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docProps/app.xml" ContentType="application/vnd.openxmlformats-officedocument.extended-properties+xml"/>
  <Override PartName="/docProps/core.xml" ContentType="application/vnd.openxmlformats-package.core-properties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externalLinks/_rels/externalLink1.xml.rels" ContentType="application/vnd.openxmlformats-package.relationships+xml"/>
  <Override PartName="/xl/externalLinks/externalLink1.xml" ContentType="application/vnd.openxmlformats-officedocument.spreadsheetml.externalLink+xml"/>
  <Override PartName="/xl/worksheets/sheet7.xml" ContentType="application/vnd.openxmlformats-officedocument.spreadsheetml.worksheet+xml"/>
  <Override PartName="/xl/worksheets/sheet6.xml" ContentType="application/vnd.openxmlformats-officedocument.spreadsheetml.worksheet+xml"/>
  <Override PartName="/xl/worksheets/sheet5.xml" ContentType="application/vnd.openxmlformats-officedocument.spreadsheetml.worksheet+xml"/>
  <Override PartName="/xl/worksheets/sheet4.xml" ContentType="application/vnd.openxmlformats-officedocument.spreadsheetml.worksheet+xml"/>
  <Override PartName="/xl/worksheets/sheet3.xml" ContentType="application/vnd.openxmlformats-officedocument.spreadsheetml.worksheet+xml"/>
  <Override PartName="/xl/worksheets/sheet2.xml" ContentType="application/vnd.openxmlformats-officedocument.spreadsheetml.worksheet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xl/workbook.xml" ContentType="application/vnd.openxmlformats-officedocument.spreadsheetml.sheet.main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988" firstSheet="0" activeTab="6"/>
  </bookViews>
  <sheets>
    <sheet name="scenarios" sheetId="1" state="visible" r:id="rId2"/>
    <sheet name="intrants" sheetId="2" state="visible" r:id="rId3"/>
    <sheet name="prix" sheetId="3" state="visible" r:id="rId4"/>
    <sheet name="terrains" sheetId="4" state="visible" r:id="rId5"/>
    <sheet name="couts" sheetId="5" state="visible" r:id="rId6"/>
    <sheet name="ecoulement" sheetId="6" state="visible" r:id="rId7"/>
    <sheet name="finance" sheetId="7" state="visible" r:id="rId8"/>
  </sheets>
  <externalReferences>
    <externalReference r:id="rId9"/>
  </externalReferences>
  <definedNames>
    <definedName function="false" hidden="false" name="F_Prop_Un" vbProcedure="false">#name?</definedName>
    <definedName function="false" hidden="false" name="Prop_Ab_Fam" vbProcedure="false">#name?</definedName>
    <definedName function="false" hidden="false" name="Prop_Soc_Fam_Gen_Tot" vbProcedure="false">#name?</definedName>
  </definedNames>
  <calcPr iterateCount="100" refMode="A1" iterate="false" iterateDelta="0.001"/>
</workbook>
</file>

<file path=xl/sharedStrings.xml><?xml version="1.0" encoding="utf-8"?>
<sst xmlns="http://schemas.openxmlformats.org/spreadsheetml/2006/main" count="18121" uniqueCount="4838">
  <si>
    <t>Exigences</t>
  </si>
  <si>
    <t>Volet familial</t>
  </si>
  <si>
    <t>Taille minimale des unités familiales 3cc (pi2)</t>
  </si>
  <si>
    <t>Proportion d'unités familiales</t>
  </si>
  <si>
    <t>Oui</t>
  </si>
  <si>
    <t>Calculé pour privé</t>
  </si>
  <si>
    <t>Non</t>
  </si>
  <si>
    <t>Proportion de la superficie des unités familiales</t>
  </si>
  <si>
    <t>Volet abordable</t>
  </si>
  <si>
    <t>Proportion totale d'unités abordables</t>
  </si>
  <si>
    <t>prop_ab</t>
  </si>
  <si>
    <t>Proportion d'unités familiales abordables dans le projet</t>
  </si>
  <si>
    <t>Calculé - a voir demain</t>
  </si>
  <si>
    <t>prop_ab_fam</t>
  </si>
  <si>
    <t>Proportio des 3cc qui sont abordables</t>
  </si>
  <si>
    <t>Proportion du prix abordable</t>
  </si>
  <si>
    <t>Prix abordables</t>
  </si>
  <si>
    <t>Centre-Ville</t>
  </si>
  <si>
    <t>Périphérie</t>
  </si>
  <si>
    <t>Extrémités</t>
  </si>
  <si>
    <t>Studio</t>
  </si>
  <si>
    <t>1cc</t>
  </si>
  <si>
    <t>2cc</t>
  </si>
  <si>
    <t>3cc</t>
  </si>
  <si>
    <t>Familial</t>
  </si>
  <si>
    <t>Volet social</t>
  </si>
  <si>
    <t>Proportion d'unités familiales générées par le projet social, sur le total d'unités</t>
  </si>
  <si>
    <t>Vente de terrain</t>
  </si>
  <si>
    <t>Contribution financière</t>
  </si>
  <si>
    <t>Proportion d'unités sociales 
(en terme de superficie habitable seulement)</t>
  </si>
  <si>
    <t>Terrain sur site</t>
  </si>
  <si>
    <t>(des pi2 habitables du projet)</t>
  </si>
  <si>
    <t>Terrain hors-site</t>
  </si>
  <si>
    <t>Rabais de vente à la porte aux projets sociaux (traduit en pied carré habitable)</t>
  </si>
  <si>
    <t>Porte</t>
  </si>
  <si>
    <t>Pied carré habitable brut</t>
  </si>
  <si>
    <t>Secteur 1</t>
  </si>
  <si>
    <t>Secteur 2</t>
  </si>
  <si>
    <t>Secteur 3</t>
  </si>
  <si>
    <t>Secteur 4</t>
  </si>
  <si>
    <t>Secteur 5</t>
  </si>
  <si>
    <t>Secteur 6</t>
  </si>
  <si>
    <t>Secteur 7</t>
  </si>
  <si>
    <t>Prix de vente à la porte aux projets sociaux (au pied carré habitable)</t>
  </si>
  <si>
    <t>Valeur du terrain par porte</t>
  </si>
  <si>
    <t>Pied carré habitable</t>
  </si>
  <si>
    <t>de plus que la contribution terrain</t>
  </si>
  <si>
    <t>Frais de parc</t>
  </si>
  <si>
    <t>Frais de parc exigés?</t>
  </si>
  <si>
    <t>Redevance REM</t>
  </si>
  <si>
    <t>Assujetti à la redevance REM?</t>
  </si>
  <si>
    <t>Incitatifs</t>
  </si>
  <si>
    <t>Décontamination</t>
  </si>
  <si>
    <t>Données du marché pour intrants</t>
  </si>
  <si>
    <t>Qualité des unités</t>
  </si>
  <si>
    <t>Qualité des unités de marché</t>
  </si>
  <si>
    <t>B1</t>
  </si>
  <si>
    <t>B2</t>
  </si>
  <si>
    <t>B3</t>
  </si>
  <si>
    <t>B4</t>
  </si>
  <si>
    <t>B5</t>
  </si>
  <si>
    <t>B6</t>
  </si>
  <si>
    <t>B7</t>
  </si>
  <si>
    <t>B8</t>
  </si>
  <si>
    <t>B - RPA</t>
  </si>
  <si>
    <t>Moyenne</t>
  </si>
  <si>
    <t>Base</t>
  </si>
  <si>
    <t>Elevee</t>
  </si>
  <si>
    <t>Qualité des unités familiales</t>
  </si>
  <si>
    <t>   </t>
  </si>
  <si>
    <t>Onglet utilisé dans le calcul CFINAL</t>
  </si>
  <si>
    <t>CA3</t>
  </si>
  <si>
    <t>CB1</t>
  </si>
  <si>
    <t>CB2</t>
  </si>
  <si>
    <t>CB3</t>
  </si>
  <si>
    <t>CB4</t>
  </si>
  <si>
    <t>CA1</t>
  </si>
  <si>
    <t>CA2</t>
  </si>
  <si>
    <t>CA4</t>
  </si>
  <si>
    <t>Proportion en terme de nombre d'unités</t>
  </si>
  <si>
    <t>Studios</t>
  </si>
  <si>
    <t>Penthouse</t>
  </si>
  <si>
    <t>Unités familiales 2cc</t>
  </si>
  <si>
    <t>Unités familiales 3cc</t>
  </si>
  <si>
    <t>Proportion en terme de superficie totale</t>
  </si>
  <si>
    <t>Source : GDA et Altus</t>
  </si>
  <si>
    <t>Autres (penthouse)</t>
  </si>
  <si>
    <t>Source : provient de la feuille de calcul.</t>
  </si>
  <si>
    <t>Intrants (quelle variable est un intrant variera selon le type de calcul dans les onglets suivants)</t>
  </si>
  <si>
    <t>Listes</t>
  </si>
  <si>
    <t>Petite</t>
  </si>
  <si>
    <t>CARACTÉRISTIQUES - INTRANTS</t>
  </si>
  <si>
    <t>Grande</t>
  </si>
  <si>
    <t>Nombre total d'unités</t>
  </si>
  <si>
    <t>Nombre moyen d'unités par étage</t>
  </si>
  <si>
    <t>Taille des unités de marché</t>
  </si>
  <si>
    <t>Taille des unités familiales</t>
  </si>
  <si>
    <t>Valeur de terrain</t>
  </si>
  <si>
    <t>Densité Maximale permise</t>
  </si>
  <si>
    <t>Provient de l'analyse du RF - ce sont des densités moyennes par type de bâtiment, par secteur</t>
  </si>
  <si>
    <t>Autres caractéristiques non déterminées par le secteur</t>
  </si>
  <si>
    <t>Matériel principal</t>
  </si>
  <si>
    <t>Bois et brique</t>
  </si>
  <si>
    <t>Béton</t>
  </si>
  <si>
    <t>Min - nombre d'unités</t>
  </si>
  <si>
    <t>Max - nombre d'unités</t>
  </si>
  <si>
    <t>Min - nombre d'étages</t>
  </si>
  <si>
    <t>Max - nombre d'étages</t>
  </si>
  <si>
    <t>Min - Nombre d'étages - sous-sol</t>
  </si>
  <si>
    <t>Max -Nombre d'étages - sous-sol</t>
  </si>
  <si>
    <t>Circulation (hors sol et sous sol) - %</t>
  </si>
  <si>
    <t>Autres espaces communs - % (salle mécanique etc - proportion hors sol et sous sol)</t>
  </si>
  <si>
    <t>Stationnement intérieur (Sous-sol) : Ratio par logement</t>
  </si>
  <si>
    <t>Pieds carrés par stationnement</t>
  </si>
  <si>
    <t>Espaces d'entreposage (Sous-sol) - ratio par logement</t>
  </si>
  <si>
    <t>Pieds carrés par espace d'entreposage</t>
  </si>
  <si>
    <t>Chalet urbain (salle commune) (hors sol) - présence oui ou non</t>
  </si>
  <si>
    <t>pi2 par chalet urbain</t>
  </si>
  <si>
    <t>pi2 total par chalet urbain</t>
  </si>
  <si>
    <t>Piscine (non inclus dans étage - toit) - présence oui ou non</t>
  </si>
  <si>
    <t>pi2 par piscine</t>
  </si>
  <si>
    <t>pi2 total par piscine</t>
  </si>
  <si>
    <t>Espaces commerciaux (hors sol) - proportion total superficie</t>
  </si>
  <si>
    <t>Espaces commerciaux (hors sol) : Proportion d'un étage</t>
  </si>
  <si>
    <t>Sous-sol - superficie par rapport AU CES</t>
  </si>
  <si>
    <t>nd</t>
  </si>
  <si>
    <t>Sous-sol - superficie par rapport AU TERRAIN</t>
  </si>
  <si>
    <t>Nombre d'ascenceurs</t>
  </si>
  <si>
    <t>Min-max ascenceurs</t>
  </si>
  <si>
    <t>Taille des pièces des appartements (pour projets type)</t>
  </si>
  <si>
    <t>Données d'altus</t>
  </si>
  <si>
    <t>Données consultants</t>
  </si>
  <si>
    <t>Données calculées a partir des prix / prix par p2 d'Altus</t>
  </si>
  <si>
    <t>Central</t>
  </si>
  <si>
    <t>Superficie médiane Studios (p2)</t>
  </si>
  <si>
    <t>Superficie médiane 1cc</t>
  </si>
  <si>
    <t>Superficie médiane 2cc</t>
  </si>
  <si>
    <t>Superficie médiane 3cc</t>
  </si>
  <si>
    <t>Superficie médiane Autres (penthouse)</t>
  </si>
  <si>
    <t>Ensemble</t>
  </si>
  <si>
    <t>E1</t>
  </si>
  <si>
    <t>E2</t>
  </si>
  <si>
    <t>E3</t>
  </si>
  <si>
    <t>1 bâtiment</t>
  </si>
  <si>
    <t>2 - 5 bâtiments</t>
  </si>
  <si>
    <t>6 + bâtiments</t>
  </si>
  <si>
    <t>Nombre de bâtiments</t>
  </si>
  <si>
    <t>Min - max</t>
  </si>
  <si>
    <t>2-5</t>
  </si>
  <si>
    <t>na</t>
  </si>
  <si>
    <t>Nombre de phases</t>
  </si>
  <si>
    <t>1-5</t>
  </si>
  <si>
    <t>Coefficient d'emprise au sol avec min étages  (densité max / min étages)</t>
  </si>
  <si>
    <t>Coefficient d'emprise au sol avec max étages  (densité max / max étages)</t>
  </si>
  <si>
    <t>Prix de vente</t>
  </si>
  <si>
    <t>Familiale 2cc</t>
  </si>
  <si>
    <t>Familiale 3cc</t>
  </si>
  <si>
    <t>Prix stationnements</t>
  </si>
  <si>
    <t>ID</t>
  </si>
  <si>
    <t>xnad83</t>
  </si>
  <si>
    <t>ynad83</t>
  </si>
  <si>
    <t>id_uev</t>
  </si>
  <si>
    <t>SuperficieTerrain</t>
  </si>
  <si>
    <t>SuperficieTerrain_Pi2</t>
  </si>
  <si>
    <t>secteur_paysage</t>
  </si>
  <si>
    <t>COSmin</t>
  </si>
  <si>
    <t>COSmax_VO</t>
  </si>
  <si>
    <t>COS max formule</t>
  </si>
  <si>
    <t>COSmax calculé</t>
  </si>
  <si>
    <t>indice_PU</t>
  </si>
  <si>
    <t>etages_min</t>
  </si>
  <si>
    <t>etages_max</t>
  </si>
  <si>
    <t>couleur</t>
  </si>
  <si>
    <t>type</t>
  </si>
  <si>
    <t>taux</t>
  </si>
  <si>
    <t>Jaune</t>
  </si>
  <si>
    <t>Vert</t>
  </si>
  <si>
    <t>Bleu pâle</t>
  </si>
  <si>
    <t>Bleu</t>
  </si>
  <si>
    <t>Mauve</t>
  </si>
  <si>
    <t>Rouge</t>
  </si>
  <si>
    <t>Noir</t>
  </si>
  <si>
    <t>Zone_Densité</t>
  </si>
  <si>
    <t>Valeur terrain p2 PROVISOIRE</t>
  </si>
  <si>
    <t>Valeur terrain totale PROVISOIRE</t>
  </si>
  <si>
    <t>N.D.</t>
  </si>
  <si>
    <t>04154101</t>
  </si>
  <si>
    <t>13-C1</t>
  </si>
  <si>
    <t>04139808</t>
  </si>
  <si>
    <t>13-02</t>
  </si>
  <si>
    <t>05015451</t>
  </si>
  <si>
    <t>18-05</t>
  </si>
  <si>
    <t>05078996</t>
  </si>
  <si>
    <t>09-T1</t>
  </si>
  <si>
    <t>05025706</t>
  </si>
  <si>
    <t>04062035</t>
  </si>
  <si>
    <t>13-C2</t>
  </si>
  <si>
    <t>05253277</t>
  </si>
  <si>
    <t>22-03</t>
  </si>
  <si>
    <t>05207114</t>
  </si>
  <si>
    <t>03048379</t>
  </si>
  <si>
    <t>01-09</t>
  </si>
  <si>
    <t>02026576</t>
  </si>
  <si>
    <t>14-06</t>
  </si>
  <si>
    <t>04053484</t>
  </si>
  <si>
    <t>05056092</t>
  </si>
  <si>
    <t>05087195</t>
  </si>
  <si>
    <t>13-01</t>
  </si>
  <si>
    <t>03007879</t>
  </si>
  <si>
    <t>04-01</t>
  </si>
  <si>
    <t>05085083</t>
  </si>
  <si>
    <t>22-18</t>
  </si>
  <si>
    <t>05202431</t>
  </si>
  <si>
    <t>12-T3</t>
  </si>
  <si>
    <t>05056093</t>
  </si>
  <si>
    <t>04021306</t>
  </si>
  <si>
    <t>22-08</t>
  </si>
  <si>
    <t>05056506</t>
  </si>
  <si>
    <t>09-04</t>
  </si>
  <si>
    <t>05078313</t>
  </si>
  <si>
    <t>21-03</t>
  </si>
  <si>
    <t>04123072</t>
  </si>
  <si>
    <t>10-07</t>
  </si>
  <si>
    <t>03038632</t>
  </si>
  <si>
    <t>17-01</t>
  </si>
  <si>
    <t>03008432</t>
  </si>
  <si>
    <t>21-T1</t>
  </si>
  <si>
    <t>02063375</t>
  </si>
  <si>
    <t>05085506</t>
  </si>
  <si>
    <t>23-T3</t>
  </si>
  <si>
    <t>05087586</t>
  </si>
  <si>
    <t>01026261</t>
  </si>
  <si>
    <t>11-01</t>
  </si>
  <si>
    <t>05032543</t>
  </si>
  <si>
    <t>14-15</t>
  </si>
  <si>
    <t>02055198</t>
  </si>
  <si>
    <t>14-17</t>
  </si>
  <si>
    <t>05084935</t>
  </si>
  <si>
    <t>01034259</t>
  </si>
  <si>
    <t>05078716</t>
  </si>
  <si>
    <t>21-02</t>
  </si>
  <si>
    <t>05037478</t>
  </si>
  <si>
    <t>14-T2</t>
  </si>
  <si>
    <t>05074392</t>
  </si>
  <si>
    <t>22-T3</t>
  </si>
  <si>
    <t>05020791</t>
  </si>
  <si>
    <t>25-04</t>
  </si>
  <si>
    <t>05148140</t>
  </si>
  <si>
    <t>02168226</t>
  </si>
  <si>
    <t>14-02</t>
  </si>
  <si>
    <t>05037783</t>
  </si>
  <si>
    <t>15-T3</t>
  </si>
  <si>
    <t>05259642</t>
  </si>
  <si>
    <t>25-T1</t>
  </si>
  <si>
    <t>03057733</t>
  </si>
  <si>
    <t>01-T10</t>
  </si>
  <si>
    <t>02054439</t>
  </si>
  <si>
    <t>05037784</t>
  </si>
  <si>
    <t>15-C1</t>
  </si>
  <si>
    <t>05154483</t>
  </si>
  <si>
    <t>22-T1</t>
  </si>
  <si>
    <t>05080102</t>
  </si>
  <si>
    <t>18-C1</t>
  </si>
  <si>
    <t>05033611</t>
  </si>
  <si>
    <t>17-06</t>
  </si>
  <si>
    <t>02085063</t>
  </si>
  <si>
    <t>15-T2</t>
  </si>
  <si>
    <t>02139804</t>
  </si>
  <si>
    <t>03060075</t>
  </si>
  <si>
    <t>05056091</t>
  </si>
  <si>
    <t>09-T6</t>
  </si>
  <si>
    <t>05025212</t>
  </si>
  <si>
    <t>22-15</t>
  </si>
  <si>
    <t>05054753</t>
  </si>
  <si>
    <t>09-T3</t>
  </si>
  <si>
    <t>03042234</t>
  </si>
  <si>
    <t>04-T6</t>
  </si>
  <si>
    <t>04024790</t>
  </si>
  <si>
    <t>10-T1</t>
  </si>
  <si>
    <t>05004885</t>
  </si>
  <si>
    <t>05123322</t>
  </si>
  <si>
    <t>23-T6</t>
  </si>
  <si>
    <t>04039702</t>
  </si>
  <si>
    <t>05037944</t>
  </si>
  <si>
    <t>04-T5</t>
  </si>
  <si>
    <t>03058234</t>
  </si>
  <si>
    <t>01-T9</t>
  </si>
  <si>
    <t>03021606</t>
  </si>
  <si>
    <t>01-T2</t>
  </si>
  <si>
    <t>03040600</t>
  </si>
  <si>
    <t>05120537</t>
  </si>
  <si>
    <t>04015295</t>
  </si>
  <si>
    <t>02081816</t>
  </si>
  <si>
    <t>23-T1</t>
  </si>
  <si>
    <t>03060073</t>
  </si>
  <si>
    <t>03060071</t>
  </si>
  <si>
    <t>04156866</t>
  </si>
  <si>
    <t>02140287</t>
  </si>
  <si>
    <t>02-T1</t>
  </si>
  <si>
    <t>05100863</t>
  </si>
  <si>
    <t>15-T1</t>
  </si>
  <si>
    <t>05143270</t>
  </si>
  <si>
    <t>23-T2</t>
  </si>
  <si>
    <t>05105474</t>
  </si>
  <si>
    <t>02028527</t>
  </si>
  <si>
    <t>14-05</t>
  </si>
  <si>
    <t>02140174</t>
  </si>
  <si>
    <t>26-T5</t>
  </si>
  <si>
    <t>05037925</t>
  </si>
  <si>
    <t>12-T5</t>
  </si>
  <si>
    <t>02161561</t>
  </si>
  <si>
    <t>20-T3</t>
  </si>
  <si>
    <t>01004501</t>
  </si>
  <si>
    <t>05033613</t>
  </si>
  <si>
    <t>17-07</t>
  </si>
  <si>
    <t>05015805</t>
  </si>
  <si>
    <t>12-09</t>
  </si>
  <si>
    <t>05087953</t>
  </si>
  <si>
    <t>24-C2</t>
  </si>
  <si>
    <t>01101415</t>
  </si>
  <si>
    <t>12-04</t>
  </si>
  <si>
    <t>05157389</t>
  </si>
  <si>
    <t>05073384</t>
  </si>
  <si>
    <t>05007487</t>
  </si>
  <si>
    <t>05065816</t>
  </si>
  <si>
    <t>05016746</t>
  </si>
  <si>
    <t>20-05</t>
  </si>
  <si>
    <t>02164685</t>
  </si>
  <si>
    <t>20-C3</t>
  </si>
  <si>
    <t>05210385</t>
  </si>
  <si>
    <t>04000020</t>
  </si>
  <si>
    <t>02053293</t>
  </si>
  <si>
    <t>20-C1</t>
  </si>
  <si>
    <t>05160860</t>
  </si>
  <si>
    <t>04136821</t>
  </si>
  <si>
    <t>04053267</t>
  </si>
  <si>
    <t>05063015</t>
  </si>
  <si>
    <t>05191522</t>
  </si>
  <si>
    <t>04120720</t>
  </si>
  <si>
    <t>10-15</t>
  </si>
  <si>
    <t>02154541</t>
  </si>
  <si>
    <t>02091503</t>
  </si>
  <si>
    <t>23-04</t>
  </si>
  <si>
    <t>05145500</t>
  </si>
  <si>
    <t>05035441</t>
  </si>
  <si>
    <t>05145501</t>
  </si>
  <si>
    <t>04102388</t>
  </si>
  <si>
    <t>05004707</t>
  </si>
  <si>
    <t>23-01</t>
  </si>
  <si>
    <t>04025112</t>
  </si>
  <si>
    <t>10-10</t>
  </si>
  <si>
    <t>02082135</t>
  </si>
  <si>
    <t>04027509</t>
  </si>
  <si>
    <t>02079530</t>
  </si>
  <si>
    <t>20-04</t>
  </si>
  <si>
    <t>02050582</t>
  </si>
  <si>
    <t>14-14</t>
  </si>
  <si>
    <t>05085150</t>
  </si>
  <si>
    <t>04054815</t>
  </si>
  <si>
    <t>13-03</t>
  </si>
  <si>
    <t>02150637</t>
  </si>
  <si>
    <t>14-11</t>
  </si>
  <si>
    <t>04076241</t>
  </si>
  <si>
    <t>18-06</t>
  </si>
  <si>
    <t>05078594</t>
  </si>
  <si>
    <t>22-13</t>
  </si>
  <si>
    <t>03042235</t>
  </si>
  <si>
    <t>05194078</t>
  </si>
  <si>
    <t>02096947</t>
  </si>
  <si>
    <t>05061277</t>
  </si>
  <si>
    <t>02161548</t>
  </si>
  <si>
    <t>20-02</t>
  </si>
  <si>
    <t>02053535</t>
  </si>
  <si>
    <t>14-C1</t>
  </si>
  <si>
    <t>01125612</t>
  </si>
  <si>
    <t>12-05</t>
  </si>
  <si>
    <t>05090872</t>
  </si>
  <si>
    <t>05083257</t>
  </si>
  <si>
    <t>02010590</t>
  </si>
  <si>
    <t>21-07</t>
  </si>
  <si>
    <t>03042236</t>
  </si>
  <si>
    <t>02042242</t>
  </si>
  <si>
    <t>05109082</t>
  </si>
  <si>
    <t>05021596</t>
  </si>
  <si>
    <t>05086645</t>
  </si>
  <si>
    <t>04027345</t>
  </si>
  <si>
    <t>10-T7</t>
  </si>
  <si>
    <t>05034501</t>
  </si>
  <si>
    <t>15-10</t>
  </si>
  <si>
    <t>03040598</t>
  </si>
  <si>
    <t>05122591</t>
  </si>
  <si>
    <t>04131244</t>
  </si>
  <si>
    <t>05063283</t>
  </si>
  <si>
    <t>03040406</t>
  </si>
  <si>
    <t>02020415</t>
  </si>
  <si>
    <t>05005631</t>
  </si>
  <si>
    <t>23-T4</t>
  </si>
  <si>
    <t>04027355</t>
  </si>
  <si>
    <t>02091293</t>
  </si>
  <si>
    <t>05084309</t>
  </si>
  <si>
    <t>02053452</t>
  </si>
  <si>
    <t>04129533</t>
  </si>
  <si>
    <t>02089036</t>
  </si>
  <si>
    <t>04053441</t>
  </si>
  <si>
    <t>05145549</t>
  </si>
  <si>
    <t>04077938</t>
  </si>
  <si>
    <t>18-01</t>
  </si>
  <si>
    <t>02102400</t>
  </si>
  <si>
    <t>05096175</t>
  </si>
  <si>
    <t>04157340</t>
  </si>
  <si>
    <t>02081937</t>
  </si>
  <si>
    <t>05084926</t>
  </si>
  <si>
    <t>03029976</t>
  </si>
  <si>
    <t>01-T1</t>
  </si>
  <si>
    <t>04151768</t>
  </si>
  <si>
    <t>02148250</t>
  </si>
  <si>
    <t>03040395</t>
  </si>
  <si>
    <t>04016593</t>
  </si>
  <si>
    <t>04035817</t>
  </si>
  <si>
    <t>22-12</t>
  </si>
  <si>
    <t>02165179</t>
  </si>
  <si>
    <t>04039009</t>
  </si>
  <si>
    <t>10-06</t>
  </si>
  <si>
    <t>02070921</t>
  </si>
  <si>
    <t>05078223</t>
  </si>
  <si>
    <t>18-08</t>
  </si>
  <si>
    <t>02068183</t>
  </si>
  <si>
    <t>01103634</t>
  </si>
  <si>
    <t>24-05</t>
  </si>
  <si>
    <t>03121293</t>
  </si>
  <si>
    <t>02158191</t>
  </si>
  <si>
    <t>02096160</t>
  </si>
  <si>
    <t>02070981</t>
  </si>
  <si>
    <t>05256776</t>
  </si>
  <si>
    <t>23-T7</t>
  </si>
  <si>
    <t>04000779</t>
  </si>
  <si>
    <t>02162947</t>
  </si>
  <si>
    <t>20-C4</t>
  </si>
  <si>
    <t>02097004</t>
  </si>
  <si>
    <t>02088215</t>
  </si>
  <si>
    <t>02040398</t>
  </si>
  <si>
    <t>05191478</t>
  </si>
  <si>
    <t>05083260</t>
  </si>
  <si>
    <t>01004493</t>
  </si>
  <si>
    <t>02093104</t>
  </si>
  <si>
    <t>02082933</t>
  </si>
  <si>
    <t>02138483</t>
  </si>
  <si>
    <t>02091267</t>
  </si>
  <si>
    <t>05235622</t>
  </si>
  <si>
    <t>17-T2</t>
  </si>
  <si>
    <t>05014884</t>
  </si>
  <si>
    <t>03003082</t>
  </si>
  <si>
    <t>02001206</t>
  </si>
  <si>
    <t>01047328</t>
  </si>
  <si>
    <t>12-06</t>
  </si>
  <si>
    <t>05121116</t>
  </si>
  <si>
    <t>04041019</t>
  </si>
  <si>
    <t>05071031</t>
  </si>
  <si>
    <t>24-T3</t>
  </si>
  <si>
    <t>02026651</t>
  </si>
  <si>
    <t>26-T12</t>
  </si>
  <si>
    <t>05103106</t>
  </si>
  <si>
    <t>03005234</t>
  </si>
  <si>
    <t>02091286</t>
  </si>
  <si>
    <t>02051408</t>
  </si>
  <si>
    <t>02081814</t>
  </si>
  <si>
    <t>05063456</t>
  </si>
  <si>
    <t>04051336</t>
  </si>
  <si>
    <t>04102390</t>
  </si>
  <si>
    <t>02091607</t>
  </si>
  <si>
    <t>02053454</t>
  </si>
  <si>
    <t>04021653</t>
  </si>
  <si>
    <t>18-07</t>
  </si>
  <si>
    <t>02055202</t>
  </si>
  <si>
    <t>01130126</t>
  </si>
  <si>
    <t>02088217</t>
  </si>
  <si>
    <t>05083944</t>
  </si>
  <si>
    <t>01125596</t>
  </si>
  <si>
    <t>02091294</t>
  </si>
  <si>
    <t>03080373</t>
  </si>
  <si>
    <t>05002036</t>
  </si>
  <si>
    <t>01114642</t>
  </si>
  <si>
    <t>11-T1</t>
  </si>
  <si>
    <t>04101870</t>
  </si>
  <si>
    <t>05258240</t>
  </si>
  <si>
    <t>10-T4</t>
  </si>
  <si>
    <t>05095785</t>
  </si>
  <si>
    <t>25-06</t>
  </si>
  <si>
    <t>05009447</t>
  </si>
  <si>
    <t>05000691</t>
  </si>
  <si>
    <t>25-T4</t>
  </si>
  <si>
    <t>05035421</t>
  </si>
  <si>
    <t>05036797</t>
  </si>
  <si>
    <t>02108215</t>
  </si>
  <si>
    <t>26-08</t>
  </si>
  <si>
    <t>01054035</t>
  </si>
  <si>
    <t>02051406</t>
  </si>
  <si>
    <t>02088256</t>
  </si>
  <si>
    <t>03007715</t>
  </si>
  <si>
    <t>04-12</t>
  </si>
  <si>
    <t>02165827</t>
  </si>
  <si>
    <t>20-03</t>
  </si>
  <si>
    <t>05232169</t>
  </si>
  <si>
    <t>05145617</t>
  </si>
  <si>
    <t>05206716</t>
  </si>
  <si>
    <t>20-C5</t>
  </si>
  <si>
    <t>03040596</t>
  </si>
  <si>
    <t>01043717</t>
  </si>
  <si>
    <t>02086393</t>
  </si>
  <si>
    <t>03036697</t>
  </si>
  <si>
    <t>04-03</t>
  </si>
  <si>
    <t>02072953</t>
  </si>
  <si>
    <t>03080925</t>
  </si>
  <si>
    <t>03021099</t>
  </si>
  <si>
    <t>01-02</t>
  </si>
  <si>
    <t>02150636</t>
  </si>
  <si>
    <t>02053506</t>
  </si>
  <si>
    <t>04013690</t>
  </si>
  <si>
    <t>18-03</t>
  </si>
  <si>
    <t>02160106</t>
  </si>
  <si>
    <t>20-08</t>
  </si>
  <si>
    <t>04042198</t>
  </si>
  <si>
    <t>05066383</t>
  </si>
  <si>
    <t>05108571</t>
  </si>
  <si>
    <t>05032623</t>
  </si>
  <si>
    <t>10-T5</t>
  </si>
  <si>
    <t>05037476</t>
  </si>
  <si>
    <t>05262470</t>
  </si>
  <si>
    <t>17-T1</t>
  </si>
  <si>
    <t>05034668</t>
  </si>
  <si>
    <t>12-08</t>
  </si>
  <si>
    <t>05023489</t>
  </si>
  <si>
    <t>03058080</t>
  </si>
  <si>
    <t>01-07</t>
  </si>
  <si>
    <t>05005629</t>
  </si>
  <si>
    <t>14-01</t>
  </si>
  <si>
    <t>02085189</t>
  </si>
  <si>
    <t>05009193</t>
  </si>
  <si>
    <t>05017652</t>
  </si>
  <si>
    <t>03080922</t>
  </si>
  <si>
    <t>03081052</t>
  </si>
  <si>
    <t>21-T4</t>
  </si>
  <si>
    <t>02020406</t>
  </si>
  <si>
    <t>05002371</t>
  </si>
  <si>
    <t>04013083</t>
  </si>
  <si>
    <t>03042579</t>
  </si>
  <si>
    <t>03112909</t>
  </si>
  <si>
    <t>03016079</t>
  </si>
  <si>
    <t>26-T3</t>
  </si>
  <si>
    <t>04101769</t>
  </si>
  <si>
    <t>02088225</t>
  </si>
  <si>
    <t>05022870</t>
  </si>
  <si>
    <t>25-05</t>
  </si>
  <si>
    <t>05073431</t>
  </si>
  <si>
    <t>01040746</t>
  </si>
  <si>
    <t>05027701</t>
  </si>
  <si>
    <t>03109453</t>
  </si>
  <si>
    <t>03040428</t>
  </si>
  <si>
    <t>03040456</t>
  </si>
  <si>
    <t>03112271</t>
  </si>
  <si>
    <t>04042190</t>
  </si>
  <si>
    <t>03069137</t>
  </si>
  <si>
    <t>02150874</t>
  </si>
  <si>
    <t>04019640</t>
  </si>
  <si>
    <t>02021137</t>
  </si>
  <si>
    <t>03049690</t>
  </si>
  <si>
    <t>03040459</t>
  </si>
  <si>
    <t>05035976</t>
  </si>
  <si>
    <t>02096941</t>
  </si>
  <si>
    <t>04016939</t>
  </si>
  <si>
    <t>04102263</t>
  </si>
  <si>
    <t>22-19</t>
  </si>
  <si>
    <t>05006211</t>
  </si>
  <si>
    <t>05035011</t>
  </si>
  <si>
    <t>02056544</t>
  </si>
  <si>
    <t>01004305</t>
  </si>
  <si>
    <t>04051346</t>
  </si>
  <si>
    <t>01019136</t>
  </si>
  <si>
    <t>05134964</t>
  </si>
  <si>
    <t>04142547</t>
  </si>
  <si>
    <t>05224562</t>
  </si>
  <si>
    <t>21-T3</t>
  </si>
  <si>
    <t>04026503</t>
  </si>
  <si>
    <t>01114779</t>
  </si>
  <si>
    <t>01054060</t>
  </si>
  <si>
    <t>05101084</t>
  </si>
  <si>
    <t>03059220</t>
  </si>
  <si>
    <t>01-06</t>
  </si>
  <si>
    <t>03110456</t>
  </si>
  <si>
    <t>04-05</t>
  </si>
  <si>
    <t>05160861</t>
  </si>
  <si>
    <t>05063665</t>
  </si>
  <si>
    <t>05005902</t>
  </si>
  <si>
    <t>03113540</t>
  </si>
  <si>
    <t>05002266</t>
  </si>
  <si>
    <t>02-08</t>
  </si>
  <si>
    <t>02014790</t>
  </si>
  <si>
    <t>02091602</t>
  </si>
  <si>
    <t>23-T5</t>
  </si>
  <si>
    <t>05103715</t>
  </si>
  <si>
    <t>04101875</t>
  </si>
  <si>
    <t>05009299</t>
  </si>
  <si>
    <t>01054006</t>
  </si>
  <si>
    <t>04051580</t>
  </si>
  <si>
    <t>04084414</t>
  </si>
  <si>
    <t>01007150</t>
  </si>
  <si>
    <t>12-03</t>
  </si>
  <si>
    <t>04027348</t>
  </si>
  <si>
    <t>05023271</t>
  </si>
  <si>
    <t>12-T11</t>
  </si>
  <si>
    <t>01104471</t>
  </si>
  <si>
    <t>04042194</t>
  </si>
  <si>
    <t>05024145</t>
  </si>
  <si>
    <t>04042196</t>
  </si>
  <si>
    <t>04042192</t>
  </si>
  <si>
    <t>01053981</t>
  </si>
  <si>
    <t>05073885</t>
  </si>
  <si>
    <t>02139240</t>
  </si>
  <si>
    <t>02040216</t>
  </si>
  <si>
    <t>05107113</t>
  </si>
  <si>
    <t>25-T2</t>
  </si>
  <si>
    <t>01104468</t>
  </si>
  <si>
    <t>03109053</t>
  </si>
  <si>
    <t>04140128</t>
  </si>
  <si>
    <t>04053024</t>
  </si>
  <si>
    <t>05197362</t>
  </si>
  <si>
    <t>02056543</t>
  </si>
  <si>
    <t>05258239</t>
  </si>
  <si>
    <t>02066352</t>
  </si>
  <si>
    <t>05063849</t>
  </si>
  <si>
    <t>03016020</t>
  </si>
  <si>
    <t>01004354</t>
  </si>
  <si>
    <t>02167706</t>
  </si>
  <si>
    <t>02072949</t>
  </si>
  <si>
    <t>20-C9</t>
  </si>
  <si>
    <t>03040415</t>
  </si>
  <si>
    <t>05008631</t>
  </si>
  <si>
    <t>02076147</t>
  </si>
  <si>
    <t>20-C10</t>
  </si>
  <si>
    <t>02034687</t>
  </si>
  <si>
    <t>02-07</t>
  </si>
  <si>
    <t>04134399</t>
  </si>
  <si>
    <t>02070985</t>
  </si>
  <si>
    <t>01004348</t>
  </si>
  <si>
    <t>02166333</t>
  </si>
  <si>
    <t>02107567</t>
  </si>
  <si>
    <t>05033634</t>
  </si>
  <si>
    <t>01046526</t>
  </si>
  <si>
    <t>05010272</t>
  </si>
  <si>
    <t>02018941</t>
  </si>
  <si>
    <t>05249552</t>
  </si>
  <si>
    <t>04099442</t>
  </si>
  <si>
    <t>22-01</t>
  </si>
  <si>
    <t>02082162</t>
  </si>
  <si>
    <t>02165459</t>
  </si>
  <si>
    <t>04098024</t>
  </si>
  <si>
    <t>05261139</t>
  </si>
  <si>
    <t>24-08</t>
  </si>
  <si>
    <t>05219219</t>
  </si>
  <si>
    <t>04156401</t>
  </si>
  <si>
    <t>04041007</t>
  </si>
  <si>
    <t>04040985</t>
  </si>
  <si>
    <t>05003930</t>
  </si>
  <si>
    <t>03040392</t>
  </si>
  <si>
    <t>05105475</t>
  </si>
  <si>
    <t>01036858</t>
  </si>
  <si>
    <t>02144074</t>
  </si>
  <si>
    <t>05029239</t>
  </si>
  <si>
    <t>05071036</t>
  </si>
  <si>
    <t>05012487</t>
  </si>
  <si>
    <t>04039428</t>
  </si>
  <si>
    <t>04027493</t>
  </si>
  <si>
    <t>10-T2</t>
  </si>
  <si>
    <t>05098351</t>
  </si>
  <si>
    <t>04053426</t>
  </si>
  <si>
    <t>03113541</t>
  </si>
  <si>
    <t>04097738</t>
  </si>
  <si>
    <t>05079942</t>
  </si>
  <si>
    <t>04055506</t>
  </si>
  <si>
    <t>05030912</t>
  </si>
  <si>
    <t>05056543</t>
  </si>
  <si>
    <t>02085065</t>
  </si>
  <si>
    <t>05259072</t>
  </si>
  <si>
    <t>02053502</t>
  </si>
  <si>
    <t>02091226</t>
  </si>
  <si>
    <t>23-T8</t>
  </si>
  <si>
    <t>05004994</t>
  </si>
  <si>
    <t>24-T1</t>
  </si>
  <si>
    <t>03080920</t>
  </si>
  <si>
    <t>04122959</t>
  </si>
  <si>
    <t>02053516</t>
  </si>
  <si>
    <t>02018953</t>
  </si>
  <si>
    <t>04155355</t>
  </si>
  <si>
    <t>10-02</t>
  </si>
  <si>
    <t>03064492</t>
  </si>
  <si>
    <t>02062712</t>
  </si>
  <si>
    <t>26-T20</t>
  </si>
  <si>
    <t>02040395</t>
  </si>
  <si>
    <t>03040562</t>
  </si>
  <si>
    <t>04-15</t>
  </si>
  <si>
    <t>04040932</t>
  </si>
  <si>
    <t>02106839</t>
  </si>
  <si>
    <t>05262495</t>
  </si>
  <si>
    <t>05107048</t>
  </si>
  <si>
    <t>04125413</t>
  </si>
  <si>
    <t>05069417</t>
  </si>
  <si>
    <t>05022664</t>
  </si>
  <si>
    <t>02-02</t>
  </si>
  <si>
    <t>04013764</t>
  </si>
  <si>
    <t>18-04</t>
  </si>
  <si>
    <t>05073232</t>
  </si>
  <si>
    <t>26-T9</t>
  </si>
  <si>
    <t>05169042</t>
  </si>
  <si>
    <t>03065045</t>
  </si>
  <si>
    <t>04-T1</t>
  </si>
  <si>
    <t>02156595</t>
  </si>
  <si>
    <t>04076283</t>
  </si>
  <si>
    <t>04099439</t>
  </si>
  <si>
    <t>01054066</t>
  </si>
  <si>
    <t>02088189</t>
  </si>
  <si>
    <t>04134504</t>
  </si>
  <si>
    <t>05200675</t>
  </si>
  <si>
    <t>05198017</t>
  </si>
  <si>
    <t>02165935</t>
  </si>
  <si>
    <t>02068189</t>
  </si>
  <si>
    <t>04101764</t>
  </si>
  <si>
    <t>03005226</t>
  </si>
  <si>
    <t>02165998</t>
  </si>
  <si>
    <t>04099443</t>
  </si>
  <si>
    <t>05023304</t>
  </si>
  <si>
    <t>05063338</t>
  </si>
  <si>
    <t>01018456</t>
  </si>
  <si>
    <t>25-11</t>
  </si>
  <si>
    <t>01028401</t>
  </si>
  <si>
    <t>11-T3</t>
  </si>
  <si>
    <t>05207115</t>
  </si>
  <si>
    <t>03029827</t>
  </si>
  <si>
    <t>05073475</t>
  </si>
  <si>
    <t>02081543</t>
  </si>
  <si>
    <t>02063373</t>
  </si>
  <si>
    <t>05077416</t>
  </si>
  <si>
    <t>04145488</t>
  </si>
  <si>
    <t>04154376</t>
  </si>
  <si>
    <t>04021200</t>
  </si>
  <si>
    <t>05007082</t>
  </si>
  <si>
    <t>03110648</t>
  </si>
  <si>
    <t>04-08</t>
  </si>
  <si>
    <t>04000002</t>
  </si>
  <si>
    <t>03079570</t>
  </si>
  <si>
    <t>02168782</t>
  </si>
  <si>
    <t>03071204</t>
  </si>
  <si>
    <t>04021307</t>
  </si>
  <si>
    <t>05258241</t>
  </si>
  <si>
    <t>05131587</t>
  </si>
  <si>
    <t>04042441</t>
  </si>
  <si>
    <t>02097009</t>
  </si>
  <si>
    <t>05024570</t>
  </si>
  <si>
    <t>05080202</t>
  </si>
  <si>
    <t>04099441</t>
  </si>
  <si>
    <t>02009871</t>
  </si>
  <si>
    <t>26-T8</t>
  </si>
  <si>
    <t>03040560</t>
  </si>
  <si>
    <t>03064490</t>
  </si>
  <si>
    <t>05033146</t>
  </si>
  <si>
    <t>04-10</t>
  </si>
  <si>
    <t>04043416</t>
  </si>
  <si>
    <t>05102640</t>
  </si>
  <si>
    <t>05254747</t>
  </si>
  <si>
    <t>05078944</t>
  </si>
  <si>
    <t>03014385</t>
  </si>
  <si>
    <t>26-06</t>
  </si>
  <si>
    <t>05145583</t>
  </si>
  <si>
    <t>05188254</t>
  </si>
  <si>
    <t>03113589</t>
  </si>
  <si>
    <t>04022917</t>
  </si>
  <si>
    <t>18-T1</t>
  </si>
  <si>
    <t>04148626</t>
  </si>
  <si>
    <t>02040228</t>
  </si>
  <si>
    <t>05092688</t>
  </si>
  <si>
    <t>01119014</t>
  </si>
  <si>
    <t>12-T1</t>
  </si>
  <si>
    <t>05022521</t>
  </si>
  <si>
    <t>03036701</t>
  </si>
  <si>
    <t>03040432</t>
  </si>
  <si>
    <t>04043425</t>
  </si>
  <si>
    <t>04100559</t>
  </si>
  <si>
    <t>05099734</t>
  </si>
  <si>
    <t>12-T10</t>
  </si>
  <si>
    <t>04040604</t>
  </si>
  <si>
    <t>03029929</t>
  </si>
  <si>
    <t>05054350</t>
  </si>
  <si>
    <t>09-07</t>
  </si>
  <si>
    <t>05164821</t>
  </si>
  <si>
    <t>24-C3</t>
  </si>
  <si>
    <t>03109922</t>
  </si>
  <si>
    <t>02156848</t>
  </si>
  <si>
    <t>02040226</t>
  </si>
  <si>
    <t>02163939</t>
  </si>
  <si>
    <t>04009060</t>
  </si>
  <si>
    <t>02167511</t>
  </si>
  <si>
    <t>02073280</t>
  </si>
  <si>
    <t>05012544</t>
  </si>
  <si>
    <t>04043479</t>
  </si>
  <si>
    <t>01054061</t>
  </si>
  <si>
    <t>05037505</t>
  </si>
  <si>
    <t>01-18</t>
  </si>
  <si>
    <t>02166492</t>
  </si>
  <si>
    <t>14-07</t>
  </si>
  <si>
    <t>05133100</t>
  </si>
  <si>
    <t>03115030</t>
  </si>
  <si>
    <t>01-14</t>
  </si>
  <si>
    <t>05026950</t>
  </si>
  <si>
    <t>01110717</t>
  </si>
  <si>
    <t>12-T8</t>
  </si>
  <si>
    <t>01103636</t>
  </si>
  <si>
    <t>25-13</t>
  </si>
  <si>
    <t>03064500</t>
  </si>
  <si>
    <t>05020385</t>
  </si>
  <si>
    <t>05096004</t>
  </si>
  <si>
    <t>02140286</t>
  </si>
  <si>
    <t>05037517</t>
  </si>
  <si>
    <t>05029471</t>
  </si>
  <si>
    <t>04132663</t>
  </si>
  <si>
    <t>03021668</t>
  </si>
  <si>
    <t>05085507</t>
  </si>
  <si>
    <t>01004338</t>
  </si>
  <si>
    <t>05007616</t>
  </si>
  <si>
    <t>02056546</t>
  </si>
  <si>
    <t>05145618</t>
  </si>
  <si>
    <t>04102265</t>
  </si>
  <si>
    <t>04134672</t>
  </si>
  <si>
    <t>05109601</t>
  </si>
  <si>
    <t>05020189</t>
  </si>
  <si>
    <t>02063177</t>
  </si>
  <si>
    <t>03043402</t>
  </si>
  <si>
    <t>03005112</t>
  </si>
  <si>
    <t>01022870</t>
  </si>
  <si>
    <t>05077802</t>
  </si>
  <si>
    <t>05145634</t>
  </si>
  <si>
    <t>05145627</t>
  </si>
  <si>
    <t>02066192</t>
  </si>
  <si>
    <t>05145646</t>
  </si>
  <si>
    <t>02088207</t>
  </si>
  <si>
    <t>03108570</t>
  </si>
  <si>
    <t>03040572</t>
  </si>
  <si>
    <t>05108895</t>
  </si>
  <si>
    <t>05145649</t>
  </si>
  <si>
    <t>05094888</t>
  </si>
  <si>
    <t>04040562</t>
  </si>
  <si>
    <t>10-T3</t>
  </si>
  <si>
    <t>05056531</t>
  </si>
  <si>
    <t>01094762</t>
  </si>
  <si>
    <t>05061397</t>
  </si>
  <si>
    <t>03110408</t>
  </si>
  <si>
    <t>03113599</t>
  </si>
  <si>
    <t>05108896</t>
  </si>
  <si>
    <t>05001400</t>
  </si>
  <si>
    <t>12-T9</t>
  </si>
  <si>
    <t>05099640</t>
  </si>
  <si>
    <t>05106451</t>
  </si>
  <si>
    <t>01004606</t>
  </si>
  <si>
    <t>05261206</t>
  </si>
  <si>
    <t>05054751</t>
  </si>
  <si>
    <t>04154377</t>
  </si>
  <si>
    <t>04054803</t>
  </si>
  <si>
    <t>04148479</t>
  </si>
  <si>
    <t>04119862</t>
  </si>
  <si>
    <t>02056598</t>
  </si>
  <si>
    <t>05099633</t>
  </si>
  <si>
    <t>04102375</t>
  </si>
  <si>
    <t>05098526</t>
  </si>
  <si>
    <t>04102264</t>
  </si>
  <si>
    <t>02156849</t>
  </si>
  <si>
    <t>02020403</t>
  </si>
  <si>
    <t>02055200</t>
  </si>
  <si>
    <t>04021302</t>
  </si>
  <si>
    <t>05004981</t>
  </si>
  <si>
    <t>01045806</t>
  </si>
  <si>
    <t>03108613</t>
  </si>
  <si>
    <t>02086386</t>
  </si>
  <si>
    <t>03115301</t>
  </si>
  <si>
    <t>03017737</t>
  </si>
  <si>
    <t>01053982</t>
  </si>
  <si>
    <t>04043480</t>
  </si>
  <si>
    <t>05105789</t>
  </si>
  <si>
    <t>04099440</t>
  </si>
  <si>
    <t>01037688</t>
  </si>
  <si>
    <t>04009274</t>
  </si>
  <si>
    <t>05028982</t>
  </si>
  <si>
    <t>05255591</t>
  </si>
  <si>
    <t>05243069</t>
  </si>
  <si>
    <t>05071060</t>
  </si>
  <si>
    <t>03016167</t>
  </si>
  <si>
    <t>01127499</t>
  </si>
  <si>
    <t>05086032</t>
  </si>
  <si>
    <t>15-02</t>
  </si>
  <si>
    <t>04136472</t>
  </si>
  <si>
    <t>02018896</t>
  </si>
  <si>
    <t>03025195</t>
  </si>
  <si>
    <t>03002118</t>
  </si>
  <si>
    <t>02036770</t>
  </si>
  <si>
    <t>01048661</t>
  </si>
  <si>
    <t>03043501</t>
  </si>
  <si>
    <t>01019127</t>
  </si>
  <si>
    <t>02091288</t>
  </si>
  <si>
    <t>05145589</t>
  </si>
  <si>
    <t>02070983</t>
  </si>
  <si>
    <t>05019599</t>
  </si>
  <si>
    <t>02039392</t>
  </si>
  <si>
    <t>03005206</t>
  </si>
  <si>
    <t>04038213</t>
  </si>
  <si>
    <t>10-08</t>
  </si>
  <si>
    <t>04027176</t>
  </si>
  <si>
    <t>05056532</t>
  </si>
  <si>
    <t>05193228</t>
  </si>
  <si>
    <t>02-04</t>
  </si>
  <si>
    <t>02020409</t>
  </si>
  <si>
    <t>02041915</t>
  </si>
  <si>
    <t>03040485</t>
  </si>
  <si>
    <t>05073380</t>
  </si>
  <si>
    <t>04056148</t>
  </si>
  <si>
    <t>02151388</t>
  </si>
  <si>
    <t>05037939</t>
  </si>
  <si>
    <t>03042102</t>
  </si>
  <si>
    <t>26-T2</t>
  </si>
  <si>
    <t>04041011</t>
  </si>
  <si>
    <t>02067959</t>
  </si>
  <si>
    <t>15-03</t>
  </si>
  <si>
    <t>05183456</t>
  </si>
  <si>
    <t>02053436</t>
  </si>
  <si>
    <t>05125447</t>
  </si>
  <si>
    <t>02081348</t>
  </si>
  <si>
    <t>05154168</t>
  </si>
  <si>
    <t>01018358</t>
  </si>
  <si>
    <t>01020763</t>
  </si>
  <si>
    <t>03066898</t>
  </si>
  <si>
    <t>04-07</t>
  </si>
  <si>
    <t>01000356</t>
  </si>
  <si>
    <t>05145659</t>
  </si>
  <si>
    <t>04017162</t>
  </si>
  <si>
    <t>04150284</t>
  </si>
  <si>
    <t>05200125</t>
  </si>
  <si>
    <t>03040016</t>
  </si>
  <si>
    <t>04022655</t>
  </si>
  <si>
    <t>05012593</t>
  </si>
  <si>
    <t>05255592</t>
  </si>
  <si>
    <t>04123070</t>
  </si>
  <si>
    <t>02163575</t>
  </si>
  <si>
    <t>05090258</t>
  </si>
  <si>
    <t>01120356</t>
  </si>
  <si>
    <t>01119689</t>
  </si>
  <si>
    <t>02096247</t>
  </si>
  <si>
    <t>02070987</t>
  </si>
  <si>
    <t>03040448</t>
  </si>
  <si>
    <t>03017729</t>
  </si>
  <si>
    <t>01000268</t>
  </si>
  <si>
    <t>04157339</t>
  </si>
  <si>
    <t>05056541</t>
  </si>
  <si>
    <t>03111483</t>
  </si>
  <si>
    <t>05218112</t>
  </si>
  <si>
    <t>03036331</t>
  </si>
  <si>
    <t>04043440</t>
  </si>
  <si>
    <t>05004602</t>
  </si>
  <si>
    <t>02096945</t>
  </si>
  <si>
    <t>01025582</t>
  </si>
  <si>
    <t>11-06</t>
  </si>
  <si>
    <t>04039007</t>
  </si>
  <si>
    <t>05053715</t>
  </si>
  <si>
    <t>01045788</t>
  </si>
  <si>
    <t>05093288</t>
  </si>
  <si>
    <t>04020928</t>
  </si>
  <si>
    <t>02096234</t>
  </si>
  <si>
    <t>05218116</t>
  </si>
  <si>
    <t>03024305</t>
  </si>
  <si>
    <t>01004528</t>
  </si>
  <si>
    <t>12-T7</t>
  </si>
  <si>
    <t>03078599</t>
  </si>
  <si>
    <t>05072850</t>
  </si>
  <si>
    <t>20-C11</t>
  </si>
  <si>
    <t>05126402</t>
  </si>
  <si>
    <t>04120971</t>
  </si>
  <si>
    <t>05145658</t>
  </si>
  <si>
    <t>03060458</t>
  </si>
  <si>
    <t>05021249</t>
  </si>
  <si>
    <t>01019372</t>
  </si>
  <si>
    <t>03037280</t>
  </si>
  <si>
    <t>04-11</t>
  </si>
  <si>
    <t>05250018</t>
  </si>
  <si>
    <t>03017733</t>
  </si>
  <si>
    <t>04101778</t>
  </si>
  <si>
    <t>03010827</t>
  </si>
  <si>
    <t>21-01</t>
  </si>
  <si>
    <t>04054264</t>
  </si>
  <si>
    <t>05143257</t>
  </si>
  <si>
    <t>02096998</t>
  </si>
  <si>
    <t>03041578</t>
  </si>
  <si>
    <t>02042212</t>
  </si>
  <si>
    <t>03110465</t>
  </si>
  <si>
    <t>03114414</t>
  </si>
  <si>
    <t>04-13</t>
  </si>
  <si>
    <t>05023089</t>
  </si>
  <si>
    <t>15-04</t>
  </si>
  <si>
    <t>04019618</t>
  </si>
  <si>
    <t>05209592</t>
  </si>
  <si>
    <t>24-C1</t>
  </si>
  <si>
    <t>05250807</t>
  </si>
  <si>
    <t>05218114</t>
  </si>
  <si>
    <t>04055755</t>
  </si>
  <si>
    <t>05085478</t>
  </si>
  <si>
    <t>03006735</t>
  </si>
  <si>
    <t>04157304</t>
  </si>
  <si>
    <t>22-10</t>
  </si>
  <si>
    <t>01129042</t>
  </si>
  <si>
    <t>12-T2</t>
  </si>
  <si>
    <t>05255576</t>
  </si>
  <si>
    <t>02030367</t>
  </si>
  <si>
    <t>02139201</t>
  </si>
  <si>
    <t>01121307</t>
  </si>
  <si>
    <t>05170614</t>
  </si>
  <si>
    <t>14-16</t>
  </si>
  <si>
    <t>03006696</t>
  </si>
  <si>
    <t>05188141</t>
  </si>
  <si>
    <t>05256744</t>
  </si>
  <si>
    <t>04146665</t>
  </si>
  <si>
    <t>01004251</t>
  </si>
  <si>
    <t>05025271</t>
  </si>
  <si>
    <t>02093102</t>
  </si>
  <si>
    <t>05052741</t>
  </si>
  <si>
    <t>09-01</t>
  </si>
  <si>
    <t>05188226</t>
  </si>
  <si>
    <t>05220564</t>
  </si>
  <si>
    <t>04101784</t>
  </si>
  <si>
    <t>02096245</t>
  </si>
  <si>
    <t>04101758</t>
  </si>
  <si>
    <t>05002377</t>
  </si>
  <si>
    <t>02096225</t>
  </si>
  <si>
    <t>04041017</t>
  </si>
  <si>
    <t>01019389</t>
  </si>
  <si>
    <t>02145505</t>
  </si>
  <si>
    <t>01004180</t>
  </si>
  <si>
    <t>02066200</t>
  </si>
  <si>
    <t>01128833</t>
  </si>
  <si>
    <t>05123483</t>
  </si>
  <si>
    <t>01-11</t>
  </si>
  <si>
    <t>04018438</t>
  </si>
  <si>
    <t>02165933</t>
  </si>
  <si>
    <t>02071030</t>
  </si>
  <si>
    <t>04148991</t>
  </si>
  <si>
    <t>05011883</t>
  </si>
  <si>
    <t>05018675</t>
  </si>
  <si>
    <t>03106193</t>
  </si>
  <si>
    <t>01-01</t>
  </si>
  <si>
    <t>05060659</t>
  </si>
  <si>
    <t>05006357</t>
  </si>
  <si>
    <t>03005320</t>
  </si>
  <si>
    <t>02036092</t>
  </si>
  <si>
    <t>02-05</t>
  </si>
  <si>
    <t>03007897</t>
  </si>
  <si>
    <t>05191537</t>
  </si>
  <si>
    <t>04074821</t>
  </si>
  <si>
    <t>01121343</t>
  </si>
  <si>
    <t>04102266</t>
  </si>
  <si>
    <t>03025804</t>
  </si>
  <si>
    <t>01004381</t>
  </si>
  <si>
    <t>01029773</t>
  </si>
  <si>
    <t>04009068</t>
  </si>
  <si>
    <t>02164931</t>
  </si>
  <si>
    <t>03121322</t>
  </si>
  <si>
    <t>02082128</t>
  </si>
  <si>
    <t>01058924</t>
  </si>
  <si>
    <t>03081596</t>
  </si>
  <si>
    <t>26-T1</t>
  </si>
  <si>
    <t>03040422</t>
  </si>
  <si>
    <t>03036518</t>
  </si>
  <si>
    <t>05145655</t>
  </si>
  <si>
    <t>05138697</t>
  </si>
  <si>
    <t>03006723</t>
  </si>
  <si>
    <t>05184015</t>
  </si>
  <si>
    <t>01024078</t>
  </si>
  <si>
    <t>03029973</t>
  </si>
  <si>
    <t>02071000</t>
  </si>
  <si>
    <t>03116838</t>
  </si>
  <si>
    <t>05004231</t>
  </si>
  <si>
    <t>04133271</t>
  </si>
  <si>
    <t>05064593</t>
  </si>
  <si>
    <t>05218123</t>
  </si>
  <si>
    <t>02168598</t>
  </si>
  <si>
    <t>05012268</t>
  </si>
  <si>
    <t>05022997</t>
  </si>
  <si>
    <t>05086252</t>
  </si>
  <si>
    <t>22-T2</t>
  </si>
  <si>
    <t>04153985</t>
  </si>
  <si>
    <t>01018715</t>
  </si>
  <si>
    <t>01022094</t>
  </si>
  <si>
    <t>05063912</t>
  </si>
  <si>
    <t>25-08</t>
  </si>
  <si>
    <t>05017264</t>
  </si>
  <si>
    <t>05255590</t>
  </si>
  <si>
    <t>03040424</t>
  </si>
  <si>
    <t>01104750</t>
  </si>
  <si>
    <t>04139783</t>
  </si>
  <si>
    <t>04101747</t>
  </si>
  <si>
    <t>05262471</t>
  </si>
  <si>
    <t>02069214</t>
  </si>
  <si>
    <t>03116741</t>
  </si>
  <si>
    <t>03040971</t>
  </si>
  <si>
    <t>04000774</t>
  </si>
  <si>
    <t>04000735</t>
  </si>
  <si>
    <t>03040440</t>
  </si>
  <si>
    <t>03110700</t>
  </si>
  <si>
    <t>26-02</t>
  </si>
  <si>
    <t>05218115</t>
  </si>
  <si>
    <t>05136087</t>
  </si>
  <si>
    <t>01019680</t>
  </si>
  <si>
    <t>05218122</t>
  </si>
  <si>
    <t>05102027</t>
  </si>
  <si>
    <t>03032859</t>
  </si>
  <si>
    <t>17-08</t>
  </si>
  <si>
    <t>05255577</t>
  </si>
  <si>
    <t>05056183</t>
  </si>
  <si>
    <t>01095001</t>
  </si>
  <si>
    <t>02032192</t>
  </si>
  <si>
    <t>04134400</t>
  </si>
  <si>
    <t>02001242</t>
  </si>
  <si>
    <t>01030756</t>
  </si>
  <si>
    <t>03040482</t>
  </si>
  <si>
    <t>03006683</t>
  </si>
  <si>
    <t>05061342</t>
  </si>
  <si>
    <t>05062331</t>
  </si>
  <si>
    <t>05005671</t>
  </si>
  <si>
    <t>04152310</t>
  </si>
  <si>
    <t>02081350</t>
  </si>
  <si>
    <t>05076030</t>
  </si>
  <si>
    <t>05143271</t>
  </si>
  <si>
    <t>03005258</t>
  </si>
  <si>
    <t>01047330</t>
  </si>
  <si>
    <t>02085175</t>
  </si>
  <si>
    <t>23-05</t>
  </si>
  <si>
    <t>02091155</t>
  </si>
  <si>
    <t>23-02</t>
  </si>
  <si>
    <t>02145385</t>
  </si>
  <si>
    <t>05033918</t>
  </si>
  <si>
    <t>02167462</t>
  </si>
  <si>
    <t>04157159</t>
  </si>
  <si>
    <t>05035442</t>
  </si>
  <si>
    <t>05154169</t>
  </si>
  <si>
    <t>02086390</t>
  </si>
  <si>
    <t>01036952</t>
  </si>
  <si>
    <t>04100554</t>
  </si>
  <si>
    <t>01045804</t>
  </si>
  <si>
    <t>03064571</t>
  </si>
  <si>
    <t>05145641</t>
  </si>
  <si>
    <t>03043220</t>
  </si>
  <si>
    <t>05015367</t>
  </si>
  <si>
    <t>02164554</t>
  </si>
  <si>
    <t>05037541</t>
  </si>
  <si>
    <t>02091289</t>
  </si>
  <si>
    <t>03006721</t>
  </si>
  <si>
    <t>05077409</t>
  </si>
  <si>
    <t>05060675</t>
  </si>
  <si>
    <t>01031784</t>
  </si>
  <si>
    <t>11-11</t>
  </si>
  <si>
    <t>05218113</t>
  </si>
  <si>
    <t>05031137</t>
  </si>
  <si>
    <t>25-01</t>
  </si>
  <si>
    <t>03006700</t>
  </si>
  <si>
    <t>02070982</t>
  </si>
  <si>
    <t>01004503</t>
  </si>
  <si>
    <t>04041052</t>
  </si>
  <si>
    <t>02081211</t>
  </si>
  <si>
    <t>15-09</t>
  </si>
  <si>
    <t>03006668</t>
  </si>
  <si>
    <t>02071046</t>
  </si>
  <si>
    <t>02081819</t>
  </si>
  <si>
    <t>03006669</t>
  </si>
  <si>
    <t>02094258</t>
  </si>
  <si>
    <t>05097976</t>
  </si>
  <si>
    <t>03040430</t>
  </si>
  <si>
    <t>03041576</t>
  </si>
  <si>
    <t>03007891</t>
  </si>
  <si>
    <t>05193861</t>
  </si>
  <si>
    <t>05193865</t>
  </si>
  <si>
    <t>02054142</t>
  </si>
  <si>
    <t>05063853</t>
  </si>
  <si>
    <t>04083783</t>
  </si>
  <si>
    <t>05015646</t>
  </si>
  <si>
    <t>05102643</t>
  </si>
  <si>
    <t>02150388</t>
  </si>
  <si>
    <t>03109490</t>
  </si>
  <si>
    <t>03005273</t>
  </si>
  <si>
    <t>05003640</t>
  </si>
  <si>
    <t>02155346</t>
  </si>
  <si>
    <t>01045005</t>
  </si>
  <si>
    <t>03029933</t>
  </si>
  <si>
    <t>03040461</t>
  </si>
  <si>
    <t>04035949</t>
  </si>
  <si>
    <t>05193864</t>
  </si>
  <si>
    <t>05007866</t>
  </si>
  <si>
    <t>02081349</t>
  </si>
  <si>
    <t>04035858</t>
  </si>
  <si>
    <t>03064449</t>
  </si>
  <si>
    <t>01045786</t>
  </si>
  <si>
    <t>02010326</t>
  </si>
  <si>
    <t>05054750</t>
  </si>
  <si>
    <t>03070712</t>
  </si>
  <si>
    <t>03040181</t>
  </si>
  <si>
    <t>04145247</t>
  </si>
  <si>
    <t>05024569</t>
  </si>
  <si>
    <t>04027938</t>
  </si>
  <si>
    <t>04000772</t>
  </si>
  <si>
    <t>02057466</t>
  </si>
  <si>
    <t>21-09</t>
  </si>
  <si>
    <t>04140230</t>
  </si>
  <si>
    <t>03040496</t>
  </si>
  <si>
    <t>01018621</t>
  </si>
  <si>
    <t>05218117</t>
  </si>
  <si>
    <t>02054148</t>
  </si>
  <si>
    <t>01045802</t>
  </si>
  <si>
    <t>03005313</t>
  </si>
  <si>
    <t>05033898</t>
  </si>
  <si>
    <t>01113234</t>
  </si>
  <si>
    <t>02043272</t>
  </si>
  <si>
    <t>03039932</t>
  </si>
  <si>
    <t>04128803</t>
  </si>
  <si>
    <t>05255585</t>
  </si>
  <si>
    <t>03037540</t>
  </si>
  <si>
    <t>02040416</t>
  </si>
  <si>
    <t>02093103</t>
  </si>
  <si>
    <t>02082202</t>
  </si>
  <si>
    <t>03043779</t>
  </si>
  <si>
    <t>01036591</t>
  </si>
  <si>
    <t>04075038</t>
  </si>
  <si>
    <t>04138161</t>
  </si>
  <si>
    <t>03013437</t>
  </si>
  <si>
    <t>21-T2</t>
  </si>
  <si>
    <t>05053831</t>
  </si>
  <si>
    <t>09-T4</t>
  </si>
  <si>
    <t>02053448</t>
  </si>
  <si>
    <t>04102261</t>
  </si>
  <si>
    <t>05097196</t>
  </si>
  <si>
    <t>03049692</t>
  </si>
  <si>
    <t>04025177</t>
  </si>
  <si>
    <t>02081939</t>
  </si>
  <si>
    <t>01000534</t>
  </si>
  <si>
    <t>03078601</t>
  </si>
  <si>
    <t>05032179</t>
  </si>
  <si>
    <t>05170575</t>
  </si>
  <si>
    <t>04027211</t>
  </si>
  <si>
    <t>02144676</t>
  </si>
  <si>
    <t>04017316</t>
  </si>
  <si>
    <t>05238096</t>
  </si>
  <si>
    <t>05119665</t>
  </si>
  <si>
    <t>01004355</t>
  </si>
  <si>
    <t>02036095</t>
  </si>
  <si>
    <t>03034200</t>
  </si>
  <si>
    <t>05005876</t>
  </si>
  <si>
    <t>02145554</t>
  </si>
  <si>
    <t>05240875</t>
  </si>
  <si>
    <t>02082266</t>
  </si>
  <si>
    <t>03025726</t>
  </si>
  <si>
    <t>05015616</t>
  </si>
  <si>
    <t>12-T6</t>
  </si>
  <si>
    <t>02091287</t>
  </si>
  <si>
    <t>01102062</t>
  </si>
  <si>
    <t>03005263</t>
  </si>
  <si>
    <t>02088221</t>
  </si>
  <si>
    <t>02054445</t>
  </si>
  <si>
    <t>05255799</t>
  </si>
  <si>
    <t>05037495</t>
  </si>
  <si>
    <t>05148046</t>
  </si>
  <si>
    <t>03116836</t>
  </si>
  <si>
    <t>03106833</t>
  </si>
  <si>
    <t>04146127</t>
  </si>
  <si>
    <t>02082139</t>
  </si>
  <si>
    <t>05200126</t>
  </si>
  <si>
    <t>02070999</t>
  </si>
  <si>
    <t>03019129</t>
  </si>
  <si>
    <t>03019415</t>
  </si>
  <si>
    <t>05194580</t>
  </si>
  <si>
    <t>02071567</t>
  </si>
  <si>
    <t>04043417</t>
  </si>
  <si>
    <t>05226954</t>
  </si>
  <si>
    <t>04084986</t>
  </si>
  <si>
    <t>01101738</t>
  </si>
  <si>
    <t>04000792</t>
  </si>
  <si>
    <t>04102269</t>
  </si>
  <si>
    <t>05090873</t>
  </si>
  <si>
    <t>04100558</t>
  </si>
  <si>
    <t>04043449</t>
  </si>
  <si>
    <t>05006322</t>
  </si>
  <si>
    <t>05058384</t>
  </si>
  <si>
    <t>01006019</t>
  </si>
  <si>
    <t>12-02</t>
  </si>
  <si>
    <t>05170570</t>
  </si>
  <si>
    <t>02009381</t>
  </si>
  <si>
    <t>05207467</t>
  </si>
  <si>
    <t>01040843</t>
  </si>
  <si>
    <t>04101772</t>
  </si>
  <si>
    <t>04027431</t>
  </si>
  <si>
    <t>04035813</t>
  </si>
  <si>
    <t>05085517</t>
  </si>
  <si>
    <t>02036090</t>
  </si>
  <si>
    <t>04039056</t>
  </si>
  <si>
    <t>03064891</t>
  </si>
  <si>
    <t>04-02</t>
  </si>
  <si>
    <t>02055206</t>
  </si>
  <si>
    <t>04153299</t>
  </si>
  <si>
    <t>03115850</t>
  </si>
  <si>
    <t>01113867</t>
  </si>
  <si>
    <t>05006657</t>
  </si>
  <si>
    <t>04001439</t>
  </si>
  <si>
    <t>05052948</t>
  </si>
  <si>
    <t>02098037</t>
  </si>
  <si>
    <t>05194106</t>
  </si>
  <si>
    <t>03110928</t>
  </si>
  <si>
    <t>02081992</t>
  </si>
  <si>
    <t>23-06</t>
  </si>
  <si>
    <t>02068539</t>
  </si>
  <si>
    <t>01025590</t>
  </si>
  <si>
    <t>02093099</t>
  </si>
  <si>
    <t>04156851</t>
  </si>
  <si>
    <t>05004611</t>
  </si>
  <si>
    <t>15-01</t>
  </si>
  <si>
    <t>03005222</t>
  </si>
  <si>
    <t>01037877</t>
  </si>
  <si>
    <t>04001441</t>
  </si>
  <si>
    <t>05218644</t>
  </si>
  <si>
    <t>01128195</t>
  </si>
  <si>
    <t>25-02</t>
  </si>
  <si>
    <t>02069215</t>
  </si>
  <si>
    <t>04041914</t>
  </si>
  <si>
    <t>05100470</t>
  </si>
  <si>
    <t>01028342</t>
  </si>
  <si>
    <t>04157180</t>
  </si>
  <si>
    <t>04043445</t>
  </si>
  <si>
    <t>05033460</t>
  </si>
  <si>
    <t>01004584</t>
  </si>
  <si>
    <t>05262314</t>
  </si>
  <si>
    <t>02159274</t>
  </si>
  <si>
    <t>01043719</t>
  </si>
  <si>
    <t>01121175</t>
  </si>
  <si>
    <t>01037845</t>
  </si>
  <si>
    <t>03109949</t>
  </si>
  <si>
    <t>01036942</t>
  </si>
  <si>
    <t>05072861</t>
  </si>
  <si>
    <t>04002881</t>
  </si>
  <si>
    <t>01118832</t>
  </si>
  <si>
    <t>05021470</t>
  </si>
  <si>
    <t>02091592</t>
  </si>
  <si>
    <t>01022852</t>
  </si>
  <si>
    <t>01046898</t>
  </si>
  <si>
    <t>24-04</t>
  </si>
  <si>
    <t>02145504</t>
  </si>
  <si>
    <t>02056220</t>
  </si>
  <si>
    <t>04100557</t>
  </si>
  <si>
    <t>03040558</t>
  </si>
  <si>
    <t>02140727</t>
  </si>
  <si>
    <t>04001435</t>
  </si>
  <si>
    <t>05105437</t>
  </si>
  <si>
    <t>03036987</t>
  </si>
  <si>
    <t>05003508</t>
  </si>
  <si>
    <t>03043070</t>
  </si>
  <si>
    <t>04038337</t>
  </si>
  <si>
    <t>05122451</t>
  </si>
  <si>
    <t>03121802</t>
  </si>
  <si>
    <t>03064501</t>
  </si>
  <si>
    <t>04075158</t>
  </si>
  <si>
    <t>05160463</t>
  </si>
  <si>
    <t>04002885</t>
  </si>
  <si>
    <t>02079590</t>
  </si>
  <si>
    <t>03040478</t>
  </si>
  <si>
    <t>04027194</t>
  </si>
  <si>
    <t>04000784</t>
  </si>
  <si>
    <t>01004591</t>
  </si>
  <si>
    <t>01004760</t>
  </si>
  <si>
    <t>04097739</t>
  </si>
  <si>
    <t>05022279</t>
  </si>
  <si>
    <t>26-10</t>
  </si>
  <si>
    <t>03006675</t>
  </si>
  <si>
    <t>02037007</t>
  </si>
  <si>
    <t>05056572</t>
  </si>
  <si>
    <t>04002818</t>
  </si>
  <si>
    <t>01030720</t>
  </si>
  <si>
    <t>04041003</t>
  </si>
  <si>
    <t>03006673</t>
  </si>
  <si>
    <t>04043420</t>
  </si>
  <si>
    <t>01039009</t>
  </si>
  <si>
    <t>04032435</t>
  </si>
  <si>
    <t>04021756</t>
  </si>
  <si>
    <t>04055053</t>
  </si>
  <si>
    <t>04037618</t>
  </si>
  <si>
    <t>03016159</t>
  </si>
  <si>
    <t>26-05</t>
  </si>
  <si>
    <t>04027178</t>
  </si>
  <si>
    <t>02061851</t>
  </si>
  <si>
    <t>26-13</t>
  </si>
  <si>
    <t>02159822</t>
  </si>
  <si>
    <t>04043427</t>
  </si>
  <si>
    <t>02096943</t>
  </si>
  <si>
    <t>02041911</t>
  </si>
  <si>
    <t>03006704</t>
  </si>
  <si>
    <t>01019710</t>
  </si>
  <si>
    <t>02054161</t>
  </si>
  <si>
    <t>03040029</t>
  </si>
  <si>
    <t>01125765</t>
  </si>
  <si>
    <t>04121247</t>
  </si>
  <si>
    <t>03005202</t>
  </si>
  <si>
    <t>05123061</t>
  </si>
  <si>
    <t>01041826</t>
  </si>
  <si>
    <t>11-04</t>
  </si>
  <si>
    <t>03060249</t>
  </si>
  <si>
    <t>01-T3</t>
  </si>
  <si>
    <t>02002501</t>
  </si>
  <si>
    <t>05124999</t>
  </si>
  <si>
    <t>05033208</t>
  </si>
  <si>
    <t>04075166</t>
  </si>
  <si>
    <t>02083540</t>
  </si>
  <si>
    <t>05056565</t>
  </si>
  <si>
    <t>03043742</t>
  </si>
  <si>
    <t>05255582</t>
  </si>
  <si>
    <t>01040246</t>
  </si>
  <si>
    <t>04043428</t>
  </si>
  <si>
    <t>05072835</t>
  </si>
  <si>
    <t>03040465</t>
  </si>
  <si>
    <t>02015219</t>
  </si>
  <si>
    <t>04053095</t>
  </si>
  <si>
    <t>05124707</t>
  </si>
  <si>
    <t>03029508</t>
  </si>
  <si>
    <t>05008675</t>
  </si>
  <si>
    <t>02014419</t>
  </si>
  <si>
    <t>05056544</t>
  </si>
  <si>
    <t>04043448</t>
  </si>
  <si>
    <t>03029803</t>
  </si>
  <si>
    <t>05099246</t>
  </si>
  <si>
    <t>02068310</t>
  </si>
  <si>
    <t>01114596</t>
  </si>
  <si>
    <t>04074829</t>
  </si>
  <si>
    <t>04009058</t>
  </si>
  <si>
    <t>05164678</t>
  </si>
  <si>
    <t>01022875</t>
  </si>
  <si>
    <t>04011428</t>
  </si>
  <si>
    <t>01128501</t>
  </si>
  <si>
    <t>03037514</t>
  </si>
  <si>
    <t>03005244</t>
  </si>
  <si>
    <t>04055379</t>
  </si>
  <si>
    <t>02032874</t>
  </si>
  <si>
    <t>05010607</t>
  </si>
  <si>
    <t>01116461</t>
  </si>
  <si>
    <t>03008499</t>
  </si>
  <si>
    <t>03029927</t>
  </si>
  <si>
    <t>02053527</t>
  </si>
  <si>
    <t>04022302</t>
  </si>
  <si>
    <t>02165914</t>
  </si>
  <si>
    <t>01004250</t>
  </si>
  <si>
    <t>03121727</t>
  </si>
  <si>
    <t>03016081</t>
  </si>
  <si>
    <t>03064587</t>
  </si>
  <si>
    <t>04009396</t>
  </si>
  <si>
    <t>05015647</t>
  </si>
  <si>
    <t>02093097</t>
  </si>
  <si>
    <t>02168581</t>
  </si>
  <si>
    <t>05056008</t>
  </si>
  <si>
    <t>01111633</t>
  </si>
  <si>
    <t>05094730</t>
  </si>
  <si>
    <t>04035491</t>
  </si>
  <si>
    <t>05106168</t>
  </si>
  <si>
    <t>01045774</t>
  </si>
  <si>
    <t>02053533</t>
  </si>
  <si>
    <t>05106621</t>
  </si>
  <si>
    <t>01040742</t>
  </si>
  <si>
    <t>02053524</t>
  </si>
  <si>
    <t>04136866</t>
  </si>
  <si>
    <t>04053922</t>
  </si>
  <si>
    <t>03109572</t>
  </si>
  <si>
    <t>03037265</t>
  </si>
  <si>
    <t>02040240</t>
  </si>
  <si>
    <t>03006677</t>
  </si>
  <si>
    <t>04000824</t>
  </si>
  <si>
    <t>05255583</t>
  </si>
  <si>
    <t>04084445</t>
  </si>
  <si>
    <t>02086431</t>
  </si>
  <si>
    <t>02070986</t>
  </si>
  <si>
    <t>04000737</t>
  </si>
  <si>
    <t>05255593</t>
  </si>
  <si>
    <t>02084860</t>
  </si>
  <si>
    <t>04127072</t>
  </si>
  <si>
    <t>05249627</t>
  </si>
  <si>
    <t>04136905</t>
  </si>
  <si>
    <t>04124611</t>
  </si>
  <si>
    <t>03040469</t>
  </si>
  <si>
    <t>02150005</t>
  </si>
  <si>
    <t>02070984</t>
  </si>
  <si>
    <t>02106648</t>
  </si>
  <si>
    <t>02009444</t>
  </si>
  <si>
    <t>02012771</t>
  </si>
  <si>
    <t>04009358</t>
  </si>
  <si>
    <t>04001434</t>
  </si>
  <si>
    <t>05077226</t>
  </si>
  <si>
    <t>04056135</t>
  </si>
  <si>
    <t>01125700</t>
  </si>
  <si>
    <t>03041725</t>
  </si>
  <si>
    <t>03071673</t>
  </si>
  <si>
    <t>04152980</t>
  </si>
  <si>
    <t>10-12</t>
  </si>
  <si>
    <t>02168599</t>
  </si>
  <si>
    <t>02098033</t>
  </si>
  <si>
    <t>03029841</t>
  </si>
  <si>
    <t>04000782</t>
  </si>
  <si>
    <t>02168579</t>
  </si>
  <si>
    <t>02154806</t>
  </si>
  <si>
    <t>14-04</t>
  </si>
  <si>
    <t>03114252</t>
  </si>
  <si>
    <t>01004237</t>
  </si>
  <si>
    <t>03081054</t>
  </si>
  <si>
    <t>02053442</t>
  </si>
  <si>
    <t>04053920</t>
  </si>
  <si>
    <t>02000729</t>
  </si>
  <si>
    <t>02118477</t>
  </si>
  <si>
    <t>04011857</t>
  </si>
  <si>
    <t>05022967</t>
  </si>
  <si>
    <t>03109491</t>
  </si>
  <si>
    <t>05219215</t>
  </si>
  <si>
    <t>05075063</t>
  </si>
  <si>
    <t>02091178</t>
  </si>
  <si>
    <t>23-03</t>
  </si>
  <si>
    <t>03082593</t>
  </si>
  <si>
    <t>26-01</t>
  </si>
  <si>
    <t>03006778</t>
  </si>
  <si>
    <t>02070980</t>
  </si>
  <si>
    <t>01037516</t>
  </si>
  <si>
    <t>05218121</t>
  </si>
  <si>
    <t>04028567</t>
  </si>
  <si>
    <t>01112996</t>
  </si>
  <si>
    <t>01005833</t>
  </si>
  <si>
    <t>02081958</t>
  </si>
  <si>
    <t>05003067</t>
  </si>
  <si>
    <t>02054150</t>
  </si>
  <si>
    <t>03040022</t>
  </si>
  <si>
    <t>03008262</t>
  </si>
  <si>
    <t>05223102</t>
  </si>
  <si>
    <t>05254508</t>
  </si>
  <si>
    <t>02070978</t>
  </si>
  <si>
    <t>03005216</t>
  </si>
  <si>
    <t>05012470</t>
  </si>
  <si>
    <t>03050430</t>
  </si>
  <si>
    <t>02150533</t>
  </si>
  <si>
    <t>03046884</t>
  </si>
  <si>
    <t>05241113</t>
  </si>
  <si>
    <t>01018717</t>
  </si>
  <si>
    <t>02012779</t>
  </si>
  <si>
    <t>04006840</t>
  </si>
  <si>
    <t>03005246</t>
  </si>
  <si>
    <t>05098378</t>
  </si>
  <si>
    <t>04102260</t>
  </si>
  <si>
    <t>02082264</t>
  </si>
  <si>
    <t>05012503</t>
  </si>
  <si>
    <t>02083998</t>
  </si>
  <si>
    <t>05089223</t>
  </si>
  <si>
    <t>05105756</t>
  </si>
  <si>
    <t>04020926</t>
  </si>
  <si>
    <t>03063148</t>
  </si>
  <si>
    <t>03037497</t>
  </si>
  <si>
    <t>02169500</t>
  </si>
  <si>
    <t>01000336</t>
  </si>
  <si>
    <t>03051721</t>
  </si>
  <si>
    <t>01-10</t>
  </si>
  <si>
    <t>03040463</t>
  </si>
  <si>
    <t>04075151</t>
  </si>
  <si>
    <t>01031821</t>
  </si>
  <si>
    <t>04039017</t>
  </si>
  <si>
    <t>03029582</t>
  </si>
  <si>
    <t>03049230</t>
  </si>
  <si>
    <t>03040139</t>
  </si>
  <si>
    <t>05016785</t>
  </si>
  <si>
    <t>03116711</t>
  </si>
  <si>
    <t>04121447</t>
  </si>
  <si>
    <t>05005955</t>
  </si>
  <si>
    <t>04025637</t>
  </si>
  <si>
    <t>05058306</t>
  </si>
  <si>
    <t>04043439</t>
  </si>
  <si>
    <t>03075205</t>
  </si>
  <si>
    <t>05260487</t>
  </si>
  <si>
    <t>01004295</t>
  </si>
  <si>
    <t>03005793</t>
  </si>
  <si>
    <t>01102061</t>
  </si>
  <si>
    <t>04054686</t>
  </si>
  <si>
    <t>03114669</t>
  </si>
  <si>
    <t>04013750</t>
  </si>
  <si>
    <t>02018850</t>
  </si>
  <si>
    <t>05108576</t>
  </si>
  <si>
    <t>03019127</t>
  </si>
  <si>
    <t>03043722</t>
  </si>
  <si>
    <t>03043766</t>
  </si>
  <si>
    <t>05027945</t>
  </si>
  <si>
    <t>05062910</t>
  </si>
  <si>
    <t>02042438</t>
  </si>
  <si>
    <t>01043078</t>
  </si>
  <si>
    <t>01024626</t>
  </si>
  <si>
    <t>05158442</t>
  </si>
  <si>
    <t>01009325</t>
  </si>
  <si>
    <t>03071738</t>
  </si>
  <si>
    <t>04037666</t>
  </si>
  <si>
    <t>05072872</t>
  </si>
  <si>
    <t>20-C8</t>
  </si>
  <si>
    <t>04134436</t>
  </si>
  <si>
    <t>03104143</t>
  </si>
  <si>
    <t>05072876</t>
  </si>
  <si>
    <t>04042091</t>
  </si>
  <si>
    <t>05009077</t>
  </si>
  <si>
    <t>03040177</t>
  </si>
  <si>
    <t>02055876</t>
  </si>
  <si>
    <t>04002681</t>
  </si>
  <si>
    <t>05122055</t>
  </si>
  <si>
    <t>02082951</t>
  </si>
  <si>
    <t>04121210</t>
  </si>
  <si>
    <t>04084744</t>
  </si>
  <si>
    <t>03006694</t>
  </si>
  <si>
    <t>03036520</t>
  </si>
  <si>
    <t>02009487</t>
  </si>
  <si>
    <t>02036072</t>
  </si>
  <si>
    <t>02115896</t>
  </si>
  <si>
    <t>01030588</t>
  </si>
  <si>
    <t>04053916</t>
  </si>
  <si>
    <t>03041710</t>
  </si>
  <si>
    <t>02009664</t>
  </si>
  <si>
    <t>03066418</t>
  </si>
  <si>
    <t>02039424</t>
  </si>
  <si>
    <t>04013309</t>
  </si>
  <si>
    <t>05060867</t>
  </si>
  <si>
    <t>09-03</t>
  </si>
  <si>
    <t>02081801</t>
  </si>
  <si>
    <t>05009448</t>
  </si>
  <si>
    <t>04053097</t>
  </si>
  <si>
    <t>04013849</t>
  </si>
  <si>
    <t>04051308</t>
  </si>
  <si>
    <t>02164553</t>
  </si>
  <si>
    <t>04054948</t>
  </si>
  <si>
    <t>02164550</t>
  </si>
  <si>
    <t>02078614</t>
  </si>
  <si>
    <t>02091619</t>
  </si>
  <si>
    <t>03043394</t>
  </si>
  <si>
    <t>01003628</t>
  </si>
  <si>
    <t>03014342</t>
  </si>
  <si>
    <t>02081351</t>
  </si>
  <si>
    <t>03005214</t>
  </si>
  <si>
    <t>03005236</t>
  </si>
  <si>
    <t>05072854</t>
  </si>
  <si>
    <t>05099575</t>
  </si>
  <si>
    <t>02022683</t>
  </si>
  <si>
    <t>05108254</t>
  </si>
  <si>
    <t>03041696</t>
  </si>
  <si>
    <t>01021378</t>
  </si>
  <si>
    <t>03078499</t>
  </si>
  <si>
    <t>04074814</t>
  </si>
  <si>
    <t>03016082</t>
  </si>
  <si>
    <t>04101780</t>
  </si>
  <si>
    <t>02067903</t>
  </si>
  <si>
    <t>01109463</t>
  </si>
  <si>
    <t>02062720</t>
  </si>
  <si>
    <t>05123427</t>
  </si>
  <si>
    <t>02091609</t>
  </si>
  <si>
    <t>01030758</t>
  </si>
  <si>
    <t>05145640</t>
  </si>
  <si>
    <t>03040400</t>
  </si>
  <si>
    <t>03039972</t>
  </si>
  <si>
    <t>04037620</t>
  </si>
  <si>
    <t>02094246</t>
  </si>
  <si>
    <t>02009370</t>
  </si>
  <si>
    <t>04075040</t>
  </si>
  <si>
    <t>01091075</t>
  </si>
  <si>
    <t>02053434</t>
  </si>
  <si>
    <t>02022690</t>
  </si>
  <si>
    <t>04025876</t>
  </si>
  <si>
    <t>04022568</t>
  </si>
  <si>
    <t>01022248</t>
  </si>
  <si>
    <t>02011439</t>
  </si>
  <si>
    <t>01023490</t>
  </si>
  <si>
    <t>02082242</t>
  </si>
  <si>
    <t>02082047</t>
  </si>
  <si>
    <t>03063145</t>
  </si>
  <si>
    <t>03063146</t>
  </si>
  <si>
    <t>03041706</t>
  </si>
  <si>
    <t>02053515</t>
  </si>
  <si>
    <t>03064523</t>
  </si>
  <si>
    <t>05253279</t>
  </si>
  <si>
    <t>01000536</t>
  </si>
  <si>
    <t>02147376</t>
  </si>
  <si>
    <t>02147371</t>
  </si>
  <si>
    <t>02147375</t>
  </si>
  <si>
    <t>02147373</t>
  </si>
  <si>
    <t>04027169</t>
  </si>
  <si>
    <t>03057362</t>
  </si>
  <si>
    <t>03046888</t>
  </si>
  <si>
    <t>01019184</t>
  </si>
  <si>
    <t>01106841</t>
  </si>
  <si>
    <t>05004064</t>
  </si>
  <si>
    <t>04004983</t>
  </si>
  <si>
    <t>04038265</t>
  </si>
  <si>
    <t>04101777</t>
  </si>
  <si>
    <t>01046534</t>
  </si>
  <si>
    <t>03005208</t>
  </si>
  <si>
    <t>04075135</t>
  </si>
  <si>
    <t>03040442</t>
  </si>
  <si>
    <t>05261114</t>
  </si>
  <si>
    <t>05101048</t>
  </si>
  <si>
    <t>02081917</t>
  </si>
  <si>
    <t>04032889</t>
  </si>
  <si>
    <t>04026522</t>
  </si>
  <si>
    <t>10-09</t>
  </si>
  <si>
    <t>03111482</t>
  </si>
  <si>
    <t>03104701</t>
  </si>
  <si>
    <t>02002379</t>
  </si>
  <si>
    <t>05034099</t>
  </si>
  <si>
    <t>05165133</t>
  </si>
  <si>
    <t>03040179</t>
  </si>
  <si>
    <t>02079347</t>
  </si>
  <si>
    <t>01118272</t>
  </si>
  <si>
    <t>03019125</t>
  </si>
  <si>
    <t>05148048</t>
  </si>
  <si>
    <t>04143956</t>
  </si>
  <si>
    <t>02088219</t>
  </si>
  <si>
    <t>04023143</t>
  </si>
  <si>
    <t>03037648</t>
  </si>
  <si>
    <t>04157244</t>
  </si>
  <si>
    <t>04054334</t>
  </si>
  <si>
    <t>03040499</t>
  </si>
  <si>
    <t>05000779</t>
  </si>
  <si>
    <t>05099247</t>
  </si>
  <si>
    <t>04035843</t>
  </si>
  <si>
    <t>22-11</t>
  </si>
  <si>
    <t>01113971</t>
  </si>
  <si>
    <t>05028893</t>
  </si>
  <si>
    <t>04156368</t>
  </si>
  <si>
    <t>05034669</t>
  </si>
  <si>
    <t>05063148</t>
  </si>
  <si>
    <t>05109276</t>
  </si>
  <si>
    <t>05035789</t>
  </si>
  <si>
    <t>03016228</t>
  </si>
  <si>
    <t>05019306</t>
  </si>
  <si>
    <t>04040570</t>
  </si>
  <si>
    <t>04051314</t>
  </si>
  <si>
    <t>02010440</t>
  </si>
  <si>
    <t>01037805</t>
  </si>
  <si>
    <t>25-03</t>
  </si>
  <si>
    <t>05221960</t>
  </si>
  <si>
    <t>02013764</t>
  </si>
  <si>
    <t>05122781</t>
  </si>
  <si>
    <t>05255589</t>
  </si>
  <si>
    <t>05125273</t>
  </si>
  <si>
    <t>21-13</t>
  </si>
  <si>
    <t>03078236</t>
  </si>
  <si>
    <t>05032917</t>
  </si>
  <si>
    <t>05070279</t>
  </si>
  <si>
    <t>03065333</t>
  </si>
  <si>
    <t>02058942</t>
  </si>
  <si>
    <t>05090868</t>
  </si>
  <si>
    <t>02012807</t>
  </si>
  <si>
    <t>05015338</t>
  </si>
  <si>
    <t>03064598</t>
  </si>
  <si>
    <t>02155883</t>
  </si>
  <si>
    <t>03024863</t>
  </si>
  <si>
    <t>05109032</t>
  </si>
  <si>
    <t>04150162</t>
  </si>
  <si>
    <t>03075240</t>
  </si>
  <si>
    <t>02009730</t>
  </si>
  <si>
    <t>01006023</t>
  </si>
  <si>
    <t>02026699</t>
  </si>
  <si>
    <t>04043418</t>
  </si>
  <si>
    <t>03108557</t>
  </si>
  <si>
    <t>02037003</t>
  </si>
  <si>
    <t>04001437</t>
  </si>
  <si>
    <t>01121736</t>
  </si>
  <si>
    <t>01004299</t>
  </si>
  <si>
    <t>02084888</t>
  </si>
  <si>
    <t>01058032</t>
  </si>
  <si>
    <t>02070988</t>
  </si>
  <si>
    <t>02162341</t>
  </si>
  <si>
    <t>02036070</t>
  </si>
  <si>
    <t>03005795</t>
  </si>
  <si>
    <t>03006690</t>
  </si>
  <si>
    <t>05016110</t>
  </si>
  <si>
    <t>01019687</t>
  </si>
  <si>
    <t>02091265</t>
  </si>
  <si>
    <t>03037274</t>
  </si>
  <si>
    <t>02070976</t>
  </si>
  <si>
    <t>02062484</t>
  </si>
  <si>
    <t>05206275</t>
  </si>
  <si>
    <t>03122086</t>
  </si>
  <si>
    <t>03006707</t>
  </si>
  <si>
    <t>02050761</t>
  </si>
  <si>
    <t>14-08</t>
  </si>
  <si>
    <t>02022824</t>
  </si>
  <si>
    <t>26-T11</t>
  </si>
  <si>
    <t>04025118</t>
  </si>
  <si>
    <t>04025122</t>
  </si>
  <si>
    <t>04004077</t>
  </si>
  <si>
    <t>04016600</t>
  </si>
  <si>
    <t>03016158</t>
  </si>
  <si>
    <t>03041700</t>
  </si>
  <si>
    <t>02061853</t>
  </si>
  <si>
    <t>04039011</t>
  </si>
  <si>
    <t>02081542</t>
  </si>
  <si>
    <t>04037668</t>
  </si>
  <si>
    <t>03060457</t>
  </si>
  <si>
    <t>01032740</t>
  </si>
  <si>
    <t>02091254</t>
  </si>
  <si>
    <t>04040909</t>
  </si>
  <si>
    <t>05030099</t>
  </si>
  <si>
    <t>02012759</t>
  </si>
  <si>
    <t>05035973</t>
  </si>
  <si>
    <t>05005688</t>
  </si>
  <si>
    <t>03006679</t>
  </si>
  <si>
    <t>05030641</t>
  </si>
  <si>
    <t>04150922</t>
  </si>
  <si>
    <t>02050613</t>
  </si>
  <si>
    <t>14-09</t>
  </si>
  <si>
    <t>05022876</t>
  </si>
  <si>
    <t>01004495</t>
  </si>
  <si>
    <t>04135620</t>
  </si>
  <si>
    <t>02013426</t>
  </si>
  <si>
    <t>05077748</t>
  </si>
  <si>
    <t>03040471</t>
  </si>
  <si>
    <t>01004384</t>
  </si>
  <si>
    <t>05092798</t>
  </si>
  <si>
    <t>03112179</t>
  </si>
  <si>
    <t>02018882</t>
  </si>
  <si>
    <t>05122054</t>
  </si>
  <si>
    <t>05133102</t>
  </si>
  <si>
    <t>02037137</t>
  </si>
  <si>
    <t>04083767</t>
  </si>
  <si>
    <t>01030832</t>
  </si>
  <si>
    <t>04055253</t>
  </si>
  <si>
    <t>03082307</t>
  </si>
  <si>
    <t>05108190</t>
  </si>
  <si>
    <t>05249571</t>
  </si>
  <si>
    <t>05008961</t>
  </si>
  <si>
    <t>03019381</t>
  </si>
  <si>
    <t>03052803</t>
  </si>
  <si>
    <t>05064176</t>
  </si>
  <si>
    <t>03082330</t>
  </si>
  <si>
    <t>05060658</t>
  </si>
  <si>
    <t>05110215</t>
  </si>
  <si>
    <t>01046031</t>
  </si>
  <si>
    <t>02148396</t>
  </si>
  <si>
    <t>01021575</t>
  </si>
  <si>
    <t>02092989</t>
  </si>
  <si>
    <t>04033487</t>
  </si>
  <si>
    <t>05004601</t>
  </si>
  <si>
    <t>05014887</t>
  </si>
  <si>
    <t>03064977</t>
  </si>
  <si>
    <t>01058901</t>
  </si>
  <si>
    <t>03005317</t>
  </si>
  <si>
    <t>02056600</t>
  </si>
  <si>
    <t>03006660</t>
  </si>
  <si>
    <t>01103977</t>
  </si>
  <si>
    <t>01017750</t>
  </si>
  <si>
    <t>02050684</t>
  </si>
  <si>
    <t>02018935</t>
  </si>
  <si>
    <t>05255588</t>
  </si>
  <si>
    <t>02052795</t>
  </si>
  <si>
    <t>04051557</t>
  </si>
  <si>
    <t>04040941</t>
  </si>
  <si>
    <t>22-14</t>
  </si>
  <si>
    <t>04055251</t>
  </si>
  <si>
    <t>04055249</t>
  </si>
  <si>
    <t>04149534</t>
  </si>
  <si>
    <t>02068683</t>
  </si>
  <si>
    <t>04101745</t>
  </si>
  <si>
    <t>03064510</t>
  </si>
  <si>
    <t>01022743</t>
  </si>
  <si>
    <t>02018937</t>
  </si>
  <si>
    <t>05255587</t>
  </si>
  <si>
    <t>01045440</t>
  </si>
  <si>
    <t>04000674</t>
  </si>
  <si>
    <t>01004296</t>
  </si>
  <si>
    <t>05054668</t>
  </si>
  <si>
    <t>05001788</t>
  </si>
  <si>
    <t>03043663</t>
  </si>
  <si>
    <t>26-07</t>
  </si>
  <si>
    <t>05029257</t>
  </si>
  <si>
    <t>05243880</t>
  </si>
  <si>
    <t>01000482</t>
  </si>
  <si>
    <t>11-09</t>
  </si>
  <si>
    <t>01047773</t>
  </si>
  <si>
    <t>01040946</t>
  </si>
  <si>
    <t>05125449</t>
  </si>
  <si>
    <t>01041301</t>
  </si>
  <si>
    <t>03029823</t>
  </si>
  <si>
    <t>01126119</t>
  </si>
  <si>
    <t>05016069</t>
  </si>
  <si>
    <t>03029829</t>
  </si>
  <si>
    <t>05058180</t>
  </si>
  <si>
    <t>01025882</t>
  </si>
  <si>
    <t>03069304</t>
  </si>
  <si>
    <t>02142156</t>
  </si>
  <si>
    <t>02142151</t>
  </si>
  <si>
    <t>02147357</t>
  </si>
  <si>
    <t>02147360</t>
  </si>
  <si>
    <t>02142154</t>
  </si>
  <si>
    <t>02147365</t>
  </si>
  <si>
    <t>02142155</t>
  </si>
  <si>
    <t>04038225</t>
  </si>
  <si>
    <t>02019096</t>
  </si>
  <si>
    <t>03027375</t>
  </si>
  <si>
    <t>05062443</t>
  </si>
  <si>
    <t>01004163</t>
  </si>
  <si>
    <t>05054055</t>
  </si>
  <si>
    <t>02009421</t>
  </si>
  <si>
    <t>04139820</t>
  </si>
  <si>
    <t>01022563</t>
  </si>
  <si>
    <t>05229440</t>
  </si>
  <si>
    <t>03029935</t>
  </si>
  <si>
    <t>04054563</t>
  </si>
  <si>
    <t>02069213</t>
  </si>
  <si>
    <t>04151004</t>
  </si>
  <si>
    <t>05031841</t>
  </si>
  <si>
    <t>02053926</t>
  </si>
  <si>
    <t>01005840</t>
  </si>
  <si>
    <t>03009646</t>
  </si>
  <si>
    <t>01047050</t>
  </si>
  <si>
    <t>01046376</t>
  </si>
  <si>
    <t>05072837</t>
  </si>
  <si>
    <t>02070993</t>
  </si>
  <si>
    <t>02084302</t>
  </si>
  <si>
    <t>15-07</t>
  </si>
  <si>
    <t>03040556</t>
  </si>
  <si>
    <t>01121738</t>
  </si>
  <si>
    <t>03060384</t>
  </si>
  <si>
    <t>04156520</t>
  </si>
  <si>
    <t>05209288</t>
  </si>
  <si>
    <t>01036951</t>
  </si>
  <si>
    <t>04100087</t>
  </si>
  <si>
    <t>03060162</t>
  </si>
  <si>
    <t>05104163</t>
  </si>
  <si>
    <t>05255579</t>
  </si>
  <si>
    <t>05124921</t>
  </si>
  <si>
    <t>01048043</t>
  </si>
  <si>
    <t>03071245</t>
  </si>
  <si>
    <t>01016693</t>
  </si>
  <si>
    <t>04002864</t>
  </si>
  <si>
    <t>05057917</t>
  </si>
  <si>
    <t>01034399</t>
  </si>
  <si>
    <t>04148476</t>
  </si>
  <si>
    <t>04039027</t>
  </si>
  <si>
    <t>05063911</t>
  </si>
  <si>
    <t>05025748</t>
  </si>
  <si>
    <t>05108233</t>
  </si>
  <si>
    <t>05111001</t>
  </si>
  <si>
    <t>01036949</t>
  </si>
  <si>
    <t>03017715</t>
  </si>
  <si>
    <t>03007349</t>
  </si>
  <si>
    <t>04035489</t>
  </si>
  <si>
    <t>02067469</t>
  </si>
  <si>
    <t>03107746</t>
  </si>
  <si>
    <t>01091671</t>
  </si>
  <si>
    <t>02091253</t>
  </si>
  <si>
    <t>03115848</t>
  </si>
  <si>
    <t>05056542</t>
  </si>
  <si>
    <t>02166132</t>
  </si>
  <si>
    <t>05133103</t>
  </si>
  <si>
    <t>05255586</t>
  </si>
  <si>
    <t>02068668</t>
  </si>
  <si>
    <t>05223195</t>
  </si>
  <si>
    <t>02086372</t>
  </si>
  <si>
    <t>05255584</t>
  </si>
  <si>
    <t>05055988</t>
  </si>
  <si>
    <t>05255580</t>
  </si>
  <si>
    <t>04055920</t>
  </si>
  <si>
    <t>02091285</t>
  </si>
  <si>
    <t>05056553</t>
  </si>
  <si>
    <t>03006745</t>
  </si>
  <si>
    <t>02011526</t>
  </si>
  <si>
    <t>01049319</t>
  </si>
  <si>
    <t>02050779</t>
  </si>
  <si>
    <t>03114668</t>
  </si>
  <si>
    <t>01002696</t>
  </si>
  <si>
    <t>03029089</t>
  </si>
  <si>
    <t>02001244</t>
  </si>
  <si>
    <t>05223193</t>
  </si>
  <si>
    <t>05197754</t>
  </si>
  <si>
    <t>05092803</t>
  </si>
  <si>
    <t>02102355</t>
  </si>
  <si>
    <t>03047220</t>
  </si>
  <si>
    <t>04008799</t>
  </si>
  <si>
    <t>02139268</t>
  </si>
  <si>
    <t>01046449</t>
  </si>
  <si>
    <t>02028511</t>
  </si>
  <si>
    <t>03011138</t>
  </si>
  <si>
    <t>05100118</t>
  </si>
  <si>
    <t>02039412</t>
  </si>
  <si>
    <t>05072048</t>
  </si>
  <si>
    <t>05223586</t>
  </si>
  <si>
    <t>01118821</t>
  </si>
  <si>
    <t>03010582</t>
  </si>
  <si>
    <t>02089512</t>
  </si>
  <si>
    <t>05243881</t>
  </si>
  <si>
    <t>03123399</t>
  </si>
  <si>
    <t>03024367</t>
  </si>
  <si>
    <t>02144444</t>
  </si>
  <si>
    <t>01000422</t>
  </si>
  <si>
    <t>03016041</t>
  </si>
  <si>
    <t>04125419</t>
  </si>
  <si>
    <t>02011669</t>
  </si>
  <si>
    <t>04006343</t>
  </si>
  <si>
    <t>02150639</t>
  </si>
  <si>
    <t>03071747</t>
  </si>
  <si>
    <t>02068681</t>
  </si>
  <si>
    <t>05072853</t>
  </si>
  <si>
    <t>03005267</t>
  </si>
  <si>
    <t>04-04</t>
  </si>
  <si>
    <t>01103066</t>
  </si>
  <si>
    <t>03073577</t>
  </si>
  <si>
    <t>01004529</t>
  </si>
  <si>
    <t>02064038</t>
  </si>
  <si>
    <t>03005249</t>
  </si>
  <si>
    <t>04043402</t>
  </si>
  <si>
    <t>05099243</t>
  </si>
  <si>
    <t>02068665</t>
  </si>
  <si>
    <t>05191502</t>
  </si>
  <si>
    <t>24-03</t>
  </si>
  <si>
    <t>05205402</t>
  </si>
  <si>
    <t>05262409</t>
  </si>
  <si>
    <t>02081404</t>
  </si>
  <si>
    <t>01116409</t>
  </si>
  <si>
    <t>03044499</t>
  </si>
  <si>
    <t>01020584</t>
  </si>
  <si>
    <t>01048289</t>
  </si>
  <si>
    <t>05104164</t>
  </si>
  <si>
    <t>03064513</t>
  </si>
  <si>
    <t>04025110</t>
  </si>
  <si>
    <t>03078515</t>
  </si>
  <si>
    <t>04074823</t>
  </si>
  <si>
    <t>02047340</t>
  </si>
  <si>
    <t>02047319</t>
  </si>
  <si>
    <t>02086387</t>
  </si>
  <si>
    <t>05082214</t>
  </si>
  <si>
    <t>05101783</t>
  </si>
  <si>
    <t>01026320</t>
  </si>
  <si>
    <t>02086370</t>
  </si>
  <si>
    <t>02164919</t>
  </si>
  <si>
    <t>05055361</t>
  </si>
  <si>
    <t>04038215</t>
  </si>
  <si>
    <t>05223194</t>
  </si>
  <si>
    <t>05145668</t>
  </si>
  <si>
    <t>02053514</t>
  </si>
  <si>
    <t>03006652</t>
  </si>
  <si>
    <t>02051310</t>
  </si>
  <si>
    <t>02051281</t>
  </si>
  <si>
    <t>03063396</t>
  </si>
  <si>
    <t>04-T2</t>
  </si>
  <si>
    <t>04009340</t>
  </si>
  <si>
    <t>05145639</t>
  </si>
  <si>
    <t>01027709</t>
  </si>
  <si>
    <t>05062648</t>
  </si>
  <si>
    <t>02061845</t>
  </si>
  <si>
    <t>04023482</t>
  </si>
  <si>
    <t>03112059</t>
  </si>
  <si>
    <t>02029863</t>
  </si>
  <si>
    <t>02141782</t>
  </si>
  <si>
    <t>01001691</t>
  </si>
  <si>
    <t>04052483</t>
  </si>
  <si>
    <t>03047084</t>
  </si>
  <si>
    <t>04054529</t>
  </si>
  <si>
    <t>05006323</t>
  </si>
  <si>
    <t>01119249</t>
  </si>
  <si>
    <t>02069531</t>
  </si>
  <si>
    <t>05142892</t>
  </si>
  <si>
    <t>03041712</t>
  </si>
  <si>
    <t>02010940</t>
  </si>
  <si>
    <t>04040918</t>
  </si>
  <si>
    <t>02053729</t>
  </si>
  <si>
    <t>03005347</t>
  </si>
  <si>
    <t>01004400</t>
  </si>
  <si>
    <t>05101784</t>
  </si>
  <si>
    <t>05094257</t>
  </si>
  <si>
    <t>03005332</t>
  </si>
  <si>
    <t>02000533</t>
  </si>
  <si>
    <t>04157179</t>
  </si>
  <si>
    <t>02156146</t>
  </si>
  <si>
    <t>03050568</t>
  </si>
  <si>
    <t>05211447</t>
  </si>
  <si>
    <t>05035960</t>
  </si>
  <si>
    <t>04025641</t>
  </si>
  <si>
    <t>03079657</t>
  </si>
  <si>
    <t>02098034</t>
  </si>
  <si>
    <t>05071032</t>
  </si>
  <si>
    <t>04035951</t>
  </si>
  <si>
    <t>02082245</t>
  </si>
  <si>
    <t>05032945</t>
  </si>
  <si>
    <t>05025657</t>
  </si>
  <si>
    <t>04-T4</t>
  </si>
  <si>
    <t>05094343</t>
  </si>
  <si>
    <t>02148387</t>
  </si>
  <si>
    <t>05093399</t>
  </si>
  <si>
    <t>01036483</t>
  </si>
  <si>
    <t>05072851</t>
  </si>
  <si>
    <t>03005343</t>
  </si>
  <si>
    <t>04101771</t>
  </si>
  <si>
    <t>04039709</t>
  </si>
  <si>
    <t>01000411</t>
  </si>
  <si>
    <t>01004281</t>
  </si>
  <si>
    <t>01020841</t>
  </si>
  <si>
    <t>04156452</t>
  </si>
  <si>
    <t>04000770</t>
  </si>
  <si>
    <t>03017735</t>
  </si>
  <si>
    <t>01033624</t>
  </si>
  <si>
    <t>03016132</t>
  </si>
  <si>
    <t>01004255</t>
  </si>
  <si>
    <t>04037679</t>
  </si>
  <si>
    <t>01003409</t>
  </si>
  <si>
    <t>04154969</t>
  </si>
  <si>
    <t>02081953</t>
  </si>
  <si>
    <t>05026751</t>
  </si>
  <si>
    <t>02054137</t>
  </si>
  <si>
    <t>04043413</t>
  </si>
  <si>
    <t>01119273</t>
  </si>
  <si>
    <t>05092804</t>
  </si>
  <si>
    <t>04041009</t>
  </si>
  <si>
    <t>05152094</t>
  </si>
  <si>
    <t>01103026</t>
  </si>
  <si>
    <t>01008322</t>
  </si>
  <si>
    <t>01121437</t>
  </si>
  <si>
    <t>03006698</t>
  </si>
  <si>
    <t>02061847</t>
  </si>
  <si>
    <t>03041720</t>
  </si>
  <si>
    <t>04039029</t>
  </si>
  <si>
    <t>01004256</t>
  </si>
  <si>
    <t>04138967</t>
  </si>
  <si>
    <t>10-04</t>
  </si>
  <si>
    <t>02010839</t>
  </si>
  <si>
    <t>03064517</t>
  </si>
  <si>
    <t>05030106</t>
  </si>
  <si>
    <t>05159133</t>
  </si>
  <si>
    <t>01015416</t>
  </si>
  <si>
    <t>03071672</t>
  </si>
  <si>
    <t>02083333</t>
  </si>
  <si>
    <t>01019138</t>
  </si>
  <si>
    <t>03104260</t>
  </si>
  <si>
    <t>04043419</t>
  </si>
  <si>
    <t>01026294</t>
  </si>
  <si>
    <t>01059000</t>
  </si>
  <si>
    <t>04075137</t>
  </si>
  <si>
    <t>01102548</t>
  </si>
  <si>
    <t>03065662</t>
  </si>
  <si>
    <t>05004043</t>
  </si>
  <si>
    <t>05012462</t>
  </si>
  <si>
    <t>05218135</t>
  </si>
  <si>
    <t>01021237</t>
  </si>
  <si>
    <t>03079549</t>
  </si>
  <si>
    <t>05197284</t>
  </si>
  <si>
    <t>02079164</t>
  </si>
  <si>
    <t>20-C7</t>
  </si>
  <si>
    <t>05013907</t>
  </si>
  <si>
    <t>01019132</t>
  </si>
  <si>
    <t>02151738</t>
  </si>
  <si>
    <t>03051645</t>
  </si>
  <si>
    <t>04026525</t>
  </si>
  <si>
    <t>03065566</t>
  </si>
  <si>
    <t>03041718</t>
  </si>
  <si>
    <t>05015333</t>
  </si>
  <si>
    <t>03064512</t>
  </si>
  <si>
    <t>03029833</t>
  </si>
  <si>
    <t>04136899</t>
  </si>
  <si>
    <t>03005315</t>
  </si>
  <si>
    <t>02105926</t>
  </si>
  <si>
    <t>05061857</t>
  </si>
  <si>
    <t>02037001</t>
  </si>
  <si>
    <t>03029847</t>
  </si>
  <si>
    <t>03064474</t>
  </si>
  <si>
    <t>03078422</t>
  </si>
  <si>
    <t>04040911</t>
  </si>
  <si>
    <t>04154742</t>
  </si>
  <si>
    <t>04056146</t>
  </si>
  <si>
    <t>02071033</t>
  </si>
  <si>
    <t>01119157</t>
  </si>
  <si>
    <t>03029839</t>
  </si>
  <si>
    <t>05002535</t>
  </si>
  <si>
    <t>02063594</t>
  </si>
  <si>
    <t>05152120</t>
  </si>
  <si>
    <t>03069224</t>
  </si>
  <si>
    <t>03106834</t>
  </si>
  <si>
    <t>05015341</t>
  </si>
  <si>
    <t>03019183</t>
  </si>
  <si>
    <t>03052806</t>
  </si>
  <si>
    <t>05223187</t>
  </si>
  <si>
    <t>02053534</t>
  </si>
  <si>
    <t>04015402</t>
  </si>
  <si>
    <t>01046774</t>
  </si>
  <si>
    <t>02053711</t>
  </si>
  <si>
    <t>04041097</t>
  </si>
  <si>
    <t>04146956</t>
  </si>
  <si>
    <t>05064285</t>
  </si>
  <si>
    <t>02139271</t>
  </si>
  <si>
    <t>02009368</t>
  </si>
  <si>
    <t>05223188</t>
  </si>
  <si>
    <t>01046033</t>
  </si>
  <si>
    <t>03051646</t>
  </si>
  <si>
    <t>03029835</t>
  </si>
  <si>
    <t>04040913</t>
  </si>
  <si>
    <t>03043500</t>
  </si>
  <si>
    <t>05191281</t>
  </si>
  <si>
    <t>03051967</t>
  </si>
  <si>
    <t>05243836</t>
  </si>
  <si>
    <t>02062727</t>
  </si>
  <si>
    <t>03013334</t>
  </si>
  <si>
    <t>03041728</t>
  </si>
  <si>
    <t>05064439</t>
  </si>
  <si>
    <t>02013745</t>
  </si>
  <si>
    <t>01037887</t>
  </si>
  <si>
    <t>03122728</t>
  </si>
  <si>
    <t>05080118</t>
  </si>
  <si>
    <t>01046174</t>
  </si>
  <si>
    <t>01045602</t>
  </si>
  <si>
    <t>01118566</t>
  </si>
  <si>
    <t>02091261</t>
  </si>
  <si>
    <t>01034290</t>
  </si>
  <si>
    <t>02009241</t>
  </si>
  <si>
    <t>04056145</t>
  </si>
  <si>
    <t>03036712</t>
  </si>
  <si>
    <t>03059115</t>
  </si>
  <si>
    <t>01028614</t>
  </si>
  <si>
    <t>04076141</t>
  </si>
  <si>
    <t>04035778</t>
  </si>
  <si>
    <t>01020609</t>
  </si>
  <si>
    <t>05070868</t>
  </si>
  <si>
    <t>03005271</t>
  </si>
  <si>
    <t>04059921</t>
  </si>
  <si>
    <t>05205553</t>
  </si>
  <si>
    <t>02025284</t>
  </si>
  <si>
    <t>05084096</t>
  </si>
  <si>
    <t>02069217</t>
  </si>
  <si>
    <t>05197294</t>
  </si>
  <si>
    <t>03078585</t>
  </si>
  <si>
    <t>04019130</t>
  </si>
  <si>
    <t>03005248</t>
  </si>
  <si>
    <t>02015482</t>
  </si>
  <si>
    <t>03017700</t>
  </si>
  <si>
    <t>02145285</t>
  </si>
  <si>
    <t>02069854</t>
  </si>
  <si>
    <t>02012831</t>
  </si>
  <si>
    <t>03040193</t>
  </si>
  <si>
    <t>02050653</t>
  </si>
  <si>
    <t>02062882</t>
  </si>
  <si>
    <t>01047170</t>
  </si>
  <si>
    <t>02070994</t>
  </si>
  <si>
    <t>05068860</t>
  </si>
  <si>
    <t>02154570</t>
  </si>
  <si>
    <t>02010838</t>
  </si>
  <si>
    <t>03053210</t>
  </si>
  <si>
    <t>04053354</t>
  </si>
  <si>
    <t>02091591</t>
  </si>
  <si>
    <t>03036676</t>
  </si>
  <si>
    <t>03040147</t>
  </si>
  <si>
    <t>02013432</t>
  </si>
  <si>
    <t>04138047</t>
  </si>
  <si>
    <t>04136912</t>
  </si>
  <si>
    <t>04053408</t>
  </si>
  <si>
    <t>05009057</t>
  </si>
  <si>
    <t>01108553</t>
  </si>
  <si>
    <t>05223189</t>
  </si>
  <si>
    <t>05223186</t>
  </si>
  <si>
    <t>03073582</t>
  </si>
  <si>
    <t>04-06</t>
  </si>
  <si>
    <t>04033245</t>
  </si>
  <si>
    <t>22-02</t>
  </si>
  <si>
    <t>05063698</t>
  </si>
  <si>
    <t>05063736</t>
  </si>
  <si>
    <t>03052801</t>
  </si>
  <si>
    <t>01019391</t>
  </si>
  <si>
    <t>02081405</t>
  </si>
  <si>
    <t>01018748</t>
  </si>
  <si>
    <t>05016125</t>
  </si>
  <si>
    <t>05028911</t>
  </si>
  <si>
    <t>05128951</t>
  </si>
  <si>
    <t>01021717</t>
  </si>
  <si>
    <t>01022729</t>
  </si>
  <si>
    <t>04025114</t>
  </si>
  <si>
    <t>03044951</t>
  </si>
  <si>
    <t>05197293</t>
  </si>
  <si>
    <t>03023472</t>
  </si>
  <si>
    <t>03029831</t>
  </si>
  <si>
    <t>04039555</t>
  </si>
  <si>
    <t>05035026</t>
  </si>
  <si>
    <t>11-03</t>
  </si>
  <si>
    <t>02082134</t>
  </si>
  <si>
    <t>03005253</t>
  </si>
  <si>
    <t>02010905</t>
  </si>
  <si>
    <t>04136906</t>
  </si>
  <si>
    <t>02054174</t>
  </si>
  <si>
    <t>02062669</t>
  </si>
  <si>
    <t>02042362</t>
  </si>
  <si>
    <t>03037300</t>
  </si>
  <si>
    <t>03043749</t>
  </si>
  <si>
    <t>03017731</t>
  </si>
  <si>
    <t>05195319</t>
  </si>
  <si>
    <t>03058955</t>
  </si>
  <si>
    <t>01-15</t>
  </si>
  <si>
    <t>05072856</t>
  </si>
  <si>
    <t>05243852</t>
  </si>
  <si>
    <t>02083964</t>
  </si>
  <si>
    <t>03117447</t>
  </si>
  <si>
    <t>05031138</t>
  </si>
  <si>
    <t>02072227</t>
  </si>
  <si>
    <t>01018919</t>
  </si>
  <si>
    <t>04101779</t>
  </si>
  <si>
    <t>04028017</t>
  </si>
  <si>
    <t>04053750</t>
  </si>
  <si>
    <t>04053748</t>
  </si>
  <si>
    <t>04053746</t>
  </si>
  <si>
    <t>04053744</t>
  </si>
  <si>
    <t>03045558</t>
  </si>
  <si>
    <t>03122981</t>
  </si>
  <si>
    <t>04021285</t>
  </si>
  <si>
    <t>02021134</t>
  </si>
  <si>
    <t>05056074</t>
  </si>
  <si>
    <t>03078669</t>
  </si>
  <si>
    <t>03016220</t>
  </si>
  <si>
    <t>03122395</t>
  </si>
  <si>
    <t>02050466</t>
  </si>
  <si>
    <t>02039380</t>
  </si>
  <si>
    <t>02054441</t>
  </si>
  <si>
    <t>04003477</t>
  </si>
  <si>
    <t>02102636</t>
  </si>
  <si>
    <t>05054076</t>
  </si>
  <si>
    <t>02065754</t>
  </si>
  <si>
    <t>02055204</t>
  </si>
  <si>
    <t>05056086</t>
  </si>
  <si>
    <t>01042959</t>
  </si>
  <si>
    <t>05243876</t>
  </si>
  <si>
    <t>01036335</t>
  </si>
  <si>
    <t>05033866</t>
  </si>
  <si>
    <t>03040141</t>
  </si>
  <si>
    <t>01025164</t>
  </si>
  <si>
    <t>03029845</t>
  </si>
  <si>
    <t>02082268</t>
  </si>
  <si>
    <t>05108617</t>
  </si>
  <si>
    <t>05085644</t>
  </si>
  <si>
    <t>03082059</t>
  </si>
  <si>
    <t>02154230</t>
  </si>
  <si>
    <t>01119115</t>
  </si>
  <si>
    <t>01004254</t>
  </si>
  <si>
    <t>03071185</t>
  </si>
  <si>
    <t>02068663</t>
  </si>
  <si>
    <t>04040907</t>
  </si>
  <si>
    <t>03064525</t>
  </si>
  <si>
    <t>05108223</t>
  </si>
  <si>
    <t>01019261</t>
  </si>
  <si>
    <t>02091273</t>
  </si>
  <si>
    <t>05033612</t>
  </si>
  <si>
    <t>02144445</t>
  </si>
  <si>
    <t>04053093</t>
  </si>
  <si>
    <t>02098027</t>
  </si>
  <si>
    <t>01022855</t>
  </si>
  <si>
    <t>05197280</t>
  </si>
  <si>
    <t>05056321</t>
  </si>
  <si>
    <t>04156455</t>
  </si>
  <si>
    <t>05243877</t>
  </si>
  <si>
    <t>03071866</t>
  </si>
  <si>
    <t>05055981</t>
  </si>
  <si>
    <t>02061827</t>
  </si>
  <si>
    <t>04053414</t>
  </si>
  <si>
    <t>01041090</t>
  </si>
  <si>
    <t>01013702</t>
  </si>
  <si>
    <t>05096161</t>
  </si>
  <si>
    <t>01124185</t>
  </si>
  <si>
    <t>01096759</t>
  </si>
  <si>
    <t>03023557</t>
  </si>
  <si>
    <t>04043421</t>
  </si>
  <si>
    <t>05063087</t>
  </si>
  <si>
    <t>02008588</t>
  </si>
  <si>
    <t>04035947</t>
  </si>
  <si>
    <t>02073709</t>
  </si>
  <si>
    <t>05108232</t>
  </si>
  <si>
    <t>01000196</t>
  </si>
  <si>
    <t>02155273</t>
  </si>
  <si>
    <t>03058978</t>
  </si>
  <si>
    <t>05055858</t>
  </si>
  <si>
    <t>03066408</t>
  </si>
  <si>
    <t>02070724</t>
  </si>
  <si>
    <t>02159649</t>
  </si>
  <si>
    <t>01119114</t>
  </si>
  <si>
    <t>02068527</t>
  </si>
  <si>
    <t>03051867</t>
  </si>
  <si>
    <t>03037246</t>
  </si>
  <si>
    <t>02034346</t>
  </si>
  <si>
    <t>05223192</t>
  </si>
  <si>
    <t>01030725</t>
  </si>
  <si>
    <t>04102267</t>
  </si>
  <si>
    <t>01004137</t>
  </si>
  <si>
    <t>01096649</t>
  </si>
  <si>
    <t>04003482</t>
  </si>
  <si>
    <t>05085722</t>
  </si>
  <si>
    <t>05094731</t>
  </si>
  <si>
    <t>05097408</t>
  </si>
  <si>
    <t>03121056</t>
  </si>
  <si>
    <t>05004821</t>
  </si>
  <si>
    <t>02097398</t>
  </si>
  <si>
    <t>05064267</t>
  </si>
  <si>
    <t>05064276</t>
  </si>
  <si>
    <t>05014312</t>
  </si>
  <si>
    <t>02053531</t>
  </si>
  <si>
    <t>03065387</t>
  </si>
  <si>
    <t>01037413</t>
  </si>
  <si>
    <t>02009712</t>
  </si>
  <si>
    <t>05054404</t>
  </si>
  <si>
    <t>02082703</t>
  </si>
  <si>
    <t>01024541</t>
  </si>
  <si>
    <t>03078473</t>
  </si>
  <si>
    <t>01019686</t>
  </si>
  <si>
    <t>03104699</t>
  </si>
  <si>
    <t>03038942</t>
  </si>
  <si>
    <t>17-02</t>
  </si>
  <si>
    <t>02010288</t>
  </si>
  <si>
    <t>05035959</t>
  </si>
  <si>
    <t>05052284</t>
  </si>
  <si>
    <t>02082238</t>
  </si>
  <si>
    <t>05019388</t>
  </si>
  <si>
    <t>02167808</t>
  </si>
  <si>
    <t>02081896</t>
  </si>
  <si>
    <t>01106811</t>
  </si>
  <si>
    <t>04053654</t>
  </si>
  <si>
    <t>05073416</t>
  </si>
  <si>
    <t>05223196</t>
  </si>
  <si>
    <t>03019422</t>
  </si>
  <si>
    <t>02068525</t>
  </si>
  <si>
    <t>03121321</t>
  </si>
  <si>
    <t>04083937</t>
  </si>
  <si>
    <t>04075093</t>
  </si>
  <si>
    <t>04044713</t>
  </si>
  <si>
    <t>01006066</t>
  </si>
  <si>
    <t>03029853</t>
  </si>
  <si>
    <t>03058070</t>
  </si>
  <si>
    <t>02078857</t>
  </si>
  <si>
    <t>04077843</t>
  </si>
  <si>
    <t>01052196</t>
  </si>
  <si>
    <t>24-02</t>
  </si>
  <si>
    <t>02062490</t>
  </si>
  <si>
    <t>01002952</t>
  </si>
  <si>
    <t>01005860</t>
  </si>
  <si>
    <t>05188119</t>
  </si>
  <si>
    <t>05148347</t>
  </si>
  <si>
    <t>01047897</t>
  </si>
  <si>
    <t>01004520</t>
  </si>
  <si>
    <t>03003582</t>
  </si>
  <si>
    <t>02053558</t>
  </si>
  <si>
    <t>01004156</t>
  </si>
  <si>
    <t>01020940</t>
  </si>
  <si>
    <t>02071015</t>
  </si>
  <si>
    <t>03064597</t>
  </si>
  <si>
    <t>01006017</t>
  </si>
  <si>
    <t>02148389</t>
  </si>
  <si>
    <t>05061341</t>
  </si>
  <si>
    <t>05053802</t>
  </si>
  <si>
    <t>01047401</t>
  </si>
  <si>
    <t>03118967</t>
  </si>
  <si>
    <t>05031826</t>
  </si>
  <si>
    <t>05191509</t>
  </si>
  <si>
    <t>02071335</t>
  </si>
  <si>
    <t>03019387</t>
  </si>
  <si>
    <t>03014352</t>
  </si>
  <si>
    <t>02053529</t>
  </si>
  <si>
    <t>02082137</t>
  </si>
  <si>
    <t>04101774</t>
  </si>
  <si>
    <t>01091123</t>
  </si>
  <si>
    <t>03000611</t>
  </si>
  <si>
    <t>03040606</t>
  </si>
  <si>
    <t>01004225</t>
  </si>
  <si>
    <t>03005322</t>
  </si>
  <si>
    <t>03074150</t>
  </si>
  <si>
    <t>04076265</t>
  </si>
  <si>
    <t>03065664</t>
  </si>
  <si>
    <t>04084299</t>
  </si>
  <si>
    <t>01104841</t>
  </si>
  <si>
    <t>04150097</t>
  </si>
  <si>
    <t>02151404</t>
  </si>
  <si>
    <t>02045382</t>
  </si>
  <si>
    <t>02083945</t>
  </si>
  <si>
    <t>01000398</t>
  </si>
  <si>
    <t>05133116</t>
  </si>
  <si>
    <t>02096641</t>
  </si>
  <si>
    <t>05108581</t>
  </si>
  <si>
    <t>01005837</t>
  </si>
  <si>
    <t>04136868</t>
  </si>
  <si>
    <t>04084371</t>
  </si>
  <si>
    <t>05223190</t>
  </si>
  <si>
    <t>03039989</t>
  </si>
  <si>
    <t>02039541</t>
  </si>
  <si>
    <t>02026658</t>
  </si>
  <si>
    <t>05055674</t>
  </si>
  <si>
    <t>02091229</t>
  </si>
  <si>
    <t>04077837</t>
  </si>
  <si>
    <t>02053707</t>
  </si>
  <si>
    <t>04075160</t>
  </si>
  <si>
    <t>05022807</t>
  </si>
  <si>
    <t>01035647</t>
  </si>
  <si>
    <t>05004820</t>
  </si>
  <si>
    <t>04136847</t>
  </si>
  <si>
    <t>03064798</t>
  </si>
  <si>
    <t>05054436</t>
  </si>
  <si>
    <t>04124872</t>
  </si>
  <si>
    <t>01131696</t>
  </si>
  <si>
    <t>05184257</t>
  </si>
  <si>
    <t>02081406</t>
  </si>
  <si>
    <t>03111526</t>
  </si>
  <si>
    <t>05249525</t>
  </si>
  <si>
    <t>01004828</t>
  </si>
  <si>
    <t>03071650</t>
  </si>
  <si>
    <t>05025920</t>
  </si>
  <si>
    <t>05207949</t>
  </si>
  <si>
    <t>03122396</t>
  </si>
  <si>
    <t>04038189</t>
  </si>
  <si>
    <t>02085279</t>
  </si>
  <si>
    <t>01026082</t>
  </si>
  <si>
    <t>04055737</t>
  </si>
  <si>
    <t>04076327</t>
  </si>
  <si>
    <t>02053861</t>
  </si>
  <si>
    <t>02148392</t>
  </si>
  <si>
    <t>02148393</t>
  </si>
  <si>
    <t>04136898</t>
  </si>
  <si>
    <t>05035797</t>
  </si>
  <si>
    <t>04136840</t>
  </si>
  <si>
    <t>05107973</t>
  </si>
  <si>
    <t>03121055</t>
  </si>
  <si>
    <t>04100086</t>
  </si>
  <si>
    <t>04100085</t>
  </si>
  <si>
    <t>03023587</t>
  </si>
  <si>
    <t>05085503</t>
  </si>
  <si>
    <t>05223158</t>
  </si>
  <si>
    <t>04136841</t>
  </si>
  <si>
    <t>01041861</t>
  </si>
  <si>
    <t>03064528</t>
  </si>
  <si>
    <t>04101872</t>
  </si>
  <si>
    <t>03016169</t>
  </si>
  <si>
    <t>05201289</t>
  </si>
  <si>
    <t>01103614</t>
  </si>
  <si>
    <t>03040566</t>
  </si>
  <si>
    <t>02053998</t>
  </si>
  <si>
    <t>02068616</t>
  </si>
  <si>
    <t>05197299</t>
  </si>
  <si>
    <t>01040744</t>
  </si>
  <si>
    <t>04101773</t>
  </si>
  <si>
    <t>05243843</t>
  </si>
  <si>
    <t>05004864</t>
  </si>
  <si>
    <t>02011591</t>
  </si>
  <si>
    <t>02012806</t>
  </si>
  <si>
    <t>03040018</t>
  </si>
  <si>
    <t>05169240</t>
  </si>
  <si>
    <t>26-09</t>
  </si>
  <si>
    <t>04136889</t>
  </si>
  <si>
    <t>02053800</t>
  </si>
  <si>
    <t>03063144</t>
  </si>
  <si>
    <t>05119746</t>
  </si>
  <si>
    <t>02079349</t>
  </si>
  <si>
    <t>05205544</t>
  </si>
  <si>
    <t>02168761</t>
  </si>
  <si>
    <t>03064827</t>
  </si>
  <si>
    <t>03040137</t>
  </si>
  <si>
    <t>02011560</t>
  </si>
  <si>
    <t>03039930</t>
  </si>
  <si>
    <t>05243849</t>
  </si>
  <si>
    <t>05079927</t>
  </si>
  <si>
    <t>05219212</t>
  </si>
  <si>
    <t>05197298</t>
  </si>
  <si>
    <t>01050691</t>
  </si>
  <si>
    <t>02081700</t>
  </si>
  <si>
    <t>04056126</t>
  </si>
  <si>
    <t>02155384</t>
  </si>
  <si>
    <t>05064441</t>
  </si>
  <si>
    <t>02058995</t>
  </si>
  <si>
    <t>05053781</t>
  </si>
  <si>
    <t>05091544</t>
  </si>
  <si>
    <t>05137891</t>
  </si>
  <si>
    <t>05247711</t>
  </si>
  <si>
    <t>02156054</t>
  </si>
  <si>
    <t>04136913</t>
  </si>
  <si>
    <t>01006042</t>
  </si>
  <si>
    <t>01022395</t>
  </si>
  <si>
    <t>25-09</t>
  </si>
  <si>
    <t>03039987</t>
  </si>
  <si>
    <t>05128224</t>
  </si>
  <si>
    <t>05243851</t>
  </si>
  <si>
    <t>03029813</t>
  </si>
  <si>
    <t>05085947</t>
  </si>
  <si>
    <t>05062941</t>
  </si>
  <si>
    <t>03023589</t>
  </si>
  <si>
    <t>01046988</t>
  </si>
  <si>
    <t>04038187</t>
  </si>
  <si>
    <t>02078935</t>
  </si>
  <si>
    <t>04053651</t>
  </si>
  <si>
    <t>02071569</t>
  </si>
  <si>
    <t>02009187</t>
  </si>
  <si>
    <t>05224028</t>
  </si>
  <si>
    <t>02068230</t>
  </si>
  <si>
    <t>05108580</t>
  </si>
  <si>
    <t>04017701</t>
  </si>
  <si>
    <t>03082327</t>
  </si>
  <si>
    <t>02073704</t>
  </si>
  <si>
    <t>05072584</t>
  </si>
  <si>
    <t>22-04</t>
  </si>
  <si>
    <t>05085633</t>
  </si>
  <si>
    <t>05095725</t>
  </si>
  <si>
    <t>02009680</t>
  </si>
  <si>
    <t>05205548</t>
  </si>
  <si>
    <t>04035731</t>
  </si>
  <si>
    <t>03057365</t>
  </si>
  <si>
    <t>05243871</t>
  </si>
  <si>
    <t>04055914</t>
  </si>
  <si>
    <t>02053252</t>
  </si>
  <si>
    <t>04033436</t>
  </si>
  <si>
    <t>05201290</t>
  </si>
  <si>
    <t>04009372</t>
  </si>
  <si>
    <t>01030618</t>
  </si>
  <si>
    <t>03036359</t>
  </si>
  <si>
    <t>04053946</t>
  </si>
  <si>
    <t>04053933</t>
  </si>
  <si>
    <t>04053931</t>
  </si>
  <si>
    <t>04053912</t>
  </si>
  <si>
    <t>04053908</t>
  </si>
  <si>
    <t>04053948</t>
  </si>
  <si>
    <t>01031472</t>
  </si>
  <si>
    <t>01131669</t>
  </si>
  <si>
    <t>03029857</t>
  </si>
  <si>
    <t>04004674</t>
  </si>
  <si>
    <t>02070966</t>
  </si>
  <si>
    <t>01044981</t>
  </si>
  <si>
    <t>05166938</t>
  </si>
  <si>
    <t>04152336</t>
  </si>
  <si>
    <t>01004143</t>
  </si>
  <si>
    <t>05053780</t>
  </si>
  <si>
    <t>02062641</t>
  </si>
  <si>
    <t>03069709</t>
  </si>
  <si>
    <t>02054152</t>
  </si>
  <si>
    <t>05243862</t>
  </si>
  <si>
    <t>03009886</t>
  </si>
  <si>
    <t>01035818</t>
  </si>
  <si>
    <t>04039333</t>
  </si>
  <si>
    <t>05134490</t>
  </si>
  <si>
    <t>03023575</t>
  </si>
  <si>
    <t>05108310</t>
  </si>
  <si>
    <t>05243875</t>
  </si>
  <si>
    <t>05243868</t>
  </si>
  <si>
    <t>05243866</t>
  </si>
  <si>
    <t>04042569</t>
  </si>
  <si>
    <t>01004411</t>
  </si>
  <si>
    <t>04053370</t>
  </si>
  <si>
    <t>03122057</t>
  </si>
  <si>
    <t>03019807</t>
  </si>
  <si>
    <t>02009891</t>
  </si>
  <si>
    <t>05243840</t>
  </si>
  <si>
    <t>04136897</t>
  </si>
  <si>
    <t>04136902</t>
  </si>
  <si>
    <t>05085968</t>
  </si>
  <si>
    <t>05243865</t>
  </si>
  <si>
    <t>05243863</t>
  </si>
  <si>
    <t>02102504</t>
  </si>
  <si>
    <t>20-T1</t>
  </si>
  <si>
    <t>02068667</t>
  </si>
  <si>
    <t>05243860</t>
  </si>
  <si>
    <t>03040149</t>
  </si>
  <si>
    <t>05243864</t>
  </si>
  <si>
    <t>02073360</t>
  </si>
  <si>
    <t>02061176</t>
  </si>
  <si>
    <t>05007665</t>
  </si>
  <si>
    <t>02081418</t>
  </si>
  <si>
    <t>05053804</t>
  </si>
  <si>
    <t>01003758</t>
  </si>
  <si>
    <t>05055980</t>
  </si>
  <si>
    <t>02047650</t>
  </si>
  <si>
    <t>01031460</t>
  </si>
  <si>
    <t>11-T2</t>
  </si>
  <si>
    <t>01041550</t>
  </si>
  <si>
    <t>03016222</t>
  </si>
  <si>
    <t>03081673</t>
  </si>
  <si>
    <t>01006238</t>
  </si>
  <si>
    <t>04003126</t>
  </si>
  <si>
    <t>04050961</t>
  </si>
  <si>
    <t>04136916</t>
  </si>
  <si>
    <t>03065715</t>
  </si>
  <si>
    <t>04053002</t>
  </si>
  <si>
    <t>04016056</t>
  </si>
  <si>
    <t>04001249</t>
  </si>
  <si>
    <t>05243858</t>
  </si>
  <si>
    <t>05243857</t>
  </si>
  <si>
    <t>05243873</t>
  </si>
  <si>
    <t>05243874</t>
  </si>
  <si>
    <t>05243854</t>
  </si>
  <si>
    <t>04055926</t>
  </si>
  <si>
    <t>04055907</t>
  </si>
  <si>
    <t>04055886</t>
  </si>
  <si>
    <t>02030926</t>
  </si>
  <si>
    <t>05001790</t>
  </si>
  <si>
    <t>05085946</t>
  </si>
  <si>
    <t>04052028</t>
  </si>
  <si>
    <t>05089611</t>
  </si>
  <si>
    <t>02070965</t>
  </si>
  <si>
    <t>02076393</t>
  </si>
  <si>
    <t>03040145</t>
  </si>
  <si>
    <t>02083972</t>
  </si>
  <si>
    <t>01039312</t>
  </si>
  <si>
    <t>05221774</t>
  </si>
  <si>
    <t>02013582</t>
  </si>
  <si>
    <t>02156880</t>
  </si>
  <si>
    <t>05223174</t>
  </si>
  <si>
    <t>05159143</t>
  </si>
  <si>
    <t>03023577</t>
  </si>
  <si>
    <t>01004491</t>
  </si>
  <si>
    <t>02079064</t>
  </si>
  <si>
    <t>03016039</t>
  </si>
  <si>
    <t>05249628</t>
  </si>
  <si>
    <t>01041288</t>
  </si>
  <si>
    <t>05152116</t>
  </si>
  <si>
    <t>01017713</t>
  </si>
  <si>
    <t>02103024</t>
  </si>
  <si>
    <t>05197295</t>
  </si>
  <si>
    <t>03117445</t>
  </si>
  <si>
    <t>04053739</t>
  </si>
  <si>
    <t>04053740</t>
  </si>
  <si>
    <t>05178615</t>
  </si>
  <si>
    <t>02083749</t>
  </si>
  <si>
    <t>03040190</t>
  </si>
  <si>
    <t>04075131</t>
  </si>
  <si>
    <t>01004504</t>
  </si>
  <si>
    <t>04076331</t>
  </si>
  <si>
    <t>02091134</t>
  </si>
  <si>
    <t>05223123</t>
  </si>
  <si>
    <t>01014068</t>
  </si>
  <si>
    <t>05023591</t>
  </si>
  <si>
    <t>05000648</t>
  </si>
  <si>
    <t>03005334</t>
  </si>
  <si>
    <t>05223176</t>
  </si>
  <si>
    <t>01047592</t>
  </si>
  <si>
    <t>02068232</t>
  </si>
  <si>
    <t>01041722</t>
  </si>
  <si>
    <t>05249573</t>
  </si>
  <si>
    <t>01025117</t>
  </si>
  <si>
    <t>02101563</t>
  </si>
  <si>
    <t>02103768</t>
  </si>
  <si>
    <t>04059299</t>
  </si>
  <si>
    <t>02042468</t>
  </si>
  <si>
    <t>04136922</t>
  </si>
  <si>
    <t>04136910</t>
  </si>
  <si>
    <t>04136877</t>
  </si>
  <si>
    <t>04136873</t>
  </si>
  <si>
    <t>04136833</t>
  </si>
  <si>
    <t>04136901</t>
  </si>
  <si>
    <t>05122508</t>
  </si>
  <si>
    <t>04139819</t>
  </si>
  <si>
    <t>05223183</t>
  </si>
  <si>
    <t>05223184</t>
  </si>
  <si>
    <t>05223167</t>
  </si>
  <si>
    <t>03065790</t>
  </si>
  <si>
    <t>02068690</t>
  </si>
  <si>
    <t>01023036</t>
  </si>
  <si>
    <t>02047544</t>
  </si>
  <si>
    <t>01046942</t>
  </si>
  <si>
    <t>02002772</t>
  </si>
  <si>
    <t>02061190</t>
  </si>
  <si>
    <t>02148391</t>
  </si>
  <si>
    <t>04084721</t>
  </si>
  <si>
    <t>02148394</t>
  </si>
  <si>
    <t>02148395</t>
  </si>
  <si>
    <t>03043233</t>
  </si>
  <si>
    <t>03041708</t>
  </si>
  <si>
    <t>03044177</t>
  </si>
  <si>
    <t>05247714</t>
  </si>
  <si>
    <t>05247717</t>
  </si>
  <si>
    <t>05247713</t>
  </si>
  <si>
    <t>05247716</t>
  </si>
  <si>
    <t>05247712</t>
  </si>
  <si>
    <t>05247715</t>
  </si>
  <si>
    <t>05080119</t>
  </si>
  <si>
    <t>03034248</t>
  </si>
  <si>
    <t>05223173</t>
  </si>
  <si>
    <t>05013839</t>
  </si>
  <si>
    <t>04055247</t>
  </si>
  <si>
    <t>05014299</t>
  </si>
  <si>
    <t>03041702</t>
  </si>
  <si>
    <t>03041704</t>
  </si>
  <si>
    <t>04075121</t>
  </si>
  <si>
    <t>03005252</t>
  </si>
  <si>
    <t>03029937</t>
  </si>
  <si>
    <t>04054267</t>
  </si>
  <si>
    <t>01045321</t>
  </si>
  <si>
    <t>04053376</t>
  </si>
  <si>
    <t>03039995</t>
  </si>
  <si>
    <t>05033693</t>
  </si>
  <si>
    <t>17-03</t>
  </si>
  <si>
    <t>04027167</t>
  </si>
  <si>
    <t>04139187</t>
  </si>
  <si>
    <t>01019135</t>
  </si>
  <si>
    <t>04074810</t>
  </si>
  <si>
    <t>02053928</t>
  </si>
  <si>
    <t>02106002</t>
  </si>
  <si>
    <t>05223168</t>
  </si>
  <si>
    <t>05056079</t>
  </si>
  <si>
    <t>05223177</t>
  </si>
  <si>
    <t>03013332</t>
  </si>
  <si>
    <t>02105992</t>
  </si>
  <si>
    <t>03043677</t>
  </si>
  <si>
    <t>01091421</t>
  </si>
  <si>
    <t>03029837</t>
  </si>
  <si>
    <t>03007883</t>
  </si>
  <si>
    <t>01036614</t>
  </si>
  <si>
    <t>05152115</t>
  </si>
  <si>
    <t>03052775</t>
  </si>
  <si>
    <t>01048182</t>
  </si>
  <si>
    <t>04055338</t>
  </si>
  <si>
    <t>03045101</t>
  </si>
  <si>
    <t>03005326</t>
  </si>
  <si>
    <t>02054147</t>
  </si>
  <si>
    <t>03019316</t>
  </si>
  <si>
    <t>01045818</t>
  </si>
  <si>
    <t>02076483</t>
  </si>
  <si>
    <t>02047087</t>
  </si>
  <si>
    <t>02047085</t>
  </si>
  <si>
    <t>02083974</t>
  </si>
  <si>
    <t>01004211</t>
  </si>
  <si>
    <t>05218761</t>
  </si>
  <si>
    <t>02073692</t>
  </si>
  <si>
    <t>02068679</t>
  </si>
  <si>
    <t>01002965</t>
  </si>
  <si>
    <t>04136846</t>
  </si>
  <si>
    <t>02083538</t>
  </si>
  <si>
    <t>01022381</t>
  </si>
  <si>
    <t>02156782</t>
  </si>
  <si>
    <t>03006810</t>
  </si>
  <si>
    <t>03005351</t>
  </si>
  <si>
    <t>02070992</t>
  </si>
  <si>
    <t>04101770</t>
  </si>
  <si>
    <t>04053608</t>
  </si>
  <si>
    <t>04074816</t>
  </si>
  <si>
    <t>05015375</t>
  </si>
  <si>
    <t>02047107</t>
  </si>
  <si>
    <t>05015374</t>
  </si>
  <si>
    <t>05015376</t>
  </si>
  <si>
    <t>02047101</t>
  </si>
  <si>
    <t>03005353</t>
  </si>
  <si>
    <t>03005330</t>
  </si>
  <si>
    <t>01022831</t>
  </si>
  <si>
    <t>03005355</t>
  </si>
  <si>
    <t>05134711</t>
  </si>
  <si>
    <t>02069076</t>
  </si>
  <si>
    <t>05055307</t>
  </si>
  <si>
    <t>04021160</t>
  </si>
  <si>
    <t>04017205</t>
  </si>
  <si>
    <t>02059080</t>
  </si>
  <si>
    <t>03032845</t>
  </si>
  <si>
    <t>03005359</t>
  </si>
  <si>
    <t>03005357</t>
  </si>
  <si>
    <t>04015087</t>
  </si>
  <si>
    <t>01091732</t>
  </si>
  <si>
    <t>03064514</t>
  </si>
  <si>
    <t>05223169</t>
  </si>
  <si>
    <t>05105820</t>
  </si>
  <si>
    <t>05197286</t>
  </si>
  <si>
    <t>04139694</t>
  </si>
  <si>
    <t>03064529</t>
  </si>
  <si>
    <t>02054155</t>
  </si>
  <si>
    <t>02054159</t>
  </si>
  <si>
    <t>02054157</t>
  </si>
  <si>
    <t>02076032</t>
  </si>
  <si>
    <t>03069692</t>
  </si>
  <si>
    <t>05152118</t>
  </si>
  <si>
    <t>05152117</t>
  </si>
  <si>
    <t>03003506</t>
  </si>
  <si>
    <t>02076535</t>
  </si>
  <si>
    <t>02076540</t>
  </si>
  <si>
    <t>02076533</t>
  </si>
  <si>
    <t>01036842</t>
  </si>
  <si>
    <t>03040157</t>
  </si>
  <si>
    <t>05228408</t>
  </si>
  <si>
    <t>01046916</t>
  </si>
  <si>
    <t>01036464</t>
  </si>
  <si>
    <t>03013426</t>
  </si>
  <si>
    <t>02045576</t>
  </si>
  <si>
    <t>03010600</t>
  </si>
  <si>
    <t>03078724</t>
  </si>
  <si>
    <t>01025576</t>
  </si>
  <si>
    <t>03006737</t>
  </si>
  <si>
    <t>04136924</t>
  </si>
  <si>
    <t>04136919</t>
  </si>
  <si>
    <t>04136909</t>
  </si>
  <si>
    <t>04136871</t>
  </si>
  <si>
    <t>04136887</t>
  </si>
  <si>
    <t>04136830</t>
  </si>
  <si>
    <t>01018236</t>
  </si>
  <si>
    <t>01013927</t>
  </si>
  <si>
    <t>05055157</t>
  </si>
  <si>
    <t>05066920</t>
  </si>
  <si>
    <t>04019122</t>
  </si>
  <si>
    <t>01019052</t>
  </si>
  <si>
    <t>03040007</t>
  </si>
  <si>
    <t>03040008</t>
  </si>
  <si>
    <t>03040010</t>
  </si>
  <si>
    <t>05077800</t>
  </si>
  <si>
    <t>05073720</t>
  </si>
  <si>
    <t>04015135</t>
  </si>
  <si>
    <t>04136828</t>
  </si>
  <si>
    <t>02068686</t>
  </si>
  <si>
    <t>03040012</t>
  </si>
  <si>
    <t>03068292</t>
  </si>
  <si>
    <t>04021162</t>
  </si>
  <si>
    <t>04002796</t>
  </si>
  <si>
    <t>02009366</t>
  </si>
  <si>
    <t>05055800</t>
  </si>
  <si>
    <t>05062919</t>
  </si>
  <si>
    <t>05223172</t>
  </si>
  <si>
    <t>05223170</t>
  </si>
  <si>
    <t>01117761</t>
  </si>
  <si>
    <t>05223164</t>
  </si>
  <si>
    <t>04157103</t>
  </si>
  <si>
    <t>02105993</t>
  </si>
  <si>
    <t>02105996</t>
  </si>
  <si>
    <t>01036870</t>
  </si>
  <si>
    <t>04051451</t>
  </si>
  <si>
    <t>01058818</t>
  </si>
  <si>
    <t>05145660</t>
  </si>
  <si>
    <t>02037946</t>
  </si>
  <si>
    <t>02-03</t>
  </si>
  <si>
    <t>02082015</t>
  </si>
  <si>
    <t>02105980</t>
  </si>
  <si>
    <t>04013780</t>
  </si>
  <si>
    <t>05094893</t>
  </si>
  <si>
    <t>11-10</t>
  </si>
  <si>
    <t>02085277</t>
  </si>
  <si>
    <t>04053092</t>
  </si>
  <si>
    <t>04136900</t>
  </si>
  <si>
    <t>04019128</t>
  </si>
  <si>
    <t>04136882</t>
  </si>
  <si>
    <t>03119442</t>
  </si>
  <si>
    <t>02019186</t>
  </si>
  <si>
    <t>02075630</t>
  </si>
  <si>
    <t>02009676</t>
  </si>
  <si>
    <t>02073356</t>
  </si>
  <si>
    <t>02105994</t>
  </si>
  <si>
    <t>01036622</t>
  </si>
  <si>
    <t>02054140</t>
  </si>
  <si>
    <t>02105995</t>
  </si>
  <si>
    <t>03065113</t>
  </si>
  <si>
    <t>02104016</t>
  </si>
  <si>
    <t>04013759</t>
  </si>
  <si>
    <t>02082724</t>
  </si>
  <si>
    <t>05223175</t>
  </si>
  <si>
    <t>03038644</t>
  </si>
  <si>
    <t>04136927</t>
  </si>
  <si>
    <t>02051613</t>
  </si>
  <si>
    <t>05056071</t>
  </si>
  <si>
    <t>02051996</t>
  </si>
  <si>
    <t>02009692</t>
  </si>
  <si>
    <t>02070991</t>
  </si>
  <si>
    <t>05032041</t>
  </si>
  <si>
    <t>01040670</t>
  </si>
  <si>
    <t>05060150</t>
  </si>
  <si>
    <t>03119328</t>
  </si>
  <si>
    <t>04074825</t>
  </si>
  <si>
    <t>02062343</t>
  </si>
  <si>
    <t>03116811</t>
  </si>
  <si>
    <t>05221820</t>
  </si>
  <si>
    <t>05058336</t>
  </si>
  <si>
    <t>05223125</t>
  </si>
  <si>
    <t>02047870</t>
  </si>
  <si>
    <t>01041856</t>
  </si>
  <si>
    <t>01032281</t>
  </si>
  <si>
    <t>01005800</t>
  </si>
  <si>
    <t>01021387</t>
  </si>
  <si>
    <t>01041905</t>
  </si>
  <si>
    <t>02009678</t>
  </si>
  <si>
    <t>02047326</t>
  </si>
  <si>
    <t>05089684</t>
  </si>
  <si>
    <t>03040014</t>
  </si>
  <si>
    <t>01129799</t>
  </si>
  <si>
    <t>01000322</t>
  </si>
  <si>
    <t>01108633</t>
  </si>
  <si>
    <t>02064212</t>
  </si>
  <si>
    <t>01000485</t>
  </si>
  <si>
    <t>02073706</t>
  </si>
  <si>
    <t>02051858</t>
  </si>
  <si>
    <t>01019653</t>
  </si>
  <si>
    <t>05067675</t>
  </si>
  <si>
    <t>01020156</t>
  </si>
  <si>
    <t>03010566</t>
  </si>
  <si>
    <t>04075129</t>
  </si>
  <si>
    <t>03069695</t>
  </si>
  <si>
    <t>02081425</t>
  </si>
  <si>
    <t>04038912</t>
  </si>
  <si>
    <t>03081622</t>
  </si>
  <si>
    <t>01004360</t>
  </si>
  <si>
    <t>05057258</t>
  </si>
  <si>
    <t>04141364</t>
  </si>
  <si>
    <t>05055940</t>
  </si>
  <si>
    <t>05223124</t>
  </si>
  <si>
    <t>02071010</t>
  </si>
  <si>
    <t>02068684</t>
  </si>
  <si>
    <t>05058340</t>
  </si>
  <si>
    <t>01020562</t>
  </si>
  <si>
    <t>04153566</t>
  </si>
  <si>
    <t>05223126</t>
  </si>
  <si>
    <t>05149078</t>
  </si>
  <si>
    <t>03040936</t>
  </si>
  <si>
    <t>02069374</t>
  </si>
  <si>
    <t>04136837</t>
  </si>
  <si>
    <t>03065787</t>
  </si>
  <si>
    <t>01004252</t>
  </si>
  <si>
    <t>05077481</t>
  </si>
  <si>
    <t>02148224</t>
  </si>
  <si>
    <t>03052304</t>
  </si>
  <si>
    <t>04144843</t>
  </si>
  <si>
    <t>04135188</t>
  </si>
  <si>
    <t>04135182</t>
  </si>
  <si>
    <t>02047687</t>
  </si>
  <si>
    <t>02047677</t>
  </si>
  <si>
    <t>05221784</t>
  </si>
  <si>
    <t>05149697</t>
  </si>
  <si>
    <t>04016957</t>
  </si>
  <si>
    <t>05058342</t>
  </si>
  <si>
    <t>05148563</t>
  </si>
  <si>
    <t>04054607</t>
  </si>
  <si>
    <t>05103690</t>
  </si>
  <si>
    <t>01004367</t>
  </si>
  <si>
    <t>03064527</t>
  </si>
  <si>
    <t>01035842</t>
  </si>
  <si>
    <t>05099888</t>
  </si>
  <si>
    <t>05107171</t>
  </si>
  <si>
    <t>01091734</t>
  </si>
  <si>
    <t>01033639</t>
  </si>
  <si>
    <t>02138659</t>
  </si>
  <si>
    <t>04016955</t>
  </si>
  <si>
    <t>01000975</t>
  </si>
  <si>
    <t>01004761</t>
  </si>
  <si>
    <t>02047852</t>
  </si>
  <si>
    <t>03049412</t>
  </si>
  <si>
    <t>05035857</t>
  </si>
  <si>
    <t>03064567</t>
  </si>
  <si>
    <t>02047849</t>
  </si>
  <si>
    <t>05064208</t>
  </si>
  <si>
    <t>03018307</t>
  </si>
  <si>
    <t>02047847</t>
  </si>
  <si>
    <t>05012772</t>
  </si>
  <si>
    <t>03082565</t>
  </si>
  <si>
    <t>04016953</t>
  </si>
  <si>
    <t>05079516</t>
  </si>
  <si>
    <t>01058658</t>
  </si>
  <si>
    <t>04054654</t>
  </si>
  <si>
    <t>04054626</t>
  </si>
  <si>
    <t>04075051</t>
  </si>
  <si>
    <t>04075052</t>
  </si>
  <si>
    <t>04075119</t>
  </si>
  <si>
    <t>04074819</t>
  </si>
  <si>
    <t>04039711</t>
  </si>
  <si>
    <t>03039999</t>
  </si>
  <si>
    <t>03040001</t>
  </si>
  <si>
    <t>04053090</t>
  </si>
  <si>
    <t>02063596</t>
  </si>
  <si>
    <t>05148047</t>
  </si>
  <si>
    <t>04101775</t>
  </si>
  <si>
    <t>02081657</t>
  </si>
  <si>
    <t>02091190</t>
  </si>
  <si>
    <t>01019168</t>
  </si>
  <si>
    <t>04059119</t>
  </si>
  <si>
    <t>03040155</t>
  </si>
  <si>
    <t>01028589</t>
  </si>
  <si>
    <t>02047820</t>
  </si>
  <si>
    <t>05222467</t>
  </si>
  <si>
    <t>01004336</t>
  </si>
  <si>
    <t>05053785</t>
  </si>
  <si>
    <t>02047816</t>
  </si>
  <si>
    <t>02059097</t>
  </si>
  <si>
    <t>02053894</t>
  </si>
  <si>
    <t>03033736</t>
  </si>
  <si>
    <t>03017077</t>
  </si>
  <si>
    <t>03039993</t>
  </si>
  <si>
    <t>02047815</t>
  </si>
  <si>
    <t>01113064</t>
  </si>
  <si>
    <t>04075125</t>
  </si>
  <si>
    <t>04075143</t>
  </si>
  <si>
    <t>03071778</t>
  </si>
  <si>
    <t>01018638</t>
  </si>
  <si>
    <t>03040967</t>
  </si>
  <si>
    <t>01091277</t>
  </si>
  <si>
    <t>05075876</t>
  </si>
  <si>
    <t>01051528</t>
  </si>
  <si>
    <t>04075825</t>
  </si>
  <si>
    <t>05038006</t>
  </si>
  <si>
    <t>02106725</t>
  </si>
  <si>
    <t>05149698</t>
  </si>
  <si>
    <t>04054545</t>
  </si>
  <si>
    <t>05011024</t>
  </si>
  <si>
    <t>02053851</t>
  </si>
  <si>
    <t>05198734</t>
  </si>
  <si>
    <t>02081408</t>
  </si>
  <si>
    <t>04153179</t>
  </si>
  <si>
    <t>01006032</t>
  </si>
  <si>
    <t>02148386</t>
  </si>
  <si>
    <t>02148383</t>
  </si>
  <si>
    <t>05098028</t>
  </si>
  <si>
    <t>01036955</t>
  </si>
  <si>
    <t>05211930</t>
  </si>
  <si>
    <t>03052081</t>
  </si>
  <si>
    <t>01014155</t>
  </si>
  <si>
    <t>01003009</t>
  </si>
  <si>
    <t>02082101</t>
  </si>
  <si>
    <t>03040020</t>
  </si>
  <si>
    <t>05148551</t>
  </si>
  <si>
    <t>02009889</t>
  </si>
  <si>
    <t>04156460</t>
  </si>
  <si>
    <t>03121697</t>
  </si>
  <si>
    <t>03037295</t>
  </si>
  <si>
    <t>03040497</t>
  </si>
  <si>
    <t>04027507</t>
  </si>
  <si>
    <t>05262082</t>
  </si>
  <si>
    <t>05243872</t>
  </si>
  <si>
    <t>02056363</t>
  </si>
  <si>
    <t>05064201</t>
  </si>
  <si>
    <t>04019124</t>
  </si>
  <si>
    <t>04019126</t>
  </si>
  <si>
    <t>03044514</t>
  </si>
  <si>
    <t>04099549</t>
  </si>
  <si>
    <t>05058296</t>
  </si>
  <si>
    <t>05261755</t>
  </si>
  <si>
    <t>05261754</t>
  </si>
  <si>
    <t>04018356</t>
  </si>
  <si>
    <t>02105928</t>
  </si>
  <si>
    <t>02105938</t>
  </si>
  <si>
    <t>03078916</t>
  </si>
  <si>
    <t>03078697</t>
  </si>
  <si>
    <t>01025454</t>
  </si>
  <si>
    <t>04032387</t>
  </si>
  <si>
    <t>04032395</t>
  </si>
  <si>
    <t>03034130</t>
  </si>
  <si>
    <t>03016221</t>
  </si>
  <si>
    <t>04035376</t>
  </si>
  <si>
    <t>02040175</t>
  </si>
  <si>
    <t>01003402</t>
  </si>
  <si>
    <t>05055341</t>
  </si>
  <si>
    <t>04025855</t>
  </si>
  <si>
    <t>05201273</t>
  </si>
  <si>
    <t>03038799</t>
  </si>
  <si>
    <t>05221360</t>
  </si>
  <si>
    <t>03082158</t>
  </si>
  <si>
    <t>04024333</t>
  </si>
  <si>
    <t>02082728</t>
  </si>
  <si>
    <t>02103043</t>
  </si>
  <si>
    <t>03016040</t>
  </si>
  <si>
    <t>05015482</t>
  </si>
  <si>
    <t>04156461</t>
  </si>
  <si>
    <t>01004399</t>
  </si>
  <si>
    <t>04084455</t>
  </si>
  <si>
    <t>01030669</t>
  </si>
  <si>
    <t>04033914</t>
  </si>
  <si>
    <t>03005199</t>
  </si>
  <si>
    <t>02070975</t>
  </si>
  <si>
    <t>02071012</t>
  </si>
  <si>
    <t>01040562</t>
  </si>
  <si>
    <t>05064348</t>
  </si>
  <si>
    <t>04025200</t>
  </si>
  <si>
    <t>04075127</t>
  </si>
  <si>
    <t>05160662</t>
  </si>
  <si>
    <t>05064231</t>
  </si>
  <si>
    <t>03005352</t>
  </si>
  <si>
    <t>04048699</t>
  </si>
  <si>
    <t>05064347</t>
  </si>
  <si>
    <t>01126105</t>
  </si>
  <si>
    <t>01037415</t>
  </si>
  <si>
    <t>05223127</t>
  </si>
  <si>
    <t>01032113</t>
  </si>
  <si>
    <t>02007822</t>
  </si>
  <si>
    <t>03060513</t>
  </si>
  <si>
    <t>04136921</t>
  </si>
  <si>
    <t>04136880</t>
  </si>
  <si>
    <t>04136875</t>
  </si>
  <si>
    <t>04136872</t>
  </si>
  <si>
    <t>04136870</t>
  </si>
  <si>
    <t>04136884</t>
  </si>
  <si>
    <t>05064228</t>
  </si>
  <si>
    <t>05064225</t>
  </si>
  <si>
    <t>03039461</t>
  </si>
  <si>
    <t>02068688</t>
  </si>
  <si>
    <t>05024755</t>
  </si>
  <si>
    <t>05159138</t>
  </si>
  <si>
    <t>05159130</t>
  </si>
  <si>
    <t>05159128</t>
  </si>
  <si>
    <t>04074812</t>
  </si>
  <si>
    <t>03111478</t>
  </si>
  <si>
    <t>03037490</t>
  </si>
  <si>
    <t>03121442</t>
  </si>
  <si>
    <t>05011178</t>
  </si>
  <si>
    <t>01036639</t>
  </si>
  <si>
    <t>05007167</t>
  </si>
  <si>
    <t>01040720</t>
  </si>
  <si>
    <t>01046776</t>
  </si>
  <si>
    <t>03002715</t>
  </si>
  <si>
    <t>01000443</t>
  </si>
  <si>
    <t>04000186</t>
  </si>
  <si>
    <t>05005807</t>
  </si>
  <si>
    <t>05091547</t>
  </si>
  <si>
    <t>05010904</t>
  </si>
  <si>
    <t>02009682</t>
  </si>
  <si>
    <t>04033251</t>
  </si>
  <si>
    <t>03069480</t>
  </si>
  <si>
    <t>05052811</t>
  </si>
  <si>
    <t>01036911</t>
  </si>
  <si>
    <t>01091418</t>
  </si>
  <si>
    <t>03016128</t>
  </si>
  <si>
    <t>05146034</t>
  </si>
  <si>
    <t>01041848</t>
  </si>
  <si>
    <t>03007887</t>
  </si>
  <si>
    <t>02083217</t>
  </si>
  <si>
    <t>03043528</t>
  </si>
  <si>
    <t>05255578</t>
  </si>
  <si>
    <t>01046690</t>
  </si>
  <si>
    <t>01046019</t>
  </si>
  <si>
    <t>01046021</t>
  </si>
  <si>
    <t>05017662</t>
  </si>
  <si>
    <t>02012763</t>
  </si>
  <si>
    <t>05195198</t>
  </si>
  <si>
    <t>05064212</t>
  </si>
  <si>
    <t>05064209</t>
  </si>
  <si>
    <t>01118192</t>
  </si>
  <si>
    <t>05073415</t>
  </si>
  <si>
    <t>05249703</t>
  </si>
  <si>
    <t>04077722</t>
  </si>
  <si>
    <t>04156477</t>
  </si>
  <si>
    <t>04077839</t>
  </si>
  <si>
    <t>03016129</t>
  </si>
  <si>
    <t>05064245</t>
  </si>
  <si>
    <t>05145664</t>
  </si>
  <si>
    <t>01004484</t>
  </si>
  <si>
    <t>05249626</t>
  </si>
  <si>
    <t>01004161</t>
  </si>
  <si>
    <t>02065695</t>
  </si>
  <si>
    <t>02071004</t>
  </si>
  <si>
    <t>05173337</t>
  </si>
  <si>
    <t>05056568</t>
  </si>
  <si>
    <t>03005194</t>
  </si>
  <si>
    <t>01031148</t>
  </si>
  <si>
    <t>02070989</t>
  </si>
  <si>
    <t>01091276</t>
  </si>
  <si>
    <t>01116399</t>
  </si>
  <si>
    <t>05149700</t>
  </si>
  <si>
    <t>01034239</t>
  </si>
  <si>
    <t>05056081</t>
  </si>
  <si>
    <t>04033247</t>
  </si>
  <si>
    <t>02065632</t>
  </si>
  <si>
    <t>03043693</t>
  </si>
  <si>
    <t>01107748</t>
  </si>
  <si>
    <t>05072008</t>
  </si>
  <si>
    <t>02101564</t>
  </si>
  <si>
    <t>05036194</t>
  </si>
  <si>
    <t>02105937</t>
  </si>
  <si>
    <t>01028713</t>
  </si>
  <si>
    <t>01031368</t>
  </si>
  <si>
    <t>05052744</t>
  </si>
  <si>
    <t>01042120</t>
  </si>
  <si>
    <t>01036645</t>
  </si>
  <si>
    <t>02039511</t>
  </si>
  <si>
    <t>03074019</t>
  </si>
  <si>
    <t>02054117</t>
  </si>
  <si>
    <t>03048119</t>
  </si>
  <si>
    <t>04052057</t>
  </si>
  <si>
    <t>05076973</t>
  </si>
  <si>
    <t>05264683</t>
  </si>
  <si>
    <t>03029811</t>
  </si>
  <si>
    <t>02068313</t>
  </si>
  <si>
    <t>03008495</t>
  </si>
  <si>
    <t>05031123</t>
  </si>
  <si>
    <t>01006021</t>
  </si>
  <si>
    <t>01022888</t>
  </si>
  <si>
    <t>04020140</t>
  </si>
  <si>
    <t>03025155</t>
  </si>
  <si>
    <t>03064596</t>
  </si>
  <si>
    <t>02064546</t>
  </si>
  <si>
    <t>05099884</t>
  </si>
  <si>
    <t>05204952</t>
  </si>
  <si>
    <t>05013962</t>
  </si>
  <si>
    <t>17-05</t>
  </si>
  <si>
    <t>05073693</t>
  </si>
  <si>
    <t>04040568</t>
  </si>
  <si>
    <t>05064252</t>
  </si>
  <si>
    <t>04039561</t>
  </si>
  <si>
    <t>03021358</t>
  </si>
  <si>
    <t>01019307</t>
  </si>
  <si>
    <t>01035602</t>
  </si>
  <si>
    <t>01031412</t>
  </si>
  <si>
    <t>02082089</t>
  </si>
  <si>
    <t>01025464</t>
  </si>
  <si>
    <t>02046568</t>
  </si>
  <si>
    <t>04074827</t>
  </si>
  <si>
    <t>05006987</t>
  </si>
  <si>
    <t>03013374</t>
  </si>
  <si>
    <t>04027503</t>
  </si>
  <si>
    <t>04039559</t>
  </si>
  <si>
    <t>02104023</t>
  </si>
  <si>
    <t>01004160</t>
  </si>
  <si>
    <t>01004803</t>
  </si>
  <si>
    <t>02075926</t>
  </si>
  <si>
    <t>05053843</t>
  </si>
  <si>
    <t>01119266</t>
  </si>
  <si>
    <t>02001259</t>
  </si>
  <si>
    <t>03018315</t>
  </si>
  <si>
    <t>02065097</t>
  </si>
  <si>
    <t>03109080</t>
  </si>
  <si>
    <t>04040566</t>
  </si>
  <si>
    <t>02053705</t>
  </si>
  <si>
    <t>05064436</t>
  </si>
  <si>
    <t>02071011</t>
  </si>
  <si>
    <t>01097815</t>
  </si>
  <si>
    <t>02081656</t>
  </si>
  <si>
    <t>02105927</t>
  </si>
  <si>
    <t>02102328</t>
  </si>
  <si>
    <t>02081463</t>
  </si>
  <si>
    <t>03111534</t>
  </si>
  <si>
    <t>04027501</t>
  </si>
  <si>
    <t>01037917</t>
  </si>
  <si>
    <t>05062385</t>
  </si>
  <si>
    <t>05058083</t>
  </si>
  <si>
    <t>02063017</t>
  </si>
  <si>
    <t>03040005</t>
  </si>
  <si>
    <t>02079162</t>
  </si>
  <si>
    <t>05064230</t>
  </si>
  <si>
    <t>05064229</t>
  </si>
  <si>
    <t>05064434</t>
  </si>
  <si>
    <t>05052698</t>
  </si>
  <si>
    <t>03081454</t>
  </si>
  <si>
    <t>02148385</t>
  </si>
  <si>
    <t>02148384</t>
  </si>
  <si>
    <t>05264684</t>
  </si>
  <si>
    <t>02169588</t>
  </si>
  <si>
    <t>02079160</t>
  </si>
  <si>
    <t>03011105</t>
  </si>
  <si>
    <t>02079158</t>
  </si>
  <si>
    <t>02104026</t>
  </si>
  <si>
    <t>04032592</t>
  </si>
  <si>
    <t>01025466</t>
  </si>
  <si>
    <t>02073362</t>
  </si>
  <si>
    <t>02084710</t>
  </si>
  <si>
    <t>01027826</t>
  </si>
  <si>
    <t>11-07</t>
  </si>
  <si>
    <t>01046382</t>
  </si>
  <si>
    <t>02079068</t>
  </si>
  <si>
    <t>02053171</t>
  </si>
  <si>
    <t>05053501</t>
  </si>
  <si>
    <t>04027499</t>
  </si>
  <si>
    <t>02047661</t>
  </si>
  <si>
    <t>01025440</t>
  </si>
  <si>
    <t>04124874</t>
  </si>
  <si>
    <t>03062865</t>
  </si>
  <si>
    <t>04035945</t>
  </si>
  <si>
    <t>01048113</t>
  </si>
  <si>
    <t>05219903</t>
  </si>
  <si>
    <t>04055368</t>
  </si>
  <si>
    <t>01042004</t>
  </si>
  <si>
    <t>05200918</t>
  </si>
  <si>
    <t>03064651</t>
  </si>
  <si>
    <t>05061278</t>
  </si>
  <si>
    <t>05064419</t>
  </si>
  <si>
    <t>05125002</t>
  </si>
  <si>
    <t>04078148</t>
  </si>
  <si>
    <t>05038007</t>
  </si>
  <si>
    <t>02166843</t>
  </si>
  <si>
    <t>03064672</t>
  </si>
  <si>
    <t>02061829</t>
  </si>
  <si>
    <t>04039564</t>
  </si>
  <si>
    <t>01004274</t>
  </si>
  <si>
    <t>05023514</t>
  </si>
  <si>
    <t>05209293</t>
  </si>
  <si>
    <t>02085632</t>
  </si>
  <si>
    <t>05056002</t>
  </si>
  <si>
    <t>02079070</t>
  </si>
  <si>
    <t>05078827</t>
  </si>
  <si>
    <t>02047581</t>
  </si>
  <si>
    <t>02047579</t>
  </si>
  <si>
    <t>02047574</t>
  </si>
  <si>
    <t>02047577</t>
  </si>
  <si>
    <t>02047573</t>
  </si>
  <si>
    <t>02047558</t>
  </si>
  <si>
    <t>02047564</t>
  </si>
  <si>
    <t>05015329</t>
  </si>
  <si>
    <t>05054156</t>
  </si>
  <si>
    <t>05209292</t>
  </si>
  <si>
    <t>04130034</t>
  </si>
  <si>
    <t>05032508</t>
  </si>
  <si>
    <t>03025677</t>
  </si>
  <si>
    <t>01022383</t>
  </si>
  <si>
    <t>02047536</t>
  </si>
  <si>
    <t>02008669</t>
  </si>
  <si>
    <t>02047552</t>
  </si>
  <si>
    <t>02047550</t>
  </si>
  <si>
    <t>02047554</t>
  </si>
  <si>
    <t>02047548</t>
  </si>
  <si>
    <t>02047546</t>
  </si>
  <si>
    <t>02011692</t>
  </si>
  <si>
    <t>02047543</t>
  </si>
  <si>
    <t>02047541</t>
  </si>
  <si>
    <t>02047539</t>
  </si>
  <si>
    <t>02047537</t>
  </si>
  <si>
    <t>05088121</t>
  </si>
  <si>
    <t>02139270</t>
  </si>
  <si>
    <t>03029946</t>
  </si>
  <si>
    <t>03043612</t>
  </si>
  <si>
    <t>05262489</t>
  </si>
  <si>
    <t>01028466</t>
  </si>
  <si>
    <t>02076638</t>
  </si>
  <si>
    <t>02076633</t>
  </si>
  <si>
    <t>02076636</t>
  </si>
  <si>
    <t>02076635</t>
  </si>
  <si>
    <t>01016974</t>
  </si>
  <si>
    <t>03045707</t>
  </si>
  <si>
    <t>04084193</t>
  </si>
  <si>
    <t>01091725</t>
  </si>
  <si>
    <t>01105987</t>
  </si>
  <si>
    <t>02068676</t>
  </si>
  <si>
    <t>03048919</t>
  </si>
  <si>
    <t>03048830</t>
  </si>
  <si>
    <t>04024192</t>
  </si>
  <si>
    <t>04024482</t>
  </si>
  <si>
    <t>04023986</t>
  </si>
  <si>
    <t>02019759</t>
  </si>
  <si>
    <t>02104572</t>
  </si>
  <si>
    <t>04028614</t>
  </si>
  <si>
    <t>05226210</t>
  </si>
  <si>
    <t>01004789</t>
  </si>
  <si>
    <t>01043828</t>
  </si>
  <si>
    <t>05056080</t>
  </si>
  <si>
    <t>05056076</t>
  </si>
  <si>
    <t>05089926</t>
  </si>
  <si>
    <t>01000970</t>
  </si>
  <si>
    <t>02078736</t>
  </si>
  <si>
    <t>02078732</t>
  </si>
  <si>
    <t>02078734</t>
  </si>
  <si>
    <t>04075123</t>
  </si>
  <si>
    <t>03029843</t>
  </si>
  <si>
    <t>02083976</t>
  </si>
  <si>
    <t>02065257</t>
  </si>
  <si>
    <t>03039997</t>
  </si>
  <si>
    <t>05228708</t>
  </si>
  <si>
    <t>03037486</t>
  </si>
  <si>
    <t>01048602</t>
  </si>
  <si>
    <t>01004277</t>
  </si>
  <si>
    <t>05064365</t>
  </si>
  <si>
    <t>04016959</t>
  </si>
  <si>
    <t>01024539</t>
  </si>
  <si>
    <t>01008324</t>
  </si>
  <si>
    <t>03016224</t>
  </si>
  <si>
    <t>01020863</t>
  </si>
  <si>
    <t>01004762</t>
  </si>
  <si>
    <t>03037309</t>
  </si>
  <si>
    <t>05053836</t>
  </si>
  <si>
    <t>05055982</t>
  </si>
  <si>
    <t>05125004</t>
  </si>
  <si>
    <t>01021963</t>
  </si>
  <si>
    <t>05055986</t>
  </si>
  <si>
    <t>03071660</t>
  </si>
  <si>
    <t>02148414</t>
  </si>
  <si>
    <t>02148410</t>
  </si>
  <si>
    <t>05055989</t>
  </si>
  <si>
    <t>05027713</t>
  </si>
  <si>
    <t>02105991</t>
  </si>
  <si>
    <t>04038591</t>
  </si>
  <si>
    <t>02105987</t>
  </si>
  <si>
    <t>03000651</t>
  </si>
  <si>
    <t>02105998</t>
  </si>
  <si>
    <t>02105988</t>
  </si>
  <si>
    <t>02105997</t>
  </si>
  <si>
    <t>02106001</t>
  </si>
  <si>
    <t>01046150</t>
  </si>
  <si>
    <t>05056004</t>
  </si>
  <si>
    <t>04075174</t>
  </si>
  <si>
    <t>01035985</t>
  </si>
  <si>
    <t>05223141</t>
  </si>
  <si>
    <t>03069861</t>
  </si>
  <si>
    <t>05026341</t>
  </si>
  <si>
    <t>02009694</t>
  </si>
  <si>
    <t>05080724</t>
  </si>
  <si>
    <t>05221773</t>
  </si>
  <si>
    <t>02076555</t>
  </si>
  <si>
    <t>02076553</t>
  </si>
  <si>
    <t>02076552</t>
  </si>
  <si>
    <t>02076557</t>
  </si>
  <si>
    <t>02076493</t>
  </si>
  <si>
    <t>02076491</t>
  </si>
  <si>
    <t>05056085</t>
  </si>
  <si>
    <t>05056084</t>
  </si>
  <si>
    <t>02076490</t>
  </si>
  <si>
    <t>02076488</t>
  </si>
  <si>
    <t>03029817</t>
  </si>
  <si>
    <t>02076486</t>
  </si>
  <si>
    <t>02076484</t>
  </si>
  <si>
    <t>02013743</t>
  </si>
  <si>
    <t>01036037</t>
  </si>
  <si>
    <t>05056083</t>
  </si>
  <si>
    <t>02047094</t>
  </si>
  <si>
    <t>02047093</t>
  </si>
  <si>
    <t>02047079</t>
  </si>
  <si>
    <t>02047076</t>
  </si>
  <si>
    <t>02047074</t>
  </si>
  <si>
    <t>02076481</t>
  </si>
  <si>
    <t>02047078</t>
  </si>
  <si>
    <t>02047091</t>
  </si>
  <si>
    <t>02047081</t>
  </si>
  <si>
    <t>01040644</t>
  </si>
  <si>
    <t>03013372</t>
  </si>
  <si>
    <t>01004297</t>
  </si>
  <si>
    <t>02076479</t>
  </si>
  <si>
    <t>02076477</t>
  </si>
  <si>
    <t>01032759</t>
  </si>
  <si>
    <t>03029966</t>
  </si>
  <si>
    <t>03037297</t>
  </si>
  <si>
    <t>02081281</t>
  </si>
  <si>
    <t>04001918</t>
  </si>
  <si>
    <t>03023579</t>
  </si>
  <si>
    <t>02104398</t>
  </si>
  <si>
    <t>05056082</t>
  </si>
  <si>
    <t>04038593</t>
  </si>
  <si>
    <t>01004766</t>
  </si>
  <si>
    <t>05201285</t>
  </si>
  <si>
    <t>02046566</t>
  </si>
  <si>
    <t>04025850</t>
  </si>
  <si>
    <t>01102214</t>
  </si>
  <si>
    <t>01026366</t>
  </si>
  <si>
    <t>05023632</t>
  </si>
  <si>
    <t>05201302</t>
  </si>
  <si>
    <t>01045868</t>
  </si>
  <si>
    <t>03044219</t>
  </si>
  <si>
    <t>02047115</t>
  </si>
  <si>
    <t>03029942</t>
  </si>
  <si>
    <t>02009666</t>
  </si>
  <si>
    <t>02047100</t>
  </si>
  <si>
    <t>02047096</t>
  </si>
  <si>
    <t>02047098</t>
  </si>
  <si>
    <t>02068675</t>
  </si>
  <si>
    <t>05213011</t>
  </si>
  <si>
    <t>02072162</t>
  </si>
  <si>
    <t>02069208</t>
  </si>
  <si>
    <t>02104251</t>
  </si>
  <si>
    <t>02104238</t>
  </si>
  <si>
    <t>02059087</t>
  </si>
  <si>
    <t>02059085</t>
  </si>
  <si>
    <t>05056088</t>
  </si>
  <si>
    <t>03074016</t>
  </si>
  <si>
    <t>05221821</t>
  </si>
  <si>
    <t>05055984</t>
  </si>
  <si>
    <t>02105999</t>
  </si>
  <si>
    <t>02076539</t>
  </si>
  <si>
    <t>02076537</t>
  </si>
  <si>
    <t>01058567</t>
  </si>
  <si>
    <t>05056005</t>
  </si>
  <si>
    <t>02105989</t>
  </si>
  <si>
    <t>02055684</t>
  </si>
  <si>
    <t>01034053</t>
  </si>
  <si>
    <t>03051061</t>
  </si>
  <si>
    <t>02103791</t>
  </si>
  <si>
    <t>01003926</t>
  </si>
  <si>
    <t>01043195</t>
  </si>
  <si>
    <t>01004481</t>
  </si>
  <si>
    <t>05052699</t>
  </si>
  <si>
    <t>05052560</t>
  </si>
  <si>
    <t>04055256</t>
  </si>
  <si>
    <t>05055954</t>
  </si>
  <si>
    <t>05055946</t>
  </si>
  <si>
    <t>05055968</t>
  </si>
  <si>
    <t>05055969</t>
  </si>
  <si>
    <t>05055967</t>
  </si>
  <si>
    <t>05055966</t>
  </si>
  <si>
    <t>05055965</t>
  </si>
  <si>
    <t>05055964</t>
  </si>
  <si>
    <t>02106240</t>
  </si>
  <si>
    <t>02106241</t>
  </si>
  <si>
    <t>02083548</t>
  </si>
  <si>
    <t>03057470</t>
  </si>
  <si>
    <t>03016133</t>
  </si>
  <si>
    <t>05201284</t>
  </si>
  <si>
    <t>02083536</t>
  </si>
  <si>
    <t>05053504</t>
  </si>
  <si>
    <t>03029964</t>
  </si>
  <si>
    <t>01004276</t>
  </si>
  <si>
    <t>05092578</t>
  </si>
  <si>
    <t>01032739</t>
  </si>
  <si>
    <t>03080936</t>
  </si>
  <si>
    <t>03023561</t>
  </si>
  <si>
    <t>05026506</t>
  </si>
  <si>
    <t>05055288</t>
  </si>
  <si>
    <t>05055866</t>
  </si>
  <si>
    <t>02000639</t>
  </si>
  <si>
    <t>05207143</t>
  </si>
  <si>
    <t>02145748</t>
  </si>
  <si>
    <t>03006250</t>
  </si>
  <si>
    <t>03079312</t>
  </si>
  <si>
    <t>03082003</t>
  </si>
  <si>
    <t>01031378</t>
  </si>
  <si>
    <t>11-T6</t>
  </si>
  <si>
    <t>04028906</t>
  </si>
  <si>
    <t>02009672</t>
  </si>
  <si>
    <t>02039436</t>
  </si>
  <si>
    <t>02051856</t>
  </si>
  <si>
    <t>02053562</t>
  </si>
  <si>
    <t>02053560</t>
  </si>
  <si>
    <t>01000177</t>
  </si>
  <si>
    <t>02068672</t>
  </si>
  <si>
    <t>04036356</t>
  </si>
  <si>
    <t>01036631</t>
  </si>
  <si>
    <t>02011345</t>
  </si>
  <si>
    <t>03006252</t>
  </si>
  <si>
    <t>01047062</t>
  </si>
  <si>
    <t>01036629</t>
  </si>
  <si>
    <t>02041834</t>
  </si>
  <si>
    <t>05201283</t>
  </si>
  <si>
    <t>02011343</t>
  </si>
  <si>
    <t>03029962</t>
  </si>
  <si>
    <t>03018317</t>
  </si>
  <si>
    <t>04075133</t>
  </si>
  <si>
    <t>03059635</t>
  </si>
  <si>
    <t>02011347</t>
  </si>
  <si>
    <t>01004278</t>
  </si>
  <si>
    <t>05005838</t>
  </si>
  <si>
    <t>03044685</t>
  </si>
  <si>
    <t>03065686</t>
  </si>
  <si>
    <t>05054301</t>
  </si>
  <si>
    <t>05209294</t>
  </si>
  <si>
    <t>02011349</t>
  </si>
  <si>
    <t>05057399</t>
  </si>
  <si>
    <t>05145577</t>
  </si>
  <si>
    <t>02083970</t>
  </si>
  <si>
    <t>05092197</t>
  </si>
  <si>
    <t>01032499</t>
  </si>
  <si>
    <t>02011350</t>
  </si>
  <si>
    <t>01037544</t>
  </si>
  <si>
    <t>01035633</t>
  </si>
  <si>
    <t>05109040</t>
  </si>
  <si>
    <t>02009674</t>
  </si>
  <si>
    <t>02011361</t>
  </si>
  <si>
    <t>01023788</t>
  </si>
  <si>
    <t>02009905</t>
  </si>
  <si>
    <t>02011352</t>
  </si>
  <si>
    <t>03064524</t>
  </si>
  <si>
    <t>05201272</t>
  </si>
  <si>
    <t>05201274</t>
  </si>
  <si>
    <t>01021984</t>
  </si>
  <si>
    <t>02011363</t>
  </si>
  <si>
    <t>01126116</t>
  </si>
  <si>
    <t>03065781</t>
  </si>
  <si>
    <t>02076446</t>
  </si>
  <si>
    <t>03029815</t>
  </si>
  <si>
    <t>05221794</t>
  </si>
  <si>
    <t>02011354</t>
  </si>
  <si>
    <t>05056006</t>
  </si>
  <si>
    <t>02064986</t>
  </si>
  <si>
    <t>05204951</t>
  </si>
  <si>
    <t>03038854</t>
  </si>
  <si>
    <t>03038618</t>
  </si>
  <si>
    <t>03065605</t>
  </si>
  <si>
    <t>04038926</t>
  </si>
  <si>
    <t>02045137</t>
  </si>
  <si>
    <t>03115678</t>
  </si>
  <si>
    <t>04032393</t>
  </si>
  <si>
    <t>02047338</t>
  </si>
  <si>
    <t>02047324</t>
  </si>
  <si>
    <t>02047316</t>
  </si>
  <si>
    <t>02047313</t>
  </si>
  <si>
    <t>02047309</t>
  </si>
  <si>
    <t>02047322</t>
  </si>
  <si>
    <t>02047336</t>
  </si>
  <si>
    <t>02011365</t>
  </si>
  <si>
    <t>02011356</t>
  </si>
  <si>
    <t>02011367</t>
  </si>
  <si>
    <t>03044844</t>
  </si>
  <si>
    <t>02011358</t>
  </si>
  <si>
    <t>01041902</t>
  </si>
  <si>
    <t>01045769</t>
  </si>
  <si>
    <t>04013418</t>
  </si>
  <si>
    <t>05052743</t>
  </si>
  <si>
    <t>05221783</t>
  </si>
  <si>
    <t>01127249</t>
  </si>
  <si>
    <t>02011341</t>
  </si>
  <si>
    <t>05052742</t>
  </si>
  <si>
    <t>03071745</t>
  </si>
  <si>
    <t>02011360</t>
  </si>
  <si>
    <t>05071666</t>
  </si>
  <si>
    <t>03110570</t>
  </si>
  <si>
    <t>02047880</t>
  </si>
  <si>
    <t>03029939</t>
  </si>
  <si>
    <t>05221776</t>
  </si>
  <si>
    <t>02047878</t>
  </si>
  <si>
    <t>02104229</t>
  </si>
  <si>
    <t>02047873</t>
  </si>
  <si>
    <t>05207141</t>
  </si>
  <si>
    <t>03040189</t>
  </si>
  <si>
    <t>04101760</t>
  </si>
  <si>
    <t>02068671</t>
  </si>
  <si>
    <t>02050575</t>
  </si>
  <si>
    <t>02047868</t>
  </si>
  <si>
    <t>05052812</t>
  </si>
  <si>
    <t>05201271</t>
  </si>
  <si>
    <t>01001487</t>
  </si>
  <si>
    <t>03029960</t>
  </si>
  <si>
    <t>04074831</t>
  </si>
  <si>
    <t>05157953</t>
  </si>
  <si>
    <t>02104231</t>
  </si>
  <si>
    <t>02081407</t>
  </si>
  <si>
    <t>01024958</t>
  </si>
  <si>
    <t>03006650</t>
  </si>
  <si>
    <t>03079181</t>
  </si>
  <si>
    <t>02104233</t>
  </si>
  <si>
    <t>02011241</t>
  </si>
  <si>
    <t>02069375</t>
  </si>
  <si>
    <t>01004388</t>
  </si>
  <si>
    <t>01022048</t>
  </si>
  <si>
    <t>02047307</t>
  </si>
  <si>
    <t>05209291</t>
  </si>
  <si>
    <t>05090869</t>
  </si>
  <si>
    <t>02011243</t>
  </si>
  <si>
    <t>02047648</t>
  </si>
  <si>
    <t>02047646</t>
  </si>
  <si>
    <t>02047642</t>
  </si>
  <si>
    <t>02047644</t>
  </si>
  <si>
    <t>04044796</t>
  </si>
  <si>
    <t>04044877</t>
  </si>
  <si>
    <t>05209296</t>
  </si>
  <si>
    <t>05087749</t>
  </si>
  <si>
    <t>02047665</t>
  </si>
  <si>
    <t>02047663</t>
  </si>
  <si>
    <t>02045135</t>
  </si>
  <si>
    <t>02081409</t>
  </si>
  <si>
    <t>02142149</t>
  </si>
  <si>
    <t>05011955</t>
  </si>
  <si>
    <t>05107716</t>
  </si>
  <si>
    <t>01020586</t>
  </si>
  <si>
    <t>02047659</t>
  </si>
  <si>
    <t>02071013</t>
  </si>
  <si>
    <t>02047657</t>
  </si>
  <si>
    <t>05262493</t>
  </si>
  <si>
    <t>02047655</t>
  </si>
  <si>
    <t>02047653</t>
  </si>
  <si>
    <t>02047652</t>
  </si>
  <si>
    <t>03016970</t>
  </si>
  <si>
    <t>01016750</t>
  </si>
  <si>
    <t>02011244</t>
  </si>
  <si>
    <t>01035037</t>
  </si>
  <si>
    <t>01038497</t>
  </si>
  <si>
    <t>05196214</t>
  </si>
  <si>
    <t>03048153</t>
  </si>
  <si>
    <t>05132351</t>
  </si>
  <si>
    <t>03064521</t>
  </si>
  <si>
    <t>04003124</t>
  </si>
  <si>
    <t>02022947</t>
  </si>
  <si>
    <t>03029958</t>
  </si>
  <si>
    <t>02096769</t>
  </si>
  <si>
    <t>03029944</t>
  </si>
  <si>
    <t>03060346</t>
  </si>
  <si>
    <t>05262490</t>
  </si>
  <si>
    <t>05262494</t>
  </si>
  <si>
    <t>03005348</t>
  </si>
  <si>
    <t>01110635</t>
  </si>
  <si>
    <t>01022250</t>
  </si>
  <si>
    <t>02047682</t>
  </si>
  <si>
    <t>02047680</t>
  </si>
  <si>
    <t>03010684</t>
  </si>
  <si>
    <t>02083117</t>
  </si>
  <si>
    <t>05194454</t>
  </si>
  <si>
    <t>05096174</t>
  </si>
  <si>
    <t>01117104</t>
  </si>
  <si>
    <t>04053959</t>
  </si>
  <si>
    <t>02068302</t>
  </si>
  <si>
    <t>04101759</t>
  </si>
  <si>
    <t>05024478</t>
  </si>
  <si>
    <t>02041509</t>
  </si>
  <si>
    <t>02047720</t>
  </si>
  <si>
    <t>02047711</t>
  </si>
  <si>
    <t>02047706</t>
  </si>
  <si>
    <t>02047705</t>
  </si>
  <si>
    <t>02047701</t>
  </si>
  <si>
    <t>02047699</t>
  </si>
  <si>
    <t>02047697</t>
  </si>
  <si>
    <t>02047692</t>
  </si>
  <si>
    <t>02047688</t>
  </si>
  <si>
    <t>02047679</t>
  </si>
  <si>
    <t>02047708</t>
  </si>
  <si>
    <t>02047714</t>
  </si>
  <si>
    <t>02047690</t>
  </si>
  <si>
    <t>02047694</t>
  </si>
  <si>
    <t>02047718</t>
  </si>
  <si>
    <t>02047703</t>
  </si>
  <si>
    <t>02047685</t>
  </si>
  <si>
    <t>02047716</t>
  </si>
  <si>
    <t>01031438</t>
  </si>
  <si>
    <t>03040003</t>
  </si>
  <si>
    <t>01031437</t>
  </si>
  <si>
    <t>02062639</t>
  </si>
  <si>
    <t>05201279</t>
  </si>
  <si>
    <t>05055993</t>
  </si>
  <si>
    <t>02067851</t>
  </si>
  <si>
    <t>05071664</t>
  </si>
  <si>
    <t>01103562</t>
  </si>
  <si>
    <t>02047856</t>
  </si>
  <si>
    <t>05207693</t>
  </si>
  <si>
    <t>02009508</t>
  </si>
  <si>
    <t>02045127</t>
  </si>
  <si>
    <t>02047854</t>
  </si>
  <si>
    <t>05096187</t>
  </si>
  <si>
    <t>02047851</t>
  </si>
  <si>
    <t>02047886</t>
  </si>
  <si>
    <t>02014787</t>
  </si>
  <si>
    <t>02047884</t>
  </si>
  <si>
    <t>02047887</t>
  </si>
  <si>
    <t>02047845</t>
  </si>
  <si>
    <t>02047882</t>
  </si>
  <si>
    <t>03036981</t>
  </si>
  <si>
    <t>02047843</t>
  </si>
  <si>
    <t>02047841</t>
  </si>
  <si>
    <t>05063769</t>
  </si>
  <si>
    <t>02148411</t>
  </si>
  <si>
    <t>02148412</t>
  </si>
  <si>
    <t>03059283</t>
  </si>
  <si>
    <t>05184335</t>
  </si>
  <si>
    <t>03029956</t>
  </si>
  <si>
    <t>01091429</t>
  </si>
  <si>
    <t>03069294</t>
  </si>
  <si>
    <t>02047833</t>
  </si>
  <si>
    <t>02047830</t>
  </si>
  <si>
    <t>04033997</t>
  </si>
  <si>
    <t>02047828</t>
  </si>
  <si>
    <t>05091672</t>
  </si>
  <si>
    <t>01004784</t>
  </si>
  <si>
    <t>02047826</t>
  </si>
  <si>
    <t>01032032</t>
  </si>
  <si>
    <t>05053779</t>
  </si>
  <si>
    <t>02047824</t>
  </si>
  <si>
    <t>05209297</t>
  </si>
  <si>
    <t>02047822</t>
  </si>
  <si>
    <t>05207110</t>
  </si>
  <si>
    <t>01013119</t>
  </si>
  <si>
    <t>02047818</t>
  </si>
  <si>
    <t>02012800</t>
  </si>
  <si>
    <t>04035083</t>
  </si>
  <si>
    <t>05201278</t>
  </si>
  <si>
    <t>05218294</t>
  </si>
  <si>
    <t>05201312</t>
  </si>
  <si>
    <t>02067884</t>
  </si>
  <si>
    <t>05201299</t>
  </si>
  <si>
    <t>03005350</t>
  </si>
  <si>
    <t>02054312</t>
  </si>
  <si>
    <t>05230227</t>
  </si>
  <si>
    <t>03109300</t>
  </si>
  <si>
    <t>05124602</t>
  </si>
  <si>
    <t>05055354</t>
  </si>
  <si>
    <t>05209298</t>
  </si>
  <si>
    <t>04023140</t>
  </si>
  <si>
    <t>03071746</t>
  </si>
  <si>
    <t>01028591</t>
  </si>
  <si>
    <t>03071272</t>
  </si>
  <si>
    <t>02081950</t>
  </si>
  <si>
    <t>02159380</t>
  </si>
  <si>
    <t>03014345</t>
  </si>
  <si>
    <t>02058862</t>
  </si>
  <si>
    <t>05230228</t>
  </si>
  <si>
    <t>02053187</t>
  </si>
  <si>
    <t>03029954</t>
  </si>
  <si>
    <t>02102493</t>
  </si>
  <si>
    <t>02070344</t>
  </si>
  <si>
    <t>02000610</t>
  </si>
  <si>
    <t>04075162</t>
  </si>
  <si>
    <t>05064440</t>
  </si>
  <si>
    <t>05167989</t>
  </si>
  <si>
    <t>02000771</t>
  </si>
  <si>
    <t>02081426</t>
  </si>
  <si>
    <t>03040946</t>
  </si>
  <si>
    <t>03043398</t>
  </si>
  <si>
    <t>03043072</t>
  </si>
  <si>
    <t>03059228</t>
  </si>
  <si>
    <t>02000844</t>
  </si>
  <si>
    <t>05209314</t>
  </si>
  <si>
    <t>02001166</t>
  </si>
  <si>
    <t>05174653</t>
  </si>
  <si>
    <t>05201277</t>
  </si>
  <si>
    <t>02102495</t>
  </si>
  <si>
    <t>05242304</t>
  </si>
  <si>
    <t>05242308</t>
  </si>
  <si>
    <t>01051133</t>
  </si>
  <si>
    <t>01016596</t>
  </si>
  <si>
    <t>05262491</t>
  </si>
  <si>
    <t>02073408</t>
  </si>
  <si>
    <t>01005971</t>
  </si>
  <si>
    <t>03064652</t>
  </si>
  <si>
    <t>02084736</t>
  </si>
  <si>
    <t>02102497</t>
  </si>
  <si>
    <t>05262492</t>
  </si>
  <si>
    <t>03064653</t>
  </si>
  <si>
    <t>04037394</t>
  </si>
  <si>
    <t>05145837</t>
  </si>
  <si>
    <t>05145835</t>
  </si>
  <si>
    <t>02025119</t>
  </si>
  <si>
    <t>01058695</t>
  </si>
  <si>
    <t>01040552</t>
  </si>
  <si>
    <t>05230222</t>
  </si>
  <si>
    <t>02141367</t>
  </si>
  <si>
    <t>01004261</t>
  </si>
  <si>
    <t>03029825</t>
  </si>
  <si>
    <t>03029952</t>
  </si>
  <si>
    <t>02050509</t>
  </si>
  <si>
    <t>05201269</t>
  </si>
  <si>
    <t>05201270</t>
  </si>
  <si>
    <t>01047544</t>
  </si>
  <si>
    <t>05201276</t>
  </si>
  <si>
    <t>01019675</t>
  </si>
  <si>
    <t>05230539</t>
  </si>
  <si>
    <t>01046429</t>
  </si>
  <si>
    <t>01000987</t>
  </si>
  <si>
    <t>03064511</t>
  </si>
  <si>
    <t>01117757</t>
  </si>
  <si>
    <t>05264453</t>
  </si>
  <si>
    <t>04038183</t>
  </si>
  <si>
    <t>05209295</t>
  </si>
  <si>
    <t>05002994</t>
  </si>
  <si>
    <t>02062986</t>
  </si>
  <si>
    <t>02009670</t>
  </si>
  <si>
    <t>01004958</t>
  </si>
  <si>
    <t>01128526</t>
  </si>
  <si>
    <t>03059296</t>
  </si>
  <si>
    <t>01008583</t>
  </si>
  <si>
    <t>03035442</t>
  </si>
  <si>
    <t>01040645</t>
  </si>
  <si>
    <t>01045767</t>
  </si>
  <si>
    <t>03050423</t>
  </si>
  <si>
    <t>03039644</t>
  </si>
  <si>
    <t>04038915</t>
  </si>
  <si>
    <t>04038917</t>
  </si>
  <si>
    <t>02139738</t>
  </si>
  <si>
    <t>02072364</t>
  </si>
  <si>
    <t>01046465</t>
  </si>
  <si>
    <t>05194460</t>
  </si>
  <si>
    <t>05194462</t>
  </si>
  <si>
    <t>05194463</t>
  </si>
  <si>
    <t>05194464</t>
  </si>
  <si>
    <t>05194465</t>
  </si>
  <si>
    <t>05198824</t>
  </si>
  <si>
    <t>05198825</t>
  </si>
  <si>
    <t>05198827</t>
  </si>
  <si>
    <t>05209289</t>
  </si>
  <si>
    <t>05221811</t>
  </si>
  <si>
    <t>01001711</t>
  </si>
  <si>
    <t>01019422</t>
  </si>
  <si>
    <t>01050634</t>
  </si>
  <si>
    <t>05096807</t>
  </si>
  <si>
    <t>05170653</t>
  </si>
  <si>
    <t>01047796</t>
  </si>
  <si>
    <t>01000062</t>
  </si>
  <si>
    <t>01040018</t>
  </si>
  <si>
    <t>02072366</t>
  </si>
  <si>
    <t>02081410</t>
  </si>
  <si>
    <t>02061315</t>
  </si>
  <si>
    <t>04084571</t>
  </si>
  <si>
    <t>01004359</t>
  </si>
  <si>
    <t>01091669</t>
  </si>
  <si>
    <t>04014313</t>
  </si>
  <si>
    <t>01035601</t>
  </si>
  <si>
    <t>03052763</t>
  </si>
  <si>
    <t>02047702</t>
  </si>
  <si>
    <t>02139742</t>
  </si>
  <si>
    <t>05221777</t>
  </si>
  <si>
    <t>02153736</t>
  </si>
  <si>
    <t>05221781</t>
  </si>
  <si>
    <t>05221782</t>
  </si>
  <si>
    <t>05032170</t>
  </si>
  <si>
    <t>01003416</t>
  </si>
  <si>
    <t>01019145</t>
  </si>
  <si>
    <t>02053185</t>
  </si>
  <si>
    <t>05255792</t>
  </si>
  <si>
    <t>05255791</t>
  </si>
  <si>
    <t>05222578</t>
  </si>
  <si>
    <t>03077565</t>
  </si>
  <si>
    <t>03075207</t>
  </si>
  <si>
    <t>03004045</t>
  </si>
  <si>
    <t>03075522</t>
  </si>
  <si>
    <t>03075523</t>
  </si>
  <si>
    <t>05203699</t>
  </si>
  <si>
    <t>03016227</t>
  </si>
  <si>
    <t>01025502</t>
  </si>
  <si>
    <t>01025504</t>
  </si>
  <si>
    <t>03016226</t>
  </si>
  <si>
    <t>01035613</t>
  </si>
  <si>
    <t>01035565</t>
  </si>
  <si>
    <t>05201307</t>
  </si>
  <si>
    <t>05201308</t>
  </si>
  <si>
    <t>05201309</t>
  </si>
  <si>
    <t>05201310</t>
  </si>
  <si>
    <t>05201314</t>
  </si>
  <si>
    <t>02010036</t>
  </si>
  <si>
    <t>02159379</t>
  </si>
  <si>
    <t>02159378</t>
  </si>
  <si>
    <t>01004214</t>
  </si>
  <si>
    <t>02159377</t>
  </si>
  <si>
    <t>02159375</t>
  </si>
  <si>
    <t>02159373</t>
  </si>
  <si>
    <t>01032743</t>
  </si>
  <si>
    <t>01040233</t>
  </si>
  <si>
    <t>01004556</t>
  </si>
  <si>
    <t>01022825</t>
  </si>
  <si>
    <t>01037764</t>
  </si>
  <si>
    <t>02063011</t>
  </si>
  <si>
    <t>04083965</t>
  </si>
  <si>
    <t>02082009</t>
  </si>
  <si>
    <t>05079022</t>
  </si>
  <si>
    <t>04048800</t>
  </si>
  <si>
    <t>04047686</t>
  </si>
  <si>
    <t>01037730</t>
  </si>
  <si>
    <t>05201245</t>
  </si>
  <si>
    <t>05201246</t>
  </si>
  <si>
    <t>05201252</t>
  </si>
  <si>
    <t>05201253</t>
  </si>
  <si>
    <t>05201254</t>
  </si>
  <si>
    <t>05201255</t>
  </si>
  <si>
    <t>05201257</t>
  </si>
  <si>
    <t>05201258</t>
  </si>
  <si>
    <t>05201259</t>
  </si>
  <si>
    <t>05222562</t>
  </si>
  <si>
    <t>03044914</t>
  </si>
  <si>
    <t>01024067</t>
  </si>
  <si>
    <t>05015206</t>
  </si>
  <si>
    <t>01052129</t>
  </si>
  <si>
    <t>02009322</t>
  </si>
  <si>
    <t>02053858</t>
  </si>
  <si>
    <t>02081427</t>
  </si>
  <si>
    <t>02081424</t>
  </si>
  <si>
    <t>05223138</t>
  </si>
  <si>
    <t>05223132</t>
  </si>
  <si>
    <t>05254312</t>
  </si>
  <si>
    <t>05254313</t>
  </si>
  <si>
    <t>04048784</t>
  </si>
  <si>
    <t>02068074</t>
  </si>
  <si>
    <t>01033656</t>
  </si>
  <si>
    <t>03075490</t>
  </si>
  <si>
    <t>02047146</t>
  </si>
  <si>
    <t>04034721</t>
  </si>
  <si>
    <t>01022679</t>
  </si>
  <si>
    <t>02104237</t>
  </si>
  <si>
    <t>05254315</t>
  </si>
  <si>
    <t>05222563</t>
  </si>
  <si>
    <t>01095099</t>
  </si>
  <si>
    <t>05221795</t>
  </si>
  <si>
    <t>01040719</t>
  </si>
  <si>
    <t>04051769</t>
  </si>
  <si>
    <t>02082708</t>
  </si>
  <si>
    <t>02068368</t>
  </si>
  <si>
    <t>05023368</t>
  </si>
  <si>
    <t>04047788</t>
  </si>
  <si>
    <t>05221816</t>
  </si>
  <si>
    <t>05209299</t>
  </si>
  <si>
    <t>05209300</t>
  </si>
  <si>
    <t>05221772</t>
  </si>
  <si>
    <t>05053803</t>
  </si>
  <si>
    <t>05209290</t>
  </si>
  <si>
    <t>01037620</t>
  </si>
  <si>
    <t>05055996</t>
  </si>
  <si>
    <t>04039557</t>
  </si>
  <si>
    <t>01004841</t>
  </si>
  <si>
    <t>01031380</t>
  </si>
  <si>
    <t>02082011</t>
  </si>
  <si>
    <t>01040258</t>
  </si>
  <si>
    <t>01041970</t>
  </si>
  <si>
    <t>01033660</t>
  </si>
  <si>
    <t>05070865</t>
  </si>
  <si>
    <t>05222564</t>
  </si>
  <si>
    <t>01045760</t>
  </si>
  <si>
    <t>05055994</t>
  </si>
  <si>
    <t>01091226</t>
  </si>
  <si>
    <t>01033663</t>
  </si>
  <si>
    <t>03064595</t>
  </si>
  <si>
    <t>05221822</t>
  </si>
  <si>
    <t>02078637</t>
  </si>
  <si>
    <t>01017798</t>
  </si>
  <si>
    <t>03023581</t>
  </si>
  <si>
    <t>03008070</t>
  </si>
  <si>
    <t>02070526</t>
  </si>
  <si>
    <t>03016468</t>
  </si>
  <si>
    <t>01035632</t>
  </si>
  <si>
    <t>01035631</t>
  </si>
  <si>
    <t>01001522</t>
  </si>
  <si>
    <t>05222587</t>
  </si>
  <si>
    <t>05222589</t>
  </si>
  <si>
    <t>05222585</t>
  </si>
  <si>
    <t>05222588</t>
  </si>
  <si>
    <t>05222584</t>
  </si>
  <si>
    <t>05222586</t>
  </si>
  <si>
    <t>05222590</t>
  </si>
  <si>
    <t>05222583</t>
  </si>
  <si>
    <t>02062049</t>
  </si>
  <si>
    <t>05221801</t>
  </si>
  <si>
    <t>05221805</t>
  </si>
  <si>
    <t>01043191</t>
  </si>
  <si>
    <t>04044989</t>
  </si>
  <si>
    <t>02083968</t>
  </si>
  <si>
    <t>05023345</t>
  </si>
  <si>
    <t>02047148</t>
  </si>
  <si>
    <t>05260162</t>
  </si>
  <si>
    <t>05260159</t>
  </si>
  <si>
    <t>05260161</t>
  </si>
  <si>
    <t>05260156</t>
  </si>
  <si>
    <t>05260160</t>
  </si>
  <si>
    <t>05260158</t>
  </si>
  <si>
    <t>05260163</t>
  </si>
  <si>
    <t>05260155</t>
  </si>
  <si>
    <t>05260164</t>
  </si>
  <si>
    <t>05209307</t>
  </si>
  <si>
    <t>05209308</t>
  </si>
  <si>
    <t>05209311</t>
  </si>
  <si>
    <t>05209312</t>
  </si>
  <si>
    <t>05209303</t>
  </si>
  <si>
    <t>05209304</t>
  </si>
  <si>
    <t>02047150</t>
  </si>
  <si>
    <t>02048793</t>
  </si>
  <si>
    <t>01043699</t>
  </si>
  <si>
    <t>03008529</t>
  </si>
  <si>
    <t>02047151</t>
  </si>
  <si>
    <t>02047153</t>
  </si>
  <si>
    <t>03005232</t>
  </si>
  <si>
    <t>02144634</t>
  </si>
  <si>
    <t>03069794</t>
  </si>
  <si>
    <t>02009690</t>
  </si>
  <si>
    <t>02047155</t>
  </si>
  <si>
    <t>05223130</t>
  </si>
  <si>
    <t>05223131</t>
  </si>
  <si>
    <t>05254314</t>
  </si>
  <si>
    <t>05254311</t>
  </si>
  <si>
    <t>04036251</t>
  </si>
  <si>
    <t>04036239</t>
  </si>
  <si>
    <t>04036235</t>
  </si>
  <si>
    <t>04036249</t>
  </si>
  <si>
    <t>03043921</t>
  </si>
  <si>
    <t>03019154</t>
  </si>
  <si>
    <t>01001521</t>
  </si>
  <si>
    <t>04036247</t>
  </si>
  <si>
    <t>04036245</t>
  </si>
  <si>
    <t>05179315</t>
  </si>
  <si>
    <t>05221800</t>
  </si>
  <si>
    <t>05221808</t>
  </si>
  <si>
    <t>05221806</t>
  </si>
  <si>
    <t>05221807</t>
  </si>
  <si>
    <t>05221799</t>
  </si>
  <si>
    <t>05221809</t>
  </si>
  <si>
    <t>04036243</t>
  </si>
  <si>
    <t>02062488</t>
  </si>
  <si>
    <t>05222566</t>
  </si>
  <si>
    <t>03064594</t>
  </si>
  <si>
    <t>01041972</t>
  </si>
  <si>
    <t>04002756</t>
  </si>
  <si>
    <t>03121766</t>
  </si>
  <si>
    <t>05260165</t>
  </si>
  <si>
    <t>05085944</t>
  </si>
  <si>
    <t>01040721</t>
  </si>
  <si>
    <t>05223129</t>
  </si>
  <si>
    <t>03052346</t>
  </si>
  <si>
    <t>05211929</t>
  </si>
  <si>
    <t>01021366</t>
  </si>
  <si>
    <t>04036233</t>
  </si>
  <si>
    <t>01041973</t>
  </si>
  <si>
    <t>05207145</t>
  </si>
  <si>
    <t>03007882</t>
  </si>
  <si>
    <t>05018259</t>
  </si>
  <si>
    <t>01041971</t>
  </si>
  <si>
    <t>01041615</t>
  </si>
  <si>
    <t>02009688</t>
  </si>
  <si>
    <t>02080254</t>
  </si>
  <si>
    <t>03116451</t>
  </si>
  <si>
    <t>05242306</t>
  </si>
  <si>
    <t>01045520</t>
  </si>
  <si>
    <t>01004387</t>
  </si>
  <si>
    <t>02070998</t>
  </si>
  <si>
    <t>02070967</t>
  </si>
  <si>
    <t>02067649</t>
  </si>
  <si>
    <t>05253292</t>
  </si>
  <si>
    <t>01036141</t>
  </si>
  <si>
    <t>01041974</t>
  </si>
  <si>
    <t>03060173</t>
  </si>
  <si>
    <t>01000535</t>
  </si>
  <si>
    <t>01093171</t>
  </si>
  <si>
    <t>05221787</t>
  </si>
  <si>
    <t>04013420</t>
  </si>
  <si>
    <t>01052359</t>
  </si>
  <si>
    <t>02054306</t>
  </si>
  <si>
    <t>01026186</t>
  </si>
  <si>
    <t>02148222</t>
  </si>
  <si>
    <t>05053829</t>
  </si>
  <si>
    <t>04000649</t>
  </si>
  <si>
    <t>01036589</t>
  </si>
  <si>
    <t>01044118</t>
  </si>
  <si>
    <t>02102499</t>
  </si>
  <si>
    <t>05255793</t>
  </si>
  <si>
    <t>03015981</t>
  </si>
  <si>
    <t>05151247</t>
  </si>
  <si>
    <t>02046570</t>
  </si>
  <si>
    <t>02046564</t>
  </si>
  <si>
    <t>02046560</t>
  </si>
  <si>
    <t>02046562</t>
  </si>
  <si>
    <t>02046575</t>
  </si>
  <si>
    <t>02081428</t>
  </si>
  <si>
    <t>02081423</t>
  </si>
  <si>
    <t>01024929</t>
  </si>
  <si>
    <t>04032389</t>
  </si>
  <si>
    <t>04032391</t>
  </si>
  <si>
    <t>03015980</t>
  </si>
  <si>
    <t>02084167</t>
  </si>
  <si>
    <t>01002721</t>
  </si>
  <si>
    <t>04101763</t>
  </si>
  <si>
    <t>05221792</t>
  </si>
  <si>
    <t>01004347</t>
  </si>
  <si>
    <t>01091738</t>
  </si>
  <si>
    <t>05207147</t>
  </si>
  <si>
    <t>05207148</t>
  </si>
  <si>
    <t>05207149</t>
  </si>
  <si>
    <t>05207150</t>
  </si>
  <si>
    <t>05253332</t>
  </si>
  <si>
    <t>05204095</t>
  </si>
  <si>
    <t>04039553</t>
  </si>
  <si>
    <t>05253321</t>
  </si>
  <si>
    <t>05253320</t>
  </si>
  <si>
    <t>05253326</t>
  </si>
  <si>
    <t>05253327</t>
  </si>
  <si>
    <t>01009849</t>
  </si>
  <si>
    <t>03110930</t>
  </si>
  <si>
    <t>02082013</t>
  </si>
  <si>
    <t>01035746</t>
  </si>
  <si>
    <t>05221767</t>
  </si>
  <si>
    <t>05221768</t>
  </si>
  <si>
    <t>05221766</t>
  </si>
  <si>
    <t>05221770</t>
  </si>
  <si>
    <t>01014028</t>
  </si>
  <si>
    <t>05209313</t>
  </si>
  <si>
    <t>01024917</t>
  </si>
  <si>
    <t>01014022</t>
  </si>
  <si>
    <t>05222569</t>
  </si>
  <si>
    <t>01001508</t>
  </si>
  <si>
    <t>04053364</t>
  </si>
  <si>
    <t>01018320</t>
  </si>
  <si>
    <t>01019424</t>
  </si>
  <si>
    <t>05253308</t>
  </si>
  <si>
    <t>01004428</t>
  </si>
  <si>
    <t>02036291</t>
  </si>
  <si>
    <t>01042282</t>
  </si>
  <si>
    <t>01002476</t>
  </si>
  <si>
    <t>05175497</t>
  </si>
  <si>
    <t>05175498</t>
  </si>
  <si>
    <t>05175499</t>
  </si>
  <si>
    <t>05175500</t>
  </si>
  <si>
    <t>05175501</t>
  </si>
  <si>
    <t>05175503</t>
  </si>
  <si>
    <t>05175495</t>
  </si>
  <si>
    <t>05175496</t>
  </si>
  <si>
    <t>05262774</t>
  </si>
  <si>
    <t>05262773</t>
  </si>
  <si>
    <t>05262776</t>
  </si>
  <si>
    <t>05262767</t>
  </si>
  <si>
    <t>05262764</t>
  </si>
  <si>
    <t>05209309</t>
  </si>
  <si>
    <t>05209310</t>
  </si>
  <si>
    <t>05209301</t>
  </si>
  <si>
    <t>05209302</t>
  </si>
  <si>
    <t>05209305</t>
  </si>
  <si>
    <t>05209306</t>
  </si>
  <si>
    <t>03012449</t>
  </si>
  <si>
    <t>05222570</t>
  </si>
  <si>
    <t>01002639</t>
  </si>
  <si>
    <t>01004273</t>
  </si>
  <si>
    <t>01091668</t>
  </si>
  <si>
    <t>04044565</t>
  </si>
  <si>
    <t>01018321</t>
  </si>
  <si>
    <t>05222571</t>
  </si>
  <si>
    <t>05222572</t>
  </si>
  <si>
    <t>05222577</t>
  </si>
  <si>
    <t>01058884</t>
  </si>
  <si>
    <t>03023571</t>
  </si>
  <si>
    <t>01021754</t>
  </si>
  <si>
    <t>01024013</t>
  </si>
  <si>
    <t>01020543</t>
  </si>
  <si>
    <t>01004486</t>
  </si>
  <si>
    <t>03014328</t>
  </si>
  <si>
    <t>04035811</t>
  </si>
  <si>
    <t>01019058</t>
  </si>
  <si>
    <t>03074014</t>
  </si>
  <si>
    <t>02155425</t>
  </si>
  <si>
    <t>05222561</t>
  </si>
  <si>
    <t>05222560</t>
  </si>
  <si>
    <t>05222556</t>
  </si>
  <si>
    <t>05222559</t>
  </si>
  <si>
    <t>05222555</t>
  </si>
  <si>
    <t>01020658</t>
  </si>
  <si>
    <t>01028649</t>
  </si>
  <si>
    <t>02165369</t>
  </si>
  <si>
    <t>05222542</t>
  </si>
  <si>
    <t>05222541</t>
  </si>
  <si>
    <t>03016225</t>
  </si>
  <si>
    <t>05222534</t>
  </si>
  <si>
    <t>05222538</t>
  </si>
  <si>
    <t>05222537</t>
  </si>
  <si>
    <t>05222535</t>
  </si>
  <si>
    <t>05091452</t>
  </si>
  <si>
    <t>05222533</t>
  </si>
  <si>
    <t>05222530</t>
  </si>
  <si>
    <t>05222531</t>
  </si>
  <si>
    <t>05222532</t>
  </si>
  <si>
    <t>05091454</t>
  </si>
  <si>
    <t>05091461</t>
  </si>
  <si>
    <t>05222517</t>
  </si>
  <si>
    <t>05222518</t>
  </si>
  <si>
    <t>05091457</t>
  </si>
  <si>
    <t>05091459</t>
  </si>
  <si>
    <t>05091455</t>
  </si>
  <si>
    <t>05091453</t>
  </si>
  <si>
    <t>05091460</t>
  </si>
  <si>
    <t>05091456</t>
  </si>
  <si>
    <t>05091458</t>
  </si>
  <si>
    <t>02071009</t>
  </si>
  <si>
    <t>02071008</t>
  </si>
  <si>
    <t>02071007</t>
  </si>
  <si>
    <t>02071006</t>
  </si>
  <si>
    <t>02071005</t>
  </si>
  <si>
    <t>03057851</t>
  </si>
  <si>
    <t>03057853</t>
  </si>
  <si>
    <t>03044739</t>
  </si>
  <si>
    <t>05249683</t>
  </si>
  <si>
    <t>01004369</t>
  </si>
  <si>
    <t>03005324</t>
  </si>
  <si>
    <t>03074021</t>
  </si>
  <si>
    <t>01004485</t>
  </si>
  <si>
    <t>01110630</t>
  </si>
  <si>
    <t>04039563</t>
  </si>
  <si>
    <t>01027308</t>
  </si>
  <si>
    <t>01044177</t>
  </si>
  <si>
    <t>03018564</t>
  </si>
  <si>
    <t>03018562</t>
  </si>
  <si>
    <t>03018560</t>
  </si>
  <si>
    <t>01028712</t>
  </si>
  <si>
    <t>01044200</t>
  </si>
  <si>
    <t>03074009</t>
  </si>
  <si>
    <t>03074010</t>
  </si>
  <si>
    <t>05167257</t>
  </si>
  <si>
    <t>01003643</t>
  </si>
  <si>
    <t>05091654</t>
  </si>
  <si>
    <t>01042007</t>
  </si>
  <si>
    <t>01014486</t>
  </si>
  <si>
    <t>01021513</t>
  </si>
  <si>
    <t>03009807</t>
  </si>
  <si>
    <t>03044821</t>
  </si>
  <si>
    <t>01031427</t>
  </si>
  <si>
    <t>05058304</t>
  </si>
  <si>
    <t>05221803</t>
  </si>
  <si>
    <t>05221804</t>
  </si>
  <si>
    <t>02104025</t>
  </si>
  <si>
    <t>01031429</t>
  </si>
  <si>
    <t>01031425</t>
  </si>
  <si>
    <t>01000413</t>
  </si>
  <si>
    <t>02079155</t>
  </si>
  <si>
    <t>01031430</t>
  </si>
  <si>
    <t>01031423</t>
  </si>
  <si>
    <t>05056024</t>
  </si>
  <si>
    <t>09-05</t>
  </si>
  <si>
    <t>01000438</t>
  </si>
  <si>
    <t>01020644</t>
  </si>
  <si>
    <t>04038589</t>
  </si>
  <si>
    <t>04055964</t>
  </si>
  <si>
    <t>04055962</t>
  </si>
  <si>
    <t>01004368</t>
  </si>
  <si>
    <t>05253315</t>
  </si>
  <si>
    <t>01019677</t>
  </si>
  <si>
    <t>02068316</t>
  </si>
  <si>
    <t>02071177</t>
  </si>
  <si>
    <t>01020871</t>
  </si>
  <si>
    <t>05029254</t>
  </si>
  <si>
    <t>05014723</t>
  </si>
  <si>
    <t>04055884</t>
  </si>
  <si>
    <t>04055883</t>
  </si>
  <si>
    <t>05029256</t>
  </si>
  <si>
    <t>01004788</t>
  </si>
  <si>
    <t>01035648</t>
  </si>
  <si>
    <t>05253314</t>
  </si>
  <si>
    <t>02073690</t>
  </si>
  <si>
    <t>01031414</t>
  </si>
  <si>
    <t>01033634</t>
  </si>
  <si>
    <t>02019281</t>
  </si>
  <si>
    <t>02019278</t>
  </si>
  <si>
    <t>01041812</t>
  </si>
  <si>
    <t>01025507</t>
  </si>
  <si>
    <t>02079156</t>
  </si>
  <si>
    <t>03040187</t>
  </si>
  <si>
    <t>01033628</t>
  </si>
  <si>
    <t>05160226</t>
  </si>
  <si>
    <t>01034989</t>
  </si>
  <si>
    <t>03043392</t>
  </si>
  <si>
    <t>03040161</t>
  </si>
  <si>
    <t>03040159</t>
  </si>
  <si>
    <t>03043675</t>
  </si>
  <si>
    <t>02079066</t>
  </si>
  <si>
    <t>01026184</t>
  </si>
  <si>
    <t>02022808</t>
  </si>
  <si>
    <t>02083433</t>
  </si>
  <si>
    <t>02083298</t>
  </si>
  <si>
    <t>02074028</t>
  </si>
  <si>
    <t>03074013</t>
  </si>
  <si>
    <t>02047555</t>
  </si>
  <si>
    <t>05056003</t>
  </si>
  <si>
    <t>01036830</t>
  </si>
  <si>
    <t>03029809</t>
  </si>
  <si>
    <t>03029968</t>
  </si>
  <si>
    <t>04035805</t>
  </si>
  <si>
    <t>01004787</t>
  </si>
  <si>
    <t>01035405</t>
  </si>
  <si>
    <t>03038375</t>
  </si>
  <si>
    <t>01044437</t>
  </si>
  <si>
    <t>05011181</t>
  </si>
  <si>
    <t>05011179</t>
  </si>
  <si>
    <t>01043696</t>
  </si>
  <si>
    <t>02061395</t>
  </si>
  <si>
    <t>02011246</t>
  </si>
  <si>
    <t>01040647</t>
  </si>
  <si>
    <t>01033643</t>
  </si>
  <si>
    <t>01036609</t>
  </si>
  <si>
    <t>01021568</t>
  </si>
  <si>
    <t>05053747</t>
  </si>
  <si>
    <t>01004206</t>
  </si>
  <si>
    <t>03065052</t>
  </si>
  <si>
    <t>01021570</t>
  </si>
  <si>
    <t>01004598</t>
  </si>
  <si>
    <t>02061787</t>
  </si>
  <si>
    <t>02012766</t>
  </si>
  <si>
    <t>02061550</t>
  </si>
  <si>
    <t>05053748</t>
  </si>
  <si>
    <t>01043987</t>
  </si>
  <si>
    <t>02047083</t>
  </si>
  <si>
    <t>02047089</t>
  </si>
  <si>
    <t>02076473</t>
  </si>
  <si>
    <t>02076475</t>
  </si>
  <si>
    <t>01021572</t>
  </si>
  <si>
    <t>01025434</t>
  </si>
  <si>
    <t>02076470</t>
  </si>
  <si>
    <t>02076472</t>
  </si>
  <si>
    <t>02076453</t>
  </si>
  <si>
    <t>02076452</t>
  </si>
  <si>
    <t>02076450</t>
  </si>
  <si>
    <t>02076448</t>
  </si>
  <si>
    <t>01125761</t>
  </si>
  <si>
    <t>05254512</t>
  </si>
  <si>
    <t>05254511</t>
  </si>
  <si>
    <t>01012243</t>
  </si>
  <si>
    <t>03036680</t>
  </si>
  <si>
    <t>03036678</t>
  </si>
  <si>
    <t>03036682</t>
  </si>
  <si>
    <t>02071102</t>
  </si>
  <si>
    <t>05254510</t>
  </si>
  <si>
    <t>01041837</t>
  </si>
  <si>
    <t>04035433</t>
  </si>
  <si>
    <t>01025260</t>
  </si>
  <si>
    <t>01013065</t>
  </si>
  <si>
    <t>02076548</t>
  </si>
  <si>
    <t>02076550</t>
  </si>
  <si>
    <t>02069527</t>
  </si>
  <si>
    <t>03081424</t>
  </si>
  <si>
    <t>02141908</t>
  </si>
  <si>
    <t>01044087</t>
  </si>
  <si>
    <t>05110998</t>
  </si>
  <si>
    <t>02084318</t>
  </si>
  <si>
    <t>02141906</t>
  </si>
  <si>
    <t>01036637</t>
  </si>
  <si>
    <t>01041935</t>
  </si>
  <si>
    <t>03019557</t>
  </si>
  <si>
    <t>03019542</t>
  </si>
  <si>
    <t>03019556</t>
  </si>
  <si>
    <t>01033654</t>
  </si>
  <si>
    <t>01044077</t>
  </si>
  <si>
    <t>03005218</t>
  </si>
  <si>
    <t>05014889</t>
  </si>
  <si>
    <t>02025891</t>
  </si>
  <si>
    <t>05260119</t>
  </si>
  <si>
    <t>03038756</t>
  </si>
  <si>
    <t>03038754</t>
  </si>
  <si>
    <t>03038758</t>
  </si>
  <si>
    <t>01025509</t>
  </si>
  <si>
    <t>01034052</t>
  </si>
  <si>
    <t>03064592</t>
  </si>
  <si>
    <t>03044279</t>
  </si>
  <si>
    <t>01022843</t>
  </si>
  <si>
    <t>01022839</t>
  </si>
  <si>
    <t>01022837</t>
  </si>
  <si>
    <t>01000428</t>
  </si>
  <si>
    <t>02106000</t>
  </si>
  <si>
    <t>02067889</t>
  </si>
  <si>
    <t>04036237</t>
  </si>
  <si>
    <t>04035378</t>
  </si>
  <si>
    <t>01022835</t>
  </si>
  <si>
    <t>02105990</t>
  </si>
  <si>
    <t>01041934</t>
  </si>
  <si>
    <t>03062665</t>
  </si>
  <si>
    <t>01029147</t>
  </si>
  <si>
    <t>01029149</t>
  </si>
  <si>
    <t>03001305</t>
  </si>
  <si>
    <t>01023834</t>
  </si>
  <si>
    <t>01041936</t>
  </si>
  <si>
    <t>03014469</t>
  </si>
  <si>
    <t>01004263</t>
  </si>
  <si>
    <t>01042281</t>
  </si>
  <si>
    <t>02047334</t>
  </si>
  <si>
    <t>02047321</t>
  </si>
  <si>
    <t>02047314</t>
  </si>
  <si>
    <t>02047327</t>
  </si>
  <si>
    <t>02057883</t>
  </si>
  <si>
    <t>04051718</t>
  </si>
  <si>
    <t>04051716</t>
  </si>
  <si>
    <t>01035119</t>
  </si>
  <si>
    <t>01035121</t>
  </si>
  <si>
    <t>05154962</t>
  </si>
  <si>
    <t>05154961</t>
  </si>
  <si>
    <t>05154963</t>
  </si>
  <si>
    <t>03071663</t>
  </si>
  <si>
    <t>01004280</t>
  </si>
  <si>
    <t>05154964</t>
  </si>
  <si>
    <t>02039584</t>
  </si>
  <si>
    <t>01030951</t>
  </si>
  <si>
    <t>02047876</t>
  </si>
  <si>
    <t>02047875</t>
  </si>
  <si>
    <t>03081486</t>
  </si>
  <si>
    <t>03005341</t>
  </si>
  <si>
    <t>02005876</t>
  </si>
  <si>
    <t>01017025</t>
  </si>
  <si>
    <t>01017023</t>
  </si>
  <si>
    <t>03043390</t>
  </si>
  <si>
    <t>01028615</t>
  </si>
  <si>
    <t>01011446</t>
  </si>
  <si>
    <t>01011444</t>
  </si>
  <si>
    <t>05249089</t>
  </si>
  <si>
    <t>03044810</t>
  </si>
  <si>
    <t>03044798</t>
  </si>
  <si>
    <t>03044757</t>
  </si>
  <si>
    <t>03006733</t>
  </si>
  <si>
    <t>01036925</t>
  </si>
  <si>
    <t>01041904</t>
  </si>
  <si>
    <t>03065762</t>
  </si>
  <si>
    <t>01032020</t>
  </si>
  <si>
    <t>01019437</t>
  </si>
  <si>
    <t>05260120</t>
  </si>
  <si>
    <t>02026025</t>
  </si>
  <si>
    <t>01043171</t>
  </si>
  <si>
    <t>02071003</t>
  </si>
  <si>
    <t>03036710</t>
  </si>
  <si>
    <t>03036707</t>
  </si>
  <si>
    <t>03036708</t>
  </si>
  <si>
    <t>05154965</t>
  </si>
  <si>
    <t>02041392</t>
  </si>
  <si>
    <t>02047696</t>
  </si>
  <si>
    <t>01033637</t>
  </si>
  <si>
    <t>01033636</t>
  </si>
  <si>
    <t>05154966</t>
  </si>
  <si>
    <t>02024295</t>
  </si>
  <si>
    <t>02047329</t>
  </si>
  <si>
    <t>02047311</t>
  </si>
  <si>
    <t>05154967</t>
  </si>
  <si>
    <t>03041714</t>
  </si>
  <si>
    <t>02009696</t>
  </si>
  <si>
    <t>05154968</t>
  </si>
  <si>
    <t>01025779</t>
  </si>
  <si>
    <t>01040648</t>
  </si>
  <si>
    <t>02023008</t>
  </si>
  <si>
    <t>02009506</t>
  </si>
  <si>
    <t>01031052</t>
  </si>
  <si>
    <t>04035809</t>
  </si>
  <si>
    <t>05155010</t>
  </si>
  <si>
    <t>05155011</t>
  </si>
  <si>
    <t>02047835</t>
  </si>
  <si>
    <t>03077384</t>
  </si>
  <si>
    <t>05155012</t>
  </si>
  <si>
    <t>02047832</t>
  </si>
  <si>
    <t>05155013</t>
  </si>
  <si>
    <t>01033630</t>
  </si>
  <si>
    <t>01033647</t>
  </si>
  <si>
    <t>03065760</t>
  </si>
  <si>
    <t>02026184</t>
  </si>
  <si>
    <t>02064018</t>
  </si>
  <si>
    <t>05155014</t>
  </si>
  <si>
    <t>01033649</t>
  </si>
  <si>
    <t>05155015</t>
  </si>
  <si>
    <t>01030830</t>
  </si>
  <si>
    <t>02083694</t>
  </si>
  <si>
    <t>05155016</t>
  </si>
  <si>
    <t>02026186</t>
  </si>
  <si>
    <t>05155017</t>
  </si>
  <si>
    <t>03117446</t>
  </si>
  <si>
    <t>05155018</t>
  </si>
  <si>
    <t>05029255</t>
  </si>
  <si>
    <t>01024912</t>
  </si>
  <si>
    <t>03043218</t>
  </si>
  <si>
    <t>05154960</t>
  </si>
  <si>
    <t>01004767</t>
  </si>
  <si>
    <t>02070139</t>
  </si>
  <si>
    <t>02069990</t>
  </si>
  <si>
    <t>01017636</t>
  </si>
  <si>
    <t>01015777</t>
  </si>
  <si>
    <t>01011357</t>
  </si>
  <si>
    <t>05215565</t>
  </si>
  <si>
    <t>05060287</t>
  </si>
  <si>
    <t>05096810</t>
  </si>
  <si>
    <t>03079498</t>
  </si>
  <si>
    <t>02104235</t>
  </si>
  <si>
    <t>01040406</t>
  </si>
  <si>
    <t>01031156</t>
  </si>
  <si>
    <t>02017686</t>
  </si>
  <si>
    <t>02017268</t>
  </si>
  <si>
    <t>02018269</t>
  </si>
  <si>
    <t>01017516</t>
  </si>
  <si>
    <t>01045915</t>
  </si>
  <si>
    <t>01018934</t>
  </si>
  <si>
    <t>05095907</t>
  </si>
  <si>
    <t>03080134</t>
  </si>
  <si>
    <t>03080142</t>
  </si>
  <si>
    <t>03006661</t>
  </si>
  <si>
    <t>03033653</t>
  </si>
  <si>
    <t>01050748</t>
  </si>
  <si>
    <t>01025423</t>
  </si>
  <si>
    <t>05150999</t>
  </si>
  <si>
    <t>01027584</t>
  </si>
  <si>
    <t>05151000</t>
  </si>
  <si>
    <t>05057741</t>
  </si>
  <si>
    <t>03046874</t>
  </si>
  <si>
    <t>01041822</t>
  </si>
  <si>
    <t>04035807</t>
  </si>
  <si>
    <t>05253323</t>
  </si>
  <si>
    <t>05253330</t>
  </si>
  <si>
    <t>05253319</t>
  </si>
  <si>
    <t>05253329</t>
  </si>
  <si>
    <t>05253317</t>
  </si>
  <si>
    <t>05253318</t>
  </si>
  <si>
    <t>05253331</t>
  </si>
  <si>
    <t>05253325</t>
  </si>
  <si>
    <t>05253324</t>
  </si>
  <si>
    <t>05253316</t>
  </si>
  <si>
    <t>05253322</t>
  </si>
  <si>
    <t>05253328</t>
  </si>
  <si>
    <t>01027526</t>
  </si>
  <si>
    <t>01027479</t>
  </si>
  <si>
    <t>01018227</t>
  </si>
  <si>
    <t>05253304</t>
  </si>
  <si>
    <t>05253310</t>
  </si>
  <si>
    <t>05253313</t>
  </si>
  <si>
    <t>05253307</t>
  </si>
  <si>
    <t>05253311</t>
  </si>
  <si>
    <t>05253312</t>
  </si>
  <si>
    <t>05253305</t>
  </si>
  <si>
    <t>01091278</t>
  </si>
  <si>
    <t>01037052</t>
  </si>
  <si>
    <t>03050275</t>
  </si>
  <si>
    <t>01050626</t>
  </si>
  <si>
    <t>01018240</t>
  </si>
  <si>
    <t>01019439</t>
  </si>
  <si>
    <t>05215829</t>
  </si>
  <si>
    <t>01043483</t>
  </si>
  <si>
    <t>01043481</t>
  </si>
  <si>
    <t>05210150</t>
  </si>
  <si>
    <t>01037053</t>
  </si>
  <si>
    <t>05035651</t>
  </si>
  <si>
    <t>05035649</t>
  </si>
  <si>
    <t>05035647</t>
  </si>
  <si>
    <t>01022829</t>
  </si>
  <si>
    <t>01025513</t>
  </si>
  <si>
    <t>05258122</t>
  </si>
  <si>
    <t>01044089</t>
  </si>
  <si>
    <t>01020643</t>
  </si>
  <si>
    <t>01046214</t>
  </si>
  <si>
    <t>01113057</t>
  </si>
  <si>
    <t>01020532</t>
  </si>
  <si>
    <t>03081819</t>
  </si>
  <si>
    <t>01002684</t>
  </si>
  <si>
    <t>02063872</t>
  </si>
  <si>
    <t>02063868</t>
  </si>
  <si>
    <t>02063866</t>
  </si>
  <si>
    <t>02063864</t>
  </si>
  <si>
    <t>02063863</t>
  </si>
  <si>
    <t>02063870</t>
  </si>
  <si>
    <t>04050983</t>
  </si>
  <si>
    <t>01025040</t>
  </si>
  <si>
    <t>03016042</t>
  </si>
  <si>
    <t>03016043</t>
  </si>
  <si>
    <t>02063879</t>
  </si>
  <si>
    <t>02063877</t>
  </si>
  <si>
    <t>02009832</t>
  </si>
  <si>
    <t>05060284</t>
  </si>
  <si>
    <t>01019178</t>
  </si>
  <si>
    <t>03017831</t>
  </si>
  <si>
    <t>05055998</t>
  </si>
  <si>
    <t>01019180</t>
  </si>
  <si>
    <t>03110606</t>
  </si>
  <si>
    <t>03065824</t>
  </si>
  <si>
    <t>04033249</t>
  </si>
  <si>
    <t>02058873</t>
  </si>
  <si>
    <t>02064001</t>
  </si>
  <si>
    <t>02025621</t>
  </si>
  <si>
    <t>03040715</t>
  </si>
  <si>
    <t>01004356</t>
  </si>
  <si>
    <t>05056000</t>
  </si>
  <si>
    <t>05055999</t>
  </si>
  <si>
    <t>03040135</t>
  </si>
  <si>
    <t>01040646</t>
  </si>
  <si>
    <t>01033641</t>
  </si>
  <si>
    <t>01004106</t>
  </si>
  <si>
    <t>05089792</t>
  </si>
  <si>
    <t>05068344</t>
  </si>
  <si>
    <t>04055340</t>
  </si>
  <si>
    <t>01012571</t>
  </si>
  <si>
    <t>03065771</t>
  </si>
  <si>
    <t>03029948</t>
  </si>
  <si>
    <t>01004375</t>
  </si>
  <si>
    <t>02046573</t>
  </si>
  <si>
    <t>05072049</t>
  </si>
  <si>
    <t>04051857</t>
  </si>
  <si>
    <t>01103062</t>
  </si>
  <si>
    <t>01049141</t>
  </si>
  <si>
    <t>01088348</t>
  </si>
  <si>
    <t>03016046</t>
  </si>
  <si>
    <t>03016044</t>
  </si>
  <si>
    <t>03016045</t>
  </si>
  <si>
    <t>02019575</t>
  </si>
  <si>
    <t>05025664</t>
  </si>
  <si>
    <t>01004260</t>
  </si>
  <si>
    <t>01037524</t>
  </si>
  <si>
    <t>01027313</t>
  </si>
  <si>
    <t>01008086</t>
  </si>
  <si>
    <t>05148049</t>
  </si>
  <si>
    <t>05085518</t>
  </si>
  <si>
    <t>01053088</t>
  </si>
  <si>
    <t>24-01</t>
  </si>
  <si>
    <t>03029972</t>
  </si>
  <si>
    <t>04051453</t>
  </si>
  <si>
    <t>03121767</t>
  </si>
  <si>
    <t>01022841</t>
  </si>
  <si>
    <t>01034001</t>
  </si>
  <si>
    <t>02147079</t>
  </si>
  <si>
    <t>02009154</t>
  </si>
  <si>
    <t>05134319</t>
  </si>
  <si>
    <t>01021574</t>
  </si>
  <si>
    <t>03029970</t>
  </si>
  <si>
    <t>01039169</t>
  </si>
  <si>
    <t>02084670</t>
  </si>
  <si>
    <t>Bâtiment</t>
  </si>
  <si>
    <t>Bâtiment 1</t>
  </si>
  <si>
    <t>Bâtiment 2</t>
  </si>
  <si>
    <t>Bâtiment 3</t>
  </si>
  <si>
    <t>Bâtiment 4</t>
  </si>
  <si>
    <t>Bâtiment 5</t>
  </si>
  <si>
    <t>Bâtiment 6</t>
  </si>
  <si>
    <t>Bâtiment 7</t>
  </si>
  <si>
    <t>Bâtiment 8</t>
  </si>
  <si>
    <t>Type de bâtiment</t>
  </si>
  <si>
    <t>Unifamilial</t>
  </si>
  <si>
    <t>Plex 2-3</t>
  </si>
  <si>
    <t>Bois-Brique
3 étages
escalier</t>
  </si>
  <si>
    <t>Bois-Brique
4-6 étages
1 asc.</t>
  </si>
  <si>
    <t>Béton
4-6 étages
1 asc.</t>
  </si>
  <si>
    <t>Béton
7-9 étages
2 asc.</t>
  </si>
  <si>
    <t>Béton
10-19 étages
3 asc.</t>
  </si>
  <si>
    <t>Béton
20 + étages
4 asc.</t>
  </si>
  <si>
    <t>Construction (Incluant 8-10 % cond. gén. + 7-10% adm/profits)</t>
  </si>
  <si>
    <t>Travaux - Coquille (structure, enveloppe, balcons, fondation, infra, amén. ext., gicleurs, méc/élec de base, accessoires)</t>
  </si>
  <si>
    <t>$/pi ca hors sol</t>
  </si>
  <si>
    <t>Travaux - Sous-sol</t>
  </si>
  <si>
    <t>$/pi ca sous-sol</t>
  </si>
  <si>
    <t>Travaux - Finitions des unités (gypse, plancher, distribution méc./élec., cuisine de base et SDB) </t>
  </si>
  <si>
    <t>$/pi ca des unités</t>
  </si>
  <si>
    <t>Allocation pour cuisine (finition, accessoires, plomberie et électricité)</t>
  </si>
  <si>
    <t>Allocation ($)/cuisine</t>
  </si>
  <si>
    <t>Allocation pour salle de bain (finition, accessoires, plomberie et électricité)</t>
  </si>
  <si>
    <t>Allocation ($)/SDB</t>
  </si>
  <si>
    <t>Travaux - Finitions aires communes (gypse, plancher, distribution méc./élec.) </t>
  </si>
  <si>
    <t>$/pi ca des aires communes (excluant piscine et chalet urbain)</t>
  </si>
  <si>
    <t>Ascenceurs</t>
  </si>
  <si>
    <t>Allocation ($)</t>
  </si>
  <si>
    <t>Coûts additionnels : aménagement salles communes - piscine</t>
  </si>
  <si>
    <t>Coûts additionnels : aménagement salles communes - chalet urbain</t>
  </si>
  <si>
    <t>Coûts additionnels : finition espaces commerciaux</t>
  </si>
  <si>
    <t>$/pi ca</t>
  </si>
  <si>
    <t>Imprévus sur travaux</t>
  </si>
  <si>
    <t>% des coûts de construciton</t>
  </si>
  <si>
    <t>Soft costs (spécifier unité - par pi ca, par proportion, coût fixe, etc)</t>
  </si>
  <si>
    <t>Unité</t>
  </si>
  <si>
    <t>Arpenteur-géomètre</t>
  </si>
  <si>
    <t>Professionnels (architecte, ingénieurs)</t>
  </si>
  <si>
    <t>% des coûts de construction</t>
  </si>
  <si>
    <t>Évaluateur</t>
  </si>
  <si>
    <t>Frais légaux (notaire, avocats)</t>
  </si>
  <si>
    <t>Frais professionnels divers - autres</t>
  </si>
  <si>
    <t>Publicité / communication / développement / bureau des ventes</t>
  </si>
  <si>
    <t>% du coûts total de construction</t>
  </si>
  <si>
    <t>Permis de construction</t>
  </si>
  <si>
    <t>Par 1000 $ de construction</t>
  </si>
  <si>
    <t>Commissions de location et/ou vente</t>
  </si>
  <si>
    <t>% ventes</t>
  </si>
  <si>
    <t>Honoraires des promoteurs</t>
  </si>
  <si>
    <t>Coût des finitions ajusté selon la qualité</t>
  </si>
  <si>
    <t>Qualité - de base</t>
  </si>
  <si>
    <t>Facteur multiplication</t>
  </si>
  <si>
    <t>Qualité - moyenne</t>
  </si>
  <si>
    <t>Qualité - élevée</t>
  </si>
  <si>
    <t>Écoulement 3 premiers mois</t>
  </si>
  <si>
    <t>Écoulement Mois suivants</t>
  </si>
  <si>
    <t>2cc - fam</t>
  </si>
  <si>
    <t>3cc - fam</t>
  </si>
  <si>
    <t>Financement et viabilité</t>
  </si>
  <si>
    <t>Structure de financement</t>
  </si>
  <si>
    <t>B9</t>
  </si>
  <si>
    <t> Financement de construction</t>
  </si>
  <si>
    <t>Dépôt-client (% du coût total de projet)</t>
  </si>
  <si>
    <t>N/A</t>
  </si>
  <si>
    <t>Mise de fonds (% du coût total de projet) (équité des avoirs du promoteur)</t>
  </si>
  <si>
    <t>Équité terrain (provenant des avoirs du promoteur)</t>
  </si>
  <si>
    <t>Proportion du prix de vente, lors de la prévente, qui va en dépôt</t>
  </si>
  <si>
    <t>Simplifié - les dépôts tournent autour de 20% mais pour le modele on retient 15% car en moyenne quand la construction débute on peut utiliser les dépots  ca commence a 15 %.</t>
  </si>
  <si>
    <t>un peu optimiste au depart, un peu pessimiste a la fin mais en moyenne ca va etre correct</t>
  </si>
  <si>
    <t>CONDO</t>
  </si>
  <si>
    <t>Prime rate</t>
  </si>
  <si>
    <r>
      <t>Financement projet - Taux d'intérêt (</t>
    </r>
    <r>
      <rPr>
        <sz val="10"/>
        <rFont val="Wingdings 3"/>
        <family val="1"/>
        <charset val="2"/>
      </rPr>
      <t>r</t>
    </r>
    <r>
      <rPr>
        <sz val="10"/>
        <rFont val="Calibri"/>
        <family val="2"/>
        <charset val="1"/>
      </rPr>
      <t> / prime rate)</t>
    </r>
  </si>
  <si>
    <t>Financement terrain - Taux d'intérêt (Var / taux d'intérêt financement projet - à suivre)</t>
  </si>
  <si>
    <t>Taux intérêt terrain</t>
  </si>
  <si>
    <t>Taux intérêt projet</t>
  </si>
  <si>
    <t>Niveau minimum de préventes (% vente avant début de la construction)</t>
  </si>
  <si>
    <t>Niveau minimum de préventes (% vente avant le 1er débours financement)</t>
  </si>
  <si>
    <t>Niveau de vente pendant la période de construction</t>
  </si>
  <si>
    <t>Frais d'engagement de la Banque</t>
  </si>
  <si>
    <t>Durées en mois</t>
  </si>
  <si>
    <t>Durée moyenne entre l'achat du terrain et le début de la prévente</t>
  </si>
  <si>
    <t>Durée moyenne de prédéveloppement (avant construction) suivant l'acquisition du terrain </t>
  </si>
  <si>
    <t>Durée moyenne d'obtention du permis (une fois le CCU passé) selon arrondissement</t>
  </si>
  <si>
    <t>Durée moyenne de la période de construction</t>
  </si>
  <si>
    <t>Durée totale jusqu'à la livraison</t>
  </si>
  <si>
    <t>Délais post construction pour finaliser les ventes</t>
  </si>
  <si>
    <t>Autres frais de détention / mensuels (à suivre)</t>
  </si>
  <si>
    <t>Taxes foncières 1</t>
  </si>
  <si>
    <t>Taxes foncières 2</t>
  </si>
  <si>
    <t>Données originales</t>
  </si>
  <si>
    <t>25 - 50 pb </t>
  </si>
  <si>
    <t>Taux de rendement minimal exigé (Historique) - Développement  généralement retrouvé sur le marché</t>
  </si>
  <si>
    <t>20%-24%</t>
  </si>
  <si>
    <t>40 pb</t>
  </si>
  <si>
    <t>50 pb</t>
  </si>
  <si>
    <t>50pb</t>
  </si>
  <si>
    <t>3-6 mois</t>
  </si>
</sst>
</file>

<file path=xl/styles.xml><?xml version="1.0" encoding="utf-8"?>
<styleSheet xmlns="http://schemas.openxmlformats.org/spreadsheetml/2006/main">
  <numFmts count="22">
    <numFmt numFmtId="164" formatCode="GENERAL"/>
    <numFmt numFmtId="165" formatCode="_ * #,##0.00_)&quot; $&quot;_ ;_ * \(#,##0.00&quot;) $&quot;_ ;_ * \-??_)&quot; $&quot;_ ;_ @_ "/>
    <numFmt numFmtId="166" formatCode="#,##0_);\(#,##0\)"/>
    <numFmt numFmtId="167" formatCode="0%"/>
    <numFmt numFmtId="168" formatCode="_ * #,##0_)&quot; $&quot;_ ;_ * \(#,##0&quot;) $&quot;_ ;_ * \-??_)&quot; $&quot;_ ;_ @_ "/>
    <numFmt numFmtId="169" formatCode="0.0%"/>
    <numFmt numFmtId="170" formatCode="0.00%"/>
    <numFmt numFmtId="171" formatCode="#,##0"/>
    <numFmt numFmtId="172" formatCode="0.0"/>
    <numFmt numFmtId="173" formatCode="_ * #,##0_)&quot; $&quot;_ ;_ * \(#,##0&quot;) $&quot;_ ;_ * \-??_)&quot; $&quot;_ ;_ @_ "/>
    <numFmt numFmtId="174" formatCode="0.000%"/>
    <numFmt numFmtId="175" formatCode="0"/>
    <numFmt numFmtId="176" formatCode="DD/MMM"/>
    <numFmt numFmtId="177" formatCode="#,##0.0"/>
    <numFmt numFmtId="178" formatCode="@"/>
    <numFmt numFmtId="179" formatCode="#,##0&quot; $&quot;"/>
    <numFmt numFmtId="180" formatCode="#,##0.0&quot; $&quot;"/>
    <numFmt numFmtId="181" formatCode="#,##0.0_);\(#,##0.0\)"/>
    <numFmt numFmtId="182" formatCode="#,##0.00_);\(#,##0.00\)"/>
    <numFmt numFmtId="183" formatCode="#,##0.00"/>
    <numFmt numFmtId="184" formatCode="0&quot;pb&quot;"/>
    <numFmt numFmtId="185" formatCode="0&quot; mois&quot;"/>
  </numFmts>
  <fonts count="44">
    <font>
      <sz val="10"/>
      <name val="Arial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20"/>
      <color rgb="FF000000"/>
      <name val="Calibri"/>
      <family val="2"/>
      <charset val="1"/>
    </font>
    <font>
      <b val="true"/>
      <sz val="16"/>
      <color rgb="FFFFFFFF"/>
      <name val="Calibri"/>
      <family val="2"/>
      <charset val="1"/>
    </font>
    <font>
      <sz val="11"/>
      <color rgb="FFFFFFFF"/>
      <name val="Calibri"/>
      <family val="2"/>
      <charset val="1"/>
    </font>
    <font>
      <b val="true"/>
      <sz val="12"/>
      <color rgb="FF000000"/>
      <name val="Calibri"/>
      <family val="2"/>
      <charset val="1"/>
    </font>
    <font>
      <sz val="10"/>
      <name val="FreeSans"/>
      <family val="2"/>
      <charset val="1"/>
    </font>
    <font>
      <b val="true"/>
      <sz val="14"/>
      <color rgb="FF000000"/>
      <name val="Calibri"/>
      <family val="2"/>
      <charset val="1"/>
    </font>
    <font>
      <i val="true"/>
      <sz val="8"/>
      <color rgb="FF000000"/>
      <name val="Calibri"/>
      <family val="2"/>
      <charset val="1"/>
    </font>
    <font>
      <sz val="9"/>
      <color rgb="FF000000"/>
      <name val="Calibri"/>
      <family val="2"/>
      <charset val="1"/>
    </font>
    <font>
      <b val="true"/>
      <sz val="14"/>
      <color rgb="FFFFFFFF"/>
      <name val="Calibri"/>
      <family val="2"/>
      <charset val="1"/>
    </font>
    <font>
      <b val="true"/>
      <sz val="11"/>
      <color rgb="FF000000"/>
      <name val="Calibri"/>
      <family val="2"/>
      <charset val="1"/>
    </font>
    <font>
      <sz val="12"/>
      <color rgb="FF000000"/>
      <name val="Calibri"/>
      <family val="2"/>
      <charset val="1"/>
    </font>
    <font>
      <sz val="10"/>
      <color rgb="FF000000"/>
      <name val="Calibri"/>
      <family val="2"/>
      <charset val="1"/>
    </font>
    <font>
      <b val="true"/>
      <sz val="10"/>
      <color rgb="FF000000"/>
      <name val="Calibri"/>
      <family val="2"/>
      <charset val="1"/>
    </font>
    <font>
      <b val="true"/>
      <sz val="10"/>
      <color rgb="FFFFFFFF"/>
      <name val="Calibri"/>
      <family val="2"/>
      <charset val="1"/>
    </font>
    <font>
      <b val="true"/>
      <sz val="9"/>
      <color rgb="FF000000"/>
      <name val="Arial"/>
      <family val="2"/>
      <charset val="1"/>
    </font>
    <font>
      <b val="true"/>
      <sz val="9"/>
      <color rgb="FFFFFFFF"/>
      <name val="Arial"/>
      <family val="2"/>
      <charset val="1"/>
    </font>
    <font>
      <sz val="9"/>
      <color rgb="FF000000"/>
      <name val="Arial"/>
      <family val="2"/>
      <charset val="1"/>
    </font>
    <font>
      <b val="true"/>
      <sz val="10"/>
      <name val="Arial"/>
      <family val="2"/>
      <charset val="1"/>
    </font>
    <font>
      <sz val="9"/>
      <color rgb="FFFFFFFF"/>
      <name val="Arial"/>
      <family val="2"/>
      <charset val="1"/>
    </font>
    <font>
      <b val="true"/>
      <sz val="16"/>
      <color rgb="FFFFFFFF"/>
      <name val="Arial"/>
      <family val="2"/>
      <charset val="1"/>
    </font>
    <font>
      <sz val="9"/>
      <name val="Arial"/>
      <family val="2"/>
      <charset val="1"/>
    </font>
    <font>
      <b val="true"/>
      <sz val="12"/>
      <color rgb="FF000000"/>
      <name val="Arial"/>
      <family val="2"/>
      <charset val="1"/>
    </font>
    <font>
      <b val="true"/>
      <sz val="9"/>
      <name val="Arial"/>
      <family val="2"/>
      <charset val="1"/>
    </font>
    <font>
      <b val="true"/>
      <sz val="16"/>
      <color rgb="FF000000"/>
      <name val="Arial"/>
      <family val="2"/>
      <charset val="1"/>
    </font>
    <font>
      <b val="true"/>
      <sz val="16"/>
      <color rgb="FF000000"/>
      <name val="Calibri"/>
      <family val="2"/>
      <charset val="1"/>
    </font>
    <font>
      <sz val="16"/>
      <color rgb="FF000000"/>
      <name val="Calibri"/>
      <family val="2"/>
      <charset val="1"/>
    </font>
    <font>
      <b val="true"/>
      <sz val="11"/>
      <name val="Calibri"/>
      <family val="2"/>
      <charset val="1"/>
    </font>
    <font>
      <sz val="10"/>
      <name val="Calibri"/>
      <family val="2"/>
      <charset val="1"/>
    </font>
    <font>
      <sz val="11"/>
      <name val="Calibri"/>
      <family val="2"/>
      <charset val="1"/>
    </font>
    <font>
      <sz val="11"/>
      <color rgb="FF000000"/>
      <name val="Calibri"/>
      <family val="2"/>
      <charset val="1"/>
    </font>
    <font>
      <b val="true"/>
      <sz val="10"/>
      <color rgb="FFFFFFFF"/>
      <name val="Arial"/>
      <family val="2"/>
      <charset val="1"/>
    </font>
    <font>
      <sz val="10"/>
      <color rgb="FF000000"/>
      <name val="Arial"/>
      <family val="2"/>
      <charset val="1"/>
    </font>
    <font>
      <sz val="8"/>
      <color rgb="FF000000"/>
      <name val="Arial"/>
      <family val="2"/>
      <charset val="1"/>
    </font>
    <font>
      <sz val="8"/>
      <color rgb="FFFF0000"/>
      <name val="Arial"/>
      <family val="2"/>
      <charset val="1"/>
    </font>
    <font>
      <sz val="9"/>
      <color rgb="FFFF0000"/>
      <name val="Arial"/>
      <family val="2"/>
      <charset val="1"/>
    </font>
    <font>
      <b val="true"/>
      <sz val="10"/>
      <color rgb="FF000000"/>
      <name val="Arial"/>
      <family val="2"/>
      <charset val="1"/>
    </font>
    <font>
      <sz val="8"/>
      <name val="Arial"/>
      <family val="2"/>
      <charset val="1"/>
    </font>
    <font>
      <b val="true"/>
      <sz val="16"/>
      <name val="Calibri"/>
      <family val="2"/>
      <charset val="1"/>
    </font>
    <font>
      <b val="true"/>
      <sz val="10"/>
      <name val="Calibri"/>
      <family val="2"/>
      <charset val="1"/>
    </font>
    <font>
      <sz val="10"/>
      <name val="Wingdings 3"/>
      <family val="1"/>
      <charset val="2"/>
    </font>
  </fonts>
  <fills count="11">
    <fill>
      <patternFill patternType="none"/>
    </fill>
    <fill>
      <patternFill patternType="gray125"/>
    </fill>
    <fill>
      <patternFill patternType="solid">
        <fgColor rgb="FFFFFFFF"/>
        <bgColor rgb="FFCCFFFF"/>
      </patternFill>
    </fill>
    <fill>
      <patternFill patternType="solid">
        <fgColor rgb="FF000000"/>
        <bgColor rgb="FF003300"/>
      </patternFill>
    </fill>
    <fill>
      <patternFill patternType="solid">
        <fgColor rgb="FFFCD5B5"/>
        <bgColor rgb="FFFAC090"/>
      </patternFill>
    </fill>
    <fill>
      <patternFill patternType="solid">
        <fgColor rgb="FFD7E4BD"/>
        <bgColor rgb="FFFCD5B5"/>
      </patternFill>
    </fill>
    <fill>
      <patternFill patternType="solid">
        <fgColor rgb="FFB9CDE5"/>
        <bgColor rgb="FFCCC1DA"/>
      </patternFill>
    </fill>
    <fill>
      <patternFill patternType="solid">
        <fgColor rgb="FFCCC1DA"/>
        <bgColor rgb="FFB9CDE5"/>
      </patternFill>
    </fill>
    <fill>
      <patternFill patternType="solid">
        <fgColor rgb="FFFAC090"/>
        <bgColor rgb="FFFCD5B5"/>
      </patternFill>
    </fill>
    <fill>
      <patternFill patternType="solid">
        <fgColor rgb="FFFFFF00"/>
        <bgColor rgb="FFFFFF00"/>
      </patternFill>
    </fill>
    <fill>
      <patternFill patternType="solid">
        <fgColor rgb="FF93CDDD"/>
        <bgColor rgb="FFB9CDE5"/>
      </patternFill>
    </fill>
  </fills>
  <borders count="29">
    <border diagonalUp="false" diagonalDown="false">
      <left/>
      <right/>
      <top/>
      <bottom/>
      <diagonal/>
    </border>
    <border diagonalUp="false" diagonalDown="false">
      <left/>
      <right/>
      <top/>
      <bottom style="thin"/>
      <diagonal/>
    </border>
    <border diagonalUp="false" diagonalDown="false">
      <left style="thin">
        <color rgb="FFFFFFFF"/>
      </left>
      <right style="thin">
        <color rgb="FFFFFFFF"/>
      </right>
      <top style="thin">
        <color rgb="FFFFFFFF"/>
      </top>
      <bottom style="thin">
        <color rgb="FFFFFFFF"/>
      </bottom>
      <diagonal/>
    </border>
    <border diagonalUp="false" diagonalDown="false">
      <left/>
      <right style="thin">
        <color rgb="FFFFFFFF"/>
      </right>
      <top/>
      <bottom style="thin"/>
      <diagonal/>
    </border>
    <border diagonalUp="false" diagonalDown="false">
      <left style="thin">
        <color rgb="FFFFFFFF"/>
      </left>
      <right style="thin">
        <color rgb="FFFFFFFF"/>
      </right>
      <top/>
      <bottom style="thin"/>
      <diagonal/>
    </border>
    <border diagonalUp="false" diagonalDown="false">
      <left style="thin">
        <color rgb="FFFFFFFF"/>
      </left>
      <right/>
      <top/>
      <bottom style="thin"/>
      <diagonal/>
    </border>
    <border diagonalUp="false" diagonalDown="false">
      <left/>
      <right style="thin">
        <color rgb="FFFFFFFF"/>
      </right>
      <top style="thin">
        <color rgb="FFFFFFFF"/>
      </top>
      <bottom/>
      <diagonal/>
    </border>
    <border diagonalUp="false" diagonalDown="false">
      <left style="medium"/>
      <right/>
      <top style="medium"/>
      <bottom/>
      <diagonal/>
    </border>
    <border diagonalUp="false" diagonalDown="false">
      <left style="medium"/>
      <right style="medium"/>
      <top style="medium"/>
      <bottom style="medium"/>
      <diagonal/>
    </border>
    <border diagonalUp="false" diagonalDown="false">
      <left/>
      <right style="medium"/>
      <top style="medium"/>
      <bottom/>
      <diagonal/>
    </border>
    <border diagonalUp="false" diagonalDown="false">
      <left style="medium"/>
      <right/>
      <top/>
      <bottom/>
      <diagonal/>
    </border>
    <border diagonalUp="false" diagonalDown="false">
      <left/>
      <right style="medium"/>
      <top/>
      <bottom/>
      <diagonal/>
    </border>
    <border diagonalUp="false" diagonalDown="false">
      <left style="medium"/>
      <right/>
      <top/>
      <bottom style="medium"/>
      <diagonal/>
    </border>
    <border diagonalUp="false" diagonalDown="false">
      <left/>
      <right/>
      <top/>
      <bottom style="medium"/>
      <diagonal/>
    </border>
    <border diagonalUp="false" diagonalDown="false">
      <left/>
      <right style="medium"/>
      <top/>
      <bottom style="medium"/>
      <diagonal/>
    </border>
    <border diagonalUp="false" diagonalDown="false">
      <left/>
      <right style="thin">
        <color rgb="FFFFFFFF"/>
      </right>
      <top/>
      <bottom/>
      <diagonal/>
    </border>
    <border diagonalUp="false" diagonalDown="false">
      <left style="thin">
        <color rgb="FFFFFFFF"/>
      </left>
      <right/>
      <top/>
      <bottom style="thin">
        <color rgb="FFFFFFFF"/>
      </bottom>
      <diagonal/>
    </border>
    <border diagonalUp="false" diagonalDown="false">
      <left style="thin">
        <color rgb="FFFFFFFF"/>
      </left>
      <right/>
      <top style="thin">
        <color rgb="FFFFFFFF"/>
      </top>
      <bottom style="thin">
        <color rgb="FFFFFFFF"/>
      </bottom>
      <diagonal/>
    </border>
    <border diagonalUp="false" diagonalDown="false">
      <left/>
      <right style="thin">
        <color rgb="FFFFFFFF"/>
      </right>
      <top/>
      <bottom style="thin">
        <color rgb="FFFFFFFF"/>
      </bottom>
      <diagonal/>
    </border>
    <border diagonalUp="false" diagonalDown="false">
      <left/>
      <right style="thin">
        <color rgb="FFFFFFFF"/>
      </right>
      <top style="thin">
        <color rgb="FFFFFFFF"/>
      </top>
      <bottom style="thin">
        <color rgb="FFFFFFFF"/>
      </bottom>
      <diagonal/>
    </border>
    <border diagonalUp="false" diagonalDown="false">
      <left style="thin">
        <color rgb="FFFFFFFF"/>
      </left>
      <right style="thin">
        <color rgb="FFFFFFFF"/>
      </right>
      <top style="thin"/>
      <bottom style="thin">
        <color rgb="FFFFFFFF"/>
      </bottom>
      <diagonal/>
    </border>
    <border diagonalUp="false" diagonalDown="false">
      <left/>
      <right/>
      <top style="thin"/>
      <bottom/>
      <diagonal/>
    </border>
    <border diagonalUp="false" diagonalDown="false">
      <left/>
      <right style="thin">
        <color rgb="FFFFFFFF"/>
      </right>
      <top style="thin"/>
      <bottom style="thin">
        <color rgb="FFFFFFFF"/>
      </bottom>
      <diagonal/>
    </border>
    <border diagonalUp="false" diagonalDown="false">
      <left style="thin">
        <color rgb="FFFFFFFF"/>
      </left>
      <right style="thin">
        <color rgb="FFFFFFFF"/>
      </right>
      <top/>
      <bottom/>
      <diagonal/>
    </border>
    <border diagonalUp="false" diagonalDown="false">
      <left style="thin">
        <color rgb="FFFFFFFF"/>
      </left>
      <right style="thin">
        <color rgb="FFFFFFFF"/>
      </right>
      <top style="thin">
        <color rgb="FFFFFFFF"/>
      </top>
      <bottom/>
      <diagonal/>
    </border>
    <border diagonalUp="false" diagonalDown="false">
      <left style="thin">
        <color rgb="FFFFFFFF"/>
      </left>
      <right/>
      <top/>
      <bottom/>
      <diagonal/>
    </border>
    <border diagonalUp="false" diagonalDown="false">
      <left/>
      <right style="thin"/>
      <top/>
      <bottom style="thin"/>
      <diagonal/>
    </border>
    <border diagonalUp="false" diagonalDown="false">
      <left style="thin"/>
      <right style="thin">
        <color rgb="FFFFFFFF"/>
      </right>
      <top/>
      <bottom style="thin"/>
      <diagonal/>
    </border>
    <border diagonalUp="false" diagonalDown="false">
      <left style="thin">
        <color rgb="FFFFFFFF"/>
      </left>
      <right style="thin">
        <color rgb="FFFFFFFF"/>
      </right>
      <top/>
      <bottom style="thin">
        <color rgb="FFFFFFFF"/>
      </bottom>
      <diagonal/>
    </border>
  </borders>
  <cellStyleXfs count="21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165" fontId="8" fillId="0" borderId="0" applyFont="true" applyBorder="false" applyAlignment="true" applyProtection="false">
      <alignment horizontal="general" vertical="bottom" textRotation="0" wrapText="false" indent="0" shrinkToFit="false"/>
    </xf>
    <xf numFmtId="42" fontId="1" fillId="0" borderId="0" applyFont="true" applyBorder="false" applyAlignment="false" applyProtection="false"/>
    <xf numFmtId="167" fontId="8" fillId="0" borderId="0" applyFont="true" applyBorder="false" applyAlignment="true" applyProtection="false">
      <alignment horizontal="general" vertical="bottom" textRotation="0" wrapText="false" indent="0" shrinkToFit="false"/>
    </xf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</cellStyleXfs>
  <cellXfs count="246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2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2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2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2" borderId="1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5" fillId="3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6" fillId="3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7" fillId="2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2" borderId="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9" fillId="4" borderId="2" xfId="17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7" fontId="9" fillId="4" borderId="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7" fontId="9" fillId="4" borderId="2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7" fontId="9" fillId="5" borderId="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7" fontId="10" fillId="2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0" fillId="2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7" fontId="9" fillId="5" borderId="2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11" fillId="2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6" fillId="2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7" fontId="12" fillId="2" borderId="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3" fillId="2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7" fontId="12" fillId="2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9" fillId="4" borderId="2" xfId="17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4" fillId="2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5" fillId="2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3" fillId="2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13" fillId="2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8" fontId="9" fillId="5" borderId="2" xfId="17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7" fontId="9" fillId="4" borderId="2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9" fillId="4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4" fontId="14" fillId="2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5" fillId="2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4" fillId="2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3" fillId="2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6" fillId="2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6" fillId="2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7" fillId="3" borderId="3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7" fillId="3" borderId="4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7" fillId="3" borderId="5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5" fillId="6" borderId="6" xfId="17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5" fillId="2" borderId="0" xfId="17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5" fillId="2" borderId="7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5" fillId="7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5" fillId="2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5" fillId="2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5" fillId="2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5" fillId="2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5" fillId="2" borderId="1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5" fillId="2" borderId="1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5" fillId="2" borderId="1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8" fillId="2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9" fillId="3" borderId="3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9" fillId="3" borderId="4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9" fillId="3" borderId="5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20" fillId="2" borderId="0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9" fontId="20" fillId="6" borderId="1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9" fontId="20" fillId="6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9" fontId="15" fillId="2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70" fontId="20" fillId="8" borderId="1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21" fillId="0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21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22" fillId="3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23" fillId="3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22" fillId="2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9" fillId="2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24" fillId="2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22" fillId="2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20" fillId="2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25" fillId="2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71" fontId="25" fillId="2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20" fillId="2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8" fillId="2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26" fillId="2" borderId="1" xfId="2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4" fontId="24" fillId="2" borderId="0" xfId="2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72" fontId="20" fillId="6" borderId="16" xfId="0" applyFont="true" applyBorder="true" applyAlignment="true" applyProtection="false">
      <alignment horizontal="right" vertical="top" textRotation="0" wrapText="true" indent="0" shrinkToFit="false"/>
      <protection locked="true" hidden="false"/>
    </xf>
    <xf numFmtId="172" fontId="20" fillId="6" borderId="17" xfId="0" applyFont="true" applyBorder="true" applyAlignment="true" applyProtection="false">
      <alignment horizontal="right" vertical="top" textRotation="0" wrapText="true" indent="0" shrinkToFit="false"/>
      <protection locked="true" hidden="false"/>
    </xf>
    <xf numFmtId="172" fontId="20" fillId="4" borderId="17" xfId="0" applyFont="true" applyBorder="true" applyAlignment="true" applyProtection="false">
      <alignment horizontal="right" vertical="top" textRotation="0" wrapText="true" indent="0" shrinkToFit="false"/>
      <protection locked="true" hidden="false"/>
    </xf>
    <xf numFmtId="164" fontId="20" fillId="6" borderId="17" xfId="0" applyFont="true" applyBorder="true" applyAlignment="true" applyProtection="false">
      <alignment horizontal="right" vertical="top" textRotation="0" wrapText="true" indent="0" shrinkToFit="false"/>
      <protection locked="true" hidden="false"/>
    </xf>
    <xf numFmtId="164" fontId="20" fillId="6" borderId="16" xfId="0" applyFont="true" applyBorder="true" applyAlignment="true" applyProtection="false">
      <alignment horizontal="right" vertical="top" textRotation="0" wrapText="true" indent="0" shrinkToFit="false"/>
      <protection locked="true" hidden="false"/>
    </xf>
    <xf numFmtId="172" fontId="20" fillId="6" borderId="18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72" fontId="20" fillId="6" borderId="19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18" fillId="2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3" fontId="20" fillId="6" borderId="19" xfId="17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4" fontId="20" fillId="4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20" fillId="2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70" fontId="20" fillId="6" borderId="16" xfId="19" applyFont="true" applyBorder="true" applyAlignment="true" applyProtection="true">
      <alignment horizontal="right" vertical="top" textRotation="0" wrapText="true" indent="0" shrinkToFit="false"/>
      <protection locked="true" hidden="false"/>
    </xf>
    <xf numFmtId="167" fontId="20" fillId="6" borderId="1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7" fontId="20" fillId="6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9" fontId="20" fillId="2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20" fillId="2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74" fontId="20" fillId="2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7" fontId="20" fillId="2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7" fontId="20" fillId="2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20" fillId="2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20" fillId="6" borderId="20" xfId="0" applyFont="true" applyBorder="true" applyAlignment="true" applyProtection="false">
      <alignment horizontal="right" vertical="top" textRotation="0" wrapText="false" indent="0" shrinkToFit="false"/>
      <protection locked="true" hidden="false"/>
    </xf>
    <xf numFmtId="164" fontId="20" fillId="6" borderId="2" xfId="0" applyFont="true" applyBorder="true" applyAlignment="true" applyProtection="false">
      <alignment horizontal="right" vertical="top" textRotation="0" wrapText="true" indent="0" shrinkToFit="false"/>
      <protection locked="true" hidden="false"/>
    </xf>
    <xf numFmtId="164" fontId="20" fillId="9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20" fillId="8" borderId="2" xfId="0" applyFont="true" applyBorder="true" applyAlignment="true" applyProtection="false">
      <alignment horizontal="right" vertical="top" textRotation="0" wrapText="true" indent="0" shrinkToFit="false"/>
      <protection locked="true" hidden="false"/>
    </xf>
    <xf numFmtId="167" fontId="20" fillId="6" borderId="2" xfId="0" applyFont="true" applyBorder="true" applyAlignment="true" applyProtection="false">
      <alignment horizontal="right" vertical="top" textRotation="0" wrapText="true" indent="0" shrinkToFit="false"/>
      <protection locked="true" hidden="false"/>
    </xf>
    <xf numFmtId="175" fontId="20" fillId="6" borderId="2" xfId="0" applyFont="true" applyBorder="true" applyAlignment="true" applyProtection="false">
      <alignment horizontal="right" vertical="top" textRotation="0" wrapText="true" indent="0" shrinkToFit="false"/>
      <protection locked="true" hidden="false"/>
    </xf>
    <xf numFmtId="175" fontId="20" fillId="5" borderId="2" xfId="0" applyFont="true" applyBorder="true" applyAlignment="true" applyProtection="false">
      <alignment horizontal="right" vertical="top" textRotation="0" wrapText="true" indent="0" shrinkToFit="false"/>
      <protection locked="true" hidden="false"/>
    </xf>
    <xf numFmtId="167" fontId="20" fillId="9" borderId="2" xfId="0" applyFont="true" applyBorder="true" applyAlignment="true" applyProtection="false">
      <alignment horizontal="right" vertical="top" textRotation="0" wrapText="true" indent="0" shrinkToFit="false"/>
      <protection locked="true" hidden="false"/>
    </xf>
    <xf numFmtId="164" fontId="20" fillId="2" borderId="19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7" fontId="20" fillId="6" borderId="2" xfId="19" applyFont="true" applyBorder="true" applyAlignment="true" applyProtection="true">
      <alignment horizontal="right" vertical="top" textRotation="0" wrapText="true" indent="0" shrinkToFit="false"/>
      <protection locked="true" hidden="false"/>
    </xf>
    <xf numFmtId="164" fontId="20" fillId="2" borderId="1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7" fontId="20" fillId="8" borderId="2" xfId="0" applyFont="true" applyBorder="true" applyAlignment="true" applyProtection="false">
      <alignment horizontal="right" vertical="top" textRotation="0" wrapText="true" indent="0" shrinkToFit="false"/>
      <protection locked="true" hidden="false"/>
    </xf>
    <xf numFmtId="164" fontId="18" fillId="6" borderId="2" xfId="0" applyFont="true" applyBorder="true" applyAlignment="true" applyProtection="false">
      <alignment horizontal="right" vertical="top" textRotation="0" wrapText="true" indent="0" shrinkToFit="false"/>
      <protection locked="true" hidden="false"/>
    </xf>
    <xf numFmtId="164" fontId="18" fillId="9" borderId="0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75" fontId="20" fillId="9" borderId="6" xfId="17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20" fillId="2" borderId="0" xfId="0" applyFont="true" applyBorder="true" applyAlignment="true" applyProtection="false">
      <alignment horizontal="right" vertical="top" textRotation="0" wrapText="true" indent="0" shrinkToFit="false"/>
      <protection locked="true" hidden="false"/>
    </xf>
    <xf numFmtId="164" fontId="18" fillId="2" borderId="0" xfId="0" applyFont="true" applyBorder="true" applyAlignment="true" applyProtection="false">
      <alignment horizontal="right" vertical="top" textRotation="0" wrapText="true" indent="0" shrinkToFit="false"/>
      <protection locked="true" hidden="false"/>
    </xf>
    <xf numFmtId="164" fontId="20" fillId="2" borderId="6" xfId="17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20" fillId="6" borderId="6" xfId="17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26" fillId="2" borderId="0" xfId="2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27" fillId="2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20" fillId="2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26" fillId="2" borderId="0" xfId="20" applyFont="true" applyBorder="true" applyAlignment="true" applyProtection="true">
      <alignment horizontal="general" vertical="center" textRotation="0" wrapText="true" indent="0" shrinkToFit="false"/>
      <protection locked="true" hidden="false"/>
    </xf>
    <xf numFmtId="164" fontId="18" fillId="2" borderId="21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76" fontId="18" fillId="2" borderId="21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20" fillId="6" borderId="22" xfId="0" applyFont="true" applyBorder="true" applyAlignment="true" applyProtection="false">
      <alignment horizontal="right" vertical="bottom" textRotation="0" wrapText="true" indent="0" shrinkToFit="false"/>
      <protection locked="true" hidden="false"/>
    </xf>
    <xf numFmtId="164" fontId="20" fillId="6" borderId="20" xfId="0" applyFont="true" applyBorder="true" applyAlignment="true" applyProtection="false">
      <alignment horizontal="right" vertical="bottom" textRotation="0" wrapText="true" indent="0" shrinkToFit="false"/>
      <protection locked="true" hidden="false"/>
    </xf>
    <xf numFmtId="164" fontId="26" fillId="2" borderId="0" xfId="20" applyFont="true" applyBorder="true" applyAlignment="true" applyProtection="false">
      <alignment horizontal="right" vertical="bottom" textRotation="0" wrapText="true" indent="0" shrinkToFit="false"/>
      <protection locked="true" hidden="false"/>
    </xf>
    <xf numFmtId="164" fontId="24" fillId="2" borderId="0" xfId="20" applyFont="true" applyBorder="true" applyAlignment="true" applyProtection="true">
      <alignment horizontal="general" vertical="center" textRotation="0" wrapText="true" indent="0" shrinkToFit="false"/>
      <protection locked="true" hidden="false"/>
    </xf>
    <xf numFmtId="164" fontId="20" fillId="6" borderId="15" xfId="0" applyFont="true" applyBorder="true" applyAlignment="true" applyProtection="false">
      <alignment horizontal="right" vertical="bottom" textRotation="0" wrapText="true" indent="0" shrinkToFit="false"/>
      <protection locked="true" hidden="false"/>
    </xf>
    <xf numFmtId="176" fontId="20" fillId="6" borderId="23" xfId="0" applyFont="true" applyBorder="true" applyAlignment="true" applyProtection="false">
      <alignment horizontal="right" vertical="bottom" textRotation="0" wrapText="true" indent="0" shrinkToFit="false"/>
      <protection locked="true" hidden="false"/>
    </xf>
    <xf numFmtId="164" fontId="20" fillId="6" borderId="23" xfId="0" applyFont="true" applyBorder="true" applyAlignment="true" applyProtection="false">
      <alignment horizontal="right" vertical="bottom" textRotation="0" wrapText="true" indent="0" shrinkToFit="false"/>
      <protection locked="true" hidden="false"/>
    </xf>
    <xf numFmtId="164" fontId="20" fillId="6" borderId="6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20" fillId="6" borderId="24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18" fillId="2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4" fontId="26" fillId="2" borderId="0" xfId="2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76" fontId="20" fillId="6" borderId="24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7" fontId="20" fillId="5" borderId="18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28" fillId="2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7" fontId="0" fillId="2" borderId="1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29" fillId="2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30" fillId="2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31" fillId="2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20" fillId="2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73" fontId="31" fillId="7" borderId="18" xfId="17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20" fillId="2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73" fontId="31" fillId="5" borderId="18" xfId="17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73" fontId="31" fillId="2" borderId="0" xfId="17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32" fillId="0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77" fontId="32" fillId="0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71" fontId="32" fillId="0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72" fontId="32" fillId="0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73" fontId="32" fillId="0" borderId="0" xfId="17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77" fontId="32" fillId="0" borderId="0" xfId="17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78" fontId="32" fillId="0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71" fontId="0" fillId="0" borderId="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72" fontId="0" fillId="0" borderId="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73" fontId="33" fillId="0" borderId="0" xfId="17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77" fontId="0" fillId="0" borderId="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20" fillId="2" borderId="1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34" fillId="3" borderId="3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34" fillId="3" borderId="4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34" fillId="3" borderId="5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35" fillId="2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36" fillId="2" borderId="0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18" fillId="2" borderId="0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37" fillId="2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38" fillId="2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26" fillId="2" borderId="1" xfId="0" applyFont="true" applyBorder="true" applyAlignment="true" applyProtection="false">
      <alignment horizontal="left" vertical="center" textRotation="0" wrapText="true" indent="0" shrinkToFit="false"/>
      <protection locked="true" hidden="false"/>
    </xf>
    <xf numFmtId="164" fontId="18" fillId="2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39" fillId="2" borderId="1" xfId="0" applyFont="true" applyBorder="true" applyAlignment="true" applyProtection="false">
      <alignment horizontal="center" vertical="top" textRotation="0" wrapText="true" indent="0" shrinkToFit="false"/>
      <protection locked="true" hidden="false"/>
    </xf>
    <xf numFmtId="164" fontId="26" fillId="2" borderId="0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18" fillId="2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39" fillId="2" borderId="0" xfId="0" applyFont="true" applyBorder="true" applyAlignment="true" applyProtection="false">
      <alignment horizontal="center" vertical="top" textRotation="0" wrapText="true" indent="0" shrinkToFit="false"/>
      <protection locked="true" hidden="false"/>
    </xf>
    <xf numFmtId="164" fontId="0" fillId="0" borderId="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24" fillId="2" borderId="0" xf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4" fontId="35" fillId="6" borderId="1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9" fontId="35" fillId="6" borderId="18" xfId="17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79" fontId="35" fillId="8" borderId="18" xfId="17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4" fontId="35" fillId="6" borderId="19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9" fontId="35" fillId="6" borderId="2" xfId="17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79" fontId="0" fillId="6" borderId="2" xfId="17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79" fontId="0" fillId="8" borderId="2" xfId="17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79" fontId="35" fillId="6" borderId="19" xfId="17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4" fontId="24" fillId="2" borderId="0" xfId="0" applyFont="true" applyBorder="true" applyAlignment="true" applyProtection="true">
      <alignment horizontal="left" vertical="center" textRotation="0" wrapText="false" indent="0" shrinkToFit="false"/>
      <protection locked="true" hidden="false"/>
    </xf>
    <xf numFmtId="167" fontId="35" fillId="6" borderId="2" xfId="19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7" fontId="0" fillId="6" borderId="2" xfId="19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4" fontId="35" fillId="2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39" fillId="2" borderId="15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39" fillId="2" borderId="23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21" fillId="2" borderId="23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35" fillId="2" borderId="25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30" fillId="2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8" fillId="2" borderId="26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34" fillId="3" borderId="27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9" fontId="35" fillId="6" borderId="18" xfId="19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9" fontId="35" fillId="6" borderId="19" xfId="19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7" fontId="35" fillId="6" borderId="18" xfId="19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80" fontId="35" fillId="6" borderId="18" xfId="17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7" fontId="35" fillId="6" borderId="19" xfId="19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4" fontId="24" fillId="8" borderId="0" xf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4" fontId="35" fillId="8" borderId="19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7" fontId="35" fillId="8" borderId="18" xfId="19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4" fontId="39" fillId="2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21" fillId="2" borderId="0" xfId="0" applyFont="true" applyBorder="true" applyAlignment="true" applyProtection="true">
      <alignment horizontal="right" vertical="center" textRotation="0" wrapText="false" indent="0" shrinkToFit="false"/>
      <protection locked="true" hidden="false"/>
    </xf>
    <xf numFmtId="164" fontId="35" fillId="2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40" fillId="2" borderId="0" xf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4" fontId="26" fillId="2" borderId="0" xf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4" fontId="20" fillId="2" borderId="19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39" fillId="2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4" fontId="21" fillId="2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35" fillId="2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4" fontId="18" fillId="2" borderId="1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36" fillId="2" borderId="1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39" fillId="2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21" fillId="2" borderId="1" xf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4" fontId="0" fillId="2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36" fillId="2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81" fontId="35" fillId="6" borderId="19" xfId="17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82" fontId="35" fillId="6" borderId="19" xfId="17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21" fillId="2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21" fillId="2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21" fillId="2" borderId="0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15" fillId="2" borderId="0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83" fontId="33" fillId="2" borderId="0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5" fillId="2" borderId="0" xfId="0" applyFont="true" applyBorder="false" applyAlignment="true" applyProtection="false">
      <alignment horizontal="left" vertical="center" textRotation="0" wrapText="false" indent="0" shrinkToFit="false"/>
      <protection locked="true" hidden="false"/>
    </xf>
    <xf numFmtId="164" fontId="41" fillId="2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7" fontId="32" fillId="6" borderId="18" xfId="19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7" fontId="32" fillId="6" borderId="28" xfId="19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7" fontId="32" fillId="6" borderId="16" xfId="19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4" fontId="42" fillId="2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31" fillId="2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70" fontId="32" fillId="6" borderId="2" xfId="19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4" fontId="31" fillId="2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74" fontId="32" fillId="6" borderId="2" xfId="19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7" fontId="32" fillId="6" borderId="2" xfId="19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70" fontId="32" fillId="6" borderId="24" xfId="19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4" fontId="31" fillId="2" borderId="1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32" fillId="6" borderId="6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32" fillId="8" borderId="6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32" fillId="6" borderId="19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32" fillId="6" borderId="2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32" fillId="6" borderId="1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32" fillId="6" borderId="2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32" fillId="6" borderId="2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7" fontId="0" fillId="10" borderId="2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84" fontId="32" fillId="6" borderId="2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31" fillId="6" borderId="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70" fontId="32" fillId="6" borderId="2" xfId="19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85" fontId="32" fillId="6" borderId="2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84" fontId="32" fillId="6" borderId="24" xfId="0" applyFont="true" applyBorder="true" applyAlignment="true" applyProtection="false">
      <alignment horizontal="center" vertical="bottom" textRotation="0" wrapText="false" indent="0" shrinkToFit="false"/>
      <protection locked="true" hidden="false"/>
    </xf>
  </cellXfs>
  <cellStyles count="7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  <cellStyle name="Excel Built-in Explanatory Text" xfId="20" builtinId="53" customBuiltin="true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CC1DA"/>
      <rgbColor rgb="FF808080"/>
      <rgbColor rgb="FF9999FF"/>
      <rgbColor rgb="FF993366"/>
      <rgbColor rgb="FFFCD5B5"/>
      <rgbColor rgb="FFCCFFFF"/>
      <rgbColor rgb="FF660066"/>
      <rgbColor rgb="FFFF8080"/>
      <rgbColor rgb="FF0066CC"/>
      <rgbColor rgb="FFB9CDE5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D7E4BD"/>
      <rgbColor rgb="FFFFFF99"/>
      <rgbColor rgb="FF93CDDD"/>
      <rgbColor rgb="FFFF99CC"/>
      <rgbColor rgb="FFCC99FF"/>
      <rgbColor rgb="FFFAC090"/>
      <rgbColor rgb="FF3366FF"/>
      <rgbColor rgb="FF33CCCC"/>
      <rgbColor rgb="FF99CC00"/>
      <rgbColor rgb="FFFFCC00"/>
      <rgbColor rgb="FFFF9900"/>
      <rgbColor rgb="FFFF6600"/>
      <rgbColor rgb="FF666699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externalLink" Target="externalLinks/externalLink1.xml"/><Relationship Id="rId10" Type="http://schemas.openxmlformats.org/officeDocument/2006/relationships/sharedStrings" Target="sharedStrings.xml"/>
</Relationships>
</file>

<file path=xl/externalLinks/_rels/externalLink1.xml.rels><?xml version="1.0" encoding="UTF-8"?>
<Relationships xmlns="http://schemas.openxmlformats.org/package/2006/relationships"><Relationship Id="rId1" Type="http://schemas.openxmlformats.org/officeDocument/2006/relationships/externalLinkPath" Target="Downloads/0%20-%20OUTIL_COUT%20(1).xlsx" TargetMode="External"/>
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Scénarios"/>
      <sheetName val="Intrants"/>
      <sheetName val="PCOUTS"/>
      <sheetName val="PRIX"/>
      <sheetName val="PRIX V.ORIGINALE"/>
      <sheetName val="COUTS"/>
      <sheetName val="COUTS_UNITÉ"/>
      <sheetName val="COUTS_UNITÉ V2"/>
      <sheetName val="Prix qualité"/>
      <sheetName val="COUT_UNITÉS 2"/>
      <sheetName val="Stationnement"/>
      <sheetName val="Frais de parc"/>
      <sheetName val="CB1"/>
      <sheetName val="CB2"/>
      <sheetName val="CB3"/>
      <sheetName val="CB4"/>
      <sheetName val="CA1"/>
      <sheetName val="CA2"/>
      <sheetName val="CA3"/>
      <sheetName val="CA4"/>
      <sheetName val="FC - Cout ;B"/>
      <sheetName val="Go-no go 1"/>
      <sheetName val="CFINAL"/>
      <sheetName val="Résumé Caract"/>
    </sheetNames>
    <sheetDataSet>
      <sheetData sheetId="0">
        <row r="6">
          <cell r="C6">
            <v>1000</v>
          </cell>
        </row>
      </sheetData>
    </sheetDataSet>
  </externalBook>
</externalLink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1:137"/>
  <sheetViews>
    <sheetView windowProtection="false" showFormulas="false" showGridLines="true" showRowColHeaders="true" showZeros="true" rightToLeft="false" tabSelected="false" showOutlineSymbols="true" defaultGridColor="true" view="normal" topLeftCell="A19" colorId="64" zoomScale="80" zoomScaleNormal="80" zoomScalePageLayoutView="100" workbookViewId="0">
      <selection pane="topLeft" activeCell="D35" activeCellId="1" sqref="C23:J24 D35"/>
    </sheetView>
  </sheetViews>
  <sheetFormatPr defaultRowHeight="12.8"/>
  <cols>
    <col collapsed="false" hidden="false" max="1" min="1" style="1" width="4.86224489795918"/>
    <col collapsed="false" hidden="false" max="2" min="2" style="1" width="99.7295918367347"/>
    <col collapsed="false" hidden="false" max="5" min="3" style="1" width="18.1785714285714"/>
    <col collapsed="false" hidden="false" max="10" min="6" style="1" width="14.3979591836735"/>
    <col collapsed="false" hidden="false" max="11" min="11" style="1" width="11.5204081632653"/>
    <col collapsed="false" hidden="false" max="12" min="12" style="1" width="3.78061224489796"/>
    <col collapsed="false" hidden="false" max="1025" min="13" style="1" width="14.3979591836735"/>
  </cols>
  <sheetData>
    <row r="1" s="2" customFormat="true" ht="18" hidden="false" customHeight="true" outlineLevel="0" collapsed="false"/>
    <row r="2" s="2" customFormat="true" ht="18.75" hidden="false" customHeight="true" outlineLevel="0" collapsed="false">
      <c r="B2" s="3" t="s">
        <v>0</v>
      </c>
      <c r="C2" s="4"/>
      <c r="D2" s="4"/>
      <c r="E2" s="4"/>
    </row>
    <row r="3" s="2" customFormat="true" ht="18.75" hidden="false" customHeight="true" outlineLevel="0" collapsed="false">
      <c r="B3" s="0"/>
      <c r="C3" s="0"/>
      <c r="D3" s="0"/>
      <c r="E3" s="0"/>
    </row>
    <row r="4" s="2" customFormat="true" ht="18.75" hidden="false" customHeight="true" outlineLevel="0" collapsed="false">
      <c r="B4" s="5" t="s">
        <v>1</v>
      </c>
      <c r="C4" s="6"/>
      <c r="D4" s="6"/>
      <c r="E4" s="6"/>
    </row>
    <row r="5" s="2" customFormat="true" ht="18.75" hidden="false" customHeight="true" outlineLevel="0" collapsed="false">
      <c r="B5" s="7"/>
      <c r="C5" s="8"/>
      <c r="D5" s="8"/>
      <c r="E5" s="8"/>
    </row>
    <row r="6" s="2" customFormat="true" ht="18.75" hidden="false" customHeight="true" outlineLevel="0" collapsed="false">
      <c r="B6" s="2" t="s">
        <v>2</v>
      </c>
      <c r="C6" s="9" t="n">
        <v>1000</v>
      </c>
      <c r="D6" s="0"/>
      <c r="E6" s="0"/>
    </row>
    <row r="7" s="2" customFormat="true" ht="18.75" hidden="false" customHeight="true" outlineLevel="0" collapsed="false">
      <c r="B7" s="2" t="s">
        <v>3</v>
      </c>
      <c r="C7" s="10" t="n">
        <v>0</v>
      </c>
      <c r="D7" s="11" t="s">
        <v>4</v>
      </c>
      <c r="E7" s="12" t="n">
        <v>0</v>
      </c>
      <c r="F7" s="13" t="s">
        <v>5</v>
      </c>
      <c r="G7" s="14" t="s">
        <v>4</v>
      </c>
      <c r="H7" s="14" t="s">
        <v>6</v>
      </c>
    </row>
    <row r="8" s="2" customFormat="true" ht="18.75" hidden="false" customHeight="true" outlineLevel="0" collapsed="false">
      <c r="B8" s="2" t="s">
        <v>7</v>
      </c>
      <c r="C8" s="10" t="n">
        <v>0</v>
      </c>
      <c r="D8" s="15" t="s">
        <v>6</v>
      </c>
      <c r="E8" s="0"/>
      <c r="F8" s="0"/>
      <c r="G8" s="0"/>
      <c r="H8" s="0"/>
    </row>
    <row r="9" s="2" customFormat="true" ht="18.75" hidden="false" customHeight="true" outlineLevel="0" collapsed="false">
      <c r="B9" s="0"/>
      <c r="C9" s="0"/>
      <c r="D9" s="0"/>
      <c r="E9" s="0"/>
      <c r="F9" s="0"/>
      <c r="G9" s="0"/>
      <c r="H9" s="0"/>
    </row>
    <row r="10" customFormat="false" ht="18.75" hidden="false" customHeight="true" outlineLevel="0" collapsed="false">
      <c r="A10" s="2"/>
      <c r="B10" s="5" t="s">
        <v>8</v>
      </c>
      <c r="C10" s="6"/>
      <c r="D10" s="6"/>
      <c r="E10" s="6"/>
      <c r="F10" s="0"/>
      <c r="G10" s="0"/>
      <c r="H10" s="0"/>
      <c r="I10" s="0"/>
      <c r="J10" s="0"/>
      <c r="K10" s="0"/>
      <c r="L10" s="0"/>
      <c r="M10" s="0"/>
      <c r="N10" s="0"/>
      <c r="O10" s="0"/>
      <c r="P10" s="0"/>
      <c r="Q10" s="0"/>
      <c r="R10" s="0"/>
      <c r="S10" s="0"/>
      <c r="T10" s="0"/>
      <c r="U10" s="0"/>
      <c r="V10" s="0"/>
      <c r="W10" s="0"/>
      <c r="X10" s="0"/>
      <c r="Y10" s="0"/>
      <c r="Z10" s="0"/>
      <c r="AA10" s="0"/>
      <c r="AB10" s="0"/>
      <c r="AC10" s="0"/>
      <c r="AD10" s="0"/>
      <c r="AE10" s="0"/>
      <c r="AF10" s="0"/>
      <c r="AG10" s="0"/>
      <c r="AH10" s="0"/>
      <c r="AI10" s="0"/>
      <c r="AJ10" s="0"/>
      <c r="AK10" s="0"/>
      <c r="AL10" s="0"/>
      <c r="AM10" s="0"/>
      <c r="AN10" s="0"/>
      <c r="AO10" s="0"/>
      <c r="AP10" s="0"/>
      <c r="AQ10" s="0"/>
      <c r="AR10" s="0"/>
      <c r="AS10" s="0"/>
      <c r="AT10" s="0"/>
      <c r="AU10" s="0"/>
      <c r="AV10" s="0"/>
      <c r="AW10" s="0"/>
      <c r="AX10" s="0"/>
      <c r="AY10" s="0"/>
      <c r="AZ10" s="0"/>
      <c r="BA10" s="0"/>
      <c r="BB10" s="0"/>
      <c r="BC10" s="0"/>
      <c r="BD10" s="0"/>
      <c r="BE10" s="0"/>
      <c r="BF10" s="0"/>
      <c r="BG10" s="0"/>
      <c r="BH10" s="0"/>
      <c r="BI10" s="0"/>
      <c r="BJ10" s="0"/>
      <c r="BK10" s="0"/>
      <c r="BL10" s="0"/>
      <c r="BM10" s="0"/>
      <c r="BN10" s="0"/>
      <c r="BO10" s="0"/>
      <c r="BP10" s="0"/>
      <c r="BQ10" s="0"/>
      <c r="BR10" s="0"/>
      <c r="BS10" s="0"/>
      <c r="BT10" s="0"/>
      <c r="BU10" s="0"/>
      <c r="BV10" s="0"/>
      <c r="BW10" s="0"/>
      <c r="BX10" s="0"/>
      <c r="BY10" s="0"/>
      <c r="BZ10" s="0"/>
      <c r="CA10" s="0"/>
      <c r="CB10" s="0"/>
      <c r="CC10" s="0"/>
      <c r="CD10" s="0"/>
      <c r="CE10" s="0"/>
      <c r="CF10" s="0"/>
      <c r="CG10" s="0"/>
      <c r="CH10" s="0"/>
      <c r="CI10" s="0"/>
      <c r="CJ10" s="0"/>
      <c r="CK10" s="0"/>
      <c r="CL10" s="0"/>
      <c r="CM10" s="0"/>
      <c r="CN10" s="0"/>
      <c r="CO10" s="0"/>
      <c r="CP10" s="0"/>
      <c r="CQ10" s="0"/>
      <c r="CR10" s="0"/>
      <c r="CS10" s="0"/>
      <c r="CT10" s="0"/>
      <c r="CU10" s="0"/>
      <c r="CV10" s="0"/>
      <c r="CW10" s="0"/>
      <c r="CX10" s="0"/>
      <c r="CY10" s="0"/>
      <c r="CZ10" s="0"/>
      <c r="DA10" s="0"/>
      <c r="DB10" s="0"/>
      <c r="DC10" s="0"/>
      <c r="DD10" s="0"/>
      <c r="DE10" s="0"/>
      <c r="DF10" s="0"/>
      <c r="DG10" s="0"/>
      <c r="DH10" s="0"/>
      <c r="DI10" s="0"/>
      <c r="DJ10" s="0"/>
      <c r="DK10" s="0"/>
      <c r="DL10" s="0"/>
      <c r="DM10" s="0"/>
      <c r="DN10" s="0"/>
      <c r="DO10" s="0"/>
      <c r="DP10" s="0"/>
      <c r="DQ10" s="0"/>
      <c r="DR10" s="0"/>
      <c r="DS10" s="0"/>
      <c r="DT10" s="0"/>
      <c r="DU10" s="0"/>
      <c r="DV10" s="0"/>
      <c r="DW10" s="0"/>
      <c r="DX10" s="0"/>
      <c r="DY10" s="0"/>
      <c r="DZ10" s="0"/>
      <c r="EA10" s="0"/>
      <c r="EB10" s="0"/>
      <c r="EC10" s="0"/>
      <c r="ED10" s="0"/>
      <c r="EE10" s="0"/>
      <c r="EF10" s="0"/>
      <c r="EG10" s="0"/>
      <c r="EH10" s="0"/>
      <c r="EI10" s="0"/>
      <c r="EJ10" s="0"/>
      <c r="EK10" s="0"/>
      <c r="EL10" s="0"/>
      <c r="EM10" s="0"/>
      <c r="EN10" s="0"/>
      <c r="EO10" s="0"/>
      <c r="EP10" s="0"/>
      <c r="EQ10" s="0"/>
      <c r="ER10" s="0"/>
      <c r="ES10" s="0"/>
      <c r="ET10" s="0"/>
      <c r="EU10" s="0"/>
      <c r="EV10" s="0"/>
      <c r="EW10" s="0"/>
      <c r="EX10" s="0"/>
      <c r="EY10" s="0"/>
      <c r="EZ10" s="0"/>
      <c r="FA10" s="0"/>
      <c r="FB10" s="0"/>
      <c r="FC10" s="0"/>
      <c r="FD10" s="0"/>
      <c r="FE10" s="0"/>
      <c r="FF10" s="0"/>
      <c r="FG10" s="0"/>
      <c r="FH10" s="0"/>
      <c r="FI10" s="0"/>
      <c r="FJ10" s="0"/>
      <c r="FK10" s="0"/>
      <c r="FL10" s="0"/>
      <c r="FM10" s="0"/>
      <c r="FN10" s="0"/>
      <c r="FO10" s="0"/>
      <c r="FP10" s="0"/>
      <c r="FQ10" s="0"/>
      <c r="FR10" s="0"/>
      <c r="FS10" s="0"/>
      <c r="FT10" s="0"/>
      <c r="FU10" s="0"/>
      <c r="FV10" s="0"/>
      <c r="FW10" s="0"/>
      <c r="FX10" s="0"/>
      <c r="FY10" s="0"/>
      <c r="FZ10" s="0"/>
      <c r="GA10" s="0"/>
      <c r="GB10" s="0"/>
      <c r="GC10" s="0"/>
      <c r="GD10" s="0"/>
      <c r="GE10" s="0"/>
      <c r="GF10" s="0"/>
      <c r="GG10" s="0"/>
      <c r="GH10" s="0"/>
      <c r="GI10" s="0"/>
      <c r="GJ10" s="0"/>
      <c r="GK10" s="0"/>
      <c r="GL10" s="0"/>
      <c r="GM10" s="0"/>
      <c r="GN10" s="0"/>
      <c r="GO10" s="0"/>
      <c r="GP10" s="0"/>
      <c r="GQ10" s="0"/>
      <c r="GR10" s="0"/>
      <c r="GS10" s="0"/>
      <c r="GT10" s="0"/>
      <c r="GU10" s="0"/>
      <c r="GV10" s="0"/>
      <c r="GW10" s="0"/>
      <c r="GX10" s="0"/>
      <c r="GY10" s="0"/>
      <c r="GZ10" s="0"/>
      <c r="HA10" s="0"/>
      <c r="HB10" s="0"/>
      <c r="HC10" s="0"/>
      <c r="HD10" s="0"/>
      <c r="HE10" s="0"/>
      <c r="HF10" s="0"/>
      <c r="HG10" s="0"/>
      <c r="HH10" s="0"/>
      <c r="HI10" s="0"/>
      <c r="HJ10" s="0"/>
      <c r="HK10" s="0"/>
      <c r="HL10" s="0"/>
      <c r="HM10" s="0"/>
      <c r="HN10" s="0"/>
      <c r="HO10" s="0"/>
      <c r="HP10" s="0"/>
      <c r="HQ10" s="0"/>
      <c r="HR10" s="0"/>
      <c r="HS10" s="0"/>
      <c r="HT10" s="0"/>
      <c r="HU10" s="0"/>
      <c r="HV10" s="0"/>
      <c r="HW10" s="0"/>
      <c r="HX10" s="0"/>
      <c r="HY10" s="0"/>
      <c r="HZ10" s="0"/>
      <c r="IA10" s="0"/>
      <c r="IB10" s="0"/>
      <c r="IC10" s="0"/>
      <c r="ID10" s="0"/>
      <c r="IE10" s="0"/>
      <c r="IF10" s="0"/>
      <c r="IG10" s="0"/>
      <c r="IH10" s="0"/>
      <c r="II10" s="0"/>
      <c r="IJ10" s="0"/>
      <c r="IK10" s="0"/>
      <c r="IL10" s="0"/>
      <c r="IM10" s="0"/>
      <c r="IN10" s="0"/>
      <c r="IO10" s="0"/>
      <c r="IP10" s="0"/>
      <c r="IQ10" s="0"/>
      <c r="IR10" s="0"/>
      <c r="IS10" s="0"/>
      <c r="IT10" s="0"/>
      <c r="IU10" s="0"/>
      <c r="IV10" s="0"/>
      <c r="IW10" s="0"/>
      <c r="IX10" s="0"/>
      <c r="IY10" s="0"/>
      <c r="IZ10" s="0"/>
      <c r="JA10" s="0"/>
      <c r="JB10" s="0"/>
      <c r="JC10" s="0"/>
      <c r="JD10" s="0"/>
      <c r="JE10" s="0"/>
      <c r="JF10" s="0"/>
      <c r="JG10" s="0"/>
      <c r="JH10" s="0"/>
      <c r="JI10" s="0"/>
      <c r="JJ10" s="0"/>
      <c r="JK10" s="0"/>
      <c r="JL10" s="0"/>
      <c r="JM10" s="0"/>
      <c r="JN10" s="0"/>
      <c r="JO10" s="0"/>
      <c r="JP10" s="0"/>
      <c r="JQ10" s="0"/>
      <c r="JR10" s="0"/>
      <c r="JS10" s="0"/>
      <c r="JT10" s="0"/>
      <c r="JU10" s="0"/>
      <c r="JV10" s="0"/>
      <c r="JW10" s="0"/>
      <c r="JX10" s="0"/>
      <c r="JY10" s="0"/>
      <c r="JZ10" s="0"/>
      <c r="KA10" s="0"/>
      <c r="KB10" s="0"/>
      <c r="KC10" s="0"/>
      <c r="KD10" s="0"/>
      <c r="KE10" s="0"/>
      <c r="KF10" s="0"/>
      <c r="KG10" s="0"/>
      <c r="KH10" s="0"/>
      <c r="KI10" s="0"/>
      <c r="KJ10" s="0"/>
      <c r="KK10" s="0"/>
      <c r="KL10" s="0"/>
      <c r="KM10" s="0"/>
      <c r="KN10" s="0"/>
      <c r="KO10" s="0"/>
      <c r="KP10" s="0"/>
      <c r="KQ10" s="0"/>
      <c r="KR10" s="0"/>
      <c r="KS10" s="0"/>
      <c r="KT10" s="0"/>
      <c r="KU10" s="0"/>
      <c r="KV10" s="0"/>
      <c r="KW10" s="0"/>
      <c r="KX10" s="0"/>
      <c r="KY10" s="0"/>
      <c r="KZ10" s="0"/>
      <c r="LA10" s="0"/>
      <c r="LB10" s="0"/>
      <c r="LC10" s="0"/>
      <c r="LD10" s="0"/>
      <c r="LE10" s="0"/>
      <c r="LF10" s="0"/>
      <c r="LG10" s="0"/>
      <c r="LH10" s="0"/>
      <c r="LI10" s="0"/>
      <c r="LJ10" s="0"/>
      <c r="LK10" s="0"/>
      <c r="LL10" s="0"/>
      <c r="LM10" s="0"/>
      <c r="LN10" s="0"/>
      <c r="LO10" s="0"/>
      <c r="LP10" s="0"/>
      <c r="LQ10" s="0"/>
      <c r="LR10" s="0"/>
      <c r="LS10" s="0"/>
      <c r="LT10" s="0"/>
      <c r="LU10" s="0"/>
      <c r="LV10" s="0"/>
      <c r="LW10" s="0"/>
      <c r="LX10" s="0"/>
      <c r="LY10" s="0"/>
      <c r="LZ10" s="0"/>
      <c r="MA10" s="0"/>
      <c r="MB10" s="0"/>
      <c r="MC10" s="0"/>
      <c r="MD10" s="0"/>
      <c r="ME10" s="0"/>
      <c r="MF10" s="0"/>
      <c r="MG10" s="0"/>
      <c r="MH10" s="0"/>
      <c r="MI10" s="0"/>
      <c r="MJ10" s="0"/>
      <c r="MK10" s="0"/>
      <c r="ML10" s="0"/>
      <c r="MM10" s="0"/>
      <c r="MN10" s="0"/>
      <c r="MO10" s="0"/>
      <c r="MP10" s="0"/>
      <c r="MQ10" s="0"/>
      <c r="MR10" s="0"/>
      <c r="MS10" s="0"/>
      <c r="MT10" s="0"/>
      <c r="MU10" s="0"/>
      <c r="MV10" s="0"/>
      <c r="MW10" s="0"/>
      <c r="MX10" s="0"/>
      <c r="MY10" s="0"/>
      <c r="MZ10" s="0"/>
      <c r="NA10" s="0"/>
      <c r="NB10" s="0"/>
      <c r="NC10" s="0"/>
      <c r="ND10" s="0"/>
      <c r="NE10" s="0"/>
      <c r="NF10" s="0"/>
      <c r="NG10" s="0"/>
      <c r="NH10" s="0"/>
      <c r="NI10" s="0"/>
      <c r="NJ10" s="0"/>
      <c r="NK10" s="0"/>
      <c r="NL10" s="0"/>
      <c r="NM10" s="0"/>
      <c r="NN10" s="0"/>
      <c r="NO10" s="0"/>
      <c r="NP10" s="0"/>
      <c r="NQ10" s="0"/>
      <c r="NR10" s="0"/>
      <c r="NS10" s="0"/>
      <c r="NT10" s="0"/>
      <c r="NU10" s="0"/>
      <c r="NV10" s="0"/>
      <c r="NW10" s="0"/>
      <c r="NX10" s="0"/>
      <c r="NY10" s="0"/>
      <c r="NZ10" s="0"/>
      <c r="OA10" s="0"/>
      <c r="OB10" s="0"/>
      <c r="OC10" s="0"/>
      <c r="OD10" s="0"/>
      <c r="OE10" s="0"/>
      <c r="OF10" s="0"/>
      <c r="OG10" s="0"/>
      <c r="OH10" s="0"/>
      <c r="OI10" s="0"/>
      <c r="OJ10" s="0"/>
      <c r="OK10" s="0"/>
      <c r="OL10" s="0"/>
      <c r="OM10" s="0"/>
      <c r="ON10" s="0"/>
      <c r="OO10" s="0"/>
      <c r="OP10" s="0"/>
      <c r="OQ10" s="0"/>
      <c r="OR10" s="0"/>
      <c r="OS10" s="0"/>
      <c r="OT10" s="0"/>
      <c r="OU10" s="0"/>
      <c r="OV10" s="0"/>
      <c r="OW10" s="0"/>
      <c r="OX10" s="0"/>
      <c r="OY10" s="0"/>
      <c r="OZ10" s="0"/>
      <c r="PA10" s="0"/>
      <c r="PB10" s="0"/>
      <c r="PC10" s="0"/>
      <c r="PD10" s="0"/>
      <c r="PE10" s="0"/>
      <c r="PF10" s="0"/>
      <c r="PG10" s="0"/>
      <c r="PH10" s="0"/>
      <c r="PI10" s="0"/>
      <c r="PJ10" s="0"/>
      <c r="PK10" s="0"/>
      <c r="PL10" s="0"/>
      <c r="PM10" s="0"/>
      <c r="PN10" s="0"/>
      <c r="PO10" s="0"/>
      <c r="PP10" s="0"/>
      <c r="PQ10" s="0"/>
      <c r="PR10" s="0"/>
      <c r="PS10" s="0"/>
      <c r="PT10" s="0"/>
      <c r="PU10" s="0"/>
      <c r="PV10" s="0"/>
      <c r="PW10" s="0"/>
      <c r="PX10" s="0"/>
      <c r="PY10" s="0"/>
      <c r="PZ10" s="0"/>
      <c r="QA10" s="0"/>
      <c r="QB10" s="0"/>
      <c r="QC10" s="0"/>
      <c r="QD10" s="0"/>
      <c r="QE10" s="0"/>
      <c r="QF10" s="0"/>
      <c r="QG10" s="0"/>
      <c r="QH10" s="0"/>
      <c r="QI10" s="0"/>
      <c r="QJ10" s="0"/>
      <c r="QK10" s="0"/>
      <c r="QL10" s="0"/>
      <c r="QM10" s="0"/>
      <c r="QN10" s="0"/>
      <c r="QO10" s="0"/>
      <c r="QP10" s="0"/>
      <c r="QQ10" s="0"/>
      <c r="QR10" s="0"/>
      <c r="QS10" s="0"/>
      <c r="QT10" s="0"/>
      <c r="QU10" s="0"/>
      <c r="QV10" s="0"/>
      <c r="QW10" s="0"/>
      <c r="QX10" s="0"/>
      <c r="QY10" s="0"/>
      <c r="QZ10" s="0"/>
      <c r="RA10" s="0"/>
      <c r="RB10" s="0"/>
      <c r="RC10" s="0"/>
      <c r="RD10" s="0"/>
      <c r="RE10" s="0"/>
      <c r="RF10" s="0"/>
      <c r="RG10" s="0"/>
      <c r="RH10" s="0"/>
      <c r="RI10" s="0"/>
      <c r="RJ10" s="0"/>
      <c r="RK10" s="0"/>
      <c r="RL10" s="0"/>
      <c r="RM10" s="0"/>
      <c r="RN10" s="0"/>
      <c r="RO10" s="0"/>
      <c r="RP10" s="0"/>
      <c r="RQ10" s="0"/>
      <c r="RR10" s="0"/>
      <c r="RS10" s="0"/>
      <c r="RT10" s="0"/>
      <c r="RU10" s="0"/>
      <c r="RV10" s="0"/>
      <c r="RW10" s="0"/>
      <c r="RX10" s="0"/>
      <c r="RY10" s="0"/>
      <c r="RZ10" s="0"/>
      <c r="SA10" s="0"/>
      <c r="SB10" s="0"/>
      <c r="SC10" s="0"/>
      <c r="SD10" s="0"/>
      <c r="SE10" s="0"/>
      <c r="SF10" s="0"/>
      <c r="SG10" s="0"/>
      <c r="SH10" s="0"/>
      <c r="SI10" s="0"/>
      <c r="SJ10" s="0"/>
      <c r="SK10" s="0"/>
      <c r="SL10" s="0"/>
      <c r="SM10" s="0"/>
      <c r="SN10" s="0"/>
      <c r="SO10" s="0"/>
      <c r="SP10" s="0"/>
      <c r="SQ10" s="0"/>
      <c r="SR10" s="0"/>
      <c r="SS10" s="0"/>
      <c r="ST10" s="0"/>
      <c r="SU10" s="0"/>
      <c r="SV10" s="0"/>
      <c r="SW10" s="0"/>
      <c r="SX10" s="0"/>
      <c r="SY10" s="0"/>
      <c r="SZ10" s="0"/>
      <c r="TA10" s="0"/>
      <c r="TB10" s="0"/>
      <c r="TC10" s="0"/>
      <c r="TD10" s="0"/>
      <c r="TE10" s="0"/>
      <c r="TF10" s="0"/>
      <c r="TG10" s="0"/>
      <c r="TH10" s="0"/>
      <c r="TI10" s="0"/>
      <c r="TJ10" s="0"/>
      <c r="TK10" s="0"/>
      <c r="TL10" s="0"/>
      <c r="TM10" s="0"/>
      <c r="TN10" s="0"/>
      <c r="TO10" s="0"/>
      <c r="TP10" s="0"/>
      <c r="TQ10" s="0"/>
      <c r="TR10" s="0"/>
      <c r="TS10" s="0"/>
      <c r="TT10" s="0"/>
      <c r="TU10" s="0"/>
      <c r="TV10" s="0"/>
      <c r="TW10" s="0"/>
      <c r="TX10" s="0"/>
      <c r="TY10" s="0"/>
      <c r="TZ10" s="0"/>
      <c r="UA10" s="0"/>
      <c r="UB10" s="0"/>
      <c r="UC10" s="0"/>
      <c r="UD10" s="0"/>
      <c r="UE10" s="0"/>
      <c r="UF10" s="0"/>
      <c r="UG10" s="0"/>
      <c r="UH10" s="0"/>
      <c r="UI10" s="0"/>
      <c r="UJ10" s="0"/>
      <c r="UK10" s="0"/>
      <c r="UL10" s="0"/>
      <c r="UM10" s="0"/>
      <c r="UN10" s="0"/>
      <c r="UO10" s="0"/>
      <c r="UP10" s="0"/>
      <c r="UQ10" s="0"/>
      <c r="UR10" s="0"/>
      <c r="US10" s="0"/>
      <c r="UT10" s="0"/>
      <c r="UU10" s="0"/>
      <c r="UV10" s="0"/>
      <c r="UW10" s="0"/>
      <c r="UX10" s="0"/>
      <c r="UY10" s="0"/>
      <c r="UZ10" s="0"/>
      <c r="VA10" s="0"/>
      <c r="VB10" s="0"/>
      <c r="VC10" s="0"/>
      <c r="VD10" s="0"/>
      <c r="VE10" s="0"/>
      <c r="VF10" s="0"/>
      <c r="VG10" s="0"/>
      <c r="VH10" s="0"/>
      <c r="VI10" s="0"/>
      <c r="VJ10" s="0"/>
      <c r="VK10" s="0"/>
      <c r="VL10" s="0"/>
      <c r="VM10" s="0"/>
      <c r="VN10" s="0"/>
      <c r="VO10" s="0"/>
      <c r="VP10" s="0"/>
      <c r="VQ10" s="0"/>
      <c r="VR10" s="0"/>
      <c r="VS10" s="0"/>
      <c r="VT10" s="0"/>
      <c r="VU10" s="0"/>
      <c r="VV10" s="0"/>
      <c r="VW10" s="0"/>
      <c r="VX10" s="0"/>
      <c r="VY10" s="0"/>
      <c r="VZ10" s="0"/>
      <c r="WA10" s="0"/>
      <c r="WB10" s="0"/>
      <c r="WC10" s="0"/>
      <c r="WD10" s="0"/>
      <c r="WE10" s="0"/>
      <c r="WF10" s="0"/>
      <c r="WG10" s="0"/>
      <c r="WH10" s="0"/>
      <c r="WI10" s="0"/>
      <c r="WJ10" s="0"/>
      <c r="WK10" s="0"/>
      <c r="WL10" s="0"/>
      <c r="WM10" s="0"/>
      <c r="WN10" s="0"/>
      <c r="WO10" s="0"/>
      <c r="WP10" s="0"/>
      <c r="WQ10" s="0"/>
      <c r="WR10" s="0"/>
      <c r="WS10" s="0"/>
      <c r="WT10" s="0"/>
      <c r="WU10" s="0"/>
      <c r="WV10" s="0"/>
      <c r="WW10" s="0"/>
      <c r="WX10" s="0"/>
      <c r="WY10" s="0"/>
      <c r="WZ10" s="0"/>
      <c r="XA10" s="0"/>
      <c r="XB10" s="0"/>
      <c r="XC10" s="0"/>
      <c r="XD10" s="0"/>
      <c r="XE10" s="0"/>
      <c r="XF10" s="0"/>
      <c r="XG10" s="0"/>
      <c r="XH10" s="0"/>
      <c r="XI10" s="0"/>
      <c r="XJ10" s="0"/>
      <c r="XK10" s="0"/>
      <c r="XL10" s="0"/>
      <c r="XM10" s="0"/>
      <c r="XN10" s="0"/>
      <c r="XO10" s="0"/>
      <c r="XP10" s="0"/>
      <c r="XQ10" s="0"/>
      <c r="XR10" s="0"/>
      <c r="XS10" s="0"/>
      <c r="XT10" s="0"/>
      <c r="XU10" s="0"/>
      <c r="XV10" s="0"/>
      <c r="XW10" s="0"/>
      <c r="XX10" s="0"/>
      <c r="XY10" s="0"/>
      <c r="XZ10" s="0"/>
      <c r="YA10" s="0"/>
      <c r="YB10" s="0"/>
      <c r="YC10" s="0"/>
      <c r="YD10" s="0"/>
      <c r="YE10" s="0"/>
      <c r="YF10" s="0"/>
      <c r="YG10" s="0"/>
      <c r="YH10" s="0"/>
      <c r="YI10" s="0"/>
      <c r="YJ10" s="0"/>
      <c r="YK10" s="0"/>
      <c r="YL10" s="0"/>
      <c r="YM10" s="0"/>
      <c r="YN10" s="0"/>
      <c r="YO10" s="0"/>
      <c r="YP10" s="0"/>
      <c r="YQ10" s="0"/>
      <c r="YR10" s="0"/>
      <c r="YS10" s="0"/>
      <c r="YT10" s="0"/>
      <c r="YU10" s="0"/>
      <c r="YV10" s="0"/>
      <c r="YW10" s="0"/>
      <c r="YX10" s="0"/>
      <c r="YY10" s="0"/>
      <c r="YZ10" s="0"/>
      <c r="ZA10" s="0"/>
      <c r="ZB10" s="0"/>
      <c r="ZC10" s="0"/>
      <c r="ZD10" s="0"/>
      <c r="ZE10" s="0"/>
      <c r="ZF10" s="0"/>
      <c r="ZG10" s="0"/>
      <c r="ZH10" s="0"/>
      <c r="ZI10" s="0"/>
      <c r="ZJ10" s="0"/>
      <c r="ZK10" s="0"/>
      <c r="ZL10" s="0"/>
      <c r="ZM10" s="0"/>
      <c r="ZN10" s="0"/>
      <c r="ZO10" s="0"/>
      <c r="ZP10" s="0"/>
      <c r="ZQ10" s="0"/>
      <c r="ZR10" s="0"/>
      <c r="ZS10" s="0"/>
      <c r="ZT10" s="0"/>
      <c r="ZU10" s="0"/>
      <c r="ZV10" s="0"/>
      <c r="ZW10" s="0"/>
      <c r="ZX10" s="0"/>
      <c r="ZY10" s="0"/>
      <c r="ZZ10" s="0"/>
      <c r="AAA10" s="0"/>
      <c r="AAB10" s="0"/>
      <c r="AAC10" s="0"/>
      <c r="AAD10" s="0"/>
      <c r="AAE10" s="0"/>
      <c r="AAF10" s="0"/>
      <c r="AAG10" s="0"/>
      <c r="AAH10" s="0"/>
      <c r="AAI10" s="0"/>
      <c r="AAJ10" s="0"/>
      <c r="AAK10" s="0"/>
      <c r="AAL10" s="0"/>
      <c r="AAM10" s="0"/>
      <c r="AAN10" s="0"/>
      <c r="AAO10" s="0"/>
      <c r="AAP10" s="0"/>
      <c r="AAQ10" s="0"/>
      <c r="AAR10" s="0"/>
      <c r="AAS10" s="0"/>
      <c r="AAT10" s="0"/>
      <c r="AAU10" s="0"/>
      <c r="AAV10" s="0"/>
      <c r="AAW10" s="0"/>
      <c r="AAX10" s="0"/>
      <c r="AAY10" s="0"/>
      <c r="AAZ10" s="0"/>
      <c r="ABA10" s="0"/>
      <c r="ABB10" s="0"/>
      <c r="ABC10" s="0"/>
      <c r="ABD10" s="0"/>
      <c r="ABE10" s="0"/>
      <c r="ABF10" s="0"/>
      <c r="ABG10" s="0"/>
      <c r="ABH10" s="0"/>
      <c r="ABI10" s="0"/>
      <c r="ABJ10" s="0"/>
      <c r="ABK10" s="0"/>
      <c r="ABL10" s="0"/>
      <c r="ABM10" s="0"/>
      <c r="ABN10" s="0"/>
      <c r="ABO10" s="0"/>
      <c r="ABP10" s="0"/>
      <c r="ABQ10" s="0"/>
      <c r="ABR10" s="0"/>
      <c r="ABS10" s="0"/>
      <c r="ABT10" s="0"/>
      <c r="ABU10" s="0"/>
      <c r="ABV10" s="0"/>
      <c r="ABW10" s="0"/>
      <c r="ABX10" s="0"/>
      <c r="ABY10" s="0"/>
      <c r="ABZ10" s="0"/>
      <c r="ACA10" s="0"/>
      <c r="ACB10" s="0"/>
      <c r="ACC10" s="0"/>
      <c r="ACD10" s="0"/>
      <c r="ACE10" s="0"/>
      <c r="ACF10" s="0"/>
      <c r="ACG10" s="0"/>
      <c r="ACH10" s="0"/>
      <c r="ACI10" s="0"/>
      <c r="ACJ10" s="0"/>
      <c r="ACK10" s="0"/>
      <c r="ACL10" s="0"/>
      <c r="ACM10" s="0"/>
      <c r="ACN10" s="0"/>
      <c r="ACO10" s="0"/>
      <c r="ACP10" s="0"/>
      <c r="ACQ10" s="0"/>
      <c r="ACR10" s="0"/>
      <c r="ACS10" s="0"/>
      <c r="ACT10" s="0"/>
      <c r="ACU10" s="0"/>
      <c r="ACV10" s="0"/>
      <c r="ACW10" s="0"/>
      <c r="ACX10" s="0"/>
      <c r="ACY10" s="0"/>
      <c r="ACZ10" s="0"/>
      <c r="ADA10" s="0"/>
      <c r="ADB10" s="0"/>
      <c r="ADC10" s="0"/>
      <c r="ADD10" s="0"/>
      <c r="ADE10" s="0"/>
      <c r="ADF10" s="0"/>
      <c r="ADG10" s="0"/>
      <c r="ADH10" s="0"/>
      <c r="ADI10" s="0"/>
      <c r="ADJ10" s="0"/>
      <c r="ADK10" s="0"/>
      <c r="ADL10" s="0"/>
      <c r="ADM10" s="0"/>
      <c r="ADN10" s="0"/>
      <c r="ADO10" s="0"/>
      <c r="ADP10" s="0"/>
      <c r="ADQ10" s="0"/>
      <c r="ADR10" s="0"/>
      <c r="ADS10" s="0"/>
      <c r="ADT10" s="0"/>
      <c r="ADU10" s="0"/>
      <c r="ADV10" s="0"/>
      <c r="ADW10" s="0"/>
      <c r="ADX10" s="0"/>
      <c r="ADY10" s="0"/>
      <c r="ADZ10" s="0"/>
      <c r="AEA10" s="0"/>
      <c r="AEB10" s="0"/>
      <c r="AEC10" s="0"/>
      <c r="AED10" s="0"/>
      <c r="AEE10" s="0"/>
      <c r="AEF10" s="0"/>
      <c r="AEG10" s="0"/>
      <c r="AEH10" s="0"/>
      <c r="AEI10" s="0"/>
      <c r="AEJ10" s="0"/>
      <c r="AEK10" s="0"/>
      <c r="AEL10" s="0"/>
      <c r="AEM10" s="0"/>
      <c r="AEN10" s="0"/>
      <c r="AEO10" s="0"/>
      <c r="AEP10" s="0"/>
      <c r="AEQ10" s="0"/>
      <c r="AER10" s="0"/>
      <c r="AES10" s="0"/>
      <c r="AET10" s="0"/>
      <c r="AEU10" s="0"/>
      <c r="AEV10" s="0"/>
      <c r="AEW10" s="0"/>
      <c r="AEX10" s="0"/>
      <c r="AEY10" s="0"/>
      <c r="AEZ10" s="0"/>
      <c r="AFA10" s="0"/>
      <c r="AFB10" s="0"/>
      <c r="AFC10" s="0"/>
      <c r="AFD10" s="0"/>
      <c r="AFE10" s="0"/>
      <c r="AFF10" s="0"/>
      <c r="AFG10" s="0"/>
      <c r="AFH10" s="0"/>
      <c r="AFI10" s="0"/>
      <c r="AFJ10" s="0"/>
      <c r="AFK10" s="0"/>
      <c r="AFL10" s="0"/>
      <c r="AFM10" s="0"/>
      <c r="AFN10" s="0"/>
      <c r="AFO10" s="0"/>
      <c r="AFP10" s="0"/>
      <c r="AFQ10" s="0"/>
      <c r="AFR10" s="0"/>
      <c r="AFS10" s="0"/>
      <c r="AFT10" s="0"/>
      <c r="AFU10" s="0"/>
      <c r="AFV10" s="0"/>
      <c r="AFW10" s="0"/>
      <c r="AFX10" s="0"/>
      <c r="AFY10" s="0"/>
      <c r="AFZ10" s="0"/>
      <c r="AGA10" s="0"/>
      <c r="AGB10" s="0"/>
      <c r="AGC10" s="0"/>
      <c r="AGD10" s="0"/>
      <c r="AGE10" s="0"/>
      <c r="AGF10" s="0"/>
      <c r="AGG10" s="0"/>
      <c r="AGH10" s="0"/>
      <c r="AGI10" s="0"/>
      <c r="AGJ10" s="0"/>
      <c r="AGK10" s="0"/>
      <c r="AGL10" s="0"/>
      <c r="AGM10" s="0"/>
      <c r="AGN10" s="0"/>
      <c r="AGO10" s="0"/>
      <c r="AGP10" s="0"/>
      <c r="AGQ10" s="0"/>
      <c r="AGR10" s="0"/>
      <c r="AGS10" s="0"/>
      <c r="AGT10" s="0"/>
      <c r="AGU10" s="0"/>
      <c r="AGV10" s="0"/>
      <c r="AGW10" s="0"/>
      <c r="AGX10" s="0"/>
      <c r="AGY10" s="0"/>
      <c r="AGZ10" s="0"/>
      <c r="AHA10" s="0"/>
      <c r="AHB10" s="0"/>
      <c r="AHC10" s="0"/>
      <c r="AHD10" s="0"/>
      <c r="AHE10" s="0"/>
      <c r="AHF10" s="0"/>
      <c r="AHG10" s="0"/>
      <c r="AHH10" s="0"/>
      <c r="AHI10" s="0"/>
      <c r="AHJ10" s="0"/>
      <c r="AHK10" s="0"/>
      <c r="AHL10" s="0"/>
      <c r="AHM10" s="0"/>
      <c r="AHN10" s="0"/>
      <c r="AHO10" s="0"/>
      <c r="AHP10" s="0"/>
      <c r="AHQ10" s="0"/>
      <c r="AHR10" s="0"/>
      <c r="AHS10" s="0"/>
      <c r="AHT10" s="0"/>
      <c r="AHU10" s="0"/>
      <c r="AHV10" s="0"/>
      <c r="AHW10" s="0"/>
      <c r="AHX10" s="0"/>
      <c r="AHY10" s="0"/>
      <c r="AHZ10" s="0"/>
      <c r="AIA10" s="0"/>
      <c r="AIB10" s="0"/>
      <c r="AIC10" s="0"/>
      <c r="AID10" s="0"/>
      <c r="AIE10" s="0"/>
      <c r="AIF10" s="0"/>
      <c r="AIG10" s="0"/>
      <c r="AIH10" s="0"/>
      <c r="AII10" s="0"/>
      <c r="AIJ10" s="0"/>
      <c r="AIK10" s="0"/>
      <c r="AIL10" s="0"/>
      <c r="AIM10" s="0"/>
      <c r="AIN10" s="0"/>
      <c r="AIO10" s="0"/>
      <c r="AIP10" s="0"/>
      <c r="AIQ10" s="0"/>
      <c r="AIR10" s="0"/>
      <c r="AIS10" s="0"/>
      <c r="AIT10" s="0"/>
      <c r="AIU10" s="0"/>
      <c r="AIV10" s="0"/>
      <c r="AIW10" s="0"/>
      <c r="AIX10" s="0"/>
      <c r="AIY10" s="0"/>
      <c r="AIZ10" s="0"/>
      <c r="AJA10" s="0"/>
      <c r="AJB10" s="0"/>
      <c r="AJC10" s="0"/>
      <c r="AJD10" s="0"/>
      <c r="AJE10" s="0"/>
      <c r="AJF10" s="0"/>
      <c r="AJG10" s="0"/>
      <c r="AJH10" s="0"/>
      <c r="AJI10" s="0"/>
      <c r="AJJ10" s="0"/>
      <c r="AJK10" s="0"/>
      <c r="AJL10" s="0"/>
      <c r="AJM10" s="0"/>
      <c r="AJN10" s="0"/>
      <c r="AJO10" s="0"/>
      <c r="AJP10" s="0"/>
      <c r="AJQ10" s="0"/>
      <c r="AJR10" s="0"/>
      <c r="AJS10" s="0"/>
      <c r="AJT10" s="0"/>
      <c r="AJU10" s="0"/>
      <c r="AJV10" s="0"/>
      <c r="AJW10" s="0"/>
      <c r="AJX10" s="0"/>
      <c r="AJY10" s="0"/>
      <c r="AJZ10" s="0"/>
      <c r="AKA10" s="0"/>
      <c r="AKB10" s="0"/>
      <c r="AKC10" s="0"/>
      <c r="AKD10" s="0"/>
      <c r="AKE10" s="0"/>
      <c r="AKF10" s="0"/>
      <c r="AKG10" s="0"/>
      <c r="AKH10" s="0"/>
      <c r="AKI10" s="0"/>
      <c r="AKJ10" s="0"/>
      <c r="AKK10" s="0"/>
      <c r="AKL10" s="0"/>
      <c r="AKM10" s="0"/>
      <c r="AKN10" s="0"/>
      <c r="AKO10" s="0"/>
      <c r="AKP10" s="0"/>
      <c r="AKQ10" s="0"/>
      <c r="AKR10" s="0"/>
      <c r="AKS10" s="0"/>
      <c r="AKT10" s="0"/>
      <c r="AKU10" s="0"/>
      <c r="AKV10" s="0"/>
      <c r="AKW10" s="0"/>
      <c r="AKX10" s="0"/>
      <c r="AKY10" s="0"/>
      <c r="AKZ10" s="0"/>
      <c r="ALA10" s="0"/>
      <c r="ALB10" s="0"/>
      <c r="ALC10" s="0"/>
      <c r="ALD10" s="0"/>
      <c r="ALE10" s="0"/>
      <c r="ALF10" s="0"/>
      <c r="ALG10" s="0"/>
      <c r="ALH10" s="0"/>
      <c r="ALI10" s="0"/>
      <c r="ALJ10" s="0"/>
      <c r="ALK10" s="0"/>
      <c r="ALL10" s="0"/>
      <c r="ALM10" s="0"/>
      <c r="ALN10" s="0"/>
      <c r="ALO10" s="0"/>
      <c r="ALP10" s="0"/>
      <c r="ALQ10" s="0"/>
      <c r="ALR10" s="0"/>
      <c r="ALS10" s="0"/>
      <c r="ALT10" s="0"/>
      <c r="ALU10" s="0"/>
      <c r="ALV10" s="0"/>
      <c r="ALW10" s="0"/>
      <c r="ALX10" s="0"/>
      <c r="ALY10" s="0"/>
      <c r="ALZ10" s="0"/>
      <c r="AMA10" s="0"/>
      <c r="AMB10" s="0"/>
      <c r="AMC10" s="0"/>
      <c r="AMD10" s="0"/>
      <c r="AME10" s="0"/>
      <c r="AMF10" s="0"/>
      <c r="AMG10" s="0"/>
      <c r="AMH10" s="0"/>
      <c r="AMI10" s="0"/>
      <c r="AMJ10" s="0"/>
    </row>
    <row r="11" customFormat="false" ht="18.75" hidden="false" customHeight="true" outlineLevel="0" collapsed="false">
      <c r="A11" s="2"/>
      <c r="B11" s="7"/>
      <c r="C11" s="8"/>
      <c r="D11" s="8"/>
      <c r="E11" s="8"/>
      <c r="F11" s="0"/>
      <c r="G11" s="0"/>
      <c r="H11" s="0"/>
      <c r="I11" s="0"/>
      <c r="J11" s="0"/>
      <c r="K11" s="0"/>
      <c r="L11" s="0"/>
      <c r="M11" s="0"/>
      <c r="N11" s="0"/>
      <c r="O11" s="0"/>
      <c r="P11" s="0"/>
      <c r="Q11" s="0"/>
      <c r="R11" s="0"/>
      <c r="S11" s="0"/>
      <c r="T11" s="0"/>
      <c r="U11" s="0"/>
      <c r="V11" s="0"/>
      <c r="W11" s="0"/>
      <c r="X11" s="0"/>
      <c r="Y11" s="0"/>
      <c r="Z11" s="0"/>
      <c r="AA11" s="0"/>
      <c r="AB11" s="0"/>
      <c r="AC11" s="0"/>
      <c r="AD11" s="0"/>
      <c r="AE11" s="0"/>
      <c r="AF11" s="0"/>
      <c r="AG11" s="0"/>
      <c r="AH11" s="0"/>
      <c r="AI11" s="0"/>
      <c r="AJ11" s="0"/>
      <c r="AK11" s="0"/>
      <c r="AL11" s="0"/>
      <c r="AM11" s="0"/>
      <c r="AN11" s="0"/>
      <c r="AO11" s="0"/>
      <c r="AP11" s="0"/>
      <c r="AQ11" s="0"/>
      <c r="AR11" s="0"/>
      <c r="AS11" s="0"/>
      <c r="AT11" s="0"/>
      <c r="AU11" s="0"/>
      <c r="AV11" s="0"/>
      <c r="AW11" s="0"/>
      <c r="AX11" s="0"/>
      <c r="AY11" s="0"/>
      <c r="AZ11" s="0"/>
      <c r="BA11" s="0"/>
      <c r="BB11" s="0"/>
      <c r="BC11" s="0"/>
      <c r="BD11" s="0"/>
      <c r="BE11" s="0"/>
      <c r="BF11" s="0"/>
      <c r="BG11" s="0"/>
      <c r="BH11" s="0"/>
      <c r="BI11" s="0"/>
      <c r="BJ11" s="0"/>
      <c r="BK11" s="0"/>
      <c r="BL11" s="0"/>
      <c r="BM11" s="0"/>
      <c r="BN11" s="0"/>
      <c r="BO11" s="0"/>
      <c r="BP11" s="0"/>
      <c r="BQ11" s="0"/>
      <c r="BR11" s="0"/>
      <c r="BS11" s="0"/>
      <c r="BT11" s="0"/>
      <c r="BU11" s="0"/>
      <c r="BV11" s="0"/>
      <c r="BW11" s="0"/>
      <c r="BX11" s="0"/>
      <c r="BY11" s="0"/>
      <c r="BZ11" s="0"/>
      <c r="CA11" s="0"/>
      <c r="CB11" s="0"/>
      <c r="CC11" s="0"/>
      <c r="CD11" s="0"/>
      <c r="CE11" s="0"/>
      <c r="CF11" s="0"/>
      <c r="CG11" s="0"/>
      <c r="CH11" s="0"/>
      <c r="CI11" s="0"/>
      <c r="CJ11" s="0"/>
      <c r="CK11" s="0"/>
      <c r="CL11" s="0"/>
      <c r="CM11" s="0"/>
      <c r="CN11" s="0"/>
      <c r="CO11" s="0"/>
      <c r="CP11" s="0"/>
      <c r="CQ11" s="0"/>
      <c r="CR11" s="0"/>
      <c r="CS11" s="0"/>
      <c r="CT11" s="0"/>
      <c r="CU11" s="0"/>
      <c r="CV11" s="0"/>
      <c r="CW11" s="0"/>
      <c r="CX11" s="0"/>
      <c r="CY11" s="0"/>
      <c r="CZ11" s="0"/>
      <c r="DA11" s="0"/>
      <c r="DB11" s="0"/>
      <c r="DC11" s="0"/>
      <c r="DD11" s="0"/>
      <c r="DE11" s="0"/>
      <c r="DF11" s="0"/>
      <c r="DG11" s="0"/>
      <c r="DH11" s="0"/>
      <c r="DI11" s="0"/>
      <c r="DJ11" s="0"/>
      <c r="DK11" s="0"/>
      <c r="DL11" s="0"/>
      <c r="DM11" s="0"/>
      <c r="DN11" s="0"/>
      <c r="DO11" s="0"/>
      <c r="DP11" s="0"/>
      <c r="DQ11" s="0"/>
      <c r="DR11" s="0"/>
      <c r="DS11" s="0"/>
      <c r="DT11" s="0"/>
      <c r="DU11" s="0"/>
      <c r="DV11" s="0"/>
      <c r="DW11" s="0"/>
      <c r="DX11" s="0"/>
      <c r="DY11" s="0"/>
      <c r="DZ11" s="0"/>
      <c r="EA11" s="0"/>
      <c r="EB11" s="0"/>
      <c r="EC11" s="0"/>
      <c r="ED11" s="0"/>
      <c r="EE11" s="0"/>
      <c r="EF11" s="0"/>
      <c r="EG11" s="0"/>
      <c r="EH11" s="0"/>
      <c r="EI11" s="0"/>
      <c r="EJ11" s="0"/>
      <c r="EK11" s="0"/>
      <c r="EL11" s="0"/>
      <c r="EM11" s="0"/>
      <c r="EN11" s="0"/>
      <c r="EO11" s="0"/>
      <c r="EP11" s="0"/>
      <c r="EQ11" s="0"/>
      <c r="ER11" s="0"/>
      <c r="ES11" s="0"/>
      <c r="ET11" s="0"/>
      <c r="EU11" s="0"/>
      <c r="EV11" s="0"/>
      <c r="EW11" s="0"/>
      <c r="EX11" s="0"/>
      <c r="EY11" s="0"/>
      <c r="EZ11" s="0"/>
      <c r="FA11" s="0"/>
      <c r="FB11" s="0"/>
      <c r="FC11" s="0"/>
      <c r="FD11" s="0"/>
      <c r="FE11" s="0"/>
      <c r="FF11" s="0"/>
      <c r="FG11" s="0"/>
      <c r="FH11" s="0"/>
      <c r="FI11" s="0"/>
      <c r="FJ11" s="0"/>
      <c r="FK11" s="0"/>
      <c r="FL11" s="0"/>
      <c r="FM11" s="0"/>
      <c r="FN11" s="0"/>
      <c r="FO11" s="0"/>
      <c r="FP11" s="0"/>
      <c r="FQ11" s="0"/>
      <c r="FR11" s="0"/>
      <c r="FS11" s="0"/>
      <c r="FT11" s="0"/>
      <c r="FU11" s="0"/>
      <c r="FV11" s="0"/>
      <c r="FW11" s="0"/>
      <c r="FX11" s="0"/>
      <c r="FY11" s="0"/>
      <c r="FZ11" s="0"/>
      <c r="GA11" s="0"/>
      <c r="GB11" s="0"/>
      <c r="GC11" s="0"/>
      <c r="GD11" s="0"/>
      <c r="GE11" s="0"/>
      <c r="GF11" s="0"/>
      <c r="GG11" s="0"/>
      <c r="GH11" s="0"/>
      <c r="GI11" s="0"/>
      <c r="GJ11" s="0"/>
      <c r="GK11" s="0"/>
      <c r="GL11" s="0"/>
      <c r="GM11" s="0"/>
      <c r="GN11" s="0"/>
      <c r="GO11" s="0"/>
      <c r="GP11" s="0"/>
      <c r="GQ11" s="0"/>
      <c r="GR11" s="0"/>
      <c r="GS11" s="0"/>
      <c r="GT11" s="0"/>
      <c r="GU11" s="0"/>
      <c r="GV11" s="0"/>
      <c r="GW11" s="0"/>
      <c r="GX11" s="0"/>
      <c r="GY11" s="0"/>
      <c r="GZ11" s="0"/>
      <c r="HA11" s="0"/>
      <c r="HB11" s="0"/>
      <c r="HC11" s="0"/>
      <c r="HD11" s="0"/>
      <c r="HE11" s="0"/>
      <c r="HF11" s="0"/>
      <c r="HG11" s="0"/>
      <c r="HH11" s="0"/>
      <c r="HI11" s="0"/>
      <c r="HJ11" s="0"/>
      <c r="HK11" s="0"/>
      <c r="HL11" s="0"/>
      <c r="HM11" s="0"/>
      <c r="HN11" s="0"/>
      <c r="HO11" s="0"/>
      <c r="HP11" s="0"/>
      <c r="HQ11" s="0"/>
      <c r="HR11" s="0"/>
      <c r="HS11" s="0"/>
      <c r="HT11" s="0"/>
      <c r="HU11" s="0"/>
      <c r="HV11" s="0"/>
      <c r="HW11" s="0"/>
      <c r="HX11" s="0"/>
      <c r="HY11" s="0"/>
      <c r="HZ11" s="0"/>
      <c r="IA11" s="0"/>
      <c r="IB11" s="0"/>
      <c r="IC11" s="0"/>
      <c r="ID11" s="0"/>
      <c r="IE11" s="0"/>
      <c r="IF11" s="0"/>
      <c r="IG11" s="0"/>
      <c r="IH11" s="0"/>
      <c r="II11" s="0"/>
      <c r="IJ11" s="0"/>
      <c r="IK11" s="0"/>
      <c r="IL11" s="0"/>
      <c r="IM11" s="0"/>
      <c r="IN11" s="0"/>
      <c r="IO11" s="0"/>
      <c r="IP11" s="0"/>
      <c r="IQ11" s="0"/>
      <c r="IR11" s="0"/>
      <c r="IS11" s="0"/>
      <c r="IT11" s="0"/>
      <c r="IU11" s="0"/>
      <c r="IV11" s="0"/>
      <c r="IW11" s="0"/>
      <c r="IX11" s="0"/>
      <c r="IY11" s="0"/>
      <c r="IZ11" s="0"/>
      <c r="JA11" s="0"/>
      <c r="JB11" s="0"/>
      <c r="JC11" s="0"/>
      <c r="JD11" s="0"/>
      <c r="JE11" s="0"/>
      <c r="JF11" s="0"/>
      <c r="JG11" s="0"/>
      <c r="JH11" s="0"/>
      <c r="JI11" s="0"/>
      <c r="JJ11" s="0"/>
      <c r="JK11" s="0"/>
      <c r="JL11" s="0"/>
      <c r="JM11" s="0"/>
      <c r="JN11" s="0"/>
      <c r="JO11" s="0"/>
      <c r="JP11" s="0"/>
      <c r="JQ11" s="0"/>
      <c r="JR11" s="0"/>
      <c r="JS11" s="0"/>
      <c r="JT11" s="0"/>
      <c r="JU11" s="0"/>
      <c r="JV11" s="0"/>
      <c r="JW11" s="0"/>
      <c r="JX11" s="0"/>
      <c r="JY11" s="0"/>
      <c r="JZ11" s="0"/>
      <c r="KA11" s="0"/>
      <c r="KB11" s="0"/>
      <c r="KC11" s="0"/>
      <c r="KD11" s="0"/>
      <c r="KE11" s="0"/>
      <c r="KF11" s="0"/>
      <c r="KG11" s="0"/>
      <c r="KH11" s="0"/>
      <c r="KI11" s="0"/>
      <c r="KJ11" s="0"/>
      <c r="KK11" s="0"/>
      <c r="KL11" s="0"/>
      <c r="KM11" s="0"/>
      <c r="KN11" s="0"/>
      <c r="KO11" s="0"/>
      <c r="KP11" s="0"/>
      <c r="KQ11" s="0"/>
      <c r="KR11" s="0"/>
      <c r="KS11" s="0"/>
      <c r="KT11" s="0"/>
      <c r="KU11" s="0"/>
      <c r="KV11" s="0"/>
      <c r="KW11" s="0"/>
      <c r="KX11" s="0"/>
      <c r="KY11" s="0"/>
      <c r="KZ11" s="0"/>
      <c r="LA11" s="0"/>
      <c r="LB11" s="0"/>
      <c r="LC11" s="0"/>
      <c r="LD11" s="0"/>
      <c r="LE11" s="0"/>
      <c r="LF11" s="0"/>
      <c r="LG11" s="0"/>
      <c r="LH11" s="0"/>
      <c r="LI11" s="0"/>
      <c r="LJ11" s="0"/>
      <c r="LK11" s="0"/>
      <c r="LL11" s="0"/>
      <c r="LM11" s="0"/>
      <c r="LN11" s="0"/>
      <c r="LO11" s="0"/>
      <c r="LP11" s="0"/>
      <c r="LQ11" s="0"/>
      <c r="LR11" s="0"/>
      <c r="LS11" s="0"/>
      <c r="LT11" s="0"/>
      <c r="LU11" s="0"/>
      <c r="LV11" s="0"/>
      <c r="LW11" s="0"/>
      <c r="LX11" s="0"/>
      <c r="LY11" s="0"/>
      <c r="LZ11" s="0"/>
      <c r="MA11" s="0"/>
      <c r="MB11" s="0"/>
      <c r="MC11" s="0"/>
      <c r="MD11" s="0"/>
      <c r="ME11" s="0"/>
      <c r="MF11" s="0"/>
      <c r="MG11" s="0"/>
      <c r="MH11" s="0"/>
      <c r="MI11" s="0"/>
      <c r="MJ11" s="0"/>
      <c r="MK11" s="0"/>
      <c r="ML11" s="0"/>
      <c r="MM11" s="0"/>
      <c r="MN11" s="0"/>
      <c r="MO11" s="0"/>
      <c r="MP11" s="0"/>
      <c r="MQ11" s="0"/>
      <c r="MR11" s="0"/>
      <c r="MS11" s="0"/>
      <c r="MT11" s="0"/>
      <c r="MU11" s="0"/>
      <c r="MV11" s="0"/>
      <c r="MW11" s="0"/>
      <c r="MX11" s="0"/>
      <c r="MY11" s="0"/>
      <c r="MZ11" s="0"/>
      <c r="NA11" s="0"/>
      <c r="NB11" s="0"/>
      <c r="NC11" s="0"/>
      <c r="ND11" s="0"/>
      <c r="NE11" s="0"/>
      <c r="NF11" s="0"/>
      <c r="NG11" s="0"/>
      <c r="NH11" s="0"/>
      <c r="NI11" s="0"/>
      <c r="NJ11" s="0"/>
      <c r="NK11" s="0"/>
      <c r="NL11" s="0"/>
      <c r="NM11" s="0"/>
      <c r="NN11" s="0"/>
      <c r="NO11" s="0"/>
      <c r="NP11" s="0"/>
      <c r="NQ11" s="0"/>
      <c r="NR11" s="0"/>
      <c r="NS11" s="0"/>
      <c r="NT11" s="0"/>
      <c r="NU11" s="0"/>
      <c r="NV11" s="0"/>
      <c r="NW11" s="0"/>
      <c r="NX11" s="0"/>
      <c r="NY11" s="0"/>
      <c r="NZ11" s="0"/>
      <c r="OA11" s="0"/>
      <c r="OB11" s="0"/>
      <c r="OC11" s="0"/>
      <c r="OD11" s="0"/>
      <c r="OE11" s="0"/>
      <c r="OF11" s="0"/>
      <c r="OG11" s="0"/>
      <c r="OH11" s="0"/>
      <c r="OI11" s="0"/>
      <c r="OJ11" s="0"/>
      <c r="OK11" s="0"/>
      <c r="OL11" s="0"/>
      <c r="OM11" s="0"/>
      <c r="ON11" s="0"/>
      <c r="OO11" s="0"/>
      <c r="OP11" s="0"/>
      <c r="OQ11" s="0"/>
      <c r="OR11" s="0"/>
      <c r="OS11" s="0"/>
      <c r="OT11" s="0"/>
      <c r="OU11" s="0"/>
      <c r="OV11" s="0"/>
      <c r="OW11" s="0"/>
      <c r="OX11" s="0"/>
      <c r="OY11" s="0"/>
      <c r="OZ11" s="0"/>
      <c r="PA11" s="0"/>
      <c r="PB11" s="0"/>
      <c r="PC11" s="0"/>
      <c r="PD11" s="0"/>
      <c r="PE11" s="0"/>
      <c r="PF11" s="0"/>
      <c r="PG11" s="0"/>
      <c r="PH11" s="0"/>
      <c r="PI11" s="0"/>
      <c r="PJ11" s="0"/>
      <c r="PK11" s="0"/>
      <c r="PL11" s="0"/>
      <c r="PM11" s="0"/>
      <c r="PN11" s="0"/>
      <c r="PO11" s="0"/>
      <c r="PP11" s="0"/>
      <c r="PQ11" s="0"/>
      <c r="PR11" s="0"/>
      <c r="PS11" s="0"/>
      <c r="PT11" s="0"/>
      <c r="PU11" s="0"/>
      <c r="PV11" s="0"/>
      <c r="PW11" s="0"/>
      <c r="PX11" s="0"/>
      <c r="PY11" s="0"/>
      <c r="PZ11" s="0"/>
      <c r="QA11" s="0"/>
      <c r="QB11" s="0"/>
      <c r="QC11" s="0"/>
      <c r="QD11" s="0"/>
      <c r="QE11" s="0"/>
      <c r="QF11" s="0"/>
      <c r="QG11" s="0"/>
      <c r="QH11" s="0"/>
      <c r="QI11" s="0"/>
      <c r="QJ11" s="0"/>
      <c r="QK11" s="0"/>
      <c r="QL11" s="0"/>
      <c r="QM11" s="0"/>
      <c r="QN11" s="0"/>
      <c r="QO11" s="0"/>
      <c r="QP11" s="0"/>
      <c r="QQ11" s="0"/>
      <c r="QR11" s="0"/>
      <c r="QS11" s="0"/>
      <c r="QT11" s="0"/>
      <c r="QU11" s="0"/>
      <c r="QV11" s="0"/>
      <c r="QW11" s="0"/>
      <c r="QX11" s="0"/>
      <c r="QY11" s="0"/>
      <c r="QZ11" s="0"/>
      <c r="RA11" s="0"/>
      <c r="RB11" s="0"/>
      <c r="RC11" s="0"/>
      <c r="RD11" s="0"/>
      <c r="RE11" s="0"/>
      <c r="RF11" s="0"/>
      <c r="RG11" s="0"/>
      <c r="RH11" s="0"/>
      <c r="RI11" s="0"/>
      <c r="RJ11" s="0"/>
      <c r="RK11" s="0"/>
      <c r="RL11" s="0"/>
      <c r="RM11" s="0"/>
      <c r="RN11" s="0"/>
      <c r="RO11" s="0"/>
      <c r="RP11" s="0"/>
      <c r="RQ11" s="0"/>
      <c r="RR11" s="0"/>
      <c r="RS11" s="0"/>
      <c r="RT11" s="0"/>
      <c r="RU11" s="0"/>
      <c r="RV11" s="0"/>
      <c r="RW11" s="0"/>
      <c r="RX11" s="0"/>
      <c r="RY11" s="0"/>
      <c r="RZ11" s="0"/>
      <c r="SA11" s="0"/>
      <c r="SB11" s="0"/>
      <c r="SC11" s="0"/>
      <c r="SD11" s="0"/>
      <c r="SE11" s="0"/>
      <c r="SF11" s="0"/>
      <c r="SG11" s="0"/>
      <c r="SH11" s="0"/>
      <c r="SI11" s="0"/>
      <c r="SJ11" s="0"/>
      <c r="SK11" s="0"/>
      <c r="SL11" s="0"/>
      <c r="SM11" s="0"/>
      <c r="SN11" s="0"/>
      <c r="SO11" s="0"/>
      <c r="SP11" s="0"/>
      <c r="SQ11" s="0"/>
      <c r="SR11" s="0"/>
      <c r="SS11" s="0"/>
      <c r="ST11" s="0"/>
      <c r="SU11" s="0"/>
      <c r="SV11" s="0"/>
      <c r="SW11" s="0"/>
      <c r="SX11" s="0"/>
      <c r="SY11" s="0"/>
      <c r="SZ11" s="0"/>
      <c r="TA11" s="0"/>
      <c r="TB11" s="0"/>
      <c r="TC11" s="0"/>
      <c r="TD11" s="0"/>
      <c r="TE11" s="0"/>
      <c r="TF11" s="0"/>
      <c r="TG11" s="0"/>
      <c r="TH11" s="0"/>
      <c r="TI11" s="0"/>
      <c r="TJ11" s="0"/>
      <c r="TK11" s="0"/>
      <c r="TL11" s="0"/>
      <c r="TM11" s="0"/>
      <c r="TN11" s="0"/>
      <c r="TO11" s="0"/>
      <c r="TP11" s="0"/>
      <c r="TQ11" s="0"/>
      <c r="TR11" s="0"/>
      <c r="TS11" s="0"/>
      <c r="TT11" s="0"/>
      <c r="TU11" s="0"/>
      <c r="TV11" s="0"/>
      <c r="TW11" s="0"/>
      <c r="TX11" s="0"/>
      <c r="TY11" s="0"/>
      <c r="TZ11" s="0"/>
      <c r="UA11" s="0"/>
      <c r="UB11" s="0"/>
      <c r="UC11" s="0"/>
      <c r="UD11" s="0"/>
      <c r="UE11" s="0"/>
      <c r="UF11" s="0"/>
      <c r="UG11" s="0"/>
      <c r="UH11" s="0"/>
      <c r="UI11" s="0"/>
      <c r="UJ11" s="0"/>
      <c r="UK11" s="0"/>
      <c r="UL11" s="0"/>
      <c r="UM11" s="0"/>
      <c r="UN11" s="0"/>
      <c r="UO11" s="0"/>
      <c r="UP11" s="0"/>
      <c r="UQ11" s="0"/>
      <c r="UR11" s="0"/>
      <c r="US11" s="0"/>
      <c r="UT11" s="0"/>
      <c r="UU11" s="0"/>
      <c r="UV11" s="0"/>
      <c r="UW11" s="0"/>
      <c r="UX11" s="0"/>
      <c r="UY11" s="0"/>
      <c r="UZ11" s="0"/>
      <c r="VA11" s="0"/>
      <c r="VB11" s="0"/>
      <c r="VC11" s="0"/>
      <c r="VD11" s="0"/>
      <c r="VE11" s="0"/>
      <c r="VF11" s="0"/>
      <c r="VG11" s="0"/>
      <c r="VH11" s="0"/>
      <c r="VI11" s="0"/>
      <c r="VJ11" s="0"/>
      <c r="VK11" s="0"/>
      <c r="VL11" s="0"/>
      <c r="VM11" s="0"/>
      <c r="VN11" s="0"/>
      <c r="VO11" s="0"/>
      <c r="VP11" s="0"/>
      <c r="VQ11" s="0"/>
      <c r="VR11" s="0"/>
      <c r="VS11" s="0"/>
      <c r="VT11" s="0"/>
      <c r="VU11" s="0"/>
      <c r="VV11" s="0"/>
      <c r="VW11" s="0"/>
      <c r="VX11" s="0"/>
      <c r="VY11" s="0"/>
      <c r="VZ11" s="0"/>
      <c r="WA11" s="0"/>
      <c r="WB11" s="0"/>
      <c r="WC11" s="0"/>
      <c r="WD11" s="0"/>
      <c r="WE11" s="0"/>
      <c r="WF11" s="0"/>
      <c r="WG11" s="0"/>
      <c r="WH11" s="0"/>
      <c r="WI11" s="0"/>
      <c r="WJ11" s="0"/>
      <c r="WK11" s="0"/>
      <c r="WL11" s="0"/>
      <c r="WM11" s="0"/>
      <c r="WN11" s="0"/>
      <c r="WO11" s="0"/>
      <c r="WP11" s="0"/>
      <c r="WQ11" s="0"/>
      <c r="WR11" s="0"/>
      <c r="WS11" s="0"/>
      <c r="WT11" s="0"/>
      <c r="WU11" s="0"/>
      <c r="WV11" s="0"/>
      <c r="WW11" s="0"/>
      <c r="WX11" s="0"/>
      <c r="WY11" s="0"/>
      <c r="WZ11" s="0"/>
      <c r="XA11" s="0"/>
      <c r="XB11" s="0"/>
      <c r="XC11" s="0"/>
      <c r="XD11" s="0"/>
      <c r="XE11" s="0"/>
      <c r="XF11" s="0"/>
      <c r="XG11" s="0"/>
      <c r="XH11" s="0"/>
      <c r="XI11" s="0"/>
      <c r="XJ11" s="0"/>
      <c r="XK11" s="0"/>
      <c r="XL11" s="0"/>
      <c r="XM11" s="0"/>
      <c r="XN11" s="0"/>
      <c r="XO11" s="0"/>
      <c r="XP11" s="0"/>
      <c r="XQ11" s="0"/>
      <c r="XR11" s="0"/>
      <c r="XS11" s="0"/>
      <c r="XT11" s="0"/>
      <c r="XU11" s="0"/>
      <c r="XV11" s="0"/>
      <c r="XW11" s="0"/>
      <c r="XX11" s="0"/>
      <c r="XY11" s="0"/>
      <c r="XZ11" s="0"/>
      <c r="YA11" s="0"/>
      <c r="YB11" s="0"/>
      <c r="YC11" s="0"/>
      <c r="YD11" s="0"/>
      <c r="YE11" s="0"/>
      <c r="YF11" s="0"/>
      <c r="YG11" s="0"/>
      <c r="YH11" s="0"/>
      <c r="YI11" s="0"/>
      <c r="YJ11" s="0"/>
      <c r="YK11" s="0"/>
      <c r="YL11" s="0"/>
      <c r="YM11" s="0"/>
      <c r="YN11" s="0"/>
      <c r="YO11" s="0"/>
      <c r="YP11" s="0"/>
      <c r="YQ11" s="0"/>
      <c r="YR11" s="0"/>
      <c r="YS11" s="0"/>
      <c r="YT11" s="0"/>
      <c r="YU11" s="0"/>
      <c r="YV11" s="0"/>
      <c r="YW11" s="0"/>
      <c r="YX11" s="0"/>
      <c r="YY11" s="0"/>
      <c r="YZ11" s="0"/>
      <c r="ZA11" s="0"/>
      <c r="ZB11" s="0"/>
      <c r="ZC11" s="0"/>
      <c r="ZD11" s="0"/>
      <c r="ZE11" s="0"/>
      <c r="ZF11" s="0"/>
      <c r="ZG11" s="0"/>
      <c r="ZH11" s="0"/>
      <c r="ZI11" s="0"/>
      <c r="ZJ11" s="0"/>
      <c r="ZK11" s="0"/>
      <c r="ZL11" s="0"/>
      <c r="ZM11" s="0"/>
      <c r="ZN11" s="0"/>
      <c r="ZO11" s="0"/>
      <c r="ZP11" s="0"/>
      <c r="ZQ11" s="0"/>
      <c r="ZR11" s="0"/>
      <c r="ZS11" s="0"/>
      <c r="ZT11" s="0"/>
      <c r="ZU11" s="0"/>
      <c r="ZV11" s="0"/>
      <c r="ZW11" s="0"/>
      <c r="ZX11" s="0"/>
      <c r="ZY11" s="0"/>
      <c r="ZZ11" s="0"/>
      <c r="AAA11" s="0"/>
      <c r="AAB11" s="0"/>
      <c r="AAC11" s="0"/>
      <c r="AAD11" s="0"/>
      <c r="AAE11" s="0"/>
      <c r="AAF11" s="0"/>
      <c r="AAG11" s="0"/>
      <c r="AAH11" s="0"/>
      <c r="AAI11" s="0"/>
      <c r="AAJ11" s="0"/>
      <c r="AAK11" s="0"/>
      <c r="AAL11" s="0"/>
      <c r="AAM11" s="0"/>
      <c r="AAN11" s="0"/>
      <c r="AAO11" s="0"/>
      <c r="AAP11" s="0"/>
      <c r="AAQ11" s="0"/>
      <c r="AAR11" s="0"/>
      <c r="AAS11" s="0"/>
      <c r="AAT11" s="0"/>
      <c r="AAU11" s="0"/>
      <c r="AAV11" s="0"/>
      <c r="AAW11" s="0"/>
      <c r="AAX11" s="0"/>
      <c r="AAY11" s="0"/>
      <c r="AAZ11" s="0"/>
      <c r="ABA11" s="0"/>
      <c r="ABB11" s="0"/>
      <c r="ABC11" s="0"/>
      <c r="ABD11" s="0"/>
      <c r="ABE11" s="0"/>
      <c r="ABF11" s="0"/>
      <c r="ABG11" s="0"/>
      <c r="ABH11" s="0"/>
      <c r="ABI11" s="0"/>
      <c r="ABJ11" s="0"/>
      <c r="ABK11" s="0"/>
      <c r="ABL11" s="0"/>
      <c r="ABM11" s="0"/>
      <c r="ABN11" s="0"/>
      <c r="ABO11" s="0"/>
      <c r="ABP11" s="0"/>
      <c r="ABQ11" s="0"/>
      <c r="ABR11" s="0"/>
      <c r="ABS11" s="0"/>
      <c r="ABT11" s="0"/>
      <c r="ABU11" s="0"/>
      <c r="ABV11" s="0"/>
      <c r="ABW11" s="0"/>
      <c r="ABX11" s="0"/>
      <c r="ABY11" s="0"/>
      <c r="ABZ11" s="0"/>
      <c r="ACA11" s="0"/>
      <c r="ACB11" s="0"/>
      <c r="ACC11" s="0"/>
      <c r="ACD11" s="0"/>
      <c r="ACE11" s="0"/>
      <c r="ACF11" s="0"/>
      <c r="ACG11" s="0"/>
      <c r="ACH11" s="0"/>
      <c r="ACI11" s="0"/>
      <c r="ACJ11" s="0"/>
      <c r="ACK11" s="0"/>
      <c r="ACL11" s="0"/>
      <c r="ACM11" s="0"/>
      <c r="ACN11" s="0"/>
      <c r="ACO11" s="0"/>
      <c r="ACP11" s="0"/>
      <c r="ACQ11" s="0"/>
      <c r="ACR11" s="0"/>
      <c r="ACS11" s="0"/>
      <c r="ACT11" s="0"/>
      <c r="ACU11" s="0"/>
      <c r="ACV11" s="0"/>
      <c r="ACW11" s="0"/>
      <c r="ACX11" s="0"/>
      <c r="ACY11" s="0"/>
      <c r="ACZ11" s="0"/>
      <c r="ADA11" s="0"/>
      <c r="ADB11" s="0"/>
      <c r="ADC11" s="0"/>
      <c r="ADD11" s="0"/>
      <c r="ADE11" s="0"/>
      <c r="ADF11" s="0"/>
      <c r="ADG11" s="0"/>
      <c r="ADH11" s="0"/>
      <c r="ADI11" s="0"/>
      <c r="ADJ11" s="0"/>
      <c r="ADK11" s="0"/>
      <c r="ADL11" s="0"/>
      <c r="ADM11" s="0"/>
      <c r="ADN11" s="0"/>
      <c r="ADO11" s="0"/>
      <c r="ADP11" s="0"/>
      <c r="ADQ11" s="0"/>
      <c r="ADR11" s="0"/>
      <c r="ADS11" s="0"/>
      <c r="ADT11" s="0"/>
      <c r="ADU11" s="0"/>
      <c r="ADV11" s="0"/>
      <c r="ADW11" s="0"/>
      <c r="ADX11" s="0"/>
      <c r="ADY11" s="0"/>
      <c r="ADZ11" s="0"/>
      <c r="AEA11" s="0"/>
      <c r="AEB11" s="0"/>
      <c r="AEC11" s="0"/>
      <c r="AED11" s="0"/>
      <c r="AEE11" s="0"/>
      <c r="AEF11" s="0"/>
      <c r="AEG11" s="0"/>
      <c r="AEH11" s="0"/>
      <c r="AEI11" s="0"/>
      <c r="AEJ11" s="0"/>
      <c r="AEK11" s="0"/>
      <c r="AEL11" s="0"/>
      <c r="AEM11" s="0"/>
      <c r="AEN11" s="0"/>
      <c r="AEO11" s="0"/>
      <c r="AEP11" s="0"/>
      <c r="AEQ11" s="0"/>
      <c r="AER11" s="0"/>
      <c r="AES11" s="0"/>
      <c r="AET11" s="0"/>
      <c r="AEU11" s="0"/>
      <c r="AEV11" s="0"/>
      <c r="AEW11" s="0"/>
      <c r="AEX11" s="0"/>
      <c r="AEY11" s="0"/>
      <c r="AEZ11" s="0"/>
      <c r="AFA11" s="0"/>
      <c r="AFB11" s="0"/>
      <c r="AFC11" s="0"/>
      <c r="AFD11" s="0"/>
      <c r="AFE11" s="0"/>
      <c r="AFF11" s="0"/>
      <c r="AFG11" s="0"/>
      <c r="AFH11" s="0"/>
      <c r="AFI11" s="0"/>
      <c r="AFJ11" s="0"/>
      <c r="AFK11" s="0"/>
      <c r="AFL11" s="0"/>
      <c r="AFM11" s="0"/>
      <c r="AFN11" s="0"/>
      <c r="AFO11" s="0"/>
      <c r="AFP11" s="0"/>
      <c r="AFQ11" s="0"/>
      <c r="AFR11" s="0"/>
      <c r="AFS11" s="0"/>
      <c r="AFT11" s="0"/>
      <c r="AFU11" s="0"/>
      <c r="AFV11" s="0"/>
      <c r="AFW11" s="0"/>
      <c r="AFX11" s="0"/>
      <c r="AFY11" s="0"/>
      <c r="AFZ11" s="0"/>
      <c r="AGA11" s="0"/>
      <c r="AGB11" s="0"/>
      <c r="AGC11" s="0"/>
      <c r="AGD11" s="0"/>
      <c r="AGE11" s="0"/>
      <c r="AGF11" s="0"/>
      <c r="AGG11" s="0"/>
      <c r="AGH11" s="0"/>
      <c r="AGI11" s="0"/>
      <c r="AGJ11" s="0"/>
      <c r="AGK11" s="0"/>
      <c r="AGL11" s="0"/>
      <c r="AGM11" s="0"/>
      <c r="AGN11" s="0"/>
      <c r="AGO11" s="0"/>
      <c r="AGP11" s="0"/>
      <c r="AGQ11" s="0"/>
      <c r="AGR11" s="0"/>
      <c r="AGS11" s="0"/>
      <c r="AGT11" s="0"/>
      <c r="AGU11" s="0"/>
      <c r="AGV11" s="0"/>
      <c r="AGW11" s="0"/>
      <c r="AGX11" s="0"/>
      <c r="AGY11" s="0"/>
      <c r="AGZ11" s="0"/>
      <c r="AHA11" s="0"/>
      <c r="AHB11" s="0"/>
      <c r="AHC11" s="0"/>
      <c r="AHD11" s="0"/>
      <c r="AHE11" s="0"/>
      <c r="AHF11" s="0"/>
      <c r="AHG11" s="0"/>
      <c r="AHH11" s="0"/>
      <c r="AHI11" s="0"/>
      <c r="AHJ11" s="0"/>
      <c r="AHK11" s="0"/>
      <c r="AHL11" s="0"/>
      <c r="AHM11" s="0"/>
      <c r="AHN11" s="0"/>
      <c r="AHO11" s="0"/>
      <c r="AHP11" s="0"/>
      <c r="AHQ11" s="0"/>
      <c r="AHR11" s="0"/>
      <c r="AHS11" s="0"/>
      <c r="AHT11" s="0"/>
      <c r="AHU11" s="0"/>
      <c r="AHV11" s="0"/>
      <c r="AHW11" s="0"/>
      <c r="AHX11" s="0"/>
      <c r="AHY11" s="0"/>
      <c r="AHZ11" s="0"/>
      <c r="AIA11" s="0"/>
      <c r="AIB11" s="0"/>
      <c r="AIC11" s="0"/>
      <c r="AID11" s="0"/>
      <c r="AIE11" s="0"/>
      <c r="AIF11" s="0"/>
      <c r="AIG11" s="0"/>
      <c r="AIH11" s="0"/>
      <c r="AII11" s="0"/>
      <c r="AIJ11" s="0"/>
      <c r="AIK11" s="0"/>
      <c r="AIL11" s="0"/>
      <c r="AIM11" s="0"/>
      <c r="AIN11" s="0"/>
      <c r="AIO11" s="0"/>
      <c r="AIP11" s="0"/>
      <c r="AIQ11" s="0"/>
      <c r="AIR11" s="0"/>
      <c r="AIS11" s="0"/>
      <c r="AIT11" s="0"/>
      <c r="AIU11" s="0"/>
      <c r="AIV11" s="0"/>
      <c r="AIW11" s="0"/>
      <c r="AIX11" s="0"/>
      <c r="AIY11" s="0"/>
      <c r="AIZ11" s="0"/>
      <c r="AJA11" s="0"/>
      <c r="AJB11" s="0"/>
      <c r="AJC11" s="0"/>
      <c r="AJD11" s="0"/>
      <c r="AJE11" s="0"/>
      <c r="AJF11" s="0"/>
      <c r="AJG11" s="0"/>
      <c r="AJH11" s="0"/>
      <c r="AJI11" s="0"/>
      <c r="AJJ11" s="0"/>
      <c r="AJK11" s="0"/>
      <c r="AJL11" s="0"/>
      <c r="AJM11" s="0"/>
      <c r="AJN11" s="0"/>
      <c r="AJO11" s="0"/>
      <c r="AJP11" s="0"/>
      <c r="AJQ11" s="0"/>
      <c r="AJR11" s="0"/>
      <c r="AJS11" s="0"/>
      <c r="AJT11" s="0"/>
      <c r="AJU11" s="0"/>
      <c r="AJV11" s="0"/>
      <c r="AJW11" s="0"/>
      <c r="AJX11" s="0"/>
      <c r="AJY11" s="0"/>
      <c r="AJZ11" s="0"/>
      <c r="AKA11" s="0"/>
      <c r="AKB11" s="0"/>
      <c r="AKC11" s="0"/>
      <c r="AKD11" s="0"/>
      <c r="AKE11" s="0"/>
      <c r="AKF11" s="0"/>
      <c r="AKG11" s="0"/>
      <c r="AKH11" s="0"/>
      <c r="AKI11" s="0"/>
      <c r="AKJ11" s="0"/>
      <c r="AKK11" s="0"/>
      <c r="AKL11" s="0"/>
      <c r="AKM11" s="0"/>
      <c r="AKN11" s="0"/>
      <c r="AKO11" s="0"/>
      <c r="AKP11" s="0"/>
      <c r="AKQ11" s="0"/>
      <c r="AKR11" s="0"/>
      <c r="AKS11" s="0"/>
      <c r="AKT11" s="0"/>
      <c r="AKU11" s="0"/>
      <c r="AKV11" s="0"/>
      <c r="AKW11" s="0"/>
      <c r="AKX11" s="0"/>
      <c r="AKY11" s="0"/>
      <c r="AKZ11" s="0"/>
      <c r="ALA11" s="0"/>
      <c r="ALB11" s="0"/>
      <c r="ALC11" s="0"/>
      <c r="ALD11" s="0"/>
      <c r="ALE11" s="0"/>
      <c r="ALF11" s="0"/>
      <c r="ALG11" s="0"/>
      <c r="ALH11" s="0"/>
      <c r="ALI11" s="0"/>
      <c r="ALJ11" s="0"/>
      <c r="ALK11" s="0"/>
      <c r="ALL11" s="0"/>
      <c r="ALM11" s="0"/>
      <c r="ALN11" s="0"/>
      <c r="ALO11" s="0"/>
      <c r="ALP11" s="0"/>
      <c r="ALQ11" s="0"/>
      <c r="ALR11" s="0"/>
      <c r="ALS11" s="0"/>
      <c r="ALT11" s="0"/>
      <c r="ALU11" s="0"/>
      <c r="ALV11" s="0"/>
      <c r="ALW11" s="0"/>
      <c r="ALX11" s="0"/>
      <c r="ALY11" s="0"/>
      <c r="ALZ11" s="0"/>
      <c r="AMA11" s="0"/>
      <c r="AMB11" s="0"/>
      <c r="AMC11" s="0"/>
      <c r="AMD11" s="0"/>
      <c r="AME11" s="0"/>
      <c r="AMF11" s="0"/>
      <c r="AMG11" s="0"/>
      <c r="AMH11" s="0"/>
      <c r="AMI11" s="0"/>
      <c r="AMJ11" s="0"/>
    </row>
    <row r="12" customFormat="false" ht="18.75" hidden="false" customHeight="true" outlineLevel="0" collapsed="false">
      <c r="A12" s="2"/>
      <c r="B12" s="8" t="s">
        <v>9</v>
      </c>
      <c r="C12" s="10" t="n">
        <v>0</v>
      </c>
      <c r="D12" s="16"/>
      <c r="E12" s="0"/>
      <c r="F12" s="2" t="s">
        <v>10</v>
      </c>
      <c r="G12" s="0"/>
      <c r="H12" s="0"/>
      <c r="I12" s="0"/>
      <c r="J12" s="0"/>
      <c r="K12" s="0"/>
      <c r="L12" s="0"/>
      <c r="M12" s="0"/>
      <c r="N12" s="0"/>
      <c r="O12" s="0"/>
      <c r="P12" s="0"/>
      <c r="Q12" s="0"/>
      <c r="R12" s="0"/>
      <c r="S12" s="0"/>
      <c r="T12" s="0"/>
      <c r="U12" s="0"/>
      <c r="V12" s="0"/>
      <c r="W12" s="0"/>
      <c r="X12" s="0"/>
      <c r="Y12" s="0"/>
      <c r="Z12" s="0"/>
      <c r="AA12" s="0"/>
      <c r="AB12" s="0"/>
      <c r="AC12" s="0"/>
      <c r="AD12" s="0"/>
      <c r="AE12" s="0"/>
      <c r="AF12" s="0"/>
      <c r="AG12" s="0"/>
      <c r="AH12" s="0"/>
      <c r="AI12" s="0"/>
      <c r="AJ12" s="0"/>
      <c r="AK12" s="0"/>
      <c r="AL12" s="0"/>
      <c r="AM12" s="0"/>
      <c r="AN12" s="0"/>
      <c r="AO12" s="0"/>
      <c r="AP12" s="0"/>
      <c r="AQ12" s="0"/>
      <c r="AR12" s="0"/>
      <c r="AS12" s="0"/>
      <c r="AT12" s="0"/>
      <c r="AU12" s="0"/>
      <c r="AV12" s="0"/>
      <c r="AW12" s="0"/>
      <c r="AX12" s="0"/>
      <c r="AY12" s="0"/>
      <c r="AZ12" s="0"/>
      <c r="BA12" s="0"/>
      <c r="BB12" s="0"/>
      <c r="BC12" s="0"/>
      <c r="BD12" s="0"/>
      <c r="BE12" s="0"/>
      <c r="BF12" s="0"/>
      <c r="BG12" s="0"/>
      <c r="BH12" s="0"/>
      <c r="BI12" s="0"/>
      <c r="BJ12" s="0"/>
      <c r="BK12" s="0"/>
      <c r="BL12" s="0"/>
      <c r="BM12" s="0"/>
      <c r="BN12" s="0"/>
      <c r="BO12" s="0"/>
      <c r="BP12" s="0"/>
      <c r="BQ12" s="0"/>
      <c r="BR12" s="0"/>
      <c r="BS12" s="0"/>
      <c r="BT12" s="0"/>
      <c r="BU12" s="0"/>
      <c r="BV12" s="0"/>
      <c r="BW12" s="0"/>
      <c r="BX12" s="0"/>
      <c r="BY12" s="0"/>
      <c r="BZ12" s="0"/>
      <c r="CA12" s="0"/>
      <c r="CB12" s="0"/>
      <c r="CC12" s="0"/>
      <c r="CD12" s="0"/>
      <c r="CE12" s="0"/>
      <c r="CF12" s="0"/>
      <c r="CG12" s="0"/>
      <c r="CH12" s="0"/>
      <c r="CI12" s="0"/>
      <c r="CJ12" s="0"/>
      <c r="CK12" s="0"/>
      <c r="CL12" s="0"/>
      <c r="CM12" s="0"/>
      <c r="CN12" s="0"/>
      <c r="CO12" s="0"/>
      <c r="CP12" s="0"/>
      <c r="CQ12" s="0"/>
      <c r="CR12" s="0"/>
      <c r="CS12" s="0"/>
      <c r="CT12" s="0"/>
      <c r="CU12" s="0"/>
      <c r="CV12" s="0"/>
      <c r="CW12" s="0"/>
      <c r="CX12" s="0"/>
      <c r="CY12" s="0"/>
      <c r="CZ12" s="0"/>
      <c r="DA12" s="0"/>
      <c r="DB12" s="0"/>
      <c r="DC12" s="0"/>
      <c r="DD12" s="0"/>
      <c r="DE12" s="0"/>
      <c r="DF12" s="0"/>
      <c r="DG12" s="0"/>
      <c r="DH12" s="0"/>
      <c r="DI12" s="0"/>
      <c r="DJ12" s="0"/>
      <c r="DK12" s="0"/>
      <c r="DL12" s="0"/>
      <c r="DM12" s="0"/>
      <c r="DN12" s="0"/>
      <c r="DO12" s="0"/>
      <c r="DP12" s="0"/>
      <c r="DQ12" s="0"/>
      <c r="DR12" s="0"/>
      <c r="DS12" s="0"/>
      <c r="DT12" s="0"/>
      <c r="DU12" s="0"/>
      <c r="DV12" s="0"/>
      <c r="DW12" s="0"/>
      <c r="DX12" s="0"/>
      <c r="DY12" s="0"/>
      <c r="DZ12" s="0"/>
      <c r="EA12" s="0"/>
      <c r="EB12" s="0"/>
      <c r="EC12" s="0"/>
      <c r="ED12" s="0"/>
      <c r="EE12" s="0"/>
      <c r="EF12" s="0"/>
      <c r="EG12" s="0"/>
      <c r="EH12" s="0"/>
      <c r="EI12" s="0"/>
      <c r="EJ12" s="0"/>
      <c r="EK12" s="0"/>
      <c r="EL12" s="0"/>
      <c r="EM12" s="0"/>
      <c r="EN12" s="0"/>
      <c r="EO12" s="0"/>
      <c r="EP12" s="0"/>
      <c r="EQ12" s="0"/>
      <c r="ER12" s="0"/>
      <c r="ES12" s="0"/>
      <c r="ET12" s="0"/>
      <c r="EU12" s="0"/>
      <c r="EV12" s="0"/>
      <c r="EW12" s="0"/>
      <c r="EX12" s="0"/>
      <c r="EY12" s="0"/>
      <c r="EZ12" s="0"/>
      <c r="FA12" s="0"/>
      <c r="FB12" s="0"/>
      <c r="FC12" s="0"/>
      <c r="FD12" s="0"/>
      <c r="FE12" s="0"/>
      <c r="FF12" s="0"/>
      <c r="FG12" s="0"/>
      <c r="FH12" s="0"/>
      <c r="FI12" s="0"/>
      <c r="FJ12" s="0"/>
      <c r="FK12" s="0"/>
      <c r="FL12" s="0"/>
      <c r="FM12" s="0"/>
      <c r="FN12" s="0"/>
      <c r="FO12" s="0"/>
      <c r="FP12" s="0"/>
      <c r="FQ12" s="0"/>
      <c r="FR12" s="0"/>
      <c r="FS12" s="0"/>
      <c r="FT12" s="0"/>
      <c r="FU12" s="0"/>
      <c r="FV12" s="0"/>
      <c r="FW12" s="0"/>
      <c r="FX12" s="0"/>
      <c r="FY12" s="0"/>
      <c r="FZ12" s="0"/>
      <c r="GA12" s="0"/>
      <c r="GB12" s="0"/>
      <c r="GC12" s="0"/>
      <c r="GD12" s="0"/>
      <c r="GE12" s="0"/>
      <c r="GF12" s="0"/>
      <c r="GG12" s="0"/>
      <c r="GH12" s="0"/>
      <c r="GI12" s="0"/>
      <c r="GJ12" s="0"/>
      <c r="GK12" s="0"/>
      <c r="GL12" s="0"/>
      <c r="GM12" s="0"/>
      <c r="GN12" s="0"/>
      <c r="GO12" s="0"/>
      <c r="GP12" s="0"/>
      <c r="GQ12" s="0"/>
      <c r="GR12" s="0"/>
      <c r="GS12" s="0"/>
      <c r="GT12" s="0"/>
      <c r="GU12" s="0"/>
      <c r="GV12" s="0"/>
      <c r="GW12" s="0"/>
      <c r="GX12" s="0"/>
      <c r="GY12" s="0"/>
      <c r="GZ12" s="0"/>
      <c r="HA12" s="0"/>
      <c r="HB12" s="0"/>
      <c r="HC12" s="0"/>
      <c r="HD12" s="0"/>
      <c r="HE12" s="0"/>
      <c r="HF12" s="0"/>
      <c r="HG12" s="0"/>
      <c r="HH12" s="0"/>
      <c r="HI12" s="0"/>
      <c r="HJ12" s="0"/>
      <c r="HK12" s="0"/>
      <c r="HL12" s="0"/>
      <c r="HM12" s="0"/>
      <c r="HN12" s="0"/>
      <c r="HO12" s="0"/>
      <c r="HP12" s="0"/>
      <c r="HQ12" s="0"/>
      <c r="HR12" s="0"/>
      <c r="HS12" s="0"/>
      <c r="HT12" s="0"/>
      <c r="HU12" s="0"/>
      <c r="HV12" s="0"/>
      <c r="HW12" s="0"/>
      <c r="HX12" s="0"/>
      <c r="HY12" s="0"/>
      <c r="HZ12" s="0"/>
      <c r="IA12" s="0"/>
      <c r="IB12" s="0"/>
      <c r="IC12" s="0"/>
      <c r="ID12" s="0"/>
      <c r="IE12" s="0"/>
      <c r="IF12" s="0"/>
      <c r="IG12" s="0"/>
      <c r="IH12" s="0"/>
      <c r="II12" s="0"/>
      <c r="IJ12" s="0"/>
      <c r="IK12" s="0"/>
      <c r="IL12" s="0"/>
      <c r="IM12" s="0"/>
      <c r="IN12" s="0"/>
      <c r="IO12" s="0"/>
      <c r="IP12" s="0"/>
      <c r="IQ12" s="0"/>
      <c r="IR12" s="0"/>
      <c r="IS12" s="0"/>
      <c r="IT12" s="0"/>
      <c r="IU12" s="0"/>
      <c r="IV12" s="0"/>
      <c r="IW12" s="0"/>
      <c r="IX12" s="0"/>
      <c r="IY12" s="0"/>
      <c r="IZ12" s="0"/>
      <c r="JA12" s="0"/>
      <c r="JB12" s="0"/>
      <c r="JC12" s="0"/>
      <c r="JD12" s="0"/>
      <c r="JE12" s="0"/>
      <c r="JF12" s="0"/>
      <c r="JG12" s="0"/>
      <c r="JH12" s="0"/>
      <c r="JI12" s="0"/>
      <c r="JJ12" s="0"/>
      <c r="JK12" s="0"/>
      <c r="JL12" s="0"/>
      <c r="JM12" s="0"/>
      <c r="JN12" s="0"/>
      <c r="JO12" s="0"/>
      <c r="JP12" s="0"/>
      <c r="JQ12" s="0"/>
      <c r="JR12" s="0"/>
      <c r="JS12" s="0"/>
      <c r="JT12" s="0"/>
      <c r="JU12" s="0"/>
      <c r="JV12" s="0"/>
      <c r="JW12" s="0"/>
      <c r="JX12" s="0"/>
      <c r="JY12" s="0"/>
      <c r="JZ12" s="0"/>
      <c r="KA12" s="0"/>
      <c r="KB12" s="0"/>
      <c r="KC12" s="0"/>
      <c r="KD12" s="0"/>
      <c r="KE12" s="0"/>
      <c r="KF12" s="0"/>
      <c r="KG12" s="0"/>
      <c r="KH12" s="0"/>
      <c r="KI12" s="0"/>
      <c r="KJ12" s="0"/>
      <c r="KK12" s="0"/>
      <c r="KL12" s="0"/>
      <c r="KM12" s="0"/>
      <c r="KN12" s="0"/>
      <c r="KO12" s="0"/>
      <c r="KP12" s="0"/>
      <c r="KQ12" s="0"/>
      <c r="KR12" s="0"/>
      <c r="KS12" s="0"/>
      <c r="KT12" s="0"/>
      <c r="KU12" s="0"/>
      <c r="KV12" s="0"/>
      <c r="KW12" s="0"/>
      <c r="KX12" s="0"/>
      <c r="KY12" s="0"/>
      <c r="KZ12" s="0"/>
      <c r="LA12" s="0"/>
      <c r="LB12" s="0"/>
      <c r="LC12" s="0"/>
      <c r="LD12" s="0"/>
      <c r="LE12" s="0"/>
      <c r="LF12" s="0"/>
      <c r="LG12" s="0"/>
      <c r="LH12" s="0"/>
      <c r="LI12" s="0"/>
      <c r="LJ12" s="0"/>
      <c r="LK12" s="0"/>
      <c r="LL12" s="0"/>
      <c r="LM12" s="0"/>
      <c r="LN12" s="0"/>
      <c r="LO12" s="0"/>
      <c r="LP12" s="0"/>
      <c r="LQ12" s="0"/>
      <c r="LR12" s="0"/>
      <c r="LS12" s="0"/>
      <c r="LT12" s="0"/>
      <c r="LU12" s="0"/>
      <c r="LV12" s="0"/>
      <c r="LW12" s="0"/>
      <c r="LX12" s="0"/>
      <c r="LY12" s="0"/>
      <c r="LZ12" s="0"/>
      <c r="MA12" s="0"/>
      <c r="MB12" s="0"/>
      <c r="MC12" s="0"/>
      <c r="MD12" s="0"/>
      <c r="ME12" s="0"/>
      <c r="MF12" s="0"/>
      <c r="MG12" s="0"/>
      <c r="MH12" s="0"/>
      <c r="MI12" s="0"/>
      <c r="MJ12" s="0"/>
      <c r="MK12" s="0"/>
      <c r="ML12" s="0"/>
      <c r="MM12" s="0"/>
      <c r="MN12" s="0"/>
      <c r="MO12" s="0"/>
      <c r="MP12" s="0"/>
      <c r="MQ12" s="0"/>
      <c r="MR12" s="0"/>
      <c r="MS12" s="0"/>
      <c r="MT12" s="0"/>
      <c r="MU12" s="0"/>
      <c r="MV12" s="0"/>
      <c r="MW12" s="0"/>
      <c r="MX12" s="0"/>
      <c r="MY12" s="0"/>
      <c r="MZ12" s="0"/>
      <c r="NA12" s="0"/>
      <c r="NB12" s="0"/>
      <c r="NC12" s="0"/>
      <c r="ND12" s="0"/>
      <c r="NE12" s="0"/>
      <c r="NF12" s="0"/>
      <c r="NG12" s="0"/>
      <c r="NH12" s="0"/>
      <c r="NI12" s="0"/>
      <c r="NJ12" s="0"/>
      <c r="NK12" s="0"/>
      <c r="NL12" s="0"/>
      <c r="NM12" s="0"/>
      <c r="NN12" s="0"/>
      <c r="NO12" s="0"/>
      <c r="NP12" s="0"/>
      <c r="NQ12" s="0"/>
      <c r="NR12" s="0"/>
      <c r="NS12" s="0"/>
      <c r="NT12" s="0"/>
      <c r="NU12" s="0"/>
      <c r="NV12" s="0"/>
      <c r="NW12" s="0"/>
      <c r="NX12" s="0"/>
      <c r="NY12" s="0"/>
      <c r="NZ12" s="0"/>
      <c r="OA12" s="0"/>
      <c r="OB12" s="0"/>
      <c r="OC12" s="0"/>
      <c r="OD12" s="0"/>
      <c r="OE12" s="0"/>
      <c r="OF12" s="0"/>
      <c r="OG12" s="0"/>
      <c r="OH12" s="0"/>
      <c r="OI12" s="0"/>
      <c r="OJ12" s="0"/>
      <c r="OK12" s="0"/>
      <c r="OL12" s="0"/>
      <c r="OM12" s="0"/>
      <c r="ON12" s="0"/>
      <c r="OO12" s="0"/>
      <c r="OP12" s="0"/>
      <c r="OQ12" s="0"/>
      <c r="OR12" s="0"/>
      <c r="OS12" s="0"/>
      <c r="OT12" s="0"/>
      <c r="OU12" s="0"/>
      <c r="OV12" s="0"/>
      <c r="OW12" s="0"/>
      <c r="OX12" s="0"/>
      <c r="OY12" s="0"/>
      <c r="OZ12" s="0"/>
      <c r="PA12" s="0"/>
      <c r="PB12" s="0"/>
      <c r="PC12" s="0"/>
      <c r="PD12" s="0"/>
      <c r="PE12" s="0"/>
      <c r="PF12" s="0"/>
      <c r="PG12" s="0"/>
      <c r="PH12" s="0"/>
      <c r="PI12" s="0"/>
      <c r="PJ12" s="0"/>
      <c r="PK12" s="0"/>
      <c r="PL12" s="0"/>
      <c r="PM12" s="0"/>
      <c r="PN12" s="0"/>
      <c r="PO12" s="0"/>
      <c r="PP12" s="0"/>
      <c r="PQ12" s="0"/>
      <c r="PR12" s="0"/>
      <c r="PS12" s="0"/>
      <c r="PT12" s="0"/>
      <c r="PU12" s="0"/>
      <c r="PV12" s="0"/>
      <c r="PW12" s="0"/>
      <c r="PX12" s="0"/>
      <c r="PY12" s="0"/>
      <c r="PZ12" s="0"/>
      <c r="QA12" s="0"/>
      <c r="QB12" s="0"/>
      <c r="QC12" s="0"/>
      <c r="QD12" s="0"/>
      <c r="QE12" s="0"/>
      <c r="QF12" s="0"/>
      <c r="QG12" s="0"/>
      <c r="QH12" s="0"/>
      <c r="QI12" s="0"/>
      <c r="QJ12" s="0"/>
      <c r="QK12" s="0"/>
      <c r="QL12" s="0"/>
      <c r="QM12" s="0"/>
      <c r="QN12" s="0"/>
      <c r="QO12" s="0"/>
      <c r="QP12" s="0"/>
      <c r="QQ12" s="0"/>
      <c r="QR12" s="0"/>
      <c r="QS12" s="0"/>
      <c r="QT12" s="0"/>
      <c r="QU12" s="0"/>
      <c r="QV12" s="0"/>
      <c r="QW12" s="0"/>
      <c r="QX12" s="0"/>
      <c r="QY12" s="0"/>
      <c r="QZ12" s="0"/>
      <c r="RA12" s="0"/>
      <c r="RB12" s="0"/>
      <c r="RC12" s="0"/>
      <c r="RD12" s="0"/>
      <c r="RE12" s="0"/>
      <c r="RF12" s="0"/>
      <c r="RG12" s="0"/>
      <c r="RH12" s="0"/>
      <c r="RI12" s="0"/>
      <c r="RJ12" s="0"/>
      <c r="RK12" s="0"/>
      <c r="RL12" s="0"/>
      <c r="RM12" s="0"/>
      <c r="RN12" s="0"/>
      <c r="RO12" s="0"/>
      <c r="RP12" s="0"/>
      <c r="RQ12" s="0"/>
      <c r="RR12" s="0"/>
      <c r="RS12" s="0"/>
      <c r="RT12" s="0"/>
      <c r="RU12" s="0"/>
      <c r="RV12" s="0"/>
      <c r="RW12" s="0"/>
      <c r="RX12" s="0"/>
      <c r="RY12" s="0"/>
      <c r="RZ12" s="0"/>
      <c r="SA12" s="0"/>
      <c r="SB12" s="0"/>
      <c r="SC12" s="0"/>
      <c r="SD12" s="0"/>
      <c r="SE12" s="0"/>
      <c r="SF12" s="0"/>
      <c r="SG12" s="0"/>
      <c r="SH12" s="0"/>
      <c r="SI12" s="0"/>
      <c r="SJ12" s="0"/>
      <c r="SK12" s="0"/>
      <c r="SL12" s="0"/>
      <c r="SM12" s="0"/>
      <c r="SN12" s="0"/>
      <c r="SO12" s="0"/>
      <c r="SP12" s="0"/>
      <c r="SQ12" s="0"/>
      <c r="SR12" s="0"/>
      <c r="SS12" s="0"/>
      <c r="ST12" s="0"/>
      <c r="SU12" s="0"/>
      <c r="SV12" s="0"/>
      <c r="SW12" s="0"/>
      <c r="SX12" s="0"/>
      <c r="SY12" s="0"/>
      <c r="SZ12" s="0"/>
      <c r="TA12" s="0"/>
      <c r="TB12" s="0"/>
      <c r="TC12" s="0"/>
      <c r="TD12" s="0"/>
      <c r="TE12" s="0"/>
      <c r="TF12" s="0"/>
      <c r="TG12" s="0"/>
      <c r="TH12" s="0"/>
      <c r="TI12" s="0"/>
      <c r="TJ12" s="0"/>
      <c r="TK12" s="0"/>
      <c r="TL12" s="0"/>
      <c r="TM12" s="0"/>
      <c r="TN12" s="0"/>
      <c r="TO12" s="0"/>
      <c r="TP12" s="0"/>
      <c r="TQ12" s="0"/>
      <c r="TR12" s="0"/>
      <c r="TS12" s="0"/>
      <c r="TT12" s="0"/>
      <c r="TU12" s="0"/>
      <c r="TV12" s="0"/>
      <c r="TW12" s="0"/>
      <c r="TX12" s="0"/>
      <c r="TY12" s="0"/>
      <c r="TZ12" s="0"/>
      <c r="UA12" s="0"/>
      <c r="UB12" s="0"/>
      <c r="UC12" s="0"/>
      <c r="UD12" s="0"/>
      <c r="UE12" s="0"/>
      <c r="UF12" s="0"/>
      <c r="UG12" s="0"/>
      <c r="UH12" s="0"/>
      <c r="UI12" s="0"/>
      <c r="UJ12" s="0"/>
      <c r="UK12" s="0"/>
      <c r="UL12" s="0"/>
      <c r="UM12" s="0"/>
      <c r="UN12" s="0"/>
      <c r="UO12" s="0"/>
      <c r="UP12" s="0"/>
      <c r="UQ12" s="0"/>
      <c r="UR12" s="0"/>
      <c r="US12" s="0"/>
      <c r="UT12" s="0"/>
      <c r="UU12" s="0"/>
      <c r="UV12" s="0"/>
      <c r="UW12" s="0"/>
      <c r="UX12" s="0"/>
      <c r="UY12" s="0"/>
      <c r="UZ12" s="0"/>
      <c r="VA12" s="0"/>
      <c r="VB12" s="0"/>
      <c r="VC12" s="0"/>
      <c r="VD12" s="0"/>
      <c r="VE12" s="0"/>
      <c r="VF12" s="0"/>
      <c r="VG12" s="0"/>
      <c r="VH12" s="0"/>
      <c r="VI12" s="0"/>
      <c r="VJ12" s="0"/>
      <c r="VK12" s="0"/>
      <c r="VL12" s="0"/>
      <c r="VM12" s="0"/>
      <c r="VN12" s="0"/>
      <c r="VO12" s="0"/>
      <c r="VP12" s="0"/>
      <c r="VQ12" s="0"/>
      <c r="VR12" s="0"/>
      <c r="VS12" s="0"/>
      <c r="VT12" s="0"/>
      <c r="VU12" s="0"/>
      <c r="VV12" s="0"/>
      <c r="VW12" s="0"/>
      <c r="VX12" s="0"/>
      <c r="VY12" s="0"/>
      <c r="VZ12" s="0"/>
      <c r="WA12" s="0"/>
      <c r="WB12" s="0"/>
      <c r="WC12" s="0"/>
      <c r="WD12" s="0"/>
      <c r="WE12" s="0"/>
      <c r="WF12" s="0"/>
      <c r="WG12" s="0"/>
      <c r="WH12" s="0"/>
      <c r="WI12" s="0"/>
      <c r="WJ12" s="0"/>
      <c r="WK12" s="0"/>
      <c r="WL12" s="0"/>
      <c r="WM12" s="0"/>
      <c r="WN12" s="0"/>
      <c r="WO12" s="0"/>
      <c r="WP12" s="0"/>
      <c r="WQ12" s="0"/>
      <c r="WR12" s="0"/>
      <c r="WS12" s="0"/>
      <c r="WT12" s="0"/>
      <c r="WU12" s="0"/>
      <c r="WV12" s="0"/>
      <c r="WW12" s="0"/>
      <c r="WX12" s="0"/>
      <c r="WY12" s="0"/>
      <c r="WZ12" s="0"/>
      <c r="XA12" s="0"/>
      <c r="XB12" s="0"/>
      <c r="XC12" s="0"/>
      <c r="XD12" s="0"/>
      <c r="XE12" s="0"/>
      <c r="XF12" s="0"/>
      <c r="XG12" s="0"/>
      <c r="XH12" s="0"/>
      <c r="XI12" s="0"/>
      <c r="XJ12" s="0"/>
      <c r="XK12" s="0"/>
      <c r="XL12" s="0"/>
      <c r="XM12" s="0"/>
      <c r="XN12" s="0"/>
      <c r="XO12" s="0"/>
      <c r="XP12" s="0"/>
      <c r="XQ12" s="0"/>
      <c r="XR12" s="0"/>
      <c r="XS12" s="0"/>
      <c r="XT12" s="0"/>
      <c r="XU12" s="0"/>
      <c r="XV12" s="0"/>
      <c r="XW12" s="0"/>
      <c r="XX12" s="0"/>
      <c r="XY12" s="0"/>
      <c r="XZ12" s="0"/>
      <c r="YA12" s="0"/>
      <c r="YB12" s="0"/>
      <c r="YC12" s="0"/>
      <c r="YD12" s="0"/>
      <c r="YE12" s="0"/>
      <c r="YF12" s="0"/>
      <c r="YG12" s="0"/>
      <c r="YH12" s="0"/>
      <c r="YI12" s="0"/>
      <c r="YJ12" s="0"/>
      <c r="YK12" s="0"/>
      <c r="YL12" s="0"/>
      <c r="YM12" s="0"/>
      <c r="YN12" s="0"/>
      <c r="YO12" s="0"/>
      <c r="YP12" s="0"/>
      <c r="YQ12" s="0"/>
      <c r="YR12" s="0"/>
      <c r="YS12" s="0"/>
      <c r="YT12" s="0"/>
      <c r="YU12" s="0"/>
      <c r="YV12" s="0"/>
      <c r="YW12" s="0"/>
      <c r="YX12" s="0"/>
      <c r="YY12" s="0"/>
      <c r="YZ12" s="0"/>
      <c r="ZA12" s="0"/>
      <c r="ZB12" s="0"/>
      <c r="ZC12" s="0"/>
      <c r="ZD12" s="0"/>
      <c r="ZE12" s="0"/>
      <c r="ZF12" s="0"/>
      <c r="ZG12" s="0"/>
      <c r="ZH12" s="0"/>
      <c r="ZI12" s="0"/>
      <c r="ZJ12" s="0"/>
      <c r="ZK12" s="0"/>
      <c r="ZL12" s="0"/>
      <c r="ZM12" s="0"/>
      <c r="ZN12" s="0"/>
      <c r="ZO12" s="0"/>
      <c r="ZP12" s="0"/>
      <c r="ZQ12" s="0"/>
      <c r="ZR12" s="0"/>
      <c r="ZS12" s="0"/>
      <c r="ZT12" s="0"/>
      <c r="ZU12" s="0"/>
      <c r="ZV12" s="0"/>
      <c r="ZW12" s="0"/>
      <c r="ZX12" s="0"/>
      <c r="ZY12" s="0"/>
      <c r="ZZ12" s="0"/>
      <c r="AAA12" s="0"/>
      <c r="AAB12" s="0"/>
      <c r="AAC12" s="0"/>
      <c r="AAD12" s="0"/>
      <c r="AAE12" s="0"/>
      <c r="AAF12" s="0"/>
      <c r="AAG12" s="0"/>
      <c r="AAH12" s="0"/>
      <c r="AAI12" s="0"/>
      <c r="AAJ12" s="0"/>
      <c r="AAK12" s="0"/>
      <c r="AAL12" s="0"/>
      <c r="AAM12" s="0"/>
      <c r="AAN12" s="0"/>
      <c r="AAO12" s="0"/>
      <c r="AAP12" s="0"/>
      <c r="AAQ12" s="0"/>
      <c r="AAR12" s="0"/>
      <c r="AAS12" s="0"/>
      <c r="AAT12" s="0"/>
      <c r="AAU12" s="0"/>
      <c r="AAV12" s="0"/>
      <c r="AAW12" s="0"/>
      <c r="AAX12" s="0"/>
      <c r="AAY12" s="0"/>
      <c r="AAZ12" s="0"/>
      <c r="ABA12" s="0"/>
      <c r="ABB12" s="0"/>
      <c r="ABC12" s="0"/>
      <c r="ABD12" s="0"/>
      <c r="ABE12" s="0"/>
      <c r="ABF12" s="0"/>
      <c r="ABG12" s="0"/>
      <c r="ABH12" s="0"/>
      <c r="ABI12" s="0"/>
      <c r="ABJ12" s="0"/>
      <c r="ABK12" s="0"/>
      <c r="ABL12" s="0"/>
      <c r="ABM12" s="0"/>
      <c r="ABN12" s="0"/>
      <c r="ABO12" s="0"/>
      <c r="ABP12" s="0"/>
      <c r="ABQ12" s="0"/>
      <c r="ABR12" s="0"/>
      <c r="ABS12" s="0"/>
      <c r="ABT12" s="0"/>
      <c r="ABU12" s="0"/>
      <c r="ABV12" s="0"/>
      <c r="ABW12" s="0"/>
      <c r="ABX12" s="0"/>
      <c r="ABY12" s="0"/>
      <c r="ABZ12" s="0"/>
      <c r="ACA12" s="0"/>
      <c r="ACB12" s="0"/>
      <c r="ACC12" s="0"/>
      <c r="ACD12" s="0"/>
      <c r="ACE12" s="0"/>
      <c r="ACF12" s="0"/>
      <c r="ACG12" s="0"/>
      <c r="ACH12" s="0"/>
      <c r="ACI12" s="0"/>
      <c r="ACJ12" s="0"/>
      <c r="ACK12" s="0"/>
      <c r="ACL12" s="0"/>
      <c r="ACM12" s="0"/>
      <c r="ACN12" s="0"/>
      <c r="ACO12" s="0"/>
      <c r="ACP12" s="0"/>
      <c r="ACQ12" s="0"/>
      <c r="ACR12" s="0"/>
      <c r="ACS12" s="0"/>
      <c r="ACT12" s="0"/>
      <c r="ACU12" s="0"/>
      <c r="ACV12" s="0"/>
      <c r="ACW12" s="0"/>
      <c r="ACX12" s="0"/>
      <c r="ACY12" s="0"/>
      <c r="ACZ12" s="0"/>
      <c r="ADA12" s="0"/>
      <c r="ADB12" s="0"/>
      <c r="ADC12" s="0"/>
      <c r="ADD12" s="0"/>
      <c r="ADE12" s="0"/>
      <c r="ADF12" s="0"/>
      <c r="ADG12" s="0"/>
      <c r="ADH12" s="0"/>
      <c r="ADI12" s="0"/>
      <c r="ADJ12" s="0"/>
      <c r="ADK12" s="0"/>
      <c r="ADL12" s="0"/>
      <c r="ADM12" s="0"/>
      <c r="ADN12" s="0"/>
      <c r="ADO12" s="0"/>
      <c r="ADP12" s="0"/>
      <c r="ADQ12" s="0"/>
      <c r="ADR12" s="0"/>
      <c r="ADS12" s="0"/>
      <c r="ADT12" s="0"/>
      <c r="ADU12" s="0"/>
      <c r="ADV12" s="0"/>
      <c r="ADW12" s="0"/>
      <c r="ADX12" s="0"/>
      <c r="ADY12" s="0"/>
      <c r="ADZ12" s="0"/>
      <c r="AEA12" s="0"/>
      <c r="AEB12" s="0"/>
      <c r="AEC12" s="0"/>
      <c r="AED12" s="0"/>
      <c r="AEE12" s="0"/>
      <c r="AEF12" s="0"/>
      <c r="AEG12" s="0"/>
      <c r="AEH12" s="0"/>
      <c r="AEI12" s="0"/>
      <c r="AEJ12" s="0"/>
      <c r="AEK12" s="0"/>
      <c r="AEL12" s="0"/>
      <c r="AEM12" s="0"/>
      <c r="AEN12" s="0"/>
      <c r="AEO12" s="0"/>
      <c r="AEP12" s="0"/>
      <c r="AEQ12" s="0"/>
      <c r="AER12" s="0"/>
      <c r="AES12" s="0"/>
      <c r="AET12" s="0"/>
      <c r="AEU12" s="0"/>
      <c r="AEV12" s="0"/>
      <c r="AEW12" s="0"/>
      <c r="AEX12" s="0"/>
      <c r="AEY12" s="0"/>
      <c r="AEZ12" s="0"/>
      <c r="AFA12" s="0"/>
      <c r="AFB12" s="0"/>
      <c r="AFC12" s="0"/>
      <c r="AFD12" s="0"/>
      <c r="AFE12" s="0"/>
      <c r="AFF12" s="0"/>
      <c r="AFG12" s="0"/>
      <c r="AFH12" s="0"/>
      <c r="AFI12" s="0"/>
      <c r="AFJ12" s="0"/>
      <c r="AFK12" s="0"/>
      <c r="AFL12" s="0"/>
      <c r="AFM12" s="0"/>
      <c r="AFN12" s="0"/>
      <c r="AFO12" s="0"/>
      <c r="AFP12" s="0"/>
      <c r="AFQ12" s="0"/>
      <c r="AFR12" s="0"/>
      <c r="AFS12" s="0"/>
      <c r="AFT12" s="0"/>
      <c r="AFU12" s="0"/>
      <c r="AFV12" s="0"/>
      <c r="AFW12" s="0"/>
      <c r="AFX12" s="0"/>
      <c r="AFY12" s="0"/>
      <c r="AFZ12" s="0"/>
      <c r="AGA12" s="0"/>
      <c r="AGB12" s="0"/>
      <c r="AGC12" s="0"/>
      <c r="AGD12" s="0"/>
      <c r="AGE12" s="0"/>
      <c r="AGF12" s="0"/>
      <c r="AGG12" s="0"/>
      <c r="AGH12" s="0"/>
      <c r="AGI12" s="0"/>
      <c r="AGJ12" s="0"/>
      <c r="AGK12" s="0"/>
      <c r="AGL12" s="0"/>
      <c r="AGM12" s="0"/>
      <c r="AGN12" s="0"/>
      <c r="AGO12" s="0"/>
      <c r="AGP12" s="0"/>
      <c r="AGQ12" s="0"/>
      <c r="AGR12" s="0"/>
      <c r="AGS12" s="0"/>
      <c r="AGT12" s="0"/>
      <c r="AGU12" s="0"/>
      <c r="AGV12" s="0"/>
      <c r="AGW12" s="0"/>
      <c r="AGX12" s="0"/>
      <c r="AGY12" s="0"/>
      <c r="AGZ12" s="0"/>
      <c r="AHA12" s="0"/>
      <c r="AHB12" s="0"/>
      <c r="AHC12" s="0"/>
      <c r="AHD12" s="0"/>
      <c r="AHE12" s="0"/>
      <c r="AHF12" s="0"/>
      <c r="AHG12" s="0"/>
      <c r="AHH12" s="0"/>
      <c r="AHI12" s="0"/>
      <c r="AHJ12" s="0"/>
      <c r="AHK12" s="0"/>
      <c r="AHL12" s="0"/>
      <c r="AHM12" s="0"/>
      <c r="AHN12" s="0"/>
      <c r="AHO12" s="0"/>
      <c r="AHP12" s="0"/>
      <c r="AHQ12" s="0"/>
      <c r="AHR12" s="0"/>
      <c r="AHS12" s="0"/>
      <c r="AHT12" s="0"/>
      <c r="AHU12" s="0"/>
      <c r="AHV12" s="0"/>
      <c r="AHW12" s="0"/>
      <c r="AHX12" s="0"/>
      <c r="AHY12" s="0"/>
      <c r="AHZ12" s="0"/>
      <c r="AIA12" s="0"/>
      <c r="AIB12" s="0"/>
      <c r="AIC12" s="0"/>
      <c r="AID12" s="0"/>
      <c r="AIE12" s="0"/>
      <c r="AIF12" s="0"/>
      <c r="AIG12" s="0"/>
      <c r="AIH12" s="0"/>
      <c r="AII12" s="0"/>
      <c r="AIJ12" s="0"/>
      <c r="AIK12" s="0"/>
      <c r="AIL12" s="0"/>
      <c r="AIM12" s="0"/>
      <c r="AIN12" s="0"/>
      <c r="AIO12" s="0"/>
      <c r="AIP12" s="0"/>
      <c r="AIQ12" s="0"/>
      <c r="AIR12" s="0"/>
      <c r="AIS12" s="0"/>
      <c r="AIT12" s="0"/>
      <c r="AIU12" s="0"/>
      <c r="AIV12" s="0"/>
      <c r="AIW12" s="0"/>
      <c r="AIX12" s="0"/>
      <c r="AIY12" s="0"/>
      <c r="AIZ12" s="0"/>
      <c r="AJA12" s="0"/>
      <c r="AJB12" s="0"/>
      <c r="AJC12" s="0"/>
      <c r="AJD12" s="0"/>
      <c r="AJE12" s="0"/>
      <c r="AJF12" s="0"/>
      <c r="AJG12" s="0"/>
      <c r="AJH12" s="0"/>
      <c r="AJI12" s="0"/>
      <c r="AJJ12" s="0"/>
      <c r="AJK12" s="0"/>
      <c r="AJL12" s="0"/>
      <c r="AJM12" s="0"/>
      <c r="AJN12" s="0"/>
      <c r="AJO12" s="0"/>
      <c r="AJP12" s="0"/>
      <c r="AJQ12" s="0"/>
      <c r="AJR12" s="0"/>
      <c r="AJS12" s="0"/>
      <c r="AJT12" s="0"/>
      <c r="AJU12" s="0"/>
      <c r="AJV12" s="0"/>
      <c r="AJW12" s="0"/>
      <c r="AJX12" s="0"/>
      <c r="AJY12" s="0"/>
      <c r="AJZ12" s="0"/>
      <c r="AKA12" s="0"/>
      <c r="AKB12" s="0"/>
      <c r="AKC12" s="0"/>
      <c r="AKD12" s="0"/>
      <c r="AKE12" s="0"/>
      <c r="AKF12" s="0"/>
      <c r="AKG12" s="0"/>
      <c r="AKH12" s="0"/>
      <c r="AKI12" s="0"/>
      <c r="AKJ12" s="0"/>
      <c r="AKK12" s="0"/>
      <c r="AKL12" s="0"/>
      <c r="AKM12" s="0"/>
      <c r="AKN12" s="0"/>
      <c r="AKO12" s="0"/>
      <c r="AKP12" s="0"/>
      <c r="AKQ12" s="0"/>
      <c r="AKR12" s="0"/>
      <c r="AKS12" s="0"/>
      <c r="AKT12" s="0"/>
      <c r="AKU12" s="0"/>
      <c r="AKV12" s="0"/>
      <c r="AKW12" s="0"/>
      <c r="AKX12" s="0"/>
      <c r="AKY12" s="0"/>
      <c r="AKZ12" s="0"/>
      <c r="ALA12" s="0"/>
      <c r="ALB12" s="0"/>
      <c r="ALC12" s="0"/>
      <c r="ALD12" s="0"/>
      <c r="ALE12" s="0"/>
      <c r="ALF12" s="0"/>
      <c r="ALG12" s="0"/>
      <c r="ALH12" s="0"/>
      <c r="ALI12" s="0"/>
      <c r="ALJ12" s="0"/>
      <c r="ALK12" s="0"/>
      <c r="ALL12" s="0"/>
      <c r="ALM12" s="0"/>
      <c r="ALN12" s="0"/>
      <c r="ALO12" s="0"/>
      <c r="ALP12" s="0"/>
      <c r="ALQ12" s="0"/>
      <c r="ALR12" s="0"/>
      <c r="ALS12" s="0"/>
      <c r="ALT12" s="0"/>
      <c r="ALU12" s="0"/>
      <c r="ALV12" s="0"/>
      <c r="ALW12" s="0"/>
      <c r="ALX12" s="0"/>
      <c r="ALY12" s="0"/>
      <c r="ALZ12" s="0"/>
      <c r="AMA12" s="0"/>
      <c r="AMB12" s="0"/>
      <c r="AMC12" s="0"/>
      <c r="AMD12" s="0"/>
      <c r="AME12" s="0"/>
      <c r="AMF12" s="0"/>
      <c r="AMG12" s="0"/>
      <c r="AMH12" s="0"/>
      <c r="AMI12" s="0"/>
      <c r="AMJ12" s="0"/>
    </row>
    <row r="13" customFormat="false" ht="18.75" hidden="false" customHeight="true" outlineLevel="0" collapsed="false">
      <c r="A13" s="2"/>
      <c r="B13" s="8" t="s">
        <v>11</v>
      </c>
      <c r="C13" s="12" t="n">
        <v>0</v>
      </c>
      <c r="D13" s="16" t="s">
        <v>12</v>
      </c>
      <c r="E13" s="0"/>
      <c r="F13" s="2" t="s">
        <v>13</v>
      </c>
      <c r="G13" s="0"/>
      <c r="H13" s="0"/>
      <c r="I13" s="0"/>
      <c r="J13" s="0"/>
      <c r="K13" s="0"/>
      <c r="L13" s="0"/>
      <c r="M13" s="0"/>
      <c r="N13" s="0"/>
      <c r="O13" s="0"/>
      <c r="P13" s="0"/>
      <c r="Q13" s="0"/>
      <c r="R13" s="0"/>
      <c r="S13" s="0"/>
      <c r="T13" s="0"/>
      <c r="U13" s="0"/>
      <c r="V13" s="0"/>
      <c r="W13" s="0"/>
      <c r="X13" s="0"/>
      <c r="Y13" s="0"/>
      <c r="Z13" s="0"/>
      <c r="AA13" s="0"/>
      <c r="AB13" s="0"/>
      <c r="AC13" s="0"/>
      <c r="AD13" s="0"/>
      <c r="AE13" s="0"/>
      <c r="AF13" s="0"/>
      <c r="AG13" s="0"/>
      <c r="AH13" s="0"/>
      <c r="AI13" s="0"/>
      <c r="AJ13" s="0"/>
      <c r="AK13" s="0"/>
      <c r="AL13" s="0"/>
      <c r="AM13" s="0"/>
      <c r="AN13" s="0"/>
      <c r="AO13" s="0"/>
      <c r="AP13" s="0"/>
      <c r="AQ13" s="0"/>
      <c r="AR13" s="0"/>
      <c r="AS13" s="0"/>
      <c r="AT13" s="0"/>
      <c r="AU13" s="0"/>
      <c r="AV13" s="0"/>
      <c r="AW13" s="0"/>
      <c r="AX13" s="0"/>
      <c r="AY13" s="0"/>
      <c r="AZ13" s="0"/>
      <c r="BA13" s="0"/>
      <c r="BB13" s="0"/>
      <c r="BC13" s="0"/>
      <c r="BD13" s="0"/>
      <c r="BE13" s="0"/>
      <c r="BF13" s="0"/>
      <c r="BG13" s="0"/>
      <c r="BH13" s="0"/>
      <c r="BI13" s="0"/>
      <c r="BJ13" s="0"/>
      <c r="BK13" s="0"/>
      <c r="BL13" s="0"/>
      <c r="BM13" s="0"/>
      <c r="BN13" s="0"/>
      <c r="BO13" s="0"/>
      <c r="BP13" s="0"/>
      <c r="BQ13" s="0"/>
      <c r="BR13" s="0"/>
      <c r="BS13" s="0"/>
      <c r="BT13" s="0"/>
      <c r="BU13" s="0"/>
      <c r="BV13" s="0"/>
      <c r="BW13" s="0"/>
      <c r="BX13" s="0"/>
      <c r="BY13" s="0"/>
      <c r="BZ13" s="0"/>
      <c r="CA13" s="0"/>
      <c r="CB13" s="0"/>
      <c r="CC13" s="0"/>
      <c r="CD13" s="0"/>
      <c r="CE13" s="0"/>
      <c r="CF13" s="0"/>
      <c r="CG13" s="0"/>
      <c r="CH13" s="0"/>
      <c r="CI13" s="0"/>
      <c r="CJ13" s="0"/>
      <c r="CK13" s="0"/>
      <c r="CL13" s="0"/>
      <c r="CM13" s="0"/>
      <c r="CN13" s="0"/>
      <c r="CO13" s="0"/>
      <c r="CP13" s="0"/>
      <c r="CQ13" s="0"/>
      <c r="CR13" s="0"/>
      <c r="CS13" s="0"/>
      <c r="CT13" s="0"/>
      <c r="CU13" s="0"/>
      <c r="CV13" s="0"/>
      <c r="CW13" s="0"/>
      <c r="CX13" s="0"/>
      <c r="CY13" s="0"/>
      <c r="CZ13" s="0"/>
      <c r="DA13" s="0"/>
      <c r="DB13" s="0"/>
      <c r="DC13" s="0"/>
      <c r="DD13" s="0"/>
      <c r="DE13" s="0"/>
      <c r="DF13" s="0"/>
      <c r="DG13" s="0"/>
      <c r="DH13" s="0"/>
      <c r="DI13" s="0"/>
      <c r="DJ13" s="0"/>
      <c r="DK13" s="0"/>
      <c r="DL13" s="0"/>
      <c r="DM13" s="0"/>
      <c r="DN13" s="0"/>
      <c r="DO13" s="0"/>
      <c r="DP13" s="0"/>
      <c r="DQ13" s="0"/>
      <c r="DR13" s="0"/>
      <c r="DS13" s="0"/>
      <c r="DT13" s="0"/>
      <c r="DU13" s="0"/>
      <c r="DV13" s="0"/>
      <c r="DW13" s="0"/>
      <c r="DX13" s="0"/>
      <c r="DY13" s="0"/>
      <c r="DZ13" s="0"/>
      <c r="EA13" s="0"/>
      <c r="EB13" s="0"/>
      <c r="EC13" s="0"/>
      <c r="ED13" s="0"/>
      <c r="EE13" s="0"/>
      <c r="EF13" s="0"/>
      <c r="EG13" s="0"/>
      <c r="EH13" s="0"/>
      <c r="EI13" s="0"/>
      <c r="EJ13" s="0"/>
      <c r="EK13" s="0"/>
      <c r="EL13" s="0"/>
      <c r="EM13" s="0"/>
      <c r="EN13" s="0"/>
      <c r="EO13" s="0"/>
      <c r="EP13" s="0"/>
      <c r="EQ13" s="0"/>
      <c r="ER13" s="0"/>
      <c r="ES13" s="0"/>
      <c r="ET13" s="0"/>
      <c r="EU13" s="0"/>
      <c r="EV13" s="0"/>
      <c r="EW13" s="0"/>
      <c r="EX13" s="0"/>
      <c r="EY13" s="0"/>
      <c r="EZ13" s="0"/>
      <c r="FA13" s="0"/>
      <c r="FB13" s="0"/>
      <c r="FC13" s="0"/>
      <c r="FD13" s="0"/>
      <c r="FE13" s="0"/>
      <c r="FF13" s="0"/>
      <c r="FG13" s="0"/>
      <c r="FH13" s="0"/>
      <c r="FI13" s="0"/>
      <c r="FJ13" s="0"/>
      <c r="FK13" s="0"/>
      <c r="FL13" s="0"/>
      <c r="FM13" s="0"/>
      <c r="FN13" s="0"/>
      <c r="FO13" s="0"/>
      <c r="FP13" s="0"/>
      <c r="FQ13" s="0"/>
      <c r="FR13" s="0"/>
      <c r="FS13" s="0"/>
      <c r="FT13" s="0"/>
      <c r="FU13" s="0"/>
      <c r="FV13" s="0"/>
      <c r="FW13" s="0"/>
      <c r="FX13" s="0"/>
      <c r="FY13" s="0"/>
      <c r="FZ13" s="0"/>
      <c r="GA13" s="0"/>
      <c r="GB13" s="0"/>
      <c r="GC13" s="0"/>
      <c r="GD13" s="0"/>
      <c r="GE13" s="0"/>
      <c r="GF13" s="0"/>
      <c r="GG13" s="0"/>
      <c r="GH13" s="0"/>
      <c r="GI13" s="0"/>
      <c r="GJ13" s="0"/>
      <c r="GK13" s="0"/>
      <c r="GL13" s="0"/>
      <c r="GM13" s="0"/>
      <c r="GN13" s="0"/>
      <c r="GO13" s="0"/>
      <c r="GP13" s="0"/>
      <c r="GQ13" s="0"/>
      <c r="GR13" s="0"/>
      <c r="GS13" s="0"/>
      <c r="GT13" s="0"/>
      <c r="GU13" s="0"/>
      <c r="GV13" s="0"/>
      <c r="GW13" s="0"/>
      <c r="GX13" s="0"/>
      <c r="GY13" s="0"/>
      <c r="GZ13" s="0"/>
      <c r="HA13" s="0"/>
      <c r="HB13" s="0"/>
      <c r="HC13" s="0"/>
      <c r="HD13" s="0"/>
      <c r="HE13" s="0"/>
      <c r="HF13" s="0"/>
      <c r="HG13" s="0"/>
      <c r="HH13" s="0"/>
      <c r="HI13" s="0"/>
      <c r="HJ13" s="0"/>
      <c r="HK13" s="0"/>
      <c r="HL13" s="0"/>
      <c r="HM13" s="0"/>
      <c r="HN13" s="0"/>
      <c r="HO13" s="0"/>
      <c r="HP13" s="0"/>
      <c r="HQ13" s="0"/>
      <c r="HR13" s="0"/>
      <c r="HS13" s="0"/>
      <c r="HT13" s="0"/>
      <c r="HU13" s="0"/>
      <c r="HV13" s="0"/>
      <c r="HW13" s="0"/>
      <c r="HX13" s="0"/>
      <c r="HY13" s="0"/>
      <c r="HZ13" s="0"/>
      <c r="IA13" s="0"/>
      <c r="IB13" s="0"/>
      <c r="IC13" s="0"/>
      <c r="ID13" s="0"/>
      <c r="IE13" s="0"/>
      <c r="IF13" s="0"/>
      <c r="IG13" s="0"/>
      <c r="IH13" s="0"/>
      <c r="II13" s="0"/>
      <c r="IJ13" s="0"/>
      <c r="IK13" s="0"/>
      <c r="IL13" s="0"/>
      <c r="IM13" s="0"/>
      <c r="IN13" s="0"/>
      <c r="IO13" s="0"/>
      <c r="IP13" s="0"/>
      <c r="IQ13" s="0"/>
      <c r="IR13" s="0"/>
      <c r="IS13" s="0"/>
      <c r="IT13" s="0"/>
      <c r="IU13" s="0"/>
      <c r="IV13" s="0"/>
      <c r="IW13" s="0"/>
      <c r="IX13" s="0"/>
      <c r="IY13" s="0"/>
      <c r="IZ13" s="0"/>
      <c r="JA13" s="0"/>
      <c r="JB13" s="0"/>
      <c r="JC13" s="0"/>
      <c r="JD13" s="0"/>
      <c r="JE13" s="0"/>
      <c r="JF13" s="0"/>
      <c r="JG13" s="0"/>
      <c r="JH13" s="0"/>
      <c r="JI13" s="0"/>
      <c r="JJ13" s="0"/>
      <c r="JK13" s="0"/>
      <c r="JL13" s="0"/>
      <c r="JM13" s="0"/>
      <c r="JN13" s="0"/>
      <c r="JO13" s="0"/>
      <c r="JP13" s="0"/>
      <c r="JQ13" s="0"/>
      <c r="JR13" s="0"/>
      <c r="JS13" s="0"/>
      <c r="JT13" s="0"/>
      <c r="JU13" s="0"/>
      <c r="JV13" s="0"/>
      <c r="JW13" s="0"/>
      <c r="JX13" s="0"/>
      <c r="JY13" s="0"/>
      <c r="JZ13" s="0"/>
      <c r="KA13" s="0"/>
      <c r="KB13" s="0"/>
      <c r="KC13" s="0"/>
      <c r="KD13" s="0"/>
      <c r="KE13" s="0"/>
      <c r="KF13" s="0"/>
      <c r="KG13" s="0"/>
      <c r="KH13" s="0"/>
      <c r="KI13" s="0"/>
      <c r="KJ13" s="0"/>
      <c r="KK13" s="0"/>
      <c r="KL13" s="0"/>
      <c r="KM13" s="0"/>
      <c r="KN13" s="0"/>
      <c r="KO13" s="0"/>
      <c r="KP13" s="0"/>
      <c r="KQ13" s="0"/>
      <c r="KR13" s="0"/>
      <c r="KS13" s="0"/>
      <c r="KT13" s="0"/>
      <c r="KU13" s="0"/>
      <c r="KV13" s="0"/>
      <c r="KW13" s="0"/>
      <c r="KX13" s="0"/>
      <c r="KY13" s="0"/>
      <c r="KZ13" s="0"/>
      <c r="LA13" s="0"/>
      <c r="LB13" s="0"/>
      <c r="LC13" s="0"/>
      <c r="LD13" s="0"/>
      <c r="LE13" s="0"/>
      <c r="LF13" s="0"/>
      <c r="LG13" s="0"/>
      <c r="LH13" s="0"/>
      <c r="LI13" s="0"/>
      <c r="LJ13" s="0"/>
      <c r="LK13" s="0"/>
      <c r="LL13" s="0"/>
      <c r="LM13" s="0"/>
      <c r="LN13" s="0"/>
      <c r="LO13" s="0"/>
      <c r="LP13" s="0"/>
      <c r="LQ13" s="0"/>
      <c r="LR13" s="0"/>
      <c r="LS13" s="0"/>
      <c r="LT13" s="0"/>
      <c r="LU13" s="0"/>
      <c r="LV13" s="0"/>
      <c r="LW13" s="0"/>
      <c r="LX13" s="0"/>
      <c r="LY13" s="0"/>
      <c r="LZ13" s="0"/>
      <c r="MA13" s="0"/>
      <c r="MB13" s="0"/>
      <c r="MC13" s="0"/>
      <c r="MD13" s="0"/>
      <c r="ME13" s="0"/>
      <c r="MF13" s="0"/>
      <c r="MG13" s="0"/>
      <c r="MH13" s="0"/>
      <c r="MI13" s="0"/>
      <c r="MJ13" s="0"/>
      <c r="MK13" s="0"/>
      <c r="ML13" s="0"/>
      <c r="MM13" s="0"/>
      <c r="MN13" s="0"/>
      <c r="MO13" s="0"/>
      <c r="MP13" s="0"/>
      <c r="MQ13" s="0"/>
      <c r="MR13" s="0"/>
      <c r="MS13" s="0"/>
      <c r="MT13" s="0"/>
      <c r="MU13" s="0"/>
      <c r="MV13" s="0"/>
      <c r="MW13" s="0"/>
      <c r="MX13" s="0"/>
      <c r="MY13" s="0"/>
      <c r="MZ13" s="0"/>
      <c r="NA13" s="0"/>
      <c r="NB13" s="0"/>
      <c r="NC13" s="0"/>
      <c r="ND13" s="0"/>
      <c r="NE13" s="0"/>
      <c r="NF13" s="0"/>
      <c r="NG13" s="0"/>
      <c r="NH13" s="0"/>
      <c r="NI13" s="0"/>
      <c r="NJ13" s="0"/>
      <c r="NK13" s="0"/>
      <c r="NL13" s="0"/>
      <c r="NM13" s="0"/>
      <c r="NN13" s="0"/>
      <c r="NO13" s="0"/>
      <c r="NP13" s="0"/>
      <c r="NQ13" s="0"/>
      <c r="NR13" s="0"/>
      <c r="NS13" s="0"/>
      <c r="NT13" s="0"/>
      <c r="NU13" s="0"/>
      <c r="NV13" s="0"/>
      <c r="NW13" s="0"/>
      <c r="NX13" s="0"/>
      <c r="NY13" s="0"/>
      <c r="NZ13" s="0"/>
      <c r="OA13" s="0"/>
      <c r="OB13" s="0"/>
      <c r="OC13" s="0"/>
      <c r="OD13" s="0"/>
      <c r="OE13" s="0"/>
      <c r="OF13" s="0"/>
      <c r="OG13" s="0"/>
      <c r="OH13" s="0"/>
      <c r="OI13" s="0"/>
      <c r="OJ13" s="0"/>
      <c r="OK13" s="0"/>
      <c r="OL13" s="0"/>
      <c r="OM13" s="0"/>
      <c r="ON13" s="0"/>
      <c r="OO13" s="0"/>
      <c r="OP13" s="0"/>
      <c r="OQ13" s="0"/>
      <c r="OR13" s="0"/>
      <c r="OS13" s="0"/>
      <c r="OT13" s="0"/>
      <c r="OU13" s="0"/>
      <c r="OV13" s="0"/>
      <c r="OW13" s="0"/>
      <c r="OX13" s="0"/>
      <c r="OY13" s="0"/>
      <c r="OZ13" s="0"/>
      <c r="PA13" s="0"/>
      <c r="PB13" s="0"/>
      <c r="PC13" s="0"/>
      <c r="PD13" s="0"/>
      <c r="PE13" s="0"/>
      <c r="PF13" s="0"/>
      <c r="PG13" s="0"/>
      <c r="PH13" s="0"/>
      <c r="PI13" s="0"/>
      <c r="PJ13" s="0"/>
      <c r="PK13" s="0"/>
      <c r="PL13" s="0"/>
      <c r="PM13" s="0"/>
      <c r="PN13" s="0"/>
      <c r="PO13" s="0"/>
      <c r="PP13" s="0"/>
      <c r="PQ13" s="0"/>
      <c r="PR13" s="0"/>
      <c r="PS13" s="0"/>
      <c r="PT13" s="0"/>
      <c r="PU13" s="0"/>
      <c r="PV13" s="0"/>
      <c r="PW13" s="0"/>
      <c r="PX13" s="0"/>
      <c r="PY13" s="0"/>
      <c r="PZ13" s="0"/>
      <c r="QA13" s="0"/>
      <c r="QB13" s="0"/>
      <c r="QC13" s="0"/>
      <c r="QD13" s="0"/>
      <c r="QE13" s="0"/>
      <c r="QF13" s="0"/>
      <c r="QG13" s="0"/>
      <c r="QH13" s="0"/>
      <c r="QI13" s="0"/>
      <c r="QJ13" s="0"/>
      <c r="QK13" s="0"/>
      <c r="QL13" s="0"/>
      <c r="QM13" s="0"/>
      <c r="QN13" s="0"/>
      <c r="QO13" s="0"/>
      <c r="QP13" s="0"/>
      <c r="QQ13" s="0"/>
      <c r="QR13" s="0"/>
      <c r="QS13" s="0"/>
      <c r="QT13" s="0"/>
      <c r="QU13" s="0"/>
      <c r="QV13" s="0"/>
      <c r="QW13" s="0"/>
      <c r="QX13" s="0"/>
      <c r="QY13" s="0"/>
      <c r="QZ13" s="0"/>
      <c r="RA13" s="0"/>
      <c r="RB13" s="0"/>
      <c r="RC13" s="0"/>
      <c r="RD13" s="0"/>
      <c r="RE13" s="0"/>
      <c r="RF13" s="0"/>
      <c r="RG13" s="0"/>
      <c r="RH13" s="0"/>
      <c r="RI13" s="0"/>
      <c r="RJ13" s="0"/>
      <c r="RK13" s="0"/>
      <c r="RL13" s="0"/>
      <c r="RM13" s="0"/>
      <c r="RN13" s="0"/>
      <c r="RO13" s="0"/>
      <c r="RP13" s="0"/>
      <c r="RQ13" s="0"/>
      <c r="RR13" s="0"/>
      <c r="RS13" s="0"/>
      <c r="RT13" s="0"/>
      <c r="RU13" s="0"/>
      <c r="RV13" s="0"/>
      <c r="RW13" s="0"/>
      <c r="RX13" s="0"/>
      <c r="RY13" s="0"/>
      <c r="RZ13" s="0"/>
      <c r="SA13" s="0"/>
      <c r="SB13" s="0"/>
      <c r="SC13" s="0"/>
      <c r="SD13" s="0"/>
      <c r="SE13" s="0"/>
      <c r="SF13" s="0"/>
      <c r="SG13" s="0"/>
      <c r="SH13" s="0"/>
      <c r="SI13" s="0"/>
      <c r="SJ13" s="0"/>
      <c r="SK13" s="0"/>
      <c r="SL13" s="0"/>
      <c r="SM13" s="0"/>
      <c r="SN13" s="0"/>
      <c r="SO13" s="0"/>
      <c r="SP13" s="0"/>
      <c r="SQ13" s="0"/>
      <c r="SR13" s="0"/>
      <c r="SS13" s="0"/>
      <c r="ST13" s="0"/>
      <c r="SU13" s="0"/>
      <c r="SV13" s="0"/>
      <c r="SW13" s="0"/>
      <c r="SX13" s="0"/>
      <c r="SY13" s="0"/>
      <c r="SZ13" s="0"/>
      <c r="TA13" s="0"/>
      <c r="TB13" s="0"/>
      <c r="TC13" s="0"/>
      <c r="TD13" s="0"/>
      <c r="TE13" s="0"/>
      <c r="TF13" s="0"/>
      <c r="TG13" s="0"/>
      <c r="TH13" s="0"/>
      <c r="TI13" s="0"/>
      <c r="TJ13" s="0"/>
      <c r="TK13" s="0"/>
      <c r="TL13" s="0"/>
      <c r="TM13" s="0"/>
      <c r="TN13" s="0"/>
      <c r="TO13" s="0"/>
      <c r="TP13" s="0"/>
      <c r="TQ13" s="0"/>
      <c r="TR13" s="0"/>
      <c r="TS13" s="0"/>
      <c r="TT13" s="0"/>
      <c r="TU13" s="0"/>
      <c r="TV13" s="0"/>
      <c r="TW13" s="0"/>
      <c r="TX13" s="0"/>
      <c r="TY13" s="0"/>
      <c r="TZ13" s="0"/>
      <c r="UA13" s="0"/>
      <c r="UB13" s="0"/>
      <c r="UC13" s="0"/>
      <c r="UD13" s="0"/>
      <c r="UE13" s="0"/>
      <c r="UF13" s="0"/>
      <c r="UG13" s="0"/>
      <c r="UH13" s="0"/>
      <c r="UI13" s="0"/>
      <c r="UJ13" s="0"/>
      <c r="UK13" s="0"/>
      <c r="UL13" s="0"/>
      <c r="UM13" s="0"/>
      <c r="UN13" s="0"/>
      <c r="UO13" s="0"/>
      <c r="UP13" s="0"/>
      <c r="UQ13" s="0"/>
      <c r="UR13" s="0"/>
      <c r="US13" s="0"/>
      <c r="UT13" s="0"/>
      <c r="UU13" s="0"/>
      <c r="UV13" s="0"/>
      <c r="UW13" s="0"/>
      <c r="UX13" s="0"/>
      <c r="UY13" s="0"/>
      <c r="UZ13" s="0"/>
      <c r="VA13" s="0"/>
      <c r="VB13" s="0"/>
      <c r="VC13" s="0"/>
      <c r="VD13" s="0"/>
      <c r="VE13" s="0"/>
      <c r="VF13" s="0"/>
      <c r="VG13" s="0"/>
      <c r="VH13" s="0"/>
      <c r="VI13" s="0"/>
      <c r="VJ13" s="0"/>
      <c r="VK13" s="0"/>
      <c r="VL13" s="0"/>
      <c r="VM13" s="0"/>
      <c r="VN13" s="0"/>
      <c r="VO13" s="0"/>
      <c r="VP13" s="0"/>
      <c r="VQ13" s="0"/>
      <c r="VR13" s="0"/>
      <c r="VS13" s="0"/>
      <c r="VT13" s="0"/>
      <c r="VU13" s="0"/>
      <c r="VV13" s="0"/>
      <c r="VW13" s="0"/>
      <c r="VX13" s="0"/>
      <c r="VY13" s="0"/>
      <c r="VZ13" s="0"/>
      <c r="WA13" s="0"/>
      <c r="WB13" s="0"/>
      <c r="WC13" s="0"/>
      <c r="WD13" s="0"/>
      <c r="WE13" s="0"/>
      <c r="WF13" s="0"/>
      <c r="WG13" s="0"/>
      <c r="WH13" s="0"/>
      <c r="WI13" s="0"/>
      <c r="WJ13" s="0"/>
      <c r="WK13" s="0"/>
      <c r="WL13" s="0"/>
      <c r="WM13" s="0"/>
      <c r="WN13" s="0"/>
      <c r="WO13" s="0"/>
      <c r="WP13" s="0"/>
      <c r="WQ13" s="0"/>
      <c r="WR13" s="0"/>
      <c r="WS13" s="0"/>
      <c r="WT13" s="0"/>
      <c r="WU13" s="0"/>
      <c r="WV13" s="0"/>
      <c r="WW13" s="0"/>
      <c r="WX13" s="0"/>
      <c r="WY13" s="0"/>
      <c r="WZ13" s="0"/>
      <c r="XA13" s="0"/>
      <c r="XB13" s="0"/>
      <c r="XC13" s="0"/>
      <c r="XD13" s="0"/>
      <c r="XE13" s="0"/>
      <c r="XF13" s="0"/>
      <c r="XG13" s="0"/>
      <c r="XH13" s="0"/>
      <c r="XI13" s="0"/>
      <c r="XJ13" s="0"/>
      <c r="XK13" s="0"/>
      <c r="XL13" s="0"/>
      <c r="XM13" s="0"/>
      <c r="XN13" s="0"/>
      <c r="XO13" s="0"/>
      <c r="XP13" s="0"/>
      <c r="XQ13" s="0"/>
      <c r="XR13" s="0"/>
      <c r="XS13" s="0"/>
      <c r="XT13" s="0"/>
      <c r="XU13" s="0"/>
      <c r="XV13" s="0"/>
      <c r="XW13" s="0"/>
      <c r="XX13" s="0"/>
      <c r="XY13" s="0"/>
      <c r="XZ13" s="0"/>
      <c r="YA13" s="0"/>
      <c r="YB13" s="0"/>
      <c r="YC13" s="0"/>
      <c r="YD13" s="0"/>
      <c r="YE13" s="0"/>
      <c r="YF13" s="0"/>
      <c r="YG13" s="0"/>
      <c r="YH13" s="0"/>
      <c r="YI13" s="0"/>
      <c r="YJ13" s="0"/>
      <c r="YK13" s="0"/>
      <c r="YL13" s="0"/>
      <c r="YM13" s="0"/>
      <c r="YN13" s="0"/>
      <c r="YO13" s="0"/>
      <c r="YP13" s="0"/>
      <c r="YQ13" s="0"/>
      <c r="YR13" s="0"/>
      <c r="YS13" s="0"/>
      <c r="YT13" s="0"/>
      <c r="YU13" s="0"/>
      <c r="YV13" s="0"/>
      <c r="YW13" s="0"/>
      <c r="YX13" s="0"/>
      <c r="YY13" s="0"/>
      <c r="YZ13" s="0"/>
      <c r="ZA13" s="0"/>
      <c r="ZB13" s="0"/>
      <c r="ZC13" s="0"/>
      <c r="ZD13" s="0"/>
      <c r="ZE13" s="0"/>
      <c r="ZF13" s="0"/>
      <c r="ZG13" s="0"/>
      <c r="ZH13" s="0"/>
      <c r="ZI13" s="0"/>
      <c r="ZJ13" s="0"/>
      <c r="ZK13" s="0"/>
      <c r="ZL13" s="0"/>
      <c r="ZM13" s="0"/>
      <c r="ZN13" s="0"/>
      <c r="ZO13" s="0"/>
      <c r="ZP13" s="0"/>
      <c r="ZQ13" s="0"/>
      <c r="ZR13" s="0"/>
      <c r="ZS13" s="0"/>
      <c r="ZT13" s="0"/>
      <c r="ZU13" s="0"/>
      <c r="ZV13" s="0"/>
      <c r="ZW13" s="0"/>
      <c r="ZX13" s="0"/>
      <c r="ZY13" s="0"/>
      <c r="ZZ13" s="0"/>
      <c r="AAA13" s="0"/>
      <c r="AAB13" s="0"/>
      <c r="AAC13" s="0"/>
      <c r="AAD13" s="0"/>
      <c r="AAE13" s="0"/>
      <c r="AAF13" s="0"/>
      <c r="AAG13" s="0"/>
      <c r="AAH13" s="0"/>
      <c r="AAI13" s="0"/>
      <c r="AAJ13" s="0"/>
      <c r="AAK13" s="0"/>
      <c r="AAL13" s="0"/>
      <c r="AAM13" s="0"/>
      <c r="AAN13" s="0"/>
      <c r="AAO13" s="0"/>
      <c r="AAP13" s="0"/>
      <c r="AAQ13" s="0"/>
      <c r="AAR13" s="0"/>
      <c r="AAS13" s="0"/>
      <c r="AAT13" s="0"/>
      <c r="AAU13" s="0"/>
      <c r="AAV13" s="0"/>
      <c r="AAW13" s="0"/>
      <c r="AAX13" s="0"/>
      <c r="AAY13" s="0"/>
      <c r="AAZ13" s="0"/>
      <c r="ABA13" s="0"/>
      <c r="ABB13" s="0"/>
      <c r="ABC13" s="0"/>
      <c r="ABD13" s="0"/>
      <c r="ABE13" s="0"/>
      <c r="ABF13" s="0"/>
      <c r="ABG13" s="0"/>
      <c r="ABH13" s="0"/>
      <c r="ABI13" s="0"/>
      <c r="ABJ13" s="0"/>
      <c r="ABK13" s="0"/>
      <c r="ABL13" s="0"/>
      <c r="ABM13" s="0"/>
      <c r="ABN13" s="0"/>
      <c r="ABO13" s="0"/>
      <c r="ABP13" s="0"/>
      <c r="ABQ13" s="0"/>
      <c r="ABR13" s="0"/>
      <c r="ABS13" s="0"/>
      <c r="ABT13" s="0"/>
      <c r="ABU13" s="0"/>
      <c r="ABV13" s="0"/>
      <c r="ABW13" s="0"/>
      <c r="ABX13" s="0"/>
      <c r="ABY13" s="0"/>
      <c r="ABZ13" s="0"/>
      <c r="ACA13" s="0"/>
      <c r="ACB13" s="0"/>
      <c r="ACC13" s="0"/>
      <c r="ACD13" s="0"/>
      <c r="ACE13" s="0"/>
      <c r="ACF13" s="0"/>
      <c r="ACG13" s="0"/>
      <c r="ACH13" s="0"/>
      <c r="ACI13" s="0"/>
      <c r="ACJ13" s="0"/>
      <c r="ACK13" s="0"/>
      <c r="ACL13" s="0"/>
      <c r="ACM13" s="0"/>
      <c r="ACN13" s="0"/>
      <c r="ACO13" s="0"/>
      <c r="ACP13" s="0"/>
      <c r="ACQ13" s="0"/>
      <c r="ACR13" s="0"/>
      <c r="ACS13" s="0"/>
      <c r="ACT13" s="0"/>
      <c r="ACU13" s="0"/>
      <c r="ACV13" s="0"/>
      <c r="ACW13" s="0"/>
      <c r="ACX13" s="0"/>
      <c r="ACY13" s="0"/>
      <c r="ACZ13" s="0"/>
      <c r="ADA13" s="0"/>
      <c r="ADB13" s="0"/>
      <c r="ADC13" s="0"/>
      <c r="ADD13" s="0"/>
      <c r="ADE13" s="0"/>
      <c r="ADF13" s="0"/>
      <c r="ADG13" s="0"/>
      <c r="ADH13" s="0"/>
      <c r="ADI13" s="0"/>
      <c r="ADJ13" s="0"/>
      <c r="ADK13" s="0"/>
      <c r="ADL13" s="0"/>
      <c r="ADM13" s="0"/>
      <c r="ADN13" s="0"/>
      <c r="ADO13" s="0"/>
      <c r="ADP13" s="0"/>
      <c r="ADQ13" s="0"/>
      <c r="ADR13" s="0"/>
      <c r="ADS13" s="0"/>
      <c r="ADT13" s="0"/>
      <c r="ADU13" s="0"/>
      <c r="ADV13" s="0"/>
      <c r="ADW13" s="0"/>
      <c r="ADX13" s="0"/>
      <c r="ADY13" s="0"/>
      <c r="ADZ13" s="0"/>
      <c r="AEA13" s="0"/>
      <c r="AEB13" s="0"/>
      <c r="AEC13" s="0"/>
      <c r="AED13" s="0"/>
      <c r="AEE13" s="0"/>
      <c r="AEF13" s="0"/>
      <c r="AEG13" s="0"/>
      <c r="AEH13" s="0"/>
      <c r="AEI13" s="0"/>
      <c r="AEJ13" s="0"/>
      <c r="AEK13" s="0"/>
      <c r="AEL13" s="0"/>
      <c r="AEM13" s="0"/>
      <c r="AEN13" s="0"/>
      <c r="AEO13" s="0"/>
      <c r="AEP13" s="0"/>
      <c r="AEQ13" s="0"/>
      <c r="AER13" s="0"/>
      <c r="AES13" s="0"/>
      <c r="AET13" s="0"/>
      <c r="AEU13" s="0"/>
      <c r="AEV13" s="0"/>
      <c r="AEW13" s="0"/>
      <c r="AEX13" s="0"/>
      <c r="AEY13" s="0"/>
      <c r="AEZ13" s="0"/>
      <c r="AFA13" s="0"/>
      <c r="AFB13" s="0"/>
      <c r="AFC13" s="0"/>
      <c r="AFD13" s="0"/>
      <c r="AFE13" s="0"/>
      <c r="AFF13" s="0"/>
      <c r="AFG13" s="0"/>
      <c r="AFH13" s="0"/>
      <c r="AFI13" s="0"/>
      <c r="AFJ13" s="0"/>
      <c r="AFK13" s="0"/>
      <c r="AFL13" s="0"/>
      <c r="AFM13" s="0"/>
      <c r="AFN13" s="0"/>
      <c r="AFO13" s="0"/>
      <c r="AFP13" s="0"/>
      <c r="AFQ13" s="0"/>
      <c r="AFR13" s="0"/>
      <c r="AFS13" s="0"/>
      <c r="AFT13" s="0"/>
      <c r="AFU13" s="0"/>
      <c r="AFV13" s="0"/>
      <c r="AFW13" s="0"/>
      <c r="AFX13" s="0"/>
      <c r="AFY13" s="0"/>
      <c r="AFZ13" s="0"/>
      <c r="AGA13" s="0"/>
      <c r="AGB13" s="0"/>
      <c r="AGC13" s="0"/>
      <c r="AGD13" s="0"/>
      <c r="AGE13" s="0"/>
      <c r="AGF13" s="0"/>
      <c r="AGG13" s="0"/>
      <c r="AGH13" s="0"/>
      <c r="AGI13" s="0"/>
      <c r="AGJ13" s="0"/>
      <c r="AGK13" s="0"/>
      <c r="AGL13" s="0"/>
      <c r="AGM13" s="0"/>
      <c r="AGN13" s="0"/>
      <c r="AGO13" s="0"/>
      <c r="AGP13" s="0"/>
      <c r="AGQ13" s="0"/>
      <c r="AGR13" s="0"/>
      <c r="AGS13" s="0"/>
      <c r="AGT13" s="0"/>
      <c r="AGU13" s="0"/>
      <c r="AGV13" s="0"/>
      <c r="AGW13" s="0"/>
      <c r="AGX13" s="0"/>
      <c r="AGY13" s="0"/>
      <c r="AGZ13" s="0"/>
      <c r="AHA13" s="0"/>
      <c r="AHB13" s="0"/>
      <c r="AHC13" s="0"/>
      <c r="AHD13" s="0"/>
      <c r="AHE13" s="0"/>
      <c r="AHF13" s="0"/>
      <c r="AHG13" s="0"/>
      <c r="AHH13" s="0"/>
      <c r="AHI13" s="0"/>
      <c r="AHJ13" s="0"/>
      <c r="AHK13" s="0"/>
      <c r="AHL13" s="0"/>
      <c r="AHM13" s="0"/>
      <c r="AHN13" s="0"/>
      <c r="AHO13" s="0"/>
      <c r="AHP13" s="0"/>
      <c r="AHQ13" s="0"/>
      <c r="AHR13" s="0"/>
      <c r="AHS13" s="0"/>
      <c r="AHT13" s="0"/>
      <c r="AHU13" s="0"/>
      <c r="AHV13" s="0"/>
      <c r="AHW13" s="0"/>
      <c r="AHX13" s="0"/>
      <c r="AHY13" s="0"/>
      <c r="AHZ13" s="0"/>
      <c r="AIA13" s="0"/>
      <c r="AIB13" s="0"/>
      <c r="AIC13" s="0"/>
      <c r="AID13" s="0"/>
      <c r="AIE13" s="0"/>
      <c r="AIF13" s="0"/>
      <c r="AIG13" s="0"/>
      <c r="AIH13" s="0"/>
      <c r="AII13" s="0"/>
      <c r="AIJ13" s="0"/>
      <c r="AIK13" s="0"/>
      <c r="AIL13" s="0"/>
      <c r="AIM13" s="0"/>
      <c r="AIN13" s="0"/>
      <c r="AIO13" s="0"/>
      <c r="AIP13" s="0"/>
      <c r="AIQ13" s="0"/>
      <c r="AIR13" s="0"/>
      <c r="AIS13" s="0"/>
      <c r="AIT13" s="0"/>
      <c r="AIU13" s="0"/>
      <c r="AIV13" s="0"/>
      <c r="AIW13" s="0"/>
      <c r="AIX13" s="0"/>
      <c r="AIY13" s="0"/>
      <c r="AIZ13" s="0"/>
      <c r="AJA13" s="0"/>
      <c r="AJB13" s="0"/>
      <c r="AJC13" s="0"/>
      <c r="AJD13" s="0"/>
      <c r="AJE13" s="0"/>
      <c r="AJF13" s="0"/>
      <c r="AJG13" s="0"/>
      <c r="AJH13" s="0"/>
      <c r="AJI13" s="0"/>
      <c r="AJJ13" s="0"/>
      <c r="AJK13" s="0"/>
      <c r="AJL13" s="0"/>
      <c r="AJM13" s="0"/>
      <c r="AJN13" s="0"/>
      <c r="AJO13" s="0"/>
      <c r="AJP13" s="0"/>
      <c r="AJQ13" s="0"/>
      <c r="AJR13" s="0"/>
      <c r="AJS13" s="0"/>
      <c r="AJT13" s="0"/>
      <c r="AJU13" s="0"/>
      <c r="AJV13" s="0"/>
      <c r="AJW13" s="0"/>
      <c r="AJX13" s="0"/>
      <c r="AJY13" s="0"/>
      <c r="AJZ13" s="0"/>
      <c r="AKA13" s="0"/>
      <c r="AKB13" s="0"/>
      <c r="AKC13" s="0"/>
      <c r="AKD13" s="0"/>
      <c r="AKE13" s="0"/>
      <c r="AKF13" s="0"/>
      <c r="AKG13" s="0"/>
      <c r="AKH13" s="0"/>
      <c r="AKI13" s="0"/>
      <c r="AKJ13" s="0"/>
      <c r="AKK13" s="0"/>
      <c r="AKL13" s="0"/>
      <c r="AKM13" s="0"/>
      <c r="AKN13" s="0"/>
      <c r="AKO13" s="0"/>
      <c r="AKP13" s="0"/>
      <c r="AKQ13" s="0"/>
      <c r="AKR13" s="0"/>
      <c r="AKS13" s="0"/>
      <c r="AKT13" s="0"/>
      <c r="AKU13" s="0"/>
      <c r="AKV13" s="0"/>
      <c r="AKW13" s="0"/>
      <c r="AKX13" s="0"/>
      <c r="AKY13" s="0"/>
      <c r="AKZ13" s="0"/>
      <c r="ALA13" s="0"/>
      <c r="ALB13" s="0"/>
      <c r="ALC13" s="0"/>
      <c r="ALD13" s="0"/>
      <c r="ALE13" s="0"/>
      <c r="ALF13" s="0"/>
      <c r="ALG13" s="0"/>
      <c r="ALH13" s="0"/>
      <c r="ALI13" s="0"/>
      <c r="ALJ13" s="0"/>
      <c r="ALK13" s="0"/>
      <c r="ALL13" s="0"/>
      <c r="ALM13" s="0"/>
      <c r="ALN13" s="0"/>
      <c r="ALO13" s="0"/>
      <c r="ALP13" s="0"/>
      <c r="ALQ13" s="0"/>
      <c r="ALR13" s="0"/>
      <c r="ALS13" s="0"/>
      <c r="ALT13" s="0"/>
      <c r="ALU13" s="0"/>
      <c r="ALV13" s="0"/>
      <c r="ALW13" s="0"/>
      <c r="ALX13" s="0"/>
      <c r="ALY13" s="0"/>
      <c r="ALZ13" s="0"/>
      <c r="AMA13" s="0"/>
      <c r="AMB13" s="0"/>
      <c r="AMC13" s="0"/>
      <c r="AMD13" s="0"/>
      <c r="AME13" s="0"/>
      <c r="AMF13" s="0"/>
      <c r="AMG13" s="0"/>
      <c r="AMH13" s="0"/>
      <c r="AMI13" s="0"/>
      <c r="AMJ13" s="0"/>
    </row>
    <row r="14" s="2" customFormat="true" ht="18.75" hidden="false" customHeight="true" outlineLevel="0" collapsed="false">
      <c r="B14" s="8" t="s">
        <v>14</v>
      </c>
      <c r="C14" s="10" t="n">
        <v>0</v>
      </c>
      <c r="D14" s="16"/>
    </row>
    <row r="15" s="17" customFormat="true" ht="18.75" hidden="false" customHeight="true" outlineLevel="0" collapsed="false">
      <c r="C15" s="18"/>
    </row>
    <row r="16" s="17" customFormat="true" ht="18.75" hidden="false" customHeight="true" outlineLevel="0" collapsed="false">
      <c r="B16" s="19" t="s">
        <v>15</v>
      </c>
      <c r="C16" s="10" t="n">
        <v>0.1</v>
      </c>
    </row>
    <row r="17" customFormat="false" ht="18.75" hidden="false" customHeight="true" outlineLevel="0" collapsed="false">
      <c r="A17" s="17"/>
      <c r="B17" s="0"/>
      <c r="C17" s="20"/>
      <c r="D17" s="0"/>
      <c r="E17" s="0"/>
      <c r="F17" s="0"/>
      <c r="G17" s="0"/>
      <c r="H17" s="0"/>
      <c r="I17" s="0"/>
      <c r="J17" s="0"/>
      <c r="K17" s="0"/>
      <c r="L17" s="0"/>
      <c r="M17" s="0"/>
      <c r="N17" s="0"/>
      <c r="O17" s="0"/>
      <c r="P17" s="0"/>
      <c r="Q17" s="0"/>
      <c r="R17" s="0"/>
      <c r="S17" s="0"/>
      <c r="T17" s="0"/>
      <c r="U17" s="0"/>
      <c r="V17" s="0"/>
      <c r="W17" s="0"/>
      <c r="X17" s="0"/>
      <c r="Y17" s="0"/>
      <c r="Z17" s="0"/>
      <c r="AA17" s="0"/>
      <c r="AB17" s="0"/>
      <c r="AC17" s="0"/>
      <c r="AD17" s="0"/>
      <c r="AE17" s="0"/>
      <c r="AF17" s="0"/>
      <c r="AG17" s="0"/>
      <c r="AH17" s="0"/>
      <c r="AI17" s="0"/>
      <c r="AJ17" s="0"/>
      <c r="AK17" s="0"/>
      <c r="AL17" s="0"/>
      <c r="AM17" s="0"/>
      <c r="AN17" s="0"/>
      <c r="AO17" s="0"/>
      <c r="AP17" s="0"/>
      <c r="AQ17" s="0"/>
      <c r="AR17" s="0"/>
      <c r="AS17" s="0"/>
      <c r="AT17" s="0"/>
      <c r="AU17" s="0"/>
      <c r="AV17" s="0"/>
      <c r="AW17" s="0"/>
      <c r="AX17" s="0"/>
      <c r="AY17" s="0"/>
      <c r="AZ17" s="0"/>
      <c r="BA17" s="0"/>
      <c r="BB17" s="0"/>
      <c r="BC17" s="0"/>
      <c r="BD17" s="0"/>
      <c r="BE17" s="0"/>
      <c r="BF17" s="0"/>
      <c r="BG17" s="0"/>
      <c r="BH17" s="0"/>
      <c r="BI17" s="0"/>
      <c r="BJ17" s="0"/>
      <c r="BK17" s="0"/>
      <c r="BL17" s="0"/>
      <c r="BM17" s="0"/>
      <c r="BN17" s="0"/>
      <c r="BO17" s="0"/>
      <c r="BP17" s="0"/>
      <c r="BQ17" s="0"/>
      <c r="BR17" s="0"/>
      <c r="BS17" s="0"/>
      <c r="BT17" s="0"/>
      <c r="BU17" s="0"/>
      <c r="BV17" s="0"/>
      <c r="BW17" s="0"/>
      <c r="BX17" s="0"/>
      <c r="BY17" s="0"/>
      <c r="BZ17" s="0"/>
      <c r="CA17" s="0"/>
      <c r="CB17" s="0"/>
      <c r="CC17" s="0"/>
      <c r="CD17" s="0"/>
      <c r="CE17" s="0"/>
      <c r="CF17" s="0"/>
      <c r="CG17" s="0"/>
      <c r="CH17" s="0"/>
      <c r="CI17" s="0"/>
      <c r="CJ17" s="0"/>
      <c r="CK17" s="0"/>
      <c r="CL17" s="0"/>
      <c r="CM17" s="0"/>
      <c r="CN17" s="0"/>
      <c r="CO17" s="0"/>
      <c r="CP17" s="0"/>
      <c r="CQ17" s="0"/>
      <c r="CR17" s="0"/>
      <c r="CS17" s="0"/>
      <c r="CT17" s="0"/>
      <c r="CU17" s="0"/>
      <c r="CV17" s="0"/>
      <c r="CW17" s="0"/>
      <c r="CX17" s="0"/>
      <c r="CY17" s="0"/>
      <c r="CZ17" s="0"/>
      <c r="DA17" s="0"/>
      <c r="DB17" s="0"/>
      <c r="DC17" s="0"/>
      <c r="DD17" s="0"/>
      <c r="DE17" s="0"/>
      <c r="DF17" s="0"/>
      <c r="DG17" s="0"/>
      <c r="DH17" s="0"/>
      <c r="DI17" s="0"/>
      <c r="DJ17" s="0"/>
      <c r="DK17" s="0"/>
      <c r="DL17" s="0"/>
      <c r="DM17" s="0"/>
      <c r="DN17" s="0"/>
      <c r="DO17" s="0"/>
      <c r="DP17" s="0"/>
      <c r="DQ17" s="0"/>
      <c r="DR17" s="0"/>
      <c r="DS17" s="0"/>
      <c r="DT17" s="0"/>
      <c r="DU17" s="0"/>
      <c r="DV17" s="0"/>
      <c r="DW17" s="0"/>
      <c r="DX17" s="0"/>
      <c r="DY17" s="0"/>
      <c r="DZ17" s="0"/>
      <c r="EA17" s="0"/>
      <c r="EB17" s="0"/>
      <c r="EC17" s="0"/>
      <c r="ED17" s="0"/>
      <c r="EE17" s="0"/>
      <c r="EF17" s="0"/>
      <c r="EG17" s="0"/>
      <c r="EH17" s="0"/>
      <c r="EI17" s="0"/>
      <c r="EJ17" s="0"/>
      <c r="EK17" s="0"/>
      <c r="EL17" s="0"/>
      <c r="EM17" s="0"/>
      <c r="EN17" s="0"/>
      <c r="EO17" s="0"/>
      <c r="EP17" s="0"/>
      <c r="EQ17" s="0"/>
      <c r="ER17" s="0"/>
      <c r="ES17" s="0"/>
      <c r="ET17" s="0"/>
      <c r="EU17" s="0"/>
      <c r="EV17" s="0"/>
      <c r="EW17" s="0"/>
      <c r="EX17" s="0"/>
      <c r="EY17" s="0"/>
      <c r="EZ17" s="0"/>
      <c r="FA17" s="0"/>
      <c r="FB17" s="0"/>
      <c r="FC17" s="0"/>
      <c r="FD17" s="0"/>
      <c r="FE17" s="0"/>
      <c r="FF17" s="0"/>
      <c r="FG17" s="0"/>
      <c r="FH17" s="0"/>
      <c r="FI17" s="0"/>
      <c r="FJ17" s="0"/>
      <c r="FK17" s="0"/>
      <c r="FL17" s="0"/>
      <c r="FM17" s="0"/>
      <c r="FN17" s="0"/>
      <c r="FO17" s="0"/>
      <c r="FP17" s="0"/>
      <c r="FQ17" s="0"/>
      <c r="FR17" s="0"/>
      <c r="FS17" s="0"/>
      <c r="FT17" s="0"/>
      <c r="FU17" s="0"/>
      <c r="FV17" s="0"/>
      <c r="FW17" s="0"/>
      <c r="FX17" s="0"/>
      <c r="FY17" s="0"/>
      <c r="FZ17" s="0"/>
      <c r="GA17" s="0"/>
      <c r="GB17" s="0"/>
      <c r="GC17" s="0"/>
      <c r="GD17" s="0"/>
      <c r="GE17" s="0"/>
      <c r="GF17" s="0"/>
      <c r="GG17" s="0"/>
      <c r="GH17" s="0"/>
      <c r="GI17" s="0"/>
      <c r="GJ17" s="0"/>
      <c r="GK17" s="0"/>
      <c r="GL17" s="0"/>
      <c r="GM17" s="0"/>
      <c r="GN17" s="0"/>
      <c r="GO17" s="0"/>
      <c r="GP17" s="0"/>
      <c r="GQ17" s="0"/>
      <c r="GR17" s="0"/>
      <c r="GS17" s="0"/>
      <c r="GT17" s="0"/>
      <c r="GU17" s="0"/>
      <c r="GV17" s="0"/>
      <c r="GW17" s="0"/>
      <c r="GX17" s="0"/>
      <c r="GY17" s="0"/>
      <c r="GZ17" s="0"/>
      <c r="HA17" s="0"/>
      <c r="HB17" s="0"/>
      <c r="HC17" s="0"/>
      <c r="HD17" s="0"/>
      <c r="HE17" s="0"/>
      <c r="HF17" s="0"/>
      <c r="HG17" s="0"/>
      <c r="HH17" s="0"/>
      <c r="HI17" s="0"/>
      <c r="HJ17" s="0"/>
      <c r="HK17" s="0"/>
      <c r="HL17" s="0"/>
      <c r="HM17" s="0"/>
      <c r="HN17" s="0"/>
      <c r="HO17" s="0"/>
      <c r="HP17" s="0"/>
      <c r="HQ17" s="0"/>
      <c r="HR17" s="0"/>
      <c r="HS17" s="0"/>
      <c r="HT17" s="0"/>
      <c r="HU17" s="0"/>
      <c r="HV17" s="0"/>
      <c r="HW17" s="0"/>
      <c r="HX17" s="0"/>
      <c r="HY17" s="0"/>
      <c r="HZ17" s="0"/>
      <c r="IA17" s="0"/>
      <c r="IB17" s="0"/>
      <c r="IC17" s="0"/>
      <c r="ID17" s="0"/>
      <c r="IE17" s="0"/>
      <c r="IF17" s="0"/>
      <c r="IG17" s="0"/>
      <c r="IH17" s="0"/>
      <c r="II17" s="0"/>
      <c r="IJ17" s="0"/>
      <c r="IK17" s="0"/>
      <c r="IL17" s="0"/>
      <c r="IM17" s="0"/>
      <c r="IN17" s="0"/>
      <c r="IO17" s="0"/>
      <c r="IP17" s="0"/>
      <c r="IQ17" s="0"/>
      <c r="IR17" s="0"/>
      <c r="IS17" s="0"/>
      <c r="IT17" s="0"/>
      <c r="IU17" s="0"/>
      <c r="IV17" s="0"/>
      <c r="IW17" s="0"/>
      <c r="IX17" s="0"/>
      <c r="IY17" s="0"/>
      <c r="IZ17" s="0"/>
      <c r="JA17" s="0"/>
      <c r="JB17" s="0"/>
      <c r="JC17" s="0"/>
      <c r="JD17" s="0"/>
      <c r="JE17" s="0"/>
      <c r="JF17" s="0"/>
      <c r="JG17" s="0"/>
      <c r="JH17" s="0"/>
      <c r="JI17" s="0"/>
      <c r="JJ17" s="0"/>
      <c r="JK17" s="0"/>
      <c r="JL17" s="0"/>
      <c r="JM17" s="0"/>
      <c r="JN17" s="0"/>
      <c r="JO17" s="0"/>
      <c r="JP17" s="0"/>
      <c r="JQ17" s="0"/>
      <c r="JR17" s="0"/>
      <c r="JS17" s="0"/>
      <c r="JT17" s="0"/>
      <c r="JU17" s="0"/>
      <c r="JV17" s="0"/>
      <c r="JW17" s="0"/>
      <c r="JX17" s="0"/>
      <c r="JY17" s="0"/>
      <c r="JZ17" s="0"/>
      <c r="KA17" s="0"/>
      <c r="KB17" s="0"/>
      <c r="KC17" s="0"/>
      <c r="KD17" s="0"/>
      <c r="KE17" s="0"/>
      <c r="KF17" s="0"/>
      <c r="KG17" s="0"/>
      <c r="KH17" s="0"/>
      <c r="KI17" s="0"/>
      <c r="KJ17" s="0"/>
      <c r="KK17" s="0"/>
      <c r="KL17" s="0"/>
      <c r="KM17" s="0"/>
      <c r="KN17" s="0"/>
      <c r="KO17" s="0"/>
      <c r="KP17" s="0"/>
      <c r="KQ17" s="0"/>
      <c r="KR17" s="0"/>
      <c r="KS17" s="0"/>
      <c r="KT17" s="0"/>
      <c r="KU17" s="0"/>
      <c r="KV17" s="0"/>
      <c r="KW17" s="0"/>
      <c r="KX17" s="0"/>
      <c r="KY17" s="0"/>
      <c r="KZ17" s="0"/>
      <c r="LA17" s="0"/>
      <c r="LB17" s="0"/>
      <c r="LC17" s="0"/>
      <c r="LD17" s="0"/>
      <c r="LE17" s="0"/>
      <c r="LF17" s="0"/>
      <c r="LG17" s="0"/>
      <c r="LH17" s="0"/>
      <c r="LI17" s="0"/>
      <c r="LJ17" s="0"/>
      <c r="LK17" s="0"/>
      <c r="LL17" s="0"/>
      <c r="LM17" s="0"/>
      <c r="LN17" s="0"/>
      <c r="LO17" s="0"/>
      <c r="LP17" s="0"/>
      <c r="LQ17" s="0"/>
      <c r="LR17" s="0"/>
      <c r="LS17" s="0"/>
      <c r="LT17" s="0"/>
      <c r="LU17" s="0"/>
      <c r="LV17" s="0"/>
      <c r="LW17" s="0"/>
      <c r="LX17" s="0"/>
      <c r="LY17" s="0"/>
      <c r="LZ17" s="0"/>
      <c r="MA17" s="0"/>
      <c r="MB17" s="0"/>
      <c r="MC17" s="0"/>
      <c r="MD17" s="0"/>
      <c r="ME17" s="0"/>
      <c r="MF17" s="0"/>
      <c r="MG17" s="0"/>
      <c r="MH17" s="0"/>
      <c r="MI17" s="0"/>
      <c r="MJ17" s="0"/>
      <c r="MK17" s="0"/>
      <c r="ML17" s="0"/>
      <c r="MM17" s="0"/>
      <c r="MN17" s="0"/>
      <c r="MO17" s="0"/>
      <c r="MP17" s="0"/>
      <c r="MQ17" s="0"/>
      <c r="MR17" s="0"/>
      <c r="MS17" s="0"/>
      <c r="MT17" s="0"/>
      <c r="MU17" s="0"/>
      <c r="MV17" s="0"/>
      <c r="MW17" s="0"/>
      <c r="MX17" s="0"/>
      <c r="MY17" s="0"/>
      <c r="MZ17" s="0"/>
      <c r="NA17" s="0"/>
      <c r="NB17" s="0"/>
      <c r="NC17" s="0"/>
      <c r="ND17" s="0"/>
      <c r="NE17" s="0"/>
      <c r="NF17" s="0"/>
      <c r="NG17" s="0"/>
      <c r="NH17" s="0"/>
      <c r="NI17" s="0"/>
      <c r="NJ17" s="0"/>
      <c r="NK17" s="0"/>
      <c r="NL17" s="0"/>
      <c r="NM17" s="0"/>
      <c r="NN17" s="0"/>
      <c r="NO17" s="0"/>
      <c r="NP17" s="0"/>
      <c r="NQ17" s="0"/>
      <c r="NR17" s="0"/>
      <c r="NS17" s="0"/>
      <c r="NT17" s="0"/>
      <c r="NU17" s="0"/>
      <c r="NV17" s="0"/>
      <c r="NW17" s="0"/>
      <c r="NX17" s="0"/>
      <c r="NY17" s="0"/>
      <c r="NZ17" s="0"/>
      <c r="OA17" s="0"/>
      <c r="OB17" s="0"/>
      <c r="OC17" s="0"/>
      <c r="OD17" s="0"/>
      <c r="OE17" s="0"/>
      <c r="OF17" s="0"/>
      <c r="OG17" s="0"/>
      <c r="OH17" s="0"/>
      <c r="OI17" s="0"/>
      <c r="OJ17" s="0"/>
      <c r="OK17" s="0"/>
      <c r="OL17" s="0"/>
      <c r="OM17" s="0"/>
      <c r="ON17" s="0"/>
      <c r="OO17" s="0"/>
      <c r="OP17" s="0"/>
      <c r="OQ17" s="0"/>
      <c r="OR17" s="0"/>
      <c r="OS17" s="0"/>
      <c r="OT17" s="0"/>
      <c r="OU17" s="0"/>
      <c r="OV17" s="0"/>
      <c r="OW17" s="0"/>
      <c r="OX17" s="0"/>
      <c r="OY17" s="0"/>
      <c r="OZ17" s="0"/>
      <c r="PA17" s="0"/>
      <c r="PB17" s="0"/>
      <c r="PC17" s="0"/>
      <c r="PD17" s="0"/>
      <c r="PE17" s="0"/>
      <c r="PF17" s="0"/>
      <c r="PG17" s="0"/>
      <c r="PH17" s="0"/>
      <c r="PI17" s="0"/>
      <c r="PJ17" s="0"/>
      <c r="PK17" s="0"/>
      <c r="PL17" s="0"/>
      <c r="PM17" s="0"/>
      <c r="PN17" s="0"/>
      <c r="PO17" s="0"/>
      <c r="PP17" s="0"/>
      <c r="PQ17" s="0"/>
      <c r="PR17" s="0"/>
      <c r="PS17" s="0"/>
      <c r="PT17" s="0"/>
      <c r="PU17" s="0"/>
      <c r="PV17" s="0"/>
      <c r="PW17" s="0"/>
      <c r="PX17" s="0"/>
      <c r="PY17" s="0"/>
      <c r="PZ17" s="0"/>
      <c r="QA17" s="0"/>
      <c r="QB17" s="0"/>
      <c r="QC17" s="0"/>
      <c r="QD17" s="0"/>
      <c r="QE17" s="0"/>
      <c r="QF17" s="0"/>
      <c r="QG17" s="0"/>
      <c r="QH17" s="0"/>
      <c r="QI17" s="0"/>
      <c r="QJ17" s="0"/>
      <c r="QK17" s="0"/>
      <c r="QL17" s="0"/>
      <c r="QM17" s="0"/>
      <c r="QN17" s="0"/>
      <c r="QO17" s="0"/>
      <c r="QP17" s="0"/>
      <c r="QQ17" s="0"/>
      <c r="QR17" s="0"/>
      <c r="QS17" s="0"/>
      <c r="QT17" s="0"/>
      <c r="QU17" s="0"/>
      <c r="QV17" s="0"/>
      <c r="QW17" s="0"/>
      <c r="QX17" s="0"/>
      <c r="QY17" s="0"/>
      <c r="QZ17" s="0"/>
      <c r="RA17" s="0"/>
      <c r="RB17" s="0"/>
      <c r="RC17" s="0"/>
      <c r="RD17" s="0"/>
      <c r="RE17" s="0"/>
      <c r="RF17" s="0"/>
      <c r="RG17" s="0"/>
      <c r="RH17" s="0"/>
      <c r="RI17" s="0"/>
      <c r="RJ17" s="0"/>
      <c r="RK17" s="0"/>
      <c r="RL17" s="0"/>
      <c r="RM17" s="0"/>
      <c r="RN17" s="0"/>
      <c r="RO17" s="0"/>
      <c r="RP17" s="0"/>
      <c r="RQ17" s="0"/>
      <c r="RR17" s="0"/>
      <c r="RS17" s="0"/>
      <c r="RT17" s="0"/>
      <c r="RU17" s="0"/>
      <c r="RV17" s="0"/>
      <c r="RW17" s="0"/>
      <c r="RX17" s="0"/>
      <c r="RY17" s="0"/>
      <c r="RZ17" s="0"/>
      <c r="SA17" s="0"/>
      <c r="SB17" s="0"/>
      <c r="SC17" s="0"/>
      <c r="SD17" s="0"/>
      <c r="SE17" s="0"/>
      <c r="SF17" s="0"/>
      <c r="SG17" s="0"/>
      <c r="SH17" s="0"/>
      <c r="SI17" s="0"/>
      <c r="SJ17" s="0"/>
      <c r="SK17" s="0"/>
      <c r="SL17" s="0"/>
      <c r="SM17" s="0"/>
      <c r="SN17" s="0"/>
      <c r="SO17" s="0"/>
      <c r="SP17" s="0"/>
      <c r="SQ17" s="0"/>
      <c r="SR17" s="0"/>
      <c r="SS17" s="0"/>
      <c r="ST17" s="0"/>
      <c r="SU17" s="0"/>
      <c r="SV17" s="0"/>
      <c r="SW17" s="0"/>
      <c r="SX17" s="0"/>
      <c r="SY17" s="0"/>
      <c r="SZ17" s="0"/>
      <c r="TA17" s="0"/>
      <c r="TB17" s="0"/>
      <c r="TC17" s="0"/>
      <c r="TD17" s="0"/>
      <c r="TE17" s="0"/>
      <c r="TF17" s="0"/>
      <c r="TG17" s="0"/>
      <c r="TH17" s="0"/>
      <c r="TI17" s="0"/>
      <c r="TJ17" s="0"/>
      <c r="TK17" s="0"/>
      <c r="TL17" s="0"/>
      <c r="TM17" s="0"/>
      <c r="TN17" s="0"/>
      <c r="TO17" s="0"/>
      <c r="TP17" s="0"/>
      <c r="TQ17" s="0"/>
      <c r="TR17" s="0"/>
      <c r="TS17" s="0"/>
      <c r="TT17" s="0"/>
      <c r="TU17" s="0"/>
      <c r="TV17" s="0"/>
      <c r="TW17" s="0"/>
      <c r="TX17" s="0"/>
      <c r="TY17" s="0"/>
      <c r="TZ17" s="0"/>
      <c r="UA17" s="0"/>
      <c r="UB17" s="0"/>
      <c r="UC17" s="0"/>
      <c r="UD17" s="0"/>
      <c r="UE17" s="0"/>
      <c r="UF17" s="0"/>
      <c r="UG17" s="0"/>
      <c r="UH17" s="0"/>
      <c r="UI17" s="0"/>
      <c r="UJ17" s="0"/>
      <c r="UK17" s="0"/>
      <c r="UL17" s="0"/>
      <c r="UM17" s="0"/>
      <c r="UN17" s="0"/>
      <c r="UO17" s="0"/>
      <c r="UP17" s="0"/>
      <c r="UQ17" s="0"/>
      <c r="UR17" s="0"/>
      <c r="US17" s="0"/>
      <c r="UT17" s="0"/>
      <c r="UU17" s="0"/>
      <c r="UV17" s="0"/>
      <c r="UW17" s="0"/>
      <c r="UX17" s="0"/>
      <c r="UY17" s="0"/>
      <c r="UZ17" s="0"/>
      <c r="VA17" s="0"/>
      <c r="VB17" s="0"/>
      <c r="VC17" s="0"/>
      <c r="VD17" s="0"/>
      <c r="VE17" s="0"/>
      <c r="VF17" s="0"/>
      <c r="VG17" s="0"/>
      <c r="VH17" s="0"/>
      <c r="VI17" s="0"/>
      <c r="VJ17" s="0"/>
      <c r="VK17" s="0"/>
      <c r="VL17" s="0"/>
      <c r="VM17" s="0"/>
      <c r="VN17" s="0"/>
      <c r="VO17" s="0"/>
      <c r="VP17" s="0"/>
      <c r="VQ17" s="0"/>
      <c r="VR17" s="0"/>
      <c r="VS17" s="0"/>
      <c r="VT17" s="0"/>
      <c r="VU17" s="0"/>
      <c r="VV17" s="0"/>
      <c r="VW17" s="0"/>
      <c r="VX17" s="0"/>
      <c r="VY17" s="0"/>
      <c r="VZ17" s="0"/>
      <c r="WA17" s="0"/>
      <c r="WB17" s="0"/>
      <c r="WC17" s="0"/>
      <c r="WD17" s="0"/>
      <c r="WE17" s="0"/>
      <c r="WF17" s="0"/>
      <c r="WG17" s="0"/>
      <c r="WH17" s="0"/>
      <c r="WI17" s="0"/>
      <c r="WJ17" s="0"/>
      <c r="WK17" s="0"/>
      <c r="WL17" s="0"/>
      <c r="WM17" s="0"/>
      <c r="WN17" s="0"/>
      <c r="WO17" s="0"/>
      <c r="WP17" s="0"/>
      <c r="WQ17" s="0"/>
      <c r="WR17" s="0"/>
      <c r="WS17" s="0"/>
      <c r="WT17" s="0"/>
      <c r="WU17" s="0"/>
      <c r="WV17" s="0"/>
      <c r="WW17" s="0"/>
      <c r="WX17" s="0"/>
      <c r="WY17" s="0"/>
      <c r="WZ17" s="0"/>
      <c r="XA17" s="0"/>
      <c r="XB17" s="0"/>
      <c r="XC17" s="0"/>
      <c r="XD17" s="0"/>
      <c r="XE17" s="0"/>
      <c r="XF17" s="0"/>
      <c r="XG17" s="0"/>
      <c r="XH17" s="0"/>
      <c r="XI17" s="0"/>
      <c r="XJ17" s="0"/>
      <c r="XK17" s="0"/>
      <c r="XL17" s="0"/>
      <c r="XM17" s="0"/>
      <c r="XN17" s="0"/>
      <c r="XO17" s="0"/>
      <c r="XP17" s="0"/>
      <c r="XQ17" s="0"/>
      <c r="XR17" s="0"/>
      <c r="XS17" s="0"/>
      <c r="XT17" s="0"/>
      <c r="XU17" s="0"/>
      <c r="XV17" s="0"/>
      <c r="XW17" s="0"/>
      <c r="XX17" s="0"/>
      <c r="XY17" s="0"/>
      <c r="XZ17" s="0"/>
      <c r="YA17" s="0"/>
      <c r="YB17" s="0"/>
      <c r="YC17" s="0"/>
      <c r="YD17" s="0"/>
      <c r="YE17" s="0"/>
      <c r="YF17" s="0"/>
      <c r="YG17" s="0"/>
      <c r="YH17" s="0"/>
      <c r="YI17" s="0"/>
      <c r="YJ17" s="0"/>
      <c r="YK17" s="0"/>
      <c r="YL17" s="0"/>
      <c r="YM17" s="0"/>
      <c r="YN17" s="0"/>
      <c r="YO17" s="0"/>
      <c r="YP17" s="0"/>
      <c r="YQ17" s="0"/>
      <c r="YR17" s="0"/>
      <c r="YS17" s="0"/>
      <c r="YT17" s="0"/>
      <c r="YU17" s="0"/>
      <c r="YV17" s="0"/>
      <c r="YW17" s="0"/>
      <c r="YX17" s="0"/>
      <c r="YY17" s="0"/>
      <c r="YZ17" s="0"/>
      <c r="ZA17" s="0"/>
      <c r="ZB17" s="0"/>
      <c r="ZC17" s="0"/>
      <c r="ZD17" s="0"/>
      <c r="ZE17" s="0"/>
      <c r="ZF17" s="0"/>
      <c r="ZG17" s="0"/>
      <c r="ZH17" s="0"/>
      <c r="ZI17" s="0"/>
      <c r="ZJ17" s="0"/>
      <c r="ZK17" s="0"/>
      <c r="ZL17" s="0"/>
      <c r="ZM17" s="0"/>
      <c r="ZN17" s="0"/>
      <c r="ZO17" s="0"/>
      <c r="ZP17" s="0"/>
      <c r="ZQ17" s="0"/>
      <c r="ZR17" s="0"/>
      <c r="ZS17" s="0"/>
      <c r="ZT17" s="0"/>
      <c r="ZU17" s="0"/>
      <c r="ZV17" s="0"/>
      <c r="ZW17" s="0"/>
      <c r="ZX17" s="0"/>
      <c r="ZY17" s="0"/>
      <c r="ZZ17" s="0"/>
      <c r="AAA17" s="0"/>
      <c r="AAB17" s="0"/>
      <c r="AAC17" s="0"/>
      <c r="AAD17" s="0"/>
      <c r="AAE17" s="0"/>
      <c r="AAF17" s="0"/>
      <c r="AAG17" s="0"/>
      <c r="AAH17" s="0"/>
      <c r="AAI17" s="0"/>
      <c r="AAJ17" s="0"/>
      <c r="AAK17" s="0"/>
      <c r="AAL17" s="0"/>
      <c r="AAM17" s="0"/>
      <c r="AAN17" s="0"/>
      <c r="AAO17" s="0"/>
      <c r="AAP17" s="0"/>
      <c r="AAQ17" s="0"/>
      <c r="AAR17" s="0"/>
      <c r="AAS17" s="0"/>
      <c r="AAT17" s="0"/>
      <c r="AAU17" s="0"/>
      <c r="AAV17" s="0"/>
      <c r="AAW17" s="0"/>
      <c r="AAX17" s="0"/>
      <c r="AAY17" s="0"/>
      <c r="AAZ17" s="0"/>
      <c r="ABA17" s="0"/>
      <c r="ABB17" s="0"/>
      <c r="ABC17" s="0"/>
      <c r="ABD17" s="0"/>
      <c r="ABE17" s="0"/>
      <c r="ABF17" s="0"/>
      <c r="ABG17" s="0"/>
      <c r="ABH17" s="0"/>
      <c r="ABI17" s="0"/>
      <c r="ABJ17" s="0"/>
      <c r="ABK17" s="0"/>
      <c r="ABL17" s="0"/>
      <c r="ABM17" s="0"/>
      <c r="ABN17" s="0"/>
      <c r="ABO17" s="0"/>
      <c r="ABP17" s="0"/>
      <c r="ABQ17" s="0"/>
      <c r="ABR17" s="0"/>
      <c r="ABS17" s="0"/>
      <c r="ABT17" s="0"/>
      <c r="ABU17" s="0"/>
      <c r="ABV17" s="0"/>
      <c r="ABW17" s="0"/>
      <c r="ABX17" s="0"/>
      <c r="ABY17" s="0"/>
      <c r="ABZ17" s="0"/>
      <c r="ACA17" s="0"/>
      <c r="ACB17" s="0"/>
      <c r="ACC17" s="0"/>
      <c r="ACD17" s="0"/>
      <c r="ACE17" s="0"/>
      <c r="ACF17" s="0"/>
      <c r="ACG17" s="0"/>
      <c r="ACH17" s="0"/>
      <c r="ACI17" s="0"/>
      <c r="ACJ17" s="0"/>
      <c r="ACK17" s="0"/>
      <c r="ACL17" s="0"/>
      <c r="ACM17" s="0"/>
      <c r="ACN17" s="0"/>
      <c r="ACO17" s="0"/>
      <c r="ACP17" s="0"/>
      <c r="ACQ17" s="0"/>
      <c r="ACR17" s="0"/>
      <c r="ACS17" s="0"/>
      <c r="ACT17" s="0"/>
      <c r="ACU17" s="0"/>
      <c r="ACV17" s="0"/>
      <c r="ACW17" s="0"/>
      <c r="ACX17" s="0"/>
      <c r="ACY17" s="0"/>
      <c r="ACZ17" s="0"/>
      <c r="ADA17" s="0"/>
      <c r="ADB17" s="0"/>
      <c r="ADC17" s="0"/>
      <c r="ADD17" s="0"/>
      <c r="ADE17" s="0"/>
      <c r="ADF17" s="0"/>
      <c r="ADG17" s="0"/>
      <c r="ADH17" s="0"/>
      <c r="ADI17" s="0"/>
      <c r="ADJ17" s="0"/>
      <c r="ADK17" s="0"/>
      <c r="ADL17" s="0"/>
      <c r="ADM17" s="0"/>
      <c r="ADN17" s="0"/>
      <c r="ADO17" s="0"/>
      <c r="ADP17" s="0"/>
      <c r="ADQ17" s="0"/>
      <c r="ADR17" s="0"/>
      <c r="ADS17" s="0"/>
      <c r="ADT17" s="0"/>
      <c r="ADU17" s="0"/>
      <c r="ADV17" s="0"/>
      <c r="ADW17" s="0"/>
      <c r="ADX17" s="0"/>
      <c r="ADY17" s="0"/>
      <c r="ADZ17" s="0"/>
      <c r="AEA17" s="0"/>
      <c r="AEB17" s="0"/>
      <c r="AEC17" s="0"/>
      <c r="AED17" s="0"/>
      <c r="AEE17" s="0"/>
      <c r="AEF17" s="0"/>
      <c r="AEG17" s="0"/>
      <c r="AEH17" s="0"/>
      <c r="AEI17" s="0"/>
      <c r="AEJ17" s="0"/>
      <c r="AEK17" s="0"/>
      <c r="AEL17" s="0"/>
      <c r="AEM17" s="0"/>
      <c r="AEN17" s="0"/>
      <c r="AEO17" s="0"/>
      <c r="AEP17" s="0"/>
      <c r="AEQ17" s="0"/>
      <c r="AER17" s="0"/>
      <c r="AES17" s="0"/>
      <c r="AET17" s="0"/>
      <c r="AEU17" s="0"/>
      <c r="AEV17" s="0"/>
      <c r="AEW17" s="0"/>
      <c r="AEX17" s="0"/>
      <c r="AEY17" s="0"/>
      <c r="AEZ17" s="0"/>
      <c r="AFA17" s="0"/>
      <c r="AFB17" s="0"/>
      <c r="AFC17" s="0"/>
      <c r="AFD17" s="0"/>
      <c r="AFE17" s="0"/>
      <c r="AFF17" s="0"/>
      <c r="AFG17" s="0"/>
      <c r="AFH17" s="0"/>
      <c r="AFI17" s="0"/>
      <c r="AFJ17" s="0"/>
      <c r="AFK17" s="0"/>
      <c r="AFL17" s="0"/>
      <c r="AFM17" s="0"/>
      <c r="AFN17" s="0"/>
      <c r="AFO17" s="0"/>
      <c r="AFP17" s="0"/>
      <c r="AFQ17" s="0"/>
      <c r="AFR17" s="0"/>
      <c r="AFS17" s="0"/>
      <c r="AFT17" s="0"/>
      <c r="AFU17" s="0"/>
      <c r="AFV17" s="0"/>
      <c r="AFW17" s="0"/>
      <c r="AFX17" s="0"/>
      <c r="AFY17" s="0"/>
      <c r="AFZ17" s="0"/>
      <c r="AGA17" s="0"/>
      <c r="AGB17" s="0"/>
      <c r="AGC17" s="0"/>
      <c r="AGD17" s="0"/>
      <c r="AGE17" s="0"/>
      <c r="AGF17" s="0"/>
      <c r="AGG17" s="0"/>
      <c r="AGH17" s="0"/>
      <c r="AGI17" s="0"/>
      <c r="AGJ17" s="0"/>
      <c r="AGK17" s="0"/>
      <c r="AGL17" s="0"/>
      <c r="AGM17" s="0"/>
      <c r="AGN17" s="0"/>
      <c r="AGO17" s="0"/>
      <c r="AGP17" s="0"/>
      <c r="AGQ17" s="0"/>
      <c r="AGR17" s="0"/>
      <c r="AGS17" s="0"/>
      <c r="AGT17" s="0"/>
      <c r="AGU17" s="0"/>
      <c r="AGV17" s="0"/>
      <c r="AGW17" s="0"/>
      <c r="AGX17" s="0"/>
      <c r="AGY17" s="0"/>
      <c r="AGZ17" s="0"/>
      <c r="AHA17" s="0"/>
      <c r="AHB17" s="0"/>
      <c r="AHC17" s="0"/>
      <c r="AHD17" s="0"/>
      <c r="AHE17" s="0"/>
      <c r="AHF17" s="0"/>
      <c r="AHG17" s="0"/>
      <c r="AHH17" s="0"/>
      <c r="AHI17" s="0"/>
      <c r="AHJ17" s="0"/>
      <c r="AHK17" s="0"/>
      <c r="AHL17" s="0"/>
      <c r="AHM17" s="0"/>
      <c r="AHN17" s="0"/>
      <c r="AHO17" s="0"/>
      <c r="AHP17" s="0"/>
      <c r="AHQ17" s="0"/>
      <c r="AHR17" s="0"/>
      <c r="AHS17" s="0"/>
      <c r="AHT17" s="0"/>
      <c r="AHU17" s="0"/>
      <c r="AHV17" s="0"/>
      <c r="AHW17" s="0"/>
      <c r="AHX17" s="0"/>
      <c r="AHY17" s="0"/>
      <c r="AHZ17" s="0"/>
      <c r="AIA17" s="0"/>
      <c r="AIB17" s="0"/>
      <c r="AIC17" s="0"/>
      <c r="AID17" s="0"/>
      <c r="AIE17" s="0"/>
      <c r="AIF17" s="0"/>
      <c r="AIG17" s="0"/>
      <c r="AIH17" s="0"/>
      <c r="AII17" s="0"/>
      <c r="AIJ17" s="0"/>
      <c r="AIK17" s="0"/>
      <c r="AIL17" s="0"/>
      <c r="AIM17" s="0"/>
      <c r="AIN17" s="0"/>
      <c r="AIO17" s="0"/>
      <c r="AIP17" s="0"/>
      <c r="AIQ17" s="0"/>
      <c r="AIR17" s="0"/>
      <c r="AIS17" s="0"/>
      <c r="AIT17" s="0"/>
      <c r="AIU17" s="0"/>
      <c r="AIV17" s="0"/>
      <c r="AIW17" s="0"/>
      <c r="AIX17" s="0"/>
      <c r="AIY17" s="0"/>
      <c r="AIZ17" s="0"/>
      <c r="AJA17" s="0"/>
      <c r="AJB17" s="0"/>
      <c r="AJC17" s="0"/>
      <c r="AJD17" s="0"/>
      <c r="AJE17" s="0"/>
      <c r="AJF17" s="0"/>
      <c r="AJG17" s="0"/>
      <c r="AJH17" s="0"/>
      <c r="AJI17" s="0"/>
      <c r="AJJ17" s="0"/>
      <c r="AJK17" s="0"/>
      <c r="AJL17" s="0"/>
      <c r="AJM17" s="0"/>
      <c r="AJN17" s="0"/>
      <c r="AJO17" s="0"/>
      <c r="AJP17" s="0"/>
      <c r="AJQ17" s="0"/>
      <c r="AJR17" s="0"/>
      <c r="AJS17" s="0"/>
      <c r="AJT17" s="0"/>
      <c r="AJU17" s="0"/>
      <c r="AJV17" s="0"/>
      <c r="AJW17" s="0"/>
      <c r="AJX17" s="0"/>
      <c r="AJY17" s="0"/>
      <c r="AJZ17" s="0"/>
      <c r="AKA17" s="0"/>
      <c r="AKB17" s="0"/>
      <c r="AKC17" s="0"/>
      <c r="AKD17" s="0"/>
      <c r="AKE17" s="0"/>
      <c r="AKF17" s="0"/>
      <c r="AKG17" s="0"/>
      <c r="AKH17" s="0"/>
      <c r="AKI17" s="0"/>
      <c r="AKJ17" s="0"/>
      <c r="AKK17" s="0"/>
      <c r="AKL17" s="0"/>
      <c r="AKM17" s="0"/>
      <c r="AKN17" s="0"/>
      <c r="AKO17" s="0"/>
      <c r="AKP17" s="0"/>
      <c r="AKQ17" s="0"/>
      <c r="AKR17" s="0"/>
      <c r="AKS17" s="0"/>
      <c r="AKT17" s="0"/>
      <c r="AKU17" s="0"/>
      <c r="AKV17" s="0"/>
      <c r="AKW17" s="0"/>
      <c r="AKX17" s="0"/>
      <c r="AKY17" s="0"/>
      <c r="AKZ17" s="0"/>
      <c r="ALA17" s="0"/>
      <c r="ALB17" s="0"/>
      <c r="ALC17" s="0"/>
      <c r="ALD17" s="0"/>
      <c r="ALE17" s="0"/>
      <c r="ALF17" s="0"/>
      <c r="ALG17" s="0"/>
      <c r="ALH17" s="0"/>
      <c r="ALI17" s="0"/>
      <c r="ALJ17" s="0"/>
      <c r="ALK17" s="0"/>
      <c r="ALL17" s="0"/>
      <c r="ALM17" s="0"/>
      <c r="ALN17" s="0"/>
      <c r="ALO17" s="0"/>
      <c r="ALP17" s="0"/>
      <c r="ALQ17" s="0"/>
      <c r="ALR17" s="0"/>
      <c r="ALS17" s="0"/>
      <c r="ALT17" s="0"/>
      <c r="ALU17" s="0"/>
      <c r="ALV17" s="0"/>
      <c r="ALW17" s="0"/>
      <c r="ALX17" s="0"/>
      <c r="ALY17" s="0"/>
      <c r="ALZ17" s="0"/>
      <c r="AMA17" s="0"/>
      <c r="AMB17" s="0"/>
      <c r="AMC17" s="0"/>
      <c r="AMD17" s="0"/>
      <c r="AME17" s="0"/>
      <c r="AMF17" s="0"/>
      <c r="AMG17" s="0"/>
      <c r="AMH17" s="0"/>
      <c r="AMI17" s="0"/>
      <c r="AMJ17" s="0"/>
    </row>
    <row r="18" s="2" customFormat="true" ht="18.75" hidden="false" customHeight="true" outlineLevel="0" collapsed="false">
      <c r="B18" s="19" t="s">
        <v>16</v>
      </c>
      <c r="C18" s="19" t="s">
        <v>17</v>
      </c>
      <c r="D18" s="19" t="s">
        <v>18</v>
      </c>
      <c r="E18" s="19" t="s">
        <v>19</v>
      </c>
    </row>
    <row r="19" customFormat="false" ht="18.75" hidden="false" customHeight="true" outlineLevel="0" collapsed="false">
      <c r="A19" s="2"/>
      <c r="B19" s="2" t="s">
        <v>20</v>
      </c>
      <c r="C19" s="21" t="n">
        <v>215000</v>
      </c>
      <c r="D19" s="21" t="n">
        <v>150000</v>
      </c>
      <c r="E19" s="21" t="n">
        <v>115000</v>
      </c>
      <c r="F19" s="0"/>
      <c r="G19" s="0"/>
      <c r="H19" s="0"/>
      <c r="I19" s="0"/>
      <c r="J19" s="0"/>
      <c r="K19" s="0"/>
      <c r="L19" s="0"/>
      <c r="M19" s="0"/>
      <c r="N19" s="0"/>
      <c r="O19" s="0"/>
      <c r="P19" s="0"/>
      <c r="Q19" s="0"/>
      <c r="R19" s="0"/>
      <c r="S19" s="0"/>
      <c r="T19" s="0"/>
      <c r="U19" s="0"/>
      <c r="V19" s="0"/>
      <c r="W19" s="0"/>
      <c r="X19" s="0"/>
      <c r="Y19" s="0"/>
      <c r="Z19" s="0"/>
      <c r="AA19" s="0"/>
      <c r="AB19" s="0"/>
      <c r="AC19" s="0"/>
      <c r="AD19" s="0"/>
      <c r="AE19" s="0"/>
      <c r="AF19" s="0"/>
      <c r="AG19" s="0"/>
      <c r="AH19" s="0"/>
      <c r="AI19" s="0"/>
      <c r="AJ19" s="0"/>
      <c r="AK19" s="0"/>
      <c r="AL19" s="0"/>
      <c r="AM19" s="0"/>
      <c r="AN19" s="0"/>
      <c r="AO19" s="0"/>
      <c r="AP19" s="0"/>
      <c r="AQ19" s="0"/>
      <c r="AR19" s="0"/>
      <c r="AS19" s="0"/>
      <c r="AT19" s="0"/>
      <c r="AU19" s="0"/>
      <c r="AV19" s="0"/>
      <c r="AW19" s="0"/>
      <c r="AX19" s="0"/>
      <c r="AY19" s="0"/>
      <c r="AZ19" s="0"/>
      <c r="BA19" s="0"/>
      <c r="BB19" s="0"/>
      <c r="BC19" s="0"/>
      <c r="BD19" s="0"/>
      <c r="BE19" s="0"/>
      <c r="BF19" s="0"/>
      <c r="BG19" s="0"/>
      <c r="BH19" s="0"/>
      <c r="BI19" s="0"/>
      <c r="BJ19" s="0"/>
      <c r="BK19" s="0"/>
      <c r="BL19" s="0"/>
      <c r="BM19" s="0"/>
      <c r="BN19" s="0"/>
      <c r="BO19" s="0"/>
      <c r="BP19" s="0"/>
      <c r="BQ19" s="0"/>
      <c r="BR19" s="0"/>
      <c r="BS19" s="0"/>
      <c r="BT19" s="0"/>
      <c r="BU19" s="0"/>
      <c r="BV19" s="0"/>
      <c r="BW19" s="0"/>
      <c r="BX19" s="0"/>
      <c r="BY19" s="0"/>
      <c r="BZ19" s="0"/>
      <c r="CA19" s="0"/>
      <c r="CB19" s="0"/>
      <c r="CC19" s="0"/>
      <c r="CD19" s="0"/>
      <c r="CE19" s="0"/>
      <c r="CF19" s="0"/>
      <c r="CG19" s="0"/>
      <c r="CH19" s="0"/>
      <c r="CI19" s="0"/>
      <c r="CJ19" s="0"/>
      <c r="CK19" s="0"/>
      <c r="CL19" s="0"/>
      <c r="CM19" s="0"/>
      <c r="CN19" s="0"/>
      <c r="CO19" s="0"/>
      <c r="CP19" s="0"/>
      <c r="CQ19" s="0"/>
      <c r="CR19" s="0"/>
      <c r="CS19" s="0"/>
      <c r="CT19" s="0"/>
      <c r="CU19" s="0"/>
      <c r="CV19" s="0"/>
      <c r="CW19" s="0"/>
      <c r="CX19" s="0"/>
      <c r="CY19" s="0"/>
      <c r="CZ19" s="0"/>
      <c r="DA19" s="0"/>
      <c r="DB19" s="0"/>
      <c r="DC19" s="0"/>
      <c r="DD19" s="0"/>
      <c r="DE19" s="0"/>
      <c r="DF19" s="0"/>
      <c r="DG19" s="0"/>
      <c r="DH19" s="0"/>
      <c r="DI19" s="0"/>
      <c r="DJ19" s="0"/>
      <c r="DK19" s="0"/>
      <c r="DL19" s="0"/>
      <c r="DM19" s="0"/>
      <c r="DN19" s="0"/>
      <c r="DO19" s="0"/>
      <c r="DP19" s="0"/>
      <c r="DQ19" s="0"/>
      <c r="DR19" s="0"/>
      <c r="DS19" s="0"/>
      <c r="DT19" s="0"/>
      <c r="DU19" s="0"/>
      <c r="DV19" s="0"/>
      <c r="DW19" s="0"/>
      <c r="DX19" s="0"/>
      <c r="DY19" s="0"/>
      <c r="DZ19" s="0"/>
      <c r="EA19" s="0"/>
      <c r="EB19" s="0"/>
      <c r="EC19" s="0"/>
      <c r="ED19" s="0"/>
      <c r="EE19" s="0"/>
      <c r="EF19" s="0"/>
      <c r="EG19" s="0"/>
      <c r="EH19" s="0"/>
      <c r="EI19" s="0"/>
      <c r="EJ19" s="0"/>
      <c r="EK19" s="0"/>
      <c r="EL19" s="0"/>
      <c r="EM19" s="0"/>
      <c r="EN19" s="0"/>
      <c r="EO19" s="0"/>
      <c r="EP19" s="0"/>
      <c r="EQ19" s="0"/>
      <c r="ER19" s="0"/>
      <c r="ES19" s="0"/>
      <c r="ET19" s="0"/>
      <c r="EU19" s="0"/>
      <c r="EV19" s="0"/>
      <c r="EW19" s="0"/>
      <c r="EX19" s="0"/>
      <c r="EY19" s="0"/>
      <c r="EZ19" s="0"/>
      <c r="FA19" s="0"/>
      <c r="FB19" s="0"/>
      <c r="FC19" s="0"/>
      <c r="FD19" s="0"/>
      <c r="FE19" s="0"/>
      <c r="FF19" s="0"/>
      <c r="FG19" s="0"/>
      <c r="FH19" s="0"/>
      <c r="FI19" s="0"/>
      <c r="FJ19" s="0"/>
      <c r="FK19" s="0"/>
      <c r="FL19" s="0"/>
      <c r="FM19" s="0"/>
      <c r="FN19" s="0"/>
      <c r="FO19" s="0"/>
      <c r="FP19" s="0"/>
      <c r="FQ19" s="0"/>
      <c r="FR19" s="0"/>
      <c r="FS19" s="0"/>
      <c r="FT19" s="0"/>
      <c r="FU19" s="0"/>
      <c r="FV19" s="0"/>
      <c r="FW19" s="0"/>
      <c r="FX19" s="0"/>
      <c r="FY19" s="0"/>
      <c r="FZ19" s="0"/>
      <c r="GA19" s="0"/>
      <c r="GB19" s="0"/>
      <c r="GC19" s="0"/>
      <c r="GD19" s="0"/>
      <c r="GE19" s="0"/>
      <c r="GF19" s="0"/>
      <c r="GG19" s="0"/>
      <c r="GH19" s="0"/>
      <c r="GI19" s="0"/>
      <c r="GJ19" s="0"/>
      <c r="GK19" s="0"/>
      <c r="GL19" s="0"/>
      <c r="GM19" s="0"/>
      <c r="GN19" s="0"/>
      <c r="GO19" s="0"/>
      <c r="GP19" s="0"/>
      <c r="GQ19" s="0"/>
      <c r="GR19" s="0"/>
      <c r="GS19" s="0"/>
      <c r="GT19" s="0"/>
      <c r="GU19" s="0"/>
      <c r="GV19" s="0"/>
      <c r="GW19" s="0"/>
      <c r="GX19" s="0"/>
      <c r="GY19" s="0"/>
      <c r="GZ19" s="0"/>
      <c r="HA19" s="0"/>
      <c r="HB19" s="0"/>
      <c r="HC19" s="0"/>
      <c r="HD19" s="0"/>
      <c r="HE19" s="0"/>
      <c r="HF19" s="0"/>
      <c r="HG19" s="0"/>
      <c r="HH19" s="0"/>
      <c r="HI19" s="0"/>
      <c r="HJ19" s="0"/>
      <c r="HK19" s="0"/>
      <c r="HL19" s="0"/>
      <c r="HM19" s="0"/>
      <c r="HN19" s="0"/>
      <c r="HO19" s="0"/>
      <c r="HP19" s="0"/>
      <c r="HQ19" s="0"/>
      <c r="HR19" s="0"/>
      <c r="HS19" s="0"/>
      <c r="HT19" s="0"/>
      <c r="HU19" s="0"/>
      <c r="HV19" s="0"/>
      <c r="HW19" s="0"/>
      <c r="HX19" s="0"/>
      <c r="HY19" s="0"/>
      <c r="HZ19" s="0"/>
      <c r="IA19" s="0"/>
      <c r="IB19" s="0"/>
      <c r="IC19" s="0"/>
      <c r="ID19" s="0"/>
      <c r="IE19" s="0"/>
      <c r="IF19" s="0"/>
      <c r="IG19" s="0"/>
      <c r="IH19" s="0"/>
      <c r="II19" s="0"/>
      <c r="IJ19" s="0"/>
      <c r="IK19" s="0"/>
      <c r="IL19" s="0"/>
      <c r="IM19" s="0"/>
      <c r="IN19" s="0"/>
      <c r="IO19" s="0"/>
      <c r="IP19" s="0"/>
      <c r="IQ19" s="0"/>
      <c r="IR19" s="0"/>
      <c r="IS19" s="0"/>
      <c r="IT19" s="0"/>
      <c r="IU19" s="0"/>
      <c r="IV19" s="0"/>
      <c r="IW19" s="0"/>
      <c r="IX19" s="0"/>
      <c r="IY19" s="0"/>
      <c r="IZ19" s="0"/>
      <c r="JA19" s="0"/>
      <c r="JB19" s="0"/>
      <c r="JC19" s="0"/>
      <c r="JD19" s="0"/>
      <c r="JE19" s="0"/>
      <c r="JF19" s="0"/>
      <c r="JG19" s="0"/>
      <c r="JH19" s="0"/>
      <c r="JI19" s="0"/>
      <c r="JJ19" s="0"/>
      <c r="JK19" s="0"/>
      <c r="JL19" s="0"/>
      <c r="JM19" s="0"/>
      <c r="JN19" s="0"/>
      <c r="JO19" s="0"/>
      <c r="JP19" s="0"/>
      <c r="JQ19" s="0"/>
      <c r="JR19" s="0"/>
      <c r="JS19" s="0"/>
      <c r="JT19" s="0"/>
      <c r="JU19" s="0"/>
      <c r="JV19" s="0"/>
      <c r="JW19" s="0"/>
      <c r="JX19" s="0"/>
      <c r="JY19" s="0"/>
      <c r="JZ19" s="0"/>
      <c r="KA19" s="0"/>
      <c r="KB19" s="0"/>
      <c r="KC19" s="0"/>
      <c r="KD19" s="0"/>
      <c r="KE19" s="0"/>
      <c r="KF19" s="0"/>
      <c r="KG19" s="0"/>
      <c r="KH19" s="0"/>
      <c r="KI19" s="0"/>
      <c r="KJ19" s="0"/>
      <c r="KK19" s="0"/>
      <c r="KL19" s="0"/>
      <c r="KM19" s="0"/>
      <c r="KN19" s="0"/>
      <c r="KO19" s="0"/>
      <c r="KP19" s="0"/>
      <c r="KQ19" s="0"/>
      <c r="KR19" s="0"/>
      <c r="KS19" s="0"/>
      <c r="KT19" s="0"/>
      <c r="KU19" s="0"/>
      <c r="KV19" s="0"/>
      <c r="KW19" s="0"/>
      <c r="KX19" s="0"/>
      <c r="KY19" s="0"/>
      <c r="KZ19" s="0"/>
      <c r="LA19" s="0"/>
      <c r="LB19" s="0"/>
      <c r="LC19" s="0"/>
      <c r="LD19" s="0"/>
      <c r="LE19" s="0"/>
      <c r="LF19" s="0"/>
      <c r="LG19" s="0"/>
      <c r="LH19" s="0"/>
      <c r="LI19" s="0"/>
      <c r="LJ19" s="0"/>
      <c r="LK19" s="0"/>
      <c r="LL19" s="0"/>
      <c r="LM19" s="0"/>
      <c r="LN19" s="0"/>
      <c r="LO19" s="0"/>
      <c r="LP19" s="0"/>
      <c r="LQ19" s="0"/>
      <c r="LR19" s="0"/>
      <c r="LS19" s="0"/>
      <c r="LT19" s="0"/>
      <c r="LU19" s="0"/>
      <c r="LV19" s="0"/>
      <c r="LW19" s="0"/>
      <c r="LX19" s="0"/>
      <c r="LY19" s="0"/>
      <c r="LZ19" s="0"/>
      <c r="MA19" s="0"/>
      <c r="MB19" s="0"/>
      <c r="MC19" s="0"/>
      <c r="MD19" s="0"/>
      <c r="ME19" s="0"/>
      <c r="MF19" s="0"/>
      <c r="MG19" s="0"/>
      <c r="MH19" s="0"/>
      <c r="MI19" s="0"/>
      <c r="MJ19" s="0"/>
      <c r="MK19" s="0"/>
      <c r="ML19" s="0"/>
      <c r="MM19" s="0"/>
      <c r="MN19" s="0"/>
      <c r="MO19" s="0"/>
      <c r="MP19" s="0"/>
      <c r="MQ19" s="0"/>
      <c r="MR19" s="0"/>
      <c r="MS19" s="0"/>
      <c r="MT19" s="0"/>
      <c r="MU19" s="0"/>
      <c r="MV19" s="0"/>
      <c r="MW19" s="0"/>
      <c r="MX19" s="0"/>
      <c r="MY19" s="0"/>
      <c r="MZ19" s="0"/>
      <c r="NA19" s="0"/>
      <c r="NB19" s="0"/>
      <c r="NC19" s="0"/>
      <c r="ND19" s="0"/>
      <c r="NE19" s="0"/>
      <c r="NF19" s="0"/>
      <c r="NG19" s="0"/>
      <c r="NH19" s="0"/>
      <c r="NI19" s="0"/>
      <c r="NJ19" s="0"/>
      <c r="NK19" s="0"/>
      <c r="NL19" s="0"/>
      <c r="NM19" s="0"/>
      <c r="NN19" s="0"/>
      <c r="NO19" s="0"/>
      <c r="NP19" s="0"/>
      <c r="NQ19" s="0"/>
      <c r="NR19" s="0"/>
      <c r="NS19" s="0"/>
      <c r="NT19" s="0"/>
      <c r="NU19" s="0"/>
      <c r="NV19" s="0"/>
      <c r="NW19" s="0"/>
      <c r="NX19" s="0"/>
      <c r="NY19" s="0"/>
      <c r="NZ19" s="0"/>
      <c r="OA19" s="0"/>
      <c r="OB19" s="0"/>
      <c r="OC19" s="0"/>
      <c r="OD19" s="0"/>
      <c r="OE19" s="0"/>
      <c r="OF19" s="0"/>
      <c r="OG19" s="0"/>
      <c r="OH19" s="0"/>
      <c r="OI19" s="0"/>
      <c r="OJ19" s="0"/>
      <c r="OK19" s="0"/>
      <c r="OL19" s="0"/>
      <c r="OM19" s="0"/>
      <c r="ON19" s="0"/>
      <c r="OO19" s="0"/>
      <c r="OP19" s="0"/>
      <c r="OQ19" s="0"/>
      <c r="OR19" s="0"/>
      <c r="OS19" s="0"/>
      <c r="OT19" s="0"/>
      <c r="OU19" s="0"/>
      <c r="OV19" s="0"/>
      <c r="OW19" s="0"/>
      <c r="OX19" s="0"/>
      <c r="OY19" s="0"/>
      <c r="OZ19" s="0"/>
      <c r="PA19" s="0"/>
      <c r="PB19" s="0"/>
      <c r="PC19" s="0"/>
      <c r="PD19" s="0"/>
      <c r="PE19" s="0"/>
      <c r="PF19" s="0"/>
      <c r="PG19" s="0"/>
      <c r="PH19" s="0"/>
      <c r="PI19" s="0"/>
      <c r="PJ19" s="0"/>
      <c r="PK19" s="0"/>
      <c r="PL19" s="0"/>
      <c r="PM19" s="0"/>
      <c r="PN19" s="0"/>
      <c r="PO19" s="0"/>
      <c r="PP19" s="0"/>
      <c r="PQ19" s="0"/>
      <c r="PR19" s="0"/>
      <c r="PS19" s="0"/>
      <c r="PT19" s="0"/>
      <c r="PU19" s="0"/>
      <c r="PV19" s="0"/>
      <c r="PW19" s="0"/>
      <c r="PX19" s="0"/>
      <c r="PY19" s="0"/>
      <c r="PZ19" s="0"/>
      <c r="QA19" s="0"/>
      <c r="QB19" s="0"/>
      <c r="QC19" s="0"/>
      <c r="QD19" s="0"/>
      <c r="QE19" s="0"/>
      <c r="QF19" s="0"/>
      <c r="QG19" s="0"/>
      <c r="QH19" s="0"/>
      <c r="QI19" s="0"/>
      <c r="QJ19" s="0"/>
      <c r="QK19" s="0"/>
      <c r="QL19" s="0"/>
      <c r="QM19" s="0"/>
      <c r="QN19" s="0"/>
      <c r="QO19" s="0"/>
      <c r="QP19" s="0"/>
      <c r="QQ19" s="0"/>
      <c r="QR19" s="0"/>
      <c r="QS19" s="0"/>
      <c r="QT19" s="0"/>
      <c r="QU19" s="0"/>
      <c r="QV19" s="0"/>
      <c r="QW19" s="0"/>
      <c r="QX19" s="0"/>
      <c r="QY19" s="0"/>
      <c r="QZ19" s="0"/>
      <c r="RA19" s="0"/>
      <c r="RB19" s="0"/>
      <c r="RC19" s="0"/>
      <c r="RD19" s="0"/>
      <c r="RE19" s="0"/>
      <c r="RF19" s="0"/>
      <c r="RG19" s="0"/>
      <c r="RH19" s="0"/>
      <c r="RI19" s="0"/>
      <c r="RJ19" s="0"/>
      <c r="RK19" s="0"/>
      <c r="RL19" s="0"/>
      <c r="RM19" s="0"/>
      <c r="RN19" s="0"/>
      <c r="RO19" s="0"/>
      <c r="RP19" s="0"/>
      <c r="RQ19" s="0"/>
      <c r="RR19" s="0"/>
      <c r="RS19" s="0"/>
      <c r="RT19" s="0"/>
      <c r="RU19" s="0"/>
      <c r="RV19" s="0"/>
      <c r="RW19" s="0"/>
      <c r="RX19" s="0"/>
      <c r="RY19" s="0"/>
      <c r="RZ19" s="0"/>
      <c r="SA19" s="0"/>
      <c r="SB19" s="0"/>
      <c r="SC19" s="0"/>
      <c r="SD19" s="0"/>
      <c r="SE19" s="0"/>
      <c r="SF19" s="0"/>
      <c r="SG19" s="0"/>
      <c r="SH19" s="0"/>
      <c r="SI19" s="0"/>
      <c r="SJ19" s="0"/>
      <c r="SK19" s="0"/>
      <c r="SL19" s="0"/>
      <c r="SM19" s="0"/>
      <c r="SN19" s="0"/>
      <c r="SO19" s="0"/>
      <c r="SP19" s="0"/>
      <c r="SQ19" s="0"/>
      <c r="SR19" s="0"/>
      <c r="SS19" s="0"/>
      <c r="ST19" s="0"/>
      <c r="SU19" s="0"/>
      <c r="SV19" s="0"/>
      <c r="SW19" s="0"/>
      <c r="SX19" s="0"/>
      <c r="SY19" s="0"/>
      <c r="SZ19" s="0"/>
      <c r="TA19" s="0"/>
      <c r="TB19" s="0"/>
      <c r="TC19" s="0"/>
      <c r="TD19" s="0"/>
      <c r="TE19" s="0"/>
      <c r="TF19" s="0"/>
      <c r="TG19" s="0"/>
      <c r="TH19" s="0"/>
      <c r="TI19" s="0"/>
      <c r="TJ19" s="0"/>
      <c r="TK19" s="0"/>
      <c r="TL19" s="0"/>
      <c r="TM19" s="0"/>
      <c r="TN19" s="0"/>
      <c r="TO19" s="0"/>
      <c r="TP19" s="0"/>
      <c r="TQ19" s="0"/>
      <c r="TR19" s="0"/>
      <c r="TS19" s="0"/>
      <c r="TT19" s="0"/>
      <c r="TU19" s="0"/>
      <c r="TV19" s="0"/>
      <c r="TW19" s="0"/>
      <c r="TX19" s="0"/>
      <c r="TY19" s="0"/>
      <c r="TZ19" s="0"/>
      <c r="UA19" s="0"/>
      <c r="UB19" s="0"/>
      <c r="UC19" s="0"/>
      <c r="UD19" s="0"/>
      <c r="UE19" s="0"/>
      <c r="UF19" s="0"/>
      <c r="UG19" s="0"/>
      <c r="UH19" s="0"/>
      <c r="UI19" s="0"/>
      <c r="UJ19" s="0"/>
      <c r="UK19" s="0"/>
      <c r="UL19" s="0"/>
      <c r="UM19" s="0"/>
      <c r="UN19" s="0"/>
      <c r="UO19" s="0"/>
      <c r="UP19" s="0"/>
      <c r="UQ19" s="0"/>
      <c r="UR19" s="0"/>
      <c r="US19" s="0"/>
      <c r="UT19" s="0"/>
      <c r="UU19" s="0"/>
      <c r="UV19" s="0"/>
      <c r="UW19" s="0"/>
      <c r="UX19" s="0"/>
      <c r="UY19" s="0"/>
      <c r="UZ19" s="0"/>
      <c r="VA19" s="0"/>
      <c r="VB19" s="0"/>
      <c r="VC19" s="0"/>
      <c r="VD19" s="0"/>
      <c r="VE19" s="0"/>
      <c r="VF19" s="0"/>
      <c r="VG19" s="0"/>
      <c r="VH19" s="0"/>
      <c r="VI19" s="0"/>
      <c r="VJ19" s="0"/>
      <c r="VK19" s="0"/>
      <c r="VL19" s="0"/>
      <c r="VM19" s="0"/>
      <c r="VN19" s="0"/>
      <c r="VO19" s="0"/>
      <c r="VP19" s="0"/>
      <c r="VQ19" s="0"/>
      <c r="VR19" s="0"/>
      <c r="VS19" s="0"/>
      <c r="VT19" s="0"/>
      <c r="VU19" s="0"/>
      <c r="VV19" s="0"/>
      <c r="VW19" s="0"/>
      <c r="VX19" s="0"/>
      <c r="VY19" s="0"/>
      <c r="VZ19" s="0"/>
      <c r="WA19" s="0"/>
      <c r="WB19" s="0"/>
      <c r="WC19" s="0"/>
      <c r="WD19" s="0"/>
      <c r="WE19" s="0"/>
      <c r="WF19" s="0"/>
      <c r="WG19" s="0"/>
      <c r="WH19" s="0"/>
      <c r="WI19" s="0"/>
      <c r="WJ19" s="0"/>
      <c r="WK19" s="0"/>
      <c r="WL19" s="0"/>
      <c r="WM19" s="0"/>
      <c r="WN19" s="0"/>
      <c r="WO19" s="0"/>
      <c r="WP19" s="0"/>
      <c r="WQ19" s="0"/>
      <c r="WR19" s="0"/>
      <c r="WS19" s="0"/>
      <c r="WT19" s="0"/>
      <c r="WU19" s="0"/>
      <c r="WV19" s="0"/>
      <c r="WW19" s="0"/>
      <c r="WX19" s="0"/>
      <c r="WY19" s="0"/>
      <c r="WZ19" s="0"/>
      <c r="XA19" s="0"/>
      <c r="XB19" s="0"/>
      <c r="XC19" s="0"/>
      <c r="XD19" s="0"/>
      <c r="XE19" s="0"/>
      <c r="XF19" s="0"/>
      <c r="XG19" s="0"/>
      <c r="XH19" s="0"/>
      <c r="XI19" s="0"/>
      <c r="XJ19" s="0"/>
      <c r="XK19" s="0"/>
      <c r="XL19" s="0"/>
      <c r="XM19" s="0"/>
      <c r="XN19" s="0"/>
      <c r="XO19" s="0"/>
      <c r="XP19" s="0"/>
      <c r="XQ19" s="0"/>
      <c r="XR19" s="0"/>
      <c r="XS19" s="0"/>
      <c r="XT19" s="0"/>
      <c r="XU19" s="0"/>
      <c r="XV19" s="0"/>
      <c r="XW19" s="0"/>
      <c r="XX19" s="0"/>
      <c r="XY19" s="0"/>
      <c r="XZ19" s="0"/>
      <c r="YA19" s="0"/>
      <c r="YB19" s="0"/>
      <c r="YC19" s="0"/>
      <c r="YD19" s="0"/>
      <c r="YE19" s="0"/>
      <c r="YF19" s="0"/>
      <c r="YG19" s="0"/>
      <c r="YH19" s="0"/>
      <c r="YI19" s="0"/>
      <c r="YJ19" s="0"/>
      <c r="YK19" s="0"/>
      <c r="YL19" s="0"/>
      <c r="YM19" s="0"/>
      <c r="YN19" s="0"/>
      <c r="YO19" s="0"/>
      <c r="YP19" s="0"/>
      <c r="YQ19" s="0"/>
      <c r="YR19" s="0"/>
      <c r="YS19" s="0"/>
      <c r="YT19" s="0"/>
      <c r="YU19" s="0"/>
      <c r="YV19" s="0"/>
      <c r="YW19" s="0"/>
      <c r="YX19" s="0"/>
      <c r="YY19" s="0"/>
      <c r="YZ19" s="0"/>
      <c r="ZA19" s="0"/>
      <c r="ZB19" s="0"/>
      <c r="ZC19" s="0"/>
      <c r="ZD19" s="0"/>
      <c r="ZE19" s="0"/>
      <c r="ZF19" s="0"/>
      <c r="ZG19" s="0"/>
      <c r="ZH19" s="0"/>
      <c r="ZI19" s="0"/>
      <c r="ZJ19" s="0"/>
      <c r="ZK19" s="0"/>
      <c r="ZL19" s="0"/>
      <c r="ZM19" s="0"/>
      <c r="ZN19" s="0"/>
      <c r="ZO19" s="0"/>
      <c r="ZP19" s="0"/>
      <c r="ZQ19" s="0"/>
      <c r="ZR19" s="0"/>
      <c r="ZS19" s="0"/>
      <c r="ZT19" s="0"/>
      <c r="ZU19" s="0"/>
      <c r="ZV19" s="0"/>
      <c r="ZW19" s="0"/>
      <c r="ZX19" s="0"/>
      <c r="ZY19" s="0"/>
      <c r="ZZ19" s="0"/>
      <c r="AAA19" s="0"/>
      <c r="AAB19" s="0"/>
      <c r="AAC19" s="0"/>
      <c r="AAD19" s="0"/>
      <c r="AAE19" s="0"/>
      <c r="AAF19" s="0"/>
      <c r="AAG19" s="0"/>
      <c r="AAH19" s="0"/>
      <c r="AAI19" s="0"/>
      <c r="AAJ19" s="0"/>
      <c r="AAK19" s="0"/>
      <c r="AAL19" s="0"/>
      <c r="AAM19" s="0"/>
      <c r="AAN19" s="0"/>
      <c r="AAO19" s="0"/>
      <c r="AAP19" s="0"/>
      <c r="AAQ19" s="0"/>
      <c r="AAR19" s="0"/>
      <c r="AAS19" s="0"/>
      <c r="AAT19" s="0"/>
      <c r="AAU19" s="0"/>
      <c r="AAV19" s="0"/>
      <c r="AAW19" s="0"/>
      <c r="AAX19" s="0"/>
      <c r="AAY19" s="0"/>
      <c r="AAZ19" s="0"/>
      <c r="ABA19" s="0"/>
      <c r="ABB19" s="0"/>
      <c r="ABC19" s="0"/>
      <c r="ABD19" s="0"/>
      <c r="ABE19" s="0"/>
      <c r="ABF19" s="0"/>
      <c r="ABG19" s="0"/>
      <c r="ABH19" s="0"/>
      <c r="ABI19" s="0"/>
      <c r="ABJ19" s="0"/>
      <c r="ABK19" s="0"/>
      <c r="ABL19" s="0"/>
      <c r="ABM19" s="0"/>
      <c r="ABN19" s="0"/>
      <c r="ABO19" s="0"/>
      <c r="ABP19" s="0"/>
      <c r="ABQ19" s="0"/>
      <c r="ABR19" s="0"/>
      <c r="ABS19" s="0"/>
      <c r="ABT19" s="0"/>
      <c r="ABU19" s="0"/>
      <c r="ABV19" s="0"/>
      <c r="ABW19" s="0"/>
      <c r="ABX19" s="0"/>
      <c r="ABY19" s="0"/>
      <c r="ABZ19" s="0"/>
      <c r="ACA19" s="0"/>
      <c r="ACB19" s="0"/>
      <c r="ACC19" s="0"/>
      <c r="ACD19" s="0"/>
      <c r="ACE19" s="0"/>
      <c r="ACF19" s="0"/>
      <c r="ACG19" s="0"/>
      <c r="ACH19" s="0"/>
      <c r="ACI19" s="0"/>
      <c r="ACJ19" s="0"/>
      <c r="ACK19" s="0"/>
      <c r="ACL19" s="0"/>
      <c r="ACM19" s="0"/>
      <c r="ACN19" s="0"/>
      <c r="ACO19" s="0"/>
      <c r="ACP19" s="0"/>
      <c r="ACQ19" s="0"/>
      <c r="ACR19" s="0"/>
      <c r="ACS19" s="0"/>
      <c r="ACT19" s="0"/>
      <c r="ACU19" s="0"/>
      <c r="ACV19" s="0"/>
      <c r="ACW19" s="0"/>
      <c r="ACX19" s="0"/>
      <c r="ACY19" s="0"/>
      <c r="ACZ19" s="0"/>
      <c r="ADA19" s="0"/>
      <c r="ADB19" s="0"/>
      <c r="ADC19" s="0"/>
      <c r="ADD19" s="0"/>
      <c r="ADE19" s="0"/>
      <c r="ADF19" s="0"/>
      <c r="ADG19" s="0"/>
      <c r="ADH19" s="0"/>
      <c r="ADI19" s="0"/>
      <c r="ADJ19" s="0"/>
      <c r="ADK19" s="0"/>
      <c r="ADL19" s="0"/>
      <c r="ADM19" s="0"/>
      <c r="ADN19" s="0"/>
      <c r="ADO19" s="0"/>
      <c r="ADP19" s="0"/>
      <c r="ADQ19" s="0"/>
      <c r="ADR19" s="0"/>
      <c r="ADS19" s="0"/>
      <c r="ADT19" s="0"/>
      <c r="ADU19" s="0"/>
      <c r="ADV19" s="0"/>
      <c r="ADW19" s="0"/>
      <c r="ADX19" s="0"/>
      <c r="ADY19" s="0"/>
      <c r="ADZ19" s="0"/>
      <c r="AEA19" s="0"/>
      <c r="AEB19" s="0"/>
      <c r="AEC19" s="0"/>
      <c r="AED19" s="0"/>
      <c r="AEE19" s="0"/>
      <c r="AEF19" s="0"/>
      <c r="AEG19" s="0"/>
      <c r="AEH19" s="0"/>
      <c r="AEI19" s="0"/>
      <c r="AEJ19" s="0"/>
      <c r="AEK19" s="0"/>
      <c r="AEL19" s="0"/>
      <c r="AEM19" s="0"/>
      <c r="AEN19" s="0"/>
      <c r="AEO19" s="0"/>
      <c r="AEP19" s="0"/>
      <c r="AEQ19" s="0"/>
      <c r="AER19" s="0"/>
      <c r="AES19" s="0"/>
      <c r="AET19" s="0"/>
      <c r="AEU19" s="0"/>
      <c r="AEV19" s="0"/>
      <c r="AEW19" s="0"/>
      <c r="AEX19" s="0"/>
      <c r="AEY19" s="0"/>
      <c r="AEZ19" s="0"/>
      <c r="AFA19" s="0"/>
      <c r="AFB19" s="0"/>
      <c r="AFC19" s="0"/>
      <c r="AFD19" s="0"/>
      <c r="AFE19" s="0"/>
      <c r="AFF19" s="0"/>
      <c r="AFG19" s="0"/>
      <c r="AFH19" s="0"/>
      <c r="AFI19" s="0"/>
      <c r="AFJ19" s="0"/>
      <c r="AFK19" s="0"/>
      <c r="AFL19" s="0"/>
      <c r="AFM19" s="0"/>
      <c r="AFN19" s="0"/>
      <c r="AFO19" s="0"/>
      <c r="AFP19" s="0"/>
      <c r="AFQ19" s="0"/>
      <c r="AFR19" s="0"/>
      <c r="AFS19" s="0"/>
      <c r="AFT19" s="0"/>
      <c r="AFU19" s="0"/>
      <c r="AFV19" s="0"/>
      <c r="AFW19" s="0"/>
      <c r="AFX19" s="0"/>
      <c r="AFY19" s="0"/>
      <c r="AFZ19" s="0"/>
      <c r="AGA19" s="0"/>
      <c r="AGB19" s="0"/>
      <c r="AGC19" s="0"/>
      <c r="AGD19" s="0"/>
      <c r="AGE19" s="0"/>
      <c r="AGF19" s="0"/>
      <c r="AGG19" s="0"/>
      <c r="AGH19" s="0"/>
      <c r="AGI19" s="0"/>
      <c r="AGJ19" s="0"/>
      <c r="AGK19" s="0"/>
      <c r="AGL19" s="0"/>
      <c r="AGM19" s="0"/>
      <c r="AGN19" s="0"/>
      <c r="AGO19" s="0"/>
      <c r="AGP19" s="0"/>
      <c r="AGQ19" s="0"/>
      <c r="AGR19" s="0"/>
      <c r="AGS19" s="0"/>
      <c r="AGT19" s="0"/>
      <c r="AGU19" s="0"/>
      <c r="AGV19" s="0"/>
      <c r="AGW19" s="0"/>
      <c r="AGX19" s="0"/>
      <c r="AGY19" s="0"/>
      <c r="AGZ19" s="0"/>
      <c r="AHA19" s="0"/>
      <c r="AHB19" s="0"/>
      <c r="AHC19" s="0"/>
      <c r="AHD19" s="0"/>
      <c r="AHE19" s="0"/>
      <c r="AHF19" s="0"/>
      <c r="AHG19" s="0"/>
      <c r="AHH19" s="0"/>
      <c r="AHI19" s="0"/>
      <c r="AHJ19" s="0"/>
      <c r="AHK19" s="0"/>
      <c r="AHL19" s="0"/>
      <c r="AHM19" s="0"/>
      <c r="AHN19" s="0"/>
      <c r="AHO19" s="0"/>
      <c r="AHP19" s="0"/>
      <c r="AHQ19" s="0"/>
      <c r="AHR19" s="0"/>
      <c r="AHS19" s="0"/>
      <c r="AHT19" s="0"/>
      <c r="AHU19" s="0"/>
      <c r="AHV19" s="0"/>
      <c r="AHW19" s="0"/>
      <c r="AHX19" s="0"/>
      <c r="AHY19" s="0"/>
      <c r="AHZ19" s="0"/>
      <c r="AIA19" s="0"/>
      <c r="AIB19" s="0"/>
      <c r="AIC19" s="0"/>
      <c r="AID19" s="0"/>
      <c r="AIE19" s="0"/>
      <c r="AIF19" s="0"/>
      <c r="AIG19" s="0"/>
      <c r="AIH19" s="0"/>
      <c r="AII19" s="0"/>
      <c r="AIJ19" s="0"/>
      <c r="AIK19" s="0"/>
      <c r="AIL19" s="0"/>
      <c r="AIM19" s="0"/>
      <c r="AIN19" s="0"/>
      <c r="AIO19" s="0"/>
      <c r="AIP19" s="0"/>
      <c r="AIQ19" s="0"/>
      <c r="AIR19" s="0"/>
      <c r="AIS19" s="0"/>
      <c r="AIT19" s="0"/>
      <c r="AIU19" s="0"/>
      <c r="AIV19" s="0"/>
      <c r="AIW19" s="0"/>
      <c r="AIX19" s="0"/>
      <c r="AIY19" s="0"/>
      <c r="AIZ19" s="0"/>
      <c r="AJA19" s="0"/>
      <c r="AJB19" s="0"/>
      <c r="AJC19" s="0"/>
      <c r="AJD19" s="0"/>
      <c r="AJE19" s="0"/>
      <c r="AJF19" s="0"/>
      <c r="AJG19" s="0"/>
      <c r="AJH19" s="0"/>
      <c r="AJI19" s="0"/>
      <c r="AJJ19" s="0"/>
      <c r="AJK19" s="0"/>
      <c r="AJL19" s="0"/>
      <c r="AJM19" s="0"/>
      <c r="AJN19" s="0"/>
      <c r="AJO19" s="0"/>
      <c r="AJP19" s="0"/>
      <c r="AJQ19" s="0"/>
      <c r="AJR19" s="0"/>
      <c r="AJS19" s="0"/>
      <c r="AJT19" s="0"/>
      <c r="AJU19" s="0"/>
      <c r="AJV19" s="0"/>
      <c r="AJW19" s="0"/>
      <c r="AJX19" s="0"/>
      <c r="AJY19" s="0"/>
      <c r="AJZ19" s="0"/>
      <c r="AKA19" s="0"/>
      <c r="AKB19" s="0"/>
      <c r="AKC19" s="0"/>
      <c r="AKD19" s="0"/>
      <c r="AKE19" s="0"/>
      <c r="AKF19" s="0"/>
      <c r="AKG19" s="0"/>
      <c r="AKH19" s="0"/>
      <c r="AKI19" s="0"/>
      <c r="AKJ19" s="0"/>
      <c r="AKK19" s="0"/>
      <c r="AKL19" s="0"/>
      <c r="AKM19" s="0"/>
      <c r="AKN19" s="0"/>
      <c r="AKO19" s="0"/>
      <c r="AKP19" s="0"/>
      <c r="AKQ19" s="0"/>
      <c r="AKR19" s="0"/>
      <c r="AKS19" s="0"/>
      <c r="AKT19" s="0"/>
      <c r="AKU19" s="0"/>
      <c r="AKV19" s="0"/>
      <c r="AKW19" s="0"/>
      <c r="AKX19" s="0"/>
      <c r="AKY19" s="0"/>
      <c r="AKZ19" s="0"/>
      <c r="ALA19" s="0"/>
      <c r="ALB19" s="0"/>
      <c r="ALC19" s="0"/>
      <c r="ALD19" s="0"/>
      <c r="ALE19" s="0"/>
      <c r="ALF19" s="0"/>
      <c r="ALG19" s="0"/>
      <c r="ALH19" s="0"/>
      <c r="ALI19" s="0"/>
      <c r="ALJ19" s="0"/>
      <c r="ALK19" s="0"/>
      <c r="ALL19" s="0"/>
      <c r="ALM19" s="0"/>
      <c r="ALN19" s="0"/>
      <c r="ALO19" s="0"/>
      <c r="ALP19" s="0"/>
      <c r="ALQ19" s="0"/>
      <c r="ALR19" s="0"/>
      <c r="ALS19" s="0"/>
      <c r="ALT19" s="0"/>
      <c r="ALU19" s="0"/>
      <c r="ALV19" s="0"/>
      <c r="ALW19" s="0"/>
      <c r="ALX19" s="0"/>
      <c r="ALY19" s="0"/>
      <c r="ALZ19" s="0"/>
      <c r="AMA19" s="0"/>
      <c r="AMB19" s="0"/>
      <c r="AMC19" s="0"/>
      <c r="AMD19" s="0"/>
      <c r="AME19" s="0"/>
      <c r="AMF19" s="0"/>
      <c r="AMG19" s="0"/>
      <c r="AMH19" s="0"/>
      <c r="AMI19" s="0"/>
      <c r="AMJ19" s="0"/>
    </row>
    <row r="20" customFormat="false" ht="18.75" hidden="false" customHeight="true" outlineLevel="0" collapsed="false">
      <c r="A20" s="2"/>
      <c r="B20" s="2" t="s">
        <v>21</v>
      </c>
      <c r="C20" s="21" t="n">
        <v>320000</v>
      </c>
      <c r="D20" s="21" t="n">
        <v>225000</v>
      </c>
      <c r="E20" s="21" t="n">
        <v>170000</v>
      </c>
      <c r="F20" s="0"/>
      <c r="G20" s="0"/>
      <c r="H20" s="0"/>
      <c r="I20" s="0"/>
      <c r="J20" s="0"/>
      <c r="K20" s="0"/>
      <c r="L20" s="0"/>
      <c r="M20" s="0"/>
      <c r="N20" s="0"/>
      <c r="O20" s="0"/>
      <c r="P20" s="0"/>
      <c r="Q20" s="0"/>
      <c r="R20" s="0"/>
      <c r="S20" s="0"/>
      <c r="T20" s="0"/>
      <c r="U20" s="0"/>
      <c r="V20" s="0"/>
      <c r="W20" s="0"/>
      <c r="X20" s="0"/>
      <c r="Y20" s="0"/>
      <c r="Z20" s="0"/>
      <c r="AA20" s="0"/>
      <c r="AB20" s="0"/>
      <c r="AC20" s="0"/>
      <c r="AD20" s="0"/>
      <c r="AE20" s="0"/>
      <c r="AF20" s="0"/>
      <c r="AG20" s="0"/>
      <c r="AH20" s="0"/>
      <c r="AI20" s="0"/>
      <c r="AJ20" s="0"/>
      <c r="AK20" s="0"/>
      <c r="AL20" s="0"/>
      <c r="AM20" s="0"/>
      <c r="AN20" s="0"/>
      <c r="AO20" s="0"/>
      <c r="AP20" s="0"/>
      <c r="AQ20" s="0"/>
      <c r="AR20" s="0"/>
      <c r="AS20" s="0"/>
      <c r="AT20" s="0"/>
      <c r="AU20" s="0"/>
      <c r="AV20" s="0"/>
      <c r="AW20" s="0"/>
      <c r="AX20" s="0"/>
      <c r="AY20" s="0"/>
      <c r="AZ20" s="0"/>
      <c r="BA20" s="0"/>
      <c r="BB20" s="0"/>
      <c r="BC20" s="0"/>
      <c r="BD20" s="0"/>
      <c r="BE20" s="0"/>
      <c r="BF20" s="0"/>
      <c r="BG20" s="0"/>
      <c r="BH20" s="0"/>
      <c r="BI20" s="0"/>
      <c r="BJ20" s="0"/>
      <c r="BK20" s="0"/>
      <c r="BL20" s="0"/>
      <c r="BM20" s="0"/>
      <c r="BN20" s="0"/>
      <c r="BO20" s="0"/>
      <c r="BP20" s="0"/>
      <c r="BQ20" s="0"/>
      <c r="BR20" s="0"/>
      <c r="BS20" s="0"/>
      <c r="BT20" s="0"/>
      <c r="BU20" s="0"/>
      <c r="BV20" s="0"/>
      <c r="BW20" s="0"/>
      <c r="BX20" s="0"/>
      <c r="BY20" s="0"/>
      <c r="BZ20" s="0"/>
      <c r="CA20" s="0"/>
      <c r="CB20" s="0"/>
      <c r="CC20" s="0"/>
      <c r="CD20" s="0"/>
      <c r="CE20" s="0"/>
      <c r="CF20" s="0"/>
      <c r="CG20" s="0"/>
      <c r="CH20" s="0"/>
      <c r="CI20" s="0"/>
      <c r="CJ20" s="0"/>
      <c r="CK20" s="0"/>
      <c r="CL20" s="0"/>
      <c r="CM20" s="0"/>
      <c r="CN20" s="0"/>
      <c r="CO20" s="0"/>
      <c r="CP20" s="0"/>
      <c r="CQ20" s="0"/>
      <c r="CR20" s="0"/>
      <c r="CS20" s="0"/>
      <c r="CT20" s="0"/>
      <c r="CU20" s="0"/>
      <c r="CV20" s="0"/>
      <c r="CW20" s="0"/>
      <c r="CX20" s="0"/>
      <c r="CY20" s="0"/>
      <c r="CZ20" s="0"/>
      <c r="DA20" s="0"/>
      <c r="DB20" s="0"/>
      <c r="DC20" s="0"/>
      <c r="DD20" s="0"/>
      <c r="DE20" s="0"/>
      <c r="DF20" s="0"/>
      <c r="DG20" s="0"/>
      <c r="DH20" s="0"/>
      <c r="DI20" s="0"/>
      <c r="DJ20" s="0"/>
      <c r="DK20" s="0"/>
      <c r="DL20" s="0"/>
      <c r="DM20" s="0"/>
      <c r="DN20" s="0"/>
      <c r="DO20" s="0"/>
      <c r="DP20" s="0"/>
      <c r="DQ20" s="0"/>
      <c r="DR20" s="0"/>
      <c r="DS20" s="0"/>
      <c r="DT20" s="0"/>
      <c r="DU20" s="0"/>
      <c r="DV20" s="0"/>
      <c r="DW20" s="0"/>
      <c r="DX20" s="0"/>
      <c r="DY20" s="0"/>
      <c r="DZ20" s="0"/>
      <c r="EA20" s="0"/>
      <c r="EB20" s="0"/>
      <c r="EC20" s="0"/>
      <c r="ED20" s="0"/>
      <c r="EE20" s="0"/>
      <c r="EF20" s="0"/>
      <c r="EG20" s="0"/>
      <c r="EH20" s="0"/>
      <c r="EI20" s="0"/>
      <c r="EJ20" s="0"/>
      <c r="EK20" s="0"/>
      <c r="EL20" s="0"/>
      <c r="EM20" s="0"/>
      <c r="EN20" s="0"/>
      <c r="EO20" s="0"/>
      <c r="EP20" s="0"/>
      <c r="EQ20" s="0"/>
      <c r="ER20" s="0"/>
      <c r="ES20" s="0"/>
      <c r="ET20" s="0"/>
      <c r="EU20" s="0"/>
      <c r="EV20" s="0"/>
      <c r="EW20" s="0"/>
      <c r="EX20" s="0"/>
      <c r="EY20" s="0"/>
      <c r="EZ20" s="0"/>
      <c r="FA20" s="0"/>
      <c r="FB20" s="0"/>
      <c r="FC20" s="0"/>
      <c r="FD20" s="0"/>
      <c r="FE20" s="0"/>
      <c r="FF20" s="0"/>
      <c r="FG20" s="0"/>
      <c r="FH20" s="0"/>
      <c r="FI20" s="0"/>
      <c r="FJ20" s="0"/>
      <c r="FK20" s="0"/>
      <c r="FL20" s="0"/>
      <c r="FM20" s="0"/>
      <c r="FN20" s="0"/>
      <c r="FO20" s="0"/>
      <c r="FP20" s="0"/>
      <c r="FQ20" s="0"/>
      <c r="FR20" s="0"/>
      <c r="FS20" s="0"/>
      <c r="FT20" s="0"/>
      <c r="FU20" s="0"/>
      <c r="FV20" s="0"/>
      <c r="FW20" s="0"/>
      <c r="FX20" s="0"/>
      <c r="FY20" s="0"/>
      <c r="FZ20" s="0"/>
      <c r="GA20" s="0"/>
      <c r="GB20" s="0"/>
      <c r="GC20" s="0"/>
      <c r="GD20" s="0"/>
      <c r="GE20" s="0"/>
      <c r="GF20" s="0"/>
      <c r="GG20" s="0"/>
      <c r="GH20" s="0"/>
      <c r="GI20" s="0"/>
      <c r="GJ20" s="0"/>
      <c r="GK20" s="0"/>
      <c r="GL20" s="0"/>
      <c r="GM20" s="0"/>
      <c r="GN20" s="0"/>
      <c r="GO20" s="0"/>
      <c r="GP20" s="0"/>
      <c r="GQ20" s="0"/>
      <c r="GR20" s="0"/>
      <c r="GS20" s="0"/>
      <c r="GT20" s="0"/>
      <c r="GU20" s="0"/>
      <c r="GV20" s="0"/>
      <c r="GW20" s="0"/>
      <c r="GX20" s="0"/>
      <c r="GY20" s="0"/>
      <c r="GZ20" s="0"/>
      <c r="HA20" s="0"/>
      <c r="HB20" s="0"/>
      <c r="HC20" s="0"/>
      <c r="HD20" s="0"/>
      <c r="HE20" s="0"/>
      <c r="HF20" s="0"/>
      <c r="HG20" s="0"/>
      <c r="HH20" s="0"/>
      <c r="HI20" s="0"/>
      <c r="HJ20" s="0"/>
      <c r="HK20" s="0"/>
      <c r="HL20" s="0"/>
      <c r="HM20" s="0"/>
      <c r="HN20" s="0"/>
      <c r="HO20" s="0"/>
      <c r="HP20" s="0"/>
      <c r="HQ20" s="0"/>
      <c r="HR20" s="0"/>
      <c r="HS20" s="0"/>
      <c r="HT20" s="0"/>
      <c r="HU20" s="0"/>
      <c r="HV20" s="0"/>
      <c r="HW20" s="0"/>
      <c r="HX20" s="0"/>
      <c r="HY20" s="0"/>
      <c r="HZ20" s="0"/>
      <c r="IA20" s="0"/>
      <c r="IB20" s="0"/>
      <c r="IC20" s="0"/>
      <c r="ID20" s="0"/>
      <c r="IE20" s="0"/>
      <c r="IF20" s="0"/>
      <c r="IG20" s="0"/>
      <c r="IH20" s="0"/>
      <c r="II20" s="0"/>
      <c r="IJ20" s="0"/>
      <c r="IK20" s="0"/>
      <c r="IL20" s="0"/>
      <c r="IM20" s="0"/>
      <c r="IN20" s="0"/>
      <c r="IO20" s="0"/>
      <c r="IP20" s="0"/>
      <c r="IQ20" s="0"/>
      <c r="IR20" s="0"/>
      <c r="IS20" s="0"/>
      <c r="IT20" s="0"/>
      <c r="IU20" s="0"/>
      <c r="IV20" s="0"/>
      <c r="IW20" s="0"/>
      <c r="IX20" s="0"/>
      <c r="IY20" s="0"/>
      <c r="IZ20" s="0"/>
      <c r="JA20" s="0"/>
      <c r="JB20" s="0"/>
      <c r="JC20" s="0"/>
      <c r="JD20" s="0"/>
      <c r="JE20" s="0"/>
      <c r="JF20" s="0"/>
      <c r="JG20" s="0"/>
      <c r="JH20" s="0"/>
      <c r="JI20" s="0"/>
      <c r="JJ20" s="0"/>
      <c r="JK20" s="0"/>
      <c r="JL20" s="0"/>
      <c r="JM20" s="0"/>
      <c r="JN20" s="0"/>
      <c r="JO20" s="0"/>
      <c r="JP20" s="0"/>
      <c r="JQ20" s="0"/>
      <c r="JR20" s="0"/>
      <c r="JS20" s="0"/>
      <c r="JT20" s="0"/>
      <c r="JU20" s="0"/>
      <c r="JV20" s="0"/>
      <c r="JW20" s="0"/>
      <c r="JX20" s="0"/>
      <c r="JY20" s="0"/>
      <c r="JZ20" s="0"/>
      <c r="KA20" s="0"/>
      <c r="KB20" s="0"/>
      <c r="KC20" s="0"/>
      <c r="KD20" s="0"/>
      <c r="KE20" s="0"/>
      <c r="KF20" s="0"/>
      <c r="KG20" s="0"/>
      <c r="KH20" s="0"/>
      <c r="KI20" s="0"/>
      <c r="KJ20" s="0"/>
      <c r="KK20" s="0"/>
      <c r="KL20" s="0"/>
      <c r="KM20" s="0"/>
      <c r="KN20" s="0"/>
      <c r="KO20" s="0"/>
      <c r="KP20" s="0"/>
      <c r="KQ20" s="0"/>
      <c r="KR20" s="0"/>
      <c r="KS20" s="0"/>
      <c r="KT20" s="0"/>
      <c r="KU20" s="0"/>
      <c r="KV20" s="0"/>
      <c r="KW20" s="0"/>
      <c r="KX20" s="0"/>
      <c r="KY20" s="0"/>
      <c r="KZ20" s="0"/>
      <c r="LA20" s="0"/>
      <c r="LB20" s="0"/>
      <c r="LC20" s="0"/>
      <c r="LD20" s="0"/>
      <c r="LE20" s="0"/>
      <c r="LF20" s="0"/>
      <c r="LG20" s="0"/>
      <c r="LH20" s="0"/>
      <c r="LI20" s="0"/>
      <c r="LJ20" s="0"/>
      <c r="LK20" s="0"/>
      <c r="LL20" s="0"/>
      <c r="LM20" s="0"/>
      <c r="LN20" s="0"/>
      <c r="LO20" s="0"/>
      <c r="LP20" s="0"/>
      <c r="LQ20" s="0"/>
      <c r="LR20" s="0"/>
      <c r="LS20" s="0"/>
      <c r="LT20" s="0"/>
      <c r="LU20" s="0"/>
      <c r="LV20" s="0"/>
      <c r="LW20" s="0"/>
      <c r="LX20" s="0"/>
      <c r="LY20" s="0"/>
      <c r="LZ20" s="0"/>
      <c r="MA20" s="0"/>
      <c r="MB20" s="0"/>
      <c r="MC20" s="0"/>
      <c r="MD20" s="0"/>
      <c r="ME20" s="0"/>
      <c r="MF20" s="0"/>
      <c r="MG20" s="0"/>
      <c r="MH20" s="0"/>
      <c r="MI20" s="0"/>
      <c r="MJ20" s="0"/>
      <c r="MK20" s="0"/>
      <c r="ML20" s="0"/>
      <c r="MM20" s="0"/>
      <c r="MN20" s="0"/>
      <c r="MO20" s="0"/>
      <c r="MP20" s="0"/>
      <c r="MQ20" s="0"/>
      <c r="MR20" s="0"/>
      <c r="MS20" s="0"/>
      <c r="MT20" s="0"/>
      <c r="MU20" s="0"/>
      <c r="MV20" s="0"/>
      <c r="MW20" s="0"/>
      <c r="MX20" s="0"/>
      <c r="MY20" s="0"/>
      <c r="MZ20" s="0"/>
      <c r="NA20" s="0"/>
      <c r="NB20" s="0"/>
      <c r="NC20" s="0"/>
      <c r="ND20" s="0"/>
      <c r="NE20" s="0"/>
      <c r="NF20" s="0"/>
      <c r="NG20" s="0"/>
      <c r="NH20" s="0"/>
      <c r="NI20" s="0"/>
      <c r="NJ20" s="0"/>
      <c r="NK20" s="0"/>
      <c r="NL20" s="0"/>
      <c r="NM20" s="0"/>
      <c r="NN20" s="0"/>
      <c r="NO20" s="0"/>
      <c r="NP20" s="0"/>
      <c r="NQ20" s="0"/>
      <c r="NR20" s="0"/>
      <c r="NS20" s="0"/>
      <c r="NT20" s="0"/>
      <c r="NU20" s="0"/>
      <c r="NV20" s="0"/>
      <c r="NW20" s="0"/>
      <c r="NX20" s="0"/>
      <c r="NY20" s="0"/>
      <c r="NZ20" s="0"/>
      <c r="OA20" s="0"/>
      <c r="OB20" s="0"/>
      <c r="OC20" s="0"/>
      <c r="OD20" s="0"/>
      <c r="OE20" s="0"/>
      <c r="OF20" s="0"/>
      <c r="OG20" s="0"/>
      <c r="OH20" s="0"/>
      <c r="OI20" s="0"/>
      <c r="OJ20" s="0"/>
      <c r="OK20" s="0"/>
      <c r="OL20" s="0"/>
      <c r="OM20" s="0"/>
      <c r="ON20" s="0"/>
      <c r="OO20" s="0"/>
      <c r="OP20" s="0"/>
      <c r="OQ20" s="0"/>
      <c r="OR20" s="0"/>
      <c r="OS20" s="0"/>
      <c r="OT20" s="0"/>
      <c r="OU20" s="0"/>
      <c r="OV20" s="0"/>
      <c r="OW20" s="0"/>
      <c r="OX20" s="0"/>
      <c r="OY20" s="0"/>
      <c r="OZ20" s="0"/>
      <c r="PA20" s="0"/>
      <c r="PB20" s="0"/>
      <c r="PC20" s="0"/>
      <c r="PD20" s="0"/>
      <c r="PE20" s="0"/>
      <c r="PF20" s="0"/>
      <c r="PG20" s="0"/>
      <c r="PH20" s="0"/>
      <c r="PI20" s="0"/>
      <c r="PJ20" s="0"/>
      <c r="PK20" s="0"/>
      <c r="PL20" s="0"/>
      <c r="PM20" s="0"/>
      <c r="PN20" s="0"/>
      <c r="PO20" s="0"/>
      <c r="PP20" s="0"/>
      <c r="PQ20" s="0"/>
      <c r="PR20" s="0"/>
      <c r="PS20" s="0"/>
      <c r="PT20" s="0"/>
      <c r="PU20" s="0"/>
      <c r="PV20" s="0"/>
      <c r="PW20" s="0"/>
      <c r="PX20" s="0"/>
      <c r="PY20" s="0"/>
      <c r="PZ20" s="0"/>
      <c r="QA20" s="0"/>
      <c r="QB20" s="0"/>
      <c r="QC20" s="0"/>
      <c r="QD20" s="0"/>
      <c r="QE20" s="0"/>
      <c r="QF20" s="0"/>
      <c r="QG20" s="0"/>
      <c r="QH20" s="0"/>
      <c r="QI20" s="0"/>
      <c r="QJ20" s="0"/>
      <c r="QK20" s="0"/>
      <c r="QL20" s="0"/>
      <c r="QM20" s="0"/>
      <c r="QN20" s="0"/>
      <c r="QO20" s="0"/>
      <c r="QP20" s="0"/>
      <c r="QQ20" s="0"/>
      <c r="QR20" s="0"/>
      <c r="QS20" s="0"/>
      <c r="QT20" s="0"/>
      <c r="QU20" s="0"/>
      <c r="QV20" s="0"/>
      <c r="QW20" s="0"/>
      <c r="QX20" s="0"/>
      <c r="QY20" s="0"/>
      <c r="QZ20" s="0"/>
      <c r="RA20" s="0"/>
      <c r="RB20" s="0"/>
      <c r="RC20" s="0"/>
      <c r="RD20" s="0"/>
      <c r="RE20" s="0"/>
      <c r="RF20" s="0"/>
      <c r="RG20" s="0"/>
      <c r="RH20" s="0"/>
      <c r="RI20" s="0"/>
      <c r="RJ20" s="0"/>
      <c r="RK20" s="0"/>
      <c r="RL20" s="0"/>
      <c r="RM20" s="0"/>
      <c r="RN20" s="0"/>
      <c r="RO20" s="0"/>
      <c r="RP20" s="0"/>
      <c r="RQ20" s="0"/>
      <c r="RR20" s="0"/>
      <c r="RS20" s="0"/>
      <c r="RT20" s="0"/>
      <c r="RU20" s="0"/>
      <c r="RV20" s="0"/>
      <c r="RW20" s="0"/>
      <c r="RX20" s="0"/>
      <c r="RY20" s="0"/>
      <c r="RZ20" s="0"/>
      <c r="SA20" s="0"/>
      <c r="SB20" s="0"/>
      <c r="SC20" s="0"/>
      <c r="SD20" s="0"/>
      <c r="SE20" s="0"/>
      <c r="SF20" s="0"/>
      <c r="SG20" s="0"/>
      <c r="SH20" s="0"/>
      <c r="SI20" s="0"/>
      <c r="SJ20" s="0"/>
      <c r="SK20" s="0"/>
      <c r="SL20" s="0"/>
      <c r="SM20" s="0"/>
      <c r="SN20" s="0"/>
      <c r="SO20" s="0"/>
      <c r="SP20" s="0"/>
      <c r="SQ20" s="0"/>
      <c r="SR20" s="0"/>
      <c r="SS20" s="0"/>
      <c r="ST20" s="0"/>
      <c r="SU20" s="0"/>
      <c r="SV20" s="0"/>
      <c r="SW20" s="0"/>
      <c r="SX20" s="0"/>
      <c r="SY20" s="0"/>
      <c r="SZ20" s="0"/>
      <c r="TA20" s="0"/>
      <c r="TB20" s="0"/>
      <c r="TC20" s="0"/>
      <c r="TD20" s="0"/>
      <c r="TE20" s="0"/>
      <c r="TF20" s="0"/>
      <c r="TG20" s="0"/>
      <c r="TH20" s="0"/>
      <c r="TI20" s="0"/>
      <c r="TJ20" s="0"/>
      <c r="TK20" s="0"/>
      <c r="TL20" s="0"/>
      <c r="TM20" s="0"/>
      <c r="TN20" s="0"/>
      <c r="TO20" s="0"/>
      <c r="TP20" s="0"/>
      <c r="TQ20" s="0"/>
      <c r="TR20" s="0"/>
      <c r="TS20" s="0"/>
      <c r="TT20" s="0"/>
      <c r="TU20" s="0"/>
      <c r="TV20" s="0"/>
      <c r="TW20" s="0"/>
      <c r="TX20" s="0"/>
      <c r="TY20" s="0"/>
      <c r="TZ20" s="0"/>
      <c r="UA20" s="0"/>
      <c r="UB20" s="0"/>
      <c r="UC20" s="0"/>
      <c r="UD20" s="0"/>
      <c r="UE20" s="0"/>
      <c r="UF20" s="0"/>
      <c r="UG20" s="0"/>
      <c r="UH20" s="0"/>
      <c r="UI20" s="0"/>
      <c r="UJ20" s="0"/>
      <c r="UK20" s="0"/>
      <c r="UL20" s="0"/>
      <c r="UM20" s="0"/>
      <c r="UN20" s="0"/>
      <c r="UO20" s="0"/>
      <c r="UP20" s="0"/>
      <c r="UQ20" s="0"/>
      <c r="UR20" s="0"/>
      <c r="US20" s="0"/>
      <c r="UT20" s="0"/>
      <c r="UU20" s="0"/>
      <c r="UV20" s="0"/>
      <c r="UW20" s="0"/>
      <c r="UX20" s="0"/>
      <c r="UY20" s="0"/>
      <c r="UZ20" s="0"/>
      <c r="VA20" s="0"/>
      <c r="VB20" s="0"/>
      <c r="VC20" s="0"/>
      <c r="VD20" s="0"/>
      <c r="VE20" s="0"/>
      <c r="VF20" s="0"/>
      <c r="VG20" s="0"/>
      <c r="VH20" s="0"/>
      <c r="VI20" s="0"/>
      <c r="VJ20" s="0"/>
      <c r="VK20" s="0"/>
      <c r="VL20" s="0"/>
      <c r="VM20" s="0"/>
      <c r="VN20" s="0"/>
      <c r="VO20" s="0"/>
      <c r="VP20" s="0"/>
      <c r="VQ20" s="0"/>
      <c r="VR20" s="0"/>
      <c r="VS20" s="0"/>
      <c r="VT20" s="0"/>
      <c r="VU20" s="0"/>
      <c r="VV20" s="0"/>
      <c r="VW20" s="0"/>
      <c r="VX20" s="0"/>
      <c r="VY20" s="0"/>
      <c r="VZ20" s="0"/>
      <c r="WA20" s="0"/>
      <c r="WB20" s="0"/>
      <c r="WC20" s="0"/>
      <c r="WD20" s="0"/>
      <c r="WE20" s="0"/>
      <c r="WF20" s="0"/>
      <c r="WG20" s="0"/>
      <c r="WH20" s="0"/>
      <c r="WI20" s="0"/>
      <c r="WJ20" s="0"/>
      <c r="WK20" s="0"/>
      <c r="WL20" s="0"/>
      <c r="WM20" s="0"/>
      <c r="WN20" s="0"/>
      <c r="WO20" s="0"/>
      <c r="WP20" s="0"/>
      <c r="WQ20" s="0"/>
      <c r="WR20" s="0"/>
      <c r="WS20" s="0"/>
      <c r="WT20" s="0"/>
      <c r="WU20" s="0"/>
      <c r="WV20" s="0"/>
      <c r="WW20" s="0"/>
      <c r="WX20" s="0"/>
      <c r="WY20" s="0"/>
      <c r="WZ20" s="0"/>
      <c r="XA20" s="0"/>
      <c r="XB20" s="0"/>
      <c r="XC20" s="0"/>
      <c r="XD20" s="0"/>
      <c r="XE20" s="0"/>
      <c r="XF20" s="0"/>
      <c r="XG20" s="0"/>
      <c r="XH20" s="0"/>
      <c r="XI20" s="0"/>
      <c r="XJ20" s="0"/>
      <c r="XK20" s="0"/>
      <c r="XL20" s="0"/>
      <c r="XM20" s="0"/>
      <c r="XN20" s="0"/>
      <c r="XO20" s="0"/>
      <c r="XP20" s="0"/>
      <c r="XQ20" s="0"/>
      <c r="XR20" s="0"/>
      <c r="XS20" s="0"/>
      <c r="XT20" s="0"/>
      <c r="XU20" s="0"/>
      <c r="XV20" s="0"/>
      <c r="XW20" s="0"/>
      <c r="XX20" s="0"/>
      <c r="XY20" s="0"/>
      <c r="XZ20" s="0"/>
      <c r="YA20" s="0"/>
      <c r="YB20" s="0"/>
      <c r="YC20" s="0"/>
      <c r="YD20" s="0"/>
      <c r="YE20" s="0"/>
      <c r="YF20" s="0"/>
      <c r="YG20" s="0"/>
      <c r="YH20" s="0"/>
      <c r="YI20" s="0"/>
      <c r="YJ20" s="0"/>
      <c r="YK20" s="0"/>
      <c r="YL20" s="0"/>
      <c r="YM20" s="0"/>
      <c r="YN20" s="0"/>
      <c r="YO20" s="0"/>
      <c r="YP20" s="0"/>
      <c r="YQ20" s="0"/>
      <c r="YR20" s="0"/>
      <c r="YS20" s="0"/>
      <c r="YT20" s="0"/>
      <c r="YU20" s="0"/>
      <c r="YV20" s="0"/>
      <c r="YW20" s="0"/>
      <c r="YX20" s="0"/>
      <c r="YY20" s="0"/>
      <c r="YZ20" s="0"/>
      <c r="ZA20" s="0"/>
      <c r="ZB20" s="0"/>
      <c r="ZC20" s="0"/>
      <c r="ZD20" s="0"/>
      <c r="ZE20" s="0"/>
      <c r="ZF20" s="0"/>
      <c r="ZG20" s="0"/>
      <c r="ZH20" s="0"/>
      <c r="ZI20" s="0"/>
      <c r="ZJ20" s="0"/>
      <c r="ZK20" s="0"/>
      <c r="ZL20" s="0"/>
      <c r="ZM20" s="0"/>
      <c r="ZN20" s="0"/>
      <c r="ZO20" s="0"/>
      <c r="ZP20" s="0"/>
      <c r="ZQ20" s="0"/>
      <c r="ZR20" s="0"/>
      <c r="ZS20" s="0"/>
      <c r="ZT20" s="0"/>
      <c r="ZU20" s="0"/>
      <c r="ZV20" s="0"/>
      <c r="ZW20" s="0"/>
      <c r="ZX20" s="0"/>
      <c r="ZY20" s="0"/>
      <c r="ZZ20" s="0"/>
      <c r="AAA20" s="0"/>
      <c r="AAB20" s="0"/>
      <c r="AAC20" s="0"/>
      <c r="AAD20" s="0"/>
      <c r="AAE20" s="0"/>
      <c r="AAF20" s="0"/>
      <c r="AAG20" s="0"/>
      <c r="AAH20" s="0"/>
      <c r="AAI20" s="0"/>
      <c r="AAJ20" s="0"/>
      <c r="AAK20" s="0"/>
      <c r="AAL20" s="0"/>
      <c r="AAM20" s="0"/>
      <c r="AAN20" s="0"/>
      <c r="AAO20" s="0"/>
      <c r="AAP20" s="0"/>
      <c r="AAQ20" s="0"/>
      <c r="AAR20" s="0"/>
      <c r="AAS20" s="0"/>
      <c r="AAT20" s="0"/>
      <c r="AAU20" s="0"/>
      <c r="AAV20" s="0"/>
      <c r="AAW20" s="0"/>
      <c r="AAX20" s="0"/>
      <c r="AAY20" s="0"/>
      <c r="AAZ20" s="0"/>
      <c r="ABA20" s="0"/>
      <c r="ABB20" s="0"/>
      <c r="ABC20" s="0"/>
      <c r="ABD20" s="0"/>
      <c r="ABE20" s="0"/>
      <c r="ABF20" s="0"/>
      <c r="ABG20" s="0"/>
      <c r="ABH20" s="0"/>
      <c r="ABI20" s="0"/>
      <c r="ABJ20" s="0"/>
      <c r="ABK20" s="0"/>
      <c r="ABL20" s="0"/>
      <c r="ABM20" s="0"/>
      <c r="ABN20" s="0"/>
      <c r="ABO20" s="0"/>
      <c r="ABP20" s="0"/>
      <c r="ABQ20" s="0"/>
      <c r="ABR20" s="0"/>
      <c r="ABS20" s="0"/>
      <c r="ABT20" s="0"/>
      <c r="ABU20" s="0"/>
      <c r="ABV20" s="0"/>
      <c r="ABW20" s="0"/>
      <c r="ABX20" s="0"/>
      <c r="ABY20" s="0"/>
      <c r="ABZ20" s="0"/>
      <c r="ACA20" s="0"/>
      <c r="ACB20" s="0"/>
      <c r="ACC20" s="0"/>
      <c r="ACD20" s="0"/>
      <c r="ACE20" s="0"/>
      <c r="ACF20" s="0"/>
      <c r="ACG20" s="0"/>
      <c r="ACH20" s="0"/>
      <c r="ACI20" s="0"/>
      <c r="ACJ20" s="0"/>
      <c r="ACK20" s="0"/>
      <c r="ACL20" s="0"/>
      <c r="ACM20" s="0"/>
      <c r="ACN20" s="0"/>
      <c r="ACO20" s="0"/>
      <c r="ACP20" s="0"/>
      <c r="ACQ20" s="0"/>
      <c r="ACR20" s="0"/>
      <c r="ACS20" s="0"/>
      <c r="ACT20" s="0"/>
      <c r="ACU20" s="0"/>
      <c r="ACV20" s="0"/>
      <c r="ACW20" s="0"/>
      <c r="ACX20" s="0"/>
      <c r="ACY20" s="0"/>
      <c r="ACZ20" s="0"/>
      <c r="ADA20" s="0"/>
      <c r="ADB20" s="0"/>
      <c r="ADC20" s="0"/>
      <c r="ADD20" s="0"/>
      <c r="ADE20" s="0"/>
      <c r="ADF20" s="0"/>
      <c r="ADG20" s="0"/>
      <c r="ADH20" s="0"/>
      <c r="ADI20" s="0"/>
      <c r="ADJ20" s="0"/>
      <c r="ADK20" s="0"/>
      <c r="ADL20" s="0"/>
      <c r="ADM20" s="0"/>
      <c r="ADN20" s="0"/>
      <c r="ADO20" s="0"/>
      <c r="ADP20" s="0"/>
      <c r="ADQ20" s="0"/>
      <c r="ADR20" s="0"/>
      <c r="ADS20" s="0"/>
      <c r="ADT20" s="0"/>
      <c r="ADU20" s="0"/>
      <c r="ADV20" s="0"/>
      <c r="ADW20" s="0"/>
      <c r="ADX20" s="0"/>
      <c r="ADY20" s="0"/>
      <c r="ADZ20" s="0"/>
      <c r="AEA20" s="0"/>
      <c r="AEB20" s="0"/>
      <c r="AEC20" s="0"/>
      <c r="AED20" s="0"/>
      <c r="AEE20" s="0"/>
      <c r="AEF20" s="0"/>
      <c r="AEG20" s="0"/>
      <c r="AEH20" s="0"/>
      <c r="AEI20" s="0"/>
      <c r="AEJ20" s="0"/>
      <c r="AEK20" s="0"/>
      <c r="AEL20" s="0"/>
      <c r="AEM20" s="0"/>
      <c r="AEN20" s="0"/>
      <c r="AEO20" s="0"/>
      <c r="AEP20" s="0"/>
      <c r="AEQ20" s="0"/>
      <c r="AER20" s="0"/>
      <c r="AES20" s="0"/>
      <c r="AET20" s="0"/>
      <c r="AEU20" s="0"/>
      <c r="AEV20" s="0"/>
      <c r="AEW20" s="0"/>
      <c r="AEX20" s="0"/>
      <c r="AEY20" s="0"/>
      <c r="AEZ20" s="0"/>
      <c r="AFA20" s="0"/>
      <c r="AFB20" s="0"/>
      <c r="AFC20" s="0"/>
      <c r="AFD20" s="0"/>
      <c r="AFE20" s="0"/>
      <c r="AFF20" s="0"/>
      <c r="AFG20" s="0"/>
      <c r="AFH20" s="0"/>
      <c r="AFI20" s="0"/>
      <c r="AFJ20" s="0"/>
      <c r="AFK20" s="0"/>
      <c r="AFL20" s="0"/>
      <c r="AFM20" s="0"/>
      <c r="AFN20" s="0"/>
      <c r="AFO20" s="0"/>
      <c r="AFP20" s="0"/>
      <c r="AFQ20" s="0"/>
      <c r="AFR20" s="0"/>
      <c r="AFS20" s="0"/>
      <c r="AFT20" s="0"/>
      <c r="AFU20" s="0"/>
      <c r="AFV20" s="0"/>
      <c r="AFW20" s="0"/>
      <c r="AFX20" s="0"/>
      <c r="AFY20" s="0"/>
      <c r="AFZ20" s="0"/>
      <c r="AGA20" s="0"/>
      <c r="AGB20" s="0"/>
      <c r="AGC20" s="0"/>
      <c r="AGD20" s="0"/>
      <c r="AGE20" s="0"/>
      <c r="AGF20" s="0"/>
      <c r="AGG20" s="0"/>
      <c r="AGH20" s="0"/>
      <c r="AGI20" s="0"/>
      <c r="AGJ20" s="0"/>
      <c r="AGK20" s="0"/>
      <c r="AGL20" s="0"/>
      <c r="AGM20" s="0"/>
      <c r="AGN20" s="0"/>
      <c r="AGO20" s="0"/>
      <c r="AGP20" s="0"/>
      <c r="AGQ20" s="0"/>
      <c r="AGR20" s="0"/>
      <c r="AGS20" s="0"/>
      <c r="AGT20" s="0"/>
      <c r="AGU20" s="0"/>
      <c r="AGV20" s="0"/>
      <c r="AGW20" s="0"/>
      <c r="AGX20" s="0"/>
      <c r="AGY20" s="0"/>
      <c r="AGZ20" s="0"/>
      <c r="AHA20" s="0"/>
      <c r="AHB20" s="0"/>
      <c r="AHC20" s="0"/>
      <c r="AHD20" s="0"/>
      <c r="AHE20" s="0"/>
      <c r="AHF20" s="0"/>
      <c r="AHG20" s="0"/>
      <c r="AHH20" s="0"/>
      <c r="AHI20" s="0"/>
      <c r="AHJ20" s="0"/>
      <c r="AHK20" s="0"/>
      <c r="AHL20" s="0"/>
      <c r="AHM20" s="0"/>
      <c r="AHN20" s="0"/>
      <c r="AHO20" s="0"/>
      <c r="AHP20" s="0"/>
      <c r="AHQ20" s="0"/>
      <c r="AHR20" s="0"/>
      <c r="AHS20" s="0"/>
      <c r="AHT20" s="0"/>
      <c r="AHU20" s="0"/>
      <c r="AHV20" s="0"/>
      <c r="AHW20" s="0"/>
      <c r="AHX20" s="0"/>
      <c r="AHY20" s="0"/>
      <c r="AHZ20" s="0"/>
      <c r="AIA20" s="0"/>
      <c r="AIB20" s="0"/>
      <c r="AIC20" s="0"/>
      <c r="AID20" s="0"/>
      <c r="AIE20" s="0"/>
      <c r="AIF20" s="0"/>
      <c r="AIG20" s="0"/>
      <c r="AIH20" s="0"/>
      <c r="AII20" s="0"/>
      <c r="AIJ20" s="0"/>
      <c r="AIK20" s="0"/>
      <c r="AIL20" s="0"/>
      <c r="AIM20" s="0"/>
      <c r="AIN20" s="0"/>
      <c r="AIO20" s="0"/>
      <c r="AIP20" s="0"/>
      <c r="AIQ20" s="0"/>
      <c r="AIR20" s="0"/>
      <c r="AIS20" s="0"/>
      <c r="AIT20" s="0"/>
      <c r="AIU20" s="0"/>
      <c r="AIV20" s="0"/>
      <c r="AIW20" s="0"/>
      <c r="AIX20" s="0"/>
      <c r="AIY20" s="0"/>
      <c r="AIZ20" s="0"/>
      <c r="AJA20" s="0"/>
      <c r="AJB20" s="0"/>
      <c r="AJC20" s="0"/>
      <c r="AJD20" s="0"/>
      <c r="AJE20" s="0"/>
      <c r="AJF20" s="0"/>
      <c r="AJG20" s="0"/>
      <c r="AJH20" s="0"/>
      <c r="AJI20" s="0"/>
      <c r="AJJ20" s="0"/>
      <c r="AJK20" s="0"/>
      <c r="AJL20" s="0"/>
      <c r="AJM20" s="0"/>
      <c r="AJN20" s="0"/>
      <c r="AJO20" s="0"/>
      <c r="AJP20" s="0"/>
      <c r="AJQ20" s="0"/>
      <c r="AJR20" s="0"/>
      <c r="AJS20" s="0"/>
      <c r="AJT20" s="0"/>
      <c r="AJU20" s="0"/>
      <c r="AJV20" s="0"/>
      <c r="AJW20" s="0"/>
      <c r="AJX20" s="0"/>
      <c r="AJY20" s="0"/>
      <c r="AJZ20" s="0"/>
      <c r="AKA20" s="0"/>
      <c r="AKB20" s="0"/>
      <c r="AKC20" s="0"/>
      <c r="AKD20" s="0"/>
      <c r="AKE20" s="0"/>
      <c r="AKF20" s="0"/>
      <c r="AKG20" s="0"/>
      <c r="AKH20" s="0"/>
      <c r="AKI20" s="0"/>
      <c r="AKJ20" s="0"/>
      <c r="AKK20" s="0"/>
      <c r="AKL20" s="0"/>
      <c r="AKM20" s="0"/>
      <c r="AKN20" s="0"/>
      <c r="AKO20" s="0"/>
      <c r="AKP20" s="0"/>
      <c r="AKQ20" s="0"/>
      <c r="AKR20" s="0"/>
      <c r="AKS20" s="0"/>
      <c r="AKT20" s="0"/>
      <c r="AKU20" s="0"/>
      <c r="AKV20" s="0"/>
      <c r="AKW20" s="0"/>
      <c r="AKX20" s="0"/>
      <c r="AKY20" s="0"/>
      <c r="AKZ20" s="0"/>
      <c r="ALA20" s="0"/>
      <c r="ALB20" s="0"/>
      <c r="ALC20" s="0"/>
      <c r="ALD20" s="0"/>
      <c r="ALE20" s="0"/>
      <c r="ALF20" s="0"/>
      <c r="ALG20" s="0"/>
      <c r="ALH20" s="0"/>
      <c r="ALI20" s="0"/>
      <c r="ALJ20" s="0"/>
      <c r="ALK20" s="0"/>
      <c r="ALL20" s="0"/>
      <c r="ALM20" s="0"/>
      <c r="ALN20" s="0"/>
      <c r="ALO20" s="0"/>
      <c r="ALP20" s="0"/>
      <c r="ALQ20" s="0"/>
      <c r="ALR20" s="0"/>
      <c r="ALS20" s="0"/>
      <c r="ALT20" s="0"/>
      <c r="ALU20" s="0"/>
      <c r="ALV20" s="0"/>
      <c r="ALW20" s="0"/>
      <c r="ALX20" s="0"/>
      <c r="ALY20" s="0"/>
      <c r="ALZ20" s="0"/>
      <c r="AMA20" s="0"/>
      <c r="AMB20" s="0"/>
      <c r="AMC20" s="0"/>
      <c r="AMD20" s="0"/>
      <c r="AME20" s="0"/>
      <c r="AMF20" s="0"/>
      <c r="AMG20" s="0"/>
      <c r="AMH20" s="0"/>
      <c r="AMI20" s="0"/>
      <c r="AMJ20" s="0"/>
    </row>
    <row r="21" customFormat="false" ht="18.75" hidden="false" customHeight="true" outlineLevel="0" collapsed="false">
      <c r="A21" s="2"/>
      <c r="B21" s="2" t="s">
        <v>22</v>
      </c>
      <c r="C21" s="21" t="n">
        <v>430000</v>
      </c>
      <c r="D21" s="21" t="n">
        <v>300000</v>
      </c>
      <c r="E21" s="21" t="n">
        <v>225000</v>
      </c>
      <c r="F21" s="0"/>
      <c r="G21" s="0"/>
      <c r="H21" s="0"/>
      <c r="I21" s="0"/>
      <c r="J21" s="0"/>
      <c r="K21" s="0"/>
      <c r="L21" s="0"/>
      <c r="M21" s="0"/>
      <c r="N21" s="0"/>
      <c r="O21" s="0"/>
      <c r="P21" s="0"/>
      <c r="Q21" s="0"/>
      <c r="R21" s="0"/>
      <c r="S21" s="0"/>
      <c r="T21" s="0"/>
      <c r="U21" s="0"/>
      <c r="V21" s="0"/>
      <c r="W21" s="0"/>
      <c r="X21" s="0"/>
      <c r="Y21" s="0"/>
      <c r="Z21" s="0"/>
      <c r="AA21" s="0"/>
      <c r="AB21" s="0"/>
      <c r="AC21" s="0"/>
      <c r="AD21" s="0"/>
      <c r="AE21" s="0"/>
      <c r="AF21" s="0"/>
      <c r="AG21" s="0"/>
      <c r="AH21" s="0"/>
      <c r="AI21" s="0"/>
      <c r="AJ21" s="0"/>
      <c r="AK21" s="0"/>
      <c r="AL21" s="0"/>
      <c r="AM21" s="0"/>
      <c r="AN21" s="0"/>
      <c r="AO21" s="0"/>
      <c r="AP21" s="0"/>
      <c r="AQ21" s="0"/>
      <c r="AR21" s="0"/>
      <c r="AS21" s="0"/>
      <c r="AT21" s="0"/>
      <c r="AU21" s="0"/>
      <c r="AV21" s="0"/>
      <c r="AW21" s="0"/>
      <c r="AX21" s="0"/>
      <c r="AY21" s="0"/>
      <c r="AZ21" s="0"/>
      <c r="BA21" s="0"/>
      <c r="BB21" s="0"/>
      <c r="BC21" s="0"/>
      <c r="BD21" s="0"/>
      <c r="BE21" s="0"/>
      <c r="BF21" s="0"/>
      <c r="BG21" s="0"/>
      <c r="BH21" s="0"/>
      <c r="BI21" s="0"/>
      <c r="BJ21" s="0"/>
      <c r="BK21" s="0"/>
      <c r="BL21" s="0"/>
      <c r="BM21" s="0"/>
      <c r="BN21" s="0"/>
      <c r="BO21" s="0"/>
      <c r="BP21" s="0"/>
      <c r="BQ21" s="0"/>
      <c r="BR21" s="0"/>
      <c r="BS21" s="0"/>
      <c r="BT21" s="0"/>
      <c r="BU21" s="0"/>
      <c r="BV21" s="0"/>
      <c r="BW21" s="0"/>
      <c r="BX21" s="0"/>
      <c r="BY21" s="0"/>
      <c r="BZ21" s="0"/>
      <c r="CA21" s="0"/>
      <c r="CB21" s="0"/>
      <c r="CC21" s="0"/>
      <c r="CD21" s="0"/>
      <c r="CE21" s="0"/>
      <c r="CF21" s="0"/>
      <c r="CG21" s="0"/>
      <c r="CH21" s="0"/>
      <c r="CI21" s="0"/>
      <c r="CJ21" s="0"/>
      <c r="CK21" s="0"/>
      <c r="CL21" s="0"/>
      <c r="CM21" s="0"/>
      <c r="CN21" s="0"/>
      <c r="CO21" s="0"/>
      <c r="CP21" s="0"/>
      <c r="CQ21" s="0"/>
      <c r="CR21" s="0"/>
      <c r="CS21" s="0"/>
      <c r="CT21" s="0"/>
      <c r="CU21" s="0"/>
      <c r="CV21" s="0"/>
      <c r="CW21" s="0"/>
      <c r="CX21" s="0"/>
      <c r="CY21" s="0"/>
      <c r="CZ21" s="0"/>
      <c r="DA21" s="0"/>
      <c r="DB21" s="0"/>
      <c r="DC21" s="0"/>
      <c r="DD21" s="0"/>
      <c r="DE21" s="0"/>
      <c r="DF21" s="0"/>
      <c r="DG21" s="0"/>
      <c r="DH21" s="0"/>
      <c r="DI21" s="0"/>
      <c r="DJ21" s="0"/>
      <c r="DK21" s="0"/>
      <c r="DL21" s="0"/>
      <c r="DM21" s="0"/>
      <c r="DN21" s="0"/>
      <c r="DO21" s="0"/>
      <c r="DP21" s="0"/>
      <c r="DQ21" s="0"/>
      <c r="DR21" s="0"/>
      <c r="DS21" s="0"/>
      <c r="DT21" s="0"/>
      <c r="DU21" s="0"/>
      <c r="DV21" s="0"/>
      <c r="DW21" s="0"/>
      <c r="DX21" s="0"/>
      <c r="DY21" s="0"/>
      <c r="DZ21" s="0"/>
      <c r="EA21" s="0"/>
      <c r="EB21" s="0"/>
      <c r="EC21" s="0"/>
      <c r="ED21" s="0"/>
      <c r="EE21" s="0"/>
      <c r="EF21" s="0"/>
      <c r="EG21" s="0"/>
      <c r="EH21" s="0"/>
      <c r="EI21" s="0"/>
      <c r="EJ21" s="0"/>
      <c r="EK21" s="0"/>
      <c r="EL21" s="0"/>
      <c r="EM21" s="0"/>
      <c r="EN21" s="0"/>
      <c r="EO21" s="0"/>
      <c r="EP21" s="0"/>
      <c r="EQ21" s="0"/>
      <c r="ER21" s="0"/>
      <c r="ES21" s="0"/>
      <c r="ET21" s="0"/>
      <c r="EU21" s="0"/>
      <c r="EV21" s="0"/>
      <c r="EW21" s="0"/>
      <c r="EX21" s="0"/>
      <c r="EY21" s="0"/>
      <c r="EZ21" s="0"/>
      <c r="FA21" s="0"/>
      <c r="FB21" s="0"/>
      <c r="FC21" s="0"/>
      <c r="FD21" s="0"/>
      <c r="FE21" s="0"/>
      <c r="FF21" s="0"/>
      <c r="FG21" s="0"/>
      <c r="FH21" s="0"/>
      <c r="FI21" s="0"/>
      <c r="FJ21" s="0"/>
      <c r="FK21" s="0"/>
      <c r="FL21" s="0"/>
      <c r="FM21" s="0"/>
      <c r="FN21" s="0"/>
      <c r="FO21" s="0"/>
      <c r="FP21" s="0"/>
      <c r="FQ21" s="0"/>
      <c r="FR21" s="0"/>
      <c r="FS21" s="0"/>
      <c r="FT21" s="0"/>
      <c r="FU21" s="0"/>
      <c r="FV21" s="0"/>
      <c r="FW21" s="0"/>
      <c r="FX21" s="0"/>
      <c r="FY21" s="0"/>
      <c r="FZ21" s="0"/>
      <c r="GA21" s="0"/>
      <c r="GB21" s="0"/>
      <c r="GC21" s="0"/>
      <c r="GD21" s="0"/>
      <c r="GE21" s="0"/>
      <c r="GF21" s="0"/>
      <c r="GG21" s="0"/>
      <c r="GH21" s="0"/>
      <c r="GI21" s="0"/>
      <c r="GJ21" s="0"/>
      <c r="GK21" s="0"/>
      <c r="GL21" s="0"/>
      <c r="GM21" s="0"/>
      <c r="GN21" s="0"/>
      <c r="GO21" s="0"/>
      <c r="GP21" s="0"/>
      <c r="GQ21" s="0"/>
      <c r="GR21" s="0"/>
      <c r="GS21" s="0"/>
      <c r="GT21" s="0"/>
      <c r="GU21" s="0"/>
      <c r="GV21" s="0"/>
      <c r="GW21" s="0"/>
      <c r="GX21" s="0"/>
      <c r="GY21" s="0"/>
      <c r="GZ21" s="0"/>
      <c r="HA21" s="0"/>
      <c r="HB21" s="0"/>
      <c r="HC21" s="0"/>
      <c r="HD21" s="0"/>
      <c r="HE21" s="0"/>
      <c r="HF21" s="0"/>
      <c r="HG21" s="0"/>
      <c r="HH21" s="0"/>
      <c r="HI21" s="0"/>
      <c r="HJ21" s="0"/>
      <c r="HK21" s="0"/>
      <c r="HL21" s="0"/>
      <c r="HM21" s="0"/>
      <c r="HN21" s="0"/>
      <c r="HO21" s="0"/>
      <c r="HP21" s="0"/>
      <c r="HQ21" s="0"/>
      <c r="HR21" s="0"/>
      <c r="HS21" s="0"/>
      <c r="HT21" s="0"/>
      <c r="HU21" s="0"/>
      <c r="HV21" s="0"/>
      <c r="HW21" s="0"/>
      <c r="HX21" s="0"/>
      <c r="HY21" s="0"/>
      <c r="HZ21" s="0"/>
      <c r="IA21" s="0"/>
      <c r="IB21" s="0"/>
      <c r="IC21" s="0"/>
      <c r="ID21" s="0"/>
      <c r="IE21" s="0"/>
      <c r="IF21" s="0"/>
      <c r="IG21" s="0"/>
      <c r="IH21" s="0"/>
      <c r="II21" s="0"/>
      <c r="IJ21" s="0"/>
      <c r="IK21" s="0"/>
      <c r="IL21" s="0"/>
      <c r="IM21" s="0"/>
      <c r="IN21" s="0"/>
      <c r="IO21" s="0"/>
      <c r="IP21" s="0"/>
      <c r="IQ21" s="0"/>
      <c r="IR21" s="0"/>
      <c r="IS21" s="0"/>
      <c r="IT21" s="0"/>
      <c r="IU21" s="0"/>
      <c r="IV21" s="0"/>
      <c r="IW21" s="0"/>
      <c r="IX21" s="0"/>
      <c r="IY21" s="0"/>
      <c r="IZ21" s="0"/>
      <c r="JA21" s="0"/>
      <c r="JB21" s="0"/>
      <c r="JC21" s="0"/>
      <c r="JD21" s="0"/>
      <c r="JE21" s="0"/>
      <c r="JF21" s="0"/>
      <c r="JG21" s="0"/>
      <c r="JH21" s="0"/>
      <c r="JI21" s="0"/>
      <c r="JJ21" s="0"/>
      <c r="JK21" s="0"/>
      <c r="JL21" s="0"/>
      <c r="JM21" s="0"/>
      <c r="JN21" s="0"/>
      <c r="JO21" s="0"/>
      <c r="JP21" s="0"/>
      <c r="JQ21" s="0"/>
      <c r="JR21" s="0"/>
      <c r="JS21" s="0"/>
      <c r="JT21" s="0"/>
      <c r="JU21" s="0"/>
      <c r="JV21" s="0"/>
      <c r="JW21" s="0"/>
      <c r="JX21" s="0"/>
      <c r="JY21" s="0"/>
      <c r="JZ21" s="0"/>
      <c r="KA21" s="0"/>
      <c r="KB21" s="0"/>
      <c r="KC21" s="0"/>
      <c r="KD21" s="0"/>
      <c r="KE21" s="0"/>
      <c r="KF21" s="0"/>
      <c r="KG21" s="0"/>
      <c r="KH21" s="0"/>
      <c r="KI21" s="0"/>
      <c r="KJ21" s="0"/>
      <c r="KK21" s="0"/>
      <c r="KL21" s="0"/>
      <c r="KM21" s="0"/>
      <c r="KN21" s="0"/>
      <c r="KO21" s="0"/>
      <c r="KP21" s="0"/>
      <c r="KQ21" s="0"/>
      <c r="KR21" s="0"/>
      <c r="KS21" s="0"/>
      <c r="KT21" s="0"/>
      <c r="KU21" s="0"/>
      <c r="KV21" s="0"/>
      <c r="KW21" s="0"/>
      <c r="KX21" s="0"/>
      <c r="KY21" s="0"/>
      <c r="KZ21" s="0"/>
      <c r="LA21" s="0"/>
      <c r="LB21" s="0"/>
      <c r="LC21" s="0"/>
      <c r="LD21" s="0"/>
      <c r="LE21" s="0"/>
      <c r="LF21" s="0"/>
      <c r="LG21" s="0"/>
      <c r="LH21" s="0"/>
      <c r="LI21" s="0"/>
      <c r="LJ21" s="0"/>
      <c r="LK21" s="0"/>
      <c r="LL21" s="0"/>
      <c r="LM21" s="0"/>
      <c r="LN21" s="0"/>
      <c r="LO21" s="0"/>
      <c r="LP21" s="0"/>
      <c r="LQ21" s="0"/>
      <c r="LR21" s="0"/>
      <c r="LS21" s="0"/>
      <c r="LT21" s="0"/>
      <c r="LU21" s="0"/>
      <c r="LV21" s="0"/>
      <c r="LW21" s="0"/>
      <c r="LX21" s="0"/>
      <c r="LY21" s="0"/>
      <c r="LZ21" s="0"/>
      <c r="MA21" s="0"/>
      <c r="MB21" s="0"/>
      <c r="MC21" s="0"/>
      <c r="MD21" s="0"/>
      <c r="ME21" s="0"/>
      <c r="MF21" s="0"/>
      <c r="MG21" s="0"/>
      <c r="MH21" s="0"/>
      <c r="MI21" s="0"/>
      <c r="MJ21" s="0"/>
      <c r="MK21" s="0"/>
      <c r="ML21" s="0"/>
      <c r="MM21" s="0"/>
      <c r="MN21" s="0"/>
      <c r="MO21" s="0"/>
      <c r="MP21" s="0"/>
      <c r="MQ21" s="0"/>
      <c r="MR21" s="0"/>
      <c r="MS21" s="0"/>
      <c r="MT21" s="0"/>
      <c r="MU21" s="0"/>
      <c r="MV21" s="0"/>
      <c r="MW21" s="0"/>
      <c r="MX21" s="0"/>
      <c r="MY21" s="0"/>
      <c r="MZ21" s="0"/>
      <c r="NA21" s="0"/>
      <c r="NB21" s="0"/>
      <c r="NC21" s="0"/>
      <c r="ND21" s="0"/>
      <c r="NE21" s="0"/>
      <c r="NF21" s="0"/>
      <c r="NG21" s="0"/>
      <c r="NH21" s="0"/>
      <c r="NI21" s="0"/>
      <c r="NJ21" s="0"/>
      <c r="NK21" s="0"/>
      <c r="NL21" s="0"/>
      <c r="NM21" s="0"/>
      <c r="NN21" s="0"/>
      <c r="NO21" s="0"/>
      <c r="NP21" s="0"/>
      <c r="NQ21" s="0"/>
      <c r="NR21" s="0"/>
      <c r="NS21" s="0"/>
      <c r="NT21" s="0"/>
      <c r="NU21" s="0"/>
      <c r="NV21" s="0"/>
      <c r="NW21" s="0"/>
      <c r="NX21" s="0"/>
      <c r="NY21" s="0"/>
      <c r="NZ21" s="0"/>
      <c r="OA21" s="0"/>
      <c r="OB21" s="0"/>
      <c r="OC21" s="0"/>
      <c r="OD21" s="0"/>
      <c r="OE21" s="0"/>
      <c r="OF21" s="0"/>
      <c r="OG21" s="0"/>
      <c r="OH21" s="0"/>
      <c r="OI21" s="0"/>
      <c r="OJ21" s="0"/>
      <c r="OK21" s="0"/>
      <c r="OL21" s="0"/>
      <c r="OM21" s="0"/>
      <c r="ON21" s="0"/>
      <c r="OO21" s="0"/>
      <c r="OP21" s="0"/>
      <c r="OQ21" s="0"/>
      <c r="OR21" s="0"/>
      <c r="OS21" s="0"/>
      <c r="OT21" s="0"/>
      <c r="OU21" s="0"/>
      <c r="OV21" s="0"/>
      <c r="OW21" s="0"/>
      <c r="OX21" s="0"/>
      <c r="OY21" s="0"/>
      <c r="OZ21" s="0"/>
      <c r="PA21" s="0"/>
      <c r="PB21" s="0"/>
      <c r="PC21" s="0"/>
      <c r="PD21" s="0"/>
      <c r="PE21" s="0"/>
      <c r="PF21" s="0"/>
      <c r="PG21" s="0"/>
      <c r="PH21" s="0"/>
      <c r="PI21" s="0"/>
      <c r="PJ21" s="0"/>
      <c r="PK21" s="0"/>
      <c r="PL21" s="0"/>
      <c r="PM21" s="0"/>
      <c r="PN21" s="0"/>
      <c r="PO21" s="0"/>
      <c r="PP21" s="0"/>
      <c r="PQ21" s="0"/>
      <c r="PR21" s="0"/>
      <c r="PS21" s="0"/>
      <c r="PT21" s="0"/>
      <c r="PU21" s="0"/>
      <c r="PV21" s="0"/>
      <c r="PW21" s="0"/>
      <c r="PX21" s="0"/>
      <c r="PY21" s="0"/>
      <c r="PZ21" s="0"/>
      <c r="QA21" s="0"/>
      <c r="QB21" s="0"/>
      <c r="QC21" s="0"/>
      <c r="QD21" s="0"/>
      <c r="QE21" s="0"/>
      <c r="QF21" s="0"/>
      <c r="QG21" s="0"/>
      <c r="QH21" s="0"/>
      <c r="QI21" s="0"/>
      <c r="QJ21" s="0"/>
      <c r="QK21" s="0"/>
      <c r="QL21" s="0"/>
      <c r="QM21" s="0"/>
      <c r="QN21" s="0"/>
      <c r="QO21" s="0"/>
      <c r="QP21" s="0"/>
      <c r="QQ21" s="0"/>
      <c r="QR21" s="0"/>
      <c r="QS21" s="0"/>
      <c r="QT21" s="0"/>
      <c r="QU21" s="0"/>
      <c r="QV21" s="0"/>
      <c r="QW21" s="0"/>
      <c r="QX21" s="0"/>
      <c r="QY21" s="0"/>
      <c r="QZ21" s="0"/>
      <c r="RA21" s="0"/>
      <c r="RB21" s="0"/>
      <c r="RC21" s="0"/>
      <c r="RD21" s="0"/>
      <c r="RE21" s="0"/>
      <c r="RF21" s="0"/>
      <c r="RG21" s="0"/>
      <c r="RH21" s="0"/>
      <c r="RI21" s="0"/>
      <c r="RJ21" s="0"/>
      <c r="RK21" s="0"/>
      <c r="RL21" s="0"/>
      <c r="RM21" s="0"/>
      <c r="RN21" s="0"/>
      <c r="RO21" s="0"/>
      <c r="RP21" s="0"/>
      <c r="RQ21" s="0"/>
      <c r="RR21" s="0"/>
      <c r="RS21" s="0"/>
      <c r="RT21" s="0"/>
      <c r="RU21" s="0"/>
      <c r="RV21" s="0"/>
      <c r="RW21" s="0"/>
      <c r="RX21" s="0"/>
      <c r="RY21" s="0"/>
      <c r="RZ21" s="0"/>
      <c r="SA21" s="0"/>
      <c r="SB21" s="0"/>
      <c r="SC21" s="0"/>
      <c r="SD21" s="0"/>
      <c r="SE21" s="0"/>
      <c r="SF21" s="0"/>
      <c r="SG21" s="0"/>
      <c r="SH21" s="0"/>
      <c r="SI21" s="0"/>
      <c r="SJ21" s="0"/>
      <c r="SK21" s="0"/>
      <c r="SL21" s="0"/>
      <c r="SM21" s="0"/>
      <c r="SN21" s="0"/>
      <c r="SO21" s="0"/>
      <c r="SP21" s="0"/>
      <c r="SQ21" s="0"/>
      <c r="SR21" s="0"/>
      <c r="SS21" s="0"/>
      <c r="ST21" s="0"/>
      <c r="SU21" s="0"/>
      <c r="SV21" s="0"/>
      <c r="SW21" s="0"/>
      <c r="SX21" s="0"/>
      <c r="SY21" s="0"/>
      <c r="SZ21" s="0"/>
      <c r="TA21" s="0"/>
      <c r="TB21" s="0"/>
      <c r="TC21" s="0"/>
      <c r="TD21" s="0"/>
      <c r="TE21" s="0"/>
      <c r="TF21" s="0"/>
      <c r="TG21" s="0"/>
      <c r="TH21" s="0"/>
      <c r="TI21" s="0"/>
      <c r="TJ21" s="0"/>
      <c r="TK21" s="0"/>
      <c r="TL21" s="0"/>
      <c r="TM21" s="0"/>
      <c r="TN21" s="0"/>
      <c r="TO21" s="0"/>
      <c r="TP21" s="0"/>
      <c r="TQ21" s="0"/>
      <c r="TR21" s="0"/>
      <c r="TS21" s="0"/>
      <c r="TT21" s="0"/>
      <c r="TU21" s="0"/>
      <c r="TV21" s="0"/>
      <c r="TW21" s="0"/>
      <c r="TX21" s="0"/>
      <c r="TY21" s="0"/>
      <c r="TZ21" s="0"/>
      <c r="UA21" s="0"/>
      <c r="UB21" s="0"/>
      <c r="UC21" s="0"/>
      <c r="UD21" s="0"/>
      <c r="UE21" s="0"/>
      <c r="UF21" s="0"/>
      <c r="UG21" s="0"/>
      <c r="UH21" s="0"/>
      <c r="UI21" s="0"/>
      <c r="UJ21" s="0"/>
      <c r="UK21" s="0"/>
      <c r="UL21" s="0"/>
      <c r="UM21" s="0"/>
      <c r="UN21" s="0"/>
      <c r="UO21" s="0"/>
      <c r="UP21" s="0"/>
      <c r="UQ21" s="0"/>
      <c r="UR21" s="0"/>
      <c r="US21" s="0"/>
      <c r="UT21" s="0"/>
      <c r="UU21" s="0"/>
      <c r="UV21" s="0"/>
      <c r="UW21" s="0"/>
      <c r="UX21" s="0"/>
      <c r="UY21" s="0"/>
      <c r="UZ21" s="0"/>
      <c r="VA21" s="0"/>
      <c r="VB21" s="0"/>
      <c r="VC21" s="0"/>
      <c r="VD21" s="0"/>
      <c r="VE21" s="0"/>
      <c r="VF21" s="0"/>
      <c r="VG21" s="0"/>
      <c r="VH21" s="0"/>
      <c r="VI21" s="0"/>
      <c r="VJ21" s="0"/>
      <c r="VK21" s="0"/>
      <c r="VL21" s="0"/>
      <c r="VM21" s="0"/>
      <c r="VN21" s="0"/>
      <c r="VO21" s="0"/>
      <c r="VP21" s="0"/>
      <c r="VQ21" s="0"/>
      <c r="VR21" s="0"/>
      <c r="VS21" s="0"/>
      <c r="VT21" s="0"/>
      <c r="VU21" s="0"/>
      <c r="VV21" s="0"/>
      <c r="VW21" s="0"/>
      <c r="VX21" s="0"/>
      <c r="VY21" s="0"/>
      <c r="VZ21" s="0"/>
      <c r="WA21" s="0"/>
      <c r="WB21" s="0"/>
      <c r="WC21" s="0"/>
      <c r="WD21" s="0"/>
      <c r="WE21" s="0"/>
      <c r="WF21" s="0"/>
      <c r="WG21" s="0"/>
      <c r="WH21" s="0"/>
      <c r="WI21" s="0"/>
      <c r="WJ21" s="0"/>
      <c r="WK21" s="0"/>
      <c r="WL21" s="0"/>
      <c r="WM21" s="0"/>
      <c r="WN21" s="0"/>
      <c r="WO21" s="0"/>
      <c r="WP21" s="0"/>
      <c r="WQ21" s="0"/>
      <c r="WR21" s="0"/>
      <c r="WS21" s="0"/>
      <c r="WT21" s="0"/>
      <c r="WU21" s="0"/>
      <c r="WV21" s="0"/>
      <c r="WW21" s="0"/>
      <c r="WX21" s="0"/>
      <c r="WY21" s="0"/>
      <c r="WZ21" s="0"/>
      <c r="XA21" s="0"/>
      <c r="XB21" s="0"/>
      <c r="XC21" s="0"/>
      <c r="XD21" s="0"/>
      <c r="XE21" s="0"/>
      <c r="XF21" s="0"/>
      <c r="XG21" s="0"/>
      <c r="XH21" s="0"/>
      <c r="XI21" s="0"/>
      <c r="XJ21" s="0"/>
      <c r="XK21" s="0"/>
      <c r="XL21" s="0"/>
      <c r="XM21" s="0"/>
      <c r="XN21" s="0"/>
      <c r="XO21" s="0"/>
      <c r="XP21" s="0"/>
      <c r="XQ21" s="0"/>
      <c r="XR21" s="0"/>
      <c r="XS21" s="0"/>
      <c r="XT21" s="0"/>
      <c r="XU21" s="0"/>
      <c r="XV21" s="0"/>
      <c r="XW21" s="0"/>
      <c r="XX21" s="0"/>
      <c r="XY21" s="0"/>
      <c r="XZ21" s="0"/>
      <c r="YA21" s="0"/>
      <c r="YB21" s="0"/>
      <c r="YC21" s="0"/>
      <c r="YD21" s="0"/>
      <c r="YE21" s="0"/>
      <c r="YF21" s="0"/>
      <c r="YG21" s="0"/>
      <c r="YH21" s="0"/>
      <c r="YI21" s="0"/>
      <c r="YJ21" s="0"/>
      <c r="YK21" s="0"/>
      <c r="YL21" s="0"/>
      <c r="YM21" s="0"/>
      <c r="YN21" s="0"/>
      <c r="YO21" s="0"/>
      <c r="YP21" s="0"/>
      <c r="YQ21" s="0"/>
      <c r="YR21" s="0"/>
      <c r="YS21" s="0"/>
      <c r="YT21" s="0"/>
      <c r="YU21" s="0"/>
      <c r="YV21" s="0"/>
      <c r="YW21" s="0"/>
      <c r="YX21" s="0"/>
      <c r="YY21" s="0"/>
      <c r="YZ21" s="0"/>
      <c r="ZA21" s="0"/>
      <c r="ZB21" s="0"/>
      <c r="ZC21" s="0"/>
      <c r="ZD21" s="0"/>
      <c r="ZE21" s="0"/>
      <c r="ZF21" s="0"/>
      <c r="ZG21" s="0"/>
      <c r="ZH21" s="0"/>
      <c r="ZI21" s="0"/>
      <c r="ZJ21" s="0"/>
      <c r="ZK21" s="0"/>
      <c r="ZL21" s="0"/>
      <c r="ZM21" s="0"/>
      <c r="ZN21" s="0"/>
      <c r="ZO21" s="0"/>
      <c r="ZP21" s="0"/>
      <c r="ZQ21" s="0"/>
      <c r="ZR21" s="0"/>
      <c r="ZS21" s="0"/>
      <c r="ZT21" s="0"/>
      <c r="ZU21" s="0"/>
      <c r="ZV21" s="0"/>
      <c r="ZW21" s="0"/>
      <c r="ZX21" s="0"/>
      <c r="ZY21" s="0"/>
      <c r="ZZ21" s="0"/>
      <c r="AAA21" s="0"/>
      <c r="AAB21" s="0"/>
      <c r="AAC21" s="0"/>
      <c r="AAD21" s="0"/>
      <c r="AAE21" s="0"/>
      <c r="AAF21" s="0"/>
      <c r="AAG21" s="0"/>
      <c r="AAH21" s="0"/>
      <c r="AAI21" s="0"/>
      <c r="AAJ21" s="0"/>
      <c r="AAK21" s="0"/>
      <c r="AAL21" s="0"/>
      <c r="AAM21" s="0"/>
      <c r="AAN21" s="0"/>
      <c r="AAO21" s="0"/>
      <c r="AAP21" s="0"/>
      <c r="AAQ21" s="0"/>
      <c r="AAR21" s="0"/>
      <c r="AAS21" s="0"/>
      <c r="AAT21" s="0"/>
      <c r="AAU21" s="0"/>
      <c r="AAV21" s="0"/>
      <c r="AAW21" s="0"/>
      <c r="AAX21" s="0"/>
      <c r="AAY21" s="0"/>
      <c r="AAZ21" s="0"/>
      <c r="ABA21" s="0"/>
      <c r="ABB21" s="0"/>
      <c r="ABC21" s="0"/>
      <c r="ABD21" s="0"/>
      <c r="ABE21" s="0"/>
      <c r="ABF21" s="0"/>
      <c r="ABG21" s="0"/>
      <c r="ABH21" s="0"/>
      <c r="ABI21" s="0"/>
      <c r="ABJ21" s="0"/>
      <c r="ABK21" s="0"/>
      <c r="ABL21" s="0"/>
      <c r="ABM21" s="0"/>
      <c r="ABN21" s="0"/>
      <c r="ABO21" s="0"/>
      <c r="ABP21" s="0"/>
      <c r="ABQ21" s="0"/>
      <c r="ABR21" s="0"/>
      <c r="ABS21" s="0"/>
      <c r="ABT21" s="0"/>
      <c r="ABU21" s="0"/>
      <c r="ABV21" s="0"/>
      <c r="ABW21" s="0"/>
      <c r="ABX21" s="0"/>
      <c r="ABY21" s="0"/>
      <c r="ABZ21" s="0"/>
      <c r="ACA21" s="0"/>
      <c r="ACB21" s="0"/>
      <c r="ACC21" s="0"/>
      <c r="ACD21" s="0"/>
      <c r="ACE21" s="0"/>
      <c r="ACF21" s="0"/>
      <c r="ACG21" s="0"/>
      <c r="ACH21" s="0"/>
      <c r="ACI21" s="0"/>
      <c r="ACJ21" s="0"/>
      <c r="ACK21" s="0"/>
      <c r="ACL21" s="0"/>
      <c r="ACM21" s="0"/>
      <c r="ACN21" s="0"/>
      <c r="ACO21" s="0"/>
      <c r="ACP21" s="0"/>
      <c r="ACQ21" s="0"/>
      <c r="ACR21" s="0"/>
      <c r="ACS21" s="0"/>
      <c r="ACT21" s="0"/>
      <c r="ACU21" s="0"/>
      <c r="ACV21" s="0"/>
      <c r="ACW21" s="0"/>
      <c r="ACX21" s="0"/>
      <c r="ACY21" s="0"/>
      <c r="ACZ21" s="0"/>
      <c r="ADA21" s="0"/>
      <c r="ADB21" s="0"/>
      <c r="ADC21" s="0"/>
      <c r="ADD21" s="0"/>
      <c r="ADE21" s="0"/>
      <c r="ADF21" s="0"/>
      <c r="ADG21" s="0"/>
      <c r="ADH21" s="0"/>
      <c r="ADI21" s="0"/>
      <c r="ADJ21" s="0"/>
      <c r="ADK21" s="0"/>
      <c r="ADL21" s="0"/>
      <c r="ADM21" s="0"/>
      <c r="ADN21" s="0"/>
      <c r="ADO21" s="0"/>
      <c r="ADP21" s="0"/>
      <c r="ADQ21" s="0"/>
      <c r="ADR21" s="0"/>
      <c r="ADS21" s="0"/>
      <c r="ADT21" s="0"/>
      <c r="ADU21" s="0"/>
      <c r="ADV21" s="0"/>
      <c r="ADW21" s="0"/>
      <c r="ADX21" s="0"/>
      <c r="ADY21" s="0"/>
      <c r="ADZ21" s="0"/>
      <c r="AEA21" s="0"/>
      <c r="AEB21" s="0"/>
      <c r="AEC21" s="0"/>
      <c r="AED21" s="0"/>
      <c r="AEE21" s="0"/>
      <c r="AEF21" s="0"/>
      <c r="AEG21" s="0"/>
      <c r="AEH21" s="0"/>
      <c r="AEI21" s="0"/>
      <c r="AEJ21" s="0"/>
      <c r="AEK21" s="0"/>
      <c r="AEL21" s="0"/>
      <c r="AEM21" s="0"/>
      <c r="AEN21" s="0"/>
      <c r="AEO21" s="0"/>
      <c r="AEP21" s="0"/>
      <c r="AEQ21" s="0"/>
      <c r="AER21" s="0"/>
      <c r="AES21" s="0"/>
      <c r="AET21" s="0"/>
      <c r="AEU21" s="0"/>
      <c r="AEV21" s="0"/>
      <c r="AEW21" s="0"/>
      <c r="AEX21" s="0"/>
      <c r="AEY21" s="0"/>
      <c r="AEZ21" s="0"/>
      <c r="AFA21" s="0"/>
      <c r="AFB21" s="0"/>
      <c r="AFC21" s="0"/>
      <c r="AFD21" s="0"/>
      <c r="AFE21" s="0"/>
      <c r="AFF21" s="0"/>
      <c r="AFG21" s="0"/>
      <c r="AFH21" s="0"/>
      <c r="AFI21" s="0"/>
      <c r="AFJ21" s="0"/>
      <c r="AFK21" s="0"/>
      <c r="AFL21" s="0"/>
      <c r="AFM21" s="0"/>
      <c r="AFN21" s="0"/>
      <c r="AFO21" s="0"/>
      <c r="AFP21" s="0"/>
      <c r="AFQ21" s="0"/>
      <c r="AFR21" s="0"/>
      <c r="AFS21" s="0"/>
      <c r="AFT21" s="0"/>
      <c r="AFU21" s="0"/>
      <c r="AFV21" s="0"/>
      <c r="AFW21" s="0"/>
      <c r="AFX21" s="0"/>
      <c r="AFY21" s="0"/>
      <c r="AFZ21" s="0"/>
      <c r="AGA21" s="0"/>
      <c r="AGB21" s="0"/>
      <c r="AGC21" s="0"/>
      <c r="AGD21" s="0"/>
      <c r="AGE21" s="0"/>
      <c r="AGF21" s="0"/>
      <c r="AGG21" s="0"/>
      <c r="AGH21" s="0"/>
      <c r="AGI21" s="0"/>
      <c r="AGJ21" s="0"/>
      <c r="AGK21" s="0"/>
      <c r="AGL21" s="0"/>
      <c r="AGM21" s="0"/>
      <c r="AGN21" s="0"/>
      <c r="AGO21" s="0"/>
      <c r="AGP21" s="0"/>
      <c r="AGQ21" s="0"/>
      <c r="AGR21" s="0"/>
      <c r="AGS21" s="0"/>
      <c r="AGT21" s="0"/>
      <c r="AGU21" s="0"/>
      <c r="AGV21" s="0"/>
      <c r="AGW21" s="0"/>
      <c r="AGX21" s="0"/>
      <c r="AGY21" s="0"/>
      <c r="AGZ21" s="0"/>
      <c r="AHA21" s="0"/>
      <c r="AHB21" s="0"/>
      <c r="AHC21" s="0"/>
      <c r="AHD21" s="0"/>
      <c r="AHE21" s="0"/>
      <c r="AHF21" s="0"/>
      <c r="AHG21" s="0"/>
      <c r="AHH21" s="0"/>
      <c r="AHI21" s="0"/>
      <c r="AHJ21" s="0"/>
      <c r="AHK21" s="0"/>
      <c r="AHL21" s="0"/>
      <c r="AHM21" s="0"/>
      <c r="AHN21" s="0"/>
      <c r="AHO21" s="0"/>
      <c r="AHP21" s="0"/>
      <c r="AHQ21" s="0"/>
      <c r="AHR21" s="0"/>
      <c r="AHS21" s="0"/>
      <c r="AHT21" s="0"/>
      <c r="AHU21" s="0"/>
      <c r="AHV21" s="0"/>
      <c r="AHW21" s="0"/>
      <c r="AHX21" s="0"/>
      <c r="AHY21" s="0"/>
      <c r="AHZ21" s="0"/>
      <c r="AIA21" s="0"/>
      <c r="AIB21" s="0"/>
      <c r="AIC21" s="0"/>
      <c r="AID21" s="0"/>
      <c r="AIE21" s="0"/>
      <c r="AIF21" s="0"/>
      <c r="AIG21" s="0"/>
      <c r="AIH21" s="0"/>
      <c r="AII21" s="0"/>
      <c r="AIJ21" s="0"/>
      <c r="AIK21" s="0"/>
      <c r="AIL21" s="0"/>
      <c r="AIM21" s="0"/>
      <c r="AIN21" s="0"/>
      <c r="AIO21" s="0"/>
      <c r="AIP21" s="0"/>
      <c r="AIQ21" s="0"/>
      <c r="AIR21" s="0"/>
      <c r="AIS21" s="0"/>
      <c r="AIT21" s="0"/>
      <c r="AIU21" s="0"/>
      <c r="AIV21" s="0"/>
      <c r="AIW21" s="0"/>
      <c r="AIX21" s="0"/>
      <c r="AIY21" s="0"/>
      <c r="AIZ21" s="0"/>
      <c r="AJA21" s="0"/>
      <c r="AJB21" s="0"/>
      <c r="AJC21" s="0"/>
      <c r="AJD21" s="0"/>
      <c r="AJE21" s="0"/>
      <c r="AJF21" s="0"/>
      <c r="AJG21" s="0"/>
      <c r="AJH21" s="0"/>
      <c r="AJI21" s="0"/>
      <c r="AJJ21" s="0"/>
      <c r="AJK21" s="0"/>
      <c r="AJL21" s="0"/>
      <c r="AJM21" s="0"/>
      <c r="AJN21" s="0"/>
      <c r="AJO21" s="0"/>
      <c r="AJP21" s="0"/>
      <c r="AJQ21" s="0"/>
      <c r="AJR21" s="0"/>
      <c r="AJS21" s="0"/>
      <c r="AJT21" s="0"/>
      <c r="AJU21" s="0"/>
      <c r="AJV21" s="0"/>
      <c r="AJW21" s="0"/>
      <c r="AJX21" s="0"/>
      <c r="AJY21" s="0"/>
      <c r="AJZ21" s="0"/>
      <c r="AKA21" s="0"/>
      <c r="AKB21" s="0"/>
      <c r="AKC21" s="0"/>
      <c r="AKD21" s="0"/>
      <c r="AKE21" s="0"/>
      <c r="AKF21" s="0"/>
      <c r="AKG21" s="0"/>
      <c r="AKH21" s="0"/>
      <c r="AKI21" s="0"/>
      <c r="AKJ21" s="0"/>
      <c r="AKK21" s="0"/>
      <c r="AKL21" s="0"/>
      <c r="AKM21" s="0"/>
      <c r="AKN21" s="0"/>
      <c r="AKO21" s="0"/>
      <c r="AKP21" s="0"/>
      <c r="AKQ21" s="0"/>
      <c r="AKR21" s="0"/>
      <c r="AKS21" s="0"/>
      <c r="AKT21" s="0"/>
      <c r="AKU21" s="0"/>
      <c r="AKV21" s="0"/>
      <c r="AKW21" s="0"/>
      <c r="AKX21" s="0"/>
      <c r="AKY21" s="0"/>
      <c r="AKZ21" s="0"/>
      <c r="ALA21" s="0"/>
      <c r="ALB21" s="0"/>
      <c r="ALC21" s="0"/>
      <c r="ALD21" s="0"/>
      <c r="ALE21" s="0"/>
      <c r="ALF21" s="0"/>
      <c r="ALG21" s="0"/>
      <c r="ALH21" s="0"/>
      <c r="ALI21" s="0"/>
      <c r="ALJ21" s="0"/>
      <c r="ALK21" s="0"/>
      <c r="ALL21" s="0"/>
      <c r="ALM21" s="0"/>
      <c r="ALN21" s="0"/>
      <c r="ALO21" s="0"/>
      <c r="ALP21" s="0"/>
      <c r="ALQ21" s="0"/>
      <c r="ALR21" s="0"/>
      <c r="ALS21" s="0"/>
      <c r="ALT21" s="0"/>
      <c r="ALU21" s="0"/>
      <c r="ALV21" s="0"/>
      <c r="ALW21" s="0"/>
      <c r="ALX21" s="0"/>
      <c r="ALY21" s="0"/>
      <c r="ALZ21" s="0"/>
      <c r="AMA21" s="0"/>
      <c r="AMB21" s="0"/>
      <c r="AMC21" s="0"/>
      <c r="AMD21" s="0"/>
      <c r="AME21" s="0"/>
      <c r="AMF21" s="0"/>
      <c r="AMG21" s="0"/>
      <c r="AMH21" s="0"/>
      <c r="AMI21" s="0"/>
      <c r="AMJ21" s="0"/>
    </row>
    <row r="22" s="2" customFormat="true" ht="18.75" hidden="false" customHeight="true" outlineLevel="0" collapsed="false">
      <c r="B22" s="2" t="s">
        <v>23</v>
      </c>
      <c r="C22" s="21" t="n">
        <v>485000</v>
      </c>
      <c r="D22" s="21" t="n">
        <v>340000</v>
      </c>
      <c r="E22" s="21" t="n">
        <v>250000</v>
      </c>
    </row>
    <row r="23" s="2" customFormat="true" ht="18.75" hidden="false" customHeight="true" outlineLevel="0" collapsed="false">
      <c r="B23" s="2" t="s">
        <v>24</v>
      </c>
      <c r="C23" s="21" t="n">
        <v>485000</v>
      </c>
      <c r="D23" s="21" t="n">
        <v>340000</v>
      </c>
      <c r="E23" s="21" t="n">
        <v>250000</v>
      </c>
    </row>
    <row r="24" s="2" customFormat="true" ht="18.75" hidden="false" customHeight="true" outlineLevel="0" collapsed="false"/>
    <row r="25" s="2" customFormat="true" ht="18.75" hidden="false" customHeight="true" outlineLevel="0" collapsed="false"/>
    <row r="26" s="2" customFormat="true" ht="18.75" hidden="false" customHeight="true" outlineLevel="0" collapsed="false">
      <c r="B26" s="5" t="s">
        <v>25</v>
      </c>
      <c r="C26" s="6"/>
      <c r="D26" s="6"/>
      <c r="E26" s="6"/>
    </row>
    <row r="27" customFormat="false" ht="18.75" hidden="false" customHeight="true" outlineLevel="0" collapsed="false">
      <c r="A27" s="2"/>
      <c r="B27" s="7"/>
      <c r="C27" s="8"/>
      <c r="D27" s="8"/>
      <c r="E27" s="8"/>
      <c r="F27" s="0"/>
      <c r="G27" s="0"/>
      <c r="H27" s="0"/>
      <c r="I27" s="0"/>
      <c r="J27" s="0"/>
      <c r="K27" s="0"/>
      <c r="L27" s="0"/>
      <c r="M27" s="0"/>
      <c r="N27" s="0"/>
      <c r="O27" s="0"/>
      <c r="P27" s="0"/>
      <c r="Q27" s="0"/>
      <c r="R27" s="0"/>
      <c r="S27" s="0"/>
      <c r="T27" s="0"/>
      <c r="U27" s="0"/>
      <c r="V27" s="0"/>
      <c r="W27" s="0"/>
      <c r="X27" s="0"/>
      <c r="Y27" s="0"/>
      <c r="Z27" s="0"/>
      <c r="AA27" s="0"/>
      <c r="AB27" s="0"/>
      <c r="AC27" s="0"/>
      <c r="AD27" s="0"/>
      <c r="AE27" s="0"/>
      <c r="AF27" s="0"/>
      <c r="AG27" s="0"/>
      <c r="AH27" s="0"/>
      <c r="AI27" s="0"/>
      <c r="AJ27" s="0"/>
      <c r="AK27" s="0"/>
      <c r="AL27" s="0"/>
      <c r="AM27" s="0"/>
      <c r="AN27" s="0"/>
      <c r="AO27" s="0"/>
      <c r="AP27" s="0"/>
      <c r="AQ27" s="0"/>
      <c r="AR27" s="0"/>
      <c r="AS27" s="0"/>
      <c r="AT27" s="0"/>
      <c r="AU27" s="0"/>
      <c r="AV27" s="0"/>
      <c r="AW27" s="0"/>
      <c r="AX27" s="0"/>
      <c r="AY27" s="0"/>
      <c r="AZ27" s="0"/>
      <c r="BA27" s="0"/>
      <c r="BB27" s="0"/>
      <c r="BC27" s="0"/>
      <c r="BD27" s="0"/>
      <c r="BE27" s="0"/>
      <c r="BF27" s="0"/>
      <c r="BG27" s="0"/>
      <c r="BH27" s="0"/>
      <c r="BI27" s="0"/>
      <c r="BJ27" s="0"/>
      <c r="BK27" s="0"/>
      <c r="BL27" s="0"/>
      <c r="BM27" s="0"/>
      <c r="BN27" s="0"/>
      <c r="BO27" s="0"/>
      <c r="BP27" s="0"/>
      <c r="BQ27" s="0"/>
      <c r="BR27" s="0"/>
      <c r="BS27" s="0"/>
      <c r="BT27" s="0"/>
      <c r="BU27" s="0"/>
      <c r="BV27" s="0"/>
      <c r="BW27" s="0"/>
      <c r="BX27" s="0"/>
      <c r="BY27" s="0"/>
      <c r="BZ27" s="0"/>
      <c r="CA27" s="0"/>
      <c r="CB27" s="0"/>
      <c r="CC27" s="0"/>
      <c r="CD27" s="0"/>
      <c r="CE27" s="0"/>
      <c r="CF27" s="0"/>
      <c r="CG27" s="0"/>
      <c r="CH27" s="0"/>
      <c r="CI27" s="0"/>
      <c r="CJ27" s="0"/>
      <c r="CK27" s="0"/>
      <c r="CL27" s="0"/>
      <c r="CM27" s="0"/>
      <c r="CN27" s="0"/>
      <c r="CO27" s="0"/>
      <c r="CP27" s="0"/>
      <c r="CQ27" s="0"/>
      <c r="CR27" s="0"/>
      <c r="CS27" s="0"/>
      <c r="CT27" s="0"/>
      <c r="CU27" s="0"/>
      <c r="CV27" s="0"/>
      <c r="CW27" s="0"/>
      <c r="CX27" s="0"/>
      <c r="CY27" s="0"/>
      <c r="CZ27" s="0"/>
      <c r="DA27" s="0"/>
      <c r="DB27" s="0"/>
      <c r="DC27" s="0"/>
      <c r="DD27" s="0"/>
      <c r="DE27" s="0"/>
      <c r="DF27" s="0"/>
      <c r="DG27" s="0"/>
      <c r="DH27" s="0"/>
      <c r="DI27" s="0"/>
      <c r="DJ27" s="0"/>
      <c r="DK27" s="0"/>
      <c r="DL27" s="0"/>
      <c r="DM27" s="0"/>
      <c r="DN27" s="0"/>
      <c r="DO27" s="0"/>
      <c r="DP27" s="0"/>
      <c r="DQ27" s="0"/>
      <c r="DR27" s="0"/>
      <c r="DS27" s="0"/>
      <c r="DT27" s="0"/>
      <c r="DU27" s="0"/>
      <c r="DV27" s="0"/>
      <c r="DW27" s="0"/>
      <c r="DX27" s="0"/>
      <c r="DY27" s="0"/>
      <c r="DZ27" s="0"/>
      <c r="EA27" s="0"/>
      <c r="EB27" s="0"/>
      <c r="EC27" s="0"/>
      <c r="ED27" s="0"/>
      <c r="EE27" s="0"/>
      <c r="EF27" s="0"/>
      <c r="EG27" s="0"/>
      <c r="EH27" s="0"/>
      <c r="EI27" s="0"/>
      <c r="EJ27" s="0"/>
      <c r="EK27" s="0"/>
      <c r="EL27" s="0"/>
      <c r="EM27" s="0"/>
      <c r="EN27" s="0"/>
      <c r="EO27" s="0"/>
      <c r="EP27" s="0"/>
      <c r="EQ27" s="0"/>
      <c r="ER27" s="0"/>
      <c r="ES27" s="0"/>
      <c r="ET27" s="0"/>
      <c r="EU27" s="0"/>
      <c r="EV27" s="0"/>
      <c r="EW27" s="0"/>
      <c r="EX27" s="0"/>
      <c r="EY27" s="0"/>
      <c r="EZ27" s="0"/>
      <c r="FA27" s="0"/>
      <c r="FB27" s="0"/>
      <c r="FC27" s="0"/>
      <c r="FD27" s="0"/>
      <c r="FE27" s="0"/>
      <c r="FF27" s="0"/>
      <c r="FG27" s="0"/>
      <c r="FH27" s="0"/>
      <c r="FI27" s="0"/>
      <c r="FJ27" s="0"/>
      <c r="FK27" s="0"/>
      <c r="FL27" s="0"/>
      <c r="FM27" s="0"/>
      <c r="FN27" s="0"/>
      <c r="FO27" s="0"/>
      <c r="FP27" s="0"/>
      <c r="FQ27" s="0"/>
      <c r="FR27" s="0"/>
      <c r="FS27" s="0"/>
      <c r="FT27" s="0"/>
      <c r="FU27" s="0"/>
      <c r="FV27" s="0"/>
      <c r="FW27" s="0"/>
      <c r="FX27" s="0"/>
      <c r="FY27" s="0"/>
      <c r="FZ27" s="0"/>
      <c r="GA27" s="0"/>
      <c r="GB27" s="0"/>
      <c r="GC27" s="0"/>
      <c r="GD27" s="0"/>
      <c r="GE27" s="0"/>
      <c r="GF27" s="0"/>
      <c r="GG27" s="0"/>
      <c r="GH27" s="0"/>
      <c r="GI27" s="0"/>
      <c r="GJ27" s="0"/>
      <c r="GK27" s="0"/>
      <c r="GL27" s="0"/>
      <c r="GM27" s="0"/>
      <c r="GN27" s="0"/>
      <c r="GO27" s="0"/>
      <c r="GP27" s="0"/>
      <c r="GQ27" s="0"/>
      <c r="GR27" s="0"/>
      <c r="GS27" s="0"/>
      <c r="GT27" s="0"/>
      <c r="GU27" s="0"/>
      <c r="GV27" s="0"/>
      <c r="GW27" s="0"/>
      <c r="GX27" s="0"/>
      <c r="GY27" s="0"/>
      <c r="GZ27" s="0"/>
      <c r="HA27" s="0"/>
      <c r="HB27" s="0"/>
      <c r="HC27" s="0"/>
      <c r="HD27" s="0"/>
      <c r="HE27" s="0"/>
      <c r="HF27" s="0"/>
      <c r="HG27" s="0"/>
      <c r="HH27" s="0"/>
      <c r="HI27" s="0"/>
      <c r="HJ27" s="0"/>
      <c r="HK27" s="0"/>
      <c r="HL27" s="0"/>
      <c r="HM27" s="0"/>
      <c r="HN27" s="0"/>
      <c r="HO27" s="0"/>
      <c r="HP27" s="0"/>
      <c r="HQ27" s="0"/>
      <c r="HR27" s="0"/>
      <c r="HS27" s="0"/>
      <c r="HT27" s="0"/>
      <c r="HU27" s="0"/>
      <c r="HV27" s="0"/>
      <c r="HW27" s="0"/>
      <c r="HX27" s="0"/>
      <c r="HY27" s="0"/>
      <c r="HZ27" s="0"/>
      <c r="IA27" s="0"/>
      <c r="IB27" s="0"/>
      <c r="IC27" s="0"/>
      <c r="ID27" s="0"/>
      <c r="IE27" s="0"/>
      <c r="IF27" s="0"/>
      <c r="IG27" s="0"/>
      <c r="IH27" s="0"/>
      <c r="II27" s="0"/>
      <c r="IJ27" s="0"/>
      <c r="IK27" s="0"/>
      <c r="IL27" s="0"/>
      <c r="IM27" s="0"/>
      <c r="IN27" s="0"/>
      <c r="IO27" s="0"/>
      <c r="IP27" s="0"/>
      <c r="IQ27" s="0"/>
      <c r="IR27" s="0"/>
      <c r="IS27" s="0"/>
      <c r="IT27" s="0"/>
      <c r="IU27" s="0"/>
      <c r="IV27" s="0"/>
      <c r="IW27" s="0"/>
      <c r="IX27" s="0"/>
      <c r="IY27" s="0"/>
      <c r="IZ27" s="0"/>
      <c r="JA27" s="0"/>
      <c r="JB27" s="0"/>
      <c r="JC27" s="0"/>
      <c r="JD27" s="0"/>
      <c r="JE27" s="0"/>
      <c r="JF27" s="0"/>
      <c r="JG27" s="0"/>
      <c r="JH27" s="0"/>
      <c r="JI27" s="0"/>
      <c r="JJ27" s="0"/>
      <c r="JK27" s="0"/>
      <c r="JL27" s="0"/>
      <c r="JM27" s="0"/>
      <c r="JN27" s="0"/>
      <c r="JO27" s="0"/>
      <c r="JP27" s="0"/>
      <c r="JQ27" s="0"/>
      <c r="JR27" s="0"/>
      <c r="JS27" s="0"/>
      <c r="JT27" s="0"/>
      <c r="JU27" s="0"/>
      <c r="JV27" s="0"/>
      <c r="JW27" s="0"/>
      <c r="JX27" s="0"/>
      <c r="JY27" s="0"/>
      <c r="JZ27" s="0"/>
      <c r="KA27" s="0"/>
      <c r="KB27" s="0"/>
      <c r="KC27" s="0"/>
      <c r="KD27" s="0"/>
      <c r="KE27" s="0"/>
      <c r="KF27" s="0"/>
      <c r="KG27" s="0"/>
      <c r="KH27" s="0"/>
      <c r="KI27" s="0"/>
      <c r="KJ27" s="0"/>
      <c r="KK27" s="0"/>
      <c r="KL27" s="0"/>
      <c r="KM27" s="0"/>
      <c r="KN27" s="0"/>
      <c r="KO27" s="0"/>
      <c r="KP27" s="0"/>
      <c r="KQ27" s="0"/>
      <c r="KR27" s="0"/>
      <c r="KS27" s="0"/>
      <c r="KT27" s="0"/>
      <c r="KU27" s="0"/>
      <c r="KV27" s="0"/>
      <c r="KW27" s="0"/>
      <c r="KX27" s="0"/>
      <c r="KY27" s="0"/>
      <c r="KZ27" s="0"/>
      <c r="LA27" s="0"/>
      <c r="LB27" s="0"/>
      <c r="LC27" s="0"/>
      <c r="LD27" s="0"/>
      <c r="LE27" s="0"/>
      <c r="LF27" s="0"/>
      <c r="LG27" s="0"/>
      <c r="LH27" s="0"/>
      <c r="LI27" s="0"/>
      <c r="LJ27" s="0"/>
      <c r="LK27" s="0"/>
      <c r="LL27" s="0"/>
      <c r="LM27" s="0"/>
      <c r="LN27" s="0"/>
      <c r="LO27" s="0"/>
      <c r="LP27" s="0"/>
      <c r="LQ27" s="0"/>
      <c r="LR27" s="0"/>
      <c r="LS27" s="0"/>
      <c r="LT27" s="0"/>
      <c r="LU27" s="0"/>
      <c r="LV27" s="0"/>
      <c r="LW27" s="0"/>
      <c r="LX27" s="0"/>
      <c r="LY27" s="0"/>
      <c r="LZ27" s="0"/>
      <c r="MA27" s="0"/>
      <c r="MB27" s="0"/>
      <c r="MC27" s="0"/>
      <c r="MD27" s="0"/>
      <c r="ME27" s="0"/>
      <c r="MF27" s="0"/>
      <c r="MG27" s="0"/>
      <c r="MH27" s="0"/>
      <c r="MI27" s="0"/>
      <c r="MJ27" s="0"/>
      <c r="MK27" s="0"/>
      <c r="ML27" s="0"/>
      <c r="MM27" s="0"/>
      <c r="MN27" s="0"/>
      <c r="MO27" s="0"/>
      <c r="MP27" s="0"/>
      <c r="MQ27" s="0"/>
      <c r="MR27" s="0"/>
      <c r="MS27" s="0"/>
      <c r="MT27" s="0"/>
      <c r="MU27" s="0"/>
      <c r="MV27" s="0"/>
      <c r="MW27" s="0"/>
      <c r="MX27" s="0"/>
      <c r="MY27" s="0"/>
      <c r="MZ27" s="0"/>
      <c r="NA27" s="0"/>
      <c r="NB27" s="0"/>
      <c r="NC27" s="0"/>
      <c r="ND27" s="0"/>
      <c r="NE27" s="0"/>
      <c r="NF27" s="0"/>
      <c r="NG27" s="0"/>
      <c r="NH27" s="0"/>
      <c r="NI27" s="0"/>
      <c r="NJ27" s="0"/>
      <c r="NK27" s="0"/>
      <c r="NL27" s="0"/>
      <c r="NM27" s="0"/>
      <c r="NN27" s="0"/>
      <c r="NO27" s="0"/>
      <c r="NP27" s="0"/>
      <c r="NQ27" s="0"/>
      <c r="NR27" s="0"/>
      <c r="NS27" s="0"/>
      <c r="NT27" s="0"/>
      <c r="NU27" s="0"/>
      <c r="NV27" s="0"/>
      <c r="NW27" s="0"/>
      <c r="NX27" s="0"/>
      <c r="NY27" s="0"/>
      <c r="NZ27" s="0"/>
      <c r="OA27" s="0"/>
      <c r="OB27" s="0"/>
      <c r="OC27" s="0"/>
      <c r="OD27" s="0"/>
      <c r="OE27" s="0"/>
      <c r="OF27" s="0"/>
      <c r="OG27" s="0"/>
      <c r="OH27" s="0"/>
      <c r="OI27" s="0"/>
      <c r="OJ27" s="0"/>
      <c r="OK27" s="0"/>
      <c r="OL27" s="0"/>
      <c r="OM27" s="0"/>
      <c r="ON27" s="0"/>
      <c r="OO27" s="0"/>
      <c r="OP27" s="0"/>
      <c r="OQ27" s="0"/>
      <c r="OR27" s="0"/>
      <c r="OS27" s="0"/>
      <c r="OT27" s="0"/>
      <c r="OU27" s="0"/>
      <c r="OV27" s="0"/>
      <c r="OW27" s="0"/>
      <c r="OX27" s="0"/>
      <c r="OY27" s="0"/>
      <c r="OZ27" s="0"/>
      <c r="PA27" s="0"/>
      <c r="PB27" s="0"/>
      <c r="PC27" s="0"/>
      <c r="PD27" s="0"/>
      <c r="PE27" s="0"/>
      <c r="PF27" s="0"/>
      <c r="PG27" s="0"/>
      <c r="PH27" s="0"/>
      <c r="PI27" s="0"/>
      <c r="PJ27" s="0"/>
      <c r="PK27" s="0"/>
      <c r="PL27" s="0"/>
      <c r="PM27" s="0"/>
      <c r="PN27" s="0"/>
      <c r="PO27" s="0"/>
      <c r="PP27" s="0"/>
      <c r="PQ27" s="0"/>
      <c r="PR27" s="0"/>
      <c r="PS27" s="0"/>
      <c r="PT27" s="0"/>
      <c r="PU27" s="0"/>
      <c r="PV27" s="0"/>
      <c r="PW27" s="0"/>
      <c r="PX27" s="0"/>
      <c r="PY27" s="0"/>
      <c r="PZ27" s="0"/>
      <c r="QA27" s="0"/>
      <c r="QB27" s="0"/>
      <c r="QC27" s="0"/>
      <c r="QD27" s="0"/>
      <c r="QE27" s="0"/>
      <c r="QF27" s="0"/>
      <c r="QG27" s="0"/>
      <c r="QH27" s="0"/>
      <c r="QI27" s="0"/>
      <c r="QJ27" s="0"/>
      <c r="QK27" s="0"/>
      <c r="QL27" s="0"/>
      <c r="QM27" s="0"/>
      <c r="QN27" s="0"/>
      <c r="QO27" s="0"/>
      <c r="QP27" s="0"/>
      <c r="QQ27" s="0"/>
      <c r="QR27" s="0"/>
      <c r="QS27" s="0"/>
      <c r="QT27" s="0"/>
      <c r="QU27" s="0"/>
      <c r="QV27" s="0"/>
      <c r="QW27" s="0"/>
      <c r="QX27" s="0"/>
      <c r="QY27" s="0"/>
      <c r="QZ27" s="0"/>
      <c r="RA27" s="0"/>
      <c r="RB27" s="0"/>
      <c r="RC27" s="0"/>
      <c r="RD27" s="0"/>
      <c r="RE27" s="0"/>
      <c r="RF27" s="0"/>
      <c r="RG27" s="0"/>
      <c r="RH27" s="0"/>
      <c r="RI27" s="0"/>
      <c r="RJ27" s="0"/>
      <c r="RK27" s="0"/>
      <c r="RL27" s="0"/>
      <c r="RM27" s="0"/>
      <c r="RN27" s="0"/>
      <c r="RO27" s="0"/>
      <c r="RP27" s="0"/>
      <c r="RQ27" s="0"/>
      <c r="RR27" s="0"/>
      <c r="RS27" s="0"/>
      <c r="RT27" s="0"/>
      <c r="RU27" s="0"/>
      <c r="RV27" s="0"/>
      <c r="RW27" s="0"/>
      <c r="RX27" s="0"/>
      <c r="RY27" s="0"/>
      <c r="RZ27" s="0"/>
      <c r="SA27" s="0"/>
      <c r="SB27" s="0"/>
      <c r="SC27" s="0"/>
      <c r="SD27" s="0"/>
      <c r="SE27" s="0"/>
      <c r="SF27" s="0"/>
      <c r="SG27" s="0"/>
      <c r="SH27" s="0"/>
      <c r="SI27" s="0"/>
      <c r="SJ27" s="0"/>
      <c r="SK27" s="0"/>
      <c r="SL27" s="0"/>
      <c r="SM27" s="0"/>
      <c r="SN27" s="0"/>
      <c r="SO27" s="0"/>
      <c r="SP27" s="0"/>
      <c r="SQ27" s="0"/>
      <c r="SR27" s="0"/>
      <c r="SS27" s="0"/>
      <c r="ST27" s="0"/>
      <c r="SU27" s="0"/>
      <c r="SV27" s="0"/>
      <c r="SW27" s="0"/>
      <c r="SX27" s="0"/>
      <c r="SY27" s="0"/>
      <c r="SZ27" s="0"/>
      <c r="TA27" s="0"/>
      <c r="TB27" s="0"/>
      <c r="TC27" s="0"/>
      <c r="TD27" s="0"/>
      <c r="TE27" s="0"/>
      <c r="TF27" s="0"/>
      <c r="TG27" s="0"/>
      <c r="TH27" s="0"/>
      <c r="TI27" s="0"/>
      <c r="TJ27" s="0"/>
      <c r="TK27" s="0"/>
      <c r="TL27" s="0"/>
      <c r="TM27" s="0"/>
      <c r="TN27" s="0"/>
      <c r="TO27" s="0"/>
      <c r="TP27" s="0"/>
      <c r="TQ27" s="0"/>
      <c r="TR27" s="0"/>
      <c r="TS27" s="0"/>
      <c r="TT27" s="0"/>
      <c r="TU27" s="0"/>
      <c r="TV27" s="0"/>
      <c r="TW27" s="0"/>
      <c r="TX27" s="0"/>
      <c r="TY27" s="0"/>
      <c r="TZ27" s="0"/>
      <c r="UA27" s="0"/>
      <c r="UB27" s="0"/>
      <c r="UC27" s="0"/>
      <c r="UD27" s="0"/>
      <c r="UE27" s="0"/>
      <c r="UF27" s="0"/>
      <c r="UG27" s="0"/>
      <c r="UH27" s="0"/>
      <c r="UI27" s="0"/>
      <c r="UJ27" s="0"/>
      <c r="UK27" s="0"/>
      <c r="UL27" s="0"/>
      <c r="UM27" s="0"/>
      <c r="UN27" s="0"/>
      <c r="UO27" s="0"/>
      <c r="UP27" s="0"/>
      <c r="UQ27" s="0"/>
      <c r="UR27" s="0"/>
      <c r="US27" s="0"/>
      <c r="UT27" s="0"/>
      <c r="UU27" s="0"/>
      <c r="UV27" s="0"/>
      <c r="UW27" s="0"/>
      <c r="UX27" s="0"/>
      <c r="UY27" s="0"/>
      <c r="UZ27" s="0"/>
      <c r="VA27" s="0"/>
      <c r="VB27" s="0"/>
      <c r="VC27" s="0"/>
      <c r="VD27" s="0"/>
      <c r="VE27" s="0"/>
      <c r="VF27" s="0"/>
      <c r="VG27" s="0"/>
      <c r="VH27" s="0"/>
      <c r="VI27" s="0"/>
      <c r="VJ27" s="0"/>
      <c r="VK27" s="0"/>
      <c r="VL27" s="0"/>
      <c r="VM27" s="0"/>
      <c r="VN27" s="0"/>
      <c r="VO27" s="0"/>
      <c r="VP27" s="0"/>
      <c r="VQ27" s="0"/>
      <c r="VR27" s="0"/>
      <c r="VS27" s="0"/>
      <c r="VT27" s="0"/>
      <c r="VU27" s="0"/>
      <c r="VV27" s="0"/>
      <c r="VW27" s="0"/>
      <c r="VX27" s="0"/>
      <c r="VY27" s="0"/>
      <c r="VZ27" s="0"/>
      <c r="WA27" s="0"/>
      <c r="WB27" s="0"/>
      <c r="WC27" s="0"/>
      <c r="WD27" s="0"/>
      <c r="WE27" s="0"/>
      <c r="WF27" s="0"/>
      <c r="WG27" s="0"/>
      <c r="WH27" s="0"/>
      <c r="WI27" s="0"/>
      <c r="WJ27" s="0"/>
      <c r="WK27" s="0"/>
      <c r="WL27" s="0"/>
      <c r="WM27" s="0"/>
      <c r="WN27" s="0"/>
      <c r="WO27" s="0"/>
      <c r="WP27" s="0"/>
      <c r="WQ27" s="0"/>
      <c r="WR27" s="0"/>
      <c r="WS27" s="0"/>
      <c r="WT27" s="0"/>
      <c r="WU27" s="0"/>
      <c r="WV27" s="0"/>
      <c r="WW27" s="0"/>
      <c r="WX27" s="0"/>
      <c r="WY27" s="0"/>
      <c r="WZ27" s="0"/>
      <c r="XA27" s="0"/>
      <c r="XB27" s="0"/>
      <c r="XC27" s="0"/>
      <c r="XD27" s="0"/>
      <c r="XE27" s="0"/>
      <c r="XF27" s="0"/>
      <c r="XG27" s="0"/>
      <c r="XH27" s="0"/>
      <c r="XI27" s="0"/>
      <c r="XJ27" s="0"/>
      <c r="XK27" s="0"/>
      <c r="XL27" s="0"/>
      <c r="XM27" s="0"/>
      <c r="XN27" s="0"/>
      <c r="XO27" s="0"/>
      <c r="XP27" s="0"/>
      <c r="XQ27" s="0"/>
      <c r="XR27" s="0"/>
      <c r="XS27" s="0"/>
      <c r="XT27" s="0"/>
      <c r="XU27" s="0"/>
      <c r="XV27" s="0"/>
      <c r="XW27" s="0"/>
      <c r="XX27" s="0"/>
      <c r="XY27" s="0"/>
      <c r="XZ27" s="0"/>
      <c r="YA27" s="0"/>
      <c r="YB27" s="0"/>
      <c r="YC27" s="0"/>
      <c r="YD27" s="0"/>
      <c r="YE27" s="0"/>
      <c r="YF27" s="0"/>
      <c r="YG27" s="0"/>
      <c r="YH27" s="0"/>
      <c r="YI27" s="0"/>
      <c r="YJ27" s="0"/>
      <c r="YK27" s="0"/>
      <c r="YL27" s="0"/>
      <c r="YM27" s="0"/>
      <c r="YN27" s="0"/>
      <c r="YO27" s="0"/>
      <c r="YP27" s="0"/>
      <c r="YQ27" s="0"/>
      <c r="YR27" s="0"/>
      <c r="YS27" s="0"/>
      <c r="YT27" s="0"/>
      <c r="YU27" s="0"/>
      <c r="YV27" s="0"/>
      <c r="YW27" s="0"/>
      <c r="YX27" s="0"/>
      <c r="YY27" s="0"/>
      <c r="YZ27" s="0"/>
      <c r="ZA27" s="0"/>
      <c r="ZB27" s="0"/>
      <c r="ZC27" s="0"/>
      <c r="ZD27" s="0"/>
      <c r="ZE27" s="0"/>
      <c r="ZF27" s="0"/>
      <c r="ZG27" s="0"/>
      <c r="ZH27" s="0"/>
      <c r="ZI27" s="0"/>
      <c r="ZJ27" s="0"/>
      <c r="ZK27" s="0"/>
      <c r="ZL27" s="0"/>
      <c r="ZM27" s="0"/>
      <c r="ZN27" s="0"/>
      <c r="ZO27" s="0"/>
      <c r="ZP27" s="0"/>
      <c r="ZQ27" s="0"/>
      <c r="ZR27" s="0"/>
      <c r="ZS27" s="0"/>
      <c r="ZT27" s="0"/>
      <c r="ZU27" s="0"/>
      <c r="ZV27" s="0"/>
      <c r="ZW27" s="0"/>
      <c r="ZX27" s="0"/>
      <c r="ZY27" s="0"/>
      <c r="ZZ27" s="0"/>
      <c r="AAA27" s="0"/>
      <c r="AAB27" s="0"/>
      <c r="AAC27" s="0"/>
      <c r="AAD27" s="0"/>
      <c r="AAE27" s="0"/>
      <c r="AAF27" s="0"/>
      <c r="AAG27" s="0"/>
      <c r="AAH27" s="0"/>
      <c r="AAI27" s="0"/>
      <c r="AAJ27" s="0"/>
      <c r="AAK27" s="0"/>
      <c r="AAL27" s="0"/>
      <c r="AAM27" s="0"/>
      <c r="AAN27" s="0"/>
      <c r="AAO27" s="0"/>
      <c r="AAP27" s="0"/>
      <c r="AAQ27" s="0"/>
      <c r="AAR27" s="0"/>
      <c r="AAS27" s="0"/>
      <c r="AAT27" s="0"/>
      <c r="AAU27" s="0"/>
      <c r="AAV27" s="0"/>
      <c r="AAW27" s="0"/>
      <c r="AAX27" s="0"/>
      <c r="AAY27" s="0"/>
      <c r="AAZ27" s="0"/>
      <c r="ABA27" s="0"/>
      <c r="ABB27" s="0"/>
      <c r="ABC27" s="0"/>
      <c r="ABD27" s="0"/>
      <c r="ABE27" s="0"/>
      <c r="ABF27" s="0"/>
      <c r="ABG27" s="0"/>
      <c r="ABH27" s="0"/>
      <c r="ABI27" s="0"/>
      <c r="ABJ27" s="0"/>
      <c r="ABK27" s="0"/>
      <c r="ABL27" s="0"/>
      <c r="ABM27" s="0"/>
      <c r="ABN27" s="0"/>
      <c r="ABO27" s="0"/>
      <c r="ABP27" s="0"/>
      <c r="ABQ27" s="0"/>
      <c r="ABR27" s="0"/>
      <c r="ABS27" s="0"/>
      <c r="ABT27" s="0"/>
      <c r="ABU27" s="0"/>
      <c r="ABV27" s="0"/>
      <c r="ABW27" s="0"/>
      <c r="ABX27" s="0"/>
      <c r="ABY27" s="0"/>
      <c r="ABZ27" s="0"/>
      <c r="ACA27" s="0"/>
      <c r="ACB27" s="0"/>
      <c r="ACC27" s="0"/>
      <c r="ACD27" s="0"/>
      <c r="ACE27" s="0"/>
      <c r="ACF27" s="0"/>
      <c r="ACG27" s="0"/>
      <c r="ACH27" s="0"/>
      <c r="ACI27" s="0"/>
      <c r="ACJ27" s="0"/>
      <c r="ACK27" s="0"/>
      <c r="ACL27" s="0"/>
      <c r="ACM27" s="0"/>
      <c r="ACN27" s="0"/>
      <c r="ACO27" s="0"/>
      <c r="ACP27" s="0"/>
      <c r="ACQ27" s="0"/>
      <c r="ACR27" s="0"/>
      <c r="ACS27" s="0"/>
      <c r="ACT27" s="0"/>
      <c r="ACU27" s="0"/>
      <c r="ACV27" s="0"/>
      <c r="ACW27" s="0"/>
      <c r="ACX27" s="0"/>
      <c r="ACY27" s="0"/>
      <c r="ACZ27" s="0"/>
      <c r="ADA27" s="0"/>
      <c r="ADB27" s="0"/>
      <c r="ADC27" s="0"/>
      <c r="ADD27" s="0"/>
      <c r="ADE27" s="0"/>
      <c r="ADF27" s="0"/>
      <c r="ADG27" s="0"/>
      <c r="ADH27" s="0"/>
      <c r="ADI27" s="0"/>
      <c r="ADJ27" s="0"/>
      <c r="ADK27" s="0"/>
      <c r="ADL27" s="0"/>
      <c r="ADM27" s="0"/>
      <c r="ADN27" s="0"/>
      <c r="ADO27" s="0"/>
      <c r="ADP27" s="0"/>
      <c r="ADQ27" s="0"/>
      <c r="ADR27" s="0"/>
      <c r="ADS27" s="0"/>
      <c r="ADT27" s="0"/>
      <c r="ADU27" s="0"/>
      <c r="ADV27" s="0"/>
      <c r="ADW27" s="0"/>
      <c r="ADX27" s="0"/>
      <c r="ADY27" s="0"/>
      <c r="ADZ27" s="0"/>
      <c r="AEA27" s="0"/>
      <c r="AEB27" s="0"/>
      <c r="AEC27" s="0"/>
      <c r="AED27" s="0"/>
      <c r="AEE27" s="0"/>
      <c r="AEF27" s="0"/>
      <c r="AEG27" s="0"/>
      <c r="AEH27" s="0"/>
      <c r="AEI27" s="0"/>
      <c r="AEJ27" s="0"/>
      <c r="AEK27" s="0"/>
      <c r="AEL27" s="0"/>
      <c r="AEM27" s="0"/>
      <c r="AEN27" s="0"/>
      <c r="AEO27" s="0"/>
      <c r="AEP27" s="0"/>
      <c r="AEQ27" s="0"/>
      <c r="AER27" s="0"/>
      <c r="AES27" s="0"/>
      <c r="AET27" s="0"/>
      <c r="AEU27" s="0"/>
      <c r="AEV27" s="0"/>
      <c r="AEW27" s="0"/>
      <c r="AEX27" s="0"/>
      <c r="AEY27" s="0"/>
      <c r="AEZ27" s="0"/>
      <c r="AFA27" s="0"/>
      <c r="AFB27" s="0"/>
      <c r="AFC27" s="0"/>
      <c r="AFD27" s="0"/>
      <c r="AFE27" s="0"/>
      <c r="AFF27" s="0"/>
      <c r="AFG27" s="0"/>
      <c r="AFH27" s="0"/>
      <c r="AFI27" s="0"/>
      <c r="AFJ27" s="0"/>
      <c r="AFK27" s="0"/>
      <c r="AFL27" s="0"/>
      <c r="AFM27" s="0"/>
      <c r="AFN27" s="0"/>
      <c r="AFO27" s="0"/>
      <c r="AFP27" s="0"/>
      <c r="AFQ27" s="0"/>
      <c r="AFR27" s="0"/>
      <c r="AFS27" s="0"/>
      <c r="AFT27" s="0"/>
      <c r="AFU27" s="0"/>
      <c r="AFV27" s="0"/>
      <c r="AFW27" s="0"/>
      <c r="AFX27" s="0"/>
      <c r="AFY27" s="0"/>
      <c r="AFZ27" s="0"/>
      <c r="AGA27" s="0"/>
      <c r="AGB27" s="0"/>
      <c r="AGC27" s="0"/>
      <c r="AGD27" s="0"/>
      <c r="AGE27" s="0"/>
      <c r="AGF27" s="0"/>
      <c r="AGG27" s="0"/>
      <c r="AGH27" s="0"/>
      <c r="AGI27" s="0"/>
      <c r="AGJ27" s="0"/>
      <c r="AGK27" s="0"/>
      <c r="AGL27" s="0"/>
      <c r="AGM27" s="0"/>
      <c r="AGN27" s="0"/>
      <c r="AGO27" s="0"/>
      <c r="AGP27" s="0"/>
      <c r="AGQ27" s="0"/>
      <c r="AGR27" s="0"/>
      <c r="AGS27" s="0"/>
      <c r="AGT27" s="0"/>
      <c r="AGU27" s="0"/>
      <c r="AGV27" s="0"/>
      <c r="AGW27" s="0"/>
      <c r="AGX27" s="0"/>
      <c r="AGY27" s="0"/>
      <c r="AGZ27" s="0"/>
      <c r="AHA27" s="0"/>
      <c r="AHB27" s="0"/>
      <c r="AHC27" s="0"/>
      <c r="AHD27" s="0"/>
      <c r="AHE27" s="0"/>
      <c r="AHF27" s="0"/>
      <c r="AHG27" s="0"/>
      <c r="AHH27" s="0"/>
      <c r="AHI27" s="0"/>
      <c r="AHJ27" s="0"/>
      <c r="AHK27" s="0"/>
      <c r="AHL27" s="0"/>
      <c r="AHM27" s="0"/>
      <c r="AHN27" s="0"/>
      <c r="AHO27" s="0"/>
      <c r="AHP27" s="0"/>
      <c r="AHQ27" s="0"/>
      <c r="AHR27" s="0"/>
      <c r="AHS27" s="0"/>
      <c r="AHT27" s="0"/>
      <c r="AHU27" s="0"/>
      <c r="AHV27" s="0"/>
      <c r="AHW27" s="0"/>
      <c r="AHX27" s="0"/>
      <c r="AHY27" s="0"/>
      <c r="AHZ27" s="0"/>
      <c r="AIA27" s="0"/>
      <c r="AIB27" s="0"/>
      <c r="AIC27" s="0"/>
      <c r="AID27" s="0"/>
      <c r="AIE27" s="0"/>
      <c r="AIF27" s="0"/>
      <c r="AIG27" s="0"/>
      <c r="AIH27" s="0"/>
      <c r="AII27" s="0"/>
      <c r="AIJ27" s="0"/>
      <c r="AIK27" s="0"/>
      <c r="AIL27" s="0"/>
      <c r="AIM27" s="0"/>
      <c r="AIN27" s="0"/>
      <c r="AIO27" s="0"/>
      <c r="AIP27" s="0"/>
      <c r="AIQ27" s="0"/>
      <c r="AIR27" s="0"/>
      <c r="AIS27" s="0"/>
      <c r="AIT27" s="0"/>
      <c r="AIU27" s="0"/>
      <c r="AIV27" s="0"/>
      <c r="AIW27" s="0"/>
      <c r="AIX27" s="0"/>
      <c r="AIY27" s="0"/>
      <c r="AIZ27" s="0"/>
      <c r="AJA27" s="0"/>
      <c r="AJB27" s="0"/>
      <c r="AJC27" s="0"/>
      <c r="AJD27" s="0"/>
      <c r="AJE27" s="0"/>
      <c r="AJF27" s="0"/>
      <c r="AJG27" s="0"/>
      <c r="AJH27" s="0"/>
      <c r="AJI27" s="0"/>
      <c r="AJJ27" s="0"/>
      <c r="AJK27" s="0"/>
      <c r="AJL27" s="0"/>
      <c r="AJM27" s="0"/>
      <c r="AJN27" s="0"/>
      <c r="AJO27" s="0"/>
      <c r="AJP27" s="0"/>
      <c r="AJQ27" s="0"/>
      <c r="AJR27" s="0"/>
      <c r="AJS27" s="0"/>
      <c r="AJT27" s="0"/>
      <c r="AJU27" s="0"/>
      <c r="AJV27" s="0"/>
      <c r="AJW27" s="0"/>
      <c r="AJX27" s="0"/>
      <c r="AJY27" s="0"/>
      <c r="AJZ27" s="0"/>
      <c r="AKA27" s="0"/>
      <c r="AKB27" s="0"/>
      <c r="AKC27" s="0"/>
      <c r="AKD27" s="0"/>
      <c r="AKE27" s="0"/>
      <c r="AKF27" s="0"/>
      <c r="AKG27" s="0"/>
      <c r="AKH27" s="0"/>
      <c r="AKI27" s="0"/>
      <c r="AKJ27" s="0"/>
      <c r="AKK27" s="0"/>
      <c r="AKL27" s="0"/>
      <c r="AKM27" s="0"/>
      <c r="AKN27" s="0"/>
      <c r="AKO27" s="0"/>
      <c r="AKP27" s="0"/>
      <c r="AKQ27" s="0"/>
      <c r="AKR27" s="0"/>
      <c r="AKS27" s="0"/>
      <c r="AKT27" s="0"/>
      <c r="AKU27" s="0"/>
      <c r="AKV27" s="0"/>
      <c r="AKW27" s="0"/>
      <c r="AKX27" s="0"/>
      <c r="AKY27" s="0"/>
      <c r="AKZ27" s="0"/>
      <c r="ALA27" s="0"/>
      <c r="ALB27" s="0"/>
      <c r="ALC27" s="0"/>
      <c r="ALD27" s="0"/>
      <c r="ALE27" s="0"/>
      <c r="ALF27" s="0"/>
      <c r="ALG27" s="0"/>
      <c r="ALH27" s="0"/>
      <c r="ALI27" s="0"/>
      <c r="ALJ27" s="0"/>
      <c r="ALK27" s="0"/>
      <c r="ALL27" s="0"/>
      <c r="ALM27" s="0"/>
      <c r="ALN27" s="0"/>
      <c r="ALO27" s="0"/>
      <c r="ALP27" s="0"/>
      <c r="ALQ27" s="0"/>
      <c r="ALR27" s="0"/>
      <c r="ALS27" s="0"/>
      <c r="ALT27" s="0"/>
      <c r="ALU27" s="0"/>
      <c r="ALV27" s="0"/>
      <c r="ALW27" s="0"/>
      <c r="ALX27" s="0"/>
      <c r="ALY27" s="0"/>
      <c r="ALZ27" s="0"/>
      <c r="AMA27" s="0"/>
      <c r="AMB27" s="0"/>
      <c r="AMC27" s="0"/>
      <c r="AMD27" s="0"/>
      <c r="AME27" s="0"/>
      <c r="AMF27" s="0"/>
      <c r="AMG27" s="0"/>
      <c r="AMH27" s="0"/>
      <c r="AMI27" s="0"/>
      <c r="AMJ27" s="0"/>
    </row>
    <row r="28" customFormat="false" ht="18.75" hidden="false" customHeight="true" outlineLevel="0" collapsed="false">
      <c r="A28" s="2"/>
      <c r="B28" s="22" t="s">
        <v>26</v>
      </c>
      <c r="C28" s="10" t="n">
        <v>0</v>
      </c>
      <c r="D28" s="0"/>
      <c r="E28" s="8"/>
      <c r="F28" s="0"/>
      <c r="G28" s="0"/>
      <c r="H28" s="0"/>
      <c r="I28" s="0"/>
      <c r="J28" s="0"/>
      <c r="K28" s="0"/>
      <c r="L28" s="0"/>
      <c r="M28" s="0"/>
      <c r="N28" s="0"/>
      <c r="O28" s="0"/>
      <c r="P28" s="0"/>
      <c r="Q28" s="0"/>
      <c r="R28" s="0"/>
      <c r="S28" s="0"/>
      <c r="T28" s="0"/>
      <c r="U28" s="0"/>
      <c r="V28" s="0"/>
      <c r="W28" s="0"/>
      <c r="X28" s="0"/>
      <c r="Y28" s="0"/>
      <c r="Z28" s="0"/>
      <c r="AA28" s="0"/>
      <c r="AB28" s="0"/>
      <c r="AC28" s="0"/>
      <c r="AD28" s="0"/>
      <c r="AE28" s="0"/>
      <c r="AF28" s="0"/>
      <c r="AG28" s="0"/>
      <c r="AH28" s="0"/>
      <c r="AI28" s="0"/>
      <c r="AJ28" s="0"/>
      <c r="AK28" s="0"/>
      <c r="AL28" s="0"/>
      <c r="AM28" s="0"/>
      <c r="AN28" s="0"/>
      <c r="AO28" s="0"/>
      <c r="AP28" s="0"/>
      <c r="AQ28" s="0"/>
      <c r="AR28" s="0"/>
      <c r="AS28" s="0"/>
      <c r="AT28" s="0"/>
      <c r="AU28" s="0"/>
      <c r="AV28" s="0"/>
      <c r="AW28" s="0"/>
      <c r="AX28" s="0"/>
      <c r="AY28" s="0"/>
      <c r="AZ28" s="0"/>
      <c r="BA28" s="0"/>
      <c r="BB28" s="0"/>
      <c r="BC28" s="0"/>
      <c r="BD28" s="0"/>
      <c r="BE28" s="0"/>
      <c r="BF28" s="0"/>
      <c r="BG28" s="0"/>
      <c r="BH28" s="0"/>
      <c r="BI28" s="0"/>
      <c r="BJ28" s="0"/>
      <c r="BK28" s="0"/>
      <c r="BL28" s="0"/>
      <c r="BM28" s="0"/>
      <c r="BN28" s="0"/>
      <c r="BO28" s="0"/>
      <c r="BP28" s="0"/>
      <c r="BQ28" s="0"/>
      <c r="BR28" s="0"/>
      <c r="BS28" s="0"/>
      <c r="BT28" s="0"/>
      <c r="BU28" s="0"/>
      <c r="BV28" s="0"/>
      <c r="BW28" s="0"/>
      <c r="BX28" s="0"/>
      <c r="BY28" s="0"/>
      <c r="BZ28" s="0"/>
      <c r="CA28" s="0"/>
      <c r="CB28" s="0"/>
      <c r="CC28" s="0"/>
      <c r="CD28" s="0"/>
      <c r="CE28" s="0"/>
      <c r="CF28" s="0"/>
      <c r="CG28" s="0"/>
      <c r="CH28" s="0"/>
      <c r="CI28" s="0"/>
      <c r="CJ28" s="0"/>
      <c r="CK28" s="0"/>
      <c r="CL28" s="0"/>
      <c r="CM28" s="0"/>
      <c r="CN28" s="0"/>
      <c r="CO28" s="0"/>
      <c r="CP28" s="0"/>
      <c r="CQ28" s="0"/>
      <c r="CR28" s="0"/>
      <c r="CS28" s="0"/>
      <c r="CT28" s="0"/>
      <c r="CU28" s="0"/>
      <c r="CV28" s="0"/>
      <c r="CW28" s="0"/>
      <c r="CX28" s="0"/>
      <c r="CY28" s="0"/>
      <c r="CZ28" s="0"/>
      <c r="DA28" s="0"/>
      <c r="DB28" s="0"/>
      <c r="DC28" s="0"/>
      <c r="DD28" s="0"/>
      <c r="DE28" s="0"/>
      <c r="DF28" s="0"/>
      <c r="DG28" s="0"/>
      <c r="DH28" s="0"/>
      <c r="DI28" s="0"/>
      <c r="DJ28" s="0"/>
      <c r="DK28" s="0"/>
      <c r="DL28" s="0"/>
      <c r="DM28" s="0"/>
      <c r="DN28" s="0"/>
      <c r="DO28" s="0"/>
      <c r="DP28" s="0"/>
      <c r="DQ28" s="0"/>
      <c r="DR28" s="0"/>
      <c r="DS28" s="0"/>
      <c r="DT28" s="0"/>
      <c r="DU28" s="0"/>
      <c r="DV28" s="0"/>
      <c r="DW28" s="0"/>
      <c r="DX28" s="0"/>
      <c r="DY28" s="0"/>
      <c r="DZ28" s="0"/>
      <c r="EA28" s="0"/>
      <c r="EB28" s="0"/>
      <c r="EC28" s="0"/>
      <c r="ED28" s="0"/>
      <c r="EE28" s="0"/>
      <c r="EF28" s="0"/>
      <c r="EG28" s="0"/>
      <c r="EH28" s="0"/>
      <c r="EI28" s="0"/>
      <c r="EJ28" s="0"/>
      <c r="EK28" s="0"/>
      <c r="EL28" s="0"/>
      <c r="EM28" s="0"/>
      <c r="EN28" s="0"/>
      <c r="EO28" s="0"/>
      <c r="EP28" s="0"/>
      <c r="EQ28" s="0"/>
      <c r="ER28" s="0"/>
      <c r="ES28" s="0"/>
      <c r="ET28" s="0"/>
      <c r="EU28" s="0"/>
      <c r="EV28" s="0"/>
      <c r="EW28" s="0"/>
      <c r="EX28" s="0"/>
      <c r="EY28" s="0"/>
      <c r="EZ28" s="0"/>
      <c r="FA28" s="0"/>
      <c r="FB28" s="0"/>
      <c r="FC28" s="0"/>
      <c r="FD28" s="0"/>
      <c r="FE28" s="0"/>
      <c r="FF28" s="0"/>
      <c r="FG28" s="0"/>
      <c r="FH28" s="0"/>
      <c r="FI28" s="0"/>
      <c r="FJ28" s="0"/>
      <c r="FK28" s="0"/>
      <c r="FL28" s="0"/>
      <c r="FM28" s="0"/>
      <c r="FN28" s="0"/>
      <c r="FO28" s="0"/>
      <c r="FP28" s="0"/>
      <c r="FQ28" s="0"/>
      <c r="FR28" s="0"/>
      <c r="FS28" s="0"/>
      <c r="FT28" s="0"/>
      <c r="FU28" s="0"/>
      <c r="FV28" s="0"/>
      <c r="FW28" s="0"/>
      <c r="FX28" s="0"/>
      <c r="FY28" s="0"/>
      <c r="FZ28" s="0"/>
      <c r="GA28" s="0"/>
      <c r="GB28" s="0"/>
      <c r="GC28" s="0"/>
      <c r="GD28" s="0"/>
      <c r="GE28" s="0"/>
      <c r="GF28" s="0"/>
      <c r="GG28" s="0"/>
      <c r="GH28" s="0"/>
      <c r="GI28" s="0"/>
      <c r="GJ28" s="0"/>
      <c r="GK28" s="0"/>
      <c r="GL28" s="0"/>
      <c r="GM28" s="0"/>
      <c r="GN28" s="0"/>
      <c r="GO28" s="0"/>
      <c r="GP28" s="0"/>
      <c r="GQ28" s="0"/>
      <c r="GR28" s="0"/>
      <c r="GS28" s="0"/>
      <c r="GT28" s="0"/>
      <c r="GU28" s="0"/>
      <c r="GV28" s="0"/>
      <c r="GW28" s="0"/>
      <c r="GX28" s="0"/>
      <c r="GY28" s="0"/>
      <c r="GZ28" s="0"/>
      <c r="HA28" s="0"/>
      <c r="HB28" s="0"/>
      <c r="HC28" s="0"/>
      <c r="HD28" s="0"/>
      <c r="HE28" s="0"/>
      <c r="HF28" s="0"/>
      <c r="HG28" s="0"/>
      <c r="HH28" s="0"/>
      <c r="HI28" s="0"/>
      <c r="HJ28" s="0"/>
      <c r="HK28" s="0"/>
      <c r="HL28" s="0"/>
      <c r="HM28" s="0"/>
      <c r="HN28" s="0"/>
      <c r="HO28" s="0"/>
      <c r="HP28" s="0"/>
      <c r="HQ28" s="0"/>
      <c r="HR28" s="0"/>
      <c r="HS28" s="0"/>
      <c r="HT28" s="0"/>
      <c r="HU28" s="0"/>
      <c r="HV28" s="0"/>
      <c r="HW28" s="0"/>
      <c r="HX28" s="0"/>
      <c r="HY28" s="0"/>
      <c r="HZ28" s="0"/>
      <c r="IA28" s="0"/>
      <c r="IB28" s="0"/>
      <c r="IC28" s="0"/>
      <c r="ID28" s="0"/>
      <c r="IE28" s="0"/>
      <c r="IF28" s="0"/>
      <c r="IG28" s="0"/>
      <c r="IH28" s="0"/>
      <c r="II28" s="0"/>
      <c r="IJ28" s="0"/>
      <c r="IK28" s="0"/>
      <c r="IL28" s="0"/>
      <c r="IM28" s="0"/>
      <c r="IN28" s="0"/>
      <c r="IO28" s="0"/>
      <c r="IP28" s="0"/>
      <c r="IQ28" s="0"/>
      <c r="IR28" s="0"/>
      <c r="IS28" s="0"/>
      <c r="IT28" s="0"/>
      <c r="IU28" s="0"/>
      <c r="IV28" s="0"/>
      <c r="IW28" s="0"/>
      <c r="IX28" s="0"/>
      <c r="IY28" s="0"/>
      <c r="IZ28" s="0"/>
      <c r="JA28" s="0"/>
      <c r="JB28" s="0"/>
      <c r="JC28" s="0"/>
      <c r="JD28" s="0"/>
      <c r="JE28" s="0"/>
      <c r="JF28" s="0"/>
      <c r="JG28" s="0"/>
      <c r="JH28" s="0"/>
      <c r="JI28" s="0"/>
      <c r="JJ28" s="0"/>
      <c r="JK28" s="0"/>
      <c r="JL28" s="0"/>
      <c r="JM28" s="0"/>
      <c r="JN28" s="0"/>
      <c r="JO28" s="0"/>
      <c r="JP28" s="0"/>
      <c r="JQ28" s="0"/>
      <c r="JR28" s="0"/>
      <c r="JS28" s="0"/>
      <c r="JT28" s="0"/>
      <c r="JU28" s="0"/>
      <c r="JV28" s="0"/>
      <c r="JW28" s="0"/>
      <c r="JX28" s="0"/>
      <c r="JY28" s="0"/>
      <c r="JZ28" s="0"/>
      <c r="KA28" s="0"/>
      <c r="KB28" s="0"/>
      <c r="KC28" s="0"/>
      <c r="KD28" s="0"/>
      <c r="KE28" s="0"/>
      <c r="KF28" s="0"/>
      <c r="KG28" s="0"/>
      <c r="KH28" s="0"/>
      <c r="KI28" s="0"/>
      <c r="KJ28" s="0"/>
      <c r="KK28" s="0"/>
      <c r="KL28" s="0"/>
      <c r="KM28" s="0"/>
      <c r="KN28" s="0"/>
      <c r="KO28" s="0"/>
      <c r="KP28" s="0"/>
      <c r="KQ28" s="0"/>
      <c r="KR28" s="0"/>
      <c r="KS28" s="0"/>
      <c r="KT28" s="0"/>
      <c r="KU28" s="0"/>
      <c r="KV28" s="0"/>
      <c r="KW28" s="0"/>
      <c r="KX28" s="0"/>
      <c r="KY28" s="0"/>
      <c r="KZ28" s="0"/>
      <c r="LA28" s="0"/>
      <c r="LB28" s="0"/>
      <c r="LC28" s="0"/>
      <c r="LD28" s="0"/>
      <c r="LE28" s="0"/>
      <c r="LF28" s="0"/>
      <c r="LG28" s="0"/>
      <c r="LH28" s="0"/>
      <c r="LI28" s="0"/>
      <c r="LJ28" s="0"/>
      <c r="LK28" s="0"/>
      <c r="LL28" s="0"/>
      <c r="LM28" s="0"/>
      <c r="LN28" s="0"/>
      <c r="LO28" s="0"/>
      <c r="LP28" s="0"/>
      <c r="LQ28" s="0"/>
      <c r="LR28" s="0"/>
      <c r="LS28" s="0"/>
      <c r="LT28" s="0"/>
      <c r="LU28" s="0"/>
      <c r="LV28" s="0"/>
      <c r="LW28" s="0"/>
      <c r="LX28" s="0"/>
      <c r="LY28" s="0"/>
      <c r="LZ28" s="0"/>
      <c r="MA28" s="0"/>
      <c r="MB28" s="0"/>
      <c r="MC28" s="0"/>
      <c r="MD28" s="0"/>
      <c r="ME28" s="0"/>
      <c r="MF28" s="0"/>
      <c r="MG28" s="0"/>
      <c r="MH28" s="0"/>
      <c r="MI28" s="0"/>
      <c r="MJ28" s="0"/>
      <c r="MK28" s="0"/>
      <c r="ML28" s="0"/>
      <c r="MM28" s="0"/>
      <c r="MN28" s="0"/>
      <c r="MO28" s="0"/>
      <c r="MP28" s="0"/>
      <c r="MQ28" s="0"/>
      <c r="MR28" s="0"/>
      <c r="MS28" s="0"/>
      <c r="MT28" s="0"/>
      <c r="MU28" s="0"/>
      <c r="MV28" s="0"/>
      <c r="MW28" s="0"/>
      <c r="MX28" s="0"/>
      <c r="MY28" s="0"/>
      <c r="MZ28" s="0"/>
      <c r="NA28" s="0"/>
      <c r="NB28" s="0"/>
      <c r="NC28" s="0"/>
      <c r="ND28" s="0"/>
      <c r="NE28" s="0"/>
      <c r="NF28" s="0"/>
      <c r="NG28" s="0"/>
      <c r="NH28" s="0"/>
      <c r="NI28" s="0"/>
      <c r="NJ28" s="0"/>
      <c r="NK28" s="0"/>
      <c r="NL28" s="0"/>
      <c r="NM28" s="0"/>
      <c r="NN28" s="0"/>
      <c r="NO28" s="0"/>
      <c r="NP28" s="0"/>
      <c r="NQ28" s="0"/>
      <c r="NR28" s="0"/>
      <c r="NS28" s="0"/>
      <c r="NT28" s="0"/>
      <c r="NU28" s="0"/>
      <c r="NV28" s="0"/>
      <c r="NW28" s="0"/>
      <c r="NX28" s="0"/>
      <c r="NY28" s="0"/>
      <c r="NZ28" s="0"/>
      <c r="OA28" s="0"/>
      <c r="OB28" s="0"/>
      <c r="OC28" s="0"/>
      <c r="OD28" s="0"/>
      <c r="OE28" s="0"/>
      <c r="OF28" s="0"/>
      <c r="OG28" s="0"/>
      <c r="OH28" s="0"/>
      <c r="OI28" s="0"/>
      <c r="OJ28" s="0"/>
      <c r="OK28" s="0"/>
      <c r="OL28" s="0"/>
      <c r="OM28" s="0"/>
      <c r="ON28" s="0"/>
      <c r="OO28" s="0"/>
      <c r="OP28" s="0"/>
      <c r="OQ28" s="0"/>
      <c r="OR28" s="0"/>
      <c r="OS28" s="0"/>
      <c r="OT28" s="0"/>
      <c r="OU28" s="0"/>
      <c r="OV28" s="0"/>
      <c r="OW28" s="0"/>
      <c r="OX28" s="0"/>
      <c r="OY28" s="0"/>
      <c r="OZ28" s="0"/>
      <c r="PA28" s="0"/>
      <c r="PB28" s="0"/>
      <c r="PC28" s="0"/>
      <c r="PD28" s="0"/>
      <c r="PE28" s="0"/>
      <c r="PF28" s="0"/>
      <c r="PG28" s="0"/>
      <c r="PH28" s="0"/>
      <c r="PI28" s="0"/>
      <c r="PJ28" s="0"/>
      <c r="PK28" s="0"/>
      <c r="PL28" s="0"/>
      <c r="PM28" s="0"/>
      <c r="PN28" s="0"/>
      <c r="PO28" s="0"/>
      <c r="PP28" s="0"/>
      <c r="PQ28" s="0"/>
      <c r="PR28" s="0"/>
      <c r="PS28" s="0"/>
      <c r="PT28" s="0"/>
      <c r="PU28" s="0"/>
      <c r="PV28" s="0"/>
      <c r="PW28" s="0"/>
      <c r="PX28" s="0"/>
      <c r="PY28" s="0"/>
      <c r="PZ28" s="0"/>
      <c r="QA28" s="0"/>
      <c r="QB28" s="0"/>
      <c r="QC28" s="0"/>
      <c r="QD28" s="0"/>
      <c r="QE28" s="0"/>
      <c r="QF28" s="0"/>
      <c r="QG28" s="0"/>
      <c r="QH28" s="0"/>
      <c r="QI28" s="0"/>
      <c r="QJ28" s="0"/>
      <c r="QK28" s="0"/>
      <c r="QL28" s="0"/>
      <c r="QM28" s="0"/>
      <c r="QN28" s="0"/>
      <c r="QO28" s="0"/>
      <c r="QP28" s="0"/>
      <c r="QQ28" s="0"/>
      <c r="QR28" s="0"/>
      <c r="QS28" s="0"/>
      <c r="QT28" s="0"/>
      <c r="QU28" s="0"/>
      <c r="QV28" s="0"/>
      <c r="QW28" s="0"/>
      <c r="QX28" s="0"/>
      <c r="QY28" s="0"/>
      <c r="QZ28" s="0"/>
      <c r="RA28" s="0"/>
      <c r="RB28" s="0"/>
      <c r="RC28" s="0"/>
      <c r="RD28" s="0"/>
      <c r="RE28" s="0"/>
      <c r="RF28" s="0"/>
      <c r="RG28" s="0"/>
      <c r="RH28" s="0"/>
      <c r="RI28" s="0"/>
      <c r="RJ28" s="0"/>
      <c r="RK28" s="0"/>
      <c r="RL28" s="0"/>
      <c r="RM28" s="0"/>
      <c r="RN28" s="0"/>
      <c r="RO28" s="0"/>
      <c r="RP28" s="0"/>
      <c r="RQ28" s="0"/>
      <c r="RR28" s="0"/>
      <c r="RS28" s="0"/>
      <c r="RT28" s="0"/>
      <c r="RU28" s="0"/>
      <c r="RV28" s="0"/>
      <c r="RW28" s="0"/>
      <c r="RX28" s="0"/>
      <c r="RY28" s="0"/>
      <c r="RZ28" s="0"/>
      <c r="SA28" s="0"/>
      <c r="SB28" s="0"/>
      <c r="SC28" s="0"/>
      <c r="SD28" s="0"/>
      <c r="SE28" s="0"/>
      <c r="SF28" s="0"/>
      <c r="SG28" s="0"/>
      <c r="SH28" s="0"/>
      <c r="SI28" s="0"/>
      <c r="SJ28" s="0"/>
      <c r="SK28" s="0"/>
      <c r="SL28" s="0"/>
      <c r="SM28" s="0"/>
      <c r="SN28" s="0"/>
      <c r="SO28" s="0"/>
      <c r="SP28" s="0"/>
      <c r="SQ28" s="0"/>
      <c r="SR28" s="0"/>
      <c r="SS28" s="0"/>
      <c r="ST28" s="0"/>
      <c r="SU28" s="0"/>
      <c r="SV28" s="0"/>
      <c r="SW28" s="0"/>
      <c r="SX28" s="0"/>
      <c r="SY28" s="0"/>
      <c r="SZ28" s="0"/>
      <c r="TA28" s="0"/>
      <c r="TB28" s="0"/>
      <c r="TC28" s="0"/>
      <c r="TD28" s="0"/>
      <c r="TE28" s="0"/>
      <c r="TF28" s="0"/>
      <c r="TG28" s="0"/>
      <c r="TH28" s="0"/>
      <c r="TI28" s="0"/>
      <c r="TJ28" s="0"/>
      <c r="TK28" s="0"/>
      <c r="TL28" s="0"/>
      <c r="TM28" s="0"/>
      <c r="TN28" s="0"/>
      <c r="TO28" s="0"/>
      <c r="TP28" s="0"/>
      <c r="TQ28" s="0"/>
      <c r="TR28" s="0"/>
      <c r="TS28" s="0"/>
      <c r="TT28" s="0"/>
      <c r="TU28" s="0"/>
      <c r="TV28" s="0"/>
      <c r="TW28" s="0"/>
      <c r="TX28" s="0"/>
      <c r="TY28" s="0"/>
      <c r="TZ28" s="0"/>
      <c r="UA28" s="0"/>
      <c r="UB28" s="0"/>
      <c r="UC28" s="0"/>
      <c r="UD28" s="0"/>
      <c r="UE28" s="0"/>
      <c r="UF28" s="0"/>
      <c r="UG28" s="0"/>
      <c r="UH28" s="0"/>
      <c r="UI28" s="0"/>
      <c r="UJ28" s="0"/>
      <c r="UK28" s="0"/>
      <c r="UL28" s="0"/>
      <c r="UM28" s="0"/>
      <c r="UN28" s="0"/>
      <c r="UO28" s="0"/>
      <c r="UP28" s="0"/>
      <c r="UQ28" s="0"/>
      <c r="UR28" s="0"/>
      <c r="US28" s="0"/>
      <c r="UT28" s="0"/>
      <c r="UU28" s="0"/>
      <c r="UV28" s="0"/>
      <c r="UW28" s="0"/>
      <c r="UX28" s="0"/>
      <c r="UY28" s="0"/>
      <c r="UZ28" s="0"/>
      <c r="VA28" s="0"/>
      <c r="VB28" s="0"/>
      <c r="VC28" s="0"/>
      <c r="VD28" s="0"/>
      <c r="VE28" s="0"/>
      <c r="VF28" s="0"/>
      <c r="VG28" s="0"/>
      <c r="VH28" s="0"/>
      <c r="VI28" s="0"/>
      <c r="VJ28" s="0"/>
      <c r="VK28" s="0"/>
      <c r="VL28" s="0"/>
      <c r="VM28" s="0"/>
      <c r="VN28" s="0"/>
      <c r="VO28" s="0"/>
      <c r="VP28" s="0"/>
      <c r="VQ28" s="0"/>
      <c r="VR28" s="0"/>
      <c r="VS28" s="0"/>
      <c r="VT28" s="0"/>
      <c r="VU28" s="0"/>
      <c r="VV28" s="0"/>
      <c r="VW28" s="0"/>
      <c r="VX28" s="0"/>
      <c r="VY28" s="0"/>
      <c r="VZ28" s="0"/>
      <c r="WA28" s="0"/>
      <c r="WB28" s="0"/>
      <c r="WC28" s="0"/>
      <c r="WD28" s="0"/>
      <c r="WE28" s="0"/>
      <c r="WF28" s="0"/>
      <c r="WG28" s="0"/>
      <c r="WH28" s="0"/>
      <c r="WI28" s="0"/>
      <c r="WJ28" s="0"/>
      <c r="WK28" s="0"/>
      <c r="WL28" s="0"/>
      <c r="WM28" s="0"/>
      <c r="WN28" s="0"/>
      <c r="WO28" s="0"/>
      <c r="WP28" s="0"/>
      <c r="WQ28" s="0"/>
      <c r="WR28" s="0"/>
      <c r="WS28" s="0"/>
      <c r="WT28" s="0"/>
      <c r="WU28" s="0"/>
      <c r="WV28" s="0"/>
      <c r="WW28" s="0"/>
      <c r="WX28" s="0"/>
      <c r="WY28" s="0"/>
      <c r="WZ28" s="0"/>
      <c r="XA28" s="0"/>
      <c r="XB28" s="0"/>
      <c r="XC28" s="0"/>
      <c r="XD28" s="0"/>
      <c r="XE28" s="0"/>
      <c r="XF28" s="0"/>
      <c r="XG28" s="0"/>
      <c r="XH28" s="0"/>
      <c r="XI28" s="0"/>
      <c r="XJ28" s="0"/>
      <c r="XK28" s="0"/>
      <c r="XL28" s="0"/>
      <c r="XM28" s="0"/>
      <c r="XN28" s="0"/>
      <c r="XO28" s="0"/>
      <c r="XP28" s="0"/>
      <c r="XQ28" s="0"/>
      <c r="XR28" s="0"/>
      <c r="XS28" s="0"/>
      <c r="XT28" s="0"/>
      <c r="XU28" s="0"/>
      <c r="XV28" s="0"/>
      <c r="XW28" s="0"/>
      <c r="XX28" s="0"/>
      <c r="XY28" s="0"/>
      <c r="XZ28" s="0"/>
      <c r="YA28" s="0"/>
      <c r="YB28" s="0"/>
      <c r="YC28" s="0"/>
      <c r="YD28" s="0"/>
      <c r="YE28" s="0"/>
      <c r="YF28" s="0"/>
      <c r="YG28" s="0"/>
      <c r="YH28" s="0"/>
      <c r="YI28" s="0"/>
      <c r="YJ28" s="0"/>
      <c r="YK28" s="0"/>
      <c r="YL28" s="0"/>
      <c r="YM28" s="0"/>
      <c r="YN28" s="0"/>
      <c r="YO28" s="0"/>
      <c r="YP28" s="0"/>
      <c r="YQ28" s="0"/>
      <c r="YR28" s="0"/>
      <c r="YS28" s="0"/>
      <c r="YT28" s="0"/>
      <c r="YU28" s="0"/>
      <c r="YV28" s="0"/>
      <c r="YW28" s="0"/>
      <c r="YX28" s="0"/>
      <c r="YY28" s="0"/>
      <c r="YZ28" s="0"/>
      <c r="ZA28" s="0"/>
      <c r="ZB28" s="0"/>
      <c r="ZC28" s="0"/>
      <c r="ZD28" s="0"/>
      <c r="ZE28" s="0"/>
      <c r="ZF28" s="0"/>
      <c r="ZG28" s="0"/>
      <c r="ZH28" s="0"/>
      <c r="ZI28" s="0"/>
      <c r="ZJ28" s="0"/>
      <c r="ZK28" s="0"/>
      <c r="ZL28" s="0"/>
      <c r="ZM28" s="0"/>
      <c r="ZN28" s="0"/>
      <c r="ZO28" s="0"/>
      <c r="ZP28" s="0"/>
      <c r="ZQ28" s="0"/>
      <c r="ZR28" s="0"/>
      <c r="ZS28" s="0"/>
      <c r="ZT28" s="0"/>
      <c r="ZU28" s="0"/>
      <c r="ZV28" s="0"/>
      <c r="ZW28" s="0"/>
      <c r="ZX28" s="0"/>
      <c r="ZY28" s="0"/>
      <c r="ZZ28" s="0"/>
      <c r="AAA28" s="0"/>
      <c r="AAB28" s="0"/>
      <c r="AAC28" s="0"/>
      <c r="AAD28" s="0"/>
      <c r="AAE28" s="0"/>
      <c r="AAF28" s="0"/>
      <c r="AAG28" s="0"/>
      <c r="AAH28" s="0"/>
      <c r="AAI28" s="0"/>
      <c r="AAJ28" s="0"/>
      <c r="AAK28" s="0"/>
      <c r="AAL28" s="0"/>
      <c r="AAM28" s="0"/>
      <c r="AAN28" s="0"/>
      <c r="AAO28" s="0"/>
      <c r="AAP28" s="0"/>
      <c r="AAQ28" s="0"/>
      <c r="AAR28" s="0"/>
      <c r="AAS28" s="0"/>
      <c r="AAT28" s="0"/>
      <c r="AAU28" s="0"/>
      <c r="AAV28" s="0"/>
      <c r="AAW28" s="0"/>
      <c r="AAX28" s="0"/>
      <c r="AAY28" s="0"/>
      <c r="AAZ28" s="0"/>
      <c r="ABA28" s="0"/>
      <c r="ABB28" s="0"/>
      <c r="ABC28" s="0"/>
      <c r="ABD28" s="0"/>
      <c r="ABE28" s="0"/>
      <c r="ABF28" s="0"/>
      <c r="ABG28" s="0"/>
      <c r="ABH28" s="0"/>
      <c r="ABI28" s="0"/>
      <c r="ABJ28" s="0"/>
      <c r="ABK28" s="0"/>
      <c r="ABL28" s="0"/>
      <c r="ABM28" s="0"/>
      <c r="ABN28" s="0"/>
      <c r="ABO28" s="0"/>
      <c r="ABP28" s="0"/>
      <c r="ABQ28" s="0"/>
      <c r="ABR28" s="0"/>
      <c r="ABS28" s="0"/>
      <c r="ABT28" s="0"/>
      <c r="ABU28" s="0"/>
      <c r="ABV28" s="0"/>
      <c r="ABW28" s="0"/>
      <c r="ABX28" s="0"/>
      <c r="ABY28" s="0"/>
      <c r="ABZ28" s="0"/>
      <c r="ACA28" s="0"/>
      <c r="ACB28" s="0"/>
      <c r="ACC28" s="0"/>
      <c r="ACD28" s="0"/>
      <c r="ACE28" s="0"/>
      <c r="ACF28" s="0"/>
      <c r="ACG28" s="0"/>
      <c r="ACH28" s="0"/>
      <c r="ACI28" s="0"/>
      <c r="ACJ28" s="0"/>
      <c r="ACK28" s="0"/>
      <c r="ACL28" s="0"/>
      <c r="ACM28" s="0"/>
      <c r="ACN28" s="0"/>
      <c r="ACO28" s="0"/>
      <c r="ACP28" s="0"/>
      <c r="ACQ28" s="0"/>
      <c r="ACR28" s="0"/>
      <c r="ACS28" s="0"/>
      <c r="ACT28" s="0"/>
      <c r="ACU28" s="0"/>
      <c r="ACV28" s="0"/>
      <c r="ACW28" s="0"/>
      <c r="ACX28" s="0"/>
      <c r="ACY28" s="0"/>
      <c r="ACZ28" s="0"/>
      <c r="ADA28" s="0"/>
      <c r="ADB28" s="0"/>
      <c r="ADC28" s="0"/>
      <c r="ADD28" s="0"/>
      <c r="ADE28" s="0"/>
      <c r="ADF28" s="0"/>
      <c r="ADG28" s="0"/>
      <c r="ADH28" s="0"/>
      <c r="ADI28" s="0"/>
      <c r="ADJ28" s="0"/>
      <c r="ADK28" s="0"/>
      <c r="ADL28" s="0"/>
      <c r="ADM28" s="0"/>
      <c r="ADN28" s="0"/>
      <c r="ADO28" s="0"/>
      <c r="ADP28" s="0"/>
      <c r="ADQ28" s="0"/>
      <c r="ADR28" s="0"/>
      <c r="ADS28" s="0"/>
      <c r="ADT28" s="0"/>
      <c r="ADU28" s="0"/>
      <c r="ADV28" s="0"/>
      <c r="ADW28" s="0"/>
      <c r="ADX28" s="0"/>
      <c r="ADY28" s="0"/>
      <c r="ADZ28" s="0"/>
      <c r="AEA28" s="0"/>
      <c r="AEB28" s="0"/>
      <c r="AEC28" s="0"/>
      <c r="AED28" s="0"/>
      <c r="AEE28" s="0"/>
      <c r="AEF28" s="0"/>
      <c r="AEG28" s="0"/>
      <c r="AEH28" s="0"/>
      <c r="AEI28" s="0"/>
      <c r="AEJ28" s="0"/>
      <c r="AEK28" s="0"/>
      <c r="AEL28" s="0"/>
      <c r="AEM28" s="0"/>
      <c r="AEN28" s="0"/>
      <c r="AEO28" s="0"/>
      <c r="AEP28" s="0"/>
      <c r="AEQ28" s="0"/>
      <c r="AER28" s="0"/>
      <c r="AES28" s="0"/>
      <c r="AET28" s="0"/>
      <c r="AEU28" s="0"/>
      <c r="AEV28" s="0"/>
      <c r="AEW28" s="0"/>
      <c r="AEX28" s="0"/>
      <c r="AEY28" s="0"/>
      <c r="AEZ28" s="0"/>
      <c r="AFA28" s="0"/>
      <c r="AFB28" s="0"/>
      <c r="AFC28" s="0"/>
      <c r="AFD28" s="0"/>
      <c r="AFE28" s="0"/>
      <c r="AFF28" s="0"/>
      <c r="AFG28" s="0"/>
      <c r="AFH28" s="0"/>
      <c r="AFI28" s="0"/>
      <c r="AFJ28" s="0"/>
      <c r="AFK28" s="0"/>
      <c r="AFL28" s="0"/>
      <c r="AFM28" s="0"/>
      <c r="AFN28" s="0"/>
      <c r="AFO28" s="0"/>
      <c r="AFP28" s="0"/>
      <c r="AFQ28" s="0"/>
      <c r="AFR28" s="0"/>
      <c r="AFS28" s="0"/>
      <c r="AFT28" s="0"/>
      <c r="AFU28" s="0"/>
      <c r="AFV28" s="0"/>
      <c r="AFW28" s="0"/>
      <c r="AFX28" s="0"/>
      <c r="AFY28" s="0"/>
      <c r="AFZ28" s="0"/>
      <c r="AGA28" s="0"/>
      <c r="AGB28" s="0"/>
      <c r="AGC28" s="0"/>
      <c r="AGD28" s="0"/>
      <c r="AGE28" s="0"/>
      <c r="AGF28" s="0"/>
      <c r="AGG28" s="0"/>
      <c r="AGH28" s="0"/>
      <c r="AGI28" s="0"/>
      <c r="AGJ28" s="0"/>
      <c r="AGK28" s="0"/>
      <c r="AGL28" s="0"/>
      <c r="AGM28" s="0"/>
      <c r="AGN28" s="0"/>
      <c r="AGO28" s="0"/>
      <c r="AGP28" s="0"/>
      <c r="AGQ28" s="0"/>
      <c r="AGR28" s="0"/>
      <c r="AGS28" s="0"/>
      <c r="AGT28" s="0"/>
      <c r="AGU28" s="0"/>
      <c r="AGV28" s="0"/>
      <c r="AGW28" s="0"/>
      <c r="AGX28" s="0"/>
      <c r="AGY28" s="0"/>
      <c r="AGZ28" s="0"/>
      <c r="AHA28" s="0"/>
      <c r="AHB28" s="0"/>
      <c r="AHC28" s="0"/>
      <c r="AHD28" s="0"/>
      <c r="AHE28" s="0"/>
      <c r="AHF28" s="0"/>
      <c r="AHG28" s="0"/>
      <c r="AHH28" s="0"/>
      <c r="AHI28" s="0"/>
      <c r="AHJ28" s="0"/>
      <c r="AHK28" s="0"/>
      <c r="AHL28" s="0"/>
      <c r="AHM28" s="0"/>
      <c r="AHN28" s="0"/>
      <c r="AHO28" s="0"/>
      <c r="AHP28" s="0"/>
      <c r="AHQ28" s="0"/>
      <c r="AHR28" s="0"/>
      <c r="AHS28" s="0"/>
      <c r="AHT28" s="0"/>
      <c r="AHU28" s="0"/>
      <c r="AHV28" s="0"/>
      <c r="AHW28" s="0"/>
      <c r="AHX28" s="0"/>
      <c r="AHY28" s="0"/>
      <c r="AHZ28" s="0"/>
      <c r="AIA28" s="0"/>
      <c r="AIB28" s="0"/>
      <c r="AIC28" s="0"/>
      <c r="AID28" s="0"/>
      <c r="AIE28" s="0"/>
      <c r="AIF28" s="0"/>
      <c r="AIG28" s="0"/>
      <c r="AIH28" s="0"/>
      <c r="AII28" s="0"/>
      <c r="AIJ28" s="0"/>
      <c r="AIK28" s="0"/>
      <c r="AIL28" s="0"/>
      <c r="AIM28" s="0"/>
      <c r="AIN28" s="0"/>
      <c r="AIO28" s="0"/>
      <c r="AIP28" s="0"/>
      <c r="AIQ28" s="0"/>
      <c r="AIR28" s="0"/>
      <c r="AIS28" s="0"/>
      <c r="AIT28" s="0"/>
      <c r="AIU28" s="0"/>
      <c r="AIV28" s="0"/>
      <c r="AIW28" s="0"/>
      <c r="AIX28" s="0"/>
      <c r="AIY28" s="0"/>
      <c r="AIZ28" s="0"/>
      <c r="AJA28" s="0"/>
      <c r="AJB28" s="0"/>
      <c r="AJC28" s="0"/>
      <c r="AJD28" s="0"/>
      <c r="AJE28" s="0"/>
      <c r="AJF28" s="0"/>
      <c r="AJG28" s="0"/>
      <c r="AJH28" s="0"/>
      <c r="AJI28" s="0"/>
      <c r="AJJ28" s="0"/>
      <c r="AJK28" s="0"/>
      <c r="AJL28" s="0"/>
      <c r="AJM28" s="0"/>
      <c r="AJN28" s="0"/>
      <c r="AJO28" s="0"/>
      <c r="AJP28" s="0"/>
      <c r="AJQ28" s="0"/>
      <c r="AJR28" s="0"/>
      <c r="AJS28" s="0"/>
      <c r="AJT28" s="0"/>
      <c r="AJU28" s="0"/>
      <c r="AJV28" s="0"/>
      <c r="AJW28" s="0"/>
      <c r="AJX28" s="0"/>
      <c r="AJY28" s="0"/>
      <c r="AJZ28" s="0"/>
      <c r="AKA28" s="0"/>
      <c r="AKB28" s="0"/>
      <c r="AKC28" s="0"/>
      <c r="AKD28" s="0"/>
      <c r="AKE28" s="0"/>
      <c r="AKF28" s="0"/>
      <c r="AKG28" s="0"/>
      <c r="AKH28" s="0"/>
      <c r="AKI28" s="0"/>
      <c r="AKJ28" s="0"/>
      <c r="AKK28" s="0"/>
      <c r="AKL28" s="0"/>
      <c r="AKM28" s="0"/>
      <c r="AKN28" s="0"/>
      <c r="AKO28" s="0"/>
      <c r="AKP28" s="0"/>
      <c r="AKQ28" s="0"/>
      <c r="AKR28" s="0"/>
      <c r="AKS28" s="0"/>
      <c r="AKT28" s="0"/>
      <c r="AKU28" s="0"/>
      <c r="AKV28" s="0"/>
      <c r="AKW28" s="0"/>
      <c r="AKX28" s="0"/>
      <c r="AKY28" s="0"/>
      <c r="AKZ28" s="0"/>
      <c r="ALA28" s="0"/>
      <c r="ALB28" s="0"/>
      <c r="ALC28" s="0"/>
      <c r="ALD28" s="0"/>
      <c r="ALE28" s="0"/>
      <c r="ALF28" s="0"/>
      <c r="ALG28" s="0"/>
      <c r="ALH28" s="0"/>
      <c r="ALI28" s="0"/>
      <c r="ALJ28" s="0"/>
      <c r="ALK28" s="0"/>
      <c r="ALL28" s="0"/>
      <c r="ALM28" s="0"/>
      <c r="ALN28" s="0"/>
      <c r="ALO28" s="0"/>
      <c r="ALP28" s="0"/>
      <c r="ALQ28" s="0"/>
      <c r="ALR28" s="0"/>
      <c r="ALS28" s="0"/>
      <c r="ALT28" s="0"/>
      <c r="ALU28" s="0"/>
      <c r="ALV28" s="0"/>
      <c r="ALW28" s="0"/>
      <c r="ALX28" s="0"/>
      <c r="ALY28" s="0"/>
      <c r="ALZ28" s="0"/>
      <c r="AMA28" s="0"/>
      <c r="AMB28" s="0"/>
      <c r="AMC28" s="0"/>
      <c r="AMD28" s="0"/>
      <c r="AME28" s="0"/>
      <c r="AMF28" s="0"/>
      <c r="AMG28" s="0"/>
      <c r="AMH28" s="0"/>
      <c r="AMI28" s="0"/>
      <c r="AMJ28" s="0"/>
    </row>
    <row r="29" customFormat="false" ht="18.75" hidden="false" customHeight="true" outlineLevel="0" collapsed="false">
      <c r="A29" s="2"/>
      <c r="B29" s="7"/>
      <c r="C29" s="8"/>
      <c r="D29" s="8"/>
      <c r="E29" s="8"/>
      <c r="F29" s="0"/>
      <c r="G29" s="0"/>
      <c r="H29" s="0"/>
      <c r="I29" s="0"/>
      <c r="J29" s="0"/>
      <c r="K29" s="0"/>
      <c r="L29" s="0"/>
      <c r="M29" s="0"/>
      <c r="N29" s="0"/>
      <c r="O29" s="0"/>
      <c r="P29" s="0"/>
      <c r="Q29" s="0"/>
      <c r="R29" s="0"/>
      <c r="S29" s="0"/>
      <c r="T29" s="0"/>
      <c r="U29" s="0"/>
      <c r="V29" s="0"/>
      <c r="W29" s="0"/>
      <c r="X29" s="0"/>
      <c r="Y29" s="0"/>
      <c r="Z29" s="0"/>
      <c r="AA29" s="0"/>
      <c r="AB29" s="0"/>
      <c r="AC29" s="0"/>
      <c r="AD29" s="0"/>
      <c r="AE29" s="0"/>
      <c r="AF29" s="0"/>
      <c r="AG29" s="0"/>
      <c r="AH29" s="0"/>
      <c r="AI29" s="0"/>
      <c r="AJ29" s="0"/>
      <c r="AK29" s="0"/>
      <c r="AL29" s="0"/>
      <c r="AM29" s="0"/>
      <c r="AN29" s="0"/>
      <c r="AO29" s="0"/>
      <c r="AP29" s="0"/>
      <c r="AQ29" s="0"/>
      <c r="AR29" s="0"/>
      <c r="AS29" s="0"/>
      <c r="AT29" s="0"/>
      <c r="AU29" s="0"/>
      <c r="AV29" s="0"/>
      <c r="AW29" s="0"/>
      <c r="AX29" s="0"/>
      <c r="AY29" s="0"/>
      <c r="AZ29" s="0"/>
      <c r="BA29" s="0"/>
      <c r="BB29" s="0"/>
      <c r="BC29" s="0"/>
      <c r="BD29" s="0"/>
      <c r="BE29" s="0"/>
      <c r="BF29" s="0"/>
      <c r="BG29" s="0"/>
      <c r="BH29" s="0"/>
      <c r="BI29" s="0"/>
      <c r="BJ29" s="0"/>
      <c r="BK29" s="0"/>
      <c r="BL29" s="0"/>
      <c r="BM29" s="0"/>
      <c r="BN29" s="0"/>
      <c r="BO29" s="0"/>
      <c r="BP29" s="0"/>
      <c r="BQ29" s="0"/>
      <c r="BR29" s="0"/>
      <c r="BS29" s="0"/>
      <c r="BT29" s="0"/>
      <c r="BU29" s="0"/>
      <c r="BV29" s="0"/>
      <c r="BW29" s="0"/>
      <c r="BX29" s="0"/>
      <c r="BY29" s="0"/>
      <c r="BZ29" s="0"/>
      <c r="CA29" s="0"/>
      <c r="CB29" s="0"/>
      <c r="CC29" s="0"/>
      <c r="CD29" s="0"/>
      <c r="CE29" s="0"/>
      <c r="CF29" s="0"/>
      <c r="CG29" s="0"/>
      <c r="CH29" s="0"/>
      <c r="CI29" s="0"/>
      <c r="CJ29" s="0"/>
      <c r="CK29" s="0"/>
      <c r="CL29" s="0"/>
      <c r="CM29" s="0"/>
      <c r="CN29" s="0"/>
      <c r="CO29" s="0"/>
      <c r="CP29" s="0"/>
      <c r="CQ29" s="0"/>
      <c r="CR29" s="0"/>
      <c r="CS29" s="0"/>
      <c r="CT29" s="0"/>
      <c r="CU29" s="0"/>
      <c r="CV29" s="0"/>
      <c r="CW29" s="0"/>
      <c r="CX29" s="0"/>
      <c r="CY29" s="0"/>
      <c r="CZ29" s="0"/>
      <c r="DA29" s="0"/>
      <c r="DB29" s="0"/>
      <c r="DC29" s="0"/>
      <c r="DD29" s="0"/>
      <c r="DE29" s="0"/>
      <c r="DF29" s="0"/>
      <c r="DG29" s="0"/>
      <c r="DH29" s="0"/>
      <c r="DI29" s="0"/>
      <c r="DJ29" s="0"/>
      <c r="DK29" s="0"/>
      <c r="DL29" s="0"/>
      <c r="DM29" s="0"/>
      <c r="DN29" s="0"/>
      <c r="DO29" s="0"/>
      <c r="DP29" s="0"/>
      <c r="DQ29" s="0"/>
      <c r="DR29" s="0"/>
      <c r="DS29" s="0"/>
      <c r="DT29" s="0"/>
      <c r="DU29" s="0"/>
      <c r="DV29" s="0"/>
      <c r="DW29" s="0"/>
      <c r="DX29" s="0"/>
      <c r="DY29" s="0"/>
      <c r="DZ29" s="0"/>
      <c r="EA29" s="0"/>
      <c r="EB29" s="0"/>
      <c r="EC29" s="0"/>
      <c r="ED29" s="0"/>
      <c r="EE29" s="0"/>
      <c r="EF29" s="0"/>
      <c r="EG29" s="0"/>
      <c r="EH29" s="0"/>
      <c r="EI29" s="0"/>
      <c r="EJ29" s="0"/>
      <c r="EK29" s="0"/>
      <c r="EL29" s="0"/>
      <c r="EM29" s="0"/>
      <c r="EN29" s="0"/>
      <c r="EO29" s="0"/>
      <c r="EP29" s="0"/>
      <c r="EQ29" s="0"/>
      <c r="ER29" s="0"/>
      <c r="ES29" s="0"/>
      <c r="ET29" s="0"/>
      <c r="EU29" s="0"/>
      <c r="EV29" s="0"/>
      <c r="EW29" s="0"/>
      <c r="EX29" s="0"/>
      <c r="EY29" s="0"/>
      <c r="EZ29" s="0"/>
      <c r="FA29" s="0"/>
      <c r="FB29" s="0"/>
      <c r="FC29" s="0"/>
      <c r="FD29" s="0"/>
      <c r="FE29" s="0"/>
      <c r="FF29" s="0"/>
      <c r="FG29" s="0"/>
      <c r="FH29" s="0"/>
      <c r="FI29" s="0"/>
      <c r="FJ29" s="0"/>
      <c r="FK29" s="0"/>
      <c r="FL29" s="0"/>
      <c r="FM29" s="0"/>
      <c r="FN29" s="0"/>
      <c r="FO29" s="0"/>
      <c r="FP29" s="0"/>
      <c r="FQ29" s="0"/>
      <c r="FR29" s="0"/>
      <c r="FS29" s="0"/>
      <c r="FT29" s="0"/>
      <c r="FU29" s="0"/>
      <c r="FV29" s="0"/>
      <c r="FW29" s="0"/>
      <c r="FX29" s="0"/>
      <c r="FY29" s="0"/>
      <c r="FZ29" s="0"/>
      <c r="GA29" s="0"/>
      <c r="GB29" s="0"/>
      <c r="GC29" s="0"/>
      <c r="GD29" s="0"/>
      <c r="GE29" s="0"/>
      <c r="GF29" s="0"/>
      <c r="GG29" s="0"/>
      <c r="GH29" s="0"/>
      <c r="GI29" s="0"/>
      <c r="GJ29" s="0"/>
      <c r="GK29" s="0"/>
      <c r="GL29" s="0"/>
      <c r="GM29" s="0"/>
      <c r="GN29" s="0"/>
      <c r="GO29" s="0"/>
      <c r="GP29" s="0"/>
      <c r="GQ29" s="0"/>
      <c r="GR29" s="0"/>
      <c r="GS29" s="0"/>
      <c r="GT29" s="0"/>
      <c r="GU29" s="0"/>
      <c r="GV29" s="0"/>
      <c r="GW29" s="0"/>
      <c r="GX29" s="0"/>
      <c r="GY29" s="0"/>
      <c r="GZ29" s="0"/>
      <c r="HA29" s="0"/>
      <c r="HB29" s="0"/>
      <c r="HC29" s="0"/>
      <c r="HD29" s="0"/>
      <c r="HE29" s="0"/>
      <c r="HF29" s="0"/>
      <c r="HG29" s="0"/>
      <c r="HH29" s="0"/>
      <c r="HI29" s="0"/>
      <c r="HJ29" s="0"/>
      <c r="HK29" s="0"/>
      <c r="HL29" s="0"/>
      <c r="HM29" s="0"/>
      <c r="HN29" s="0"/>
      <c r="HO29" s="0"/>
      <c r="HP29" s="0"/>
      <c r="HQ29" s="0"/>
      <c r="HR29" s="0"/>
      <c r="HS29" s="0"/>
      <c r="HT29" s="0"/>
      <c r="HU29" s="0"/>
      <c r="HV29" s="0"/>
      <c r="HW29" s="0"/>
      <c r="HX29" s="0"/>
      <c r="HY29" s="0"/>
      <c r="HZ29" s="0"/>
      <c r="IA29" s="0"/>
      <c r="IB29" s="0"/>
      <c r="IC29" s="0"/>
      <c r="ID29" s="0"/>
      <c r="IE29" s="0"/>
      <c r="IF29" s="0"/>
      <c r="IG29" s="0"/>
      <c r="IH29" s="0"/>
      <c r="II29" s="0"/>
      <c r="IJ29" s="0"/>
      <c r="IK29" s="0"/>
      <c r="IL29" s="0"/>
      <c r="IM29" s="0"/>
      <c r="IN29" s="0"/>
      <c r="IO29" s="0"/>
      <c r="IP29" s="0"/>
      <c r="IQ29" s="0"/>
      <c r="IR29" s="0"/>
      <c r="IS29" s="0"/>
      <c r="IT29" s="0"/>
      <c r="IU29" s="0"/>
      <c r="IV29" s="0"/>
      <c r="IW29" s="0"/>
      <c r="IX29" s="0"/>
      <c r="IY29" s="0"/>
      <c r="IZ29" s="0"/>
      <c r="JA29" s="0"/>
      <c r="JB29" s="0"/>
      <c r="JC29" s="0"/>
      <c r="JD29" s="0"/>
      <c r="JE29" s="0"/>
      <c r="JF29" s="0"/>
      <c r="JG29" s="0"/>
      <c r="JH29" s="0"/>
      <c r="JI29" s="0"/>
      <c r="JJ29" s="0"/>
      <c r="JK29" s="0"/>
      <c r="JL29" s="0"/>
      <c r="JM29" s="0"/>
      <c r="JN29" s="0"/>
      <c r="JO29" s="0"/>
      <c r="JP29" s="0"/>
      <c r="JQ29" s="0"/>
      <c r="JR29" s="0"/>
      <c r="JS29" s="0"/>
      <c r="JT29" s="0"/>
      <c r="JU29" s="0"/>
      <c r="JV29" s="0"/>
      <c r="JW29" s="0"/>
      <c r="JX29" s="0"/>
      <c r="JY29" s="0"/>
      <c r="JZ29" s="0"/>
      <c r="KA29" s="0"/>
      <c r="KB29" s="0"/>
      <c r="KC29" s="0"/>
      <c r="KD29" s="0"/>
      <c r="KE29" s="0"/>
      <c r="KF29" s="0"/>
      <c r="KG29" s="0"/>
      <c r="KH29" s="0"/>
      <c r="KI29" s="0"/>
      <c r="KJ29" s="0"/>
      <c r="KK29" s="0"/>
      <c r="KL29" s="0"/>
      <c r="KM29" s="0"/>
      <c r="KN29" s="0"/>
      <c r="KO29" s="0"/>
      <c r="KP29" s="0"/>
      <c r="KQ29" s="0"/>
      <c r="KR29" s="0"/>
      <c r="KS29" s="0"/>
      <c r="KT29" s="0"/>
      <c r="KU29" s="0"/>
      <c r="KV29" s="0"/>
      <c r="KW29" s="0"/>
      <c r="KX29" s="0"/>
      <c r="KY29" s="0"/>
      <c r="KZ29" s="0"/>
      <c r="LA29" s="0"/>
      <c r="LB29" s="0"/>
      <c r="LC29" s="0"/>
      <c r="LD29" s="0"/>
      <c r="LE29" s="0"/>
      <c r="LF29" s="0"/>
      <c r="LG29" s="0"/>
      <c r="LH29" s="0"/>
      <c r="LI29" s="0"/>
      <c r="LJ29" s="0"/>
      <c r="LK29" s="0"/>
      <c r="LL29" s="0"/>
      <c r="LM29" s="0"/>
      <c r="LN29" s="0"/>
      <c r="LO29" s="0"/>
      <c r="LP29" s="0"/>
      <c r="LQ29" s="0"/>
      <c r="LR29" s="0"/>
      <c r="LS29" s="0"/>
      <c r="LT29" s="0"/>
      <c r="LU29" s="0"/>
      <c r="LV29" s="0"/>
      <c r="LW29" s="0"/>
      <c r="LX29" s="0"/>
      <c r="LY29" s="0"/>
      <c r="LZ29" s="0"/>
      <c r="MA29" s="0"/>
      <c r="MB29" s="0"/>
      <c r="MC29" s="0"/>
      <c r="MD29" s="0"/>
      <c r="ME29" s="0"/>
      <c r="MF29" s="0"/>
      <c r="MG29" s="0"/>
      <c r="MH29" s="0"/>
      <c r="MI29" s="0"/>
      <c r="MJ29" s="0"/>
      <c r="MK29" s="0"/>
      <c r="ML29" s="0"/>
      <c r="MM29" s="0"/>
      <c r="MN29" s="0"/>
      <c r="MO29" s="0"/>
      <c r="MP29" s="0"/>
      <c r="MQ29" s="0"/>
      <c r="MR29" s="0"/>
      <c r="MS29" s="0"/>
      <c r="MT29" s="0"/>
      <c r="MU29" s="0"/>
      <c r="MV29" s="0"/>
      <c r="MW29" s="0"/>
      <c r="MX29" s="0"/>
      <c r="MY29" s="0"/>
      <c r="MZ29" s="0"/>
      <c r="NA29" s="0"/>
      <c r="NB29" s="0"/>
      <c r="NC29" s="0"/>
      <c r="ND29" s="0"/>
      <c r="NE29" s="0"/>
      <c r="NF29" s="0"/>
      <c r="NG29" s="0"/>
      <c r="NH29" s="0"/>
      <c r="NI29" s="0"/>
      <c r="NJ29" s="0"/>
      <c r="NK29" s="0"/>
      <c r="NL29" s="0"/>
      <c r="NM29" s="0"/>
      <c r="NN29" s="0"/>
      <c r="NO29" s="0"/>
      <c r="NP29" s="0"/>
      <c r="NQ29" s="0"/>
      <c r="NR29" s="0"/>
      <c r="NS29" s="0"/>
      <c r="NT29" s="0"/>
      <c r="NU29" s="0"/>
      <c r="NV29" s="0"/>
      <c r="NW29" s="0"/>
      <c r="NX29" s="0"/>
      <c r="NY29" s="0"/>
      <c r="NZ29" s="0"/>
      <c r="OA29" s="0"/>
      <c r="OB29" s="0"/>
      <c r="OC29" s="0"/>
      <c r="OD29" s="0"/>
      <c r="OE29" s="0"/>
      <c r="OF29" s="0"/>
      <c r="OG29" s="0"/>
      <c r="OH29" s="0"/>
      <c r="OI29" s="0"/>
      <c r="OJ29" s="0"/>
      <c r="OK29" s="0"/>
      <c r="OL29" s="0"/>
      <c r="OM29" s="0"/>
      <c r="ON29" s="0"/>
      <c r="OO29" s="0"/>
      <c r="OP29" s="0"/>
      <c r="OQ29" s="0"/>
      <c r="OR29" s="0"/>
      <c r="OS29" s="0"/>
      <c r="OT29" s="0"/>
      <c r="OU29" s="0"/>
      <c r="OV29" s="0"/>
      <c r="OW29" s="0"/>
      <c r="OX29" s="0"/>
      <c r="OY29" s="0"/>
      <c r="OZ29" s="0"/>
      <c r="PA29" s="0"/>
      <c r="PB29" s="0"/>
      <c r="PC29" s="0"/>
      <c r="PD29" s="0"/>
      <c r="PE29" s="0"/>
      <c r="PF29" s="0"/>
      <c r="PG29" s="0"/>
      <c r="PH29" s="0"/>
      <c r="PI29" s="0"/>
      <c r="PJ29" s="0"/>
      <c r="PK29" s="0"/>
      <c r="PL29" s="0"/>
      <c r="PM29" s="0"/>
      <c r="PN29" s="0"/>
      <c r="PO29" s="0"/>
      <c r="PP29" s="0"/>
      <c r="PQ29" s="0"/>
      <c r="PR29" s="0"/>
      <c r="PS29" s="0"/>
      <c r="PT29" s="0"/>
      <c r="PU29" s="0"/>
      <c r="PV29" s="0"/>
      <c r="PW29" s="0"/>
      <c r="PX29" s="0"/>
      <c r="PY29" s="0"/>
      <c r="PZ29" s="0"/>
      <c r="QA29" s="0"/>
      <c r="QB29" s="0"/>
      <c r="QC29" s="0"/>
      <c r="QD29" s="0"/>
      <c r="QE29" s="0"/>
      <c r="QF29" s="0"/>
      <c r="QG29" s="0"/>
      <c r="QH29" s="0"/>
      <c r="QI29" s="0"/>
      <c r="QJ29" s="0"/>
      <c r="QK29" s="0"/>
      <c r="QL29" s="0"/>
      <c r="QM29" s="0"/>
      <c r="QN29" s="0"/>
      <c r="QO29" s="0"/>
      <c r="QP29" s="0"/>
      <c r="QQ29" s="0"/>
      <c r="QR29" s="0"/>
      <c r="QS29" s="0"/>
      <c r="QT29" s="0"/>
      <c r="QU29" s="0"/>
      <c r="QV29" s="0"/>
      <c r="QW29" s="0"/>
      <c r="QX29" s="0"/>
      <c r="QY29" s="0"/>
      <c r="QZ29" s="0"/>
      <c r="RA29" s="0"/>
      <c r="RB29" s="0"/>
      <c r="RC29" s="0"/>
      <c r="RD29" s="0"/>
      <c r="RE29" s="0"/>
      <c r="RF29" s="0"/>
      <c r="RG29" s="0"/>
      <c r="RH29" s="0"/>
      <c r="RI29" s="0"/>
      <c r="RJ29" s="0"/>
      <c r="RK29" s="0"/>
      <c r="RL29" s="0"/>
      <c r="RM29" s="0"/>
      <c r="RN29" s="0"/>
      <c r="RO29" s="0"/>
      <c r="RP29" s="0"/>
      <c r="RQ29" s="0"/>
      <c r="RR29" s="0"/>
      <c r="RS29" s="0"/>
      <c r="RT29" s="0"/>
      <c r="RU29" s="0"/>
      <c r="RV29" s="0"/>
      <c r="RW29" s="0"/>
      <c r="RX29" s="0"/>
      <c r="RY29" s="0"/>
      <c r="RZ29" s="0"/>
      <c r="SA29" s="0"/>
      <c r="SB29" s="0"/>
      <c r="SC29" s="0"/>
      <c r="SD29" s="0"/>
      <c r="SE29" s="0"/>
      <c r="SF29" s="0"/>
      <c r="SG29" s="0"/>
      <c r="SH29" s="0"/>
      <c r="SI29" s="0"/>
      <c r="SJ29" s="0"/>
      <c r="SK29" s="0"/>
      <c r="SL29" s="0"/>
      <c r="SM29" s="0"/>
      <c r="SN29" s="0"/>
      <c r="SO29" s="0"/>
      <c r="SP29" s="0"/>
      <c r="SQ29" s="0"/>
      <c r="SR29" s="0"/>
      <c r="SS29" s="0"/>
      <c r="ST29" s="0"/>
      <c r="SU29" s="0"/>
      <c r="SV29" s="0"/>
      <c r="SW29" s="0"/>
      <c r="SX29" s="0"/>
      <c r="SY29" s="0"/>
      <c r="SZ29" s="0"/>
      <c r="TA29" s="0"/>
      <c r="TB29" s="0"/>
      <c r="TC29" s="0"/>
      <c r="TD29" s="0"/>
      <c r="TE29" s="0"/>
      <c r="TF29" s="0"/>
      <c r="TG29" s="0"/>
      <c r="TH29" s="0"/>
      <c r="TI29" s="0"/>
      <c r="TJ29" s="0"/>
      <c r="TK29" s="0"/>
      <c r="TL29" s="0"/>
      <c r="TM29" s="0"/>
      <c r="TN29" s="0"/>
      <c r="TO29" s="0"/>
      <c r="TP29" s="0"/>
      <c r="TQ29" s="0"/>
      <c r="TR29" s="0"/>
      <c r="TS29" s="0"/>
      <c r="TT29" s="0"/>
      <c r="TU29" s="0"/>
      <c r="TV29" s="0"/>
      <c r="TW29" s="0"/>
      <c r="TX29" s="0"/>
      <c r="TY29" s="0"/>
      <c r="TZ29" s="0"/>
      <c r="UA29" s="0"/>
      <c r="UB29" s="0"/>
      <c r="UC29" s="0"/>
      <c r="UD29" s="0"/>
      <c r="UE29" s="0"/>
      <c r="UF29" s="0"/>
      <c r="UG29" s="0"/>
      <c r="UH29" s="0"/>
      <c r="UI29" s="0"/>
      <c r="UJ29" s="0"/>
      <c r="UK29" s="0"/>
      <c r="UL29" s="0"/>
      <c r="UM29" s="0"/>
      <c r="UN29" s="0"/>
      <c r="UO29" s="0"/>
      <c r="UP29" s="0"/>
      <c r="UQ29" s="0"/>
      <c r="UR29" s="0"/>
      <c r="US29" s="0"/>
      <c r="UT29" s="0"/>
      <c r="UU29" s="0"/>
      <c r="UV29" s="0"/>
      <c r="UW29" s="0"/>
      <c r="UX29" s="0"/>
      <c r="UY29" s="0"/>
      <c r="UZ29" s="0"/>
      <c r="VA29" s="0"/>
      <c r="VB29" s="0"/>
      <c r="VC29" s="0"/>
      <c r="VD29" s="0"/>
      <c r="VE29" s="0"/>
      <c r="VF29" s="0"/>
      <c r="VG29" s="0"/>
      <c r="VH29" s="0"/>
      <c r="VI29" s="0"/>
      <c r="VJ29" s="0"/>
      <c r="VK29" s="0"/>
      <c r="VL29" s="0"/>
      <c r="VM29" s="0"/>
      <c r="VN29" s="0"/>
      <c r="VO29" s="0"/>
      <c r="VP29" s="0"/>
      <c r="VQ29" s="0"/>
      <c r="VR29" s="0"/>
      <c r="VS29" s="0"/>
      <c r="VT29" s="0"/>
      <c r="VU29" s="0"/>
      <c r="VV29" s="0"/>
      <c r="VW29" s="0"/>
      <c r="VX29" s="0"/>
      <c r="VY29" s="0"/>
      <c r="VZ29" s="0"/>
      <c r="WA29" s="0"/>
      <c r="WB29" s="0"/>
      <c r="WC29" s="0"/>
      <c r="WD29" s="0"/>
      <c r="WE29" s="0"/>
      <c r="WF29" s="0"/>
      <c r="WG29" s="0"/>
      <c r="WH29" s="0"/>
      <c r="WI29" s="0"/>
      <c r="WJ29" s="0"/>
      <c r="WK29" s="0"/>
      <c r="WL29" s="0"/>
      <c r="WM29" s="0"/>
      <c r="WN29" s="0"/>
      <c r="WO29" s="0"/>
      <c r="WP29" s="0"/>
      <c r="WQ29" s="0"/>
      <c r="WR29" s="0"/>
      <c r="WS29" s="0"/>
      <c r="WT29" s="0"/>
      <c r="WU29" s="0"/>
      <c r="WV29" s="0"/>
      <c r="WW29" s="0"/>
      <c r="WX29" s="0"/>
      <c r="WY29" s="0"/>
      <c r="WZ29" s="0"/>
      <c r="XA29" s="0"/>
      <c r="XB29" s="0"/>
      <c r="XC29" s="0"/>
      <c r="XD29" s="0"/>
      <c r="XE29" s="0"/>
      <c r="XF29" s="0"/>
      <c r="XG29" s="0"/>
      <c r="XH29" s="0"/>
      <c r="XI29" s="0"/>
      <c r="XJ29" s="0"/>
      <c r="XK29" s="0"/>
      <c r="XL29" s="0"/>
      <c r="XM29" s="0"/>
      <c r="XN29" s="0"/>
      <c r="XO29" s="0"/>
      <c r="XP29" s="0"/>
      <c r="XQ29" s="0"/>
      <c r="XR29" s="0"/>
      <c r="XS29" s="0"/>
      <c r="XT29" s="0"/>
      <c r="XU29" s="0"/>
      <c r="XV29" s="0"/>
      <c r="XW29" s="0"/>
      <c r="XX29" s="0"/>
      <c r="XY29" s="0"/>
      <c r="XZ29" s="0"/>
      <c r="YA29" s="0"/>
      <c r="YB29" s="0"/>
      <c r="YC29" s="0"/>
      <c r="YD29" s="0"/>
      <c r="YE29" s="0"/>
      <c r="YF29" s="0"/>
      <c r="YG29" s="0"/>
      <c r="YH29" s="0"/>
      <c r="YI29" s="0"/>
      <c r="YJ29" s="0"/>
      <c r="YK29" s="0"/>
      <c r="YL29" s="0"/>
      <c r="YM29" s="0"/>
      <c r="YN29" s="0"/>
      <c r="YO29" s="0"/>
      <c r="YP29" s="0"/>
      <c r="YQ29" s="0"/>
      <c r="YR29" s="0"/>
      <c r="YS29" s="0"/>
      <c r="YT29" s="0"/>
      <c r="YU29" s="0"/>
      <c r="YV29" s="0"/>
      <c r="YW29" s="0"/>
      <c r="YX29" s="0"/>
      <c r="YY29" s="0"/>
      <c r="YZ29" s="0"/>
      <c r="ZA29" s="0"/>
      <c r="ZB29" s="0"/>
      <c r="ZC29" s="0"/>
      <c r="ZD29" s="0"/>
      <c r="ZE29" s="0"/>
      <c r="ZF29" s="0"/>
      <c r="ZG29" s="0"/>
      <c r="ZH29" s="0"/>
      <c r="ZI29" s="0"/>
      <c r="ZJ29" s="0"/>
      <c r="ZK29" s="0"/>
      <c r="ZL29" s="0"/>
      <c r="ZM29" s="0"/>
      <c r="ZN29" s="0"/>
      <c r="ZO29" s="0"/>
      <c r="ZP29" s="0"/>
      <c r="ZQ29" s="0"/>
      <c r="ZR29" s="0"/>
      <c r="ZS29" s="0"/>
      <c r="ZT29" s="0"/>
      <c r="ZU29" s="0"/>
      <c r="ZV29" s="0"/>
      <c r="ZW29" s="0"/>
      <c r="ZX29" s="0"/>
      <c r="ZY29" s="0"/>
      <c r="ZZ29" s="0"/>
      <c r="AAA29" s="0"/>
      <c r="AAB29" s="0"/>
      <c r="AAC29" s="0"/>
      <c r="AAD29" s="0"/>
      <c r="AAE29" s="0"/>
      <c r="AAF29" s="0"/>
      <c r="AAG29" s="0"/>
      <c r="AAH29" s="0"/>
      <c r="AAI29" s="0"/>
      <c r="AAJ29" s="0"/>
      <c r="AAK29" s="0"/>
      <c r="AAL29" s="0"/>
      <c r="AAM29" s="0"/>
      <c r="AAN29" s="0"/>
      <c r="AAO29" s="0"/>
      <c r="AAP29" s="0"/>
      <c r="AAQ29" s="0"/>
      <c r="AAR29" s="0"/>
      <c r="AAS29" s="0"/>
      <c r="AAT29" s="0"/>
      <c r="AAU29" s="0"/>
      <c r="AAV29" s="0"/>
      <c r="AAW29" s="0"/>
      <c r="AAX29" s="0"/>
      <c r="AAY29" s="0"/>
      <c r="AAZ29" s="0"/>
      <c r="ABA29" s="0"/>
      <c r="ABB29" s="0"/>
      <c r="ABC29" s="0"/>
      <c r="ABD29" s="0"/>
      <c r="ABE29" s="0"/>
      <c r="ABF29" s="0"/>
      <c r="ABG29" s="0"/>
      <c r="ABH29" s="0"/>
      <c r="ABI29" s="0"/>
      <c r="ABJ29" s="0"/>
      <c r="ABK29" s="0"/>
      <c r="ABL29" s="0"/>
      <c r="ABM29" s="0"/>
      <c r="ABN29" s="0"/>
      <c r="ABO29" s="0"/>
      <c r="ABP29" s="0"/>
      <c r="ABQ29" s="0"/>
      <c r="ABR29" s="0"/>
      <c r="ABS29" s="0"/>
      <c r="ABT29" s="0"/>
      <c r="ABU29" s="0"/>
      <c r="ABV29" s="0"/>
      <c r="ABW29" s="0"/>
      <c r="ABX29" s="0"/>
      <c r="ABY29" s="0"/>
      <c r="ABZ29" s="0"/>
      <c r="ACA29" s="0"/>
      <c r="ACB29" s="0"/>
      <c r="ACC29" s="0"/>
      <c r="ACD29" s="0"/>
      <c r="ACE29" s="0"/>
      <c r="ACF29" s="0"/>
      <c r="ACG29" s="0"/>
      <c r="ACH29" s="0"/>
      <c r="ACI29" s="0"/>
      <c r="ACJ29" s="0"/>
      <c r="ACK29" s="0"/>
      <c r="ACL29" s="0"/>
      <c r="ACM29" s="0"/>
      <c r="ACN29" s="0"/>
      <c r="ACO29" s="0"/>
      <c r="ACP29" s="0"/>
      <c r="ACQ29" s="0"/>
      <c r="ACR29" s="0"/>
      <c r="ACS29" s="0"/>
      <c r="ACT29" s="0"/>
      <c r="ACU29" s="0"/>
      <c r="ACV29" s="0"/>
      <c r="ACW29" s="0"/>
      <c r="ACX29" s="0"/>
      <c r="ACY29" s="0"/>
      <c r="ACZ29" s="0"/>
      <c r="ADA29" s="0"/>
      <c r="ADB29" s="0"/>
      <c r="ADC29" s="0"/>
      <c r="ADD29" s="0"/>
      <c r="ADE29" s="0"/>
      <c r="ADF29" s="0"/>
      <c r="ADG29" s="0"/>
      <c r="ADH29" s="0"/>
      <c r="ADI29" s="0"/>
      <c r="ADJ29" s="0"/>
      <c r="ADK29" s="0"/>
      <c r="ADL29" s="0"/>
      <c r="ADM29" s="0"/>
      <c r="ADN29" s="0"/>
      <c r="ADO29" s="0"/>
      <c r="ADP29" s="0"/>
      <c r="ADQ29" s="0"/>
      <c r="ADR29" s="0"/>
      <c r="ADS29" s="0"/>
      <c r="ADT29" s="0"/>
      <c r="ADU29" s="0"/>
      <c r="ADV29" s="0"/>
      <c r="ADW29" s="0"/>
      <c r="ADX29" s="0"/>
      <c r="ADY29" s="0"/>
      <c r="ADZ29" s="0"/>
      <c r="AEA29" s="0"/>
      <c r="AEB29" s="0"/>
      <c r="AEC29" s="0"/>
      <c r="AED29" s="0"/>
      <c r="AEE29" s="0"/>
      <c r="AEF29" s="0"/>
      <c r="AEG29" s="0"/>
      <c r="AEH29" s="0"/>
      <c r="AEI29" s="0"/>
      <c r="AEJ29" s="0"/>
      <c r="AEK29" s="0"/>
      <c r="AEL29" s="0"/>
      <c r="AEM29" s="0"/>
      <c r="AEN29" s="0"/>
      <c r="AEO29" s="0"/>
      <c r="AEP29" s="0"/>
      <c r="AEQ29" s="0"/>
      <c r="AER29" s="0"/>
      <c r="AES29" s="0"/>
      <c r="AET29" s="0"/>
      <c r="AEU29" s="0"/>
      <c r="AEV29" s="0"/>
      <c r="AEW29" s="0"/>
      <c r="AEX29" s="0"/>
      <c r="AEY29" s="0"/>
      <c r="AEZ29" s="0"/>
      <c r="AFA29" s="0"/>
      <c r="AFB29" s="0"/>
      <c r="AFC29" s="0"/>
      <c r="AFD29" s="0"/>
      <c r="AFE29" s="0"/>
      <c r="AFF29" s="0"/>
      <c r="AFG29" s="0"/>
      <c r="AFH29" s="0"/>
      <c r="AFI29" s="0"/>
      <c r="AFJ29" s="0"/>
      <c r="AFK29" s="0"/>
      <c r="AFL29" s="0"/>
      <c r="AFM29" s="0"/>
      <c r="AFN29" s="0"/>
      <c r="AFO29" s="0"/>
      <c r="AFP29" s="0"/>
      <c r="AFQ29" s="0"/>
      <c r="AFR29" s="0"/>
      <c r="AFS29" s="0"/>
      <c r="AFT29" s="0"/>
      <c r="AFU29" s="0"/>
      <c r="AFV29" s="0"/>
      <c r="AFW29" s="0"/>
      <c r="AFX29" s="0"/>
      <c r="AFY29" s="0"/>
      <c r="AFZ29" s="0"/>
      <c r="AGA29" s="0"/>
      <c r="AGB29" s="0"/>
      <c r="AGC29" s="0"/>
      <c r="AGD29" s="0"/>
      <c r="AGE29" s="0"/>
      <c r="AGF29" s="0"/>
      <c r="AGG29" s="0"/>
      <c r="AGH29" s="0"/>
      <c r="AGI29" s="0"/>
      <c r="AGJ29" s="0"/>
      <c r="AGK29" s="0"/>
      <c r="AGL29" s="0"/>
      <c r="AGM29" s="0"/>
      <c r="AGN29" s="0"/>
      <c r="AGO29" s="0"/>
      <c r="AGP29" s="0"/>
      <c r="AGQ29" s="0"/>
      <c r="AGR29" s="0"/>
      <c r="AGS29" s="0"/>
      <c r="AGT29" s="0"/>
      <c r="AGU29" s="0"/>
      <c r="AGV29" s="0"/>
      <c r="AGW29" s="0"/>
      <c r="AGX29" s="0"/>
      <c r="AGY29" s="0"/>
      <c r="AGZ29" s="0"/>
      <c r="AHA29" s="0"/>
      <c r="AHB29" s="0"/>
      <c r="AHC29" s="0"/>
      <c r="AHD29" s="0"/>
      <c r="AHE29" s="0"/>
      <c r="AHF29" s="0"/>
      <c r="AHG29" s="0"/>
      <c r="AHH29" s="0"/>
      <c r="AHI29" s="0"/>
      <c r="AHJ29" s="0"/>
      <c r="AHK29" s="0"/>
      <c r="AHL29" s="0"/>
      <c r="AHM29" s="0"/>
      <c r="AHN29" s="0"/>
      <c r="AHO29" s="0"/>
      <c r="AHP29" s="0"/>
      <c r="AHQ29" s="0"/>
      <c r="AHR29" s="0"/>
      <c r="AHS29" s="0"/>
      <c r="AHT29" s="0"/>
      <c r="AHU29" s="0"/>
      <c r="AHV29" s="0"/>
      <c r="AHW29" s="0"/>
      <c r="AHX29" s="0"/>
      <c r="AHY29" s="0"/>
      <c r="AHZ29" s="0"/>
      <c r="AIA29" s="0"/>
      <c r="AIB29" s="0"/>
      <c r="AIC29" s="0"/>
      <c r="AID29" s="0"/>
      <c r="AIE29" s="0"/>
      <c r="AIF29" s="0"/>
      <c r="AIG29" s="0"/>
      <c r="AIH29" s="0"/>
      <c r="AII29" s="0"/>
      <c r="AIJ29" s="0"/>
      <c r="AIK29" s="0"/>
      <c r="AIL29" s="0"/>
      <c r="AIM29" s="0"/>
      <c r="AIN29" s="0"/>
      <c r="AIO29" s="0"/>
      <c r="AIP29" s="0"/>
      <c r="AIQ29" s="0"/>
      <c r="AIR29" s="0"/>
      <c r="AIS29" s="0"/>
      <c r="AIT29" s="0"/>
      <c r="AIU29" s="0"/>
      <c r="AIV29" s="0"/>
      <c r="AIW29" s="0"/>
      <c r="AIX29" s="0"/>
      <c r="AIY29" s="0"/>
      <c r="AIZ29" s="0"/>
      <c r="AJA29" s="0"/>
      <c r="AJB29" s="0"/>
      <c r="AJC29" s="0"/>
      <c r="AJD29" s="0"/>
      <c r="AJE29" s="0"/>
      <c r="AJF29" s="0"/>
      <c r="AJG29" s="0"/>
      <c r="AJH29" s="0"/>
      <c r="AJI29" s="0"/>
      <c r="AJJ29" s="0"/>
      <c r="AJK29" s="0"/>
      <c r="AJL29" s="0"/>
      <c r="AJM29" s="0"/>
      <c r="AJN29" s="0"/>
      <c r="AJO29" s="0"/>
      <c r="AJP29" s="0"/>
      <c r="AJQ29" s="0"/>
      <c r="AJR29" s="0"/>
      <c r="AJS29" s="0"/>
      <c r="AJT29" s="0"/>
      <c r="AJU29" s="0"/>
      <c r="AJV29" s="0"/>
      <c r="AJW29" s="0"/>
      <c r="AJX29" s="0"/>
      <c r="AJY29" s="0"/>
      <c r="AJZ29" s="0"/>
      <c r="AKA29" s="0"/>
      <c r="AKB29" s="0"/>
      <c r="AKC29" s="0"/>
      <c r="AKD29" s="0"/>
      <c r="AKE29" s="0"/>
      <c r="AKF29" s="0"/>
      <c r="AKG29" s="0"/>
      <c r="AKH29" s="0"/>
      <c r="AKI29" s="0"/>
      <c r="AKJ29" s="0"/>
      <c r="AKK29" s="0"/>
      <c r="AKL29" s="0"/>
      <c r="AKM29" s="0"/>
      <c r="AKN29" s="0"/>
      <c r="AKO29" s="0"/>
      <c r="AKP29" s="0"/>
      <c r="AKQ29" s="0"/>
      <c r="AKR29" s="0"/>
      <c r="AKS29" s="0"/>
      <c r="AKT29" s="0"/>
      <c r="AKU29" s="0"/>
      <c r="AKV29" s="0"/>
      <c r="AKW29" s="0"/>
      <c r="AKX29" s="0"/>
      <c r="AKY29" s="0"/>
      <c r="AKZ29" s="0"/>
      <c r="ALA29" s="0"/>
      <c r="ALB29" s="0"/>
      <c r="ALC29" s="0"/>
      <c r="ALD29" s="0"/>
      <c r="ALE29" s="0"/>
      <c r="ALF29" s="0"/>
      <c r="ALG29" s="0"/>
      <c r="ALH29" s="0"/>
      <c r="ALI29" s="0"/>
      <c r="ALJ29" s="0"/>
      <c r="ALK29" s="0"/>
      <c r="ALL29" s="0"/>
      <c r="ALM29" s="0"/>
      <c r="ALN29" s="0"/>
      <c r="ALO29" s="0"/>
      <c r="ALP29" s="0"/>
      <c r="ALQ29" s="0"/>
      <c r="ALR29" s="0"/>
      <c r="ALS29" s="0"/>
      <c r="ALT29" s="0"/>
      <c r="ALU29" s="0"/>
      <c r="ALV29" s="0"/>
      <c r="ALW29" s="0"/>
      <c r="ALX29" s="0"/>
      <c r="ALY29" s="0"/>
      <c r="ALZ29" s="0"/>
      <c r="AMA29" s="0"/>
      <c r="AMB29" s="0"/>
      <c r="AMC29" s="0"/>
      <c r="AMD29" s="0"/>
      <c r="AME29" s="0"/>
      <c r="AMF29" s="0"/>
      <c r="AMG29" s="0"/>
      <c r="AMH29" s="0"/>
      <c r="AMI29" s="0"/>
      <c r="AMJ29" s="0"/>
    </row>
    <row r="30" s="2" customFormat="true" ht="18.75" hidden="false" customHeight="true" outlineLevel="0" collapsed="false">
      <c r="B30" s="19" t="s">
        <v>27</v>
      </c>
      <c r="C30" s="11" t="s">
        <v>4</v>
      </c>
      <c r="D30" s="23"/>
    </row>
    <row r="31" s="2" customFormat="true" ht="18.75" hidden="false" customHeight="true" outlineLevel="0" collapsed="false">
      <c r="B31" s="19" t="s">
        <v>28</v>
      </c>
      <c r="C31" s="15" t="s">
        <v>6</v>
      </c>
    </row>
    <row r="32" s="2" customFormat="true" ht="31.5" hidden="false" customHeight="true" outlineLevel="0" collapsed="false">
      <c r="B32" s="7"/>
      <c r="C32" s="8"/>
      <c r="D32" s="24" t="s">
        <v>29</v>
      </c>
      <c r="E32" s="8"/>
    </row>
    <row r="33" customFormat="false" ht="18.75" hidden="false" customHeight="true" outlineLevel="0" collapsed="false">
      <c r="A33" s="2"/>
      <c r="B33" s="19" t="s">
        <v>30</v>
      </c>
      <c r="C33" s="11" t="s">
        <v>4</v>
      </c>
      <c r="D33" s="10" t="n">
        <v>0</v>
      </c>
      <c r="E33" s="23" t="s">
        <v>31</v>
      </c>
      <c r="F33" s="0"/>
      <c r="G33" s="0"/>
      <c r="H33" s="0"/>
      <c r="I33" s="0"/>
      <c r="J33" s="0"/>
      <c r="K33" s="0"/>
      <c r="L33" s="0"/>
      <c r="M33" s="0"/>
      <c r="N33" s="0"/>
      <c r="O33" s="0"/>
      <c r="P33" s="0"/>
      <c r="Q33" s="0"/>
      <c r="R33" s="0"/>
      <c r="S33" s="0"/>
      <c r="T33" s="0"/>
      <c r="U33" s="0"/>
      <c r="V33" s="0"/>
      <c r="W33" s="0"/>
      <c r="X33" s="0"/>
      <c r="Y33" s="0"/>
      <c r="Z33" s="0"/>
      <c r="AA33" s="0"/>
      <c r="AB33" s="0"/>
      <c r="AC33" s="0"/>
      <c r="AD33" s="0"/>
      <c r="AE33" s="0"/>
      <c r="AF33" s="0"/>
      <c r="AG33" s="0"/>
      <c r="AH33" s="0"/>
      <c r="AI33" s="0"/>
      <c r="AJ33" s="0"/>
      <c r="AK33" s="0"/>
      <c r="AL33" s="0"/>
      <c r="AM33" s="0"/>
      <c r="AN33" s="0"/>
      <c r="AO33" s="0"/>
      <c r="AP33" s="0"/>
      <c r="AQ33" s="0"/>
      <c r="AR33" s="0"/>
      <c r="AS33" s="0"/>
      <c r="AT33" s="0"/>
      <c r="AU33" s="0"/>
      <c r="AV33" s="0"/>
      <c r="AW33" s="0"/>
      <c r="AX33" s="0"/>
      <c r="AY33" s="0"/>
      <c r="AZ33" s="0"/>
      <c r="BA33" s="0"/>
      <c r="BB33" s="0"/>
      <c r="BC33" s="0"/>
      <c r="BD33" s="0"/>
      <c r="BE33" s="0"/>
      <c r="BF33" s="0"/>
      <c r="BG33" s="0"/>
      <c r="BH33" s="0"/>
      <c r="BI33" s="0"/>
      <c r="BJ33" s="0"/>
      <c r="BK33" s="0"/>
      <c r="BL33" s="0"/>
      <c r="BM33" s="0"/>
      <c r="BN33" s="0"/>
      <c r="BO33" s="0"/>
      <c r="BP33" s="0"/>
      <c r="BQ33" s="0"/>
      <c r="BR33" s="0"/>
      <c r="BS33" s="0"/>
      <c r="BT33" s="0"/>
      <c r="BU33" s="0"/>
      <c r="BV33" s="0"/>
      <c r="BW33" s="0"/>
      <c r="BX33" s="0"/>
      <c r="BY33" s="0"/>
      <c r="BZ33" s="0"/>
      <c r="CA33" s="0"/>
      <c r="CB33" s="0"/>
      <c r="CC33" s="0"/>
      <c r="CD33" s="0"/>
      <c r="CE33" s="0"/>
      <c r="CF33" s="0"/>
      <c r="CG33" s="0"/>
      <c r="CH33" s="0"/>
      <c r="CI33" s="0"/>
      <c r="CJ33" s="0"/>
      <c r="CK33" s="0"/>
      <c r="CL33" s="0"/>
      <c r="CM33" s="0"/>
      <c r="CN33" s="0"/>
      <c r="CO33" s="0"/>
      <c r="CP33" s="0"/>
      <c r="CQ33" s="0"/>
      <c r="CR33" s="0"/>
      <c r="CS33" s="0"/>
      <c r="CT33" s="0"/>
      <c r="CU33" s="0"/>
      <c r="CV33" s="0"/>
      <c r="CW33" s="0"/>
      <c r="CX33" s="0"/>
      <c r="CY33" s="0"/>
      <c r="CZ33" s="0"/>
      <c r="DA33" s="0"/>
      <c r="DB33" s="0"/>
      <c r="DC33" s="0"/>
      <c r="DD33" s="0"/>
      <c r="DE33" s="0"/>
      <c r="DF33" s="0"/>
      <c r="DG33" s="0"/>
      <c r="DH33" s="0"/>
      <c r="DI33" s="0"/>
      <c r="DJ33" s="0"/>
      <c r="DK33" s="0"/>
      <c r="DL33" s="0"/>
      <c r="DM33" s="0"/>
      <c r="DN33" s="0"/>
      <c r="DO33" s="0"/>
      <c r="DP33" s="0"/>
      <c r="DQ33" s="0"/>
      <c r="DR33" s="0"/>
      <c r="DS33" s="0"/>
      <c r="DT33" s="0"/>
      <c r="DU33" s="0"/>
      <c r="DV33" s="0"/>
      <c r="DW33" s="0"/>
      <c r="DX33" s="0"/>
      <c r="DY33" s="0"/>
      <c r="DZ33" s="0"/>
      <c r="EA33" s="0"/>
      <c r="EB33" s="0"/>
      <c r="EC33" s="0"/>
      <c r="ED33" s="0"/>
      <c r="EE33" s="0"/>
      <c r="EF33" s="0"/>
      <c r="EG33" s="0"/>
      <c r="EH33" s="0"/>
      <c r="EI33" s="0"/>
      <c r="EJ33" s="0"/>
      <c r="EK33" s="0"/>
      <c r="EL33" s="0"/>
      <c r="EM33" s="0"/>
      <c r="EN33" s="0"/>
      <c r="EO33" s="0"/>
      <c r="EP33" s="0"/>
      <c r="EQ33" s="0"/>
      <c r="ER33" s="0"/>
      <c r="ES33" s="0"/>
      <c r="ET33" s="0"/>
      <c r="EU33" s="0"/>
      <c r="EV33" s="0"/>
      <c r="EW33" s="0"/>
      <c r="EX33" s="0"/>
      <c r="EY33" s="0"/>
      <c r="EZ33" s="0"/>
      <c r="FA33" s="0"/>
      <c r="FB33" s="0"/>
      <c r="FC33" s="0"/>
      <c r="FD33" s="0"/>
      <c r="FE33" s="0"/>
      <c r="FF33" s="0"/>
      <c r="FG33" s="0"/>
      <c r="FH33" s="0"/>
      <c r="FI33" s="0"/>
      <c r="FJ33" s="0"/>
      <c r="FK33" s="0"/>
      <c r="FL33" s="0"/>
      <c r="FM33" s="0"/>
      <c r="FN33" s="0"/>
      <c r="FO33" s="0"/>
      <c r="FP33" s="0"/>
      <c r="FQ33" s="0"/>
      <c r="FR33" s="0"/>
      <c r="FS33" s="0"/>
      <c r="FT33" s="0"/>
      <c r="FU33" s="0"/>
      <c r="FV33" s="0"/>
      <c r="FW33" s="0"/>
      <c r="FX33" s="0"/>
      <c r="FY33" s="0"/>
      <c r="FZ33" s="0"/>
      <c r="GA33" s="0"/>
      <c r="GB33" s="0"/>
      <c r="GC33" s="0"/>
      <c r="GD33" s="0"/>
      <c r="GE33" s="0"/>
      <c r="GF33" s="0"/>
      <c r="GG33" s="0"/>
      <c r="GH33" s="0"/>
      <c r="GI33" s="0"/>
      <c r="GJ33" s="0"/>
      <c r="GK33" s="0"/>
      <c r="GL33" s="0"/>
      <c r="GM33" s="0"/>
      <c r="GN33" s="0"/>
      <c r="GO33" s="0"/>
      <c r="GP33" s="0"/>
      <c r="GQ33" s="0"/>
      <c r="GR33" s="0"/>
      <c r="GS33" s="0"/>
      <c r="GT33" s="0"/>
      <c r="GU33" s="0"/>
      <c r="GV33" s="0"/>
      <c r="GW33" s="0"/>
      <c r="GX33" s="0"/>
      <c r="GY33" s="0"/>
      <c r="GZ33" s="0"/>
      <c r="HA33" s="0"/>
      <c r="HB33" s="0"/>
      <c r="HC33" s="0"/>
      <c r="HD33" s="0"/>
      <c r="HE33" s="0"/>
      <c r="HF33" s="0"/>
      <c r="HG33" s="0"/>
      <c r="HH33" s="0"/>
      <c r="HI33" s="0"/>
      <c r="HJ33" s="0"/>
      <c r="HK33" s="0"/>
      <c r="HL33" s="0"/>
      <c r="HM33" s="0"/>
      <c r="HN33" s="0"/>
      <c r="HO33" s="0"/>
      <c r="HP33" s="0"/>
      <c r="HQ33" s="0"/>
      <c r="HR33" s="0"/>
      <c r="HS33" s="0"/>
      <c r="HT33" s="0"/>
      <c r="HU33" s="0"/>
      <c r="HV33" s="0"/>
      <c r="HW33" s="0"/>
      <c r="HX33" s="0"/>
      <c r="HY33" s="0"/>
      <c r="HZ33" s="0"/>
      <c r="IA33" s="0"/>
      <c r="IB33" s="0"/>
      <c r="IC33" s="0"/>
      <c r="ID33" s="0"/>
      <c r="IE33" s="0"/>
      <c r="IF33" s="0"/>
      <c r="IG33" s="0"/>
      <c r="IH33" s="0"/>
      <c r="II33" s="0"/>
      <c r="IJ33" s="0"/>
      <c r="IK33" s="0"/>
      <c r="IL33" s="0"/>
      <c r="IM33" s="0"/>
      <c r="IN33" s="0"/>
      <c r="IO33" s="0"/>
      <c r="IP33" s="0"/>
      <c r="IQ33" s="0"/>
      <c r="IR33" s="0"/>
      <c r="IS33" s="0"/>
      <c r="IT33" s="0"/>
      <c r="IU33" s="0"/>
      <c r="IV33" s="0"/>
      <c r="IW33" s="0"/>
      <c r="IX33" s="0"/>
      <c r="IY33" s="0"/>
      <c r="IZ33" s="0"/>
      <c r="JA33" s="0"/>
      <c r="JB33" s="0"/>
      <c r="JC33" s="0"/>
      <c r="JD33" s="0"/>
      <c r="JE33" s="0"/>
      <c r="JF33" s="0"/>
      <c r="JG33" s="0"/>
      <c r="JH33" s="0"/>
      <c r="JI33" s="0"/>
      <c r="JJ33" s="0"/>
      <c r="JK33" s="0"/>
      <c r="JL33" s="0"/>
      <c r="JM33" s="0"/>
      <c r="JN33" s="0"/>
      <c r="JO33" s="0"/>
      <c r="JP33" s="0"/>
      <c r="JQ33" s="0"/>
      <c r="JR33" s="0"/>
      <c r="JS33" s="0"/>
      <c r="JT33" s="0"/>
      <c r="JU33" s="0"/>
      <c r="JV33" s="0"/>
      <c r="JW33" s="0"/>
      <c r="JX33" s="0"/>
      <c r="JY33" s="0"/>
      <c r="JZ33" s="0"/>
      <c r="KA33" s="0"/>
      <c r="KB33" s="0"/>
      <c r="KC33" s="0"/>
      <c r="KD33" s="0"/>
      <c r="KE33" s="0"/>
      <c r="KF33" s="0"/>
      <c r="KG33" s="0"/>
      <c r="KH33" s="0"/>
      <c r="KI33" s="0"/>
      <c r="KJ33" s="0"/>
      <c r="KK33" s="0"/>
      <c r="KL33" s="0"/>
      <c r="KM33" s="0"/>
      <c r="KN33" s="0"/>
      <c r="KO33" s="0"/>
      <c r="KP33" s="0"/>
      <c r="KQ33" s="0"/>
      <c r="KR33" s="0"/>
      <c r="KS33" s="0"/>
      <c r="KT33" s="0"/>
      <c r="KU33" s="0"/>
      <c r="KV33" s="0"/>
      <c r="KW33" s="0"/>
      <c r="KX33" s="0"/>
      <c r="KY33" s="0"/>
      <c r="KZ33" s="0"/>
      <c r="LA33" s="0"/>
      <c r="LB33" s="0"/>
      <c r="LC33" s="0"/>
      <c r="LD33" s="0"/>
      <c r="LE33" s="0"/>
      <c r="LF33" s="0"/>
      <c r="LG33" s="0"/>
      <c r="LH33" s="0"/>
      <c r="LI33" s="0"/>
      <c r="LJ33" s="0"/>
      <c r="LK33" s="0"/>
      <c r="LL33" s="0"/>
      <c r="LM33" s="0"/>
      <c r="LN33" s="0"/>
      <c r="LO33" s="0"/>
      <c r="LP33" s="0"/>
      <c r="LQ33" s="0"/>
      <c r="LR33" s="0"/>
      <c r="LS33" s="0"/>
      <c r="LT33" s="0"/>
      <c r="LU33" s="0"/>
      <c r="LV33" s="0"/>
      <c r="LW33" s="0"/>
      <c r="LX33" s="0"/>
      <c r="LY33" s="0"/>
      <c r="LZ33" s="0"/>
      <c r="MA33" s="0"/>
      <c r="MB33" s="0"/>
      <c r="MC33" s="0"/>
      <c r="MD33" s="0"/>
      <c r="ME33" s="0"/>
      <c r="MF33" s="0"/>
      <c r="MG33" s="0"/>
      <c r="MH33" s="0"/>
      <c r="MI33" s="0"/>
      <c r="MJ33" s="0"/>
      <c r="MK33" s="0"/>
      <c r="ML33" s="0"/>
      <c r="MM33" s="0"/>
      <c r="MN33" s="0"/>
      <c r="MO33" s="0"/>
      <c r="MP33" s="0"/>
      <c r="MQ33" s="0"/>
      <c r="MR33" s="0"/>
      <c r="MS33" s="0"/>
      <c r="MT33" s="0"/>
      <c r="MU33" s="0"/>
      <c r="MV33" s="0"/>
      <c r="MW33" s="0"/>
      <c r="MX33" s="0"/>
      <c r="MY33" s="0"/>
      <c r="MZ33" s="0"/>
      <c r="NA33" s="0"/>
      <c r="NB33" s="0"/>
      <c r="NC33" s="0"/>
      <c r="ND33" s="0"/>
      <c r="NE33" s="0"/>
      <c r="NF33" s="0"/>
      <c r="NG33" s="0"/>
      <c r="NH33" s="0"/>
      <c r="NI33" s="0"/>
      <c r="NJ33" s="0"/>
      <c r="NK33" s="0"/>
      <c r="NL33" s="0"/>
      <c r="NM33" s="0"/>
      <c r="NN33" s="0"/>
      <c r="NO33" s="0"/>
      <c r="NP33" s="0"/>
      <c r="NQ33" s="0"/>
      <c r="NR33" s="0"/>
      <c r="NS33" s="0"/>
      <c r="NT33" s="0"/>
      <c r="NU33" s="0"/>
      <c r="NV33" s="0"/>
      <c r="NW33" s="0"/>
      <c r="NX33" s="0"/>
      <c r="NY33" s="0"/>
      <c r="NZ33" s="0"/>
      <c r="OA33" s="0"/>
      <c r="OB33" s="0"/>
      <c r="OC33" s="0"/>
      <c r="OD33" s="0"/>
      <c r="OE33" s="0"/>
      <c r="OF33" s="0"/>
      <c r="OG33" s="0"/>
      <c r="OH33" s="0"/>
      <c r="OI33" s="0"/>
      <c r="OJ33" s="0"/>
      <c r="OK33" s="0"/>
      <c r="OL33" s="0"/>
      <c r="OM33" s="0"/>
      <c r="ON33" s="0"/>
      <c r="OO33" s="0"/>
      <c r="OP33" s="0"/>
      <c r="OQ33" s="0"/>
      <c r="OR33" s="0"/>
      <c r="OS33" s="0"/>
      <c r="OT33" s="0"/>
      <c r="OU33" s="0"/>
      <c r="OV33" s="0"/>
      <c r="OW33" s="0"/>
      <c r="OX33" s="0"/>
      <c r="OY33" s="0"/>
      <c r="OZ33" s="0"/>
      <c r="PA33" s="0"/>
      <c r="PB33" s="0"/>
      <c r="PC33" s="0"/>
      <c r="PD33" s="0"/>
      <c r="PE33" s="0"/>
      <c r="PF33" s="0"/>
      <c r="PG33" s="0"/>
      <c r="PH33" s="0"/>
      <c r="PI33" s="0"/>
      <c r="PJ33" s="0"/>
      <c r="PK33" s="0"/>
      <c r="PL33" s="0"/>
      <c r="PM33" s="0"/>
      <c r="PN33" s="0"/>
      <c r="PO33" s="0"/>
      <c r="PP33" s="0"/>
      <c r="PQ33" s="0"/>
      <c r="PR33" s="0"/>
      <c r="PS33" s="0"/>
      <c r="PT33" s="0"/>
      <c r="PU33" s="0"/>
      <c r="PV33" s="0"/>
      <c r="PW33" s="0"/>
      <c r="PX33" s="0"/>
      <c r="PY33" s="0"/>
      <c r="PZ33" s="0"/>
      <c r="QA33" s="0"/>
      <c r="QB33" s="0"/>
      <c r="QC33" s="0"/>
      <c r="QD33" s="0"/>
      <c r="QE33" s="0"/>
      <c r="QF33" s="0"/>
      <c r="QG33" s="0"/>
      <c r="QH33" s="0"/>
      <c r="QI33" s="0"/>
      <c r="QJ33" s="0"/>
      <c r="QK33" s="0"/>
      <c r="QL33" s="0"/>
      <c r="QM33" s="0"/>
      <c r="QN33" s="0"/>
      <c r="QO33" s="0"/>
      <c r="QP33" s="0"/>
      <c r="QQ33" s="0"/>
      <c r="QR33" s="0"/>
      <c r="QS33" s="0"/>
      <c r="QT33" s="0"/>
      <c r="QU33" s="0"/>
      <c r="QV33" s="0"/>
      <c r="QW33" s="0"/>
      <c r="QX33" s="0"/>
      <c r="QY33" s="0"/>
      <c r="QZ33" s="0"/>
      <c r="RA33" s="0"/>
      <c r="RB33" s="0"/>
      <c r="RC33" s="0"/>
      <c r="RD33" s="0"/>
      <c r="RE33" s="0"/>
      <c r="RF33" s="0"/>
      <c r="RG33" s="0"/>
      <c r="RH33" s="0"/>
      <c r="RI33" s="0"/>
      <c r="RJ33" s="0"/>
      <c r="RK33" s="0"/>
      <c r="RL33" s="0"/>
      <c r="RM33" s="0"/>
      <c r="RN33" s="0"/>
      <c r="RO33" s="0"/>
      <c r="RP33" s="0"/>
      <c r="RQ33" s="0"/>
      <c r="RR33" s="0"/>
      <c r="RS33" s="0"/>
      <c r="RT33" s="0"/>
      <c r="RU33" s="0"/>
      <c r="RV33" s="0"/>
      <c r="RW33" s="0"/>
      <c r="RX33" s="0"/>
      <c r="RY33" s="0"/>
      <c r="RZ33" s="0"/>
      <c r="SA33" s="0"/>
      <c r="SB33" s="0"/>
      <c r="SC33" s="0"/>
      <c r="SD33" s="0"/>
      <c r="SE33" s="0"/>
      <c r="SF33" s="0"/>
      <c r="SG33" s="0"/>
      <c r="SH33" s="0"/>
      <c r="SI33" s="0"/>
      <c r="SJ33" s="0"/>
      <c r="SK33" s="0"/>
      <c r="SL33" s="0"/>
      <c r="SM33" s="0"/>
      <c r="SN33" s="0"/>
      <c r="SO33" s="0"/>
      <c r="SP33" s="0"/>
      <c r="SQ33" s="0"/>
      <c r="SR33" s="0"/>
      <c r="SS33" s="0"/>
      <c r="ST33" s="0"/>
      <c r="SU33" s="0"/>
      <c r="SV33" s="0"/>
      <c r="SW33" s="0"/>
      <c r="SX33" s="0"/>
      <c r="SY33" s="0"/>
      <c r="SZ33" s="0"/>
      <c r="TA33" s="0"/>
      <c r="TB33" s="0"/>
      <c r="TC33" s="0"/>
      <c r="TD33" s="0"/>
      <c r="TE33" s="0"/>
      <c r="TF33" s="0"/>
      <c r="TG33" s="0"/>
      <c r="TH33" s="0"/>
      <c r="TI33" s="0"/>
      <c r="TJ33" s="0"/>
      <c r="TK33" s="0"/>
      <c r="TL33" s="0"/>
      <c r="TM33" s="0"/>
      <c r="TN33" s="0"/>
      <c r="TO33" s="0"/>
      <c r="TP33" s="0"/>
      <c r="TQ33" s="0"/>
      <c r="TR33" s="0"/>
      <c r="TS33" s="0"/>
      <c r="TT33" s="0"/>
      <c r="TU33" s="0"/>
      <c r="TV33" s="0"/>
      <c r="TW33" s="0"/>
      <c r="TX33" s="0"/>
      <c r="TY33" s="0"/>
      <c r="TZ33" s="0"/>
      <c r="UA33" s="0"/>
      <c r="UB33" s="0"/>
      <c r="UC33" s="0"/>
      <c r="UD33" s="0"/>
      <c r="UE33" s="0"/>
      <c r="UF33" s="0"/>
      <c r="UG33" s="0"/>
      <c r="UH33" s="0"/>
      <c r="UI33" s="0"/>
      <c r="UJ33" s="0"/>
      <c r="UK33" s="0"/>
      <c r="UL33" s="0"/>
      <c r="UM33" s="0"/>
      <c r="UN33" s="0"/>
      <c r="UO33" s="0"/>
      <c r="UP33" s="0"/>
      <c r="UQ33" s="0"/>
      <c r="UR33" s="0"/>
      <c r="US33" s="0"/>
      <c r="UT33" s="0"/>
      <c r="UU33" s="0"/>
      <c r="UV33" s="0"/>
      <c r="UW33" s="0"/>
      <c r="UX33" s="0"/>
      <c r="UY33" s="0"/>
      <c r="UZ33" s="0"/>
      <c r="VA33" s="0"/>
      <c r="VB33" s="0"/>
      <c r="VC33" s="0"/>
      <c r="VD33" s="0"/>
      <c r="VE33" s="0"/>
      <c r="VF33" s="0"/>
      <c r="VG33" s="0"/>
      <c r="VH33" s="0"/>
      <c r="VI33" s="0"/>
      <c r="VJ33" s="0"/>
      <c r="VK33" s="0"/>
      <c r="VL33" s="0"/>
      <c r="VM33" s="0"/>
      <c r="VN33" s="0"/>
      <c r="VO33" s="0"/>
      <c r="VP33" s="0"/>
      <c r="VQ33" s="0"/>
      <c r="VR33" s="0"/>
      <c r="VS33" s="0"/>
      <c r="VT33" s="0"/>
      <c r="VU33" s="0"/>
      <c r="VV33" s="0"/>
      <c r="VW33" s="0"/>
      <c r="VX33" s="0"/>
      <c r="VY33" s="0"/>
      <c r="VZ33" s="0"/>
      <c r="WA33" s="0"/>
      <c r="WB33" s="0"/>
      <c r="WC33" s="0"/>
      <c r="WD33" s="0"/>
      <c r="WE33" s="0"/>
      <c r="WF33" s="0"/>
      <c r="WG33" s="0"/>
      <c r="WH33" s="0"/>
      <c r="WI33" s="0"/>
      <c r="WJ33" s="0"/>
      <c r="WK33" s="0"/>
      <c r="WL33" s="0"/>
      <c r="WM33" s="0"/>
      <c r="WN33" s="0"/>
      <c r="WO33" s="0"/>
      <c r="WP33" s="0"/>
      <c r="WQ33" s="0"/>
      <c r="WR33" s="0"/>
      <c r="WS33" s="0"/>
      <c r="WT33" s="0"/>
      <c r="WU33" s="0"/>
      <c r="WV33" s="0"/>
      <c r="WW33" s="0"/>
      <c r="WX33" s="0"/>
      <c r="WY33" s="0"/>
      <c r="WZ33" s="0"/>
      <c r="XA33" s="0"/>
      <c r="XB33" s="0"/>
      <c r="XC33" s="0"/>
      <c r="XD33" s="0"/>
      <c r="XE33" s="0"/>
      <c r="XF33" s="0"/>
      <c r="XG33" s="0"/>
      <c r="XH33" s="0"/>
      <c r="XI33" s="0"/>
      <c r="XJ33" s="0"/>
      <c r="XK33" s="0"/>
      <c r="XL33" s="0"/>
      <c r="XM33" s="0"/>
      <c r="XN33" s="0"/>
      <c r="XO33" s="0"/>
      <c r="XP33" s="0"/>
      <c r="XQ33" s="0"/>
      <c r="XR33" s="0"/>
      <c r="XS33" s="0"/>
      <c r="XT33" s="0"/>
      <c r="XU33" s="0"/>
      <c r="XV33" s="0"/>
      <c r="XW33" s="0"/>
      <c r="XX33" s="0"/>
      <c r="XY33" s="0"/>
      <c r="XZ33" s="0"/>
      <c r="YA33" s="0"/>
      <c r="YB33" s="0"/>
      <c r="YC33" s="0"/>
      <c r="YD33" s="0"/>
      <c r="YE33" s="0"/>
      <c r="YF33" s="0"/>
      <c r="YG33" s="0"/>
      <c r="YH33" s="0"/>
      <c r="YI33" s="0"/>
      <c r="YJ33" s="0"/>
      <c r="YK33" s="0"/>
      <c r="YL33" s="0"/>
      <c r="YM33" s="0"/>
      <c r="YN33" s="0"/>
      <c r="YO33" s="0"/>
      <c r="YP33" s="0"/>
      <c r="YQ33" s="0"/>
      <c r="YR33" s="0"/>
      <c r="YS33" s="0"/>
      <c r="YT33" s="0"/>
      <c r="YU33" s="0"/>
      <c r="YV33" s="0"/>
      <c r="YW33" s="0"/>
      <c r="YX33" s="0"/>
      <c r="YY33" s="0"/>
      <c r="YZ33" s="0"/>
      <c r="ZA33" s="0"/>
      <c r="ZB33" s="0"/>
      <c r="ZC33" s="0"/>
      <c r="ZD33" s="0"/>
      <c r="ZE33" s="0"/>
      <c r="ZF33" s="0"/>
      <c r="ZG33" s="0"/>
      <c r="ZH33" s="0"/>
      <c r="ZI33" s="0"/>
      <c r="ZJ33" s="0"/>
      <c r="ZK33" s="0"/>
      <c r="ZL33" s="0"/>
      <c r="ZM33" s="0"/>
      <c r="ZN33" s="0"/>
      <c r="ZO33" s="0"/>
      <c r="ZP33" s="0"/>
      <c r="ZQ33" s="0"/>
      <c r="ZR33" s="0"/>
      <c r="ZS33" s="0"/>
      <c r="ZT33" s="0"/>
      <c r="ZU33" s="0"/>
      <c r="ZV33" s="0"/>
      <c r="ZW33" s="0"/>
      <c r="ZX33" s="0"/>
      <c r="ZY33" s="0"/>
      <c r="ZZ33" s="0"/>
      <c r="AAA33" s="0"/>
      <c r="AAB33" s="0"/>
      <c r="AAC33" s="0"/>
      <c r="AAD33" s="0"/>
      <c r="AAE33" s="0"/>
      <c r="AAF33" s="0"/>
      <c r="AAG33" s="0"/>
      <c r="AAH33" s="0"/>
      <c r="AAI33" s="0"/>
      <c r="AAJ33" s="0"/>
      <c r="AAK33" s="0"/>
      <c r="AAL33" s="0"/>
      <c r="AAM33" s="0"/>
      <c r="AAN33" s="0"/>
      <c r="AAO33" s="0"/>
      <c r="AAP33" s="0"/>
      <c r="AAQ33" s="0"/>
      <c r="AAR33" s="0"/>
      <c r="AAS33" s="0"/>
      <c r="AAT33" s="0"/>
      <c r="AAU33" s="0"/>
      <c r="AAV33" s="0"/>
      <c r="AAW33" s="0"/>
      <c r="AAX33" s="0"/>
      <c r="AAY33" s="0"/>
      <c r="AAZ33" s="0"/>
      <c r="ABA33" s="0"/>
      <c r="ABB33" s="0"/>
      <c r="ABC33" s="0"/>
      <c r="ABD33" s="0"/>
      <c r="ABE33" s="0"/>
      <c r="ABF33" s="0"/>
      <c r="ABG33" s="0"/>
      <c r="ABH33" s="0"/>
      <c r="ABI33" s="0"/>
      <c r="ABJ33" s="0"/>
      <c r="ABK33" s="0"/>
      <c r="ABL33" s="0"/>
      <c r="ABM33" s="0"/>
      <c r="ABN33" s="0"/>
      <c r="ABO33" s="0"/>
      <c r="ABP33" s="0"/>
      <c r="ABQ33" s="0"/>
      <c r="ABR33" s="0"/>
      <c r="ABS33" s="0"/>
      <c r="ABT33" s="0"/>
      <c r="ABU33" s="0"/>
      <c r="ABV33" s="0"/>
      <c r="ABW33" s="0"/>
      <c r="ABX33" s="0"/>
      <c r="ABY33" s="0"/>
      <c r="ABZ33" s="0"/>
      <c r="ACA33" s="0"/>
      <c r="ACB33" s="0"/>
      <c r="ACC33" s="0"/>
      <c r="ACD33" s="0"/>
      <c r="ACE33" s="0"/>
      <c r="ACF33" s="0"/>
      <c r="ACG33" s="0"/>
      <c r="ACH33" s="0"/>
      <c r="ACI33" s="0"/>
      <c r="ACJ33" s="0"/>
      <c r="ACK33" s="0"/>
      <c r="ACL33" s="0"/>
      <c r="ACM33" s="0"/>
      <c r="ACN33" s="0"/>
      <c r="ACO33" s="0"/>
      <c r="ACP33" s="0"/>
      <c r="ACQ33" s="0"/>
      <c r="ACR33" s="0"/>
      <c r="ACS33" s="0"/>
      <c r="ACT33" s="0"/>
      <c r="ACU33" s="0"/>
      <c r="ACV33" s="0"/>
      <c r="ACW33" s="0"/>
      <c r="ACX33" s="0"/>
      <c r="ACY33" s="0"/>
      <c r="ACZ33" s="0"/>
      <c r="ADA33" s="0"/>
      <c r="ADB33" s="0"/>
      <c r="ADC33" s="0"/>
      <c r="ADD33" s="0"/>
      <c r="ADE33" s="0"/>
      <c r="ADF33" s="0"/>
      <c r="ADG33" s="0"/>
      <c r="ADH33" s="0"/>
      <c r="ADI33" s="0"/>
      <c r="ADJ33" s="0"/>
      <c r="ADK33" s="0"/>
      <c r="ADL33" s="0"/>
      <c r="ADM33" s="0"/>
      <c r="ADN33" s="0"/>
      <c r="ADO33" s="0"/>
      <c r="ADP33" s="0"/>
      <c r="ADQ33" s="0"/>
      <c r="ADR33" s="0"/>
      <c r="ADS33" s="0"/>
      <c r="ADT33" s="0"/>
      <c r="ADU33" s="0"/>
      <c r="ADV33" s="0"/>
      <c r="ADW33" s="0"/>
      <c r="ADX33" s="0"/>
      <c r="ADY33" s="0"/>
      <c r="ADZ33" s="0"/>
      <c r="AEA33" s="0"/>
      <c r="AEB33" s="0"/>
      <c r="AEC33" s="0"/>
      <c r="AED33" s="0"/>
      <c r="AEE33" s="0"/>
      <c r="AEF33" s="0"/>
      <c r="AEG33" s="0"/>
      <c r="AEH33" s="0"/>
      <c r="AEI33" s="0"/>
      <c r="AEJ33" s="0"/>
      <c r="AEK33" s="0"/>
      <c r="AEL33" s="0"/>
      <c r="AEM33" s="0"/>
      <c r="AEN33" s="0"/>
      <c r="AEO33" s="0"/>
      <c r="AEP33" s="0"/>
      <c r="AEQ33" s="0"/>
      <c r="AER33" s="0"/>
      <c r="AES33" s="0"/>
      <c r="AET33" s="0"/>
      <c r="AEU33" s="0"/>
      <c r="AEV33" s="0"/>
      <c r="AEW33" s="0"/>
      <c r="AEX33" s="0"/>
      <c r="AEY33" s="0"/>
      <c r="AEZ33" s="0"/>
      <c r="AFA33" s="0"/>
      <c r="AFB33" s="0"/>
      <c r="AFC33" s="0"/>
      <c r="AFD33" s="0"/>
      <c r="AFE33" s="0"/>
      <c r="AFF33" s="0"/>
      <c r="AFG33" s="0"/>
      <c r="AFH33" s="0"/>
      <c r="AFI33" s="0"/>
      <c r="AFJ33" s="0"/>
      <c r="AFK33" s="0"/>
      <c r="AFL33" s="0"/>
      <c r="AFM33" s="0"/>
      <c r="AFN33" s="0"/>
      <c r="AFO33" s="0"/>
      <c r="AFP33" s="0"/>
      <c r="AFQ33" s="0"/>
      <c r="AFR33" s="0"/>
      <c r="AFS33" s="0"/>
      <c r="AFT33" s="0"/>
      <c r="AFU33" s="0"/>
      <c r="AFV33" s="0"/>
      <c r="AFW33" s="0"/>
      <c r="AFX33" s="0"/>
      <c r="AFY33" s="0"/>
      <c r="AFZ33" s="0"/>
      <c r="AGA33" s="0"/>
      <c r="AGB33" s="0"/>
      <c r="AGC33" s="0"/>
      <c r="AGD33" s="0"/>
      <c r="AGE33" s="0"/>
      <c r="AGF33" s="0"/>
      <c r="AGG33" s="0"/>
      <c r="AGH33" s="0"/>
      <c r="AGI33" s="0"/>
      <c r="AGJ33" s="0"/>
      <c r="AGK33" s="0"/>
      <c r="AGL33" s="0"/>
      <c r="AGM33" s="0"/>
      <c r="AGN33" s="0"/>
      <c r="AGO33" s="0"/>
      <c r="AGP33" s="0"/>
      <c r="AGQ33" s="0"/>
      <c r="AGR33" s="0"/>
      <c r="AGS33" s="0"/>
      <c r="AGT33" s="0"/>
      <c r="AGU33" s="0"/>
      <c r="AGV33" s="0"/>
      <c r="AGW33" s="0"/>
      <c r="AGX33" s="0"/>
      <c r="AGY33" s="0"/>
      <c r="AGZ33" s="0"/>
      <c r="AHA33" s="0"/>
      <c r="AHB33" s="0"/>
      <c r="AHC33" s="0"/>
      <c r="AHD33" s="0"/>
      <c r="AHE33" s="0"/>
      <c r="AHF33" s="0"/>
      <c r="AHG33" s="0"/>
      <c r="AHH33" s="0"/>
      <c r="AHI33" s="0"/>
      <c r="AHJ33" s="0"/>
      <c r="AHK33" s="0"/>
      <c r="AHL33" s="0"/>
      <c r="AHM33" s="0"/>
      <c r="AHN33" s="0"/>
      <c r="AHO33" s="0"/>
      <c r="AHP33" s="0"/>
      <c r="AHQ33" s="0"/>
      <c r="AHR33" s="0"/>
      <c r="AHS33" s="0"/>
      <c r="AHT33" s="0"/>
      <c r="AHU33" s="0"/>
      <c r="AHV33" s="0"/>
      <c r="AHW33" s="0"/>
      <c r="AHX33" s="0"/>
      <c r="AHY33" s="0"/>
      <c r="AHZ33" s="0"/>
      <c r="AIA33" s="0"/>
      <c r="AIB33" s="0"/>
      <c r="AIC33" s="0"/>
      <c r="AID33" s="0"/>
      <c r="AIE33" s="0"/>
      <c r="AIF33" s="0"/>
      <c r="AIG33" s="0"/>
      <c r="AIH33" s="0"/>
      <c r="AII33" s="0"/>
      <c r="AIJ33" s="0"/>
      <c r="AIK33" s="0"/>
      <c r="AIL33" s="0"/>
      <c r="AIM33" s="0"/>
      <c r="AIN33" s="0"/>
      <c r="AIO33" s="0"/>
      <c r="AIP33" s="0"/>
      <c r="AIQ33" s="0"/>
      <c r="AIR33" s="0"/>
      <c r="AIS33" s="0"/>
      <c r="AIT33" s="0"/>
      <c r="AIU33" s="0"/>
      <c r="AIV33" s="0"/>
      <c r="AIW33" s="0"/>
      <c r="AIX33" s="0"/>
      <c r="AIY33" s="0"/>
      <c r="AIZ33" s="0"/>
      <c r="AJA33" s="0"/>
      <c r="AJB33" s="0"/>
      <c r="AJC33" s="0"/>
      <c r="AJD33" s="0"/>
      <c r="AJE33" s="0"/>
      <c r="AJF33" s="0"/>
      <c r="AJG33" s="0"/>
      <c r="AJH33" s="0"/>
      <c r="AJI33" s="0"/>
      <c r="AJJ33" s="0"/>
      <c r="AJK33" s="0"/>
      <c r="AJL33" s="0"/>
      <c r="AJM33" s="0"/>
      <c r="AJN33" s="0"/>
      <c r="AJO33" s="0"/>
      <c r="AJP33" s="0"/>
      <c r="AJQ33" s="0"/>
      <c r="AJR33" s="0"/>
      <c r="AJS33" s="0"/>
      <c r="AJT33" s="0"/>
      <c r="AJU33" s="0"/>
      <c r="AJV33" s="0"/>
      <c r="AJW33" s="0"/>
      <c r="AJX33" s="0"/>
      <c r="AJY33" s="0"/>
      <c r="AJZ33" s="0"/>
      <c r="AKA33" s="0"/>
      <c r="AKB33" s="0"/>
      <c r="AKC33" s="0"/>
      <c r="AKD33" s="0"/>
      <c r="AKE33" s="0"/>
      <c r="AKF33" s="0"/>
      <c r="AKG33" s="0"/>
      <c r="AKH33" s="0"/>
      <c r="AKI33" s="0"/>
      <c r="AKJ33" s="0"/>
      <c r="AKK33" s="0"/>
      <c r="AKL33" s="0"/>
      <c r="AKM33" s="0"/>
      <c r="AKN33" s="0"/>
      <c r="AKO33" s="0"/>
      <c r="AKP33" s="0"/>
      <c r="AKQ33" s="0"/>
      <c r="AKR33" s="0"/>
      <c r="AKS33" s="0"/>
      <c r="AKT33" s="0"/>
      <c r="AKU33" s="0"/>
      <c r="AKV33" s="0"/>
      <c r="AKW33" s="0"/>
      <c r="AKX33" s="0"/>
      <c r="AKY33" s="0"/>
      <c r="AKZ33" s="0"/>
      <c r="ALA33" s="0"/>
      <c r="ALB33" s="0"/>
      <c r="ALC33" s="0"/>
      <c r="ALD33" s="0"/>
      <c r="ALE33" s="0"/>
      <c r="ALF33" s="0"/>
      <c r="ALG33" s="0"/>
      <c r="ALH33" s="0"/>
      <c r="ALI33" s="0"/>
      <c r="ALJ33" s="0"/>
      <c r="ALK33" s="0"/>
      <c r="ALL33" s="0"/>
      <c r="ALM33" s="0"/>
      <c r="ALN33" s="0"/>
      <c r="ALO33" s="0"/>
      <c r="ALP33" s="0"/>
      <c r="ALQ33" s="0"/>
      <c r="ALR33" s="0"/>
      <c r="ALS33" s="0"/>
      <c r="ALT33" s="0"/>
      <c r="ALU33" s="0"/>
      <c r="ALV33" s="0"/>
      <c r="ALW33" s="0"/>
      <c r="ALX33" s="0"/>
      <c r="ALY33" s="0"/>
      <c r="ALZ33" s="0"/>
      <c r="AMA33" s="0"/>
      <c r="AMB33" s="0"/>
      <c r="AMC33" s="0"/>
      <c r="AMD33" s="0"/>
      <c r="AME33" s="0"/>
      <c r="AMF33" s="0"/>
      <c r="AMG33" s="0"/>
      <c r="AMH33" s="0"/>
      <c r="AMI33" s="0"/>
      <c r="AMJ33" s="0"/>
    </row>
    <row r="34" customFormat="false" ht="18.75" hidden="false" customHeight="true" outlineLevel="0" collapsed="false">
      <c r="A34" s="2"/>
      <c r="B34" s="19" t="s">
        <v>32</v>
      </c>
      <c r="C34" s="15" t="s">
        <v>6</v>
      </c>
      <c r="D34" s="10" t="n">
        <v>0</v>
      </c>
      <c r="E34" s="23" t="s">
        <v>31</v>
      </c>
      <c r="F34" s="0"/>
      <c r="G34" s="0"/>
      <c r="H34" s="0"/>
      <c r="I34" s="0"/>
      <c r="J34" s="0"/>
      <c r="K34" s="0"/>
      <c r="L34" s="0"/>
      <c r="M34" s="0"/>
      <c r="N34" s="0"/>
      <c r="O34" s="0"/>
      <c r="P34" s="0"/>
      <c r="Q34" s="0"/>
      <c r="R34" s="0"/>
      <c r="S34" s="0"/>
      <c r="T34" s="0"/>
      <c r="U34" s="0"/>
      <c r="V34" s="0"/>
      <c r="W34" s="0"/>
      <c r="X34" s="0"/>
      <c r="Y34" s="0"/>
      <c r="Z34" s="0"/>
      <c r="AA34" s="0"/>
      <c r="AB34" s="0"/>
      <c r="AC34" s="0"/>
      <c r="AD34" s="0"/>
      <c r="AE34" s="0"/>
      <c r="AF34" s="0"/>
      <c r="AG34" s="0"/>
      <c r="AH34" s="0"/>
      <c r="AI34" s="0"/>
      <c r="AJ34" s="0"/>
      <c r="AK34" s="0"/>
      <c r="AL34" s="0"/>
      <c r="AM34" s="0"/>
      <c r="AN34" s="0"/>
      <c r="AO34" s="0"/>
      <c r="AP34" s="0"/>
      <c r="AQ34" s="0"/>
      <c r="AR34" s="0"/>
      <c r="AS34" s="0"/>
      <c r="AT34" s="0"/>
      <c r="AU34" s="0"/>
      <c r="AV34" s="0"/>
      <c r="AW34" s="0"/>
      <c r="AX34" s="0"/>
      <c r="AY34" s="0"/>
      <c r="AZ34" s="0"/>
      <c r="BA34" s="0"/>
      <c r="BB34" s="0"/>
      <c r="BC34" s="0"/>
      <c r="BD34" s="0"/>
      <c r="BE34" s="0"/>
      <c r="BF34" s="0"/>
      <c r="BG34" s="0"/>
      <c r="BH34" s="0"/>
      <c r="BI34" s="0"/>
      <c r="BJ34" s="0"/>
      <c r="BK34" s="0"/>
      <c r="BL34" s="0"/>
      <c r="BM34" s="0"/>
      <c r="BN34" s="0"/>
      <c r="BO34" s="0"/>
      <c r="BP34" s="0"/>
      <c r="BQ34" s="0"/>
      <c r="BR34" s="0"/>
      <c r="BS34" s="0"/>
      <c r="BT34" s="0"/>
      <c r="BU34" s="0"/>
      <c r="BV34" s="0"/>
      <c r="BW34" s="0"/>
      <c r="BX34" s="0"/>
      <c r="BY34" s="0"/>
      <c r="BZ34" s="0"/>
      <c r="CA34" s="0"/>
      <c r="CB34" s="0"/>
      <c r="CC34" s="0"/>
      <c r="CD34" s="0"/>
      <c r="CE34" s="0"/>
      <c r="CF34" s="0"/>
      <c r="CG34" s="0"/>
      <c r="CH34" s="0"/>
      <c r="CI34" s="0"/>
      <c r="CJ34" s="0"/>
      <c r="CK34" s="0"/>
      <c r="CL34" s="0"/>
      <c r="CM34" s="0"/>
      <c r="CN34" s="0"/>
      <c r="CO34" s="0"/>
      <c r="CP34" s="0"/>
      <c r="CQ34" s="0"/>
      <c r="CR34" s="0"/>
      <c r="CS34" s="0"/>
      <c r="CT34" s="0"/>
      <c r="CU34" s="0"/>
      <c r="CV34" s="0"/>
      <c r="CW34" s="0"/>
      <c r="CX34" s="0"/>
      <c r="CY34" s="0"/>
      <c r="CZ34" s="0"/>
      <c r="DA34" s="0"/>
      <c r="DB34" s="0"/>
      <c r="DC34" s="0"/>
      <c r="DD34" s="0"/>
      <c r="DE34" s="0"/>
      <c r="DF34" s="0"/>
      <c r="DG34" s="0"/>
      <c r="DH34" s="0"/>
      <c r="DI34" s="0"/>
      <c r="DJ34" s="0"/>
      <c r="DK34" s="0"/>
      <c r="DL34" s="0"/>
      <c r="DM34" s="0"/>
      <c r="DN34" s="0"/>
      <c r="DO34" s="0"/>
      <c r="DP34" s="0"/>
      <c r="DQ34" s="0"/>
      <c r="DR34" s="0"/>
      <c r="DS34" s="0"/>
      <c r="DT34" s="0"/>
      <c r="DU34" s="0"/>
      <c r="DV34" s="0"/>
      <c r="DW34" s="0"/>
      <c r="DX34" s="0"/>
      <c r="DY34" s="0"/>
      <c r="DZ34" s="0"/>
      <c r="EA34" s="0"/>
      <c r="EB34" s="0"/>
      <c r="EC34" s="0"/>
      <c r="ED34" s="0"/>
      <c r="EE34" s="0"/>
      <c r="EF34" s="0"/>
      <c r="EG34" s="0"/>
      <c r="EH34" s="0"/>
      <c r="EI34" s="0"/>
      <c r="EJ34" s="0"/>
      <c r="EK34" s="0"/>
      <c r="EL34" s="0"/>
      <c r="EM34" s="0"/>
      <c r="EN34" s="0"/>
      <c r="EO34" s="0"/>
      <c r="EP34" s="0"/>
      <c r="EQ34" s="0"/>
      <c r="ER34" s="0"/>
      <c r="ES34" s="0"/>
      <c r="ET34" s="0"/>
      <c r="EU34" s="0"/>
      <c r="EV34" s="0"/>
      <c r="EW34" s="0"/>
      <c r="EX34" s="0"/>
      <c r="EY34" s="0"/>
      <c r="EZ34" s="0"/>
      <c r="FA34" s="0"/>
      <c r="FB34" s="0"/>
      <c r="FC34" s="0"/>
      <c r="FD34" s="0"/>
      <c r="FE34" s="0"/>
      <c r="FF34" s="0"/>
      <c r="FG34" s="0"/>
      <c r="FH34" s="0"/>
      <c r="FI34" s="0"/>
      <c r="FJ34" s="0"/>
      <c r="FK34" s="0"/>
      <c r="FL34" s="0"/>
      <c r="FM34" s="0"/>
      <c r="FN34" s="0"/>
      <c r="FO34" s="0"/>
      <c r="FP34" s="0"/>
      <c r="FQ34" s="0"/>
      <c r="FR34" s="0"/>
      <c r="FS34" s="0"/>
      <c r="FT34" s="0"/>
      <c r="FU34" s="0"/>
      <c r="FV34" s="0"/>
      <c r="FW34" s="0"/>
      <c r="FX34" s="0"/>
      <c r="FY34" s="0"/>
      <c r="FZ34" s="0"/>
      <c r="GA34" s="0"/>
      <c r="GB34" s="0"/>
      <c r="GC34" s="0"/>
      <c r="GD34" s="0"/>
      <c r="GE34" s="0"/>
      <c r="GF34" s="0"/>
      <c r="GG34" s="0"/>
      <c r="GH34" s="0"/>
      <c r="GI34" s="0"/>
      <c r="GJ34" s="0"/>
      <c r="GK34" s="0"/>
      <c r="GL34" s="0"/>
      <c r="GM34" s="0"/>
      <c r="GN34" s="0"/>
      <c r="GO34" s="0"/>
      <c r="GP34" s="0"/>
      <c r="GQ34" s="0"/>
      <c r="GR34" s="0"/>
      <c r="GS34" s="0"/>
      <c r="GT34" s="0"/>
      <c r="GU34" s="0"/>
      <c r="GV34" s="0"/>
      <c r="GW34" s="0"/>
      <c r="GX34" s="0"/>
      <c r="GY34" s="0"/>
      <c r="GZ34" s="0"/>
      <c r="HA34" s="0"/>
      <c r="HB34" s="0"/>
      <c r="HC34" s="0"/>
      <c r="HD34" s="0"/>
      <c r="HE34" s="0"/>
      <c r="HF34" s="0"/>
      <c r="HG34" s="0"/>
      <c r="HH34" s="0"/>
      <c r="HI34" s="0"/>
      <c r="HJ34" s="0"/>
      <c r="HK34" s="0"/>
      <c r="HL34" s="0"/>
      <c r="HM34" s="0"/>
      <c r="HN34" s="0"/>
      <c r="HO34" s="0"/>
      <c r="HP34" s="0"/>
      <c r="HQ34" s="0"/>
      <c r="HR34" s="0"/>
      <c r="HS34" s="0"/>
      <c r="HT34" s="0"/>
      <c r="HU34" s="0"/>
      <c r="HV34" s="0"/>
      <c r="HW34" s="0"/>
      <c r="HX34" s="0"/>
      <c r="HY34" s="0"/>
      <c r="HZ34" s="0"/>
      <c r="IA34" s="0"/>
      <c r="IB34" s="0"/>
      <c r="IC34" s="0"/>
      <c r="ID34" s="0"/>
      <c r="IE34" s="0"/>
      <c r="IF34" s="0"/>
      <c r="IG34" s="0"/>
      <c r="IH34" s="0"/>
      <c r="II34" s="0"/>
      <c r="IJ34" s="0"/>
      <c r="IK34" s="0"/>
      <c r="IL34" s="0"/>
      <c r="IM34" s="0"/>
      <c r="IN34" s="0"/>
      <c r="IO34" s="0"/>
      <c r="IP34" s="0"/>
      <c r="IQ34" s="0"/>
      <c r="IR34" s="0"/>
      <c r="IS34" s="0"/>
      <c r="IT34" s="0"/>
      <c r="IU34" s="0"/>
      <c r="IV34" s="0"/>
      <c r="IW34" s="0"/>
      <c r="IX34" s="0"/>
      <c r="IY34" s="0"/>
      <c r="IZ34" s="0"/>
      <c r="JA34" s="0"/>
      <c r="JB34" s="0"/>
      <c r="JC34" s="0"/>
      <c r="JD34" s="0"/>
      <c r="JE34" s="0"/>
      <c r="JF34" s="0"/>
      <c r="JG34" s="0"/>
      <c r="JH34" s="0"/>
      <c r="JI34" s="0"/>
      <c r="JJ34" s="0"/>
      <c r="JK34" s="0"/>
      <c r="JL34" s="0"/>
      <c r="JM34" s="0"/>
      <c r="JN34" s="0"/>
      <c r="JO34" s="0"/>
      <c r="JP34" s="0"/>
      <c r="JQ34" s="0"/>
      <c r="JR34" s="0"/>
      <c r="JS34" s="0"/>
      <c r="JT34" s="0"/>
      <c r="JU34" s="0"/>
      <c r="JV34" s="0"/>
      <c r="JW34" s="0"/>
      <c r="JX34" s="0"/>
      <c r="JY34" s="0"/>
      <c r="JZ34" s="0"/>
      <c r="KA34" s="0"/>
      <c r="KB34" s="0"/>
      <c r="KC34" s="0"/>
      <c r="KD34" s="0"/>
      <c r="KE34" s="0"/>
      <c r="KF34" s="0"/>
      <c r="KG34" s="0"/>
      <c r="KH34" s="0"/>
      <c r="KI34" s="0"/>
      <c r="KJ34" s="0"/>
      <c r="KK34" s="0"/>
      <c r="KL34" s="0"/>
      <c r="KM34" s="0"/>
      <c r="KN34" s="0"/>
      <c r="KO34" s="0"/>
      <c r="KP34" s="0"/>
      <c r="KQ34" s="0"/>
      <c r="KR34" s="0"/>
      <c r="KS34" s="0"/>
      <c r="KT34" s="0"/>
      <c r="KU34" s="0"/>
      <c r="KV34" s="0"/>
      <c r="KW34" s="0"/>
      <c r="KX34" s="0"/>
      <c r="KY34" s="0"/>
      <c r="KZ34" s="0"/>
      <c r="LA34" s="0"/>
      <c r="LB34" s="0"/>
      <c r="LC34" s="0"/>
      <c r="LD34" s="0"/>
      <c r="LE34" s="0"/>
      <c r="LF34" s="0"/>
      <c r="LG34" s="0"/>
      <c r="LH34" s="0"/>
      <c r="LI34" s="0"/>
      <c r="LJ34" s="0"/>
      <c r="LK34" s="0"/>
      <c r="LL34" s="0"/>
      <c r="LM34" s="0"/>
      <c r="LN34" s="0"/>
      <c r="LO34" s="0"/>
      <c r="LP34" s="0"/>
      <c r="LQ34" s="0"/>
      <c r="LR34" s="0"/>
      <c r="LS34" s="0"/>
      <c r="LT34" s="0"/>
      <c r="LU34" s="0"/>
      <c r="LV34" s="0"/>
      <c r="LW34" s="0"/>
      <c r="LX34" s="0"/>
      <c r="LY34" s="0"/>
      <c r="LZ34" s="0"/>
      <c r="MA34" s="0"/>
      <c r="MB34" s="0"/>
      <c r="MC34" s="0"/>
      <c r="MD34" s="0"/>
      <c r="ME34" s="0"/>
      <c r="MF34" s="0"/>
      <c r="MG34" s="0"/>
      <c r="MH34" s="0"/>
      <c r="MI34" s="0"/>
      <c r="MJ34" s="0"/>
      <c r="MK34" s="0"/>
      <c r="ML34" s="0"/>
      <c r="MM34" s="0"/>
      <c r="MN34" s="0"/>
      <c r="MO34" s="0"/>
      <c r="MP34" s="0"/>
      <c r="MQ34" s="0"/>
      <c r="MR34" s="0"/>
      <c r="MS34" s="0"/>
      <c r="MT34" s="0"/>
      <c r="MU34" s="0"/>
      <c r="MV34" s="0"/>
      <c r="MW34" s="0"/>
      <c r="MX34" s="0"/>
      <c r="MY34" s="0"/>
      <c r="MZ34" s="0"/>
      <c r="NA34" s="0"/>
      <c r="NB34" s="0"/>
      <c r="NC34" s="0"/>
      <c r="ND34" s="0"/>
      <c r="NE34" s="0"/>
      <c r="NF34" s="0"/>
      <c r="NG34" s="0"/>
      <c r="NH34" s="0"/>
      <c r="NI34" s="0"/>
      <c r="NJ34" s="0"/>
      <c r="NK34" s="0"/>
      <c r="NL34" s="0"/>
      <c r="NM34" s="0"/>
      <c r="NN34" s="0"/>
      <c r="NO34" s="0"/>
      <c r="NP34" s="0"/>
      <c r="NQ34" s="0"/>
      <c r="NR34" s="0"/>
      <c r="NS34" s="0"/>
      <c r="NT34" s="0"/>
      <c r="NU34" s="0"/>
      <c r="NV34" s="0"/>
      <c r="NW34" s="0"/>
      <c r="NX34" s="0"/>
      <c r="NY34" s="0"/>
      <c r="NZ34" s="0"/>
      <c r="OA34" s="0"/>
      <c r="OB34" s="0"/>
      <c r="OC34" s="0"/>
      <c r="OD34" s="0"/>
      <c r="OE34" s="0"/>
      <c r="OF34" s="0"/>
      <c r="OG34" s="0"/>
      <c r="OH34" s="0"/>
      <c r="OI34" s="0"/>
      <c r="OJ34" s="0"/>
      <c r="OK34" s="0"/>
      <c r="OL34" s="0"/>
      <c r="OM34" s="0"/>
      <c r="ON34" s="0"/>
      <c r="OO34" s="0"/>
      <c r="OP34" s="0"/>
      <c r="OQ34" s="0"/>
      <c r="OR34" s="0"/>
      <c r="OS34" s="0"/>
      <c r="OT34" s="0"/>
      <c r="OU34" s="0"/>
      <c r="OV34" s="0"/>
      <c r="OW34" s="0"/>
      <c r="OX34" s="0"/>
      <c r="OY34" s="0"/>
      <c r="OZ34" s="0"/>
      <c r="PA34" s="0"/>
      <c r="PB34" s="0"/>
      <c r="PC34" s="0"/>
      <c r="PD34" s="0"/>
      <c r="PE34" s="0"/>
      <c r="PF34" s="0"/>
      <c r="PG34" s="0"/>
      <c r="PH34" s="0"/>
      <c r="PI34" s="0"/>
      <c r="PJ34" s="0"/>
      <c r="PK34" s="0"/>
      <c r="PL34" s="0"/>
      <c r="PM34" s="0"/>
      <c r="PN34" s="0"/>
      <c r="PO34" s="0"/>
      <c r="PP34" s="0"/>
      <c r="PQ34" s="0"/>
      <c r="PR34" s="0"/>
      <c r="PS34" s="0"/>
      <c r="PT34" s="0"/>
      <c r="PU34" s="0"/>
      <c r="PV34" s="0"/>
      <c r="PW34" s="0"/>
      <c r="PX34" s="0"/>
      <c r="PY34" s="0"/>
      <c r="PZ34" s="0"/>
      <c r="QA34" s="0"/>
      <c r="QB34" s="0"/>
      <c r="QC34" s="0"/>
      <c r="QD34" s="0"/>
      <c r="QE34" s="0"/>
      <c r="QF34" s="0"/>
      <c r="QG34" s="0"/>
      <c r="QH34" s="0"/>
      <c r="QI34" s="0"/>
      <c r="QJ34" s="0"/>
      <c r="QK34" s="0"/>
      <c r="QL34" s="0"/>
      <c r="QM34" s="0"/>
      <c r="QN34" s="0"/>
      <c r="QO34" s="0"/>
      <c r="QP34" s="0"/>
      <c r="QQ34" s="0"/>
      <c r="QR34" s="0"/>
      <c r="QS34" s="0"/>
      <c r="QT34" s="0"/>
      <c r="QU34" s="0"/>
      <c r="QV34" s="0"/>
      <c r="QW34" s="0"/>
      <c r="QX34" s="0"/>
      <c r="QY34" s="0"/>
      <c r="QZ34" s="0"/>
      <c r="RA34" s="0"/>
      <c r="RB34" s="0"/>
      <c r="RC34" s="0"/>
      <c r="RD34" s="0"/>
      <c r="RE34" s="0"/>
      <c r="RF34" s="0"/>
      <c r="RG34" s="0"/>
      <c r="RH34" s="0"/>
      <c r="RI34" s="0"/>
      <c r="RJ34" s="0"/>
      <c r="RK34" s="0"/>
      <c r="RL34" s="0"/>
      <c r="RM34" s="0"/>
      <c r="RN34" s="0"/>
      <c r="RO34" s="0"/>
      <c r="RP34" s="0"/>
      <c r="RQ34" s="0"/>
      <c r="RR34" s="0"/>
      <c r="RS34" s="0"/>
      <c r="RT34" s="0"/>
      <c r="RU34" s="0"/>
      <c r="RV34" s="0"/>
      <c r="RW34" s="0"/>
      <c r="RX34" s="0"/>
      <c r="RY34" s="0"/>
      <c r="RZ34" s="0"/>
      <c r="SA34" s="0"/>
      <c r="SB34" s="0"/>
      <c r="SC34" s="0"/>
      <c r="SD34" s="0"/>
      <c r="SE34" s="0"/>
      <c r="SF34" s="0"/>
      <c r="SG34" s="0"/>
      <c r="SH34" s="0"/>
      <c r="SI34" s="0"/>
      <c r="SJ34" s="0"/>
      <c r="SK34" s="0"/>
      <c r="SL34" s="0"/>
      <c r="SM34" s="0"/>
      <c r="SN34" s="0"/>
      <c r="SO34" s="0"/>
      <c r="SP34" s="0"/>
      <c r="SQ34" s="0"/>
      <c r="SR34" s="0"/>
      <c r="SS34" s="0"/>
      <c r="ST34" s="0"/>
      <c r="SU34" s="0"/>
      <c r="SV34" s="0"/>
      <c r="SW34" s="0"/>
      <c r="SX34" s="0"/>
      <c r="SY34" s="0"/>
      <c r="SZ34" s="0"/>
      <c r="TA34" s="0"/>
      <c r="TB34" s="0"/>
      <c r="TC34" s="0"/>
      <c r="TD34" s="0"/>
      <c r="TE34" s="0"/>
      <c r="TF34" s="0"/>
      <c r="TG34" s="0"/>
      <c r="TH34" s="0"/>
      <c r="TI34" s="0"/>
      <c r="TJ34" s="0"/>
      <c r="TK34" s="0"/>
      <c r="TL34" s="0"/>
      <c r="TM34" s="0"/>
      <c r="TN34" s="0"/>
      <c r="TO34" s="0"/>
      <c r="TP34" s="0"/>
      <c r="TQ34" s="0"/>
      <c r="TR34" s="0"/>
      <c r="TS34" s="0"/>
      <c r="TT34" s="0"/>
      <c r="TU34" s="0"/>
      <c r="TV34" s="0"/>
      <c r="TW34" s="0"/>
      <c r="TX34" s="0"/>
      <c r="TY34" s="0"/>
      <c r="TZ34" s="0"/>
      <c r="UA34" s="0"/>
      <c r="UB34" s="0"/>
      <c r="UC34" s="0"/>
      <c r="UD34" s="0"/>
      <c r="UE34" s="0"/>
      <c r="UF34" s="0"/>
      <c r="UG34" s="0"/>
      <c r="UH34" s="0"/>
      <c r="UI34" s="0"/>
      <c r="UJ34" s="0"/>
      <c r="UK34" s="0"/>
      <c r="UL34" s="0"/>
      <c r="UM34" s="0"/>
      <c r="UN34" s="0"/>
      <c r="UO34" s="0"/>
      <c r="UP34" s="0"/>
      <c r="UQ34" s="0"/>
      <c r="UR34" s="0"/>
      <c r="US34" s="0"/>
      <c r="UT34" s="0"/>
      <c r="UU34" s="0"/>
      <c r="UV34" s="0"/>
      <c r="UW34" s="0"/>
      <c r="UX34" s="0"/>
      <c r="UY34" s="0"/>
      <c r="UZ34" s="0"/>
      <c r="VA34" s="0"/>
      <c r="VB34" s="0"/>
      <c r="VC34" s="0"/>
      <c r="VD34" s="0"/>
      <c r="VE34" s="0"/>
      <c r="VF34" s="0"/>
      <c r="VG34" s="0"/>
      <c r="VH34" s="0"/>
      <c r="VI34" s="0"/>
      <c r="VJ34" s="0"/>
      <c r="VK34" s="0"/>
      <c r="VL34" s="0"/>
      <c r="VM34" s="0"/>
      <c r="VN34" s="0"/>
      <c r="VO34" s="0"/>
      <c r="VP34" s="0"/>
      <c r="VQ34" s="0"/>
      <c r="VR34" s="0"/>
      <c r="VS34" s="0"/>
      <c r="VT34" s="0"/>
      <c r="VU34" s="0"/>
      <c r="VV34" s="0"/>
      <c r="VW34" s="0"/>
      <c r="VX34" s="0"/>
      <c r="VY34" s="0"/>
      <c r="VZ34" s="0"/>
      <c r="WA34" s="0"/>
      <c r="WB34" s="0"/>
      <c r="WC34" s="0"/>
      <c r="WD34" s="0"/>
      <c r="WE34" s="0"/>
      <c r="WF34" s="0"/>
      <c r="WG34" s="0"/>
      <c r="WH34" s="0"/>
      <c r="WI34" s="0"/>
      <c r="WJ34" s="0"/>
      <c r="WK34" s="0"/>
      <c r="WL34" s="0"/>
      <c r="WM34" s="0"/>
      <c r="WN34" s="0"/>
      <c r="WO34" s="0"/>
      <c r="WP34" s="0"/>
      <c r="WQ34" s="0"/>
      <c r="WR34" s="0"/>
      <c r="WS34" s="0"/>
      <c r="WT34" s="0"/>
      <c r="WU34" s="0"/>
      <c r="WV34" s="0"/>
      <c r="WW34" s="0"/>
      <c r="WX34" s="0"/>
      <c r="WY34" s="0"/>
      <c r="WZ34" s="0"/>
      <c r="XA34" s="0"/>
      <c r="XB34" s="0"/>
      <c r="XC34" s="0"/>
      <c r="XD34" s="0"/>
      <c r="XE34" s="0"/>
      <c r="XF34" s="0"/>
      <c r="XG34" s="0"/>
      <c r="XH34" s="0"/>
      <c r="XI34" s="0"/>
      <c r="XJ34" s="0"/>
      <c r="XK34" s="0"/>
      <c r="XL34" s="0"/>
      <c r="XM34" s="0"/>
      <c r="XN34" s="0"/>
      <c r="XO34" s="0"/>
      <c r="XP34" s="0"/>
      <c r="XQ34" s="0"/>
      <c r="XR34" s="0"/>
      <c r="XS34" s="0"/>
      <c r="XT34" s="0"/>
      <c r="XU34" s="0"/>
      <c r="XV34" s="0"/>
      <c r="XW34" s="0"/>
      <c r="XX34" s="0"/>
      <c r="XY34" s="0"/>
      <c r="XZ34" s="0"/>
      <c r="YA34" s="0"/>
      <c r="YB34" s="0"/>
      <c r="YC34" s="0"/>
      <c r="YD34" s="0"/>
      <c r="YE34" s="0"/>
      <c r="YF34" s="0"/>
      <c r="YG34" s="0"/>
      <c r="YH34" s="0"/>
      <c r="YI34" s="0"/>
      <c r="YJ34" s="0"/>
      <c r="YK34" s="0"/>
      <c r="YL34" s="0"/>
      <c r="YM34" s="0"/>
      <c r="YN34" s="0"/>
      <c r="YO34" s="0"/>
      <c r="YP34" s="0"/>
      <c r="YQ34" s="0"/>
      <c r="YR34" s="0"/>
      <c r="YS34" s="0"/>
      <c r="YT34" s="0"/>
      <c r="YU34" s="0"/>
      <c r="YV34" s="0"/>
      <c r="YW34" s="0"/>
      <c r="YX34" s="0"/>
      <c r="YY34" s="0"/>
      <c r="YZ34" s="0"/>
      <c r="ZA34" s="0"/>
      <c r="ZB34" s="0"/>
      <c r="ZC34" s="0"/>
      <c r="ZD34" s="0"/>
      <c r="ZE34" s="0"/>
      <c r="ZF34" s="0"/>
      <c r="ZG34" s="0"/>
      <c r="ZH34" s="0"/>
      <c r="ZI34" s="0"/>
      <c r="ZJ34" s="0"/>
      <c r="ZK34" s="0"/>
      <c r="ZL34" s="0"/>
      <c r="ZM34" s="0"/>
      <c r="ZN34" s="0"/>
      <c r="ZO34" s="0"/>
      <c r="ZP34" s="0"/>
      <c r="ZQ34" s="0"/>
      <c r="ZR34" s="0"/>
      <c r="ZS34" s="0"/>
      <c r="ZT34" s="0"/>
      <c r="ZU34" s="0"/>
      <c r="ZV34" s="0"/>
      <c r="ZW34" s="0"/>
      <c r="ZX34" s="0"/>
      <c r="ZY34" s="0"/>
      <c r="ZZ34" s="0"/>
      <c r="AAA34" s="0"/>
      <c r="AAB34" s="0"/>
      <c r="AAC34" s="0"/>
      <c r="AAD34" s="0"/>
      <c r="AAE34" s="0"/>
      <c r="AAF34" s="0"/>
      <c r="AAG34" s="0"/>
      <c r="AAH34" s="0"/>
      <c r="AAI34" s="0"/>
      <c r="AAJ34" s="0"/>
      <c r="AAK34" s="0"/>
      <c r="AAL34" s="0"/>
      <c r="AAM34" s="0"/>
      <c r="AAN34" s="0"/>
      <c r="AAO34" s="0"/>
      <c r="AAP34" s="0"/>
      <c r="AAQ34" s="0"/>
      <c r="AAR34" s="0"/>
      <c r="AAS34" s="0"/>
      <c r="AAT34" s="0"/>
      <c r="AAU34" s="0"/>
      <c r="AAV34" s="0"/>
      <c r="AAW34" s="0"/>
      <c r="AAX34" s="0"/>
      <c r="AAY34" s="0"/>
      <c r="AAZ34" s="0"/>
      <c r="ABA34" s="0"/>
      <c r="ABB34" s="0"/>
      <c r="ABC34" s="0"/>
      <c r="ABD34" s="0"/>
      <c r="ABE34" s="0"/>
      <c r="ABF34" s="0"/>
      <c r="ABG34" s="0"/>
      <c r="ABH34" s="0"/>
      <c r="ABI34" s="0"/>
      <c r="ABJ34" s="0"/>
      <c r="ABK34" s="0"/>
      <c r="ABL34" s="0"/>
      <c r="ABM34" s="0"/>
      <c r="ABN34" s="0"/>
      <c r="ABO34" s="0"/>
      <c r="ABP34" s="0"/>
      <c r="ABQ34" s="0"/>
      <c r="ABR34" s="0"/>
      <c r="ABS34" s="0"/>
      <c r="ABT34" s="0"/>
      <c r="ABU34" s="0"/>
      <c r="ABV34" s="0"/>
      <c r="ABW34" s="0"/>
      <c r="ABX34" s="0"/>
      <c r="ABY34" s="0"/>
      <c r="ABZ34" s="0"/>
      <c r="ACA34" s="0"/>
      <c r="ACB34" s="0"/>
      <c r="ACC34" s="0"/>
      <c r="ACD34" s="0"/>
      <c r="ACE34" s="0"/>
      <c r="ACF34" s="0"/>
      <c r="ACG34" s="0"/>
      <c r="ACH34" s="0"/>
      <c r="ACI34" s="0"/>
      <c r="ACJ34" s="0"/>
      <c r="ACK34" s="0"/>
      <c r="ACL34" s="0"/>
      <c r="ACM34" s="0"/>
      <c r="ACN34" s="0"/>
      <c r="ACO34" s="0"/>
      <c r="ACP34" s="0"/>
      <c r="ACQ34" s="0"/>
      <c r="ACR34" s="0"/>
      <c r="ACS34" s="0"/>
      <c r="ACT34" s="0"/>
      <c r="ACU34" s="0"/>
      <c r="ACV34" s="0"/>
      <c r="ACW34" s="0"/>
      <c r="ACX34" s="0"/>
      <c r="ACY34" s="0"/>
      <c r="ACZ34" s="0"/>
      <c r="ADA34" s="0"/>
      <c r="ADB34" s="0"/>
      <c r="ADC34" s="0"/>
      <c r="ADD34" s="0"/>
      <c r="ADE34" s="0"/>
      <c r="ADF34" s="0"/>
      <c r="ADG34" s="0"/>
      <c r="ADH34" s="0"/>
      <c r="ADI34" s="0"/>
      <c r="ADJ34" s="0"/>
      <c r="ADK34" s="0"/>
      <c r="ADL34" s="0"/>
      <c r="ADM34" s="0"/>
      <c r="ADN34" s="0"/>
      <c r="ADO34" s="0"/>
      <c r="ADP34" s="0"/>
      <c r="ADQ34" s="0"/>
      <c r="ADR34" s="0"/>
      <c r="ADS34" s="0"/>
      <c r="ADT34" s="0"/>
      <c r="ADU34" s="0"/>
      <c r="ADV34" s="0"/>
      <c r="ADW34" s="0"/>
      <c r="ADX34" s="0"/>
      <c r="ADY34" s="0"/>
      <c r="ADZ34" s="0"/>
      <c r="AEA34" s="0"/>
      <c r="AEB34" s="0"/>
      <c r="AEC34" s="0"/>
      <c r="AED34" s="0"/>
      <c r="AEE34" s="0"/>
      <c r="AEF34" s="0"/>
      <c r="AEG34" s="0"/>
      <c r="AEH34" s="0"/>
      <c r="AEI34" s="0"/>
      <c r="AEJ34" s="0"/>
      <c r="AEK34" s="0"/>
      <c r="AEL34" s="0"/>
      <c r="AEM34" s="0"/>
      <c r="AEN34" s="0"/>
      <c r="AEO34" s="0"/>
      <c r="AEP34" s="0"/>
      <c r="AEQ34" s="0"/>
      <c r="AER34" s="0"/>
      <c r="AES34" s="0"/>
      <c r="AET34" s="0"/>
      <c r="AEU34" s="0"/>
      <c r="AEV34" s="0"/>
      <c r="AEW34" s="0"/>
      <c r="AEX34" s="0"/>
      <c r="AEY34" s="0"/>
      <c r="AEZ34" s="0"/>
      <c r="AFA34" s="0"/>
      <c r="AFB34" s="0"/>
      <c r="AFC34" s="0"/>
      <c r="AFD34" s="0"/>
      <c r="AFE34" s="0"/>
      <c r="AFF34" s="0"/>
      <c r="AFG34" s="0"/>
      <c r="AFH34" s="0"/>
      <c r="AFI34" s="0"/>
      <c r="AFJ34" s="0"/>
      <c r="AFK34" s="0"/>
      <c r="AFL34" s="0"/>
      <c r="AFM34" s="0"/>
      <c r="AFN34" s="0"/>
      <c r="AFO34" s="0"/>
      <c r="AFP34" s="0"/>
      <c r="AFQ34" s="0"/>
      <c r="AFR34" s="0"/>
      <c r="AFS34" s="0"/>
      <c r="AFT34" s="0"/>
      <c r="AFU34" s="0"/>
      <c r="AFV34" s="0"/>
      <c r="AFW34" s="0"/>
      <c r="AFX34" s="0"/>
      <c r="AFY34" s="0"/>
      <c r="AFZ34" s="0"/>
      <c r="AGA34" s="0"/>
      <c r="AGB34" s="0"/>
      <c r="AGC34" s="0"/>
      <c r="AGD34" s="0"/>
      <c r="AGE34" s="0"/>
      <c r="AGF34" s="0"/>
      <c r="AGG34" s="0"/>
      <c r="AGH34" s="0"/>
      <c r="AGI34" s="0"/>
      <c r="AGJ34" s="0"/>
      <c r="AGK34" s="0"/>
      <c r="AGL34" s="0"/>
      <c r="AGM34" s="0"/>
      <c r="AGN34" s="0"/>
      <c r="AGO34" s="0"/>
      <c r="AGP34" s="0"/>
      <c r="AGQ34" s="0"/>
      <c r="AGR34" s="0"/>
      <c r="AGS34" s="0"/>
      <c r="AGT34" s="0"/>
      <c r="AGU34" s="0"/>
      <c r="AGV34" s="0"/>
      <c r="AGW34" s="0"/>
      <c r="AGX34" s="0"/>
      <c r="AGY34" s="0"/>
      <c r="AGZ34" s="0"/>
      <c r="AHA34" s="0"/>
      <c r="AHB34" s="0"/>
      <c r="AHC34" s="0"/>
      <c r="AHD34" s="0"/>
      <c r="AHE34" s="0"/>
      <c r="AHF34" s="0"/>
      <c r="AHG34" s="0"/>
      <c r="AHH34" s="0"/>
      <c r="AHI34" s="0"/>
      <c r="AHJ34" s="0"/>
      <c r="AHK34" s="0"/>
      <c r="AHL34" s="0"/>
      <c r="AHM34" s="0"/>
      <c r="AHN34" s="0"/>
      <c r="AHO34" s="0"/>
      <c r="AHP34" s="0"/>
      <c r="AHQ34" s="0"/>
      <c r="AHR34" s="0"/>
      <c r="AHS34" s="0"/>
      <c r="AHT34" s="0"/>
      <c r="AHU34" s="0"/>
      <c r="AHV34" s="0"/>
      <c r="AHW34" s="0"/>
      <c r="AHX34" s="0"/>
      <c r="AHY34" s="0"/>
      <c r="AHZ34" s="0"/>
      <c r="AIA34" s="0"/>
      <c r="AIB34" s="0"/>
      <c r="AIC34" s="0"/>
      <c r="AID34" s="0"/>
      <c r="AIE34" s="0"/>
      <c r="AIF34" s="0"/>
      <c r="AIG34" s="0"/>
      <c r="AIH34" s="0"/>
      <c r="AII34" s="0"/>
      <c r="AIJ34" s="0"/>
      <c r="AIK34" s="0"/>
      <c r="AIL34" s="0"/>
      <c r="AIM34" s="0"/>
      <c r="AIN34" s="0"/>
      <c r="AIO34" s="0"/>
      <c r="AIP34" s="0"/>
      <c r="AIQ34" s="0"/>
      <c r="AIR34" s="0"/>
      <c r="AIS34" s="0"/>
      <c r="AIT34" s="0"/>
      <c r="AIU34" s="0"/>
      <c r="AIV34" s="0"/>
      <c r="AIW34" s="0"/>
      <c r="AIX34" s="0"/>
      <c r="AIY34" s="0"/>
      <c r="AIZ34" s="0"/>
      <c r="AJA34" s="0"/>
      <c r="AJB34" s="0"/>
      <c r="AJC34" s="0"/>
      <c r="AJD34" s="0"/>
      <c r="AJE34" s="0"/>
      <c r="AJF34" s="0"/>
      <c r="AJG34" s="0"/>
      <c r="AJH34" s="0"/>
      <c r="AJI34" s="0"/>
      <c r="AJJ34" s="0"/>
      <c r="AJK34" s="0"/>
      <c r="AJL34" s="0"/>
      <c r="AJM34" s="0"/>
      <c r="AJN34" s="0"/>
      <c r="AJO34" s="0"/>
      <c r="AJP34" s="0"/>
      <c r="AJQ34" s="0"/>
      <c r="AJR34" s="0"/>
      <c r="AJS34" s="0"/>
      <c r="AJT34" s="0"/>
      <c r="AJU34" s="0"/>
      <c r="AJV34" s="0"/>
      <c r="AJW34" s="0"/>
      <c r="AJX34" s="0"/>
      <c r="AJY34" s="0"/>
      <c r="AJZ34" s="0"/>
      <c r="AKA34" s="0"/>
      <c r="AKB34" s="0"/>
      <c r="AKC34" s="0"/>
      <c r="AKD34" s="0"/>
      <c r="AKE34" s="0"/>
      <c r="AKF34" s="0"/>
      <c r="AKG34" s="0"/>
      <c r="AKH34" s="0"/>
      <c r="AKI34" s="0"/>
      <c r="AKJ34" s="0"/>
      <c r="AKK34" s="0"/>
      <c r="AKL34" s="0"/>
      <c r="AKM34" s="0"/>
      <c r="AKN34" s="0"/>
      <c r="AKO34" s="0"/>
      <c r="AKP34" s="0"/>
      <c r="AKQ34" s="0"/>
      <c r="AKR34" s="0"/>
      <c r="AKS34" s="0"/>
      <c r="AKT34" s="0"/>
      <c r="AKU34" s="0"/>
      <c r="AKV34" s="0"/>
      <c r="AKW34" s="0"/>
      <c r="AKX34" s="0"/>
      <c r="AKY34" s="0"/>
      <c r="AKZ34" s="0"/>
      <c r="ALA34" s="0"/>
      <c r="ALB34" s="0"/>
      <c r="ALC34" s="0"/>
      <c r="ALD34" s="0"/>
      <c r="ALE34" s="0"/>
      <c r="ALF34" s="0"/>
      <c r="ALG34" s="0"/>
      <c r="ALH34" s="0"/>
      <c r="ALI34" s="0"/>
      <c r="ALJ34" s="0"/>
      <c r="ALK34" s="0"/>
      <c r="ALL34" s="0"/>
      <c r="ALM34" s="0"/>
      <c r="ALN34" s="0"/>
      <c r="ALO34" s="0"/>
      <c r="ALP34" s="0"/>
      <c r="ALQ34" s="0"/>
      <c r="ALR34" s="0"/>
      <c r="ALS34" s="0"/>
      <c r="ALT34" s="0"/>
      <c r="ALU34" s="0"/>
      <c r="ALV34" s="0"/>
      <c r="ALW34" s="0"/>
      <c r="ALX34" s="0"/>
      <c r="ALY34" s="0"/>
      <c r="ALZ34" s="0"/>
      <c r="AMA34" s="0"/>
      <c r="AMB34" s="0"/>
      <c r="AMC34" s="0"/>
      <c r="AMD34" s="0"/>
      <c r="AME34" s="0"/>
      <c r="AMF34" s="0"/>
      <c r="AMG34" s="0"/>
      <c r="AMH34" s="0"/>
      <c r="AMI34" s="0"/>
      <c r="AMJ34" s="0"/>
    </row>
    <row r="35" s="2" customFormat="true" ht="18.75" hidden="false" customHeight="true" outlineLevel="0" collapsed="false"/>
    <row r="36" s="2" customFormat="true" ht="18.75" hidden="false" customHeight="true" outlineLevel="0" collapsed="false">
      <c r="B36" s="19" t="s">
        <v>33</v>
      </c>
      <c r="C36" s="19" t="s">
        <v>34</v>
      </c>
      <c r="D36" s="19" t="s">
        <v>35</v>
      </c>
    </row>
    <row r="37" s="2" customFormat="true" ht="18.75" hidden="false" customHeight="true" outlineLevel="0" collapsed="false">
      <c r="B37" s="2" t="s">
        <v>36</v>
      </c>
      <c r="C37" s="21" t="n">
        <v>12000</v>
      </c>
      <c r="D37" s="21" t="n">
        <v>15</v>
      </c>
    </row>
    <row r="38" s="2" customFormat="true" ht="18.75" hidden="false" customHeight="true" outlineLevel="0" collapsed="false">
      <c r="B38" s="2" t="s">
        <v>37</v>
      </c>
      <c r="C38" s="21" t="n">
        <v>12000</v>
      </c>
      <c r="D38" s="21" t="n">
        <v>15</v>
      </c>
    </row>
    <row r="39" s="2" customFormat="true" ht="18.75" hidden="false" customHeight="true" outlineLevel="0" collapsed="false">
      <c r="B39" s="2" t="s">
        <v>38</v>
      </c>
      <c r="C39" s="21" t="n">
        <v>12000</v>
      </c>
      <c r="D39" s="21" t="n">
        <v>15</v>
      </c>
    </row>
    <row r="40" s="2" customFormat="true" ht="18.75" hidden="false" customHeight="true" outlineLevel="0" collapsed="false">
      <c r="B40" s="2" t="s">
        <v>39</v>
      </c>
      <c r="C40" s="21" t="n">
        <v>12000</v>
      </c>
      <c r="D40" s="21" t="n">
        <v>15</v>
      </c>
    </row>
    <row r="41" s="2" customFormat="true" ht="18.75" hidden="false" customHeight="true" outlineLevel="0" collapsed="false">
      <c r="B41" s="2" t="s">
        <v>40</v>
      </c>
      <c r="C41" s="21" t="n">
        <v>12000</v>
      </c>
      <c r="D41" s="21" t="n">
        <v>15</v>
      </c>
    </row>
    <row r="42" s="2" customFormat="true" ht="18.75" hidden="false" customHeight="true" outlineLevel="0" collapsed="false">
      <c r="B42" s="2" t="s">
        <v>41</v>
      </c>
      <c r="C42" s="21" t="n">
        <v>12000</v>
      </c>
      <c r="D42" s="21" t="n">
        <v>15</v>
      </c>
    </row>
    <row r="43" s="2" customFormat="true" ht="18.75" hidden="false" customHeight="true" outlineLevel="0" collapsed="false">
      <c r="B43" s="2" t="s">
        <v>42</v>
      </c>
      <c r="C43" s="21" t="n">
        <v>12000</v>
      </c>
      <c r="D43" s="21" t="n">
        <v>15</v>
      </c>
    </row>
    <row r="44" s="2" customFormat="true" ht="18.75" hidden="false" customHeight="true" outlineLevel="0" collapsed="false">
      <c r="B44" s="0"/>
      <c r="C44" s="0"/>
      <c r="D44" s="0"/>
    </row>
    <row r="45" s="2" customFormat="true" ht="18.75" hidden="false" customHeight="true" outlineLevel="0" collapsed="false">
      <c r="B45" s="19" t="s">
        <v>43</v>
      </c>
      <c r="C45" s="2" t="s">
        <v>44</v>
      </c>
      <c r="D45" s="25" t="s">
        <v>34</v>
      </c>
      <c r="E45" s="19" t="s">
        <v>45</v>
      </c>
    </row>
    <row r="46" s="2" customFormat="true" ht="18.75" hidden="false" customHeight="true" outlineLevel="0" collapsed="false">
      <c r="B46" s="2" t="s">
        <v>36</v>
      </c>
      <c r="C46" s="21" t="n">
        <v>35000</v>
      </c>
      <c r="D46" s="26" t="n">
        <v>23000</v>
      </c>
      <c r="E46" s="26" t="n">
        <v>28.75</v>
      </c>
    </row>
    <row r="47" s="2" customFormat="true" ht="18.75" hidden="false" customHeight="true" outlineLevel="0" collapsed="false">
      <c r="B47" s="2" t="s">
        <v>37</v>
      </c>
      <c r="C47" s="21" t="n">
        <v>40000</v>
      </c>
      <c r="D47" s="26" t="n">
        <v>28000</v>
      </c>
      <c r="E47" s="26" t="n">
        <v>35</v>
      </c>
    </row>
    <row r="48" s="2" customFormat="true" ht="18.75" hidden="false" customHeight="true" outlineLevel="0" collapsed="false">
      <c r="B48" s="2" t="s">
        <v>38</v>
      </c>
      <c r="C48" s="21" t="n">
        <v>50000</v>
      </c>
      <c r="D48" s="26" t="n">
        <v>38000</v>
      </c>
      <c r="E48" s="26" t="n">
        <v>47.5</v>
      </c>
    </row>
    <row r="49" s="2" customFormat="true" ht="18.75" hidden="false" customHeight="true" outlineLevel="0" collapsed="false">
      <c r="B49" s="2" t="s">
        <v>39</v>
      </c>
      <c r="C49" s="21" t="n">
        <v>70000</v>
      </c>
      <c r="D49" s="26" t="n">
        <v>58000</v>
      </c>
      <c r="E49" s="26" t="n">
        <v>72.5</v>
      </c>
    </row>
    <row r="50" s="2" customFormat="true" ht="18.75" hidden="false" customHeight="true" outlineLevel="0" collapsed="false">
      <c r="B50" s="2" t="s">
        <v>40</v>
      </c>
      <c r="C50" s="21" t="n">
        <v>70000</v>
      </c>
      <c r="D50" s="26" t="n">
        <v>58000</v>
      </c>
      <c r="E50" s="26" t="n">
        <v>72.5</v>
      </c>
    </row>
    <row r="51" s="2" customFormat="true" ht="18.75" hidden="false" customHeight="true" outlineLevel="0" collapsed="false">
      <c r="B51" s="2" t="s">
        <v>41</v>
      </c>
      <c r="C51" s="21" t="n">
        <v>70000</v>
      </c>
      <c r="D51" s="26" t="n">
        <v>58000</v>
      </c>
      <c r="E51" s="26" t="n">
        <v>72.5</v>
      </c>
    </row>
    <row r="52" s="2" customFormat="true" ht="18.75" hidden="false" customHeight="true" outlineLevel="0" collapsed="false">
      <c r="B52" s="2" t="s">
        <v>42</v>
      </c>
      <c r="C52" s="21" t="n">
        <v>70000</v>
      </c>
      <c r="D52" s="26" t="n">
        <v>58000</v>
      </c>
      <c r="E52" s="26" t="n">
        <v>72.5</v>
      </c>
    </row>
    <row r="53" s="2" customFormat="true" ht="18.75" hidden="false" customHeight="true" outlineLevel="0" collapsed="false">
      <c r="B53" s="0"/>
      <c r="C53" s="0"/>
      <c r="D53" s="0"/>
      <c r="E53" s="0"/>
    </row>
    <row r="54" customFormat="false" ht="18.75" hidden="false" customHeight="true" outlineLevel="0" collapsed="false">
      <c r="A54" s="2"/>
      <c r="B54" s="19" t="s">
        <v>28</v>
      </c>
      <c r="C54" s="27" t="n">
        <v>0.1</v>
      </c>
      <c r="D54" s="23" t="s">
        <v>46</v>
      </c>
      <c r="E54" s="0"/>
      <c r="F54" s="0"/>
      <c r="G54" s="0"/>
      <c r="H54" s="0"/>
      <c r="I54" s="0"/>
      <c r="J54" s="0"/>
      <c r="K54" s="0"/>
      <c r="L54" s="0"/>
      <c r="M54" s="0"/>
      <c r="N54" s="0"/>
      <c r="O54" s="0"/>
      <c r="P54" s="0"/>
      <c r="Q54" s="0"/>
      <c r="R54" s="0"/>
      <c r="S54" s="0"/>
      <c r="T54" s="0"/>
      <c r="U54" s="0"/>
      <c r="V54" s="0"/>
      <c r="W54" s="0"/>
      <c r="X54" s="0"/>
      <c r="Y54" s="0"/>
      <c r="Z54" s="0"/>
      <c r="AA54" s="0"/>
      <c r="AB54" s="0"/>
      <c r="AC54" s="0"/>
      <c r="AD54" s="0"/>
      <c r="AE54" s="0"/>
      <c r="AF54" s="0"/>
      <c r="AG54" s="0"/>
      <c r="AH54" s="0"/>
      <c r="AI54" s="0"/>
      <c r="AJ54" s="0"/>
      <c r="AK54" s="0"/>
      <c r="AL54" s="0"/>
      <c r="AM54" s="0"/>
      <c r="AN54" s="0"/>
      <c r="AO54" s="0"/>
      <c r="AP54" s="0"/>
      <c r="AQ54" s="0"/>
      <c r="AR54" s="0"/>
      <c r="AS54" s="0"/>
      <c r="AT54" s="0"/>
      <c r="AU54" s="0"/>
      <c r="AV54" s="0"/>
      <c r="AW54" s="0"/>
      <c r="AX54" s="0"/>
      <c r="AY54" s="0"/>
      <c r="AZ54" s="0"/>
      <c r="BA54" s="0"/>
      <c r="BB54" s="0"/>
      <c r="BC54" s="0"/>
      <c r="BD54" s="0"/>
      <c r="BE54" s="0"/>
      <c r="BF54" s="0"/>
      <c r="BG54" s="0"/>
      <c r="BH54" s="0"/>
      <c r="BI54" s="0"/>
      <c r="BJ54" s="0"/>
      <c r="BK54" s="0"/>
      <c r="BL54" s="0"/>
      <c r="BM54" s="0"/>
      <c r="BN54" s="0"/>
      <c r="BO54" s="0"/>
      <c r="BP54" s="0"/>
      <c r="BQ54" s="0"/>
      <c r="BR54" s="0"/>
      <c r="BS54" s="0"/>
      <c r="BT54" s="0"/>
      <c r="BU54" s="0"/>
      <c r="BV54" s="0"/>
      <c r="BW54" s="0"/>
      <c r="BX54" s="0"/>
      <c r="BY54" s="0"/>
      <c r="BZ54" s="0"/>
      <c r="CA54" s="0"/>
      <c r="CB54" s="0"/>
      <c r="CC54" s="0"/>
      <c r="CD54" s="0"/>
      <c r="CE54" s="0"/>
      <c r="CF54" s="0"/>
      <c r="CG54" s="0"/>
      <c r="CH54" s="0"/>
      <c r="CI54" s="0"/>
      <c r="CJ54" s="0"/>
      <c r="CK54" s="0"/>
      <c r="CL54" s="0"/>
      <c r="CM54" s="0"/>
      <c r="CN54" s="0"/>
      <c r="CO54" s="0"/>
      <c r="CP54" s="0"/>
      <c r="CQ54" s="0"/>
      <c r="CR54" s="0"/>
      <c r="CS54" s="0"/>
      <c r="CT54" s="0"/>
      <c r="CU54" s="0"/>
      <c r="CV54" s="0"/>
      <c r="CW54" s="0"/>
      <c r="CX54" s="0"/>
      <c r="CY54" s="0"/>
      <c r="CZ54" s="0"/>
      <c r="DA54" s="0"/>
      <c r="DB54" s="0"/>
      <c r="DC54" s="0"/>
      <c r="DD54" s="0"/>
      <c r="DE54" s="0"/>
      <c r="DF54" s="0"/>
      <c r="DG54" s="0"/>
      <c r="DH54" s="0"/>
      <c r="DI54" s="0"/>
      <c r="DJ54" s="0"/>
      <c r="DK54" s="0"/>
      <c r="DL54" s="0"/>
      <c r="DM54" s="0"/>
      <c r="DN54" s="0"/>
      <c r="DO54" s="0"/>
      <c r="DP54" s="0"/>
      <c r="DQ54" s="0"/>
      <c r="DR54" s="0"/>
      <c r="DS54" s="0"/>
      <c r="DT54" s="0"/>
      <c r="DU54" s="0"/>
      <c r="DV54" s="0"/>
      <c r="DW54" s="0"/>
      <c r="DX54" s="0"/>
      <c r="DY54" s="0"/>
      <c r="DZ54" s="0"/>
      <c r="EA54" s="0"/>
      <c r="EB54" s="0"/>
      <c r="EC54" s="0"/>
      <c r="ED54" s="0"/>
      <c r="EE54" s="0"/>
      <c r="EF54" s="0"/>
      <c r="EG54" s="0"/>
      <c r="EH54" s="0"/>
      <c r="EI54" s="0"/>
      <c r="EJ54" s="0"/>
      <c r="EK54" s="0"/>
      <c r="EL54" s="0"/>
      <c r="EM54" s="0"/>
      <c r="EN54" s="0"/>
      <c r="EO54" s="0"/>
      <c r="EP54" s="0"/>
      <c r="EQ54" s="0"/>
      <c r="ER54" s="0"/>
      <c r="ES54" s="0"/>
      <c r="ET54" s="0"/>
      <c r="EU54" s="0"/>
      <c r="EV54" s="0"/>
      <c r="EW54" s="0"/>
      <c r="EX54" s="0"/>
      <c r="EY54" s="0"/>
      <c r="EZ54" s="0"/>
      <c r="FA54" s="0"/>
      <c r="FB54" s="0"/>
      <c r="FC54" s="0"/>
      <c r="FD54" s="0"/>
      <c r="FE54" s="0"/>
      <c r="FF54" s="0"/>
      <c r="FG54" s="0"/>
      <c r="FH54" s="0"/>
      <c r="FI54" s="0"/>
      <c r="FJ54" s="0"/>
      <c r="FK54" s="0"/>
      <c r="FL54" s="0"/>
      <c r="FM54" s="0"/>
      <c r="FN54" s="0"/>
      <c r="FO54" s="0"/>
      <c r="FP54" s="0"/>
      <c r="FQ54" s="0"/>
      <c r="FR54" s="0"/>
      <c r="FS54" s="0"/>
      <c r="FT54" s="0"/>
      <c r="FU54" s="0"/>
      <c r="FV54" s="0"/>
      <c r="FW54" s="0"/>
      <c r="FX54" s="0"/>
      <c r="FY54" s="0"/>
      <c r="FZ54" s="0"/>
      <c r="GA54" s="0"/>
      <c r="GB54" s="0"/>
      <c r="GC54" s="0"/>
      <c r="GD54" s="0"/>
      <c r="GE54" s="0"/>
      <c r="GF54" s="0"/>
      <c r="GG54" s="0"/>
      <c r="GH54" s="0"/>
      <c r="GI54" s="0"/>
      <c r="GJ54" s="0"/>
      <c r="GK54" s="0"/>
      <c r="GL54" s="0"/>
      <c r="GM54" s="0"/>
      <c r="GN54" s="0"/>
      <c r="GO54" s="0"/>
      <c r="GP54" s="0"/>
      <c r="GQ54" s="0"/>
      <c r="GR54" s="0"/>
      <c r="GS54" s="0"/>
      <c r="GT54" s="0"/>
      <c r="GU54" s="0"/>
      <c r="GV54" s="0"/>
      <c r="GW54" s="0"/>
      <c r="GX54" s="0"/>
      <c r="GY54" s="0"/>
      <c r="GZ54" s="0"/>
      <c r="HA54" s="0"/>
      <c r="HB54" s="0"/>
      <c r="HC54" s="0"/>
      <c r="HD54" s="0"/>
      <c r="HE54" s="0"/>
      <c r="HF54" s="0"/>
      <c r="HG54" s="0"/>
      <c r="HH54" s="0"/>
      <c r="HI54" s="0"/>
      <c r="HJ54" s="0"/>
      <c r="HK54" s="0"/>
      <c r="HL54" s="0"/>
      <c r="HM54" s="0"/>
      <c r="HN54" s="0"/>
      <c r="HO54" s="0"/>
      <c r="HP54" s="0"/>
      <c r="HQ54" s="0"/>
      <c r="HR54" s="0"/>
      <c r="HS54" s="0"/>
      <c r="HT54" s="0"/>
      <c r="HU54" s="0"/>
      <c r="HV54" s="0"/>
      <c r="HW54" s="0"/>
      <c r="HX54" s="0"/>
      <c r="HY54" s="0"/>
      <c r="HZ54" s="0"/>
      <c r="IA54" s="0"/>
      <c r="IB54" s="0"/>
      <c r="IC54" s="0"/>
      <c r="ID54" s="0"/>
      <c r="IE54" s="0"/>
      <c r="IF54" s="0"/>
      <c r="IG54" s="0"/>
      <c r="IH54" s="0"/>
      <c r="II54" s="0"/>
      <c r="IJ54" s="0"/>
      <c r="IK54" s="0"/>
      <c r="IL54" s="0"/>
      <c r="IM54" s="0"/>
      <c r="IN54" s="0"/>
      <c r="IO54" s="0"/>
      <c r="IP54" s="0"/>
      <c r="IQ54" s="0"/>
      <c r="IR54" s="0"/>
      <c r="IS54" s="0"/>
      <c r="IT54" s="0"/>
      <c r="IU54" s="0"/>
      <c r="IV54" s="0"/>
      <c r="IW54" s="0"/>
      <c r="IX54" s="0"/>
      <c r="IY54" s="0"/>
      <c r="IZ54" s="0"/>
      <c r="JA54" s="0"/>
      <c r="JB54" s="0"/>
      <c r="JC54" s="0"/>
      <c r="JD54" s="0"/>
      <c r="JE54" s="0"/>
      <c r="JF54" s="0"/>
      <c r="JG54" s="0"/>
      <c r="JH54" s="0"/>
      <c r="JI54" s="0"/>
      <c r="JJ54" s="0"/>
      <c r="JK54" s="0"/>
      <c r="JL54" s="0"/>
      <c r="JM54" s="0"/>
      <c r="JN54" s="0"/>
      <c r="JO54" s="0"/>
      <c r="JP54" s="0"/>
      <c r="JQ54" s="0"/>
      <c r="JR54" s="0"/>
      <c r="JS54" s="0"/>
      <c r="JT54" s="0"/>
      <c r="JU54" s="0"/>
      <c r="JV54" s="0"/>
      <c r="JW54" s="0"/>
      <c r="JX54" s="0"/>
      <c r="JY54" s="0"/>
      <c r="JZ54" s="0"/>
      <c r="KA54" s="0"/>
      <c r="KB54" s="0"/>
      <c r="KC54" s="0"/>
      <c r="KD54" s="0"/>
      <c r="KE54" s="0"/>
      <c r="KF54" s="0"/>
      <c r="KG54" s="0"/>
      <c r="KH54" s="0"/>
      <c r="KI54" s="0"/>
      <c r="KJ54" s="0"/>
      <c r="KK54" s="0"/>
      <c r="KL54" s="0"/>
      <c r="KM54" s="0"/>
      <c r="KN54" s="0"/>
      <c r="KO54" s="0"/>
      <c r="KP54" s="0"/>
      <c r="KQ54" s="0"/>
      <c r="KR54" s="0"/>
      <c r="KS54" s="0"/>
      <c r="KT54" s="0"/>
      <c r="KU54" s="0"/>
      <c r="KV54" s="0"/>
      <c r="KW54" s="0"/>
      <c r="KX54" s="0"/>
      <c r="KY54" s="0"/>
      <c r="KZ54" s="0"/>
      <c r="LA54" s="0"/>
      <c r="LB54" s="0"/>
      <c r="LC54" s="0"/>
      <c r="LD54" s="0"/>
      <c r="LE54" s="0"/>
      <c r="LF54" s="0"/>
      <c r="LG54" s="0"/>
      <c r="LH54" s="0"/>
      <c r="LI54" s="0"/>
      <c r="LJ54" s="0"/>
      <c r="LK54" s="0"/>
      <c r="LL54" s="0"/>
      <c r="LM54" s="0"/>
      <c r="LN54" s="0"/>
      <c r="LO54" s="0"/>
      <c r="LP54" s="0"/>
      <c r="LQ54" s="0"/>
      <c r="LR54" s="0"/>
      <c r="LS54" s="0"/>
      <c r="LT54" s="0"/>
      <c r="LU54" s="0"/>
      <c r="LV54" s="0"/>
      <c r="LW54" s="0"/>
      <c r="LX54" s="0"/>
      <c r="LY54" s="0"/>
      <c r="LZ54" s="0"/>
      <c r="MA54" s="0"/>
      <c r="MB54" s="0"/>
      <c r="MC54" s="0"/>
      <c r="MD54" s="0"/>
      <c r="ME54" s="0"/>
      <c r="MF54" s="0"/>
      <c r="MG54" s="0"/>
      <c r="MH54" s="0"/>
      <c r="MI54" s="0"/>
      <c r="MJ54" s="0"/>
      <c r="MK54" s="0"/>
      <c r="ML54" s="0"/>
      <c r="MM54" s="0"/>
      <c r="MN54" s="0"/>
      <c r="MO54" s="0"/>
      <c r="MP54" s="0"/>
      <c r="MQ54" s="0"/>
      <c r="MR54" s="0"/>
      <c r="MS54" s="0"/>
      <c r="MT54" s="0"/>
      <c r="MU54" s="0"/>
      <c r="MV54" s="0"/>
      <c r="MW54" s="0"/>
      <c r="MX54" s="0"/>
      <c r="MY54" s="0"/>
      <c r="MZ54" s="0"/>
      <c r="NA54" s="0"/>
      <c r="NB54" s="0"/>
      <c r="NC54" s="0"/>
      <c r="ND54" s="0"/>
      <c r="NE54" s="0"/>
      <c r="NF54" s="0"/>
      <c r="NG54" s="0"/>
      <c r="NH54" s="0"/>
      <c r="NI54" s="0"/>
      <c r="NJ54" s="0"/>
      <c r="NK54" s="0"/>
      <c r="NL54" s="0"/>
      <c r="NM54" s="0"/>
      <c r="NN54" s="0"/>
      <c r="NO54" s="0"/>
      <c r="NP54" s="0"/>
      <c r="NQ54" s="0"/>
      <c r="NR54" s="0"/>
      <c r="NS54" s="0"/>
      <c r="NT54" s="0"/>
      <c r="NU54" s="0"/>
      <c r="NV54" s="0"/>
      <c r="NW54" s="0"/>
      <c r="NX54" s="0"/>
      <c r="NY54" s="0"/>
      <c r="NZ54" s="0"/>
      <c r="OA54" s="0"/>
      <c r="OB54" s="0"/>
      <c r="OC54" s="0"/>
      <c r="OD54" s="0"/>
      <c r="OE54" s="0"/>
      <c r="OF54" s="0"/>
      <c r="OG54" s="0"/>
      <c r="OH54" s="0"/>
      <c r="OI54" s="0"/>
      <c r="OJ54" s="0"/>
      <c r="OK54" s="0"/>
      <c r="OL54" s="0"/>
      <c r="OM54" s="0"/>
      <c r="ON54" s="0"/>
      <c r="OO54" s="0"/>
      <c r="OP54" s="0"/>
      <c r="OQ54" s="0"/>
      <c r="OR54" s="0"/>
      <c r="OS54" s="0"/>
      <c r="OT54" s="0"/>
      <c r="OU54" s="0"/>
      <c r="OV54" s="0"/>
      <c r="OW54" s="0"/>
      <c r="OX54" s="0"/>
      <c r="OY54" s="0"/>
      <c r="OZ54" s="0"/>
      <c r="PA54" s="0"/>
      <c r="PB54" s="0"/>
      <c r="PC54" s="0"/>
      <c r="PD54" s="0"/>
      <c r="PE54" s="0"/>
      <c r="PF54" s="0"/>
      <c r="PG54" s="0"/>
      <c r="PH54" s="0"/>
      <c r="PI54" s="0"/>
      <c r="PJ54" s="0"/>
      <c r="PK54" s="0"/>
      <c r="PL54" s="0"/>
      <c r="PM54" s="0"/>
      <c r="PN54" s="0"/>
      <c r="PO54" s="0"/>
      <c r="PP54" s="0"/>
      <c r="PQ54" s="0"/>
      <c r="PR54" s="0"/>
      <c r="PS54" s="0"/>
      <c r="PT54" s="0"/>
      <c r="PU54" s="0"/>
      <c r="PV54" s="0"/>
      <c r="PW54" s="0"/>
      <c r="PX54" s="0"/>
      <c r="PY54" s="0"/>
      <c r="PZ54" s="0"/>
      <c r="QA54" s="0"/>
      <c r="QB54" s="0"/>
      <c r="QC54" s="0"/>
      <c r="QD54" s="0"/>
      <c r="QE54" s="0"/>
      <c r="QF54" s="0"/>
      <c r="QG54" s="0"/>
      <c r="QH54" s="0"/>
      <c r="QI54" s="0"/>
      <c r="QJ54" s="0"/>
      <c r="QK54" s="0"/>
      <c r="QL54" s="0"/>
      <c r="QM54" s="0"/>
      <c r="QN54" s="0"/>
      <c r="QO54" s="0"/>
      <c r="QP54" s="0"/>
      <c r="QQ54" s="0"/>
      <c r="QR54" s="0"/>
      <c r="QS54" s="0"/>
      <c r="QT54" s="0"/>
      <c r="QU54" s="0"/>
      <c r="QV54" s="0"/>
      <c r="QW54" s="0"/>
      <c r="QX54" s="0"/>
      <c r="QY54" s="0"/>
      <c r="QZ54" s="0"/>
      <c r="RA54" s="0"/>
      <c r="RB54" s="0"/>
      <c r="RC54" s="0"/>
      <c r="RD54" s="0"/>
      <c r="RE54" s="0"/>
      <c r="RF54" s="0"/>
      <c r="RG54" s="0"/>
      <c r="RH54" s="0"/>
      <c r="RI54" s="0"/>
      <c r="RJ54" s="0"/>
      <c r="RK54" s="0"/>
      <c r="RL54" s="0"/>
      <c r="RM54" s="0"/>
      <c r="RN54" s="0"/>
      <c r="RO54" s="0"/>
      <c r="RP54" s="0"/>
      <c r="RQ54" s="0"/>
      <c r="RR54" s="0"/>
      <c r="RS54" s="0"/>
      <c r="RT54" s="0"/>
      <c r="RU54" s="0"/>
      <c r="RV54" s="0"/>
      <c r="RW54" s="0"/>
      <c r="RX54" s="0"/>
      <c r="RY54" s="0"/>
      <c r="RZ54" s="0"/>
      <c r="SA54" s="0"/>
      <c r="SB54" s="0"/>
      <c r="SC54" s="0"/>
      <c r="SD54" s="0"/>
      <c r="SE54" s="0"/>
      <c r="SF54" s="0"/>
      <c r="SG54" s="0"/>
      <c r="SH54" s="0"/>
      <c r="SI54" s="0"/>
      <c r="SJ54" s="0"/>
      <c r="SK54" s="0"/>
      <c r="SL54" s="0"/>
      <c r="SM54" s="0"/>
      <c r="SN54" s="0"/>
      <c r="SO54" s="0"/>
      <c r="SP54" s="0"/>
      <c r="SQ54" s="0"/>
      <c r="SR54" s="0"/>
      <c r="SS54" s="0"/>
      <c r="ST54" s="0"/>
      <c r="SU54" s="0"/>
      <c r="SV54" s="0"/>
      <c r="SW54" s="0"/>
      <c r="SX54" s="0"/>
      <c r="SY54" s="0"/>
      <c r="SZ54" s="0"/>
      <c r="TA54" s="0"/>
      <c r="TB54" s="0"/>
      <c r="TC54" s="0"/>
      <c r="TD54" s="0"/>
      <c r="TE54" s="0"/>
      <c r="TF54" s="0"/>
      <c r="TG54" s="0"/>
      <c r="TH54" s="0"/>
      <c r="TI54" s="0"/>
      <c r="TJ54" s="0"/>
      <c r="TK54" s="0"/>
      <c r="TL54" s="0"/>
      <c r="TM54" s="0"/>
      <c r="TN54" s="0"/>
      <c r="TO54" s="0"/>
      <c r="TP54" s="0"/>
      <c r="TQ54" s="0"/>
      <c r="TR54" s="0"/>
      <c r="TS54" s="0"/>
      <c r="TT54" s="0"/>
      <c r="TU54" s="0"/>
      <c r="TV54" s="0"/>
      <c r="TW54" s="0"/>
      <c r="TX54" s="0"/>
      <c r="TY54" s="0"/>
      <c r="TZ54" s="0"/>
      <c r="UA54" s="0"/>
      <c r="UB54" s="0"/>
      <c r="UC54" s="0"/>
      <c r="UD54" s="0"/>
      <c r="UE54" s="0"/>
      <c r="UF54" s="0"/>
      <c r="UG54" s="0"/>
      <c r="UH54" s="0"/>
      <c r="UI54" s="0"/>
      <c r="UJ54" s="0"/>
      <c r="UK54" s="0"/>
      <c r="UL54" s="0"/>
      <c r="UM54" s="0"/>
      <c r="UN54" s="0"/>
      <c r="UO54" s="0"/>
      <c r="UP54" s="0"/>
      <c r="UQ54" s="0"/>
      <c r="UR54" s="0"/>
      <c r="US54" s="0"/>
      <c r="UT54" s="0"/>
      <c r="UU54" s="0"/>
      <c r="UV54" s="0"/>
      <c r="UW54" s="0"/>
      <c r="UX54" s="0"/>
      <c r="UY54" s="0"/>
      <c r="UZ54" s="0"/>
      <c r="VA54" s="0"/>
      <c r="VB54" s="0"/>
      <c r="VC54" s="0"/>
      <c r="VD54" s="0"/>
      <c r="VE54" s="0"/>
      <c r="VF54" s="0"/>
      <c r="VG54" s="0"/>
      <c r="VH54" s="0"/>
      <c r="VI54" s="0"/>
      <c r="VJ54" s="0"/>
      <c r="VK54" s="0"/>
      <c r="VL54" s="0"/>
      <c r="VM54" s="0"/>
      <c r="VN54" s="0"/>
      <c r="VO54" s="0"/>
      <c r="VP54" s="0"/>
      <c r="VQ54" s="0"/>
      <c r="VR54" s="0"/>
      <c r="VS54" s="0"/>
      <c r="VT54" s="0"/>
      <c r="VU54" s="0"/>
      <c r="VV54" s="0"/>
      <c r="VW54" s="0"/>
      <c r="VX54" s="0"/>
      <c r="VY54" s="0"/>
      <c r="VZ54" s="0"/>
      <c r="WA54" s="0"/>
      <c r="WB54" s="0"/>
      <c r="WC54" s="0"/>
      <c r="WD54" s="0"/>
      <c r="WE54" s="0"/>
      <c r="WF54" s="0"/>
      <c r="WG54" s="0"/>
      <c r="WH54" s="0"/>
      <c r="WI54" s="0"/>
      <c r="WJ54" s="0"/>
      <c r="WK54" s="0"/>
      <c r="WL54" s="0"/>
      <c r="WM54" s="0"/>
      <c r="WN54" s="0"/>
      <c r="WO54" s="0"/>
      <c r="WP54" s="0"/>
      <c r="WQ54" s="0"/>
      <c r="WR54" s="0"/>
      <c r="WS54" s="0"/>
      <c r="WT54" s="0"/>
      <c r="WU54" s="0"/>
      <c r="WV54" s="0"/>
      <c r="WW54" s="0"/>
      <c r="WX54" s="0"/>
      <c r="WY54" s="0"/>
      <c r="WZ54" s="0"/>
      <c r="XA54" s="0"/>
      <c r="XB54" s="0"/>
      <c r="XC54" s="0"/>
      <c r="XD54" s="0"/>
      <c r="XE54" s="0"/>
      <c r="XF54" s="0"/>
      <c r="XG54" s="0"/>
      <c r="XH54" s="0"/>
      <c r="XI54" s="0"/>
      <c r="XJ54" s="0"/>
      <c r="XK54" s="0"/>
      <c r="XL54" s="0"/>
      <c r="XM54" s="0"/>
      <c r="XN54" s="0"/>
      <c r="XO54" s="0"/>
      <c r="XP54" s="0"/>
      <c r="XQ54" s="0"/>
      <c r="XR54" s="0"/>
      <c r="XS54" s="0"/>
      <c r="XT54" s="0"/>
      <c r="XU54" s="0"/>
      <c r="XV54" s="0"/>
      <c r="XW54" s="0"/>
      <c r="XX54" s="0"/>
      <c r="XY54" s="0"/>
      <c r="XZ54" s="0"/>
      <c r="YA54" s="0"/>
      <c r="YB54" s="0"/>
      <c r="YC54" s="0"/>
      <c r="YD54" s="0"/>
      <c r="YE54" s="0"/>
      <c r="YF54" s="0"/>
      <c r="YG54" s="0"/>
      <c r="YH54" s="0"/>
      <c r="YI54" s="0"/>
      <c r="YJ54" s="0"/>
      <c r="YK54" s="0"/>
      <c r="YL54" s="0"/>
      <c r="YM54" s="0"/>
      <c r="YN54" s="0"/>
      <c r="YO54" s="0"/>
      <c r="YP54" s="0"/>
      <c r="YQ54" s="0"/>
      <c r="YR54" s="0"/>
      <c r="YS54" s="0"/>
      <c r="YT54" s="0"/>
      <c r="YU54" s="0"/>
      <c r="YV54" s="0"/>
      <c r="YW54" s="0"/>
      <c r="YX54" s="0"/>
      <c r="YY54" s="0"/>
      <c r="YZ54" s="0"/>
      <c r="ZA54" s="0"/>
      <c r="ZB54" s="0"/>
      <c r="ZC54" s="0"/>
      <c r="ZD54" s="0"/>
      <c r="ZE54" s="0"/>
      <c r="ZF54" s="0"/>
      <c r="ZG54" s="0"/>
      <c r="ZH54" s="0"/>
      <c r="ZI54" s="0"/>
      <c r="ZJ54" s="0"/>
      <c r="ZK54" s="0"/>
      <c r="ZL54" s="0"/>
      <c r="ZM54" s="0"/>
      <c r="ZN54" s="0"/>
      <c r="ZO54" s="0"/>
      <c r="ZP54" s="0"/>
      <c r="ZQ54" s="0"/>
      <c r="ZR54" s="0"/>
      <c r="ZS54" s="0"/>
      <c r="ZT54" s="0"/>
      <c r="ZU54" s="0"/>
      <c r="ZV54" s="0"/>
      <c r="ZW54" s="0"/>
      <c r="ZX54" s="0"/>
      <c r="ZY54" s="0"/>
      <c r="ZZ54" s="0"/>
      <c r="AAA54" s="0"/>
      <c r="AAB54" s="0"/>
      <c r="AAC54" s="0"/>
      <c r="AAD54" s="0"/>
      <c r="AAE54" s="0"/>
      <c r="AAF54" s="0"/>
      <c r="AAG54" s="0"/>
      <c r="AAH54" s="0"/>
      <c r="AAI54" s="0"/>
      <c r="AAJ54" s="0"/>
      <c r="AAK54" s="0"/>
      <c r="AAL54" s="0"/>
      <c r="AAM54" s="0"/>
      <c r="AAN54" s="0"/>
      <c r="AAO54" s="0"/>
      <c r="AAP54" s="0"/>
      <c r="AAQ54" s="0"/>
      <c r="AAR54" s="0"/>
      <c r="AAS54" s="0"/>
      <c r="AAT54" s="0"/>
      <c r="AAU54" s="0"/>
      <c r="AAV54" s="0"/>
      <c r="AAW54" s="0"/>
      <c r="AAX54" s="0"/>
      <c r="AAY54" s="0"/>
      <c r="AAZ54" s="0"/>
      <c r="ABA54" s="0"/>
      <c r="ABB54" s="0"/>
      <c r="ABC54" s="0"/>
      <c r="ABD54" s="0"/>
      <c r="ABE54" s="0"/>
      <c r="ABF54" s="0"/>
      <c r="ABG54" s="0"/>
      <c r="ABH54" s="0"/>
      <c r="ABI54" s="0"/>
      <c r="ABJ54" s="0"/>
      <c r="ABK54" s="0"/>
      <c r="ABL54" s="0"/>
      <c r="ABM54" s="0"/>
      <c r="ABN54" s="0"/>
      <c r="ABO54" s="0"/>
      <c r="ABP54" s="0"/>
      <c r="ABQ54" s="0"/>
      <c r="ABR54" s="0"/>
      <c r="ABS54" s="0"/>
      <c r="ABT54" s="0"/>
      <c r="ABU54" s="0"/>
      <c r="ABV54" s="0"/>
      <c r="ABW54" s="0"/>
      <c r="ABX54" s="0"/>
      <c r="ABY54" s="0"/>
      <c r="ABZ54" s="0"/>
      <c r="ACA54" s="0"/>
      <c r="ACB54" s="0"/>
      <c r="ACC54" s="0"/>
      <c r="ACD54" s="0"/>
      <c r="ACE54" s="0"/>
      <c r="ACF54" s="0"/>
      <c r="ACG54" s="0"/>
      <c r="ACH54" s="0"/>
      <c r="ACI54" s="0"/>
      <c r="ACJ54" s="0"/>
      <c r="ACK54" s="0"/>
      <c r="ACL54" s="0"/>
      <c r="ACM54" s="0"/>
      <c r="ACN54" s="0"/>
      <c r="ACO54" s="0"/>
      <c r="ACP54" s="0"/>
      <c r="ACQ54" s="0"/>
      <c r="ACR54" s="0"/>
      <c r="ACS54" s="0"/>
      <c r="ACT54" s="0"/>
      <c r="ACU54" s="0"/>
      <c r="ACV54" s="0"/>
      <c r="ACW54" s="0"/>
      <c r="ACX54" s="0"/>
      <c r="ACY54" s="0"/>
      <c r="ACZ54" s="0"/>
      <c r="ADA54" s="0"/>
      <c r="ADB54" s="0"/>
      <c r="ADC54" s="0"/>
      <c r="ADD54" s="0"/>
      <c r="ADE54" s="0"/>
      <c r="ADF54" s="0"/>
      <c r="ADG54" s="0"/>
      <c r="ADH54" s="0"/>
      <c r="ADI54" s="0"/>
      <c r="ADJ54" s="0"/>
      <c r="ADK54" s="0"/>
      <c r="ADL54" s="0"/>
      <c r="ADM54" s="0"/>
      <c r="ADN54" s="0"/>
      <c r="ADO54" s="0"/>
      <c r="ADP54" s="0"/>
      <c r="ADQ54" s="0"/>
      <c r="ADR54" s="0"/>
      <c r="ADS54" s="0"/>
      <c r="ADT54" s="0"/>
      <c r="ADU54" s="0"/>
      <c r="ADV54" s="0"/>
      <c r="ADW54" s="0"/>
      <c r="ADX54" s="0"/>
      <c r="ADY54" s="0"/>
      <c r="ADZ54" s="0"/>
      <c r="AEA54" s="0"/>
      <c r="AEB54" s="0"/>
      <c r="AEC54" s="0"/>
      <c r="AED54" s="0"/>
      <c r="AEE54" s="0"/>
      <c r="AEF54" s="0"/>
      <c r="AEG54" s="0"/>
      <c r="AEH54" s="0"/>
      <c r="AEI54" s="0"/>
      <c r="AEJ54" s="0"/>
      <c r="AEK54" s="0"/>
      <c r="AEL54" s="0"/>
      <c r="AEM54" s="0"/>
      <c r="AEN54" s="0"/>
      <c r="AEO54" s="0"/>
      <c r="AEP54" s="0"/>
      <c r="AEQ54" s="0"/>
      <c r="AER54" s="0"/>
      <c r="AES54" s="0"/>
      <c r="AET54" s="0"/>
      <c r="AEU54" s="0"/>
      <c r="AEV54" s="0"/>
      <c r="AEW54" s="0"/>
      <c r="AEX54" s="0"/>
      <c r="AEY54" s="0"/>
      <c r="AEZ54" s="0"/>
      <c r="AFA54" s="0"/>
      <c r="AFB54" s="0"/>
      <c r="AFC54" s="0"/>
      <c r="AFD54" s="0"/>
      <c r="AFE54" s="0"/>
      <c r="AFF54" s="0"/>
      <c r="AFG54" s="0"/>
      <c r="AFH54" s="0"/>
      <c r="AFI54" s="0"/>
      <c r="AFJ54" s="0"/>
      <c r="AFK54" s="0"/>
      <c r="AFL54" s="0"/>
      <c r="AFM54" s="0"/>
      <c r="AFN54" s="0"/>
      <c r="AFO54" s="0"/>
      <c r="AFP54" s="0"/>
      <c r="AFQ54" s="0"/>
      <c r="AFR54" s="0"/>
      <c r="AFS54" s="0"/>
      <c r="AFT54" s="0"/>
      <c r="AFU54" s="0"/>
      <c r="AFV54" s="0"/>
      <c r="AFW54" s="0"/>
      <c r="AFX54" s="0"/>
      <c r="AFY54" s="0"/>
      <c r="AFZ54" s="0"/>
      <c r="AGA54" s="0"/>
      <c r="AGB54" s="0"/>
      <c r="AGC54" s="0"/>
      <c r="AGD54" s="0"/>
      <c r="AGE54" s="0"/>
      <c r="AGF54" s="0"/>
      <c r="AGG54" s="0"/>
      <c r="AGH54" s="0"/>
      <c r="AGI54" s="0"/>
      <c r="AGJ54" s="0"/>
      <c r="AGK54" s="0"/>
      <c r="AGL54" s="0"/>
      <c r="AGM54" s="0"/>
      <c r="AGN54" s="0"/>
      <c r="AGO54" s="0"/>
      <c r="AGP54" s="0"/>
      <c r="AGQ54" s="0"/>
      <c r="AGR54" s="0"/>
      <c r="AGS54" s="0"/>
      <c r="AGT54" s="0"/>
      <c r="AGU54" s="0"/>
      <c r="AGV54" s="0"/>
      <c r="AGW54" s="0"/>
      <c r="AGX54" s="0"/>
      <c r="AGY54" s="0"/>
      <c r="AGZ54" s="0"/>
      <c r="AHA54" s="0"/>
      <c r="AHB54" s="0"/>
      <c r="AHC54" s="0"/>
      <c r="AHD54" s="0"/>
      <c r="AHE54" s="0"/>
      <c r="AHF54" s="0"/>
      <c r="AHG54" s="0"/>
      <c r="AHH54" s="0"/>
      <c r="AHI54" s="0"/>
      <c r="AHJ54" s="0"/>
      <c r="AHK54" s="0"/>
      <c r="AHL54" s="0"/>
      <c r="AHM54" s="0"/>
      <c r="AHN54" s="0"/>
      <c r="AHO54" s="0"/>
      <c r="AHP54" s="0"/>
      <c r="AHQ54" s="0"/>
      <c r="AHR54" s="0"/>
      <c r="AHS54" s="0"/>
      <c r="AHT54" s="0"/>
      <c r="AHU54" s="0"/>
      <c r="AHV54" s="0"/>
      <c r="AHW54" s="0"/>
      <c r="AHX54" s="0"/>
      <c r="AHY54" s="0"/>
      <c r="AHZ54" s="0"/>
      <c r="AIA54" s="0"/>
      <c r="AIB54" s="0"/>
      <c r="AIC54" s="0"/>
      <c r="AID54" s="0"/>
      <c r="AIE54" s="0"/>
      <c r="AIF54" s="0"/>
      <c r="AIG54" s="0"/>
      <c r="AIH54" s="0"/>
      <c r="AII54" s="0"/>
      <c r="AIJ54" s="0"/>
      <c r="AIK54" s="0"/>
      <c r="AIL54" s="0"/>
      <c r="AIM54" s="0"/>
      <c r="AIN54" s="0"/>
      <c r="AIO54" s="0"/>
      <c r="AIP54" s="0"/>
      <c r="AIQ54" s="0"/>
      <c r="AIR54" s="0"/>
      <c r="AIS54" s="0"/>
      <c r="AIT54" s="0"/>
      <c r="AIU54" s="0"/>
      <c r="AIV54" s="0"/>
      <c r="AIW54" s="0"/>
      <c r="AIX54" s="0"/>
      <c r="AIY54" s="0"/>
      <c r="AIZ54" s="0"/>
      <c r="AJA54" s="0"/>
      <c r="AJB54" s="0"/>
      <c r="AJC54" s="0"/>
      <c r="AJD54" s="0"/>
      <c r="AJE54" s="0"/>
      <c r="AJF54" s="0"/>
      <c r="AJG54" s="0"/>
      <c r="AJH54" s="0"/>
      <c r="AJI54" s="0"/>
      <c r="AJJ54" s="0"/>
      <c r="AJK54" s="0"/>
      <c r="AJL54" s="0"/>
      <c r="AJM54" s="0"/>
      <c r="AJN54" s="0"/>
      <c r="AJO54" s="0"/>
      <c r="AJP54" s="0"/>
      <c r="AJQ54" s="0"/>
      <c r="AJR54" s="0"/>
      <c r="AJS54" s="0"/>
      <c r="AJT54" s="0"/>
      <c r="AJU54" s="0"/>
      <c r="AJV54" s="0"/>
      <c r="AJW54" s="0"/>
      <c r="AJX54" s="0"/>
      <c r="AJY54" s="0"/>
      <c r="AJZ54" s="0"/>
      <c r="AKA54" s="0"/>
      <c r="AKB54" s="0"/>
      <c r="AKC54" s="0"/>
      <c r="AKD54" s="0"/>
      <c r="AKE54" s="0"/>
      <c r="AKF54" s="0"/>
      <c r="AKG54" s="0"/>
      <c r="AKH54" s="0"/>
      <c r="AKI54" s="0"/>
      <c r="AKJ54" s="0"/>
      <c r="AKK54" s="0"/>
      <c r="AKL54" s="0"/>
      <c r="AKM54" s="0"/>
      <c r="AKN54" s="0"/>
      <c r="AKO54" s="0"/>
      <c r="AKP54" s="0"/>
      <c r="AKQ54" s="0"/>
      <c r="AKR54" s="0"/>
      <c r="AKS54" s="0"/>
      <c r="AKT54" s="0"/>
      <c r="AKU54" s="0"/>
      <c r="AKV54" s="0"/>
      <c r="AKW54" s="0"/>
      <c r="AKX54" s="0"/>
      <c r="AKY54" s="0"/>
      <c r="AKZ54" s="0"/>
      <c r="ALA54" s="0"/>
      <c r="ALB54" s="0"/>
      <c r="ALC54" s="0"/>
      <c r="ALD54" s="0"/>
      <c r="ALE54" s="0"/>
      <c r="ALF54" s="0"/>
      <c r="ALG54" s="0"/>
      <c r="ALH54" s="0"/>
      <c r="ALI54" s="0"/>
      <c r="ALJ54" s="0"/>
      <c r="ALK54" s="0"/>
      <c r="ALL54" s="0"/>
      <c r="ALM54" s="0"/>
      <c r="ALN54" s="0"/>
      <c r="ALO54" s="0"/>
      <c r="ALP54" s="0"/>
      <c r="ALQ54" s="0"/>
      <c r="ALR54" s="0"/>
      <c r="ALS54" s="0"/>
      <c r="ALT54" s="0"/>
      <c r="ALU54" s="0"/>
      <c r="ALV54" s="0"/>
      <c r="ALW54" s="0"/>
      <c r="ALX54" s="0"/>
      <c r="ALY54" s="0"/>
      <c r="ALZ54" s="0"/>
      <c r="AMA54" s="0"/>
      <c r="AMB54" s="0"/>
      <c r="AMC54" s="0"/>
      <c r="AMD54" s="0"/>
      <c r="AME54" s="0"/>
      <c r="AMF54" s="0"/>
      <c r="AMG54" s="0"/>
      <c r="AMH54" s="0"/>
      <c r="AMI54" s="0"/>
      <c r="AMJ54" s="0"/>
    </row>
    <row r="55" s="2" customFormat="true" ht="18.75" hidden="false" customHeight="true" outlineLevel="0" collapsed="false">
      <c r="B55" s="19"/>
      <c r="C55" s="19" t="s">
        <v>34</v>
      </c>
      <c r="D55" s="19" t="s">
        <v>45</v>
      </c>
    </row>
    <row r="56" s="2" customFormat="true" ht="18.75" hidden="false" customHeight="true" outlineLevel="0" collapsed="false">
      <c r="B56" s="2" t="s">
        <v>36</v>
      </c>
      <c r="C56" s="26" t="n">
        <v>25300</v>
      </c>
      <c r="D56" s="26" t="n">
        <v>31.625</v>
      </c>
    </row>
    <row r="57" s="2" customFormat="true" ht="18.75" hidden="false" customHeight="true" outlineLevel="0" collapsed="false">
      <c r="B57" s="2" t="s">
        <v>37</v>
      </c>
      <c r="C57" s="26" t="n">
        <v>30800</v>
      </c>
      <c r="D57" s="26" t="n">
        <v>38.5</v>
      </c>
    </row>
    <row r="58" s="2" customFormat="true" ht="18.75" hidden="false" customHeight="true" outlineLevel="0" collapsed="false">
      <c r="B58" s="2" t="s">
        <v>38</v>
      </c>
      <c r="C58" s="26" t="n">
        <v>41800</v>
      </c>
      <c r="D58" s="26" t="n">
        <v>52.25</v>
      </c>
    </row>
    <row r="59" s="2" customFormat="true" ht="18.75" hidden="false" customHeight="true" outlineLevel="0" collapsed="false">
      <c r="B59" s="2" t="s">
        <v>39</v>
      </c>
      <c r="C59" s="26" t="n">
        <v>63800</v>
      </c>
      <c r="D59" s="26" t="n">
        <v>79.75</v>
      </c>
    </row>
    <row r="60" s="2" customFormat="true" ht="18.75" hidden="false" customHeight="true" outlineLevel="0" collapsed="false">
      <c r="B60" s="2" t="s">
        <v>40</v>
      </c>
      <c r="C60" s="26" t="n">
        <v>63800</v>
      </c>
      <c r="D60" s="26" t="n">
        <v>79.75</v>
      </c>
    </row>
    <row r="61" s="2" customFormat="true" ht="18.75" hidden="false" customHeight="true" outlineLevel="0" collapsed="false">
      <c r="B61" s="2" t="s">
        <v>41</v>
      </c>
      <c r="C61" s="26" t="n">
        <v>63800</v>
      </c>
      <c r="D61" s="26" t="n">
        <v>79.75</v>
      </c>
    </row>
    <row r="62" s="2" customFormat="true" ht="18.75" hidden="false" customHeight="true" outlineLevel="0" collapsed="false">
      <c r="B62" s="2" t="s">
        <v>42</v>
      </c>
      <c r="C62" s="26" t="n">
        <v>63800</v>
      </c>
      <c r="D62" s="26" t="n">
        <v>79.75</v>
      </c>
    </row>
    <row r="63" s="2" customFormat="true" ht="18.75" hidden="false" customHeight="true" outlineLevel="0" collapsed="false">
      <c r="B63" s="0"/>
      <c r="C63" s="0"/>
      <c r="D63" s="0"/>
    </row>
    <row r="64" s="2" customFormat="true" ht="18.75" hidden="false" customHeight="true" outlineLevel="0" collapsed="false">
      <c r="B64" s="5" t="s">
        <v>47</v>
      </c>
      <c r="C64" s="6"/>
      <c r="D64" s="6"/>
      <c r="E64" s="6"/>
    </row>
    <row r="65" s="2" customFormat="true" ht="18.75" hidden="false" customHeight="true" outlineLevel="0" collapsed="false">
      <c r="B65" s="0"/>
      <c r="C65" s="0"/>
      <c r="D65" s="0"/>
      <c r="E65" s="0"/>
    </row>
    <row r="66" s="2" customFormat="true" ht="18.75" hidden="false" customHeight="true" outlineLevel="0" collapsed="false">
      <c r="B66" s="2" t="s">
        <v>48</v>
      </c>
      <c r="C66" s="28" t="s">
        <v>4</v>
      </c>
      <c r="D66" s="0"/>
      <c r="E66" s="0"/>
    </row>
    <row r="67" s="2" customFormat="true" ht="18.75" hidden="false" customHeight="true" outlineLevel="0" collapsed="false">
      <c r="B67" s="0"/>
      <c r="C67" s="0"/>
      <c r="D67" s="0"/>
      <c r="E67" s="0"/>
    </row>
    <row r="68" s="2" customFormat="true" ht="18.75" hidden="false" customHeight="true" outlineLevel="0" collapsed="false">
      <c r="B68" s="5" t="s">
        <v>49</v>
      </c>
      <c r="C68" s="6"/>
      <c r="D68" s="6"/>
      <c r="E68" s="6"/>
    </row>
    <row r="69" s="2" customFormat="true" ht="18.75" hidden="false" customHeight="true" outlineLevel="0" collapsed="false">
      <c r="B69" s="0"/>
      <c r="C69" s="0"/>
      <c r="D69" s="0"/>
      <c r="E69" s="0"/>
    </row>
    <row r="70" s="2" customFormat="true" ht="18.75" hidden="false" customHeight="true" outlineLevel="0" collapsed="false">
      <c r="B70" s="2" t="s">
        <v>50</v>
      </c>
      <c r="C70" s="28" t="s">
        <v>4</v>
      </c>
      <c r="D70" s="0"/>
      <c r="E70" s="0"/>
    </row>
    <row r="71" s="2" customFormat="true" ht="18.75" hidden="false" customHeight="true" outlineLevel="0" collapsed="false">
      <c r="B71" s="0"/>
      <c r="C71" s="0"/>
      <c r="D71" s="0"/>
      <c r="E71" s="0"/>
    </row>
    <row r="72" s="2" customFormat="true" ht="18.75" hidden="false" customHeight="true" outlineLevel="0" collapsed="false">
      <c r="B72" s="5" t="s">
        <v>51</v>
      </c>
      <c r="C72" s="6"/>
      <c r="D72" s="6"/>
      <c r="E72" s="6"/>
    </row>
    <row r="73" customFormat="false" ht="12.8" hidden="false" customHeight="false" outlineLevel="0" collapsed="false">
      <c r="A73" s="0"/>
      <c r="B73" s="0"/>
      <c r="C73" s="0"/>
      <c r="D73" s="0"/>
      <c r="E73" s="0"/>
      <c r="F73" s="0"/>
      <c r="G73" s="0"/>
      <c r="H73" s="0"/>
      <c r="I73" s="0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  <c r="AJ73" s="0"/>
      <c r="AK73" s="0"/>
      <c r="AL73" s="0"/>
      <c r="AM73" s="0"/>
      <c r="AN73" s="0"/>
      <c r="AO73" s="0"/>
      <c r="AP73" s="0"/>
      <c r="AQ73" s="0"/>
      <c r="AR73" s="0"/>
      <c r="AS73" s="0"/>
      <c r="AT73" s="0"/>
      <c r="AU73" s="0"/>
      <c r="AV73" s="0"/>
      <c r="AW73" s="0"/>
      <c r="AX73" s="0"/>
      <c r="AY73" s="0"/>
      <c r="AZ73" s="0"/>
      <c r="BA73" s="0"/>
      <c r="BB73" s="0"/>
      <c r="BC73" s="0"/>
      <c r="BD73" s="0"/>
      <c r="BE73" s="0"/>
      <c r="BF73" s="0"/>
      <c r="BG73" s="0"/>
      <c r="BH73" s="0"/>
      <c r="BI73" s="0"/>
      <c r="BJ73" s="0"/>
      <c r="BK73" s="0"/>
      <c r="BL73" s="0"/>
      <c r="BM73" s="0"/>
      <c r="BN73" s="0"/>
      <c r="BO73" s="0"/>
      <c r="BP73" s="0"/>
      <c r="BQ73" s="0"/>
      <c r="BR73" s="0"/>
      <c r="BS73" s="0"/>
      <c r="BT73" s="0"/>
      <c r="BU73" s="0"/>
      <c r="BV73" s="0"/>
      <c r="BW73" s="0"/>
      <c r="BX73" s="0"/>
      <c r="BY73" s="0"/>
      <c r="BZ73" s="0"/>
      <c r="CA73" s="0"/>
      <c r="CB73" s="0"/>
      <c r="CC73" s="0"/>
      <c r="CD73" s="0"/>
      <c r="CE73" s="0"/>
      <c r="CF73" s="0"/>
      <c r="CG73" s="0"/>
      <c r="CH73" s="0"/>
      <c r="CI73" s="0"/>
      <c r="CJ73" s="0"/>
      <c r="CK73" s="0"/>
      <c r="CL73" s="0"/>
      <c r="CM73" s="0"/>
      <c r="CN73" s="0"/>
      <c r="CO73" s="0"/>
      <c r="CP73" s="0"/>
      <c r="CQ73" s="0"/>
      <c r="CR73" s="0"/>
      <c r="CS73" s="0"/>
      <c r="CT73" s="0"/>
      <c r="CU73" s="0"/>
      <c r="CV73" s="0"/>
      <c r="CW73" s="0"/>
      <c r="CX73" s="0"/>
      <c r="CY73" s="0"/>
      <c r="CZ73" s="0"/>
      <c r="DA73" s="0"/>
      <c r="DB73" s="0"/>
      <c r="DC73" s="0"/>
      <c r="DD73" s="0"/>
      <c r="DE73" s="0"/>
      <c r="DF73" s="0"/>
      <c r="DG73" s="0"/>
      <c r="DH73" s="0"/>
      <c r="DI73" s="0"/>
      <c r="DJ73" s="0"/>
      <c r="DK73" s="0"/>
      <c r="DL73" s="0"/>
      <c r="DM73" s="0"/>
      <c r="DN73" s="0"/>
      <c r="DO73" s="0"/>
      <c r="DP73" s="0"/>
      <c r="DQ73" s="0"/>
      <c r="DR73" s="0"/>
      <c r="DS73" s="0"/>
      <c r="DT73" s="0"/>
      <c r="DU73" s="0"/>
      <c r="DV73" s="0"/>
      <c r="DW73" s="0"/>
      <c r="DX73" s="0"/>
      <c r="DY73" s="0"/>
      <c r="DZ73" s="0"/>
      <c r="EA73" s="0"/>
      <c r="EB73" s="0"/>
      <c r="EC73" s="0"/>
      <c r="ED73" s="0"/>
      <c r="EE73" s="0"/>
      <c r="EF73" s="0"/>
      <c r="EG73" s="0"/>
      <c r="EH73" s="0"/>
      <c r="EI73" s="0"/>
      <c r="EJ73" s="0"/>
      <c r="EK73" s="0"/>
      <c r="EL73" s="0"/>
      <c r="EM73" s="0"/>
      <c r="EN73" s="0"/>
      <c r="EO73" s="0"/>
      <c r="EP73" s="0"/>
      <c r="EQ73" s="0"/>
      <c r="ER73" s="0"/>
      <c r="ES73" s="0"/>
      <c r="ET73" s="0"/>
      <c r="EU73" s="0"/>
      <c r="EV73" s="0"/>
      <c r="EW73" s="0"/>
      <c r="EX73" s="0"/>
      <c r="EY73" s="0"/>
      <c r="EZ73" s="0"/>
      <c r="FA73" s="0"/>
      <c r="FB73" s="0"/>
      <c r="FC73" s="0"/>
      <c r="FD73" s="0"/>
      <c r="FE73" s="0"/>
      <c r="FF73" s="0"/>
      <c r="FG73" s="0"/>
      <c r="FH73" s="0"/>
      <c r="FI73" s="0"/>
      <c r="FJ73" s="0"/>
      <c r="FK73" s="0"/>
      <c r="FL73" s="0"/>
      <c r="FM73" s="0"/>
      <c r="FN73" s="0"/>
      <c r="FO73" s="0"/>
      <c r="FP73" s="0"/>
      <c r="FQ73" s="0"/>
      <c r="FR73" s="0"/>
      <c r="FS73" s="0"/>
      <c r="FT73" s="0"/>
      <c r="FU73" s="0"/>
      <c r="FV73" s="0"/>
      <c r="FW73" s="0"/>
      <c r="FX73" s="0"/>
      <c r="FY73" s="0"/>
      <c r="FZ73" s="0"/>
      <c r="GA73" s="0"/>
      <c r="GB73" s="0"/>
      <c r="GC73" s="0"/>
      <c r="GD73" s="0"/>
      <c r="GE73" s="0"/>
      <c r="GF73" s="0"/>
      <c r="GG73" s="0"/>
      <c r="GH73" s="0"/>
      <c r="GI73" s="0"/>
      <c r="GJ73" s="0"/>
      <c r="GK73" s="0"/>
      <c r="GL73" s="0"/>
      <c r="GM73" s="0"/>
      <c r="GN73" s="0"/>
      <c r="GO73" s="0"/>
      <c r="GP73" s="0"/>
      <c r="GQ73" s="0"/>
      <c r="GR73" s="0"/>
      <c r="GS73" s="0"/>
      <c r="GT73" s="0"/>
      <c r="GU73" s="0"/>
      <c r="GV73" s="0"/>
      <c r="GW73" s="0"/>
      <c r="GX73" s="0"/>
      <c r="GY73" s="0"/>
      <c r="GZ73" s="0"/>
      <c r="HA73" s="0"/>
      <c r="HB73" s="0"/>
      <c r="HC73" s="0"/>
      <c r="HD73" s="0"/>
      <c r="HE73" s="0"/>
      <c r="HF73" s="0"/>
      <c r="HG73" s="0"/>
      <c r="HH73" s="0"/>
      <c r="HI73" s="0"/>
      <c r="HJ73" s="0"/>
      <c r="HK73" s="0"/>
      <c r="HL73" s="0"/>
      <c r="HM73" s="0"/>
      <c r="HN73" s="0"/>
      <c r="HO73" s="0"/>
      <c r="HP73" s="0"/>
      <c r="HQ73" s="0"/>
      <c r="HR73" s="0"/>
      <c r="HS73" s="0"/>
      <c r="HT73" s="0"/>
      <c r="HU73" s="0"/>
      <c r="HV73" s="0"/>
      <c r="HW73" s="0"/>
      <c r="HX73" s="0"/>
      <c r="HY73" s="0"/>
      <c r="HZ73" s="0"/>
      <c r="IA73" s="0"/>
      <c r="IB73" s="0"/>
      <c r="IC73" s="0"/>
      <c r="ID73" s="0"/>
      <c r="IE73" s="0"/>
      <c r="IF73" s="0"/>
      <c r="IG73" s="0"/>
      <c r="IH73" s="0"/>
      <c r="II73" s="0"/>
      <c r="IJ73" s="0"/>
      <c r="IK73" s="0"/>
      <c r="IL73" s="0"/>
      <c r="IM73" s="0"/>
      <c r="IN73" s="0"/>
      <c r="IO73" s="0"/>
      <c r="IP73" s="0"/>
      <c r="IQ73" s="0"/>
      <c r="IR73" s="0"/>
      <c r="IS73" s="0"/>
      <c r="IT73" s="0"/>
      <c r="IU73" s="0"/>
      <c r="IV73" s="0"/>
      <c r="IW73" s="0"/>
      <c r="IX73" s="0"/>
      <c r="IY73" s="0"/>
      <c r="IZ73" s="0"/>
      <c r="JA73" s="0"/>
      <c r="JB73" s="0"/>
      <c r="JC73" s="0"/>
      <c r="JD73" s="0"/>
      <c r="JE73" s="0"/>
      <c r="JF73" s="0"/>
      <c r="JG73" s="0"/>
      <c r="JH73" s="0"/>
      <c r="JI73" s="0"/>
      <c r="JJ73" s="0"/>
      <c r="JK73" s="0"/>
      <c r="JL73" s="0"/>
      <c r="JM73" s="0"/>
      <c r="JN73" s="0"/>
      <c r="JO73" s="0"/>
      <c r="JP73" s="0"/>
      <c r="JQ73" s="0"/>
      <c r="JR73" s="0"/>
      <c r="JS73" s="0"/>
      <c r="JT73" s="0"/>
      <c r="JU73" s="0"/>
      <c r="JV73" s="0"/>
      <c r="JW73" s="0"/>
      <c r="JX73" s="0"/>
      <c r="JY73" s="0"/>
      <c r="JZ73" s="0"/>
      <c r="KA73" s="0"/>
      <c r="KB73" s="0"/>
      <c r="KC73" s="0"/>
      <c r="KD73" s="0"/>
      <c r="KE73" s="0"/>
      <c r="KF73" s="0"/>
      <c r="KG73" s="0"/>
      <c r="KH73" s="0"/>
      <c r="KI73" s="0"/>
      <c r="KJ73" s="0"/>
      <c r="KK73" s="0"/>
      <c r="KL73" s="0"/>
      <c r="KM73" s="0"/>
      <c r="KN73" s="0"/>
      <c r="KO73" s="0"/>
      <c r="KP73" s="0"/>
      <c r="KQ73" s="0"/>
      <c r="KR73" s="0"/>
      <c r="KS73" s="0"/>
      <c r="KT73" s="0"/>
      <c r="KU73" s="0"/>
      <c r="KV73" s="0"/>
      <c r="KW73" s="0"/>
      <c r="KX73" s="0"/>
      <c r="KY73" s="0"/>
      <c r="KZ73" s="0"/>
      <c r="LA73" s="0"/>
      <c r="LB73" s="0"/>
      <c r="LC73" s="0"/>
      <c r="LD73" s="0"/>
      <c r="LE73" s="0"/>
      <c r="LF73" s="0"/>
      <c r="LG73" s="0"/>
      <c r="LH73" s="0"/>
      <c r="LI73" s="0"/>
      <c r="LJ73" s="0"/>
      <c r="LK73" s="0"/>
      <c r="LL73" s="0"/>
      <c r="LM73" s="0"/>
      <c r="LN73" s="0"/>
      <c r="LO73" s="0"/>
      <c r="LP73" s="0"/>
      <c r="LQ73" s="0"/>
      <c r="LR73" s="0"/>
      <c r="LS73" s="0"/>
      <c r="LT73" s="0"/>
      <c r="LU73" s="0"/>
      <c r="LV73" s="0"/>
      <c r="LW73" s="0"/>
      <c r="LX73" s="0"/>
      <c r="LY73" s="0"/>
      <c r="LZ73" s="0"/>
      <c r="MA73" s="0"/>
      <c r="MB73" s="0"/>
      <c r="MC73" s="0"/>
      <c r="MD73" s="0"/>
      <c r="ME73" s="0"/>
      <c r="MF73" s="0"/>
      <c r="MG73" s="0"/>
      <c r="MH73" s="0"/>
      <c r="MI73" s="0"/>
      <c r="MJ73" s="0"/>
      <c r="MK73" s="0"/>
      <c r="ML73" s="0"/>
      <c r="MM73" s="0"/>
      <c r="MN73" s="0"/>
      <c r="MO73" s="0"/>
      <c r="MP73" s="0"/>
      <c r="MQ73" s="0"/>
      <c r="MR73" s="0"/>
      <c r="MS73" s="0"/>
      <c r="MT73" s="0"/>
      <c r="MU73" s="0"/>
      <c r="MV73" s="0"/>
      <c r="MW73" s="0"/>
      <c r="MX73" s="0"/>
      <c r="MY73" s="0"/>
      <c r="MZ73" s="0"/>
      <c r="NA73" s="0"/>
      <c r="NB73" s="0"/>
      <c r="NC73" s="0"/>
      <c r="ND73" s="0"/>
      <c r="NE73" s="0"/>
      <c r="NF73" s="0"/>
      <c r="NG73" s="0"/>
      <c r="NH73" s="0"/>
      <c r="NI73" s="0"/>
      <c r="NJ73" s="0"/>
      <c r="NK73" s="0"/>
      <c r="NL73" s="0"/>
      <c r="NM73" s="0"/>
      <c r="NN73" s="0"/>
      <c r="NO73" s="0"/>
      <c r="NP73" s="0"/>
      <c r="NQ73" s="0"/>
      <c r="NR73" s="0"/>
      <c r="NS73" s="0"/>
      <c r="NT73" s="0"/>
      <c r="NU73" s="0"/>
      <c r="NV73" s="0"/>
      <c r="NW73" s="0"/>
      <c r="NX73" s="0"/>
      <c r="NY73" s="0"/>
      <c r="NZ73" s="0"/>
      <c r="OA73" s="0"/>
      <c r="OB73" s="0"/>
      <c r="OC73" s="0"/>
      <c r="OD73" s="0"/>
      <c r="OE73" s="0"/>
      <c r="OF73" s="0"/>
      <c r="OG73" s="0"/>
      <c r="OH73" s="0"/>
      <c r="OI73" s="0"/>
      <c r="OJ73" s="0"/>
      <c r="OK73" s="0"/>
      <c r="OL73" s="0"/>
      <c r="OM73" s="0"/>
      <c r="ON73" s="0"/>
      <c r="OO73" s="0"/>
      <c r="OP73" s="0"/>
      <c r="OQ73" s="0"/>
      <c r="OR73" s="0"/>
      <c r="OS73" s="0"/>
      <c r="OT73" s="0"/>
      <c r="OU73" s="0"/>
      <c r="OV73" s="0"/>
      <c r="OW73" s="0"/>
      <c r="OX73" s="0"/>
      <c r="OY73" s="0"/>
      <c r="OZ73" s="0"/>
      <c r="PA73" s="0"/>
      <c r="PB73" s="0"/>
      <c r="PC73" s="0"/>
      <c r="PD73" s="0"/>
      <c r="PE73" s="0"/>
      <c r="PF73" s="0"/>
      <c r="PG73" s="0"/>
      <c r="PH73" s="0"/>
      <c r="PI73" s="0"/>
      <c r="PJ73" s="0"/>
      <c r="PK73" s="0"/>
      <c r="PL73" s="0"/>
      <c r="PM73" s="0"/>
      <c r="PN73" s="0"/>
      <c r="PO73" s="0"/>
      <c r="PP73" s="0"/>
      <c r="PQ73" s="0"/>
      <c r="PR73" s="0"/>
      <c r="PS73" s="0"/>
      <c r="PT73" s="0"/>
      <c r="PU73" s="0"/>
      <c r="PV73" s="0"/>
      <c r="PW73" s="0"/>
      <c r="PX73" s="0"/>
      <c r="PY73" s="0"/>
      <c r="PZ73" s="0"/>
      <c r="QA73" s="0"/>
      <c r="QB73" s="0"/>
      <c r="QC73" s="0"/>
      <c r="QD73" s="0"/>
      <c r="QE73" s="0"/>
      <c r="QF73" s="0"/>
      <c r="QG73" s="0"/>
      <c r="QH73" s="0"/>
      <c r="QI73" s="0"/>
      <c r="QJ73" s="0"/>
      <c r="QK73" s="0"/>
      <c r="QL73" s="0"/>
      <c r="QM73" s="0"/>
      <c r="QN73" s="0"/>
      <c r="QO73" s="0"/>
      <c r="QP73" s="0"/>
      <c r="QQ73" s="0"/>
      <c r="QR73" s="0"/>
      <c r="QS73" s="0"/>
      <c r="QT73" s="0"/>
      <c r="QU73" s="0"/>
      <c r="QV73" s="0"/>
      <c r="QW73" s="0"/>
      <c r="QX73" s="0"/>
      <c r="QY73" s="0"/>
      <c r="QZ73" s="0"/>
      <c r="RA73" s="0"/>
      <c r="RB73" s="0"/>
      <c r="RC73" s="0"/>
      <c r="RD73" s="0"/>
      <c r="RE73" s="0"/>
      <c r="RF73" s="0"/>
      <c r="RG73" s="0"/>
      <c r="RH73" s="0"/>
      <c r="RI73" s="0"/>
      <c r="RJ73" s="0"/>
      <c r="RK73" s="0"/>
      <c r="RL73" s="0"/>
      <c r="RM73" s="0"/>
      <c r="RN73" s="0"/>
      <c r="RO73" s="0"/>
      <c r="RP73" s="0"/>
      <c r="RQ73" s="0"/>
      <c r="RR73" s="0"/>
      <c r="RS73" s="0"/>
      <c r="RT73" s="0"/>
      <c r="RU73" s="0"/>
      <c r="RV73" s="0"/>
      <c r="RW73" s="0"/>
      <c r="RX73" s="0"/>
      <c r="RY73" s="0"/>
      <c r="RZ73" s="0"/>
      <c r="SA73" s="0"/>
      <c r="SB73" s="0"/>
      <c r="SC73" s="0"/>
      <c r="SD73" s="0"/>
      <c r="SE73" s="0"/>
      <c r="SF73" s="0"/>
      <c r="SG73" s="0"/>
      <c r="SH73" s="0"/>
      <c r="SI73" s="0"/>
      <c r="SJ73" s="0"/>
      <c r="SK73" s="0"/>
      <c r="SL73" s="0"/>
      <c r="SM73" s="0"/>
      <c r="SN73" s="0"/>
      <c r="SO73" s="0"/>
      <c r="SP73" s="0"/>
      <c r="SQ73" s="0"/>
      <c r="SR73" s="0"/>
      <c r="SS73" s="0"/>
      <c r="ST73" s="0"/>
      <c r="SU73" s="0"/>
      <c r="SV73" s="0"/>
      <c r="SW73" s="0"/>
      <c r="SX73" s="0"/>
      <c r="SY73" s="0"/>
      <c r="SZ73" s="0"/>
      <c r="TA73" s="0"/>
      <c r="TB73" s="0"/>
      <c r="TC73" s="0"/>
      <c r="TD73" s="0"/>
      <c r="TE73" s="0"/>
      <c r="TF73" s="0"/>
      <c r="TG73" s="0"/>
      <c r="TH73" s="0"/>
      <c r="TI73" s="0"/>
      <c r="TJ73" s="0"/>
      <c r="TK73" s="0"/>
      <c r="TL73" s="0"/>
      <c r="TM73" s="0"/>
      <c r="TN73" s="0"/>
      <c r="TO73" s="0"/>
      <c r="TP73" s="0"/>
      <c r="TQ73" s="0"/>
      <c r="TR73" s="0"/>
      <c r="TS73" s="0"/>
      <c r="TT73" s="0"/>
      <c r="TU73" s="0"/>
      <c r="TV73" s="0"/>
      <c r="TW73" s="0"/>
      <c r="TX73" s="0"/>
      <c r="TY73" s="0"/>
      <c r="TZ73" s="0"/>
      <c r="UA73" s="0"/>
      <c r="UB73" s="0"/>
      <c r="UC73" s="0"/>
      <c r="UD73" s="0"/>
      <c r="UE73" s="0"/>
      <c r="UF73" s="0"/>
      <c r="UG73" s="0"/>
      <c r="UH73" s="0"/>
      <c r="UI73" s="0"/>
      <c r="UJ73" s="0"/>
      <c r="UK73" s="0"/>
      <c r="UL73" s="0"/>
      <c r="UM73" s="0"/>
      <c r="UN73" s="0"/>
      <c r="UO73" s="0"/>
      <c r="UP73" s="0"/>
      <c r="UQ73" s="0"/>
      <c r="UR73" s="0"/>
      <c r="US73" s="0"/>
      <c r="UT73" s="0"/>
      <c r="UU73" s="0"/>
      <c r="UV73" s="0"/>
      <c r="UW73" s="0"/>
      <c r="UX73" s="0"/>
      <c r="UY73" s="0"/>
      <c r="UZ73" s="0"/>
      <c r="VA73" s="0"/>
      <c r="VB73" s="0"/>
      <c r="VC73" s="0"/>
      <c r="VD73" s="0"/>
      <c r="VE73" s="0"/>
      <c r="VF73" s="0"/>
      <c r="VG73" s="0"/>
      <c r="VH73" s="0"/>
      <c r="VI73" s="0"/>
      <c r="VJ73" s="0"/>
      <c r="VK73" s="0"/>
      <c r="VL73" s="0"/>
      <c r="VM73" s="0"/>
      <c r="VN73" s="0"/>
      <c r="VO73" s="0"/>
      <c r="VP73" s="0"/>
      <c r="VQ73" s="0"/>
      <c r="VR73" s="0"/>
      <c r="VS73" s="0"/>
      <c r="VT73" s="0"/>
      <c r="VU73" s="0"/>
      <c r="VV73" s="0"/>
      <c r="VW73" s="0"/>
      <c r="VX73" s="0"/>
      <c r="VY73" s="0"/>
      <c r="VZ73" s="0"/>
      <c r="WA73" s="0"/>
      <c r="WB73" s="0"/>
      <c r="WC73" s="0"/>
      <c r="WD73" s="0"/>
      <c r="WE73" s="0"/>
      <c r="WF73" s="0"/>
      <c r="WG73" s="0"/>
      <c r="WH73" s="0"/>
      <c r="WI73" s="0"/>
      <c r="WJ73" s="0"/>
      <c r="WK73" s="0"/>
      <c r="WL73" s="0"/>
      <c r="WM73" s="0"/>
      <c r="WN73" s="0"/>
      <c r="WO73" s="0"/>
      <c r="WP73" s="0"/>
      <c r="WQ73" s="0"/>
      <c r="WR73" s="0"/>
      <c r="WS73" s="0"/>
      <c r="WT73" s="0"/>
      <c r="WU73" s="0"/>
      <c r="WV73" s="0"/>
      <c r="WW73" s="0"/>
      <c r="WX73" s="0"/>
      <c r="WY73" s="0"/>
      <c r="WZ73" s="0"/>
      <c r="XA73" s="0"/>
      <c r="XB73" s="0"/>
      <c r="XC73" s="0"/>
      <c r="XD73" s="0"/>
      <c r="XE73" s="0"/>
      <c r="XF73" s="0"/>
      <c r="XG73" s="0"/>
      <c r="XH73" s="0"/>
      <c r="XI73" s="0"/>
      <c r="XJ73" s="0"/>
      <c r="XK73" s="0"/>
      <c r="XL73" s="0"/>
      <c r="XM73" s="0"/>
      <c r="XN73" s="0"/>
      <c r="XO73" s="0"/>
      <c r="XP73" s="0"/>
      <c r="XQ73" s="0"/>
      <c r="XR73" s="0"/>
      <c r="XS73" s="0"/>
      <c r="XT73" s="0"/>
      <c r="XU73" s="0"/>
      <c r="XV73" s="0"/>
      <c r="XW73" s="0"/>
      <c r="XX73" s="0"/>
      <c r="XY73" s="0"/>
      <c r="XZ73" s="0"/>
      <c r="YA73" s="0"/>
      <c r="YB73" s="0"/>
      <c r="YC73" s="0"/>
      <c r="YD73" s="0"/>
      <c r="YE73" s="0"/>
      <c r="YF73" s="0"/>
      <c r="YG73" s="0"/>
      <c r="YH73" s="0"/>
      <c r="YI73" s="0"/>
      <c r="YJ73" s="0"/>
      <c r="YK73" s="0"/>
      <c r="YL73" s="0"/>
      <c r="YM73" s="0"/>
      <c r="YN73" s="0"/>
      <c r="YO73" s="0"/>
      <c r="YP73" s="0"/>
      <c r="YQ73" s="0"/>
      <c r="YR73" s="0"/>
      <c r="YS73" s="0"/>
      <c r="YT73" s="0"/>
      <c r="YU73" s="0"/>
      <c r="YV73" s="0"/>
      <c r="YW73" s="0"/>
      <c r="YX73" s="0"/>
      <c r="YY73" s="0"/>
      <c r="YZ73" s="0"/>
      <c r="ZA73" s="0"/>
      <c r="ZB73" s="0"/>
      <c r="ZC73" s="0"/>
      <c r="ZD73" s="0"/>
      <c r="ZE73" s="0"/>
      <c r="ZF73" s="0"/>
      <c r="ZG73" s="0"/>
      <c r="ZH73" s="0"/>
      <c r="ZI73" s="0"/>
      <c r="ZJ73" s="0"/>
      <c r="ZK73" s="0"/>
      <c r="ZL73" s="0"/>
      <c r="ZM73" s="0"/>
      <c r="ZN73" s="0"/>
      <c r="ZO73" s="0"/>
      <c r="ZP73" s="0"/>
      <c r="ZQ73" s="0"/>
      <c r="ZR73" s="0"/>
      <c r="ZS73" s="0"/>
      <c r="ZT73" s="0"/>
      <c r="ZU73" s="0"/>
      <c r="ZV73" s="0"/>
      <c r="ZW73" s="0"/>
      <c r="ZX73" s="0"/>
      <c r="ZY73" s="0"/>
      <c r="ZZ73" s="0"/>
      <c r="AAA73" s="0"/>
      <c r="AAB73" s="0"/>
      <c r="AAC73" s="0"/>
      <c r="AAD73" s="0"/>
      <c r="AAE73" s="0"/>
      <c r="AAF73" s="0"/>
      <c r="AAG73" s="0"/>
      <c r="AAH73" s="0"/>
      <c r="AAI73" s="0"/>
      <c r="AAJ73" s="0"/>
      <c r="AAK73" s="0"/>
      <c r="AAL73" s="0"/>
      <c r="AAM73" s="0"/>
      <c r="AAN73" s="0"/>
      <c r="AAO73" s="0"/>
      <c r="AAP73" s="0"/>
      <c r="AAQ73" s="0"/>
      <c r="AAR73" s="0"/>
      <c r="AAS73" s="0"/>
      <c r="AAT73" s="0"/>
      <c r="AAU73" s="0"/>
      <c r="AAV73" s="0"/>
      <c r="AAW73" s="0"/>
      <c r="AAX73" s="0"/>
      <c r="AAY73" s="0"/>
      <c r="AAZ73" s="0"/>
      <c r="ABA73" s="0"/>
      <c r="ABB73" s="0"/>
      <c r="ABC73" s="0"/>
      <c r="ABD73" s="0"/>
      <c r="ABE73" s="0"/>
      <c r="ABF73" s="0"/>
      <c r="ABG73" s="0"/>
      <c r="ABH73" s="0"/>
      <c r="ABI73" s="0"/>
      <c r="ABJ73" s="0"/>
      <c r="ABK73" s="0"/>
      <c r="ABL73" s="0"/>
      <c r="ABM73" s="0"/>
      <c r="ABN73" s="0"/>
      <c r="ABO73" s="0"/>
      <c r="ABP73" s="0"/>
      <c r="ABQ73" s="0"/>
      <c r="ABR73" s="0"/>
      <c r="ABS73" s="0"/>
      <c r="ABT73" s="0"/>
      <c r="ABU73" s="0"/>
      <c r="ABV73" s="0"/>
      <c r="ABW73" s="0"/>
      <c r="ABX73" s="0"/>
      <c r="ABY73" s="0"/>
      <c r="ABZ73" s="0"/>
      <c r="ACA73" s="0"/>
      <c r="ACB73" s="0"/>
      <c r="ACC73" s="0"/>
      <c r="ACD73" s="0"/>
      <c r="ACE73" s="0"/>
      <c r="ACF73" s="0"/>
      <c r="ACG73" s="0"/>
      <c r="ACH73" s="0"/>
      <c r="ACI73" s="0"/>
      <c r="ACJ73" s="0"/>
      <c r="ACK73" s="0"/>
      <c r="ACL73" s="0"/>
      <c r="ACM73" s="0"/>
      <c r="ACN73" s="0"/>
      <c r="ACO73" s="0"/>
      <c r="ACP73" s="0"/>
      <c r="ACQ73" s="0"/>
      <c r="ACR73" s="0"/>
      <c r="ACS73" s="0"/>
      <c r="ACT73" s="0"/>
      <c r="ACU73" s="0"/>
      <c r="ACV73" s="0"/>
      <c r="ACW73" s="0"/>
      <c r="ACX73" s="0"/>
      <c r="ACY73" s="0"/>
      <c r="ACZ73" s="0"/>
      <c r="ADA73" s="0"/>
      <c r="ADB73" s="0"/>
      <c r="ADC73" s="0"/>
      <c r="ADD73" s="0"/>
      <c r="ADE73" s="0"/>
      <c r="ADF73" s="0"/>
      <c r="ADG73" s="0"/>
      <c r="ADH73" s="0"/>
      <c r="ADI73" s="0"/>
      <c r="ADJ73" s="0"/>
      <c r="ADK73" s="0"/>
      <c r="ADL73" s="0"/>
      <c r="ADM73" s="0"/>
      <c r="ADN73" s="0"/>
      <c r="ADO73" s="0"/>
      <c r="ADP73" s="0"/>
      <c r="ADQ73" s="0"/>
      <c r="ADR73" s="0"/>
      <c r="ADS73" s="0"/>
      <c r="ADT73" s="0"/>
      <c r="ADU73" s="0"/>
      <c r="ADV73" s="0"/>
      <c r="ADW73" s="0"/>
      <c r="ADX73" s="0"/>
      <c r="ADY73" s="0"/>
      <c r="ADZ73" s="0"/>
      <c r="AEA73" s="0"/>
      <c r="AEB73" s="0"/>
      <c r="AEC73" s="0"/>
      <c r="AED73" s="0"/>
      <c r="AEE73" s="0"/>
      <c r="AEF73" s="0"/>
      <c r="AEG73" s="0"/>
      <c r="AEH73" s="0"/>
      <c r="AEI73" s="0"/>
      <c r="AEJ73" s="0"/>
      <c r="AEK73" s="0"/>
      <c r="AEL73" s="0"/>
      <c r="AEM73" s="0"/>
      <c r="AEN73" s="0"/>
      <c r="AEO73" s="0"/>
      <c r="AEP73" s="0"/>
      <c r="AEQ73" s="0"/>
      <c r="AER73" s="0"/>
      <c r="AES73" s="0"/>
      <c r="AET73" s="0"/>
      <c r="AEU73" s="0"/>
      <c r="AEV73" s="0"/>
      <c r="AEW73" s="0"/>
      <c r="AEX73" s="0"/>
      <c r="AEY73" s="0"/>
      <c r="AEZ73" s="0"/>
      <c r="AFA73" s="0"/>
      <c r="AFB73" s="0"/>
      <c r="AFC73" s="0"/>
      <c r="AFD73" s="0"/>
      <c r="AFE73" s="0"/>
      <c r="AFF73" s="0"/>
      <c r="AFG73" s="0"/>
      <c r="AFH73" s="0"/>
      <c r="AFI73" s="0"/>
      <c r="AFJ73" s="0"/>
      <c r="AFK73" s="0"/>
      <c r="AFL73" s="0"/>
      <c r="AFM73" s="0"/>
      <c r="AFN73" s="0"/>
      <c r="AFO73" s="0"/>
      <c r="AFP73" s="0"/>
      <c r="AFQ73" s="0"/>
      <c r="AFR73" s="0"/>
      <c r="AFS73" s="0"/>
      <c r="AFT73" s="0"/>
      <c r="AFU73" s="0"/>
      <c r="AFV73" s="0"/>
      <c r="AFW73" s="0"/>
      <c r="AFX73" s="0"/>
      <c r="AFY73" s="0"/>
      <c r="AFZ73" s="0"/>
      <c r="AGA73" s="0"/>
      <c r="AGB73" s="0"/>
      <c r="AGC73" s="0"/>
      <c r="AGD73" s="0"/>
      <c r="AGE73" s="0"/>
      <c r="AGF73" s="0"/>
      <c r="AGG73" s="0"/>
      <c r="AGH73" s="0"/>
      <c r="AGI73" s="0"/>
      <c r="AGJ73" s="0"/>
      <c r="AGK73" s="0"/>
      <c r="AGL73" s="0"/>
      <c r="AGM73" s="0"/>
      <c r="AGN73" s="0"/>
      <c r="AGO73" s="0"/>
      <c r="AGP73" s="0"/>
      <c r="AGQ73" s="0"/>
      <c r="AGR73" s="0"/>
      <c r="AGS73" s="0"/>
      <c r="AGT73" s="0"/>
      <c r="AGU73" s="0"/>
      <c r="AGV73" s="0"/>
      <c r="AGW73" s="0"/>
      <c r="AGX73" s="0"/>
      <c r="AGY73" s="0"/>
      <c r="AGZ73" s="0"/>
      <c r="AHA73" s="0"/>
      <c r="AHB73" s="0"/>
      <c r="AHC73" s="0"/>
      <c r="AHD73" s="0"/>
      <c r="AHE73" s="0"/>
      <c r="AHF73" s="0"/>
      <c r="AHG73" s="0"/>
      <c r="AHH73" s="0"/>
      <c r="AHI73" s="0"/>
      <c r="AHJ73" s="0"/>
      <c r="AHK73" s="0"/>
      <c r="AHL73" s="0"/>
      <c r="AHM73" s="0"/>
      <c r="AHN73" s="0"/>
      <c r="AHO73" s="0"/>
      <c r="AHP73" s="0"/>
      <c r="AHQ73" s="0"/>
      <c r="AHR73" s="0"/>
      <c r="AHS73" s="0"/>
      <c r="AHT73" s="0"/>
      <c r="AHU73" s="0"/>
      <c r="AHV73" s="0"/>
      <c r="AHW73" s="0"/>
      <c r="AHX73" s="0"/>
      <c r="AHY73" s="0"/>
      <c r="AHZ73" s="0"/>
      <c r="AIA73" s="0"/>
      <c r="AIB73" s="0"/>
      <c r="AIC73" s="0"/>
      <c r="AID73" s="0"/>
      <c r="AIE73" s="0"/>
      <c r="AIF73" s="0"/>
      <c r="AIG73" s="0"/>
      <c r="AIH73" s="0"/>
      <c r="AII73" s="0"/>
      <c r="AIJ73" s="0"/>
      <c r="AIK73" s="0"/>
      <c r="AIL73" s="0"/>
      <c r="AIM73" s="0"/>
      <c r="AIN73" s="0"/>
      <c r="AIO73" s="0"/>
      <c r="AIP73" s="0"/>
      <c r="AIQ73" s="0"/>
      <c r="AIR73" s="0"/>
      <c r="AIS73" s="0"/>
      <c r="AIT73" s="0"/>
      <c r="AIU73" s="0"/>
      <c r="AIV73" s="0"/>
      <c r="AIW73" s="0"/>
      <c r="AIX73" s="0"/>
      <c r="AIY73" s="0"/>
      <c r="AIZ73" s="0"/>
      <c r="AJA73" s="0"/>
      <c r="AJB73" s="0"/>
      <c r="AJC73" s="0"/>
      <c r="AJD73" s="0"/>
      <c r="AJE73" s="0"/>
      <c r="AJF73" s="0"/>
      <c r="AJG73" s="0"/>
      <c r="AJH73" s="0"/>
      <c r="AJI73" s="0"/>
      <c r="AJJ73" s="0"/>
      <c r="AJK73" s="0"/>
      <c r="AJL73" s="0"/>
      <c r="AJM73" s="0"/>
      <c r="AJN73" s="0"/>
      <c r="AJO73" s="0"/>
      <c r="AJP73" s="0"/>
      <c r="AJQ73" s="0"/>
      <c r="AJR73" s="0"/>
      <c r="AJS73" s="0"/>
      <c r="AJT73" s="0"/>
      <c r="AJU73" s="0"/>
      <c r="AJV73" s="0"/>
      <c r="AJW73" s="0"/>
      <c r="AJX73" s="0"/>
      <c r="AJY73" s="0"/>
      <c r="AJZ73" s="0"/>
      <c r="AKA73" s="0"/>
      <c r="AKB73" s="0"/>
      <c r="AKC73" s="0"/>
      <c r="AKD73" s="0"/>
      <c r="AKE73" s="0"/>
      <c r="AKF73" s="0"/>
      <c r="AKG73" s="0"/>
      <c r="AKH73" s="0"/>
      <c r="AKI73" s="0"/>
      <c r="AKJ73" s="0"/>
      <c r="AKK73" s="0"/>
      <c r="AKL73" s="0"/>
      <c r="AKM73" s="0"/>
      <c r="AKN73" s="0"/>
      <c r="AKO73" s="0"/>
      <c r="AKP73" s="0"/>
      <c r="AKQ73" s="0"/>
      <c r="AKR73" s="0"/>
      <c r="AKS73" s="0"/>
      <c r="AKT73" s="0"/>
      <c r="AKU73" s="0"/>
      <c r="AKV73" s="0"/>
      <c r="AKW73" s="0"/>
      <c r="AKX73" s="0"/>
      <c r="AKY73" s="0"/>
      <c r="AKZ73" s="0"/>
      <c r="ALA73" s="0"/>
      <c r="ALB73" s="0"/>
      <c r="ALC73" s="0"/>
      <c r="ALD73" s="0"/>
      <c r="ALE73" s="0"/>
      <c r="ALF73" s="0"/>
      <c r="ALG73" s="0"/>
      <c r="ALH73" s="0"/>
      <c r="ALI73" s="0"/>
      <c r="ALJ73" s="0"/>
      <c r="ALK73" s="0"/>
      <c r="ALL73" s="0"/>
      <c r="ALM73" s="0"/>
      <c r="ALN73" s="0"/>
      <c r="ALO73" s="0"/>
      <c r="ALP73" s="0"/>
      <c r="ALQ73" s="0"/>
      <c r="ALR73" s="0"/>
      <c r="ALS73" s="0"/>
      <c r="ALT73" s="0"/>
      <c r="ALU73" s="0"/>
      <c r="ALV73" s="0"/>
      <c r="ALW73" s="0"/>
      <c r="ALX73" s="0"/>
      <c r="ALY73" s="0"/>
      <c r="ALZ73" s="0"/>
      <c r="AMA73" s="0"/>
      <c r="AMB73" s="0"/>
      <c r="AMC73" s="0"/>
      <c r="AMD73" s="0"/>
      <c r="AME73" s="0"/>
      <c r="AMF73" s="0"/>
      <c r="AMG73" s="0"/>
      <c r="AMH73" s="0"/>
      <c r="AMI73" s="0"/>
      <c r="AMJ73" s="0"/>
    </row>
    <row r="74" customFormat="false" ht="17.35" hidden="false" customHeight="false" outlineLevel="0" collapsed="false">
      <c r="A74" s="0"/>
      <c r="B74" s="29" t="s">
        <v>52</v>
      </c>
      <c r="C74" s="21" t="n">
        <v>15</v>
      </c>
      <c r="D74" s="0"/>
      <c r="E74" s="0"/>
      <c r="F74" s="0"/>
      <c r="G74" s="0"/>
      <c r="H74" s="0"/>
      <c r="I74" s="0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  <c r="AJ74" s="0"/>
      <c r="AK74" s="0"/>
      <c r="AL74" s="0"/>
      <c r="AM74" s="0"/>
      <c r="AN74" s="0"/>
      <c r="AO74" s="0"/>
      <c r="AP74" s="0"/>
      <c r="AQ74" s="0"/>
      <c r="AR74" s="0"/>
      <c r="AS74" s="0"/>
      <c r="AT74" s="0"/>
      <c r="AU74" s="0"/>
      <c r="AV74" s="0"/>
      <c r="AW74" s="0"/>
      <c r="AX74" s="0"/>
      <c r="AY74" s="0"/>
      <c r="AZ74" s="0"/>
      <c r="BA74" s="0"/>
      <c r="BB74" s="0"/>
      <c r="BC74" s="0"/>
      <c r="BD74" s="0"/>
      <c r="BE74" s="0"/>
      <c r="BF74" s="0"/>
      <c r="BG74" s="0"/>
      <c r="BH74" s="0"/>
      <c r="BI74" s="0"/>
      <c r="BJ74" s="0"/>
      <c r="BK74" s="0"/>
      <c r="BL74" s="0"/>
      <c r="BM74" s="0"/>
      <c r="BN74" s="0"/>
      <c r="BO74" s="0"/>
      <c r="BP74" s="0"/>
      <c r="BQ74" s="0"/>
      <c r="BR74" s="0"/>
      <c r="BS74" s="0"/>
      <c r="BT74" s="0"/>
      <c r="BU74" s="0"/>
      <c r="BV74" s="0"/>
      <c r="BW74" s="0"/>
      <c r="BX74" s="0"/>
      <c r="BY74" s="0"/>
      <c r="BZ74" s="0"/>
      <c r="CA74" s="0"/>
      <c r="CB74" s="0"/>
      <c r="CC74" s="0"/>
      <c r="CD74" s="0"/>
      <c r="CE74" s="0"/>
      <c r="CF74" s="0"/>
      <c r="CG74" s="0"/>
      <c r="CH74" s="0"/>
      <c r="CI74" s="0"/>
      <c r="CJ74" s="0"/>
      <c r="CK74" s="0"/>
      <c r="CL74" s="0"/>
      <c r="CM74" s="0"/>
      <c r="CN74" s="0"/>
      <c r="CO74" s="0"/>
      <c r="CP74" s="0"/>
      <c r="CQ74" s="0"/>
      <c r="CR74" s="0"/>
      <c r="CS74" s="0"/>
      <c r="CT74" s="0"/>
      <c r="CU74" s="0"/>
      <c r="CV74" s="0"/>
      <c r="CW74" s="0"/>
      <c r="CX74" s="0"/>
      <c r="CY74" s="0"/>
      <c r="CZ74" s="0"/>
      <c r="DA74" s="0"/>
      <c r="DB74" s="0"/>
      <c r="DC74" s="0"/>
      <c r="DD74" s="0"/>
      <c r="DE74" s="0"/>
      <c r="DF74" s="0"/>
      <c r="DG74" s="0"/>
      <c r="DH74" s="0"/>
      <c r="DI74" s="0"/>
      <c r="DJ74" s="0"/>
      <c r="DK74" s="0"/>
      <c r="DL74" s="0"/>
      <c r="DM74" s="0"/>
      <c r="DN74" s="0"/>
      <c r="DO74" s="0"/>
      <c r="DP74" s="0"/>
      <c r="DQ74" s="0"/>
      <c r="DR74" s="0"/>
      <c r="DS74" s="0"/>
      <c r="DT74" s="0"/>
      <c r="DU74" s="0"/>
      <c r="DV74" s="0"/>
      <c r="DW74" s="0"/>
      <c r="DX74" s="0"/>
      <c r="DY74" s="0"/>
      <c r="DZ74" s="0"/>
      <c r="EA74" s="0"/>
      <c r="EB74" s="0"/>
      <c r="EC74" s="0"/>
      <c r="ED74" s="0"/>
      <c r="EE74" s="0"/>
      <c r="EF74" s="0"/>
      <c r="EG74" s="0"/>
      <c r="EH74" s="0"/>
      <c r="EI74" s="0"/>
      <c r="EJ74" s="0"/>
      <c r="EK74" s="0"/>
      <c r="EL74" s="0"/>
      <c r="EM74" s="0"/>
      <c r="EN74" s="0"/>
      <c r="EO74" s="0"/>
      <c r="EP74" s="0"/>
      <c r="EQ74" s="0"/>
      <c r="ER74" s="0"/>
      <c r="ES74" s="0"/>
      <c r="ET74" s="0"/>
      <c r="EU74" s="0"/>
      <c r="EV74" s="0"/>
      <c r="EW74" s="0"/>
      <c r="EX74" s="0"/>
      <c r="EY74" s="0"/>
      <c r="EZ74" s="0"/>
      <c r="FA74" s="0"/>
      <c r="FB74" s="0"/>
      <c r="FC74" s="0"/>
      <c r="FD74" s="0"/>
      <c r="FE74" s="0"/>
      <c r="FF74" s="0"/>
      <c r="FG74" s="0"/>
      <c r="FH74" s="0"/>
      <c r="FI74" s="0"/>
      <c r="FJ74" s="0"/>
      <c r="FK74" s="0"/>
      <c r="FL74" s="0"/>
      <c r="FM74" s="0"/>
      <c r="FN74" s="0"/>
      <c r="FO74" s="0"/>
      <c r="FP74" s="0"/>
      <c r="FQ74" s="0"/>
      <c r="FR74" s="0"/>
      <c r="FS74" s="0"/>
      <c r="FT74" s="0"/>
      <c r="FU74" s="0"/>
      <c r="FV74" s="0"/>
      <c r="FW74" s="0"/>
      <c r="FX74" s="0"/>
      <c r="FY74" s="0"/>
      <c r="FZ74" s="0"/>
      <c r="GA74" s="0"/>
      <c r="GB74" s="0"/>
      <c r="GC74" s="0"/>
      <c r="GD74" s="0"/>
      <c r="GE74" s="0"/>
      <c r="GF74" s="0"/>
      <c r="GG74" s="0"/>
      <c r="GH74" s="0"/>
      <c r="GI74" s="0"/>
      <c r="GJ74" s="0"/>
      <c r="GK74" s="0"/>
      <c r="GL74" s="0"/>
      <c r="GM74" s="0"/>
      <c r="GN74" s="0"/>
      <c r="GO74" s="0"/>
      <c r="GP74" s="0"/>
      <c r="GQ74" s="0"/>
      <c r="GR74" s="0"/>
      <c r="GS74" s="0"/>
      <c r="GT74" s="0"/>
      <c r="GU74" s="0"/>
      <c r="GV74" s="0"/>
      <c r="GW74" s="0"/>
      <c r="GX74" s="0"/>
      <c r="GY74" s="0"/>
      <c r="GZ74" s="0"/>
      <c r="HA74" s="0"/>
      <c r="HB74" s="0"/>
      <c r="HC74" s="0"/>
      <c r="HD74" s="0"/>
      <c r="HE74" s="0"/>
      <c r="HF74" s="0"/>
      <c r="HG74" s="0"/>
      <c r="HH74" s="0"/>
      <c r="HI74" s="0"/>
      <c r="HJ74" s="0"/>
      <c r="HK74" s="0"/>
      <c r="HL74" s="0"/>
      <c r="HM74" s="0"/>
      <c r="HN74" s="0"/>
      <c r="HO74" s="0"/>
      <c r="HP74" s="0"/>
      <c r="HQ74" s="0"/>
      <c r="HR74" s="0"/>
      <c r="HS74" s="0"/>
      <c r="HT74" s="0"/>
      <c r="HU74" s="0"/>
      <c r="HV74" s="0"/>
      <c r="HW74" s="0"/>
      <c r="HX74" s="0"/>
      <c r="HY74" s="0"/>
      <c r="HZ74" s="0"/>
      <c r="IA74" s="0"/>
      <c r="IB74" s="0"/>
      <c r="IC74" s="0"/>
      <c r="ID74" s="0"/>
      <c r="IE74" s="0"/>
      <c r="IF74" s="0"/>
      <c r="IG74" s="0"/>
      <c r="IH74" s="0"/>
      <c r="II74" s="0"/>
      <c r="IJ74" s="0"/>
      <c r="IK74" s="0"/>
      <c r="IL74" s="0"/>
      <c r="IM74" s="0"/>
      <c r="IN74" s="0"/>
      <c r="IO74" s="0"/>
      <c r="IP74" s="0"/>
      <c r="IQ74" s="0"/>
      <c r="IR74" s="0"/>
      <c r="IS74" s="0"/>
      <c r="IT74" s="0"/>
      <c r="IU74" s="0"/>
      <c r="IV74" s="0"/>
      <c r="IW74" s="0"/>
      <c r="IX74" s="0"/>
      <c r="IY74" s="0"/>
      <c r="IZ74" s="0"/>
      <c r="JA74" s="0"/>
      <c r="JB74" s="0"/>
      <c r="JC74" s="0"/>
      <c r="JD74" s="0"/>
      <c r="JE74" s="0"/>
      <c r="JF74" s="0"/>
      <c r="JG74" s="0"/>
      <c r="JH74" s="0"/>
      <c r="JI74" s="0"/>
      <c r="JJ74" s="0"/>
      <c r="JK74" s="0"/>
      <c r="JL74" s="0"/>
      <c r="JM74" s="0"/>
      <c r="JN74" s="0"/>
      <c r="JO74" s="0"/>
      <c r="JP74" s="0"/>
      <c r="JQ74" s="0"/>
      <c r="JR74" s="0"/>
      <c r="JS74" s="0"/>
      <c r="JT74" s="0"/>
      <c r="JU74" s="0"/>
      <c r="JV74" s="0"/>
      <c r="JW74" s="0"/>
      <c r="JX74" s="0"/>
      <c r="JY74" s="0"/>
      <c r="JZ74" s="0"/>
      <c r="KA74" s="0"/>
      <c r="KB74" s="0"/>
      <c r="KC74" s="0"/>
      <c r="KD74" s="0"/>
      <c r="KE74" s="0"/>
      <c r="KF74" s="0"/>
      <c r="KG74" s="0"/>
      <c r="KH74" s="0"/>
      <c r="KI74" s="0"/>
      <c r="KJ74" s="0"/>
      <c r="KK74" s="0"/>
      <c r="KL74" s="0"/>
      <c r="KM74" s="0"/>
      <c r="KN74" s="0"/>
      <c r="KO74" s="0"/>
      <c r="KP74" s="0"/>
      <c r="KQ74" s="0"/>
      <c r="KR74" s="0"/>
      <c r="KS74" s="0"/>
      <c r="KT74" s="0"/>
      <c r="KU74" s="0"/>
      <c r="KV74" s="0"/>
      <c r="KW74" s="0"/>
      <c r="KX74" s="0"/>
      <c r="KY74" s="0"/>
      <c r="KZ74" s="0"/>
      <c r="LA74" s="0"/>
      <c r="LB74" s="0"/>
      <c r="LC74" s="0"/>
      <c r="LD74" s="0"/>
      <c r="LE74" s="0"/>
      <c r="LF74" s="0"/>
      <c r="LG74" s="0"/>
      <c r="LH74" s="0"/>
      <c r="LI74" s="0"/>
      <c r="LJ74" s="0"/>
      <c r="LK74" s="0"/>
      <c r="LL74" s="0"/>
      <c r="LM74" s="0"/>
      <c r="LN74" s="0"/>
      <c r="LO74" s="0"/>
      <c r="LP74" s="0"/>
      <c r="LQ74" s="0"/>
      <c r="LR74" s="0"/>
      <c r="LS74" s="0"/>
      <c r="LT74" s="0"/>
      <c r="LU74" s="0"/>
      <c r="LV74" s="0"/>
      <c r="LW74" s="0"/>
      <c r="LX74" s="0"/>
      <c r="LY74" s="0"/>
      <c r="LZ74" s="0"/>
      <c r="MA74" s="0"/>
      <c r="MB74" s="0"/>
      <c r="MC74" s="0"/>
      <c r="MD74" s="0"/>
      <c r="ME74" s="0"/>
      <c r="MF74" s="0"/>
      <c r="MG74" s="0"/>
      <c r="MH74" s="0"/>
      <c r="MI74" s="0"/>
      <c r="MJ74" s="0"/>
      <c r="MK74" s="0"/>
      <c r="ML74" s="0"/>
      <c r="MM74" s="0"/>
      <c r="MN74" s="0"/>
      <c r="MO74" s="0"/>
      <c r="MP74" s="0"/>
      <c r="MQ74" s="0"/>
      <c r="MR74" s="0"/>
      <c r="MS74" s="0"/>
      <c r="MT74" s="0"/>
      <c r="MU74" s="0"/>
      <c r="MV74" s="0"/>
      <c r="MW74" s="0"/>
      <c r="MX74" s="0"/>
      <c r="MY74" s="0"/>
      <c r="MZ74" s="0"/>
      <c r="NA74" s="0"/>
      <c r="NB74" s="0"/>
      <c r="NC74" s="0"/>
      <c r="ND74" s="0"/>
      <c r="NE74" s="0"/>
      <c r="NF74" s="0"/>
      <c r="NG74" s="0"/>
      <c r="NH74" s="0"/>
      <c r="NI74" s="0"/>
      <c r="NJ74" s="0"/>
      <c r="NK74" s="0"/>
      <c r="NL74" s="0"/>
      <c r="NM74" s="0"/>
      <c r="NN74" s="0"/>
      <c r="NO74" s="0"/>
      <c r="NP74" s="0"/>
      <c r="NQ74" s="0"/>
      <c r="NR74" s="0"/>
      <c r="NS74" s="0"/>
      <c r="NT74" s="0"/>
      <c r="NU74" s="0"/>
      <c r="NV74" s="0"/>
      <c r="NW74" s="0"/>
      <c r="NX74" s="0"/>
      <c r="NY74" s="0"/>
      <c r="NZ74" s="0"/>
      <c r="OA74" s="0"/>
      <c r="OB74" s="0"/>
      <c r="OC74" s="0"/>
      <c r="OD74" s="0"/>
      <c r="OE74" s="0"/>
      <c r="OF74" s="0"/>
      <c r="OG74" s="0"/>
      <c r="OH74" s="0"/>
      <c r="OI74" s="0"/>
      <c r="OJ74" s="0"/>
      <c r="OK74" s="0"/>
      <c r="OL74" s="0"/>
      <c r="OM74" s="0"/>
      <c r="ON74" s="0"/>
      <c r="OO74" s="0"/>
      <c r="OP74" s="0"/>
      <c r="OQ74" s="0"/>
      <c r="OR74" s="0"/>
      <c r="OS74" s="0"/>
      <c r="OT74" s="0"/>
      <c r="OU74" s="0"/>
      <c r="OV74" s="0"/>
      <c r="OW74" s="0"/>
      <c r="OX74" s="0"/>
      <c r="OY74" s="0"/>
      <c r="OZ74" s="0"/>
      <c r="PA74" s="0"/>
      <c r="PB74" s="0"/>
      <c r="PC74" s="0"/>
      <c r="PD74" s="0"/>
      <c r="PE74" s="0"/>
      <c r="PF74" s="0"/>
      <c r="PG74" s="0"/>
      <c r="PH74" s="0"/>
      <c r="PI74" s="0"/>
      <c r="PJ74" s="0"/>
      <c r="PK74" s="0"/>
      <c r="PL74" s="0"/>
      <c r="PM74" s="0"/>
      <c r="PN74" s="0"/>
      <c r="PO74" s="0"/>
      <c r="PP74" s="0"/>
      <c r="PQ74" s="0"/>
      <c r="PR74" s="0"/>
      <c r="PS74" s="0"/>
      <c r="PT74" s="0"/>
      <c r="PU74" s="0"/>
      <c r="PV74" s="0"/>
      <c r="PW74" s="0"/>
      <c r="PX74" s="0"/>
      <c r="PY74" s="0"/>
      <c r="PZ74" s="0"/>
      <c r="QA74" s="0"/>
      <c r="QB74" s="0"/>
      <c r="QC74" s="0"/>
      <c r="QD74" s="0"/>
      <c r="QE74" s="0"/>
      <c r="QF74" s="0"/>
      <c r="QG74" s="0"/>
      <c r="QH74" s="0"/>
      <c r="QI74" s="0"/>
      <c r="QJ74" s="0"/>
      <c r="QK74" s="0"/>
      <c r="QL74" s="0"/>
      <c r="QM74" s="0"/>
      <c r="QN74" s="0"/>
      <c r="QO74" s="0"/>
      <c r="QP74" s="0"/>
      <c r="QQ74" s="0"/>
      <c r="QR74" s="0"/>
      <c r="QS74" s="0"/>
      <c r="QT74" s="0"/>
      <c r="QU74" s="0"/>
      <c r="QV74" s="0"/>
      <c r="QW74" s="0"/>
      <c r="QX74" s="0"/>
      <c r="QY74" s="0"/>
      <c r="QZ74" s="0"/>
      <c r="RA74" s="0"/>
      <c r="RB74" s="0"/>
      <c r="RC74" s="0"/>
      <c r="RD74" s="0"/>
      <c r="RE74" s="0"/>
      <c r="RF74" s="0"/>
      <c r="RG74" s="0"/>
      <c r="RH74" s="0"/>
      <c r="RI74" s="0"/>
      <c r="RJ74" s="0"/>
      <c r="RK74" s="0"/>
      <c r="RL74" s="0"/>
      <c r="RM74" s="0"/>
      <c r="RN74" s="0"/>
      <c r="RO74" s="0"/>
      <c r="RP74" s="0"/>
      <c r="RQ74" s="0"/>
      <c r="RR74" s="0"/>
      <c r="RS74" s="0"/>
      <c r="RT74" s="0"/>
      <c r="RU74" s="0"/>
      <c r="RV74" s="0"/>
      <c r="RW74" s="0"/>
      <c r="RX74" s="0"/>
      <c r="RY74" s="0"/>
      <c r="RZ74" s="0"/>
      <c r="SA74" s="0"/>
      <c r="SB74" s="0"/>
      <c r="SC74" s="0"/>
      <c r="SD74" s="0"/>
      <c r="SE74" s="0"/>
      <c r="SF74" s="0"/>
      <c r="SG74" s="0"/>
      <c r="SH74" s="0"/>
      <c r="SI74" s="0"/>
      <c r="SJ74" s="0"/>
      <c r="SK74" s="0"/>
      <c r="SL74" s="0"/>
      <c r="SM74" s="0"/>
      <c r="SN74" s="0"/>
      <c r="SO74" s="0"/>
      <c r="SP74" s="0"/>
      <c r="SQ74" s="0"/>
      <c r="SR74" s="0"/>
      <c r="SS74" s="0"/>
      <c r="ST74" s="0"/>
      <c r="SU74" s="0"/>
      <c r="SV74" s="0"/>
      <c r="SW74" s="0"/>
      <c r="SX74" s="0"/>
      <c r="SY74" s="0"/>
      <c r="SZ74" s="0"/>
      <c r="TA74" s="0"/>
      <c r="TB74" s="0"/>
      <c r="TC74" s="0"/>
      <c r="TD74" s="0"/>
      <c r="TE74" s="0"/>
      <c r="TF74" s="0"/>
      <c r="TG74" s="0"/>
      <c r="TH74" s="0"/>
      <c r="TI74" s="0"/>
      <c r="TJ74" s="0"/>
      <c r="TK74" s="0"/>
      <c r="TL74" s="0"/>
      <c r="TM74" s="0"/>
      <c r="TN74" s="0"/>
      <c r="TO74" s="0"/>
      <c r="TP74" s="0"/>
      <c r="TQ74" s="0"/>
      <c r="TR74" s="0"/>
      <c r="TS74" s="0"/>
      <c r="TT74" s="0"/>
      <c r="TU74" s="0"/>
      <c r="TV74" s="0"/>
      <c r="TW74" s="0"/>
      <c r="TX74" s="0"/>
      <c r="TY74" s="0"/>
      <c r="TZ74" s="0"/>
      <c r="UA74" s="0"/>
      <c r="UB74" s="0"/>
      <c r="UC74" s="0"/>
      <c r="UD74" s="0"/>
      <c r="UE74" s="0"/>
      <c r="UF74" s="0"/>
      <c r="UG74" s="0"/>
      <c r="UH74" s="0"/>
      <c r="UI74" s="0"/>
      <c r="UJ74" s="0"/>
      <c r="UK74" s="0"/>
      <c r="UL74" s="0"/>
      <c r="UM74" s="0"/>
      <c r="UN74" s="0"/>
      <c r="UO74" s="0"/>
      <c r="UP74" s="0"/>
      <c r="UQ74" s="0"/>
      <c r="UR74" s="0"/>
      <c r="US74" s="0"/>
      <c r="UT74" s="0"/>
      <c r="UU74" s="0"/>
      <c r="UV74" s="0"/>
      <c r="UW74" s="0"/>
      <c r="UX74" s="0"/>
      <c r="UY74" s="0"/>
      <c r="UZ74" s="0"/>
      <c r="VA74" s="0"/>
      <c r="VB74" s="0"/>
      <c r="VC74" s="0"/>
      <c r="VD74" s="0"/>
      <c r="VE74" s="0"/>
      <c r="VF74" s="0"/>
      <c r="VG74" s="0"/>
      <c r="VH74" s="0"/>
      <c r="VI74" s="0"/>
      <c r="VJ74" s="0"/>
      <c r="VK74" s="0"/>
      <c r="VL74" s="0"/>
      <c r="VM74" s="0"/>
      <c r="VN74" s="0"/>
      <c r="VO74" s="0"/>
      <c r="VP74" s="0"/>
      <c r="VQ74" s="0"/>
      <c r="VR74" s="0"/>
      <c r="VS74" s="0"/>
      <c r="VT74" s="0"/>
      <c r="VU74" s="0"/>
      <c r="VV74" s="0"/>
      <c r="VW74" s="0"/>
      <c r="VX74" s="0"/>
      <c r="VY74" s="0"/>
      <c r="VZ74" s="0"/>
      <c r="WA74" s="0"/>
      <c r="WB74" s="0"/>
      <c r="WC74" s="0"/>
      <c r="WD74" s="0"/>
      <c r="WE74" s="0"/>
      <c r="WF74" s="0"/>
      <c r="WG74" s="0"/>
      <c r="WH74" s="0"/>
      <c r="WI74" s="0"/>
      <c r="WJ74" s="0"/>
      <c r="WK74" s="0"/>
      <c r="WL74" s="0"/>
      <c r="WM74" s="0"/>
      <c r="WN74" s="0"/>
      <c r="WO74" s="0"/>
      <c r="WP74" s="0"/>
      <c r="WQ74" s="0"/>
      <c r="WR74" s="0"/>
      <c r="WS74" s="0"/>
      <c r="WT74" s="0"/>
      <c r="WU74" s="0"/>
      <c r="WV74" s="0"/>
      <c r="WW74" s="0"/>
      <c r="WX74" s="0"/>
      <c r="WY74" s="0"/>
      <c r="WZ74" s="0"/>
      <c r="XA74" s="0"/>
      <c r="XB74" s="0"/>
      <c r="XC74" s="0"/>
      <c r="XD74" s="0"/>
      <c r="XE74" s="0"/>
      <c r="XF74" s="0"/>
      <c r="XG74" s="0"/>
      <c r="XH74" s="0"/>
      <c r="XI74" s="0"/>
      <c r="XJ74" s="0"/>
      <c r="XK74" s="0"/>
      <c r="XL74" s="0"/>
      <c r="XM74" s="0"/>
      <c r="XN74" s="0"/>
      <c r="XO74" s="0"/>
      <c r="XP74" s="0"/>
      <c r="XQ74" s="0"/>
      <c r="XR74" s="0"/>
      <c r="XS74" s="0"/>
      <c r="XT74" s="0"/>
      <c r="XU74" s="0"/>
      <c r="XV74" s="0"/>
      <c r="XW74" s="0"/>
      <c r="XX74" s="0"/>
      <c r="XY74" s="0"/>
      <c r="XZ74" s="0"/>
      <c r="YA74" s="0"/>
      <c r="YB74" s="0"/>
      <c r="YC74" s="0"/>
      <c r="YD74" s="0"/>
      <c r="YE74" s="0"/>
      <c r="YF74" s="0"/>
      <c r="YG74" s="0"/>
      <c r="YH74" s="0"/>
      <c r="YI74" s="0"/>
      <c r="YJ74" s="0"/>
      <c r="YK74" s="0"/>
      <c r="YL74" s="0"/>
      <c r="YM74" s="0"/>
      <c r="YN74" s="0"/>
      <c r="YO74" s="0"/>
      <c r="YP74" s="0"/>
      <c r="YQ74" s="0"/>
      <c r="YR74" s="0"/>
      <c r="YS74" s="0"/>
      <c r="YT74" s="0"/>
      <c r="YU74" s="0"/>
      <c r="YV74" s="0"/>
      <c r="YW74" s="0"/>
      <c r="YX74" s="0"/>
      <c r="YY74" s="0"/>
      <c r="YZ74" s="0"/>
      <c r="ZA74" s="0"/>
      <c r="ZB74" s="0"/>
      <c r="ZC74" s="0"/>
      <c r="ZD74" s="0"/>
      <c r="ZE74" s="0"/>
      <c r="ZF74" s="0"/>
      <c r="ZG74" s="0"/>
      <c r="ZH74" s="0"/>
      <c r="ZI74" s="0"/>
      <c r="ZJ74" s="0"/>
      <c r="ZK74" s="0"/>
      <c r="ZL74" s="0"/>
      <c r="ZM74" s="0"/>
      <c r="ZN74" s="0"/>
      <c r="ZO74" s="0"/>
      <c r="ZP74" s="0"/>
      <c r="ZQ74" s="0"/>
      <c r="ZR74" s="0"/>
      <c r="ZS74" s="0"/>
      <c r="ZT74" s="0"/>
      <c r="ZU74" s="0"/>
      <c r="ZV74" s="0"/>
      <c r="ZW74" s="0"/>
      <c r="ZX74" s="0"/>
      <c r="ZY74" s="0"/>
      <c r="ZZ74" s="0"/>
      <c r="AAA74" s="0"/>
      <c r="AAB74" s="0"/>
      <c r="AAC74" s="0"/>
      <c r="AAD74" s="0"/>
      <c r="AAE74" s="0"/>
      <c r="AAF74" s="0"/>
      <c r="AAG74" s="0"/>
      <c r="AAH74" s="0"/>
      <c r="AAI74" s="0"/>
      <c r="AAJ74" s="0"/>
      <c r="AAK74" s="0"/>
      <c r="AAL74" s="0"/>
      <c r="AAM74" s="0"/>
      <c r="AAN74" s="0"/>
      <c r="AAO74" s="0"/>
      <c r="AAP74" s="0"/>
      <c r="AAQ74" s="0"/>
      <c r="AAR74" s="0"/>
      <c r="AAS74" s="0"/>
      <c r="AAT74" s="0"/>
      <c r="AAU74" s="0"/>
      <c r="AAV74" s="0"/>
      <c r="AAW74" s="0"/>
      <c r="AAX74" s="0"/>
      <c r="AAY74" s="0"/>
      <c r="AAZ74" s="0"/>
      <c r="ABA74" s="0"/>
      <c r="ABB74" s="0"/>
      <c r="ABC74" s="0"/>
      <c r="ABD74" s="0"/>
      <c r="ABE74" s="0"/>
      <c r="ABF74" s="0"/>
      <c r="ABG74" s="0"/>
      <c r="ABH74" s="0"/>
      <c r="ABI74" s="0"/>
      <c r="ABJ74" s="0"/>
      <c r="ABK74" s="0"/>
      <c r="ABL74" s="0"/>
      <c r="ABM74" s="0"/>
      <c r="ABN74" s="0"/>
      <c r="ABO74" s="0"/>
      <c r="ABP74" s="0"/>
      <c r="ABQ74" s="0"/>
      <c r="ABR74" s="0"/>
      <c r="ABS74" s="0"/>
      <c r="ABT74" s="0"/>
      <c r="ABU74" s="0"/>
      <c r="ABV74" s="0"/>
      <c r="ABW74" s="0"/>
      <c r="ABX74" s="0"/>
      <c r="ABY74" s="0"/>
      <c r="ABZ74" s="0"/>
      <c r="ACA74" s="0"/>
      <c r="ACB74" s="0"/>
      <c r="ACC74" s="0"/>
      <c r="ACD74" s="0"/>
      <c r="ACE74" s="0"/>
      <c r="ACF74" s="0"/>
      <c r="ACG74" s="0"/>
      <c r="ACH74" s="0"/>
      <c r="ACI74" s="0"/>
      <c r="ACJ74" s="0"/>
      <c r="ACK74" s="0"/>
      <c r="ACL74" s="0"/>
      <c r="ACM74" s="0"/>
      <c r="ACN74" s="0"/>
      <c r="ACO74" s="0"/>
      <c r="ACP74" s="0"/>
      <c r="ACQ74" s="0"/>
      <c r="ACR74" s="0"/>
      <c r="ACS74" s="0"/>
      <c r="ACT74" s="0"/>
      <c r="ACU74" s="0"/>
      <c r="ACV74" s="0"/>
      <c r="ACW74" s="0"/>
      <c r="ACX74" s="0"/>
      <c r="ACY74" s="0"/>
      <c r="ACZ74" s="0"/>
      <c r="ADA74" s="0"/>
      <c r="ADB74" s="0"/>
      <c r="ADC74" s="0"/>
      <c r="ADD74" s="0"/>
      <c r="ADE74" s="0"/>
      <c r="ADF74" s="0"/>
      <c r="ADG74" s="0"/>
      <c r="ADH74" s="0"/>
      <c r="ADI74" s="0"/>
      <c r="ADJ74" s="0"/>
      <c r="ADK74" s="0"/>
      <c r="ADL74" s="0"/>
      <c r="ADM74" s="0"/>
      <c r="ADN74" s="0"/>
      <c r="ADO74" s="0"/>
      <c r="ADP74" s="0"/>
      <c r="ADQ74" s="0"/>
      <c r="ADR74" s="0"/>
      <c r="ADS74" s="0"/>
      <c r="ADT74" s="0"/>
      <c r="ADU74" s="0"/>
      <c r="ADV74" s="0"/>
      <c r="ADW74" s="0"/>
      <c r="ADX74" s="0"/>
      <c r="ADY74" s="0"/>
      <c r="ADZ74" s="0"/>
      <c r="AEA74" s="0"/>
      <c r="AEB74" s="0"/>
      <c r="AEC74" s="0"/>
      <c r="AED74" s="0"/>
      <c r="AEE74" s="0"/>
      <c r="AEF74" s="0"/>
      <c r="AEG74" s="0"/>
      <c r="AEH74" s="0"/>
      <c r="AEI74" s="0"/>
      <c r="AEJ74" s="0"/>
      <c r="AEK74" s="0"/>
      <c r="AEL74" s="0"/>
      <c r="AEM74" s="0"/>
      <c r="AEN74" s="0"/>
      <c r="AEO74" s="0"/>
      <c r="AEP74" s="0"/>
      <c r="AEQ74" s="0"/>
      <c r="AER74" s="0"/>
      <c r="AES74" s="0"/>
      <c r="AET74" s="0"/>
      <c r="AEU74" s="0"/>
      <c r="AEV74" s="0"/>
      <c r="AEW74" s="0"/>
      <c r="AEX74" s="0"/>
      <c r="AEY74" s="0"/>
      <c r="AEZ74" s="0"/>
      <c r="AFA74" s="0"/>
      <c r="AFB74" s="0"/>
      <c r="AFC74" s="0"/>
      <c r="AFD74" s="0"/>
      <c r="AFE74" s="0"/>
      <c r="AFF74" s="0"/>
      <c r="AFG74" s="0"/>
      <c r="AFH74" s="0"/>
      <c r="AFI74" s="0"/>
      <c r="AFJ74" s="0"/>
      <c r="AFK74" s="0"/>
      <c r="AFL74" s="0"/>
      <c r="AFM74" s="0"/>
      <c r="AFN74" s="0"/>
      <c r="AFO74" s="0"/>
      <c r="AFP74" s="0"/>
      <c r="AFQ74" s="0"/>
      <c r="AFR74" s="0"/>
      <c r="AFS74" s="0"/>
      <c r="AFT74" s="0"/>
      <c r="AFU74" s="0"/>
      <c r="AFV74" s="0"/>
      <c r="AFW74" s="0"/>
      <c r="AFX74" s="0"/>
      <c r="AFY74" s="0"/>
      <c r="AFZ74" s="0"/>
      <c r="AGA74" s="0"/>
      <c r="AGB74" s="0"/>
      <c r="AGC74" s="0"/>
      <c r="AGD74" s="0"/>
      <c r="AGE74" s="0"/>
      <c r="AGF74" s="0"/>
      <c r="AGG74" s="0"/>
      <c r="AGH74" s="0"/>
      <c r="AGI74" s="0"/>
      <c r="AGJ74" s="0"/>
      <c r="AGK74" s="0"/>
      <c r="AGL74" s="0"/>
      <c r="AGM74" s="0"/>
      <c r="AGN74" s="0"/>
      <c r="AGO74" s="0"/>
      <c r="AGP74" s="0"/>
      <c r="AGQ74" s="0"/>
      <c r="AGR74" s="0"/>
      <c r="AGS74" s="0"/>
      <c r="AGT74" s="0"/>
      <c r="AGU74" s="0"/>
      <c r="AGV74" s="0"/>
      <c r="AGW74" s="0"/>
      <c r="AGX74" s="0"/>
      <c r="AGY74" s="0"/>
      <c r="AGZ74" s="0"/>
      <c r="AHA74" s="0"/>
      <c r="AHB74" s="0"/>
      <c r="AHC74" s="0"/>
      <c r="AHD74" s="0"/>
      <c r="AHE74" s="0"/>
      <c r="AHF74" s="0"/>
      <c r="AHG74" s="0"/>
      <c r="AHH74" s="0"/>
      <c r="AHI74" s="0"/>
      <c r="AHJ74" s="0"/>
      <c r="AHK74" s="0"/>
      <c r="AHL74" s="0"/>
      <c r="AHM74" s="0"/>
      <c r="AHN74" s="0"/>
      <c r="AHO74" s="0"/>
      <c r="AHP74" s="0"/>
      <c r="AHQ74" s="0"/>
      <c r="AHR74" s="0"/>
      <c r="AHS74" s="0"/>
      <c r="AHT74" s="0"/>
      <c r="AHU74" s="0"/>
      <c r="AHV74" s="0"/>
      <c r="AHW74" s="0"/>
      <c r="AHX74" s="0"/>
      <c r="AHY74" s="0"/>
      <c r="AHZ74" s="0"/>
      <c r="AIA74" s="0"/>
      <c r="AIB74" s="0"/>
      <c r="AIC74" s="0"/>
      <c r="AID74" s="0"/>
      <c r="AIE74" s="0"/>
      <c r="AIF74" s="0"/>
      <c r="AIG74" s="0"/>
      <c r="AIH74" s="0"/>
      <c r="AII74" s="0"/>
      <c r="AIJ74" s="0"/>
      <c r="AIK74" s="0"/>
      <c r="AIL74" s="0"/>
      <c r="AIM74" s="0"/>
      <c r="AIN74" s="0"/>
      <c r="AIO74" s="0"/>
      <c r="AIP74" s="0"/>
      <c r="AIQ74" s="0"/>
      <c r="AIR74" s="0"/>
      <c r="AIS74" s="0"/>
      <c r="AIT74" s="0"/>
      <c r="AIU74" s="0"/>
      <c r="AIV74" s="0"/>
      <c r="AIW74" s="0"/>
      <c r="AIX74" s="0"/>
      <c r="AIY74" s="0"/>
      <c r="AIZ74" s="0"/>
      <c r="AJA74" s="0"/>
      <c r="AJB74" s="0"/>
      <c r="AJC74" s="0"/>
      <c r="AJD74" s="0"/>
      <c r="AJE74" s="0"/>
      <c r="AJF74" s="0"/>
      <c r="AJG74" s="0"/>
      <c r="AJH74" s="0"/>
      <c r="AJI74" s="0"/>
      <c r="AJJ74" s="0"/>
      <c r="AJK74" s="0"/>
      <c r="AJL74" s="0"/>
      <c r="AJM74" s="0"/>
      <c r="AJN74" s="0"/>
      <c r="AJO74" s="0"/>
      <c r="AJP74" s="0"/>
      <c r="AJQ74" s="0"/>
      <c r="AJR74" s="0"/>
      <c r="AJS74" s="0"/>
      <c r="AJT74" s="0"/>
      <c r="AJU74" s="0"/>
      <c r="AJV74" s="0"/>
      <c r="AJW74" s="0"/>
      <c r="AJX74" s="0"/>
      <c r="AJY74" s="0"/>
      <c r="AJZ74" s="0"/>
      <c r="AKA74" s="0"/>
      <c r="AKB74" s="0"/>
      <c r="AKC74" s="0"/>
      <c r="AKD74" s="0"/>
      <c r="AKE74" s="0"/>
      <c r="AKF74" s="0"/>
      <c r="AKG74" s="0"/>
      <c r="AKH74" s="0"/>
      <c r="AKI74" s="0"/>
      <c r="AKJ74" s="0"/>
      <c r="AKK74" s="0"/>
      <c r="AKL74" s="0"/>
      <c r="AKM74" s="0"/>
      <c r="AKN74" s="0"/>
      <c r="AKO74" s="0"/>
      <c r="AKP74" s="0"/>
      <c r="AKQ74" s="0"/>
      <c r="AKR74" s="0"/>
      <c r="AKS74" s="0"/>
      <c r="AKT74" s="0"/>
      <c r="AKU74" s="0"/>
      <c r="AKV74" s="0"/>
      <c r="AKW74" s="0"/>
      <c r="AKX74" s="0"/>
      <c r="AKY74" s="0"/>
      <c r="AKZ74" s="0"/>
      <c r="ALA74" s="0"/>
      <c r="ALB74" s="0"/>
      <c r="ALC74" s="0"/>
      <c r="ALD74" s="0"/>
      <c r="ALE74" s="0"/>
      <c r="ALF74" s="0"/>
      <c r="ALG74" s="0"/>
      <c r="ALH74" s="0"/>
      <c r="ALI74" s="0"/>
      <c r="ALJ74" s="0"/>
      <c r="ALK74" s="0"/>
      <c r="ALL74" s="0"/>
      <c r="ALM74" s="0"/>
      <c r="ALN74" s="0"/>
      <c r="ALO74" s="0"/>
      <c r="ALP74" s="0"/>
      <c r="ALQ74" s="0"/>
      <c r="ALR74" s="0"/>
      <c r="ALS74" s="0"/>
      <c r="ALT74" s="0"/>
      <c r="ALU74" s="0"/>
      <c r="ALV74" s="0"/>
      <c r="ALW74" s="0"/>
      <c r="ALX74" s="0"/>
      <c r="ALY74" s="0"/>
      <c r="ALZ74" s="0"/>
      <c r="AMA74" s="0"/>
      <c r="AMB74" s="0"/>
      <c r="AMC74" s="0"/>
      <c r="AMD74" s="0"/>
      <c r="AME74" s="0"/>
      <c r="AMF74" s="0"/>
      <c r="AMG74" s="0"/>
      <c r="AMH74" s="0"/>
      <c r="AMI74" s="0"/>
      <c r="AMJ74" s="0"/>
    </row>
    <row r="75" customFormat="false" ht="12.8" hidden="false" customHeight="false" outlineLevel="0" collapsed="false">
      <c r="A75" s="0"/>
      <c r="B75" s="0"/>
      <c r="C75" s="0"/>
      <c r="D75" s="0"/>
      <c r="E75" s="0"/>
      <c r="F75" s="0"/>
      <c r="G75" s="0"/>
      <c r="H75" s="0"/>
      <c r="I75" s="0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  <c r="AJ75" s="0"/>
      <c r="AK75" s="0"/>
      <c r="AL75" s="0"/>
      <c r="AM75" s="0"/>
      <c r="AN75" s="0"/>
      <c r="AO75" s="0"/>
      <c r="AP75" s="0"/>
      <c r="AQ75" s="0"/>
      <c r="AR75" s="0"/>
      <c r="AS75" s="0"/>
      <c r="AT75" s="0"/>
      <c r="AU75" s="0"/>
      <c r="AV75" s="0"/>
      <c r="AW75" s="0"/>
      <c r="AX75" s="0"/>
      <c r="AY75" s="0"/>
      <c r="AZ75" s="0"/>
      <c r="BA75" s="0"/>
      <c r="BB75" s="0"/>
      <c r="BC75" s="0"/>
      <c r="BD75" s="0"/>
      <c r="BE75" s="0"/>
      <c r="BF75" s="0"/>
      <c r="BG75" s="0"/>
      <c r="BH75" s="0"/>
      <c r="BI75" s="0"/>
      <c r="BJ75" s="0"/>
      <c r="BK75" s="0"/>
      <c r="BL75" s="0"/>
      <c r="BM75" s="0"/>
      <c r="BN75" s="0"/>
      <c r="BO75" s="0"/>
      <c r="BP75" s="0"/>
      <c r="BQ75" s="0"/>
      <c r="BR75" s="0"/>
      <c r="BS75" s="0"/>
      <c r="BT75" s="0"/>
      <c r="BU75" s="0"/>
      <c r="BV75" s="0"/>
      <c r="BW75" s="0"/>
      <c r="BX75" s="0"/>
      <c r="BY75" s="0"/>
      <c r="BZ75" s="0"/>
      <c r="CA75" s="0"/>
      <c r="CB75" s="0"/>
      <c r="CC75" s="0"/>
      <c r="CD75" s="0"/>
      <c r="CE75" s="0"/>
      <c r="CF75" s="0"/>
      <c r="CG75" s="0"/>
      <c r="CH75" s="0"/>
      <c r="CI75" s="0"/>
      <c r="CJ75" s="0"/>
      <c r="CK75" s="0"/>
      <c r="CL75" s="0"/>
      <c r="CM75" s="0"/>
      <c r="CN75" s="0"/>
      <c r="CO75" s="0"/>
      <c r="CP75" s="0"/>
      <c r="CQ75" s="0"/>
      <c r="CR75" s="0"/>
      <c r="CS75" s="0"/>
      <c r="CT75" s="0"/>
      <c r="CU75" s="0"/>
      <c r="CV75" s="0"/>
      <c r="CW75" s="0"/>
      <c r="CX75" s="0"/>
      <c r="CY75" s="0"/>
      <c r="CZ75" s="0"/>
      <c r="DA75" s="0"/>
      <c r="DB75" s="0"/>
      <c r="DC75" s="0"/>
      <c r="DD75" s="0"/>
      <c r="DE75" s="0"/>
      <c r="DF75" s="0"/>
      <c r="DG75" s="0"/>
      <c r="DH75" s="0"/>
      <c r="DI75" s="0"/>
      <c r="DJ75" s="0"/>
      <c r="DK75" s="0"/>
      <c r="DL75" s="0"/>
      <c r="DM75" s="0"/>
      <c r="DN75" s="0"/>
      <c r="DO75" s="0"/>
      <c r="DP75" s="0"/>
      <c r="DQ75" s="0"/>
      <c r="DR75" s="0"/>
      <c r="DS75" s="0"/>
      <c r="DT75" s="0"/>
      <c r="DU75" s="0"/>
      <c r="DV75" s="0"/>
      <c r="DW75" s="0"/>
      <c r="DX75" s="0"/>
      <c r="DY75" s="0"/>
      <c r="DZ75" s="0"/>
      <c r="EA75" s="0"/>
      <c r="EB75" s="0"/>
      <c r="EC75" s="0"/>
      <c r="ED75" s="0"/>
      <c r="EE75" s="0"/>
      <c r="EF75" s="0"/>
      <c r="EG75" s="0"/>
      <c r="EH75" s="0"/>
      <c r="EI75" s="0"/>
      <c r="EJ75" s="0"/>
      <c r="EK75" s="0"/>
      <c r="EL75" s="0"/>
      <c r="EM75" s="0"/>
      <c r="EN75" s="0"/>
      <c r="EO75" s="0"/>
      <c r="EP75" s="0"/>
      <c r="EQ75" s="0"/>
      <c r="ER75" s="0"/>
      <c r="ES75" s="0"/>
      <c r="ET75" s="0"/>
      <c r="EU75" s="0"/>
      <c r="EV75" s="0"/>
      <c r="EW75" s="0"/>
      <c r="EX75" s="0"/>
      <c r="EY75" s="0"/>
      <c r="EZ75" s="0"/>
      <c r="FA75" s="0"/>
      <c r="FB75" s="0"/>
      <c r="FC75" s="0"/>
      <c r="FD75" s="0"/>
      <c r="FE75" s="0"/>
      <c r="FF75" s="0"/>
      <c r="FG75" s="0"/>
      <c r="FH75" s="0"/>
      <c r="FI75" s="0"/>
      <c r="FJ75" s="0"/>
      <c r="FK75" s="0"/>
      <c r="FL75" s="0"/>
      <c r="FM75" s="0"/>
      <c r="FN75" s="0"/>
      <c r="FO75" s="0"/>
      <c r="FP75" s="0"/>
      <c r="FQ75" s="0"/>
      <c r="FR75" s="0"/>
      <c r="FS75" s="0"/>
      <c r="FT75" s="0"/>
      <c r="FU75" s="0"/>
      <c r="FV75" s="0"/>
      <c r="FW75" s="0"/>
      <c r="FX75" s="0"/>
      <c r="FY75" s="0"/>
      <c r="FZ75" s="0"/>
      <c r="GA75" s="0"/>
      <c r="GB75" s="0"/>
      <c r="GC75" s="0"/>
      <c r="GD75" s="0"/>
      <c r="GE75" s="0"/>
      <c r="GF75" s="0"/>
      <c r="GG75" s="0"/>
      <c r="GH75" s="0"/>
      <c r="GI75" s="0"/>
      <c r="GJ75" s="0"/>
      <c r="GK75" s="0"/>
      <c r="GL75" s="0"/>
      <c r="GM75" s="0"/>
      <c r="GN75" s="0"/>
      <c r="GO75" s="0"/>
      <c r="GP75" s="0"/>
      <c r="GQ75" s="0"/>
      <c r="GR75" s="0"/>
      <c r="GS75" s="0"/>
      <c r="GT75" s="0"/>
      <c r="GU75" s="0"/>
      <c r="GV75" s="0"/>
      <c r="GW75" s="0"/>
      <c r="GX75" s="0"/>
      <c r="GY75" s="0"/>
      <c r="GZ75" s="0"/>
      <c r="HA75" s="0"/>
      <c r="HB75" s="0"/>
      <c r="HC75" s="0"/>
      <c r="HD75" s="0"/>
      <c r="HE75" s="0"/>
      <c r="HF75" s="0"/>
      <c r="HG75" s="0"/>
      <c r="HH75" s="0"/>
      <c r="HI75" s="0"/>
      <c r="HJ75" s="0"/>
      <c r="HK75" s="0"/>
      <c r="HL75" s="0"/>
      <c r="HM75" s="0"/>
      <c r="HN75" s="0"/>
      <c r="HO75" s="0"/>
      <c r="HP75" s="0"/>
      <c r="HQ75" s="0"/>
      <c r="HR75" s="0"/>
      <c r="HS75" s="0"/>
      <c r="HT75" s="0"/>
      <c r="HU75" s="0"/>
      <c r="HV75" s="0"/>
      <c r="HW75" s="0"/>
      <c r="HX75" s="0"/>
      <c r="HY75" s="0"/>
      <c r="HZ75" s="0"/>
      <c r="IA75" s="0"/>
      <c r="IB75" s="0"/>
      <c r="IC75" s="0"/>
      <c r="ID75" s="0"/>
      <c r="IE75" s="0"/>
      <c r="IF75" s="0"/>
      <c r="IG75" s="0"/>
      <c r="IH75" s="0"/>
      <c r="II75" s="0"/>
      <c r="IJ75" s="0"/>
      <c r="IK75" s="0"/>
      <c r="IL75" s="0"/>
      <c r="IM75" s="0"/>
      <c r="IN75" s="0"/>
      <c r="IO75" s="0"/>
      <c r="IP75" s="0"/>
      <c r="IQ75" s="0"/>
      <c r="IR75" s="0"/>
      <c r="IS75" s="0"/>
      <c r="IT75" s="0"/>
      <c r="IU75" s="0"/>
      <c r="IV75" s="0"/>
      <c r="IW75" s="0"/>
      <c r="IX75" s="0"/>
      <c r="IY75" s="0"/>
      <c r="IZ75" s="0"/>
      <c r="JA75" s="0"/>
      <c r="JB75" s="0"/>
      <c r="JC75" s="0"/>
      <c r="JD75" s="0"/>
      <c r="JE75" s="0"/>
      <c r="JF75" s="0"/>
      <c r="JG75" s="0"/>
      <c r="JH75" s="0"/>
      <c r="JI75" s="0"/>
      <c r="JJ75" s="0"/>
      <c r="JK75" s="0"/>
      <c r="JL75" s="0"/>
      <c r="JM75" s="0"/>
      <c r="JN75" s="0"/>
      <c r="JO75" s="0"/>
      <c r="JP75" s="0"/>
      <c r="JQ75" s="0"/>
      <c r="JR75" s="0"/>
      <c r="JS75" s="0"/>
      <c r="JT75" s="0"/>
      <c r="JU75" s="0"/>
      <c r="JV75" s="0"/>
      <c r="JW75" s="0"/>
      <c r="JX75" s="0"/>
      <c r="JY75" s="0"/>
      <c r="JZ75" s="0"/>
      <c r="KA75" s="0"/>
      <c r="KB75" s="0"/>
      <c r="KC75" s="0"/>
      <c r="KD75" s="0"/>
      <c r="KE75" s="0"/>
      <c r="KF75" s="0"/>
      <c r="KG75" s="0"/>
      <c r="KH75" s="0"/>
      <c r="KI75" s="0"/>
      <c r="KJ75" s="0"/>
      <c r="KK75" s="0"/>
      <c r="KL75" s="0"/>
      <c r="KM75" s="0"/>
      <c r="KN75" s="0"/>
      <c r="KO75" s="0"/>
      <c r="KP75" s="0"/>
      <c r="KQ75" s="0"/>
      <c r="KR75" s="0"/>
      <c r="KS75" s="0"/>
      <c r="KT75" s="0"/>
      <c r="KU75" s="0"/>
      <c r="KV75" s="0"/>
      <c r="KW75" s="0"/>
      <c r="KX75" s="0"/>
      <c r="KY75" s="0"/>
      <c r="KZ75" s="0"/>
      <c r="LA75" s="0"/>
      <c r="LB75" s="0"/>
      <c r="LC75" s="0"/>
      <c r="LD75" s="0"/>
      <c r="LE75" s="0"/>
      <c r="LF75" s="0"/>
      <c r="LG75" s="0"/>
      <c r="LH75" s="0"/>
      <c r="LI75" s="0"/>
      <c r="LJ75" s="0"/>
      <c r="LK75" s="0"/>
      <c r="LL75" s="0"/>
      <c r="LM75" s="0"/>
      <c r="LN75" s="0"/>
      <c r="LO75" s="0"/>
      <c r="LP75" s="0"/>
      <c r="LQ75" s="0"/>
      <c r="LR75" s="0"/>
      <c r="LS75" s="0"/>
      <c r="LT75" s="0"/>
      <c r="LU75" s="0"/>
      <c r="LV75" s="0"/>
      <c r="LW75" s="0"/>
      <c r="LX75" s="0"/>
      <c r="LY75" s="0"/>
      <c r="LZ75" s="0"/>
      <c r="MA75" s="0"/>
      <c r="MB75" s="0"/>
      <c r="MC75" s="0"/>
      <c r="MD75" s="0"/>
      <c r="ME75" s="0"/>
      <c r="MF75" s="0"/>
      <c r="MG75" s="0"/>
      <c r="MH75" s="0"/>
      <c r="MI75" s="0"/>
      <c r="MJ75" s="0"/>
      <c r="MK75" s="0"/>
      <c r="ML75" s="0"/>
      <c r="MM75" s="0"/>
      <c r="MN75" s="0"/>
      <c r="MO75" s="0"/>
      <c r="MP75" s="0"/>
      <c r="MQ75" s="0"/>
      <c r="MR75" s="0"/>
      <c r="MS75" s="0"/>
      <c r="MT75" s="0"/>
      <c r="MU75" s="0"/>
      <c r="MV75" s="0"/>
      <c r="MW75" s="0"/>
      <c r="MX75" s="0"/>
      <c r="MY75" s="0"/>
      <c r="MZ75" s="0"/>
      <c r="NA75" s="0"/>
      <c r="NB75" s="0"/>
      <c r="NC75" s="0"/>
      <c r="ND75" s="0"/>
      <c r="NE75" s="0"/>
      <c r="NF75" s="0"/>
      <c r="NG75" s="0"/>
      <c r="NH75" s="0"/>
      <c r="NI75" s="0"/>
      <c r="NJ75" s="0"/>
      <c r="NK75" s="0"/>
      <c r="NL75" s="0"/>
      <c r="NM75" s="0"/>
      <c r="NN75" s="0"/>
      <c r="NO75" s="0"/>
      <c r="NP75" s="0"/>
      <c r="NQ75" s="0"/>
      <c r="NR75" s="0"/>
      <c r="NS75" s="0"/>
      <c r="NT75" s="0"/>
      <c r="NU75" s="0"/>
      <c r="NV75" s="0"/>
      <c r="NW75" s="0"/>
      <c r="NX75" s="0"/>
      <c r="NY75" s="0"/>
      <c r="NZ75" s="0"/>
      <c r="OA75" s="0"/>
      <c r="OB75" s="0"/>
      <c r="OC75" s="0"/>
      <c r="OD75" s="0"/>
      <c r="OE75" s="0"/>
      <c r="OF75" s="0"/>
      <c r="OG75" s="0"/>
      <c r="OH75" s="0"/>
      <c r="OI75" s="0"/>
      <c r="OJ75" s="0"/>
      <c r="OK75" s="0"/>
      <c r="OL75" s="0"/>
      <c r="OM75" s="0"/>
      <c r="ON75" s="0"/>
      <c r="OO75" s="0"/>
      <c r="OP75" s="0"/>
      <c r="OQ75" s="0"/>
      <c r="OR75" s="0"/>
      <c r="OS75" s="0"/>
      <c r="OT75" s="0"/>
      <c r="OU75" s="0"/>
      <c r="OV75" s="0"/>
      <c r="OW75" s="0"/>
      <c r="OX75" s="0"/>
      <c r="OY75" s="0"/>
      <c r="OZ75" s="0"/>
      <c r="PA75" s="0"/>
      <c r="PB75" s="0"/>
      <c r="PC75" s="0"/>
      <c r="PD75" s="0"/>
      <c r="PE75" s="0"/>
      <c r="PF75" s="0"/>
      <c r="PG75" s="0"/>
      <c r="PH75" s="0"/>
      <c r="PI75" s="0"/>
      <c r="PJ75" s="0"/>
      <c r="PK75" s="0"/>
      <c r="PL75" s="0"/>
      <c r="PM75" s="0"/>
      <c r="PN75" s="0"/>
      <c r="PO75" s="0"/>
      <c r="PP75" s="0"/>
      <c r="PQ75" s="0"/>
      <c r="PR75" s="0"/>
      <c r="PS75" s="0"/>
      <c r="PT75" s="0"/>
      <c r="PU75" s="0"/>
      <c r="PV75" s="0"/>
      <c r="PW75" s="0"/>
      <c r="PX75" s="0"/>
      <c r="PY75" s="0"/>
      <c r="PZ75" s="0"/>
      <c r="QA75" s="0"/>
      <c r="QB75" s="0"/>
      <c r="QC75" s="0"/>
      <c r="QD75" s="0"/>
      <c r="QE75" s="0"/>
      <c r="QF75" s="0"/>
      <c r="QG75" s="0"/>
      <c r="QH75" s="0"/>
      <c r="QI75" s="0"/>
      <c r="QJ75" s="0"/>
      <c r="QK75" s="0"/>
      <c r="QL75" s="0"/>
      <c r="QM75" s="0"/>
      <c r="QN75" s="0"/>
      <c r="QO75" s="0"/>
      <c r="QP75" s="0"/>
      <c r="QQ75" s="0"/>
      <c r="QR75" s="0"/>
      <c r="QS75" s="0"/>
      <c r="QT75" s="0"/>
      <c r="QU75" s="0"/>
      <c r="QV75" s="0"/>
      <c r="QW75" s="0"/>
      <c r="QX75" s="0"/>
      <c r="QY75" s="0"/>
      <c r="QZ75" s="0"/>
      <c r="RA75" s="0"/>
      <c r="RB75" s="0"/>
      <c r="RC75" s="0"/>
      <c r="RD75" s="0"/>
      <c r="RE75" s="0"/>
      <c r="RF75" s="0"/>
      <c r="RG75" s="0"/>
      <c r="RH75" s="0"/>
      <c r="RI75" s="0"/>
      <c r="RJ75" s="0"/>
      <c r="RK75" s="0"/>
      <c r="RL75" s="0"/>
      <c r="RM75" s="0"/>
      <c r="RN75" s="0"/>
      <c r="RO75" s="0"/>
      <c r="RP75" s="0"/>
      <c r="RQ75" s="0"/>
      <c r="RR75" s="0"/>
      <c r="RS75" s="0"/>
      <c r="RT75" s="0"/>
      <c r="RU75" s="0"/>
      <c r="RV75" s="0"/>
      <c r="RW75" s="0"/>
      <c r="RX75" s="0"/>
      <c r="RY75" s="0"/>
      <c r="RZ75" s="0"/>
      <c r="SA75" s="0"/>
      <c r="SB75" s="0"/>
      <c r="SC75" s="0"/>
      <c r="SD75" s="0"/>
      <c r="SE75" s="0"/>
      <c r="SF75" s="0"/>
      <c r="SG75" s="0"/>
      <c r="SH75" s="0"/>
      <c r="SI75" s="0"/>
      <c r="SJ75" s="0"/>
      <c r="SK75" s="0"/>
      <c r="SL75" s="0"/>
      <c r="SM75" s="0"/>
      <c r="SN75" s="0"/>
      <c r="SO75" s="0"/>
      <c r="SP75" s="0"/>
      <c r="SQ75" s="0"/>
      <c r="SR75" s="0"/>
      <c r="SS75" s="0"/>
      <c r="ST75" s="0"/>
      <c r="SU75" s="0"/>
      <c r="SV75" s="0"/>
      <c r="SW75" s="0"/>
      <c r="SX75" s="0"/>
      <c r="SY75" s="0"/>
      <c r="SZ75" s="0"/>
      <c r="TA75" s="0"/>
      <c r="TB75" s="0"/>
      <c r="TC75" s="0"/>
      <c r="TD75" s="0"/>
      <c r="TE75" s="0"/>
      <c r="TF75" s="0"/>
      <c r="TG75" s="0"/>
      <c r="TH75" s="0"/>
      <c r="TI75" s="0"/>
      <c r="TJ75" s="0"/>
      <c r="TK75" s="0"/>
      <c r="TL75" s="0"/>
      <c r="TM75" s="0"/>
      <c r="TN75" s="0"/>
      <c r="TO75" s="0"/>
      <c r="TP75" s="0"/>
      <c r="TQ75" s="0"/>
      <c r="TR75" s="0"/>
      <c r="TS75" s="0"/>
      <c r="TT75" s="0"/>
      <c r="TU75" s="0"/>
      <c r="TV75" s="0"/>
      <c r="TW75" s="0"/>
      <c r="TX75" s="0"/>
      <c r="TY75" s="0"/>
      <c r="TZ75" s="0"/>
      <c r="UA75" s="0"/>
      <c r="UB75" s="0"/>
      <c r="UC75" s="0"/>
      <c r="UD75" s="0"/>
      <c r="UE75" s="0"/>
      <c r="UF75" s="0"/>
      <c r="UG75" s="0"/>
      <c r="UH75" s="0"/>
      <c r="UI75" s="0"/>
      <c r="UJ75" s="0"/>
      <c r="UK75" s="0"/>
      <c r="UL75" s="0"/>
      <c r="UM75" s="0"/>
      <c r="UN75" s="0"/>
      <c r="UO75" s="0"/>
      <c r="UP75" s="0"/>
      <c r="UQ75" s="0"/>
      <c r="UR75" s="0"/>
      <c r="US75" s="0"/>
      <c r="UT75" s="0"/>
      <c r="UU75" s="0"/>
      <c r="UV75" s="0"/>
      <c r="UW75" s="0"/>
      <c r="UX75" s="0"/>
      <c r="UY75" s="0"/>
      <c r="UZ75" s="0"/>
      <c r="VA75" s="0"/>
      <c r="VB75" s="0"/>
      <c r="VC75" s="0"/>
      <c r="VD75" s="0"/>
      <c r="VE75" s="0"/>
      <c r="VF75" s="0"/>
      <c r="VG75" s="0"/>
      <c r="VH75" s="0"/>
      <c r="VI75" s="0"/>
      <c r="VJ75" s="0"/>
      <c r="VK75" s="0"/>
      <c r="VL75" s="0"/>
      <c r="VM75" s="0"/>
      <c r="VN75" s="0"/>
      <c r="VO75" s="0"/>
      <c r="VP75" s="0"/>
      <c r="VQ75" s="0"/>
      <c r="VR75" s="0"/>
      <c r="VS75" s="0"/>
      <c r="VT75" s="0"/>
      <c r="VU75" s="0"/>
      <c r="VV75" s="0"/>
      <c r="VW75" s="0"/>
      <c r="VX75" s="0"/>
      <c r="VY75" s="0"/>
      <c r="VZ75" s="0"/>
      <c r="WA75" s="0"/>
      <c r="WB75" s="0"/>
      <c r="WC75" s="0"/>
      <c r="WD75" s="0"/>
      <c r="WE75" s="0"/>
      <c r="WF75" s="0"/>
      <c r="WG75" s="0"/>
      <c r="WH75" s="0"/>
      <c r="WI75" s="0"/>
      <c r="WJ75" s="0"/>
      <c r="WK75" s="0"/>
      <c r="WL75" s="0"/>
      <c r="WM75" s="0"/>
      <c r="WN75" s="0"/>
      <c r="WO75" s="0"/>
      <c r="WP75" s="0"/>
      <c r="WQ75" s="0"/>
      <c r="WR75" s="0"/>
      <c r="WS75" s="0"/>
      <c r="WT75" s="0"/>
      <c r="WU75" s="0"/>
      <c r="WV75" s="0"/>
      <c r="WW75" s="0"/>
      <c r="WX75" s="0"/>
      <c r="WY75" s="0"/>
      <c r="WZ75" s="0"/>
      <c r="XA75" s="0"/>
      <c r="XB75" s="0"/>
      <c r="XC75" s="0"/>
      <c r="XD75" s="0"/>
      <c r="XE75" s="0"/>
      <c r="XF75" s="0"/>
      <c r="XG75" s="0"/>
      <c r="XH75" s="0"/>
      <c r="XI75" s="0"/>
      <c r="XJ75" s="0"/>
      <c r="XK75" s="0"/>
      <c r="XL75" s="0"/>
      <c r="XM75" s="0"/>
      <c r="XN75" s="0"/>
      <c r="XO75" s="0"/>
      <c r="XP75" s="0"/>
      <c r="XQ75" s="0"/>
      <c r="XR75" s="0"/>
      <c r="XS75" s="0"/>
      <c r="XT75" s="0"/>
      <c r="XU75" s="0"/>
      <c r="XV75" s="0"/>
      <c r="XW75" s="0"/>
      <c r="XX75" s="0"/>
      <c r="XY75" s="0"/>
      <c r="XZ75" s="0"/>
      <c r="YA75" s="0"/>
      <c r="YB75" s="0"/>
      <c r="YC75" s="0"/>
      <c r="YD75" s="0"/>
      <c r="YE75" s="0"/>
      <c r="YF75" s="0"/>
      <c r="YG75" s="0"/>
      <c r="YH75" s="0"/>
      <c r="YI75" s="0"/>
      <c r="YJ75" s="0"/>
      <c r="YK75" s="0"/>
      <c r="YL75" s="0"/>
      <c r="YM75" s="0"/>
      <c r="YN75" s="0"/>
      <c r="YO75" s="0"/>
      <c r="YP75" s="0"/>
      <c r="YQ75" s="0"/>
      <c r="YR75" s="0"/>
      <c r="YS75" s="0"/>
      <c r="YT75" s="0"/>
      <c r="YU75" s="0"/>
      <c r="YV75" s="0"/>
      <c r="YW75" s="0"/>
      <c r="YX75" s="0"/>
      <c r="YY75" s="0"/>
      <c r="YZ75" s="0"/>
      <c r="ZA75" s="0"/>
      <c r="ZB75" s="0"/>
      <c r="ZC75" s="0"/>
      <c r="ZD75" s="0"/>
      <c r="ZE75" s="0"/>
      <c r="ZF75" s="0"/>
      <c r="ZG75" s="0"/>
      <c r="ZH75" s="0"/>
      <c r="ZI75" s="0"/>
      <c r="ZJ75" s="0"/>
      <c r="ZK75" s="0"/>
      <c r="ZL75" s="0"/>
      <c r="ZM75" s="0"/>
      <c r="ZN75" s="0"/>
      <c r="ZO75" s="0"/>
      <c r="ZP75" s="0"/>
      <c r="ZQ75" s="0"/>
      <c r="ZR75" s="0"/>
      <c r="ZS75" s="0"/>
      <c r="ZT75" s="0"/>
      <c r="ZU75" s="0"/>
      <c r="ZV75" s="0"/>
      <c r="ZW75" s="0"/>
      <c r="ZX75" s="0"/>
      <c r="ZY75" s="0"/>
      <c r="ZZ75" s="0"/>
      <c r="AAA75" s="0"/>
      <c r="AAB75" s="0"/>
      <c r="AAC75" s="0"/>
      <c r="AAD75" s="0"/>
      <c r="AAE75" s="0"/>
      <c r="AAF75" s="0"/>
      <c r="AAG75" s="0"/>
      <c r="AAH75" s="0"/>
      <c r="AAI75" s="0"/>
      <c r="AAJ75" s="0"/>
      <c r="AAK75" s="0"/>
      <c r="AAL75" s="0"/>
      <c r="AAM75" s="0"/>
      <c r="AAN75" s="0"/>
      <c r="AAO75" s="0"/>
      <c r="AAP75" s="0"/>
      <c r="AAQ75" s="0"/>
      <c r="AAR75" s="0"/>
      <c r="AAS75" s="0"/>
      <c r="AAT75" s="0"/>
      <c r="AAU75" s="0"/>
      <c r="AAV75" s="0"/>
      <c r="AAW75" s="0"/>
      <c r="AAX75" s="0"/>
      <c r="AAY75" s="0"/>
      <c r="AAZ75" s="0"/>
      <c r="ABA75" s="0"/>
      <c r="ABB75" s="0"/>
      <c r="ABC75" s="0"/>
      <c r="ABD75" s="0"/>
      <c r="ABE75" s="0"/>
      <c r="ABF75" s="0"/>
      <c r="ABG75" s="0"/>
      <c r="ABH75" s="0"/>
      <c r="ABI75" s="0"/>
      <c r="ABJ75" s="0"/>
      <c r="ABK75" s="0"/>
      <c r="ABL75" s="0"/>
      <c r="ABM75" s="0"/>
      <c r="ABN75" s="0"/>
      <c r="ABO75" s="0"/>
      <c r="ABP75" s="0"/>
      <c r="ABQ75" s="0"/>
      <c r="ABR75" s="0"/>
      <c r="ABS75" s="0"/>
      <c r="ABT75" s="0"/>
      <c r="ABU75" s="0"/>
      <c r="ABV75" s="0"/>
      <c r="ABW75" s="0"/>
      <c r="ABX75" s="0"/>
      <c r="ABY75" s="0"/>
      <c r="ABZ75" s="0"/>
      <c r="ACA75" s="0"/>
      <c r="ACB75" s="0"/>
      <c r="ACC75" s="0"/>
      <c r="ACD75" s="0"/>
      <c r="ACE75" s="0"/>
      <c r="ACF75" s="0"/>
      <c r="ACG75" s="0"/>
      <c r="ACH75" s="0"/>
      <c r="ACI75" s="0"/>
      <c r="ACJ75" s="0"/>
      <c r="ACK75" s="0"/>
      <c r="ACL75" s="0"/>
      <c r="ACM75" s="0"/>
      <c r="ACN75" s="0"/>
      <c r="ACO75" s="0"/>
      <c r="ACP75" s="0"/>
      <c r="ACQ75" s="0"/>
      <c r="ACR75" s="0"/>
      <c r="ACS75" s="0"/>
      <c r="ACT75" s="0"/>
      <c r="ACU75" s="0"/>
      <c r="ACV75" s="0"/>
      <c r="ACW75" s="0"/>
      <c r="ACX75" s="0"/>
      <c r="ACY75" s="0"/>
      <c r="ACZ75" s="0"/>
      <c r="ADA75" s="0"/>
      <c r="ADB75" s="0"/>
      <c r="ADC75" s="0"/>
      <c r="ADD75" s="0"/>
      <c r="ADE75" s="0"/>
      <c r="ADF75" s="0"/>
      <c r="ADG75" s="0"/>
      <c r="ADH75" s="0"/>
      <c r="ADI75" s="0"/>
      <c r="ADJ75" s="0"/>
      <c r="ADK75" s="0"/>
      <c r="ADL75" s="0"/>
      <c r="ADM75" s="0"/>
      <c r="ADN75" s="0"/>
      <c r="ADO75" s="0"/>
      <c r="ADP75" s="0"/>
      <c r="ADQ75" s="0"/>
      <c r="ADR75" s="0"/>
      <c r="ADS75" s="0"/>
      <c r="ADT75" s="0"/>
      <c r="ADU75" s="0"/>
      <c r="ADV75" s="0"/>
      <c r="ADW75" s="0"/>
      <c r="ADX75" s="0"/>
      <c r="ADY75" s="0"/>
      <c r="ADZ75" s="0"/>
      <c r="AEA75" s="0"/>
      <c r="AEB75" s="0"/>
      <c r="AEC75" s="0"/>
      <c r="AED75" s="0"/>
      <c r="AEE75" s="0"/>
      <c r="AEF75" s="0"/>
      <c r="AEG75" s="0"/>
      <c r="AEH75" s="0"/>
      <c r="AEI75" s="0"/>
      <c r="AEJ75" s="0"/>
      <c r="AEK75" s="0"/>
      <c r="AEL75" s="0"/>
      <c r="AEM75" s="0"/>
      <c r="AEN75" s="0"/>
      <c r="AEO75" s="0"/>
      <c r="AEP75" s="0"/>
      <c r="AEQ75" s="0"/>
      <c r="AER75" s="0"/>
      <c r="AES75" s="0"/>
      <c r="AET75" s="0"/>
      <c r="AEU75" s="0"/>
      <c r="AEV75" s="0"/>
      <c r="AEW75" s="0"/>
      <c r="AEX75" s="0"/>
      <c r="AEY75" s="0"/>
      <c r="AEZ75" s="0"/>
      <c r="AFA75" s="0"/>
      <c r="AFB75" s="0"/>
      <c r="AFC75" s="0"/>
      <c r="AFD75" s="0"/>
      <c r="AFE75" s="0"/>
      <c r="AFF75" s="0"/>
      <c r="AFG75" s="0"/>
      <c r="AFH75" s="0"/>
      <c r="AFI75" s="0"/>
      <c r="AFJ75" s="0"/>
      <c r="AFK75" s="0"/>
      <c r="AFL75" s="0"/>
      <c r="AFM75" s="0"/>
      <c r="AFN75" s="0"/>
      <c r="AFO75" s="0"/>
      <c r="AFP75" s="0"/>
      <c r="AFQ75" s="0"/>
      <c r="AFR75" s="0"/>
      <c r="AFS75" s="0"/>
      <c r="AFT75" s="0"/>
      <c r="AFU75" s="0"/>
      <c r="AFV75" s="0"/>
      <c r="AFW75" s="0"/>
      <c r="AFX75" s="0"/>
      <c r="AFY75" s="0"/>
      <c r="AFZ75" s="0"/>
      <c r="AGA75" s="0"/>
      <c r="AGB75" s="0"/>
      <c r="AGC75" s="0"/>
      <c r="AGD75" s="0"/>
      <c r="AGE75" s="0"/>
      <c r="AGF75" s="0"/>
      <c r="AGG75" s="0"/>
      <c r="AGH75" s="0"/>
      <c r="AGI75" s="0"/>
      <c r="AGJ75" s="0"/>
      <c r="AGK75" s="0"/>
      <c r="AGL75" s="0"/>
      <c r="AGM75" s="0"/>
      <c r="AGN75" s="0"/>
      <c r="AGO75" s="0"/>
      <c r="AGP75" s="0"/>
      <c r="AGQ75" s="0"/>
      <c r="AGR75" s="0"/>
      <c r="AGS75" s="0"/>
      <c r="AGT75" s="0"/>
      <c r="AGU75" s="0"/>
      <c r="AGV75" s="0"/>
      <c r="AGW75" s="0"/>
      <c r="AGX75" s="0"/>
      <c r="AGY75" s="0"/>
      <c r="AGZ75" s="0"/>
      <c r="AHA75" s="0"/>
      <c r="AHB75" s="0"/>
      <c r="AHC75" s="0"/>
      <c r="AHD75" s="0"/>
      <c r="AHE75" s="0"/>
      <c r="AHF75" s="0"/>
      <c r="AHG75" s="0"/>
      <c r="AHH75" s="0"/>
      <c r="AHI75" s="0"/>
      <c r="AHJ75" s="0"/>
      <c r="AHK75" s="0"/>
      <c r="AHL75" s="0"/>
      <c r="AHM75" s="0"/>
      <c r="AHN75" s="0"/>
      <c r="AHO75" s="0"/>
      <c r="AHP75" s="0"/>
      <c r="AHQ75" s="0"/>
      <c r="AHR75" s="0"/>
      <c r="AHS75" s="0"/>
      <c r="AHT75" s="0"/>
      <c r="AHU75" s="0"/>
      <c r="AHV75" s="0"/>
      <c r="AHW75" s="0"/>
      <c r="AHX75" s="0"/>
      <c r="AHY75" s="0"/>
      <c r="AHZ75" s="0"/>
      <c r="AIA75" s="0"/>
      <c r="AIB75" s="0"/>
      <c r="AIC75" s="0"/>
      <c r="AID75" s="0"/>
      <c r="AIE75" s="0"/>
      <c r="AIF75" s="0"/>
      <c r="AIG75" s="0"/>
      <c r="AIH75" s="0"/>
      <c r="AII75" s="0"/>
      <c r="AIJ75" s="0"/>
      <c r="AIK75" s="0"/>
      <c r="AIL75" s="0"/>
      <c r="AIM75" s="0"/>
      <c r="AIN75" s="0"/>
      <c r="AIO75" s="0"/>
      <c r="AIP75" s="0"/>
      <c r="AIQ75" s="0"/>
      <c r="AIR75" s="0"/>
      <c r="AIS75" s="0"/>
      <c r="AIT75" s="0"/>
      <c r="AIU75" s="0"/>
      <c r="AIV75" s="0"/>
      <c r="AIW75" s="0"/>
      <c r="AIX75" s="0"/>
      <c r="AIY75" s="0"/>
      <c r="AIZ75" s="0"/>
      <c r="AJA75" s="0"/>
      <c r="AJB75" s="0"/>
      <c r="AJC75" s="0"/>
      <c r="AJD75" s="0"/>
      <c r="AJE75" s="0"/>
      <c r="AJF75" s="0"/>
      <c r="AJG75" s="0"/>
      <c r="AJH75" s="0"/>
      <c r="AJI75" s="0"/>
      <c r="AJJ75" s="0"/>
      <c r="AJK75" s="0"/>
      <c r="AJL75" s="0"/>
      <c r="AJM75" s="0"/>
      <c r="AJN75" s="0"/>
      <c r="AJO75" s="0"/>
      <c r="AJP75" s="0"/>
      <c r="AJQ75" s="0"/>
      <c r="AJR75" s="0"/>
      <c r="AJS75" s="0"/>
      <c r="AJT75" s="0"/>
      <c r="AJU75" s="0"/>
      <c r="AJV75" s="0"/>
      <c r="AJW75" s="0"/>
      <c r="AJX75" s="0"/>
      <c r="AJY75" s="0"/>
      <c r="AJZ75" s="0"/>
      <c r="AKA75" s="0"/>
      <c r="AKB75" s="0"/>
      <c r="AKC75" s="0"/>
      <c r="AKD75" s="0"/>
      <c r="AKE75" s="0"/>
      <c r="AKF75" s="0"/>
      <c r="AKG75" s="0"/>
      <c r="AKH75" s="0"/>
      <c r="AKI75" s="0"/>
      <c r="AKJ75" s="0"/>
      <c r="AKK75" s="0"/>
      <c r="AKL75" s="0"/>
      <c r="AKM75" s="0"/>
      <c r="AKN75" s="0"/>
      <c r="AKO75" s="0"/>
      <c r="AKP75" s="0"/>
      <c r="AKQ75" s="0"/>
      <c r="AKR75" s="0"/>
      <c r="AKS75" s="0"/>
      <c r="AKT75" s="0"/>
      <c r="AKU75" s="0"/>
      <c r="AKV75" s="0"/>
      <c r="AKW75" s="0"/>
      <c r="AKX75" s="0"/>
      <c r="AKY75" s="0"/>
      <c r="AKZ75" s="0"/>
      <c r="ALA75" s="0"/>
      <c r="ALB75" s="0"/>
      <c r="ALC75" s="0"/>
      <c r="ALD75" s="0"/>
      <c r="ALE75" s="0"/>
      <c r="ALF75" s="0"/>
      <c r="ALG75" s="0"/>
      <c r="ALH75" s="0"/>
      <c r="ALI75" s="0"/>
      <c r="ALJ75" s="0"/>
      <c r="ALK75" s="0"/>
      <c r="ALL75" s="0"/>
      <c r="ALM75" s="0"/>
      <c r="ALN75" s="0"/>
      <c r="ALO75" s="0"/>
      <c r="ALP75" s="0"/>
      <c r="ALQ75" s="0"/>
      <c r="ALR75" s="0"/>
      <c r="ALS75" s="0"/>
      <c r="ALT75" s="0"/>
      <c r="ALU75" s="0"/>
      <c r="ALV75" s="0"/>
      <c r="ALW75" s="0"/>
      <c r="ALX75" s="0"/>
      <c r="ALY75" s="0"/>
      <c r="ALZ75" s="0"/>
      <c r="AMA75" s="0"/>
      <c r="AMB75" s="0"/>
      <c r="AMC75" s="0"/>
      <c r="AMD75" s="0"/>
      <c r="AME75" s="0"/>
      <c r="AMF75" s="0"/>
      <c r="AMG75" s="0"/>
      <c r="AMH75" s="0"/>
      <c r="AMI75" s="0"/>
      <c r="AMJ75" s="0"/>
    </row>
    <row r="78" s="30" customFormat="true" ht="12.8" hidden="false" customHeight="false" outlineLevel="0" collapsed="false"/>
    <row r="79" customFormat="false" ht="12.8" hidden="false" customHeight="false" outlineLevel="0" collapsed="false">
      <c r="B79" s="0"/>
      <c r="C79" s="0"/>
      <c r="D79" s="0"/>
      <c r="E79" s="0"/>
      <c r="F79" s="0"/>
      <c r="G79" s="0"/>
      <c r="H79" s="0"/>
      <c r="I79" s="0"/>
      <c r="J79" s="0"/>
      <c r="K79" s="0"/>
      <c r="M79" s="0"/>
      <c r="Y79" s="0"/>
    </row>
    <row r="80" customFormat="false" ht="15" hidden="false" customHeight="false" outlineLevel="0" collapsed="false">
      <c r="B80" s="31" t="s">
        <v>53</v>
      </c>
      <c r="C80" s="30"/>
      <c r="D80" s="30"/>
      <c r="E80" s="30"/>
      <c r="F80" s="30"/>
      <c r="G80" s="30"/>
      <c r="H80" s="30"/>
      <c r="I80" s="30"/>
      <c r="J80" s="30"/>
      <c r="K80" s="0"/>
      <c r="M80" s="0"/>
      <c r="Y80" s="0"/>
    </row>
    <row r="81" customFormat="false" ht="13.8" hidden="false" customHeight="false" outlineLevel="0" collapsed="false">
      <c r="B81" s="32" t="s">
        <v>54</v>
      </c>
      <c r="C81" s="33"/>
      <c r="D81" s="33"/>
      <c r="E81" s="33"/>
      <c r="F81" s="33"/>
      <c r="G81" s="33"/>
      <c r="H81" s="33"/>
      <c r="I81" s="33"/>
      <c r="J81" s="33"/>
      <c r="K81" s="33"/>
      <c r="M81" s="0"/>
      <c r="Y81" s="0"/>
    </row>
    <row r="82" customFormat="false" ht="12.8" hidden="false" customHeight="false" outlineLevel="0" collapsed="false">
      <c r="B82" s="0"/>
      <c r="C82" s="0"/>
      <c r="D82" s="0"/>
      <c r="E82" s="0"/>
      <c r="F82" s="0"/>
      <c r="G82" s="0"/>
      <c r="H82" s="0"/>
      <c r="I82" s="0"/>
      <c r="J82" s="0"/>
      <c r="K82" s="0"/>
      <c r="M82" s="0"/>
      <c r="Y82" s="0"/>
    </row>
    <row r="83" customFormat="false" ht="12.8" hidden="false" customHeight="false" outlineLevel="0" collapsed="false">
      <c r="B83" s="34" t="s">
        <v>55</v>
      </c>
      <c r="C83" s="35" t="s">
        <v>56</v>
      </c>
      <c r="D83" s="36" t="s">
        <v>57</v>
      </c>
      <c r="E83" s="36" t="s">
        <v>58</v>
      </c>
      <c r="F83" s="36" t="s">
        <v>59</v>
      </c>
      <c r="G83" s="36" t="s">
        <v>60</v>
      </c>
      <c r="H83" s="36" t="s">
        <v>61</v>
      </c>
      <c r="I83" s="37" t="s">
        <v>62</v>
      </c>
      <c r="J83" s="36" t="s">
        <v>63</v>
      </c>
      <c r="K83" s="36" t="s">
        <v>64</v>
      </c>
      <c r="M83" s="0"/>
      <c r="Y83" s="0"/>
    </row>
    <row r="84" customFormat="false" ht="12.8" hidden="false" customHeight="false" outlineLevel="0" collapsed="false">
      <c r="B84" s="23" t="s">
        <v>36</v>
      </c>
      <c r="C84" s="38" t="s">
        <v>65</v>
      </c>
      <c r="D84" s="38" t="s">
        <v>65</v>
      </c>
      <c r="E84" s="38" t="s">
        <v>65</v>
      </c>
      <c r="F84" s="38" t="s">
        <v>65</v>
      </c>
      <c r="G84" s="38" t="s">
        <v>65</v>
      </c>
      <c r="H84" s="38" t="s">
        <v>65</v>
      </c>
      <c r="I84" s="38" t="s">
        <v>65</v>
      </c>
      <c r="J84" s="38" t="s">
        <v>65</v>
      </c>
      <c r="K84" s="38" t="s">
        <v>66</v>
      </c>
      <c r="M84" s="23" t="s">
        <v>66</v>
      </c>
      <c r="Y84" s="0"/>
    </row>
    <row r="85" customFormat="false" ht="12.8" hidden="false" customHeight="false" outlineLevel="0" collapsed="false">
      <c r="B85" s="23" t="s">
        <v>37</v>
      </c>
      <c r="C85" s="38" t="s">
        <v>65</v>
      </c>
      <c r="D85" s="38" t="s">
        <v>65</v>
      </c>
      <c r="E85" s="38" t="s">
        <v>65</v>
      </c>
      <c r="F85" s="38" t="s">
        <v>65</v>
      </c>
      <c r="G85" s="38" t="s">
        <v>65</v>
      </c>
      <c r="H85" s="38" t="s">
        <v>65</v>
      </c>
      <c r="I85" s="38" t="s">
        <v>65</v>
      </c>
      <c r="J85" s="38" t="s">
        <v>65</v>
      </c>
      <c r="K85" s="38" t="s">
        <v>66</v>
      </c>
      <c r="M85" s="23" t="s">
        <v>65</v>
      </c>
      <c r="Y85" s="0"/>
    </row>
    <row r="86" customFormat="false" ht="12.8" hidden="false" customHeight="false" outlineLevel="0" collapsed="false">
      <c r="B86" s="23" t="s">
        <v>38</v>
      </c>
      <c r="C86" s="38" t="s">
        <v>65</v>
      </c>
      <c r="D86" s="38" t="s">
        <v>65</v>
      </c>
      <c r="E86" s="38" t="s">
        <v>65</v>
      </c>
      <c r="F86" s="38" t="s">
        <v>65</v>
      </c>
      <c r="G86" s="38" t="s">
        <v>65</v>
      </c>
      <c r="H86" s="38" t="s">
        <v>65</v>
      </c>
      <c r="I86" s="38" t="s">
        <v>65</v>
      </c>
      <c r="J86" s="38" t="s">
        <v>65</v>
      </c>
      <c r="K86" s="38" t="s">
        <v>66</v>
      </c>
      <c r="M86" s="23" t="s">
        <v>67</v>
      </c>
      <c r="Y86" s="0"/>
    </row>
    <row r="87" customFormat="false" ht="12.8" hidden="false" customHeight="false" outlineLevel="0" collapsed="false">
      <c r="B87" s="23" t="s">
        <v>39</v>
      </c>
      <c r="C87" s="38" t="s">
        <v>65</v>
      </c>
      <c r="D87" s="38" t="s">
        <v>65</v>
      </c>
      <c r="E87" s="38" t="s">
        <v>65</v>
      </c>
      <c r="F87" s="38" t="s">
        <v>65</v>
      </c>
      <c r="G87" s="38" t="s">
        <v>65</v>
      </c>
      <c r="H87" s="38" t="s">
        <v>65</v>
      </c>
      <c r="I87" s="38" t="s">
        <v>65</v>
      </c>
      <c r="J87" s="38" t="s">
        <v>65</v>
      </c>
      <c r="K87" s="38" t="s">
        <v>66</v>
      </c>
      <c r="M87" s="0"/>
      <c r="Y87" s="0"/>
    </row>
    <row r="88" customFormat="false" ht="12.8" hidden="false" customHeight="false" outlineLevel="0" collapsed="false">
      <c r="B88" s="23" t="s">
        <v>40</v>
      </c>
      <c r="C88" s="38" t="s">
        <v>65</v>
      </c>
      <c r="D88" s="38" t="s">
        <v>65</v>
      </c>
      <c r="E88" s="38" t="s">
        <v>65</v>
      </c>
      <c r="F88" s="38" t="s">
        <v>65</v>
      </c>
      <c r="G88" s="38" t="s">
        <v>65</v>
      </c>
      <c r="H88" s="38" t="s">
        <v>65</v>
      </c>
      <c r="I88" s="38" t="s">
        <v>65</v>
      </c>
      <c r="J88" s="38" t="s">
        <v>65</v>
      </c>
      <c r="K88" s="38" t="s">
        <v>66</v>
      </c>
      <c r="M88" s="0"/>
      <c r="Y88" s="0"/>
    </row>
    <row r="89" customFormat="false" ht="12.8" hidden="false" customHeight="false" outlineLevel="0" collapsed="false">
      <c r="B89" s="23" t="s">
        <v>41</v>
      </c>
      <c r="C89" s="38" t="s">
        <v>65</v>
      </c>
      <c r="D89" s="38" t="s">
        <v>65</v>
      </c>
      <c r="E89" s="38" t="s">
        <v>65</v>
      </c>
      <c r="F89" s="38" t="s">
        <v>65</v>
      </c>
      <c r="G89" s="38" t="s">
        <v>65</v>
      </c>
      <c r="H89" s="38" t="s">
        <v>65</v>
      </c>
      <c r="I89" s="38" t="s">
        <v>65</v>
      </c>
      <c r="J89" s="38" t="s">
        <v>65</v>
      </c>
      <c r="K89" s="38" t="s">
        <v>66</v>
      </c>
      <c r="M89" s="0"/>
      <c r="Y89" s="0"/>
    </row>
    <row r="90" customFormat="false" ht="12.8" hidden="false" customHeight="false" outlineLevel="0" collapsed="false">
      <c r="B90" s="23" t="s">
        <v>42</v>
      </c>
      <c r="C90" s="38" t="s">
        <v>65</v>
      </c>
      <c r="D90" s="38" t="s">
        <v>65</v>
      </c>
      <c r="E90" s="38" t="s">
        <v>65</v>
      </c>
      <c r="F90" s="38" t="s">
        <v>65</v>
      </c>
      <c r="G90" s="38" t="s">
        <v>65</v>
      </c>
      <c r="H90" s="38" t="s">
        <v>65</v>
      </c>
      <c r="I90" s="38" t="s">
        <v>65</v>
      </c>
      <c r="J90" s="38" t="s">
        <v>65</v>
      </c>
      <c r="K90" s="38" t="s">
        <v>66</v>
      </c>
      <c r="M90" s="0"/>
      <c r="Y90" s="0"/>
    </row>
    <row r="91" customFormat="false" ht="12.8" hidden="false" customHeight="false" outlineLevel="0" collapsed="false">
      <c r="B91" s="0"/>
      <c r="C91" s="39"/>
      <c r="D91" s="39"/>
      <c r="E91" s="39"/>
      <c r="F91" s="39"/>
      <c r="G91" s="39"/>
      <c r="H91" s="39"/>
      <c r="I91" s="39"/>
      <c r="J91" s="39"/>
      <c r="K91" s="39"/>
      <c r="M91" s="0"/>
      <c r="Y91" s="0"/>
    </row>
    <row r="92" customFormat="false" ht="12.8" hidden="false" customHeight="false" outlineLevel="0" collapsed="false">
      <c r="B92" s="34" t="s">
        <v>68</v>
      </c>
      <c r="C92" s="35" t="s">
        <v>56</v>
      </c>
      <c r="D92" s="36" t="s">
        <v>57</v>
      </c>
      <c r="E92" s="36" t="s">
        <v>58</v>
      </c>
      <c r="F92" s="36" t="s">
        <v>59</v>
      </c>
      <c r="G92" s="36" t="s">
        <v>60</v>
      </c>
      <c r="H92" s="36" t="s">
        <v>61</v>
      </c>
      <c r="I92" s="37" t="s">
        <v>62</v>
      </c>
      <c r="J92" s="36" t="s">
        <v>63</v>
      </c>
      <c r="K92" s="36" t="s">
        <v>64</v>
      </c>
      <c r="M92" s="0"/>
      <c r="Y92" s="23" t="s">
        <v>69</v>
      </c>
    </row>
    <row r="93" customFormat="false" ht="12.8" hidden="false" customHeight="false" outlineLevel="0" collapsed="false">
      <c r="B93" s="23" t="s">
        <v>36</v>
      </c>
      <c r="C93" s="38" t="s">
        <v>66</v>
      </c>
      <c r="D93" s="38" t="s">
        <v>66</v>
      </c>
      <c r="E93" s="38" t="s">
        <v>66</v>
      </c>
      <c r="F93" s="38" t="s">
        <v>66</v>
      </c>
      <c r="G93" s="38" t="s">
        <v>66</v>
      </c>
      <c r="H93" s="38" t="s">
        <v>66</v>
      </c>
      <c r="I93" s="38" t="s">
        <v>66</v>
      </c>
      <c r="J93" s="38" t="s">
        <v>66</v>
      </c>
      <c r="K93" s="38" t="s">
        <v>66</v>
      </c>
      <c r="M93" s="0"/>
    </row>
    <row r="94" customFormat="false" ht="12.8" hidden="false" customHeight="false" outlineLevel="0" collapsed="false">
      <c r="B94" s="23" t="s">
        <v>37</v>
      </c>
      <c r="C94" s="38" t="s">
        <v>66</v>
      </c>
      <c r="D94" s="38" t="s">
        <v>66</v>
      </c>
      <c r="E94" s="38" t="s">
        <v>66</v>
      </c>
      <c r="F94" s="38" t="s">
        <v>66</v>
      </c>
      <c r="G94" s="38" t="s">
        <v>66</v>
      </c>
      <c r="H94" s="38" t="s">
        <v>66</v>
      </c>
      <c r="I94" s="38" t="s">
        <v>66</v>
      </c>
      <c r="J94" s="38" t="s">
        <v>66</v>
      </c>
      <c r="K94" s="38" t="s">
        <v>66</v>
      </c>
      <c r="M94" s="0"/>
    </row>
    <row r="95" customFormat="false" ht="12.8" hidden="false" customHeight="false" outlineLevel="0" collapsed="false">
      <c r="B95" s="23" t="s">
        <v>38</v>
      </c>
      <c r="C95" s="38" t="s">
        <v>66</v>
      </c>
      <c r="D95" s="38" t="s">
        <v>66</v>
      </c>
      <c r="E95" s="38" t="s">
        <v>66</v>
      </c>
      <c r="F95" s="38" t="s">
        <v>66</v>
      </c>
      <c r="G95" s="38" t="s">
        <v>66</v>
      </c>
      <c r="H95" s="38" t="s">
        <v>66</v>
      </c>
      <c r="I95" s="38" t="s">
        <v>66</v>
      </c>
      <c r="J95" s="38" t="s">
        <v>66</v>
      </c>
      <c r="K95" s="38" t="s">
        <v>66</v>
      </c>
      <c r="M95" s="0"/>
    </row>
    <row r="96" customFormat="false" ht="12.8" hidden="false" customHeight="false" outlineLevel="0" collapsed="false">
      <c r="B96" s="23" t="s">
        <v>39</v>
      </c>
      <c r="C96" s="38" t="s">
        <v>66</v>
      </c>
      <c r="D96" s="38" t="s">
        <v>66</v>
      </c>
      <c r="E96" s="38" t="s">
        <v>66</v>
      </c>
      <c r="F96" s="38" t="s">
        <v>66</v>
      </c>
      <c r="G96" s="38" t="s">
        <v>66</v>
      </c>
      <c r="H96" s="38" t="s">
        <v>66</v>
      </c>
      <c r="I96" s="38" t="s">
        <v>66</v>
      </c>
      <c r="J96" s="38" t="s">
        <v>66</v>
      </c>
      <c r="K96" s="38" t="s">
        <v>66</v>
      </c>
      <c r="M96" s="0"/>
    </row>
    <row r="97" customFormat="false" ht="12.8" hidden="false" customHeight="false" outlineLevel="0" collapsed="false">
      <c r="B97" s="23" t="s">
        <v>40</v>
      </c>
      <c r="C97" s="38" t="s">
        <v>66</v>
      </c>
      <c r="D97" s="38" t="s">
        <v>66</v>
      </c>
      <c r="E97" s="38" t="s">
        <v>66</v>
      </c>
      <c r="F97" s="38" t="s">
        <v>66</v>
      </c>
      <c r="G97" s="38" t="s">
        <v>66</v>
      </c>
      <c r="H97" s="38" t="s">
        <v>66</v>
      </c>
      <c r="I97" s="38" t="s">
        <v>66</v>
      </c>
      <c r="J97" s="38" t="s">
        <v>66</v>
      </c>
      <c r="K97" s="38" t="s">
        <v>66</v>
      </c>
      <c r="M97" s="0"/>
    </row>
    <row r="98" customFormat="false" ht="12.8" hidden="false" customHeight="false" outlineLevel="0" collapsed="false">
      <c r="B98" s="23" t="s">
        <v>41</v>
      </c>
      <c r="C98" s="38" t="s">
        <v>66</v>
      </c>
      <c r="D98" s="38" t="s">
        <v>66</v>
      </c>
      <c r="E98" s="38" t="s">
        <v>66</v>
      </c>
      <c r="F98" s="38" t="s">
        <v>66</v>
      </c>
      <c r="G98" s="38" t="s">
        <v>66</v>
      </c>
      <c r="H98" s="38" t="s">
        <v>66</v>
      </c>
      <c r="I98" s="38" t="s">
        <v>66</v>
      </c>
      <c r="J98" s="38" t="s">
        <v>66</v>
      </c>
      <c r="K98" s="38" t="s">
        <v>66</v>
      </c>
      <c r="M98" s="0"/>
    </row>
    <row r="99" customFormat="false" ht="12.8" hidden="false" customHeight="false" outlineLevel="0" collapsed="false">
      <c r="B99" s="23" t="s">
        <v>42</v>
      </c>
      <c r="C99" s="38" t="s">
        <v>66</v>
      </c>
      <c r="D99" s="38" t="s">
        <v>66</v>
      </c>
      <c r="E99" s="38" t="s">
        <v>66</v>
      </c>
      <c r="F99" s="38" t="s">
        <v>66</v>
      </c>
      <c r="G99" s="38" t="s">
        <v>66</v>
      </c>
      <c r="H99" s="38" t="s">
        <v>66</v>
      </c>
      <c r="I99" s="38" t="s">
        <v>66</v>
      </c>
      <c r="J99" s="38" t="s">
        <v>66</v>
      </c>
      <c r="K99" s="38" t="s">
        <v>66</v>
      </c>
      <c r="M99" s="0"/>
    </row>
    <row r="100" customFormat="false" ht="12.8" hidden="false" customHeight="false" outlineLevel="0" collapsed="false">
      <c r="B100" s="0"/>
      <c r="C100" s="0"/>
      <c r="D100" s="0"/>
      <c r="E100" s="0"/>
      <c r="F100" s="0"/>
      <c r="G100" s="0"/>
      <c r="H100" s="0"/>
      <c r="I100" s="0"/>
      <c r="J100" s="0"/>
      <c r="M100" s="0"/>
    </row>
    <row r="101" customFormat="false" ht="12.8" hidden="false" customHeight="false" outlineLevel="0" collapsed="false">
      <c r="B101" s="40" t="s">
        <v>70</v>
      </c>
      <c r="C101" s="41" t="s">
        <v>71</v>
      </c>
      <c r="D101" s="42" t="s">
        <v>72</v>
      </c>
      <c r="E101" s="0"/>
      <c r="F101" s="0"/>
      <c r="G101" s="0"/>
      <c r="H101" s="0"/>
      <c r="I101" s="0"/>
      <c r="J101" s="0"/>
      <c r="M101" s="0"/>
    </row>
    <row r="102" customFormat="false" ht="12.8" hidden="false" customHeight="false" outlineLevel="0" collapsed="false">
      <c r="B102" s="43"/>
      <c r="C102" s="44"/>
      <c r="D102" s="45" t="s">
        <v>73</v>
      </c>
      <c r="E102" s="0"/>
      <c r="F102" s="0"/>
      <c r="G102" s="0"/>
      <c r="H102" s="0"/>
      <c r="I102" s="0"/>
      <c r="J102" s="0"/>
      <c r="M102" s="0"/>
    </row>
    <row r="103" customFormat="false" ht="12.8" hidden="false" customHeight="false" outlineLevel="0" collapsed="false">
      <c r="B103" s="43"/>
      <c r="C103" s="44"/>
      <c r="D103" s="45" t="s">
        <v>74</v>
      </c>
      <c r="E103" s="0"/>
      <c r="F103" s="0"/>
      <c r="G103" s="0"/>
      <c r="H103" s="0"/>
      <c r="I103" s="0"/>
      <c r="J103" s="0"/>
      <c r="M103" s="0"/>
    </row>
    <row r="104" customFormat="false" ht="12.8" hidden="false" customHeight="false" outlineLevel="0" collapsed="false">
      <c r="B104" s="43"/>
      <c r="C104" s="44"/>
      <c r="D104" s="45" t="s">
        <v>75</v>
      </c>
      <c r="E104" s="0"/>
      <c r="F104" s="0"/>
      <c r="G104" s="0"/>
      <c r="H104" s="0"/>
      <c r="I104" s="0"/>
      <c r="J104" s="0"/>
      <c r="M104" s="0"/>
    </row>
    <row r="105" customFormat="false" ht="12.8" hidden="false" customHeight="false" outlineLevel="0" collapsed="false">
      <c r="B105" s="43"/>
      <c r="C105" s="44"/>
      <c r="D105" s="45" t="s">
        <v>76</v>
      </c>
      <c r="E105" s="0"/>
      <c r="F105" s="0"/>
      <c r="G105" s="0"/>
      <c r="H105" s="0"/>
      <c r="I105" s="0"/>
      <c r="J105" s="0"/>
      <c r="M105" s="0"/>
    </row>
    <row r="106" customFormat="false" ht="12.8" hidden="false" customHeight="false" outlineLevel="0" collapsed="false">
      <c r="B106" s="43"/>
      <c r="C106" s="44"/>
      <c r="D106" s="45" t="s">
        <v>77</v>
      </c>
      <c r="E106" s="0"/>
      <c r="F106" s="0"/>
      <c r="G106" s="0"/>
      <c r="H106" s="0"/>
      <c r="I106" s="0"/>
      <c r="J106" s="0"/>
      <c r="M106" s="0"/>
    </row>
    <row r="107" customFormat="false" ht="12.8" hidden="false" customHeight="false" outlineLevel="0" collapsed="false">
      <c r="B107" s="43"/>
      <c r="C107" s="44"/>
      <c r="D107" s="45" t="s">
        <v>71</v>
      </c>
      <c r="E107" s="0"/>
      <c r="F107" s="0"/>
      <c r="G107" s="0"/>
      <c r="H107" s="0"/>
      <c r="I107" s="0"/>
      <c r="J107" s="0"/>
      <c r="M107" s="0"/>
    </row>
    <row r="108" customFormat="false" ht="12.8" hidden="false" customHeight="false" outlineLevel="0" collapsed="false">
      <c r="B108" s="46"/>
      <c r="C108" s="47"/>
      <c r="D108" s="48" t="s">
        <v>78</v>
      </c>
      <c r="E108" s="0"/>
      <c r="F108" s="0"/>
      <c r="G108" s="0"/>
      <c r="H108" s="0"/>
      <c r="I108" s="0"/>
      <c r="J108" s="0"/>
      <c r="M108" s="0"/>
    </row>
    <row r="109" customFormat="false" ht="12.8" hidden="false" customHeight="false" outlineLevel="0" collapsed="false">
      <c r="B109" s="0"/>
      <c r="C109" s="0"/>
      <c r="D109" s="0"/>
      <c r="E109" s="0"/>
      <c r="F109" s="0"/>
      <c r="G109" s="0"/>
      <c r="H109" s="0"/>
      <c r="I109" s="0"/>
      <c r="J109" s="0"/>
      <c r="M109" s="0"/>
    </row>
    <row r="110" customFormat="false" ht="12.8" hidden="false" customHeight="false" outlineLevel="0" collapsed="false">
      <c r="B110" s="0"/>
      <c r="C110" s="0"/>
      <c r="D110" s="0"/>
      <c r="E110" s="0"/>
      <c r="F110" s="0"/>
      <c r="G110" s="0"/>
      <c r="H110" s="0"/>
      <c r="I110" s="0"/>
      <c r="J110" s="0"/>
      <c r="M110" s="0"/>
    </row>
    <row r="111" customFormat="false" ht="12.8" hidden="false" customHeight="false" outlineLevel="0" collapsed="false">
      <c r="B111" s="0"/>
      <c r="C111" s="0"/>
      <c r="D111" s="0"/>
      <c r="E111" s="0"/>
      <c r="F111" s="0"/>
      <c r="G111" s="0"/>
      <c r="H111" s="0"/>
      <c r="I111" s="0"/>
      <c r="J111" s="0"/>
      <c r="M111" s="0"/>
    </row>
    <row r="112" customFormat="false" ht="12.8" hidden="false" customHeight="false" outlineLevel="0" collapsed="false">
      <c r="B112" s="49" t="s">
        <v>79</v>
      </c>
      <c r="C112" s="50" t="s">
        <v>56</v>
      </c>
      <c r="D112" s="51" t="s">
        <v>57</v>
      </c>
      <c r="E112" s="51" t="s">
        <v>58</v>
      </c>
      <c r="F112" s="51" t="s">
        <v>59</v>
      </c>
      <c r="G112" s="51" t="s">
        <v>60</v>
      </c>
      <c r="H112" s="51" t="s">
        <v>61</v>
      </c>
      <c r="I112" s="52" t="s">
        <v>62</v>
      </c>
      <c r="J112" s="51" t="s">
        <v>63</v>
      </c>
      <c r="M112" s="0"/>
    </row>
    <row r="113" customFormat="false" ht="12.8" hidden="false" customHeight="false" outlineLevel="0" collapsed="false">
      <c r="B113" s="53" t="s">
        <v>80</v>
      </c>
      <c r="C113" s="54" t="n">
        <v>0</v>
      </c>
      <c r="D113" s="54" t="n">
        <v>0</v>
      </c>
      <c r="E113" s="54" t="n">
        <v>0.05</v>
      </c>
      <c r="F113" s="54" t="n">
        <v>0.05</v>
      </c>
      <c r="G113" s="54" t="n">
        <v>0.05</v>
      </c>
      <c r="H113" s="54" t="n">
        <v>0.1</v>
      </c>
      <c r="I113" s="54" t="n">
        <v>0.12</v>
      </c>
      <c r="J113" s="54" t="n">
        <v>0.12</v>
      </c>
      <c r="M113" s="0"/>
    </row>
    <row r="114" customFormat="false" ht="12.8" hidden="false" customHeight="false" outlineLevel="0" collapsed="false">
      <c r="B114" s="53" t="s">
        <v>21</v>
      </c>
      <c r="C114" s="55" t="n">
        <v>0</v>
      </c>
      <c r="D114" s="55" t="n">
        <v>0</v>
      </c>
      <c r="E114" s="55" t="n">
        <v>0.34</v>
      </c>
      <c r="F114" s="55" t="n">
        <v>0.34</v>
      </c>
      <c r="G114" s="55" t="n">
        <v>0.34</v>
      </c>
      <c r="H114" s="55" t="n">
        <v>0.38</v>
      </c>
      <c r="I114" s="55" t="n">
        <v>0.48</v>
      </c>
      <c r="J114" s="55" t="n">
        <v>0.48</v>
      </c>
      <c r="M114" s="0"/>
    </row>
    <row r="115" customFormat="false" ht="12.8" hidden="false" customHeight="false" outlineLevel="0" collapsed="false">
      <c r="B115" s="53" t="s">
        <v>22</v>
      </c>
      <c r="C115" s="55" t="n">
        <v>0</v>
      </c>
      <c r="D115" s="55" t="n">
        <v>0.5</v>
      </c>
      <c r="E115" s="55" t="n">
        <v>0.41</v>
      </c>
      <c r="F115" s="55" t="n">
        <v>0.41</v>
      </c>
      <c r="G115" s="55" t="n">
        <v>0.41</v>
      </c>
      <c r="H115" s="55" t="n">
        <v>0.39</v>
      </c>
      <c r="I115" s="55" t="n">
        <v>0.31</v>
      </c>
      <c r="J115" s="55" t="n">
        <v>0.31</v>
      </c>
      <c r="M115" s="0"/>
    </row>
    <row r="116" customFormat="false" ht="12.8" hidden="false" customHeight="false" outlineLevel="0" collapsed="false">
      <c r="B116" s="53" t="s">
        <v>23</v>
      </c>
      <c r="C116" s="55" t="n">
        <v>1</v>
      </c>
      <c r="D116" s="55" t="n">
        <v>0.5</v>
      </c>
      <c r="E116" s="55" t="n">
        <v>0.2</v>
      </c>
      <c r="F116" s="55" t="n">
        <v>0.2</v>
      </c>
      <c r="G116" s="55" t="n">
        <v>0.2</v>
      </c>
      <c r="H116" s="55" t="n">
        <v>0.13</v>
      </c>
      <c r="I116" s="55" t="n">
        <v>0.05</v>
      </c>
      <c r="J116" s="55" t="n">
        <v>0.05</v>
      </c>
      <c r="M116" s="56" t="n">
        <v>0.09</v>
      </c>
    </row>
    <row r="117" customFormat="false" ht="12.8" hidden="false" customHeight="false" outlineLevel="0" collapsed="false">
      <c r="B117" s="53" t="s">
        <v>81</v>
      </c>
      <c r="C117" s="55" t="n">
        <v>0</v>
      </c>
      <c r="D117" s="55" t="n">
        <v>0</v>
      </c>
      <c r="E117" s="55" t="n">
        <v>0</v>
      </c>
      <c r="F117" s="55" t="n">
        <v>0</v>
      </c>
      <c r="G117" s="55" t="n">
        <v>0</v>
      </c>
      <c r="H117" s="55" t="n">
        <v>0</v>
      </c>
      <c r="I117" s="55" t="n">
        <v>0.04</v>
      </c>
      <c r="J117" s="55" t="n">
        <v>0.04</v>
      </c>
      <c r="M117" s="0"/>
    </row>
    <row r="118" customFormat="false" ht="12.8" hidden="false" customHeight="false" outlineLevel="0" collapsed="false">
      <c r="B118" s="53" t="s">
        <v>82</v>
      </c>
      <c r="C118" s="55" t="n">
        <v>0</v>
      </c>
      <c r="D118" s="55" t="n">
        <v>0</v>
      </c>
      <c r="E118" s="55" t="n">
        <v>0</v>
      </c>
      <c r="F118" s="55" t="n">
        <v>0</v>
      </c>
      <c r="G118" s="55" t="n">
        <v>0</v>
      </c>
      <c r="H118" s="55" t="n">
        <v>0</v>
      </c>
      <c r="I118" s="55" t="n">
        <v>0</v>
      </c>
      <c r="J118" s="55" t="n">
        <v>0</v>
      </c>
      <c r="M118" s="0"/>
    </row>
    <row r="119" customFormat="false" ht="12.8" hidden="false" customHeight="false" outlineLevel="0" collapsed="false">
      <c r="B119" s="53" t="s">
        <v>83</v>
      </c>
      <c r="C119" s="55" t="n">
        <v>0</v>
      </c>
      <c r="D119" s="55" t="n">
        <v>0</v>
      </c>
      <c r="E119" s="55" t="n">
        <v>0</v>
      </c>
      <c r="F119" s="55" t="n">
        <v>0</v>
      </c>
      <c r="G119" s="55" t="n">
        <v>0</v>
      </c>
      <c r="H119" s="55" t="n">
        <v>0</v>
      </c>
      <c r="I119" s="55" t="n">
        <v>0</v>
      </c>
      <c r="J119" s="55" t="n">
        <v>0</v>
      </c>
      <c r="M119" s="0"/>
    </row>
    <row r="120" customFormat="false" ht="12.8" hidden="false" customHeight="false" outlineLevel="0" collapsed="false">
      <c r="B120" s="0"/>
      <c r="C120" s="0"/>
      <c r="D120" s="0"/>
      <c r="E120" s="0"/>
      <c r="F120" s="0"/>
      <c r="G120" s="0"/>
      <c r="H120" s="0"/>
      <c r="I120" s="0"/>
      <c r="J120" s="0"/>
      <c r="M120" s="0"/>
    </row>
    <row r="121" customFormat="false" ht="12.8" hidden="false" customHeight="false" outlineLevel="0" collapsed="false">
      <c r="B121" s="49" t="s">
        <v>84</v>
      </c>
      <c r="C121" s="50" t="s">
        <v>56</v>
      </c>
      <c r="D121" s="51" t="s">
        <v>57</v>
      </c>
      <c r="E121" s="51" t="s">
        <v>58</v>
      </c>
      <c r="F121" s="51" t="s">
        <v>59</v>
      </c>
      <c r="G121" s="51" t="s">
        <v>60</v>
      </c>
      <c r="H121" s="51" t="s">
        <v>61</v>
      </c>
      <c r="I121" s="52" t="s">
        <v>62</v>
      </c>
      <c r="J121" s="51" t="s">
        <v>63</v>
      </c>
      <c r="M121" s="0"/>
    </row>
    <row r="122" customFormat="false" ht="12.8" hidden="false" customHeight="false" outlineLevel="0" collapsed="false">
      <c r="B122" s="53" t="s">
        <v>80</v>
      </c>
      <c r="C122" s="54" t="n">
        <v>0</v>
      </c>
      <c r="D122" s="54" t="n">
        <v>0</v>
      </c>
      <c r="E122" s="54" t="n">
        <v>0.0218818380743983</v>
      </c>
      <c r="F122" s="54" t="n">
        <v>0.0218818380743982</v>
      </c>
      <c r="G122" s="54" t="n">
        <v>0.0218818380743982</v>
      </c>
      <c r="H122" s="54" t="n">
        <v>0.0465471194200687</v>
      </c>
      <c r="I122" s="54" t="n">
        <v>0.0579480683977201</v>
      </c>
      <c r="J122" s="54" t="n">
        <v>0.0579480683977201</v>
      </c>
      <c r="M122" s="23" t="s">
        <v>85</v>
      </c>
    </row>
    <row r="123" customFormat="false" ht="12.8" hidden="false" customHeight="false" outlineLevel="0" collapsed="false">
      <c r="B123" s="53" t="s">
        <v>21</v>
      </c>
      <c r="C123" s="55" t="n">
        <v>0</v>
      </c>
      <c r="D123" s="55" t="n">
        <v>0</v>
      </c>
      <c r="E123" s="55" t="n">
        <v>0.264662625103132</v>
      </c>
      <c r="F123" s="55" t="n">
        <v>0.264662625103132</v>
      </c>
      <c r="G123" s="55" t="n">
        <v>0.264662625103132</v>
      </c>
      <c r="H123" s="55" t="n">
        <v>0.314612743227776</v>
      </c>
      <c r="I123" s="55" t="n">
        <v>0.412286257124763</v>
      </c>
      <c r="J123" s="55" t="n">
        <v>0.412286257124763</v>
      </c>
      <c r="M123" s="0"/>
    </row>
    <row r="124" customFormat="false" ht="12.8" hidden="false" customHeight="false" outlineLevel="0" collapsed="false">
      <c r="B124" s="53" t="s">
        <v>22</v>
      </c>
      <c r="C124" s="55" t="n">
        <v>0</v>
      </c>
      <c r="D124" s="55" t="n">
        <v>0.461194029850746</v>
      </c>
      <c r="E124" s="55" t="n">
        <v>0.454460666499265</v>
      </c>
      <c r="F124" s="55" t="n">
        <v>0.454460666499265</v>
      </c>
      <c r="G124" s="55" t="n">
        <v>0.454460666499265</v>
      </c>
      <c r="H124" s="55" t="n">
        <v>0.459786341091187</v>
      </c>
      <c r="I124" s="55" t="n">
        <v>0.379156111462951</v>
      </c>
      <c r="J124" s="55" t="n">
        <v>0.379156111462951</v>
      </c>
      <c r="M124" s="0"/>
    </row>
    <row r="125" customFormat="false" ht="12.8" hidden="false" customHeight="false" outlineLevel="0" collapsed="false">
      <c r="B125" s="53" t="s">
        <v>23</v>
      </c>
      <c r="C125" s="55" t="n">
        <v>1</v>
      </c>
      <c r="D125" s="55" t="n">
        <v>0.538805970149254</v>
      </c>
      <c r="E125" s="55" t="n">
        <v>0.258994870323206</v>
      </c>
      <c r="F125" s="55" t="n">
        <v>0.258994870323205</v>
      </c>
      <c r="G125" s="55" t="n">
        <v>0.258994870323205</v>
      </c>
      <c r="H125" s="55" t="n">
        <v>0.179053796260969</v>
      </c>
      <c r="I125" s="55" t="n">
        <v>0.0714455351488284</v>
      </c>
      <c r="J125" s="55" t="n">
        <v>0.0714455351488284</v>
      </c>
      <c r="M125" s="0"/>
    </row>
    <row r="126" customFormat="false" ht="12.8" hidden="false" customHeight="false" outlineLevel="0" collapsed="false">
      <c r="B126" s="53" t="s">
        <v>86</v>
      </c>
      <c r="C126" s="55" t="n">
        <v>0</v>
      </c>
      <c r="D126" s="55" t="n">
        <v>0</v>
      </c>
      <c r="E126" s="55" t="n">
        <v>0</v>
      </c>
      <c r="F126" s="55" t="n">
        <v>0</v>
      </c>
      <c r="G126" s="55" t="n">
        <v>0</v>
      </c>
      <c r="H126" s="55" t="n">
        <v>0</v>
      </c>
      <c r="I126" s="55" t="n">
        <v>0.0791640278657378</v>
      </c>
      <c r="J126" s="55" t="n">
        <v>0.0791640278657378</v>
      </c>
      <c r="M126" s="0"/>
    </row>
    <row r="127" customFormat="false" ht="12.8" hidden="false" customHeight="false" outlineLevel="0" collapsed="false">
      <c r="B127" s="53" t="s">
        <v>82</v>
      </c>
      <c r="C127" s="55" t="n">
        <v>0</v>
      </c>
      <c r="D127" s="55" t="n">
        <v>0</v>
      </c>
      <c r="E127" s="55" t="n">
        <v>0</v>
      </c>
      <c r="F127" s="55" t="n">
        <v>0</v>
      </c>
      <c r="G127" s="55" t="n">
        <v>0</v>
      </c>
      <c r="H127" s="55" t="n">
        <v>0</v>
      </c>
      <c r="I127" s="55" t="n">
        <v>0</v>
      </c>
      <c r="J127" s="55" t="n">
        <v>0</v>
      </c>
      <c r="M127" s="0"/>
    </row>
    <row r="128" customFormat="false" ht="12.8" hidden="false" customHeight="false" outlineLevel="0" collapsed="false">
      <c r="B128" s="53" t="s">
        <v>83</v>
      </c>
      <c r="C128" s="55" t="n">
        <v>0</v>
      </c>
      <c r="D128" s="55" t="n">
        <v>0</v>
      </c>
      <c r="E128" s="55" t="n">
        <v>0</v>
      </c>
      <c r="F128" s="55" t="n">
        <v>0</v>
      </c>
      <c r="G128" s="55" t="n">
        <v>0</v>
      </c>
      <c r="H128" s="55" t="n">
        <v>0</v>
      </c>
      <c r="I128" s="55" t="n">
        <v>0</v>
      </c>
      <c r="J128" s="55" t="n">
        <v>0</v>
      </c>
      <c r="M128" s="0"/>
    </row>
    <row r="129" customFormat="false" ht="12.8" hidden="false" customHeight="false" outlineLevel="0" collapsed="false">
      <c r="B129" s="0"/>
      <c r="C129" s="0"/>
      <c r="D129" s="0"/>
      <c r="E129" s="0"/>
      <c r="F129" s="0"/>
      <c r="G129" s="0"/>
      <c r="H129" s="0"/>
      <c r="I129" s="0"/>
      <c r="J129" s="0"/>
      <c r="M129" s="0"/>
    </row>
    <row r="130" customFormat="false" ht="12.8" hidden="false" customHeight="false" outlineLevel="0" collapsed="false">
      <c r="B130" s="49" t="s">
        <v>84</v>
      </c>
      <c r="C130" s="50" t="s">
        <v>56</v>
      </c>
      <c r="D130" s="51" t="s">
        <v>57</v>
      </c>
      <c r="E130" s="51" t="s">
        <v>58</v>
      </c>
      <c r="F130" s="51" t="s">
        <v>59</v>
      </c>
      <c r="G130" s="51" t="s">
        <v>60</v>
      </c>
      <c r="H130" s="51" t="s">
        <v>61</v>
      </c>
      <c r="I130" s="52" t="s">
        <v>62</v>
      </c>
      <c r="J130" s="51" t="s">
        <v>63</v>
      </c>
      <c r="M130" s="0"/>
    </row>
    <row r="131" customFormat="false" ht="12.8" hidden="false" customHeight="false" outlineLevel="0" collapsed="false">
      <c r="B131" s="53" t="s">
        <v>80</v>
      </c>
      <c r="C131" s="57" t="n">
        <v>0</v>
      </c>
      <c r="D131" s="57" t="n">
        <v>0</v>
      </c>
      <c r="E131" s="57" t="n">
        <v>0.0374577832361068</v>
      </c>
      <c r="F131" s="57" t="n">
        <v>0.0209071175596938</v>
      </c>
      <c r="G131" s="57" t="n">
        <v>0.0209071175596938</v>
      </c>
      <c r="H131" s="57" t="n">
        <v>0.0460355643601717</v>
      </c>
      <c r="I131" s="57" t="n">
        <v>0.0567455057094351</v>
      </c>
      <c r="J131" s="57" t="n">
        <v>0.0592068774265114</v>
      </c>
      <c r="M131" s="23" t="s">
        <v>87</v>
      </c>
    </row>
    <row r="132" customFormat="false" ht="12.8" hidden="false" customHeight="false" outlineLevel="0" collapsed="false">
      <c r="B132" s="53" t="s">
        <v>21</v>
      </c>
      <c r="C132" s="57" t="n">
        <v>0</v>
      </c>
      <c r="D132" s="57" t="n">
        <v>0</v>
      </c>
      <c r="E132" s="57" t="n">
        <v>0.266502916794596</v>
      </c>
      <c r="F132" s="57" t="n">
        <v>0.272706500628356</v>
      </c>
      <c r="G132" s="57" t="n">
        <v>0.272706500628356</v>
      </c>
      <c r="H132" s="57" t="n">
        <v>0.317296353945569</v>
      </c>
      <c r="I132" s="57" t="n">
        <v>0.413823577292495</v>
      </c>
      <c r="J132" s="57" t="n">
        <v>0.413720188574598</v>
      </c>
    </row>
    <row r="133" customFormat="false" ht="12.8" hidden="false" customHeight="false" outlineLevel="0" collapsed="false">
      <c r="B133" s="53" t="s">
        <v>22</v>
      </c>
      <c r="C133" s="57" t="n">
        <v>0</v>
      </c>
      <c r="D133" s="57" t="n">
        <v>0.461194029850746</v>
      </c>
      <c r="E133" s="57" t="n">
        <v>0.474362910653976</v>
      </c>
      <c r="F133" s="57" t="n">
        <v>0.458928367416886</v>
      </c>
      <c r="G133" s="57" t="n">
        <v>0.458928367416886</v>
      </c>
      <c r="H133" s="57" t="n">
        <v>0.466393094665346</v>
      </c>
      <c r="I133" s="57" t="n">
        <v>0.380869322542385</v>
      </c>
      <c r="J133" s="57" t="n">
        <v>0.380251663893511</v>
      </c>
    </row>
    <row r="134" customFormat="false" ht="12.8" hidden="false" customHeight="false" outlineLevel="0" collapsed="false">
      <c r="B134" s="53" t="s">
        <v>23</v>
      </c>
      <c r="C134" s="57" t="n">
        <v>1</v>
      </c>
      <c r="D134" s="57" t="n">
        <v>0.538805970149254</v>
      </c>
      <c r="E134" s="57" t="n">
        <v>0.221676389315321</v>
      </c>
      <c r="F134" s="57" t="n">
        <v>0.247458014395065</v>
      </c>
      <c r="G134" s="57" t="n">
        <v>0.247458014395065</v>
      </c>
      <c r="H134" s="57" t="n">
        <v>0.170274987028914</v>
      </c>
      <c r="I134" s="57" t="n">
        <v>0.0671643526593642</v>
      </c>
      <c r="J134" s="57" t="n">
        <v>0.0688262617859124</v>
      </c>
    </row>
    <row r="135" customFormat="false" ht="12.8" hidden="false" customHeight="false" outlineLevel="0" collapsed="false">
      <c r="B135" s="53" t="s">
        <v>86</v>
      </c>
      <c r="C135" s="57" t="n">
        <v>0</v>
      </c>
      <c r="D135" s="57" t="n">
        <v>0</v>
      </c>
      <c r="E135" s="57" t="n">
        <v>0</v>
      </c>
      <c r="F135" s="57" t="n">
        <v>0</v>
      </c>
      <c r="G135" s="57" t="n">
        <v>0</v>
      </c>
      <c r="H135" s="57" t="n">
        <v>0</v>
      </c>
      <c r="I135" s="57" t="n">
        <v>0.0813972417963208</v>
      </c>
      <c r="J135" s="57" t="n">
        <v>0.0779950083194675</v>
      </c>
    </row>
    <row r="136" customFormat="false" ht="12.8" hidden="false" customHeight="false" outlineLevel="0" collapsed="false">
      <c r="B136" s="53" t="s">
        <v>82</v>
      </c>
      <c r="C136" s="57" t="n">
        <v>0</v>
      </c>
      <c r="D136" s="57" t="n">
        <v>0</v>
      </c>
      <c r="E136" s="57" t="n">
        <v>0</v>
      </c>
      <c r="F136" s="57" t="n">
        <v>0</v>
      </c>
      <c r="G136" s="57" t="n">
        <v>0</v>
      </c>
      <c r="H136" s="57" t="n">
        <v>0</v>
      </c>
      <c r="I136" s="57" t="n">
        <v>0</v>
      </c>
      <c r="J136" s="57" t="n">
        <v>0</v>
      </c>
    </row>
    <row r="137" customFormat="false" ht="12.8" hidden="false" customHeight="false" outlineLevel="0" collapsed="false">
      <c r="B137" s="53" t="s">
        <v>83</v>
      </c>
      <c r="C137" s="57" t="n">
        <v>0</v>
      </c>
      <c r="D137" s="57" t="n">
        <v>0</v>
      </c>
      <c r="E137" s="57" t="n">
        <v>0</v>
      </c>
      <c r="F137" s="57" t="n">
        <v>0</v>
      </c>
      <c r="G137" s="57" t="n">
        <v>0</v>
      </c>
      <c r="H137" s="57" t="n">
        <v>0</v>
      </c>
      <c r="I137" s="57" t="n">
        <v>0</v>
      </c>
      <c r="J137" s="57" t="n">
        <v>0</v>
      </c>
    </row>
  </sheetData>
  <dataValidations count="2">
    <dataValidation allowBlank="true" operator="between" showDropDown="false" showErrorMessage="true" showInputMessage="true" sqref="D7 C30 C33 C66 C70" type="list">
      <formula1>$G$7:$H$7</formula1>
      <formula2>0</formula2>
    </dataValidation>
    <dataValidation allowBlank="true" operator="between" showDropDown="false" showErrorMessage="true" showInputMessage="true" sqref="C84:K91 C93:K99" type="list">
      <formula1>$M$84:$M$86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Roman,Normal"&amp;12&amp;A</oddHeader>
    <oddFooter>&amp;C&amp;"Times New Roman,Normal"&amp;12Page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1:146"/>
  <sheetViews>
    <sheetView windowProtection="false" showFormulas="false" showGridLines="true" showRowColHeaders="true" showZeros="true" rightToLeft="false" tabSelected="false" showOutlineSymbols="true" defaultGridColor="true" view="normal" topLeftCell="A13" colorId="64" zoomScale="80" zoomScaleNormal="80" zoomScalePageLayoutView="100" workbookViewId="0">
      <selection pane="topLeft" activeCell="D57" activeCellId="1" sqref="C23:J24 D57"/>
    </sheetView>
  </sheetViews>
  <sheetFormatPr defaultRowHeight="12.8"/>
  <cols>
    <col collapsed="false" hidden="false" max="1" min="1" style="58" width="2.52040816326531"/>
    <col collapsed="false" hidden="false" max="2" min="2" style="58" width="6.47959183673469"/>
    <col collapsed="false" hidden="false" max="3" min="3" style="59" width="78.6632653061225"/>
    <col collapsed="false" hidden="false" max="4" min="4" style="60" width="13.8571428571429"/>
    <col collapsed="false" hidden="false" max="9" min="5" style="61" width="13.8571428571429"/>
    <col collapsed="false" hidden="false" max="10" min="10" style="58" width="13.8571428571429"/>
    <col collapsed="false" hidden="false" max="11" min="11" style="59" width="13.8571428571429"/>
    <col collapsed="false" hidden="false" max="12" min="12" style="58" width="13.8571428571429"/>
    <col collapsed="false" hidden="false" max="1025" min="13" style="58" width="14.3979591836735"/>
  </cols>
  <sheetData>
    <row r="1" s="62" customFormat="true" ht="19.7" hidden="false" customHeight="false" outlineLevel="0" collapsed="false">
      <c r="B1" s="63" t="s">
        <v>88</v>
      </c>
    </row>
    <row r="2" s="64" customFormat="true" ht="14.25" hidden="false" customHeight="true" outlineLevel="0" collapsed="false">
      <c r="B2" s="65"/>
    </row>
    <row r="3" customFormat="false" ht="14.25" hidden="false" customHeight="true" outlineLevel="0" collapsed="false">
      <c r="A3" s="64"/>
      <c r="B3" s="65"/>
      <c r="C3" s="66"/>
      <c r="D3" s="0"/>
      <c r="E3" s="0"/>
      <c r="F3" s="0"/>
      <c r="G3" s="0"/>
      <c r="H3" s="0"/>
      <c r="I3" s="0"/>
      <c r="J3" s="0"/>
      <c r="K3" s="0"/>
      <c r="L3" s="0"/>
      <c r="M3" s="0"/>
      <c r="N3" s="49" t="s">
        <v>89</v>
      </c>
      <c r="O3" s="67"/>
      <c r="P3" s="0"/>
      <c r="Q3" s="0"/>
      <c r="R3" s="0"/>
      <c r="S3" s="0"/>
      <c r="T3" s="0"/>
      <c r="U3" s="0"/>
      <c r="V3" s="0"/>
      <c r="W3" s="0"/>
      <c r="X3" s="0"/>
      <c r="Y3" s="0"/>
      <c r="Z3" s="0"/>
      <c r="AA3" s="0"/>
      <c r="AB3" s="0"/>
      <c r="AC3" s="0"/>
      <c r="AD3" s="0"/>
      <c r="AE3" s="0"/>
      <c r="AF3" s="0"/>
      <c r="AG3" s="0"/>
      <c r="AH3" s="0"/>
      <c r="AI3" s="0"/>
      <c r="AJ3" s="0"/>
      <c r="AK3" s="0"/>
      <c r="AL3" s="0"/>
      <c r="AM3" s="0"/>
      <c r="AN3" s="0"/>
      <c r="AO3" s="0"/>
      <c r="AP3" s="0"/>
      <c r="AQ3" s="0"/>
      <c r="AR3" s="0"/>
      <c r="AS3" s="0"/>
      <c r="AT3" s="0"/>
      <c r="AU3" s="0"/>
      <c r="AV3" s="0"/>
      <c r="AW3" s="0"/>
      <c r="AX3" s="0"/>
      <c r="AY3" s="0"/>
      <c r="AZ3" s="0"/>
      <c r="BA3" s="0"/>
      <c r="BB3" s="0"/>
      <c r="BC3" s="0"/>
      <c r="BD3" s="0"/>
      <c r="BE3" s="0"/>
      <c r="BF3" s="0"/>
      <c r="BG3" s="0"/>
      <c r="BH3" s="0"/>
      <c r="BI3" s="0"/>
      <c r="BJ3" s="0"/>
      <c r="BK3" s="0"/>
      <c r="BL3" s="0"/>
      <c r="BM3" s="0"/>
      <c r="BN3" s="0"/>
      <c r="BO3" s="0"/>
      <c r="BP3" s="0"/>
      <c r="BQ3" s="0"/>
      <c r="BR3" s="0"/>
      <c r="BS3" s="0"/>
      <c r="BT3" s="0"/>
      <c r="BU3" s="0"/>
      <c r="BV3" s="0"/>
      <c r="BW3" s="0"/>
      <c r="BX3" s="0"/>
      <c r="BY3" s="0"/>
      <c r="BZ3" s="0"/>
      <c r="CA3" s="0"/>
      <c r="CB3" s="0"/>
      <c r="CC3" s="0"/>
      <c r="CD3" s="0"/>
      <c r="CE3" s="0"/>
      <c r="CF3" s="0"/>
      <c r="CG3" s="0"/>
      <c r="CH3" s="0"/>
      <c r="CI3" s="0"/>
      <c r="CJ3" s="0"/>
      <c r="CK3" s="0"/>
      <c r="CL3" s="0"/>
      <c r="CM3" s="0"/>
      <c r="CN3" s="0"/>
      <c r="CO3" s="0"/>
      <c r="CP3" s="0"/>
      <c r="CQ3" s="0"/>
      <c r="CR3" s="0"/>
      <c r="CS3" s="0"/>
      <c r="CT3" s="0"/>
      <c r="CU3" s="0"/>
      <c r="CV3" s="0"/>
      <c r="CW3" s="0"/>
      <c r="CX3" s="0"/>
      <c r="CY3" s="0"/>
      <c r="CZ3" s="0"/>
      <c r="DA3" s="0"/>
      <c r="DB3" s="0"/>
      <c r="DC3" s="0"/>
      <c r="DD3" s="0"/>
      <c r="DE3" s="0"/>
      <c r="DF3" s="0"/>
      <c r="DG3" s="0"/>
      <c r="DH3" s="0"/>
      <c r="DI3" s="0"/>
      <c r="DJ3" s="0"/>
      <c r="DK3" s="0"/>
      <c r="DL3" s="0"/>
      <c r="DM3" s="0"/>
      <c r="DN3" s="0"/>
      <c r="DO3" s="0"/>
      <c r="DP3" s="0"/>
      <c r="DQ3" s="0"/>
      <c r="DR3" s="0"/>
      <c r="DS3" s="0"/>
      <c r="DT3" s="0"/>
      <c r="DU3" s="0"/>
      <c r="DV3" s="0"/>
      <c r="DW3" s="0"/>
      <c r="DX3" s="0"/>
      <c r="DY3" s="0"/>
      <c r="DZ3" s="0"/>
      <c r="EA3" s="0"/>
      <c r="EB3" s="0"/>
      <c r="EC3" s="0"/>
      <c r="ED3" s="0"/>
      <c r="EE3" s="0"/>
      <c r="EF3" s="0"/>
      <c r="EG3" s="0"/>
      <c r="EH3" s="0"/>
      <c r="EI3" s="0"/>
      <c r="EJ3" s="0"/>
      <c r="EK3" s="0"/>
      <c r="EL3" s="0"/>
      <c r="EM3" s="0"/>
      <c r="EN3" s="0"/>
      <c r="EO3" s="0"/>
      <c r="EP3" s="0"/>
      <c r="EQ3" s="0"/>
      <c r="ER3" s="0"/>
      <c r="ES3" s="0"/>
      <c r="ET3" s="0"/>
      <c r="EU3" s="0"/>
      <c r="EV3" s="0"/>
      <c r="EW3" s="0"/>
      <c r="EX3" s="0"/>
      <c r="EY3" s="0"/>
      <c r="EZ3" s="0"/>
      <c r="FA3" s="0"/>
      <c r="FB3" s="0"/>
      <c r="FC3" s="0"/>
      <c r="FD3" s="0"/>
      <c r="FE3" s="0"/>
      <c r="FF3" s="0"/>
      <c r="FG3" s="0"/>
      <c r="FH3" s="0"/>
      <c r="FI3" s="0"/>
      <c r="FJ3" s="0"/>
      <c r="FK3" s="0"/>
      <c r="FL3" s="0"/>
      <c r="FM3" s="0"/>
      <c r="FN3" s="0"/>
      <c r="FO3" s="0"/>
      <c r="FP3" s="0"/>
      <c r="FQ3" s="0"/>
      <c r="FR3" s="0"/>
      <c r="FS3" s="0"/>
      <c r="FT3" s="0"/>
      <c r="FU3" s="0"/>
      <c r="FV3" s="0"/>
      <c r="FW3" s="0"/>
      <c r="FX3" s="0"/>
      <c r="FY3" s="0"/>
      <c r="FZ3" s="0"/>
      <c r="GA3" s="0"/>
      <c r="GB3" s="0"/>
      <c r="GC3" s="0"/>
      <c r="GD3" s="0"/>
      <c r="GE3" s="0"/>
      <c r="GF3" s="0"/>
      <c r="GG3" s="0"/>
      <c r="GH3" s="0"/>
      <c r="GI3" s="0"/>
      <c r="GJ3" s="0"/>
      <c r="GK3" s="0"/>
      <c r="GL3" s="0"/>
      <c r="GM3" s="0"/>
      <c r="GN3" s="0"/>
      <c r="GO3" s="0"/>
      <c r="GP3" s="0"/>
      <c r="GQ3" s="0"/>
      <c r="GR3" s="0"/>
      <c r="GS3" s="0"/>
      <c r="GT3" s="0"/>
      <c r="GU3" s="0"/>
      <c r="GV3" s="0"/>
      <c r="GW3" s="0"/>
      <c r="GX3" s="0"/>
      <c r="GY3" s="0"/>
      <c r="GZ3" s="0"/>
      <c r="HA3" s="0"/>
      <c r="HB3" s="0"/>
      <c r="HC3" s="0"/>
      <c r="HD3" s="0"/>
      <c r="HE3" s="0"/>
      <c r="HF3" s="0"/>
      <c r="HG3" s="0"/>
      <c r="HH3" s="0"/>
      <c r="HI3" s="0"/>
      <c r="HJ3" s="0"/>
      <c r="HK3" s="0"/>
      <c r="HL3" s="0"/>
      <c r="HM3" s="0"/>
      <c r="HN3" s="0"/>
      <c r="HO3" s="0"/>
      <c r="HP3" s="0"/>
      <c r="HQ3" s="0"/>
      <c r="HR3" s="0"/>
      <c r="HS3" s="0"/>
      <c r="HT3" s="0"/>
      <c r="HU3" s="0"/>
      <c r="HV3" s="0"/>
      <c r="HW3" s="0"/>
      <c r="HX3" s="0"/>
      <c r="HY3" s="0"/>
      <c r="HZ3" s="0"/>
      <c r="IA3" s="0"/>
      <c r="IB3" s="0"/>
      <c r="IC3" s="0"/>
      <c r="ID3" s="0"/>
      <c r="IE3" s="0"/>
      <c r="IF3" s="0"/>
      <c r="IG3" s="0"/>
      <c r="IH3" s="0"/>
      <c r="II3" s="0"/>
      <c r="IJ3" s="0"/>
      <c r="IK3" s="0"/>
      <c r="IL3" s="0"/>
      <c r="IM3" s="0"/>
      <c r="IN3" s="0"/>
      <c r="IO3" s="0"/>
      <c r="IP3" s="0"/>
      <c r="IQ3" s="0"/>
      <c r="IR3" s="0"/>
      <c r="IS3" s="0"/>
      <c r="IT3" s="0"/>
      <c r="IU3" s="0"/>
      <c r="IV3" s="0"/>
      <c r="IW3" s="0"/>
      <c r="IX3" s="0"/>
      <c r="IY3" s="0"/>
      <c r="IZ3" s="0"/>
      <c r="JA3" s="0"/>
      <c r="JB3" s="0"/>
      <c r="JC3" s="0"/>
      <c r="JD3" s="0"/>
      <c r="JE3" s="0"/>
      <c r="JF3" s="0"/>
      <c r="JG3" s="0"/>
      <c r="JH3" s="0"/>
      <c r="JI3" s="0"/>
      <c r="JJ3" s="0"/>
      <c r="JK3" s="0"/>
      <c r="JL3" s="0"/>
      <c r="JM3" s="0"/>
      <c r="JN3" s="0"/>
      <c r="JO3" s="0"/>
      <c r="JP3" s="0"/>
      <c r="JQ3" s="0"/>
      <c r="JR3" s="0"/>
      <c r="JS3" s="0"/>
      <c r="JT3" s="0"/>
      <c r="JU3" s="0"/>
      <c r="JV3" s="0"/>
      <c r="JW3" s="0"/>
      <c r="JX3" s="0"/>
      <c r="JY3" s="0"/>
      <c r="JZ3" s="0"/>
      <c r="KA3" s="0"/>
      <c r="KB3" s="0"/>
      <c r="KC3" s="0"/>
      <c r="KD3" s="0"/>
      <c r="KE3" s="0"/>
      <c r="KF3" s="0"/>
      <c r="KG3" s="0"/>
      <c r="KH3" s="0"/>
      <c r="KI3" s="0"/>
      <c r="KJ3" s="0"/>
      <c r="KK3" s="0"/>
      <c r="KL3" s="0"/>
      <c r="KM3" s="0"/>
      <c r="KN3" s="0"/>
      <c r="KO3" s="0"/>
      <c r="KP3" s="0"/>
      <c r="KQ3" s="0"/>
      <c r="KR3" s="0"/>
      <c r="KS3" s="0"/>
      <c r="KT3" s="0"/>
      <c r="KU3" s="0"/>
      <c r="KV3" s="0"/>
      <c r="KW3" s="0"/>
      <c r="KX3" s="0"/>
      <c r="KY3" s="0"/>
      <c r="KZ3" s="0"/>
      <c r="LA3" s="0"/>
      <c r="LB3" s="0"/>
      <c r="LC3" s="0"/>
      <c r="LD3" s="0"/>
      <c r="LE3" s="0"/>
      <c r="LF3" s="0"/>
      <c r="LG3" s="0"/>
      <c r="LH3" s="0"/>
      <c r="LI3" s="0"/>
      <c r="LJ3" s="0"/>
      <c r="LK3" s="0"/>
      <c r="LL3" s="0"/>
      <c r="LM3" s="0"/>
      <c r="LN3" s="0"/>
      <c r="LO3" s="0"/>
      <c r="LP3" s="0"/>
      <c r="LQ3" s="0"/>
      <c r="LR3" s="0"/>
      <c r="LS3" s="0"/>
      <c r="LT3" s="0"/>
      <c r="LU3" s="0"/>
      <c r="LV3" s="0"/>
      <c r="LW3" s="0"/>
      <c r="LX3" s="0"/>
      <c r="LY3" s="0"/>
      <c r="LZ3" s="0"/>
      <c r="MA3" s="0"/>
      <c r="MB3" s="0"/>
      <c r="MC3" s="0"/>
      <c r="MD3" s="0"/>
      <c r="ME3" s="0"/>
      <c r="MF3" s="0"/>
      <c r="MG3" s="0"/>
      <c r="MH3" s="0"/>
      <c r="MI3" s="0"/>
      <c r="MJ3" s="0"/>
      <c r="MK3" s="0"/>
      <c r="ML3" s="0"/>
      <c r="MM3" s="0"/>
      <c r="MN3" s="0"/>
      <c r="MO3" s="0"/>
      <c r="MP3" s="0"/>
      <c r="MQ3" s="0"/>
      <c r="MR3" s="0"/>
      <c r="MS3" s="0"/>
      <c r="MT3" s="0"/>
      <c r="MU3" s="0"/>
      <c r="MV3" s="0"/>
      <c r="MW3" s="0"/>
      <c r="MX3" s="0"/>
      <c r="MY3" s="0"/>
      <c r="MZ3" s="0"/>
      <c r="NA3" s="0"/>
      <c r="NB3" s="0"/>
      <c r="NC3" s="0"/>
      <c r="ND3" s="0"/>
      <c r="NE3" s="0"/>
      <c r="NF3" s="0"/>
      <c r="NG3" s="0"/>
      <c r="NH3" s="0"/>
      <c r="NI3" s="0"/>
      <c r="NJ3" s="0"/>
      <c r="NK3" s="0"/>
      <c r="NL3" s="0"/>
      <c r="NM3" s="0"/>
      <c r="NN3" s="0"/>
      <c r="NO3" s="0"/>
      <c r="NP3" s="0"/>
      <c r="NQ3" s="0"/>
      <c r="NR3" s="0"/>
      <c r="NS3" s="0"/>
      <c r="NT3" s="0"/>
      <c r="NU3" s="0"/>
      <c r="NV3" s="0"/>
      <c r="NW3" s="0"/>
      <c r="NX3" s="0"/>
      <c r="NY3" s="0"/>
      <c r="NZ3" s="0"/>
      <c r="OA3" s="0"/>
      <c r="OB3" s="0"/>
      <c r="OC3" s="0"/>
      <c r="OD3" s="0"/>
      <c r="OE3" s="0"/>
      <c r="OF3" s="0"/>
      <c r="OG3" s="0"/>
      <c r="OH3" s="0"/>
      <c r="OI3" s="0"/>
      <c r="OJ3" s="0"/>
      <c r="OK3" s="0"/>
      <c r="OL3" s="0"/>
      <c r="OM3" s="0"/>
      <c r="ON3" s="0"/>
      <c r="OO3" s="0"/>
      <c r="OP3" s="0"/>
      <c r="OQ3" s="0"/>
      <c r="OR3" s="0"/>
      <c r="OS3" s="0"/>
      <c r="OT3" s="0"/>
      <c r="OU3" s="0"/>
      <c r="OV3" s="0"/>
      <c r="OW3" s="0"/>
      <c r="OX3" s="0"/>
      <c r="OY3" s="0"/>
      <c r="OZ3" s="0"/>
      <c r="PA3" s="0"/>
      <c r="PB3" s="0"/>
      <c r="PC3" s="0"/>
      <c r="PD3" s="0"/>
      <c r="PE3" s="0"/>
      <c r="PF3" s="0"/>
      <c r="PG3" s="0"/>
      <c r="PH3" s="0"/>
      <c r="PI3" s="0"/>
      <c r="PJ3" s="0"/>
      <c r="PK3" s="0"/>
      <c r="PL3" s="0"/>
      <c r="PM3" s="0"/>
      <c r="PN3" s="0"/>
      <c r="PO3" s="0"/>
      <c r="PP3" s="0"/>
      <c r="PQ3" s="0"/>
      <c r="PR3" s="0"/>
      <c r="PS3" s="0"/>
      <c r="PT3" s="0"/>
      <c r="PU3" s="0"/>
      <c r="PV3" s="0"/>
      <c r="PW3" s="0"/>
      <c r="PX3" s="0"/>
      <c r="PY3" s="0"/>
      <c r="PZ3" s="0"/>
      <c r="QA3" s="0"/>
      <c r="QB3" s="0"/>
      <c r="QC3" s="0"/>
      <c r="QD3" s="0"/>
      <c r="QE3" s="0"/>
      <c r="QF3" s="0"/>
      <c r="QG3" s="0"/>
      <c r="QH3" s="0"/>
      <c r="QI3" s="0"/>
      <c r="QJ3" s="0"/>
      <c r="QK3" s="0"/>
      <c r="QL3" s="0"/>
      <c r="QM3" s="0"/>
      <c r="QN3" s="0"/>
      <c r="QO3" s="0"/>
      <c r="QP3" s="0"/>
      <c r="QQ3" s="0"/>
      <c r="QR3" s="0"/>
      <c r="QS3" s="0"/>
      <c r="QT3" s="0"/>
      <c r="QU3" s="0"/>
      <c r="QV3" s="0"/>
      <c r="QW3" s="0"/>
      <c r="QX3" s="0"/>
      <c r="QY3" s="0"/>
      <c r="QZ3" s="0"/>
      <c r="RA3" s="0"/>
      <c r="RB3" s="0"/>
      <c r="RC3" s="0"/>
      <c r="RD3" s="0"/>
      <c r="RE3" s="0"/>
      <c r="RF3" s="0"/>
      <c r="RG3" s="0"/>
      <c r="RH3" s="0"/>
      <c r="RI3" s="0"/>
      <c r="RJ3" s="0"/>
      <c r="RK3" s="0"/>
      <c r="RL3" s="0"/>
      <c r="RM3" s="0"/>
      <c r="RN3" s="0"/>
      <c r="RO3" s="0"/>
      <c r="RP3" s="0"/>
      <c r="RQ3" s="0"/>
      <c r="RR3" s="0"/>
      <c r="RS3" s="0"/>
      <c r="RT3" s="0"/>
      <c r="RU3" s="0"/>
      <c r="RV3" s="0"/>
      <c r="RW3" s="0"/>
      <c r="RX3" s="0"/>
      <c r="RY3" s="0"/>
      <c r="RZ3" s="0"/>
      <c r="SA3" s="0"/>
      <c r="SB3" s="0"/>
      <c r="SC3" s="0"/>
      <c r="SD3" s="0"/>
      <c r="SE3" s="0"/>
      <c r="SF3" s="0"/>
      <c r="SG3" s="0"/>
      <c r="SH3" s="0"/>
      <c r="SI3" s="0"/>
      <c r="SJ3" s="0"/>
      <c r="SK3" s="0"/>
      <c r="SL3" s="0"/>
      <c r="SM3" s="0"/>
      <c r="SN3" s="0"/>
      <c r="SO3" s="0"/>
      <c r="SP3" s="0"/>
      <c r="SQ3" s="0"/>
      <c r="SR3" s="0"/>
      <c r="SS3" s="0"/>
      <c r="ST3" s="0"/>
      <c r="SU3" s="0"/>
      <c r="SV3" s="0"/>
      <c r="SW3" s="0"/>
      <c r="SX3" s="0"/>
      <c r="SY3" s="0"/>
      <c r="SZ3" s="0"/>
      <c r="TA3" s="0"/>
      <c r="TB3" s="0"/>
      <c r="TC3" s="0"/>
      <c r="TD3" s="0"/>
      <c r="TE3" s="0"/>
      <c r="TF3" s="0"/>
      <c r="TG3" s="0"/>
      <c r="TH3" s="0"/>
      <c r="TI3" s="0"/>
      <c r="TJ3" s="0"/>
      <c r="TK3" s="0"/>
      <c r="TL3" s="0"/>
      <c r="TM3" s="0"/>
      <c r="TN3" s="0"/>
      <c r="TO3" s="0"/>
      <c r="TP3" s="0"/>
      <c r="TQ3" s="0"/>
      <c r="TR3" s="0"/>
      <c r="TS3" s="0"/>
      <c r="TT3" s="0"/>
      <c r="TU3" s="0"/>
      <c r="TV3" s="0"/>
      <c r="TW3" s="0"/>
      <c r="TX3" s="0"/>
      <c r="TY3" s="0"/>
      <c r="TZ3" s="0"/>
      <c r="UA3" s="0"/>
      <c r="UB3" s="0"/>
      <c r="UC3" s="0"/>
      <c r="UD3" s="0"/>
      <c r="UE3" s="0"/>
      <c r="UF3" s="0"/>
      <c r="UG3" s="0"/>
      <c r="UH3" s="0"/>
      <c r="UI3" s="0"/>
      <c r="UJ3" s="0"/>
      <c r="UK3" s="0"/>
      <c r="UL3" s="0"/>
      <c r="UM3" s="0"/>
      <c r="UN3" s="0"/>
      <c r="UO3" s="0"/>
      <c r="UP3" s="0"/>
      <c r="UQ3" s="0"/>
      <c r="UR3" s="0"/>
      <c r="US3" s="0"/>
      <c r="UT3" s="0"/>
      <c r="UU3" s="0"/>
      <c r="UV3" s="0"/>
      <c r="UW3" s="0"/>
      <c r="UX3" s="0"/>
      <c r="UY3" s="0"/>
      <c r="UZ3" s="0"/>
      <c r="VA3" s="0"/>
      <c r="VB3" s="0"/>
      <c r="VC3" s="0"/>
      <c r="VD3" s="0"/>
      <c r="VE3" s="0"/>
      <c r="VF3" s="0"/>
      <c r="VG3" s="0"/>
      <c r="VH3" s="0"/>
      <c r="VI3" s="0"/>
      <c r="VJ3" s="0"/>
      <c r="VK3" s="0"/>
      <c r="VL3" s="0"/>
      <c r="VM3" s="0"/>
      <c r="VN3" s="0"/>
      <c r="VO3" s="0"/>
      <c r="VP3" s="0"/>
      <c r="VQ3" s="0"/>
      <c r="VR3" s="0"/>
      <c r="VS3" s="0"/>
      <c r="VT3" s="0"/>
      <c r="VU3" s="0"/>
      <c r="VV3" s="0"/>
      <c r="VW3" s="0"/>
      <c r="VX3" s="0"/>
      <c r="VY3" s="0"/>
      <c r="VZ3" s="0"/>
      <c r="WA3" s="0"/>
      <c r="WB3" s="0"/>
      <c r="WC3" s="0"/>
      <c r="WD3" s="0"/>
      <c r="WE3" s="0"/>
      <c r="WF3" s="0"/>
      <c r="WG3" s="0"/>
      <c r="WH3" s="0"/>
      <c r="WI3" s="0"/>
      <c r="WJ3" s="0"/>
      <c r="WK3" s="0"/>
      <c r="WL3" s="0"/>
      <c r="WM3" s="0"/>
      <c r="WN3" s="0"/>
      <c r="WO3" s="0"/>
      <c r="WP3" s="0"/>
      <c r="WQ3" s="0"/>
      <c r="WR3" s="0"/>
      <c r="WS3" s="0"/>
      <c r="WT3" s="0"/>
      <c r="WU3" s="0"/>
      <c r="WV3" s="0"/>
      <c r="WW3" s="0"/>
      <c r="WX3" s="0"/>
      <c r="WY3" s="0"/>
      <c r="WZ3" s="0"/>
      <c r="XA3" s="0"/>
      <c r="XB3" s="0"/>
      <c r="XC3" s="0"/>
      <c r="XD3" s="0"/>
      <c r="XE3" s="0"/>
      <c r="XF3" s="0"/>
      <c r="XG3" s="0"/>
      <c r="XH3" s="0"/>
      <c r="XI3" s="0"/>
      <c r="XJ3" s="0"/>
      <c r="XK3" s="0"/>
      <c r="XL3" s="0"/>
      <c r="XM3" s="0"/>
      <c r="XN3" s="0"/>
      <c r="XO3" s="0"/>
      <c r="XP3" s="0"/>
      <c r="XQ3" s="0"/>
      <c r="XR3" s="0"/>
      <c r="XS3" s="0"/>
      <c r="XT3" s="0"/>
      <c r="XU3" s="0"/>
      <c r="XV3" s="0"/>
      <c r="XW3" s="0"/>
      <c r="XX3" s="0"/>
      <c r="XY3" s="0"/>
      <c r="XZ3" s="0"/>
      <c r="YA3" s="0"/>
      <c r="YB3" s="0"/>
      <c r="YC3" s="0"/>
      <c r="YD3" s="0"/>
      <c r="YE3" s="0"/>
      <c r="YF3" s="0"/>
      <c r="YG3" s="0"/>
      <c r="YH3" s="0"/>
      <c r="YI3" s="0"/>
      <c r="YJ3" s="0"/>
      <c r="YK3" s="0"/>
      <c r="YL3" s="0"/>
      <c r="YM3" s="0"/>
      <c r="YN3" s="0"/>
      <c r="YO3" s="0"/>
      <c r="YP3" s="0"/>
      <c r="YQ3" s="0"/>
      <c r="YR3" s="0"/>
      <c r="YS3" s="0"/>
      <c r="YT3" s="0"/>
      <c r="YU3" s="0"/>
      <c r="YV3" s="0"/>
      <c r="YW3" s="0"/>
      <c r="YX3" s="0"/>
      <c r="YY3" s="0"/>
      <c r="YZ3" s="0"/>
      <c r="ZA3" s="0"/>
      <c r="ZB3" s="0"/>
      <c r="ZC3" s="0"/>
      <c r="ZD3" s="0"/>
      <c r="ZE3" s="0"/>
      <c r="ZF3" s="0"/>
      <c r="ZG3" s="0"/>
      <c r="ZH3" s="0"/>
      <c r="ZI3" s="0"/>
      <c r="ZJ3" s="0"/>
      <c r="ZK3" s="0"/>
      <c r="ZL3" s="0"/>
      <c r="ZM3" s="0"/>
      <c r="ZN3" s="0"/>
      <c r="ZO3" s="0"/>
      <c r="ZP3" s="0"/>
      <c r="ZQ3" s="0"/>
      <c r="ZR3" s="0"/>
      <c r="ZS3" s="0"/>
      <c r="ZT3" s="0"/>
      <c r="ZU3" s="0"/>
      <c r="ZV3" s="0"/>
      <c r="ZW3" s="0"/>
      <c r="ZX3" s="0"/>
      <c r="ZY3" s="0"/>
      <c r="ZZ3" s="0"/>
      <c r="AAA3" s="0"/>
      <c r="AAB3" s="0"/>
      <c r="AAC3" s="0"/>
      <c r="AAD3" s="0"/>
      <c r="AAE3" s="0"/>
      <c r="AAF3" s="0"/>
      <c r="AAG3" s="0"/>
      <c r="AAH3" s="0"/>
      <c r="AAI3" s="0"/>
      <c r="AAJ3" s="0"/>
      <c r="AAK3" s="0"/>
      <c r="AAL3" s="0"/>
      <c r="AAM3" s="0"/>
      <c r="AAN3" s="0"/>
      <c r="AAO3" s="0"/>
      <c r="AAP3" s="0"/>
      <c r="AAQ3" s="0"/>
      <c r="AAR3" s="0"/>
      <c r="AAS3" s="0"/>
      <c r="AAT3" s="0"/>
      <c r="AAU3" s="0"/>
      <c r="AAV3" s="0"/>
      <c r="AAW3" s="0"/>
      <c r="AAX3" s="0"/>
      <c r="AAY3" s="0"/>
      <c r="AAZ3" s="0"/>
      <c r="ABA3" s="0"/>
      <c r="ABB3" s="0"/>
      <c r="ABC3" s="0"/>
      <c r="ABD3" s="0"/>
      <c r="ABE3" s="0"/>
      <c r="ABF3" s="0"/>
      <c r="ABG3" s="0"/>
      <c r="ABH3" s="0"/>
      <c r="ABI3" s="0"/>
      <c r="ABJ3" s="0"/>
      <c r="ABK3" s="0"/>
      <c r="ABL3" s="0"/>
      <c r="ABM3" s="0"/>
      <c r="ABN3" s="0"/>
      <c r="ABO3" s="0"/>
      <c r="ABP3" s="0"/>
      <c r="ABQ3" s="0"/>
      <c r="ABR3" s="0"/>
      <c r="ABS3" s="0"/>
      <c r="ABT3" s="0"/>
      <c r="ABU3" s="0"/>
      <c r="ABV3" s="0"/>
      <c r="ABW3" s="0"/>
      <c r="ABX3" s="0"/>
      <c r="ABY3" s="0"/>
      <c r="ABZ3" s="0"/>
      <c r="ACA3" s="0"/>
      <c r="ACB3" s="0"/>
      <c r="ACC3" s="0"/>
      <c r="ACD3" s="0"/>
      <c r="ACE3" s="0"/>
      <c r="ACF3" s="0"/>
      <c r="ACG3" s="0"/>
      <c r="ACH3" s="0"/>
      <c r="ACI3" s="0"/>
      <c r="ACJ3" s="0"/>
      <c r="ACK3" s="0"/>
      <c r="ACL3" s="0"/>
      <c r="ACM3" s="0"/>
      <c r="ACN3" s="0"/>
      <c r="ACO3" s="0"/>
      <c r="ACP3" s="0"/>
      <c r="ACQ3" s="0"/>
      <c r="ACR3" s="0"/>
      <c r="ACS3" s="0"/>
      <c r="ACT3" s="0"/>
      <c r="ACU3" s="0"/>
      <c r="ACV3" s="0"/>
      <c r="ACW3" s="0"/>
      <c r="ACX3" s="0"/>
      <c r="ACY3" s="0"/>
      <c r="ACZ3" s="0"/>
      <c r="ADA3" s="0"/>
      <c r="ADB3" s="0"/>
      <c r="ADC3" s="0"/>
      <c r="ADD3" s="0"/>
      <c r="ADE3" s="0"/>
      <c r="ADF3" s="0"/>
      <c r="ADG3" s="0"/>
      <c r="ADH3" s="0"/>
      <c r="ADI3" s="0"/>
      <c r="ADJ3" s="0"/>
      <c r="ADK3" s="0"/>
      <c r="ADL3" s="0"/>
      <c r="ADM3" s="0"/>
      <c r="ADN3" s="0"/>
      <c r="ADO3" s="0"/>
      <c r="ADP3" s="0"/>
      <c r="ADQ3" s="0"/>
      <c r="ADR3" s="0"/>
      <c r="ADS3" s="0"/>
      <c r="ADT3" s="0"/>
      <c r="ADU3" s="0"/>
      <c r="ADV3" s="0"/>
      <c r="ADW3" s="0"/>
      <c r="ADX3" s="0"/>
      <c r="ADY3" s="0"/>
      <c r="ADZ3" s="0"/>
      <c r="AEA3" s="0"/>
      <c r="AEB3" s="0"/>
      <c r="AEC3" s="0"/>
      <c r="AED3" s="0"/>
      <c r="AEE3" s="0"/>
      <c r="AEF3" s="0"/>
      <c r="AEG3" s="0"/>
      <c r="AEH3" s="0"/>
      <c r="AEI3" s="0"/>
      <c r="AEJ3" s="0"/>
      <c r="AEK3" s="0"/>
      <c r="AEL3" s="0"/>
      <c r="AEM3" s="0"/>
      <c r="AEN3" s="0"/>
      <c r="AEO3" s="0"/>
      <c r="AEP3" s="0"/>
      <c r="AEQ3" s="0"/>
      <c r="AER3" s="0"/>
      <c r="AES3" s="0"/>
      <c r="AET3" s="0"/>
      <c r="AEU3" s="0"/>
      <c r="AEV3" s="0"/>
      <c r="AEW3" s="0"/>
      <c r="AEX3" s="0"/>
      <c r="AEY3" s="0"/>
      <c r="AEZ3" s="0"/>
      <c r="AFA3" s="0"/>
      <c r="AFB3" s="0"/>
      <c r="AFC3" s="0"/>
      <c r="AFD3" s="0"/>
      <c r="AFE3" s="0"/>
      <c r="AFF3" s="0"/>
      <c r="AFG3" s="0"/>
      <c r="AFH3" s="0"/>
      <c r="AFI3" s="0"/>
      <c r="AFJ3" s="0"/>
      <c r="AFK3" s="0"/>
      <c r="AFL3" s="0"/>
      <c r="AFM3" s="0"/>
      <c r="AFN3" s="0"/>
      <c r="AFO3" s="0"/>
      <c r="AFP3" s="0"/>
      <c r="AFQ3" s="0"/>
      <c r="AFR3" s="0"/>
      <c r="AFS3" s="0"/>
      <c r="AFT3" s="0"/>
      <c r="AFU3" s="0"/>
      <c r="AFV3" s="0"/>
      <c r="AFW3" s="0"/>
      <c r="AFX3" s="0"/>
      <c r="AFY3" s="0"/>
      <c r="AFZ3" s="0"/>
      <c r="AGA3" s="0"/>
      <c r="AGB3" s="0"/>
      <c r="AGC3" s="0"/>
      <c r="AGD3" s="0"/>
      <c r="AGE3" s="0"/>
      <c r="AGF3" s="0"/>
      <c r="AGG3" s="0"/>
      <c r="AGH3" s="0"/>
      <c r="AGI3" s="0"/>
      <c r="AGJ3" s="0"/>
      <c r="AGK3" s="0"/>
      <c r="AGL3" s="0"/>
      <c r="AGM3" s="0"/>
      <c r="AGN3" s="0"/>
      <c r="AGO3" s="0"/>
      <c r="AGP3" s="0"/>
      <c r="AGQ3" s="0"/>
      <c r="AGR3" s="0"/>
      <c r="AGS3" s="0"/>
      <c r="AGT3" s="0"/>
      <c r="AGU3" s="0"/>
      <c r="AGV3" s="0"/>
      <c r="AGW3" s="0"/>
      <c r="AGX3" s="0"/>
      <c r="AGY3" s="0"/>
      <c r="AGZ3" s="0"/>
      <c r="AHA3" s="0"/>
      <c r="AHB3" s="0"/>
      <c r="AHC3" s="0"/>
      <c r="AHD3" s="0"/>
      <c r="AHE3" s="0"/>
      <c r="AHF3" s="0"/>
      <c r="AHG3" s="0"/>
      <c r="AHH3" s="0"/>
      <c r="AHI3" s="0"/>
      <c r="AHJ3" s="0"/>
      <c r="AHK3" s="0"/>
      <c r="AHL3" s="0"/>
      <c r="AHM3" s="0"/>
      <c r="AHN3" s="0"/>
      <c r="AHO3" s="0"/>
      <c r="AHP3" s="0"/>
      <c r="AHQ3" s="0"/>
      <c r="AHR3" s="0"/>
      <c r="AHS3" s="0"/>
      <c r="AHT3" s="0"/>
      <c r="AHU3" s="0"/>
      <c r="AHV3" s="0"/>
      <c r="AHW3" s="0"/>
      <c r="AHX3" s="0"/>
      <c r="AHY3" s="0"/>
      <c r="AHZ3" s="0"/>
      <c r="AIA3" s="0"/>
      <c r="AIB3" s="0"/>
      <c r="AIC3" s="0"/>
      <c r="AID3" s="0"/>
      <c r="AIE3" s="0"/>
      <c r="AIF3" s="0"/>
      <c r="AIG3" s="0"/>
      <c r="AIH3" s="0"/>
      <c r="AII3" s="0"/>
      <c r="AIJ3" s="0"/>
      <c r="AIK3" s="0"/>
      <c r="AIL3" s="0"/>
      <c r="AIM3" s="0"/>
      <c r="AIN3" s="0"/>
      <c r="AIO3" s="0"/>
      <c r="AIP3" s="0"/>
      <c r="AIQ3" s="0"/>
      <c r="AIR3" s="0"/>
      <c r="AIS3" s="0"/>
      <c r="AIT3" s="0"/>
      <c r="AIU3" s="0"/>
      <c r="AIV3" s="0"/>
      <c r="AIW3" s="0"/>
      <c r="AIX3" s="0"/>
      <c r="AIY3" s="0"/>
      <c r="AIZ3" s="0"/>
      <c r="AJA3" s="0"/>
      <c r="AJB3" s="0"/>
      <c r="AJC3" s="0"/>
      <c r="AJD3" s="0"/>
      <c r="AJE3" s="0"/>
      <c r="AJF3" s="0"/>
      <c r="AJG3" s="0"/>
      <c r="AJH3" s="0"/>
      <c r="AJI3" s="0"/>
      <c r="AJJ3" s="0"/>
      <c r="AJK3" s="0"/>
      <c r="AJL3" s="0"/>
      <c r="AJM3" s="0"/>
      <c r="AJN3" s="0"/>
      <c r="AJO3" s="0"/>
      <c r="AJP3" s="0"/>
      <c r="AJQ3" s="0"/>
      <c r="AJR3" s="0"/>
      <c r="AJS3" s="0"/>
      <c r="AJT3" s="0"/>
      <c r="AJU3" s="0"/>
      <c r="AJV3" s="0"/>
      <c r="AJW3" s="0"/>
      <c r="AJX3" s="0"/>
      <c r="AJY3" s="0"/>
      <c r="AJZ3" s="0"/>
      <c r="AKA3" s="0"/>
      <c r="AKB3" s="0"/>
      <c r="AKC3" s="0"/>
      <c r="AKD3" s="0"/>
      <c r="AKE3" s="0"/>
      <c r="AKF3" s="0"/>
      <c r="AKG3" s="0"/>
      <c r="AKH3" s="0"/>
      <c r="AKI3" s="0"/>
      <c r="AKJ3" s="0"/>
      <c r="AKK3" s="0"/>
      <c r="AKL3" s="0"/>
      <c r="AKM3" s="0"/>
      <c r="AKN3" s="0"/>
      <c r="AKO3" s="0"/>
      <c r="AKP3" s="0"/>
      <c r="AKQ3" s="0"/>
      <c r="AKR3" s="0"/>
      <c r="AKS3" s="0"/>
      <c r="AKT3" s="0"/>
      <c r="AKU3" s="0"/>
      <c r="AKV3" s="0"/>
      <c r="AKW3" s="0"/>
      <c r="AKX3" s="0"/>
      <c r="AKY3" s="0"/>
      <c r="AKZ3" s="0"/>
      <c r="ALA3" s="0"/>
      <c r="ALB3" s="0"/>
      <c r="ALC3" s="0"/>
      <c r="ALD3" s="0"/>
      <c r="ALE3" s="0"/>
      <c r="ALF3" s="0"/>
      <c r="ALG3" s="0"/>
      <c r="ALH3" s="0"/>
      <c r="ALI3" s="0"/>
      <c r="ALJ3" s="0"/>
      <c r="ALK3" s="0"/>
      <c r="ALL3" s="0"/>
      <c r="ALM3" s="0"/>
      <c r="ALN3" s="0"/>
      <c r="ALO3" s="0"/>
      <c r="ALP3" s="0"/>
      <c r="ALQ3" s="0"/>
      <c r="ALR3" s="0"/>
      <c r="ALS3" s="0"/>
      <c r="ALT3" s="0"/>
      <c r="ALU3" s="0"/>
      <c r="ALV3" s="0"/>
      <c r="ALW3" s="0"/>
      <c r="ALX3" s="0"/>
      <c r="ALY3" s="0"/>
      <c r="ALZ3" s="0"/>
      <c r="AMA3" s="0"/>
      <c r="AMB3" s="0"/>
      <c r="AMC3" s="0"/>
      <c r="AMD3" s="0"/>
      <c r="AME3" s="0"/>
      <c r="AMF3" s="0"/>
      <c r="AMG3" s="0"/>
      <c r="AMH3" s="0"/>
      <c r="AMI3" s="0"/>
      <c r="AMJ3" s="0"/>
    </row>
    <row r="4" customFormat="false" ht="14.25" hidden="false" customHeight="true" outlineLevel="0" collapsed="false">
      <c r="A4" s="64"/>
      <c r="B4" s="65"/>
      <c r="C4" s="66"/>
      <c r="D4" s="0"/>
      <c r="E4" s="0"/>
      <c r="F4" s="0"/>
      <c r="G4" s="0"/>
      <c r="H4" s="0"/>
      <c r="I4" s="0"/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/>
      <c r="V4" s="0"/>
      <c r="W4" s="0"/>
      <c r="X4" s="0"/>
      <c r="Y4" s="0"/>
      <c r="Z4" s="0"/>
      <c r="AA4" s="0"/>
      <c r="AB4" s="0"/>
      <c r="AC4" s="0"/>
      <c r="AD4" s="0"/>
      <c r="AE4" s="0"/>
      <c r="AF4" s="0"/>
      <c r="AG4" s="0"/>
      <c r="AH4" s="0"/>
      <c r="AI4" s="0"/>
      <c r="AJ4" s="0"/>
      <c r="AK4" s="0"/>
      <c r="AL4" s="0"/>
      <c r="AM4" s="0"/>
      <c r="AN4" s="0"/>
      <c r="AO4" s="0"/>
      <c r="AP4" s="0"/>
      <c r="AQ4" s="0"/>
      <c r="AR4" s="0"/>
      <c r="AS4" s="0"/>
      <c r="AT4" s="0"/>
      <c r="AU4" s="0"/>
      <c r="AV4" s="0"/>
      <c r="AW4" s="0"/>
      <c r="AX4" s="0"/>
      <c r="AY4" s="0"/>
      <c r="AZ4" s="0"/>
      <c r="BA4" s="0"/>
      <c r="BB4" s="0"/>
      <c r="BC4" s="0"/>
      <c r="BD4" s="0"/>
      <c r="BE4" s="0"/>
      <c r="BF4" s="0"/>
      <c r="BG4" s="0"/>
      <c r="BH4" s="0"/>
      <c r="BI4" s="0"/>
      <c r="BJ4" s="0"/>
      <c r="BK4" s="0"/>
      <c r="BL4" s="0"/>
      <c r="BM4" s="0"/>
      <c r="BN4" s="0"/>
      <c r="BO4" s="0"/>
      <c r="BP4" s="0"/>
      <c r="BQ4" s="0"/>
      <c r="BR4" s="0"/>
      <c r="BS4" s="0"/>
      <c r="BT4" s="0"/>
      <c r="BU4" s="0"/>
      <c r="BV4" s="0"/>
      <c r="BW4" s="0"/>
      <c r="BX4" s="0"/>
      <c r="BY4" s="0"/>
      <c r="BZ4" s="0"/>
      <c r="CA4" s="0"/>
      <c r="CB4" s="0"/>
      <c r="CC4" s="0"/>
      <c r="CD4" s="0"/>
      <c r="CE4" s="0"/>
      <c r="CF4" s="0"/>
      <c r="CG4" s="0"/>
      <c r="CH4" s="0"/>
      <c r="CI4" s="0"/>
      <c r="CJ4" s="0"/>
      <c r="CK4" s="0"/>
      <c r="CL4" s="0"/>
      <c r="CM4" s="0"/>
      <c r="CN4" s="0"/>
      <c r="CO4" s="0"/>
      <c r="CP4" s="0"/>
      <c r="CQ4" s="0"/>
      <c r="CR4" s="0"/>
      <c r="CS4" s="0"/>
      <c r="CT4" s="0"/>
      <c r="CU4" s="0"/>
      <c r="CV4" s="0"/>
      <c r="CW4" s="0"/>
      <c r="CX4" s="0"/>
      <c r="CY4" s="0"/>
      <c r="CZ4" s="0"/>
      <c r="DA4" s="0"/>
      <c r="DB4" s="0"/>
      <c r="DC4" s="0"/>
      <c r="DD4" s="0"/>
      <c r="DE4" s="0"/>
      <c r="DF4" s="0"/>
      <c r="DG4" s="0"/>
      <c r="DH4" s="0"/>
      <c r="DI4" s="0"/>
      <c r="DJ4" s="0"/>
      <c r="DK4" s="0"/>
      <c r="DL4" s="0"/>
      <c r="DM4" s="0"/>
      <c r="DN4" s="0"/>
      <c r="DO4" s="0"/>
      <c r="DP4" s="0"/>
      <c r="DQ4" s="0"/>
      <c r="DR4" s="0"/>
      <c r="DS4" s="0"/>
      <c r="DT4" s="0"/>
      <c r="DU4" s="0"/>
      <c r="DV4" s="0"/>
      <c r="DW4" s="0"/>
      <c r="DX4" s="0"/>
      <c r="DY4" s="0"/>
      <c r="DZ4" s="0"/>
      <c r="EA4" s="0"/>
      <c r="EB4" s="0"/>
      <c r="EC4" s="0"/>
      <c r="ED4" s="0"/>
      <c r="EE4" s="0"/>
      <c r="EF4" s="0"/>
      <c r="EG4" s="0"/>
      <c r="EH4" s="0"/>
      <c r="EI4" s="0"/>
      <c r="EJ4" s="0"/>
      <c r="EK4" s="0"/>
      <c r="EL4" s="0"/>
      <c r="EM4" s="0"/>
      <c r="EN4" s="0"/>
      <c r="EO4" s="0"/>
      <c r="EP4" s="0"/>
      <c r="EQ4" s="0"/>
      <c r="ER4" s="0"/>
      <c r="ES4" s="0"/>
      <c r="ET4" s="0"/>
      <c r="EU4" s="0"/>
      <c r="EV4" s="0"/>
      <c r="EW4" s="0"/>
      <c r="EX4" s="0"/>
      <c r="EY4" s="0"/>
      <c r="EZ4" s="0"/>
      <c r="FA4" s="0"/>
      <c r="FB4" s="0"/>
      <c r="FC4" s="0"/>
      <c r="FD4" s="0"/>
      <c r="FE4" s="0"/>
      <c r="FF4" s="0"/>
      <c r="FG4" s="0"/>
      <c r="FH4" s="0"/>
      <c r="FI4" s="0"/>
      <c r="FJ4" s="0"/>
      <c r="FK4" s="0"/>
      <c r="FL4" s="0"/>
      <c r="FM4" s="0"/>
      <c r="FN4" s="0"/>
      <c r="FO4" s="0"/>
      <c r="FP4" s="0"/>
      <c r="FQ4" s="0"/>
      <c r="FR4" s="0"/>
      <c r="FS4" s="0"/>
      <c r="FT4" s="0"/>
      <c r="FU4" s="0"/>
      <c r="FV4" s="0"/>
      <c r="FW4" s="0"/>
      <c r="FX4" s="0"/>
      <c r="FY4" s="0"/>
      <c r="FZ4" s="0"/>
      <c r="GA4" s="0"/>
      <c r="GB4" s="0"/>
      <c r="GC4" s="0"/>
      <c r="GD4" s="0"/>
      <c r="GE4" s="0"/>
      <c r="GF4" s="0"/>
      <c r="GG4" s="0"/>
      <c r="GH4" s="0"/>
      <c r="GI4" s="0"/>
      <c r="GJ4" s="0"/>
      <c r="GK4" s="0"/>
      <c r="GL4" s="0"/>
      <c r="GM4" s="0"/>
      <c r="GN4" s="0"/>
      <c r="GO4" s="0"/>
      <c r="GP4" s="0"/>
      <c r="GQ4" s="0"/>
      <c r="GR4" s="0"/>
      <c r="GS4" s="0"/>
      <c r="GT4" s="0"/>
      <c r="GU4" s="0"/>
      <c r="GV4" s="0"/>
      <c r="GW4" s="0"/>
      <c r="GX4" s="0"/>
      <c r="GY4" s="0"/>
      <c r="GZ4" s="0"/>
      <c r="HA4" s="0"/>
      <c r="HB4" s="0"/>
      <c r="HC4" s="0"/>
      <c r="HD4" s="0"/>
      <c r="HE4" s="0"/>
      <c r="HF4" s="0"/>
      <c r="HG4" s="0"/>
      <c r="HH4" s="0"/>
      <c r="HI4" s="0"/>
      <c r="HJ4" s="0"/>
      <c r="HK4" s="0"/>
      <c r="HL4" s="0"/>
      <c r="HM4" s="0"/>
      <c r="HN4" s="0"/>
      <c r="HO4" s="0"/>
      <c r="HP4" s="0"/>
      <c r="HQ4" s="0"/>
      <c r="HR4" s="0"/>
      <c r="HS4" s="0"/>
      <c r="HT4" s="0"/>
      <c r="HU4" s="0"/>
      <c r="HV4" s="0"/>
      <c r="HW4" s="0"/>
      <c r="HX4" s="0"/>
      <c r="HY4" s="0"/>
      <c r="HZ4" s="0"/>
      <c r="IA4" s="0"/>
      <c r="IB4" s="0"/>
      <c r="IC4" s="0"/>
      <c r="ID4" s="0"/>
      <c r="IE4" s="0"/>
      <c r="IF4" s="0"/>
      <c r="IG4" s="0"/>
      <c r="IH4" s="0"/>
      <c r="II4" s="0"/>
      <c r="IJ4" s="0"/>
      <c r="IK4" s="0"/>
      <c r="IL4" s="0"/>
      <c r="IM4" s="0"/>
      <c r="IN4" s="0"/>
      <c r="IO4" s="0"/>
      <c r="IP4" s="0"/>
      <c r="IQ4" s="0"/>
      <c r="IR4" s="0"/>
      <c r="IS4" s="0"/>
      <c r="IT4" s="0"/>
      <c r="IU4" s="0"/>
      <c r="IV4" s="0"/>
      <c r="IW4" s="0"/>
      <c r="IX4" s="0"/>
      <c r="IY4" s="0"/>
      <c r="IZ4" s="0"/>
      <c r="JA4" s="0"/>
      <c r="JB4" s="0"/>
      <c r="JC4" s="0"/>
      <c r="JD4" s="0"/>
      <c r="JE4" s="0"/>
      <c r="JF4" s="0"/>
      <c r="JG4" s="0"/>
      <c r="JH4" s="0"/>
      <c r="JI4" s="0"/>
      <c r="JJ4" s="0"/>
      <c r="JK4" s="0"/>
      <c r="JL4" s="0"/>
      <c r="JM4" s="0"/>
      <c r="JN4" s="0"/>
      <c r="JO4" s="0"/>
      <c r="JP4" s="0"/>
      <c r="JQ4" s="0"/>
      <c r="JR4" s="0"/>
      <c r="JS4" s="0"/>
      <c r="JT4" s="0"/>
      <c r="JU4" s="0"/>
      <c r="JV4" s="0"/>
      <c r="JW4" s="0"/>
      <c r="JX4" s="0"/>
      <c r="JY4" s="0"/>
      <c r="JZ4" s="0"/>
      <c r="KA4" s="0"/>
      <c r="KB4" s="0"/>
      <c r="KC4" s="0"/>
      <c r="KD4" s="0"/>
      <c r="KE4" s="0"/>
      <c r="KF4" s="0"/>
      <c r="KG4" s="0"/>
      <c r="KH4" s="0"/>
      <c r="KI4" s="0"/>
      <c r="KJ4" s="0"/>
      <c r="KK4" s="0"/>
      <c r="KL4" s="0"/>
      <c r="KM4" s="0"/>
      <c r="KN4" s="0"/>
      <c r="KO4" s="0"/>
      <c r="KP4" s="0"/>
      <c r="KQ4" s="0"/>
      <c r="KR4" s="0"/>
      <c r="KS4" s="0"/>
      <c r="KT4" s="0"/>
      <c r="KU4" s="0"/>
      <c r="KV4" s="0"/>
      <c r="KW4" s="0"/>
      <c r="KX4" s="0"/>
      <c r="KY4" s="0"/>
      <c r="KZ4" s="0"/>
      <c r="LA4" s="0"/>
      <c r="LB4" s="0"/>
      <c r="LC4" s="0"/>
      <c r="LD4" s="0"/>
      <c r="LE4" s="0"/>
      <c r="LF4" s="0"/>
      <c r="LG4" s="0"/>
      <c r="LH4" s="0"/>
      <c r="LI4" s="0"/>
      <c r="LJ4" s="0"/>
      <c r="LK4" s="0"/>
      <c r="LL4" s="0"/>
      <c r="LM4" s="0"/>
      <c r="LN4" s="0"/>
      <c r="LO4" s="0"/>
      <c r="LP4" s="0"/>
      <c r="LQ4" s="0"/>
      <c r="LR4" s="0"/>
      <c r="LS4" s="0"/>
      <c r="LT4" s="0"/>
      <c r="LU4" s="0"/>
      <c r="LV4" s="0"/>
      <c r="LW4" s="0"/>
      <c r="LX4" s="0"/>
      <c r="LY4" s="0"/>
      <c r="LZ4" s="0"/>
      <c r="MA4" s="0"/>
      <c r="MB4" s="0"/>
      <c r="MC4" s="0"/>
      <c r="MD4" s="0"/>
      <c r="ME4" s="0"/>
      <c r="MF4" s="0"/>
      <c r="MG4" s="0"/>
      <c r="MH4" s="0"/>
      <c r="MI4" s="0"/>
      <c r="MJ4" s="0"/>
      <c r="MK4" s="0"/>
      <c r="ML4" s="0"/>
      <c r="MM4" s="0"/>
      <c r="MN4" s="0"/>
      <c r="MO4" s="0"/>
      <c r="MP4" s="0"/>
      <c r="MQ4" s="0"/>
      <c r="MR4" s="0"/>
      <c r="MS4" s="0"/>
      <c r="MT4" s="0"/>
      <c r="MU4" s="0"/>
      <c r="MV4" s="0"/>
      <c r="MW4" s="0"/>
      <c r="MX4" s="0"/>
      <c r="MY4" s="0"/>
      <c r="MZ4" s="0"/>
      <c r="NA4" s="0"/>
      <c r="NB4" s="0"/>
      <c r="NC4" s="0"/>
      <c r="ND4" s="0"/>
      <c r="NE4" s="0"/>
      <c r="NF4" s="0"/>
      <c r="NG4" s="0"/>
      <c r="NH4" s="0"/>
      <c r="NI4" s="0"/>
      <c r="NJ4" s="0"/>
      <c r="NK4" s="0"/>
      <c r="NL4" s="0"/>
      <c r="NM4" s="0"/>
      <c r="NN4" s="0"/>
      <c r="NO4" s="0"/>
      <c r="NP4" s="0"/>
      <c r="NQ4" s="0"/>
      <c r="NR4" s="0"/>
      <c r="NS4" s="0"/>
      <c r="NT4" s="0"/>
      <c r="NU4" s="0"/>
      <c r="NV4" s="0"/>
      <c r="NW4" s="0"/>
      <c r="NX4" s="0"/>
      <c r="NY4" s="0"/>
      <c r="NZ4" s="0"/>
      <c r="OA4" s="0"/>
      <c r="OB4" s="0"/>
      <c r="OC4" s="0"/>
      <c r="OD4" s="0"/>
      <c r="OE4" s="0"/>
      <c r="OF4" s="0"/>
      <c r="OG4" s="0"/>
      <c r="OH4" s="0"/>
      <c r="OI4" s="0"/>
      <c r="OJ4" s="0"/>
      <c r="OK4" s="0"/>
      <c r="OL4" s="0"/>
      <c r="OM4" s="0"/>
      <c r="ON4" s="0"/>
      <c r="OO4" s="0"/>
      <c r="OP4" s="0"/>
      <c r="OQ4" s="0"/>
      <c r="OR4" s="0"/>
      <c r="OS4" s="0"/>
      <c r="OT4" s="0"/>
      <c r="OU4" s="0"/>
      <c r="OV4" s="0"/>
      <c r="OW4" s="0"/>
      <c r="OX4" s="0"/>
      <c r="OY4" s="0"/>
      <c r="OZ4" s="0"/>
      <c r="PA4" s="0"/>
      <c r="PB4" s="0"/>
      <c r="PC4" s="0"/>
      <c r="PD4" s="0"/>
      <c r="PE4" s="0"/>
      <c r="PF4" s="0"/>
      <c r="PG4" s="0"/>
      <c r="PH4" s="0"/>
      <c r="PI4" s="0"/>
      <c r="PJ4" s="0"/>
      <c r="PK4" s="0"/>
      <c r="PL4" s="0"/>
      <c r="PM4" s="0"/>
      <c r="PN4" s="0"/>
      <c r="PO4" s="0"/>
      <c r="PP4" s="0"/>
      <c r="PQ4" s="0"/>
      <c r="PR4" s="0"/>
      <c r="PS4" s="0"/>
      <c r="PT4" s="0"/>
      <c r="PU4" s="0"/>
      <c r="PV4" s="0"/>
      <c r="PW4" s="0"/>
      <c r="PX4" s="0"/>
      <c r="PY4" s="0"/>
      <c r="PZ4" s="0"/>
      <c r="QA4" s="0"/>
      <c r="QB4" s="0"/>
      <c r="QC4" s="0"/>
      <c r="QD4" s="0"/>
      <c r="QE4" s="0"/>
      <c r="QF4" s="0"/>
      <c r="QG4" s="0"/>
      <c r="QH4" s="0"/>
      <c r="QI4" s="0"/>
      <c r="QJ4" s="0"/>
      <c r="QK4" s="0"/>
      <c r="QL4" s="0"/>
      <c r="QM4" s="0"/>
      <c r="QN4" s="0"/>
      <c r="QO4" s="0"/>
      <c r="QP4" s="0"/>
      <c r="QQ4" s="0"/>
      <c r="QR4" s="0"/>
      <c r="QS4" s="0"/>
      <c r="QT4" s="0"/>
      <c r="QU4" s="0"/>
      <c r="QV4" s="0"/>
      <c r="QW4" s="0"/>
      <c r="QX4" s="0"/>
      <c r="QY4" s="0"/>
      <c r="QZ4" s="0"/>
      <c r="RA4" s="0"/>
      <c r="RB4" s="0"/>
      <c r="RC4" s="0"/>
      <c r="RD4" s="0"/>
      <c r="RE4" s="0"/>
      <c r="RF4" s="0"/>
      <c r="RG4" s="0"/>
      <c r="RH4" s="0"/>
      <c r="RI4" s="0"/>
      <c r="RJ4" s="0"/>
      <c r="RK4" s="0"/>
      <c r="RL4" s="0"/>
      <c r="RM4" s="0"/>
      <c r="RN4" s="0"/>
      <c r="RO4" s="0"/>
      <c r="RP4" s="0"/>
      <c r="RQ4" s="0"/>
      <c r="RR4" s="0"/>
      <c r="RS4" s="0"/>
      <c r="RT4" s="0"/>
      <c r="RU4" s="0"/>
      <c r="RV4" s="0"/>
      <c r="RW4" s="0"/>
      <c r="RX4" s="0"/>
      <c r="RY4" s="0"/>
      <c r="RZ4" s="0"/>
      <c r="SA4" s="0"/>
      <c r="SB4" s="0"/>
      <c r="SC4" s="0"/>
      <c r="SD4" s="0"/>
      <c r="SE4" s="0"/>
      <c r="SF4" s="0"/>
      <c r="SG4" s="0"/>
      <c r="SH4" s="0"/>
      <c r="SI4" s="0"/>
      <c r="SJ4" s="0"/>
      <c r="SK4" s="0"/>
      <c r="SL4" s="0"/>
      <c r="SM4" s="0"/>
      <c r="SN4" s="0"/>
      <c r="SO4" s="0"/>
      <c r="SP4" s="0"/>
      <c r="SQ4" s="0"/>
      <c r="SR4" s="0"/>
      <c r="SS4" s="0"/>
      <c r="ST4" s="0"/>
      <c r="SU4" s="0"/>
      <c r="SV4" s="0"/>
      <c r="SW4" s="0"/>
      <c r="SX4" s="0"/>
      <c r="SY4" s="0"/>
      <c r="SZ4" s="0"/>
      <c r="TA4" s="0"/>
      <c r="TB4" s="0"/>
      <c r="TC4" s="0"/>
      <c r="TD4" s="0"/>
      <c r="TE4" s="0"/>
      <c r="TF4" s="0"/>
      <c r="TG4" s="0"/>
      <c r="TH4" s="0"/>
      <c r="TI4" s="0"/>
      <c r="TJ4" s="0"/>
      <c r="TK4" s="0"/>
      <c r="TL4" s="0"/>
      <c r="TM4" s="0"/>
      <c r="TN4" s="0"/>
      <c r="TO4" s="0"/>
      <c r="TP4" s="0"/>
      <c r="TQ4" s="0"/>
      <c r="TR4" s="0"/>
      <c r="TS4" s="0"/>
      <c r="TT4" s="0"/>
      <c r="TU4" s="0"/>
      <c r="TV4" s="0"/>
      <c r="TW4" s="0"/>
      <c r="TX4" s="0"/>
      <c r="TY4" s="0"/>
      <c r="TZ4" s="0"/>
      <c r="UA4" s="0"/>
      <c r="UB4" s="0"/>
      <c r="UC4" s="0"/>
      <c r="UD4" s="0"/>
      <c r="UE4" s="0"/>
      <c r="UF4" s="0"/>
      <c r="UG4" s="0"/>
      <c r="UH4" s="0"/>
      <c r="UI4" s="0"/>
      <c r="UJ4" s="0"/>
      <c r="UK4" s="0"/>
      <c r="UL4" s="0"/>
      <c r="UM4" s="0"/>
      <c r="UN4" s="0"/>
      <c r="UO4" s="0"/>
      <c r="UP4" s="0"/>
      <c r="UQ4" s="0"/>
      <c r="UR4" s="0"/>
      <c r="US4" s="0"/>
      <c r="UT4" s="0"/>
      <c r="UU4" s="0"/>
      <c r="UV4" s="0"/>
      <c r="UW4" s="0"/>
      <c r="UX4" s="0"/>
      <c r="UY4" s="0"/>
      <c r="UZ4" s="0"/>
      <c r="VA4" s="0"/>
      <c r="VB4" s="0"/>
      <c r="VC4" s="0"/>
      <c r="VD4" s="0"/>
      <c r="VE4" s="0"/>
      <c r="VF4" s="0"/>
      <c r="VG4" s="0"/>
      <c r="VH4" s="0"/>
      <c r="VI4" s="0"/>
      <c r="VJ4" s="0"/>
      <c r="VK4" s="0"/>
      <c r="VL4" s="0"/>
      <c r="VM4" s="0"/>
      <c r="VN4" s="0"/>
      <c r="VO4" s="0"/>
      <c r="VP4" s="0"/>
      <c r="VQ4" s="0"/>
      <c r="VR4" s="0"/>
      <c r="VS4" s="0"/>
      <c r="VT4" s="0"/>
      <c r="VU4" s="0"/>
      <c r="VV4" s="0"/>
      <c r="VW4" s="0"/>
      <c r="VX4" s="0"/>
      <c r="VY4" s="0"/>
      <c r="VZ4" s="0"/>
      <c r="WA4" s="0"/>
      <c r="WB4" s="0"/>
      <c r="WC4" s="0"/>
      <c r="WD4" s="0"/>
      <c r="WE4" s="0"/>
      <c r="WF4" s="0"/>
      <c r="WG4" s="0"/>
      <c r="WH4" s="0"/>
      <c r="WI4" s="0"/>
      <c r="WJ4" s="0"/>
      <c r="WK4" s="0"/>
      <c r="WL4" s="0"/>
      <c r="WM4" s="0"/>
      <c r="WN4" s="0"/>
      <c r="WO4" s="0"/>
      <c r="WP4" s="0"/>
      <c r="WQ4" s="0"/>
      <c r="WR4" s="0"/>
      <c r="WS4" s="0"/>
      <c r="WT4" s="0"/>
      <c r="WU4" s="0"/>
      <c r="WV4" s="0"/>
      <c r="WW4" s="0"/>
      <c r="WX4" s="0"/>
      <c r="WY4" s="0"/>
      <c r="WZ4" s="0"/>
      <c r="XA4" s="0"/>
      <c r="XB4" s="0"/>
      <c r="XC4" s="0"/>
      <c r="XD4" s="0"/>
      <c r="XE4" s="0"/>
      <c r="XF4" s="0"/>
      <c r="XG4" s="0"/>
      <c r="XH4" s="0"/>
      <c r="XI4" s="0"/>
      <c r="XJ4" s="0"/>
      <c r="XK4" s="0"/>
      <c r="XL4" s="0"/>
      <c r="XM4" s="0"/>
      <c r="XN4" s="0"/>
      <c r="XO4" s="0"/>
      <c r="XP4" s="0"/>
      <c r="XQ4" s="0"/>
      <c r="XR4" s="0"/>
      <c r="XS4" s="0"/>
      <c r="XT4" s="0"/>
      <c r="XU4" s="0"/>
      <c r="XV4" s="0"/>
      <c r="XW4" s="0"/>
      <c r="XX4" s="0"/>
      <c r="XY4" s="0"/>
      <c r="XZ4" s="0"/>
      <c r="YA4" s="0"/>
      <c r="YB4" s="0"/>
      <c r="YC4" s="0"/>
      <c r="YD4" s="0"/>
      <c r="YE4" s="0"/>
      <c r="YF4" s="0"/>
      <c r="YG4" s="0"/>
      <c r="YH4" s="0"/>
      <c r="YI4" s="0"/>
      <c r="YJ4" s="0"/>
      <c r="YK4" s="0"/>
      <c r="YL4" s="0"/>
      <c r="YM4" s="0"/>
      <c r="YN4" s="0"/>
      <c r="YO4" s="0"/>
      <c r="YP4" s="0"/>
      <c r="YQ4" s="0"/>
      <c r="YR4" s="0"/>
      <c r="YS4" s="0"/>
      <c r="YT4" s="0"/>
      <c r="YU4" s="0"/>
      <c r="YV4" s="0"/>
      <c r="YW4" s="0"/>
      <c r="YX4" s="0"/>
      <c r="YY4" s="0"/>
      <c r="YZ4" s="0"/>
      <c r="ZA4" s="0"/>
      <c r="ZB4" s="0"/>
      <c r="ZC4" s="0"/>
      <c r="ZD4" s="0"/>
      <c r="ZE4" s="0"/>
      <c r="ZF4" s="0"/>
      <c r="ZG4" s="0"/>
      <c r="ZH4" s="0"/>
      <c r="ZI4" s="0"/>
      <c r="ZJ4" s="0"/>
      <c r="ZK4" s="0"/>
      <c r="ZL4" s="0"/>
      <c r="ZM4" s="0"/>
      <c r="ZN4" s="0"/>
      <c r="ZO4" s="0"/>
      <c r="ZP4" s="0"/>
      <c r="ZQ4" s="0"/>
      <c r="ZR4" s="0"/>
      <c r="ZS4" s="0"/>
      <c r="ZT4" s="0"/>
      <c r="ZU4" s="0"/>
      <c r="ZV4" s="0"/>
      <c r="ZW4" s="0"/>
      <c r="ZX4" s="0"/>
      <c r="ZY4" s="0"/>
      <c r="ZZ4" s="0"/>
      <c r="AAA4" s="0"/>
      <c r="AAB4" s="0"/>
      <c r="AAC4" s="0"/>
      <c r="AAD4" s="0"/>
      <c r="AAE4" s="0"/>
      <c r="AAF4" s="0"/>
      <c r="AAG4" s="0"/>
      <c r="AAH4" s="0"/>
      <c r="AAI4" s="0"/>
      <c r="AAJ4" s="0"/>
      <c r="AAK4" s="0"/>
      <c r="AAL4" s="0"/>
      <c r="AAM4" s="0"/>
      <c r="AAN4" s="0"/>
      <c r="AAO4" s="0"/>
      <c r="AAP4" s="0"/>
      <c r="AAQ4" s="0"/>
      <c r="AAR4" s="0"/>
      <c r="AAS4" s="0"/>
      <c r="AAT4" s="0"/>
      <c r="AAU4" s="0"/>
      <c r="AAV4" s="0"/>
      <c r="AAW4" s="0"/>
      <c r="AAX4" s="0"/>
      <c r="AAY4" s="0"/>
      <c r="AAZ4" s="0"/>
      <c r="ABA4" s="0"/>
      <c r="ABB4" s="0"/>
      <c r="ABC4" s="0"/>
      <c r="ABD4" s="0"/>
      <c r="ABE4" s="0"/>
      <c r="ABF4" s="0"/>
      <c r="ABG4" s="0"/>
      <c r="ABH4" s="0"/>
      <c r="ABI4" s="0"/>
      <c r="ABJ4" s="0"/>
      <c r="ABK4" s="0"/>
      <c r="ABL4" s="0"/>
      <c r="ABM4" s="0"/>
      <c r="ABN4" s="0"/>
      <c r="ABO4" s="0"/>
      <c r="ABP4" s="0"/>
      <c r="ABQ4" s="0"/>
      <c r="ABR4" s="0"/>
      <c r="ABS4" s="0"/>
      <c r="ABT4" s="0"/>
      <c r="ABU4" s="0"/>
      <c r="ABV4" s="0"/>
      <c r="ABW4" s="0"/>
      <c r="ABX4" s="0"/>
      <c r="ABY4" s="0"/>
      <c r="ABZ4" s="0"/>
      <c r="ACA4" s="0"/>
      <c r="ACB4" s="0"/>
      <c r="ACC4" s="0"/>
      <c r="ACD4" s="0"/>
      <c r="ACE4" s="0"/>
      <c r="ACF4" s="0"/>
      <c r="ACG4" s="0"/>
      <c r="ACH4" s="0"/>
      <c r="ACI4" s="0"/>
      <c r="ACJ4" s="0"/>
      <c r="ACK4" s="0"/>
      <c r="ACL4" s="0"/>
      <c r="ACM4" s="0"/>
      <c r="ACN4" s="0"/>
      <c r="ACO4" s="0"/>
      <c r="ACP4" s="0"/>
      <c r="ACQ4" s="0"/>
      <c r="ACR4" s="0"/>
      <c r="ACS4" s="0"/>
      <c r="ACT4" s="0"/>
      <c r="ACU4" s="0"/>
      <c r="ACV4" s="0"/>
      <c r="ACW4" s="0"/>
      <c r="ACX4" s="0"/>
      <c r="ACY4" s="0"/>
      <c r="ACZ4" s="0"/>
      <c r="ADA4" s="0"/>
      <c r="ADB4" s="0"/>
      <c r="ADC4" s="0"/>
      <c r="ADD4" s="0"/>
      <c r="ADE4" s="0"/>
      <c r="ADF4" s="0"/>
      <c r="ADG4" s="0"/>
      <c r="ADH4" s="0"/>
      <c r="ADI4" s="0"/>
      <c r="ADJ4" s="0"/>
      <c r="ADK4" s="0"/>
      <c r="ADL4" s="0"/>
      <c r="ADM4" s="0"/>
      <c r="ADN4" s="0"/>
      <c r="ADO4" s="0"/>
      <c r="ADP4" s="0"/>
      <c r="ADQ4" s="0"/>
      <c r="ADR4" s="0"/>
      <c r="ADS4" s="0"/>
      <c r="ADT4" s="0"/>
      <c r="ADU4" s="0"/>
      <c r="ADV4" s="0"/>
      <c r="ADW4" s="0"/>
      <c r="ADX4" s="0"/>
      <c r="ADY4" s="0"/>
      <c r="ADZ4" s="0"/>
      <c r="AEA4" s="0"/>
      <c r="AEB4" s="0"/>
      <c r="AEC4" s="0"/>
      <c r="AED4" s="0"/>
      <c r="AEE4" s="0"/>
      <c r="AEF4" s="0"/>
      <c r="AEG4" s="0"/>
      <c r="AEH4" s="0"/>
      <c r="AEI4" s="0"/>
      <c r="AEJ4" s="0"/>
      <c r="AEK4" s="0"/>
      <c r="AEL4" s="0"/>
      <c r="AEM4" s="0"/>
      <c r="AEN4" s="0"/>
      <c r="AEO4" s="0"/>
      <c r="AEP4" s="0"/>
      <c r="AEQ4" s="0"/>
      <c r="AER4" s="0"/>
      <c r="AES4" s="0"/>
      <c r="AET4" s="0"/>
      <c r="AEU4" s="0"/>
      <c r="AEV4" s="0"/>
      <c r="AEW4" s="0"/>
      <c r="AEX4" s="0"/>
      <c r="AEY4" s="0"/>
      <c r="AEZ4" s="0"/>
      <c r="AFA4" s="0"/>
      <c r="AFB4" s="0"/>
      <c r="AFC4" s="0"/>
      <c r="AFD4" s="0"/>
      <c r="AFE4" s="0"/>
      <c r="AFF4" s="0"/>
      <c r="AFG4" s="0"/>
      <c r="AFH4" s="0"/>
      <c r="AFI4" s="0"/>
      <c r="AFJ4" s="0"/>
      <c r="AFK4" s="0"/>
      <c r="AFL4" s="0"/>
      <c r="AFM4" s="0"/>
      <c r="AFN4" s="0"/>
      <c r="AFO4" s="0"/>
      <c r="AFP4" s="0"/>
      <c r="AFQ4" s="0"/>
      <c r="AFR4" s="0"/>
      <c r="AFS4" s="0"/>
      <c r="AFT4" s="0"/>
      <c r="AFU4" s="0"/>
      <c r="AFV4" s="0"/>
      <c r="AFW4" s="0"/>
      <c r="AFX4" s="0"/>
      <c r="AFY4" s="0"/>
      <c r="AFZ4" s="0"/>
      <c r="AGA4" s="0"/>
      <c r="AGB4" s="0"/>
      <c r="AGC4" s="0"/>
      <c r="AGD4" s="0"/>
      <c r="AGE4" s="0"/>
      <c r="AGF4" s="0"/>
      <c r="AGG4" s="0"/>
      <c r="AGH4" s="0"/>
      <c r="AGI4" s="0"/>
      <c r="AGJ4" s="0"/>
      <c r="AGK4" s="0"/>
      <c r="AGL4" s="0"/>
      <c r="AGM4" s="0"/>
      <c r="AGN4" s="0"/>
      <c r="AGO4" s="0"/>
      <c r="AGP4" s="0"/>
      <c r="AGQ4" s="0"/>
      <c r="AGR4" s="0"/>
      <c r="AGS4" s="0"/>
      <c r="AGT4" s="0"/>
      <c r="AGU4" s="0"/>
      <c r="AGV4" s="0"/>
      <c r="AGW4" s="0"/>
      <c r="AGX4" s="0"/>
      <c r="AGY4" s="0"/>
      <c r="AGZ4" s="0"/>
      <c r="AHA4" s="0"/>
      <c r="AHB4" s="0"/>
      <c r="AHC4" s="0"/>
      <c r="AHD4" s="0"/>
      <c r="AHE4" s="0"/>
      <c r="AHF4" s="0"/>
      <c r="AHG4" s="0"/>
      <c r="AHH4" s="0"/>
      <c r="AHI4" s="0"/>
      <c r="AHJ4" s="0"/>
      <c r="AHK4" s="0"/>
      <c r="AHL4" s="0"/>
      <c r="AHM4" s="0"/>
      <c r="AHN4" s="0"/>
      <c r="AHO4" s="0"/>
      <c r="AHP4" s="0"/>
      <c r="AHQ4" s="0"/>
      <c r="AHR4" s="0"/>
      <c r="AHS4" s="0"/>
      <c r="AHT4" s="0"/>
      <c r="AHU4" s="0"/>
      <c r="AHV4" s="0"/>
      <c r="AHW4" s="0"/>
      <c r="AHX4" s="0"/>
      <c r="AHY4" s="0"/>
      <c r="AHZ4" s="0"/>
      <c r="AIA4" s="0"/>
      <c r="AIB4" s="0"/>
      <c r="AIC4" s="0"/>
      <c r="AID4" s="0"/>
      <c r="AIE4" s="0"/>
      <c r="AIF4" s="0"/>
      <c r="AIG4" s="0"/>
      <c r="AIH4" s="0"/>
      <c r="AII4" s="0"/>
      <c r="AIJ4" s="0"/>
      <c r="AIK4" s="0"/>
      <c r="AIL4" s="0"/>
      <c r="AIM4" s="0"/>
      <c r="AIN4" s="0"/>
      <c r="AIO4" s="0"/>
      <c r="AIP4" s="0"/>
      <c r="AIQ4" s="0"/>
      <c r="AIR4" s="0"/>
      <c r="AIS4" s="0"/>
      <c r="AIT4" s="0"/>
      <c r="AIU4" s="0"/>
      <c r="AIV4" s="0"/>
      <c r="AIW4" s="0"/>
      <c r="AIX4" s="0"/>
      <c r="AIY4" s="0"/>
      <c r="AIZ4" s="0"/>
      <c r="AJA4" s="0"/>
      <c r="AJB4" s="0"/>
      <c r="AJC4" s="0"/>
      <c r="AJD4" s="0"/>
      <c r="AJE4" s="0"/>
      <c r="AJF4" s="0"/>
      <c r="AJG4" s="0"/>
      <c r="AJH4" s="0"/>
      <c r="AJI4" s="0"/>
      <c r="AJJ4" s="0"/>
      <c r="AJK4" s="0"/>
      <c r="AJL4" s="0"/>
      <c r="AJM4" s="0"/>
      <c r="AJN4" s="0"/>
      <c r="AJO4" s="0"/>
      <c r="AJP4" s="0"/>
      <c r="AJQ4" s="0"/>
      <c r="AJR4" s="0"/>
      <c r="AJS4" s="0"/>
      <c r="AJT4" s="0"/>
      <c r="AJU4" s="0"/>
      <c r="AJV4" s="0"/>
      <c r="AJW4" s="0"/>
      <c r="AJX4" s="0"/>
      <c r="AJY4" s="0"/>
      <c r="AJZ4" s="0"/>
      <c r="AKA4" s="0"/>
      <c r="AKB4" s="0"/>
      <c r="AKC4" s="0"/>
      <c r="AKD4" s="0"/>
      <c r="AKE4" s="0"/>
      <c r="AKF4" s="0"/>
      <c r="AKG4" s="0"/>
      <c r="AKH4" s="0"/>
      <c r="AKI4" s="0"/>
      <c r="AKJ4" s="0"/>
      <c r="AKK4" s="0"/>
      <c r="AKL4" s="0"/>
      <c r="AKM4" s="0"/>
      <c r="AKN4" s="0"/>
      <c r="AKO4" s="0"/>
      <c r="AKP4" s="0"/>
      <c r="AKQ4" s="0"/>
      <c r="AKR4" s="0"/>
      <c r="AKS4" s="0"/>
      <c r="AKT4" s="0"/>
      <c r="AKU4" s="0"/>
      <c r="AKV4" s="0"/>
      <c r="AKW4" s="0"/>
      <c r="AKX4" s="0"/>
      <c r="AKY4" s="0"/>
      <c r="AKZ4" s="0"/>
      <c r="ALA4" s="0"/>
      <c r="ALB4" s="0"/>
      <c r="ALC4" s="0"/>
      <c r="ALD4" s="0"/>
      <c r="ALE4" s="0"/>
      <c r="ALF4" s="0"/>
      <c r="ALG4" s="0"/>
      <c r="ALH4" s="0"/>
      <c r="ALI4" s="0"/>
      <c r="ALJ4" s="0"/>
      <c r="ALK4" s="0"/>
      <c r="ALL4" s="0"/>
      <c r="ALM4" s="0"/>
      <c r="ALN4" s="0"/>
      <c r="ALO4" s="0"/>
      <c r="ALP4" s="0"/>
      <c r="ALQ4" s="0"/>
      <c r="ALR4" s="0"/>
      <c r="ALS4" s="0"/>
      <c r="ALT4" s="0"/>
      <c r="ALU4" s="0"/>
      <c r="ALV4" s="0"/>
      <c r="ALW4" s="0"/>
      <c r="ALX4" s="0"/>
      <c r="ALY4" s="0"/>
      <c r="ALZ4" s="0"/>
      <c r="AMA4" s="0"/>
      <c r="AMB4" s="0"/>
      <c r="AMC4" s="0"/>
      <c r="AMD4" s="0"/>
      <c r="AME4" s="0"/>
      <c r="AMF4" s="0"/>
      <c r="AMG4" s="0"/>
      <c r="AMH4" s="0"/>
      <c r="AMI4" s="0"/>
      <c r="AMJ4" s="0"/>
    </row>
    <row r="5" customFormat="false" ht="14.25" hidden="false" customHeight="true" outlineLevel="0" collapsed="false">
      <c r="A5" s="64"/>
      <c r="B5" s="65"/>
      <c r="C5" s="66"/>
      <c r="D5" s="64"/>
      <c r="E5" s="64"/>
      <c r="F5" s="64"/>
      <c r="G5" s="64"/>
      <c r="H5" s="64"/>
      <c r="I5" s="64"/>
      <c r="J5" s="64"/>
      <c r="K5" s="64"/>
      <c r="L5" s="64"/>
      <c r="M5" s="64"/>
      <c r="N5" s="68" t="s">
        <v>90</v>
      </c>
      <c r="O5" s="68" t="s">
        <v>4</v>
      </c>
      <c r="P5" s="0"/>
      <c r="Q5" s="0"/>
      <c r="R5" s="0"/>
      <c r="S5" s="0"/>
      <c r="T5" s="0"/>
      <c r="U5" s="0"/>
      <c r="V5" s="0"/>
      <c r="W5" s="0"/>
      <c r="X5" s="0"/>
      <c r="Y5" s="0"/>
      <c r="Z5" s="0"/>
      <c r="AA5" s="0"/>
      <c r="AB5" s="0"/>
      <c r="AC5" s="0"/>
      <c r="AD5" s="0"/>
      <c r="AE5" s="0"/>
      <c r="AF5" s="0"/>
      <c r="AG5" s="0"/>
      <c r="AH5" s="0"/>
      <c r="AI5" s="0"/>
      <c r="AJ5" s="0"/>
      <c r="AK5" s="0"/>
      <c r="AL5" s="0"/>
      <c r="AM5" s="0"/>
      <c r="AN5" s="0"/>
      <c r="AO5" s="0"/>
      <c r="AP5" s="0"/>
      <c r="AQ5" s="0"/>
      <c r="AR5" s="0"/>
      <c r="AS5" s="0"/>
      <c r="AT5" s="0"/>
      <c r="AU5" s="0"/>
      <c r="AV5" s="0"/>
      <c r="AW5" s="0"/>
      <c r="AX5" s="0"/>
      <c r="AY5" s="0"/>
      <c r="AZ5" s="0"/>
      <c r="BA5" s="0"/>
      <c r="BB5" s="0"/>
      <c r="BC5" s="0"/>
      <c r="BD5" s="0"/>
      <c r="BE5" s="0"/>
      <c r="BF5" s="0"/>
      <c r="BG5" s="0"/>
      <c r="BH5" s="0"/>
      <c r="BI5" s="0"/>
      <c r="BJ5" s="0"/>
      <c r="BK5" s="0"/>
      <c r="BL5" s="0"/>
      <c r="BM5" s="0"/>
      <c r="BN5" s="0"/>
      <c r="BO5" s="0"/>
      <c r="BP5" s="0"/>
      <c r="BQ5" s="0"/>
      <c r="BR5" s="0"/>
      <c r="BS5" s="0"/>
      <c r="BT5" s="0"/>
      <c r="BU5" s="0"/>
      <c r="BV5" s="0"/>
      <c r="BW5" s="0"/>
      <c r="BX5" s="0"/>
      <c r="BY5" s="0"/>
      <c r="BZ5" s="0"/>
      <c r="CA5" s="0"/>
      <c r="CB5" s="0"/>
      <c r="CC5" s="0"/>
      <c r="CD5" s="0"/>
      <c r="CE5" s="0"/>
      <c r="CF5" s="0"/>
      <c r="CG5" s="0"/>
      <c r="CH5" s="0"/>
      <c r="CI5" s="0"/>
      <c r="CJ5" s="0"/>
      <c r="CK5" s="0"/>
      <c r="CL5" s="0"/>
      <c r="CM5" s="0"/>
      <c r="CN5" s="0"/>
      <c r="CO5" s="0"/>
      <c r="CP5" s="0"/>
      <c r="CQ5" s="0"/>
      <c r="CR5" s="0"/>
      <c r="CS5" s="0"/>
      <c r="CT5" s="0"/>
      <c r="CU5" s="0"/>
      <c r="CV5" s="0"/>
      <c r="CW5" s="0"/>
      <c r="CX5" s="0"/>
      <c r="CY5" s="0"/>
      <c r="CZ5" s="0"/>
      <c r="DA5" s="0"/>
      <c r="DB5" s="0"/>
      <c r="DC5" s="0"/>
      <c r="DD5" s="0"/>
      <c r="DE5" s="0"/>
      <c r="DF5" s="0"/>
      <c r="DG5" s="0"/>
      <c r="DH5" s="0"/>
      <c r="DI5" s="0"/>
      <c r="DJ5" s="0"/>
      <c r="DK5" s="0"/>
      <c r="DL5" s="0"/>
      <c r="DM5" s="0"/>
      <c r="DN5" s="0"/>
      <c r="DO5" s="0"/>
      <c r="DP5" s="0"/>
      <c r="DQ5" s="0"/>
      <c r="DR5" s="0"/>
      <c r="DS5" s="0"/>
      <c r="DT5" s="0"/>
      <c r="DU5" s="0"/>
      <c r="DV5" s="0"/>
      <c r="DW5" s="0"/>
      <c r="DX5" s="0"/>
      <c r="DY5" s="0"/>
      <c r="DZ5" s="0"/>
      <c r="EA5" s="0"/>
      <c r="EB5" s="0"/>
      <c r="EC5" s="0"/>
      <c r="ED5" s="0"/>
      <c r="EE5" s="0"/>
      <c r="EF5" s="0"/>
      <c r="EG5" s="0"/>
      <c r="EH5" s="0"/>
      <c r="EI5" s="0"/>
      <c r="EJ5" s="0"/>
      <c r="EK5" s="0"/>
      <c r="EL5" s="0"/>
      <c r="EM5" s="0"/>
      <c r="EN5" s="0"/>
      <c r="EO5" s="0"/>
      <c r="EP5" s="0"/>
      <c r="EQ5" s="0"/>
      <c r="ER5" s="0"/>
      <c r="ES5" s="0"/>
      <c r="ET5" s="0"/>
      <c r="EU5" s="0"/>
      <c r="EV5" s="0"/>
      <c r="EW5" s="0"/>
      <c r="EX5" s="0"/>
      <c r="EY5" s="0"/>
      <c r="EZ5" s="0"/>
      <c r="FA5" s="0"/>
      <c r="FB5" s="0"/>
      <c r="FC5" s="0"/>
      <c r="FD5" s="0"/>
      <c r="FE5" s="0"/>
      <c r="FF5" s="0"/>
      <c r="FG5" s="0"/>
      <c r="FH5" s="0"/>
      <c r="FI5" s="0"/>
      <c r="FJ5" s="0"/>
      <c r="FK5" s="0"/>
      <c r="FL5" s="0"/>
      <c r="FM5" s="0"/>
      <c r="FN5" s="0"/>
      <c r="FO5" s="0"/>
      <c r="FP5" s="0"/>
      <c r="FQ5" s="0"/>
      <c r="FR5" s="0"/>
      <c r="FS5" s="0"/>
      <c r="FT5" s="0"/>
      <c r="FU5" s="0"/>
      <c r="FV5" s="0"/>
      <c r="FW5" s="0"/>
      <c r="FX5" s="0"/>
      <c r="FY5" s="0"/>
      <c r="FZ5" s="0"/>
      <c r="GA5" s="0"/>
      <c r="GB5" s="0"/>
      <c r="GC5" s="0"/>
      <c r="GD5" s="0"/>
      <c r="GE5" s="0"/>
      <c r="GF5" s="0"/>
      <c r="GG5" s="0"/>
      <c r="GH5" s="0"/>
      <c r="GI5" s="0"/>
      <c r="GJ5" s="0"/>
      <c r="GK5" s="0"/>
      <c r="GL5" s="0"/>
      <c r="GM5" s="0"/>
      <c r="GN5" s="0"/>
      <c r="GO5" s="0"/>
      <c r="GP5" s="0"/>
      <c r="GQ5" s="0"/>
      <c r="GR5" s="0"/>
      <c r="GS5" s="0"/>
      <c r="GT5" s="0"/>
      <c r="GU5" s="0"/>
      <c r="GV5" s="0"/>
      <c r="GW5" s="0"/>
      <c r="GX5" s="0"/>
      <c r="GY5" s="0"/>
      <c r="GZ5" s="0"/>
      <c r="HA5" s="0"/>
      <c r="HB5" s="0"/>
      <c r="HC5" s="0"/>
      <c r="HD5" s="0"/>
      <c r="HE5" s="0"/>
      <c r="HF5" s="0"/>
      <c r="HG5" s="0"/>
      <c r="HH5" s="0"/>
      <c r="HI5" s="0"/>
      <c r="HJ5" s="0"/>
      <c r="HK5" s="0"/>
      <c r="HL5" s="0"/>
      <c r="HM5" s="0"/>
      <c r="HN5" s="0"/>
      <c r="HO5" s="0"/>
      <c r="HP5" s="0"/>
      <c r="HQ5" s="0"/>
      <c r="HR5" s="0"/>
      <c r="HS5" s="0"/>
      <c r="HT5" s="0"/>
      <c r="HU5" s="0"/>
      <c r="HV5" s="0"/>
      <c r="HW5" s="0"/>
      <c r="HX5" s="0"/>
      <c r="HY5" s="0"/>
      <c r="HZ5" s="0"/>
      <c r="IA5" s="0"/>
      <c r="IB5" s="0"/>
      <c r="IC5" s="0"/>
      <c r="ID5" s="0"/>
      <c r="IE5" s="0"/>
      <c r="IF5" s="0"/>
      <c r="IG5" s="0"/>
      <c r="IH5" s="0"/>
      <c r="II5" s="0"/>
      <c r="IJ5" s="0"/>
      <c r="IK5" s="0"/>
      <c r="IL5" s="0"/>
      <c r="IM5" s="0"/>
      <c r="IN5" s="0"/>
      <c r="IO5" s="0"/>
      <c r="IP5" s="0"/>
      <c r="IQ5" s="0"/>
      <c r="IR5" s="0"/>
      <c r="IS5" s="0"/>
      <c r="IT5" s="0"/>
      <c r="IU5" s="0"/>
      <c r="IV5" s="0"/>
      <c r="IW5" s="0"/>
      <c r="IX5" s="0"/>
      <c r="IY5" s="0"/>
      <c r="IZ5" s="0"/>
      <c r="JA5" s="0"/>
      <c r="JB5" s="0"/>
      <c r="JC5" s="0"/>
      <c r="JD5" s="0"/>
      <c r="JE5" s="0"/>
      <c r="JF5" s="0"/>
      <c r="JG5" s="0"/>
      <c r="JH5" s="0"/>
      <c r="JI5" s="0"/>
      <c r="JJ5" s="0"/>
      <c r="JK5" s="0"/>
      <c r="JL5" s="0"/>
      <c r="JM5" s="0"/>
      <c r="JN5" s="0"/>
      <c r="JO5" s="0"/>
      <c r="JP5" s="0"/>
      <c r="JQ5" s="0"/>
      <c r="JR5" s="0"/>
      <c r="JS5" s="0"/>
      <c r="JT5" s="0"/>
      <c r="JU5" s="0"/>
      <c r="JV5" s="0"/>
      <c r="JW5" s="0"/>
      <c r="JX5" s="0"/>
      <c r="JY5" s="0"/>
      <c r="JZ5" s="0"/>
      <c r="KA5" s="0"/>
      <c r="KB5" s="0"/>
      <c r="KC5" s="0"/>
      <c r="KD5" s="0"/>
      <c r="KE5" s="0"/>
      <c r="KF5" s="0"/>
      <c r="KG5" s="0"/>
      <c r="KH5" s="0"/>
      <c r="KI5" s="0"/>
      <c r="KJ5" s="0"/>
      <c r="KK5" s="0"/>
      <c r="KL5" s="0"/>
      <c r="KM5" s="0"/>
      <c r="KN5" s="0"/>
      <c r="KO5" s="0"/>
      <c r="KP5" s="0"/>
      <c r="KQ5" s="0"/>
      <c r="KR5" s="0"/>
      <c r="KS5" s="0"/>
      <c r="KT5" s="0"/>
      <c r="KU5" s="0"/>
      <c r="KV5" s="0"/>
      <c r="KW5" s="0"/>
      <c r="KX5" s="0"/>
      <c r="KY5" s="0"/>
      <c r="KZ5" s="0"/>
      <c r="LA5" s="0"/>
      <c r="LB5" s="0"/>
      <c r="LC5" s="0"/>
      <c r="LD5" s="0"/>
      <c r="LE5" s="0"/>
      <c r="LF5" s="0"/>
      <c r="LG5" s="0"/>
      <c r="LH5" s="0"/>
      <c r="LI5" s="0"/>
      <c r="LJ5" s="0"/>
      <c r="LK5" s="0"/>
      <c r="LL5" s="0"/>
      <c r="LM5" s="0"/>
      <c r="LN5" s="0"/>
      <c r="LO5" s="0"/>
      <c r="LP5" s="0"/>
      <c r="LQ5" s="0"/>
      <c r="LR5" s="0"/>
      <c r="LS5" s="0"/>
      <c r="LT5" s="0"/>
      <c r="LU5" s="0"/>
      <c r="LV5" s="0"/>
      <c r="LW5" s="0"/>
      <c r="LX5" s="0"/>
      <c r="LY5" s="0"/>
      <c r="LZ5" s="0"/>
      <c r="MA5" s="0"/>
      <c r="MB5" s="0"/>
      <c r="MC5" s="0"/>
      <c r="MD5" s="0"/>
      <c r="ME5" s="0"/>
      <c r="MF5" s="0"/>
      <c r="MG5" s="0"/>
      <c r="MH5" s="0"/>
      <c r="MI5" s="0"/>
      <c r="MJ5" s="0"/>
      <c r="MK5" s="0"/>
      <c r="ML5" s="0"/>
      <c r="MM5" s="0"/>
      <c r="MN5" s="0"/>
      <c r="MO5" s="0"/>
      <c r="MP5" s="0"/>
      <c r="MQ5" s="0"/>
      <c r="MR5" s="0"/>
      <c r="MS5" s="0"/>
      <c r="MT5" s="0"/>
      <c r="MU5" s="0"/>
      <c r="MV5" s="0"/>
      <c r="MW5" s="0"/>
      <c r="MX5" s="0"/>
      <c r="MY5" s="0"/>
      <c r="MZ5" s="0"/>
      <c r="NA5" s="0"/>
      <c r="NB5" s="0"/>
      <c r="NC5" s="0"/>
      <c r="ND5" s="0"/>
      <c r="NE5" s="0"/>
      <c r="NF5" s="0"/>
      <c r="NG5" s="0"/>
      <c r="NH5" s="0"/>
      <c r="NI5" s="0"/>
      <c r="NJ5" s="0"/>
      <c r="NK5" s="0"/>
      <c r="NL5" s="0"/>
      <c r="NM5" s="0"/>
      <c r="NN5" s="0"/>
      <c r="NO5" s="0"/>
      <c r="NP5" s="0"/>
      <c r="NQ5" s="0"/>
      <c r="NR5" s="0"/>
      <c r="NS5" s="0"/>
      <c r="NT5" s="0"/>
      <c r="NU5" s="0"/>
      <c r="NV5" s="0"/>
      <c r="NW5" s="0"/>
      <c r="NX5" s="0"/>
      <c r="NY5" s="0"/>
      <c r="NZ5" s="0"/>
      <c r="OA5" s="0"/>
      <c r="OB5" s="0"/>
      <c r="OC5" s="0"/>
      <c r="OD5" s="0"/>
      <c r="OE5" s="0"/>
      <c r="OF5" s="0"/>
      <c r="OG5" s="0"/>
      <c r="OH5" s="0"/>
      <c r="OI5" s="0"/>
      <c r="OJ5" s="0"/>
      <c r="OK5" s="0"/>
      <c r="OL5" s="0"/>
      <c r="OM5" s="0"/>
      <c r="ON5" s="0"/>
      <c r="OO5" s="0"/>
      <c r="OP5" s="0"/>
      <c r="OQ5" s="0"/>
      <c r="OR5" s="0"/>
      <c r="OS5" s="0"/>
      <c r="OT5" s="0"/>
      <c r="OU5" s="0"/>
      <c r="OV5" s="0"/>
      <c r="OW5" s="0"/>
      <c r="OX5" s="0"/>
      <c r="OY5" s="0"/>
      <c r="OZ5" s="0"/>
      <c r="PA5" s="0"/>
      <c r="PB5" s="0"/>
      <c r="PC5" s="0"/>
      <c r="PD5" s="0"/>
      <c r="PE5" s="0"/>
      <c r="PF5" s="0"/>
      <c r="PG5" s="0"/>
      <c r="PH5" s="0"/>
      <c r="PI5" s="0"/>
      <c r="PJ5" s="0"/>
      <c r="PK5" s="0"/>
      <c r="PL5" s="0"/>
      <c r="PM5" s="0"/>
      <c r="PN5" s="0"/>
      <c r="PO5" s="0"/>
      <c r="PP5" s="0"/>
      <c r="PQ5" s="0"/>
      <c r="PR5" s="0"/>
      <c r="PS5" s="0"/>
      <c r="PT5" s="0"/>
      <c r="PU5" s="0"/>
      <c r="PV5" s="0"/>
      <c r="PW5" s="0"/>
      <c r="PX5" s="0"/>
      <c r="PY5" s="0"/>
      <c r="PZ5" s="0"/>
      <c r="QA5" s="0"/>
      <c r="QB5" s="0"/>
      <c r="QC5" s="0"/>
      <c r="QD5" s="0"/>
      <c r="QE5" s="0"/>
      <c r="QF5" s="0"/>
      <c r="QG5" s="0"/>
      <c r="QH5" s="0"/>
      <c r="QI5" s="0"/>
      <c r="QJ5" s="0"/>
      <c r="QK5" s="0"/>
      <c r="QL5" s="0"/>
      <c r="QM5" s="0"/>
      <c r="QN5" s="0"/>
      <c r="QO5" s="0"/>
      <c r="QP5" s="0"/>
      <c r="QQ5" s="0"/>
      <c r="QR5" s="0"/>
      <c r="QS5" s="0"/>
      <c r="QT5" s="0"/>
      <c r="QU5" s="0"/>
      <c r="QV5" s="0"/>
      <c r="QW5" s="0"/>
      <c r="QX5" s="0"/>
      <c r="QY5" s="0"/>
      <c r="QZ5" s="0"/>
      <c r="RA5" s="0"/>
      <c r="RB5" s="0"/>
      <c r="RC5" s="0"/>
      <c r="RD5" s="0"/>
      <c r="RE5" s="0"/>
      <c r="RF5" s="0"/>
      <c r="RG5" s="0"/>
      <c r="RH5" s="0"/>
      <c r="RI5" s="0"/>
      <c r="RJ5" s="0"/>
      <c r="RK5" s="0"/>
      <c r="RL5" s="0"/>
      <c r="RM5" s="0"/>
      <c r="RN5" s="0"/>
      <c r="RO5" s="0"/>
      <c r="RP5" s="0"/>
      <c r="RQ5" s="0"/>
      <c r="RR5" s="0"/>
      <c r="RS5" s="0"/>
      <c r="RT5" s="0"/>
      <c r="RU5" s="0"/>
      <c r="RV5" s="0"/>
      <c r="RW5" s="0"/>
      <c r="RX5" s="0"/>
      <c r="RY5" s="0"/>
      <c r="RZ5" s="0"/>
      <c r="SA5" s="0"/>
      <c r="SB5" s="0"/>
      <c r="SC5" s="0"/>
      <c r="SD5" s="0"/>
      <c r="SE5" s="0"/>
      <c r="SF5" s="0"/>
      <c r="SG5" s="0"/>
      <c r="SH5" s="0"/>
      <c r="SI5" s="0"/>
      <c r="SJ5" s="0"/>
      <c r="SK5" s="0"/>
      <c r="SL5" s="0"/>
      <c r="SM5" s="0"/>
      <c r="SN5" s="0"/>
      <c r="SO5" s="0"/>
      <c r="SP5" s="0"/>
      <c r="SQ5" s="0"/>
      <c r="SR5" s="0"/>
      <c r="SS5" s="0"/>
      <c r="ST5" s="0"/>
      <c r="SU5" s="0"/>
      <c r="SV5" s="0"/>
      <c r="SW5" s="0"/>
      <c r="SX5" s="0"/>
      <c r="SY5" s="0"/>
      <c r="SZ5" s="0"/>
      <c r="TA5" s="0"/>
      <c r="TB5" s="0"/>
      <c r="TC5" s="0"/>
      <c r="TD5" s="0"/>
      <c r="TE5" s="0"/>
      <c r="TF5" s="0"/>
      <c r="TG5" s="0"/>
      <c r="TH5" s="0"/>
      <c r="TI5" s="0"/>
      <c r="TJ5" s="0"/>
      <c r="TK5" s="0"/>
      <c r="TL5" s="0"/>
      <c r="TM5" s="0"/>
      <c r="TN5" s="0"/>
      <c r="TO5" s="0"/>
      <c r="TP5" s="0"/>
      <c r="TQ5" s="0"/>
      <c r="TR5" s="0"/>
      <c r="TS5" s="0"/>
      <c r="TT5" s="0"/>
      <c r="TU5" s="0"/>
      <c r="TV5" s="0"/>
      <c r="TW5" s="0"/>
      <c r="TX5" s="0"/>
      <c r="TY5" s="0"/>
      <c r="TZ5" s="0"/>
      <c r="UA5" s="0"/>
      <c r="UB5" s="0"/>
      <c r="UC5" s="0"/>
      <c r="UD5" s="0"/>
      <c r="UE5" s="0"/>
      <c r="UF5" s="0"/>
      <c r="UG5" s="0"/>
      <c r="UH5" s="0"/>
      <c r="UI5" s="0"/>
      <c r="UJ5" s="0"/>
      <c r="UK5" s="0"/>
      <c r="UL5" s="0"/>
      <c r="UM5" s="0"/>
      <c r="UN5" s="0"/>
      <c r="UO5" s="0"/>
      <c r="UP5" s="0"/>
      <c r="UQ5" s="0"/>
      <c r="UR5" s="0"/>
      <c r="US5" s="0"/>
      <c r="UT5" s="0"/>
      <c r="UU5" s="0"/>
      <c r="UV5" s="0"/>
      <c r="UW5" s="0"/>
      <c r="UX5" s="0"/>
      <c r="UY5" s="0"/>
      <c r="UZ5" s="0"/>
      <c r="VA5" s="0"/>
      <c r="VB5" s="0"/>
      <c r="VC5" s="0"/>
      <c r="VD5" s="0"/>
      <c r="VE5" s="0"/>
      <c r="VF5" s="0"/>
      <c r="VG5" s="0"/>
      <c r="VH5" s="0"/>
      <c r="VI5" s="0"/>
      <c r="VJ5" s="0"/>
      <c r="VK5" s="0"/>
      <c r="VL5" s="0"/>
      <c r="VM5" s="0"/>
      <c r="VN5" s="0"/>
      <c r="VO5" s="0"/>
      <c r="VP5" s="0"/>
      <c r="VQ5" s="0"/>
      <c r="VR5" s="0"/>
      <c r="VS5" s="0"/>
      <c r="VT5" s="0"/>
      <c r="VU5" s="0"/>
      <c r="VV5" s="0"/>
      <c r="VW5" s="0"/>
      <c r="VX5" s="0"/>
      <c r="VY5" s="0"/>
      <c r="VZ5" s="0"/>
      <c r="WA5" s="0"/>
      <c r="WB5" s="0"/>
      <c r="WC5" s="0"/>
      <c r="WD5" s="0"/>
      <c r="WE5" s="0"/>
      <c r="WF5" s="0"/>
      <c r="WG5" s="0"/>
      <c r="WH5" s="0"/>
      <c r="WI5" s="0"/>
      <c r="WJ5" s="0"/>
      <c r="WK5" s="0"/>
      <c r="WL5" s="0"/>
      <c r="WM5" s="0"/>
      <c r="WN5" s="0"/>
      <c r="WO5" s="0"/>
      <c r="WP5" s="0"/>
      <c r="WQ5" s="0"/>
      <c r="WR5" s="0"/>
      <c r="WS5" s="0"/>
      <c r="WT5" s="0"/>
      <c r="WU5" s="0"/>
      <c r="WV5" s="0"/>
      <c r="WW5" s="0"/>
      <c r="WX5" s="0"/>
      <c r="WY5" s="0"/>
      <c r="WZ5" s="0"/>
      <c r="XA5" s="0"/>
      <c r="XB5" s="0"/>
      <c r="XC5" s="0"/>
      <c r="XD5" s="0"/>
      <c r="XE5" s="0"/>
      <c r="XF5" s="0"/>
      <c r="XG5" s="0"/>
      <c r="XH5" s="0"/>
      <c r="XI5" s="0"/>
      <c r="XJ5" s="0"/>
      <c r="XK5" s="0"/>
      <c r="XL5" s="0"/>
      <c r="XM5" s="0"/>
      <c r="XN5" s="0"/>
      <c r="XO5" s="0"/>
      <c r="XP5" s="0"/>
      <c r="XQ5" s="0"/>
      <c r="XR5" s="0"/>
      <c r="XS5" s="0"/>
      <c r="XT5" s="0"/>
      <c r="XU5" s="0"/>
      <c r="XV5" s="0"/>
      <c r="XW5" s="0"/>
      <c r="XX5" s="0"/>
      <c r="XY5" s="0"/>
      <c r="XZ5" s="0"/>
      <c r="YA5" s="0"/>
      <c r="YB5" s="0"/>
      <c r="YC5" s="0"/>
      <c r="YD5" s="0"/>
      <c r="YE5" s="0"/>
      <c r="YF5" s="0"/>
      <c r="YG5" s="0"/>
      <c r="YH5" s="0"/>
      <c r="YI5" s="0"/>
      <c r="YJ5" s="0"/>
      <c r="YK5" s="0"/>
      <c r="YL5" s="0"/>
      <c r="YM5" s="0"/>
      <c r="YN5" s="0"/>
      <c r="YO5" s="0"/>
      <c r="YP5" s="0"/>
      <c r="YQ5" s="0"/>
      <c r="YR5" s="0"/>
      <c r="YS5" s="0"/>
      <c r="YT5" s="0"/>
      <c r="YU5" s="0"/>
      <c r="YV5" s="0"/>
      <c r="YW5" s="0"/>
      <c r="YX5" s="0"/>
      <c r="YY5" s="0"/>
      <c r="YZ5" s="0"/>
      <c r="ZA5" s="0"/>
      <c r="ZB5" s="0"/>
      <c r="ZC5" s="0"/>
      <c r="ZD5" s="0"/>
      <c r="ZE5" s="0"/>
      <c r="ZF5" s="0"/>
      <c r="ZG5" s="0"/>
      <c r="ZH5" s="0"/>
      <c r="ZI5" s="0"/>
      <c r="ZJ5" s="0"/>
      <c r="ZK5" s="0"/>
      <c r="ZL5" s="0"/>
      <c r="ZM5" s="0"/>
      <c r="ZN5" s="0"/>
      <c r="ZO5" s="0"/>
      <c r="ZP5" s="0"/>
      <c r="ZQ5" s="0"/>
      <c r="ZR5" s="0"/>
      <c r="ZS5" s="0"/>
      <c r="ZT5" s="0"/>
      <c r="ZU5" s="0"/>
      <c r="ZV5" s="0"/>
      <c r="ZW5" s="0"/>
      <c r="ZX5" s="0"/>
      <c r="ZY5" s="0"/>
      <c r="ZZ5" s="0"/>
      <c r="AAA5" s="0"/>
      <c r="AAB5" s="0"/>
      <c r="AAC5" s="0"/>
      <c r="AAD5" s="0"/>
      <c r="AAE5" s="0"/>
      <c r="AAF5" s="0"/>
      <c r="AAG5" s="0"/>
      <c r="AAH5" s="0"/>
      <c r="AAI5" s="0"/>
      <c r="AAJ5" s="0"/>
      <c r="AAK5" s="0"/>
      <c r="AAL5" s="0"/>
      <c r="AAM5" s="0"/>
      <c r="AAN5" s="0"/>
      <c r="AAO5" s="0"/>
      <c r="AAP5" s="0"/>
      <c r="AAQ5" s="0"/>
      <c r="AAR5" s="0"/>
      <c r="AAS5" s="0"/>
      <c r="AAT5" s="0"/>
      <c r="AAU5" s="0"/>
      <c r="AAV5" s="0"/>
      <c r="AAW5" s="0"/>
      <c r="AAX5" s="0"/>
      <c r="AAY5" s="0"/>
      <c r="AAZ5" s="0"/>
      <c r="ABA5" s="0"/>
      <c r="ABB5" s="0"/>
      <c r="ABC5" s="0"/>
      <c r="ABD5" s="0"/>
      <c r="ABE5" s="0"/>
      <c r="ABF5" s="0"/>
      <c r="ABG5" s="0"/>
      <c r="ABH5" s="0"/>
      <c r="ABI5" s="0"/>
      <c r="ABJ5" s="0"/>
      <c r="ABK5" s="0"/>
      <c r="ABL5" s="0"/>
      <c r="ABM5" s="0"/>
      <c r="ABN5" s="0"/>
      <c r="ABO5" s="0"/>
      <c r="ABP5" s="0"/>
      <c r="ABQ5" s="0"/>
      <c r="ABR5" s="0"/>
      <c r="ABS5" s="0"/>
      <c r="ABT5" s="0"/>
      <c r="ABU5" s="0"/>
      <c r="ABV5" s="0"/>
      <c r="ABW5" s="0"/>
      <c r="ABX5" s="0"/>
      <c r="ABY5" s="0"/>
      <c r="ABZ5" s="0"/>
      <c r="ACA5" s="0"/>
      <c r="ACB5" s="0"/>
      <c r="ACC5" s="0"/>
      <c r="ACD5" s="0"/>
      <c r="ACE5" s="0"/>
      <c r="ACF5" s="0"/>
      <c r="ACG5" s="0"/>
      <c r="ACH5" s="0"/>
      <c r="ACI5" s="0"/>
      <c r="ACJ5" s="0"/>
      <c r="ACK5" s="0"/>
      <c r="ACL5" s="0"/>
      <c r="ACM5" s="0"/>
      <c r="ACN5" s="0"/>
      <c r="ACO5" s="0"/>
      <c r="ACP5" s="0"/>
      <c r="ACQ5" s="0"/>
      <c r="ACR5" s="0"/>
      <c r="ACS5" s="0"/>
      <c r="ACT5" s="0"/>
      <c r="ACU5" s="0"/>
      <c r="ACV5" s="0"/>
      <c r="ACW5" s="0"/>
      <c r="ACX5" s="0"/>
      <c r="ACY5" s="0"/>
      <c r="ACZ5" s="0"/>
      <c r="ADA5" s="0"/>
      <c r="ADB5" s="0"/>
      <c r="ADC5" s="0"/>
      <c r="ADD5" s="0"/>
      <c r="ADE5" s="0"/>
      <c r="ADF5" s="0"/>
      <c r="ADG5" s="0"/>
      <c r="ADH5" s="0"/>
      <c r="ADI5" s="0"/>
      <c r="ADJ5" s="0"/>
      <c r="ADK5" s="0"/>
      <c r="ADL5" s="0"/>
      <c r="ADM5" s="0"/>
      <c r="ADN5" s="0"/>
      <c r="ADO5" s="0"/>
      <c r="ADP5" s="0"/>
      <c r="ADQ5" s="0"/>
      <c r="ADR5" s="0"/>
      <c r="ADS5" s="0"/>
      <c r="ADT5" s="0"/>
      <c r="ADU5" s="0"/>
      <c r="ADV5" s="0"/>
      <c r="ADW5" s="0"/>
      <c r="ADX5" s="0"/>
      <c r="ADY5" s="0"/>
      <c r="ADZ5" s="0"/>
      <c r="AEA5" s="0"/>
      <c r="AEB5" s="0"/>
      <c r="AEC5" s="0"/>
      <c r="AED5" s="0"/>
      <c r="AEE5" s="0"/>
      <c r="AEF5" s="0"/>
      <c r="AEG5" s="0"/>
      <c r="AEH5" s="0"/>
      <c r="AEI5" s="0"/>
      <c r="AEJ5" s="0"/>
      <c r="AEK5" s="0"/>
      <c r="AEL5" s="0"/>
      <c r="AEM5" s="0"/>
      <c r="AEN5" s="0"/>
      <c r="AEO5" s="0"/>
      <c r="AEP5" s="0"/>
      <c r="AEQ5" s="0"/>
      <c r="AER5" s="0"/>
      <c r="AES5" s="0"/>
      <c r="AET5" s="0"/>
      <c r="AEU5" s="0"/>
      <c r="AEV5" s="0"/>
      <c r="AEW5" s="0"/>
      <c r="AEX5" s="0"/>
      <c r="AEY5" s="0"/>
      <c r="AEZ5" s="0"/>
      <c r="AFA5" s="0"/>
      <c r="AFB5" s="0"/>
      <c r="AFC5" s="0"/>
      <c r="AFD5" s="0"/>
      <c r="AFE5" s="0"/>
      <c r="AFF5" s="0"/>
      <c r="AFG5" s="0"/>
      <c r="AFH5" s="0"/>
      <c r="AFI5" s="0"/>
      <c r="AFJ5" s="0"/>
      <c r="AFK5" s="0"/>
      <c r="AFL5" s="0"/>
      <c r="AFM5" s="0"/>
      <c r="AFN5" s="0"/>
      <c r="AFO5" s="0"/>
      <c r="AFP5" s="0"/>
      <c r="AFQ5" s="0"/>
      <c r="AFR5" s="0"/>
      <c r="AFS5" s="0"/>
      <c r="AFT5" s="0"/>
      <c r="AFU5" s="0"/>
      <c r="AFV5" s="0"/>
      <c r="AFW5" s="0"/>
      <c r="AFX5" s="0"/>
      <c r="AFY5" s="0"/>
      <c r="AFZ5" s="0"/>
      <c r="AGA5" s="0"/>
      <c r="AGB5" s="0"/>
      <c r="AGC5" s="0"/>
      <c r="AGD5" s="0"/>
      <c r="AGE5" s="0"/>
      <c r="AGF5" s="0"/>
      <c r="AGG5" s="0"/>
      <c r="AGH5" s="0"/>
      <c r="AGI5" s="0"/>
      <c r="AGJ5" s="0"/>
      <c r="AGK5" s="0"/>
      <c r="AGL5" s="0"/>
      <c r="AGM5" s="0"/>
      <c r="AGN5" s="0"/>
      <c r="AGO5" s="0"/>
      <c r="AGP5" s="0"/>
      <c r="AGQ5" s="0"/>
      <c r="AGR5" s="0"/>
      <c r="AGS5" s="0"/>
      <c r="AGT5" s="0"/>
      <c r="AGU5" s="0"/>
      <c r="AGV5" s="0"/>
      <c r="AGW5" s="0"/>
      <c r="AGX5" s="0"/>
      <c r="AGY5" s="0"/>
      <c r="AGZ5" s="0"/>
      <c r="AHA5" s="0"/>
      <c r="AHB5" s="0"/>
      <c r="AHC5" s="0"/>
      <c r="AHD5" s="0"/>
      <c r="AHE5" s="0"/>
      <c r="AHF5" s="0"/>
      <c r="AHG5" s="0"/>
      <c r="AHH5" s="0"/>
      <c r="AHI5" s="0"/>
      <c r="AHJ5" s="0"/>
      <c r="AHK5" s="0"/>
      <c r="AHL5" s="0"/>
      <c r="AHM5" s="0"/>
      <c r="AHN5" s="0"/>
      <c r="AHO5" s="0"/>
      <c r="AHP5" s="0"/>
      <c r="AHQ5" s="0"/>
      <c r="AHR5" s="0"/>
      <c r="AHS5" s="0"/>
      <c r="AHT5" s="0"/>
      <c r="AHU5" s="0"/>
      <c r="AHV5" s="0"/>
      <c r="AHW5" s="0"/>
      <c r="AHX5" s="0"/>
      <c r="AHY5" s="0"/>
      <c r="AHZ5" s="0"/>
      <c r="AIA5" s="0"/>
      <c r="AIB5" s="0"/>
      <c r="AIC5" s="0"/>
      <c r="AID5" s="0"/>
      <c r="AIE5" s="0"/>
      <c r="AIF5" s="0"/>
      <c r="AIG5" s="0"/>
      <c r="AIH5" s="0"/>
      <c r="AII5" s="0"/>
      <c r="AIJ5" s="0"/>
      <c r="AIK5" s="0"/>
      <c r="AIL5" s="0"/>
      <c r="AIM5" s="0"/>
      <c r="AIN5" s="0"/>
      <c r="AIO5" s="0"/>
      <c r="AIP5" s="0"/>
      <c r="AIQ5" s="0"/>
      <c r="AIR5" s="0"/>
      <c r="AIS5" s="0"/>
      <c r="AIT5" s="0"/>
      <c r="AIU5" s="0"/>
      <c r="AIV5" s="0"/>
      <c r="AIW5" s="0"/>
      <c r="AIX5" s="0"/>
      <c r="AIY5" s="0"/>
      <c r="AIZ5" s="0"/>
      <c r="AJA5" s="0"/>
      <c r="AJB5" s="0"/>
      <c r="AJC5" s="0"/>
      <c r="AJD5" s="0"/>
      <c r="AJE5" s="0"/>
      <c r="AJF5" s="0"/>
      <c r="AJG5" s="0"/>
      <c r="AJH5" s="0"/>
      <c r="AJI5" s="0"/>
      <c r="AJJ5" s="0"/>
      <c r="AJK5" s="0"/>
      <c r="AJL5" s="0"/>
      <c r="AJM5" s="0"/>
      <c r="AJN5" s="0"/>
      <c r="AJO5" s="0"/>
      <c r="AJP5" s="0"/>
      <c r="AJQ5" s="0"/>
      <c r="AJR5" s="0"/>
      <c r="AJS5" s="0"/>
      <c r="AJT5" s="0"/>
      <c r="AJU5" s="0"/>
      <c r="AJV5" s="0"/>
      <c r="AJW5" s="0"/>
      <c r="AJX5" s="0"/>
      <c r="AJY5" s="0"/>
      <c r="AJZ5" s="0"/>
      <c r="AKA5" s="0"/>
      <c r="AKB5" s="0"/>
      <c r="AKC5" s="0"/>
      <c r="AKD5" s="0"/>
      <c r="AKE5" s="0"/>
      <c r="AKF5" s="0"/>
      <c r="AKG5" s="0"/>
      <c r="AKH5" s="0"/>
      <c r="AKI5" s="0"/>
      <c r="AKJ5" s="0"/>
      <c r="AKK5" s="0"/>
      <c r="AKL5" s="0"/>
      <c r="AKM5" s="0"/>
      <c r="AKN5" s="0"/>
      <c r="AKO5" s="0"/>
      <c r="AKP5" s="0"/>
      <c r="AKQ5" s="0"/>
      <c r="AKR5" s="0"/>
      <c r="AKS5" s="0"/>
      <c r="AKT5" s="0"/>
      <c r="AKU5" s="0"/>
      <c r="AKV5" s="0"/>
      <c r="AKW5" s="0"/>
      <c r="AKX5" s="0"/>
      <c r="AKY5" s="0"/>
      <c r="AKZ5" s="0"/>
      <c r="ALA5" s="0"/>
      <c r="ALB5" s="0"/>
      <c r="ALC5" s="0"/>
      <c r="ALD5" s="0"/>
      <c r="ALE5" s="0"/>
      <c r="ALF5" s="0"/>
      <c r="ALG5" s="0"/>
      <c r="ALH5" s="0"/>
      <c r="ALI5" s="0"/>
      <c r="ALJ5" s="0"/>
      <c r="ALK5" s="0"/>
      <c r="ALL5" s="0"/>
      <c r="ALM5" s="0"/>
      <c r="ALN5" s="0"/>
      <c r="ALO5" s="0"/>
      <c r="ALP5" s="0"/>
      <c r="ALQ5" s="0"/>
      <c r="ALR5" s="0"/>
      <c r="ALS5" s="0"/>
      <c r="ALT5" s="0"/>
      <c r="ALU5" s="0"/>
      <c r="ALV5" s="0"/>
      <c r="ALW5" s="0"/>
      <c r="ALX5" s="0"/>
      <c r="ALY5" s="0"/>
      <c r="ALZ5" s="0"/>
      <c r="AMA5" s="0"/>
      <c r="AMB5" s="0"/>
      <c r="AMC5" s="0"/>
      <c r="AMD5" s="0"/>
      <c r="AME5" s="0"/>
      <c r="AMF5" s="0"/>
      <c r="AMG5" s="0"/>
      <c r="AMH5" s="0"/>
      <c r="AMI5" s="0"/>
      <c r="AMJ5" s="0"/>
    </row>
    <row r="6" customFormat="false" ht="14.25" hidden="false" customHeight="true" outlineLevel="0" collapsed="false">
      <c r="A6" s="64"/>
      <c r="B6" s="65"/>
      <c r="C6" s="0"/>
      <c r="D6" s="64"/>
      <c r="E6" s="64"/>
      <c r="F6" s="64"/>
      <c r="G6" s="64"/>
      <c r="H6" s="64"/>
      <c r="I6" s="64"/>
      <c r="J6" s="64"/>
      <c r="K6" s="64"/>
      <c r="L6" s="64"/>
      <c r="M6" s="64"/>
      <c r="N6" s="68" t="s">
        <v>65</v>
      </c>
      <c r="O6" s="68" t="s">
        <v>6</v>
      </c>
      <c r="P6" s="0"/>
      <c r="Q6" s="0"/>
      <c r="R6" s="0"/>
      <c r="S6" s="0"/>
      <c r="T6" s="0"/>
      <c r="U6" s="0"/>
      <c r="V6" s="0"/>
      <c r="W6" s="0"/>
      <c r="X6" s="0"/>
      <c r="Y6" s="0"/>
      <c r="Z6" s="0"/>
      <c r="AA6" s="0"/>
      <c r="AB6" s="0"/>
      <c r="AC6" s="0"/>
      <c r="AD6" s="0"/>
      <c r="AE6" s="0"/>
      <c r="AF6" s="0"/>
      <c r="AG6" s="0"/>
      <c r="AH6" s="0"/>
      <c r="AI6" s="0"/>
      <c r="AJ6" s="0"/>
      <c r="AK6" s="0"/>
      <c r="AL6" s="0"/>
      <c r="AM6" s="0"/>
      <c r="AN6" s="0"/>
      <c r="AO6" s="0"/>
      <c r="AP6" s="0"/>
      <c r="AQ6" s="0"/>
      <c r="AR6" s="0"/>
      <c r="AS6" s="0"/>
      <c r="AT6" s="0"/>
      <c r="AU6" s="0"/>
      <c r="AV6" s="0"/>
      <c r="AW6" s="0"/>
      <c r="AX6" s="0"/>
      <c r="AY6" s="0"/>
      <c r="AZ6" s="0"/>
      <c r="BA6" s="0"/>
      <c r="BB6" s="0"/>
      <c r="BC6" s="0"/>
      <c r="BD6" s="0"/>
      <c r="BE6" s="0"/>
      <c r="BF6" s="0"/>
      <c r="BG6" s="0"/>
      <c r="BH6" s="0"/>
      <c r="BI6" s="0"/>
      <c r="BJ6" s="0"/>
      <c r="BK6" s="0"/>
      <c r="BL6" s="0"/>
      <c r="BM6" s="0"/>
      <c r="BN6" s="0"/>
      <c r="BO6" s="0"/>
      <c r="BP6" s="0"/>
      <c r="BQ6" s="0"/>
      <c r="BR6" s="0"/>
      <c r="BS6" s="0"/>
      <c r="BT6" s="0"/>
      <c r="BU6" s="0"/>
      <c r="BV6" s="0"/>
      <c r="BW6" s="0"/>
      <c r="BX6" s="0"/>
      <c r="BY6" s="0"/>
      <c r="BZ6" s="0"/>
      <c r="CA6" s="0"/>
      <c r="CB6" s="0"/>
      <c r="CC6" s="0"/>
      <c r="CD6" s="0"/>
      <c r="CE6" s="0"/>
      <c r="CF6" s="0"/>
      <c r="CG6" s="0"/>
      <c r="CH6" s="0"/>
      <c r="CI6" s="0"/>
      <c r="CJ6" s="0"/>
      <c r="CK6" s="0"/>
      <c r="CL6" s="0"/>
      <c r="CM6" s="0"/>
      <c r="CN6" s="0"/>
      <c r="CO6" s="0"/>
      <c r="CP6" s="0"/>
      <c r="CQ6" s="0"/>
      <c r="CR6" s="0"/>
      <c r="CS6" s="0"/>
      <c r="CT6" s="0"/>
      <c r="CU6" s="0"/>
      <c r="CV6" s="0"/>
      <c r="CW6" s="0"/>
      <c r="CX6" s="0"/>
      <c r="CY6" s="0"/>
      <c r="CZ6" s="0"/>
      <c r="DA6" s="0"/>
      <c r="DB6" s="0"/>
      <c r="DC6" s="0"/>
      <c r="DD6" s="0"/>
      <c r="DE6" s="0"/>
      <c r="DF6" s="0"/>
      <c r="DG6" s="0"/>
      <c r="DH6" s="0"/>
      <c r="DI6" s="0"/>
      <c r="DJ6" s="0"/>
      <c r="DK6" s="0"/>
      <c r="DL6" s="0"/>
      <c r="DM6" s="0"/>
      <c r="DN6" s="0"/>
      <c r="DO6" s="0"/>
      <c r="DP6" s="0"/>
      <c r="DQ6" s="0"/>
      <c r="DR6" s="0"/>
      <c r="DS6" s="0"/>
      <c r="DT6" s="0"/>
      <c r="DU6" s="0"/>
      <c r="DV6" s="0"/>
      <c r="DW6" s="0"/>
      <c r="DX6" s="0"/>
      <c r="DY6" s="0"/>
      <c r="DZ6" s="0"/>
      <c r="EA6" s="0"/>
      <c r="EB6" s="0"/>
      <c r="EC6" s="0"/>
      <c r="ED6" s="0"/>
      <c r="EE6" s="0"/>
      <c r="EF6" s="0"/>
      <c r="EG6" s="0"/>
      <c r="EH6" s="0"/>
      <c r="EI6" s="0"/>
      <c r="EJ6" s="0"/>
      <c r="EK6" s="0"/>
      <c r="EL6" s="0"/>
      <c r="EM6" s="0"/>
      <c r="EN6" s="0"/>
      <c r="EO6" s="0"/>
      <c r="EP6" s="0"/>
      <c r="EQ6" s="0"/>
      <c r="ER6" s="0"/>
      <c r="ES6" s="0"/>
      <c r="ET6" s="0"/>
      <c r="EU6" s="0"/>
      <c r="EV6" s="0"/>
      <c r="EW6" s="0"/>
      <c r="EX6" s="0"/>
      <c r="EY6" s="0"/>
      <c r="EZ6" s="0"/>
      <c r="FA6" s="0"/>
      <c r="FB6" s="0"/>
      <c r="FC6" s="0"/>
      <c r="FD6" s="0"/>
      <c r="FE6" s="0"/>
      <c r="FF6" s="0"/>
      <c r="FG6" s="0"/>
      <c r="FH6" s="0"/>
      <c r="FI6" s="0"/>
      <c r="FJ6" s="0"/>
      <c r="FK6" s="0"/>
      <c r="FL6" s="0"/>
      <c r="FM6" s="0"/>
      <c r="FN6" s="0"/>
      <c r="FO6" s="0"/>
      <c r="FP6" s="0"/>
      <c r="FQ6" s="0"/>
      <c r="FR6" s="0"/>
      <c r="FS6" s="0"/>
      <c r="FT6" s="0"/>
      <c r="FU6" s="0"/>
      <c r="FV6" s="0"/>
      <c r="FW6" s="0"/>
      <c r="FX6" s="0"/>
      <c r="FY6" s="0"/>
      <c r="FZ6" s="0"/>
      <c r="GA6" s="0"/>
      <c r="GB6" s="0"/>
      <c r="GC6" s="0"/>
      <c r="GD6" s="0"/>
      <c r="GE6" s="0"/>
      <c r="GF6" s="0"/>
      <c r="GG6" s="0"/>
      <c r="GH6" s="0"/>
      <c r="GI6" s="0"/>
      <c r="GJ6" s="0"/>
      <c r="GK6" s="0"/>
      <c r="GL6" s="0"/>
      <c r="GM6" s="0"/>
      <c r="GN6" s="0"/>
      <c r="GO6" s="0"/>
      <c r="GP6" s="0"/>
      <c r="GQ6" s="0"/>
      <c r="GR6" s="0"/>
      <c r="GS6" s="0"/>
      <c r="GT6" s="0"/>
      <c r="GU6" s="0"/>
      <c r="GV6" s="0"/>
      <c r="GW6" s="0"/>
      <c r="GX6" s="0"/>
      <c r="GY6" s="0"/>
      <c r="GZ6" s="0"/>
      <c r="HA6" s="0"/>
      <c r="HB6" s="0"/>
      <c r="HC6" s="0"/>
      <c r="HD6" s="0"/>
      <c r="HE6" s="0"/>
      <c r="HF6" s="0"/>
      <c r="HG6" s="0"/>
      <c r="HH6" s="0"/>
      <c r="HI6" s="0"/>
      <c r="HJ6" s="0"/>
      <c r="HK6" s="0"/>
      <c r="HL6" s="0"/>
      <c r="HM6" s="0"/>
      <c r="HN6" s="0"/>
      <c r="HO6" s="0"/>
      <c r="HP6" s="0"/>
      <c r="HQ6" s="0"/>
      <c r="HR6" s="0"/>
      <c r="HS6" s="0"/>
      <c r="HT6" s="0"/>
      <c r="HU6" s="0"/>
      <c r="HV6" s="0"/>
      <c r="HW6" s="0"/>
      <c r="HX6" s="0"/>
      <c r="HY6" s="0"/>
      <c r="HZ6" s="0"/>
      <c r="IA6" s="0"/>
      <c r="IB6" s="0"/>
      <c r="IC6" s="0"/>
      <c r="ID6" s="0"/>
      <c r="IE6" s="0"/>
      <c r="IF6" s="0"/>
      <c r="IG6" s="0"/>
      <c r="IH6" s="0"/>
      <c r="II6" s="0"/>
      <c r="IJ6" s="0"/>
      <c r="IK6" s="0"/>
      <c r="IL6" s="0"/>
      <c r="IM6" s="0"/>
      <c r="IN6" s="0"/>
      <c r="IO6" s="0"/>
      <c r="IP6" s="0"/>
      <c r="IQ6" s="0"/>
      <c r="IR6" s="0"/>
      <c r="IS6" s="0"/>
      <c r="IT6" s="0"/>
      <c r="IU6" s="0"/>
      <c r="IV6" s="0"/>
      <c r="IW6" s="0"/>
      <c r="IX6" s="0"/>
      <c r="IY6" s="0"/>
      <c r="IZ6" s="0"/>
      <c r="JA6" s="0"/>
      <c r="JB6" s="0"/>
      <c r="JC6" s="0"/>
      <c r="JD6" s="0"/>
      <c r="JE6" s="0"/>
      <c r="JF6" s="0"/>
      <c r="JG6" s="0"/>
      <c r="JH6" s="0"/>
      <c r="JI6" s="0"/>
      <c r="JJ6" s="0"/>
      <c r="JK6" s="0"/>
      <c r="JL6" s="0"/>
      <c r="JM6" s="0"/>
      <c r="JN6" s="0"/>
      <c r="JO6" s="0"/>
      <c r="JP6" s="0"/>
      <c r="JQ6" s="0"/>
      <c r="JR6" s="0"/>
      <c r="JS6" s="0"/>
      <c r="JT6" s="0"/>
      <c r="JU6" s="0"/>
      <c r="JV6" s="0"/>
      <c r="JW6" s="0"/>
      <c r="JX6" s="0"/>
      <c r="JY6" s="0"/>
      <c r="JZ6" s="0"/>
      <c r="KA6" s="0"/>
      <c r="KB6" s="0"/>
      <c r="KC6" s="0"/>
      <c r="KD6" s="0"/>
      <c r="KE6" s="0"/>
      <c r="KF6" s="0"/>
      <c r="KG6" s="0"/>
      <c r="KH6" s="0"/>
      <c r="KI6" s="0"/>
      <c r="KJ6" s="0"/>
      <c r="KK6" s="0"/>
      <c r="KL6" s="0"/>
      <c r="KM6" s="0"/>
      <c r="KN6" s="0"/>
      <c r="KO6" s="0"/>
      <c r="KP6" s="0"/>
      <c r="KQ6" s="0"/>
      <c r="KR6" s="0"/>
      <c r="KS6" s="0"/>
      <c r="KT6" s="0"/>
      <c r="KU6" s="0"/>
      <c r="KV6" s="0"/>
      <c r="KW6" s="0"/>
      <c r="KX6" s="0"/>
      <c r="KY6" s="0"/>
      <c r="KZ6" s="0"/>
      <c r="LA6" s="0"/>
      <c r="LB6" s="0"/>
      <c r="LC6" s="0"/>
      <c r="LD6" s="0"/>
      <c r="LE6" s="0"/>
      <c r="LF6" s="0"/>
      <c r="LG6" s="0"/>
      <c r="LH6" s="0"/>
      <c r="LI6" s="0"/>
      <c r="LJ6" s="0"/>
      <c r="LK6" s="0"/>
      <c r="LL6" s="0"/>
      <c r="LM6" s="0"/>
      <c r="LN6" s="0"/>
      <c r="LO6" s="0"/>
      <c r="LP6" s="0"/>
      <c r="LQ6" s="0"/>
      <c r="LR6" s="0"/>
      <c r="LS6" s="0"/>
      <c r="LT6" s="0"/>
      <c r="LU6" s="0"/>
      <c r="LV6" s="0"/>
      <c r="LW6" s="0"/>
      <c r="LX6" s="0"/>
      <c r="LY6" s="0"/>
      <c r="LZ6" s="0"/>
      <c r="MA6" s="0"/>
      <c r="MB6" s="0"/>
      <c r="MC6" s="0"/>
      <c r="MD6" s="0"/>
      <c r="ME6" s="0"/>
      <c r="MF6" s="0"/>
      <c r="MG6" s="0"/>
      <c r="MH6" s="0"/>
      <c r="MI6" s="0"/>
      <c r="MJ6" s="0"/>
      <c r="MK6" s="0"/>
      <c r="ML6" s="0"/>
      <c r="MM6" s="0"/>
      <c r="MN6" s="0"/>
      <c r="MO6" s="0"/>
      <c r="MP6" s="0"/>
      <c r="MQ6" s="0"/>
      <c r="MR6" s="0"/>
      <c r="MS6" s="0"/>
      <c r="MT6" s="0"/>
      <c r="MU6" s="0"/>
      <c r="MV6" s="0"/>
      <c r="MW6" s="0"/>
      <c r="MX6" s="0"/>
      <c r="MY6" s="0"/>
      <c r="MZ6" s="0"/>
      <c r="NA6" s="0"/>
      <c r="NB6" s="0"/>
      <c r="NC6" s="0"/>
      <c r="ND6" s="0"/>
      <c r="NE6" s="0"/>
      <c r="NF6" s="0"/>
      <c r="NG6" s="0"/>
      <c r="NH6" s="0"/>
      <c r="NI6" s="0"/>
      <c r="NJ6" s="0"/>
      <c r="NK6" s="0"/>
      <c r="NL6" s="0"/>
      <c r="NM6" s="0"/>
      <c r="NN6" s="0"/>
      <c r="NO6" s="0"/>
      <c r="NP6" s="0"/>
      <c r="NQ6" s="0"/>
      <c r="NR6" s="0"/>
      <c r="NS6" s="0"/>
      <c r="NT6" s="0"/>
      <c r="NU6" s="0"/>
      <c r="NV6" s="0"/>
      <c r="NW6" s="0"/>
      <c r="NX6" s="0"/>
      <c r="NY6" s="0"/>
      <c r="NZ6" s="0"/>
      <c r="OA6" s="0"/>
      <c r="OB6" s="0"/>
      <c r="OC6" s="0"/>
      <c r="OD6" s="0"/>
      <c r="OE6" s="0"/>
      <c r="OF6" s="0"/>
      <c r="OG6" s="0"/>
      <c r="OH6" s="0"/>
      <c r="OI6" s="0"/>
      <c r="OJ6" s="0"/>
      <c r="OK6" s="0"/>
      <c r="OL6" s="0"/>
      <c r="OM6" s="0"/>
      <c r="ON6" s="0"/>
      <c r="OO6" s="0"/>
      <c r="OP6" s="0"/>
      <c r="OQ6" s="0"/>
      <c r="OR6" s="0"/>
      <c r="OS6" s="0"/>
      <c r="OT6" s="0"/>
      <c r="OU6" s="0"/>
      <c r="OV6" s="0"/>
      <c r="OW6" s="0"/>
      <c r="OX6" s="0"/>
      <c r="OY6" s="0"/>
      <c r="OZ6" s="0"/>
      <c r="PA6" s="0"/>
      <c r="PB6" s="0"/>
      <c r="PC6" s="0"/>
      <c r="PD6" s="0"/>
      <c r="PE6" s="0"/>
      <c r="PF6" s="0"/>
      <c r="PG6" s="0"/>
      <c r="PH6" s="0"/>
      <c r="PI6" s="0"/>
      <c r="PJ6" s="0"/>
      <c r="PK6" s="0"/>
      <c r="PL6" s="0"/>
      <c r="PM6" s="0"/>
      <c r="PN6" s="0"/>
      <c r="PO6" s="0"/>
      <c r="PP6" s="0"/>
      <c r="PQ6" s="0"/>
      <c r="PR6" s="0"/>
      <c r="PS6" s="0"/>
      <c r="PT6" s="0"/>
      <c r="PU6" s="0"/>
      <c r="PV6" s="0"/>
      <c r="PW6" s="0"/>
      <c r="PX6" s="0"/>
      <c r="PY6" s="0"/>
      <c r="PZ6" s="0"/>
      <c r="QA6" s="0"/>
      <c r="QB6" s="0"/>
      <c r="QC6" s="0"/>
      <c r="QD6" s="0"/>
      <c r="QE6" s="0"/>
      <c r="QF6" s="0"/>
      <c r="QG6" s="0"/>
      <c r="QH6" s="0"/>
      <c r="QI6" s="0"/>
      <c r="QJ6" s="0"/>
      <c r="QK6" s="0"/>
      <c r="QL6" s="0"/>
      <c r="QM6" s="0"/>
      <c r="QN6" s="0"/>
      <c r="QO6" s="0"/>
      <c r="QP6" s="0"/>
      <c r="QQ6" s="0"/>
      <c r="QR6" s="0"/>
      <c r="QS6" s="0"/>
      <c r="QT6" s="0"/>
      <c r="QU6" s="0"/>
      <c r="QV6" s="0"/>
      <c r="QW6" s="0"/>
      <c r="QX6" s="0"/>
      <c r="QY6" s="0"/>
      <c r="QZ6" s="0"/>
      <c r="RA6" s="0"/>
      <c r="RB6" s="0"/>
      <c r="RC6" s="0"/>
      <c r="RD6" s="0"/>
      <c r="RE6" s="0"/>
      <c r="RF6" s="0"/>
      <c r="RG6" s="0"/>
      <c r="RH6" s="0"/>
      <c r="RI6" s="0"/>
      <c r="RJ6" s="0"/>
      <c r="RK6" s="0"/>
      <c r="RL6" s="0"/>
      <c r="RM6" s="0"/>
      <c r="RN6" s="0"/>
      <c r="RO6" s="0"/>
      <c r="RP6" s="0"/>
      <c r="RQ6" s="0"/>
      <c r="RR6" s="0"/>
      <c r="RS6" s="0"/>
      <c r="RT6" s="0"/>
      <c r="RU6" s="0"/>
      <c r="RV6" s="0"/>
      <c r="RW6" s="0"/>
      <c r="RX6" s="0"/>
      <c r="RY6" s="0"/>
      <c r="RZ6" s="0"/>
      <c r="SA6" s="0"/>
      <c r="SB6" s="0"/>
      <c r="SC6" s="0"/>
      <c r="SD6" s="0"/>
      <c r="SE6" s="0"/>
      <c r="SF6" s="0"/>
      <c r="SG6" s="0"/>
      <c r="SH6" s="0"/>
      <c r="SI6" s="0"/>
      <c r="SJ6" s="0"/>
      <c r="SK6" s="0"/>
      <c r="SL6" s="0"/>
      <c r="SM6" s="0"/>
      <c r="SN6" s="0"/>
      <c r="SO6" s="0"/>
      <c r="SP6" s="0"/>
      <c r="SQ6" s="0"/>
      <c r="SR6" s="0"/>
      <c r="SS6" s="0"/>
      <c r="ST6" s="0"/>
      <c r="SU6" s="0"/>
      <c r="SV6" s="0"/>
      <c r="SW6" s="0"/>
      <c r="SX6" s="0"/>
      <c r="SY6" s="0"/>
      <c r="SZ6" s="0"/>
      <c r="TA6" s="0"/>
      <c r="TB6" s="0"/>
      <c r="TC6" s="0"/>
      <c r="TD6" s="0"/>
      <c r="TE6" s="0"/>
      <c r="TF6" s="0"/>
      <c r="TG6" s="0"/>
      <c r="TH6" s="0"/>
      <c r="TI6" s="0"/>
      <c r="TJ6" s="0"/>
      <c r="TK6" s="0"/>
      <c r="TL6" s="0"/>
      <c r="TM6" s="0"/>
      <c r="TN6" s="0"/>
      <c r="TO6" s="0"/>
      <c r="TP6" s="0"/>
      <c r="TQ6" s="0"/>
      <c r="TR6" s="0"/>
      <c r="TS6" s="0"/>
      <c r="TT6" s="0"/>
      <c r="TU6" s="0"/>
      <c r="TV6" s="0"/>
      <c r="TW6" s="0"/>
      <c r="TX6" s="0"/>
      <c r="TY6" s="0"/>
      <c r="TZ6" s="0"/>
      <c r="UA6" s="0"/>
      <c r="UB6" s="0"/>
      <c r="UC6" s="0"/>
      <c r="UD6" s="0"/>
      <c r="UE6" s="0"/>
      <c r="UF6" s="0"/>
      <c r="UG6" s="0"/>
      <c r="UH6" s="0"/>
      <c r="UI6" s="0"/>
      <c r="UJ6" s="0"/>
      <c r="UK6" s="0"/>
      <c r="UL6" s="0"/>
      <c r="UM6" s="0"/>
      <c r="UN6" s="0"/>
      <c r="UO6" s="0"/>
      <c r="UP6" s="0"/>
      <c r="UQ6" s="0"/>
      <c r="UR6" s="0"/>
      <c r="US6" s="0"/>
      <c r="UT6" s="0"/>
      <c r="UU6" s="0"/>
      <c r="UV6" s="0"/>
      <c r="UW6" s="0"/>
      <c r="UX6" s="0"/>
      <c r="UY6" s="0"/>
      <c r="UZ6" s="0"/>
      <c r="VA6" s="0"/>
      <c r="VB6" s="0"/>
      <c r="VC6" s="0"/>
      <c r="VD6" s="0"/>
      <c r="VE6" s="0"/>
      <c r="VF6" s="0"/>
      <c r="VG6" s="0"/>
      <c r="VH6" s="0"/>
      <c r="VI6" s="0"/>
      <c r="VJ6" s="0"/>
      <c r="VK6" s="0"/>
      <c r="VL6" s="0"/>
      <c r="VM6" s="0"/>
      <c r="VN6" s="0"/>
      <c r="VO6" s="0"/>
      <c r="VP6" s="0"/>
      <c r="VQ6" s="0"/>
      <c r="VR6" s="0"/>
      <c r="VS6" s="0"/>
      <c r="VT6" s="0"/>
      <c r="VU6" s="0"/>
      <c r="VV6" s="0"/>
      <c r="VW6" s="0"/>
      <c r="VX6" s="0"/>
      <c r="VY6" s="0"/>
      <c r="VZ6" s="0"/>
      <c r="WA6" s="0"/>
      <c r="WB6" s="0"/>
      <c r="WC6" s="0"/>
      <c r="WD6" s="0"/>
      <c r="WE6" s="0"/>
      <c r="WF6" s="0"/>
      <c r="WG6" s="0"/>
      <c r="WH6" s="0"/>
      <c r="WI6" s="0"/>
      <c r="WJ6" s="0"/>
      <c r="WK6" s="0"/>
      <c r="WL6" s="0"/>
      <c r="WM6" s="0"/>
      <c r="WN6" s="0"/>
      <c r="WO6" s="0"/>
      <c r="WP6" s="0"/>
      <c r="WQ6" s="0"/>
      <c r="WR6" s="0"/>
      <c r="WS6" s="0"/>
      <c r="WT6" s="0"/>
      <c r="WU6" s="0"/>
      <c r="WV6" s="0"/>
      <c r="WW6" s="0"/>
      <c r="WX6" s="0"/>
      <c r="WY6" s="0"/>
      <c r="WZ6" s="0"/>
      <c r="XA6" s="0"/>
      <c r="XB6" s="0"/>
      <c r="XC6" s="0"/>
      <c r="XD6" s="0"/>
      <c r="XE6" s="0"/>
      <c r="XF6" s="0"/>
      <c r="XG6" s="0"/>
      <c r="XH6" s="0"/>
      <c r="XI6" s="0"/>
      <c r="XJ6" s="0"/>
      <c r="XK6" s="0"/>
      <c r="XL6" s="0"/>
      <c r="XM6" s="0"/>
      <c r="XN6" s="0"/>
      <c r="XO6" s="0"/>
      <c r="XP6" s="0"/>
      <c r="XQ6" s="0"/>
      <c r="XR6" s="0"/>
      <c r="XS6" s="0"/>
      <c r="XT6" s="0"/>
      <c r="XU6" s="0"/>
      <c r="XV6" s="0"/>
      <c r="XW6" s="0"/>
      <c r="XX6" s="0"/>
      <c r="XY6" s="0"/>
      <c r="XZ6" s="0"/>
      <c r="YA6" s="0"/>
      <c r="YB6" s="0"/>
      <c r="YC6" s="0"/>
      <c r="YD6" s="0"/>
      <c r="YE6" s="0"/>
      <c r="YF6" s="0"/>
      <c r="YG6" s="0"/>
      <c r="YH6" s="0"/>
      <c r="YI6" s="0"/>
      <c r="YJ6" s="0"/>
      <c r="YK6" s="0"/>
      <c r="YL6" s="0"/>
      <c r="YM6" s="0"/>
      <c r="YN6" s="0"/>
      <c r="YO6" s="0"/>
      <c r="YP6" s="0"/>
      <c r="YQ6" s="0"/>
      <c r="YR6" s="0"/>
      <c r="YS6" s="0"/>
      <c r="YT6" s="0"/>
      <c r="YU6" s="0"/>
      <c r="YV6" s="0"/>
      <c r="YW6" s="0"/>
      <c r="YX6" s="0"/>
      <c r="YY6" s="0"/>
      <c r="YZ6" s="0"/>
      <c r="ZA6" s="0"/>
      <c r="ZB6" s="0"/>
      <c r="ZC6" s="0"/>
      <c r="ZD6" s="0"/>
      <c r="ZE6" s="0"/>
      <c r="ZF6" s="0"/>
      <c r="ZG6" s="0"/>
      <c r="ZH6" s="0"/>
      <c r="ZI6" s="0"/>
      <c r="ZJ6" s="0"/>
      <c r="ZK6" s="0"/>
      <c r="ZL6" s="0"/>
      <c r="ZM6" s="0"/>
      <c r="ZN6" s="0"/>
      <c r="ZO6" s="0"/>
      <c r="ZP6" s="0"/>
      <c r="ZQ6" s="0"/>
      <c r="ZR6" s="0"/>
      <c r="ZS6" s="0"/>
      <c r="ZT6" s="0"/>
      <c r="ZU6" s="0"/>
      <c r="ZV6" s="0"/>
      <c r="ZW6" s="0"/>
      <c r="ZX6" s="0"/>
      <c r="ZY6" s="0"/>
      <c r="ZZ6" s="0"/>
      <c r="AAA6" s="0"/>
      <c r="AAB6" s="0"/>
      <c r="AAC6" s="0"/>
      <c r="AAD6" s="0"/>
      <c r="AAE6" s="0"/>
      <c r="AAF6" s="0"/>
      <c r="AAG6" s="0"/>
      <c r="AAH6" s="0"/>
      <c r="AAI6" s="0"/>
      <c r="AAJ6" s="0"/>
      <c r="AAK6" s="0"/>
      <c r="AAL6" s="0"/>
      <c r="AAM6" s="0"/>
      <c r="AAN6" s="0"/>
      <c r="AAO6" s="0"/>
      <c r="AAP6" s="0"/>
      <c r="AAQ6" s="0"/>
      <c r="AAR6" s="0"/>
      <c r="AAS6" s="0"/>
      <c r="AAT6" s="0"/>
      <c r="AAU6" s="0"/>
      <c r="AAV6" s="0"/>
      <c r="AAW6" s="0"/>
      <c r="AAX6" s="0"/>
      <c r="AAY6" s="0"/>
      <c r="AAZ6" s="0"/>
      <c r="ABA6" s="0"/>
      <c r="ABB6" s="0"/>
      <c r="ABC6" s="0"/>
      <c r="ABD6" s="0"/>
      <c r="ABE6" s="0"/>
      <c r="ABF6" s="0"/>
      <c r="ABG6" s="0"/>
      <c r="ABH6" s="0"/>
      <c r="ABI6" s="0"/>
      <c r="ABJ6" s="0"/>
      <c r="ABK6" s="0"/>
      <c r="ABL6" s="0"/>
      <c r="ABM6" s="0"/>
      <c r="ABN6" s="0"/>
      <c r="ABO6" s="0"/>
      <c r="ABP6" s="0"/>
      <c r="ABQ6" s="0"/>
      <c r="ABR6" s="0"/>
      <c r="ABS6" s="0"/>
      <c r="ABT6" s="0"/>
      <c r="ABU6" s="0"/>
      <c r="ABV6" s="0"/>
      <c r="ABW6" s="0"/>
      <c r="ABX6" s="0"/>
      <c r="ABY6" s="0"/>
      <c r="ABZ6" s="0"/>
      <c r="ACA6" s="0"/>
      <c r="ACB6" s="0"/>
      <c r="ACC6" s="0"/>
      <c r="ACD6" s="0"/>
      <c r="ACE6" s="0"/>
      <c r="ACF6" s="0"/>
      <c r="ACG6" s="0"/>
      <c r="ACH6" s="0"/>
      <c r="ACI6" s="0"/>
      <c r="ACJ6" s="0"/>
      <c r="ACK6" s="0"/>
      <c r="ACL6" s="0"/>
      <c r="ACM6" s="0"/>
      <c r="ACN6" s="0"/>
      <c r="ACO6" s="0"/>
      <c r="ACP6" s="0"/>
      <c r="ACQ6" s="0"/>
      <c r="ACR6" s="0"/>
      <c r="ACS6" s="0"/>
      <c r="ACT6" s="0"/>
      <c r="ACU6" s="0"/>
      <c r="ACV6" s="0"/>
      <c r="ACW6" s="0"/>
      <c r="ACX6" s="0"/>
      <c r="ACY6" s="0"/>
      <c r="ACZ6" s="0"/>
      <c r="ADA6" s="0"/>
      <c r="ADB6" s="0"/>
      <c r="ADC6" s="0"/>
      <c r="ADD6" s="0"/>
      <c r="ADE6" s="0"/>
      <c r="ADF6" s="0"/>
      <c r="ADG6" s="0"/>
      <c r="ADH6" s="0"/>
      <c r="ADI6" s="0"/>
      <c r="ADJ6" s="0"/>
      <c r="ADK6" s="0"/>
      <c r="ADL6" s="0"/>
      <c r="ADM6" s="0"/>
      <c r="ADN6" s="0"/>
      <c r="ADO6" s="0"/>
      <c r="ADP6" s="0"/>
      <c r="ADQ6" s="0"/>
      <c r="ADR6" s="0"/>
      <c r="ADS6" s="0"/>
      <c r="ADT6" s="0"/>
      <c r="ADU6" s="0"/>
      <c r="ADV6" s="0"/>
      <c r="ADW6" s="0"/>
      <c r="ADX6" s="0"/>
      <c r="ADY6" s="0"/>
      <c r="ADZ6" s="0"/>
      <c r="AEA6" s="0"/>
      <c r="AEB6" s="0"/>
      <c r="AEC6" s="0"/>
      <c r="AED6" s="0"/>
      <c r="AEE6" s="0"/>
      <c r="AEF6" s="0"/>
      <c r="AEG6" s="0"/>
      <c r="AEH6" s="0"/>
      <c r="AEI6" s="0"/>
      <c r="AEJ6" s="0"/>
      <c r="AEK6" s="0"/>
      <c r="AEL6" s="0"/>
      <c r="AEM6" s="0"/>
      <c r="AEN6" s="0"/>
      <c r="AEO6" s="0"/>
      <c r="AEP6" s="0"/>
      <c r="AEQ6" s="0"/>
      <c r="AER6" s="0"/>
      <c r="AES6" s="0"/>
      <c r="AET6" s="0"/>
      <c r="AEU6" s="0"/>
      <c r="AEV6" s="0"/>
      <c r="AEW6" s="0"/>
      <c r="AEX6" s="0"/>
      <c r="AEY6" s="0"/>
      <c r="AEZ6" s="0"/>
      <c r="AFA6" s="0"/>
      <c r="AFB6" s="0"/>
      <c r="AFC6" s="0"/>
      <c r="AFD6" s="0"/>
      <c r="AFE6" s="0"/>
      <c r="AFF6" s="0"/>
      <c r="AFG6" s="0"/>
      <c r="AFH6" s="0"/>
      <c r="AFI6" s="0"/>
      <c r="AFJ6" s="0"/>
      <c r="AFK6" s="0"/>
      <c r="AFL6" s="0"/>
      <c r="AFM6" s="0"/>
      <c r="AFN6" s="0"/>
      <c r="AFO6" s="0"/>
      <c r="AFP6" s="0"/>
      <c r="AFQ6" s="0"/>
      <c r="AFR6" s="0"/>
      <c r="AFS6" s="0"/>
      <c r="AFT6" s="0"/>
      <c r="AFU6" s="0"/>
      <c r="AFV6" s="0"/>
      <c r="AFW6" s="0"/>
      <c r="AFX6" s="0"/>
      <c r="AFY6" s="0"/>
      <c r="AFZ6" s="0"/>
      <c r="AGA6" s="0"/>
      <c r="AGB6" s="0"/>
      <c r="AGC6" s="0"/>
      <c r="AGD6" s="0"/>
      <c r="AGE6" s="0"/>
      <c r="AGF6" s="0"/>
      <c r="AGG6" s="0"/>
      <c r="AGH6" s="0"/>
      <c r="AGI6" s="0"/>
      <c r="AGJ6" s="0"/>
      <c r="AGK6" s="0"/>
      <c r="AGL6" s="0"/>
      <c r="AGM6" s="0"/>
      <c r="AGN6" s="0"/>
      <c r="AGO6" s="0"/>
      <c r="AGP6" s="0"/>
      <c r="AGQ6" s="0"/>
      <c r="AGR6" s="0"/>
      <c r="AGS6" s="0"/>
      <c r="AGT6" s="0"/>
      <c r="AGU6" s="0"/>
      <c r="AGV6" s="0"/>
      <c r="AGW6" s="0"/>
      <c r="AGX6" s="0"/>
      <c r="AGY6" s="0"/>
      <c r="AGZ6" s="0"/>
      <c r="AHA6" s="0"/>
      <c r="AHB6" s="0"/>
      <c r="AHC6" s="0"/>
      <c r="AHD6" s="0"/>
      <c r="AHE6" s="0"/>
      <c r="AHF6" s="0"/>
      <c r="AHG6" s="0"/>
      <c r="AHH6" s="0"/>
      <c r="AHI6" s="0"/>
      <c r="AHJ6" s="0"/>
      <c r="AHK6" s="0"/>
      <c r="AHL6" s="0"/>
      <c r="AHM6" s="0"/>
      <c r="AHN6" s="0"/>
      <c r="AHO6" s="0"/>
      <c r="AHP6" s="0"/>
      <c r="AHQ6" s="0"/>
      <c r="AHR6" s="0"/>
      <c r="AHS6" s="0"/>
      <c r="AHT6" s="0"/>
      <c r="AHU6" s="0"/>
      <c r="AHV6" s="0"/>
      <c r="AHW6" s="0"/>
      <c r="AHX6" s="0"/>
      <c r="AHY6" s="0"/>
      <c r="AHZ6" s="0"/>
      <c r="AIA6" s="0"/>
      <c r="AIB6" s="0"/>
      <c r="AIC6" s="0"/>
      <c r="AID6" s="0"/>
      <c r="AIE6" s="0"/>
      <c r="AIF6" s="0"/>
      <c r="AIG6" s="0"/>
      <c r="AIH6" s="0"/>
      <c r="AII6" s="0"/>
      <c r="AIJ6" s="0"/>
      <c r="AIK6" s="0"/>
      <c r="AIL6" s="0"/>
      <c r="AIM6" s="0"/>
      <c r="AIN6" s="0"/>
      <c r="AIO6" s="0"/>
      <c r="AIP6" s="0"/>
      <c r="AIQ6" s="0"/>
      <c r="AIR6" s="0"/>
      <c r="AIS6" s="0"/>
      <c r="AIT6" s="0"/>
      <c r="AIU6" s="0"/>
      <c r="AIV6" s="0"/>
      <c r="AIW6" s="0"/>
      <c r="AIX6" s="0"/>
      <c r="AIY6" s="0"/>
      <c r="AIZ6" s="0"/>
      <c r="AJA6" s="0"/>
      <c r="AJB6" s="0"/>
      <c r="AJC6" s="0"/>
      <c r="AJD6" s="0"/>
      <c r="AJE6" s="0"/>
      <c r="AJF6" s="0"/>
      <c r="AJG6" s="0"/>
      <c r="AJH6" s="0"/>
      <c r="AJI6" s="0"/>
      <c r="AJJ6" s="0"/>
      <c r="AJK6" s="0"/>
      <c r="AJL6" s="0"/>
      <c r="AJM6" s="0"/>
      <c r="AJN6" s="0"/>
      <c r="AJO6" s="0"/>
      <c r="AJP6" s="0"/>
      <c r="AJQ6" s="0"/>
      <c r="AJR6" s="0"/>
      <c r="AJS6" s="0"/>
      <c r="AJT6" s="0"/>
      <c r="AJU6" s="0"/>
      <c r="AJV6" s="0"/>
      <c r="AJW6" s="0"/>
      <c r="AJX6" s="0"/>
      <c r="AJY6" s="0"/>
      <c r="AJZ6" s="0"/>
      <c r="AKA6" s="0"/>
      <c r="AKB6" s="0"/>
      <c r="AKC6" s="0"/>
      <c r="AKD6" s="0"/>
      <c r="AKE6" s="0"/>
      <c r="AKF6" s="0"/>
      <c r="AKG6" s="0"/>
      <c r="AKH6" s="0"/>
      <c r="AKI6" s="0"/>
      <c r="AKJ6" s="0"/>
      <c r="AKK6" s="0"/>
      <c r="AKL6" s="0"/>
      <c r="AKM6" s="0"/>
      <c r="AKN6" s="0"/>
      <c r="AKO6" s="0"/>
      <c r="AKP6" s="0"/>
      <c r="AKQ6" s="0"/>
      <c r="AKR6" s="0"/>
      <c r="AKS6" s="0"/>
      <c r="AKT6" s="0"/>
      <c r="AKU6" s="0"/>
      <c r="AKV6" s="0"/>
      <c r="AKW6" s="0"/>
      <c r="AKX6" s="0"/>
      <c r="AKY6" s="0"/>
      <c r="AKZ6" s="0"/>
      <c r="ALA6" s="0"/>
      <c r="ALB6" s="0"/>
      <c r="ALC6" s="0"/>
      <c r="ALD6" s="0"/>
      <c r="ALE6" s="0"/>
      <c r="ALF6" s="0"/>
      <c r="ALG6" s="0"/>
      <c r="ALH6" s="0"/>
      <c r="ALI6" s="0"/>
      <c r="ALJ6" s="0"/>
      <c r="ALK6" s="0"/>
      <c r="ALL6" s="0"/>
      <c r="ALM6" s="0"/>
      <c r="ALN6" s="0"/>
      <c r="ALO6" s="0"/>
      <c r="ALP6" s="0"/>
      <c r="ALQ6" s="0"/>
      <c r="ALR6" s="0"/>
      <c r="ALS6" s="0"/>
      <c r="ALT6" s="0"/>
      <c r="ALU6" s="0"/>
      <c r="ALV6" s="0"/>
      <c r="ALW6" s="0"/>
      <c r="ALX6" s="0"/>
      <c r="ALY6" s="0"/>
      <c r="ALZ6" s="0"/>
      <c r="AMA6" s="0"/>
      <c r="AMB6" s="0"/>
      <c r="AMC6" s="0"/>
      <c r="AMD6" s="0"/>
      <c r="AME6" s="0"/>
      <c r="AMF6" s="0"/>
      <c r="AMG6" s="0"/>
      <c r="AMH6" s="0"/>
      <c r="AMI6" s="0"/>
      <c r="AMJ6" s="0"/>
    </row>
    <row r="7" customFormat="false" ht="15" hidden="false" customHeight="false" outlineLevel="0" collapsed="false">
      <c r="A7" s="0"/>
      <c r="B7" s="0"/>
      <c r="C7" s="69" t="s">
        <v>91</v>
      </c>
      <c r="D7" s="70"/>
      <c r="E7" s="70"/>
      <c r="F7" s="70"/>
      <c r="G7" s="70"/>
      <c r="H7" s="70"/>
      <c r="I7" s="70"/>
      <c r="J7" s="70"/>
      <c r="K7" s="69"/>
      <c r="L7" s="69"/>
      <c r="M7" s="0"/>
      <c r="N7" s="68" t="s">
        <v>92</v>
      </c>
      <c r="O7" s="0"/>
      <c r="P7" s="0"/>
      <c r="Q7" s="0"/>
      <c r="R7" s="0"/>
      <c r="S7" s="0"/>
      <c r="T7" s="0"/>
      <c r="U7" s="0"/>
      <c r="V7" s="0"/>
      <c r="W7" s="0"/>
      <c r="X7" s="0"/>
      <c r="Y7" s="0"/>
      <c r="Z7" s="0"/>
      <c r="AA7" s="0"/>
      <c r="AB7" s="0"/>
      <c r="AC7" s="0"/>
      <c r="AD7" s="0"/>
      <c r="AE7" s="0"/>
      <c r="AF7" s="0"/>
      <c r="AG7" s="0"/>
      <c r="AH7" s="0"/>
      <c r="AI7" s="0"/>
      <c r="AJ7" s="0"/>
      <c r="AK7" s="0"/>
      <c r="AL7" s="0"/>
      <c r="AM7" s="0"/>
      <c r="AN7" s="0"/>
      <c r="AO7" s="0"/>
      <c r="AP7" s="0"/>
      <c r="AQ7" s="0"/>
      <c r="AR7" s="0"/>
      <c r="AS7" s="0"/>
      <c r="AT7" s="0"/>
      <c r="AU7" s="0"/>
      <c r="AV7" s="0"/>
      <c r="AW7" s="0"/>
      <c r="AX7" s="0"/>
      <c r="AY7" s="0"/>
      <c r="AZ7" s="0"/>
      <c r="BA7" s="0"/>
      <c r="BB7" s="0"/>
      <c r="BC7" s="0"/>
      <c r="BD7" s="0"/>
      <c r="BE7" s="0"/>
      <c r="BF7" s="0"/>
      <c r="BG7" s="0"/>
      <c r="BH7" s="0"/>
      <c r="BI7" s="0"/>
      <c r="BJ7" s="0"/>
      <c r="BK7" s="0"/>
      <c r="BL7" s="0"/>
      <c r="BM7" s="0"/>
      <c r="BN7" s="0"/>
      <c r="BO7" s="0"/>
      <c r="BP7" s="0"/>
      <c r="BQ7" s="0"/>
      <c r="BR7" s="0"/>
      <c r="BS7" s="0"/>
      <c r="BT7" s="0"/>
      <c r="BU7" s="0"/>
      <c r="BV7" s="0"/>
      <c r="BW7" s="0"/>
      <c r="BX7" s="0"/>
      <c r="BY7" s="0"/>
      <c r="BZ7" s="0"/>
      <c r="CA7" s="0"/>
      <c r="CB7" s="0"/>
      <c r="CC7" s="0"/>
      <c r="CD7" s="0"/>
      <c r="CE7" s="0"/>
      <c r="CF7" s="0"/>
      <c r="CG7" s="0"/>
      <c r="CH7" s="0"/>
      <c r="CI7" s="0"/>
      <c r="CJ7" s="0"/>
      <c r="CK7" s="0"/>
      <c r="CL7" s="0"/>
      <c r="CM7" s="0"/>
      <c r="CN7" s="0"/>
      <c r="CO7" s="0"/>
      <c r="CP7" s="0"/>
      <c r="CQ7" s="0"/>
      <c r="CR7" s="0"/>
      <c r="CS7" s="0"/>
      <c r="CT7" s="0"/>
      <c r="CU7" s="0"/>
      <c r="CV7" s="0"/>
      <c r="CW7" s="0"/>
      <c r="CX7" s="0"/>
      <c r="CY7" s="0"/>
      <c r="CZ7" s="0"/>
      <c r="DA7" s="0"/>
      <c r="DB7" s="0"/>
      <c r="DC7" s="0"/>
      <c r="DD7" s="0"/>
      <c r="DE7" s="0"/>
      <c r="DF7" s="0"/>
      <c r="DG7" s="0"/>
      <c r="DH7" s="0"/>
      <c r="DI7" s="0"/>
      <c r="DJ7" s="0"/>
      <c r="DK7" s="0"/>
      <c r="DL7" s="0"/>
      <c r="DM7" s="0"/>
      <c r="DN7" s="0"/>
      <c r="DO7" s="0"/>
      <c r="DP7" s="0"/>
      <c r="DQ7" s="0"/>
      <c r="DR7" s="0"/>
      <c r="DS7" s="0"/>
      <c r="DT7" s="0"/>
      <c r="DU7" s="0"/>
      <c r="DV7" s="0"/>
      <c r="DW7" s="0"/>
      <c r="DX7" s="0"/>
      <c r="DY7" s="0"/>
      <c r="DZ7" s="0"/>
      <c r="EA7" s="0"/>
      <c r="EB7" s="0"/>
      <c r="EC7" s="0"/>
      <c r="ED7" s="0"/>
      <c r="EE7" s="0"/>
      <c r="EF7" s="0"/>
      <c r="EG7" s="0"/>
      <c r="EH7" s="0"/>
      <c r="EI7" s="0"/>
      <c r="EJ7" s="0"/>
      <c r="EK7" s="0"/>
      <c r="EL7" s="0"/>
      <c r="EM7" s="0"/>
      <c r="EN7" s="0"/>
      <c r="EO7" s="0"/>
      <c r="EP7" s="0"/>
      <c r="EQ7" s="0"/>
      <c r="ER7" s="0"/>
      <c r="ES7" s="0"/>
      <c r="ET7" s="0"/>
      <c r="EU7" s="0"/>
      <c r="EV7" s="0"/>
      <c r="EW7" s="0"/>
      <c r="EX7" s="0"/>
      <c r="EY7" s="0"/>
      <c r="EZ7" s="0"/>
      <c r="FA7" s="0"/>
      <c r="FB7" s="0"/>
      <c r="FC7" s="0"/>
      <c r="FD7" s="0"/>
      <c r="FE7" s="0"/>
      <c r="FF7" s="0"/>
      <c r="FG7" s="0"/>
      <c r="FH7" s="0"/>
      <c r="FI7" s="0"/>
      <c r="FJ7" s="0"/>
      <c r="FK7" s="0"/>
      <c r="FL7" s="0"/>
      <c r="FM7" s="0"/>
      <c r="FN7" s="0"/>
      <c r="FO7" s="0"/>
      <c r="FP7" s="0"/>
      <c r="FQ7" s="0"/>
      <c r="FR7" s="0"/>
      <c r="FS7" s="0"/>
      <c r="FT7" s="0"/>
      <c r="FU7" s="0"/>
      <c r="FV7" s="0"/>
      <c r="FW7" s="0"/>
      <c r="FX7" s="0"/>
      <c r="FY7" s="0"/>
      <c r="FZ7" s="0"/>
      <c r="GA7" s="0"/>
      <c r="GB7" s="0"/>
      <c r="GC7" s="0"/>
      <c r="GD7" s="0"/>
      <c r="GE7" s="0"/>
      <c r="GF7" s="0"/>
      <c r="GG7" s="0"/>
      <c r="GH7" s="0"/>
      <c r="GI7" s="0"/>
      <c r="GJ7" s="0"/>
      <c r="GK7" s="0"/>
      <c r="GL7" s="0"/>
      <c r="GM7" s="0"/>
      <c r="GN7" s="0"/>
      <c r="GO7" s="0"/>
      <c r="GP7" s="0"/>
      <c r="GQ7" s="0"/>
      <c r="GR7" s="0"/>
      <c r="GS7" s="0"/>
      <c r="GT7" s="0"/>
      <c r="GU7" s="0"/>
      <c r="GV7" s="0"/>
      <c r="GW7" s="0"/>
      <c r="GX7" s="0"/>
      <c r="GY7" s="0"/>
      <c r="GZ7" s="0"/>
      <c r="HA7" s="0"/>
      <c r="HB7" s="0"/>
      <c r="HC7" s="0"/>
      <c r="HD7" s="0"/>
      <c r="HE7" s="0"/>
      <c r="HF7" s="0"/>
      <c r="HG7" s="0"/>
      <c r="HH7" s="0"/>
      <c r="HI7" s="0"/>
      <c r="HJ7" s="0"/>
      <c r="HK7" s="0"/>
      <c r="HL7" s="0"/>
      <c r="HM7" s="0"/>
      <c r="HN7" s="0"/>
      <c r="HO7" s="0"/>
      <c r="HP7" s="0"/>
      <c r="HQ7" s="0"/>
      <c r="HR7" s="0"/>
      <c r="HS7" s="0"/>
      <c r="HT7" s="0"/>
      <c r="HU7" s="0"/>
      <c r="HV7" s="0"/>
      <c r="HW7" s="0"/>
      <c r="HX7" s="0"/>
      <c r="HY7" s="0"/>
      <c r="HZ7" s="0"/>
      <c r="IA7" s="0"/>
      <c r="IB7" s="0"/>
      <c r="IC7" s="0"/>
      <c r="ID7" s="0"/>
      <c r="IE7" s="0"/>
      <c r="IF7" s="0"/>
      <c r="IG7" s="0"/>
      <c r="IH7" s="0"/>
      <c r="II7" s="0"/>
      <c r="IJ7" s="0"/>
      <c r="IK7" s="0"/>
      <c r="IL7" s="0"/>
      <c r="IM7" s="0"/>
      <c r="IN7" s="0"/>
      <c r="IO7" s="0"/>
      <c r="IP7" s="0"/>
      <c r="IQ7" s="0"/>
      <c r="IR7" s="0"/>
      <c r="IS7" s="0"/>
      <c r="IT7" s="0"/>
      <c r="IU7" s="0"/>
      <c r="IV7" s="0"/>
      <c r="IW7" s="0"/>
      <c r="IX7" s="0"/>
      <c r="IY7" s="0"/>
      <c r="IZ7" s="0"/>
      <c r="JA7" s="0"/>
      <c r="JB7" s="0"/>
      <c r="JC7" s="0"/>
      <c r="JD7" s="0"/>
      <c r="JE7" s="0"/>
      <c r="JF7" s="0"/>
      <c r="JG7" s="0"/>
      <c r="JH7" s="0"/>
      <c r="JI7" s="0"/>
      <c r="JJ7" s="0"/>
      <c r="JK7" s="0"/>
      <c r="JL7" s="0"/>
      <c r="JM7" s="0"/>
      <c r="JN7" s="0"/>
      <c r="JO7" s="0"/>
      <c r="JP7" s="0"/>
      <c r="JQ7" s="0"/>
      <c r="JR7" s="0"/>
      <c r="JS7" s="0"/>
      <c r="JT7" s="0"/>
      <c r="JU7" s="0"/>
      <c r="JV7" s="0"/>
      <c r="JW7" s="0"/>
      <c r="JX7" s="0"/>
      <c r="JY7" s="0"/>
      <c r="JZ7" s="0"/>
      <c r="KA7" s="0"/>
      <c r="KB7" s="0"/>
      <c r="KC7" s="0"/>
      <c r="KD7" s="0"/>
      <c r="KE7" s="0"/>
      <c r="KF7" s="0"/>
      <c r="KG7" s="0"/>
      <c r="KH7" s="0"/>
      <c r="KI7" s="0"/>
      <c r="KJ7" s="0"/>
      <c r="KK7" s="0"/>
      <c r="KL7" s="0"/>
      <c r="KM7" s="0"/>
      <c r="KN7" s="0"/>
      <c r="KO7" s="0"/>
      <c r="KP7" s="0"/>
      <c r="KQ7" s="0"/>
      <c r="KR7" s="0"/>
      <c r="KS7" s="0"/>
      <c r="KT7" s="0"/>
      <c r="KU7" s="0"/>
      <c r="KV7" s="0"/>
      <c r="KW7" s="0"/>
      <c r="KX7" s="0"/>
      <c r="KY7" s="0"/>
      <c r="KZ7" s="0"/>
      <c r="LA7" s="0"/>
      <c r="LB7" s="0"/>
      <c r="LC7" s="0"/>
      <c r="LD7" s="0"/>
      <c r="LE7" s="0"/>
      <c r="LF7" s="0"/>
      <c r="LG7" s="0"/>
      <c r="LH7" s="0"/>
      <c r="LI7" s="0"/>
      <c r="LJ7" s="0"/>
      <c r="LK7" s="0"/>
      <c r="LL7" s="0"/>
      <c r="LM7" s="0"/>
      <c r="LN7" s="0"/>
      <c r="LO7" s="0"/>
      <c r="LP7" s="0"/>
      <c r="LQ7" s="0"/>
      <c r="LR7" s="0"/>
      <c r="LS7" s="0"/>
      <c r="LT7" s="0"/>
      <c r="LU7" s="0"/>
      <c r="LV7" s="0"/>
      <c r="LW7" s="0"/>
      <c r="LX7" s="0"/>
      <c r="LY7" s="0"/>
      <c r="LZ7" s="0"/>
      <c r="MA7" s="0"/>
      <c r="MB7" s="0"/>
      <c r="MC7" s="0"/>
      <c r="MD7" s="0"/>
      <c r="ME7" s="0"/>
      <c r="MF7" s="0"/>
      <c r="MG7" s="0"/>
      <c r="MH7" s="0"/>
      <c r="MI7" s="0"/>
      <c r="MJ7" s="0"/>
      <c r="MK7" s="0"/>
      <c r="ML7" s="0"/>
      <c r="MM7" s="0"/>
      <c r="MN7" s="0"/>
      <c r="MO7" s="0"/>
      <c r="MP7" s="0"/>
      <c r="MQ7" s="0"/>
      <c r="MR7" s="0"/>
      <c r="MS7" s="0"/>
      <c r="MT7" s="0"/>
      <c r="MU7" s="0"/>
      <c r="MV7" s="0"/>
      <c r="MW7" s="0"/>
      <c r="MX7" s="0"/>
      <c r="MY7" s="0"/>
      <c r="MZ7" s="0"/>
      <c r="NA7" s="0"/>
      <c r="NB7" s="0"/>
      <c r="NC7" s="0"/>
      <c r="ND7" s="0"/>
      <c r="NE7" s="0"/>
      <c r="NF7" s="0"/>
      <c r="NG7" s="0"/>
      <c r="NH7" s="0"/>
      <c r="NI7" s="0"/>
      <c r="NJ7" s="0"/>
      <c r="NK7" s="0"/>
      <c r="NL7" s="0"/>
      <c r="NM7" s="0"/>
      <c r="NN7" s="0"/>
      <c r="NO7" s="0"/>
      <c r="NP7" s="0"/>
      <c r="NQ7" s="0"/>
      <c r="NR7" s="0"/>
      <c r="NS7" s="0"/>
      <c r="NT7" s="0"/>
      <c r="NU7" s="0"/>
      <c r="NV7" s="0"/>
      <c r="NW7" s="0"/>
      <c r="NX7" s="0"/>
      <c r="NY7" s="0"/>
      <c r="NZ7" s="0"/>
      <c r="OA7" s="0"/>
      <c r="OB7" s="0"/>
      <c r="OC7" s="0"/>
      <c r="OD7" s="0"/>
      <c r="OE7" s="0"/>
      <c r="OF7" s="0"/>
      <c r="OG7" s="0"/>
      <c r="OH7" s="0"/>
      <c r="OI7" s="0"/>
      <c r="OJ7" s="0"/>
      <c r="OK7" s="0"/>
      <c r="OL7" s="0"/>
      <c r="OM7" s="0"/>
      <c r="ON7" s="0"/>
      <c r="OO7" s="0"/>
      <c r="OP7" s="0"/>
      <c r="OQ7" s="0"/>
      <c r="OR7" s="0"/>
      <c r="OS7" s="0"/>
      <c r="OT7" s="0"/>
      <c r="OU7" s="0"/>
      <c r="OV7" s="0"/>
      <c r="OW7" s="0"/>
      <c r="OX7" s="0"/>
      <c r="OY7" s="0"/>
      <c r="OZ7" s="0"/>
      <c r="PA7" s="0"/>
      <c r="PB7" s="0"/>
      <c r="PC7" s="0"/>
      <c r="PD7" s="0"/>
      <c r="PE7" s="0"/>
      <c r="PF7" s="0"/>
      <c r="PG7" s="0"/>
      <c r="PH7" s="0"/>
      <c r="PI7" s="0"/>
      <c r="PJ7" s="0"/>
      <c r="PK7" s="0"/>
      <c r="PL7" s="0"/>
      <c r="PM7" s="0"/>
      <c r="PN7" s="0"/>
      <c r="PO7" s="0"/>
      <c r="PP7" s="0"/>
      <c r="PQ7" s="0"/>
      <c r="PR7" s="0"/>
      <c r="PS7" s="0"/>
      <c r="PT7" s="0"/>
      <c r="PU7" s="0"/>
      <c r="PV7" s="0"/>
      <c r="PW7" s="0"/>
      <c r="PX7" s="0"/>
      <c r="PY7" s="0"/>
      <c r="PZ7" s="0"/>
      <c r="QA7" s="0"/>
      <c r="QB7" s="0"/>
      <c r="QC7" s="0"/>
      <c r="QD7" s="0"/>
      <c r="QE7" s="0"/>
      <c r="QF7" s="0"/>
      <c r="QG7" s="0"/>
      <c r="QH7" s="0"/>
      <c r="QI7" s="0"/>
      <c r="QJ7" s="0"/>
      <c r="QK7" s="0"/>
      <c r="QL7" s="0"/>
      <c r="QM7" s="0"/>
      <c r="QN7" s="0"/>
      <c r="QO7" s="0"/>
      <c r="QP7" s="0"/>
      <c r="QQ7" s="0"/>
      <c r="QR7" s="0"/>
      <c r="QS7" s="0"/>
      <c r="QT7" s="0"/>
      <c r="QU7" s="0"/>
      <c r="QV7" s="0"/>
      <c r="QW7" s="0"/>
      <c r="QX7" s="0"/>
      <c r="QY7" s="0"/>
      <c r="QZ7" s="0"/>
      <c r="RA7" s="0"/>
      <c r="RB7" s="0"/>
      <c r="RC7" s="0"/>
      <c r="RD7" s="0"/>
      <c r="RE7" s="0"/>
      <c r="RF7" s="0"/>
      <c r="RG7" s="0"/>
      <c r="RH7" s="0"/>
      <c r="RI7" s="0"/>
      <c r="RJ7" s="0"/>
      <c r="RK7" s="0"/>
      <c r="RL7" s="0"/>
      <c r="RM7" s="0"/>
      <c r="RN7" s="0"/>
      <c r="RO7" s="0"/>
      <c r="RP7" s="0"/>
      <c r="RQ7" s="0"/>
      <c r="RR7" s="0"/>
      <c r="RS7" s="0"/>
      <c r="RT7" s="0"/>
      <c r="RU7" s="0"/>
      <c r="RV7" s="0"/>
      <c r="RW7" s="0"/>
      <c r="RX7" s="0"/>
      <c r="RY7" s="0"/>
      <c r="RZ7" s="0"/>
      <c r="SA7" s="0"/>
      <c r="SB7" s="0"/>
      <c r="SC7" s="0"/>
      <c r="SD7" s="0"/>
      <c r="SE7" s="0"/>
      <c r="SF7" s="0"/>
      <c r="SG7" s="0"/>
      <c r="SH7" s="0"/>
      <c r="SI7" s="0"/>
      <c r="SJ7" s="0"/>
      <c r="SK7" s="0"/>
      <c r="SL7" s="0"/>
      <c r="SM7" s="0"/>
      <c r="SN7" s="0"/>
      <c r="SO7" s="0"/>
      <c r="SP7" s="0"/>
      <c r="SQ7" s="0"/>
      <c r="SR7" s="0"/>
      <c r="SS7" s="0"/>
      <c r="ST7" s="0"/>
      <c r="SU7" s="0"/>
      <c r="SV7" s="0"/>
      <c r="SW7" s="0"/>
      <c r="SX7" s="0"/>
      <c r="SY7" s="0"/>
      <c r="SZ7" s="0"/>
      <c r="TA7" s="0"/>
      <c r="TB7" s="0"/>
      <c r="TC7" s="0"/>
      <c r="TD7" s="0"/>
      <c r="TE7" s="0"/>
      <c r="TF7" s="0"/>
      <c r="TG7" s="0"/>
      <c r="TH7" s="0"/>
      <c r="TI7" s="0"/>
      <c r="TJ7" s="0"/>
      <c r="TK7" s="0"/>
      <c r="TL7" s="0"/>
      <c r="TM7" s="0"/>
      <c r="TN7" s="0"/>
      <c r="TO7" s="0"/>
      <c r="TP7" s="0"/>
      <c r="TQ7" s="0"/>
      <c r="TR7" s="0"/>
      <c r="TS7" s="0"/>
      <c r="TT7" s="0"/>
      <c r="TU7" s="0"/>
      <c r="TV7" s="0"/>
      <c r="TW7" s="0"/>
      <c r="TX7" s="0"/>
      <c r="TY7" s="0"/>
      <c r="TZ7" s="0"/>
      <c r="UA7" s="0"/>
      <c r="UB7" s="0"/>
      <c r="UC7" s="0"/>
      <c r="UD7" s="0"/>
      <c r="UE7" s="0"/>
      <c r="UF7" s="0"/>
      <c r="UG7" s="0"/>
      <c r="UH7" s="0"/>
      <c r="UI7" s="0"/>
      <c r="UJ7" s="0"/>
      <c r="UK7" s="0"/>
      <c r="UL7" s="0"/>
      <c r="UM7" s="0"/>
      <c r="UN7" s="0"/>
      <c r="UO7" s="0"/>
      <c r="UP7" s="0"/>
      <c r="UQ7" s="0"/>
      <c r="UR7" s="0"/>
      <c r="US7" s="0"/>
      <c r="UT7" s="0"/>
      <c r="UU7" s="0"/>
      <c r="UV7" s="0"/>
      <c r="UW7" s="0"/>
      <c r="UX7" s="0"/>
      <c r="UY7" s="0"/>
      <c r="UZ7" s="0"/>
      <c r="VA7" s="0"/>
      <c r="VB7" s="0"/>
      <c r="VC7" s="0"/>
      <c r="VD7" s="0"/>
      <c r="VE7" s="0"/>
      <c r="VF7" s="0"/>
      <c r="VG7" s="0"/>
      <c r="VH7" s="0"/>
      <c r="VI7" s="0"/>
      <c r="VJ7" s="0"/>
      <c r="VK7" s="0"/>
      <c r="VL7" s="0"/>
      <c r="VM7" s="0"/>
      <c r="VN7" s="0"/>
      <c r="VO7" s="0"/>
      <c r="VP7" s="0"/>
      <c r="VQ7" s="0"/>
      <c r="VR7" s="0"/>
      <c r="VS7" s="0"/>
      <c r="VT7" s="0"/>
      <c r="VU7" s="0"/>
      <c r="VV7" s="0"/>
      <c r="VW7" s="0"/>
      <c r="VX7" s="0"/>
      <c r="VY7" s="0"/>
      <c r="VZ7" s="0"/>
      <c r="WA7" s="0"/>
      <c r="WB7" s="0"/>
      <c r="WC7" s="0"/>
      <c r="WD7" s="0"/>
      <c r="WE7" s="0"/>
      <c r="WF7" s="0"/>
      <c r="WG7" s="0"/>
      <c r="WH7" s="0"/>
      <c r="WI7" s="0"/>
      <c r="WJ7" s="0"/>
      <c r="WK7" s="0"/>
      <c r="WL7" s="0"/>
      <c r="WM7" s="0"/>
      <c r="WN7" s="0"/>
      <c r="WO7" s="0"/>
      <c r="WP7" s="0"/>
      <c r="WQ7" s="0"/>
      <c r="WR7" s="0"/>
      <c r="WS7" s="0"/>
      <c r="WT7" s="0"/>
      <c r="WU7" s="0"/>
      <c r="WV7" s="0"/>
      <c r="WW7" s="0"/>
      <c r="WX7" s="0"/>
      <c r="WY7" s="0"/>
      <c r="WZ7" s="0"/>
      <c r="XA7" s="0"/>
      <c r="XB7" s="0"/>
      <c r="XC7" s="0"/>
      <c r="XD7" s="0"/>
      <c r="XE7" s="0"/>
      <c r="XF7" s="0"/>
      <c r="XG7" s="0"/>
      <c r="XH7" s="0"/>
      <c r="XI7" s="0"/>
      <c r="XJ7" s="0"/>
      <c r="XK7" s="0"/>
      <c r="XL7" s="0"/>
      <c r="XM7" s="0"/>
      <c r="XN7" s="0"/>
      <c r="XO7" s="0"/>
      <c r="XP7" s="0"/>
      <c r="XQ7" s="0"/>
      <c r="XR7" s="0"/>
      <c r="XS7" s="0"/>
      <c r="XT7" s="0"/>
      <c r="XU7" s="0"/>
      <c r="XV7" s="0"/>
      <c r="XW7" s="0"/>
      <c r="XX7" s="0"/>
      <c r="XY7" s="0"/>
      <c r="XZ7" s="0"/>
      <c r="YA7" s="0"/>
      <c r="YB7" s="0"/>
      <c r="YC7" s="0"/>
      <c r="YD7" s="0"/>
      <c r="YE7" s="0"/>
      <c r="YF7" s="0"/>
      <c r="YG7" s="0"/>
      <c r="YH7" s="0"/>
      <c r="YI7" s="0"/>
      <c r="YJ7" s="0"/>
      <c r="YK7" s="0"/>
      <c r="YL7" s="0"/>
      <c r="YM7" s="0"/>
      <c r="YN7" s="0"/>
      <c r="YO7" s="0"/>
      <c r="YP7" s="0"/>
      <c r="YQ7" s="0"/>
      <c r="YR7" s="0"/>
      <c r="YS7" s="0"/>
      <c r="YT7" s="0"/>
      <c r="YU7" s="0"/>
      <c r="YV7" s="0"/>
      <c r="YW7" s="0"/>
      <c r="YX7" s="0"/>
      <c r="YY7" s="0"/>
      <c r="YZ7" s="0"/>
      <c r="ZA7" s="0"/>
      <c r="ZB7" s="0"/>
      <c r="ZC7" s="0"/>
      <c r="ZD7" s="0"/>
      <c r="ZE7" s="0"/>
      <c r="ZF7" s="0"/>
      <c r="ZG7" s="0"/>
      <c r="ZH7" s="0"/>
      <c r="ZI7" s="0"/>
      <c r="ZJ7" s="0"/>
      <c r="ZK7" s="0"/>
      <c r="ZL7" s="0"/>
      <c r="ZM7" s="0"/>
      <c r="ZN7" s="0"/>
      <c r="ZO7" s="0"/>
      <c r="ZP7" s="0"/>
      <c r="ZQ7" s="0"/>
      <c r="ZR7" s="0"/>
      <c r="ZS7" s="0"/>
      <c r="ZT7" s="0"/>
      <c r="ZU7" s="0"/>
      <c r="ZV7" s="0"/>
      <c r="ZW7" s="0"/>
      <c r="ZX7" s="0"/>
      <c r="ZY7" s="0"/>
      <c r="ZZ7" s="0"/>
      <c r="AAA7" s="0"/>
      <c r="AAB7" s="0"/>
      <c r="AAC7" s="0"/>
      <c r="AAD7" s="0"/>
      <c r="AAE7" s="0"/>
      <c r="AAF7" s="0"/>
      <c r="AAG7" s="0"/>
      <c r="AAH7" s="0"/>
      <c r="AAI7" s="0"/>
      <c r="AAJ7" s="0"/>
      <c r="AAK7" s="0"/>
      <c r="AAL7" s="0"/>
      <c r="AAM7" s="0"/>
      <c r="AAN7" s="0"/>
      <c r="AAO7" s="0"/>
      <c r="AAP7" s="0"/>
      <c r="AAQ7" s="0"/>
      <c r="AAR7" s="0"/>
      <c r="AAS7" s="0"/>
      <c r="AAT7" s="0"/>
      <c r="AAU7" s="0"/>
      <c r="AAV7" s="0"/>
      <c r="AAW7" s="0"/>
      <c r="AAX7" s="0"/>
      <c r="AAY7" s="0"/>
      <c r="AAZ7" s="0"/>
      <c r="ABA7" s="0"/>
      <c r="ABB7" s="0"/>
      <c r="ABC7" s="0"/>
      <c r="ABD7" s="0"/>
      <c r="ABE7" s="0"/>
      <c r="ABF7" s="0"/>
      <c r="ABG7" s="0"/>
      <c r="ABH7" s="0"/>
      <c r="ABI7" s="0"/>
      <c r="ABJ7" s="0"/>
      <c r="ABK7" s="0"/>
      <c r="ABL7" s="0"/>
      <c r="ABM7" s="0"/>
      <c r="ABN7" s="0"/>
      <c r="ABO7" s="0"/>
      <c r="ABP7" s="0"/>
      <c r="ABQ7" s="0"/>
      <c r="ABR7" s="0"/>
      <c r="ABS7" s="0"/>
      <c r="ABT7" s="0"/>
      <c r="ABU7" s="0"/>
      <c r="ABV7" s="0"/>
      <c r="ABW7" s="0"/>
      <c r="ABX7" s="0"/>
      <c r="ABY7" s="0"/>
      <c r="ABZ7" s="0"/>
      <c r="ACA7" s="0"/>
      <c r="ACB7" s="0"/>
      <c r="ACC7" s="0"/>
      <c r="ACD7" s="0"/>
      <c r="ACE7" s="0"/>
      <c r="ACF7" s="0"/>
      <c r="ACG7" s="0"/>
      <c r="ACH7" s="0"/>
      <c r="ACI7" s="0"/>
      <c r="ACJ7" s="0"/>
      <c r="ACK7" s="0"/>
      <c r="ACL7" s="0"/>
      <c r="ACM7" s="0"/>
      <c r="ACN7" s="0"/>
      <c r="ACO7" s="0"/>
      <c r="ACP7" s="0"/>
      <c r="ACQ7" s="0"/>
      <c r="ACR7" s="0"/>
      <c r="ACS7" s="0"/>
      <c r="ACT7" s="0"/>
      <c r="ACU7" s="0"/>
      <c r="ACV7" s="0"/>
      <c r="ACW7" s="0"/>
      <c r="ACX7" s="0"/>
      <c r="ACY7" s="0"/>
      <c r="ACZ7" s="0"/>
      <c r="ADA7" s="0"/>
      <c r="ADB7" s="0"/>
      <c r="ADC7" s="0"/>
      <c r="ADD7" s="0"/>
      <c r="ADE7" s="0"/>
      <c r="ADF7" s="0"/>
      <c r="ADG7" s="0"/>
      <c r="ADH7" s="0"/>
      <c r="ADI7" s="0"/>
      <c r="ADJ7" s="0"/>
      <c r="ADK7" s="0"/>
      <c r="ADL7" s="0"/>
      <c r="ADM7" s="0"/>
      <c r="ADN7" s="0"/>
      <c r="ADO7" s="0"/>
      <c r="ADP7" s="0"/>
      <c r="ADQ7" s="0"/>
      <c r="ADR7" s="0"/>
      <c r="ADS7" s="0"/>
      <c r="ADT7" s="0"/>
      <c r="ADU7" s="0"/>
      <c r="ADV7" s="0"/>
      <c r="ADW7" s="0"/>
      <c r="ADX7" s="0"/>
      <c r="ADY7" s="0"/>
      <c r="ADZ7" s="0"/>
      <c r="AEA7" s="0"/>
      <c r="AEB7" s="0"/>
      <c r="AEC7" s="0"/>
      <c r="AED7" s="0"/>
      <c r="AEE7" s="0"/>
      <c r="AEF7" s="0"/>
      <c r="AEG7" s="0"/>
      <c r="AEH7" s="0"/>
      <c r="AEI7" s="0"/>
      <c r="AEJ7" s="0"/>
      <c r="AEK7" s="0"/>
      <c r="AEL7" s="0"/>
      <c r="AEM7" s="0"/>
      <c r="AEN7" s="0"/>
      <c r="AEO7" s="0"/>
      <c r="AEP7" s="0"/>
      <c r="AEQ7" s="0"/>
      <c r="AER7" s="0"/>
      <c r="AES7" s="0"/>
      <c r="AET7" s="0"/>
      <c r="AEU7" s="0"/>
      <c r="AEV7" s="0"/>
      <c r="AEW7" s="0"/>
      <c r="AEX7" s="0"/>
      <c r="AEY7" s="0"/>
      <c r="AEZ7" s="0"/>
      <c r="AFA7" s="0"/>
      <c r="AFB7" s="0"/>
      <c r="AFC7" s="0"/>
      <c r="AFD7" s="0"/>
      <c r="AFE7" s="0"/>
      <c r="AFF7" s="0"/>
      <c r="AFG7" s="0"/>
      <c r="AFH7" s="0"/>
      <c r="AFI7" s="0"/>
      <c r="AFJ7" s="0"/>
      <c r="AFK7" s="0"/>
      <c r="AFL7" s="0"/>
      <c r="AFM7" s="0"/>
      <c r="AFN7" s="0"/>
      <c r="AFO7" s="0"/>
      <c r="AFP7" s="0"/>
      <c r="AFQ7" s="0"/>
      <c r="AFR7" s="0"/>
      <c r="AFS7" s="0"/>
      <c r="AFT7" s="0"/>
      <c r="AFU7" s="0"/>
      <c r="AFV7" s="0"/>
      <c r="AFW7" s="0"/>
      <c r="AFX7" s="0"/>
      <c r="AFY7" s="0"/>
      <c r="AFZ7" s="0"/>
      <c r="AGA7" s="0"/>
      <c r="AGB7" s="0"/>
      <c r="AGC7" s="0"/>
      <c r="AGD7" s="0"/>
      <c r="AGE7" s="0"/>
      <c r="AGF7" s="0"/>
      <c r="AGG7" s="0"/>
      <c r="AGH7" s="0"/>
      <c r="AGI7" s="0"/>
      <c r="AGJ7" s="0"/>
      <c r="AGK7" s="0"/>
      <c r="AGL7" s="0"/>
      <c r="AGM7" s="0"/>
      <c r="AGN7" s="0"/>
      <c r="AGO7" s="0"/>
      <c r="AGP7" s="0"/>
      <c r="AGQ7" s="0"/>
      <c r="AGR7" s="0"/>
      <c r="AGS7" s="0"/>
      <c r="AGT7" s="0"/>
      <c r="AGU7" s="0"/>
      <c r="AGV7" s="0"/>
      <c r="AGW7" s="0"/>
      <c r="AGX7" s="0"/>
      <c r="AGY7" s="0"/>
      <c r="AGZ7" s="0"/>
      <c r="AHA7" s="0"/>
      <c r="AHB7" s="0"/>
      <c r="AHC7" s="0"/>
      <c r="AHD7" s="0"/>
      <c r="AHE7" s="0"/>
      <c r="AHF7" s="0"/>
      <c r="AHG7" s="0"/>
      <c r="AHH7" s="0"/>
      <c r="AHI7" s="0"/>
      <c r="AHJ7" s="0"/>
      <c r="AHK7" s="0"/>
      <c r="AHL7" s="0"/>
      <c r="AHM7" s="0"/>
      <c r="AHN7" s="0"/>
      <c r="AHO7" s="0"/>
      <c r="AHP7" s="0"/>
      <c r="AHQ7" s="0"/>
      <c r="AHR7" s="0"/>
      <c r="AHS7" s="0"/>
      <c r="AHT7" s="0"/>
      <c r="AHU7" s="0"/>
      <c r="AHV7" s="0"/>
      <c r="AHW7" s="0"/>
      <c r="AHX7" s="0"/>
      <c r="AHY7" s="0"/>
      <c r="AHZ7" s="0"/>
      <c r="AIA7" s="0"/>
      <c r="AIB7" s="0"/>
      <c r="AIC7" s="0"/>
      <c r="AID7" s="0"/>
      <c r="AIE7" s="0"/>
      <c r="AIF7" s="0"/>
      <c r="AIG7" s="0"/>
      <c r="AIH7" s="0"/>
      <c r="AII7" s="0"/>
      <c r="AIJ7" s="0"/>
      <c r="AIK7" s="0"/>
      <c r="AIL7" s="0"/>
      <c r="AIM7" s="0"/>
      <c r="AIN7" s="0"/>
      <c r="AIO7" s="0"/>
      <c r="AIP7" s="0"/>
      <c r="AIQ7" s="0"/>
      <c r="AIR7" s="0"/>
      <c r="AIS7" s="0"/>
      <c r="AIT7" s="0"/>
      <c r="AIU7" s="0"/>
      <c r="AIV7" s="0"/>
      <c r="AIW7" s="0"/>
      <c r="AIX7" s="0"/>
      <c r="AIY7" s="0"/>
      <c r="AIZ7" s="0"/>
      <c r="AJA7" s="0"/>
      <c r="AJB7" s="0"/>
      <c r="AJC7" s="0"/>
      <c r="AJD7" s="0"/>
      <c r="AJE7" s="0"/>
      <c r="AJF7" s="0"/>
      <c r="AJG7" s="0"/>
      <c r="AJH7" s="0"/>
      <c r="AJI7" s="0"/>
      <c r="AJJ7" s="0"/>
      <c r="AJK7" s="0"/>
      <c r="AJL7" s="0"/>
      <c r="AJM7" s="0"/>
      <c r="AJN7" s="0"/>
      <c r="AJO7" s="0"/>
      <c r="AJP7" s="0"/>
      <c r="AJQ7" s="0"/>
      <c r="AJR7" s="0"/>
      <c r="AJS7" s="0"/>
      <c r="AJT7" s="0"/>
      <c r="AJU7" s="0"/>
      <c r="AJV7" s="0"/>
      <c r="AJW7" s="0"/>
      <c r="AJX7" s="0"/>
      <c r="AJY7" s="0"/>
      <c r="AJZ7" s="0"/>
      <c r="AKA7" s="0"/>
      <c r="AKB7" s="0"/>
      <c r="AKC7" s="0"/>
      <c r="AKD7" s="0"/>
      <c r="AKE7" s="0"/>
      <c r="AKF7" s="0"/>
      <c r="AKG7" s="0"/>
      <c r="AKH7" s="0"/>
      <c r="AKI7" s="0"/>
      <c r="AKJ7" s="0"/>
      <c r="AKK7" s="0"/>
      <c r="AKL7" s="0"/>
      <c r="AKM7" s="0"/>
      <c r="AKN7" s="0"/>
      <c r="AKO7" s="0"/>
      <c r="AKP7" s="0"/>
      <c r="AKQ7" s="0"/>
      <c r="AKR7" s="0"/>
      <c r="AKS7" s="0"/>
      <c r="AKT7" s="0"/>
      <c r="AKU7" s="0"/>
      <c r="AKV7" s="0"/>
      <c r="AKW7" s="0"/>
      <c r="AKX7" s="0"/>
      <c r="AKY7" s="0"/>
      <c r="AKZ7" s="0"/>
      <c r="ALA7" s="0"/>
      <c r="ALB7" s="0"/>
      <c r="ALC7" s="0"/>
      <c r="ALD7" s="0"/>
      <c r="ALE7" s="0"/>
      <c r="ALF7" s="0"/>
      <c r="ALG7" s="0"/>
      <c r="ALH7" s="0"/>
      <c r="ALI7" s="0"/>
      <c r="ALJ7" s="0"/>
      <c r="ALK7" s="0"/>
      <c r="ALL7" s="0"/>
      <c r="ALM7" s="0"/>
      <c r="ALN7" s="0"/>
      <c r="ALO7" s="0"/>
      <c r="ALP7" s="0"/>
      <c r="ALQ7" s="0"/>
      <c r="ALR7" s="0"/>
      <c r="ALS7" s="0"/>
      <c r="ALT7" s="0"/>
      <c r="ALU7" s="0"/>
      <c r="ALV7" s="0"/>
      <c r="ALW7" s="0"/>
      <c r="ALX7" s="0"/>
      <c r="ALY7" s="0"/>
      <c r="ALZ7" s="0"/>
      <c r="AMA7" s="0"/>
      <c r="AMB7" s="0"/>
      <c r="AMC7" s="0"/>
      <c r="AMD7" s="0"/>
      <c r="AME7" s="0"/>
      <c r="AMF7" s="0"/>
      <c r="AMG7" s="0"/>
      <c r="AMH7" s="0"/>
      <c r="AMI7" s="0"/>
      <c r="AMJ7" s="0"/>
    </row>
    <row r="8" customFormat="false" ht="12.8" hidden="false" customHeight="false" outlineLevel="0" collapsed="false">
      <c r="A8" s="0"/>
      <c r="B8" s="0"/>
      <c r="C8" s="0"/>
      <c r="D8" s="71"/>
      <c r="E8" s="71"/>
      <c r="F8" s="71"/>
      <c r="G8" s="71"/>
      <c r="H8" s="71"/>
      <c r="I8" s="72"/>
      <c r="J8" s="0"/>
      <c r="K8" s="68"/>
      <c r="L8" s="0"/>
      <c r="M8" s="0"/>
      <c r="N8" s="0"/>
      <c r="O8" s="0"/>
      <c r="P8" s="0"/>
      <c r="Q8" s="0"/>
      <c r="R8" s="0"/>
      <c r="S8" s="0"/>
      <c r="T8" s="0"/>
      <c r="U8" s="0"/>
      <c r="V8" s="0"/>
      <c r="W8" s="0"/>
      <c r="X8" s="0"/>
      <c r="Y8" s="0"/>
      <c r="Z8" s="0"/>
      <c r="AA8" s="0"/>
      <c r="AB8" s="0"/>
      <c r="AC8" s="0"/>
      <c r="AD8" s="0"/>
      <c r="AE8" s="0"/>
      <c r="AF8" s="0"/>
      <c r="AG8" s="0"/>
      <c r="AH8" s="0"/>
      <c r="AI8" s="0"/>
      <c r="AJ8" s="0"/>
      <c r="AK8" s="0"/>
      <c r="AL8" s="0"/>
      <c r="AM8" s="0"/>
      <c r="AN8" s="0"/>
      <c r="AO8" s="0"/>
      <c r="AP8" s="0"/>
      <c r="AQ8" s="0"/>
      <c r="AR8" s="0"/>
      <c r="AS8" s="0"/>
      <c r="AT8" s="0"/>
      <c r="AU8" s="0"/>
      <c r="AV8" s="0"/>
      <c r="AW8" s="0"/>
      <c r="AX8" s="0"/>
      <c r="AY8" s="0"/>
      <c r="AZ8" s="0"/>
      <c r="BA8" s="0"/>
      <c r="BB8" s="0"/>
      <c r="BC8" s="0"/>
      <c r="BD8" s="0"/>
      <c r="BE8" s="0"/>
      <c r="BF8" s="0"/>
      <c r="BG8" s="0"/>
      <c r="BH8" s="0"/>
      <c r="BI8" s="0"/>
      <c r="BJ8" s="0"/>
      <c r="BK8" s="0"/>
      <c r="BL8" s="0"/>
      <c r="BM8" s="0"/>
      <c r="BN8" s="0"/>
      <c r="BO8" s="0"/>
      <c r="BP8" s="0"/>
      <c r="BQ8" s="0"/>
      <c r="BR8" s="0"/>
      <c r="BS8" s="0"/>
      <c r="BT8" s="0"/>
      <c r="BU8" s="0"/>
      <c r="BV8" s="0"/>
      <c r="BW8" s="0"/>
      <c r="BX8" s="0"/>
      <c r="BY8" s="0"/>
      <c r="BZ8" s="0"/>
      <c r="CA8" s="0"/>
      <c r="CB8" s="0"/>
      <c r="CC8" s="0"/>
      <c r="CD8" s="0"/>
      <c r="CE8" s="0"/>
      <c r="CF8" s="0"/>
      <c r="CG8" s="0"/>
      <c r="CH8" s="0"/>
      <c r="CI8" s="0"/>
      <c r="CJ8" s="0"/>
      <c r="CK8" s="0"/>
      <c r="CL8" s="0"/>
      <c r="CM8" s="0"/>
      <c r="CN8" s="0"/>
      <c r="CO8" s="0"/>
      <c r="CP8" s="0"/>
      <c r="CQ8" s="0"/>
      <c r="CR8" s="0"/>
      <c r="CS8" s="0"/>
      <c r="CT8" s="0"/>
      <c r="CU8" s="0"/>
      <c r="CV8" s="0"/>
      <c r="CW8" s="0"/>
      <c r="CX8" s="0"/>
      <c r="CY8" s="0"/>
      <c r="CZ8" s="0"/>
      <c r="DA8" s="0"/>
      <c r="DB8" s="0"/>
      <c r="DC8" s="0"/>
      <c r="DD8" s="0"/>
      <c r="DE8" s="0"/>
      <c r="DF8" s="0"/>
      <c r="DG8" s="0"/>
      <c r="DH8" s="0"/>
      <c r="DI8" s="0"/>
      <c r="DJ8" s="0"/>
      <c r="DK8" s="0"/>
      <c r="DL8" s="0"/>
      <c r="DM8" s="0"/>
      <c r="DN8" s="0"/>
      <c r="DO8" s="0"/>
      <c r="DP8" s="0"/>
      <c r="DQ8" s="0"/>
      <c r="DR8" s="0"/>
      <c r="DS8" s="0"/>
      <c r="DT8" s="0"/>
      <c r="DU8" s="0"/>
      <c r="DV8" s="0"/>
      <c r="DW8" s="0"/>
      <c r="DX8" s="0"/>
      <c r="DY8" s="0"/>
      <c r="DZ8" s="0"/>
      <c r="EA8" s="0"/>
      <c r="EB8" s="0"/>
      <c r="EC8" s="0"/>
      <c r="ED8" s="0"/>
      <c r="EE8" s="0"/>
      <c r="EF8" s="0"/>
      <c r="EG8" s="0"/>
      <c r="EH8" s="0"/>
      <c r="EI8" s="0"/>
      <c r="EJ8" s="0"/>
      <c r="EK8" s="0"/>
      <c r="EL8" s="0"/>
      <c r="EM8" s="0"/>
      <c r="EN8" s="0"/>
      <c r="EO8" s="0"/>
      <c r="EP8" s="0"/>
      <c r="EQ8" s="0"/>
      <c r="ER8" s="0"/>
      <c r="ES8" s="0"/>
      <c r="ET8" s="0"/>
      <c r="EU8" s="0"/>
      <c r="EV8" s="0"/>
      <c r="EW8" s="0"/>
      <c r="EX8" s="0"/>
      <c r="EY8" s="0"/>
      <c r="EZ8" s="0"/>
      <c r="FA8" s="0"/>
      <c r="FB8" s="0"/>
      <c r="FC8" s="0"/>
      <c r="FD8" s="0"/>
      <c r="FE8" s="0"/>
      <c r="FF8" s="0"/>
      <c r="FG8" s="0"/>
      <c r="FH8" s="0"/>
      <c r="FI8" s="0"/>
      <c r="FJ8" s="0"/>
      <c r="FK8" s="0"/>
      <c r="FL8" s="0"/>
      <c r="FM8" s="0"/>
      <c r="FN8" s="0"/>
      <c r="FO8" s="0"/>
      <c r="FP8" s="0"/>
      <c r="FQ8" s="0"/>
      <c r="FR8" s="0"/>
      <c r="FS8" s="0"/>
      <c r="FT8" s="0"/>
      <c r="FU8" s="0"/>
      <c r="FV8" s="0"/>
      <c r="FW8" s="0"/>
      <c r="FX8" s="0"/>
      <c r="FY8" s="0"/>
      <c r="FZ8" s="0"/>
      <c r="GA8" s="0"/>
      <c r="GB8" s="0"/>
      <c r="GC8" s="0"/>
      <c r="GD8" s="0"/>
      <c r="GE8" s="0"/>
      <c r="GF8" s="0"/>
      <c r="GG8" s="0"/>
      <c r="GH8" s="0"/>
      <c r="GI8" s="0"/>
      <c r="GJ8" s="0"/>
      <c r="GK8" s="0"/>
      <c r="GL8" s="0"/>
      <c r="GM8" s="0"/>
      <c r="GN8" s="0"/>
      <c r="GO8" s="0"/>
      <c r="GP8" s="0"/>
      <c r="GQ8" s="0"/>
      <c r="GR8" s="0"/>
      <c r="GS8" s="0"/>
      <c r="GT8" s="0"/>
      <c r="GU8" s="0"/>
      <c r="GV8" s="0"/>
      <c r="GW8" s="0"/>
      <c r="GX8" s="0"/>
      <c r="GY8" s="0"/>
      <c r="GZ8" s="0"/>
      <c r="HA8" s="0"/>
      <c r="HB8" s="0"/>
      <c r="HC8" s="0"/>
      <c r="HD8" s="0"/>
      <c r="HE8" s="0"/>
      <c r="HF8" s="0"/>
      <c r="HG8" s="0"/>
      <c r="HH8" s="0"/>
      <c r="HI8" s="0"/>
      <c r="HJ8" s="0"/>
      <c r="HK8" s="0"/>
      <c r="HL8" s="0"/>
      <c r="HM8" s="0"/>
      <c r="HN8" s="0"/>
      <c r="HO8" s="0"/>
      <c r="HP8" s="0"/>
      <c r="HQ8" s="0"/>
      <c r="HR8" s="0"/>
      <c r="HS8" s="0"/>
      <c r="HT8" s="0"/>
      <c r="HU8" s="0"/>
      <c r="HV8" s="0"/>
      <c r="HW8" s="0"/>
      <c r="HX8" s="0"/>
      <c r="HY8" s="0"/>
      <c r="HZ8" s="0"/>
      <c r="IA8" s="0"/>
      <c r="IB8" s="0"/>
      <c r="IC8" s="0"/>
      <c r="ID8" s="0"/>
      <c r="IE8" s="0"/>
      <c r="IF8" s="0"/>
      <c r="IG8" s="0"/>
      <c r="IH8" s="0"/>
      <c r="II8" s="0"/>
      <c r="IJ8" s="0"/>
      <c r="IK8" s="0"/>
      <c r="IL8" s="0"/>
      <c r="IM8" s="0"/>
      <c r="IN8" s="0"/>
      <c r="IO8" s="0"/>
      <c r="IP8" s="0"/>
      <c r="IQ8" s="0"/>
      <c r="IR8" s="0"/>
      <c r="IS8" s="0"/>
      <c r="IT8" s="0"/>
      <c r="IU8" s="0"/>
      <c r="IV8" s="0"/>
      <c r="IW8" s="0"/>
      <c r="IX8" s="0"/>
      <c r="IY8" s="0"/>
      <c r="IZ8" s="0"/>
      <c r="JA8" s="0"/>
      <c r="JB8" s="0"/>
      <c r="JC8" s="0"/>
      <c r="JD8" s="0"/>
      <c r="JE8" s="0"/>
      <c r="JF8" s="0"/>
      <c r="JG8" s="0"/>
      <c r="JH8" s="0"/>
      <c r="JI8" s="0"/>
      <c r="JJ8" s="0"/>
      <c r="JK8" s="0"/>
      <c r="JL8" s="0"/>
      <c r="JM8" s="0"/>
      <c r="JN8" s="0"/>
      <c r="JO8" s="0"/>
      <c r="JP8" s="0"/>
      <c r="JQ8" s="0"/>
      <c r="JR8" s="0"/>
      <c r="JS8" s="0"/>
      <c r="JT8" s="0"/>
      <c r="JU8" s="0"/>
      <c r="JV8" s="0"/>
      <c r="JW8" s="0"/>
      <c r="JX8" s="0"/>
      <c r="JY8" s="0"/>
      <c r="JZ8" s="0"/>
      <c r="KA8" s="0"/>
      <c r="KB8" s="0"/>
      <c r="KC8" s="0"/>
      <c r="KD8" s="0"/>
      <c r="KE8" s="0"/>
      <c r="KF8" s="0"/>
      <c r="KG8" s="0"/>
      <c r="KH8" s="0"/>
      <c r="KI8" s="0"/>
      <c r="KJ8" s="0"/>
      <c r="KK8" s="0"/>
      <c r="KL8" s="0"/>
      <c r="KM8" s="0"/>
      <c r="KN8" s="0"/>
      <c r="KO8" s="0"/>
      <c r="KP8" s="0"/>
      <c r="KQ8" s="0"/>
      <c r="KR8" s="0"/>
      <c r="KS8" s="0"/>
      <c r="KT8" s="0"/>
      <c r="KU8" s="0"/>
      <c r="KV8" s="0"/>
      <c r="KW8" s="0"/>
      <c r="KX8" s="0"/>
      <c r="KY8" s="0"/>
      <c r="KZ8" s="0"/>
      <c r="LA8" s="0"/>
      <c r="LB8" s="0"/>
      <c r="LC8" s="0"/>
      <c r="LD8" s="0"/>
      <c r="LE8" s="0"/>
      <c r="LF8" s="0"/>
      <c r="LG8" s="0"/>
      <c r="LH8" s="0"/>
      <c r="LI8" s="0"/>
      <c r="LJ8" s="0"/>
      <c r="LK8" s="0"/>
      <c r="LL8" s="0"/>
      <c r="LM8" s="0"/>
      <c r="LN8" s="0"/>
      <c r="LO8" s="0"/>
      <c r="LP8" s="0"/>
      <c r="LQ8" s="0"/>
      <c r="LR8" s="0"/>
      <c r="LS8" s="0"/>
      <c r="LT8" s="0"/>
      <c r="LU8" s="0"/>
      <c r="LV8" s="0"/>
      <c r="LW8" s="0"/>
      <c r="LX8" s="0"/>
      <c r="LY8" s="0"/>
      <c r="LZ8" s="0"/>
      <c r="MA8" s="0"/>
      <c r="MB8" s="0"/>
      <c r="MC8" s="0"/>
      <c r="MD8" s="0"/>
      <c r="ME8" s="0"/>
      <c r="MF8" s="0"/>
      <c r="MG8" s="0"/>
      <c r="MH8" s="0"/>
      <c r="MI8" s="0"/>
      <c r="MJ8" s="0"/>
      <c r="MK8" s="0"/>
      <c r="ML8" s="0"/>
      <c r="MM8" s="0"/>
      <c r="MN8" s="0"/>
      <c r="MO8" s="0"/>
      <c r="MP8" s="0"/>
      <c r="MQ8" s="0"/>
      <c r="MR8" s="0"/>
      <c r="MS8" s="0"/>
      <c r="MT8" s="0"/>
      <c r="MU8" s="0"/>
      <c r="MV8" s="0"/>
      <c r="MW8" s="0"/>
      <c r="MX8" s="0"/>
      <c r="MY8" s="0"/>
      <c r="MZ8" s="0"/>
      <c r="NA8" s="0"/>
      <c r="NB8" s="0"/>
      <c r="NC8" s="0"/>
      <c r="ND8" s="0"/>
      <c r="NE8" s="0"/>
      <c r="NF8" s="0"/>
      <c r="NG8" s="0"/>
      <c r="NH8" s="0"/>
      <c r="NI8" s="0"/>
      <c r="NJ8" s="0"/>
      <c r="NK8" s="0"/>
      <c r="NL8" s="0"/>
      <c r="NM8" s="0"/>
      <c r="NN8" s="0"/>
      <c r="NO8" s="0"/>
      <c r="NP8" s="0"/>
      <c r="NQ8" s="0"/>
      <c r="NR8" s="0"/>
      <c r="NS8" s="0"/>
      <c r="NT8" s="0"/>
      <c r="NU8" s="0"/>
      <c r="NV8" s="0"/>
      <c r="NW8" s="0"/>
      <c r="NX8" s="0"/>
      <c r="NY8" s="0"/>
      <c r="NZ8" s="0"/>
      <c r="OA8" s="0"/>
      <c r="OB8" s="0"/>
      <c r="OC8" s="0"/>
      <c r="OD8" s="0"/>
      <c r="OE8" s="0"/>
      <c r="OF8" s="0"/>
      <c r="OG8" s="0"/>
      <c r="OH8" s="0"/>
      <c r="OI8" s="0"/>
      <c r="OJ8" s="0"/>
      <c r="OK8" s="0"/>
      <c r="OL8" s="0"/>
      <c r="OM8" s="0"/>
      <c r="ON8" s="0"/>
      <c r="OO8" s="0"/>
      <c r="OP8" s="0"/>
      <c r="OQ8" s="0"/>
      <c r="OR8" s="0"/>
      <c r="OS8" s="0"/>
      <c r="OT8" s="0"/>
      <c r="OU8" s="0"/>
      <c r="OV8" s="0"/>
      <c r="OW8" s="0"/>
      <c r="OX8" s="0"/>
      <c r="OY8" s="0"/>
      <c r="OZ8" s="0"/>
      <c r="PA8" s="0"/>
      <c r="PB8" s="0"/>
      <c r="PC8" s="0"/>
      <c r="PD8" s="0"/>
      <c r="PE8" s="0"/>
      <c r="PF8" s="0"/>
      <c r="PG8" s="0"/>
      <c r="PH8" s="0"/>
      <c r="PI8" s="0"/>
      <c r="PJ8" s="0"/>
      <c r="PK8" s="0"/>
      <c r="PL8" s="0"/>
      <c r="PM8" s="0"/>
      <c r="PN8" s="0"/>
      <c r="PO8" s="0"/>
      <c r="PP8" s="0"/>
      <c r="PQ8" s="0"/>
      <c r="PR8" s="0"/>
      <c r="PS8" s="0"/>
      <c r="PT8" s="0"/>
      <c r="PU8" s="0"/>
      <c r="PV8" s="0"/>
      <c r="PW8" s="0"/>
      <c r="PX8" s="0"/>
      <c r="PY8" s="0"/>
      <c r="PZ8" s="0"/>
      <c r="QA8" s="0"/>
      <c r="QB8" s="0"/>
      <c r="QC8" s="0"/>
      <c r="QD8" s="0"/>
      <c r="QE8" s="0"/>
      <c r="QF8" s="0"/>
      <c r="QG8" s="0"/>
      <c r="QH8" s="0"/>
      <c r="QI8" s="0"/>
      <c r="QJ8" s="0"/>
      <c r="QK8" s="0"/>
      <c r="QL8" s="0"/>
      <c r="QM8" s="0"/>
      <c r="QN8" s="0"/>
      <c r="QO8" s="0"/>
      <c r="QP8" s="0"/>
      <c r="QQ8" s="0"/>
      <c r="QR8" s="0"/>
      <c r="QS8" s="0"/>
      <c r="QT8" s="0"/>
      <c r="QU8" s="0"/>
      <c r="QV8" s="0"/>
      <c r="QW8" s="0"/>
      <c r="QX8" s="0"/>
      <c r="QY8" s="0"/>
      <c r="QZ8" s="0"/>
      <c r="RA8" s="0"/>
      <c r="RB8" s="0"/>
      <c r="RC8" s="0"/>
      <c r="RD8" s="0"/>
      <c r="RE8" s="0"/>
      <c r="RF8" s="0"/>
      <c r="RG8" s="0"/>
      <c r="RH8" s="0"/>
      <c r="RI8" s="0"/>
      <c r="RJ8" s="0"/>
      <c r="RK8" s="0"/>
      <c r="RL8" s="0"/>
      <c r="RM8" s="0"/>
      <c r="RN8" s="0"/>
      <c r="RO8" s="0"/>
      <c r="RP8" s="0"/>
      <c r="RQ8" s="0"/>
      <c r="RR8" s="0"/>
      <c r="RS8" s="0"/>
      <c r="RT8" s="0"/>
      <c r="RU8" s="0"/>
      <c r="RV8" s="0"/>
      <c r="RW8" s="0"/>
      <c r="RX8" s="0"/>
      <c r="RY8" s="0"/>
      <c r="RZ8" s="0"/>
      <c r="SA8" s="0"/>
      <c r="SB8" s="0"/>
      <c r="SC8" s="0"/>
      <c r="SD8" s="0"/>
      <c r="SE8" s="0"/>
      <c r="SF8" s="0"/>
      <c r="SG8" s="0"/>
      <c r="SH8" s="0"/>
      <c r="SI8" s="0"/>
      <c r="SJ8" s="0"/>
      <c r="SK8" s="0"/>
      <c r="SL8" s="0"/>
      <c r="SM8" s="0"/>
      <c r="SN8" s="0"/>
      <c r="SO8" s="0"/>
      <c r="SP8" s="0"/>
      <c r="SQ8" s="0"/>
      <c r="SR8" s="0"/>
      <c r="SS8" s="0"/>
      <c r="ST8" s="0"/>
      <c r="SU8" s="0"/>
      <c r="SV8" s="0"/>
      <c r="SW8" s="0"/>
      <c r="SX8" s="0"/>
      <c r="SY8" s="0"/>
      <c r="SZ8" s="0"/>
      <c r="TA8" s="0"/>
      <c r="TB8" s="0"/>
      <c r="TC8" s="0"/>
      <c r="TD8" s="0"/>
      <c r="TE8" s="0"/>
      <c r="TF8" s="0"/>
      <c r="TG8" s="0"/>
      <c r="TH8" s="0"/>
      <c r="TI8" s="0"/>
      <c r="TJ8" s="0"/>
      <c r="TK8" s="0"/>
      <c r="TL8" s="0"/>
      <c r="TM8" s="0"/>
      <c r="TN8" s="0"/>
      <c r="TO8" s="0"/>
      <c r="TP8" s="0"/>
      <c r="TQ8" s="0"/>
      <c r="TR8" s="0"/>
      <c r="TS8" s="0"/>
      <c r="TT8" s="0"/>
      <c r="TU8" s="0"/>
      <c r="TV8" s="0"/>
      <c r="TW8" s="0"/>
      <c r="TX8" s="0"/>
      <c r="TY8" s="0"/>
      <c r="TZ8" s="0"/>
      <c r="UA8" s="0"/>
      <c r="UB8" s="0"/>
      <c r="UC8" s="0"/>
      <c r="UD8" s="0"/>
      <c r="UE8" s="0"/>
      <c r="UF8" s="0"/>
      <c r="UG8" s="0"/>
      <c r="UH8" s="0"/>
      <c r="UI8" s="0"/>
      <c r="UJ8" s="0"/>
      <c r="UK8" s="0"/>
      <c r="UL8" s="0"/>
      <c r="UM8" s="0"/>
      <c r="UN8" s="0"/>
      <c r="UO8" s="0"/>
      <c r="UP8" s="0"/>
      <c r="UQ8" s="0"/>
      <c r="UR8" s="0"/>
      <c r="US8" s="0"/>
      <c r="UT8" s="0"/>
      <c r="UU8" s="0"/>
      <c r="UV8" s="0"/>
      <c r="UW8" s="0"/>
      <c r="UX8" s="0"/>
      <c r="UY8" s="0"/>
      <c r="UZ8" s="0"/>
      <c r="VA8" s="0"/>
      <c r="VB8" s="0"/>
      <c r="VC8" s="0"/>
      <c r="VD8" s="0"/>
      <c r="VE8" s="0"/>
      <c r="VF8" s="0"/>
      <c r="VG8" s="0"/>
      <c r="VH8" s="0"/>
      <c r="VI8" s="0"/>
      <c r="VJ8" s="0"/>
      <c r="VK8" s="0"/>
      <c r="VL8" s="0"/>
      <c r="VM8" s="0"/>
      <c r="VN8" s="0"/>
      <c r="VO8" s="0"/>
      <c r="VP8" s="0"/>
      <c r="VQ8" s="0"/>
      <c r="VR8" s="0"/>
      <c r="VS8" s="0"/>
      <c r="VT8" s="0"/>
      <c r="VU8" s="0"/>
      <c r="VV8" s="0"/>
      <c r="VW8" s="0"/>
      <c r="VX8" s="0"/>
      <c r="VY8" s="0"/>
      <c r="VZ8" s="0"/>
      <c r="WA8" s="0"/>
      <c r="WB8" s="0"/>
      <c r="WC8" s="0"/>
      <c r="WD8" s="0"/>
      <c r="WE8" s="0"/>
      <c r="WF8" s="0"/>
      <c r="WG8" s="0"/>
      <c r="WH8" s="0"/>
      <c r="WI8" s="0"/>
      <c r="WJ8" s="0"/>
      <c r="WK8" s="0"/>
      <c r="WL8" s="0"/>
      <c r="WM8" s="0"/>
      <c r="WN8" s="0"/>
      <c r="WO8" s="0"/>
      <c r="WP8" s="0"/>
      <c r="WQ8" s="0"/>
      <c r="WR8" s="0"/>
      <c r="WS8" s="0"/>
      <c r="WT8" s="0"/>
      <c r="WU8" s="0"/>
      <c r="WV8" s="0"/>
      <c r="WW8" s="0"/>
      <c r="WX8" s="0"/>
      <c r="WY8" s="0"/>
      <c r="WZ8" s="0"/>
      <c r="XA8" s="0"/>
      <c r="XB8" s="0"/>
      <c r="XC8" s="0"/>
      <c r="XD8" s="0"/>
      <c r="XE8" s="0"/>
      <c r="XF8" s="0"/>
      <c r="XG8" s="0"/>
      <c r="XH8" s="0"/>
      <c r="XI8" s="0"/>
      <c r="XJ8" s="0"/>
      <c r="XK8" s="0"/>
      <c r="XL8" s="0"/>
      <c r="XM8" s="0"/>
      <c r="XN8" s="0"/>
      <c r="XO8" s="0"/>
      <c r="XP8" s="0"/>
      <c r="XQ8" s="0"/>
      <c r="XR8" s="0"/>
      <c r="XS8" s="0"/>
      <c r="XT8" s="0"/>
      <c r="XU8" s="0"/>
      <c r="XV8" s="0"/>
      <c r="XW8" s="0"/>
      <c r="XX8" s="0"/>
      <c r="XY8" s="0"/>
      <c r="XZ8" s="0"/>
      <c r="YA8" s="0"/>
      <c r="YB8" s="0"/>
      <c r="YC8" s="0"/>
      <c r="YD8" s="0"/>
      <c r="YE8" s="0"/>
      <c r="YF8" s="0"/>
      <c r="YG8" s="0"/>
      <c r="YH8" s="0"/>
      <c r="YI8" s="0"/>
      <c r="YJ8" s="0"/>
      <c r="YK8" s="0"/>
      <c r="YL8" s="0"/>
      <c r="YM8" s="0"/>
      <c r="YN8" s="0"/>
      <c r="YO8" s="0"/>
      <c r="YP8" s="0"/>
      <c r="YQ8" s="0"/>
      <c r="YR8" s="0"/>
      <c r="YS8" s="0"/>
      <c r="YT8" s="0"/>
      <c r="YU8" s="0"/>
      <c r="YV8" s="0"/>
      <c r="YW8" s="0"/>
      <c r="YX8" s="0"/>
      <c r="YY8" s="0"/>
      <c r="YZ8" s="0"/>
      <c r="ZA8" s="0"/>
      <c r="ZB8" s="0"/>
      <c r="ZC8" s="0"/>
      <c r="ZD8" s="0"/>
      <c r="ZE8" s="0"/>
      <c r="ZF8" s="0"/>
      <c r="ZG8" s="0"/>
      <c r="ZH8" s="0"/>
      <c r="ZI8" s="0"/>
      <c r="ZJ8" s="0"/>
      <c r="ZK8" s="0"/>
      <c r="ZL8" s="0"/>
      <c r="ZM8" s="0"/>
      <c r="ZN8" s="0"/>
      <c r="ZO8" s="0"/>
      <c r="ZP8" s="0"/>
      <c r="ZQ8" s="0"/>
      <c r="ZR8" s="0"/>
      <c r="ZS8" s="0"/>
      <c r="ZT8" s="0"/>
      <c r="ZU8" s="0"/>
      <c r="ZV8" s="0"/>
      <c r="ZW8" s="0"/>
      <c r="ZX8" s="0"/>
      <c r="ZY8" s="0"/>
      <c r="ZZ8" s="0"/>
      <c r="AAA8" s="0"/>
      <c r="AAB8" s="0"/>
      <c r="AAC8" s="0"/>
      <c r="AAD8" s="0"/>
      <c r="AAE8" s="0"/>
      <c r="AAF8" s="0"/>
      <c r="AAG8" s="0"/>
      <c r="AAH8" s="0"/>
      <c r="AAI8" s="0"/>
      <c r="AAJ8" s="0"/>
      <c r="AAK8" s="0"/>
      <c r="AAL8" s="0"/>
      <c r="AAM8" s="0"/>
      <c r="AAN8" s="0"/>
      <c r="AAO8" s="0"/>
      <c r="AAP8" s="0"/>
      <c r="AAQ8" s="0"/>
      <c r="AAR8" s="0"/>
      <c r="AAS8" s="0"/>
      <c r="AAT8" s="0"/>
      <c r="AAU8" s="0"/>
      <c r="AAV8" s="0"/>
      <c r="AAW8" s="0"/>
      <c r="AAX8" s="0"/>
      <c r="AAY8" s="0"/>
      <c r="AAZ8" s="0"/>
      <c r="ABA8" s="0"/>
      <c r="ABB8" s="0"/>
      <c r="ABC8" s="0"/>
      <c r="ABD8" s="0"/>
      <c r="ABE8" s="0"/>
      <c r="ABF8" s="0"/>
      <c r="ABG8" s="0"/>
      <c r="ABH8" s="0"/>
      <c r="ABI8" s="0"/>
      <c r="ABJ8" s="0"/>
      <c r="ABK8" s="0"/>
      <c r="ABL8" s="0"/>
      <c r="ABM8" s="0"/>
      <c r="ABN8" s="0"/>
      <c r="ABO8" s="0"/>
      <c r="ABP8" s="0"/>
      <c r="ABQ8" s="0"/>
      <c r="ABR8" s="0"/>
      <c r="ABS8" s="0"/>
      <c r="ABT8" s="0"/>
      <c r="ABU8" s="0"/>
      <c r="ABV8" s="0"/>
      <c r="ABW8" s="0"/>
      <c r="ABX8" s="0"/>
      <c r="ABY8" s="0"/>
      <c r="ABZ8" s="0"/>
      <c r="ACA8" s="0"/>
      <c r="ACB8" s="0"/>
      <c r="ACC8" s="0"/>
      <c r="ACD8" s="0"/>
      <c r="ACE8" s="0"/>
      <c r="ACF8" s="0"/>
      <c r="ACG8" s="0"/>
      <c r="ACH8" s="0"/>
      <c r="ACI8" s="0"/>
      <c r="ACJ8" s="0"/>
      <c r="ACK8" s="0"/>
      <c r="ACL8" s="0"/>
      <c r="ACM8" s="0"/>
      <c r="ACN8" s="0"/>
      <c r="ACO8" s="0"/>
      <c r="ACP8" s="0"/>
      <c r="ACQ8" s="0"/>
      <c r="ACR8" s="0"/>
      <c r="ACS8" s="0"/>
      <c r="ACT8" s="0"/>
      <c r="ACU8" s="0"/>
      <c r="ACV8" s="0"/>
      <c r="ACW8" s="0"/>
      <c r="ACX8" s="0"/>
      <c r="ACY8" s="0"/>
      <c r="ACZ8" s="0"/>
      <c r="ADA8" s="0"/>
      <c r="ADB8" s="0"/>
      <c r="ADC8" s="0"/>
      <c r="ADD8" s="0"/>
      <c r="ADE8" s="0"/>
      <c r="ADF8" s="0"/>
      <c r="ADG8" s="0"/>
      <c r="ADH8" s="0"/>
      <c r="ADI8" s="0"/>
      <c r="ADJ8" s="0"/>
      <c r="ADK8" s="0"/>
      <c r="ADL8" s="0"/>
      <c r="ADM8" s="0"/>
      <c r="ADN8" s="0"/>
      <c r="ADO8" s="0"/>
      <c r="ADP8" s="0"/>
      <c r="ADQ8" s="0"/>
      <c r="ADR8" s="0"/>
      <c r="ADS8" s="0"/>
      <c r="ADT8" s="0"/>
      <c r="ADU8" s="0"/>
      <c r="ADV8" s="0"/>
      <c r="ADW8" s="0"/>
      <c r="ADX8" s="0"/>
      <c r="ADY8" s="0"/>
      <c r="ADZ8" s="0"/>
      <c r="AEA8" s="0"/>
      <c r="AEB8" s="0"/>
      <c r="AEC8" s="0"/>
      <c r="AED8" s="0"/>
      <c r="AEE8" s="0"/>
      <c r="AEF8" s="0"/>
      <c r="AEG8" s="0"/>
      <c r="AEH8" s="0"/>
      <c r="AEI8" s="0"/>
      <c r="AEJ8" s="0"/>
      <c r="AEK8" s="0"/>
      <c r="AEL8" s="0"/>
      <c r="AEM8" s="0"/>
      <c r="AEN8" s="0"/>
      <c r="AEO8" s="0"/>
      <c r="AEP8" s="0"/>
      <c r="AEQ8" s="0"/>
      <c r="AER8" s="0"/>
      <c r="AES8" s="0"/>
      <c r="AET8" s="0"/>
      <c r="AEU8" s="0"/>
      <c r="AEV8" s="0"/>
      <c r="AEW8" s="0"/>
      <c r="AEX8" s="0"/>
      <c r="AEY8" s="0"/>
      <c r="AEZ8" s="0"/>
      <c r="AFA8" s="0"/>
      <c r="AFB8" s="0"/>
      <c r="AFC8" s="0"/>
      <c r="AFD8" s="0"/>
      <c r="AFE8" s="0"/>
      <c r="AFF8" s="0"/>
      <c r="AFG8" s="0"/>
      <c r="AFH8" s="0"/>
      <c r="AFI8" s="0"/>
      <c r="AFJ8" s="0"/>
      <c r="AFK8" s="0"/>
      <c r="AFL8" s="0"/>
      <c r="AFM8" s="0"/>
      <c r="AFN8" s="0"/>
      <c r="AFO8" s="0"/>
      <c r="AFP8" s="0"/>
      <c r="AFQ8" s="0"/>
      <c r="AFR8" s="0"/>
      <c r="AFS8" s="0"/>
      <c r="AFT8" s="0"/>
      <c r="AFU8" s="0"/>
      <c r="AFV8" s="0"/>
      <c r="AFW8" s="0"/>
      <c r="AFX8" s="0"/>
      <c r="AFY8" s="0"/>
      <c r="AFZ8" s="0"/>
      <c r="AGA8" s="0"/>
      <c r="AGB8" s="0"/>
      <c r="AGC8" s="0"/>
      <c r="AGD8" s="0"/>
      <c r="AGE8" s="0"/>
      <c r="AGF8" s="0"/>
      <c r="AGG8" s="0"/>
      <c r="AGH8" s="0"/>
      <c r="AGI8" s="0"/>
      <c r="AGJ8" s="0"/>
      <c r="AGK8" s="0"/>
      <c r="AGL8" s="0"/>
      <c r="AGM8" s="0"/>
      <c r="AGN8" s="0"/>
      <c r="AGO8" s="0"/>
      <c r="AGP8" s="0"/>
      <c r="AGQ8" s="0"/>
      <c r="AGR8" s="0"/>
      <c r="AGS8" s="0"/>
      <c r="AGT8" s="0"/>
      <c r="AGU8" s="0"/>
      <c r="AGV8" s="0"/>
      <c r="AGW8" s="0"/>
      <c r="AGX8" s="0"/>
      <c r="AGY8" s="0"/>
      <c r="AGZ8" s="0"/>
      <c r="AHA8" s="0"/>
      <c r="AHB8" s="0"/>
      <c r="AHC8" s="0"/>
      <c r="AHD8" s="0"/>
      <c r="AHE8" s="0"/>
      <c r="AHF8" s="0"/>
      <c r="AHG8" s="0"/>
      <c r="AHH8" s="0"/>
      <c r="AHI8" s="0"/>
      <c r="AHJ8" s="0"/>
      <c r="AHK8" s="0"/>
      <c r="AHL8" s="0"/>
      <c r="AHM8" s="0"/>
      <c r="AHN8" s="0"/>
      <c r="AHO8" s="0"/>
      <c r="AHP8" s="0"/>
      <c r="AHQ8" s="0"/>
      <c r="AHR8" s="0"/>
      <c r="AHS8" s="0"/>
      <c r="AHT8" s="0"/>
      <c r="AHU8" s="0"/>
      <c r="AHV8" s="0"/>
      <c r="AHW8" s="0"/>
      <c r="AHX8" s="0"/>
      <c r="AHY8" s="0"/>
      <c r="AHZ8" s="0"/>
      <c r="AIA8" s="0"/>
      <c r="AIB8" s="0"/>
      <c r="AIC8" s="0"/>
      <c r="AID8" s="0"/>
      <c r="AIE8" s="0"/>
      <c r="AIF8" s="0"/>
      <c r="AIG8" s="0"/>
      <c r="AIH8" s="0"/>
      <c r="AII8" s="0"/>
      <c r="AIJ8" s="0"/>
      <c r="AIK8" s="0"/>
      <c r="AIL8" s="0"/>
      <c r="AIM8" s="0"/>
      <c r="AIN8" s="0"/>
      <c r="AIO8" s="0"/>
      <c r="AIP8" s="0"/>
      <c r="AIQ8" s="0"/>
      <c r="AIR8" s="0"/>
      <c r="AIS8" s="0"/>
      <c r="AIT8" s="0"/>
      <c r="AIU8" s="0"/>
      <c r="AIV8" s="0"/>
      <c r="AIW8" s="0"/>
      <c r="AIX8" s="0"/>
      <c r="AIY8" s="0"/>
      <c r="AIZ8" s="0"/>
      <c r="AJA8" s="0"/>
      <c r="AJB8" s="0"/>
      <c r="AJC8" s="0"/>
      <c r="AJD8" s="0"/>
      <c r="AJE8" s="0"/>
      <c r="AJF8" s="0"/>
      <c r="AJG8" s="0"/>
      <c r="AJH8" s="0"/>
      <c r="AJI8" s="0"/>
      <c r="AJJ8" s="0"/>
      <c r="AJK8" s="0"/>
      <c r="AJL8" s="0"/>
      <c r="AJM8" s="0"/>
      <c r="AJN8" s="0"/>
      <c r="AJO8" s="0"/>
      <c r="AJP8" s="0"/>
      <c r="AJQ8" s="0"/>
      <c r="AJR8" s="0"/>
      <c r="AJS8" s="0"/>
      <c r="AJT8" s="0"/>
      <c r="AJU8" s="0"/>
      <c r="AJV8" s="0"/>
      <c r="AJW8" s="0"/>
      <c r="AJX8" s="0"/>
      <c r="AJY8" s="0"/>
      <c r="AJZ8" s="0"/>
      <c r="AKA8" s="0"/>
      <c r="AKB8" s="0"/>
      <c r="AKC8" s="0"/>
      <c r="AKD8" s="0"/>
      <c r="AKE8" s="0"/>
      <c r="AKF8" s="0"/>
      <c r="AKG8" s="0"/>
      <c r="AKH8" s="0"/>
      <c r="AKI8" s="0"/>
      <c r="AKJ8" s="0"/>
      <c r="AKK8" s="0"/>
      <c r="AKL8" s="0"/>
      <c r="AKM8" s="0"/>
      <c r="AKN8" s="0"/>
      <c r="AKO8" s="0"/>
      <c r="AKP8" s="0"/>
      <c r="AKQ8" s="0"/>
      <c r="AKR8" s="0"/>
      <c r="AKS8" s="0"/>
      <c r="AKT8" s="0"/>
      <c r="AKU8" s="0"/>
      <c r="AKV8" s="0"/>
      <c r="AKW8" s="0"/>
      <c r="AKX8" s="0"/>
      <c r="AKY8" s="0"/>
      <c r="AKZ8" s="0"/>
      <c r="ALA8" s="0"/>
      <c r="ALB8" s="0"/>
      <c r="ALC8" s="0"/>
      <c r="ALD8" s="0"/>
      <c r="ALE8" s="0"/>
      <c r="ALF8" s="0"/>
      <c r="ALG8" s="0"/>
      <c r="ALH8" s="0"/>
      <c r="ALI8" s="0"/>
      <c r="ALJ8" s="0"/>
      <c r="ALK8" s="0"/>
      <c r="ALL8" s="0"/>
      <c r="ALM8" s="0"/>
      <c r="ALN8" s="0"/>
      <c r="ALO8" s="0"/>
      <c r="ALP8" s="0"/>
      <c r="ALQ8" s="0"/>
      <c r="ALR8" s="0"/>
      <c r="ALS8" s="0"/>
      <c r="ALT8" s="0"/>
      <c r="ALU8" s="0"/>
      <c r="ALV8" s="0"/>
      <c r="ALW8" s="0"/>
      <c r="ALX8" s="0"/>
      <c r="ALY8" s="0"/>
      <c r="ALZ8" s="0"/>
      <c r="AMA8" s="0"/>
      <c r="AMB8" s="0"/>
      <c r="AMC8" s="0"/>
      <c r="AMD8" s="0"/>
      <c r="AME8" s="0"/>
      <c r="AMF8" s="0"/>
      <c r="AMG8" s="0"/>
      <c r="AMH8" s="0"/>
      <c r="AMI8" s="0"/>
      <c r="AMJ8" s="0"/>
    </row>
    <row r="9" customFormat="false" ht="12.8" hidden="false" customHeight="false" outlineLevel="0" collapsed="false">
      <c r="A9" s="0"/>
      <c r="B9" s="0"/>
      <c r="C9" s="0"/>
      <c r="D9" s="71"/>
      <c r="E9" s="71"/>
      <c r="F9" s="71"/>
      <c r="G9" s="71"/>
      <c r="H9" s="71"/>
      <c r="I9" s="72"/>
      <c r="J9" s="0"/>
      <c r="K9" s="68"/>
      <c r="L9" s="0"/>
      <c r="M9" s="0"/>
      <c r="N9" s="0"/>
      <c r="O9" s="0"/>
      <c r="P9" s="0"/>
      <c r="Q9" s="0"/>
      <c r="R9" s="0"/>
      <c r="S9" s="0"/>
      <c r="T9" s="0"/>
      <c r="U9" s="0"/>
      <c r="V9" s="0"/>
      <c r="W9" s="0"/>
      <c r="X9" s="0"/>
      <c r="Y9" s="0"/>
      <c r="Z9" s="0"/>
      <c r="AA9" s="0"/>
      <c r="AB9" s="0"/>
      <c r="AC9" s="0"/>
      <c r="AD9" s="0"/>
      <c r="AE9" s="0"/>
      <c r="AF9" s="0"/>
      <c r="AG9" s="0"/>
      <c r="AH9" s="0"/>
      <c r="AI9" s="0"/>
      <c r="AJ9" s="0"/>
      <c r="AK9" s="0"/>
      <c r="AL9" s="0"/>
      <c r="AM9" s="0"/>
      <c r="AN9" s="0"/>
      <c r="AO9" s="0"/>
      <c r="AP9" s="0"/>
      <c r="AQ9" s="0"/>
      <c r="AR9" s="0"/>
      <c r="AS9" s="0"/>
      <c r="AT9" s="0"/>
      <c r="AU9" s="0"/>
      <c r="AV9" s="0"/>
      <c r="AW9" s="0"/>
      <c r="AX9" s="0"/>
      <c r="AY9" s="0"/>
      <c r="AZ9" s="0"/>
      <c r="BA9" s="0"/>
      <c r="BB9" s="0"/>
      <c r="BC9" s="0"/>
      <c r="BD9" s="0"/>
      <c r="BE9" s="0"/>
      <c r="BF9" s="0"/>
      <c r="BG9" s="0"/>
      <c r="BH9" s="0"/>
      <c r="BI9" s="0"/>
      <c r="BJ9" s="0"/>
      <c r="BK9" s="0"/>
      <c r="BL9" s="0"/>
      <c r="BM9" s="0"/>
      <c r="BN9" s="0"/>
      <c r="BO9" s="0"/>
      <c r="BP9" s="0"/>
      <c r="BQ9" s="0"/>
      <c r="BR9" s="0"/>
      <c r="BS9" s="0"/>
      <c r="BT9" s="0"/>
      <c r="BU9" s="0"/>
      <c r="BV9" s="0"/>
      <c r="BW9" s="0"/>
      <c r="BX9" s="0"/>
      <c r="BY9" s="0"/>
      <c r="BZ9" s="0"/>
      <c r="CA9" s="0"/>
      <c r="CB9" s="0"/>
      <c r="CC9" s="0"/>
      <c r="CD9" s="0"/>
      <c r="CE9" s="0"/>
      <c r="CF9" s="0"/>
      <c r="CG9" s="0"/>
      <c r="CH9" s="0"/>
      <c r="CI9" s="0"/>
      <c r="CJ9" s="0"/>
      <c r="CK9" s="0"/>
      <c r="CL9" s="0"/>
      <c r="CM9" s="0"/>
      <c r="CN9" s="0"/>
      <c r="CO9" s="0"/>
      <c r="CP9" s="0"/>
      <c r="CQ9" s="0"/>
      <c r="CR9" s="0"/>
      <c r="CS9" s="0"/>
      <c r="CT9" s="0"/>
      <c r="CU9" s="0"/>
      <c r="CV9" s="0"/>
      <c r="CW9" s="0"/>
      <c r="CX9" s="0"/>
      <c r="CY9" s="0"/>
      <c r="CZ9" s="0"/>
      <c r="DA9" s="0"/>
      <c r="DB9" s="0"/>
      <c r="DC9" s="0"/>
      <c r="DD9" s="0"/>
      <c r="DE9" s="0"/>
      <c r="DF9" s="0"/>
      <c r="DG9" s="0"/>
      <c r="DH9" s="0"/>
      <c r="DI9" s="0"/>
      <c r="DJ9" s="0"/>
      <c r="DK9" s="0"/>
      <c r="DL9" s="0"/>
      <c r="DM9" s="0"/>
      <c r="DN9" s="0"/>
      <c r="DO9" s="0"/>
      <c r="DP9" s="0"/>
      <c r="DQ9" s="0"/>
      <c r="DR9" s="0"/>
      <c r="DS9" s="0"/>
      <c r="DT9" s="0"/>
      <c r="DU9" s="0"/>
      <c r="DV9" s="0"/>
      <c r="DW9" s="0"/>
      <c r="DX9" s="0"/>
      <c r="DY9" s="0"/>
      <c r="DZ9" s="0"/>
      <c r="EA9" s="0"/>
      <c r="EB9" s="0"/>
      <c r="EC9" s="0"/>
      <c r="ED9" s="0"/>
      <c r="EE9" s="0"/>
      <c r="EF9" s="0"/>
      <c r="EG9" s="0"/>
      <c r="EH9" s="0"/>
      <c r="EI9" s="0"/>
      <c r="EJ9" s="0"/>
      <c r="EK9" s="0"/>
      <c r="EL9" s="0"/>
      <c r="EM9" s="0"/>
      <c r="EN9" s="0"/>
      <c r="EO9" s="0"/>
      <c r="EP9" s="0"/>
      <c r="EQ9" s="0"/>
      <c r="ER9" s="0"/>
      <c r="ES9" s="0"/>
      <c r="ET9" s="0"/>
      <c r="EU9" s="0"/>
      <c r="EV9" s="0"/>
      <c r="EW9" s="0"/>
      <c r="EX9" s="0"/>
      <c r="EY9" s="0"/>
      <c r="EZ9" s="0"/>
      <c r="FA9" s="0"/>
      <c r="FB9" s="0"/>
      <c r="FC9" s="0"/>
      <c r="FD9" s="0"/>
      <c r="FE9" s="0"/>
      <c r="FF9" s="0"/>
      <c r="FG9" s="0"/>
      <c r="FH9" s="0"/>
      <c r="FI9" s="0"/>
      <c r="FJ9" s="0"/>
      <c r="FK9" s="0"/>
      <c r="FL9" s="0"/>
      <c r="FM9" s="0"/>
      <c r="FN9" s="0"/>
      <c r="FO9" s="0"/>
      <c r="FP9" s="0"/>
      <c r="FQ9" s="0"/>
      <c r="FR9" s="0"/>
      <c r="FS9" s="0"/>
      <c r="FT9" s="0"/>
      <c r="FU9" s="0"/>
      <c r="FV9" s="0"/>
      <c r="FW9" s="0"/>
      <c r="FX9" s="0"/>
      <c r="FY9" s="0"/>
      <c r="FZ9" s="0"/>
      <c r="GA9" s="0"/>
      <c r="GB9" s="0"/>
      <c r="GC9" s="0"/>
      <c r="GD9" s="0"/>
      <c r="GE9" s="0"/>
      <c r="GF9" s="0"/>
      <c r="GG9" s="0"/>
      <c r="GH9" s="0"/>
      <c r="GI9" s="0"/>
      <c r="GJ9" s="0"/>
      <c r="GK9" s="0"/>
      <c r="GL9" s="0"/>
      <c r="GM9" s="0"/>
      <c r="GN9" s="0"/>
      <c r="GO9" s="0"/>
      <c r="GP9" s="0"/>
      <c r="GQ9" s="0"/>
      <c r="GR9" s="0"/>
      <c r="GS9" s="0"/>
      <c r="GT9" s="0"/>
      <c r="GU9" s="0"/>
      <c r="GV9" s="0"/>
      <c r="GW9" s="0"/>
      <c r="GX9" s="0"/>
      <c r="GY9" s="0"/>
      <c r="GZ9" s="0"/>
      <c r="HA9" s="0"/>
      <c r="HB9" s="0"/>
      <c r="HC9" s="0"/>
      <c r="HD9" s="0"/>
      <c r="HE9" s="0"/>
      <c r="HF9" s="0"/>
      <c r="HG9" s="0"/>
      <c r="HH9" s="0"/>
      <c r="HI9" s="0"/>
      <c r="HJ9" s="0"/>
      <c r="HK9" s="0"/>
      <c r="HL9" s="0"/>
      <c r="HM9" s="0"/>
      <c r="HN9" s="0"/>
      <c r="HO9" s="0"/>
      <c r="HP9" s="0"/>
      <c r="HQ9" s="0"/>
      <c r="HR9" s="0"/>
      <c r="HS9" s="0"/>
      <c r="HT9" s="0"/>
      <c r="HU9" s="0"/>
      <c r="HV9" s="0"/>
      <c r="HW9" s="0"/>
      <c r="HX9" s="0"/>
      <c r="HY9" s="0"/>
      <c r="HZ9" s="0"/>
      <c r="IA9" s="0"/>
      <c r="IB9" s="0"/>
      <c r="IC9" s="0"/>
      <c r="ID9" s="0"/>
      <c r="IE9" s="0"/>
      <c r="IF9" s="0"/>
      <c r="IG9" s="0"/>
      <c r="IH9" s="0"/>
      <c r="II9" s="0"/>
      <c r="IJ9" s="0"/>
      <c r="IK9" s="0"/>
      <c r="IL9" s="0"/>
      <c r="IM9" s="0"/>
      <c r="IN9" s="0"/>
      <c r="IO9" s="0"/>
      <c r="IP9" s="0"/>
      <c r="IQ9" s="0"/>
      <c r="IR9" s="0"/>
      <c r="IS9" s="0"/>
      <c r="IT9" s="0"/>
      <c r="IU9" s="0"/>
      <c r="IV9" s="0"/>
      <c r="IW9" s="0"/>
      <c r="IX9" s="0"/>
      <c r="IY9" s="0"/>
      <c r="IZ9" s="0"/>
      <c r="JA9" s="0"/>
      <c r="JB9" s="0"/>
      <c r="JC9" s="0"/>
      <c r="JD9" s="0"/>
      <c r="JE9" s="0"/>
      <c r="JF9" s="0"/>
      <c r="JG9" s="0"/>
      <c r="JH9" s="0"/>
      <c r="JI9" s="0"/>
      <c r="JJ9" s="0"/>
      <c r="JK9" s="0"/>
      <c r="JL9" s="0"/>
      <c r="JM9" s="0"/>
      <c r="JN9" s="0"/>
      <c r="JO9" s="0"/>
      <c r="JP9" s="0"/>
      <c r="JQ9" s="0"/>
      <c r="JR9" s="0"/>
      <c r="JS9" s="0"/>
      <c r="JT9" s="0"/>
      <c r="JU9" s="0"/>
      <c r="JV9" s="0"/>
      <c r="JW9" s="0"/>
      <c r="JX9" s="0"/>
      <c r="JY9" s="0"/>
      <c r="JZ9" s="0"/>
      <c r="KA9" s="0"/>
      <c r="KB9" s="0"/>
      <c r="KC9" s="0"/>
      <c r="KD9" s="0"/>
      <c r="KE9" s="0"/>
      <c r="KF9" s="0"/>
      <c r="KG9" s="0"/>
      <c r="KH9" s="0"/>
      <c r="KI9" s="0"/>
      <c r="KJ9" s="0"/>
      <c r="KK9" s="0"/>
      <c r="KL9" s="0"/>
      <c r="KM9" s="0"/>
      <c r="KN9" s="0"/>
      <c r="KO9" s="0"/>
      <c r="KP9" s="0"/>
      <c r="KQ9" s="0"/>
      <c r="KR9" s="0"/>
      <c r="KS9" s="0"/>
      <c r="KT9" s="0"/>
      <c r="KU9" s="0"/>
      <c r="KV9" s="0"/>
      <c r="KW9" s="0"/>
      <c r="KX9" s="0"/>
      <c r="KY9" s="0"/>
      <c r="KZ9" s="0"/>
      <c r="LA9" s="0"/>
      <c r="LB9" s="0"/>
      <c r="LC9" s="0"/>
      <c r="LD9" s="0"/>
      <c r="LE9" s="0"/>
      <c r="LF9" s="0"/>
      <c r="LG9" s="0"/>
      <c r="LH9" s="0"/>
      <c r="LI9" s="0"/>
      <c r="LJ9" s="0"/>
      <c r="LK9" s="0"/>
      <c r="LL9" s="0"/>
      <c r="LM9" s="0"/>
      <c r="LN9" s="0"/>
      <c r="LO9" s="0"/>
      <c r="LP9" s="0"/>
      <c r="LQ9" s="0"/>
      <c r="LR9" s="0"/>
      <c r="LS9" s="0"/>
      <c r="LT9" s="0"/>
      <c r="LU9" s="0"/>
      <c r="LV9" s="0"/>
      <c r="LW9" s="0"/>
      <c r="LX9" s="0"/>
      <c r="LY9" s="0"/>
      <c r="LZ9" s="0"/>
      <c r="MA9" s="0"/>
      <c r="MB9" s="0"/>
      <c r="MC9" s="0"/>
      <c r="MD9" s="0"/>
      <c r="ME9" s="0"/>
      <c r="MF9" s="0"/>
      <c r="MG9" s="0"/>
      <c r="MH9" s="0"/>
      <c r="MI9" s="0"/>
      <c r="MJ9" s="0"/>
      <c r="MK9" s="0"/>
      <c r="ML9" s="0"/>
      <c r="MM9" s="0"/>
      <c r="MN9" s="0"/>
      <c r="MO9" s="0"/>
      <c r="MP9" s="0"/>
      <c r="MQ9" s="0"/>
      <c r="MR9" s="0"/>
      <c r="MS9" s="0"/>
      <c r="MT9" s="0"/>
      <c r="MU9" s="0"/>
      <c r="MV9" s="0"/>
      <c r="MW9" s="0"/>
      <c r="MX9" s="0"/>
      <c r="MY9" s="0"/>
      <c r="MZ9" s="0"/>
      <c r="NA9" s="0"/>
      <c r="NB9" s="0"/>
      <c r="NC9" s="0"/>
      <c r="ND9" s="0"/>
      <c r="NE9" s="0"/>
      <c r="NF9" s="0"/>
      <c r="NG9" s="0"/>
      <c r="NH9" s="0"/>
      <c r="NI9" s="0"/>
      <c r="NJ9" s="0"/>
      <c r="NK9" s="0"/>
      <c r="NL9" s="0"/>
      <c r="NM9" s="0"/>
      <c r="NN9" s="0"/>
      <c r="NO9" s="0"/>
      <c r="NP9" s="0"/>
      <c r="NQ9" s="0"/>
      <c r="NR9" s="0"/>
      <c r="NS9" s="0"/>
      <c r="NT9" s="0"/>
      <c r="NU9" s="0"/>
      <c r="NV9" s="0"/>
      <c r="NW9" s="0"/>
      <c r="NX9" s="0"/>
      <c r="NY9" s="0"/>
      <c r="NZ9" s="0"/>
      <c r="OA9" s="0"/>
      <c r="OB9" s="0"/>
      <c r="OC9" s="0"/>
      <c r="OD9" s="0"/>
      <c r="OE9" s="0"/>
      <c r="OF9" s="0"/>
      <c r="OG9" s="0"/>
      <c r="OH9" s="0"/>
      <c r="OI9" s="0"/>
      <c r="OJ9" s="0"/>
      <c r="OK9" s="0"/>
      <c r="OL9" s="0"/>
      <c r="OM9" s="0"/>
      <c r="ON9" s="0"/>
      <c r="OO9" s="0"/>
      <c r="OP9" s="0"/>
      <c r="OQ9" s="0"/>
      <c r="OR9" s="0"/>
      <c r="OS9" s="0"/>
      <c r="OT9" s="0"/>
      <c r="OU9" s="0"/>
      <c r="OV9" s="0"/>
      <c r="OW9" s="0"/>
      <c r="OX9" s="0"/>
      <c r="OY9" s="0"/>
      <c r="OZ9" s="0"/>
      <c r="PA9" s="0"/>
      <c r="PB9" s="0"/>
      <c r="PC9" s="0"/>
      <c r="PD9" s="0"/>
      <c r="PE9" s="0"/>
      <c r="PF9" s="0"/>
      <c r="PG9" s="0"/>
      <c r="PH9" s="0"/>
      <c r="PI9" s="0"/>
      <c r="PJ9" s="0"/>
      <c r="PK9" s="0"/>
      <c r="PL9" s="0"/>
      <c r="PM9" s="0"/>
      <c r="PN9" s="0"/>
      <c r="PO9" s="0"/>
      <c r="PP9" s="0"/>
      <c r="PQ9" s="0"/>
      <c r="PR9" s="0"/>
      <c r="PS9" s="0"/>
      <c r="PT9" s="0"/>
      <c r="PU9" s="0"/>
      <c r="PV9" s="0"/>
      <c r="PW9" s="0"/>
      <c r="PX9" s="0"/>
      <c r="PY9" s="0"/>
      <c r="PZ9" s="0"/>
      <c r="QA9" s="0"/>
      <c r="QB9" s="0"/>
      <c r="QC9" s="0"/>
      <c r="QD9" s="0"/>
      <c r="QE9" s="0"/>
      <c r="QF9" s="0"/>
      <c r="QG9" s="0"/>
      <c r="QH9" s="0"/>
      <c r="QI9" s="0"/>
      <c r="QJ9" s="0"/>
      <c r="QK9" s="0"/>
      <c r="QL9" s="0"/>
      <c r="QM9" s="0"/>
      <c r="QN9" s="0"/>
      <c r="QO9" s="0"/>
      <c r="QP9" s="0"/>
      <c r="QQ9" s="0"/>
      <c r="QR9" s="0"/>
      <c r="QS9" s="0"/>
      <c r="QT9" s="0"/>
      <c r="QU9" s="0"/>
      <c r="QV9" s="0"/>
      <c r="QW9" s="0"/>
      <c r="QX9" s="0"/>
      <c r="QY9" s="0"/>
      <c r="QZ9" s="0"/>
      <c r="RA9" s="0"/>
      <c r="RB9" s="0"/>
      <c r="RC9" s="0"/>
      <c r="RD9" s="0"/>
      <c r="RE9" s="0"/>
      <c r="RF9" s="0"/>
      <c r="RG9" s="0"/>
      <c r="RH9" s="0"/>
      <c r="RI9" s="0"/>
      <c r="RJ9" s="0"/>
      <c r="RK9" s="0"/>
      <c r="RL9" s="0"/>
      <c r="RM9" s="0"/>
      <c r="RN9" s="0"/>
      <c r="RO9" s="0"/>
      <c r="RP9" s="0"/>
      <c r="RQ9" s="0"/>
      <c r="RR9" s="0"/>
      <c r="RS9" s="0"/>
      <c r="RT9" s="0"/>
      <c r="RU9" s="0"/>
      <c r="RV9" s="0"/>
      <c r="RW9" s="0"/>
      <c r="RX9" s="0"/>
      <c r="RY9" s="0"/>
      <c r="RZ9" s="0"/>
      <c r="SA9" s="0"/>
      <c r="SB9" s="0"/>
      <c r="SC9" s="0"/>
      <c r="SD9" s="0"/>
      <c r="SE9" s="0"/>
      <c r="SF9" s="0"/>
      <c r="SG9" s="0"/>
      <c r="SH9" s="0"/>
      <c r="SI9" s="0"/>
      <c r="SJ9" s="0"/>
      <c r="SK9" s="0"/>
      <c r="SL9" s="0"/>
      <c r="SM9" s="0"/>
      <c r="SN9" s="0"/>
      <c r="SO9" s="0"/>
      <c r="SP9" s="0"/>
      <c r="SQ9" s="0"/>
      <c r="SR9" s="0"/>
      <c r="SS9" s="0"/>
      <c r="ST9" s="0"/>
      <c r="SU9" s="0"/>
      <c r="SV9" s="0"/>
      <c r="SW9" s="0"/>
      <c r="SX9" s="0"/>
      <c r="SY9" s="0"/>
      <c r="SZ9" s="0"/>
      <c r="TA9" s="0"/>
      <c r="TB9" s="0"/>
      <c r="TC9" s="0"/>
      <c r="TD9" s="0"/>
      <c r="TE9" s="0"/>
      <c r="TF9" s="0"/>
      <c r="TG9" s="0"/>
      <c r="TH9" s="0"/>
      <c r="TI9" s="0"/>
      <c r="TJ9" s="0"/>
      <c r="TK9" s="0"/>
      <c r="TL9" s="0"/>
      <c r="TM9" s="0"/>
      <c r="TN9" s="0"/>
      <c r="TO9" s="0"/>
      <c r="TP9" s="0"/>
      <c r="TQ9" s="0"/>
      <c r="TR9" s="0"/>
      <c r="TS9" s="0"/>
      <c r="TT9" s="0"/>
      <c r="TU9" s="0"/>
      <c r="TV9" s="0"/>
      <c r="TW9" s="0"/>
      <c r="TX9" s="0"/>
      <c r="TY9" s="0"/>
      <c r="TZ9" s="0"/>
      <c r="UA9" s="0"/>
      <c r="UB9" s="0"/>
      <c r="UC9" s="0"/>
      <c r="UD9" s="0"/>
      <c r="UE9" s="0"/>
      <c r="UF9" s="0"/>
      <c r="UG9" s="0"/>
      <c r="UH9" s="0"/>
      <c r="UI9" s="0"/>
      <c r="UJ9" s="0"/>
      <c r="UK9" s="0"/>
      <c r="UL9" s="0"/>
      <c r="UM9" s="0"/>
      <c r="UN9" s="0"/>
      <c r="UO9" s="0"/>
      <c r="UP9" s="0"/>
      <c r="UQ9" s="0"/>
      <c r="UR9" s="0"/>
      <c r="US9" s="0"/>
      <c r="UT9" s="0"/>
      <c r="UU9" s="0"/>
      <c r="UV9" s="0"/>
      <c r="UW9" s="0"/>
      <c r="UX9" s="0"/>
      <c r="UY9" s="0"/>
      <c r="UZ9" s="0"/>
      <c r="VA9" s="0"/>
      <c r="VB9" s="0"/>
      <c r="VC9" s="0"/>
      <c r="VD9" s="0"/>
      <c r="VE9" s="0"/>
      <c r="VF9" s="0"/>
      <c r="VG9" s="0"/>
      <c r="VH9" s="0"/>
      <c r="VI9" s="0"/>
      <c r="VJ9" s="0"/>
      <c r="VK9" s="0"/>
      <c r="VL9" s="0"/>
      <c r="VM9" s="0"/>
      <c r="VN9" s="0"/>
      <c r="VO9" s="0"/>
      <c r="VP9" s="0"/>
      <c r="VQ9" s="0"/>
      <c r="VR9" s="0"/>
      <c r="VS9" s="0"/>
      <c r="VT9" s="0"/>
      <c r="VU9" s="0"/>
      <c r="VV9" s="0"/>
      <c r="VW9" s="0"/>
      <c r="VX9" s="0"/>
      <c r="VY9" s="0"/>
      <c r="VZ9" s="0"/>
      <c r="WA9" s="0"/>
      <c r="WB9" s="0"/>
      <c r="WC9" s="0"/>
      <c r="WD9" s="0"/>
      <c r="WE9" s="0"/>
      <c r="WF9" s="0"/>
      <c r="WG9" s="0"/>
      <c r="WH9" s="0"/>
      <c r="WI9" s="0"/>
      <c r="WJ9" s="0"/>
      <c r="WK9" s="0"/>
      <c r="WL9" s="0"/>
      <c r="WM9" s="0"/>
      <c r="WN9" s="0"/>
      <c r="WO9" s="0"/>
      <c r="WP9" s="0"/>
      <c r="WQ9" s="0"/>
      <c r="WR9" s="0"/>
      <c r="WS9" s="0"/>
      <c r="WT9" s="0"/>
      <c r="WU9" s="0"/>
      <c r="WV9" s="0"/>
      <c r="WW9" s="0"/>
      <c r="WX9" s="0"/>
      <c r="WY9" s="0"/>
      <c r="WZ9" s="0"/>
      <c r="XA9" s="0"/>
      <c r="XB9" s="0"/>
      <c r="XC9" s="0"/>
      <c r="XD9" s="0"/>
      <c r="XE9" s="0"/>
      <c r="XF9" s="0"/>
      <c r="XG9" s="0"/>
      <c r="XH9" s="0"/>
      <c r="XI9" s="0"/>
      <c r="XJ9" s="0"/>
      <c r="XK9" s="0"/>
      <c r="XL9" s="0"/>
      <c r="XM9" s="0"/>
      <c r="XN9" s="0"/>
      <c r="XO9" s="0"/>
      <c r="XP9" s="0"/>
      <c r="XQ9" s="0"/>
      <c r="XR9" s="0"/>
      <c r="XS9" s="0"/>
      <c r="XT9" s="0"/>
      <c r="XU9" s="0"/>
      <c r="XV9" s="0"/>
      <c r="XW9" s="0"/>
      <c r="XX9" s="0"/>
      <c r="XY9" s="0"/>
      <c r="XZ9" s="0"/>
      <c r="YA9" s="0"/>
      <c r="YB9" s="0"/>
      <c r="YC9" s="0"/>
      <c r="YD9" s="0"/>
      <c r="YE9" s="0"/>
      <c r="YF9" s="0"/>
      <c r="YG9" s="0"/>
      <c r="YH9" s="0"/>
      <c r="YI9" s="0"/>
      <c r="YJ9" s="0"/>
      <c r="YK9" s="0"/>
      <c r="YL9" s="0"/>
      <c r="YM9" s="0"/>
      <c r="YN9" s="0"/>
      <c r="YO9" s="0"/>
      <c r="YP9" s="0"/>
      <c r="YQ9" s="0"/>
      <c r="YR9" s="0"/>
      <c r="YS9" s="0"/>
      <c r="YT9" s="0"/>
      <c r="YU9" s="0"/>
      <c r="YV9" s="0"/>
      <c r="YW9" s="0"/>
      <c r="YX9" s="0"/>
      <c r="YY9" s="0"/>
      <c r="YZ9" s="0"/>
      <c r="ZA9" s="0"/>
      <c r="ZB9" s="0"/>
      <c r="ZC9" s="0"/>
      <c r="ZD9" s="0"/>
      <c r="ZE9" s="0"/>
      <c r="ZF9" s="0"/>
      <c r="ZG9" s="0"/>
      <c r="ZH9" s="0"/>
      <c r="ZI9" s="0"/>
      <c r="ZJ9" s="0"/>
      <c r="ZK9" s="0"/>
      <c r="ZL9" s="0"/>
      <c r="ZM9" s="0"/>
      <c r="ZN9" s="0"/>
      <c r="ZO9" s="0"/>
      <c r="ZP9" s="0"/>
      <c r="ZQ9" s="0"/>
      <c r="ZR9" s="0"/>
      <c r="ZS9" s="0"/>
      <c r="ZT9" s="0"/>
      <c r="ZU9" s="0"/>
      <c r="ZV9" s="0"/>
      <c r="ZW9" s="0"/>
      <c r="ZX9" s="0"/>
      <c r="ZY9" s="0"/>
      <c r="ZZ9" s="0"/>
      <c r="AAA9" s="0"/>
      <c r="AAB9" s="0"/>
      <c r="AAC9" s="0"/>
      <c r="AAD9" s="0"/>
      <c r="AAE9" s="0"/>
      <c r="AAF9" s="0"/>
      <c r="AAG9" s="0"/>
      <c r="AAH9" s="0"/>
      <c r="AAI9" s="0"/>
      <c r="AAJ9" s="0"/>
      <c r="AAK9" s="0"/>
      <c r="AAL9" s="0"/>
      <c r="AAM9" s="0"/>
      <c r="AAN9" s="0"/>
      <c r="AAO9" s="0"/>
      <c r="AAP9" s="0"/>
      <c r="AAQ9" s="0"/>
      <c r="AAR9" s="0"/>
      <c r="AAS9" s="0"/>
      <c r="AAT9" s="0"/>
      <c r="AAU9" s="0"/>
      <c r="AAV9" s="0"/>
      <c r="AAW9" s="0"/>
      <c r="AAX9" s="0"/>
      <c r="AAY9" s="0"/>
      <c r="AAZ9" s="0"/>
      <c r="ABA9" s="0"/>
      <c r="ABB9" s="0"/>
      <c r="ABC9" s="0"/>
      <c r="ABD9" s="0"/>
      <c r="ABE9" s="0"/>
      <c r="ABF9" s="0"/>
      <c r="ABG9" s="0"/>
      <c r="ABH9" s="0"/>
      <c r="ABI9" s="0"/>
      <c r="ABJ9" s="0"/>
      <c r="ABK9" s="0"/>
      <c r="ABL9" s="0"/>
      <c r="ABM9" s="0"/>
      <c r="ABN9" s="0"/>
      <c r="ABO9" s="0"/>
      <c r="ABP9" s="0"/>
      <c r="ABQ9" s="0"/>
      <c r="ABR9" s="0"/>
      <c r="ABS9" s="0"/>
      <c r="ABT9" s="0"/>
      <c r="ABU9" s="0"/>
      <c r="ABV9" s="0"/>
      <c r="ABW9" s="0"/>
      <c r="ABX9" s="0"/>
      <c r="ABY9" s="0"/>
      <c r="ABZ9" s="0"/>
      <c r="ACA9" s="0"/>
      <c r="ACB9" s="0"/>
      <c r="ACC9" s="0"/>
      <c r="ACD9" s="0"/>
      <c r="ACE9" s="0"/>
      <c r="ACF9" s="0"/>
      <c r="ACG9" s="0"/>
      <c r="ACH9" s="0"/>
      <c r="ACI9" s="0"/>
      <c r="ACJ9" s="0"/>
      <c r="ACK9" s="0"/>
      <c r="ACL9" s="0"/>
      <c r="ACM9" s="0"/>
      <c r="ACN9" s="0"/>
      <c r="ACO9" s="0"/>
      <c r="ACP9" s="0"/>
      <c r="ACQ9" s="0"/>
      <c r="ACR9" s="0"/>
      <c r="ACS9" s="0"/>
      <c r="ACT9" s="0"/>
      <c r="ACU9" s="0"/>
      <c r="ACV9" s="0"/>
      <c r="ACW9" s="0"/>
      <c r="ACX9" s="0"/>
      <c r="ACY9" s="0"/>
      <c r="ACZ9" s="0"/>
      <c r="ADA9" s="0"/>
      <c r="ADB9" s="0"/>
      <c r="ADC9" s="0"/>
      <c r="ADD9" s="0"/>
      <c r="ADE9" s="0"/>
      <c r="ADF9" s="0"/>
      <c r="ADG9" s="0"/>
      <c r="ADH9" s="0"/>
      <c r="ADI9" s="0"/>
      <c r="ADJ9" s="0"/>
      <c r="ADK9" s="0"/>
      <c r="ADL9" s="0"/>
      <c r="ADM9" s="0"/>
      <c r="ADN9" s="0"/>
      <c r="ADO9" s="0"/>
      <c r="ADP9" s="0"/>
      <c r="ADQ9" s="0"/>
      <c r="ADR9" s="0"/>
      <c r="ADS9" s="0"/>
      <c r="ADT9" s="0"/>
      <c r="ADU9" s="0"/>
      <c r="ADV9" s="0"/>
      <c r="ADW9" s="0"/>
      <c r="ADX9" s="0"/>
      <c r="ADY9" s="0"/>
      <c r="ADZ9" s="0"/>
      <c r="AEA9" s="0"/>
      <c r="AEB9" s="0"/>
      <c r="AEC9" s="0"/>
      <c r="AED9" s="0"/>
      <c r="AEE9" s="0"/>
      <c r="AEF9" s="0"/>
      <c r="AEG9" s="0"/>
      <c r="AEH9" s="0"/>
      <c r="AEI9" s="0"/>
      <c r="AEJ9" s="0"/>
      <c r="AEK9" s="0"/>
      <c r="AEL9" s="0"/>
      <c r="AEM9" s="0"/>
      <c r="AEN9" s="0"/>
      <c r="AEO9" s="0"/>
      <c r="AEP9" s="0"/>
      <c r="AEQ9" s="0"/>
      <c r="AER9" s="0"/>
      <c r="AES9" s="0"/>
      <c r="AET9" s="0"/>
      <c r="AEU9" s="0"/>
      <c r="AEV9" s="0"/>
      <c r="AEW9" s="0"/>
      <c r="AEX9" s="0"/>
      <c r="AEY9" s="0"/>
      <c r="AEZ9" s="0"/>
      <c r="AFA9" s="0"/>
      <c r="AFB9" s="0"/>
      <c r="AFC9" s="0"/>
      <c r="AFD9" s="0"/>
      <c r="AFE9" s="0"/>
      <c r="AFF9" s="0"/>
      <c r="AFG9" s="0"/>
      <c r="AFH9" s="0"/>
      <c r="AFI9" s="0"/>
      <c r="AFJ9" s="0"/>
      <c r="AFK9" s="0"/>
      <c r="AFL9" s="0"/>
      <c r="AFM9" s="0"/>
      <c r="AFN9" s="0"/>
      <c r="AFO9" s="0"/>
      <c r="AFP9" s="0"/>
      <c r="AFQ9" s="0"/>
      <c r="AFR9" s="0"/>
      <c r="AFS9" s="0"/>
      <c r="AFT9" s="0"/>
      <c r="AFU9" s="0"/>
      <c r="AFV9" s="0"/>
      <c r="AFW9" s="0"/>
      <c r="AFX9" s="0"/>
      <c r="AFY9" s="0"/>
      <c r="AFZ9" s="0"/>
      <c r="AGA9" s="0"/>
      <c r="AGB9" s="0"/>
      <c r="AGC9" s="0"/>
      <c r="AGD9" s="0"/>
      <c r="AGE9" s="0"/>
      <c r="AGF9" s="0"/>
      <c r="AGG9" s="0"/>
      <c r="AGH9" s="0"/>
      <c r="AGI9" s="0"/>
      <c r="AGJ9" s="0"/>
      <c r="AGK9" s="0"/>
      <c r="AGL9" s="0"/>
      <c r="AGM9" s="0"/>
      <c r="AGN9" s="0"/>
      <c r="AGO9" s="0"/>
      <c r="AGP9" s="0"/>
      <c r="AGQ9" s="0"/>
      <c r="AGR9" s="0"/>
      <c r="AGS9" s="0"/>
      <c r="AGT9" s="0"/>
      <c r="AGU9" s="0"/>
      <c r="AGV9" s="0"/>
      <c r="AGW9" s="0"/>
      <c r="AGX9" s="0"/>
      <c r="AGY9" s="0"/>
      <c r="AGZ9" s="0"/>
      <c r="AHA9" s="0"/>
      <c r="AHB9" s="0"/>
      <c r="AHC9" s="0"/>
      <c r="AHD9" s="0"/>
      <c r="AHE9" s="0"/>
      <c r="AHF9" s="0"/>
      <c r="AHG9" s="0"/>
      <c r="AHH9" s="0"/>
      <c r="AHI9" s="0"/>
      <c r="AHJ9" s="0"/>
      <c r="AHK9" s="0"/>
      <c r="AHL9" s="0"/>
      <c r="AHM9" s="0"/>
      <c r="AHN9" s="0"/>
      <c r="AHO9" s="0"/>
      <c r="AHP9" s="0"/>
      <c r="AHQ9" s="0"/>
      <c r="AHR9" s="0"/>
      <c r="AHS9" s="0"/>
      <c r="AHT9" s="0"/>
      <c r="AHU9" s="0"/>
      <c r="AHV9" s="0"/>
      <c r="AHW9" s="0"/>
      <c r="AHX9" s="0"/>
      <c r="AHY9" s="0"/>
      <c r="AHZ9" s="0"/>
      <c r="AIA9" s="0"/>
      <c r="AIB9" s="0"/>
      <c r="AIC9" s="0"/>
      <c r="AID9" s="0"/>
      <c r="AIE9" s="0"/>
      <c r="AIF9" s="0"/>
      <c r="AIG9" s="0"/>
      <c r="AIH9" s="0"/>
      <c r="AII9" s="0"/>
      <c r="AIJ9" s="0"/>
      <c r="AIK9" s="0"/>
      <c r="AIL9" s="0"/>
      <c r="AIM9" s="0"/>
      <c r="AIN9" s="0"/>
      <c r="AIO9" s="0"/>
      <c r="AIP9" s="0"/>
      <c r="AIQ9" s="0"/>
      <c r="AIR9" s="0"/>
      <c r="AIS9" s="0"/>
      <c r="AIT9" s="0"/>
      <c r="AIU9" s="0"/>
      <c r="AIV9" s="0"/>
      <c r="AIW9" s="0"/>
      <c r="AIX9" s="0"/>
      <c r="AIY9" s="0"/>
      <c r="AIZ9" s="0"/>
      <c r="AJA9" s="0"/>
      <c r="AJB9" s="0"/>
      <c r="AJC9" s="0"/>
      <c r="AJD9" s="0"/>
      <c r="AJE9" s="0"/>
      <c r="AJF9" s="0"/>
      <c r="AJG9" s="0"/>
      <c r="AJH9" s="0"/>
      <c r="AJI9" s="0"/>
      <c r="AJJ9" s="0"/>
      <c r="AJK9" s="0"/>
      <c r="AJL9" s="0"/>
      <c r="AJM9" s="0"/>
      <c r="AJN9" s="0"/>
      <c r="AJO9" s="0"/>
      <c r="AJP9" s="0"/>
      <c r="AJQ9" s="0"/>
      <c r="AJR9" s="0"/>
      <c r="AJS9" s="0"/>
      <c r="AJT9" s="0"/>
      <c r="AJU9" s="0"/>
      <c r="AJV9" s="0"/>
      <c r="AJW9" s="0"/>
      <c r="AJX9" s="0"/>
      <c r="AJY9" s="0"/>
      <c r="AJZ9" s="0"/>
      <c r="AKA9" s="0"/>
      <c r="AKB9" s="0"/>
      <c r="AKC9" s="0"/>
      <c r="AKD9" s="0"/>
      <c r="AKE9" s="0"/>
      <c r="AKF9" s="0"/>
      <c r="AKG9" s="0"/>
      <c r="AKH9" s="0"/>
      <c r="AKI9" s="0"/>
      <c r="AKJ9" s="0"/>
      <c r="AKK9" s="0"/>
      <c r="AKL9" s="0"/>
      <c r="AKM9" s="0"/>
      <c r="AKN9" s="0"/>
      <c r="AKO9" s="0"/>
      <c r="AKP9" s="0"/>
      <c r="AKQ9" s="0"/>
      <c r="AKR9" s="0"/>
      <c r="AKS9" s="0"/>
      <c r="AKT9" s="0"/>
      <c r="AKU9" s="0"/>
      <c r="AKV9" s="0"/>
      <c r="AKW9" s="0"/>
      <c r="AKX9" s="0"/>
      <c r="AKY9" s="0"/>
      <c r="AKZ9" s="0"/>
      <c r="ALA9" s="0"/>
      <c r="ALB9" s="0"/>
      <c r="ALC9" s="0"/>
      <c r="ALD9" s="0"/>
      <c r="ALE9" s="0"/>
      <c r="ALF9" s="0"/>
      <c r="ALG9" s="0"/>
      <c r="ALH9" s="0"/>
      <c r="ALI9" s="0"/>
      <c r="ALJ9" s="0"/>
      <c r="ALK9" s="0"/>
      <c r="ALL9" s="0"/>
      <c r="ALM9" s="0"/>
      <c r="ALN9" s="0"/>
      <c r="ALO9" s="0"/>
      <c r="ALP9" s="0"/>
      <c r="ALQ9" s="0"/>
      <c r="ALR9" s="0"/>
      <c r="ALS9" s="0"/>
      <c r="ALT9" s="0"/>
      <c r="ALU9" s="0"/>
      <c r="ALV9" s="0"/>
      <c r="ALW9" s="0"/>
      <c r="ALX9" s="0"/>
      <c r="ALY9" s="0"/>
      <c r="ALZ9" s="0"/>
      <c r="AMA9" s="0"/>
      <c r="AMB9" s="0"/>
      <c r="AMC9" s="0"/>
      <c r="AMD9" s="0"/>
      <c r="AME9" s="0"/>
      <c r="AMF9" s="0"/>
      <c r="AMG9" s="0"/>
      <c r="AMH9" s="0"/>
      <c r="AMI9" s="0"/>
      <c r="AMJ9" s="0"/>
    </row>
    <row r="10" customFormat="false" ht="12.8" hidden="false" customHeight="false" outlineLevel="0" collapsed="false">
      <c r="A10" s="0"/>
      <c r="B10" s="0"/>
      <c r="C10" s="73" t="s">
        <v>93</v>
      </c>
      <c r="D10" s="50" t="s">
        <v>56</v>
      </c>
      <c r="E10" s="51" t="s">
        <v>57</v>
      </c>
      <c r="F10" s="51" t="s">
        <v>58</v>
      </c>
      <c r="G10" s="51" t="s">
        <v>59</v>
      </c>
      <c r="H10" s="51" t="s">
        <v>60</v>
      </c>
      <c r="I10" s="51" t="s">
        <v>61</v>
      </c>
      <c r="J10" s="52" t="s">
        <v>62</v>
      </c>
      <c r="K10" s="51" t="s">
        <v>63</v>
      </c>
      <c r="L10" s="51" t="s">
        <v>64</v>
      </c>
      <c r="M10" s="0"/>
      <c r="N10" s="0"/>
      <c r="O10" s="0"/>
      <c r="P10" s="0"/>
      <c r="Q10" s="0"/>
      <c r="R10" s="0"/>
      <c r="S10" s="0"/>
      <c r="T10" s="0"/>
      <c r="U10" s="0"/>
      <c r="V10" s="0"/>
      <c r="W10" s="0"/>
      <c r="X10" s="0"/>
      <c r="Y10" s="0"/>
      <c r="Z10" s="0"/>
      <c r="AA10" s="0"/>
      <c r="AB10" s="0"/>
      <c r="AC10" s="0"/>
      <c r="AD10" s="0"/>
      <c r="AE10" s="0"/>
      <c r="AF10" s="0"/>
      <c r="AG10" s="0"/>
      <c r="AH10" s="0"/>
      <c r="AI10" s="0"/>
      <c r="AJ10" s="0"/>
      <c r="AK10" s="0"/>
      <c r="AL10" s="0"/>
      <c r="AM10" s="0"/>
      <c r="AN10" s="0"/>
      <c r="AO10" s="0"/>
      <c r="AP10" s="0"/>
      <c r="AQ10" s="0"/>
      <c r="AR10" s="0"/>
      <c r="AS10" s="0"/>
      <c r="AT10" s="0"/>
      <c r="AU10" s="0"/>
      <c r="AV10" s="0"/>
      <c r="AW10" s="0"/>
      <c r="AX10" s="0"/>
      <c r="AY10" s="0"/>
      <c r="AZ10" s="0"/>
      <c r="BA10" s="0"/>
      <c r="BB10" s="0"/>
      <c r="BC10" s="0"/>
      <c r="BD10" s="0"/>
      <c r="BE10" s="0"/>
      <c r="BF10" s="0"/>
      <c r="BG10" s="0"/>
      <c r="BH10" s="0"/>
      <c r="BI10" s="0"/>
      <c r="BJ10" s="0"/>
      <c r="BK10" s="0"/>
      <c r="BL10" s="0"/>
      <c r="BM10" s="0"/>
      <c r="BN10" s="0"/>
      <c r="BO10" s="0"/>
      <c r="BP10" s="0"/>
      <c r="BQ10" s="0"/>
      <c r="BR10" s="0"/>
      <c r="BS10" s="0"/>
      <c r="BT10" s="0"/>
      <c r="BU10" s="0"/>
      <c r="BV10" s="0"/>
      <c r="BW10" s="0"/>
      <c r="BX10" s="0"/>
      <c r="BY10" s="0"/>
      <c r="BZ10" s="0"/>
      <c r="CA10" s="0"/>
      <c r="CB10" s="0"/>
      <c r="CC10" s="0"/>
      <c r="CD10" s="0"/>
      <c r="CE10" s="0"/>
      <c r="CF10" s="0"/>
      <c r="CG10" s="0"/>
      <c r="CH10" s="0"/>
      <c r="CI10" s="0"/>
      <c r="CJ10" s="0"/>
      <c r="CK10" s="0"/>
      <c r="CL10" s="0"/>
      <c r="CM10" s="0"/>
      <c r="CN10" s="0"/>
      <c r="CO10" s="0"/>
      <c r="CP10" s="0"/>
      <c r="CQ10" s="0"/>
      <c r="CR10" s="0"/>
      <c r="CS10" s="0"/>
      <c r="CT10" s="0"/>
      <c r="CU10" s="0"/>
      <c r="CV10" s="0"/>
      <c r="CW10" s="0"/>
      <c r="CX10" s="0"/>
      <c r="CY10" s="0"/>
      <c r="CZ10" s="0"/>
      <c r="DA10" s="0"/>
      <c r="DB10" s="0"/>
      <c r="DC10" s="0"/>
      <c r="DD10" s="0"/>
      <c r="DE10" s="0"/>
      <c r="DF10" s="0"/>
      <c r="DG10" s="0"/>
      <c r="DH10" s="0"/>
      <c r="DI10" s="0"/>
      <c r="DJ10" s="0"/>
      <c r="DK10" s="0"/>
      <c r="DL10" s="0"/>
      <c r="DM10" s="0"/>
      <c r="DN10" s="0"/>
      <c r="DO10" s="0"/>
      <c r="DP10" s="0"/>
      <c r="DQ10" s="0"/>
      <c r="DR10" s="0"/>
      <c r="DS10" s="0"/>
      <c r="DT10" s="0"/>
      <c r="DU10" s="0"/>
      <c r="DV10" s="0"/>
      <c r="DW10" s="0"/>
      <c r="DX10" s="0"/>
      <c r="DY10" s="0"/>
      <c r="DZ10" s="0"/>
      <c r="EA10" s="0"/>
      <c r="EB10" s="0"/>
      <c r="EC10" s="0"/>
      <c r="ED10" s="0"/>
      <c r="EE10" s="0"/>
      <c r="EF10" s="0"/>
      <c r="EG10" s="0"/>
      <c r="EH10" s="0"/>
      <c r="EI10" s="0"/>
      <c r="EJ10" s="0"/>
      <c r="EK10" s="0"/>
      <c r="EL10" s="0"/>
      <c r="EM10" s="0"/>
      <c r="EN10" s="0"/>
      <c r="EO10" s="0"/>
      <c r="EP10" s="0"/>
      <c r="EQ10" s="0"/>
      <c r="ER10" s="0"/>
      <c r="ES10" s="0"/>
      <c r="ET10" s="0"/>
      <c r="EU10" s="0"/>
      <c r="EV10" s="0"/>
      <c r="EW10" s="0"/>
      <c r="EX10" s="0"/>
      <c r="EY10" s="0"/>
      <c r="EZ10" s="0"/>
      <c r="FA10" s="0"/>
      <c r="FB10" s="0"/>
      <c r="FC10" s="0"/>
      <c r="FD10" s="0"/>
      <c r="FE10" s="0"/>
      <c r="FF10" s="0"/>
      <c r="FG10" s="0"/>
      <c r="FH10" s="0"/>
      <c r="FI10" s="0"/>
      <c r="FJ10" s="0"/>
      <c r="FK10" s="0"/>
      <c r="FL10" s="0"/>
      <c r="FM10" s="0"/>
      <c r="FN10" s="0"/>
      <c r="FO10" s="0"/>
      <c r="FP10" s="0"/>
      <c r="FQ10" s="0"/>
      <c r="FR10" s="0"/>
      <c r="FS10" s="0"/>
      <c r="FT10" s="0"/>
      <c r="FU10" s="0"/>
      <c r="FV10" s="0"/>
      <c r="FW10" s="0"/>
      <c r="FX10" s="0"/>
      <c r="FY10" s="0"/>
      <c r="FZ10" s="0"/>
      <c r="GA10" s="0"/>
      <c r="GB10" s="0"/>
      <c r="GC10" s="0"/>
      <c r="GD10" s="0"/>
      <c r="GE10" s="0"/>
      <c r="GF10" s="0"/>
      <c r="GG10" s="0"/>
      <c r="GH10" s="0"/>
      <c r="GI10" s="0"/>
      <c r="GJ10" s="0"/>
      <c r="GK10" s="0"/>
      <c r="GL10" s="0"/>
      <c r="GM10" s="0"/>
      <c r="GN10" s="0"/>
      <c r="GO10" s="0"/>
      <c r="GP10" s="0"/>
      <c r="GQ10" s="0"/>
      <c r="GR10" s="0"/>
      <c r="GS10" s="0"/>
      <c r="GT10" s="0"/>
      <c r="GU10" s="0"/>
      <c r="GV10" s="0"/>
      <c r="GW10" s="0"/>
      <c r="GX10" s="0"/>
      <c r="GY10" s="0"/>
      <c r="GZ10" s="0"/>
      <c r="HA10" s="0"/>
      <c r="HB10" s="0"/>
      <c r="HC10" s="0"/>
      <c r="HD10" s="0"/>
      <c r="HE10" s="0"/>
      <c r="HF10" s="0"/>
      <c r="HG10" s="0"/>
      <c r="HH10" s="0"/>
      <c r="HI10" s="0"/>
      <c r="HJ10" s="0"/>
      <c r="HK10" s="0"/>
      <c r="HL10" s="0"/>
      <c r="HM10" s="0"/>
      <c r="HN10" s="0"/>
      <c r="HO10" s="0"/>
      <c r="HP10" s="0"/>
      <c r="HQ10" s="0"/>
      <c r="HR10" s="0"/>
      <c r="HS10" s="0"/>
      <c r="HT10" s="0"/>
      <c r="HU10" s="0"/>
      <c r="HV10" s="0"/>
      <c r="HW10" s="0"/>
      <c r="HX10" s="0"/>
      <c r="HY10" s="0"/>
      <c r="HZ10" s="0"/>
      <c r="IA10" s="0"/>
      <c r="IB10" s="0"/>
      <c r="IC10" s="0"/>
      <c r="ID10" s="0"/>
      <c r="IE10" s="0"/>
      <c r="IF10" s="0"/>
      <c r="IG10" s="0"/>
      <c r="IH10" s="0"/>
      <c r="II10" s="0"/>
      <c r="IJ10" s="0"/>
      <c r="IK10" s="0"/>
      <c r="IL10" s="0"/>
      <c r="IM10" s="0"/>
      <c r="IN10" s="0"/>
      <c r="IO10" s="0"/>
      <c r="IP10" s="0"/>
      <c r="IQ10" s="0"/>
      <c r="IR10" s="0"/>
      <c r="IS10" s="0"/>
      <c r="IT10" s="0"/>
      <c r="IU10" s="0"/>
      <c r="IV10" s="0"/>
      <c r="IW10" s="0"/>
      <c r="IX10" s="0"/>
      <c r="IY10" s="0"/>
      <c r="IZ10" s="0"/>
      <c r="JA10" s="0"/>
      <c r="JB10" s="0"/>
      <c r="JC10" s="0"/>
      <c r="JD10" s="0"/>
      <c r="JE10" s="0"/>
      <c r="JF10" s="0"/>
      <c r="JG10" s="0"/>
      <c r="JH10" s="0"/>
      <c r="JI10" s="0"/>
      <c r="JJ10" s="0"/>
      <c r="JK10" s="0"/>
      <c r="JL10" s="0"/>
      <c r="JM10" s="0"/>
      <c r="JN10" s="0"/>
      <c r="JO10" s="0"/>
      <c r="JP10" s="0"/>
      <c r="JQ10" s="0"/>
      <c r="JR10" s="0"/>
      <c r="JS10" s="0"/>
      <c r="JT10" s="0"/>
      <c r="JU10" s="0"/>
      <c r="JV10" s="0"/>
      <c r="JW10" s="0"/>
      <c r="JX10" s="0"/>
      <c r="JY10" s="0"/>
      <c r="JZ10" s="0"/>
      <c r="KA10" s="0"/>
      <c r="KB10" s="0"/>
      <c r="KC10" s="0"/>
      <c r="KD10" s="0"/>
      <c r="KE10" s="0"/>
      <c r="KF10" s="0"/>
      <c r="KG10" s="0"/>
      <c r="KH10" s="0"/>
      <c r="KI10" s="0"/>
      <c r="KJ10" s="0"/>
      <c r="KK10" s="0"/>
      <c r="KL10" s="0"/>
      <c r="KM10" s="0"/>
      <c r="KN10" s="0"/>
      <c r="KO10" s="0"/>
      <c r="KP10" s="0"/>
      <c r="KQ10" s="0"/>
      <c r="KR10" s="0"/>
      <c r="KS10" s="0"/>
      <c r="KT10" s="0"/>
      <c r="KU10" s="0"/>
      <c r="KV10" s="0"/>
      <c r="KW10" s="0"/>
      <c r="KX10" s="0"/>
      <c r="KY10" s="0"/>
      <c r="KZ10" s="0"/>
      <c r="LA10" s="0"/>
      <c r="LB10" s="0"/>
      <c r="LC10" s="0"/>
      <c r="LD10" s="0"/>
      <c r="LE10" s="0"/>
      <c r="LF10" s="0"/>
      <c r="LG10" s="0"/>
      <c r="LH10" s="0"/>
      <c r="LI10" s="0"/>
      <c r="LJ10" s="0"/>
      <c r="LK10" s="0"/>
      <c r="LL10" s="0"/>
      <c r="LM10" s="0"/>
      <c r="LN10" s="0"/>
      <c r="LO10" s="0"/>
      <c r="LP10" s="0"/>
      <c r="LQ10" s="0"/>
      <c r="LR10" s="0"/>
      <c r="LS10" s="0"/>
      <c r="LT10" s="0"/>
      <c r="LU10" s="0"/>
      <c r="LV10" s="0"/>
      <c r="LW10" s="0"/>
      <c r="LX10" s="0"/>
      <c r="LY10" s="0"/>
      <c r="LZ10" s="0"/>
      <c r="MA10" s="0"/>
      <c r="MB10" s="0"/>
      <c r="MC10" s="0"/>
      <c r="MD10" s="0"/>
      <c r="ME10" s="0"/>
      <c r="MF10" s="0"/>
      <c r="MG10" s="0"/>
      <c r="MH10" s="0"/>
      <c r="MI10" s="0"/>
      <c r="MJ10" s="0"/>
      <c r="MK10" s="0"/>
      <c r="ML10" s="0"/>
      <c r="MM10" s="0"/>
      <c r="MN10" s="0"/>
      <c r="MO10" s="0"/>
      <c r="MP10" s="0"/>
      <c r="MQ10" s="0"/>
      <c r="MR10" s="0"/>
      <c r="MS10" s="0"/>
      <c r="MT10" s="0"/>
      <c r="MU10" s="0"/>
      <c r="MV10" s="0"/>
      <c r="MW10" s="0"/>
      <c r="MX10" s="0"/>
      <c r="MY10" s="0"/>
      <c r="MZ10" s="0"/>
      <c r="NA10" s="0"/>
      <c r="NB10" s="0"/>
      <c r="NC10" s="0"/>
      <c r="ND10" s="0"/>
      <c r="NE10" s="0"/>
      <c r="NF10" s="0"/>
      <c r="NG10" s="0"/>
      <c r="NH10" s="0"/>
      <c r="NI10" s="0"/>
      <c r="NJ10" s="0"/>
      <c r="NK10" s="0"/>
      <c r="NL10" s="0"/>
      <c r="NM10" s="0"/>
      <c r="NN10" s="0"/>
      <c r="NO10" s="0"/>
      <c r="NP10" s="0"/>
      <c r="NQ10" s="0"/>
      <c r="NR10" s="0"/>
      <c r="NS10" s="0"/>
      <c r="NT10" s="0"/>
      <c r="NU10" s="0"/>
      <c r="NV10" s="0"/>
      <c r="NW10" s="0"/>
      <c r="NX10" s="0"/>
      <c r="NY10" s="0"/>
      <c r="NZ10" s="0"/>
      <c r="OA10" s="0"/>
      <c r="OB10" s="0"/>
      <c r="OC10" s="0"/>
      <c r="OD10" s="0"/>
      <c r="OE10" s="0"/>
      <c r="OF10" s="0"/>
      <c r="OG10" s="0"/>
      <c r="OH10" s="0"/>
      <c r="OI10" s="0"/>
      <c r="OJ10" s="0"/>
      <c r="OK10" s="0"/>
      <c r="OL10" s="0"/>
      <c r="OM10" s="0"/>
      <c r="ON10" s="0"/>
      <c r="OO10" s="0"/>
      <c r="OP10" s="0"/>
      <c r="OQ10" s="0"/>
      <c r="OR10" s="0"/>
      <c r="OS10" s="0"/>
      <c r="OT10" s="0"/>
      <c r="OU10" s="0"/>
      <c r="OV10" s="0"/>
      <c r="OW10" s="0"/>
      <c r="OX10" s="0"/>
      <c r="OY10" s="0"/>
      <c r="OZ10" s="0"/>
      <c r="PA10" s="0"/>
      <c r="PB10" s="0"/>
      <c r="PC10" s="0"/>
      <c r="PD10" s="0"/>
      <c r="PE10" s="0"/>
      <c r="PF10" s="0"/>
      <c r="PG10" s="0"/>
      <c r="PH10" s="0"/>
      <c r="PI10" s="0"/>
      <c r="PJ10" s="0"/>
      <c r="PK10" s="0"/>
      <c r="PL10" s="0"/>
      <c r="PM10" s="0"/>
      <c r="PN10" s="0"/>
      <c r="PO10" s="0"/>
      <c r="PP10" s="0"/>
      <c r="PQ10" s="0"/>
      <c r="PR10" s="0"/>
      <c r="PS10" s="0"/>
      <c r="PT10" s="0"/>
      <c r="PU10" s="0"/>
      <c r="PV10" s="0"/>
      <c r="PW10" s="0"/>
      <c r="PX10" s="0"/>
      <c r="PY10" s="0"/>
      <c r="PZ10" s="0"/>
      <c r="QA10" s="0"/>
      <c r="QB10" s="0"/>
      <c r="QC10" s="0"/>
      <c r="QD10" s="0"/>
      <c r="QE10" s="0"/>
      <c r="QF10" s="0"/>
      <c r="QG10" s="0"/>
      <c r="QH10" s="0"/>
      <c r="QI10" s="0"/>
      <c r="QJ10" s="0"/>
      <c r="QK10" s="0"/>
      <c r="QL10" s="0"/>
      <c r="QM10" s="0"/>
      <c r="QN10" s="0"/>
      <c r="QO10" s="0"/>
      <c r="QP10" s="0"/>
      <c r="QQ10" s="0"/>
      <c r="QR10" s="0"/>
      <c r="QS10" s="0"/>
      <c r="QT10" s="0"/>
      <c r="QU10" s="0"/>
      <c r="QV10" s="0"/>
      <c r="QW10" s="0"/>
      <c r="QX10" s="0"/>
      <c r="QY10" s="0"/>
      <c r="QZ10" s="0"/>
      <c r="RA10" s="0"/>
      <c r="RB10" s="0"/>
      <c r="RC10" s="0"/>
      <c r="RD10" s="0"/>
      <c r="RE10" s="0"/>
      <c r="RF10" s="0"/>
      <c r="RG10" s="0"/>
      <c r="RH10" s="0"/>
      <c r="RI10" s="0"/>
      <c r="RJ10" s="0"/>
      <c r="RK10" s="0"/>
      <c r="RL10" s="0"/>
      <c r="RM10" s="0"/>
      <c r="RN10" s="0"/>
      <c r="RO10" s="0"/>
      <c r="RP10" s="0"/>
      <c r="RQ10" s="0"/>
      <c r="RR10" s="0"/>
      <c r="RS10" s="0"/>
      <c r="RT10" s="0"/>
      <c r="RU10" s="0"/>
      <c r="RV10" s="0"/>
      <c r="RW10" s="0"/>
      <c r="RX10" s="0"/>
      <c r="RY10" s="0"/>
      <c r="RZ10" s="0"/>
      <c r="SA10" s="0"/>
      <c r="SB10" s="0"/>
      <c r="SC10" s="0"/>
      <c r="SD10" s="0"/>
      <c r="SE10" s="0"/>
      <c r="SF10" s="0"/>
      <c r="SG10" s="0"/>
      <c r="SH10" s="0"/>
      <c r="SI10" s="0"/>
      <c r="SJ10" s="0"/>
      <c r="SK10" s="0"/>
      <c r="SL10" s="0"/>
      <c r="SM10" s="0"/>
      <c r="SN10" s="0"/>
      <c r="SO10" s="0"/>
      <c r="SP10" s="0"/>
      <c r="SQ10" s="0"/>
      <c r="SR10" s="0"/>
      <c r="SS10" s="0"/>
      <c r="ST10" s="0"/>
      <c r="SU10" s="0"/>
      <c r="SV10" s="0"/>
      <c r="SW10" s="0"/>
      <c r="SX10" s="0"/>
      <c r="SY10" s="0"/>
      <c r="SZ10" s="0"/>
      <c r="TA10" s="0"/>
      <c r="TB10" s="0"/>
      <c r="TC10" s="0"/>
      <c r="TD10" s="0"/>
      <c r="TE10" s="0"/>
      <c r="TF10" s="0"/>
      <c r="TG10" s="0"/>
      <c r="TH10" s="0"/>
      <c r="TI10" s="0"/>
      <c r="TJ10" s="0"/>
      <c r="TK10" s="0"/>
      <c r="TL10" s="0"/>
      <c r="TM10" s="0"/>
      <c r="TN10" s="0"/>
      <c r="TO10" s="0"/>
      <c r="TP10" s="0"/>
      <c r="TQ10" s="0"/>
      <c r="TR10" s="0"/>
      <c r="TS10" s="0"/>
      <c r="TT10" s="0"/>
      <c r="TU10" s="0"/>
      <c r="TV10" s="0"/>
      <c r="TW10" s="0"/>
      <c r="TX10" s="0"/>
      <c r="TY10" s="0"/>
      <c r="TZ10" s="0"/>
      <c r="UA10" s="0"/>
      <c r="UB10" s="0"/>
      <c r="UC10" s="0"/>
      <c r="UD10" s="0"/>
      <c r="UE10" s="0"/>
      <c r="UF10" s="0"/>
      <c r="UG10" s="0"/>
      <c r="UH10" s="0"/>
      <c r="UI10" s="0"/>
      <c r="UJ10" s="0"/>
      <c r="UK10" s="0"/>
      <c r="UL10" s="0"/>
      <c r="UM10" s="0"/>
      <c r="UN10" s="0"/>
      <c r="UO10" s="0"/>
      <c r="UP10" s="0"/>
      <c r="UQ10" s="0"/>
      <c r="UR10" s="0"/>
      <c r="US10" s="0"/>
      <c r="UT10" s="0"/>
      <c r="UU10" s="0"/>
      <c r="UV10" s="0"/>
      <c r="UW10" s="0"/>
      <c r="UX10" s="0"/>
      <c r="UY10" s="0"/>
      <c r="UZ10" s="0"/>
      <c r="VA10" s="0"/>
      <c r="VB10" s="0"/>
      <c r="VC10" s="0"/>
      <c r="VD10" s="0"/>
      <c r="VE10" s="0"/>
      <c r="VF10" s="0"/>
      <c r="VG10" s="0"/>
      <c r="VH10" s="0"/>
      <c r="VI10" s="0"/>
      <c r="VJ10" s="0"/>
      <c r="VK10" s="0"/>
      <c r="VL10" s="0"/>
      <c r="VM10" s="0"/>
      <c r="VN10" s="0"/>
      <c r="VO10" s="0"/>
      <c r="VP10" s="0"/>
      <c r="VQ10" s="0"/>
      <c r="VR10" s="0"/>
      <c r="VS10" s="0"/>
      <c r="VT10" s="0"/>
      <c r="VU10" s="0"/>
      <c r="VV10" s="0"/>
      <c r="VW10" s="0"/>
      <c r="VX10" s="0"/>
      <c r="VY10" s="0"/>
      <c r="VZ10" s="0"/>
      <c r="WA10" s="0"/>
      <c r="WB10" s="0"/>
      <c r="WC10" s="0"/>
      <c r="WD10" s="0"/>
      <c r="WE10" s="0"/>
      <c r="WF10" s="0"/>
      <c r="WG10" s="0"/>
      <c r="WH10" s="0"/>
      <c r="WI10" s="0"/>
      <c r="WJ10" s="0"/>
      <c r="WK10" s="0"/>
      <c r="WL10" s="0"/>
      <c r="WM10" s="0"/>
      <c r="WN10" s="0"/>
      <c r="WO10" s="0"/>
      <c r="WP10" s="0"/>
      <c r="WQ10" s="0"/>
      <c r="WR10" s="0"/>
      <c r="WS10" s="0"/>
      <c r="WT10" s="0"/>
      <c r="WU10" s="0"/>
      <c r="WV10" s="0"/>
      <c r="WW10" s="0"/>
      <c r="WX10" s="0"/>
      <c r="WY10" s="0"/>
      <c r="WZ10" s="0"/>
      <c r="XA10" s="0"/>
      <c r="XB10" s="0"/>
      <c r="XC10" s="0"/>
      <c r="XD10" s="0"/>
      <c r="XE10" s="0"/>
      <c r="XF10" s="0"/>
      <c r="XG10" s="0"/>
      <c r="XH10" s="0"/>
      <c r="XI10" s="0"/>
      <c r="XJ10" s="0"/>
      <c r="XK10" s="0"/>
      <c r="XL10" s="0"/>
      <c r="XM10" s="0"/>
      <c r="XN10" s="0"/>
      <c r="XO10" s="0"/>
      <c r="XP10" s="0"/>
      <c r="XQ10" s="0"/>
      <c r="XR10" s="0"/>
      <c r="XS10" s="0"/>
      <c r="XT10" s="0"/>
      <c r="XU10" s="0"/>
      <c r="XV10" s="0"/>
      <c r="XW10" s="0"/>
      <c r="XX10" s="0"/>
      <c r="XY10" s="0"/>
      <c r="XZ10" s="0"/>
      <c r="YA10" s="0"/>
      <c r="YB10" s="0"/>
      <c r="YC10" s="0"/>
      <c r="YD10" s="0"/>
      <c r="YE10" s="0"/>
      <c r="YF10" s="0"/>
      <c r="YG10" s="0"/>
      <c r="YH10" s="0"/>
      <c r="YI10" s="0"/>
      <c r="YJ10" s="0"/>
      <c r="YK10" s="0"/>
      <c r="YL10" s="0"/>
      <c r="YM10" s="0"/>
      <c r="YN10" s="0"/>
      <c r="YO10" s="0"/>
      <c r="YP10" s="0"/>
      <c r="YQ10" s="0"/>
      <c r="YR10" s="0"/>
      <c r="YS10" s="0"/>
      <c r="YT10" s="0"/>
      <c r="YU10" s="0"/>
      <c r="YV10" s="0"/>
      <c r="YW10" s="0"/>
      <c r="YX10" s="0"/>
      <c r="YY10" s="0"/>
      <c r="YZ10" s="0"/>
      <c r="ZA10" s="0"/>
      <c r="ZB10" s="0"/>
      <c r="ZC10" s="0"/>
      <c r="ZD10" s="0"/>
      <c r="ZE10" s="0"/>
      <c r="ZF10" s="0"/>
      <c r="ZG10" s="0"/>
      <c r="ZH10" s="0"/>
      <c r="ZI10" s="0"/>
      <c r="ZJ10" s="0"/>
      <c r="ZK10" s="0"/>
      <c r="ZL10" s="0"/>
      <c r="ZM10" s="0"/>
      <c r="ZN10" s="0"/>
      <c r="ZO10" s="0"/>
      <c r="ZP10" s="0"/>
      <c r="ZQ10" s="0"/>
      <c r="ZR10" s="0"/>
      <c r="ZS10" s="0"/>
      <c r="ZT10" s="0"/>
      <c r="ZU10" s="0"/>
      <c r="ZV10" s="0"/>
      <c r="ZW10" s="0"/>
      <c r="ZX10" s="0"/>
      <c r="ZY10" s="0"/>
      <c r="ZZ10" s="0"/>
      <c r="AAA10" s="0"/>
      <c r="AAB10" s="0"/>
      <c r="AAC10" s="0"/>
      <c r="AAD10" s="0"/>
      <c r="AAE10" s="0"/>
      <c r="AAF10" s="0"/>
      <c r="AAG10" s="0"/>
      <c r="AAH10" s="0"/>
      <c r="AAI10" s="0"/>
      <c r="AAJ10" s="0"/>
      <c r="AAK10" s="0"/>
      <c r="AAL10" s="0"/>
      <c r="AAM10" s="0"/>
      <c r="AAN10" s="0"/>
      <c r="AAO10" s="0"/>
      <c r="AAP10" s="0"/>
      <c r="AAQ10" s="0"/>
      <c r="AAR10" s="0"/>
      <c r="AAS10" s="0"/>
      <c r="AAT10" s="0"/>
      <c r="AAU10" s="0"/>
      <c r="AAV10" s="0"/>
      <c r="AAW10" s="0"/>
      <c r="AAX10" s="0"/>
      <c r="AAY10" s="0"/>
      <c r="AAZ10" s="0"/>
      <c r="ABA10" s="0"/>
      <c r="ABB10" s="0"/>
      <c r="ABC10" s="0"/>
      <c r="ABD10" s="0"/>
      <c r="ABE10" s="0"/>
      <c r="ABF10" s="0"/>
      <c r="ABG10" s="0"/>
      <c r="ABH10" s="0"/>
      <c r="ABI10" s="0"/>
      <c r="ABJ10" s="0"/>
      <c r="ABK10" s="0"/>
      <c r="ABL10" s="0"/>
      <c r="ABM10" s="0"/>
      <c r="ABN10" s="0"/>
      <c r="ABO10" s="0"/>
      <c r="ABP10" s="0"/>
      <c r="ABQ10" s="0"/>
      <c r="ABR10" s="0"/>
      <c r="ABS10" s="0"/>
      <c r="ABT10" s="0"/>
      <c r="ABU10" s="0"/>
      <c r="ABV10" s="0"/>
      <c r="ABW10" s="0"/>
      <c r="ABX10" s="0"/>
      <c r="ABY10" s="0"/>
      <c r="ABZ10" s="0"/>
      <c r="ACA10" s="0"/>
      <c r="ACB10" s="0"/>
      <c r="ACC10" s="0"/>
      <c r="ACD10" s="0"/>
      <c r="ACE10" s="0"/>
      <c r="ACF10" s="0"/>
      <c r="ACG10" s="0"/>
      <c r="ACH10" s="0"/>
      <c r="ACI10" s="0"/>
      <c r="ACJ10" s="0"/>
      <c r="ACK10" s="0"/>
      <c r="ACL10" s="0"/>
      <c r="ACM10" s="0"/>
      <c r="ACN10" s="0"/>
      <c r="ACO10" s="0"/>
      <c r="ACP10" s="0"/>
      <c r="ACQ10" s="0"/>
      <c r="ACR10" s="0"/>
      <c r="ACS10" s="0"/>
      <c r="ACT10" s="0"/>
      <c r="ACU10" s="0"/>
      <c r="ACV10" s="0"/>
      <c r="ACW10" s="0"/>
      <c r="ACX10" s="0"/>
      <c r="ACY10" s="0"/>
      <c r="ACZ10" s="0"/>
      <c r="ADA10" s="0"/>
      <c r="ADB10" s="0"/>
      <c r="ADC10" s="0"/>
      <c r="ADD10" s="0"/>
      <c r="ADE10" s="0"/>
      <c r="ADF10" s="0"/>
      <c r="ADG10" s="0"/>
      <c r="ADH10" s="0"/>
      <c r="ADI10" s="0"/>
      <c r="ADJ10" s="0"/>
      <c r="ADK10" s="0"/>
      <c r="ADL10" s="0"/>
      <c r="ADM10" s="0"/>
      <c r="ADN10" s="0"/>
      <c r="ADO10" s="0"/>
      <c r="ADP10" s="0"/>
      <c r="ADQ10" s="0"/>
      <c r="ADR10" s="0"/>
      <c r="ADS10" s="0"/>
      <c r="ADT10" s="0"/>
      <c r="ADU10" s="0"/>
      <c r="ADV10" s="0"/>
      <c r="ADW10" s="0"/>
      <c r="ADX10" s="0"/>
      <c r="ADY10" s="0"/>
      <c r="ADZ10" s="0"/>
      <c r="AEA10" s="0"/>
      <c r="AEB10" s="0"/>
      <c r="AEC10" s="0"/>
      <c r="AED10" s="0"/>
      <c r="AEE10" s="0"/>
      <c r="AEF10" s="0"/>
      <c r="AEG10" s="0"/>
      <c r="AEH10" s="0"/>
      <c r="AEI10" s="0"/>
      <c r="AEJ10" s="0"/>
      <c r="AEK10" s="0"/>
      <c r="AEL10" s="0"/>
      <c r="AEM10" s="0"/>
      <c r="AEN10" s="0"/>
      <c r="AEO10" s="0"/>
      <c r="AEP10" s="0"/>
      <c r="AEQ10" s="0"/>
      <c r="AER10" s="0"/>
      <c r="AES10" s="0"/>
      <c r="AET10" s="0"/>
      <c r="AEU10" s="0"/>
      <c r="AEV10" s="0"/>
      <c r="AEW10" s="0"/>
      <c r="AEX10" s="0"/>
      <c r="AEY10" s="0"/>
      <c r="AEZ10" s="0"/>
      <c r="AFA10" s="0"/>
      <c r="AFB10" s="0"/>
      <c r="AFC10" s="0"/>
      <c r="AFD10" s="0"/>
      <c r="AFE10" s="0"/>
      <c r="AFF10" s="0"/>
      <c r="AFG10" s="0"/>
      <c r="AFH10" s="0"/>
      <c r="AFI10" s="0"/>
      <c r="AFJ10" s="0"/>
      <c r="AFK10" s="0"/>
      <c r="AFL10" s="0"/>
      <c r="AFM10" s="0"/>
      <c r="AFN10" s="0"/>
      <c r="AFO10" s="0"/>
      <c r="AFP10" s="0"/>
      <c r="AFQ10" s="0"/>
      <c r="AFR10" s="0"/>
      <c r="AFS10" s="0"/>
      <c r="AFT10" s="0"/>
      <c r="AFU10" s="0"/>
      <c r="AFV10" s="0"/>
      <c r="AFW10" s="0"/>
      <c r="AFX10" s="0"/>
      <c r="AFY10" s="0"/>
      <c r="AFZ10" s="0"/>
      <c r="AGA10" s="0"/>
      <c r="AGB10" s="0"/>
      <c r="AGC10" s="0"/>
      <c r="AGD10" s="0"/>
      <c r="AGE10" s="0"/>
      <c r="AGF10" s="0"/>
      <c r="AGG10" s="0"/>
      <c r="AGH10" s="0"/>
      <c r="AGI10" s="0"/>
      <c r="AGJ10" s="0"/>
      <c r="AGK10" s="0"/>
      <c r="AGL10" s="0"/>
      <c r="AGM10" s="0"/>
      <c r="AGN10" s="0"/>
      <c r="AGO10" s="0"/>
      <c r="AGP10" s="0"/>
      <c r="AGQ10" s="0"/>
      <c r="AGR10" s="0"/>
      <c r="AGS10" s="0"/>
      <c r="AGT10" s="0"/>
      <c r="AGU10" s="0"/>
      <c r="AGV10" s="0"/>
      <c r="AGW10" s="0"/>
      <c r="AGX10" s="0"/>
      <c r="AGY10" s="0"/>
      <c r="AGZ10" s="0"/>
      <c r="AHA10" s="0"/>
      <c r="AHB10" s="0"/>
      <c r="AHC10" s="0"/>
      <c r="AHD10" s="0"/>
      <c r="AHE10" s="0"/>
      <c r="AHF10" s="0"/>
      <c r="AHG10" s="0"/>
      <c r="AHH10" s="0"/>
      <c r="AHI10" s="0"/>
      <c r="AHJ10" s="0"/>
      <c r="AHK10" s="0"/>
      <c r="AHL10" s="0"/>
      <c r="AHM10" s="0"/>
      <c r="AHN10" s="0"/>
      <c r="AHO10" s="0"/>
      <c r="AHP10" s="0"/>
      <c r="AHQ10" s="0"/>
      <c r="AHR10" s="0"/>
      <c r="AHS10" s="0"/>
      <c r="AHT10" s="0"/>
      <c r="AHU10" s="0"/>
      <c r="AHV10" s="0"/>
      <c r="AHW10" s="0"/>
      <c r="AHX10" s="0"/>
      <c r="AHY10" s="0"/>
      <c r="AHZ10" s="0"/>
      <c r="AIA10" s="0"/>
      <c r="AIB10" s="0"/>
      <c r="AIC10" s="0"/>
      <c r="AID10" s="0"/>
      <c r="AIE10" s="0"/>
      <c r="AIF10" s="0"/>
      <c r="AIG10" s="0"/>
      <c r="AIH10" s="0"/>
      <c r="AII10" s="0"/>
      <c r="AIJ10" s="0"/>
      <c r="AIK10" s="0"/>
      <c r="AIL10" s="0"/>
      <c r="AIM10" s="0"/>
      <c r="AIN10" s="0"/>
      <c r="AIO10" s="0"/>
      <c r="AIP10" s="0"/>
      <c r="AIQ10" s="0"/>
      <c r="AIR10" s="0"/>
      <c r="AIS10" s="0"/>
      <c r="AIT10" s="0"/>
      <c r="AIU10" s="0"/>
      <c r="AIV10" s="0"/>
      <c r="AIW10" s="0"/>
      <c r="AIX10" s="0"/>
      <c r="AIY10" s="0"/>
      <c r="AIZ10" s="0"/>
      <c r="AJA10" s="0"/>
      <c r="AJB10" s="0"/>
      <c r="AJC10" s="0"/>
      <c r="AJD10" s="0"/>
      <c r="AJE10" s="0"/>
      <c r="AJF10" s="0"/>
      <c r="AJG10" s="0"/>
      <c r="AJH10" s="0"/>
      <c r="AJI10" s="0"/>
      <c r="AJJ10" s="0"/>
      <c r="AJK10" s="0"/>
      <c r="AJL10" s="0"/>
      <c r="AJM10" s="0"/>
      <c r="AJN10" s="0"/>
      <c r="AJO10" s="0"/>
      <c r="AJP10" s="0"/>
      <c r="AJQ10" s="0"/>
      <c r="AJR10" s="0"/>
      <c r="AJS10" s="0"/>
      <c r="AJT10" s="0"/>
      <c r="AJU10" s="0"/>
      <c r="AJV10" s="0"/>
      <c r="AJW10" s="0"/>
      <c r="AJX10" s="0"/>
      <c r="AJY10" s="0"/>
      <c r="AJZ10" s="0"/>
      <c r="AKA10" s="0"/>
      <c r="AKB10" s="0"/>
      <c r="AKC10" s="0"/>
      <c r="AKD10" s="0"/>
      <c r="AKE10" s="0"/>
      <c r="AKF10" s="0"/>
      <c r="AKG10" s="0"/>
      <c r="AKH10" s="0"/>
      <c r="AKI10" s="0"/>
      <c r="AKJ10" s="0"/>
      <c r="AKK10" s="0"/>
      <c r="AKL10" s="0"/>
      <c r="AKM10" s="0"/>
      <c r="AKN10" s="0"/>
      <c r="AKO10" s="0"/>
      <c r="AKP10" s="0"/>
      <c r="AKQ10" s="0"/>
      <c r="AKR10" s="0"/>
      <c r="AKS10" s="0"/>
      <c r="AKT10" s="0"/>
      <c r="AKU10" s="0"/>
      <c r="AKV10" s="0"/>
      <c r="AKW10" s="0"/>
      <c r="AKX10" s="0"/>
      <c r="AKY10" s="0"/>
      <c r="AKZ10" s="0"/>
      <c r="ALA10" s="0"/>
      <c r="ALB10" s="0"/>
      <c r="ALC10" s="0"/>
      <c r="ALD10" s="0"/>
      <c r="ALE10" s="0"/>
      <c r="ALF10" s="0"/>
      <c r="ALG10" s="0"/>
      <c r="ALH10" s="0"/>
      <c r="ALI10" s="0"/>
      <c r="ALJ10" s="0"/>
      <c r="ALK10" s="0"/>
      <c r="ALL10" s="0"/>
      <c r="ALM10" s="0"/>
      <c r="ALN10" s="0"/>
      <c r="ALO10" s="0"/>
      <c r="ALP10" s="0"/>
      <c r="ALQ10" s="0"/>
      <c r="ALR10" s="0"/>
      <c r="ALS10" s="0"/>
      <c r="ALT10" s="0"/>
      <c r="ALU10" s="0"/>
      <c r="ALV10" s="0"/>
      <c r="ALW10" s="0"/>
      <c r="ALX10" s="0"/>
      <c r="ALY10" s="0"/>
      <c r="ALZ10" s="0"/>
      <c r="AMA10" s="0"/>
      <c r="AMB10" s="0"/>
      <c r="AMC10" s="0"/>
      <c r="AMD10" s="0"/>
      <c r="AME10" s="0"/>
      <c r="AMF10" s="0"/>
      <c r="AMG10" s="0"/>
      <c r="AMH10" s="0"/>
      <c r="AMI10" s="0"/>
      <c r="AMJ10" s="0"/>
    </row>
    <row r="11" customFormat="false" ht="12.8" hidden="false" customHeight="false" outlineLevel="0" collapsed="false">
      <c r="A11" s="0"/>
      <c r="B11" s="0"/>
      <c r="C11" s="74" t="s">
        <v>36</v>
      </c>
      <c r="D11" s="75" t="n">
        <v>1</v>
      </c>
      <c r="E11" s="76" t="n">
        <v>2</v>
      </c>
      <c r="F11" s="77" t="n">
        <v>36</v>
      </c>
      <c r="G11" s="76" t="n">
        <v>64</v>
      </c>
      <c r="H11" s="76" t="n">
        <v>64</v>
      </c>
      <c r="I11" s="76" t="n">
        <v>81</v>
      </c>
      <c r="J11" s="76" t="n">
        <v>170</v>
      </c>
      <c r="K11" s="76" t="n">
        <v>230</v>
      </c>
      <c r="L11" s="78" t="n">
        <v>170</v>
      </c>
      <c r="M11" s="0"/>
      <c r="N11" s="0"/>
      <c r="O11" s="0"/>
      <c r="P11" s="0"/>
      <c r="Q11" s="0"/>
      <c r="R11" s="0"/>
      <c r="S11" s="0"/>
      <c r="T11" s="0"/>
      <c r="U11" s="0"/>
      <c r="V11" s="0"/>
      <c r="W11" s="0"/>
      <c r="X11" s="0"/>
      <c r="Y11" s="0"/>
      <c r="Z11" s="0"/>
      <c r="AA11" s="0"/>
      <c r="AB11" s="0"/>
      <c r="AC11" s="0"/>
      <c r="AD11" s="0"/>
      <c r="AE11" s="0"/>
      <c r="AF11" s="0"/>
      <c r="AG11" s="0"/>
      <c r="AH11" s="0"/>
      <c r="AI11" s="0"/>
      <c r="AJ11" s="0"/>
      <c r="AK11" s="0"/>
      <c r="AL11" s="0"/>
      <c r="AM11" s="0"/>
      <c r="AN11" s="0"/>
      <c r="AO11" s="0"/>
      <c r="AP11" s="0"/>
      <c r="AQ11" s="0"/>
      <c r="AR11" s="0"/>
      <c r="AS11" s="0"/>
      <c r="AT11" s="0"/>
      <c r="AU11" s="0"/>
      <c r="AV11" s="0"/>
      <c r="AW11" s="0"/>
      <c r="AX11" s="0"/>
      <c r="AY11" s="0"/>
      <c r="AZ11" s="0"/>
      <c r="BA11" s="0"/>
      <c r="BB11" s="0"/>
      <c r="BC11" s="0"/>
      <c r="BD11" s="0"/>
      <c r="BE11" s="0"/>
      <c r="BF11" s="0"/>
      <c r="BG11" s="0"/>
      <c r="BH11" s="0"/>
      <c r="BI11" s="0"/>
      <c r="BJ11" s="0"/>
      <c r="BK11" s="0"/>
      <c r="BL11" s="0"/>
      <c r="BM11" s="0"/>
      <c r="BN11" s="0"/>
      <c r="BO11" s="0"/>
      <c r="BP11" s="0"/>
      <c r="BQ11" s="0"/>
      <c r="BR11" s="0"/>
      <c r="BS11" s="0"/>
      <c r="BT11" s="0"/>
      <c r="BU11" s="0"/>
      <c r="BV11" s="0"/>
      <c r="BW11" s="0"/>
      <c r="BX11" s="0"/>
      <c r="BY11" s="0"/>
      <c r="BZ11" s="0"/>
      <c r="CA11" s="0"/>
      <c r="CB11" s="0"/>
      <c r="CC11" s="0"/>
      <c r="CD11" s="0"/>
      <c r="CE11" s="0"/>
      <c r="CF11" s="0"/>
      <c r="CG11" s="0"/>
      <c r="CH11" s="0"/>
      <c r="CI11" s="0"/>
      <c r="CJ11" s="0"/>
      <c r="CK11" s="0"/>
      <c r="CL11" s="0"/>
      <c r="CM11" s="0"/>
      <c r="CN11" s="0"/>
      <c r="CO11" s="0"/>
      <c r="CP11" s="0"/>
      <c r="CQ11" s="0"/>
      <c r="CR11" s="0"/>
      <c r="CS11" s="0"/>
      <c r="CT11" s="0"/>
      <c r="CU11" s="0"/>
      <c r="CV11" s="0"/>
      <c r="CW11" s="0"/>
      <c r="CX11" s="0"/>
      <c r="CY11" s="0"/>
      <c r="CZ11" s="0"/>
      <c r="DA11" s="0"/>
      <c r="DB11" s="0"/>
      <c r="DC11" s="0"/>
      <c r="DD11" s="0"/>
      <c r="DE11" s="0"/>
      <c r="DF11" s="0"/>
      <c r="DG11" s="0"/>
      <c r="DH11" s="0"/>
      <c r="DI11" s="0"/>
      <c r="DJ11" s="0"/>
      <c r="DK11" s="0"/>
      <c r="DL11" s="0"/>
      <c r="DM11" s="0"/>
      <c r="DN11" s="0"/>
      <c r="DO11" s="0"/>
      <c r="DP11" s="0"/>
      <c r="DQ11" s="0"/>
      <c r="DR11" s="0"/>
      <c r="DS11" s="0"/>
      <c r="DT11" s="0"/>
      <c r="DU11" s="0"/>
      <c r="DV11" s="0"/>
      <c r="DW11" s="0"/>
      <c r="DX11" s="0"/>
      <c r="DY11" s="0"/>
      <c r="DZ11" s="0"/>
      <c r="EA11" s="0"/>
      <c r="EB11" s="0"/>
      <c r="EC11" s="0"/>
      <c r="ED11" s="0"/>
      <c r="EE11" s="0"/>
      <c r="EF11" s="0"/>
      <c r="EG11" s="0"/>
      <c r="EH11" s="0"/>
      <c r="EI11" s="0"/>
      <c r="EJ11" s="0"/>
      <c r="EK11" s="0"/>
      <c r="EL11" s="0"/>
      <c r="EM11" s="0"/>
      <c r="EN11" s="0"/>
      <c r="EO11" s="0"/>
      <c r="EP11" s="0"/>
      <c r="EQ11" s="0"/>
      <c r="ER11" s="0"/>
      <c r="ES11" s="0"/>
      <c r="ET11" s="0"/>
      <c r="EU11" s="0"/>
      <c r="EV11" s="0"/>
      <c r="EW11" s="0"/>
      <c r="EX11" s="0"/>
      <c r="EY11" s="0"/>
      <c r="EZ11" s="0"/>
      <c r="FA11" s="0"/>
      <c r="FB11" s="0"/>
      <c r="FC11" s="0"/>
      <c r="FD11" s="0"/>
      <c r="FE11" s="0"/>
      <c r="FF11" s="0"/>
      <c r="FG11" s="0"/>
      <c r="FH11" s="0"/>
      <c r="FI11" s="0"/>
      <c r="FJ11" s="0"/>
      <c r="FK11" s="0"/>
      <c r="FL11" s="0"/>
      <c r="FM11" s="0"/>
      <c r="FN11" s="0"/>
      <c r="FO11" s="0"/>
      <c r="FP11" s="0"/>
      <c r="FQ11" s="0"/>
      <c r="FR11" s="0"/>
      <c r="FS11" s="0"/>
      <c r="FT11" s="0"/>
      <c r="FU11" s="0"/>
      <c r="FV11" s="0"/>
      <c r="FW11" s="0"/>
      <c r="FX11" s="0"/>
      <c r="FY11" s="0"/>
      <c r="FZ11" s="0"/>
      <c r="GA11" s="0"/>
      <c r="GB11" s="0"/>
      <c r="GC11" s="0"/>
      <c r="GD11" s="0"/>
      <c r="GE11" s="0"/>
      <c r="GF11" s="0"/>
      <c r="GG11" s="0"/>
      <c r="GH11" s="0"/>
      <c r="GI11" s="0"/>
      <c r="GJ11" s="0"/>
      <c r="GK11" s="0"/>
      <c r="GL11" s="0"/>
      <c r="GM11" s="0"/>
      <c r="GN11" s="0"/>
      <c r="GO11" s="0"/>
      <c r="GP11" s="0"/>
      <c r="GQ11" s="0"/>
      <c r="GR11" s="0"/>
      <c r="GS11" s="0"/>
      <c r="GT11" s="0"/>
      <c r="GU11" s="0"/>
      <c r="GV11" s="0"/>
      <c r="GW11" s="0"/>
      <c r="GX11" s="0"/>
      <c r="GY11" s="0"/>
      <c r="GZ11" s="0"/>
      <c r="HA11" s="0"/>
      <c r="HB11" s="0"/>
      <c r="HC11" s="0"/>
      <c r="HD11" s="0"/>
      <c r="HE11" s="0"/>
      <c r="HF11" s="0"/>
      <c r="HG11" s="0"/>
      <c r="HH11" s="0"/>
      <c r="HI11" s="0"/>
      <c r="HJ11" s="0"/>
      <c r="HK11" s="0"/>
      <c r="HL11" s="0"/>
      <c r="HM11" s="0"/>
      <c r="HN11" s="0"/>
      <c r="HO11" s="0"/>
      <c r="HP11" s="0"/>
      <c r="HQ11" s="0"/>
      <c r="HR11" s="0"/>
      <c r="HS11" s="0"/>
      <c r="HT11" s="0"/>
      <c r="HU11" s="0"/>
      <c r="HV11" s="0"/>
      <c r="HW11" s="0"/>
      <c r="HX11" s="0"/>
      <c r="HY11" s="0"/>
      <c r="HZ11" s="0"/>
      <c r="IA11" s="0"/>
      <c r="IB11" s="0"/>
      <c r="IC11" s="0"/>
      <c r="ID11" s="0"/>
      <c r="IE11" s="0"/>
      <c r="IF11" s="0"/>
      <c r="IG11" s="0"/>
      <c r="IH11" s="0"/>
      <c r="II11" s="0"/>
      <c r="IJ11" s="0"/>
      <c r="IK11" s="0"/>
      <c r="IL11" s="0"/>
      <c r="IM11" s="0"/>
      <c r="IN11" s="0"/>
      <c r="IO11" s="0"/>
      <c r="IP11" s="0"/>
      <c r="IQ11" s="0"/>
      <c r="IR11" s="0"/>
      <c r="IS11" s="0"/>
      <c r="IT11" s="0"/>
      <c r="IU11" s="0"/>
      <c r="IV11" s="0"/>
      <c r="IW11" s="0"/>
      <c r="IX11" s="0"/>
      <c r="IY11" s="0"/>
      <c r="IZ11" s="0"/>
      <c r="JA11" s="0"/>
      <c r="JB11" s="0"/>
      <c r="JC11" s="0"/>
      <c r="JD11" s="0"/>
      <c r="JE11" s="0"/>
      <c r="JF11" s="0"/>
      <c r="JG11" s="0"/>
      <c r="JH11" s="0"/>
      <c r="JI11" s="0"/>
      <c r="JJ11" s="0"/>
      <c r="JK11" s="0"/>
      <c r="JL11" s="0"/>
      <c r="JM11" s="0"/>
      <c r="JN11" s="0"/>
      <c r="JO11" s="0"/>
      <c r="JP11" s="0"/>
      <c r="JQ11" s="0"/>
      <c r="JR11" s="0"/>
      <c r="JS11" s="0"/>
      <c r="JT11" s="0"/>
      <c r="JU11" s="0"/>
      <c r="JV11" s="0"/>
      <c r="JW11" s="0"/>
      <c r="JX11" s="0"/>
      <c r="JY11" s="0"/>
      <c r="JZ11" s="0"/>
      <c r="KA11" s="0"/>
      <c r="KB11" s="0"/>
      <c r="KC11" s="0"/>
      <c r="KD11" s="0"/>
      <c r="KE11" s="0"/>
      <c r="KF11" s="0"/>
      <c r="KG11" s="0"/>
      <c r="KH11" s="0"/>
      <c r="KI11" s="0"/>
      <c r="KJ11" s="0"/>
      <c r="KK11" s="0"/>
      <c r="KL11" s="0"/>
      <c r="KM11" s="0"/>
      <c r="KN11" s="0"/>
      <c r="KO11" s="0"/>
      <c r="KP11" s="0"/>
      <c r="KQ11" s="0"/>
      <c r="KR11" s="0"/>
      <c r="KS11" s="0"/>
      <c r="KT11" s="0"/>
      <c r="KU11" s="0"/>
      <c r="KV11" s="0"/>
      <c r="KW11" s="0"/>
      <c r="KX11" s="0"/>
      <c r="KY11" s="0"/>
      <c r="KZ11" s="0"/>
      <c r="LA11" s="0"/>
      <c r="LB11" s="0"/>
      <c r="LC11" s="0"/>
      <c r="LD11" s="0"/>
      <c r="LE11" s="0"/>
      <c r="LF11" s="0"/>
      <c r="LG11" s="0"/>
      <c r="LH11" s="0"/>
      <c r="LI11" s="0"/>
      <c r="LJ11" s="0"/>
      <c r="LK11" s="0"/>
      <c r="LL11" s="0"/>
      <c r="LM11" s="0"/>
      <c r="LN11" s="0"/>
      <c r="LO11" s="0"/>
      <c r="LP11" s="0"/>
      <c r="LQ11" s="0"/>
      <c r="LR11" s="0"/>
      <c r="LS11" s="0"/>
      <c r="LT11" s="0"/>
      <c r="LU11" s="0"/>
      <c r="LV11" s="0"/>
      <c r="LW11" s="0"/>
      <c r="LX11" s="0"/>
      <c r="LY11" s="0"/>
      <c r="LZ11" s="0"/>
      <c r="MA11" s="0"/>
      <c r="MB11" s="0"/>
      <c r="MC11" s="0"/>
      <c r="MD11" s="0"/>
      <c r="ME11" s="0"/>
      <c r="MF11" s="0"/>
      <c r="MG11" s="0"/>
      <c r="MH11" s="0"/>
      <c r="MI11" s="0"/>
      <c r="MJ11" s="0"/>
      <c r="MK11" s="0"/>
      <c r="ML11" s="0"/>
      <c r="MM11" s="0"/>
      <c r="MN11" s="0"/>
      <c r="MO11" s="0"/>
      <c r="MP11" s="0"/>
      <c r="MQ11" s="0"/>
      <c r="MR11" s="0"/>
      <c r="MS11" s="0"/>
      <c r="MT11" s="0"/>
      <c r="MU11" s="0"/>
      <c r="MV11" s="0"/>
      <c r="MW11" s="0"/>
      <c r="MX11" s="0"/>
      <c r="MY11" s="0"/>
      <c r="MZ11" s="0"/>
      <c r="NA11" s="0"/>
      <c r="NB11" s="0"/>
      <c r="NC11" s="0"/>
      <c r="ND11" s="0"/>
      <c r="NE11" s="0"/>
      <c r="NF11" s="0"/>
      <c r="NG11" s="0"/>
      <c r="NH11" s="0"/>
      <c r="NI11" s="0"/>
      <c r="NJ11" s="0"/>
      <c r="NK11" s="0"/>
      <c r="NL11" s="0"/>
      <c r="NM11" s="0"/>
      <c r="NN11" s="0"/>
      <c r="NO11" s="0"/>
      <c r="NP11" s="0"/>
      <c r="NQ11" s="0"/>
      <c r="NR11" s="0"/>
      <c r="NS11" s="0"/>
      <c r="NT11" s="0"/>
      <c r="NU11" s="0"/>
      <c r="NV11" s="0"/>
      <c r="NW11" s="0"/>
      <c r="NX11" s="0"/>
      <c r="NY11" s="0"/>
      <c r="NZ11" s="0"/>
      <c r="OA11" s="0"/>
      <c r="OB11" s="0"/>
      <c r="OC11" s="0"/>
      <c r="OD11" s="0"/>
      <c r="OE11" s="0"/>
      <c r="OF11" s="0"/>
      <c r="OG11" s="0"/>
      <c r="OH11" s="0"/>
      <c r="OI11" s="0"/>
      <c r="OJ11" s="0"/>
      <c r="OK11" s="0"/>
      <c r="OL11" s="0"/>
      <c r="OM11" s="0"/>
      <c r="ON11" s="0"/>
      <c r="OO11" s="0"/>
      <c r="OP11" s="0"/>
      <c r="OQ11" s="0"/>
      <c r="OR11" s="0"/>
      <c r="OS11" s="0"/>
      <c r="OT11" s="0"/>
      <c r="OU11" s="0"/>
      <c r="OV11" s="0"/>
      <c r="OW11" s="0"/>
      <c r="OX11" s="0"/>
      <c r="OY11" s="0"/>
      <c r="OZ11" s="0"/>
      <c r="PA11" s="0"/>
      <c r="PB11" s="0"/>
      <c r="PC11" s="0"/>
      <c r="PD11" s="0"/>
      <c r="PE11" s="0"/>
      <c r="PF11" s="0"/>
      <c r="PG11" s="0"/>
      <c r="PH11" s="0"/>
      <c r="PI11" s="0"/>
      <c r="PJ11" s="0"/>
      <c r="PK11" s="0"/>
      <c r="PL11" s="0"/>
      <c r="PM11" s="0"/>
      <c r="PN11" s="0"/>
      <c r="PO11" s="0"/>
      <c r="PP11" s="0"/>
      <c r="PQ11" s="0"/>
      <c r="PR11" s="0"/>
      <c r="PS11" s="0"/>
      <c r="PT11" s="0"/>
      <c r="PU11" s="0"/>
      <c r="PV11" s="0"/>
      <c r="PW11" s="0"/>
      <c r="PX11" s="0"/>
      <c r="PY11" s="0"/>
      <c r="PZ11" s="0"/>
      <c r="QA11" s="0"/>
      <c r="QB11" s="0"/>
      <c r="QC11" s="0"/>
      <c r="QD11" s="0"/>
      <c r="QE11" s="0"/>
      <c r="QF11" s="0"/>
      <c r="QG11" s="0"/>
      <c r="QH11" s="0"/>
      <c r="QI11" s="0"/>
      <c r="QJ11" s="0"/>
      <c r="QK11" s="0"/>
      <c r="QL11" s="0"/>
      <c r="QM11" s="0"/>
      <c r="QN11" s="0"/>
      <c r="QO11" s="0"/>
      <c r="QP11" s="0"/>
      <c r="QQ11" s="0"/>
      <c r="QR11" s="0"/>
      <c r="QS11" s="0"/>
      <c r="QT11" s="0"/>
      <c r="QU11" s="0"/>
      <c r="QV11" s="0"/>
      <c r="QW11" s="0"/>
      <c r="QX11" s="0"/>
      <c r="QY11" s="0"/>
      <c r="QZ11" s="0"/>
      <c r="RA11" s="0"/>
      <c r="RB11" s="0"/>
      <c r="RC11" s="0"/>
      <c r="RD11" s="0"/>
      <c r="RE11" s="0"/>
      <c r="RF11" s="0"/>
      <c r="RG11" s="0"/>
      <c r="RH11" s="0"/>
      <c r="RI11" s="0"/>
      <c r="RJ11" s="0"/>
      <c r="RK11" s="0"/>
      <c r="RL11" s="0"/>
      <c r="RM11" s="0"/>
      <c r="RN11" s="0"/>
      <c r="RO11" s="0"/>
      <c r="RP11" s="0"/>
      <c r="RQ11" s="0"/>
      <c r="RR11" s="0"/>
      <c r="RS11" s="0"/>
      <c r="RT11" s="0"/>
      <c r="RU11" s="0"/>
      <c r="RV11" s="0"/>
      <c r="RW11" s="0"/>
      <c r="RX11" s="0"/>
      <c r="RY11" s="0"/>
      <c r="RZ11" s="0"/>
      <c r="SA11" s="0"/>
      <c r="SB11" s="0"/>
      <c r="SC11" s="0"/>
      <c r="SD11" s="0"/>
      <c r="SE11" s="0"/>
      <c r="SF11" s="0"/>
      <c r="SG11" s="0"/>
      <c r="SH11" s="0"/>
      <c r="SI11" s="0"/>
      <c r="SJ11" s="0"/>
      <c r="SK11" s="0"/>
      <c r="SL11" s="0"/>
      <c r="SM11" s="0"/>
      <c r="SN11" s="0"/>
      <c r="SO11" s="0"/>
      <c r="SP11" s="0"/>
      <c r="SQ11" s="0"/>
      <c r="SR11" s="0"/>
      <c r="SS11" s="0"/>
      <c r="ST11" s="0"/>
      <c r="SU11" s="0"/>
      <c r="SV11" s="0"/>
      <c r="SW11" s="0"/>
      <c r="SX11" s="0"/>
      <c r="SY11" s="0"/>
      <c r="SZ11" s="0"/>
      <c r="TA11" s="0"/>
      <c r="TB11" s="0"/>
      <c r="TC11" s="0"/>
      <c r="TD11" s="0"/>
      <c r="TE11" s="0"/>
      <c r="TF11" s="0"/>
      <c r="TG11" s="0"/>
      <c r="TH11" s="0"/>
      <c r="TI11" s="0"/>
      <c r="TJ11" s="0"/>
      <c r="TK11" s="0"/>
      <c r="TL11" s="0"/>
      <c r="TM11" s="0"/>
      <c r="TN11" s="0"/>
      <c r="TO11" s="0"/>
      <c r="TP11" s="0"/>
      <c r="TQ11" s="0"/>
      <c r="TR11" s="0"/>
      <c r="TS11" s="0"/>
      <c r="TT11" s="0"/>
      <c r="TU11" s="0"/>
      <c r="TV11" s="0"/>
      <c r="TW11" s="0"/>
      <c r="TX11" s="0"/>
      <c r="TY11" s="0"/>
      <c r="TZ11" s="0"/>
      <c r="UA11" s="0"/>
      <c r="UB11" s="0"/>
      <c r="UC11" s="0"/>
      <c r="UD11" s="0"/>
      <c r="UE11" s="0"/>
      <c r="UF11" s="0"/>
      <c r="UG11" s="0"/>
      <c r="UH11" s="0"/>
      <c r="UI11" s="0"/>
      <c r="UJ11" s="0"/>
      <c r="UK11" s="0"/>
      <c r="UL11" s="0"/>
      <c r="UM11" s="0"/>
      <c r="UN11" s="0"/>
      <c r="UO11" s="0"/>
      <c r="UP11" s="0"/>
      <c r="UQ11" s="0"/>
      <c r="UR11" s="0"/>
      <c r="US11" s="0"/>
      <c r="UT11" s="0"/>
      <c r="UU11" s="0"/>
      <c r="UV11" s="0"/>
      <c r="UW11" s="0"/>
      <c r="UX11" s="0"/>
      <c r="UY11" s="0"/>
      <c r="UZ11" s="0"/>
      <c r="VA11" s="0"/>
      <c r="VB11" s="0"/>
      <c r="VC11" s="0"/>
      <c r="VD11" s="0"/>
      <c r="VE11" s="0"/>
      <c r="VF11" s="0"/>
      <c r="VG11" s="0"/>
      <c r="VH11" s="0"/>
      <c r="VI11" s="0"/>
      <c r="VJ11" s="0"/>
      <c r="VK11" s="0"/>
      <c r="VL11" s="0"/>
      <c r="VM11" s="0"/>
      <c r="VN11" s="0"/>
      <c r="VO11" s="0"/>
      <c r="VP11" s="0"/>
      <c r="VQ11" s="0"/>
      <c r="VR11" s="0"/>
      <c r="VS11" s="0"/>
      <c r="VT11" s="0"/>
      <c r="VU11" s="0"/>
      <c r="VV11" s="0"/>
      <c r="VW11" s="0"/>
      <c r="VX11" s="0"/>
      <c r="VY11" s="0"/>
      <c r="VZ11" s="0"/>
      <c r="WA11" s="0"/>
      <c r="WB11" s="0"/>
      <c r="WC11" s="0"/>
      <c r="WD11" s="0"/>
      <c r="WE11" s="0"/>
      <c r="WF11" s="0"/>
      <c r="WG11" s="0"/>
      <c r="WH11" s="0"/>
      <c r="WI11" s="0"/>
      <c r="WJ11" s="0"/>
      <c r="WK11" s="0"/>
      <c r="WL11" s="0"/>
      <c r="WM11" s="0"/>
      <c r="WN11" s="0"/>
      <c r="WO11" s="0"/>
      <c r="WP11" s="0"/>
      <c r="WQ11" s="0"/>
      <c r="WR11" s="0"/>
      <c r="WS11" s="0"/>
      <c r="WT11" s="0"/>
      <c r="WU11" s="0"/>
      <c r="WV11" s="0"/>
      <c r="WW11" s="0"/>
      <c r="WX11" s="0"/>
      <c r="WY11" s="0"/>
      <c r="WZ11" s="0"/>
      <c r="XA11" s="0"/>
      <c r="XB11" s="0"/>
      <c r="XC11" s="0"/>
      <c r="XD11" s="0"/>
      <c r="XE11" s="0"/>
      <c r="XF11" s="0"/>
      <c r="XG11" s="0"/>
      <c r="XH11" s="0"/>
      <c r="XI11" s="0"/>
      <c r="XJ11" s="0"/>
      <c r="XK11" s="0"/>
      <c r="XL11" s="0"/>
      <c r="XM11" s="0"/>
      <c r="XN11" s="0"/>
      <c r="XO11" s="0"/>
      <c r="XP11" s="0"/>
      <c r="XQ11" s="0"/>
      <c r="XR11" s="0"/>
      <c r="XS11" s="0"/>
      <c r="XT11" s="0"/>
      <c r="XU11" s="0"/>
      <c r="XV11" s="0"/>
      <c r="XW11" s="0"/>
      <c r="XX11" s="0"/>
      <c r="XY11" s="0"/>
      <c r="XZ11" s="0"/>
      <c r="YA11" s="0"/>
      <c r="YB11" s="0"/>
      <c r="YC11" s="0"/>
      <c r="YD11" s="0"/>
      <c r="YE11" s="0"/>
      <c r="YF11" s="0"/>
      <c r="YG11" s="0"/>
      <c r="YH11" s="0"/>
      <c r="YI11" s="0"/>
      <c r="YJ11" s="0"/>
      <c r="YK11" s="0"/>
      <c r="YL11" s="0"/>
      <c r="YM11" s="0"/>
      <c r="YN11" s="0"/>
      <c r="YO11" s="0"/>
      <c r="YP11" s="0"/>
      <c r="YQ11" s="0"/>
      <c r="YR11" s="0"/>
      <c r="YS11" s="0"/>
      <c r="YT11" s="0"/>
      <c r="YU11" s="0"/>
      <c r="YV11" s="0"/>
      <c r="YW11" s="0"/>
      <c r="YX11" s="0"/>
      <c r="YY11" s="0"/>
      <c r="YZ11" s="0"/>
      <c r="ZA11" s="0"/>
      <c r="ZB11" s="0"/>
      <c r="ZC11" s="0"/>
      <c r="ZD11" s="0"/>
      <c r="ZE11" s="0"/>
      <c r="ZF11" s="0"/>
      <c r="ZG11" s="0"/>
      <c r="ZH11" s="0"/>
      <c r="ZI11" s="0"/>
      <c r="ZJ11" s="0"/>
      <c r="ZK11" s="0"/>
      <c r="ZL11" s="0"/>
      <c r="ZM11" s="0"/>
      <c r="ZN11" s="0"/>
      <c r="ZO11" s="0"/>
      <c r="ZP11" s="0"/>
      <c r="ZQ11" s="0"/>
      <c r="ZR11" s="0"/>
      <c r="ZS11" s="0"/>
      <c r="ZT11" s="0"/>
      <c r="ZU11" s="0"/>
      <c r="ZV11" s="0"/>
      <c r="ZW11" s="0"/>
      <c r="ZX11" s="0"/>
      <c r="ZY11" s="0"/>
      <c r="ZZ11" s="0"/>
      <c r="AAA11" s="0"/>
      <c r="AAB11" s="0"/>
      <c r="AAC11" s="0"/>
      <c r="AAD11" s="0"/>
      <c r="AAE11" s="0"/>
      <c r="AAF11" s="0"/>
      <c r="AAG11" s="0"/>
      <c r="AAH11" s="0"/>
      <c r="AAI11" s="0"/>
      <c r="AAJ11" s="0"/>
      <c r="AAK11" s="0"/>
      <c r="AAL11" s="0"/>
      <c r="AAM11" s="0"/>
      <c r="AAN11" s="0"/>
      <c r="AAO11" s="0"/>
      <c r="AAP11" s="0"/>
      <c r="AAQ11" s="0"/>
      <c r="AAR11" s="0"/>
      <c r="AAS11" s="0"/>
      <c r="AAT11" s="0"/>
      <c r="AAU11" s="0"/>
      <c r="AAV11" s="0"/>
      <c r="AAW11" s="0"/>
      <c r="AAX11" s="0"/>
      <c r="AAY11" s="0"/>
      <c r="AAZ11" s="0"/>
      <c r="ABA11" s="0"/>
      <c r="ABB11" s="0"/>
      <c r="ABC11" s="0"/>
      <c r="ABD11" s="0"/>
      <c r="ABE11" s="0"/>
      <c r="ABF11" s="0"/>
      <c r="ABG11" s="0"/>
      <c r="ABH11" s="0"/>
      <c r="ABI11" s="0"/>
      <c r="ABJ11" s="0"/>
      <c r="ABK11" s="0"/>
      <c r="ABL11" s="0"/>
      <c r="ABM11" s="0"/>
      <c r="ABN11" s="0"/>
      <c r="ABO11" s="0"/>
      <c r="ABP11" s="0"/>
      <c r="ABQ11" s="0"/>
      <c r="ABR11" s="0"/>
      <c r="ABS11" s="0"/>
      <c r="ABT11" s="0"/>
      <c r="ABU11" s="0"/>
      <c r="ABV11" s="0"/>
      <c r="ABW11" s="0"/>
      <c r="ABX11" s="0"/>
      <c r="ABY11" s="0"/>
      <c r="ABZ11" s="0"/>
      <c r="ACA11" s="0"/>
      <c r="ACB11" s="0"/>
      <c r="ACC11" s="0"/>
      <c r="ACD11" s="0"/>
      <c r="ACE11" s="0"/>
      <c r="ACF11" s="0"/>
      <c r="ACG11" s="0"/>
      <c r="ACH11" s="0"/>
      <c r="ACI11" s="0"/>
      <c r="ACJ11" s="0"/>
      <c r="ACK11" s="0"/>
      <c r="ACL11" s="0"/>
      <c r="ACM11" s="0"/>
      <c r="ACN11" s="0"/>
      <c r="ACO11" s="0"/>
      <c r="ACP11" s="0"/>
      <c r="ACQ11" s="0"/>
      <c r="ACR11" s="0"/>
      <c r="ACS11" s="0"/>
      <c r="ACT11" s="0"/>
      <c r="ACU11" s="0"/>
      <c r="ACV11" s="0"/>
      <c r="ACW11" s="0"/>
      <c r="ACX11" s="0"/>
      <c r="ACY11" s="0"/>
      <c r="ACZ11" s="0"/>
      <c r="ADA11" s="0"/>
      <c r="ADB11" s="0"/>
      <c r="ADC11" s="0"/>
      <c r="ADD11" s="0"/>
      <c r="ADE11" s="0"/>
      <c r="ADF11" s="0"/>
      <c r="ADG11" s="0"/>
      <c r="ADH11" s="0"/>
      <c r="ADI11" s="0"/>
      <c r="ADJ11" s="0"/>
      <c r="ADK11" s="0"/>
      <c r="ADL11" s="0"/>
      <c r="ADM11" s="0"/>
      <c r="ADN11" s="0"/>
      <c r="ADO11" s="0"/>
      <c r="ADP11" s="0"/>
      <c r="ADQ11" s="0"/>
      <c r="ADR11" s="0"/>
      <c r="ADS11" s="0"/>
      <c r="ADT11" s="0"/>
      <c r="ADU11" s="0"/>
      <c r="ADV11" s="0"/>
      <c r="ADW11" s="0"/>
      <c r="ADX11" s="0"/>
      <c r="ADY11" s="0"/>
      <c r="ADZ11" s="0"/>
      <c r="AEA11" s="0"/>
      <c r="AEB11" s="0"/>
      <c r="AEC11" s="0"/>
      <c r="AED11" s="0"/>
      <c r="AEE11" s="0"/>
      <c r="AEF11" s="0"/>
      <c r="AEG11" s="0"/>
      <c r="AEH11" s="0"/>
      <c r="AEI11" s="0"/>
      <c r="AEJ11" s="0"/>
      <c r="AEK11" s="0"/>
      <c r="AEL11" s="0"/>
      <c r="AEM11" s="0"/>
      <c r="AEN11" s="0"/>
      <c r="AEO11" s="0"/>
      <c r="AEP11" s="0"/>
      <c r="AEQ11" s="0"/>
      <c r="AER11" s="0"/>
      <c r="AES11" s="0"/>
      <c r="AET11" s="0"/>
      <c r="AEU11" s="0"/>
      <c r="AEV11" s="0"/>
      <c r="AEW11" s="0"/>
      <c r="AEX11" s="0"/>
      <c r="AEY11" s="0"/>
      <c r="AEZ11" s="0"/>
      <c r="AFA11" s="0"/>
      <c r="AFB11" s="0"/>
      <c r="AFC11" s="0"/>
      <c r="AFD11" s="0"/>
      <c r="AFE11" s="0"/>
      <c r="AFF11" s="0"/>
      <c r="AFG11" s="0"/>
      <c r="AFH11" s="0"/>
      <c r="AFI11" s="0"/>
      <c r="AFJ11" s="0"/>
      <c r="AFK11" s="0"/>
      <c r="AFL11" s="0"/>
      <c r="AFM11" s="0"/>
      <c r="AFN11" s="0"/>
      <c r="AFO11" s="0"/>
      <c r="AFP11" s="0"/>
      <c r="AFQ11" s="0"/>
      <c r="AFR11" s="0"/>
      <c r="AFS11" s="0"/>
      <c r="AFT11" s="0"/>
      <c r="AFU11" s="0"/>
      <c r="AFV11" s="0"/>
      <c r="AFW11" s="0"/>
      <c r="AFX11" s="0"/>
      <c r="AFY11" s="0"/>
      <c r="AFZ11" s="0"/>
      <c r="AGA11" s="0"/>
      <c r="AGB11" s="0"/>
      <c r="AGC11" s="0"/>
      <c r="AGD11" s="0"/>
      <c r="AGE11" s="0"/>
      <c r="AGF11" s="0"/>
      <c r="AGG11" s="0"/>
      <c r="AGH11" s="0"/>
      <c r="AGI11" s="0"/>
      <c r="AGJ11" s="0"/>
      <c r="AGK11" s="0"/>
      <c r="AGL11" s="0"/>
      <c r="AGM11" s="0"/>
      <c r="AGN11" s="0"/>
      <c r="AGO11" s="0"/>
      <c r="AGP11" s="0"/>
      <c r="AGQ11" s="0"/>
      <c r="AGR11" s="0"/>
      <c r="AGS11" s="0"/>
      <c r="AGT11" s="0"/>
      <c r="AGU11" s="0"/>
      <c r="AGV11" s="0"/>
      <c r="AGW11" s="0"/>
      <c r="AGX11" s="0"/>
      <c r="AGY11" s="0"/>
      <c r="AGZ11" s="0"/>
      <c r="AHA11" s="0"/>
      <c r="AHB11" s="0"/>
      <c r="AHC11" s="0"/>
      <c r="AHD11" s="0"/>
      <c r="AHE11" s="0"/>
      <c r="AHF11" s="0"/>
      <c r="AHG11" s="0"/>
      <c r="AHH11" s="0"/>
      <c r="AHI11" s="0"/>
      <c r="AHJ11" s="0"/>
      <c r="AHK11" s="0"/>
      <c r="AHL11" s="0"/>
      <c r="AHM11" s="0"/>
      <c r="AHN11" s="0"/>
      <c r="AHO11" s="0"/>
      <c r="AHP11" s="0"/>
      <c r="AHQ11" s="0"/>
      <c r="AHR11" s="0"/>
      <c r="AHS11" s="0"/>
      <c r="AHT11" s="0"/>
      <c r="AHU11" s="0"/>
      <c r="AHV11" s="0"/>
      <c r="AHW11" s="0"/>
      <c r="AHX11" s="0"/>
      <c r="AHY11" s="0"/>
      <c r="AHZ11" s="0"/>
      <c r="AIA11" s="0"/>
      <c r="AIB11" s="0"/>
      <c r="AIC11" s="0"/>
      <c r="AID11" s="0"/>
      <c r="AIE11" s="0"/>
      <c r="AIF11" s="0"/>
      <c r="AIG11" s="0"/>
      <c r="AIH11" s="0"/>
      <c r="AII11" s="0"/>
      <c r="AIJ11" s="0"/>
      <c r="AIK11" s="0"/>
      <c r="AIL11" s="0"/>
      <c r="AIM11" s="0"/>
      <c r="AIN11" s="0"/>
      <c r="AIO11" s="0"/>
      <c r="AIP11" s="0"/>
      <c r="AIQ11" s="0"/>
      <c r="AIR11" s="0"/>
      <c r="AIS11" s="0"/>
      <c r="AIT11" s="0"/>
      <c r="AIU11" s="0"/>
      <c r="AIV11" s="0"/>
      <c r="AIW11" s="0"/>
      <c r="AIX11" s="0"/>
      <c r="AIY11" s="0"/>
      <c r="AIZ11" s="0"/>
      <c r="AJA11" s="0"/>
      <c r="AJB11" s="0"/>
      <c r="AJC11" s="0"/>
      <c r="AJD11" s="0"/>
      <c r="AJE11" s="0"/>
      <c r="AJF11" s="0"/>
      <c r="AJG11" s="0"/>
      <c r="AJH11" s="0"/>
      <c r="AJI11" s="0"/>
      <c r="AJJ11" s="0"/>
      <c r="AJK11" s="0"/>
      <c r="AJL11" s="0"/>
      <c r="AJM11" s="0"/>
      <c r="AJN11" s="0"/>
      <c r="AJO11" s="0"/>
      <c r="AJP11" s="0"/>
      <c r="AJQ11" s="0"/>
      <c r="AJR11" s="0"/>
      <c r="AJS11" s="0"/>
      <c r="AJT11" s="0"/>
      <c r="AJU11" s="0"/>
      <c r="AJV11" s="0"/>
      <c r="AJW11" s="0"/>
      <c r="AJX11" s="0"/>
      <c r="AJY11" s="0"/>
      <c r="AJZ11" s="0"/>
      <c r="AKA11" s="0"/>
      <c r="AKB11" s="0"/>
      <c r="AKC11" s="0"/>
      <c r="AKD11" s="0"/>
      <c r="AKE11" s="0"/>
      <c r="AKF11" s="0"/>
      <c r="AKG11" s="0"/>
      <c r="AKH11" s="0"/>
      <c r="AKI11" s="0"/>
      <c r="AKJ11" s="0"/>
      <c r="AKK11" s="0"/>
      <c r="AKL11" s="0"/>
      <c r="AKM11" s="0"/>
      <c r="AKN11" s="0"/>
      <c r="AKO11" s="0"/>
      <c r="AKP11" s="0"/>
      <c r="AKQ11" s="0"/>
      <c r="AKR11" s="0"/>
      <c r="AKS11" s="0"/>
      <c r="AKT11" s="0"/>
      <c r="AKU11" s="0"/>
      <c r="AKV11" s="0"/>
      <c r="AKW11" s="0"/>
      <c r="AKX11" s="0"/>
      <c r="AKY11" s="0"/>
      <c r="AKZ11" s="0"/>
      <c r="ALA11" s="0"/>
      <c r="ALB11" s="0"/>
      <c r="ALC11" s="0"/>
      <c r="ALD11" s="0"/>
      <c r="ALE11" s="0"/>
      <c r="ALF11" s="0"/>
      <c r="ALG11" s="0"/>
      <c r="ALH11" s="0"/>
      <c r="ALI11" s="0"/>
      <c r="ALJ11" s="0"/>
      <c r="ALK11" s="0"/>
      <c r="ALL11" s="0"/>
      <c r="ALM11" s="0"/>
      <c r="ALN11" s="0"/>
      <c r="ALO11" s="0"/>
      <c r="ALP11" s="0"/>
      <c r="ALQ11" s="0"/>
      <c r="ALR11" s="0"/>
      <c r="ALS11" s="0"/>
      <c r="ALT11" s="0"/>
      <c r="ALU11" s="0"/>
      <c r="ALV11" s="0"/>
      <c r="ALW11" s="0"/>
      <c r="ALX11" s="0"/>
      <c r="ALY11" s="0"/>
      <c r="ALZ11" s="0"/>
      <c r="AMA11" s="0"/>
      <c r="AMB11" s="0"/>
      <c r="AMC11" s="0"/>
      <c r="AMD11" s="0"/>
      <c r="AME11" s="0"/>
      <c r="AMF11" s="0"/>
      <c r="AMG11" s="0"/>
      <c r="AMH11" s="0"/>
      <c r="AMI11" s="0"/>
      <c r="AMJ11" s="0"/>
    </row>
    <row r="12" customFormat="false" ht="12.8" hidden="false" customHeight="false" outlineLevel="0" collapsed="false">
      <c r="A12" s="0"/>
      <c r="B12" s="0"/>
      <c r="C12" s="74" t="s">
        <v>37</v>
      </c>
      <c r="D12" s="75" t="n">
        <v>1</v>
      </c>
      <c r="E12" s="76" t="n">
        <v>2</v>
      </c>
      <c r="F12" s="77" t="n">
        <v>36</v>
      </c>
      <c r="G12" s="76" t="n">
        <v>64</v>
      </c>
      <c r="H12" s="76" t="n">
        <v>64</v>
      </c>
      <c r="I12" s="76" t="n">
        <v>81</v>
      </c>
      <c r="J12" s="76" t="n">
        <v>170</v>
      </c>
      <c r="K12" s="76" t="n">
        <v>230</v>
      </c>
      <c r="L12" s="78" t="n">
        <v>170</v>
      </c>
      <c r="M12" s="0"/>
      <c r="N12" s="0"/>
      <c r="O12" s="0"/>
      <c r="P12" s="0"/>
      <c r="Q12" s="0"/>
      <c r="R12" s="0"/>
      <c r="S12" s="0"/>
      <c r="T12" s="0"/>
      <c r="U12" s="0"/>
      <c r="V12" s="0"/>
      <c r="W12" s="0"/>
      <c r="X12" s="0"/>
      <c r="Y12" s="0"/>
      <c r="Z12" s="0"/>
      <c r="AA12" s="0"/>
      <c r="AB12" s="0"/>
      <c r="AC12" s="0"/>
      <c r="AD12" s="0"/>
      <c r="AE12" s="0"/>
      <c r="AF12" s="0"/>
      <c r="AG12" s="0"/>
      <c r="AH12" s="0"/>
      <c r="AI12" s="0"/>
      <c r="AJ12" s="0"/>
      <c r="AK12" s="0"/>
      <c r="AL12" s="0"/>
      <c r="AM12" s="0"/>
      <c r="AN12" s="0"/>
      <c r="AO12" s="0"/>
      <c r="AP12" s="0"/>
      <c r="AQ12" s="0"/>
      <c r="AR12" s="0"/>
      <c r="AS12" s="0"/>
      <c r="AT12" s="0"/>
      <c r="AU12" s="0"/>
      <c r="AV12" s="0"/>
      <c r="AW12" s="0"/>
      <c r="AX12" s="0"/>
      <c r="AY12" s="0"/>
      <c r="AZ12" s="0"/>
      <c r="BA12" s="0"/>
      <c r="BB12" s="0"/>
      <c r="BC12" s="0"/>
      <c r="BD12" s="0"/>
      <c r="BE12" s="0"/>
      <c r="BF12" s="0"/>
      <c r="BG12" s="0"/>
      <c r="BH12" s="0"/>
      <c r="BI12" s="0"/>
      <c r="BJ12" s="0"/>
      <c r="BK12" s="0"/>
      <c r="BL12" s="0"/>
      <c r="BM12" s="0"/>
      <c r="BN12" s="0"/>
      <c r="BO12" s="0"/>
      <c r="BP12" s="0"/>
      <c r="BQ12" s="0"/>
      <c r="BR12" s="0"/>
      <c r="BS12" s="0"/>
      <c r="BT12" s="0"/>
      <c r="BU12" s="0"/>
      <c r="BV12" s="0"/>
      <c r="BW12" s="0"/>
      <c r="BX12" s="0"/>
      <c r="BY12" s="0"/>
      <c r="BZ12" s="0"/>
      <c r="CA12" s="0"/>
      <c r="CB12" s="0"/>
      <c r="CC12" s="0"/>
      <c r="CD12" s="0"/>
      <c r="CE12" s="0"/>
      <c r="CF12" s="0"/>
      <c r="CG12" s="0"/>
      <c r="CH12" s="0"/>
      <c r="CI12" s="0"/>
      <c r="CJ12" s="0"/>
      <c r="CK12" s="0"/>
      <c r="CL12" s="0"/>
      <c r="CM12" s="0"/>
      <c r="CN12" s="0"/>
      <c r="CO12" s="0"/>
      <c r="CP12" s="0"/>
      <c r="CQ12" s="0"/>
      <c r="CR12" s="0"/>
      <c r="CS12" s="0"/>
      <c r="CT12" s="0"/>
      <c r="CU12" s="0"/>
      <c r="CV12" s="0"/>
      <c r="CW12" s="0"/>
      <c r="CX12" s="0"/>
      <c r="CY12" s="0"/>
      <c r="CZ12" s="0"/>
      <c r="DA12" s="0"/>
      <c r="DB12" s="0"/>
      <c r="DC12" s="0"/>
      <c r="DD12" s="0"/>
      <c r="DE12" s="0"/>
      <c r="DF12" s="0"/>
      <c r="DG12" s="0"/>
      <c r="DH12" s="0"/>
      <c r="DI12" s="0"/>
      <c r="DJ12" s="0"/>
      <c r="DK12" s="0"/>
      <c r="DL12" s="0"/>
      <c r="DM12" s="0"/>
      <c r="DN12" s="0"/>
      <c r="DO12" s="0"/>
      <c r="DP12" s="0"/>
      <c r="DQ12" s="0"/>
      <c r="DR12" s="0"/>
      <c r="DS12" s="0"/>
      <c r="DT12" s="0"/>
      <c r="DU12" s="0"/>
      <c r="DV12" s="0"/>
      <c r="DW12" s="0"/>
      <c r="DX12" s="0"/>
      <c r="DY12" s="0"/>
      <c r="DZ12" s="0"/>
      <c r="EA12" s="0"/>
      <c r="EB12" s="0"/>
      <c r="EC12" s="0"/>
      <c r="ED12" s="0"/>
      <c r="EE12" s="0"/>
      <c r="EF12" s="0"/>
      <c r="EG12" s="0"/>
      <c r="EH12" s="0"/>
      <c r="EI12" s="0"/>
      <c r="EJ12" s="0"/>
      <c r="EK12" s="0"/>
      <c r="EL12" s="0"/>
      <c r="EM12" s="0"/>
      <c r="EN12" s="0"/>
      <c r="EO12" s="0"/>
      <c r="EP12" s="0"/>
      <c r="EQ12" s="0"/>
      <c r="ER12" s="0"/>
      <c r="ES12" s="0"/>
      <c r="ET12" s="0"/>
      <c r="EU12" s="0"/>
      <c r="EV12" s="0"/>
      <c r="EW12" s="0"/>
      <c r="EX12" s="0"/>
      <c r="EY12" s="0"/>
      <c r="EZ12" s="0"/>
      <c r="FA12" s="0"/>
      <c r="FB12" s="0"/>
      <c r="FC12" s="0"/>
      <c r="FD12" s="0"/>
      <c r="FE12" s="0"/>
      <c r="FF12" s="0"/>
      <c r="FG12" s="0"/>
      <c r="FH12" s="0"/>
      <c r="FI12" s="0"/>
      <c r="FJ12" s="0"/>
      <c r="FK12" s="0"/>
      <c r="FL12" s="0"/>
      <c r="FM12" s="0"/>
      <c r="FN12" s="0"/>
      <c r="FO12" s="0"/>
      <c r="FP12" s="0"/>
      <c r="FQ12" s="0"/>
      <c r="FR12" s="0"/>
      <c r="FS12" s="0"/>
      <c r="FT12" s="0"/>
      <c r="FU12" s="0"/>
      <c r="FV12" s="0"/>
      <c r="FW12" s="0"/>
      <c r="FX12" s="0"/>
      <c r="FY12" s="0"/>
      <c r="FZ12" s="0"/>
      <c r="GA12" s="0"/>
      <c r="GB12" s="0"/>
      <c r="GC12" s="0"/>
      <c r="GD12" s="0"/>
      <c r="GE12" s="0"/>
      <c r="GF12" s="0"/>
      <c r="GG12" s="0"/>
      <c r="GH12" s="0"/>
      <c r="GI12" s="0"/>
      <c r="GJ12" s="0"/>
      <c r="GK12" s="0"/>
      <c r="GL12" s="0"/>
      <c r="GM12" s="0"/>
      <c r="GN12" s="0"/>
      <c r="GO12" s="0"/>
      <c r="GP12" s="0"/>
      <c r="GQ12" s="0"/>
      <c r="GR12" s="0"/>
      <c r="GS12" s="0"/>
      <c r="GT12" s="0"/>
      <c r="GU12" s="0"/>
      <c r="GV12" s="0"/>
      <c r="GW12" s="0"/>
      <c r="GX12" s="0"/>
      <c r="GY12" s="0"/>
      <c r="GZ12" s="0"/>
      <c r="HA12" s="0"/>
      <c r="HB12" s="0"/>
      <c r="HC12" s="0"/>
      <c r="HD12" s="0"/>
      <c r="HE12" s="0"/>
      <c r="HF12" s="0"/>
      <c r="HG12" s="0"/>
      <c r="HH12" s="0"/>
      <c r="HI12" s="0"/>
      <c r="HJ12" s="0"/>
      <c r="HK12" s="0"/>
      <c r="HL12" s="0"/>
      <c r="HM12" s="0"/>
      <c r="HN12" s="0"/>
      <c r="HO12" s="0"/>
      <c r="HP12" s="0"/>
      <c r="HQ12" s="0"/>
      <c r="HR12" s="0"/>
      <c r="HS12" s="0"/>
      <c r="HT12" s="0"/>
      <c r="HU12" s="0"/>
      <c r="HV12" s="0"/>
      <c r="HW12" s="0"/>
      <c r="HX12" s="0"/>
      <c r="HY12" s="0"/>
      <c r="HZ12" s="0"/>
      <c r="IA12" s="0"/>
      <c r="IB12" s="0"/>
      <c r="IC12" s="0"/>
      <c r="ID12" s="0"/>
      <c r="IE12" s="0"/>
      <c r="IF12" s="0"/>
      <c r="IG12" s="0"/>
      <c r="IH12" s="0"/>
      <c r="II12" s="0"/>
      <c r="IJ12" s="0"/>
      <c r="IK12" s="0"/>
      <c r="IL12" s="0"/>
      <c r="IM12" s="0"/>
      <c r="IN12" s="0"/>
      <c r="IO12" s="0"/>
      <c r="IP12" s="0"/>
      <c r="IQ12" s="0"/>
      <c r="IR12" s="0"/>
      <c r="IS12" s="0"/>
      <c r="IT12" s="0"/>
      <c r="IU12" s="0"/>
      <c r="IV12" s="0"/>
      <c r="IW12" s="0"/>
      <c r="IX12" s="0"/>
      <c r="IY12" s="0"/>
      <c r="IZ12" s="0"/>
      <c r="JA12" s="0"/>
      <c r="JB12" s="0"/>
      <c r="JC12" s="0"/>
      <c r="JD12" s="0"/>
      <c r="JE12" s="0"/>
      <c r="JF12" s="0"/>
      <c r="JG12" s="0"/>
      <c r="JH12" s="0"/>
      <c r="JI12" s="0"/>
      <c r="JJ12" s="0"/>
      <c r="JK12" s="0"/>
      <c r="JL12" s="0"/>
      <c r="JM12" s="0"/>
      <c r="JN12" s="0"/>
      <c r="JO12" s="0"/>
      <c r="JP12" s="0"/>
      <c r="JQ12" s="0"/>
      <c r="JR12" s="0"/>
      <c r="JS12" s="0"/>
      <c r="JT12" s="0"/>
      <c r="JU12" s="0"/>
      <c r="JV12" s="0"/>
      <c r="JW12" s="0"/>
      <c r="JX12" s="0"/>
      <c r="JY12" s="0"/>
      <c r="JZ12" s="0"/>
      <c r="KA12" s="0"/>
      <c r="KB12" s="0"/>
      <c r="KC12" s="0"/>
      <c r="KD12" s="0"/>
      <c r="KE12" s="0"/>
      <c r="KF12" s="0"/>
      <c r="KG12" s="0"/>
      <c r="KH12" s="0"/>
      <c r="KI12" s="0"/>
      <c r="KJ12" s="0"/>
      <c r="KK12" s="0"/>
      <c r="KL12" s="0"/>
      <c r="KM12" s="0"/>
      <c r="KN12" s="0"/>
      <c r="KO12" s="0"/>
      <c r="KP12" s="0"/>
      <c r="KQ12" s="0"/>
      <c r="KR12" s="0"/>
      <c r="KS12" s="0"/>
      <c r="KT12" s="0"/>
      <c r="KU12" s="0"/>
      <c r="KV12" s="0"/>
      <c r="KW12" s="0"/>
      <c r="KX12" s="0"/>
      <c r="KY12" s="0"/>
      <c r="KZ12" s="0"/>
      <c r="LA12" s="0"/>
      <c r="LB12" s="0"/>
      <c r="LC12" s="0"/>
      <c r="LD12" s="0"/>
      <c r="LE12" s="0"/>
      <c r="LF12" s="0"/>
      <c r="LG12" s="0"/>
      <c r="LH12" s="0"/>
      <c r="LI12" s="0"/>
      <c r="LJ12" s="0"/>
      <c r="LK12" s="0"/>
      <c r="LL12" s="0"/>
      <c r="LM12" s="0"/>
      <c r="LN12" s="0"/>
      <c r="LO12" s="0"/>
      <c r="LP12" s="0"/>
      <c r="LQ12" s="0"/>
      <c r="LR12" s="0"/>
      <c r="LS12" s="0"/>
      <c r="LT12" s="0"/>
      <c r="LU12" s="0"/>
      <c r="LV12" s="0"/>
      <c r="LW12" s="0"/>
      <c r="LX12" s="0"/>
      <c r="LY12" s="0"/>
      <c r="LZ12" s="0"/>
      <c r="MA12" s="0"/>
      <c r="MB12" s="0"/>
      <c r="MC12" s="0"/>
      <c r="MD12" s="0"/>
      <c r="ME12" s="0"/>
      <c r="MF12" s="0"/>
      <c r="MG12" s="0"/>
      <c r="MH12" s="0"/>
      <c r="MI12" s="0"/>
      <c r="MJ12" s="0"/>
      <c r="MK12" s="0"/>
      <c r="ML12" s="0"/>
      <c r="MM12" s="0"/>
      <c r="MN12" s="0"/>
      <c r="MO12" s="0"/>
      <c r="MP12" s="0"/>
      <c r="MQ12" s="0"/>
      <c r="MR12" s="0"/>
      <c r="MS12" s="0"/>
      <c r="MT12" s="0"/>
      <c r="MU12" s="0"/>
      <c r="MV12" s="0"/>
      <c r="MW12" s="0"/>
      <c r="MX12" s="0"/>
      <c r="MY12" s="0"/>
      <c r="MZ12" s="0"/>
      <c r="NA12" s="0"/>
      <c r="NB12" s="0"/>
      <c r="NC12" s="0"/>
      <c r="ND12" s="0"/>
      <c r="NE12" s="0"/>
      <c r="NF12" s="0"/>
      <c r="NG12" s="0"/>
      <c r="NH12" s="0"/>
      <c r="NI12" s="0"/>
      <c r="NJ12" s="0"/>
      <c r="NK12" s="0"/>
      <c r="NL12" s="0"/>
      <c r="NM12" s="0"/>
      <c r="NN12" s="0"/>
      <c r="NO12" s="0"/>
      <c r="NP12" s="0"/>
      <c r="NQ12" s="0"/>
      <c r="NR12" s="0"/>
      <c r="NS12" s="0"/>
      <c r="NT12" s="0"/>
      <c r="NU12" s="0"/>
      <c r="NV12" s="0"/>
      <c r="NW12" s="0"/>
      <c r="NX12" s="0"/>
      <c r="NY12" s="0"/>
      <c r="NZ12" s="0"/>
      <c r="OA12" s="0"/>
      <c r="OB12" s="0"/>
      <c r="OC12" s="0"/>
      <c r="OD12" s="0"/>
      <c r="OE12" s="0"/>
      <c r="OF12" s="0"/>
      <c r="OG12" s="0"/>
      <c r="OH12" s="0"/>
      <c r="OI12" s="0"/>
      <c r="OJ12" s="0"/>
      <c r="OK12" s="0"/>
      <c r="OL12" s="0"/>
      <c r="OM12" s="0"/>
      <c r="ON12" s="0"/>
      <c r="OO12" s="0"/>
      <c r="OP12" s="0"/>
      <c r="OQ12" s="0"/>
      <c r="OR12" s="0"/>
      <c r="OS12" s="0"/>
      <c r="OT12" s="0"/>
      <c r="OU12" s="0"/>
      <c r="OV12" s="0"/>
      <c r="OW12" s="0"/>
      <c r="OX12" s="0"/>
      <c r="OY12" s="0"/>
      <c r="OZ12" s="0"/>
      <c r="PA12" s="0"/>
      <c r="PB12" s="0"/>
      <c r="PC12" s="0"/>
      <c r="PD12" s="0"/>
      <c r="PE12" s="0"/>
      <c r="PF12" s="0"/>
      <c r="PG12" s="0"/>
      <c r="PH12" s="0"/>
      <c r="PI12" s="0"/>
      <c r="PJ12" s="0"/>
      <c r="PK12" s="0"/>
      <c r="PL12" s="0"/>
      <c r="PM12" s="0"/>
      <c r="PN12" s="0"/>
      <c r="PO12" s="0"/>
      <c r="PP12" s="0"/>
      <c r="PQ12" s="0"/>
      <c r="PR12" s="0"/>
      <c r="PS12" s="0"/>
      <c r="PT12" s="0"/>
      <c r="PU12" s="0"/>
      <c r="PV12" s="0"/>
      <c r="PW12" s="0"/>
      <c r="PX12" s="0"/>
      <c r="PY12" s="0"/>
      <c r="PZ12" s="0"/>
      <c r="QA12" s="0"/>
      <c r="QB12" s="0"/>
      <c r="QC12" s="0"/>
      <c r="QD12" s="0"/>
      <c r="QE12" s="0"/>
      <c r="QF12" s="0"/>
      <c r="QG12" s="0"/>
      <c r="QH12" s="0"/>
      <c r="QI12" s="0"/>
      <c r="QJ12" s="0"/>
      <c r="QK12" s="0"/>
      <c r="QL12" s="0"/>
      <c r="QM12" s="0"/>
      <c r="QN12" s="0"/>
      <c r="QO12" s="0"/>
      <c r="QP12" s="0"/>
      <c r="QQ12" s="0"/>
      <c r="QR12" s="0"/>
      <c r="QS12" s="0"/>
      <c r="QT12" s="0"/>
      <c r="QU12" s="0"/>
      <c r="QV12" s="0"/>
      <c r="QW12" s="0"/>
      <c r="QX12" s="0"/>
      <c r="QY12" s="0"/>
      <c r="QZ12" s="0"/>
      <c r="RA12" s="0"/>
      <c r="RB12" s="0"/>
      <c r="RC12" s="0"/>
      <c r="RD12" s="0"/>
      <c r="RE12" s="0"/>
      <c r="RF12" s="0"/>
      <c r="RG12" s="0"/>
      <c r="RH12" s="0"/>
      <c r="RI12" s="0"/>
      <c r="RJ12" s="0"/>
      <c r="RK12" s="0"/>
      <c r="RL12" s="0"/>
      <c r="RM12" s="0"/>
      <c r="RN12" s="0"/>
      <c r="RO12" s="0"/>
      <c r="RP12" s="0"/>
      <c r="RQ12" s="0"/>
      <c r="RR12" s="0"/>
      <c r="RS12" s="0"/>
      <c r="RT12" s="0"/>
      <c r="RU12" s="0"/>
      <c r="RV12" s="0"/>
      <c r="RW12" s="0"/>
      <c r="RX12" s="0"/>
      <c r="RY12" s="0"/>
      <c r="RZ12" s="0"/>
      <c r="SA12" s="0"/>
      <c r="SB12" s="0"/>
      <c r="SC12" s="0"/>
      <c r="SD12" s="0"/>
      <c r="SE12" s="0"/>
      <c r="SF12" s="0"/>
      <c r="SG12" s="0"/>
      <c r="SH12" s="0"/>
      <c r="SI12" s="0"/>
      <c r="SJ12" s="0"/>
      <c r="SK12" s="0"/>
      <c r="SL12" s="0"/>
      <c r="SM12" s="0"/>
      <c r="SN12" s="0"/>
      <c r="SO12" s="0"/>
      <c r="SP12" s="0"/>
      <c r="SQ12" s="0"/>
      <c r="SR12" s="0"/>
      <c r="SS12" s="0"/>
      <c r="ST12" s="0"/>
      <c r="SU12" s="0"/>
      <c r="SV12" s="0"/>
      <c r="SW12" s="0"/>
      <c r="SX12" s="0"/>
      <c r="SY12" s="0"/>
      <c r="SZ12" s="0"/>
      <c r="TA12" s="0"/>
      <c r="TB12" s="0"/>
      <c r="TC12" s="0"/>
      <c r="TD12" s="0"/>
      <c r="TE12" s="0"/>
      <c r="TF12" s="0"/>
      <c r="TG12" s="0"/>
      <c r="TH12" s="0"/>
      <c r="TI12" s="0"/>
      <c r="TJ12" s="0"/>
      <c r="TK12" s="0"/>
      <c r="TL12" s="0"/>
      <c r="TM12" s="0"/>
      <c r="TN12" s="0"/>
      <c r="TO12" s="0"/>
      <c r="TP12" s="0"/>
      <c r="TQ12" s="0"/>
      <c r="TR12" s="0"/>
      <c r="TS12" s="0"/>
      <c r="TT12" s="0"/>
      <c r="TU12" s="0"/>
      <c r="TV12" s="0"/>
      <c r="TW12" s="0"/>
      <c r="TX12" s="0"/>
      <c r="TY12" s="0"/>
      <c r="TZ12" s="0"/>
      <c r="UA12" s="0"/>
      <c r="UB12" s="0"/>
      <c r="UC12" s="0"/>
      <c r="UD12" s="0"/>
      <c r="UE12" s="0"/>
      <c r="UF12" s="0"/>
      <c r="UG12" s="0"/>
      <c r="UH12" s="0"/>
      <c r="UI12" s="0"/>
      <c r="UJ12" s="0"/>
      <c r="UK12" s="0"/>
      <c r="UL12" s="0"/>
      <c r="UM12" s="0"/>
      <c r="UN12" s="0"/>
      <c r="UO12" s="0"/>
      <c r="UP12" s="0"/>
      <c r="UQ12" s="0"/>
      <c r="UR12" s="0"/>
      <c r="US12" s="0"/>
      <c r="UT12" s="0"/>
      <c r="UU12" s="0"/>
      <c r="UV12" s="0"/>
      <c r="UW12" s="0"/>
      <c r="UX12" s="0"/>
      <c r="UY12" s="0"/>
      <c r="UZ12" s="0"/>
      <c r="VA12" s="0"/>
      <c r="VB12" s="0"/>
      <c r="VC12" s="0"/>
      <c r="VD12" s="0"/>
      <c r="VE12" s="0"/>
      <c r="VF12" s="0"/>
      <c r="VG12" s="0"/>
      <c r="VH12" s="0"/>
      <c r="VI12" s="0"/>
      <c r="VJ12" s="0"/>
      <c r="VK12" s="0"/>
      <c r="VL12" s="0"/>
      <c r="VM12" s="0"/>
      <c r="VN12" s="0"/>
      <c r="VO12" s="0"/>
      <c r="VP12" s="0"/>
      <c r="VQ12" s="0"/>
      <c r="VR12" s="0"/>
      <c r="VS12" s="0"/>
      <c r="VT12" s="0"/>
      <c r="VU12" s="0"/>
      <c r="VV12" s="0"/>
      <c r="VW12" s="0"/>
      <c r="VX12" s="0"/>
      <c r="VY12" s="0"/>
      <c r="VZ12" s="0"/>
      <c r="WA12" s="0"/>
      <c r="WB12" s="0"/>
      <c r="WC12" s="0"/>
      <c r="WD12" s="0"/>
      <c r="WE12" s="0"/>
      <c r="WF12" s="0"/>
      <c r="WG12" s="0"/>
      <c r="WH12" s="0"/>
      <c r="WI12" s="0"/>
      <c r="WJ12" s="0"/>
      <c r="WK12" s="0"/>
      <c r="WL12" s="0"/>
      <c r="WM12" s="0"/>
      <c r="WN12" s="0"/>
      <c r="WO12" s="0"/>
      <c r="WP12" s="0"/>
      <c r="WQ12" s="0"/>
      <c r="WR12" s="0"/>
      <c r="WS12" s="0"/>
      <c r="WT12" s="0"/>
      <c r="WU12" s="0"/>
      <c r="WV12" s="0"/>
      <c r="WW12" s="0"/>
      <c r="WX12" s="0"/>
      <c r="WY12" s="0"/>
      <c r="WZ12" s="0"/>
      <c r="XA12" s="0"/>
      <c r="XB12" s="0"/>
      <c r="XC12" s="0"/>
      <c r="XD12" s="0"/>
      <c r="XE12" s="0"/>
      <c r="XF12" s="0"/>
      <c r="XG12" s="0"/>
      <c r="XH12" s="0"/>
      <c r="XI12" s="0"/>
      <c r="XJ12" s="0"/>
      <c r="XK12" s="0"/>
      <c r="XL12" s="0"/>
      <c r="XM12" s="0"/>
      <c r="XN12" s="0"/>
      <c r="XO12" s="0"/>
      <c r="XP12" s="0"/>
      <c r="XQ12" s="0"/>
      <c r="XR12" s="0"/>
      <c r="XS12" s="0"/>
      <c r="XT12" s="0"/>
      <c r="XU12" s="0"/>
      <c r="XV12" s="0"/>
      <c r="XW12" s="0"/>
      <c r="XX12" s="0"/>
      <c r="XY12" s="0"/>
      <c r="XZ12" s="0"/>
      <c r="YA12" s="0"/>
      <c r="YB12" s="0"/>
      <c r="YC12" s="0"/>
      <c r="YD12" s="0"/>
      <c r="YE12" s="0"/>
      <c r="YF12" s="0"/>
      <c r="YG12" s="0"/>
      <c r="YH12" s="0"/>
      <c r="YI12" s="0"/>
      <c r="YJ12" s="0"/>
      <c r="YK12" s="0"/>
      <c r="YL12" s="0"/>
      <c r="YM12" s="0"/>
      <c r="YN12" s="0"/>
      <c r="YO12" s="0"/>
      <c r="YP12" s="0"/>
      <c r="YQ12" s="0"/>
      <c r="YR12" s="0"/>
      <c r="YS12" s="0"/>
      <c r="YT12" s="0"/>
      <c r="YU12" s="0"/>
      <c r="YV12" s="0"/>
      <c r="YW12" s="0"/>
      <c r="YX12" s="0"/>
      <c r="YY12" s="0"/>
      <c r="YZ12" s="0"/>
      <c r="ZA12" s="0"/>
      <c r="ZB12" s="0"/>
      <c r="ZC12" s="0"/>
      <c r="ZD12" s="0"/>
      <c r="ZE12" s="0"/>
      <c r="ZF12" s="0"/>
      <c r="ZG12" s="0"/>
      <c r="ZH12" s="0"/>
      <c r="ZI12" s="0"/>
      <c r="ZJ12" s="0"/>
      <c r="ZK12" s="0"/>
      <c r="ZL12" s="0"/>
      <c r="ZM12" s="0"/>
      <c r="ZN12" s="0"/>
      <c r="ZO12" s="0"/>
      <c r="ZP12" s="0"/>
      <c r="ZQ12" s="0"/>
      <c r="ZR12" s="0"/>
      <c r="ZS12" s="0"/>
      <c r="ZT12" s="0"/>
      <c r="ZU12" s="0"/>
      <c r="ZV12" s="0"/>
      <c r="ZW12" s="0"/>
      <c r="ZX12" s="0"/>
      <c r="ZY12" s="0"/>
      <c r="ZZ12" s="0"/>
      <c r="AAA12" s="0"/>
      <c r="AAB12" s="0"/>
      <c r="AAC12" s="0"/>
      <c r="AAD12" s="0"/>
      <c r="AAE12" s="0"/>
      <c r="AAF12" s="0"/>
      <c r="AAG12" s="0"/>
      <c r="AAH12" s="0"/>
      <c r="AAI12" s="0"/>
      <c r="AAJ12" s="0"/>
      <c r="AAK12" s="0"/>
      <c r="AAL12" s="0"/>
      <c r="AAM12" s="0"/>
      <c r="AAN12" s="0"/>
      <c r="AAO12" s="0"/>
      <c r="AAP12" s="0"/>
      <c r="AAQ12" s="0"/>
      <c r="AAR12" s="0"/>
      <c r="AAS12" s="0"/>
      <c r="AAT12" s="0"/>
      <c r="AAU12" s="0"/>
      <c r="AAV12" s="0"/>
      <c r="AAW12" s="0"/>
      <c r="AAX12" s="0"/>
      <c r="AAY12" s="0"/>
      <c r="AAZ12" s="0"/>
      <c r="ABA12" s="0"/>
      <c r="ABB12" s="0"/>
      <c r="ABC12" s="0"/>
      <c r="ABD12" s="0"/>
      <c r="ABE12" s="0"/>
      <c r="ABF12" s="0"/>
      <c r="ABG12" s="0"/>
      <c r="ABH12" s="0"/>
      <c r="ABI12" s="0"/>
      <c r="ABJ12" s="0"/>
      <c r="ABK12" s="0"/>
      <c r="ABL12" s="0"/>
      <c r="ABM12" s="0"/>
      <c r="ABN12" s="0"/>
      <c r="ABO12" s="0"/>
      <c r="ABP12" s="0"/>
      <c r="ABQ12" s="0"/>
      <c r="ABR12" s="0"/>
      <c r="ABS12" s="0"/>
      <c r="ABT12" s="0"/>
      <c r="ABU12" s="0"/>
      <c r="ABV12" s="0"/>
      <c r="ABW12" s="0"/>
      <c r="ABX12" s="0"/>
      <c r="ABY12" s="0"/>
      <c r="ABZ12" s="0"/>
      <c r="ACA12" s="0"/>
      <c r="ACB12" s="0"/>
      <c r="ACC12" s="0"/>
      <c r="ACD12" s="0"/>
      <c r="ACE12" s="0"/>
      <c r="ACF12" s="0"/>
      <c r="ACG12" s="0"/>
      <c r="ACH12" s="0"/>
      <c r="ACI12" s="0"/>
      <c r="ACJ12" s="0"/>
      <c r="ACK12" s="0"/>
      <c r="ACL12" s="0"/>
      <c r="ACM12" s="0"/>
      <c r="ACN12" s="0"/>
      <c r="ACO12" s="0"/>
      <c r="ACP12" s="0"/>
      <c r="ACQ12" s="0"/>
      <c r="ACR12" s="0"/>
      <c r="ACS12" s="0"/>
      <c r="ACT12" s="0"/>
      <c r="ACU12" s="0"/>
      <c r="ACV12" s="0"/>
      <c r="ACW12" s="0"/>
      <c r="ACX12" s="0"/>
      <c r="ACY12" s="0"/>
      <c r="ACZ12" s="0"/>
      <c r="ADA12" s="0"/>
      <c r="ADB12" s="0"/>
      <c r="ADC12" s="0"/>
      <c r="ADD12" s="0"/>
      <c r="ADE12" s="0"/>
      <c r="ADF12" s="0"/>
      <c r="ADG12" s="0"/>
      <c r="ADH12" s="0"/>
      <c r="ADI12" s="0"/>
      <c r="ADJ12" s="0"/>
      <c r="ADK12" s="0"/>
      <c r="ADL12" s="0"/>
      <c r="ADM12" s="0"/>
      <c r="ADN12" s="0"/>
      <c r="ADO12" s="0"/>
      <c r="ADP12" s="0"/>
      <c r="ADQ12" s="0"/>
      <c r="ADR12" s="0"/>
      <c r="ADS12" s="0"/>
      <c r="ADT12" s="0"/>
      <c r="ADU12" s="0"/>
      <c r="ADV12" s="0"/>
      <c r="ADW12" s="0"/>
      <c r="ADX12" s="0"/>
      <c r="ADY12" s="0"/>
      <c r="ADZ12" s="0"/>
      <c r="AEA12" s="0"/>
      <c r="AEB12" s="0"/>
      <c r="AEC12" s="0"/>
      <c r="AED12" s="0"/>
      <c r="AEE12" s="0"/>
      <c r="AEF12" s="0"/>
      <c r="AEG12" s="0"/>
      <c r="AEH12" s="0"/>
      <c r="AEI12" s="0"/>
      <c r="AEJ12" s="0"/>
      <c r="AEK12" s="0"/>
      <c r="AEL12" s="0"/>
      <c r="AEM12" s="0"/>
      <c r="AEN12" s="0"/>
      <c r="AEO12" s="0"/>
      <c r="AEP12" s="0"/>
      <c r="AEQ12" s="0"/>
      <c r="AER12" s="0"/>
      <c r="AES12" s="0"/>
      <c r="AET12" s="0"/>
      <c r="AEU12" s="0"/>
      <c r="AEV12" s="0"/>
      <c r="AEW12" s="0"/>
      <c r="AEX12" s="0"/>
      <c r="AEY12" s="0"/>
      <c r="AEZ12" s="0"/>
      <c r="AFA12" s="0"/>
      <c r="AFB12" s="0"/>
      <c r="AFC12" s="0"/>
      <c r="AFD12" s="0"/>
      <c r="AFE12" s="0"/>
      <c r="AFF12" s="0"/>
      <c r="AFG12" s="0"/>
      <c r="AFH12" s="0"/>
      <c r="AFI12" s="0"/>
      <c r="AFJ12" s="0"/>
      <c r="AFK12" s="0"/>
      <c r="AFL12" s="0"/>
      <c r="AFM12" s="0"/>
      <c r="AFN12" s="0"/>
      <c r="AFO12" s="0"/>
      <c r="AFP12" s="0"/>
      <c r="AFQ12" s="0"/>
      <c r="AFR12" s="0"/>
      <c r="AFS12" s="0"/>
      <c r="AFT12" s="0"/>
      <c r="AFU12" s="0"/>
      <c r="AFV12" s="0"/>
      <c r="AFW12" s="0"/>
      <c r="AFX12" s="0"/>
      <c r="AFY12" s="0"/>
      <c r="AFZ12" s="0"/>
      <c r="AGA12" s="0"/>
      <c r="AGB12" s="0"/>
      <c r="AGC12" s="0"/>
      <c r="AGD12" s="0"/>
      <c r="AGE12" s="0"/>
      <c r="AGF12" s="0"/>
      <c r="AGG12" s="0"/>
      <c r="AGH12" s="0"/>
      <c r="AGI12" s="0"/>
      <c r="AGJ12" s="0"/>
      <c r="AGK12" s="0"/>
      <c r="AGL12" s="0"/>
      <c r="AGM12" s="0"/>
      <c r="AGN12" s="0"/>
      <c r="AGO12" s="0"/>
      <c r="AGP12" s="0"/>
      <c r="AGQ12" s="0"/>
      <c r="AGR12" s="0"/>
      <c r="AGS12" s="0"/>
      <c r="AGT12" s="0"/>
      <c r="AGU12" s="0"/>
      <c r="AGV12" s="0"/>
      <c r="AGW12" s="0"/>
      <c r="AGX12" s="0"/>
      <c r="AGY12" s="0"/>
      <c r="AGZ12" s="0"/>
      <c r="AHA12" s="0"/>
      <c r="AHB12" s="0"/>
      <c r="AHC12" s="0"/>
      <c r="AHD12" s="0"/>
      <c r="AHE12" s="0"/>
      <c r="AHF12" s="0"/>
      <c r="AHG12" s="0"/>
      <c r="AHH12" s="0"/>
      <c r="AHI12" s="0"/>
      <c r="AHJ12" s="0"/>
      <c r="AHK12" s="0"/>
      <c r="AHL12" s="0"/>
      <c r="AHM12" s="0"/>
      <c r="AHN12" s="0"/>
      <c r="AHO12" s="0"/>
      <c r="AHP12" s="0"/>
      <c r="AHQ12" s="0"/>
      <c r="AHR12" s="0"/>
      <c r="AHS12" s="0"/>
      <c r="AHT12" s="0"/>
      <c r="AHU12" s="0"/>
      <c r="AHV12" s="0"/>
      <c r="AHW12" s="0"/>
      <c r="AHX12" s="0"/>
      <c r="AHY12" s="0"/>
      <c r="AHZ12" s="0"/>
      <c r="AIA12" s="0"/>
      <c r="AIB12" s="0"/>
      <c r="AIC12" s="0"/>
      <c r="AID12" s="0"/>
      <c r="AIE12" s="0"/>
      <c r="AIF12" s="0"/>
      <c r="AIG12" s="0"/>
      <c r="AIH12" s="0"/>
      <c r="AII12" s="0"/>
      <c r="AIJ12" s="0"/>
      <c r="AIK12" s="0"/>
      <c r="AIL12" s="0"/>
      <c r="AIM12" s="0"/>
      <c r="AIN12" s="0"/>
      <c r="AIO12" s="0"/>
      <c r="AIP12" s="0"/>
      <c r="AIQ12" s="0"/>
      <c r="AIR12" s="0"/>
      <c r="AIS12" s="0"/>
      <c r="AIT12" s="0"/>
      <c r="AIU12" s="0"/>
      <c r="AIV12" s="0"/>
      <c r="AIW12" s="0"/>
      <c r="AIX12" s="0"/>
      <c r="AIY12" s="0"/>
      <c r="AIZ12" s="0"/>
      <c r="AJA12" s="0"/>
      <c r="AJB12" s="0"/>
      <c r="AJC12" s="0"/>
      <c r="AJD12" s="0"/>
      <c r="AJE12" s="0"/>
      <c r="AJF12" s="0"/>
      <c r="AJG12" s="0"/>
      <c r="AJH12" s="0"/>
      <c r="AJI12" s="0"/>
      <c r="AJJ12" s="0"/>
      <c r="AJK12" s="0"/>
      <c r="AJL12" s="0"/>
      <c r="AJM12" s="0"/>
      <c r="AJN12" s="0"/>
      <c r="AJO12" s="0"/>
      <c r="AJP12" s="0"/>
      <c r="AJQ12" s="0"/>
      <c r="AJR12" s="0"/>
      <c r="AJS12" s="0"/>
      <c r="AJT12" s="0"/>
      <c r="AJU12" s="0"/>
      <c r="AJV12" s="0"/>
      <c r="AJW12" s="0"/>
      <c r="AJX12" s="0"/>
      <c r="AJY12" s="0"/>
      <c r="AJZ12" s="0"/>
      <c r="AKA12" s="0"/>
      <c r="AKB12" s="0"/>
      <c r="AKC12" s="0"/>
      <c r="AKD12" s="0"/>
      <c r="AKE12" s="0"/>
      <c r="AKF12" s="0"/>
      <c r="AKG12" s="0"/>
      <c r="AKH12" s="0"/>
      <c r="AKI12" s="0"/>
      <c r="AKJ12" s="0"/>
      <c r="AKK12" s="0"/>
      <c r="AKL12" s="0"/>
      <c r="AKM12" s="0"/>
      <c r="AKN12" s="0"/>
      <c r="AKO12" s="0"/>
      <c r="AKP12" s="0"/>
      <c r="AKQ12" s="0"/>
      <c r="AKR12" s="0"/>
      <c r="AKS12" s="0"/>
      <c r="AKT12" s="0"/>
      <c r="AKU12" s="0"/>
      <c r="AKV12" s="0"/>
      <c r="AKW12" s="0"/>
      <c r="AKX12" s="0"/>
      <c r="AKY12" s="0"/>
      <c r="AKZ12" s="0"/>
      <c r="ALA12" s="0"/>
      <c r="ALB12" s="0"/>
      <c r="ALC12" s="0"/>
      <c r="ALD12" s="0"/>
      <c r="ALE12" s="0"/>
      <c r="ALF12" s="0"/>
      <c r="ALG12" s="0"/>
      <c r="ALH12" s="0"/>
      <c r="ALI12" s="0"/>
      <c r="ALJ12" s="0"/>
      <c r="ALK12" s="0"/>
      <c r="ALL12" s="0"/>
      <c r="ALM12" s="0"/>
      <c r="ALN12" s="0"/>
      <c r="ALO12" s="0"/>
      <c r="ALP12" s="0"/>
      <c r="ALQ12" s="0"/>
      <c r="ALR12" s="0"/>
      <c r="ALS12" s="0"/>
      <c r="ALT12" s="0"/>
      <c r="ALU12" s="0"/>
      <c r="ALV12" s="0"/>
      <c r="ALW12" s="0"/>
      <c r="ALX12" s="0"/>
      <c r="ALY12" s="0"/>
      <c r="ALZ12" s="0"/>
      <c r="AMA12" s="0"/>
      <c r="AMB12" s="0"/>
      <c r="AMC12" s="0"/>
      <c r="AMD12" s="0"/>
      <c r="AME12" s="0"/>
      <c r="AMF12" s="0"/>
      <c r="AMG12" s="0"/>
      <c r="AMH12" s="0"/>
      <c r="AMI12" s="0"/>
      <c r="AMJ12" s="0"/>
    </row>
    <row r="13" customFormat="false" ht="12.8" hidden="false" customHeight="false" outlineLevel="0" collapsed="false">
      <c r="A13" s="0"/>
      <c r="B13" s="0"/>
      <c r="C13" s="74" t="s">
        <v>38</v>
      </c>
      <c r="D13" s="75" t="n">
        <v>1</v>
      </c>
      <c r="E13" s="76" t="n">
        <v>2</v>
      </c>
      <c r="F13" s="77" t="n">
        <v>36</v>
      </c>
      <c r="G13" s="76" t="n">
        <v>64</v>
      </c>
      <c r="H13" s="76" t="n">
        <v>64</v>
      </c>
      <c r="I13" s="76" t="n">
        <v>81</v>
      </c>
      <c r="J13" s="76" t="n">
        <v>170</v>
      </c>
      <c r="K13" s="76" t="n">
        <v>230</v>
      </c>
      <c r="L13" s="78" t="n">
        <v>170</v>
      </c>
      <c r="M13" s="0"/>
      <c r="N13" s="0"/>
      <c r="O13" s="0"/>
      <c r="P13" s="0"/>
      <c r="Q13" s="0"/>
      <c r="R13" s="0"/>
      <c r="S13" s="0"/>
      <c r="T13" s="0"/>
      <c r="U13" s="0"/>
      <c r="V13" s="0"/>
      <c r="W13" s="0"/>
      <c r="X13" s="0"/>
      <c r="Y13" s="0"/>
      <c r="Z13" s="0"/>
      <c r="AA13" s="0"/>
      <c r="AB13" s="0"/>
      <c r="AC13" s="0"/>
      <c r="AD13" s="0"/>
      <c r="AE13" s="0"/>
      <c r="AF13" s="0"/>
      <c r="AG13" s="0"/>
      <c r="AH13" s="0"/>
      <c r="AI13" s="0"/>
      <c r="AJ13" s="0"/>
      <c r="AK13" s="0"/>
      <c r="AL13" s="0"/>
      <c r="AM13" s="0"/>
      <c r="AN13" s="0"/>
      <c r="AO13" s="0"/>
      <c r="AP13" s="0"/>
      <c r="AQ13" s="0"/>
      <c r="AR13" s="0"/>
      <c r="AS13" s="0"/>
      <c r="AT13" s="0"/>
      <c r="AU13" s="0"/>
      <c r="AV13" s="0"/>
      <c r="AW13" s="0"/>
      <c r="AX13" s="0"/>
      <c r="AY13" s="0"/>
      <c r="AZ13" s="0"/>
      <c r="BA13" s="0"/>
      <c r="BB13" s="0"/>
      <c r="BC13" s="0"/>
      <c r="BD13" s="0"/>
      <c r="BE13" s="0"/>
      <c r="BF13" s="0"/>
      <c r="BG13" s="0"/>
      <c r="BH13" s="0"/>
      <c r="BI13" s="0"/>
      <c r="BJ13" s="0"/>
      <c r="BK13" s="0"/>
      <c r="BL13" s="0"/>
      <c r="BM13" s="0"/>
      <c r="BN13" s="0"/>
      <c r="BO13" s="0"/>
      <c r="BP13" s="0"/>
      <c r="BQ13" s="0"/>
      <c r="BR13" s="0"/>
      <c r="BS13" s="0"/>
      <c r="BT13" s="0"/>
      <c r="BU13" s="0"/>
      <c r="BV13" s="0"/>
      <c r="BW13" s="0"/>
      <c r="BX13" s="0"/>
      <c r="BY13" s="0"/>
      <c r="BZ13" s="0"/>
      <c r="CA13" s="0"/>
      <c r="CB13" s="0"/>
      <c r="CC13" s="0"/>
      <c r="CD13" s="0"/>
      <c r="CE13" s="0"/>
      <c r="CF13" s="0"/>
      <c r="CG13" s="0"/>
      <c r="CH13" s="0"/>
      <c r="CI13" s="0"/>
      <c r="CJ13" s="0"/>
      <c r="CK13" s="0"/>
      <c r="CL13" s="0"/>
      <c r="CM13" s="0"/>
      <c r="CN13" s="0"/>
      <c r="CO13" s="0"/>
      <c r="CP13" s="0"/>
      <c r="CQ13" s="0"/>
      <c r="CR13" s="0"/>
      <c r="CS13" s="0"/>
      <c r="CT13" s="0"/>
      <c r="CU13" s="0"/>
      <c r="CV13" s="0"/>
      <c r="CW13" s="0"/>
      <c r="CX13" s="0"/>
      <c r="CY13" s="0"/>
      <c r="CZ13" s="0"/>
      <c r="DA13" s="0"/>
      <c r="DB13" s="0"/>
      <c r="DC13" s="0"/>
      <c r="DD13" s="0"/>
      <c r="DE13" s="0"/>
      <c r="DF13" s="0"/>
      <c r="DG13" s="0"/>
      <c r="DH13" s="0"/>
      <c r="DI13" s="0"/>
      <c r="DJ13" s="0"/>
      <c r="DK13" s="0"/>
      <c r="DL13" s="0"/>
      <c r="DM13" s="0"/>
      <c r="DN13" s="0"/>
      <c r="DO13" s="0"/>
      <c r="DP13" s="0"/>
      <c r="DQ13" s="0"/>
      <c r="DR13" s="0"/>
      <c r="DS13" s="0"/>
      <c r="DT13" s="0"/>
      <c r="DU13" s="0"/>
      <c r="DV13" s="0"/>
      <c r="DW13" s="0"/>
      <c r="DX13" s="0"/>
      <c r="DY13" s="0"/>
      <c r="DZ13" s="0"/>
      <c r="EA13" s="0"/>
      <c r="EB13" s="0"/>
      <c r="EC13" s="0"/>
      <c r="ED13" s="0"/>
      <c r="EE13" s="0"/>
      <c r="EF13" s="0"/>
      <c r="EG13" s="0"/>
      <c r="EH13" s="0"/>
      <c r="EI13" s="0"/>
      <c r="EJ13" s="0"/>
      <c r="EK13" s="0"/>
      <c r="EL13" s="0"/>
      <c r="EM13" s="0"/>
      <c r="EN13" s="0"/>
      <c r="EO13" s="0"/>
      <c r="EP13" s="0"/>
      <c r="EQ13" s="0"/>
      <c r="ER13" s="0"/>
      <c r="ES13" s="0"/>
      <c r="ET13" s="0"/>
      <c r="EU13" s="0"/>
      <c r="EV13" s="0"/>
      <c r="EW13" s="0"/>
      <c r="EX13" s="0"/>
      <c r="EY13" s="0"/>
      <c r="EZ13" s="0"/>
      <c r="FA13" s="0"/>
      <c r="FB13" s="0"/>
      <c r="FC13" s="0"/>
      <c r="FD13" s="0"/>
      <c r="FE13" s="0"/>
      <c r="FF13" s="0"/>
      <c r="FG13" s="0"/>
      <c r="FH13" s="0"/>
      <c r="FI13" s="0"/>
      <c r="FJ13" s="0"/>
      <c r="FK13" s="0"/>
      <c r="FL13" s="0"/>
      <c r="FM13" s="0"/>
      <c r="FN13" s="0"/>
      <c r="FO13" s="0"/>
      <c r="FP13" s="0"/>
      <c r="FQ13" s="0"/>
      <c r="FR13" s="0"/>
      <c r="FS13" s="0"/>
      <c r="FT13" s="0"/>
      <c r="FU13" s="0"/>
      <c r="FV13" s="0"/>
      <c r="FW13" s="0"/>
      <c r="FX13" s="0"/>
      <c r="FY13" s="0"/>
      <c r="FZ13" s="0"/>
      <c r="GA13" s="0"/>
      <c r="GB13" s="0"/>
      <c r="GC13" s="0"/>
      <c r="GD13" s="0"/>
      <c r="GE13" s="0"/>
      <c r="GF13" s="0"/>
      <c r="GG13" s="0"/>
      <c r="GH13" s="0"/>
      <c r="GI13" s="0"/>
      <c r="GJ13" s="0"/>
      <c r="GK13" s="0"/>
      <c r="GL13" s="0"/>
      <c r="GM13" s="0"/>
      <c r="GN13" s="0"/>
      <c r="GO13" s="0"/>
      <c r="GP13" s="0"/>
      <c r="GQ13" s="0"/>
      <c r="GR13" s="0"/>
      <c r="GS13" s="0"/>
      <c r="GT13" s="0"/>
      <c r="GU13" s="0"/>
      <c r="GV13" s="0"/>
      <c r="GW13" s="0"/>
      <c r="GX13" s="0"/>
      <c r="GY13" s="0"/>
      <c r="GZ13" s="0"/>
      <c r="HA13" s="0"/>
      <c r="HB13" s="0"/>
      <c r="HC13" s="0"/>
      <c r="HD13" s="0"/>
      <c r="HE13" s="0"/>
      <c r="HF13" s="0"/>
      <c r="HG13" s="0"/>
      <c r="HH13" s="0"/>
      <c r="HI13" s="0"/>
      <c r="HJ13" s="0"/>
      <c r="HK13" s="0"/>
      <c r="HL13" s="0"/>
      <c r="HM13" s="0"/>
      <c r="HN13" s="0"/>
      <c r="HO13" s="0"/>
      <c r="HP13" s="0"/>
      <c r="HQ13" s="0"/>
      <c r="HR13" s="0"/>
      <c r="HS13" s="0"/>
      <c r="HT13" s="0"/>
      <c r="HU13" s="0"/>
      <c r="HV13" s="0"/>
      <c r="HW13" s="0"/>
      <c r="HX13" s="0"/>
      <c r="HY13" s="0"/>
      <c r="HZ13" s="0"/>
      <c r="IA13" s="0"/>
      <c r="IB13" s="0"/>
      <c r="IC13" s="0"/>
      <c r="ID13" s="0"/>
      <c r="IE13" s="0"/>
      <c r="IF13" s="0"/>
      <c r="IG13" s="0"/>
      <c r="IH13" s="0"/>
      <c r="II13" s="0"/>
      <c r="IJ13" s="0"/>
      <c r="IK13" s="0"/>
      <c r="IL13" s="0"/>
      <c r="IM13" s="0"/>
      <c r="IN13" s="0"/>
      <c r="IO13" s="0"/>
      <c r="IP13" s="0"/>
      <c r="IQ13" s="0"/>
      <c r="IR13" s="0"/>
      <c r="IS13" s="0"/>
      <c r="IT13" s="0"/>
      <c r="IU13" s="0"/>
      <c r="IV13" s="0"/>
      <c r="IW13" s="0"/>
      <c r="IX13" s="0"/>
      <c r="IY13" s="0"/>
      <c r="IZ13" s="0"/>
      <c r="JA13" s="0"/>
      <c r="JB13" s="0"/>
      <c r="JC13" s="0"/>
      <c r="JD13" s="0"/>
      <c r="JE13" s="0"/>
      <c r="JF13" s="0"/>
      <c r="JG13" s="0"/>
      <c r="JH13" s="0"/>
      <c r="JI13" s="0"/>
      <c r="JJ13" s="0"/>
      <c r="JK13" s="0"/>
      <c r="JL13" s="0"/>
      <c r="JM13" s="0"/>
      <c r="JN13" s="0"/>
      <c r="JO13" s="0"/>
      <c r="JP13" s="0"/>
      <c r="JQ13" s="0"/>
      <c r="JR13" s="0"/>
      <c r="JS13" s="0"/>
      <c r="JT13" s="0"/>
      <c r="JU13" s="0"/>
      <c r="JV13" s="0"/>
      <c r="JW13" s="0"/>
      <c r="JX13" s="0"/>
      <c r="JY13" s="0"/>
      <c r="JZ13" s="0"/>
      <c r="KA13" s="0"/>
      <c r="KB13" s="0"/>
      <c r="KC13" s="0"/>
      <c r="KD13" s="0"/>
      <c r="KE13" s="0"/>
      <c r="KF13" s="0"/>
      <c r="KG13" s="0"/>
      <c r="KH13" s="0"/>
      <c r="KI13" s="0"/>
      <c r="KJ13" s="0"/>
      <c r="KK13" s="0"/>
      <c r="KL13" s="0"/>
      <c r="KM13" s="0"/>
      <c r="KN13" s="0"/>
      <c r="KO13" s="0"/>
      <c r="KP13" s="0"/>
      <c r="KQ13" s="0"/>
      <c r="KR13" s="0"/>
      <c r="KS13" s="0"/>
      <c r="KT13" s="0"/>
      <c r="KU13" s="0"/>
      <c r="KV13" s="0"/>
      <c r="KW13" s="0"/>
      <c r="KX13" s="0"/>
      <c r="KY13" s="0"/>
      <c r="KZ13" s="0"/>
      <c r="LA13" s="0"/>
      <c r="LB13" s="0"/>
      <c r="LC13" s="0"/>
      <c r="LD13" s="0"/>
      <c r="LE13" s="0"/>
      <c r="LF13" s="0"/>
      <c r="LG13" s="0"/>
      <c r="LH13" s="0"/>
      <c r="LI13" s="0"/>
      <c r="LJ13" s="0"/>
      <c r="LK13" s="0"/>
      <c r="LL13" s="0"/>
      <c r="LM13" s="0"/>
      <c r="LN13" s="0"/>
      <c r="LO13" s="0"/>
      <c r="LP13" s="0"/>
      <c r="LQ13" s="0"/>
      <c r="LR13" s="0"/>
      <c r="LS13" s="0"/>
      <c r="LT13" s="0"/>
      <c r="LU13" s="0"/>
      <c r="LV13" s="0"/>
      <c r="LW13" s="0"/>
      <c r="LX13" s="0"/>
      <c r="LY13" s="0"/>
      <c r="LZ13" s="0"/>
      <c r="MA13" s="0"/>
      <c r="MB13" s="0"/>
      <c r="MC13" s="0"/>
      <c r="MD13" s="0"/>
      <c r="ME13" s="0"/>
      <c r="MF13" s="0"/>
      <c r="MG13" s="0"/>
      <c r="MH13" s="0"/>
      <c r="MI13" s="0"/>
      <c r="MJ13" s="0"/>
      <c r="MK13" s="0"/>
      <c r="ML13" s="0"/>
      <c r="MM13" s="0"/>
      <c r="MN13" s="0"/>
      <c r="MO13" s="0"/>
      <c r="MP13" s="0"/>
      <c r="MQ13" s="0"/>
      <c r="MR13" s="0"/>
      <c r="MS13" s="0"/>
      <c r="MT13" s="0"/>
      <c r="MU13" s="0"/>
      <c r="MV13" s="0"/>
      <c r="MW13" s="0"/>
      <c r="MX13" s="0"/>
      <c r="MY13" s="0"/>
      <c r="MZ13" s="0"/>
      <c r="NA13" s="0"/>
      <c r="NB13" s="0"/>
      <c r="NC13" s="0"/>
      <c r="ND13" s="0"/>
      <c r="NE13" s="0"/>
      <c r="NF13" s="0"/>
      <c r="NG13" s="0"/>
      <c r="NH13" s="0"/>
      <c r="NI13" s="0"/>
      <c r="NJ13" s="0"/>
      <c r="NK13" s="0"/>
      <c r="NL13" s="0"/>
      <c r="NM13" s="0"/>
      <c r="NN13" s="0"/>
      <c r="NO13" s="0"/>
      <c r="NP13" s="0"/>
      <c r="NQ13" s="0"/>
      <c r="NR13" s="0"/>
      <c r="NS13" s="0"/>
      <c r="NT13" s="0"/>
      <c r="NU13" s="0"/>
      <c r="NV13" s="0"/>
      <c r="NW13" s="0"/>
      <c r="NX13" s="0"/>
      <c r="NY13" s="0"/>
      <c r="NZ13" s="0"/>
      <c r="OA13" s="0"/>
      <c r="OB13" s="0"/>
      <c r="OC13" s="0"/>
      <c r="OD13" s="0"/>
      <c r="OE13" s="0"/>
      <c r="OF13" s="0"/>
      <c r="OG13" s="0"/>
      <c r="OH13" s="0"/>
      <c r="OI13" s="0"/>
      <c r="OJ13" s="0"/>
      <c r="OK13" s="0"/>
      <c r="OL13" s="0"/>
      <c r="OM13" s="0"/>
      <c r="ON13" s="0"/>
      <c r="OO13" s="0"/>
      <c r="OP13" s="0"/>
      <c r="OQ13" s="0"/>
      <c r="OR13" s="0"/>
      <c r="OS13" s="0"/>
      <c r="OT13" s="0"/>
      <c r="OU13" s="0"/>
      <c r="OV13" s="0"/>
      <c r="OW13" s="0"/>
      <c r="OX13" s="0"/>
      <c r="OY13" s="0"/>
      <c r="OZ13" s="0"/>
      <c r="PA13" s="0"/>
      <c r="PB13" s="0"/>
      <c r="PC13" s="0"/>
      <c r="PD13" s="0"/>
      <c r="PE13" s="0"/>
      <c r="PF13" s="0"/>
      <c r="PG13" s="0"/>
      <c r="PH13" s="0"/>
      <c r="PI13" s="0"/>
      <c r="PJ13" s="0"/>
      <c r="PK13" s="0"/>
      <c r="PL13" s="0"/>
      <c r="PM13" s="0"/>
      <c r="PN13" s="0"/>
      <c r="PO13" s="0"/>
      <c r="PP13" s="0"/>
      <c r="PQ13" s="0"/>
      <c r="PR13" s="0"/>
      <c r="PS13" s="0"/>
      <c r="PT13" s="0"/>
      <c r="PU13" s="0"/>
      <c r="PV13" s="0"/>
      <c r="PW13" s="0"/>
      <c r="PX13" s="0"/>
      <c r="PY13" s="0"/>
      <c r="PZ13" s="0"/>
      <c r="QA13" s="0"/>
      <c r="QB13" s="0"/>
      <c r="QC13" s="0"/>
      <c r="QD13" s="0"/>
      <c r="QE13" s="0"/>
      <c r="QF13" s="0"/>
      <c r="QG13" s="0"/>
      <c r="QH13" s="0"/>
      <c r="QI13" s="0"/>
      <c r="QJ13" s="0"/>
      <c r="QK13" s="0"/>
      <c r="QL13" s="0"/>
      <c r="QM13" s="0"/>
      <c r="QN13" s="0"/>
      <c r="QO13" s="0"/>
      <c r="QP13" s="0"/>
      <c r="QQ13" s="0"/>
      <c r="QR13" s="0"/>
      <c r="QS13" s="0"/>
      <c r="QT13" s="0"/>
      <c r="QU13" s="0"/>
      <c r="QV13" s="0"/>
      <c r="QW13" s="0"/>
      <c r="QX13" s="0"/>
      <c r="QY13" s="0"/>
      <c r="QZ13" s="0"/>
      <c r="RA13" s="0"/>
      <c r="RB13" s="0"/>
      <c r="RC13" s="0"/>
      <c r="RD13" s="0"/>
      <c r="RE13" s="0"/>
      <c r="RF13" s="0"/>
      <c r="RG13" s="0"/>
      <c r="RH13" s="0"/>
      <c r="RI13" s="0"/>
      <c r="RJ13" s="0"/>
      <c r="RK13" s="0"/>
      <c r="RL13" s="0"/>
      <c r="RM13" s="0"/>
      <c r="RN13" s="0"/>
      <c r="RO13" s="0"/>
      <c r="RP13" s="0"/>
      <c r="RQ13" s="0"/>
      <c r="RR13" s="0"/>
      <c r="RS13" s="0"/>
      <c r="RT13" s="0"/>
      <c r="RU13" s="0"/>
      <c r="RV13" s="0"/>
      <c r="RW13" s="0"/>
      <c r="RX13" s="0"/>
      <c r="RY13" s="0"/>
      <c r="RZ13" s="0"/>
      <c r="SA13" s="0"/>
      <c r="SB13" s="0"/>
      <c r="SC13" s="0"/>
      <c r="SD13" s="0"/>
      <c r="SE13" s="0"/>
      <c r="SF13" s="0"/>
      <c r="SG13" s="0"/>
      <c r="SH13" s="0"/>
      <c r="SI13" s="0"/>
      <c r="SJ13" s="0"/>
      <c r="SK13" s="0"/>
      <c r="SL13" s="0"/>
      <c r="SM13" s="0"/>
      <c r="SN13" s="0"/>
      <c r="SO13" s="0"/>
      <c r="SP13" s="0"/>
      <c r="SQ13" s="0"/>
      <c r="SR13" s="0"/>
      <c r="SS13" s="0"/>
      <c r="ST13" s="0"/>
      <c r="SU13" s="0"/>
      <c r="SV13" s="0"/>
      <c r="SW13" s="0"/>
      <c r="SX13" s="0"/>
      <c r="SY13" s="0"/>
      <c r="SZ13" s="0"/>
      <c r="TA13" s="0"/>
      <c r="TB13" s="0"/>
      <c r="TC13" s="0"/>
      <c r="TD13" s="0"/>
      <c r="TE13" s="0"/>
      <c r="TF13" s="0"/>
      <c r="TG13" s="0"/>
      <c r="TH13" s="0"/>
      <c r="TI13" s="0"/>
      <c r="TJ13" s="0"/>
      <c r="TK13" s="0"/>
      <c r="TL13" s="0"/>
      <c r="TM13" s="0"/>
      <c r="TN13" s="0"/>
      <c r="TO13" s="0"/>
      <c r="TP13" s="0"/>
      <c r="TQ13" s="0"/>
      <c r="TR13" s="0"/>
      <c r="TS13" s="0"/>
      <c r="TT13" s="0"/>
      <c r="TU13" s="0"/>
      <c r="TV13" s="0"/>
      <c r="TW13" s="0"/>
      <c r="TX13" s="0"/>
      <c r="TY13" s="0"/>
      <c r="TZ13" s="0"/>
      <c r="UA13" s="0"/>
      <c r="UB13" s="0"/>
      <c r="UC13" s="0"/>
      <c r="UD13" s="0"/>
      <c r="UE13" s="0"/>
      <c r="UF13" s="0"/>
      <c r="UG13" s="0"/>
      <c r="UH13" s="0"/>
      <c r="UI13" s="0"/>
      <c r="UJ13" s="0"/>
      <c r="UK13" s="0"/>
      <c r="UL13" s="0"/>
      <c r="UM13" s="0"/>
      <c r="UN13" s="0"/>
      <c r="UO13" s="0"/>
      <c r="UP13" s="0"/>
      <c r="UQ13" s="0"/>
      <c r="UR13" s="0"/>
      <c r="US13" s="0"/>
      <c r="UT13" s="0"/>
      <c r="UU13" s="0"/>
      <c r="UV13" s="0"/>
      <c r="UW13" s="0"/>
      <c r="UX13" s="0"/>
      <c r="UY13" s="0"/>
      <c r="UZ13" s="0"/>
      <c r="VA13" s="0"/>
      <c r="VB13" s="0"/>
      <c r="VC13" s="0"/>
      <c r="VD13" s="0"/>
      <c r="VE13" s="0"/>
      <c r="VF13" s="0"/>
      <c r="VG13" s="0"/>
      <c r="VH13" s="0"/>
      <c r="VI13" s="0"/>
      <c r="VJ13" s="0"/>
      <c r="VK13" s="0"/>
      <c r="VL13" s="0"/>
      <c r="VM13" s="0"/>
      <c r="VN13" s="0"/>
      <c r="VO13" s="0"/>
      <c r="VP13" s="0"/>
      <c r="VQ13" s="0"/>
      <c r="VR13" s="0"/>
      <c r="VS13" s="0"/>
      <c r="VT13" s="0"/>
      <c r="VU13" s="0"/>
      <c r="VV13" s="0"/>
      <c r="VW13" s="0"/>
      <c r="VX13" s="0"/>
      <c r="VY13" s="0"/>
      <c r="VZ13" s="0"/>
      <c r="WA13" s="0"/>
      <c r="WB13" s="0"/>
      <c r="WC13" s="0"/>
      <c r="WD13" s="0"/>
      <c r="WE13" s="0"/>
      <c r="WF13" s="0"/>
      <c r="WG13" s="0"/>
      <c r="WH13" s="0"/>
      <c r="WI13" s="0"/>
      <c r="WJ13" s="0"/>
      <c r="WK13" s="0"/>
      <c r="WL13" s="0"/>
      <c r="WM13" s="0"/>
      <c r="WN13" s="0"/>
      <c r="WO13" s="0"/>
      <c r="WP13" s="0"/>
      <c r="WQ13" s="0"/>
      <c r="WR13" s="0"/>
      <c r="WS13" s="0"/>
      <c r="WT13" s="0"/>
      <c r="WU13" s="0"/>
      <c r="WV13" s="0"/>
      <c r="WW13" s="0"/>
      <c r="WX13" s="0"/>
      <c r="WY13" s="0"/>
      <c r="WZ13" s="0"/>
      <c r="XA13" s="0"/>
      <c r="XB13" s="0"/>
      <c r="XC13" s="0"/>
      <c r="XD13" s="0"/>
      <c r="XE13" s="0"/>
      <c r="XF13" s="0"/>
      <c r="XG13" s="0"/>
      <c r="XH13" s="0"/>
      <c r="XI13" s="0"/>
      <c r="XJ13" s="0"/>
      <c r="XK13" s="0"/>
      <c r="XL13" s="0"/>
      <c r="XM13" s="0"/>
      <c r="XN13" s="0"/>
      <c r="XO13" s="0"/>
      <c r="XP13" s="0"/>
      <c r="XQ13" s="0"/>
      <c r="XR13" s="0"/>
      <c r="XS13" s="0"/>
      <c r="XT13" s="0"/>
      <c r="XU13" s="0"/>
      <c r="XV13" s="0"/>
      <c r="XW13" s="0"/>
      <c r="XX13" s="0"/>
      <c r="XY13" s="0"/>
      <c r="XZ13" s="0"/>
      <c r="YA13" s="0"/>
      <c r="YB13" s="0"/>
      <c r="YC13" s="0"/>
      <c r="YD13" s="0"/>
      <c r="YE13" s="0"/>
      <c r="YF13" s="0"/>
      <c r="YG13" s="0"/>
      <c r="YH13" s="0"/>
      <c r="YI13" s="0"/>
      <c r="YJ13" s="0"/>
      <c r="YK13" s="0"/>
      <c r="YL13" s="0"/>
      <c r="YM13" s="0"/>
      <c r="YN13" s="0"/>
      <c r="YO13" s="0"/>
      <c r="YP13" s="0"/>
      <c r="YQ13" s="0"/>
      <c r="YR13" s="0"/>
      <c r="YS13" s="0"/>
      <c r="YT13" s="0"/>
      <c r="YU13" s="0"/>
      <c r="YV13" s="0"/>
      <c r="YW13" s="0"/>
      <c r="YX13" s="0"/>
      <c r="YY13" s="0"/>
      <c r="YZ13" s="0"/>
      <c r="ZA13" s="0"/>
      <c r="ZB13" s="0"/>
      <c r="ZC13" s="0"/>
      <c r="ZD13" s="0"/>
      <c r="ZE13" s="0"/>
      <c r="ZF13" s="0"/>
      <c r="ZG13" s="0"/>
      <c r="ZH13" s="0"/>
      <c r="ZI13" s="0"/>
      <c r="ZJ13" s="0"/>
      <c r="ZK13" s="0"/>
      <c r="ZL13" s="0"/>
      <c r="ZM13" s="0"/>
      <c r="ZN13" s="0"/>
      <c r="ZO13" s="0"/>
      <c r="ZP13" s="0"/>
      <c r="ZQ13" s="0"/>
      <c r="ZR13" s="0"/>
      <c r="ZS13" s="0"/>
      <c r="ZT13" s="0"/>
      <c r="ZU13" s="0"/>
      <c r="ZV13" s="0"/>
      <c r="ZW13" s="0"/>
      <c r="ZX13" s="0"/>
      <c r="ZY13" s="0"/>
      <c r="ZZ13" s="0"/>
      <c r="AAA13" s="0"/>
      <c r="AAB13" s="0"/>
      <c r="AAC13" s="0"/>
      <c r="AAD13" s="0"/>
      <c r="AAE13" s="0"/>
      <c r="AAF13" s="0"/>
      <c r="AAG13" s="0"/>
      <c r="AAH13" s="0"/>
      <c r="AAI13" s="0"/>
      <c r="AAJ13" s="0"/>
      <c r="AAK13" s="0"/>
      <c r="AAL13" s="0"/>
      <c r="AAM13" s="0"/>
      <c r="AAN13" s="0"/>
      <c r="AAO13" s="0"/>
      <c r="AAP13" s="0"/>
      <c r="AAQ13" s="0"/>
      <c r="AAR13" s="0"/>
      <c r="AAS13" s="0"/>
      <c r="AAT13" s="0"/>
      <c r="AAU13" s="0"/>
      <c r="AAV13" s="0"/>
      <c r="AAW13" s="0"/>
      <c r="AAX13" s="0"/>
      <c r="AAY13" s="0"/>
      <c r="AAZ13" s="0"/>
      <c r="ABA13" s="0"/>
      <c r="ABB13" s="0"/>
      <c r="ABC13" s="0"/>
      <c r="ABD13" s="0"/>
      <c r="ABE13" s="0"/>
      <c r="ABF13" s="0"/>
      <c r="ABG13" s="0"/>
      <c r="ABH13" s="0"/>
      <c r="ABI13" s="0"/>
      <c r="ABJ13" s="0"/>
      <c r="ABK13" s="0"/>
      <c r="ABL13" s="0"/>
      <c r="ABM13" s="0"/>
      <c r="ABN13" s="0"/>
      <c r="ABO13" s="0"/>
      <c r="ABP13" s="0"/>
      <c r="ABQ13" s="0"/>
      <c r="ABR13" s="0"/>
      <c r="ABS13" s="0"/>
      <c r="ABT13" s="0"/>
      <c r="ABU13" s="0"/>
      <c r="ABV13" s="0"/>
      <c r="ABW13" s="0"/>
      <c r="ABX13" s="0"/>
      <c r="ABY13" s="0"/>
      <c r="ABZ13" s="0"/>
      <c r="ACA13" s="0"/>
      <c r="ACB13" s="0"/>
      <c r="ACC13" s="0"/>
      <c r="ACD13" s="0"/>
      <c r="ACE13" s="0"/>
      <c r="ACF13" s="0"/>
      <c r="ACG13" s="0"/>
      <c r="ACH13" s="0"/>
      <c r="ACI13" s="0"/>
      <c r="ACJ13" s="0"/>
      <c r="ACK13" s="0"/>
      <c r="ACL13" s="0"/>
      <c r="ACM13" s="0"/>
      <c r="ACN13" s="0"/>
      <c r="ACO13" s="0"/>
      <c r="ACP13" s="0"/>
      <c r="ACQ13" s="0"/>
      <c r="ACR13" s="0"/>
      <c r="ACS13" s="0"/>
      <c r="ACT13" s="0"/>
      <c r="ACU13" s="0"/>
      <c r="ACV13" s="0"/>
      <c r="ACW13" s="0"/>
      <c r="ACX13" s="0"/>
      <c r="ACY13" s="0"/>
      <c r="ACZ13" s="0"/>
      <c r="ADA13" s="0"/>
      <c r="ADB13" s="0"/>
      <c r="ADC13" s="0"/>
      <c r="ADD13" s="0"/>
      <c r="ADE13" s="0"/>
      <c r="ADF13" s="0"/>
      <c r="ADG13" s="0"/>
      <c r="ADH13" s="0"/>
      <c r="ADI13" s="0"/>
      <c r="ADJ13" s="0"/>
      <c r="ADK13" s="0"/>
      <c r="ADL13" s="0"/>
      <c r="ADM13" s="0"/>
      <c r="ADN13" s="0"/>
      <c r="ADO13" s="0"/>
      <c r="ADP13" s="0"/>
      <c r="ADQ13" s="0"/>
      <c r="ADR13" s="0"/>
      <c r="ADS13" s="0"/>
      <c r="ADT13" s="0"/>
      <c r="ADU13" s="0"/>
      <c r="ADV13" s="0"/>
      <c r="ADW13" s="0"/>
      <c r="ADX13" s="0"/>
      <c r="ADY13" s="0"/>
      <c r="ADZ13" s="0"/>
      <c r="AEA13" s="0"/>
      <c r="AEB13" s="0"/>
      <c r="AEC13" s="0"/>
      <c r="AED13" s="0"/>
      <c r="AEE13" s="0"/>
      <c r="AEF13" s="0"/>
      <c r="AEG13" s="0"/>
      <c r="AEH13" s="0"/>
      <c r="AEI13" s="0"/>
      <c r="AEJ13" s="0"/>
      <c r="AEK13" s="0"/>
      <c r="AEL13" s="0"/>
      <c r="AEM13" s="0"/>
      <c r="AEN13" s="0"/>
      <c r="AEO13" s="0"/>
      <c r="AEP13" s="0"/>
      <c r="AEQ13" s="0"/>
      <c r="AER13" s="0"/>
      <c r="AES13" s="0"/>
      <c r="AET13" s="0"/>
      <c r="AEU13" s="0"/>
      <c r="AEV13" s="0"/>
      <c r="AEW13" s="0"/>
      <c r="AEX13" s="0"/>
      <c r="AEY13" s="0"/>
      <c r="AEZ13" s="0"/>
      <c r="AFA13" s="0"/>
      <c r="AFB13" s="0"/>
      <c r="AFC13" s="0"/>
      <c r="AFD13" s="0"/>
      <c r="AFE13" s="0"/>
      <c r="AFF13" s="0"/>
      <c r="AFG13" s="0"/>
      <c r="AFH13" s="0"/>
      <c r="AFI13" s="0"/>
      <c r="AFJ13" s="0"/>
      <c r="AFK13" s="0"/>
      <c r="AFL13" s="0"/>
      <c r="AFM13" s="0"/>
      <c r="AFN13" s="0"/>
      <c r="AFO13" s="0"/>
      <c r="AFP13" s="0"/>
      <c r="AFQ13" s="0"/>
      <c r="AFR13" s="0"/>
      <c r="AFS13" s="0"/>
      <c r="AFT13" s="0"/>
      <c r="AFU13" s="0"/>
      <c r="AFV13" s="0"/>
      <c r="AFW13" s="0"/>
      <c r="AFX13" s="0"/>
      <c r="AFY13" s="0"/>
      <c r="AFZ13" s="0"/>
      <c r="AGA13" s="0"/>
      <c r="AGB13" s="0"/>
      <c r="AGC13" s="0"/>
      <c r="AGD13" s="0"/>
      <c r="AGE13" s="0"/>
      <c r="AGF13" s="0"/>
      <c r="AGG13" s="0"/>
      <c r="AGH13" s="0"/>
      <c r="AGI13" s="0"/>
      <c r="AGJ13" s="0"/>
      <c r="AGK13" s="0"/>
      <c r="AGL13" s="0"/>
      <c r="AGM13" s="0"/>
      <c r="AGN13" s="0"/>
      <c r="AGO13" s="0"/>
      <c r="AGP13" s="0"/>
      <c r="AGQ13" s="0"/>
      <c r="AGR13" s="0"/>
      <c r="AGS13" s="0"/>
      <c r="AGT13" s="0"/>
      <c r="AGU13" s="0"/>
      <c r="AGV13" s="0"/>
      <c r="AGW13" s="0"/>
      <c r="AGX13" s="0"/>
      <c r="AGY13" s="0"/>
      <c r="AGZ13" s="0"/>
      <c r="AHA13" s="0"/>
      <c r="AHB13" s="0"/>
      <c r="AHC13" s="0"/>
      <c r="AHD13" s="0"/>
      <c r="AHE13" s="0"/>
      <c r="AHF13" s="0"/>
      <c r="AHG13" s="0"/>
      <c r="AHH13" s="0"/>
      <c r="AHI13" s="0"/>
      <c r="AHJ13" s="0"/>
      <c r="AHK13" s="0"/>
      <c r="AHL13" s="0"/>
      <c r="AHM13" s="0"/>
      <c r="AHN13" s="0"/>
      <c r="AHO13" s="0"/>
      <c r="AHP13" s="0"/>
      <c r="AHQ13" s="0"/>
      <c r="AHR13" s="0"/>
      <c r="AHS13" s="0"/>
      <c r="AHT13" s="0"/>
      <c r="AHU13" s="0"/>
      <c r="AHV13" s="0"/>
      <c r="AHW13" s="0"/>
      <c r="AHX13" s="0"/>
      <c r="AHY13" s="0"/>
      <c r="AHZ13" s="0"/>
      <c r="AIA13" s="0"/>
      <c r="AIB13" s="0"/>
      <c r="AIC13" s="0"/>
      <c r="AID13" s="0"/>
      <c r="AIE13" s="0"/>
      <c r="AIF13" s="0"/>
      <c r="AIG13" s="0"/>
      <c r="AIH13" s="0"/>
      <c r="AII13" s="0"/>
      <c r="AIJ13" s="0"/>
      <c r="AIK13" s="0"/>
      <c r="AIL13" s="0"/>
      <c r="AIM13" s="0"/>
      <c r="AIN13" s="0"/>
      <c r="AIO13" s="0"/>
      <c r="AIP13" s="0"/>
      <c r="AIQ13" s="0"/>
      <c r="AIR13" s="0"/>
      <c r="AIS13" s="0"/>
      <c r="AIT13" s="0"/>
      <c r="AIU13" s="0"/>
      <c r="AIV13" s="0"/>
      <c r="AIW13" s="0"/>
      <c r="AIX13" s="0"/>
      <c r="AIY13" s="0"/>
      <c r="AIZ13" s="0"/>
      <c r="AJA13" s="0"/>
      <c r="AJB13" s="0"/>
      <c r="AJC13" s="0"/>
      <c r="AJD13" s="0"/>
      <c r="AJE13" s="0"/>
      <c r="AJF13" s="0"/>
      <c r="AJG13" s="0"/>
      <c r="AJH13" s="0"/>
      <c r="AJI13" s="0"/>
      <c r="AJJ13" s="0"/>
      <c r="AJK13" s="0"/>
      <c r="AJL13" s="0"/>
      <c r="AJM13" s="0"/>
      <c r="AJN13" s="0"/>
      <c r="AJO13" s="0"/>
      <c r="AJP13" s="0"/>
      <c r="AJQ13" s="0"/>
      <c r="AJR13" s="0"/>
      <c r="AJS13" s="0"/>
      <c r="AJT13" s="0"/>
      <c r="AJU13" s="0"/>
      <c r="AJV13" s="0"/>
      <c r="AJW13" s="0"/>
      <c r="AJX13" s="0"/>
      <c r="AJY13" s="0"/>
      <c r="AJZ13" s="0"/>
      <c r="AKA13" s="0"/>
      <c r="AKB13" s="0"/>
      <c r="AKC13" s="0"/>
      <c r="AKD13" s="0"/>
      <c r="AKE13" s="0"/>
      <c r="AKF13" s="0"/>
      <c r="AKG13" s="0"/>
      <c r="AKH13" s="0"/>
      <c r="AKI13" s="0"/>
      <c r="AKJ13" s="0"/>
      <c r="AKK13" s="0"/>
      <c r="AKL13" s="0"/>
      <c r="AKM13" s="0"/>
      <c r="AKN13" s="0"/>
      <c r="AKO13" s="0"/>
      <c r="AKP13" s="0"/>
      <c r="AKQ13" s="0"/>
      <c r="AKR13" s="0"/>
      <c r="AKS13" s="0"/>
      <c r="AKT13" s="0"/>
      <c r="AKU13" s="0"/>
      <c r="AKV13" s="0"/>
      <c r="AKW13" s="0"/>
      <c r="AKX13" s="0"/>
      <c r="AKY13" s="0"/>
      <c r="AKZ13" s="0"/>
      <c r="ALA13" s="0"/>
      <c r="ALB13" s="0"/>
      <c r="ALC13" s="0"/>
      <c r="ALD13" s="0"/>
      <c r="ALE13" s="0"/>
      <c r="ALF13" s="0"/>
      <c r="ALG13" s="0"/>
      <c r="ALH13" s="0"/>
      <c r="ALI13" s="0"/>
      <c r="ALJ13" s="0"/>
      <c r="ALK13" s="0"/>
      <c r="ALL13" s="0"/>
      <c r="ALM13" s="0"/>
      <c r="ALN13" s="0"/>
      <c r="ALO13" s="0"/>
      <c r="ALP13" s="0"/>
      <c r="ALQ13" s="0"/>
      <c r="ALR13" s="0"/>
      <c r="ALS13" s="0"/>
      <c r="ALT13" s="0"/>
      <c r="ALU13" s="0"/>
      <c r="ALV13" s="0"/>
      <c r="ALW13" s="0"/>
      <c r="ALX13" s="0"/>
      <c r="ALY13" s="0"/>
      <c r="ALZ13" s="0"/>
      <c r="AMA13" s="0"/>
      <c r="AMB13" s="0"/>
      <c r="AMC13" s="0"/>
      <c r="AMD13" s="0"/>
      <c r="AME13" s="0"/>
      <c r="AMF13" s="0"/>
      <c r="AMG13" s="0"/>
      <c r="AMH13" s="0"/>
      <c r="AMI13" s="0"/>
      <c r="AMJ13" s="0"/>
    </row>
    <row r="14" customFormat="false" ht="12.8" hidden="false" customHeight="false" outlineLevel="0" collapsed="false">
      <c r="A14" s="0"/>
      <c r="B14" s="0"/>
      <c r="C14" s="74" t="s">
        <v>39</v>
      </c>
      <c r="D14" s="75" t="n">
        <v>1</v>
      </c>
      <c r="E14" s="76" t="n">
        <v>2</v>
      </c>
      <c r="F14" s="77" t="n">
        <v>36</v>
      </c>
      <c r="G14" s="76" t="n">
        <v>64</v>
      </c>
      <c r="H14" s="76" t="n">
        <v>64</v>
      </c>
      <c r="I14" s="76" t="n">
        <v>81</v>
      </c>
      <c r="J14" s="76" t="n">
        <v>170</v>
      </c>
      <c r="K14" s="76" t="n">
        <v>230</v>
      </c>
      <c r="L14" s="78" t="n">
        <v>170</v>
      </c>
      <c r="M14" s="0"/>
      <c r="N14" s="0"/>
      <c r="O14" s="0"/>
      <c r="P14" s="0"/>
      <c r="Q14" s="0"/>
      <c r="R14" s="0"/>
      <c r="S14" s="0"/>
      <c r="T14" s="0"/>
      <c r="U14" s="0"/>
      <c r="V14" s="0"/>
      <c r="W14" s="0"/>
      <c r="X14" s="0"/>
      <c r="Y14" s="0"/>
      <c r="Z14" s="0"/>
      <c r="AA14" s="0"/>
      <c r="AB14" s="0"/>
      <c r="AC14" s="0"/>
      <c r="AD14" s="0"/>
      <c r="AE14" s="0"/>
      <c r="AF14" s="0"/>
      <c r="AG14" s="0"/>
      <c r="AH14" s="0"/>
      <c r="AI14" s="0"/>
      <c r="AJ14" s="0"/>
      <c r="AK14" s="0"/>
      <c r="AL14" s="0"/>
      <c r="AM14" s="0"/>
      <c r="AN14" s="0"/>
      <c r="AO14" s="0"/>
      <c r="AP14" s="0"/>
      <c r="AQ14" s="0"/>
      <c r="AR14" s="0"/>
      <c r="AS14" s="0"/>
      <c r="AT14" s="0"/>
      <c r="AU14" s="0"/>
      <c r="AV14" s="0"/>
      <c r="AW14" s="0"/>
      <c r="AX14" s="0"/>
      <c r="AY14" s="0"/>
      <c r="AZ14" s="0"/>
      <c r="BA14" s="0"/>
      <c r="BB14" s="0"/>
      <c r="BC14" s="0"/>
      <c r="BD14" s="0"/>
      <c r="BE14" s="0"/>
      <c r="BF14" s="0"/>
      <c r="BG14" s="0"/>
      <c r="BH14" s="0"/>
      <c r="BI14" s="0"/>
      <c r="BJ14" s="0"/>
      <c r="BK14" s="0"/>
      <c r="BL14" s="0"/>
      <c r="BM14" s="0"/>
      <c r="BN14" s="0"/>
      <c r="BO14" s="0"/>
      <c r="BP14" s="0"/>
      <c r="BQ14" s="0"/>
      <c r="BR14" s="0"/>
      <c r="BS14" s="0"/>
      <c r="BT14" s="0"/>
      <c r="BU14" s="0"/>
      <c r="BV14" s="0"/>
      <c r="BW14" s="0"/>
      <c r="BX14" s="0"/>
      <c r="BY14" s="0"/>
      <c r="BZ14" s="0"/>
      <c r="CA14" s="0"/>
      <c r="CB14" s="0"/>
      <c r="CC14" s="0"/>
      <c r="CD14" s="0"/>
      <c r="CE14" s="0"/>
      <c r="CF14" s="0"/>
      <c r="CG14" s="0"/>
      <c r="CH14" s="0"/>
      <c r="CI14" s="0"/>
      <c r="CJ14" s="0"/>
      <c r="CK14" s="0"/>
      <c r="CL14" s="0"/>
      <c r="CM14" s="0"/>
      <c r="CN14" s="0"/>
      <c r="CO14" s="0"/>
      <c r="CP14" s="0"/>
      <c r="CQ14" s="0"/>
      <c r="CR14" s="0"/>
      <c r="CS14" s="0"/>
      <c r="CT14" s="0"/>
      <c r="CU14" s="0"/>
      <c r="CV14" s="0"/>
      <c r="CW14" s="0"/>
      <c r="CX14" s="0"/>
      <c r="CY14" s="0"/>
      <c r="CZ14" s="0"/>
      <c r="DA14" s="0"/>
      <c r="DB14" s="0"/>
      <c r="DC14" s="0"/>
      <c r="DD14" s="0"/>
      <c r="DE14" s="0"/>
      <c r="DF14" s="0"/>
      <c r="DG14" s="0"/>
      <c r="DH14" s="0"/>
      <c r="DI14" s="0"/>
      <c r="DJ14" s="0"/>
      <c r="DK14" s="0"/>
      <c r="DL14" s="0"/>
      <c r="DM14" s="0"/>
      <c r="DN14" s="0"/>
      <c r="DO14" s="0"/>
      <c r="DP14" s="0"/>
      <c r="DQ14" s="0"/>
      <c r="DR14" s="0"/>
      <c r="DS14" s="0"/>
      <c r="DT14" s="0"/>
      <c r="DU14" s="0"/>
      <c r="DV14" s="0"/>
      <c r="DW14" s="0"/>
      <c r="DX14" s="0"/>
      <c r="DY14" s="0"/>
      <c r="DZ14" s="0"/>
      <c r="EA14" s="0"/>
      <c r="EB14" s="0"/>
      <c r="EC14" s="0"/>
      <c r="ED14" s="0"/>
      <c r="EE14" s="0"/>
      <c r="EF14" s="0"/>
      <c r="EG14" s="0"/>
      <c r="EH14" s="0"/>
      <c r="EI14" s="0"/>
      <c r="EJ14" s="0"/>
      <c r="EK14" s="0"/>
      <c r="EL14" s="0"/>
      <c r="EM14" s="0"/>
      <c r="EN14" s="0"/>
      <c r="EO14" s="0"/>
      <c r="EP14" s="0"/>
      <c r="EQ14" s="0"/>
      <c r="ER14" s="0"/>
      <c r="ES14" s="0"/>
      <c r="ET14" s="0"/>
      <c r="EU14" s="0"/>
      <c r="EV14" s="0"/>
      <c r="EW14" s="0"/>
      <c r="EX14" s="0"/>
      <c r="EY14" s="0"/>
      <c r="EZ14" s="0"/>
      <c r="FA14" s="0"/>
      <c r="FB14" s="0"/>
      <c r="FC14" s="0"/>
      <c r="FD14" s="0"/>
      <c r="FE14" s="0"/>
      <c r="FF14" s="0"/>
      <c r="FG14" s="0"/>
      <c r="FH14" s="0"/>
      <c r="FI14" s="0"/>
      <c r="FJ14" s="0"/>
      <c r="FK14" s="0"/>
      <c r="FL14" s="0"/>
      <c r="FM14" s="0"/>
      <c r="FN14" s="0"/>
      <c r="FO14" s="0"/>
      <c r="FP14" s="0"/>
      <c r="FQ14" s="0"/>
      <c r="FR14" s="0"/>
      <c r="FS14" s="0"/>
      <c r="FT14" s="0"/>
      <c r="FU14" s="0"/>
      <c r="FV14" s="0"/>
      <c r="FW14" s="0"/>
      <c r="FX14" s="0"/>
      <c r="FY14" s="0"/>
      <c r="FZ14" s="0"/>
      <c r="GA14" s="0"/>
      <c r="GB14" s="0"/>
      <c r="GC14" s="0"/>
      <c r="GD14" s="0"/>
      <c r="GE14" s="0"/>
      <c r="GF14" s="0"/>
      <c r="GG14" s="0"/>
      <c r="GH14" s="0"/>
      <c r="GI14" s="0"/>
      <c r="GJ14" s="0"/>
      <c r="GK14" s="0"/>
      <c r="GL14" s="0"/>
      <c r="GM14" s="0"/>
      <c r="GN14" s="0"/>
      <c r="GO14" s="0"/>
      <c r="GP14" s="0"/>
      <c r="GQ14" s="0"/>
      <c r="GR14" s="0"/>
      <c r="GS14" s="0"/>
      <c r="GT14" s="0"/>
      <c r="GU14" s="0"/>
      <c r="GV14" s="0"/>
      <c r="GW14" s="0"/>
      <c r="GX14" s="0"/>
      <c r="GY14" s="0"/>
      <c r="GZ14" s="0"/>
      <c r="HA14" s="0"/>
      <c r="HB14" s="0"/>
      <c r="HC14" s="0"/>
      <c r="HD14" s="0"/>
      <c r="HE14" s="0"/>
      <c r="HF14" s="0"/>
      <c r="HG14" s="0"/>
      <c r="HH14" s="0"/>
      <c r="HI14" s="0"/>
      <c r="HJ14" s="0"/>
      <c r="HK14" s="0"/>
      <c r="HL14" s="0"/>
      <c r="HM14" s="0"/>
      <c r="HN14" s="0"/>
      <c r="HO14" s="0"/>
      <c r="HP14" s="0"/>
      <c r="HQ14" s="0"/>
      <c r="HR14" s="0"/>
      <c r="HS14" s="0"/>
      <c r="HT14" s="0"/>
      <c r="HU14" s="0"/>
      <c r="HV14" s="0"/>
      <c r="HW14" s="0"/>
      <c r="HX14" s="0"/>
      <c r="HY14" s="0"/>
      <c r="HZ14" s="0"/>
      <c r="IA14" s="0"/>
      <c r="IB14" s="0"/>
      <c r="IC14" s="0"/>
      <c r="ID14" s="0"/>
      <c r="IE14" s="0"/>
      <c r="IF14" s="0"/>
      <c r="IG14" s="0"/>
      <c r="IH14" s="0"/>
      <c r="II14" s="0"/>
      <c r="IJ14" s="0"/>
      <c r="IK14" s="0"/>
      <c r="IL14" s="0"/>
      <c r="IM14" s="0"/>
      <c r="IN14" s="0"/>
      <c r="IO14" s="0"/>
      <c r="IP14" s="0"/>
      <c r="IQ14" s="0"/>
      <c r="IR14" s="0"/>
      <c r="IS14" s="0"/>
      <c r="IT14" s="0"/>
      <c r="IU14" s="0"/>
      <c r="IV14" s="0"/>
      <c r="IW14" s="0"/>
      <c r="IX14" s="0"/>
      <c r="IY14" s="0"/>
      <c r="IZ14" s="0"/>
      <c r="JA14" s="0"/>
      <c r="JB14" s="0"/>
      <c r="JC14" s="0"/>
      <c r="JD14" s="0"/>
      <c r="JE14" s="0"/>
      <c r="JF14" s="0"/>
      <c r="JG14" s="0"/>
      <c r="JH14" s="0"/>
      <c r="JI14" s="0"/>
      <c r="JJ14" s="0"/>
      <c r="JK14" s="0"/>
      <c r="JL14" s="0"/>
      <c r="JM14" s="0"/>
      <c r="JN14" s="0"/>
      <c r="JO14" s="0"/>
      <c r="JP14" s="0"/>
      <c r="JQ14" s="0"/>
      <c r="JR14" s="0"/>
      <c r="JS14" s="0"/>
      <c r="JT14" s="0"/>
      <c r="JU14" s="0"/>
      <c r="JV14" s="0"/>
      <c r="JW14" s="0"/>
      <c r="JX14" s="0"/>
      <c r="JY14" s="0"/>
      <c r="JZ14" s="0"/>
      <c r="KA14" s="0"/>
      <c r="KB14" s="0"/>
      <c r="KC14" s="0"/>
      <c r="KD14" s="0"/>
      <c r="KE14" s="0"/>
      <c r="KF14" s="0"/>
      <c r="KG14" s="0"/>
      <c r="KH14" s="0"/>
      <c r="KI14" s="0"/>
      <c r="KJ14" s="0"/>
      <c r="KK14" s="0"/>
      <c r="KL14" s="0"/>
      <c r="KM14" s="0"/>
      <c r="KN14" s="0"/>
      <c r="KO14" s="0"/>
      <c r="KP14" s="0"/>
      <c r="KQ14" s="0"/>
      <c r="KR14" s="0"/>
      <c r="KS14" s="0"/>
      <c r="KT14" s="0"/>
      <c r="KU14" s="0"/>
      <c r="KV14" s="0"/>
      <c r="KW14" s="0"/>
      <c r="KX14" s="0"/>
      <c r="KY14" s="0"/>
      <c r="KZ14" s="0"/>
      <c r="LA14" s="0"/>
      <c r="LB14" s="0"/>
      <c r="LC14" s="0"/>
      <c r="LD14" s="0"/>
      <c r="LE14" s="0"/>
      <c r="LF14" s="0"/>
      <c r="LG14" s="0"/>
      <c r="LH14" s="0"/>
      <c r="LI14" s="0"/>
      <c r="LJ14" s="0"/>
      <c r="LK14" s="0"/>
      <c r="LL14" s="0"/>
      <c r="LM14" s="0"/>
      <c r="LN14" s="0"/>
      <c r="LO14" s="0"/>
      <c r="LP14" s="0"/>
      <c r="LQ14" s="0"/>
      <c r="LR14" s="0"/>
      <c r="LS14" s="0"/>
      <c r="LT14" s="0"/>
      <c r="LU14" s="0"/>
      <c r="LV14" s="0"/>
      <c r="LW14" s="0"/>
      <c r="LX14" s="0"/>
      <c r="LY14" s="0"/>
      <c r="LZ14" s="0"/>
      <c r="MA14" s="0"/>
      <c r="MB14" s="0"/>
      <c r="MC14" s="0"/>
      <c r="MD14" s="0"/>
      <c r="ME14" s="0"/>
      <c r="MF14" s="0"/>
      <c r="MG14" s="0"/>
      <c r="MH14" s="0"/>
      <c r="MI14" s="0"/>
      <c r="MJ14" s="0"/>
      <c r="MK14" s="0"/>
      <c r="ML14" s="0"/>
      <c r="MM14" s="0"/>
      <c r="MN14" s="0"/>
      <c r="MO14" s="0"/>
      <c r="MP14" s="0"/>
      <c r="MQ14" s="0"/>
      <c r="MR14" s="0"/>
      <c r="MS14" s="0"/>
      <c r="MT14" s="0"/>
      <c r="MU14" s="0"/>
      <c r="MV14" s="0"/>
      <c r="MW14" s="0"/>
      <c r="MX14" s="0"/>
      <c r="MY14" s="0"/>
      <c r="MZ14" s="0"/>
      <c r="NA14" s="0"/>
      <c r="NB14" s="0"/>
      <c r="NC14" s="0"/>
      <c r="ND14" s="0"/>
      <c r="NE14" s="0"/>
      <c r="NF14" s="0"/>
      <c r="NG14" s="0"/>
      <c r="NH14" s="0"/>
      <c r="NI14" s="0"/>
      <c r="NJ14" s="0"/>
      <c r="NK14" s="0"/>
      <c r="NL14" s="0"/>
      <c r="NM14" s="0"/>
      <c r="NN14" s="0"/>
      <c r="NO14" s="0"/>
      <c r="NP14" s="0"/>
      <c r="NQ14" s="0"/>
      <c r="NR14" s="0"/>
      <c r="NS14" s="0"/>
      <c r="NT14" s="0"/>
      <c r="NU14" s="0"/>
      <c r="NV14" s="0"/>
      <c r="NW14" s="0"/>
      <c r="NX14" s="0"/>
      <c r="NY14" s="0"/>
      <c r="NZ14" s="0"/>
      <c r="OA14" s="0"/>
      <c r="OB14" s="0"/>
      <c r="OC14" s="0"/>
      <c r="OD14" s="0"/>
      <c r="OE14" s="0"/>
      <c r="OF14" s="0"/>
      <c r="OG14" s="0"/>
      <c r="OH14" s="0"/>
      <c r="OI14" s="0"/>
      <c r="OJ14" s="0"/>
      <c r="OK14" s="0"/>
      <c r="OL14" s="0"/>
      <c r="OM14" s="0"/>
      <c r="ON14" s="0"/>
      <c r="OO14" s="0"/>
      <c r="OP14" s="0"/>
      <c r="OQ14" s="0"/>
      <c r="OR14" s="0"/>
      <c r="OS14" s="0"/>
      <c r="OT14" s="0"/>
      <c r="OU14" s="0"/>
      <c r="OV14" s="0"/>
      <c r="OW14" s="0"/>
      <c r="OX14" s="0"/>
      <c r="OY14" s="0"/>
      <c r="OZ14" s="0"/>
      <c r="PA14" s="0"/>
      <c r="PB14" s="0"/>
      <c r="PC14" s="0"/>
      <c r="PD14" s="0"/>
      <c r="PE14" s="0"/>
      <c r="PF14" s="0"/>
      <c r="PG14" s="0"/>
      <c r="PH14" s="0"/>
      <c r="PI14" s="0"/>
      <c r="PJ14" s="0"/>
      <c r="PK14" s="0"/>
      <c r="PL14" s="0"/>
      <c r="PM14" s="0"/>
      <c r="PN14" s="0"/>
      <c r="PO14" s="0"/>
      <c r="PP14" s="0"/>
      <c r="PQ14" s="0"/>
      <c r="PR14" s="0"/>
      <c r="PS14" s="0"/>
      <c r="PT14" s="0"/>
      <c r="PU14" s="0"/>
      <c r="PV14" s="0"/>
      <c r="PW14" s="0"/>
      <c r="PX14" s="0"/>
      <c r="PY14" s="0"/>
      <c r="PZ14" s="0"/>
      <c r="QA14" s="0"/>
      <c r="QB14" s="0"/>
      <c r="QC14" s="0"/>
      <c r="QD14" s="0"/>
      <c r="QE14" s="0"/>
      <c r="QF14" s="0"/>
      <c r="QG14" s="0"/>
      <c r="QH14" s="0"/>
      <c r="QI14" s="0"/>
      <c r="QJ14" s="0"/>
      <c r="QK14" s="0"/>
      <c r="QL14" s="0"/>
      <c r="QM14" s="0"/>
      <c r="QN14" s="0"/>
      <c r="QO14" s="0"/>
      <c r="QP14" s="0"/>
      <c r="QQ14" s="0"/>
      <c r="QR14" s="0"/>
      <c r="QS14" s="0"/>
      <c r="QT14" s="0"/>
      <c r="QU14" s="0"/>
      <c r="QV14" s="0"/>
      <c r="QW14" s="0"/>
      <c r="QX14" s="0"/>
      <c r="QY14" s="0"/>
      <c r="QZ14" s="0"/>
      <c r="RA14" s="0"/>
      <c r="RB14" s="0"/>
      <c r="RC14" s="0"/>
      <c r="RD14" s="0"/>
      <c r="RE14" s="0"/>
      <c r="RF14" s="0"/>
      <c r="RG14" s="0"/>
      <c r="RH14" s="0"/>
      <c r="RI14" s="0"/>
      <c r="RJ14" s="0"/>
      <c r="RK14" s="0"/>
      <c r="RL14" s="0"/>
      <c r="RM14" s="0"/>
      <c r="RN14" s="0"/>
      <c r="RO14" s="0"/>
      <c r="RP14" s="0"/>
      <c r="RQ14" s="0"/>
      <c r="RR14" s="0"/>
      <c r="RS14" s="0"/>
      <c r="RT14" s="0"/>
      <c r="RU14" s="0"/>
      <c r="RV14" s="0"/>
      <c r="RW14" s="0"/>
      <c r="RX14" s="0"/>
      <c r="RY14" s="0"/>
      <c r="RZ14" s="0"/>
      <c r="SA14" s="0"/>
      <c r="SB14" s="0"/>
      <c r="SC14" s="0"/>
      <c r="SD14" s="0"/>
      <c r="SE14" s="0"/>
      <c r="SF14" s="0"/>
      <c r="SG14" s="0"/>
      <c r="SH14" s="0"/>
      <c r="SI14" s="0"/>
      <c r="SJ14" s="0"/>
      <c r="SK14" s="0"/>
      <c r="SL14" s="0"/>
      <c r="SM14" s="0"/>
      <c r="SN14" s="0"/>
      <c r="SO14" s="0"/>
      <c r="SP14" s="0"/>
      <c r="SQ14" s="0"/>
      <c r="SR14" s="0"/>
      <c r="SS14" s="0"/>
      <c r="ST14" s="0"/>
      <c r="SU14" s="0"/>
      <c r="SV14" s="0"/>
      <c r="SW14" s="0"/>
      <c r="SX14" s="0"/>
      <c r="SY14" s="0"/>
      <c r="SZ14" s="0"/>
      <c r="TA14" s="0"/>
      <c r="TB14" s="0"/>
      <c r="TC14" s="0"/>
      <c r="TD14" s="0"/>
      <c r="TE14" s="0"/>
      <c r="TF14" s="0"/>
      <c r="TG14" s="0"/>
      <c r="TH14" s="0"/>
      <c r="TI14" s="0"/>
      <c r="TJ14" s="0"/>
      <c r="TK14" s="0"/>
      <c r="TL14" s="0"/>
      <c r="TM14" s="0"/>
      <c r="TN14" s="0"/>
      <c r="TO14" s="0"/>
      <c r="TP14" s="0"/>
      <c r="TQ14" s="0"/>
      <c r="TR14" s="0"/>
      <c r="TS14" s="0"/>
      <c r="TT14" s="0"/>
      <c r="TU14" s="0"/>
      <c r="TV14" s="0"/>
      <c r="TW14" s="0"/>
      <c r="TX14" s="0"/>
      <c r="TY14" s="0"/>
      <c r="TZ14" s="0"/>
      <c r="UA14" s="0"/>
      <c r="UB14" s="0"/>
      <c r="UC14" s="0"/>
      <c r="UD14" s="0"/>
      <c r="UE14" s="0"/>
      <c r="UF14" s="0"/>
      <c r="UG14" s="0"/>
      <c r="UH14" s="0"/>
      <c r="UI14" s="0"/>
      <c r="UJ14" s="0"/>
      <c r="UK14" s="0"/>
      <c r="UL14" s="0"/>
      <c r="UM14" s="0"/>
      <c r="UN14" s="0"/>
      <c r="UO14" s="0"/>
      <c r="UP14" s="0"/>
      <c r="UQ14" s="0"/>
      <c r="UR14" s="0"/>
      <c r="US14" s="0"/>
      <c r="UT14" s="0"/>
      <c r="UU14" s="0"/>
      <c r="UV14" s="0"/>
      <c r="UW14" s="0"/>
      <c r="UX14" s="0"/>
      <c r="UY14" s="0"/>
      <c r="UZ14" s="0"/>
      <c r="VA14" s="0"/>
      <c r="VB14" s="0"/>
      <c r="VC14" s="0"/>
      <c r="VD14" s="0"/>
      <c r="VE14" s="0"/>
      <c r="VF14" s="0"/>
      <c r="VG14" s="0"/>
      <c r="VH14" s="0"/>
      <c r="VI14" s="0"/>
      <c r="VJ14" s="0"/>
      <c r="VK14" s="0"/>
      <c r="VL14" s="0"/>
      <c r="VM14" s="0"/>
      <c r="VN14" s="0"/>
      <c r="VO14" s="0"/>
      <c r="VP14" s="0"/>
      <c r="VQ14" s="0"/>
      <c r="VR14" s="0"/>
      <c r="VS14" s="0"/>
      <c r="VT14" s="0"/>
      <c r="VU14" s="0"/>
      <c r="VV14" s="0"/>
      <c r="VW14" s="0"/>
      <c r="VX14" s="0"/>
      <c r="VY14" s="0"/>
      <c r="VZ14" s="0"/>
      <c r="WA14" s="0"/>
      <c r="WB14" s="0"/>
      <c r="WC14" s="0"/>
      <c r="WD14" s="0"/>
      <c r="WE14" s="0"/>
      <c r="WF14" s="0"/>
      <c r="WG14" s="0"/>
      <c r="WH14" s="0"/>
      <c r="WI14" s="0"/>
      <c r="WJ14" s="0"/>
      <c r="WK14" s="0"/>
      <c r="WL14" s="0"/>
      <c r="WM14" s="0"/>
      <c r="WN14" s="0"/>
      <c r="WO14" s="0"/>
      <c r="WP14" s="0"/>
      <c r="WQ14" s="0"/>
      <c r="WR14" s="0"/>
      <c r="WS14" s="0"/>
      <c r="WT14" s="0"/>
      <c r="WU14" s="0"/>
      <c r="WV14" s="0"/>
      <c r="WW14" s="0"/>
      <c r="WX14" s="0"/>
      <c r="WY14" s="0"/>
      <c r="WZ14" s="0"/>
      <c r="XA14" s="0"/>
      <c r="XB14" s="0"/>
      <c r="XC14" s="0"/>
      <c r="XD14" s="0"/>
      <c r="XE14" s="0"/>
      <c r="XF14" s="0"/>
      <c r="XG14" s="0"/>
      <c r="XH14" s="0"/>
      <c r="XI14" s="0"/>
      <c r="XJ14" s="0"/>
      <c r="XK14" s="0"/>
      <c r="XL14" s="0"/>
      <c r="XM14" s="0"/>
      <c r="XN14" s="0"/>
      <c r="XO14" s="0"/>
      <c r="XP14" s="0"/>
      <c r="XQ14" s="0"/>
      <c r="XR14" s="0"/>
      <c r="XS14" s="0"/>
      <c r="XT14" s="0"/>
      <c r="XU14" s="0"/>
      <c r="XV14" s="0"/>
      <c r="XW14" s="0"/>
      <c r="XX14" s="0"/>
      <c r="XY14" s="0"/>
      <c r="XZ14" s="0"/>
      <c r="YA14" s="0"/>
      <c r="YB14" s="0"/>
      <c r="YC14" s="0"/>
      <c r="YD14" s="0"/>
      <c r="YE14" s="0"/>
      <c r="YF14" s="0"/>
      <c r="YG14" s="0"/>
      <c r="YH14" s="0"/>
      <c r="YI14" s="0"/>
      <c r="YJ14" s="0"/>
      <c r="YK14" s="0"/>
      <c r="YL14" s="0"/>
      <c r="YM14" s="0"/>
      <c r="YN14" s="0"/>
      <c r="YO14" s="0"/>
      <c r="YP14" s="0"/>
      <c r="YQ14" s="0"/>
      <c r="YR14" s="0"/>
      <c r="YS14" s="0"/>
      <c r="YT14" s="0"/>
      <c r="YU14" s="0"/>
      <c r="YV14" s="0"/>
      <c r="YW14" s="0"/>
      <c r="YX14" s="0"/>
      <c r="YY14" s="0"/>
      <c r="YZ14" s="0"/>
      <c r="ZA14" s="0"/>
      <c r="ZB14" s="0"/>
      <c r="ZC14" s="0"/>
      <c r="ZD14" s="0"/>
      <c r="ZE14" s="0"/>
      <c r="ZF14" s="0"/>
      <c r="ZG14" s="0"/>
      <c r="ZH14" s="0"/>
      <c r="ZI14" s="0"/>
      <c r="ZJ14" s="0"/>
      <c r="ZK14" s="0"/>
      <c r="ZL14" s="0"/>
      <c r="ZM14" s="0"/>
      <c r="ZN14" s="0"/>
      <c r="ZO14" s="0"/>
      <c r="ZP14" s="0"/>
      <c r="ZQ14" s="0"/>
      <c r="ZR14" s="0"/>
      <c r="ZS14" s="0"/>
      <c r="ZT14" s="0"/>
      <c r="ZU14" s="0"/>
      <c r="ZV14" s="0"/>
      <c r="ZW14" s="0"/>
      <c r="ZX14" s="0"/>
      <c r="ZY14" s="0"/>
      <c r="ZZ14" s="0"/>
      <c r="AAA14" s="0"/>
      <c r="AAB14" s="0"/>
      <c r="AAC14" s="0"/>
      <c r="AAD14" s="0"/>
      <c r="AAE14" s="0"/>
      <c r="AAF14" s="0"/>
      <c r="AAG14" s="0"/>
      <c r="AAH14" s="0"/>
      <c r="AAI14" s="0"/>
      <c r="AAJ14" s="0"/>
      <c r="AAK14" s="0"/>
      <c r="AAL14" s="0"/>
      <c r="AAM14" s="0"/>
      <c r="AAN14" s="0"/>
      <c r="AAO14" s="0"/>
      <c r="AAP14" s="0"/>
      <c r="AAQ14" s="0"/>
      <c r="AAR14" s="0"/>
      <c r="AAS14" s="0"/>
      <c r="AAT14" s="0"/>
      <c r="AAU14" s="0"/>
      <c r="AAV14" s="0"/>
      <c r="AAW14" s="0"/>
      <c r="AAX14" s="0"/>
      <c r="AAY14" s="0"/>
      <c r="AAZ14" s="0"/>
      <c r="ABA14" s="0"/>
      <c r="ABB14" s="0"/>
      <c r="ABC14" s="0"/>
      <c r="ABD14" s="0"/>
      <c r="ABE14" s="0"/>
      <c r="ABF14" s="0"/>
      <c r="ABG14" s="0"/>
      <c r="ABH14" s="0"/>
      <c r="ABI14" s="0"/>
      <c r="ABJ14" s="0"/>
      <c r="ABK14" s="0"/>
      <c r="ABL14" s="0"/>
      <c r="ABM14" s="0"/>
      <c r="ABN14" s="0"/>
      <c r="ABO14" s="0"/>
      <c r="ABP14" s="0"/>
      <c r="ABQ14" s="0"/>
      <c r="ABR14" s="0"/>
      <c r="ABS14" s="0"/>
      <c r="ABT14" s="0"/>
      <c r="ABU14" s="0"/>
      <c r="ABV14" s="0"/>
      <c r="ABW14" s="0"/>
      <c r="ABX14" s="0"/>
      <c r="ABY14" s="0"/>
      <c r="ABZ14" s="0"/>
      <c r="ACA14" s="0"/>
      <c r="ACB14" s="0"/>
      <c r="ACC14" s="0"/>
      <c r="ACD14" s="0"/>
      <c r="ACE14" s="0"/>
      <c r="ACF14" s="0"/>
      <c r="ACG14" s="0"/>
      <c r="ACH14" s="0"/>
      <c r="ACI14" s="0"/>
      <c r="ACJ14" s="0"/>
      <c r="ACK14" s="0"/>
      <c r="ACL14" s="0"/>
      <c r="ACM14" s="0"/>
      <c r="ACN14" s="0"/>
      <c r="ACO14" s="0"/>
      <c r="ACP14" s="0"/>
      <c r="ACQ14" s="0"/>
      <c r="ACR14" s="0"/>
      <c r="ACS14" s="0"/>
      <c r="ACT14" s="0"/>
      <c r="ACU14" s="0"/>
      <c r="ACV14" s="0"/>
      <c r="ACW14" s="0"/>
      <c r="ACX14" s="0"/>
      <c r="ACY14" s="0"/>
      <c r="ACZ14" s="0"/>
      <c r="ADA14" s="0"/>
      <c r="ADB14" s="0"/>
      <c r="ADC14" s="0"/>
      <c r="ADD14" s="0"/>
      <c r="ADE14" s="0"/>
      <c r="ADF14" s="0"/>
      <c r="ADG14" s="0"/>
      <c r="ADH14" s="0"/>
      <c r="ADI14" s="0"/>
      <c r="ADJ14" s="0"/>
      <c r="ADK14" s="0"/>
      <c r="ADL14" s="0"/>
      <c r="ADM14" s="0"/>
      <c r="ADN14" s="0"/>
      <c r="ADO14" s="0"/>
      <c r="ADP14" s="0"/>
      <c r="ADQ14" s="0"/>
      <c r="ADR14" s="0"/>
      <c r="ADS14" s="0"/>
      <c r="ADT14" s="0"/>
      <c r="ADU14" s="0"/>
      <c r="ADV14" s="0"/>
      <c r="ADW14" s="0"/>
      <c r="ADX14" s="0"/>
      <c r="ADY14" s="0"/>
      <c r="ADZ14" s="0"/>
      <c r="AEA14" s="0"/>
      <c r="AEB14" s="0"/>
      <c r="AEC14" s="0"/>
      <c r="AED14" s="0"/>
      <c r="AEE14" s="0"/>
      <c r="AEF14" s="0"/>
      <c r="AEG14" s="0"/>
      <c r="AEH14" s="0"/>
      <c r="AEI14" s="0"/>
      <c r="AEJ14" s="0"/>
      <c r="AEK14" s="0"/>
      <c r="AEL14" s="0"/>
      <c r="AEM14" s="0"/>
      <c r="AEN14" s="0"/>
      <c r="AEO14" s="0"/>
      <c r="AEP14" s="0"/>
      <c r="AEQ14" s="0"/>
      <c r="AER14" s="0"/>
      <c r="AES14" s="0"/>
      <c r="AET14" s="0"/>
      <c r="AEU14" s="0"/>
      <c r="AEV14" s="0"/>
      <c r="AEW14" s="0"/>
      <c r="AEX14" s="0"/>
      <c r="AEY14" s="0"/>
      <c r="AEZ14" s="0"/>
      <c r="AFA14" s="0"/>
      <c r="AFB14" s="0"/>
      <c r="AFC14" s="0"/>
      <c r="AFD14" s="0"/>
      <c r="AFE14" s="0"/>
      <c r="AFF14" s="0"/>
      <c r="AFG14" s="0"/>
      <c r="AFH14" s="0"/>
      <c r="AFI14" s="0"/>
      <c r="AFJ14" s="0"/>
      <c r="AFK14" s="0"/>
      <c r="AFL14" s="0"/>
      <c r="AFM14" s="0"/>
      <c r="AFN14" s="0"/>
      <c r="AFO14" s="0"/>
      <c r="AFP14" s="0"/>
      <c r="AFQ14" s="0"/>
      <c r="AFR14" s="0"/>
      <c r="AFS14" s="0"/>
      <c r="AFT14" s="0"/>
      <c r="AFU14" s="0"/>
      <c r="AFV14" s="0"/>
      <c r="AFW14" s="0"/>
      <c r="AFX14" s="0"/>
      <c r="AFY14" s="0"/>
      <c r="AFZ14" s="0"/>
      <c r="AGA14" s="0"/>
      <c r="AGB14" s="0"/>
      <c r="AGC14" s="0"/>
      <c r="AGD14" s="0"/>
      <c r="AGE14" s="0"/>
      <c r="AGF14" s="0"/>
      <c r="AGG14" s="0"/>
      <c r="AGH14" s="0"/>
      <c r="AGI14" s="0"/>
      <c r="AGJ14" s="0"/>
      <c r="AGK14" s="0"/>
      <c r="AGL14" s="0"/>
      <c r="AGM14" s="0"/>
      <c r="AGN14" s="0"/>
      <c r="AGO14" s="0"/>
      <c r="AGP14" s="0"/>
      <c r="AGQ14" s="0"/>
      <c r="AGR14" s="0"/>
      <c r="AGS14" s="0"/>
      <c r="AGT14" s="0"/>
      <c r="AGU14" s="0"/>
      <c r="AGV14" s="0"/>
      <c r="AGW14" s="0"/>
      <c r="AGX14" s="0"/>
      <c r="AGY14" s="0"/>
      <c r="AGZ14" s="0"/>
      <c r="AHA14" s="0"/>
      <c r="AHB14" s="0"/>
      <c r="AHC14" s="0"/>
      <c r="AHD14" s="0"/>
      <c r="AHE14" s="0"/>
      <c r="AHF14" s="0"/>
      <c r="AHG14" s="0"/>
      <c r="AHH14" s="0"/>
      <c r="AHI14" s="0"/>
      <c r="AHJ14" s="0"/>
      <c r="AHK14" s="0"/>
      <c r="AHL14" s="0"/>
      <c r="AHM14" s="0"/>
      <c r="AHN14" s="0"/>
      <c r="AHO14" s="0"/>
      <c r="AHP14" s="0"/>
      <c r="AHQ14" s="0"/>
      <c r="AHR14" s="0"/>
      <c r="AHS14" s="0"/>
      <c r="AHT14" s="0"/>
      <c r="AHU14" s="0"/>
      <c r="AHV14" s="0"/>
      <c r="AHW14" s="0"/>
      <c r="AHX14" s="0"/>
      <c r="AHY14" s="0"/>
      <c r="AHZ14" s="0"/>
      <c r="AIA14" s="0"/>
      <c r="AIB14" s="0"/>
      <c r="AIC14" s="0"/>
      <c r="AID14" s="0"/>
      <c r="AIE14" s="0"/>
      <c r="AIF14" s="0"/>
      <c r="AIG14" s="0"/>
      <c r="AIH14" s="0"/>
      <c r="AII14" s="0"/>
      <c r="AIJ14" s="0"/>
      <c r="AIK14" s="0"/>
      <c r="AIL14" s="0"/>
      <c r="AIM14" s="0"/>
      <c r="AIN14" s="0"/>
      <c r="AIO14" s="0"/>
      <c r="AIP14" s="0"/>
      <c r="AIQ14" s="0"/>
      <c r="AIR14" s="0"/>
      <c r="AIS14" s="0"/>
      <c r="AIT14" s="0"/>
      <c r="AIU14" s="0"/>
      <c r="AIV14" s="0"/>
      <c r="AIW14" s="0"/>
      <c r="AIX14" s="0"/>
      <c r="AIY14" s="0"/>
      <c r="AIZ14" s="0"/>
      <c r="AJA14" s="0"/>
      <c r="AJB14" s="0"/>
      <c r="AJC14" s="0"/>
      <c r="AJD14" s="0"/>
      <c r="AJE14" s="0"/>
      <c r="AJF14" s="0"/>
      <c r="AJG14" s="0"/>
      <c r="AJH14" s="0"/>
      <c r="AJI14" s="0"/>
      <c r="AJJ14" s="0"/>
      <c r="AJK14" s="0"/>
      <c r="AJL14" s="0"/>
      <c r="AJM14" s="0"/>
      <c r="AJN14" s="0"/>
      <c r="AJO14" s="0"/>
      <c r="AJP14" s="0"/>
      <c r="AJQ14" s="0"/>
      <c r="AJR14" s="0"/>
      <c r="AJS14" s="0"/>
      <c r="AJT14" s="0"/>
      <c r="AJU14" s="0"/>
      <c r="AJV14" s="0"/>
      <c r="AJW14" s="0"/>
      <c r="AJX14" s="0"/>
      <c r="AJY14" s="0"/>
      <c r="AJZ14" s="0"/>
      <c r="AKA14" s="0"/>
      <c r="AKB14" s="0"/>
      <c r="AKC14" s="0"/>
      <c r="AKD14" s="0"/>
      <c r="AKE14" s="0"/>
      <c r="AKF14" s="0"/>
      <c r="AKG14" s="0"/>
      <c r="AKH14" s="0"/>
      <c r="AKI14" s="0"/>
      <c r="AKJ14" s="0"/>
      <c r="AKK14" s="0"/>
      <c r="AKL14" s="0"/>
      <c r="AKM14" s="0"/>
      <c r="AKN14" s="0"/>
      <c r="AKO14" s="0"/>
      <c r="AKP14" s="0"/>
      <c r="AKQ14" s="0"/>
      <c r="AKR14" s="0"/>
      <c r="AKS14" s="0"/>
      <c r="AKT14" s="0"/>
      <c r="AKU14" s="0"/>
      <c r="AKV14" s="0"/>
      <c r="AKW14" s="0"/>
      <c r="AKX14" s="0"/>
      <c r="AKY14" s="0"/>
      <c r="AKZ14" s="0"/>
      <c r="ALA14" s="0"/>
      <c r="ALB14" s="0"/>
      <c r="ALC14" s="0"/>
      <c r="ALD14" s="0"/>
      <c r="ALE14" s="0"/>
      <c r="ALF14" s="0"/>
      <c r="ALG14" s="0"/>
      <c r="ALH14" s="0"/>
      <c r="ALI14" s="0"/>
      <c r="ALJ14" s="0"/>
      <c r="ALK14" s="0"/>
      <c r="ALL14" s="0"/>
      <c r="ALM14" s="0"/>
      <c r="ALN14" s="0"/>
      <c r="ALO14" s="0"/>
      <c r="ALP14" s="0"/>
      <c r="ALQ14" s="0"/>
      <c r="ALR14" s="0"/>
      <c r="ALS14" s="0"/>
      <c r="ALT14" s="0"/>
      <c r="ALU14" s="0"/>
      <c r="ALV14" s="0"/>
      <c r="ALW14" s="0"/>
      <c r="ALX14" s="0"/>
      <c r="ALY14" s="0"/>
      <c r="ALZ14" s="0"/>
      <c r="AMA14" s="0"/>
      <c r="AMB14" s="0"/>
      <c r="AMC14" s="0"/>
      <c r="AMD14" s="0"/>
      <c r="AME14" s="0"/>
      <c r="AMF14" s="0"/>
      <c r="AMG14" s="0"/>
      <c r="AMH14" s="0"/>
      <c r="AMI14" s="0"/>
      <c r="AMJ14" s="0"/>
    </row>
    <row r="15" customFormat="false" ht="12.8" hidden="false" customHeight="false" outlineLevel="0" collapsed="false">
      <c r="A15" s="0"/>
      <c r="B15" s="0"/>
      <c r="C15" s="74" t="s">
        <v>40</v>
      </c>
      <c r="D15" s="75" t="n">
        <v>1</v>
      </c>
      <c r="E15" s="76" t="n">
        <v>2</v>
      </c>
      <c r="F15" s="77" t="n">
        <v>36</v>
      </c>
      <c r="G15" s="76" t="n">
        <v>64</v>
      </c>
      <c r="H15" s="76" t="n">
        <v>64</v>
      </c>
      <c r="I15" s="76" t="n">
        <v>81</v>
      </c>
      <c r="J15" s="76" t="n">
        <v>170</v>
      </c>
      <c r="K15" s="76" t="n">
        <v>230</v>
      </c>
      <c r="L15" s="78" t="n">
        <v>170</v>
      </c>
      <c r="M15" s="0"/>
      <c r="N15" s="0"/>
      <c r="O15" s="0"/>
      <c r="P15" s="0"/>
      <c r="Q15" s="0"/>
      <c r="R15" s="0"/>
      <c r="S15" s="0"/>
      <c r="T15" s="0"/>
      <c r="U15" s="0"/>
      <c r="V15" s="0"/>
      <c r="W15" s="0"/>
      <c r="X15" s="0"/>
      <c r="Y15" s="0"/>
      <c r="Z15" s="0"/>
      <c r="AA15" s="0"/>
      <c r="AB15" s="0"/>
      <c r="AC15" s="0"/>
      <c r="AD15" s="0"/>
      <c r="AE15" s="0"/>
      <c r="AF15" s="0"/>
      <c r="AG15" s="0"/>
      <c r="AH15" s="0"/>
      <c r="AI15" s="0"/>
      <c r="AJ15" s="0"/>
      <c r="AK15" s="0"/>
      <c r="AL15" s="0"/>
      <c r="AM15" s="0"/>
      <c r="AN15" s="0"/>
      <c r="AO15" s="0"/>
      <c r="AP15" s="0"/>
      <c r="AQ15" s="0"/>
      <c r="AR15" s="0"/>
      <c r="AS15" s="0"/>
      <c r="AT15" s="0"/>
      <c r="AU15" s="0"/>
      <c r="AV15" s="0"/>
      <c r="AW15" s="0"/>
      <c r="AX15" s="0"/>
      <c r="AY15" s="0"/>
      <c r="AZ15" s="0"/>
      <c r="BA15" s="0"/>
      <c r="BB15" s="0"/>
      <c r="BC15" s="0"/>
      <c r="BD15" s="0"/>
      <c r="BE15" s="0"/>
      <c r="BF15" s="0"/>
      <c r="BG15" s="0"/>
      <c r="BH15" s="0"/>
      <c r="BI15" s="0"/>
      <c r="BJ15" s="0"/>
      <c r="BK15" s="0"/>
      <c r="BL15" s="0"/>
      <c r="BM15" s="0"/>
      <c r="BN15" s="0"/>
      <c r="BO15" s="0"/>
      <c r="BP15" s="0"/>
      <c r="BQ15" s="0"/>
      <c r="BR15" s="0"/>
      <c r="BS15" s="0"/>
      <c r="BT15" s="0"/>
      <c r="BU15" s="0"/>
      <c r="BV15" s="0"/>
      <c r="BW15" s="0"/>
      <c r="BX15" s="0"/>
      <c r="BY15" s="0"/>
      <c r="BZ15" s="0"/>
      <c r="CA15" s="0"/>
      <c r="CB15" s="0"/>
      <c r="CC15" s="0"/>
      <c r="CD15" s="0"/>
      <c r="CE15" s="0"/>
      <c r="CF15" s="0"/>
      <c r="CG15" s="0"/>
      <c r="CH15" s="0"/>
      <c r="CI15" s="0"/>
      <c r="CJ15" s="0"/>
      <c r="CK15" s="0"/>
      <c r="CL15" s="0"/>
      <c r="CM15" s="0"/>
      <c r="CN15" s="0"/>
      <c r="CO15" s="0"/>
      <c r="CP15" s="0"/>
      <c r="CQ15" s="0"/>
      <c r="CR15" s="0"/>
      <c r="CS15" s="0"/>
      <c r="CT15" s="0"/>
      <c r="CU15" s="0"/>
      <c r="CV15" s="0"/>
      <c r="CW15" s="0"/>
      <c r="CX15" s="0"/>
      <c r="CY15" s="0"/>
      <c r="CZ15" s="0"/>
      <c r="DA15" s="0"/>
      <c r="DB15" s="0"/>
      <c r="DC15" s="0"/>
      <c r="DD15" s="0"/>
      <c r="DE15" s="0"/>
      <c r="DF15" s="0"/>
      <c r="DG15" s="0"/>
      <c r="DH15" s="0"/>
      <c r="DI15" s="0"/>
      <c r="DJ15" s="0"/>
      <c r="DK15" s="0"/>
      <c r="DL15" s="0"/>
      <c r="DM15" s="0"/>
      <c r="DN15" s="0"/>
      <c r="DO15" s="0"/>
      <c r="DP15" s="0"/>
      <c r="DQ15" s="0"/>
      <c r="DR15" s="0"/>
      <c r="DS15" s="0"/>
      <c r="DT15" s="0"/>
      <c r="DU15" s="0"/>
      <c r="DV15" s="0"/>
      <c r="DW15" s="0"/>
      <c r="DX15" s="0"/>
      <c r="DY15" s="0"/>
      <c r="DZ15" s="0"/>
      <c r="EA15" s="0"/>
      <c r="EB15" s="0"/>
      <c r="EC15" s="0"/>
      <c r="ED15" s="0"/>
      <c r="EE15" s="0"/>
      <c r="EF15" s="0"/>
      <c r="EG15" s="0"/>
      <c r="EH15" s="0"/>
      <c r="EI15" s="0"/>
      <c r="EJ15" s="0"/>
      <c r="EK15" s="0"/>
      <c r="EL15" s="0"/>
      <c r="EM15" s="0"/>
      <c r="EN15" s="0"/>
      <c r="EO15" s="0"/>
      <c r="EP15" s="0"/>
      <c r="EQ15" s="0"/>
      <c r="ER15" s="0"/>
      <c r="ES15" s="0"/>
      <c r="ET15" s="0"/>
      <c r="EU15" s="0"/>
      <c r="EV15" s="0"/>
      <c r="EW15" s="0"/>
      <c r="EX15" s="0"/>
      <c r="EY15" s="0"/>
      <c r="EZ15" s="0"/>
      <c r="FA15" s="0"/>
      <c r="FB15" s="0"/>
      <c r="FC15" s="0"/>
      <c r="FD15" s="0"/>
      <c r="FE15" s="0"/>
      <c r="FF15" s="0"/>
      <c r="FG15" s="0"/>
      <c r="FH15" s="0"/>
      <c r="FI15" s="0"/>
      <c r="FJ15" s="0"/>
      <c r="FK15" s="0"/>
      <c r="FL15" s="0"/>
      <c r="FM15" s="0"/>
      <c r="FN15" s="0"/>
      <c r="FO15" s="0"/>
      <c r="FP15" s="0"/>
      <c r="FQ15" s="0"/>
      <c r="FR15" s="0"/>
      <c r="FS15" s="0"/>
      <c r="FT15" s="0"/>
      <c r="FU15" s="0"/>
      <c r="FV15" s="0"/>
      <c r="FW15" s="0"/>
      <c r="FX15" s="0"/>
      <c r="FY15" s="0"/>
      <c r="FZ15" s="0"/>
      <c r="GA15" s="0"/>
      <c r="GB15" s="0"/>
      <c r="GC15" s="0"/>
      <c r="GD15" s="0"/>
      <c r="GE15" s="0"/>
      <c r="GF15" s="0"/>
      <c r="GG15" s="0"/>
      <c r="GH15" s="0"/>
      <c r="GI15" s="0"/>
      <c r="GJ15" s="0"/>
      <c r="GK15" s="0"/>
      <c r="GL15" s="0"/>
      <c r="GM15" s="0"/>
      <c r="GN15" s="0"/>
      <c r="GO15" s="0"/>
      <c r="GP15" s="0"/>
      <c r="GQ15" s="0"/>
      <c r="GR15" s="0"/>
      <c r="GS15" s="0"/>
      <c r="GT15" s="0"/>
      <c r="GU15" s="0"/>
      <c r="GV15" s="0"/>
      <c r="GW15" s="0"/>
      <c r="GX15" s="0"/>
      <c r="GY15" s="0"/>
      <c r="GZ15" s="0"/>
      <c r="HA15" s="0"/>
      <c r="HB15" s="0"/>
      <c r="HC15" s="0"/>
      <c r="HD15" s="0"/>
      <c r="HE15" s="0"/>
      <c r="HF15" s="0"/>
      <c r="HG15" s="0"/>
      <c r="HH15" s="0"/>
      <c r="HI15" s="0"/>
      <c r="HJ15" s="0"/>
      <c r="HK15" s="0"/>
      <c r="HL15" s="0"/>
      <c r="HM15" s="0"/>
      <c r="HN15" s="0"/>
      <c r="HO15" s="0"/>
      <c r="HP15" s="0"/>
      <c r="HQ15" s="0"/>
      <c r="HR15" s="0"/>
      <c r="HS15" s="0"/>
      <c r="HT15" s="0"/>
      <c r="HU15" s="0"/>
      <c r="HV15" s="0"/>
      <c r="HW15" s="0"/>
      <c r="HX15" s="0"/>
      <c r="HY15" s="0"/>
      <c r="HZ15" s="0"/>
      <c r="IA15" s="0"/>
      <c r="IB15" s="0"/>
      <c r="IC15" s="0"/>
      <c r="ID15" s="0"/>
      <c r="IE15" s="0"/>
      <c r="IF15" s="0"/>
      <c r="IG15" s="0"/>
      <c r="IH15" s="0"/>
      <c r="II15" s="0"/>
      <c r="IJ15" s="0"/>
      <c r="IK15" s="0"/>
      <c r="IL15" s="0"/>
      <c r="IM15" s="0"/>
      <c r="IN15" s="0"/>
      <c r="IO15" s="0"/>
      <c r="IP15" s="0"/>
      <c r="IQ15" s="0"/>
      <c r="IR15" s="0"/>
      <c r="IS15" s="0"/>
      <c r="IT15" s="0"/>
      <c r="IU15" s="0"/>
      <c r="IV15" s="0"/>
      <c r="IW15" s="0"/>
      <c r="IX15" s="0"/>
      <c r="IY15" s="0"/>
      <c r="IZ15" s="0"/>
      <c r="JA15" s="0"/>
      <c r="JB15" s="0"/>
      <c r="JC15" s="0"/>
      <c r="JD15" s="0"/>
      <c r="JE15" s="0"/>
      <c r="JF15" s="0"/>
      <c r="JG15" s="0"/>
      <c r="JH15" s="0"/>
      <c r="JI15" s="0"/>
      <c r="JJ15" s="0"/>
      <c r="JK15" s="0"/>
      <c r="JL15" s="0"/>
      <c r="JM15" s="0"/>
      <c r="JN15" s="0"/>
      <c r="JO15" s="0"/>
      <c r="JP15" s="0"/>
      <c r="JQ15" s="0"/>
      <c r="JR15" s="0"/>
      <c r="JS15" s="0"/>
      <c r="JT15" s="0"/>
      <c r="JU15" s="0"/>
      <c r="JV15" s="0"/>
      <c r="JW15" s="0"/>
      <c r="JX15" s="0"/>
      <c r="JY15" s="0"/>
      <c r="JZ15" s="0"/>
      <c r="KA15" s="0"/>
      <c r="KB15" s="0"/>
      <c r="KC15" s="0"/>
      <c r="KD15" s="0"/>
      <c r="KE15" s="0"/>
      <c r="KF15" s="0"/>
      <c r="KG15" s="0"/>
      <c r="KH15" s="0"/>
      <c r="KI15" s="0"/>
      <c r="KJ15" s="0"/>
      <c r="KK15" s="0"/>
      <c r="KL15" s="0"/>
      <c r="KM15" s="0"/>
      <c r="KN15" s="0"/>
      <c r="KO15" s="0"/>
      <c r="KP15" s="0"/>
      <c r="KQ15" s="0"/>
      <c r="KR15" s="0"/>
      <c r="KS15" s="0"/>
      <c r="KT15" s="0"/>
      <c r="KU15" s="0"/>
      <c r="KV15" s="0"/>
      <c r="KW15" s="0"/>
      <c r="KX15" s="0"/>
      <c r="KY15" s="0"/>
      <c r="KZ15" s="0"/>
      <c r="LA15" s="0"/>
      <c r="LB15" s="0"/>
      <c r="LC15" s="0"/>
      <c r="LD15" s="0"/>
      <c r="LE15" s="0"/>
      <c r="LF15" s="0"/>
      <c r="LG15" s="0"/>
      <c r="LH15" s="0"/>
      <c r="LI15" s="0"/>
      <c r="LJ15" s="0"/>
      <c r="LK15" s="0"/>
      <c r="LL15" s="0"/>
      <c r="LM15" s="0"/>
      <c r="LN15" s="0"/>
      <c r="LO15" s="0"/>
      <c r="LP15" s="0"/>
      <c r="LQ15" s="0"/>
      <c r="LR15" s="0"/>
      <c r="LS15" s="0"/>
      <c r="LT15" s="0"/>
      <c r="LU15" s="0"/>
      <c r="LV15" s="0"/>
      <c r="LW15" s="0"/>
      <c r="LX15" s="0"/>
      <c r="LY15" s="0"/>
      <c r="LZ15" s="0"/>
      <c r="MA15" s="0"/>
      <c r="MB15" s="0"/>
      <c r="MC15" s="0"/>
      <c r="MD15" s="0"/>
      <c r="ME15" s="0"/>
      <c r="MF15" s="0"/>
      <c r="MG15" s="0"/>
      <c r="MH15" s="0"/>
      <c r="MI15" s="0"/>
      <c r="MJ15" s="0"/>
      <c r="MK15" s="0"/>
      <c r="ML15" s="0"/>
      <c r="MM15" s="0"/>
      <c r="MN15" s="0"/>
      <c r="MO15" s="0"/>
      <c r="MP15" s="0"/>
      <c r="MQ15" s="0"/>
      <c r="MR15" s="0"/>
      <c r="MS15" s="0"/>
      <c r="MT15" s="0"/>
      <c r="MU15" s="0"/>
      <c r="MV15" s="0"/>
      <c r="MW15" s="0"/>
      <c r="MX15" s="0"/>
      <c r="MY15" s="0"/>
      <c r="MZ15" s="0"/>
      <c r="NA15" s="0"/>
      <c r="NB15" s="0"/>
      <c r="NC15" s="0"/>
      <c r="ND15" s="0"/>
      <c r="NE15" s="0"/>
      <c r="NF15" s="0"/>
      <c r="NG15" s="0"/>
      <c r="NH15" s="0"/>
      <c r="NI15" s="0"/>
      <c r="NJ15" s="0"/>
      <c r="NK15" s="0"/>
      <c r="NL15" s="0"/>
      <c r="NM15" s="0"/>
      <c r="NN15" s="0"/>
      <c r="NO15" s="0"/>
      <c r="NP15" s="0"/>
      <c r="NQ15" s="0"/>
      <c r="NR15" s="0"/>
      <c r="NS15" s="0"/>
      <c r="NT15" s="0"/>
      <c r="NU15" s="0"/>
      <c r="NV15" s="0"/>
      <c r="NW15" s="0"/>
      <c r="NX15" s="0"/>
      <c r="NY15" s="0"/>
      <c r="NZ15" s="0"/>
      <c r="OA15" s="0"/>
      <c r="OB15" s="0"/>
      <c r="OC15" s="0"/>
      <c r="OD15" s="0"/>
      <c r="OE15" s="0"/>
      <c r="OF15" s="0"/>
      <c r="OG15" s="0"/>
      <c r="OH15" s="0"/>
      <c r="OI15" s="0"/>
      <c r="OJ15" s="0"/>
      <c r="OK15" s="0"/>
      <c r="OL15" s="0"/>
      <c r="OM15" s="0"/>
      <c r="ON15" s="0"/>
      <c r="OO15" s="0"/>
      <c r="OP15" s="0"/>
      <c r="OQ15" s="0"/>
      <c r="OR15" s="0"/>
      <c r="OS15" s="0"/>
      <c r="OT15" s="0"/>
      <c r="OU15" s="0"/>
      <c r="OV15" s="0"/>
      <c r="OW15" s="0"/>
      <c r="OX15" s="0"/>
      <c r="OY15" s="0"/>
      <c r="OZ15" s="0"/>
      <c r="PA15" s="0"/>
      <c r="PB15" s="0"/>
      <c r="PC15" s="0"/>
      <c r="PD15" s="0"/>
      <c r="PE15" s="0"/>
      <c r="PF15" s="0"/>
      <c r="PG15" s="0"/>
      <c r="PH15" s="0"/>
      <c r="PI15" s="0"/>
      <c r="PJ15" s="0"/>
      <c r="PK15" s="0"/>
      <c r="PL15" s="0"/>
      <c r="PM15" s="0"/>
      <c r="PN15" s="0"/>
      <c r="PO15" s="0"/>
      <c r="PP15" s="0"/>
      <c r="PQ15" s="0"/>
      <c r="PR15" s="0"/>
      <c r="PS15" s="0"/>
      <c r="PT15" s="0"/>
      <c r="PU15" s="0"/>
      <c r="PV15" s="0"/>
      <c r="PW15" s="0"/>
      <c r="PX15" s="0"/>
      <c r="PY15" s="0"/>
      <c r="PZ15" s="0"/>
      <c r="QA15" s="0"/>
      <c r="QB15" s="0"/>
      <c r="QC15" s="0"/>
      <c r="QD15" s="0"/>
      <c r="QE15" s="0"/>
      <c r="QF15" s="0"/>
      <c r="QG15" s="0"/>
      <c r="QH15" s="0"/>
      <c r="QI15" s="0"/>
      <c r="QJ15" s="0"/>
      <c r="QK15" s="0"/>
      <c r="QL15" s="0"/>
      <c r="QM15" s="0"/>
      <c r="QN15" s="0"/>
      <c r="QO15" s="0"/>
      <c r="QP15" s="0"/>
      <c r="QQ15" s="0"/>
      <c r="QR15" s="0"/>
      <c r="QS15" s="0"/>
      <c r="QT15" s="0"/>
      <c r="QU15" s="0"/>
      <c r="QV15" s="0"/>
      <c r="QW15" s="0"/>
      <c r="QX15" s="0"/>
      <c r="QY15" s="0"/>
      <c r="QZ15" s="0"/>
      <c r="RA15" s="0"/>
      <c r="RB15" s="0"/>
      <c r="RC15" s="0"/>
      <c r="RD15" s="0"/>
      <c r="RE15" s="0"/>
      <c r="RF15" s="0"/>
      <c r="RG15" s="0"/>
      <c r="RH15" s="0"/>
      <c r="RI15" s="0"/>
      <c r="RJ15" s="0"/>
      <c r="RK15" s="0"/>
      <c r="RL15" s="0"/>
      <c r="RM15" s="0"/>
      <c r="RN15" s="0"/>
      <c r="RO15" s="0"/>
      <c r="RP15" s="0"/>
      <c r="RQ15" s="0"/>
      <c r="RR15" s="0"/>
      <c r="RS15" s="0"/>
      <c r="RT15" s="0"/>
      <c r="RU15" s="0"/>
      <c r="RV15" s="0"/>
      <c r="RW15" s="0"/>
      <c r="RX15" s="0"/>
      <c r="RY15" s="0"/>
      <c r="RZ15" s="0"/>
      <c r="SA15" s="0"/>
      <c r="SB15" s="0"/>
      <c r="SC15" s="0"/>
      <c r="SD15" s="0"/>
      <c r="SE15" s="0"/>
      <c r="SF15" s="0"/>
      <c r="SG15" s="0"/>
      <c r="SH15" s="0"/>
      <c r="SI15" s="0"/>
      <c r="SJ15" s="0"/>
      <c r="SK15" s="0"/>
      <c r="SL15" s="0"/>
      <c r="SM15" s="0"/>
      <c r="SN15" s="0"/>
      <c r="SO15" s="0"/>
      <c r="SP15" s="0"/>
      <c r="SQ15" s="0"/>
      <c r="SR15" s="0"/>
      <c r="SS15" s="0"/>
      <c r="ST15" s="0"/>
      <c r="SU15" s="0"/>
      <c r="SV15" s="0"/>
      <c r="SW15" s="0"/>
      <c r="SX15" s="0"/>
      <c r="SY15" s="0"/>
      <c r="SZ15" s="0"/>
      <c r="TA15" s="0"/>
      <c r="TB15" s="0"/>
      <c r="TC15" s="0"/>
      <c r="TD15" s="0"/>
      <c r="TE15" s="0"/>
      <c r="TF15" s="0"/>
      <c r="TG15" s="0"/>
      <c r="TH15" s="0"/>
      <c r="TI15" s="0"/>
      <c r="TJ15" s="0"/>
      <c r="TK15" s="0"/>
      <c r="TL15" s="0"/>
      <c r="TM15" s="0"/>
      <c r="TN15" s="0"/>
      <c r="TO15" s="0"/>
      <c r="TP15" s="0"/>
      <c r="TQ15" s="0"/>
      <c r="TR15" s="0"/>
      <c r="TS15" s="0"/>
      <c r="TT15" s="0"/>
      <c r="TU15" s="0"/>
      <c r="TV15" s="0"/>
      <c r="TW15" s="0"/>
      <c r="TX15" s="0"/>
      <c r="TY15" s="0"/>
      <c r="TZ15" s="0"/>
      <c r="UA15" s="0"/>
      <c r="UB15" s="0"/>
      <c r="UC15" s="0"/>
      <c r="UD15" s="0"/>
      <c r="UE15" s="0"/>
      <c r="UF15" s="0"/>
      <c r="UG15" s="0"/>
      <c r="UH15" s="0"/>
      <c r="UI15" s="0"/>
      <c r="UJ15" s="0"/>
      <c r="UK15" s="0"/>
      <c r="UL15" s="0"/>
      <c r="UM15" s="0"/>
      <c r="UN15" s="0"/>
      <c r="UO15" s="0"/>
      <c r="UP15" s="0"/>
      <c r="UQ15" s="0"/>
      <c r="UR15" s="0"/>
      <c r="US15" s="0"/>
      <c r="UT15" s="0"/>
      <c r="UU15" s="0"/>
      <c r="UV15" s="0"/>
      <c r="UW15" s="0"/>
      <c r="UX15" s="0"/>
      <c r="UY15" s="0"/>
      <c r="UZ15" s="0"/>
      <c r="VA15" s="0"/>
      <c r="VB15" s="0"/>
      <c r="VC15" s="0"/>
      <c r="VD15" s="0"/>
      <c r="VE15" s="0"/>
      <c r="VF15" s="0"/>
      <c r="VG15" s="0"/>
      <c r="VH15" s="0"/>
      <c r="VI15" s="0"/>
      <c r="VJ15" s="0"/>
      <c r="VK15" s="0"/>
      <c r="VL15" s="0"/>
      <c r="VM15" s="0"/>
      <c r="VN15" s="0"/>
      <c r="VO15" s="0"/>
      <c r="VP15" s="0"/>
      <c r="VQ15" s="0"/>
      <c r="VR15" s="0"/>
      <c r="VS15" s="0"/>
      <c r="VT15" s="0"/>
      <c r="VU15" s="0"/>
      <c r="VV15" s="0"/>
      <c r="VW15" s="0"/>
      <c r="VX15" s="0"/>
      <c r="VY15" s="0"/>
      <c r="VZ15" s="0"/>
      <c r="WA15" s="0"/>
      <c r="WB15" s="0"/>
      <c r="WC15" s="0"/>
      <c r="WD15" s="0"/>
      <c r="WE15" s="0"/>
      <c r="WF15" s="0"/>
      <c r="WG15" s="0"/>
      <c r="WH15" s="0"/>
      <c r="WI15" s="0"/>
      <c r="WJ15" s="0"/>
      <c r="WK15" s="0"/>
      <c r="WL15" s="0"/>
      <c r="WM15" s="0"/>
      <c r="WN15" s="0"/>
      <c r="WO15" s="0"/>
      <c r="WP15" s="0"/>
      <c r="WQ15" s="0"/>
      <c r="WR15" s="0"/>
      <c r="WS15" s="0"/>
      <c r="WT15" s="0"/>
      <c r="WU15" s="0"/>
      <c r="WV15" s="0"/>
      <c r="WW15" s="0"/>
      <c r="WX15" s="0"/>
      <c r="WY15" s="0"/>
      <c r="WZ15" s="0"/>
      <c r="XA15" s="0"/>
      <c r="XB15" s="0"/>
      <c r="XC15" s="0"/>
      <c r="XD15" s="0"/>
      <c r="XE15" s="0"/>
      <c r="XF15" s="0"/>
      <c r="XG15" s="0"/>
      <c r="XH15" s="0"/>
      <c r="XI15" s="0"/>
      <c r="XJ15" s="0"/>
      <c r="XK15" s="0"/>
      <c r="XL15" s="0"/>
      <c r="XM15" s="0"/>
      <c r="XN15" s="0"/>
      <c r="XO15" s="0"/>
      <c r="XP15" s="0"/>
      <c r="XQ15" s="0"/>
      <c r="XR15" s="0"/>
      <c r="XS15" s="0"/>
      <c r="XT15" s="0"/>
      <c r="XU15" s="0"/>
      <c r="XV15" s="0"/>
      <c r="XW15" s="0"/>
      <c r="XX15" s="0"/>
      <c r="XY15" s="0"/>
      <c r="XZ15" s="0"/>
      <c r="YA15" s="0"/>
      <c r="YB15" s="0"/>
      <c r="YC15" s="0"/>
      <c r="YD15" s="0"/>
      <c r="YE15" s="0"/>
      <c r="YF15" s="0"/>
      <c r="YG15" s="0"/>
      <c r="YH15" s="0"/>
      <c r="YI15" s="0"/>
      <c r="YJ15" s="0"/>
      <c r="YK15" s="0"/>
      <c r="YL15" s="0"/>
      <c r="YM15" s="0"/>
      <c r="YN15" s="0"/>
      <c r="YO15" s="0"/>
      <c r="YP15" s="0"/>
      <c r="YQ15" s="0"/>
      <c r="YR15" s="0"/>
      <c r="YS15" s="0"/>
      <c r="YT15" s="0"/>
      <c r="YU15" s="0"/>
      <c r="YV15" s="0"/>
      <c r="YW15" s="0"/>
      <c r="YX15" s="0"/>
      <c r="YY15" s="0"/>
      <c r="YZ15" s="0"/>
      <c r="ZA15" s="0"/>
      <c r="ZB15" s="0"/>
      <c r="ZC15" s="0"/>
      <c r="ZD15" s="0"/>
      <c r="ZE15" s="0"/>
      <c r="ZF15" s="0"/>
      <c r="ZG15" s="0"/>
      <c r="ZH15" s="0"/>
      <c r="ZI15" s="0"/>
      <c r="ZJ15" s="0"/>
      <c r="ZK15" s="0"/>
      <c r="ZL15" s="0"/>
      <c r="ZM15" s="0"/>
      <c r="ZN15" s="0"/>
      <c r="ZO15" s="0"/>
      <c r="ZP15" s="0"/>
      <c r="ZQ15" s="0"/>
      <c r="ZR15" s="0"/>
      <c r="ZS15" s="0"/>
      <c r="ZT15" s="0"/>
      <c r="ZU15" s="0"/>
      <c r="ZV15" s="0"/>
      <c r="ZW15" s="0"/>
      <c r="ZX15" s="0"/>
      <c r="ZY15" s="0"/>
      <c r="ZZ15" s="0"/>
      <c r="AAA15" s="0"/>
      <c r="AAB15" s="0"/>
      <c r="AAC15" s="0"/>
      <c r="AAD15" s="0"/>
      <c r="AAE15" s="0"/>
      <c r="AAF15" s="0"/>
      <c r="AAG15" s="0"/>
      <c r="AAH15" s="0"/>
      <c r="AAI15" s="0"/>
      <c r="AAJ15" s="0"/>
      <c r="AAK15" s="0"/>
      <c r="AAL15" s="0"/>
      <c r="AAM15" s="0"/>
      <c r="AAN15" s="0"/>
      <c r="AAO15" s="0"/>
      <c r="AAP15" s="0"/>
      <c r="AAQ15" s="0"/>
      <c r="AAR15" s="0"/>
      <c r="AAS15" s="0"/>
      <c r="AAT15" s="0"/>
      <c r="AAU15" s="0"/>
      <c r="AAV15" s="0"/>
      <c r="AAW15" s="0"/>
      <c r="AAX15" s="0"/>
      <c r="AAY15" s="0"/>
      <c r="AAZ15" s="0"/>
      <c r="ABA15" s="0"/>
      <c r="ABB15" s="0"/>
      <c r="ABC15" s="0"/>
      <c r="ABD15" s="0"/>
      <c r="ABE15" s="0"/>
      <c r="ABF15" s="0"/>
      <c r="ABG15" s="0"/>
      <c r="ABH15" s="0"/>
      <c r="ABI15" s="0"/>
      <c r="ABJ15" s="0"/>
      <c r="ABK15" s="0"/>
      <c r="ABL15" s="0"/>
      <c r="ABM15" s="0"/>
      <c r="ABN15" s="0"/>
      <c r="ABO15" s="0"/>
      <c r="ABP15" s="0"/>
      <c r="ABQ15" s="0"/>
      <c r="ABR15" s="0"/>
      <c r="ABS15" s="0"/>
      <c r="ABT15" s="0"/>
      <c r="ABU15" s="0"/>
      <c r="ABV15" s="0"/>
      <c r="ABW15" s="0"/>
      <c r="ABX15" s="0"/>
      <c r="ABY15" s="0"/>
      <c r="ABZ15" s="0"/>
      <c r="ACA15" s="0"/>
      <c r="ACB15" s="0"/>
      <c r="ACC15" s="0"/>
      <c r="ACD15" s="0"/>
      <c r="ACE15" s="0"/>
      <c r="ACF15" s="0"/>
      <c r="ACG15" s="0"/>
      <c r="ACH15" s="0"/>
      <c r="ACI15" s="0"/>
      <c r="ACJ15" s="0"/>
      <c r="ACK15" s="0"/>
      <c r="ACL15" s="0"/>
      <c r="ACM15" s="0"/>
      <c r="ACN15" s="0"/>
      <c r="ACO15" s="0"/>
      <c r="ACP15" s="0"/>
      <c r="ACQ15" s="0"/>
      <c r="ACR15" s="0"/>
      <c r="ACS15" s="0"/>
      <c r="ACT15" s="0"/>
      <c r="ACU15" s="0"/>
      <c r="ACV15" s="0"/>
      <c r="ACW15" s="0"/>
      <c r="ACX15" s="0"/>
      <c r="ACY15" s="0"/>
      <c r="ACZ15" s="0"/>
      <c r="ADA15" s="0"/>
      <c r="ADB15" s="0"/>
      <c r="ADC15" s="0"/>
      <c r="ADD15" s="0"/>
      <c r="ADE15" s="0"/>
      <c r="ADF15" s="0"/>
      <c r="ADG15" s="0"/>
      <c r="ADH15" s="0"/>
      <c r="ADI15" s="0"/>
      <c r="ADJ15" s="0"/>
      <c r="ADK15" s="0"/>
      <c r="ADL15" s="0"/>
      <c r="ADM15" s="0"/>
      <c r="ADN15" s="0"/>
      <c r="ADO15" s="0"/>
      <c r="ADP15" s="0"/>
      <c r="ADQ15" s="0"/>
      <c r="ADR15" s="0"/>
      <c r="ADS15" s="0"/>
      <c r="ADT15" s="0"/>
      <c r="ADU15" s="0"/>
      <c r="ADV15" s="0"/>
      <c r="ADW15" s="0"/>
      <c r="ADX15" s="0"/>
      <c r="ADY15" s="0"/>
      <c r="ADZ15" s="0"/>
      <c r="AEA15" s="0"/>
      <c r="AEB15" s="0"/>
      <c r="AEC15" s="0"/>
      <c r="AED15" s="0"/>
      <c r="AEE15" s="0"/>
      <c r="AEF15" s="0"/>
      <c r="AEG15" s="0"/>
      <c r="AEH15" s="0"/>
      <c r="AEI15" s="0"/>
      <c r="AEJ15" s="0"/>
      <c r="AEK15" s="0"/>
      <c r="AEL15" s="0"/>
      <c r="AEM15" s="0"/>
      <c r="AEN15" s="0"/>
      <c r="AEO15" s="0"/>
      <c r="AEP15" s="0"/>
      <c r="AEQ15" s="0"/>
      <c r="AER15" s="0"/>
      <c r="AES15" s="0"/>
      <c r="AET15" s="0"/>
      <c r="AEU15" s="0"/>
      <c r="AEV15" s="0"/>
      <c r="AEW15" s="0"/>
      <c r="AEX15" s="0"/>
      <c r="AEY15" s="0"/>
      <c r="AEZ15" s="0"/>
      <c r="AFA15" s="0"/>
      <c r="AFB15" s="0"/>
      <c r="AFC15" s="0"/>
      <c r="AFD15" s="0"/>
      <c r="AFE15" s="0"/>
      <c r="AFF15" s="0"/>
      <c r="AFG15" s="0"/>
      <c r="AFH15" s="0"/>
      <c r="AFI15" s="0"/>
      <c r="AFJ15" s="0"/>
      <c r="AFK15" s="0"/>
      <c r="AFL15" s="0"/>
      <c r="AFM15" s="0"/>
      <c r="AFN15" s="0"/>
      <c r="AFO15" s="0"/>
      <c r="AFP15" s="0"/>
      <c r="AFQ15" s="0"/>
      <c r="AFR15" s="0"/>
      <c r="AFS15" s="0"/>
      <c r="AFT15" s="0"/>
      <c r="AFU15" s="0"/>
      <c r="AFV15" s="0"/>
      <c r="AFW15" s="0"/>
      <c r="AFX15" s="0"/>
      <c r="AFY15" s="0"/>
      <c r="AFZ15" s="0"/>
      <c r="AGA15" s="0"/>
      <c r="AGB15" s="0"/>
      <c r="AGC15" s="0"/>
      <c r="AGD15" s="0"/>
      <c r="AGE15" s="0"/>
      <c r="AGF15" s="0"/>
      <c r="AGG15" s="0"/>
      <c r="AGH15" s="0"/>
      <c r="AGI15" s="0"/>
      <c r="AGJ15" s="0"/>
      <c r="AGK15" s="0"/>
      <c r="AGL15" s="0"/>
      <c r="AGM15" s="0"/>
      <c r="AGN15" s="0"/>
      <c r="AGO15" s="0"/>
      <c r="AGP15" s="0"/>
      <c r="AGQ15" s="0"/>
      <c r="AGR15" s="0"/>
      <c r="AGS15" s="0"/>
      <c r="AGT15" s="0"/>
      <c r="AGU15" s="0"/>
      <c r="AGV15" s="0"/>
      <c r="AGW15" s="0"/>
      <c r="AGX15" s="0"/>
      <c r="AGY15" s="0"/>
      <c r="AGZ15" s="0"/>
      <c r="AHA15" s="0"/>
      <c r="AHB15" s="0"/>
      <c r="AHC15" s="0"/>
      <c r="AHD15" s="0"/>
      <c r="AHE15" s="0"/>
      <c r="AHF15" s="0"/>
      <c r="AHG15" s="0"/>
      <c r="AHH15" s="0"/>
      <c r="AHI15" s="0"/>
      <c r="AHJ15" s="0"/>
      <c r="AHK15" s="0"/>
      <c r="AHL15" s="0"/>
      <c r="AHM15" s="0"/>
      <c r="AHN15" s="0"/>
      <c r="AHO15" s="0"/>
      <c r="AHP15" s="0"/>
      <c r="AHQ15" s="0"/>
      <c r="AHR15" s="0"/>
      <c r="AHS15" s="0"/>
      <c r="AHT15" s="0"/>
      <c r="AHU15" s="0"/>
      <c r="AHV15" s="0"/>
      <c r="AHW15" s="0"/>
      <c r="AHX15" s="0"/>
      <c r="AHY15" s="0"/>
      <c r="AHZ15" s="0"/>
      <c r="AIA15" s="0"/>
      <c r="AIB15" s="0"/>
      <c r="AIC15" s="0"/>
      <c r="AID15" s="0"/>
      <c r="AIE15" s="0"/>
      <c r="AIF15" s="0"/>
      <c r="AIG15" s="0"/>
      <c r="AIH15" s="0"/>
      <c r="AII15" s="0"/>
      <c r="AIJ15" s="0"/>
      <c r="AIK15" s="0"/>
      <c r="AIL15" s="0"/>
      <c r="AIM15" s="0"/>
      <c r="AIN15" s="0"/>
      <c r="AIO15" s="0"/>
      <c r="AIP15" s="0"/>
      <c r="AIQ15" s="0"/>
      <c r="AIR15" s="0"/>
      <c r="AIS15" s="0"/>
      <c r="AIT15" s="0"/>
      <c r="AIU15" s="0"/>
      <c r="AIV15" s="0"/>
      <c r="AIW15" s="0"/>
      <c r="AIX15" s="0"/>
      <c r="AIY15" s="0"/>
      <c r="AIZ15" s="0"/>
      <c r="AJA15" s="0"/>
      <c r="AJB15" s="0"/>
      <c r="AJC15" s="0"/>
      <c r="AJD15" s="0"/>
      <c r="AJE15" s="0"/>
      <c r="AJF15" s="0"/>
      <c r="AJG15" s="0"/>
      <c r="AJH15" s="0"/>
      <c r="AJI15" s="0"/>
      <c r="AJJ15" s="0"/>
      <c r="AJK15" s="0"/>
      <c r="AJL15" s="0"/>
      <c r="AJM15" s="0"/>
      <c r="AJN15" s="0"/>
      <c r="AJO15" s="0"/>
      <c r="AJP15" s="0"/>
      <c r="AJQ15" s="0"/>
      <c r="AJR15" s="0"/>
      <c r="AJS15" s="0"/>
      <c r="AJT15" s="0"/>
      <c r="AJU15" s="0"/>
      <c r="AJV15" s="0"/>
      <c r="AJW15" s="0"/>
      <c r="AJX15" s="0"/>
      <c r="AJY15" s="0"/>
      <c r="AJZ15" s="0"/>
      <c r="AKA15" s="0"/>
      <c r="AKB15" s="0"/>
      <c r="AKC15" s="0"/>
      <c r="AKD15" s="0"/>
      <c r="AKE15" s="0"/>
      <c r="AKF15" s="0"/>
      <c r="AKG15" s="0"/>
      <c r="AKH15" s="0"/>
      <c r="AKI15" s="0"/>
      <c r="AKJ15" s="0"/>
      <c r="AKK15" s="0"/>
      <c r="AKL15" s="0"/>
      <c r="AKM15" s="0"/>
      <c r="AKN15" s="0"/>
      <c r="AKO15" s="0"/>
      <c r="AKP15" s="0"/>
      <c r="AKQ15" s="0"/>
      <c r="AKR15" s="0"/>
      <c r="AKS15" s="0"/>
      <c r="AKT15" s="0"/>
      <c r="AKU15" s="0"/>
      <c r="AKV15" s="0"/>
      <c r="AKW15" s="0"/>
      <c r="AKX15" s="0"/>
      <c r="AKY15" s="0"/>
      <c r="AKZ15" s="0"/>
      <c r="ALA15" s="0"/>
      <c r="ALB15" s="0"/>
      <c r="ALC15" s="0"/>
      <c r="ALD15" s="0"/>
      <c r="ALE15" s="0"/>
      <c r="ALF15" s="0"/>
      <c r="ALG15" s="0"/>
      <c r="ALH15" s="0"/>
      <c r="ALI15" s="0"/>
      <c r="ALJ15" s="0"/>
      <c r="ALK15" s="0"/>
      <c r="ALL15" s="0"/>
      <c r="ALM15" s="0"/>
      <c r="ALN15" s="0"/>
      <c r="ALO15" s="0"/>
      <c r="ALP15" s="0"/>
      <c r="ALQ15" s="0"/>
      <c r="ALR15" s="0"/>
      <c r="ALS15" s="0"/>
      <c r="ALT15" s="0"/>
      <c r="ALU15" s="0"/>
      <c r="ALV15" s="0"/>
      <c r="ALW15" s="0"/>
      <c r="ALX15" s="0"/>
      <c r="ALY15" s="0"/>
      <c r="ALZ15" s="0"/>
      <c r="AMA15" s="0"/>
      <c r="AMB15" s="0"/>
      <c r="AMC15" s="0"/>
      <c r="AMD15" s="0"/>
      <c r="AME15" s="0"/>
      <c r="AMF15" s="0"/>
      <c r="AMG15" s="0"/>
      <c r="AMH15" s="0"/>
      <c r="AMI15" s="0"/>
      <c r="AMJ15" s="0"/>
    </row>
    <row r="16" customFormat="false" ht="12.8" hidden="false" customHeight="false" outlineLevel="0" collapsed="false">
      <c r="A16" s="0"/>
      <c r="B16" s="0"/>
      <c r="C16" s="74" t="s">
        <v>41</v>
      </c>
      <c r="D16" s="75" t="n">
        <v>1</v>
      </c>
      <c r="E16" s="76" t="n">
        <v>2</v>
      </c>
      <c r="F16" s="77" t="n">
        <v>36</v>
      </c>
      <c r="G16" s="76" t="n">
        <v>64</v>
      </c>
      <c r="H16" s="76" t="n">
        <v>64</v>
      </c>
      <c r="I16" s="76" t="n">
        <v>81</v>
      </c>
      <c r="J16" s="76" t="n">
        <v>170</v>
      </c>
      <c r="K16" s="76" t="n">
        <v>230</v>
      </c>
      <c r="L16" s="78" t="n">
        <v>170</v>
      </c>
      <c r="M16" s="0"/>
      <c r="N16" s="0"/>
      <c r="O16" s="0"/>
      <c r="P16" s="0"/>
      <c r="Q16" s="0"/>
      <c r="R16" s="0"/>
      <c r="S16" s="0"/>
      <c r="T16" s="0"/>
      <c r="U16" s="0"/>
      <c r="V16" s="0"/>
      <c r="W16" s="0"/>
      <c r="X16" s="0"/>
      <c r="Y16" s="0"/>
      <c r="Z16" s="0"/>
      <c r="AA16" s="0"/>
      <c r="AB16" s="0"/>
      <c r="AC16" s="0"/>
      <c r="AD16" s="0"/>
      <c r="AE16" s="0"/>
      <c r="AF16" s="0"/>
      <c r="AG16" s="0"/>
      <c r="AH16" s="0"/>
      <c r="AI16" s="0"/>
      <c r="AJ16" s="0"/>
      <c r="AK16" s="0"/>
      <c r="AL16" s="0"/>
      <c r="AM16" s="0"/>
      <c r="AN16" s="0"/>
      <c r="AO16" s="0"/>
      <c r="AP16" s="0"/>
      <c r="AQ16" s="0"/>
      <c r="AR16" s="0"/>
      <c r="AS16" s="0"/>
      <c r="AT16" s="0"/>
      <c r="AU16" s="0"/>
      <c r="AV16" s="0"/>
      <c r="AW16" s="0"/>
      <c r="AX16" s="0"/>
      <c r="AY16" s="0"/>
      <c r="AZ16" s="0"/>
      <c r="BA16" s="0"/>
      <c r="BB16" s="0"/>
      <c r="BC16" s="0"/>
      <c r="BD16" s="0"/>
      <c r="BE16" s="0"/>
      <c r="BF16" s="0"/>
      <c r="BG16" s="0"/>
      <c r="BH16" s="0"/>
      <c r="BI16" s="0"/>
      <c r="BJ16" s="0"/>
      <c r="BK16" s="0"/>
      <c r="BL16" s="0"/>
      <c r="BM16" s="0"/>
      <c r="BN16" s="0"/>
      <c r="BO16" s="0"/>
      <c r="BP16" s="0"/>
      <c r="BQ16" s="0"/>
      <c r="BR16" s="0"/>
      <c r="BS16" s="0"/>
      <c r="BT16" s="0"/>
      <c r="BU16" s="0"/>
      <c r="BV16" s="0"/>
      <c r="BW16" s="0"/>
      <c r="BX16" s="0"/>
      <c r="BY16" s="0"/>
      <c r="BZ16" s="0"/>
      <c r="CA16" s="0"/>
      <c r="CB16" s="0"/>
      <c r="CC16" s="0"/>
      <c r="CD16" s="0"/>
      <c r="CE16" s="0"/>
      <c r="CF16" s="0"/>
      <c r="CG16" s="0"/>
      <c r="CH16" s="0"/>
      <c r="CI16" s="0"/>
      <c r="CJ16" s="0"/>
      <c r="CK16" s="0"/>
      <c r="CL16" s="0"/>
      <c r="CM16" s="0"/>
      <c r="CN16" s="0"/>
      <c r="CO16" s="0"/>
      <c r="CP16" s="0"/>
      <c r="CQ16" s="0"/>
      <c r="CR16" s="0"/>
      <c r="CS16" s="0"/>
      <c r="CT16" s="0"/>
      <c r="CU16" s="0"/>
      <c r="CV16" s="0"/>
      <c r="CW16" s="0"/>
      <c r="CX16" s="0"/>
      <c r="CY16" s="0"/>
      <c r="CZ16" s="0"/>
      <c r="DA16" s="0"/>
      <c r="DB16" s="0"/>
      <c r="DC16" s="0"/>
      <c r="DD16" s="0"/>
      <c r="DE16" s="0"/>
      <c r="DF16" s="0"/>
      <c r="DG16" s="0"/>
      <c r="DH16" s="0"/>
      <c r="DI16" s="0"/>
      <c r="DJ16" s="0"/>
      <c r="DK16" s="0"/>
      <c r="DL16" s="0"/>
      <c r="DM16" s="0"/>
      <c r="DN16" s="0"/>
      <c r="DO16" s="0"/>
      <c r="DP16" s="0"/>
      <c r="DQ16" s="0"/>
      <c r="DR16" s="0"/>
      <c r="DS16" s="0"/>
      <c r="DT16" s="0"/>
      <c r="DU16" s="0"/>
      <c r="DV16" s="0"/>
      <c r="DW16" s="0"/>
      <c r="DX16" s="0"/>
      <c r="DY16" s="0"/>
      <c r="DZ16" s="0"/>
      <c r="EA16" s="0"/>
      <c r="EB16" s="0"/>
      <c r="EC16" s="0"/>
      <c r="ED16" s="0"/>
      <c r="EE16" s="0"/>
      <c r="EF16" s="0"/>
      <c r="EG16" s="0"/>
      <c r="EH16" s="0"/>
      <c r="EI16" s="0"/>
      <c r="EJ16" s="0"/>
      <c r="EK16" s="0"/>
      <c r="EL16" s="0"/>
      <c r="EM16" s="0"/>
      <c r="EN16" s="0"/>
      <c r="EO16" s="0"/>
      <c r="EP16" s="0"/>
      <c r="EQ16" s="0"/>
      <c r="ER16" s="0"/>
      <c r="ES16" s="0"/>
      <c r="ET16" s="0"/>
      <c r="EU16" s="0"/>
      <c r="EV16" s="0"/>
      <c r="EW16" s="0"/>
      <c r="EX16" s="0"/>
      <c r="EY16" s="0"/>
      <c r="EZ16" s="0"/>
      <c r="FA16" s="0"/>
      <c r="FB16" s="0"/>
      <c r="FC16" s="0"/>
      <c r="FD16" s="0"/>
      <c r="FE16" s="0"/>
      <c r="FF16" s="0"/>
      <c r="FG16" s="0"/>
      <c r="FH16" s="0"/>
      <c r="FI16" s="0"/>
      <c r="FJ16" s="0"/>
      <c r="FK16" s="0"/>
      <c r="FL16" s="0"/>
      <c r="FM16" s="0"/>
      <c r="FN16" s="0"/>
      <c r="FO16" s="0"/>
      <c r="FP16" s="0"/>
      <c r="FQ16" s="0"/>
      <c r="FR16" s="0"/>
      <c r="FS16" s="0"/>
      <c r="FT16" s="0"/>
      <c r="FU16" s="0"/>
      <c r="FV16" s="0"/>
      <c r="FW16" s="0"/>
      <c r="FX16" s="0"/>
      <c r="FY16" s="0"/>
      <c r="FZ16" s="0"/>
      <c r="GA16" s="0"/>
      <c r="GB16" s="0"/>
      <c r="GC16" s="0"/>
      <c r="GD16" s="0"/>
      <c r="GE16" s="0"/>
      <c r="GF16" s="0"/>
      <c r="GG16" s="0"/>
      <c r="GH16" s="0"/>
      <c r="GI16" s="0"/>
      <c r="GJ16" s="0"/>
      <c r="GK16" s="0"/>
      <c r="GL16" s="0"/>
      <c r="GM16" s="0"/>
      <c r="GN16" s="0"/>
      <c r="GO16" s="0"/>
      <c r="GP16" s="0"/>
      <c r="GQ16" s="0"/>
      <c r="GR16" s="0"/>
      <c r="GS16" s="0"/>
      <c r="GT16" s="0"/>
      <c r="GU16" s="0"/>
      <c r="GV16" s="0"/>
      <c r="GW16" s="0"/>
      <c r="GX16" s="0"/>
      <c r="GY16" s="0"/>
      <c r="GZ16" s="0"/>
      <c r="HA16" s="0"/>
      <c r="HB16" s="0"/>
      <c r="HC16" s="0"/>
      <c r="HD16" s="0"/>
      <c r="HE16" s="0"/>
      <c r="HF16" s="0"/>
      <c r="HG16" s="0"/>
      <c r="HH16" s="0"/>
      <c r="HI16" s="0"/>
      <c r="HJ16" s="0"/>
      <c r="HK16" s="0"/>
      <c r="HL16" s="0"/>
      <c r="HM16" s="0"/>
      <c r="HN16" s="0"/>
      <c r="HO16" s="0"/>
      <c r="HP16" s="0"/>
      <c r="HQ16" s="0"/>
      <c r="HR16" s="0"/>
      <c r="HS16" s="0"/>
      <c r="HT16" s="0"/>
      <c r="HU16" s="0"/>
      <c r="HV16" s="0"/>
      <c r="HW16" s="0"/>
      <c r="HX16" s="0"/>
      <c r="HY16" s="0"/>
      <c r="HZ16" s="0"/>
      <c r="IA16" s="0"/>
      <c r="IB16" s="0"/>
      <c r="IC16" s="0"/>
      <c r="ID16" s="0"/>
      <c r="IE16" s="0"/>
      <c r="IF16" s="0"/>
      <c r="IG16" s="0"/>
      <c r="IH16" s="0"/>
      <c r="II16" s="0"/>
      <c r="IJ16" s="0"/>
      <c r="IK16" s="0"/>
      <c r="IL16" s="0"/>
      <c r="IM16" s="0"/>
      <c r="IN16" s="0"/>
      <c r="IO16" s="0"/>
      <c r="IP16" s="0"/>
      <c r="IQ16" s="0"/>
      <c r="IR16" s="0"/>
      <c r="IS16" s="0"/>
      <c r="IT16" s="0"/>
      <c r="IU16" s="0"/>
      <c r="IV16" s="0"/>
      <c r="IW16" s="0"/>
      <c r="IX16" s="0"/>
      <c r="IY16" s="0"/>
      <c r="IZ16" s="0"/>
      <c r="JA16" s="0"/>
      <c r="JB16" s="0"/>
      <c r="JC16" s="0"/>
      <c r="JD16" s="0"/>
      <c r="JE16" s="0"/>
      <c r="JF16" s="0"/>
      <c r="JG16" s="0"/>
      <c r="JH16" s="0"/>
      <c r="JI16" s="0"/>
      <c r="JJ16" s="0"/>
      <c r="JK16" s="0"/>
      <c r="JL16" s="0"/>
      <c r="JM16" s="0"/>
      <c r="JN16" s="0"/>
      <c r="JO16" s="0"/>
      <c r="JP16" s="0"/>
      <c r="JQ16" s="0"/>
      <c r="JR16" s="0"/>
      <c r="JS16" s="0"/>
      <c r="JT16" s="0"/>
      <c r="JU16" s="0"/>
      <c r="JV16" s="0"/>
      <c r="JW16" s="0"/>
      <c r="JX16" s="0"/>
      <c r="JY16" s="0"/>
      <c r="JZ16" s="0"/>
      <c r="KA16" s="0"/>
      <c r="KB16" s="0"/>
      <c r="KC16" s="0"/>
      <c r="KD16" s="0"/>
      <c r="KE16" s="0"/>
      <c r="KF16" s="0"/>
      <c r="KG16" s="0"/>
      <c r="KH16" s="0"/>
      <c r="KI16" s="0"/>
      <c r="KJ16" s="0"/>
      <c r="KK16" s="0"/>
      <c r="KL16" s="0"/>
      <c r="KM16" s="0"/>
      <c r="KN16" s="0"/>
      <c r="KO16" s="0"/>
      <c r="KP16" s="0"/>
      <c r="KQ16" s="0"/>
      <c r="KR16" s="0"/>
      <c r="KS16" s="0"/>
      <c r="KT16" s="0"/>
      <c r="KU16" s="0"/>
      <c r="KV16" s="0"/>
      <c r="KW16" s="0"/>
      <c r="KX16" s="0"/>
      <c r="KY16" s="0"/>
      <c r="KZ16" s="0"/>
      <c r="LA16" s="0"/>
      <c r="LB16" s="0"/>
      <c r="LC16" s="0"/>
      <c r="LD16" s="0"/>
      <c r="LE16" s="0"/>
      <c r="LF16" s="0"/>
      <c r="LG16" s="0"/>
      <c r="LH16" s="0"/>
      <c r="LI16" s="0"/>
      <c r="LJ16" s="0"/>
      <c r="LK16" s="0"/>
      <c r="LL16" s="0"/>
      <c r="LM16" s="0"/>
      <c r="LN16" s="0"/>
      <c r="LO16" s="0"/>
      <c r="LP16" s="0"/>
      <c r="LQ16" s="0"/>
      <c r="LR16" s="0"/>
      <c r="LS16" s="0"/>
      <c r="LT16" s="0"/>
      <c r="LU16" s="0"/>
      <c r="LV16" s="0"/>
      <c r="LW16" s="0"/>
      <c r="LX16" s="0"/>
      <c r="LY16" s="0"/>
      <c r="LZ16" s="0"/>
      <c r="MA16" s="0"/>
      <c r="MB16" s="0"/>
      <c r="MC16" s="0"/>
      <c r="MD16" s="0"/>
      <c r="ME16" s="0"/>
      <c r="MF16" s="0"/>
      <c r="MG16" s="0"/>
      <c r="MH16" s="0"/>
      <c r="MI16" s="0"/>
      <c r="MJ16" s="0"/>
      <c r="MK16" s="0"/>
      <c r="ML16" s="0"/>
      <c r="MM16" s="0"/>
      <c r="MN16" s="0"/>
      <c r="MO16" s="0"/>
      <c r="MP16" s="0"/>
      <c r="MQ16" s="0"/>
      <c r="MR16" s="0"/>
      <c r="MS16" s="0"/>
      <c r="MT16" s="0"/>
      <c r="MU16" s="0"/>
      <c r="MV16" s="0"/>
      <c r="MW16" s="0"/>
      <c r="MX16" s="0"/>
      <c r="MY16" s="0"/>
      <c r="MZ16" s="0"/>
      <c r="NA16" s="0"/>
      <c r="NB16" s="0"/>
      <c r="NC16" s="0"/>
      <c r="ND16" s="0"/>
      <c r="NE16" s="0"/>
      <c r="NF16" s="0"/>
      <c r="NG16" s="0"/>
      <c r="NH16" s="0"/>
      <c r="NI16" s="0"/>
      <c r="NJ16" s="0"/>
      <c r="NK16" s="0"/>
      <c r="NL16" s="0"/>
      <c r="NM16" s="0"/>
      <c r="NN16" s="0"/>
      <c r="NO16" s="0"/>
      <c r="NP16" s="0"/>
      <c r="NQ16" s="0"/>
      <c r="NR16" s="0"/>
      <c r="NS16" s="0"/>
      <c r="NT16" s="0"/>
      <c r="NU16" s="0"/>
      <c r="NV16" s="0"/>
      <c r="NW16" s="0"/>
      <c r="NX16" s="0"/>
      <c r="NY16" s="0"/>
      <c r="NZ16" s="0"/>
      <c r="OA16" s="0"/>
      <c r="OB16" s="0"/>
      <c r="OC16" s="0"/>
      <c r="OD16" s="0"/>
      <c r="OE16" s="0"/>
      <c r="OF16" s="0"/>
      <c r="OG16" s="0"/>
      <c r="OH16" s="0"/>
      <c r="OI16" s="0"/>
      <c r="OJ16" s="0"/>
      <c r="OK16" s="0"/>
      <c r="OL16" s="0"/>
      <c r="OM16" s="0"/>
      <c r="ON16" s="0"/>
      <c r="OO16" s="0"/>
      <c r="OP16" s="0"/>
      <c r="OQ16" s="0"/>
      <c r="OR16" s="0"/>
      <c r="OS16" s="0"/>
      <c r="OT16" s="0"/>
      <c r="OU16" s="0"/>
      <c r="OV16" s="0"/>
      <c r="OW16" s="0"/>
      <c r="OX16" s="0"/>
      <c r="OY16" s="0"/>
      <c r="OZ16" s="0"/>
      <c r="PA16" s="0"/>
      <c r="PB16" s="0"/>
      <c r="PC16" s="0"/>
      <c r="PD16" s="0"/>
      <c r="PE16" s="0"/>
      <c r="PF16" s="0"/>
      <c r="PG16" s="0"/>
      <c r="PH16" s="0"/>
      <c r="PI16" s="0"/>
      <c r="PJ16" s="0"/>
      <c r="PK16" s="0"/>
      <c r="PL16" s="0"/>
      <c r="PM16" s="0"/>
      <c r="PN16" s="0"/>
      <c r="PO16" s="0"/>
      <c r="PP16" s="0"/>
      <c r="PQ16" s="0"/>
      <c r="PR16" s="0"/>
      <c r="PS16" s="0"/>
      <c r="PT16" s="0"/>
      <c r="PU16" s="0"/>
      <c r="PV16" s="0"/>
      <c r="PW16" s="0"/>
      <c r="PX16" s="0"/>
      <c r="PY16" s="0"/>
      <c r="PZ16" s="0"/>
      <c r="QA16" s="0"/>
      <c r="QB16" s="0"/>
      <c r="QC16" s="0"/>
      <c r="QD16" s="0"/>
      <c r="QE16" s="0"/>
      <c r="QF16" s="0"/>
      <c r="QG16" s="0"/>
      <c r="QH16" s="0"/>
      <c r="QI16" s="0"/>
      <c r="QJ16" s="0"/>
      <c r="QK16" s="0"/>
      <c r="QL16" s="0"/>
      <c r="QM16" s="0"/>
      <c r="QN16" s="0"/>
      <c r="QO16" s="0"/>
      <c r="QP16" s="0"/>
      <c r="QQ16" s="0"/>
      <c r="QR16" s="0"/>
      <c r="QS16" s="0"/>
      <c r="QT16" s="0"/>
      <c r="QU16" s="0"/>
      <c r="QV16" s="0"/>
      <c r="QW16" s="0"/>
      <c r="QX16" s="0"/>
      <c r="QY16" s="0"/>
      <c r="QZ16" s="0"/>
      <c r="RA16" s="0"/>
      <c r="RB16" s="0"/>
      <c r="RC16" s="0"/>
      <c r="RD16" s="0"/>
      <c r="RE16" s="0"/>
      <c r="RF16" s="0"/>
      <c r="RG16" s="0"/>
      <c r="RH16" s="0"/>
      <c r="RI16" s="0"/>
      <c r="RJ16" s="0"/>
      <c r="RK16" s="0"/>
      <c r="RL16" s="0"/>
      <c r="RM16" s="0"/>
      <c r="RN16" s="0"/>
      <c r="RO16" s="0"/>
      <c r="RP16" s="0"/>
      <c r="RQ16" s="0"/>
      <c r="RR16" s="0"/>
      <c r="RS16" s="0"/>
      <c r="RT16" s="0"/>
      <c r="RU16" s="0"/>
      <c r="RV16" s="0"/>
      <c r="RW16" s="0"/>
      <c r="RX16" s="0"/>
      <c r="RY16" s="0"/>
      <c r="RZ16" s="0"/>
      <c r="SA16" s="0"/>
      <c r="SB16" s="0"/>
      <c r="SC16" s="0"/>
      <c r="SD16" s="0"/>
      <c r="SE16" s="0"/>
      <c r="SF16" s="0"/>
      <c r="SG16" s="0"/>
      <c r="SH16" s="0"/>
      <c r="SI16" s="0"/>
      <c r="SJ16" s="0"/>
      <c r="SK16" s="0"/>
      <c r="SL16" s="0"/>
      <c r="SM16" s="0"/>
      <c r="SN16" s="0"/>
      <c r="SO16" s="0"/>
      <c r="SP16" s="0"/>
      <c r="SQ16" s="0"/>
      <c r="SR16" s="0"/>
      <c r="SS16" s="0"/>
      <c r="ST16" s="0"/>
      <c r="SU16" s="0"/>
      <c r="SV16" s="0"/>
      <c r="SW16" s="0"/>
      <c r="SX16" s="0"/>
      <c r="SY16" s="0"/>
      <c r="SZ16" s="0"/>
      <c r="TA16" s="0"/>
      <c r="TB16" s="0"/>
      <c r="TC16" s="0"/>
      <c r="TD16" s="0"/>
      <c r="TE16" s="0"/>
      <c r="TF16" s="0"/>
      <c r="TG16" s="0"/>
      <c r="TH16" s="0"/>
      <c r="TI16" s="0"/>
      <c r="TJ16" s="0"/>
      <c r="TK16" s="0"/>
      <c r="TL16" s="0"/>
      <c r="TM16" s="0"/>
      <c r="TN16" s="0"/>
      <c r="TO16" s="0"/>
      <c r="TP16" s="0"/>
      <c r="TQ16" s="0"/>
      <c r="TR16" s="0"/>
      <c r="TS16" s="0"/>
      <c r="TT16" s="0"/>
      <c r="TU16" s="0"/>
      <c r="TV16" s="0"/>
      <c r="TW16" s="0"/>
      <c r="TX16" s="0"/>
      <c r="TY16" s="0"/>
      <c r="TZ16" s="0"/>
      <c r="UA16" s="0"/>
      <c r="UB16" s="0"/>
      <c r="UC16" s="0"/>
      <c r="UD16" s="0"/>
      <c r="UE16" s="0"/>
      <c r="UF16" s="0"/>
      <c r="UG16" s="0"/>
      <c r="UH16" s="0"/>
      <c r="UI16" s="0"/>
      <c r="UJ16" s="0"/>
      <c r="UK16" s="0"/>
      <c r="UL16" s="0"/>
      <c r="UM16" s="0"/>
      <c r="UN16" s="0"/>
      <c r="UO16" s="0"/>
      <c r="UP16" s="0"/>
      <c r="UQ16" s="0"/>
      <c r="UR16" s="0"/>
      <c r="US16" s="0"/>
      <c r="UT16" s="0"/>
      <c r="UU16" s="0"/>
      <c r="UV16" s="0"/>
      <c r="UW16" s="0"/>
      <c r="UX16" s="0"/>
      <c r="UY16" s="0"/>
      <c r="UZ16" s="0"/>
      <c r="VA16" s="0"/>
      <c r="VB16" s="0"/>
      <c r="VC16" s="0"/>
      <c r="VD16" s="0"/>
      <c r="VE16" s="0"/>
      <c r="VF16" s="0"/>
      <c r="VG16" s="0"/>
      <c r="VH16" s="0"/>
      <c r="VI16" s="0"/>
      <c r="VJ16" s="0"/>
      <c r="VK16" s="0"/>
      <c r="VL16" s="0"/>
      <c r="VM16" s="0"/>
      <c r="VN16" s="0"/>
      <c r="VO16" s="0"/>
      <c r="VP16" s="0"/>
      <c r="VQ16" s="0"/>
      <c r="VR16" s="0"/>
      <c r="VS16" s="0"/>
      <c r="VT16" s="0"/>
      <c r="VU16" s="0"/>
      <c r="VV16" s="0"/>
      <c r="VW16" s="0"/>
      <c r="VX16" s="0"/>
      <c r="VY16" s="0"/>
      <c r="VZ16" s="0"/>
      <c r="WA16" s="0"/>
      <c r="WB16" s="0"/>
      <c r="WC16" s="0"/>
      <c r="WD16" s="0"/>
      <c r="WE16" s="0"/>
      <c r="WF16" s="0"/>
      <c r="WG16" s="0"/>
      <c r="WH16" s="0"/>
      <c r="WI16" s="0"/>
      <c r="WJ16" s="0"/>
      <c r="WK16" s="0"/>
      <c r="WL16" s="0"/>
      <c r="WM16" s="0"/>
      <c r="WN16" s="0"/>
      <c r="WO16" s="0"/>
      <c r="WP16" s="0"/>
      <c r="WQ16" s="0"/>
      <c r="WR16" s="0"/>
      <c r="WS16" s="0"/>
      <c r="WT16" s="0"/>
      <c r="WU16" s="0"/>
      <c r="WV16" s="0"/>
      <c r="WW16" s="0"/>
      <c r="WX16" s="0"/>
      <c r="WY16" s="0"/>
      <c r="WZ16" s="0"/>
      <c r="XA16" s="0"/>
      <c r="XB16" s="0"/>
      <c r="XC16" s="0"/>
      <c r="XD16" s="0"/>
      <c r="XE16" s="0"/>
      <c r="XF16" s="0"/>
      <c r="XG16" s="0"/>
      <c r="XH16" s="0"/>
      <c r="XI16" s="0"/>
      <c r="XJ16" s="0"/>
      <c r="XK16" s="0"/>
      <c r="XL16" s="0"/>
      <c r="XM16" s="0"/>
      <c r="XN16" s="0"/>
      <c r="XO16" s="0"/>
      <c r="XP16" s="0"/>
      <c r="XQ16" s="0"/>
      <c r="XR16" s="0"/>
      <c r="XS16" s="0"/>
      <c r="XT16" s="0"/>
      <c r="XU16" s="0"/>
      <c r="XV16" s="0"/>
      <c r="XW16" s="0"/>
      <c r="XX16" s="0"/>
      <c r="XY16" s="0"/>
      <c r="XZ16" s="0"/>
      <c r="YA16" s="0"/>
      <c r="YB16" s="0"/>
      <c r="YC16" s="0"/>
      <c r="YD16" s="0"/>
      <c r="YE16" s="0"/>
      <c r="YF16" s="0"/>
      <c r="YG16" s="0"/>
      <c r="YH16" s="0"/>
      <c r="YI16" s="0"/>
      <c r="YJ16" s="0"/>
      <c r="YK16" s="0"/>
      <c r="YL16" s="0"/>
      <c r="YM16" s="0"/>
      <c r="YN16" s="0"/>
      <c r="YO16" s="0"/>
      <c r="YP16" s="0"/>
      <c r="YQ16" s="0"/>
      <c r="YR16" s="0"/>
      <c r="YS16" s="0"/>
      <c r="YT16" s="0"/>
      <c r="YU16" s="0"/>
      <c r="YV16" s="0"/>
      <c r="YW16" s="0"/>
      <c r="YX16" s="0"/>
      <c r="YY16" s="0"/>
      <c r="YZ16" s="0"/>
      <c r="ZA16" s="0"/>
      <c r="ZB16" s="0"/>
      <c r="ZC16" s="0"/>
      <c r="ZD16" s="0"/>
      <c r="ZE16" s="0"/>
      <c r="ZF16" s="0"/>
      <c r="ZG16" s="0"/>
      <c r="ZH16" s="0"/>
      <c r="ZI16" s="0"/>
      <c r="ZJ16" s="0"/>
      <c r="ZK16" s="0"/>
      <c r="ZL16" s="0"/>
      <c r="ZM16" s="0"/>
      <c r="ZN16" s="0"/>
      <c r="ZO16" s="0"/>
      <c r="ZP16" s="0"/>
      <c r="ZQ16" s="0"/>
      <c r="ZR16" s="0"/>
      <c r="ZS16" s="0"/>
      <c r="ZT16" s="0"/>
      <c r="ZU16" s="0"/>
      <c r="ZV16" s="0"/>
      <c r="ZW16" s="0"/>
      <c r="ZX16" s="0"/>
      <c r="ZY16" s="0"/>
      <c r="ZZ16" s="0"/>
      <c r="AAA16" s="0"/>
      <c r="AAB16" s="0"/>
      <c r="AAC16" s="0"/>
      <c r="AAD16" s="0"/>
      <c r="AAE16" s="0"/>
      <c r="AAF16" s="0"/>
      <c r="AAG16" s="0"/>
      <c r="AAH16" s="0"/>
      <c r="AAI16" s="0"/>
      <c r="AAJ16" s="0"/>
      <c r="AAK16" s="0"/>
      <c r="AAL16" s="0"/>
      <c r="AAM16" s="0"/>
      <c r="AAN16" s="0"/>
      <c r="AAO16" s="0"/>
      <c r="AAP16" s="0"/>
      <c r="AAQ16" s="0"/>
      <c r="AAR16" s="0"/>
      <c r="AAS16" s="0"/>
      <c r="AAT16" s="0"/>
      <c r="AAU16" s="0"/>
      <c r="AAV16" s="0"/>
      <c r="AAW16" s="0"/>
      <c r="AAX16" s="0"/>
      <c r="AAY16" s="0"/>
      <c r="AAZ16" s="0"/>
      <c r="ABA16" s="0"/>
      <c r="ABB16" s="0"/>
      <c r="ABC16" s="0"/>
      <c r="ABD16" s="0"/>
      <c r="ABE16" s="0"/>
      <c r="ABF16" s="0"/>
      <c r="ABG16" s="0"/>
      <c r="ABH16" s="0"/>
      <c r="ABI16" s="0"/>
      <c r="ABJ16" s="0"/>
      <c r="ABK16" s="0"/>
      <c r="ABL16" s="0"/>
      <c r="ABM16" s="0"/>
      <c r="ABN16" s="0"/>
      <c r="ABO16" s="0"/>
      <c r="ABP16" s="0"/>
      <c r="ABQ16" s="0"/>
      <c r="ABR16" s="0"/>
      <c r="ABS16" s="0"/>
      <c r="ABT16" s="0"/>
      <c r="ABU16" s="0"/>
      <c r="ABV16" s="0"/>
      <c r="ABW16" s="0"/>
      <c r="ABX16" s="0"/>
      <c r="ABY16" s="0"/>
      <c r="ABZ16" s="0"/>
      <c r="ACA16" s="0"/>
      <c r="ACB16" s="0"/>
      <c r="ACC16" s="0"/>
      <c r="ACD16" s="0"/>
      <c r="ACE16" s="0"/>
      <c r="ACF16" s="0"/>
      <c r="ACG16" s="0"/>
      <c r="ACH16" s="0"/>
      <c r="ACI16" s="0"/>
      <c r="ACJ16" s="0"/>
      <c r="ACK16" s="0"/>
      <c r="ACL16" s="0"/>
      <c r="ACM16" s="0"/>
      <c r="ACN16" s="0"/>
      <c r="ACO16" s="0"/>
      <c r="ACP16" s="0"/>
      <c r="ACQ16" s="0"/>
      <c r="ACR16" s="0"/>
      <c r="ACS16" s="0"/>
      <c r="ACT16" s="0"/>
      <c r="ACU16" s="0"/>
      <c r="ACV16" s="0"/>
      <c r="ACW16" s="0"/>
      <c r="ACX16" s="0"/>
      <c r="ACY16" s="0"/>
      <c r="ACZ16" s="0"/>
      <c r="ADA16" s="0"/>
      <c r="ADB16" s="0"/>
      <c r="ADC16" s="0"/>
      <c r="ADD16" s="0"/>
      <c r="ADE16" s="0"/>
      <c r="ADF16" s="0"/>
      <c r="ADG16" s="0"/>
      <c r="ADH16" s="0"/>
      <c r="ADI16" s="0"/>
      <c r="ADJ16" s="0"/>
      <c r="ADK16" s="0"/>
      <c r="ADL16" s="0"/>
      <c r="ADM16" s="0"/>
      <c r="ADN16" s="0"/>
      <c r="ADO16" s="0"/>
      <c r="ADP16" s="0"/>
      <c r="ADQ16" s="0"/>
      <c r="ADR16" s="0"/>
      <c r="ADS16" s="0"/>
      <c r="ADT16" s="0"/>
      <c r="ADU16" s="0"/>
      <c r="ADV16" s="0"/>
      <c r="ADW16" s="0"/>
      <c r="ADX16" s="0"/>
      <c r="ADY16" s="0"/>
      <c r="ADZ16" s="0"/>
      <c r="AEA16" s="0"/>
      <c r="AEB16" s="0"/>
      <c r="AEC16" s="0"/>
      <c r="AED16" s="0"/>
      <c r="AEE16" s="0"/>
      <c r="AEF16" s="0"/>
      <c r="AEG16" s="0"/>
      <c r="AEH16" s="0"/>
      <c r="AEI16" s="0"/>
      <c r="AEJ16" s="0"/>
      <c r="AEK16" s="0"/>
      <c r="AEL16" s="0"/>
      <c r="AEM16" s="0"/>
      <c r="AEN16" s="0"/>
      <c r="AEO16" s="0"/>
      <c r="AEP16" s="0"/>
      <c r="AEQ16" s="0"/>
      <c r="AER16" s="0"/>
      <c r="AES16" s="0"/>
      <c r="AET16" s="0"/>
      <c r="AEU16" s="0"/>
      <c r="AEV16" s="0"/>
      <c r="AEW16" s="0"/>
      <c r="AEX16" s="0"/>
      <c r="AEY16" s="0"/>
      <c r="AEZ16" s="0"/>
      <c r="AFA16" s="0"/>
      <c r="AFB16" s="0"/>
      <c r="AFC16" s="0"/>
      <c r="AFD16" s="0"/>
      <c r="AFE16" s="0"/>
      <c r="AFF16" s="0"/>
      <c r="AFG16" s="0"/>
      <c r="AFH16" s="0"/>
      <c r="AFI16" s="0"/>
      <c r="AFJ16" s="0"/>
      <c r="AFK16" s="0"/>
      <c r="AFL16" s="0"/>
      <c r="AFM16" s="0"/>
      <c r="AFN16" s="0"/>
      <c r="AFO16" s="0"/>
      <c r="AFP16" s="0"/>
      <c r="AFQ16" s="0"/>
      <c r="AFR16" s="0"/>
      <c r="AFS16" s="0"/>
      <c r="AFT16" s="0"/>
      <c r="AFU16" s="0"/>
      <c r="AFV16" s="0"/>
      <c r="AFW16" s="0"/>
      <c r="AFX16" s="0"/>
      <c r="AFY16" s="0"/>
      <c r="AFZ16" s="0"/>
      <c r="AGA16" s="0"/>
      <c r="AGB16" s="0"/>
      <c r="AGC16" s="0"/>
      <c r="AGD16" s="0"/>
      <c r="AGE16" s="0"/>
      <c r="AGF16" s="0"/>
      <c r="AGG16" s="0"/>
      <c r="AGH16" s="0"/>
      <c r="AGI16" s="0"/>
      <c r="AGJ16" s="0"/>
      <c r="AGK16" s="0"/>
      <c r="AGL16" s="0"/>
      <c r="AGM16" s="0"/>
      <c r="AGN16" s="0"/>
      <c r="AGO16" s="0"/>
      <c r="AGP16" s="0"/>
      <c r="AGQ16" s="0"/>
      <c r="AGR16" s="0"/>
      <c r="AGS16" s="0"/>
      <c r="AGT16" s="0"/>
      <c r="AGU16" s="0"/>
      <c r="AGV16" s="0"/>
      <c r="AGW16" s="0"/>
      <c r="AGX16" s="0"/>
      <c r="AGY16" s="0"/>
      <c r="AGZ16" s="0"/>
      <c r="AHA16" s="0"/>
      <c r="AHB16" s="0"/>
      <c r="AHC16" s="0"/>
      <c r="AHD16" s="0"/>
      <c r="AHE16" s="0"/>
      <c r="AHF16" s="0"/>
      <c r="AHG16" s="0"/>
      <c r="AHH16" s="0"/>
      <c r="AHI16" s="0"/>
      <c r="AHJ16" s="0"/>
      <c r="AHK16" s="0"/>
      <c r="AHL16" s="0"/>
      <c r="AHM16" s="0"/>
      <c r="AHN16" s="0"/>
      <c r="AHO16" s="0"/>
      <c r="AHP16" s="0"/>
      <c r="AHQ16" s="0"/>
      <c r="AHR16" s="0"/>
      <c r="AHS16" s="0"/>
      <c r="AHT16" s="0"/>
      <c r="AHU16" s="0"/>
      <c r="AHV16" s="0"/>
      <c r="AHW16" s="0"/>
      <c r="AHX16" s="0"/>
      <c r="AHY16" s="0"/>
      <c r="AHZ16" s="0"/>
      <c r="AIA16" s="0"/>
      <c r="AIB16" s="0"/>
      <c r="AIC16" s="0"/>
      <c r="AID16" s="0"/>
      <c r="AIE16" s="0"/>
      <c r="AIF16" s="0"/>
      <c r="AIG16" s="0"/>
      <c r="AIH16" s="0"/>
      <c r="AII16" s="0"/>
      <c r="AIJ16" s="0"/>
      <c r="AIK16" s="0"/>
      <c r="AIL16" s="0"/>
      <c r="AIM16" s="0"/>
      <c r="AIN16" s="0"/>
      <c r="AIO16" s="0"/>
      <c r="AIP16" s="0"/>
      <c r="AIQ16" s="0"/>
      <c r="AIR16" s="0"/>
      <c r="AIS16" s="0"/>
      <c r="AIT16" s="0"/>
      <c r="AIU16" s="0"/>
      <c r="AIV16" s="0"/>
      <c r="AIW16" s="0"/>
      <c r="AIX16" s="0"/>
      <c r="AIY16" s="0"/>
      <c r="AIZ16" s="0"/>
      <c r="AJA16" s="0"/>
      <c r="AJB16" s="0"/>
      <c r="AJC16" s="0"/>
      <c r="AJD16" s="0"/>
      <c r="AJE16" s="0"/>
      <c r="AJF16" s="0"/>
      <c r="AJG16" s="0"/>
      <c r="AJH16" s="0"/>
      <c r="AJI16" s="0"/>
      <c r="AJJ16" s="0"/>
      <c r="AJK16" s="0"/>
      <c r="AJL16" s="0"/>
      <c r="AJM16" s="0"/>
      <c r="AJN16" s="0"/>
      <c r="AJO16" s="0"/>
      <c r="AJP16" s="0"/>
      <c r="AJQ16" s="0"/>
      <c r="AJR16" s="0"/>
      <c r="AJS16" s="0"/>
      <c r="AJT16" s="0"/>
      <c r="AJU16" s="0"/>
      <c r="AJV16" s="0"/>
      <c r="AJW16" s="0"/>
      <c r="AJX16" s="0"/>
      <c r="AJY16" s="0"/>
      <c r="AJZ16" s="0"/>
      <c r="AKA16" s="0"/>
      <c r="AKB16" s="0"/>
      <c r="AKC16" s="0"/>
      <c r="AKD16" s="0"/>
      <c r="AKE16" s="0"/>
      <c r="AKF16" s="0"/>
      <c r="AKG16" s="0"/>
      <c r="AKH16" s="0"/>
      <c r="AKI16" s="0"/>
      <c r="AKJ16" s="0"/>
      <c r="AKK16" s="0"/>
      <c r="AKL16" s="0"/>
      <c r="AKM16" s="0"/>
      <c r="AKN16" s="0"/>
      <c r="AKO16" s="0"/>
      <c r="AKP16" s="0"/>
      <c r="AKQ16" s="0"/>
      <c r="AKR16" s="0"/>
      <c r="AKS16" s="0"/>
      <c r="AKT16" s="0"/>
      <c r="AKU16" s="0"/>
      <c r="AKV16" s="0"/>
      <c r="AKW16" s="0"/>
      <c r="AKX16" s="0"/>
      <c r="AKY16" s="0"/>
      <c r="AKZ16" s="0"/>
      <c r="ALA16" s="0"/>
      <c r="ALB16" s="0"/>
      <c r="ALC16" s="0"/>
      <c r="ALD16" s="0"/>
      <c r="ALE16" s="0"/>
      <c r="ALF16" s="0"/>
      <c r="ALG16" s="0"/>
      <c r="ALH16" s="0"/>
      <c r="ALI16" s="0"/>
      <c r="ALJ16" s="0"/>
      <c r="ALK16" s="0"/>
      <c r="ALL16" s="0"/>
      <c r="ALM16" s="0"/>
      <c r="ALN16" s="0"/>
      <c r="ALO16" s="0"/>
      <c r="ALP16" s="0"/>
      <c r="ALQ16" s="0"/>
      <c r="ALR16" s="0"/>
      <c r="ALS16" s="0"/>
      <c r="ALT16" s="0"/>
      <c r="ALU16" s="0"/>
      <c r="ALV16" s="0"/>
      <c r="ALW16" s="0"/>
      <c r="ALX16" s="0"/>
      <c r="ALY16" s="0"/>
      <c r="ALZ16" s="0"/>
      <c r="AMA16" s="0"/>
      <c r="AMB16" s="0"/>
      <c r="AMC16" s="0"/>
      <c r="AMD16" s="0"/>
      <c r="AME16" s="0"/>
      <c r="AMF16" s="0"/>
      <c r="AMG16" s="0"/>
      <c r="AMH16" s="0"/>
      <c r="AMI16" s="0"/>
      <c r="AMJ16" s="0"/>
    </row>
    <row r="17" customFormat="false" ht="12.8" hidden="false" customHeight="false" outlineLevel="0" collapsed="false">
      <c r="A17" s="0"/>
      <c r="B17" s="0"/>
      <c r="C17" s="74" t="s">
        <v>42</v>
      </c>
      <c r="D17" s="75" t="n">
        <v>1</v>
      </c>
      <c r="E17" s="76" t="n">
        <v>2</v>
      </c>
      <c r="F17" s="77" t="n">
        <v>36</v>
      </c>
      <c r="G17" s="76" t="n">
        <v>64</v>
      </c>
      <c r="H17" s="76" t="n">
        <v>64</v>
      </c>
      <c r="I17" s="76" t="n">
        <v>81</v>
      </c>
      <c r="J17" s="76" t="n">
        <v>170</v>
      </c>
      <c r="K17" s="76" t="n">
        <v>230</v>
      </c>
      <c r="L17" s="78" t="n">
        <v>170</v>
      </c>
      <c r="M17" s="0"/>
      <c r="N17" s="0"/>
      <c r="O17" s="0"/>
      <c r="P17" s="0"/>
      <c r="Q17" s="0"/>
      <c r="R17" s="0"/>
      <c r="S17" s="0"/>
      <c r="T17" s="0"/>
      <c r="U17" s="0"/>
      <c r="V17" s="0"/>
      <c r="W17" s="0"/>
      <c r="X17" s="0"/>
      <c r="Y17" s="0"/>
      <c r="Z17" s="0"/>
      <c r="AA17" s="0"/>
      <c r="AB17" s="0"/>
      <c r="AC17" s="0"/>
      <c r="AD17" s="0"/>
      <c r="AE17" s="0"/>
      <c r="AF17" s="0"/>
      <c r="AG17" s="0"/>
      <c r="AH17" s="0"/>
      <c r="AI17" s="0"/>
      <c r="AJ17" s="0"/>
      <c r="AK17" s="0"/>
      <c r="AL17" s="0"/>
      <c r="AM17" s="0"/>
      <c r="AN17" s="0"/>
      <c r="AO17" s="0"/>
      <c r="AP17" s="0"/>
      <c r="AQ17" s="0"/>
      <c r="AR17" s="0"/>
      <c r="AS17" s="0"/>
      <c r="AT17" s="0"/>
      <c r="AU17" s="0"/>
      <c r="AV17" s="0"/>
      <c r="AW17" s="0"/>
      <c r="AX17" s="0"/>
      <c r="AY17" s="0"/>
      <c r="AZ17" s="0"/>
      <c r="BA17" s="0"/>
      <c r="BB17" s="0"/>
      <c r="BC17" s="0"/>
      <c r="BD17" s="0"/>
      <c r="BE17" s="0"/>
      <c r="BF17" s="0"/>
      <c r="BG17" s="0"/>
      <c r="BH17" s="0"/>
      <c r="BI17" s="0"/>
      <c r="BJ17" s="0"/>
      <c r="BK17" s="0"/>
      <c r="BL17" s="0"/>
      <c r="BM17" s="0"/>
      <c r="BN17" s="0"/>
      <c r="BO17" s="0"/>
      <c r="BP17" s="0"/>
      <c r="BQ17" s="0"/>
      <c r="BR17" s="0"/>
      <c r="BS17" s="0"/>
      <c r="BT17" s="0"/>
      <c r="BU17" s="0"/>
      <c r="BV17" s="0"/>
      <c r="BW17" s="0"/>
      <c r="BX17" s="0"/>
      <c r="BY17" s="0"/>
      <c r="BZ17" s="0"/>
      <c r="CA17" s="0"/>
      <c r="CB17" s="0"/>
      <c r="CC17" s="0"/>
      <c r="CD17" s="0"/>
      <c r="CE17" s="0"/>
      <c r="CF17" s="0"/>
      <c r="CG17" s="0"/>
      <c r="CH17" s="0"/>
      <c r="CI17" s="0"/>
      <c r="CJ17" s="0"/>
      <c r="CK17" s="0"/>
      <c r="CL17" s="0"/>
      <c r="CM17" s="0"/>
      <c r="CN17" s="0"/>
      <c r="CO17" s="0"/>
      <c r="CP17" s="0"/>
      <c r="CQ17" s="0"/>
      <c r="CR17" s="0"/>
      <c r="CS17" s="0"/>
      <c r="CT17" s="0"/>
      <c r="CU17" s="0"/>
      <c r="CV17" s="0"/>
      <c r="CW17" s="0"/>
      <c r="CX17" s="0"/>
      <c r="CY17" s="0"/>
      <c r="CZ17" s="0"/>
      <c r="DA17" s="0"/>
      <c r="DB17" s="0"/>
      <c r="DC17" s="0"/>
      <c r="DD17" s="0"/>
      <c r="DE17" s="0"/>
      <c r="DF17" s="0"/>
      <c r="DG17" s="0"/>
      <c r="DH17" s="0"/>
      <c r="DI17" s="0"/>
      <c r="DJ17" s="0"/>
      <c r="DK17" s="0"/>
      <c r="DL17" s="0"/>
      <c r="DM17" s="0"/>
      <c r="DN17" s="0"/>
      <c r="DO17" s="0"/>
      <c r="DP17" s="0"/>
      <c r="DQ17" s="0"/>
      <c r="DR17" s="0"/>
      <c r="DS17" s="0"/>
      <c r="DT17" s="0"/>
      <c r="DU17" s="0"/>
      <c r="DV17" s="0"/>
      <c r="DW17" s="0"/>
      <c r="DX17" s="0"/>
      <c r="DY17" s="0"/>
      <c r="DZ17" s="0"/>
      <c r="EA17" s="0"/>
      <c r="EB17" s="0"/>
      <c r="EC17" s="0"/>
      <c r="ED17" s="0"/>
      <c r="EE17" s="0"/>
      <c r="EF17" s="0"/>
      <c r="EG17" s="0"/>
      <c r="EH17" s="0"/>
      <c r="EI17" s="0"/>
      <c r="EJ17" s="0"/>
      <c r="EK17" s="0"/>
      <c r="EL17" s="0"/>
      <c r="EM17" s="0"/>
      <c r="EN17" s="0"/>
      <c r="EO17" s="0"/>
      <c r="EP17" s="0"/>
      <c r="EQ17" s="0"/>
      <c r="ER17" s="0"/>
      <c r="ES17" s="0"/>
      <c r="ET17" s="0"/>
      <c r="EU17" s="0"/>
      <c r="EV17" s="0"/>
      <c r="EW17" s="0"/>
      <c r="EX17" s="0"/>
      <c r="EY17" s="0"/>
      <c r="EZ17" s="0"/>
      <c r="FA17" s="0"/>
      <c r="FB17" s="0"/>
      <c r="FC17" s="0"/>
      <c r="FD17" s="0"/>
      <c r="FE17" s="0"/>
      <c r="FF17" s="0"/>
      <c r="FG17" s="0"/>
      <c r="FH17" s="0"/>
      <c r="FI17" s="0"/>
      <c r="FJ17" s="0"/>
      <c r="FK17" s="0"/>
      <c r="FL17" s="0"/>
      <c r="FM17" s="0"/>
      <c r="FN17" s="0"/>
      <c r="FO17" s="0"/>
      <c r="FP17" s="0"/>
      <c r="FQ17" s="0"/>
      <c r="FR17" s="0"/>
      <c r="FS17" s="0"/>
      <c r="FT17" s="0"/>
      <c r="FU17" s="0"/>
      <c r="FV17" s="0"/>
      <c r="FW17" s="0"/>
      <c r="FX17" s="0"/>
      <c r="FY17" s="0"/>
      <c r="FZ17" s="0"/>
      <c r="GA17" s="0"/>
      <c r="GB17" s="0"/>
      <c r="GC17" s="0"/>
      <c r="GD17" s="0"/>
      <c r="GE17" s="0"/>
      <c r="GF17" s="0"/>
      <c r="GG17" s="0"/>
      <c r="GH17" s="0"/>
      <c r="GI17" s="0"/>
      <c r="GJ17" s="0"/>
      <c r="GK17" s="0"/>
      <c r="GL17" s="0"/>
      <c r="GM17" s="0"/>
      <c r="GN17" s="0"/>
      <c r="GO17" s="0"/>
      <c r="GP17" s="0"/>
      <c r="GQ17" s="0"/>
      <c r="GR17" s="0"/>
      <c r="GS17" s="0"/>
      <c r="GT17" s="0"/>
      <c r="GU17" s="0"/>
      <c r="GV17" s="0"/>
      <c r="GW17" s="0"/>
      <c r="GX17" s="0"/>
      <c r="GY17" s="0"/>
      <c r="GZ17" s="0"/>
      <c r="HA17" s="0"/>
      <c r="HB17" s="0"/>
      <c r="HC17" s="0"/>
      <c r="HD17" s="0"/>
      <c r="HE17" s="0"/>
      <c r="HF17" s="0"/>
      <c r="HG17" s="0"/>
      <c r="HH17" s="0"/>
      <c r="HI17" s="0"/>
      <c r="HJ17" s="0"/>
      <c r="HK17" s="0"/>
      <c r="HL17" s="0"/>
      <c r="HM17" s="0"/>
      <c r="HN17" s="0"/>
      <c r="HO17" s="0"/>
      <c r="HP17" s="0"/>
      <c r="HQ17" s="0"/>
      <c r="HR17" s="0"/>
      <c r="HS17" s="0"/>
      <c r="HT17" s="0"/>
      <c r="HU17" s="0"/>
      <c r="HV17" s="0"/>
      <c r="HW17" s="0"/>
      <c r="HX17" s="0"/>
      <c r="HY17" s="0"/>
      <c r="HZ17" s="0"/>
      <c r="IA17" s="0"/>
      <c r="IB17" s="0"/>
      <c r="IC17" s="0"/>
      <c r="ID17" s="0"/>
      <c r="IE17" s="0"/>
      <c r="IF17" s="0"/>
      <c r="IG17" s="0"/>
      <c r="IH17" s="0"/>
      <c r="II17" s="0"/>
      <c r="IJ17" s="0"/>
      <c r="IK17" s="0"/>
      <c r="IL17" s="0"/>
      <c r="IM17" s="0"/>
      <c r="IN17" s="0"/>
      <c r="IO17" s="0"/>
      <c r="IP17" s="0"/>
      <c r="IQ17" s="0"/>
      <c r="IR17" s="0"/>
      <c r="IS17" s="0"/>
      <c r="IT17" s="0"/>
      <c r="IU17" s="0"/>
      <c r="IV17" s="0"/>
      <c r="IW17" s="0"/>
      <c r="IX17" s="0"/>
      <c r="IY17" s="0"/>
      <c r="IZ17" s="0"/>
      <c r="JA17" s="0"/>
      <c r="JB17" s="0"/>
      <c r="JC17" s="0"/>
      <c r="JD17" s="0"/>
      <c r="JE17" s="0"/>
      <c r="JF17" s="0"/>
      <c r="JG17" s="0"/>
      <c r="JH17" s="0"/>
      <c r="JI17" s="0"/>
      <c r="JJ17" s="0"/>
      <c r="JK17" s="0"/>
      <c r="JL17" s="0"/>
      <c r="JM17" s="0"/>
      <c r="JN17" s="0"/>
      <c r="JO17" s="0"/>
      <c r="JP17" s="0"/>
      <c r="JQ17" s="0"/>
      <c r="JR17" s="0"/>
      <c r="JS17" s="0"/>
      <c r="JT17" s="0"/>
      <c r="JU17" s="0"/>
      <c r="JV17" s="0"/>
      <c r="JW17" s="0"/>
      <c r="JX17" s="0"/>
      <c r="JY17" s="0"/>
      <c r="JZ17" s="0"/>
      <c r="KA17" s="0"/>
      <c r="KB17" s="0"/>
      <c r="KC17" s="0"/>
      <c r="KD17" s="0"/>
      <c r="KE17" s="0"/>
      <c r="KF17" s="0"/>
      <c r="KG17" s="0"/>
      <c r="KH17" s="0"/>
      <c r="KI17" s="0"/>
      <c r="KJ17" s="0"/>
      <c r="KK17" s="0"/>
      <c r="KL17" s="0"/>
      <c r="KM17" s="0"/>
      <c r="KN17" s="0"/>
      <c r="KO17" s="0"/>
      <c r="KP17" s="0"/>
      <c r="KQ17" s="0"/>
      <c r="KR17" s="0"/>
      <c r="KS17" s="0"/>
      <c r="KT17" s="0"/>
      <c r="KU17" s="0"/>
      <c r="KV17" s="0"/>
      <c r="KW17" s="0"/>
      <c r="KX17" s="0"/>
      <c r="KY17" s="0"/>
      <c r="KZ17" s="0"/>
      <c r="LA17" s="0"/>
      <c r="LB17" s="0"/>
      <c r="LC17" s="0"/>
      <c r="LD17" s="0"/>
      <c r="LE17" s="0"/>
      <c r="LF17" s="0"/>
      <c r="LG17" s="0"/>
      <c r="LH17" s="0"/>
      <c r="LI17" s="0"/>
      <c r="LJ17" s="0"/>
      <c r="LK17" s="0"/>
      <c r="LL17" s="0"/>
      <c r="LM17" s="0"/>
      <c r="LN17" s="0"/>
      <c r="LO17" s="0"/>
      <c r="LP17" s="0"/>
      <c r="LQ17" s="0"/>
      <c r="LR17" s="0"/>
      <c r="LS17" s="0"/>
      <c r="LT17" s="0"/>
      <c r="LU17" s="0"/>
      <c r="LV17" s="0"/>
      <c r="LW17" s="0"/>
      <c r="LX17" s="0"/>
      <c r="LY17" s="0"/>
      <c r="LZ17" s="0"/>
      <c r="MA17" s="0"/>
      <c r="MB17" s="0"/>
      <c r="MC17" s="0"/>
      <c r="MD17" s="0"/>
      <c r="ME17" s="0"/>
      <c r="MF17" s="0"/>
      <c r="MG17" s="0"/>
      <c r="MH17" s="0"/>
      <c r="MI17" s="0"/>
      <c r="MJ17" s="0"/>
      <c r="MK17" s="0"/>
      <c r="ML17" s="0"/>
      <c r="MM17" s="0"/>
      <c r="MN17" s="0"/>
      <c r="MO17" s="0"/>
      <c r="MP17" s="0"/>
      <c r="MQ17" s="0"/>
      <c r="MR17" s="0"/>
      <c r="MS17" s="0"/>
      <c r="MT17" s="0"/>
      <c r="MU17" s="0"/>
      <c r="MV17" s="0"/>
      <c r="MW17" s="0"/>
      <c r="MX17" s="0"/>
      <c r="MY17" s="0"/>
      <c r="MZ17" s="0"/>
      <c r="NA17" s="0"/>
      <c r="NB17" s="0"/>
      <c r="NC17" s="0"/>
      <c r="ND17" s="0"/>
      <c r="NE17" s="0"/>
      <c r="NF17" s="0"/>
      <c r="NG17" s="0"/>
      <c r="NH17" s="0"/>
      <c r="NI17" s="0"/>
      <c r="NJ17" s="0"/>
      <c r="NK17" s="0"/>
      <c r="NL17" s="0"/>
      <c r="NM17" s="0"/>
      <c r="NN17" s="0"/>
      <c r="NO17" s="0"/>
      <c r="NP17" s="0"/>
      <c r="NQ17" s="0"/>
      <c r="NR17" s="0"/>
      <c r="NS17" s="0"/>
      <c r="NT17" s="0"/>
      <c r="NU17" s="0"/>
      <c r="NV17" s="0"/>
      <c r="NW17" s="0"/>
      <c r="NX17" s="0"/>
      <c r="NY17" s="0"/>
      <c r="NZ17" s="0"/>
      <c r="OA17" s="0"/>
      <c r="OB17" s="0"/>
      <c r="OC17" s="0"/>
      <c r="OD17" s="0"/>
      <c r="OE17" s="0"/>
      <c r="OF17" s="0"/>
      <c r="OG17" s="0"/>
      <c r="OH17" s="0"/>
      <c r="OI17" s="0"/>
      <c r="OJ17" s="0"/>
      <c r="OK17" s="0"/>
      <c r="OL17" s="0"/>
      <c r="OM17" s="0"/>
      <c r="ON17" s="0"/>
      <c r="OO17" s="0"/>
      <c r="OP17" s="0"/>
      <c r="OQ17" s="0"/>
      <c r="OR17" s="0"/>
      <c r="OS17" s="0"/>
      <c r="OT17" s="0"/>
      <c r="OU17" s="0"/>
      <c r="OV17" s="0"/>
      <c r="OW17" s="0"/>
      <c r="OX17" s="0"/>
      <c r="OY17" s="0"/>
      <c r="OZ17" s="0"/>
      <c r="PA17" s="0"/>
      <c r="PB17" s="0"/>
      <c r="PC17" s="0"/>
      <c r="PD17" s="0"/>
      <c r="PE17" s="0"/>
      <c r="PF17" s="0"/>
      <c r="PG17" s="0"/>
      <c r="PH17" s="0"/>
      <c r="PI17" s="0"/>
      <c r="PJ17" s="0"/>
      <c r="PK17" s="0"/>
      <c r="PL17" s="0"/>
      <c r="PM17" s="0"/>
      <c r="PN17" s="0"/>
      <c r="PO17" s="0"/>
      <c r="PP17" s="0"/>
      <c r="PQ17" s="0"/>
      <c r="PR17" s="0"/>
      <c r="PS17" s="0"/>
      <c r="PT17" s="0"/>
      <c r="PU17" s="0"/>
      <c r="PV17" s="0"/>
      <c r="PW17" s="0"/>
      <c r="PX17" s="0"/>
      <c r="PY17" s="0"/>
      <c r="PZ17" s="0"/>
      <c r="QA17" s="0"/>
      <c r="QB17" s="0"/>
      <c r="QC17" s="0"/>
      <c r="QD17" s="0"/>
      <c r="QE17" s="0"/>
      <c r="QF17" s="0"/>
      <c r="QG17" s="0"/>
      <c r="QH17" s="0"/>
      <c r="QI17" s="0"/>
      <c r="QJ17" s="0"/>
      <c r="QK17" s="0"/>
      <c r="QL17" s="0"/>
      <c r="QM17" s="0"/>
      <c r="QN17" s="0"/>
      <c r="QO17" s="0"/>
      <c r="QP17" s="0"/>
      <c r="QQ17" s="0"/>
      <c r="QR17" s="0"/>
      <c r="QS17" s="0"/>
      <c r="QT17" s="0"/>
      <c r="QU17" s="0"/>
      <c r="QV17" s="0"/>
      <c r="QW17" s="0"/>
      <c r="QX17" s="0"/>
      <c r="QY17" s="0"/>
      <c r="QZ17" s="0"/>
      <c r="RA17" s="0"/>
      <c r="RB17" s="0"/>
      <c r="RC17" s="0"/>
      <c r="RD17" s="0"/>
      <c r="RE17" s="0"/>
      <c r="RF17" s="0"/>
      <c r="RG17" s="0"/>
      <c r="RH17" s="0"/>
      <c r="RI17" s="0"/>
      <c r="RJ17" s="0"/>
      <c r="RK17" s="0"/>
      <c r="RL17" s="0"/>
      <c r="RM17" s="0"/>
      <c r="RN17" s="0"/>
      <c r="RO17" s="0"/>
      <c r="RP17" s="0"/>
      <c r="RQ17" s="0"/>
      <c r="RR17" s="0"/>
      <c r="RS17" s="0"/>
      <c r="RT17" s="0"/>
      <c r="RU17" s="0"/>
      <c r="RV17" s="0"/>
      <c r="RW17" s="0"/>
      <c r="RX17" s="0"/>
      <c r="RY17" s="0"/>
      <c r="RZ17" s="0"/>
      <c r="SA17" s="0"/>
      <c r="SB17" s="0"/>
      <c r="SC17" s="0"/>
      <c r="SD17" s="0"/>
      <c r="SE17" s="0"/>
      <c r="SF17" s="0"/>
      <c r="SG17" s="0"/>
      <c r="SH17" s="0"/>
      <c r="SI17" s="0"/>
      <c r="SJ17" s="0"/>
      <c r="SK17" s="0"/>
      <c r="SL17" s="0"/>
      <c r="SM17" s="0"/>
      <c r="SN17" s="0"/>
      <c r="SO17" s="0"/>
      <c r="SP17" s="0"/>
      <c r="SQ17" s="0"/>
      <c r="SR17" s="0"/>
      <c r="SS17" s="0"/>
      <c r="ST17" s="0"/>
      <c r="SU17" s="0"/>
      <c r="SV17" s="0"/>
      <c r="SW17" s="0"/>
      <c r="SX17" s="0"/>
      <c r="SY17" s="0"/>
      <c r="SZ17" s="0"/>
      <c r="TA17" s="0"/>
      <c r="TB17" s="0"/>
      <c r="TC17" s="0"/>
      <c r="TD17" s="0"/>
      <c r="TE17" s="0"/>
      <c r="TF17" s="0"/>
      <c r="TG17" s="0"/>
      <c r="TH17" s="0"/>
      <c r="TI17" s="0"/>
      <c r="TJ17" s="0"/>
      <c r="TK17" s="0"/>
      <c r="TL17" s="0"/>
      <c r="TM17" s="0"/>
      <c r="TN17" s="0"/>
      <c r="TO17" s="0"/>
      <c r="TP17" s="0"/>
      <c r="TQ17" s="0"/>
      <c r="TR17" s="0"/>
      <c r="TS17" s="0"/>
      <c r="TT17" s="0"/>
      <c r="TU17" s="0"/>
      <c r="TV17" s="0"/>
      <c r="TW17" s="0"/>
      <c r="TX17" s="0"/>
      <c r="TY17" s="0"/>
      <c r="TZ17" s="0"/>
      <c r="UA17" s="0"/>
      <c r="UB17" s="0"/>
      <c r="UC17" s="0"/>
      <c r="UD17" s="0"/>
      <c r="UE17" s="0"/>
      <c r="UF17" s="0"/>
      <c r="UG17" s="0"/>
      <c r="UH17" s="0"/>
      <c r="UI17" s="0"/>
      <c r="UJ17" s="0"/>
      <c r="UK17" s="0"/>
      <c r="UL17" s="0"/>
      <c r="UM17" s="0"/>
      <c r="UN17" s="0"/>
      <c r="UO17" s="0"/>
      <c r="UP17" s="0"/>
      <c r="UQ17" s="0"/>
      <c r="UR17" s="0"/>
      <c r="US17" s="0"/>
      <c r="UT17" s="0"/>
      <c r="UU17" s="0"/>
      <c r="UV17" s="0"/>
      <c r="UW17" s="0"/>
      <c r="UX17" s="0"/>
      <c r="UY17" s="0"/>
      <c r="UZ17" s="0"/>
      <c r="VA17" s="0"/>
      <c r="VB17" s="0"/>
      <c r="VC17" s="0"/>
      <c r="VD17" s="0"/>
      <c r="VE17" s="0"/>
      <c r="VF17" s="0"/>
      <c r="VG17" s="0"/>
      <c r="VH17" s="0"/>
      <c r="VI17" s="0"/>
      <c r="VJ17" s="0"/>
      <c r="VK17" s="0"/>
      <c r="VL17" s="0"/>
      <c r="VM17" s="0"/>
      <c r="VN17" s="0"/>
      <c r="VO17" s="0"/>
      <c r="VP17" s="0"/>
      <c r="VQ17" s="0"/>
      <c r="VR17" s="0"/>
      <c r="VS17" s="0"/>
      <c r="VT17" s="0"/>
      <c r="VU17" s="0"/>
      <c r="VV17" s="0"/>
      <c r="VW17" s="0"/>
      <c r="VX17" s="0"/>
      <c r="VY17" s="0"/>
      <c r="VZ17" s="0"/>
      <c r="WA17" s="0"/>
      <c r="WB17" s="0"/>
      <c r="WC17" s="0"/>
      <c r="WD17" s="0"/>
      <c r="WE17" s="0"/>
      <c r="WF17" s="0"/>
      <c r="WG17" s="0"/>
      <c r="WH17" s="0"/>
      <c r="WI17" s="0"/>
      <c r="WJ17" s="0"/>
      <c r="WK17" s="0"/>
      <c r="WL17" s="0"/>
      <c r="WM17" s="0"/>
      <c r="WN17" s="0"/>
      <c r="WO17" s="0"/>
      <c r="WP17" s="0"/>
      <c r="WQ17" s="0"/>
      <c r="WR17" s="0"/>
      <c r="WS17" s="0"/>
      <c r="WT17" s="0"/>
      <c r="WU17" s="0"/>
      <c r="WV17" s="0"/>
      <c r="WW17" s="0"/>
      <c r="WX17" s="0"/>
      <c r="WY17" s="0"/>
      <c r="WZ17" s="0"/>
      <c r="XA17" s="0"/>
      <c r="XB17" s="0"/>
      <c r="XC17" s="0"/>
      <c r="XD17" s="0"/>
      <c r="XE17" s="0"/>
      <c r="XF17" s="0"/>
      <c r="XG17" s="0"/>
      <c r="XH17" s="0"/>
      <c r="XI17" s="0"/>
      <c r="XJ17" s="0"/>
      <c r="XK17" s="0"/>
      <c r="XL17" s="0"/>
      <c r="XM17" s="0"/>
      <c r="XN17" s="0"/>
      <c r="XO17" s="0"/>
      <c r="XP17" s="0"/>
      <c r="XQ17" s="0"/>
      <c r="XR17" s="0"/>
      <c r="XS17" s="0"/>
      <c r="XT17" s="0"/>
      <c r="XU17" s="0"/>
      <c r="XV17" s="0"/>
      <c r="XW17" s="0"/>
      <c r="XX17" s="0"/>
      <c r="XY17" s="0"/>
      <c r="XZ17" s="0"/>
      <c r="YA17" s="0"/>
      <c r="YB17" s="0"/>
      <c r="YC17" s="0"/>
      <c r="YD17" s="0"/>
      <c r="YE17" s="0"/>
      <c r="YF17" s="0"/>
      <c r="YG17" s="0"/>
      <c r="YH17" s="0"/>
      <c r="YI17" s="0"/>
      <c r="YJ17" s="0"/>
      <c r="YK17" s="0"/>
      <c r="YL17" s="0"/>
      <c r="YM17" s="0"/>
      <c r="YN17" s="0"/>
      <c r="YO17" s="0"/>
      <c r="YP17" s="0"/>
      <c r="YQ17" s="0"/>
      <c r="YR17" s="0"/>
      <c r="YS17" s="0"/>
      <c r="YT17" s="0"/>
      <c r="YU17" s="0"/>
      <c r="YV17" s="0"/>
      <c r="YW17" s="0"/>
      <c r="YX17" s="0"/>
      <c r="YY17" s="0"/>
      <c r="YZ17" s="0"/>
      <c r="ZA17" s="0"/>
      <c r="ZB17" s="0"/>
      <c r="ZC17" s="0"/>
      <c r="ZD17" s="0"/>
      <c r="ZE17" s="0"/>
      <c r="ZF17" s="0"/>
      <c r="ZG17" s="0"/>
      <c r="ZH17" s="0"/>
      <c r="ZI17" s="0"/>
      <c r="ZJ17" s="0"/>
      <c r="ZK17" s="0"/>
      <c r="ZL17" s="0"/>
      <c r="ZM17" s="0"/>
      <c r="ZN17" s="0"/>
      <c r="ZO17" s="0"/>
      <c r="ZP17" s="0"/>
      <c r="ZQ17" s="0"/>
      <c r="ZR17" s="0"/>
      <c r="ZS17" s="0"/>
      <c r="ZT17" s="0"/>
      <c r="ZU17" s="0"/>
      <c r="ZV17" s="0"/>
      <c r="ZW17" s="0"/>
      <c r="ZX17" s="0"/>
      <c r="ZY17" s="0"/>
      <c r="ZZ17" s="0"/>
      <c r="AAA17" s="0"/>
      <c r="AAB17" s="0"/>
      <c r="AAC17" s="0"/>
      <c r="AAD17" s="0"/>
      <c r="AAE17" s="0"/>
      <c r="AAF17" s="0"/>
      <c r="AAG17" s="0"/>
      <c r="AAH17" s="0"/>
      <c r="AAI17" s="0"/>
      <c r="AAJ17" s="0"/>
      <c r="AAK17" s="0"/>
      <c r="AAL17" s="0"/>
      <c r="AAM17" s="0"/>
      <c r="AAN17" s="0"/>
      <c r="AAO17" s="0"/>
      <c r="AAP17" s="0"/>
      <c r="AAQ17" s="0"/>
      <c r="AAR17" s="0"/>
      <c r="AAS17" s="0"/>
      <c r="AAT17" s="0"/>
      <c r="AAU17" s="0"/>
      <c r="AAV17" s="0"/>
      <c r="AAW17" s="0"/>
      <c r="AAX17" s="0"/>
      <c r="AAY17" s="0"/>
      <c r="AAZ17" s="0"/>
      <c r="ABA17" s="0"/>
      <c r="ABB17" s="0"/>
      <c r="ABC17" s="0"/>
      <c r="ABD17" s="0"/>
      <c r="ABE17" s="0"/>
      <c r="ABF17" s="0"/>
      <c r="ABG17" s="0"/>
      <c r="ABH17" s="0"/>
      <c r="ABI17" s="0"/>
      <c r="ABJ17" s="0"/>
      <c r="ABK17" s="0"/>
      <c r="ABL17" s="0"/>
      <c r="ABM17" s="0"/>
      <c r="ABN17" s="0"/>
      <c r="ABO17" s="0"/>
      <c r="ABP17" s="0"/>
      <c r="ABQ17" s="0"/>
      <c r="ABR17" s="0"/>
      <c r="ABS17" s="0"/>
      <c r="ABT17" s="0"/>
      <c r="ABU17" s="0"/>
      <c r="ABV17" s="0"/>
      <c r="ABW17" s="0"/>
      <c r="ABX17" s="0"/>
      <c r="ABY17" s="0"/>
      <c r="ABZ17" s="0"/>
      <c r="ACA17" s="0"/>
      <c r="ACB17" s="0"/>
      <c r="ACC17" s="0"/>
      <c r="ACD17" s="0"/>
      <c r="ACE17" s="0"/>
      <c r="ACF17" s="0"/>
      <c r="ACG17" s="0"/>
      <c r="ACH17" s="0"/>
      <c r="ACI17" s="0"/>
      <c r="ACJ17" s="0"/>
      <c r="ACK17" s="0"/>
      <c r="ACL17" s="0"/>
      <c r="ACM17" s="0"/>
      <c r="ACN17" s="0"/>
      <c r="ACO17" s="0"/>
      <c r="ACP17" s="0"/>
      <c r="ACQ17" s="0"/>
      <c r="ACR17" s="0"/>
      <c r="ACS17" s="0"/>
      <c r="ACT17" s="0"/>
      <c r="ACU17" s="0"/>
      <c r="ACV17" s="0"/>
      <c r="ACW17" s="0"/>
      <c r="ACX17" s="0"/>
      <c r="ACY17" s="0"/>
      <c r="ACZ17" s="0"/>
      <c r="ADA17" s="0"/>
      <c r="ADB17" s="0"/>
      <c r="ADC17" s="0"/>
      <c r="ADD17" s="0"/>
      <c r="ADE17" s="0"/>
      <c r="ADF17" s="0"/>
      <c r="ADG17" s="0"/>
      <c r="ADH17" s="0"/>
      <c r="ADI17" s="0"/>
      <c r="ADJ17" s="0"/>
      <c r="ADK17" s="0"/>
      <c r="ADL17" s="0"/>
      <c r="ADM17" s="0"/>
      <c r="ADN17" s="0"/>
      <c r="ADO17" s="0"/>
      <c r="ADP17" s="0"/>
      <c r="ADQ17" s="0"/>
      <c r="ADR17" s="0"/>
      <c r="ADS17" s="0"/>
      <c r="ADT17" s="0"/>
      <c r="ADU17" s="0"/>
      <c r="ADV17" s="0"/>
      <c r="ADW17" s="0"/>
      <c r="ADX17" s="0"/>
      <c r="ADY17" s="0"/>
      <c r="ADZ17" s="0"/>
      <c r="AEA17" s="0"/>
      <c r="AEB17" s="0"/>
      <c r="AEC17" s="0"/>
      <c r="AED17" s="0"/>
      <c r="AEE17" s="0"/>
      <c r="AEF17" s="0"/>
      <c r="AEG17" s="0"/>
      <c r="AEH17" s="0"/>
      <c r="AEI17" s="0"/>
      <c r="AEJ17" s="0"/>
      <c r="AEK17" s="0"/>
      <c r="AEL17" s="0"/>
      <c r="AEM17" s="0"/>
      <c r="AEN17" s="0"/>
      <c r="AEO17" s="0"/>
      <c r="AEP17" s="0"/>
      <c r="AEQ17" s="0"/>
      <c r="AER17" s="0"/>
      <c r="AES17" s="0"/>
      <c r="AET17" s="0"/>
      <c r="AEU17" s="0"/>
      <c r="AEV17" s="0"/>
      <c r="AEW17" s="0"/>
      <c r="AEX17" s="0"/>
      <c r="AEY17" s="0"/>
      <c r="AEZ17" s="0"/>
      <c r="AFA17" s="0"/>
      <c r="AFB17" s="0"/>
      <c r="AFC17" s="0"/>
      <c r="AFD17" s="0"/>
      <c r="AFE17" s="0"/>
      <c r="AFF17" s="0"/>
      <c r="AFG17" s="0"/>
      <c r="AFH17" s="0"/>
      <c r="AFI17" s="0"/>
      <c r="AFJ17" s="0"/>
      <c r="AFK17" s="0"/>
      <c r="AFL17" s="0"/>
      <c r="AFM17" s="0"/>
      <c r="AFN17" s="0"/>
      <c r="AFO17" s="0"/>
      <c r="AFP17" s="0"/>
      <c r="AFQ17" s="0"/>
      <c r="AFR17" s="0"/>
      <c r="AFS17" s="0"/>
      <c r="AFT17" s="0"/>
      <c r="AFU17" s="0"/>
      <c r="AFV17" s="0"/>
      <c r="AFW17" s="0"/>
      <c r="AFX17" s="0"/>
      <c r="AFY17" s="0"/>
      <c r="AFZ17" s="0"/>
      <c r="AGA17" s="0"/>
      <c r="AGB17" s="0"/>
      <c r="AGC17" s="0"/>
      <c r="AGD17" s="0"/>
      <c r="AGE17" s="0"/>
      <c r="AGF17" s="0"/>
      <c r="AGG17" s="0"/>
      <c r="AGH17" s="0"/>
      <c r="AGI17" s="0"/>
      <c r="AGJ17" s="0"/>
      <c r="AGK17" s="0"/>
      <c r="AGL17" s="0"/>
      <c r="AGM17" s="0"/>
      <c r="AGN17" s="0"/>
      <c r="AGO17" s="0"/>
      <c r="AGP17" s="0"/>
      <c r="AGQ17" s="0"/>
      <c r="AGR17" s="0"/>
      <c r="AGS17" s="0"/>
      <c r="AGT17" s="0"/>
      <c r="AGU17" s="0"/>
      <c r="AGV17" s="0"/>
      <c r="AGW17" s="0"/>
      <c r="AGX17" s="0"/>
      <c r="AGY17" s="0"/>
      <c r="AGZ17" s="0"/>
      <c r="AHA17" s="0"/>
      <c r="AHB17" s="0"/>
      <c r="AHC17" s="0"/>
      <c r="AHD17" s="0"/>
      <c r="AHE17" s="0"/>
      <c r="AHF17" s="0"/>
      <c r="AHG17" s="0"/>
      <c r="AHH17" s="0"/>
      <c r="AHI17" s="0"/>
      <c r="AHJ17" s="0"/>
      <c r="AHK17" s="0"/>
      <c r="AHL17" s="0"/>
      <c r="AHM17" s="0"/>
      <c r="AHN17" s="0"/>
      <c r="AHO17" s="0"/>
      <c r="AHP17" s="0"/>
      <c r="AHQ17" s="0"/>
      <c r="AHR17" s="0"/>
      <c r="AHS17" s="0"/>
      <c r="AHT17" s="0"/>
      <c r="AHU17" s="0"/>
      <c r="AHV17" s="0"/>
      <c r="AHW17" s="0"/>
      <c r="AHX17" s="0"/>
      <c r="AHY17" s="0"/>
      <c r="AHZ17" s="0"/>
      <c r="AIA17" s="0"/>
      <c r="AIB17" s="0"/>
      <c r="AIC17" s="0"/>
      <c r="AID17" s="0"/>
      <c r="AIE17" s="0"/>
      <c r="AIF17" s="0"/>
      <c r="AIG17" s="0"/>
      <c r="AIH17" s="0"/>
      <c r="AII17" s="0"/>
      <c r="AIJ17" s="0"/>
      <c r="AIK17" s="0"/>
      <c r="AIL17" s="0"/>
      <c r="AIM17" s="0"/>
      <c r="AIN17" s="0"/>
      <c r="AIO17" s="0"/>
      <c r="AIP17" s="0"/>
      <c r="AIQ17" s="0"/>
      <c r="AIR17" s="0"/>
      <c r="AIS17" s="0"/>
      <c r="AIT17" s="0"/>
      <c r="AIU17" s="0"/>
      <c r="AIV17" s="0"/>
      <c r="AIW17" s="0"/>
      <c r="AIX17" s="0"/>
      <c r="AIY17" s="0"/>
      <c r="AIZ17" s="0"/>
      <c r="AJA17" s="0"/>
      <c r="AJB17" s="0"/>
      <c r="AJC17" s="0"/>
      <c r="AJD17" s="0"/>
      <c r="AJE17" s="0"/>
      <c r="AJF17" s="0"/>
      <c r="AJG17" s="0"/>
      <c r="AJH17" s="0"/>
      <c r="AJI17" s="0"/>
      <c r="AJJ17" s="0"/>
      <c r="AJK17" s="0"/>
      <c r="AJL17" s="0"/>
      <c r="AJM17" s="0"/>
      <c r="AJN17" s="0"/>
      <c r="AJO17" s="0"/>
      <c r="AJP17" s="0"/>
      <c r="AJQ17" s="0"/>
      <c r="AJR17" s="0"/>
      <c r="AJS17" s="0"/>
      <c r="AJT17" s="0"/>
      <c r="AJU17" s="0"/>
      <c r="AJV17" s="0"/>
      <c r="AJW17" s="0"/>
      <c r="AJX17" s="0"/>
      <c r="AJY17" s="0"/>
      <c r="AJZ17" s="0"/>
      <c r="AKA17" s="0"/>
      <c r="AKB17" s="0"/>
      <c r="AKC17" s="0"/>
      <c r="AKD17" s="0"/>
      <c r="AKE17" s="0"/>
      <c r="AKF17" s="0"/>
      <c r="AKG17" s="0"/>
      <c r="AKH17" s="0"/>
      <c r="AKI17" s="0"/>
      <c r="AKJ17" s="0"/>
      <c r="AKK17" s="0"/>
      <c r="AKL17" s="0"/>
      <c r="AKM17" s="0"/>
      <c r="AKN17" s="0"/>
      <c r="AKO17" s="0"/>
      <c r="AKP17" s="0"/>
      <c r="AKQ17" s="0"/>
      <c r="AKR17" s="0"/>
      <c r="AKS17" s="0"/>
      <c r="AKT17" s="0"/>
      <c r="AKU17" s="0"/>
      <c r="AKV17" s="0"/>
      <c r="AKW17" s="0"/>
      <c r="AKX17" s="0"/>
      <c r="AKY17" s="0"/>
      <c r="AKZ17" s="0"/>
      <c r="ALA17" s="0"/>
      <c r="ALB17" s="0"/>
      <c r="ALC17" s="0"/>
      <c r="ALD17" s="0"/>
      <c r="ALE17" s="0"/>
      <c r="ALF17" s="0"/>
      <c r="ALG17" s="0"/>
      <c r="ALH17" s="0"/>
      <c r="ALI17" s="0"/>
      <c r="ALJ17" s="0"/>
      <c r="ALK17" s="0"/>
      <c r="ALL17" s="0"/>
      <c r="ALM17" s="0"/>
      <c r="ALN17" s="0"/>
      <c r="ALO17" s="0"/>
      <c r="ALP17" s="0"/>
      <c r="ALQ17" s="0"/>
      <c r="ALR17" s="0"/>
      <c r="ALS17" s="0"/>
      <c r="ALT17" s="0"/>
      <c r="ALU17" s="0"/>
      <c r="ALV17" s="0"/>
      <c r="ALW17" s="0"/>
      <c r="ALX17" s="0"/>
      <c r="ALY17" s="0"/>
      <c r="ALZ17" s="0"/>
      <c r="AMA17" s="0"/>
      <c r="AMB17" s="0"/>
      <c r="AMC17" s="0"/>
      <c r="AMD17" s="0"/>
      <c r="AME17" s="0"/>
      <c r="AMF17" s="0"/>
      <c r="AMG17" s="0"/>
      <c r="AMH17" s="0"/>
      <c r="AMI17" s="0"/>
      <c r="AMJ17" s="0"/>
    </row>
    <row r="18" customFormat="false" ht="12.8" hidden="false" customHeight="false" outlineLevel="0" collapsed="false">
      <c r="A18" s="0"/>
      <c r="B18" s="0"/>
      <c r="C18" s="0"/>
      <c r="D18" s="71"/>
      <c r="E18" s="71"/>
      <c r="F18" s="71"/>
      <c r="G18" s="71"/>
      <c r="H18" s="71"/>
      <c r="I18" s="72"/>
      <c r="J18" s="0"/>
      <c r="K18" s="68"/>
      <c r="L18" s="0"/>
      <c r="M18" s="0"/>
      <c r="N18" s="0"/>
      <c r="O18" s="0"/>
      <c r="P18" s="0"/>
      <c r="Q18" s="0"/>
      <c r="R18" s="0"/>
      <c r="S18" s="0"/>
      <c r="T18" s="0"/>
      <c r="U18" s="0"/>
      <c r="V18" s="0"/>
      <c r="W18" s="0"/>
      <c r="X18" s="0"/>
      <c r="Y18" s="0"/>
      <c r="Z18" s="0"/>
      <c r="AA18" s="0"/>
      <c r="AB18" s="0"/>
      <c r="AC18" s="0"/>
      <c r="AD18" s="0"/>
      <c r="AE18" s="0"/>
      <c r="AF18" s="0"/>
      <c r="AG18" s="0"/>
      <c r="AH18" s="0"/>
      <c r="AI18" s="0"/>
      <c r="AJ18" s="0"/>
      <c r="AK18" s="0"/>
      <c r="AL18" s="0"/>
      <c r="AM18" s="0"/>
      <c r="AN18" s="0"/>
      <c r="AO18" s="0"/>
      <c r="AP18" s="0"/>
      <c r="AQ18" s="0"/>
      <c r="AR18" s="0"/>
      <c r="AS18" s="0"/>
      <c r="AT18" s="0"/>
      <c r="AU18" s="0"/>
      <c r="AV18" s="0"/>
      <c r="AW18" s="0"/>
      <c r="AX18" s="0"/>
      <c r="AY18" s="0"/>
      <c r="AZ18" s="0"/>
      <c r="BA18" s="0"/>
      <c r="BB18" s="0"/>
      <c r="BC18" s="0"/>
      <c r="BD18" s="0"/>
      <c r="BE18" s="0"/>
      <c r="BF18" s="0"/>
      <c r="BG18" s="0"/>
      <c r="BH18" s="0"/>
      <c r="BI18" s="0"/>
      <c r="BJ18" s="0"/>
      <c r="BK18" s="0"/>
      <c r="BL18" s="0"/>
      <c r="BM18" s="0"/>
      <c r="BN18" s="0"/>
      <c r="BO18" s="0"/>
      <c r="BP18" s="0"/>
      <c r="BQ18" s="0"/>
      <c r="BR18" s="0"/>
      <c r="BS18" s="0"/>
      <c r="BT18" s="0"/>
      <c r="BU18" s="0"/>
      <c r="BV18" s="0"/>
      <c r="BW18" s="0"/>
      <c r="BX18" s="0"/>
      <c r="BY18" s="0"/>
      <c r="BZ18" s="0"/>
      <c r="CA18" s="0"/>
      <c r="CB18" s="0"/>
      <c r="CC18" s="0"/>
      <c r="CD18" s="0"/>
      <c r="CE18" s="0"/>
      <c r="CF18" s="0"/>
      <c r="CG18" s="0"/>
      <c r="CH18" s="0"/>
      <c r="CI18" s="0"/>
      <c r="CJ18" s="0"/>
      <c r="CK18" s="0"/>
      <c r="CL18" s="0"/>
      <c r="CM18" s="0"/>
      <c r="CN18" s="0"/>
      <c r="CO18" s="0"/>
      <c r="CP18" s="0"/>
      <c r="CQ18" s="0"/>
      <c r="CR18" s="0"/>
      <c r="CS18" s="0"/>
      <c r="CT18" s="0"/>
      <c r="CU18" s="0"/>
      <c r="CV18" s="0"/>
      <c r="CW18" s="0"/>
      <c r="CX18" s="0"/>
      <c r="CY18" s="0"/>
      <c r="CZ18" s="0"/>
      <c r="DA18" s="0"/>
      <c r="DB18" s="0"/>
      <c r="DC18" s="0"/>
      <c r="DD18" s="0"/>
      <c r="DE18" s="0"/>
      <c r="DF18" s="0"/>
      <c r="DG18" s="0"/>
      <c r="DH18" s="0"/>
      <c r="DI18" s="0"/>
      <c r="DJ18" s="0"/>
      <c r="DK18" s="0"/>
      <c r="DL18" s="0"/>
      <c r="DM18" s="0"/>
      <c r="DN18" s="0"/>
      <c r="DO18" s="0"/>
      <c r="DP18" s="0"/>
      <c r="DQ18" s="0"/>
      <c r="DR18" s="0"/>
      <c r="DS18" s="0"/>
      <c r="DT18" s="0"/>
      <c r="DU18" s="0"/>
      <c r="DV18" s="0"/>
      <c r="DW18" s="0"/>
      <c r="DX18" s="0"/>
      <c r="DY18" s="0"/>
      <c r="DZ18" s="0"/>
      <c r="EA18" s="0"/>
      <c r="EB18" s="0"/>
      <c r="EC18" s="0"/>
      <c r="ED18" s="0"/>
      <c r="EE18" s="0"/>
      <c r="EF18" s="0"/>
      <c r="EG18" s="0"/>
      <c r="EH18" s="0"/>
      <c r="EI18" s="0"/>
      <c r="EJ18" s="0"/>
      <c r="EK18" s="0"/>
      <c r="EL18" s="0"/>
      <c r="EM18" s="0"/>
      <c r="EN18" s="0"/>
      <c r="EO18" s="0"/>
      <c r="EP18" s="0"/>
      <c r="EQ18" s="0"/>
      <c r="ER18" s="0"/>
      <c r="ES18" s="0"/>
      <c r="ET18" s="0"/>
      <c r="EU18" s="0"/>
      <c r="EV18" s="0"/>
      <c r="EW18" s="0"/>
      <c r="EX18" s="0"/>
      <c r="EY18" s="0"/>
      <c r="EZ18" s="0"/>
      <c r="FA18" s="0"/>
      <c r="FB18" s="0"/>
      <c r="FC18" s="0"/>
      <c r="FD18" s="0"/>
      <c r="FE18" s="0"/>
      <c r="FF18" s="0"/>
      <c r="FG18" s="0"/>
      <c r="FH18" s="0"/>
      <c r="FI18" s="0"/>
      <c r="FJ18" s="0"/>
      <c r="FK18" s="0"/>
      <c r="FL18" s="0"/>
      <c r="FM18" s="0"/>
      <c r="FN18" s="0"/>
      <c r="FO18" s="0"/>
      <c r="FP18" s="0"/>
      <c r="FQ18" s="0"/>
      <c r="FR18" s="0"/>
      <c r="FS18" s="0"/>
      <c r="FT18" s="0"/>
      <c r="FU18" s="0"/>
      <c r="FV18" s="0"/>
      <c r="FW18" s="0"/>
      <c r="FX18" s="0"/>
      <c r="FY18" s="0"/>
      <c r="FZ18" s="0"/>
      <c r="GA18" s="0"/>
      <c r="GB18" s="0"/>
      <c r="GC18" s="0"/>
      <c r="GD18" s="0"/>
      <c r="GE18" s="0"/>
      <c r="GF18" s="0"/>
      <c r="GG18" s="0"/>
      <c r="GH18" s="0"/>
      <c r="GI18" s="0"/>
      <c r="GJ18" s="0"/>
      <c r="GK18" s="0"/>
      <c r="GL18" s="0"/>
      <c r="GM18" s="0"/>
      <c r="GN18" s="0"/>
      <c r="GO18" s="0"/>
      <c r="GP18" s="0"/>
      <c r="GQ18" s="0"/>
      <c r="GR18" s="0"/>
      <c r="GS18" s="0"/>
      <c r="GT18" s="0"/>
      <c r="GU18" s="0"/>
      <c r="GV18" s="0"/>
      <c r="GW18" s="0"/>
      <c r="GX18" s="0"/>
      <c r="GY18" s="0"/>
      <c r="GZ18" s="0"/>
      <c r="HA18" s="0"/>
      <c r="HB18" s="0"/>
      <c r="HC18" s="0"/>
      <c r="HD18" s="0"/>
      <c r="HE18" s="0"/>
      <c r="HF18" s="0"/>
      <c r="HG18" s="0"/>
      <c r="HH18" s="0"/>
      <c r="HI18" s="0"/>
      <c r="HJ18" s="0"/>
      <c r="HK18" s="0"/>
      <c r="HL18" s="0"/>
      <c r="HM18" s="0"/>
      <c r="HN18" s="0"/>
      <c r="HO18" s="0"/>
      <c r="HP18" s="0"/>
      <c r="HQ18" s="0"/>
      <c r="HR18" s="0"/>
      <c r="HS18" s="0"/>
      <c r="HT18" s="0"/>
      <c r="HU18" s="0"/>
      <c r="HV18" s="0"/>
      <c r="HW18" s="0"/>
      <c r="HX18" s="0"/>
      <c r="HY18" s="0"/>
      <c r="HZ18" s="0"/>
      <c r="IA18" s="0"/>
      <c r="IB18" s="0"/>
      <c r="IC18" s="0"/>
      <c r="ID18" s="0"/>
      <c r="IE18" s="0"/>
      <c r="IF18" s="0"/>
      <c r="IG18" s="0"/>
      <c r="IH18" s="0"/>
      <c r="II18" s="0"/>
      <c r="IJ18" s="0"/>
      <c r="IK18" s="0"/>
      <c r="IL18" s="0"/>
      <c r="IM18" s="0"/>
      <c r="IN18" s="0"/>
      <c r="IO18" s="0"/>
      <c r="IP18" s="0"/>
      <c r="IQ18" s="0"/>
      <c r="IR18" s="0"/>
      <c r="IS18" s="0"/>
      <c r="IT18" s="0"/>
      <c r="IU18" s="0"/>
      <c r="IV18" s="0"/>
      <c r="IW18" s="0"/>
      <c r="IX18" s="0"/>
      <c r="IY18" s="0"/>
      <c r="IZ18" s="0"/>
      <c r="JA18" s="0"/>
      <c r="JB18" s="0"/>
      <c r="JC18" s="0"/>
      <c r="JD18" s="0"/>
      <c r="JE18" s="0"/>
      <c r="JF18" s="0"/>
      <c r="JG18" s="0"/>
      <c r="JH18" s="0"/>
      <c r="JI18" s="0"/>
      <c r="JJ18" s="0"/>
      <c r="JK18" s="0"/>
      <c r="JL18" s="0"/>
      <c r="JM18" s="0"/>
      <c r="JN18" s="0"/>
      <c r="JO18" s="0"/>
      <c r="JP18" s="0"/>
      <c r="JQ18" s="0"/>
      <c r="JR18" s="0"/>
      <c r="JS18" s="0"/>
      <c r="JT18" s="0"/>
      <c r="JU18" s="0"/>
      <c r="JV18" s="0"/>
      <c r="JW18" s="0"/>
      <c r="JX18" s="0"/>
      <c r="JY18" s="0"/>
      <c r="JZ18" s="0"/>
      <c r="KA18" s="0"/>
      <c r="KB18" s="0"/>
      <c r="KC18" s="0"/>
      <c r="KD18" s="0"/>
      <c r="KE18" s="0"/>
      <c r="KF18" s="0"/>
      <c r="KG18" s="0"/>
      <c r="KH18" s="0"/>
      <c r="KI18" s="0"/>
      <c r="KJ18" s="0"/>
      <c r="KK18" s="0"/>
      <c r="KL18" s="0"/>
      <c r="KM18" s="0"/>
      <c r="KN18" s="0"/>
      <c r="KO18" s="0"/>
      <c r="KP18" s="0"/>
      <c r="KQ18" s="0"/>
      <c r="KR18" s="0"/>
      <c r="KS18" s="0"/>
      <c r="KT18" s="0"/>
      <c r="KU18" s="0"/>
      <c r="KV18" s="0"/>
      <c r="KW18" s="0"/>
      <c r="KX18" s="0"/>
      <c r="KY18" s="0"/>
      <c r="KZ18" s="0"/>
      <c r="LA18" s="0"/>
      <c r="LB18" s="0"/>
      <c r="LC18" s="0"/>
      <c r="LD18" s="0"/>
      <c r="LE18" s="0"/>
      <c r="LF18" s="0"/>
      <c r="LG18" s="0"/>
      <c r="LH18" s="0"/>
      <c r="LI18" s="0"/>
      <c r="LJ18" s="0"/>
      <c r="LK18" s="0"/>
      <c r="LL18" s="0"/>
      <c r="LM18" s="0"/>
      <c r="LN18" s="0"/>
      <c r="LO18" s="0"/>
      <c r="LP18" s="0"/>
      <c r="LQ18" s="0"/>
      <c r="LR18" s="0"/>
      <c r="LS18" s="0"/>
      <c r="LT18" s="0"/>
      <c r="LU18" s="0"/>
      <c r="LV18" s="0"/>
      <c r="LW18" s="0"/>
      <c r="LX18" s="0"/>
      <c r="LY18" s="0"/>
      <c r="LZ18" s="0"/>
      <c r="MA18" s="0"/>
      <c r="MB18" s="0"/>
      <c r="MC18" s="0"/>
      <c r="MD18" s="0"/>
      <c r="ME18" s="0"/>
      <c r="MF18" s="0"/>
      <c r="MG18" s="0"/>
      <c r="MH18" s="0"/>
      <c r="MI18" s="0"/>
      <c r="MJ18" s="0"/>
      <c r="MK18" s="0"/>
      <c r="ML18" s="0"/>
      <c r="MM18" s="0"/>
      <c r="MN18" s="0"/>
      <c r="MO18" s="0"/>
      <c r="MP18" s="0"/>
      <c r="MQ18" s="0"/>
      <c r="MR18" s="0"/>
      <c r="MS18" s="0"/>
      <c r="MT18" s="0"/>
      <c r="MU18" s="0"/>
      <c r="MV18" s="0"/>
      <c r="MW18" s="0"/>
      <c r="MX18" s="0"/>
      <c r="MY18" s="0"/>
      <c r="MZ18" s="0"/>
      <c r="NA18" s="0"/>
      <c r="NB18" s="0"/>
      <c r="NC18" s="0"/>
      <c r="ND18" s="0"/>
      <c r="NE18" s="0"/>
      <c r="NF18" s="0"/>
      <c r="NG18" s="0"/>
      <c r="NH18" s="0"/>
      <c r="NI18" s="0"/>
      <c r="NJ18" s="0"/>
      <c r="NK18" s="0"/>
      <c r="NL18" s="0"/>
      <c r="NM18" s="0"/>
      <c r="NN18" s="0"/>
      <c r="NO18" s="0"/>
      <c r="NP18" s="0"/>
      <c r="NQ18" s="0"/>
      <c r="NR18" s="0"/>
      <c r="NS18" s="0"/>
      <c r="NT18" s="0"/>
      <c r="NU18" s="0"/>
      <c r="NV18" s="0"/>
      <c r="NW18" s="0"/>
      <c r="NX18" s="0"/>
      <c r="NY18" s="0"/>
      <c r="NZ18" s="0"/>
      <c r="OA18" s="0"/>
      <c r="OB18" s="0"/>
      <c r="OC18" s="0"/>
      <c r="OD18" s="0"/>
      <c r="OE18" s="0"/>
      <c r="OF18" s="0"/>
      <c r="OG18" s="0"/>
      <c r="OH18" s="0"/>
      <c r="OI18" s="0"/>
      <c r="OJ18" s="0"/>
      <c r="OK18" s="0"/>
      <c r="OL18" s="0"/>
      <c r="OM18" s="0"/>
      <c r="ON18" s="0"/>
      <c r="OO18" s="0"/>
      <c r="OP18" s="0"/>
      <c r="OQ18" s="0"/>
      <c r="OR18" s="0"/>
      <c r="OS18" s="0"/>
      <c r="OT18" s="0"/>
      <c r="OU18" s="0"/>
      <c r="OV18" s="0"/>
      <c r="OW18" s="0"/>
      <c r="OX18" s="0"/>
      <c r="OY18" s="0"/>
      <c r="OZ18" s="0"/>
      <c r="PA18" s="0"/>
      <c r="PB18" s="0"/>
      <c r="PC18" s="0"/>
      <c r="PD18" s="0"/>
      <c r="PE18" s="0"/>
      <c r="PF18" s="0"/>
      <c r="PG18" s="0"/>
      <c r="PH18" s="0"/>
      <c r="PI18" s="0"/>
      <c r="PJ18" s="0"/>
      <c r="PK18" s="0"/>
      <c r="PL18" s="0"/>
      <c r="PM18" s="0"/>
      <c r="PN18" s="0"/>
      <c r="PO18" s="0"/>
      <c r="PP18" s="0"/>
      <c r="PQ18" s="0"/>
      <c r="PR18" s="0"/>
      <c r="PS18" s="0"/>
      <c r="PT18" s="0"/>
      <c r="PU18" s="0"/>
      <c r="PV18" s="0"/>
      <c r="PW18" s="0"/>
      <c r="PX18" s="0"/>
      <c r="PY18" s="0"/>
      <c r="PZ18" s="0"/>
      <c r="QA18" s="0"/>
      <c r="QB18" s="0"/>
      <c r="QC18" s="0"/>
      <c r="QD18" s="0"/>
      <c r="QE18" s="0"/>
      <c r="QF18" s="0"/>
      <c r="QG18" s="0"/>
      <c r="QH18" s="0"/>
      <c r="QI18" s="0"/>
      <c r="QJ18" s="0"/>
      <c r="QK18" s="0"/>
      <c r="QL18" s="0"/>
      <c r="QM18" s="0"/>
      <c r="QN18" s="0"/>
      <c r="QO18" s="0"/>
      <c r="QP18" s="0"/>
      <c r="QQ18" s="0"/>
      <c r="QR18" s="0"/>
      <c r="QS18" s="0"/>
      <c r="QT18" s="0"/>
      <c r="QU18" s="0"/>
      <c r="QV18" s="0"/>
      <c r="QW18" s="0"/>
      <c r="QX18" s="0"/>
      <c r="QY18" s="0"/>
      <c r="QZ18" s="0"/>
      <c r="RA18" s="0"/>
      <c r="RB18" s="0"/>
      <c r="RC18" s="0"/>
      <c r="RD18" s="0"/>
      <c r="RE18" s="0"/>
      <c r="RF18" s="0"/>
      <c r="RG18" s="0"/>
      <c r="RH18" s="0"/>
      <c r="RI18" s="0"/>
      <c r="RJ18" s="0"/>
      <c r="RK18" s="0"/>
      <c r="RL18" s="0"/>
      <c r="RM18" s="0"/>
      <c r="RN18" s="0"/>
      <c r="RO18" s="0"/>
      <c r="RP18" s="0"/>
      <c r="RQ18" s="0"/>
      <c r="RR18" s="0"/>
      <c r="RS18" s="0"/>
      <c r="RT18" s="0"/>
      <c r="RU18" s="0"/>
      <c r="RV18" s="0"/>
      <c r="RW18" s="0"/>
      <c r="RX18" s="0"/>
      <c r="RY18" s="0"/>
      <c r="RZ18" s="0"/>
      <c r="SA18" s="0"/>
      <c r="SB18" s="0"/>
      <c r="SC18" s="0"/>
      <c r="SD18" s="0"/>
      <c r="SE18" s="0"/>
      <c r="SF18" s="0"/>
      <c r="SG18" s="0"/>
      <c r="SH18" s="0"/>
      <c r="SI18" s="0"/>
      <c r="SJ18" s="0"/>
      <c r="SK18" s="0"/>
      <c r="SL18" s="0"/>
      <c r="SM18" s="0"/>
      <c r="SN18" s="0"/>
      <c r="SO18" s="0"/>
      <c r="SP18" s="0"/>
      <c r="SQ18" s="0"/>
      <c r="SR18" s="0"/>
      <c r="SS18" s="0"/>
      <c r="ST18" s="0"/>
      <c r="SU18" s="0"/>
      <c r="SV18" s="0"/>
      <c r="SW18" s="0"/>
      <c r="SX18" s="0"/>
      <c r="SY18" s="0"/>
      <c r="SZ18" s="0"/>
      <c r="TA18" s="0"/>
      <c r="TB18" s="0"/>
      <c r="TC18" s="0"/>
      <c r="TD18" s="0"/>
      <c r="TE18" s="0"/>
      <c r="TF18" s="0"/>
      <c r="TG18" s="0"/>
      <c r="TH18" s="0"/>
      <c r="TI18" s="0"/>
      <c r="TJ18" s="0"/>
      <c r="TK18" s="0"/>
      <c r="TL18" s="0"/>
      <c r="TM18" s="0"/>
      <c r="TN18" s="0"/>
      <c r="TO18" s="0"/>
      <c r="TP18" s="0"/>
      <c r="TQ18" s="0"/>
      <c r="TR18" s="0"/>
      <c r="TS18" s="0"/>
      <c r="TT18" s="0"/>
      <c r="TU18" s="0"/>
      <c r="TV18" s="0"/>
      <c r="TW18" s="0"/>
      <c r="TX18" s="0"/>
      <c r="TY18" s="0"/>
      <c r="TZ18" s="0"/>
      <c r="UA18" s="0"/>
      <c r="UB18" s="0"/>
      <c r="UC18" s="0"/>
      <c r="UD18" s="0"/>
      <c r="UE18" s="0"/>
      <c r="UF18" s="0"/>
      <c r="UG18" s="0"/>
      <c r="UH18" s="0"/>
      <c r="UI18" s="0"/>
      <c r="UJ18" s="0"/>
      <c r="UK18" s="0"/>
      <c r="UL18" s="0"/>
      <c r="UM18" s="0"/>
      <c r="UN18" s="0"/>
      <c r="UO18" s="0"/>
      <c r="UP18" s="0"/>
      <c r="UQ18" s="0"/>
      <c r="UR18" s="0"/>
      <c r="US18" s="0"/>
      <c r="UT18" s="0"/>
      <c r="UU18" s="0"/>
      <c r="UV18" s="0"/>
      <c r="UW18" s="0"/>
      <c r="UX18" s="0"/>
      <c r="UY18" s="0"/>
      <c r="UZ18" s="0"/>
      <c r="VA18" s="0"/>
      <c r="VB18" s="0"/>
      <c r="VC18" s="0"/>
      <c r="VD18" s="0"/>
      <c r="VE18" s="0"/>
      <c r="VF18" s="0"/>
      <c r="VG18" s="0"/>
      <c r="VH18" s="0"/>
      <c r="VI18" s="0"/>
      <c r="VJ18" s="0"/>
      <c r="VK18" s="0"/>
      <c r="VL18" s="0"/>
      <c r="VM18" s="0"/>
      <c r="VN18" s="0"/>
      <c r="VO18" s="0"/>
      <c r="VP18" s="0"/>
      <c r="VQ18" s="0"/>
      <c r="VR18" s="0"/>
      <c r="VS18" s="0"/>
      <c r="VT18" s="0"/>
      <c r="VU18" s="0"/>
      <c r="VV18" s="0"/>
      <c r="VW18" s="0"/>
      <c r="VX18" s="0"/>
      <c r="VY18" s="0"/>
      <c r="VZ18" s="0"/>
      <c r="WA18" s="0"/>
      <c r="WB18" s="0"/>
      <c r="WC18" s="0"/>
      <c r="WD18" s="0"/>
      <c r="WE18" s="0"/>
      <c r="WF18" s="0"/>
      <c r="WG18" s="0"/>
      <c r="WH18" s="0"/>
      <c r="WI18" s="0"/>
      <c r="WJ18" s="0"/>
      <c r="WK18" s="0"/>
      <c r="WL18" s="0"/>
      <c r="WM18" s="0"/>
      <c r="WN18" s="0"/>
      <c r="WO18" s="0"/>
      <c r="WP18" s="0"/>
      <c r="WQ18" s="0"/>
      <c r="WR18" s="0"/>
      <c r="WS18" s="0"/>
      <c r="WT18" s="0"/>
      <c r="WU18" s="0"/>
      <c r="WV18" s="0"/>
      <c r="WW18" s="0"/>
      <c r="WX18" s="0"/>
      <c r="WY18" s="0"/>
      <c r="WZ18" s="0"/>
      <c r="XA18" s="0"/>
      <c r="XB18" s="0"/>
      <c r="XC18" s="0"/>
      <c r="XD18" s="0"/>
      <c r="XE18" s="0"/>
      <c r="XF18" s="0"/>
      <c r="XG18" s="0"/>
      <c r="XH18" s="0"/>
      <c r="XI18" s="0"/>
      <c r="XJ18" s="0"/>
      <c r="XK18" s="0"/>
      <c r="XL18" s="0"/>
      <c r="XM18" s="0"/>
      <c r="XN18" s="0"/>
      <c r="XO18" s="0"/>
      <c r="XP18" s="0"/>
      <c r="XQ18" s="0"/>
      <c r="XR18" s="0"/>
      <c r="XS18" s="0"/>
      <c r="XT18" s="0"/>
      <c r="XU18" s="0"/>
      <c r="XV18" s="0"/>
      <c r="XW18" s="0"/>
      <c r="XX18" s="0"/>
      <c r="XY18" s="0"/>
      <c r="XZ18" s="0"/>
      <c r="YA18" s="0"/>
      <c r="YB18" s="0"/>
      <c r="YC18" s="0"/>
      <c r="YD18" s="0"/>
      <c r="YE18" s="0"/>
      <c r="YF18" s="0"/>
      <c r="YG18" s="0"/>
      <c r="YH18" s="0"/>
      <c r="YI18" s="0"/>
      <c r="YJ18" s="0"/>
      <c r="YK18" s="0"/>
      <c r="YL18" s="0"/>
      <c r="YM18" s="0"/>
      <c r="YN18" s="0"/>
      <c r="YO18" s="0"/>
      <c r="YP18" s="0"/>
      <c r="YQ18" s="0"/>
      <c r="YR18" s="0"/>
      <c r="YS18" s="0"/>
      <c r="YT18" s="0"/>
      <c r="YU18" s="0"/>
      <c r="YV18" s="0"/>
      <c r="YW18" s="0"/>
      <c r="YX18" s="0"/>
      <c r="YY18" s="0"/>
      <c r="YZ18" s="0"/>
      <c r="ZA18" s="0"/>
      <c r="ZB18" s="0"/>
      <c r="ZC18" s="0"/>
      <c r="ZD18" s="0"/>
      <c r="ZE18" s="0"/>
      <c r="ZF18" s="0"/>
      <c r="ZG18" s="0"/>
      <c r="ZH18" s="0"/>
      <c r="ZI18" s="0"/>
      <c r="ZJ18" s="0"/>
      <c r="ZK18" s="0"/>
      <c r="ZL18" s="0"/>
      <c r="ZM18" s="0"/>
      <c r="ZN18" s="0"/>
      <c r="ZO18" s="0"/>
      <c r="ZP18" s="0"/>
      <c r="ZQ18" s="0"/>
      <c r="ZR18" s="0"/>
      <c r="ZS18" s="0"/>
      <c r="ZT18" s="0"/>
      <c r="ZU18" s="0"/>
      <c r="ZV18" s="0"/>
      <c r="ZW18" s="0"/>
      <c r="ZX18" s="0"/>
      <c r="ZY18" s="0"/>
      <c r="ZZ18" s="0"/>
      <c r="AAA18" s="0"/>
      <c r="AAB18" s="0"/>
      <c r="AAC18" s="0"/>
      <c r="AAD18" s="0"/>
      <c r="AAE18" s="0"/>
      <c r="AAF18" s="0"/>
      <c r="AAG18" s="0"/>
      <c r="AAH18" s="0"/>
      <c r="AAI18" s="0"/>
      <c r="AAJ18" s="0"/>
      <c r="AAK18" s="0"/>
      <c r="AAL18" s="0"/>
      <c r="AAM18" s="0"/>
      <c r="AAN18" s="0"/>
      <c r="AAO18" s="0"/>
      <c r="AAP18" s="0"/>
      <c r="AAQ18" s="0"/>
      <c r="AAR18" s="0"/>
      <c r="AAS18" s="0"/>
      <c r="AAT18" s="0"/>
      <c r="AAU18" s="0"/>
      <c r="AAV18" s="0"/>
      <c r="AAW18" s="0"/>
      <c r="AAX18" s="0"/>
      <c r="AAY18" s="0"/>
      <c r="AAZ18" s="0"/>
      <c r="ABA18" s="0"/>
      <c r="ABB18" s="0"/>
      <c r="ABC18" s="0"/>
      <c r="ABD18" s="0"/>
      <c r="ABE18" s="0"/>
      <c r="ABF18" s="0"/>
      <c r="ABG18" s="0"/>
      <c r="ABH18" s="0"/>
      <c r="ABI18" s="0"/>
      <c r="ABJ18" s="0"/>
      <c r="ABK18" s="0"/>
      <c r="ABL18" s="0"/>
      <c r="ABM18" s="0"/>
      <c r="ABN18" s="0"/>
      <c r="ABO18" s="0"/>
      <c r="ABP18" s="0"/>
      <c r="ABQ18" s="0"/>
      <c r="ABR18" s="0"/>
      <c r="ABS18" s="0"/>
      <c r="ABT18" s="0"/>
      <c r="ABU18" s="0"/>
      <c r="ABV18" s="0"/>
      <c r="ABW18" s="0"/>
      <c r="ABX18" s="0"/>
      <c r="ABY18" s="0"/>
      <c r="ABZ18" s="0"/>
      <c r="ACA18" s="0"/>
      <c r="ACB18" s="0"/>
      <c r="ACC18" s="0"/>
      <c r="ACD18" s="0"/>
      <c r="ACE18" s="0"/>
      <c r="ACF18" s="0"/>
      <c r="ACG18" s="0"/>
      <c r="ACH18" s="0"/>
      <c r="ACI18" s="0"/>
      <c r="ACJ18" s="0"/>
      <c r="ACK18" s="0"/>
      <c r="ACL18" s="0"/>
      <c r="ACM18" s="0"/>
      <c r="ACN18" s="0"/>
      <c r="ACO18" s="0"/>
      <c r="ACP18" s="0"/>
      <c r="ACQ18" s="0"/>
      <c r="ACR18" s="0"/>
      <c r="ACS18" s="0"/>
      <c r="ACT18" s="0"/>
      <c r="ACU18" s="0"/>
      <c r="ACV18" s="0"/>
      <c r="ACW18" s="0"/>
      <c r="ACX18" s="0"/>
      <c r="ACY18" s="0"/>
      <c r="ACZ18" s="0"/>
      <c r="ADA18" s="0"/>
      <c r="ADB18" s="0"/>
      <c r="ADC18" s="0"/>
      <c r="ADD18" s="0"/>
      <c r="ADE18" s="0"/>
      <c r="ADF18" s="0"/>
      <c r="ADG18" s="0"/>
      <c r="ADH18" s="0"/>
      <c r="ADI18" s="0"/>
      <c r="ADJ18" s="0"/>
      <c r="ADK18" s="0"/>
      <c r="ADL18" s="0"/>
      <c r="ADM18" s="0"/>
      <c r="ADN18" s="0"/>
      <c r="ADO18" s="0"/>
      <c r="ADP18" s="0"/>
      <c r="ADQ18" s="0"/>
      <c r="ADR18" s="0"/>
      <c r="ADS18" s="0"/>
      <c r="ADT18" s="0"/>
      <c r="ADU18" s="0"/>
      <c r="ADV18" s="0"/>
      <c r="ADW18" s="0"/>
      <c r="ADX18" s="0"/>
      <c r="ADY18" s="0"/>
      <c r="ADZ18" s="0"/>
      <c r="AEA18" s="0"/>
      <c r="AEB18" s="0"/>
      <c r="AEC18" s="0"/>
      <c r="AED18" s="0"/>
      <c r="AEE18" s="0"/>
      <c r="AEF18" s="0"/>
      <c r="AEG18" s="0"/>
      <c r="AEH18" s="0"/>
      <c r="AEI18" s="0"/>
      <c r="AEJ18" s="0"/>
      <c r="AEK18" s="0"/>
      <c r="AEL18" s="0"/>
      <c r="AEM18" s="0"/>
      <c r="AEN18" s="0"/>
      <c r="AEO18" s="0"/>
      <c r="AEP18" s="0"/>
      <c r="AEQ18" s="0"/>
      <c r="AER18" s="0"/>
      <c r="AES18" s="0"/>
      <c r="AET18" s="0"/>
      <c r="AEU18" s="0"/>
      <c r="AEV18" s="0"/>
      <c r="AEW18" s="0"/>
      <c r="AEX18" s="0"/>
      <c r="AEY18" s="0"/>
      <c r="AEZ18" s="0"/>
      <c r="AFA18" s="0"/>
      <c r="AFB18" s="0"/>
      <c r="AFC18" s="0"/>
      <c r="AFD18" s="0"/>
      <c r="AFE18" s="0"/>
      <c r="AFF18" s="0"/>
      <c r="AFG18" s="0"/>
      <c r="AFH18" s="0"/>
      <c r="AFI18" s="0"/>
      <c r="AFJ18" s="0"/>
      <c r="AFK18" s="0"/>
      <c r="AFL18" s="0"/>
      <c r="AFM18" s="0"/>
      <c r="AFN18" s="0"/>
      <c r="AFO18" s="0"/>
      <c r="AFP18" s="0"/>
      <c r="AFQ18" s="0"/>
      <c r="AFR18" s="0"/>
      <c r="AFS18" s="0"/>
      <c r="AFT18" s="0"/>
      <c r="AFU18" s="0"/>
      <c r="AFV18" s="0"/>
      <c r="AFW18" s="0"/>
      <c r="AFX18" s="0"/>
      <c r="AFY18" s="0"/>
      <c r="AFZ18" s="0"/>
      <c r="AGA18" s="0"/>
      <c r="AGB18" s="0"/>
      <c r="AGC18" s="0"/>
      <c r="AGD18" s="0"/>
      <c r="AGE18" s="0"/>
      <c r="AGF18" s="0"/>
      <c r="AGG18" s="0"/>
      <c r="AGH18" s="0"/>
      <c r="AGI18" s="0"/>
      <c r="AGJ18" s="0"/>
      <c r="AGK18" s="0"/>
      <c r="AGL18" s="0"/>
      <c r="AGM18" s="0"/>
      <c r="AGN18" s="0"/>
      <c r="AGO18" s="0"/>
      <c r="AGP18" s="0"/>
      <c r="AGQ18" s="0"/>
      <c r="AGR18" s="0"/>
      <c r="AGS18" s="0"/>
      <c r="AGT18" s="0"/>
      <c r="AGU18" s="0"/>
      <c r="AGV18" s="0"/>
      <c r="AGW18" s="0"/>
      <c r="AGX18" s="0"/>
      <c r="AGY18" s="0"/>
      <c r="AGZ18" s="0"/>
      <c r="AHA18" s="0"/>
      <c r="AHB18" s="0"/>
      <c r="AHC18" s="0"/>
      <c r="AHD18" s="0"/>
      <c r="AHE18" s="0"/>
      <c r="AHF18" s="0"/>
      <c r="AHG18" s="0"/>
      <c r="AHH18" s="0"/>
      <c r="AHI18" s="0"/>
      <c r="AHJ18" s="0"/>
      <c r="AHK18" s="0"/>
      <c r="AHL18" s="0"/>
      <c r="AHM18" s="0"/>
      <c r="AHN18" s="0"/>
      <c r="AHO18" s="0"/>
      <c r="AHP18" s="0"/>
      <c r="AHQ18" s="0"/>
      <c r="AHR18" s="0"/>
      <c r="AHS18" s="0"/>
      <c r="AHT18" s="0"/>
      <c r="AHU18" s="0"/>
      <c r="AHV18" s="0"/>
      <c r="AHW18" s="0"/>
      <c r="AHX18" s="0"/>
      <c r="AHY18" s="0"/>
      <c r="AHZ18" s="0"/>
      <c r="AIA18" s="0"/>
      <c r="AIB18" s="0"/>
      <c r="AIC18" s="0"/>
      <c r="AID18" s="0"/>
      <c r="AIE18" s="0"/>
      <c r="AIF18" s="0"/>
      <c r="AIG18" s="0"/>
      <c r="AIH18" s="0"/>
      <c r="AII18" s="0"/>
      <c r="AIJ18" s="0"/>
      <c r="AIK18" s="0"/>
      <c r="AIL18" s="0"/>
      <c r="AIM18" s="0"/>
      <c r="AIN18" s="0"/>
      <c r="AIO18" s="0"/>
      <c r="AIP18" s="0"/>
      <c r="AIQ18" s="0"/>
      <c r="AIR18" s="0"/>
      <c r="AIS18" s="0"/>
      <c r="AIT18" s="0"/>
      <c r="AIU18" s="0"/>
      <c r="AIV18" s="0"/>
      <c r="AIW18" s="0"/>
      <c r="AIX18" s="0"/>
      <c r="AIY18" s="0"/>
      <c r="AIZ18" s="0"/>
      <c r="AJA18" s="0"/>
      <c r="AJB18" s="0"/>
      <c r="AJC18" s="0"/>
      <c r="AJD18" s="0"/>
      <c r="AJE18" s="0"/>
      <c r="AJF18" s="0"/>
      <c r="AJG18" s="0"/>
      <c r="AJH18" s="0"/>
      <c r="AJI18" s="0"/>
      <c r="AJJ18" s="0"/>
      <c r="AJK18" s="0"/>
      <c r="AJL18" s="0"/>
      <c r="AJM18" s="0"/>
      <c r="AJN18" s="0"/>
      <c r="AJO18" s="0"/>
      <c r="AJP18" s="0"/>
      <c r="AJQ18" s="0"/>
      <c r="AJR18" s="0"/>
      <c r="AJS18" s="0"/>
      <c r="AJT18" s="0"/>
      <c r="AJU18" s="0"/>
      <c r="AJV18" s="0"/>
      <c r="AJW18" s="0"/>
      <c r="AJX18" s="0"/>
      <c r="AJY18" s="0"/>
      <c r="AJZ18" s="0"/>
      <c r="AKA18" s="0"/>
      <c r="AKB18" s="0"/>
      <c r="AKC18" s="0"/>
      <c r="AKD18" s="0"/>
      <c r="AKE18" s="0"/>
      <c r="AKF18" s="0"/>
      <c r="AKG18" s="0"/>
      <c r="AKH18" s="0"/>
      <c r="AKI18" s="0"/>
      <c r="AKJ18" s="0"/>
      <c r="AKK18" s="0"/>
      <c r="AKL18" s="0"/>
      <c r="AKM18" s="0"/>
      <c r="AKN18" s="0"/>
      <c r="AKO18" s="0"/>
      <c r="AKP18" s="0"/>
      <c r="AKQ18" s="0"/>
      <c r="AKR18" s="0"/>
      <c r="AKS18" s="0"/>
      <c r="AKT18" s="0"/>
      <c r="AKU18" s="0"/>
      <c r="AKV18" s="0"/>
      <c r="AKW18" s="0"/>
      <c r="AKX18" s="0"/>
      <c r="AKY18" s="0"/>
      <c r="AKZ18" s="0"/>
      <c r="ALA18" s="0"/>
      <c r="ALB18" s="0"/>
      <c r="ALC18" s="0"/>
      <c r="ALD18" s="0"/>
      <c r="ALE18" s="0"/>
      <c r="ALF18" s="0"/>
      <c r="ALG18" s="0"/>
      <c r="ALH18" s="0"/>
      <c r="ALI18" s="0"/>
      <c r="ALJ18" s="0"/>
      <c r="ALK18" s="0"/>
      <c r="ALL18" s="0"/>
      <c r="ALM18" s="0"/>
      <c r="ALN18" s="0"/>
      <c r="ALO18" s="0"/>
      <c r="ALP18" s="0"/>
      <c r="ALQ18" s="0"/>
      <c r="ALR18" s="0"/>
      <c r="ALS18" s="0"/>
      <c r="ALT18" s="0"/>
      <c r="ALU18" s="0"/>
      <c r="ALV18" s="0"/>
      <c r="ALW18" s="0"/>
      <c r="ALX18" s="0"/>
      <c r="ALY18" s="0"/>
      <c r="ALZ18" s="0"/>
      <c r="AMA18" s="0"/>
      <c r="AMB18" s="0"/>
      <c r="AMC18" s="0"/>
      <c r="AMD18" s="0"/>
      <c r="AME18" s="0"/>
      <c r="AMF18" s="0"/>
      <c r="AMG18" s="0"/>
      <c r="AMH18" s="0"/>
      <c r="AMI18" s="0"/>
      <c r="AMJ18" s="0"/>
    </row>
    <row r="19" customFormat="false" ht="12.8" hidden="false" customHeight="false" outlineLevel="0" collapsed="false">
      <c r="A19" s="0"/>
      <c r="B19" s="0"/>
      <c r="C19" s="49" t="s">
        <v>94</v>
      </c>
      <c r="D19" s="50"/>
      <c r="E19" s="51"/>
      <c r="F19" s="51"/>
      <c r="G19" s="51"/>
      <c r="H19" s="51"/>
      <c r="I19" s="51"/>
      <c r="J19" s="52"/>
      <c r="K19" s="51"/>
      <c r="L19" s="51" t="s">
        <v>64</v>
      </c>
      <c r="M19" s="0"/>
      <c r="N19" s="0"/>
      <c r="O19" s="0"/>
      <c r="P19" s="0"/>
      <c r="Q19" s="0"/>
      <c r="R19" s="0"/>
      <c r="S19" s="0"/>
      <c r="T19" s="0"/>
      <c r="U19" s="0"/>
      <c r="V19" s="0"/>
      <c r="W19" s="0"/>
      <c r="X19" s="0"/>
      <c r="Y19" s="0"/>
      <c r="Z19" s="0"/>
      <c r="AA19" s="0"/>
      <c r="AB19" s="0"/>
      <c r="AC19" s="0"/>
      <c r="AD19" s="0"/>
      <c r="AE19" s="0"/>
      <c r="AF19" s="0"/>
      <c r="AG19" s="0"/>
      <c r="AH19" s="0"/>
      <c r="AI19" s="0"/>
      <c r="AJ19" s="0"/>
      <c r="AK19" s="0"/>
      <c r="AL19" s="0"/>
      <c r="AM19" s="0"/>
      <c r="AN19" s="0"/>
      <c r="AO19" s="0"/>
      <c r="AP19" s="0"/>
      <c r="AQ19" s="0"/>
      <c r="AR19" s="0"/>
      <c r="AS19" s="0"/>
      <c r="AT19" s="0"/>
      <c r="AU19" s="0"/>
      <c r="AV19" s="0"/>
      <c r="AW19" s="0"/>
      <c r="AX19" s="0"/>
      <c r="AY19" s="0"/>
      <c r="AZ19" s="0"/>
      <c r="BA19" s="0"/>
      <c r="BB19" s="0"/>
      <c r="BC19" s="0"/>
      <c r="BD19" s="0"/>
      <c r="BE19" s="0"/>
      <c r="BF19" s="0"/>
      <c r="BG19" s="0"/>
      <c r="BH19" s="0"/>
      <c r="BI19" s="0"/>
      <c r="BJ19" s="0"/>
      <c r="BK19" s="0"/>
      <c r="BL19" s="0"/>
      <c r="BM19" s="0"/>
      <c r="BN19" s="0"/>
      <c r="BO19" s="0"/>
      <c r="BP19" s="0"/>
      <c r="BQ19" s="0"/>
      <c r="BR19" s="0"/>
      <c r="BS19" s="0"/>
      <c r="BT19" s="0"/>
      <c r="BU19" s="0"/>
      <c r="BV19" s="0"/>
      <c r="BW19" s="0"/>
      <c r="BX19" s="0"/>
      <c r="BY19" s="0"/>
      <c r="BZ19" s="0"/>
      <c r="CA19" s="0"/>
      <c r="CB19" s="0"/>
      <c r="CC19" s="0"/>
      <c r="CD19" s="0"/>
      <c r="CE19" s="0"/>
      <c r="CF19" s="0"/>
      <c r="CG19" s="0"/>
      <c r="CH19" s="0"/>
      <c r="CI19" s="0"/>
      <c r="CJ19" s="0"/>
      <c r="CK19" s="0"/>
      <c r="CL19" s="0"/>
      <c r="CM19" s="0"/>
      <c r="CN19" s="0"/>
      <c r="CO19" s="0"/>
      <c r="CP19" s="0"/>
      <c r="CQ19" s="0"/>
      <c r="CR19" s="0"/>
      <c r="CS19" s="0"/>
      <c r="CT19" s="0"/>
      <c r="CU19" s="0"/>
      <c r="CV19" s="0"/>
      <c r="CW19" s="0"/>
      <c r="CX19" s="0"/>
      <c r="CY19" s="0"/>
      <c r="CZ19" s="0"/>
      <c r="DA19" s="0"/>
      <c r="DB19" s="0"/>
      <c r="DC19" s="0"/>
      <c r="DD19" s="0"/>
      <c r="DE19" s="0"/>
      <c r="DF19" s="0"/>
      <c r="DG19" s="0"/>
      <c r="DH19" s="0"/>
      <c r="DI19" s="0"/>
      <c r="DJ19" s="0"/>
      <c r="DK19" s="0"/>
      <c r="DL19" s="0"/>
      <c r="DM19" s="0"/>
      <c r="DN19" s="0"/>
      <c r="DO19" s="0"/>
      <c r="DP19" s="0"/>
      <c r="DQ19" s="0"/>
      <c r="DR19" s="0"/>
      <c r="DS19" s="0"/>
      <c r="DT19" s="0"/>
      <c r="DU19" s="0"/>
      <c r="DV19" s="0"/>
      <c r="DW19" s="0"/>
      <c r="DX19" s="0"/>
      <c r="DY19" s="0"/>
      <c r="DZ19" s="0"/>
      <c r="EA19" s="0"/>
      <c r="EB19" s="0"/>
      <c r="EC19" s="0"/>
      <c r="ED19" s="0"/>
      <c r="EE19" s="0"/>
      <c r="EF19" s="0"/>
      <c r="EG19" s="0"/>
      <c r="EH19" s="0"/>
      <c r="EI19" s="0"/>
      <c r="EJ19" s="0"/>
      <c r="EK19" s="0"/>
      <c r="EL19" s="0"/>
      <c r="EM19" s="0"/>
      <c r="EN19" s="0"/>
      <c r="EO19" s="0"/>
      <c r="EP19" s="0"/>
      <c r="EQ19" s="0"/>
      <c r="ER19" s="0"/>
      <c r="ES19" s="0"/>
      <c r="ET19" s="0"/>
      <c r="EU19" s="0"/>
      <c r="EV19" s="0"/>
      <c r="EW19" s="0"/>
      <c r="EX19" s="0"/>
      <c r="EY19" s="0"/>
      <c r="EZ19" s="0"/>
      <c r="FA19" s="0"/>
      <c r="FB19" s="0"/>
      <c r="FC19" s="0"/>
      <c r="FD19" s="0"/>
      <c r="FE19" s="0"/>
      <c r="FF19" s="0"/>
      <c r="FG19" s="0"/>
      <c r="FH19" s="0"/>
      <c r="FI19" s="0"/>
      <c r="FJ19" s="0"/>
      <c r="FK19" s="0"/>
      <c r="FL19" s="0"/>
      <c r="FM19" s="0"/>
      <c r="FN19" s="0"/>
      <c r="FO19" s="0"/>
      <c r="FP19" s="0"/>
      <c r="FQ19" s="0"/>
      <c r="FR19" s="0"/>
      <c r="FS19" s="0"/>
      <c r="FT19" s="0"/>
      <c r="FU19" s="0"/>
      <c r="FV19" s="0"/>
      <c r="FW19" s="0"/>
      <c r="FX19" s="0"/>
      <c r="FY19" s="0"/>
      <c r="FZ19" s="0"/>
      <c r="GA19" s="0"/>
      <c r="GB19" s="0"/>
      <c r="GC19" s="0"/>
      <c r="GD19" s="0"/>
      <c r="GE19" s="0"/>
      <c r="GF19" s="0"/>
      <c r="GG19" s="0"/>
      <c r="GH19" s="0"/>
      <c r="GI19" s="0"/>
      <c r="GJ19" s="0"/>
      <c r="GK19" s="0"/>
      <c r="GL19" s="0"/>
      <c r="GM19" s="0"/>
      <c r="GN19" s="0"/>
      <c r="GO19" s="0"/>
      <c r="GP19" s="0"/>
      <c r="GQ19" s="0"/>
      <c r="GR19" s="0"/>
      <c r="GS19" s="0"/>
      <c r="GT19" s="0"/>
      <c r="GU19" s="0"/>
      <c r="GV19" s="0"/>
      <c r="GW19" s="0"/>
      <c r="GX19" s="0"/>
      <c r="GY19" s="0"/>
      <c r="GZ19" s="0"/>
      <c r="HA19" s="0"/>
      <c r="HB19" s="0"/>
      <c r="HC19" s="0"/>
      <c r="HD19" s="0"/>
      <c r="HE19" s="0"/>
      <c r="HF19" s="0"/>
      <c r="HG19" s="0"/>
      <c r="HH19" s="0"/>
      <c r="HI19" s="0"/>
      <c r="HJ19" s="0"/>
      <c r="HK19" s="0"/>
      <c r="HL19" s="0"/>
      <c r="HM19" s="0"/>
      <c r="HN19" s="0"/>
      <c r="HO19" s="0"/>
      <c r="HP19" s="0"/>
      <c r="HQ19" s="0"/>
      <c r="HR19" s="0"/>
      <c r="HS19" s="0"/>
      <c r="HT19" s="0"/>
      <c r="HU19" s="0"/>
      <c r="HV19" s="0"/>
      <c r="HW19" s="0"/>
      <c r="HX19" s="0"/>
      <c r="HY19" s="0"/>
      <c r="HZ19" s="0"/>
      <c r="IA19" s="0"/>
      <c r="IB19" s="0"/>
      <c r="IC19" s="0"/>
      <c r="ID19" s="0"/>
      <c r="IE19" s="0"/>
      <c r="IF19" s="0"/>
      <c r="IG19" s="0"/>
      <c r="IH19" s="0"/>
      <c r="II19" s="0"/>
      <c r="IJ19" s="0"/>
      <c r="IK19" s="0"/>
      <c r="IL19" s="0"/>
      <c r="IM19" s="0"/>
      <c r="IN19" s="0"/>
      <c r="IO19" s="0"/>
      <c r="IP19" s="0"/>
      <c r="IQ19" s="0"/>
      <c r="IR19" s="0"/>
      <c r="IS19" s="0"/>
      <c r="IT19" s="0"/>
      <c r="IU19" s="0"/>
      <c r="IV19" s="0"/>
      <c r="IW19" s="0"/>
      <c r="IX19" s="0"/>
      <c r="IY19" s="0"/>
      <c r="IZ19" s="0"/>
      <c r="JA19" s="0"/>
      <c r="JB19" s="0"/>
      <c r="JC19" s="0"/>
      <c r="JD19" s="0"/>
      <c r="JE19" s="0"/>
      <c r="JF19" s="0"/>
      <c r="JG19" s="0"/>
      <c r="JH19" s="0"/>
      <c r="JI19" s="0"/>
      <c r="JJ19" s="0"/>
      <c r="JK19" s="0"/>
      <c r="JL19" s="0"/>
      <c r="JM19" s="0"/>
      <c r="JN19" s="0"/>
      <c r="JO19" s="0"/>
      <c r="JP19" s="0"/>
      <c r="JQ19" s="0"/>
      <c r="JR19" s="0"/>
      <c r="JS19" s="0"/>
      <c r="JT19" s="0"/>
      <c r="JU19" s="0"/>
      <c r="JV19" s="0"/>
      <c r="JW19" s="0"/>
      <c r="JX19" s="0"/>
      <c r="JY19" s="0"/>
      <c r="JZ19" s="0"/>
      <c r="KA19" s="0"/>
      <c r="KB19" s="0"/>
      <c r="KC19" s="0"/>
      <c r="KD19" s="0"/>
      <c r="KE19" s="0"/>
      <c r="KF19" s="0"/>
      <c r="KG19" s="0"/>
      <c r="KH19" s="0"/>
      <c r="KI19" s="0"/>
      <c r="KJ19" s="0"/>
      <c r="KK19" s="0"/>
      <c r="KL19" s="0"/>
      <c r="KM19" s="0"/>
      <c r="KN19" s="0"/>
      <c r="KO19" s="0"/>
      <c r="KP19" s="0"/>
      <c r="KQ19" s="0"/>
      <c r="KR19" s="0"/>
      <c r="KS19" s="0"/>
      <c r="KT19" s="0"/>
      <c r="KU19" s="0"/>
      <c r="KV19" s="0"/>
      <c r="KW19" s="0"/>
      <c r="KX19" s="0"/>
      <c r="KY19" s="0"/>
      <c r="KZ19" s="0"/>
      <c r="LA19" s="0"/>
      <c r="LB19" s="0"/>
      <c r="LC19" s="0"/>
      <c r="LD19" s="0"/>
      <c r="LE19" s="0"/>
      <c r="LF19" s="0"/>
      <c r="LG19" s="0"/>
      <c r="LH19" s="0"/>
      <c r="LI19" s="0"/>
      <c r="LJ19" s="0"/>
      <c r="LK19" s="0"/>
      <c r="LL19" s="0"/>
      <c r="LM19" s="0"/>
      <c r="LN19" s="0"/>
      <c r="LO19" s="0"/>
      <c r="LP19" s="0"/>
      <c r="LQ19" s="0"/>
      <c r="LR19" s="0"/>
      <c r="LS19" s="0"/>
      <c r="LT19" s="0"/>
      <c r="LU19" s="0"/>
      <c r="LV19" s="0"/>
      <c r="LW19" s="0"/>
      <c r="LX19" s="0"/>
      <c r="LY19" s="0"/>
      <c r="LZ19" s="0"/>
      <c r="MA19" s="0"/>
      <c r="MB19" s="0"/>
      <c r="MC19" s="0"/>
      <c r="MD19" s="0"/>
      <c r="ME19" s="0"/>
      <c r="MF19" s="0"/>
      <c r="MG19" s="0"/>
      <c r="MH19" s="0"/>
      <c r="MI19" s="0"/>
      <c r="MJ19" s="0"/>
      <c r="MK19" s="0"/>
      <c r="ML19" s="0"/>
      <c r="MM19" s="0"/>
      <c r="MN19" s="0"/>
      <c r="MO19" s="0"/>
      <c r="MP19" s="0"/>
      <c r="MQ19" s="0"/>
      <c r="MR19" s="0"/>
      <c r="MS19" s="0"/>
      <c r="MT19" s="0"/>
      <c r="MU19" s="0"/>
      <c r="MV19" s="0"/>
      <c r="MW19" s="0"/>
      <c r="MX19" s="0"/>
      <c r="MY19" s="0"/>
      <c r="MZ19" s="0"/>
      <c r="NA19" s="0"/>
      <c r="NB19" s="0"/>
      <c r="NC19" s="0"/>
      <c r="ND19" s="0"/>
      <c r="NE19" s="0"/>
      <c r="NF19" s="0"/>
      <c r="NG19" s="0"/>
      <c r="NH19" s="0"/>
      <c r="NI19" s="0"/>
      <c r="NJ19" s="0"/>
      <c r="NK19" s="0"/>
      <c r="NL19" s="0"/>
      <c r="NM19" s="0"/>
      <c r="NN19" s="0"/>
      <c r="NO19" s="0"/>
      <c r="NP19" s="0"/>
      <c r="NQ19" s="0"/>
      <c r="NR19" s="0"/>
      <c r="NS19" s="0"/>
      <c r="NT19" s="0"/>
      <c r="NU19" s="0"/>
      <c r="NV19" s="0"/>
      <c r="NW19" s="0"/>
      <c r="NX19" s="0"/>
      <c r="NY19" s="0"/>
      <c r="NZ19" s="0"/>
      <c r="OA19" s="0"/>
      <c r="OB19" s="0"/>
      <c r="OC19" s="0"/>
      <c r="OD19" s="0"/>
      <c r="OE19" s="0"/>
      <c r="OF19" s="0"/>
      <c r="OG19" s="0"/>
      <c r="OH19" s="0"/>
      <c r="OI19" s="0"/>
      <c r="OJ19" s="0"/>
      <c r="OK19" s="0"/>
      <c r="OL19" s="0"/>
      <c r="OM19" s="0"/>
      <c r="ON19" s="0"/>
      <c r="OO19" s="0"/>
      <c r="OP19" s="0"/>
      <c r="OQ19" s="0"/>
      <c r="OR19" s="0"/>
      <c r="OS19" s="0"/>
      <c r="OT19" s="0"/>
      <c r="OU19" s="0"/>
      <c r="OV19" s="0"/>
      <c r="OW19" s="0"/>
      <c r="OX19" s="0"/>
      <c r="OY19" s="0"/>
      <c r="OZ19" s="0"/>
      <c r="PA19" s="0"/>
      <c r="PB19" s="0"/>
      <c r="PC19" s="0"/>
      <c r="PD19" s="0"/>
      <c r="PE19" s="0"/>
      <c r="PF19" s="0"/>
      <c r="PG19" s="0"/>
      <c r="PH19" s="0"/>
      <c r="PI19" s="0"/>
      <c r="PJ19" s="0"/>
      <c r="PK19" s="0"/>
      <c r="PL19" s="0"/>
      <c r="PM19" s="0"/>
      <c r="PN19" s="0"/>
      <c r="PO19" s="0"/>
      <c r="PP19" s="0"/>
      <c r="PQ19" s="0"/>
      <c r="PR19" s="0"/>
      <c r="PS19" s="0"/>
      <c r="PT19" s="0"/>
      <c r="PU19" s="0"/>
      <c r="PV19" s="0"/>
      <c r="PW19" s="0"/>
      <c r="PX19" s="0"/>
      <c r="PY19" s="0"/>
      <c r="PZ19" s="0"/>
      <c r="QA19" s="0"/>
      <c r="QB19" s="0"/>
      <c r="QC19" s="0"/>
      <c r="QD19" s="0"/>
      <c r="QE19" s="0"/>
      <c r="QF19" s="0"/>
      <c r="QG19" s="0"/>
      <c r="QH19" s="0"/>
      <c r="QI19" s="0"/>
      <c r="QJ19" s="0"/>
      <c r="QK19" s="0"/>
      <c r="QL19" s="0"/>
      <c r="QM19" s="0"/>
      <c r="QN19" s="0"/>
      <c r="QO19" s="0"/>
      <c r="QP19" s="0"/>
      <c r="QQ19" s="0"/>
      <c r="QR19" s="0"/>
      <c r="QS19" s="0"/>
      <c r="QT19" s="0"/>
      <c r="QU19" s="0"/>
      <c r="QV19" s="0"/>
      <c r="QW19" s="0"/>
      <c r="QX19" s="0"/>
      <c r="QY19" s="0"/>
      <c r="QZ19" s="0"/>
      <c r="RA19" s="0"/>
      <c r="RB19" s="0"/>
      <c r="RC19" s="0"/>
      <c r="RD19" s="0"/>
      <c r="RE19" s="0"/>
      <c r="RF19" s="0"/>
      <c r="RG19" s="0"/>
      <c r="RH19" s="0"/>
      <c r="RI19" s="0"/>
      <c r="RJ19" s="0"/>
      <c r="RK19" s="0"/>
      <c r="RL19" s="0"/>
      <c r="RM19" s="0"/>
      <c r="RN19" s="0"/>
      <c r="RO19" s="0"/>
      <c r="RP19" s="0"/>
      <c r="RQ19" s="0"/>
      <c r="RR19" s="0"/>
      <c r="RS19" s="0"/>
      <c r="RT19" s="0"/>
      <c r="RU19" s="0"/>
      <c r="RV19" s="0"/>
      <c r="RW19" s="0"/>
      <c r="RX19" s="0"/>
      <c r="RY19" s="0"/>
      <c r="RZ19" s="0"/>
      <c r="SA19" s="0"/>
      <c r="SB19" s="0"/>
      <c r="SC19" s="0"/>
      <c r="SD19" s="0"/>
      <c r="SE19" s="0"/>
      <c r="SF19" s="0"/>
      <c r="SG19" s="0"/>
      <c r="SH19" s="0"/>
      <c r="SI19" s="0"/>
      <c r="SJ19" s="0"/>
      <c r="SK19" s="0"/>
      <c r="SL19" s="0"/>
      <c r="SM19" s="0"/>
      <c r="SN19" s="0"/>
      <c r="SO19" s="0"/>
      <c r="SP19" s="0"/>
      <c r="SQ19" s="0"/>
      <c r="SR19" s="0"/>
      <c r="SS19" s="0"/>
      <c r="ST19" s="0"/>
      <c r="SU19" s="0"/>
      <c r="SV19" s="0"/>
      <c r="SW19" s="0"/>
      <c r="SX19" s="0"/>
      <c r="SY19" s="0"/>
      <c r="SZ19" s="0"/>
      <c r="TA19" s="0"/>
      <c r="TB19" s="0"/>
      <c r="TC19" s="0"/>
      <c r="TD19" s="0"/>
      <c r="TE19" s="0"/>
      <c r="TF19" s="0"/>
      <c r="TG19" s="0"/>
      <c r="TH19" s="0"/>
      <c r="TI19" s="0"/>
      <c r="TJ19" s="0"/>
      <c r="TK19" s="0"/>
      <c r="TL19" s="0"/>
      <c r="TM19" s="0"/>
      <c r="TN19" s="0"/>
      <c r="TO19" s="0"/>
      <c r="TP19" s="0"/>
      <c r="TQ19" s="0"/>
      <c r="TR19" s="0"/>
      <c r="TS19" s="0"/>
      <c r="TT19" s="0"/>
      <c r="TU19" s="0"/>
      <c r="TV19" s="0"/>
      <c r="TW19" s="0"/>
      <c r="TX19" s="0"/>
      <c r="TY19" s="0"/>
      <c r="TZ19" s="0"/>
      <c r="UA19" s="0"/>
      <c r="UB19" s="0"/>
      <c r="UC19" s="0"/>
      <c r="UD19" s="0"/>
      <c r="UE19" s="0"/>
      <c r="UF19" s="0"/>
      <c r="UG19" s="0"/>
      <c r="UH19" s="0"/>
      <c r="UI19" s="0"/>
      <c r="UJ19" s="0"/>
      <c r="UK19" s="0"/>
      <c r="UL19" s="0"/>
      <c r="UM19" s="0"/>
      <c r="UN19" s="0"/>
      <c r="UO19" s="0"/>
      <c r="UP19" s="0"/>
      <c r="UQ19" s="0"/>
      <c r="UR19" s="0"/>
      <c r="US19" s="0"/>
      <c r="UT19" s="0"/>
      <c r="UU19" s="0"/>
      <c r="UV19" s="0"/>
      <c r="UW19" s="0"/>
      <c r="UX19" s="0"/>
      <c r="UY19" s="0"/>
      <c r="UZ19" s="0"/>
      <c r="VA19" s="0"/>
      <c r="VB19" s="0"/>
      <c r="VC19" s="0"/>
      <c r="VD19" s="0"/>
      <c r="VE19" s="0"/>
      <c r="VF19" s="0"/>
      <c r="VG19" s="0"/>
      <c r="VH19" s="0"/>
      <c r="VI19" s="0"/>
      <c r="VJ19" s="0"/>
      <c r="VK19" s="0"/>
      <c r="VL19" s="0"/>
      <c r="VM19" s="0"/>
      <c r="VN19" s="0"/>
      <c r="VO19" s="0"/>
      <c r="VP19" s="0"/>
      <c r="VQ19" s="0"/>
      <c r="VR19" s="0"/>
      <c r="VS19" s="0"/>
      <c r="VT19" s="0"/>
      <c r="VU19" s="0"/>
      <c r="VV19" s="0"/>
      <c r="VW19" s="0"/>
      <c r="VX19" s="0"/>
      <c r="VY19" s="0"/>
      <c r="VZ19" s="0"/>
      <c r="WA19" s="0"/>
      <c r="WB19" s="0"/>
      <c r="WC19" s="0"/>
      <c r="WD19" s="0"/>
      <c r="WE19" s="0"/>
      <c r="WF19" s="0"/>
      <c r="WG19" s="0"/>
      <c r="WH19" s="0"/>
      <c r="WI19" s="0"/>
      <c r="WJ19" s="0"/>
      <c r="WK19" s="0"/>
      <c r="WL19" s="0"/>
      <c r="WM19" s="0"/>
      <c r="WN19" s="0"/>
      <c r="WO19" s="0"/>
      <c r="WP19" s="0"/>
      <c r="WQ19" s="0"/>
      <c r="WR19" s="0"/>
      <c r="WS19" s="0"/>
      <c r="WT19" s="0"/>
      <c r="WU19" s="0"/>
      <c r="WV19" s="0"/>
      <c r="WW19" s="0"/>
      <c r="WX19" s="0"/>
      <c r="WY19" s="0"/>
      <c r="WZ19" s="0"/>
      <c r="XA19" s="0"/>
      <c r="XB19" s="0"/>
      <c r="XC19" s="0"/>
      <c r="XD19" s="0"/>
      <c r="XE19" s="0"/>
      <c r="XF19" s="0"/>
      <c r="XG19" s="0"/>
      <c r="XH19" s="0"/>
      <c r="XI19" s="0"/>
      <c r="XJ19" s="0"/>
      <c r="XK19" s="0"/>
      <c r="XL19" s="0"/>
      <c r="XM19" s="0"/>
      <c r="XN19" s="0"/>
      <c r="XO19" s="0"/>
      <c r="XP19" s="0"/>
      <c r="XQ19" s="0"/>
      <c r="XR19" s="0"/>
      <c r="XS19" s="0"/>
      <c r="XT19" s="0"/>
      <c r="XU19" s="0"/>
      <c r="XV19" s="0"/>
      <c r="XW19" s="0"/>
      <c r="XX19" s="0"/>
      <c r="XY19" s="0"/>
      <c r="XZ19" s="0"/>
      <c r="YA19" s="0"/>
      <c r="YB19" s="0"/>
      <c r="YC19" s="0"/>
      <c r="YD19" s="0"/>
      <c r="YE19" s="0"/>
      <c r="YF19" s="0"/>
      <c r="YG19" s="0"/>
      <c r="YH19" s="0"/>
      <c r="YI19" s="0"/>
      <c r="YJ19" s="0"/>
      <c r="YK19" s="0"/>
      <c r="YL19" s="0"/>
      <c r="YM19" s="0"/>
      <c r="YN19" s="0"/>
      <c r="YO19" s="0"/>
      <c r="YP19" s="0"/>
      <c r="YQ19" s="0"/>
      <c r="YR19" s="0"/>
      <c r="YS19" s="0"/>
      <c r="YT19" s="0"/>
      <c r="YU19" s="0"/>
      <c r="YV19" s="0"/>
      <c r="YW19" s="0"/>
      <c r="YX19" s="0"/>
      <c r="YY19" s="0"/>
      <c r="YZ19" s="0"/>
      <c r="ZA19" s="0"/>
      <c r="ZB19" s="0"/>
      <c r="ZC19" s="0"/>
      <c r="ZD19" s="0"/>
      <c r="ZE19" s="0"/>
      <c r="ZF19" s="0"/>
      <c r="ZG19" s="0"/>
      <c r="ZH19" s="0"/>
      <c r="ZI19" s="0"/>
      <c r="ZJ19" s="0"/>
      <c r="ZK19" s="0"/>
      <c r="ZL19" s="0"/>
      <c r="ZM19" s="0"/>
      <c r="ZN19" s="0"/>
      <c r="ZO19" s="0"/>
      <c r="ZP19" s="0"/>
      <c r="ZQ19" s="0"/>
      <c r="ZR19" s="0"/>
      <c r="ZS19" s="0"/>
      <c r="ZT19" s="0"/>
      <c r="ZU19" s="0"/>
      <c r="ZV19" s="0"/>
      <c r="ZW19" s="0"/>
      <c r="ZX19" s="0"/>
      <c r="ZY19" s="0"/>
      <c r="ZZ19" s="0"/>
      <c r="AAA19" s="0"/>
      <c r="AAB19" s="0"/>
      <c r="AAC19" s="0"/>
      <c r="AAD19" s="0"/>
      <c r="AAE19" s="0"/>
      <c r="AAF19" s="0"/>
      <c r="AAG19" s="0"/>
      <c r="AAH19" s="0"/>
      <c r="AAI19" s="0"/>
      <c r="AAJ19" s="0"/>
      <c r="AAK19" s="0"/>
      <c r="AAL19" s="0"/>
      <c r="AAM19" s="0"/>
      <c r="AAN19" s="0"/>
      <c r="AAO19" s="0"/>
      <c r="AAP19" s="0"/>
      <c r="AAQ19" s="0"/>
      <c r="AAR19" s="0"/>
      <c r="AAS19" s="0"/>
      <c r="AAT19" s="0"/>
      <c r="AAU19" s="0"/>
      <c r="AAV19" s="0"/>
      <c r="AAW19" s="0"/>
      <c r="AAX19" s="0"/>
      <c r="AAY19" s="0"/>
      <c r="AAZ19" s="0"/>
      <c r="ABA19" s="0"/>
      <c r="ABB19" s="0"/>
      <c r="ABC19" s="0"/>
      <c r="ABD19" s="0"/>
      <c r="ABE19" s="0"/>
      <c r="ABF19" s="0"/>
      <c r="ABG19" s="0"/>
      <c r="ABH19" s="0"/>
      <c r="ABI19" s="0"/>
      <c r="ABJ19" s="0"/>
      <c r="ABK19" s="0"/>
      <c r="ABL19" s="0"/>
      <c r="ABM19" s="0"/>
      <c r="ABN19" s="0"/>
      <c r="ABO19" s="0"/>
      <c r="ABP19" s="0"/>
      <c r="ABQ19" s="0"/>
      <c r="ABR19" s="0"/>
      <c r="ABS19" s="0"/>
      <c r="ABT19" s="0"/>
      <c r="ABU19" s="0"/>
      <c r="ABV19" s="0"/>
      <c r="ABW19" s="0"/>
      <c r="ABX19" s="0"/>
      <c r="ABY19" s="0"/>
      <c r="ABZ19" s="0"/>
      <c r="ACA19" s="0"/>
      <c r="ACB19" s="0"/>
      <c r="ACC19" s="0"/>
      <c r="ACD19" s="0"/>
      <c r="ACE19" s="0"/>
      <c r="ACF19" s="0"/>
      <c r="ACG19" s="0"/>
      <c r="ACH19" s="0"/>
      <c r="ACI19" s="0"/>
      <c r="ACJ19" s="0"/>
      <c r="ACK19" s="0"/>
      <c r="ACL19" s="0"/>
      <c r="ACM19" s="0"/>
      <c r="ACN19" s="0"/>
      <c r="ACO19" s="0"/>
      <c r="ACP19" s="0"/>
      <c r="ACQ19" s="0"/>
      <c r="ACR19" s="0"/>
      <c r="ACS19" s="0"/>
      <c r="ACT19" s="0"/>
      <c r="ACU19" s="0"/>
      <c r="ACV19" s="0"/>
      <c r="ACW19" s="0"/>
      <c r="ACX19" s="0"/>
      <c r="ACY19" s="0"/>
      <c r="ACZ19" s="0"/>
      <c r="ADA19" s="0"/>
      <c r="ADB19" s="0"/>
      <c r="ADC19" s="0"/>
      <c r="ADD19" s="0"/>
      <c r="ADE19" s="0"/>
      <c r="ADF19" s="0"/>
      <c r="ADG19" s="0"/>
      <c r="ADH19" s="0"/>
      <c r="ADI19" s="0"/>
      <c r="ADJ19" s="0"/>
      <c r="ADK19" s="0"/>
      <c r="ADL19" s="0"/>
      <c r="ADM19" s="0"/>
      <c r="ADN19" s="0"/>
      <c r="ADO19" s="0"/>
      <c r="ADP19" s="0"/>
      <c r="ADQ19" s="0"/>
      <c r="ADR19" s="0"/>
      <c r="ADS19" s="0"/>
      <c r="ADT19" s="0"/>
      <c r="ADU19" s="0"/>
      <c r="ADV19" s="0"/>
      <c r="ADW19" s="0"/>
      <c r="ADX19" s="0"/>
      <c r="ADY19" s="0"/>
      <c r="ADZ19" s="0"/>
      <c r="AEA19" s="0"/>
      <c r="AEB19" s="0"/>
      <c r="AEC19" s="0"/>
      <c r="AED19" s="0"/>
      <c r="AEE19" s="0"/>
      <c r="AEF19" s="0"/>
      <c r="AEG19" s="0"/>
      <c r="AEH19" s="0"/>
      <c r="AEI19" s="0"/>
      <c r="AEJ19" s="0"/>
      <c r="AEK19" s="0"/>
      <c r="AEL19" s="0"/>
      <c r="AEM19" s="0"/>
      <c r="AEN19" s="0"/>
      <c r="AEO19" s="0"/>
      <c r="AEP19" s="0"/>
      <c r="AEQ19" s="0"/>
      <c r="AER19" s="0"/>
      <c r="AES19" s="0"/>
      <c r="AET19" s="0"/>
      <c r="AEU19" s="0"/>
      <c r="AEV19" s="0"/>
      <c r="AEW19" s="0"/>
      <c r="AEX19" s="0"/>
      <c r="AEY19" s="0"/>
      <c r="AEZ19" s="0"/>
      <c r="AFA19" s="0"/>
      <c r="AFB19" s="0"/>
      <c r="AFC19" s="0"/>
      <c r="AFD19" s="0"/>
      <c r="AFE19" s="0"/>
      <c r="AFF19" s="0"/>
      <c r="AFG19" s="0"/>
      <c r="AFH19" s="0"/>
      <c r="AFI19" s="0"/>
      <c r="AFJ19" s="0"/>
      <c r="AFK19" s="0"/>
      <c r="AFL19" s="0"/>
      <c r="AFM19" s="0"/>
      <c r="AFN19" s="0"/>
      <c r="AFO19" s="0"/>
      <c r="AFP19" s="0"/>
      <c r="AFQ19" s="0"/>
      <c r="AFR19" s="0"/>
      <c r="AFS19" s="0"/>
      <c r="AFT19" s="0"/>
      <c r="AFU19" s="0"/>
      <c r="AFV19" s="0"/>
      <c r="AFW19" s="0"/>
      <c r="AFX19" s="0"/>
      <c r="AFY19" s="0"/>
      <c r="AFZ19" s="0"/>
      <c r="AGA19" s="0"/>
      <c r="AGB19" s="0"/>
      <c r="AGC19" s="0"/>
      <c r="AGD19" s="0"/>
      <c r="AGE19" s="0"/>
      <c r="AGF19" s="0"/>
      <c r="AGG19" s="0"/>
      <c r="AGH19" s="0"/>
      <c r="AGI19" s="0"/>
      <c r="AGJ19" s="0"/>
      <c r="AGK19" s="0"/>
      <c r="AGL19" s="0"/>
      <c r="AGM19" s="0"/>
      <c r="AGN19" s="0"/>
      <c r="AGO19" s="0"/>
      <c r="AGP19" s="0"/>
      <c r="AGQ19" s="0"/>
      <c r="AGR19" s="0"/>
      <c r="AGS19" s="0"/>
      <c r="AGT19" s="0"/>
      <c r="AGU19" s="0"/>
      <c r="AGV19" s="0"/>
      <c r="AGW19" s="0"/>
      <c r="AGX19" s="0"/>
      <c r="AGY19" s="0"/>
      <c r="AGZ19" s="0"/>
      <c r="AHA19" s="0"/>
      <c r="AHB19" s="0"/>
      <c r="AHC19" s="0"/>
      <c r="AHD19" s="0"/>
      <c r="AHE19" s="0"/>
      <c r="AHF19" s="0"/>
      <c r="AHG19" s="0"/>
      <c r="AHH19" s="0"/>
      <c r="AHI19" s="0"/>
      <c r="AHJ19" s="0"/>
      <c r="AHK19" s="0"/>
      <c r="AHL19" s="0"/>
      <c r="AHM19" s="0"/>
      <c r="AHN19" s="0"/>
      <c r="AHO19" s="0"/>
      <c r="AHP19" s="0"/>
      <c r="AHQ19" s="0"/>
      <c r="AHR19" s="0"/>
      <c r="AHS19" s="0"/>
      <c r="AHT19" s="0"/>
      <c r="AHU19" s="0"/>
      <c r="AHV19" s="0"/>
      <c r="AHW19" s="0"/>
      <c r="AHX19" s="0"/>
      <c r="AHY19" s="0"/>
      <c r="AHZ19" s="0"/>
      <c r="AIA19" s="0"/>
      <c r="AIB19" s="0"/>
      <c r="AIC19" s="0"/>
      <c r="AID19" s="0"/>
      <c r="AIE19" s="0"/>
      <c r="AIF19" s="0"/>
      <c r="AIG19" s="0"/>
      <c r="AIH19" s="0"/>
      <c r="AII19" s="0"/>
      <c r="AIJ19" s="0"/>
      <c r="AIK19" s="0"/>
      <c r="AIL19" s="0"/>
      <c r="AIM19" s="0"/>
      <c r="AIN19" s="0"/>
      <c r="AIO19" s="0"/>
      <c r="AIP19" s="0"/>
      <c r="AIQ19" s="0"/>
      <c r="AIR19" s="0"/>
      <c r="AIS19" s="0"/>
      <c r="AIT19" s="0"/>
      <c r="AIU19" s="0"/>
      <c r="AIV19" s="0"/>
      <c r="AIW19" s="0"/>
      <c r="AIX19" s="0"/>
      <c r="AIY19" s="0"/>
      <c r="AIZ19" s="0"/>
      <c r="AJA19" s="0"/>
      <c r="AJB19" s="0"/>
      <c r="AJC19" s="0"/>
      <c r="AJD19" s="0"/>
      <c r="AJE19" s="0"/>
      <c r="AJF19" s="0"/>
      <c r="AJG19" s="0"/>
      <c r="AJH19" s="0"/>
      <c r="AJI19" s="0"/>
      <c r="AJJ19" s="0"/>
      <c r="AJK19" s="0"/>
      <c r="AJL19" s="0"/>
      <c r="AJM19" s="0"/>
      <c r="AJN19" s="0"/>
      <c r="AJO19" s="0"/>
      <c r="AJP19" s="0"/>
      <c r="AJQ19" s="0"/>
      <c r="AJR19" s="0"/>
      <c r="AJS19" s="0"/>
      <c r="AJT19" s="0"/>
      <c r="AJU19" s="0"/>
      <c r="AJV19" s="0"/>
      <c r="AJW19" s="0"/>
      <c r="AJX19" s="0"/>
      <c r="AJY19" s="0"/>
      <c r="AJZ19" s="0"/>
      <c r="AKA19" s="0"/>
      <c r="AKB19" s="0"/>
      <c r="AKC19" s="0"/>
      <c r="AKD19" s="0"/>
      <c r="AKE19" s="0"/>
      <c r="AKF19" s="0"/>
      <c r="AKG19" s="0"/>
      <c r="AKH19" s="0"/>
      <c r="AKI19" s="0"/>
      <c r="AKJ19" s="0"/>
      <c r="AKK19" s="0"/>
      <c r="AKL19" s="0"/>
      <c r="AKM19" s="0"/>
      <c r="AKN19" s="0"/>
      <c r="AKO19" s="0"/>
      <c r="AKP19" s="0"/>
      <c r="AKQ19" s="0"/>
      <c r="AKR19" s="0"/>
      <c r="AKS19" s="0"/>
      <c r="AKT19" s="0"/>
      <c r="AKU19" s="0"/>
      <c r="AKV19" s="0"/>
      <c r="AKW19" s="0"/>
      <c r="AKX19" s="0"/>
      <c r="AKY19" s="0"/>
      <c r="AKZ19" s="0"/>
      <c r="ALA19" s="0"/>
      <c r="ALB19" s="0"/>
      <c r="ALC19" s="0"/>
      <c r="ALD19" s="0"/>
      <c r="ALE19" s="0"/>
      <c r="ALF19" s="0"/>
      <c r="ALG19" s="0"/>
      <c r="ALH19" s="0"/>
      <c r="ALI19" s="0"/>
      <c r="ALJ19" s="0"/>
      <c r="ALK19" s="0"/>
      <c r="ALL19" s="0"/>
      <c r="ALM19" s="0"/>
      <c r="ALN19" s="0"/>
      <c r="ALO19" s="0"/>
      <c r="ALP19" s="0"/>
      <c r="ALQ19" s="0"/>
      <c r="ALR19" s="0"/>
      <c r="ALS19" s="0"/>
      <c r="ALT19" s="0"/>
      <c r="ALU19" s="0"/>
      <c r="ALV19" s="0"/>
      <c r="ALW19" s="0"/>
      <c r="ALX19" s="0"/>
      <c r="ALY19" s="0"/>
      <c r="ALZ19" s="0"/>
      <c r="AMA19" s="0"/>
      <c r="AMB19" s="0"/>
      <c r="AMC19" s="0"/>
      <c r="AMD19" s="0"/>
      <c r="AME19" s="0"/>
      <c r="AMF19" s="0"/>
      <c r="AMG19" s="0"/>
      <c r="AMH19" s="0"/>
      <c r="AMI19" s="0"/>
      <c r="AMJ19" s="0"/>
    </row>
    <row r="20" customFormat="false" ht="12.8" hidden="false" customHeight="false" outlineLevel="0" collapsed="false">
      <c r="A20" s="0"/>
      <c r="B20" s="0"/>
      <c r="C20" s="74" t="s">
        <v>36</v>
      </c>
      <c r="D20" s="79" t="n">
        <v>0.5</v>
      </c>
      <c r="E20" s="79" t="n">
        <v>1</v>
      </c>
      <c r="F20" s="79" t="n">
        <v>12</v>
      </c>
      <c r="G20" s="79" t="n">
        <v>14</v>
      </c>
      <c r="H20" s="79" t="n">
        <v>14</v>
      </c>
      <c r="I20" s="79" t="n">
        <v>12</v>
      </c>
      <c r="J20" s="79" t="n">
        <v>10</v>
      </c>
      <c r="K20" s="79" t="n">
        <v>10</v>
      </c>
      <c r="L20" s="78" t="n">
        <v>10</v>
      </c>
      <c r="M20" s="0"/>
      <c r="N20" s="0"/>
      <c r="O20" s="0"/>
      <c r="P20" s="0"/>
      <c r="Q20" s="0"/>
      <c r="R20" s="0"/>
      <c r="S20" s="0"/>
      <c r="T20" s="0"/>
      <c r="U20" s="0"/>
      <c r="V20" s="0"/>
      <c r="W20" s="0"/>
      <c r="X20" s="0"/>
      <c r="Y20" s="0"/>
      <c r="Z20" s="0"/>
      <c r="AA20" s="0"/>
      <c r="AB20" s="0"/>
      <c r="AC20" s="0"/>
      <c r="AD20" s="0"/>
      <c r="AE20" s="0"/>
      <c r="AF20" s="0"/>
      <c r="AG20" s="0"/>
      <c r="AH20" s="0"/>
      <c r="AI20" s="0"/>
      <c r="AJ20" s="0"/>
      <c r="AK20" s="0"/>
      <c r="AL20" s="0"/>
      <c r="AM20" s="0"/>
      <c r="AN20" s="0"/>
      <c r="AO20" s="0"/>
      <c r="AP20" s="0"/>
      <c r="AQ20" s="0"/>
      <c r="AR20" s="0"/>
      <c r="AS20" s="0"/>
      <c r="AT20" s="0"/>
      <c r="AU20" s="0"/>
      <c r="AV20" s="0"/>
      <c r="AW20" s="0"/>
      <c r="AX20" s="0"/>
      <c r="AY20" s="0"/>
      <c r="AZ20" s="0"/>
      <c r="BA20" s="0"/>
      <c r="BB20" s="0"/>
      <c r="BC20" s="0"/>
      <c r="BD20" s="0"/>
      <c r="BE20" s="0"/>
      <c r="BF20" s="0"/>
      <c r="BG20" s="0"/>
      <c r="BH20" s="0"/>
      <c r="BI20" s="0"/>
      <c r="BJ20" s="0"/>
      <c r="BK20" s="0"/>
      <c r="BL20" s="0"/>
      <c r="BM20" s="0"/>
      <c r="BN20" s="0"/>
      <c r="BO20" s="0"/>
      <c r="BP20" s="0"/>
      <c r="BQ20" s="0"/>
      <c r="BR20" s="0"/>
      <c r="BS20" s="0"/>
      <c r="BT20" s="0"/>
      <c r="BU20" s="0"/>
      <c r="BV20" s="0"/>
      <c r="BW20" s="0"/>
      <c r="BX20" s="0"/>
      <c r="BY20" s="0"/>
      <c r="BZ20" s="0"/>
      <c r="CA20" s="0"/>
      <c r="CB20" s="0"/>
      <c r="CC20" s="0"/>
      <c r="CD20" s="0"/>
      <c r="CE20" s="0"/>
      <c r="CF20" s="0"/>
      <c r="CG20" s="0"/>
      <c r="CH20" s="0"/>
      <c r="CI20" s="0"/>
      <c r="CJ20" s="0"/>
      <c r="CK20" s="0"/>
      <c r="CL20" s="0"/>
      <c r="CM20" s="0"/>
      <c r="CN20" s="0"/>
      <c r="CO20" s="0"/>
      <c r="CP20" s="0"/>
      <c r="CQ20" s="0"/>
      <c r="CR20" s="0"/>
      <c r="CS20" s="0"/>
      <c r="CT20" s="0"/>
      <c r="CU20" s="0"/>
      <c r="CV20" s="0"/>
      <c r="CW20" s="0"/>
      <c r="CX20" s="0"/>
      <c r="CY20" s="0"/>
      <c r="CZ20" s="0"/>
      <c r="DA20" s="0"/>
      <c r="DB20" s="0"/>
      <c r="DC20" s="0"/>
      <c r="DD20" s="0"/>
      <c r="DE20" s="0"/>
      <c r="DF20" s="0"/>
      <c r="DG20" s="0"/>
      <c r="DH20" s="0"/>
      <c r="DI20" s="0"/>
      <c r="DJ20" s="0"/>
      <c r="DK20" s="0"/>
      <c r="DL20" s="0"/>
      <c r="DM20" s="0"/>
      <c r="DN20" s="0"/>
      <c r="DO20" s="0"/>
      <c r="DP20" s="0"/>
      <c r="DQ20" s="0"/>
      <c r="DR20" s="0"/>
      <c r="DS20" s="0"/>
      <c r="DT20" s="0"/>
      <c r="DU20" s="0"/>
      <c r="DV20" s="0"/>
      <c r="DW20" s="0"/>
      <c r="DX20" s="0"/>
      <c r="DY20" s="0"/>
      <c r="DZ20" s="0"/>
      <c r="EA20" s="0"/>
      <c r="EB20" s="0"/>
      <c r="EC20" s="0"/>
      <c r="ED20" s="0"/>
      <c r="EE20" s="0"/>
      <c r="EF20" s="0"/>
      <c r="EG20" s="0"/>
      <c r="EH20" s="0"/>
      <c r="EI20" s="0"/>
      <c r="EJ20" s="0"/>
      <c r="EK20" s="0"/>
      <c r="EL20" s="0"/>
      <c r="EM20" s="0"/>
      <c r="EN20" s="0"/>
      <c r="EO20" s="0"/>
      <c r="EP20" s="0"/>
      <c r="EQ20" s="0"/>
      <c r="ER20" s="0"/>
      <c r="ES20" s="0"/>
      <c r="ET20" s="0"/>
      <c r="EU20" s="0"/>
      <c r="EV20" s="0"/>
      <c r="EW20" s="0"/>
      <c r="EX20" s="0"/>
      <c r="EY20" s="0"/>
      <c r="EZ20" s="0"/>
      <c r="FA20" s="0"/>
      <c r="FB20" s="0"/>
      <c r="FC20" s="0"/>
      <c r="FD20" s="0"/>
      <c r="FE20" s="0"/>
      <c r="FF20" s="0"/>
      <c r="FG20" s="0"/>
      <c r="FH20" s="0"/>
      <c r="FI20" s="0"/>
      <c r="FJ20" s="0"/>
      <c r="FK20" s="0"/>
      <c r="FL20" s="0"/>
      <c r="FM20" s="0"/>
      <c r="FN20" s="0"/>
      <c r="FO20" s="0"/>
      <c r="FP20" s="0"/>
      <c r="FQ20" s="0"/>
      <c r="FR20" s="0"/>
      <c r="FS20" s="0"/>
      <c r="FT20" s="0"/>
      <c r="FU20" s="0"/>
      <c r="FV20" s="0"/>
      <c r="FW20" s="0"/>
      <c r="FX20" s="0"/>
      <c r="FY20" s="0"/>
      <c r="FZ20" s="0"/>
      <c r="GA20" s="0"/>
      <c r="GB20" s="0"/>
      <c r="GC20" s="0"/>
      <c r="GD20" s="0"/>
      <c r="GE20" s="0"/>
      <c r="GF20" s="0"/>
      <c r="GG20" s="0"/>
      <c r="GH20" s="0"/>
      <c r="GI20" s="0"/>
      <c r="GJ20" s="0"/>
      <c r="GK20" s="0"/>
      <c r="GL20" s="0"/>
      <c r="GM20" s="0"/>
      <c r="GN20" s="0"/>
      <c r="GO20" s="0"/>
      <c r="GP20" s="0"/>
      <c r="GQ20" s="0"/>
      <c r="GR20" s="0"/>
      <c r="GS20" s="0"/>
      <c r="GT20" s="0"/>
      <c r="GU20" s="0"/>
      <c r="GV20" s="0"/>
      <c r="GW20" s="0"/>
      <c r="GX20" s="0"/>
      <c r="GY20" s="0"/>
      <c r="GZ20" s="0"/>
      <c r="HA20" s="0"/>
      <c r="HB20" s="0"/>
      <c r="HC20" s="0"/>
      <c r="HD20" s="0"/>
      <c r="HE20" s="0"/>
      <c r="HF20" s="0"/>
      <c r="HG20" s="0"/>
      <c r="HH20" s="0"/>
      <c r="HI20" s="0"/>
      <c r="HJ20" s="0"/>
      <c r="HK20" s="0"/>
      <c r="HL20" s="0"/>
      <c r="HM20" s="0"/>
      <c r="HN20" s="0"/>
      <c r="HO20" s="0"/>
      <c r="HP20" s="0"/>
      <c r="HQ20" s="0"/>
      <c r="HR20" s="0"/>
      <c r="HS20" s="0"/>
      <c r="HT20" s="0"/>
      <c r="HU20" s="0"/>
      <c r="HV20" s="0"/>
      <c r="HW20" s="0"/>
      <c r="HX20" s="0"/>
      <c r="HY20" s="0"/>
      <c r="HZ20" s="0"/>
      <c r="IA20" s="0"/>
      <c r="IB20" s="0"/>
      <c r="IC20" s="0"/>
      <c r="ID20" s="0"/>
      <c r="IE20" s="0"/>
      <c r="IF20" s="0"/>
      <c r="IG20" s="0"/>
      <c r="IH20" s="0"/>
      <c r="II20" s="0"/>
      <c r="IJ20" s="0"/>
      <c r="IK20" s="0"/>
      <c r="IL20" s="0"/>
      <c r="IM20" s="0"/>
      <c r="IN20" s="0"/>
      <c r="IO20" s="0"/>
      <c r="IP20" s="0"/>
      <c r="IQ20" s="0"/>
      <c r="IR20" s="0"/>
      <c r="IS20" s="0"/>
      <c r="IT20" s="0"/>
      <c r="IU20" s="0"/>
      <c r="IV20" s="0"/>
      <c r="IW20" s="0"/>
      <c r="IX20" s="0"/>
      <c r="IY20" s="0"/>
      <c r="IZ20" s="0"/>
      <c r="JA20" s="0"/>
      <c r="JB20" s="0"/>
      <c r="JC20" s="0"/>
      <c r="JD20" s="0"/>
      <c r="JE20" s="0"/>
      <c r="JF20" s="0"/>
      <c r="JG20" s="0"/>
      <c r="JH20" s="0"/>
      <c r="JI20" s="0"/>
      <c r="JJ20" s="0"/>
      <c r="JK20" s="0"/>
      <c r="JL20" s="0"/>
      <c r="JM20" s="0"/>
      <c r="JN20" s="0"/>
      <c r="JO20" s="0"/>
      <c r="JP20" s="0"/>
      <c r="JQ20" s="0"/>
      <c r="JR20" s="0"/>
      <c r="JS20" s="0"/>
      <c r="JT20" s="0"/>
      <c r="JU20" s="0"/>
      <c r="JV20" s="0"/>
      <c r="JW20" s="0"/>
      <c r="JX20" s="0"/>
      <c r="JY20" s="0"/>
      <c r="JZ20" s="0"/>
      <c r="KA20" s="0"/>
      <c r="KB20" s="0"/>
      <c r="KC20" s="0"/>
      <c r="KD20" s="0"/>
      <c r="KE20" s="0"/>
      <c r="KF20" s="0"/>
      <c r="KG20" s="0"/>
      <c r="KH20" s="0"/>
      <c r="KI20" s="0"/>
      <c r="KJ20" s="0"/>
      <c r="KK20" s="0"/>
      <c r="KL20" s="0"/>
      <c r="KM20" s="0"/>
      <c r="KN20" s="0"/>
      <c r="KO20" s="0"/>
      <c r="KP20" s="0"/>
      <c r="KQ20" s="0"/>
      <c r="KR20" s="0"/>
      <c r="KS20" s="0"/>
      <c r="KT20" s="0"/>
      <c r="KU20" s="0"/>
      <c r="KV20" s="0"/>
      <c r="KW20" s="0"/>
      <c r="KX20" s="0"/>
      <c r="KY20" s="0"/>
      <c r="KZ20" s="0"/>
      <c r="LA20" s="0"/>
      <c r="LB20" s="0"/>
      <c r="LC20" s="0"/>
      <c r="LD20" s="0"/>
      <c r="LE20" s="0"/>
      <c r="LF20" s="0"/>
      <c r="LG20" s="0"/>
      <c r="LH20" s="0"/>
      <c r="LI20" s="0"/>
      <c r="LJ20" s="0"/>
      <c r="LK20" s="0"/>
      <c r="LL20" s="0"/>
      <c r="LM20" s="0"/>
      <c r="LN20" s="0"/>
      <c r="LO20" s="0"/>
      <c r="LP20" s="0"/>
      <c r="LQ20" s="0"/>
      <c r="LR20" s="0"/>
      <c r="LS20" s="0"/>
      <c r="LT20" s="0"/>
      <c r="LU20" s="0"/>
      <c r="LV20" s="0"/>
      <c r="LW20" s="0"/>
      <c r="LX20" s="0"/>
      <c r="LY20" s="0"/>
      <c r="LZ20" s="0"/>
      <c r="MA20" s="0"/>
      <c r="MB20" s="0"/>
      <c r="MC20" s="0"/>
      <c r="MD20" s="0"/>
      <c r="ME20" s="0"/>
      <c r="MF20" s="0"/>
      <c r="MG20" s="0"/>
      <c r="MH20" s="0"/>
      <c r="MI20" s="0"/>
      <c r="MJ20" s="0"/>
      <c r="MK20" s="0"/>
      <c r="ML20" s="0"/>
      <c r="MM20" s="0"/>
      <c r="MN20" s="0"/>
      <c r="MO20" s="0"/>
      <c r="MP20" s="0"/>
      <c r="MQ20" s="0"/>
      <c r="MR20" s="0"/>
      <c r="MS20" s="0"/>
      <c r="MT20" s="0"/>
      <c r="MU20" s="0"/>
      <c r="MV20" s="0"/>
      <c r="MW20" s="0"/>
      <c r="MX20" s="0"/>
      <c r="MY20" s="0"/>
      <c r="MZ20" s="0"/>
      <c r="NA20" s="0"/>
      <c r="NB20" s="0"/>
      <c r="NC20" s="0"/>
      <c r="ND20" s="0"/>
      <c r="NE20" s="0"/>
      <c r="NF20" s="0"/>
      <c r="NG20" s="0"/>
      <c r="NH20" s="0"/>
      <c r="NI20" s="0"/>
      <c r="NJ20" s="0"/>
      <c r="NK20" s="0"/>
      <c r="NL20" s="0"/>
      <c r="NM20" s="0"/>
      <c r="NN20" s="0"/>
      <c r="NO20" s="0"/>
      <c r="NP20" s="0"/>
      <c r="NQ20" s="0"/>
      <c r="NR20" s="0"/>
      <c r="NS20" s="0"/>
      <c r="NT20" s="0"/>
      <c r="NU20" s="0"/>
      <c r="NV20" s="0"/>
      <c r="NW20" s="0"/>
      <c r="NX20" s="0"/>
      <c r="NY20" s="0"/>
      <c r="NZ20" s="0"/>
      <c r="OA20" s="0"/>
      <c r="OB20" s="0"/>
      <c r="OC20" s="0"/>
      <c r="OD20" s="0"/>
      <c r="OE20" s="0"/>
      <c r="OF20" s="0"/>
      <c r="OG20" s="0"/>
      <c r="OH20" s="0"/>
      <c r="OI20" s="0"/>
      <c r="OJ20" s="0"/>
      <c r="OK20" s="0"/>
      <c r="OL20" s="0"/>
      <c r="OM20" s="0"/>
      <c r="ON20" s="0"/>
      <c r="OO20" s="0"/>
      <c r="OP20" s="0"/>
      <c r="OQ20" s="0"/>
      <c r="OR20" s="0"/>
      <c r="OS20" s="0"/>
      <c r="OT20" s="0"/>
      <c r="OU20" s="0"/>
      <c r="OV20" s="0"/>
      <c r="OW20" s="0"/>
      <c r="OX20" s="0"/>
      <c r="OY20" s="0"/>
      <c r="OZ20" s="0"/>
      <c r="PA20" s="0"/>
      <c r="PB20" s="0"/>
      <c r="PC20" s="0"/>
      <c r="PD20" s="0"/>
      <c r="PE20" s="0"/>
      <c r="PF20" s="0"/>
      <c r="PG20" s="0"/>
      <c r="PH20" s="0"/>
      <c r="PI20" s="0"/>
      <c r="PJ20" s="0"/>
      <c r="PK20" s="0"/>
      <c r="PL20" s="0"/>
      <c r="PM20" s="0"/>
      <c r="PN20" s="0"/>
      <c r="PO20" s="0"/>
      <c r="PP20" s="0"/>
      <c r="PQ20" s="0"/>
      <c r="PR20" s="0"/>
      <c r="PS20" s="0"/>
      <c r="PT20" s="0"/>
      <c r="PU20" s="0"/>
      <c r="PV20" s="0"/>
      <c r="PW20" s="0"/>
      <c r="PX20" s="0"/>
      <c r="PY20" s="0"/>
      <c r="PZ20" s="0"/>
      <c r="QA20" s="0"/>
      <c r="QB20" s="0"/>
      <c r="QC20" s="0"/>
      <c r="QD20" s="0"/>
      <c r="QE20" s="0"/>
      <c r="QF20" s="0"/>
      <c r="QG20" s="0"/>
      <c r="QH20" s="0"/>
      <c r="QI20" s="0"/>
      <c r="QJ20" s="0"/>
      <c r="QK20" s="0"/>
      <c r="QL20" s="0"/>
      <c r="QM20" s="0"/>
      <c r="QN20" s="0"/>
      <c r="QO20" s="0"/>
      <c r="QP20" s="0"/>
      <c r="QQ20" s="0"/>
      <c r="QR20" s="0"/>
      <c r="QS20" s="0"/>
      <c r="QT20" s="0"/>
      <c r="QU20" s="0"/>
      <c r="QV20" s="0"/>
      <c r="QW20" s="0"/>
      <c r="QX20" s="0"/>
      <c r="QY20" s="0"/>
      <c r="QZ20" s="0"/>
      <c r="RA20" s="0"/>
      <c r="RB20" s="0"/>
      <c r="RC20" s="0"/>
      <c r="RD20" s="0"/>
      <c r="RE20" s="0"/>
      <c r="RF20" s="0"/>
      <c r="RG20" s="0"/>
      <c r="RH20" s="0"/>
      <c r="RI20" s="0"/>
      <c r="RJ20" s="0"/>
      <c r="RK20" s="0"/>
      <c r="RL20" s="0"/>
      <c r="RM20" s="0"/>
      <c r="RN20" s="0"/>
      <c r="RO20" s="0"/>
      <c r="RP20" s="0"/>
      <c r="RQ20" s="0"/>
      <c r="RR20" s="0"/>
      <c r="RS20" s="0"/>
      <c r="RT20" s="0"/>
      <c r="RU20" s="0"/>
      <c r="RV20" s="0"/>
      <c r="RW20" s="0"/>
      <c r="RX20" s="0"/>
      <c r="RY20" s="0"/>
      <c r="RZ20" s="0"/>
      <c r="SA20" s="0"/>
      <c r="SB20" s="0"/>
      <c r="SC20" s="0"/>
      <c r="SD20" s="0"/>
      <c r="SE20" s="0"/>
      <c r="SF20" s="0"/>
      <c r="SG20" s="0"/>
      <c r="SH20" s="0"/>
      <c r="SI20" s="0"/>
      <c r="SJ20" s="0"/>
      <c r="SK20" s="0"/>
      <c r="SL20" s="0"/>
      <c r="SM20" s="0"/>
      <c r="SN20" s="0"/>
      <c r="SO20" s="0"/>
      <c r="SP20" s="0"/>
      <c r="SQ20" s="0"/>
      <c r="SR20" s="0"/>
      <c r="SS20" s="0"/>
      <c r="ST20" s="0"/>
      <c r="SU20" s="0"/>
      <c r="SV20" s="0"/>
      <c r="SW20" s="0"/>
      <c r="SX20" s="0"/>
      <c r="SY20" s="0"/>
      <c r="SZ20" s="0"/>
      <c r="TA20" s="0"/>
      <c r="TB20" s="0"/>
      <c r="TC20" s="0"/>
      <c r="TD20" s="0"/>
      <c r="TE20" s="0"/>
      <c r="TF20" s="0"/>
      <c r="TG20" s="0"/>
      <c r="TH20" s="0"/>
      <c r="TI20" s="0"/>
      <c r="TJ20" s="0"/>
      <c r="TK20" s="0"/>
      <c r="TL20" s="0"/>
      <c r="TM20" s="0"/>
      <c r="TN20" s="0"/>
      <c r="TO20" s="0"/>
      <c r="TP20" s="0"/>
      <c r="TQ20" s="0"/>
      <c r="TR20" s="0"/>
      <c r="TS20" s="0"/>
      <c r="TT20" s="0"/>
      <c r="TU20" s="0"/>
      <c r="TV20" s="0"/>
      <c r="TW20" s="0"/>
      <c r="TX20" s="0"/>
      <c r="TY20" s="0"/>
      <c r="TZ20" s="0"/>
      <c r="UA20" s="0"/>
      <c r="UB20" s="0"/>
      <c r="UC20" s="0"/>
      <c r="UD20" s="0"/>
      <c r="UE20" s="0"/>
      <c r="UF20" s="0"/>
      <c r="UG20" s="0"/>
      <c r="UH20" s="0"/>
      <c r="UI20" s="0"/>
      <c r="UJ20" s="0"/>
      <c r="UK20" s="0"/>
      <c r="UL20" s="0"/>
      <c r="UM20" s="0"/>
      <c r="UN20" s="0"/>
      <c r="UO20" s="0"/>
      <c r="UP20" s="0"/>
      <c r="UQ20" s="0"/>
      <c r="UR20" s="0"/>
      <c r="US20" s="0"/>
      <c r="UT20" s="0"/>
      <c r="UU20" s="0"/>
      <c r="UV20" s="0"/>
      <c r="UW20" s="0"/>
      <c r="UX20" s="0"/>
      <c r="UY20" s="0"/>
      <c r="UZ20" s="0"/>
      <c r="VA20" s="0"/>
      <c r="VB20" s="0"/>
      <c r="VC20" s="0"/>
      <c r="VD20" s="0"/>
      <c r="VE20" s="0"/>
      <c r="VF20" s="0"/>
      <c r="VG20" s="0"/>
      <c r="VH20" s="0"/>
      <c r="VI20" s="0"/>
      <c r="VJ20" s="0"/>
      <c r="VK20" s="0"/>
      <c r="VL20" s="0"/>
      <c r="VM20" s="0"/>
      <c r="VN20" s="0"/>
      <c r="VO20" s="0"/>
      <c r="VP20" s="0"/>
      <c r="VQ20" s="0"/>
      <c r="VR20" s="0"/>
      <c r="VS20" s="0"/>
      <c r="VT20" s="0"/>
      <c r="VU20" s="0"/>
      <c r="VV20" s="0"/>
      <c r="VW20" s="0"/>
      <c r="VX20" s="0"/>
      <c r="VY20" s="0"/>
      <c r="VZ20" s="0"/>
      <c r="WA20" s="0"/>
      <c r="WB20" s="0"/>
      <c r="WC20" s="0"/>
      <c r="WD20" s="0"/>
      <c r="WE20" s="0"/>
      <c r="WF20" s="0"/>
      <c r="WG20" s="0"/>
      <c r="WH20" s="0"/>
      <c r="WI20" s="0"/>
      <c r="WJ20" s="0"/>
      <c r="WK20" s="0"/>
      <c r="WL20" s="0"/>
      <c r="WM20" s="0"/>
      <c r="WN20" s="0"/>
      <c r="WO20" s="0"/>
      <c r="WP20" s="0"/>
      <c r="WQ20" s="0"/>
      <c r="WR20" s="0"/>
      <c r="WS20" s="0"/>
      <c r="WT20" s="0"/>
      <c r="WU20" s="0"/>
      <c r="WV20" s="0"/>
      <c r="WW20" s="0"/>
      <c r="WX20" s="0"/>
      <c r="WY20" s="0"/>
      <c r="WZ20" s="0"/>
      <c r="XA20" s="0"/>
      <c r="XB20" s="0"/>
      <c r="XC20" s="0"/>
      <c r="XD20" s="0"/>
      <c r="XE20" s="0"/>
      <c r="XF20" s="0"/>
      <c r="XG20" s="0"/>
      <c r="XH20" s="0"/>
      <c r="XI20" s="0"/>
      <c r="XJ20" s="0"/>
      <c r="XK20" s="0"/>
      <c r="XL20" s="0"/>
      <c r="XM20" s="0"/>
      <c r="XN20" s="0"/>
      <c r="XO20" s="0"/>
      <c r="XP20" s="0"/>
      <c r="XQ20" s="0"/>
      <c r="XR20" s="0"/>
      <c r="XS20" s="0"/>
      <c r="XT20" s="0"/>
      <c r="XU20" s="0"/>
      <c r="XV20" s="0"/>
      <c r="XW20" s="0"/>
      <c r="XX20" s="0"/>
      <c r="XY20" s="0"/>
      <c r="XZ20" s="0"/>
      <c r="YA20" s="0"/>
      <c r="YB20" s="0"/>
      <c r="YC20" s="0"/>
      <c r="YD20" s="0"/>
      <c r="YE20" s="0"/>
      <c r="YF20" s="0"/>
      <c r="YG20" s="0"/>
      <c r="YH20" s="0"/>
      <c r="YI20" s="0"/>
      <c r="YJ20" s="0"/>
      <c r="YK20" s="0"/>
      <c r="YL20" s="0"/>
      <c r="YM20" s="0"/>
      <c r="YN20" s="0"/>
      <c r="YO20" s="0"/>
      <c r="YP20" s="0"/>
      <c r="YQ20" s="0"/>
      <c r="YR20" s="0"/>
      <c r="YS20" s="0"/>
      <c r="YT20" s="0"/>
      <c r="YU20" s="0"/>
      <c r="YV20" s="0"/>
      <c r="YW20" s="0"/>
      <c r="YX20" s="0"/>
      <c r="YY20" s="0"/>
      <c r="YZ20" s="0"/>
      <c r="ZA20" s="0"/>
      <c r="ZB20" s="0"/>
      <c r="ZC20" s="0"/>
      <c r="ZD20" s="0"/>
      <c r="ZE20" s="0"/>
      <c r="ZF20" s="0"/>
      <c r="ZG20" s="0"/>
      <c r="ZH20" s="0"/>
      <c r="ZI20" s="0"/>
      <c r="ZJ20" s="0"/>
      <c r="ZK20" s="0"/>
      <c r="ZL20" s="0"/>
      <c r="ZM20" s="0"/>
      <c r="ZN20" s="0"/>
      <c r="ZO20" s="0"/>
      <c r="ZP20" s="0"/>
      <c r="ZQ20" s="0"/>
      <c r="ZR20" s="0"/>
      <c r="ZS20" s="0"/>
      <c r="ZT20" s="0"/>
      <c r="ZU20" s="0"/>
      <c r="ZV20" s="0"/>
      <c r="ZW20" s="0"/>
      <c r="ZX20" s="0"/>
      <c r="ZY20" s="0"/>
      <c r="ZZ20" s="0"/>
      <c r="AAA20" s="0"/>
      <c r="AAB20" s="0"/>
      <c r="AAC20" s="0"/>
      <c r="AAD20" s="0"/>
      <c r="AAE20" s="0"/>
      <c r="AAF20" s="0"/>
      <c r="AAG20" s="0"/>
      <c r="AAH20" s="0"/>
      <c r="AAI20" s="0"/>
      <c r="AAJ20" s="0"/>
      <c r="AAK20" s="0"/>
      <c r="AAL20" s="0"/>
      <c r="AAM20" s="0"/>
      <c r="AAN20" s="0"/>
      <c r="AAO20" s="0"/>
      <c r="AAP20" s="0"/>
      <c r="AAQ20" s="0"/>
      <c r="AAR20" s="0"/>
      <c r="AAS20" s="0"/>
      <c r="AAT20" s="0"/>
      <c r="AAU20" s="0"/>
      <c r="AAV20" s="0"/>
      <c r="AAW20" s="0"/>
      <c r="AAX20" s="0"/>
      <c r="AAY20" s="0"/>
      <c r="AAZ20" s="0"/>
      <c r="ABA20" s="0"/>
      <c r="ABB20" s="0"/>
      <c r="ABC20" s="0"/>
      <c r="ABD20" s="0"/>
      <c r="ABE20" s="0"/>
      <c r="ABF20" s="0"/>
      <c r="ABG20" s="0"/>
      <c r="ABH20" s="0"/>
      <c r="ABI20" s="0"/>
      <c r="ABJ20" s="0"/>
      <c r="ABK20" s="0"/>
      <c r="ABL20" s="0"/>
      <c r="ABM20" s="0"/>
      <c r="ABN20" s="0"/>
      <c r="ABO20" s="0"/>
      <c r="ABP20" s="0"/>
      <c r="ABQ20" s="0"/>
      <c r="ABR20" s="0"/>
      <c r="ABS20" s="0"/>
      <c r="ABT20" s="0"/>
      <c r="ABU20" s="0"/>
      <c r="ABV20" s="0"/>
      <c r="ABW20" s="0"/>
      <c r="ABX20" s="0"/>
      <c r="ABY20" s="0"/>
      <c r="ABZ20" s="0"/>
      <c r="ACA20" s="0"/>
      <c r="ACB20" s="0"/>
      <c r="ACC20" s="0"/>
      <c r="ACD20" s="0"/>
      <c r="ACE20" s="0"/>
      <c r="ACF20" s="0"/>
      <c r="ACG20" s="0"/>
      <c r="ACH20" s="0"/>
      <c r="ACI20" s="0"/>
      <c r="ACJ20" s="0"/>
      <c r="ACK20" s="0"/>
      <c r="ACL20" s="0"/>
      <c r="ACM20" s="0"/>
      <c r="ACN20" s="0"/>
      <c r="ACO20" s="0"/>
      <c r="ACP20" s="0"/>
      <c r="ACQ20" s="0"/>
      <c r="ACR20" s="0"/>
      <c r="ACS20" s="0"/>
      <c r="ACT20" s="0"/>
      <c r="ACU20" s="0"/>
      <c r="ACV20" s="0"/>
      <c r="ACW20" s="0"/>
      <c r="ACX20" s="0"/>
      <c r="ACY20" s="0"/>
      <c r="ACZ20" s="0"/>
      <c r="ADA20" s="0"/>
      <c r="ADB20" s="0"/>
      <c r="ADC20" s="0"/>
      <c r="ADD20" s="0"/>
      <c r="ADE20" s="0"/>
      <c r="ADF20" s="0"/>
      <c r="ADG20" s="0"/>
      <c r="ADH20" s="0"/>
      <c r="ADI20" s="0"/>
      <c r="ADJ20" s="0"/>
      <c r="ADK20" s="0"/>
      <c r="ADL20" s="0"/>
      <c r="ADM20" s="0"/>
      <c r="ADN20" s="0"/>
      <c r="ADO20" s="0"/>
      <c r="ADP20" s="0"/>
      <c r="ADQ20" s="0"/>
      <c r="ADR20" s="0"/>
      <c r="ADS20" s="0"/>
      <c r="ADT20" s="0"/>
      <c r="ADU20" s="0"/>
      <c r="ADV20" s="0"/>
      <c r="ADW20" s="0"/>
      <c r="ADX20" s="0"/>
      <c r="ADY20" s="0"/>
      <c r="ADZ20" s="0"/>
      <c r="AEA20" s="0"/>
      <c r="AEB20" s="0"/>
      <c r="AEC20" s="0"/>
      <c r="AED20" s="0"/>
      <c r="AEE20" s="0"/>
      <c r="AEF20" s="0"/>
      <c r="AEG20" s="0"/>
      <c r="AEH20" s="0"/>
      <c r="AEI20" s="0"/>
      <c r="AEJ20" s="0"/>
      <c r="AEK20" s="0"/>
      <c r="AEL20" s="0"/>
      <c r="AEM20" s="0"/>
      <c r="AEN20" s="0"/>
      <c r="AEO20" s="0"/>
      <c r="AEP20" s="0"/>
      <c r="AEQ20" s="0"/>
      <c r="AER20" s="0"/>
      <c r="AES20" s="0"/>
      <c r="AET20" s="0"/>
      <c r="AEU20" s="0"/>
      <c r="AEV20" s="0"/>
      <c r="AEW20" s="0"/>
      <c r="AEX20" s="0"/>
      <c r="AEY20" s="0"/>
      <c r="AEZ20" s="0"/>
      <c r="AFA20" s="0"/>
      <c r="AFB20" s="0"/>
      <c r="AFC20" s="0"/>
      <c r="AFD20" s="0"/>
      <c r="AFE20" s="0"/>
      <c r="AFF20" s="0"/>
      <c r="AFG20" s="0"/>
      <c r="AFH20" s="0"/>
      <c r="AFI20" s="0"/>
      <c r="AFJ20" s="0"/>
      <c r="AFK20" s="0"/>
      <c r="AFL20" s="0"/>
      <c r="AFM20" s="0"/>
      <c r="AFN20" s="0"/>
      <c r="AFO20" s="0"/>
      <c r="AFP20" s="0"/>
      <c r="AFQ20" s="0"/>
      <c r="AFR20" s="0"/>
      <c r="AFS20" s="0"/>
      <c r="AFT20" s="0"/>
      <c r="AFU20" s="0"/>
      <c r="AFV20" s="0"/>
      <c r="AFW20" s="0"/>
      <c r="AFX20" s="0"/>
      <c r="AFY20" s="0"/>
      <c r="AFZ20" s="0"/>
      <c r="AGA20" s="0"/>
      <c r="AGB20" s="0"/>
      <c r="AGC20" s="0"/>
      <c r="AGD20" s="0"/>
      <c r="AGE20" s="0"/>
      <c r="AGF20" s="0"/>
      <c r="AGG20" s="0"/>
      <c r="AGH20" s="0"/>
      <c r="AGI20" s="0"/>
      <c r="AGJ20" s="0"/>
      <c r="AGK20" s="0"/>
      <c r="AGL20" s="0"/>
      <c r="AGM20" s="0"/>
      <c r="AGN20" s="0"/>
      <c r="AGO20" s="0"/>
      <c r="AGP20" s="0"/>
      <c r="AGQ20" s="0"/>
      <c r="AGR20" s="0"/>
      <c r="AGS20" s="0"/>
      <c r="AGT20" s="0"/>
      <c r="AGU20" s="0"/>
      <c r="AGV20" s="0"/>
      <c r="AGW20" s="0"/>
      <c r="AGX20" s="0"/>
      <c r="AGY20" s="0"/>
      <c r="AGZ20" s="0"/>
      <c r="AHA20" s="0"/>
      <c r="AHB20" s="0"/>
      <c r="AHC20" s="0"/>
      <c r="AHD20" s="0"/>
      <c r="AHE20" s="0"/>
      <c r="AHF20" s="0"/>
      <c r="AHG20" s="0"/>
      <c r="AHH20" s="0"/>
      <c r="AHI20" s="0"/>
      <c r="AHJ20" s="0"/>
      <c r="AHK20" s="0"/>
      <c r="AHL20" s="0"/>
      <c r="AHM20" s="0"/>
      <c r="AHN20" s="0"/>
      <c r="AHO20" s="0"/>
      <c r="AHP20" s="0"/>
      <c r="AHQ20" s="0"/>
      <c r="AHR20" s="0"/>
      <c r="AHS20" s="0"/>
      <c r="AHT20" s="0"/>
      <c r="AHU20" s="0"/>
      <c r="AHV20" s="0"/>
      <c r="AHW20" s="0"/>
      <c r="AHX20" s="0"/>
      <c r="AHY20" s="0"/>
      <c r="AHZ20" s="0"/>
      <c r="AIA20" s="0"/>
      <c r="AIB20" s="0"/>
      <c r="AIC20" s="0"/>
      <c r="AID20" s="0"/>
      <c r="AIE20" s="0"/>
      <c r="AIF20" s="0"/>
      <c r="AIG20" s="0"/>
      <c r="AIH20" s="0"/>
      <c r="AII20" s="0"/>
      <c r="AIJ20" s="0"/>
      <c r="AIK20" s="0"/>
      <c r="AIL20" s="0"/>
      <c r="AIM20" s="0"/>
      <c r="AIN20" s="0"/>
      <c r="AIO20" s="0"/>
      <c r="AIP20" s="0"/>
      <c r="AIQ20" s="0"/>
      <c r="AIR20" s="0"/>
      <c r="AIS20" s="0"/>
      <c r="AIT20" s="0"/>
      <c r="AIU20" s="0"/>
      <c r="AIV20" s="0"/>
      <c r="AIW20" s="0"/>
      <c r="AIX20" s="0"/>
      <c r="AIY20" s="0"/>
      <c r="AIZ20" s="0"/>
      <c r="AJA20" s="0"/>
      <c r="AJB20" s="0"/>
      <c r="AJC20" s="0"/>
      <c r="AJD20" s="0"/>
      <c r="AJE20" s="0"/>
      <c r="AJF20" s="0"/>
      <c r="AJG20" s="0"/>
      <c r="AJH20" s="0"/>
      <c r="AJI20" s="0"/>
      <c r="AJJ20" s="0"/>
      <c r="AJK20" s="0"/>
      <c r="AJL20" s="0"/>
      <c r="AJM20" s="0"/>
      <c r="AJN20" s="0"/>
      <c r="AJO20" s="0"/>
      <c r="AJP20" s="0"/>
      <c r="AJQ20" s="0"/>
      <c r="AJR20" s="0"/>
      <c r="AJS20" s="0"/>
      <c r="AJT20" s="0"/>
      <c r="AJU20" s="0"/>
      <c r="AJV20" s="0"/>
      <c r="AJW20" s="0"/>
      <c r="AJX20" s="0"/>
      <c r="AJY20" s="0"/>
      <c r="AJZ20" s="0"/>
      <c r="AKA20" s="0"/>
      <c r="AKB20" s="0"/>
      <c r="AKC20" s="0"/>
      <c r="AKD20" s="0"/>
      <c r="AKE20" s="0"/>
      <c r="AKF20" s="0"/>
      <c r="AKG20" s="0"/>
      <c r="AKH20" s="0"/>
      <c r="AKI20" s="0"/>
      <c r="AKJ20" s="0"/>
      <c r="AKK20" s="0"/>
      <c r="AKL20" s="0"/>
      <c r="AKM20" s="0"/>
      <c r="AKN20" s="0"/>
      <c r="AKO20" s="0"/>
      <c r="AKP20" s="0"/>
      <c r="AKQ20" s="0"/>
      <c r="AKR20" s="0"/>
      <c r="AKS20" s="0"/>
      <c r="AKT20" s="0"/>
      <c r="AKU20" s="0"/>
      <c r="AKV20" s="0"/>
      <c r="AKW20" s="0"/>
      <c r="AKX20" s="0"/>
      <c r="AKY20" s="0"/>
      <c r="AKZ20" s="0"/>
      <c r="ALA20" s="0"/>
      <c r="ALB20" s="0"/>
      <c r="ALC20" s="0"/>
      <c r="ALD20" s="0"/>
      <c r="ALE20" s="0"/>
      <c r="ALF20" s="0"/>
      <c r="ALG20" s="0"/>
      <c r="ALH20" s="0"/>
      <c r="ALI20" s="0"/>
      <c r="ALJ20" s="0"/>
      <c r="ALK20" s="0"/>
      <c r="ALL20" s="0"/>
      <c r="ALM20" s="0"/>
      <c r="ALN20" s="0"/>
      <c r="ALO20" s="0"/>
      <c r="ALP20" s="0"/>
      <c r="ALQ20" s="0"/>
      <c r="ALR20" s="0"/>
      <c r="ALS20" s="0"/>
      <c r="ALT20" s="0"/>
      <c r="ALU20" s="0"/>
      <c r="ALV20" s="0"/>
      <c r="ALW20" s="0"/>
      <c r="ALX20" s="0"/>
      <c r="ALY20" s="0"/>
      <c r="ALZ20" s="0"/>
      <c r="AMA20" s="0"/>
      <c r="AMB20" s="0"/>
      <c r="AMC20" s="0"/>
      <c r="AMD20" s="0"/>
      <c r="AME20" s="0"/>
      <c r="AMF20" s="0"/>
      <c r="AMG20" s="0"/>
      <c r="AMH20" s="0"/>
      <c r="AMI20" s="0"/>
      <c r="AMJ20" s="0"/>
    </row>
    <row r="21" customFormat="false" ht="12.8" hidden="false" customHeight="false" outlineLevel="0" collapsed="false">
      <c r="A21" s="0"/>
      <c r="B21" s="0"/>
      <c r="C21" s="74" t="s">
        <v>37</v>
      </c>
      <c r="D21" s="79" t="n">
        <v>0.5</v>
      </c>
      <c r="E21" s="79" t="n">
        <v>1</v>
      </c>
      <c r="F21" s="79" t="n">
        <v>12</v>
      </c>
      <c r="G21" s="79" t="n">
        <v>14</v>
      </c>
      <c r="H21" s="79" t="n">
        <v>14</v>
      </c>
      <c r="I21" s="79" t="n">
        <v>12</v>
      </c>
      <c r="J21" s="79" t="n">
        <v>10</v>
      </c>
      <c r="K21" s="79" t="n">
        <v>10</v>
      </c>
      <c r="L21" s="78" t="n">
        <v>10</v>
      </c>
      <c r="M21" s="0"/>
      <c r="N21" s="0"/>
      <c r="O21" s="0"/>
      <c r="P21" s="0"/>
      <c r="Q21" s="0"/>
      <c r="R21" s="0"/>
      <c r="S21" s="0"/>
      <c r="T21" s="0"/>
      <c r="U21" s="0"/>
      <c r="V21" s="0"/>
      <c r="W21" s="0"/>
      <c r="X21" s="0"/>
      <c r="Y21" s="0"/>
      <c r="Z21" s="0"/>
      <c r="AA21" s="0"/>
      <c r="AB21" s="0"/>
      <c r="AC21" s="0"/>
      <c r="AD21" s="0"/>
      <c r="AE21" s="0"/>
      <c r="AF21" s="0"/>
      <c r="AG21" s="0"/>
      <c r="AH21" s="0"/>
      <c r="AI21" s="0"/>
      <c r="AJ21" s="0"/>
      <c r="AK21" s="0"/>
      <c r="AL21" s="0"/>
      <c r="AM21" s="0"/>
      <c r="AN21" s="0"/>
      <c r="AO21" s="0"/>
      <c r="AP21" s="0"/>
      <c r="AQ21" s="0"/>
      <c r="AR21" s="0"/>
      <c r="AS21" s="0"/>
      <c r="AT21" s="0"/>
      <c r="AU21" s="0"/>
      <c r="AV21" s="0"/>
      <c r="AW21" s="0"/>
      <c r="AX21" s="0"/>
      <c r="AY21" s="0"/>
      <c r="AZ21" s="0"/>
      <c r="BA21" s="0"/>
      <c r="BB21" s="0"/>
      <c r="BC21" s="0"/>
      <c r="BD21" s="0"/>
      <c r="BE21" s="0"/>
      <c r="BF21" s="0"/>
      <c r="BG21" s="0"/>
      <c r="BH21" s="0"/>
      <c r="BI21" s="0"/>
      <c r="BJ21" s="0"/>
      <c r="BK21" s="0"/>
      <c r="BL21" s="0"/>
      <c r="BM21" s="0"/>
      <c r="BN21" s="0"/>
      <c r="BO21" s="0"/>
      <c r="BP21" s="0"/>
      <c r="BQ21" s="0"/>
      <c r="BR21" s="0"/>
      <c r="BS21" s="0"/>
      <c r="BT21" s="0"/>
      <c r="BU21" s="0"/>
      <c r="BV21" s="0"/>
      <c r="BW21" s="0"/>
      <c r="BX21" s="0"/>
      <c r="BY21" s="0"/>
      <c r="BZ21" s="0"/>
      <c r="CA21" s="0"/>
      <c r="CB21" s="0"/>
      <c r="CC21" s="0"/>
      <c r="CD21" s="0"/>
      <c r="CE21" s="0"/>
      <c r="CF21" s="0"/>
      <c r="CG21" s="0"/>
      <c r="CH21" s="0"/>
      <c r="CI21" s="0"/>
      <c r="CJ21" s="0"/>
      <c r="CK21" s="0"/>
      <c r="CL21" s="0"/>
      <c r="CM21" s="0"/>
      <c r="CN21" s="0"/>
      <c r="CO21" s="0"/>
      <c r="CP21" s="0"/>
      <c r="CQ21" s="0"/>
      <c r="CR21" s="0"/>
      <c r="CS21" s="0"/>
      <c r="CT21" s="0"/>
      <c r="CU21" s="0"/>
      <c r="CV21" s="0"/>
      <c r="CW21" s="0"/>
      <c r="CX21" s="0"/>
      <c r="CY21" s="0"/>
      <c r="CZ21" s="0"/>
      <c r="DA21" s="0"/>
      <c r="DB21" s="0"/>
      <c r="DC21" s="0"/>
      <c r="DD21" s="0"/>
      <c r="DE21" s="0"/>
      <c r="DF21" s="0"/>
      <c r="DG21" s="0"/>
      <c r="DH21" s="0"/>
      <c r="DI21" s="0"/>
      <c r="DJ21" s="0"/>
      <c r="DK21" s="0"/>
      <c r="DL21" s="0"/>
      <c r="DM21" s="0"/>
      <c r="DN21" s="0"/>
      <c r="DO21" s="0"/>
      <c r="DP21" s="0"/>
      <c r="DQ21" s="0"/>
      <c r="DR21" s="0"/>
      <c r="DS21" s="0"/>
      <c r="DT21" s="0"/>
      <c r="DU21" s="0"/>
      <c r="DV21" s="0"/>
      <c r="DW21" s="0"/>
      <c r="DX21" s="0"/>
      <c r="DY21" s="0"/>
      <c r="DZ21" s="0"/>
      <c r="EA21" s="0"/>
      <c r="EB21" s="0"/>
      <c r="EC21" s="0"/>
      <c r="ED21" s="0"/>
      <c r="EE21" s="0"/>
      <c r="EF21" s="0"/>
      <c r="EG21" s="0"/>
      <c r="EH21" s="0"/>
      <c r="EI21" s="0"/>
      <c r="EJ21" s="0"/>
      <c r="EK21" s="0"/>
      <c r="EL21" s="0"/>
      <c r="EM21" s="0"/>
      <c r="EN21" s="0"/>
      <c r="EO21" s="0"/>
      <c r="EP21" s="0"/>
      <c r="EQ21" s="0"/>
      <c r="ER21" s="0"/>
      <c r="ES21" s="0"/>
      <c r="ET21" s="0"/>
      <c r="EU21" s="0"/>
      <c r="EV21" s="0"/>
      <c r="EW21" s="0"/>
      <c r="EX21" s="0"/>
      <c r="EY21" s="0"/>
      <c r="EZ21" s="0"/>
      <c r="FA21" s="0"/>
      <c r="FB21" s="0"/>
      <c r="FC21" s="0"/>
      <c r="FD21" s="0"/>
      <c r="FE21" s="0"/>
      <c r="FF21" s="0"/>
      <c r="FG21" s="0"/>
      <c r="FH21" s="0"/>
      <c r="FI21" s="0"/>
      <c r="FJ21" s="0"/>
      <c r="FK21" s="0"/>
      <c r="FL21" s="0"/>
      <c r="FM21" s="0"/>
      <c r="FN21" s="0"/>
      <c r="FO21" s="0"/>
      <c r="FP21" s="0"/>
      <c r="FQ21" s="0"/>
      <c r="FR21" s="0"/>
      <c r="FS21" s="0"/>
      <c r="FT21" s="0"/>
      <c r="FU21" s="0"/>
      <c r="FV21" s="0"/>
      <c r="FW21" s="0"/>
      <c r="FX21" s="0"/>
      <c r="FY21" s="0"/>
      <c r="FZ21" s="0"/>
      <c r="GA21" s="0"/>
      <c r="GB21" s="0"/>
      <c r="GC21" s="0"/>
      <c r="GD21" s="0"/>
      <c r="GE21" s="0"/>
      <c r="GF21" s="0"/>
      <c r="GG21" s="0"/>
      <c r="GH21" s="0"/>
      <c r="GI21" s="0"/>
      <c r="GJ21" s="0"/>
      <c r="GK21" s="0"/>
      <c r="GL21" s="0"/>
      <c r="GM21" s="0"/>
      <c r="GN21" s="0"/>
      <c r="GO21" s="0"/>
      <c r="GP21" s="0"/>
      <c r="GQ21" s="0"/>
      <c r="GR21" s="0"/>
      <c r="GS21" s="0"/>
      <c r="GT21" s="0"/>
      <c r="GU21" s="0"/>
      <c r="GV21" s="0"/>
      <c r="GW21" s="0"/>
      <c r="GX21" s="0"/>
      <c r="GY21" s="0"/>
      <c r="GZ21" s="0"/>
      <c r="HA21" s="0"/>
      <c r="HB21" s="0"/>
      <c r="HC21" s="0"/>
      <c r="HD21" s="0"/>
      <c r="HE21" s="0"/>
      <c r="HF21" s="0"/>
      <c r="HG21" s="0"/>
      <c r="HH21" s="0"/>
      <c r="HI21" s="0"/>
      <c r="HJ21" s="0"/>
      <c r="HK21" s="0"/>
      <c r="HL21" s="0"/>
      <c r="HM21" s="0"/>
      <c r="HN21" s="0"/>
      <c r="HO21" s="0"/>
      <c r="HP21" s="0"/>
      <c r="HQ21" s="0"/>
      <c r="HR21" s="0"/>
      <c r="HS21" s="0"/>
      <c r="HT21" s="0"/>
      <c r="HU21" s="0"/>
      <c r="HV21" s="0"/>
      <c r="HW21" s="0"/>
      <c r="HX21" s="0"/>
      <c r="HY21" s="0"/>
      <c r="HZ21" s="0"/>
      <c r="IA21" s="0"/>
      <c r="IB21" s="0"/>
      <c r="IC21" s="0"/>
      <c r="ID21" s="0"/>
      <c r="IE21" s="0"/>
      <c r="IF21" s="0"/>
      <c r="IG21" s="0"/>
      <c r="IH21" s="0"/>
      <c r="II21" s="0"/>
      <c r="IJ21" s="0"/>
      <c r="IK21" s="0"/>
      <c r="IL21" s="0"/>
      <c r="IM21" s="0"/>
      <c r="IN21" s="0"/>
      <c r="IO21" s="0"/>
      <c r="IP21" s="0"/>
      <c r="IQ21" s="0"/>
      <c r="IR21" s="0"/>
      <c r="IS21" s="0"/>
      <c r="IT21" s="0"/>
      <c r="IU21" s="0"/>
      <c r="IV21" s="0"/>
      <c r="IW21" s="0"/>
      <c r="IX21" s="0"/>
      <c r="IY21" s="0"/>
      <c r="IZ21" s="0"/>
      <c r="JA21" s="0"/>
      <c r="JB21" s="0"/>
      <c r="JC21" s="0"/>
      <c r="JD21" s="0"/>
      <c r="JE21" s="0"/>
      <c r="JF21" s="0"/>
      <c r="JG21" s="0"/>
      <c r="JH21" s="0"/>
      <c r="JI21" s="0"/>
      <c r="JJ21" s="0"/>
      <c r="JK21" s="0"/>
      <c r="JL21" s="0"/>
      <c r="JM21" s="0"/>
      <c r="JN21" s="0"/>
      <c r="JO21" s="0"/>
      <c r="JP21" s="0"/>
      <c r="JQ21" s="0"/>
      <c r="JR21" s="0"/>
      <c r="JS21" s="0"/>
      <c r="JT21" s="0"/>
      <c r="JU21" s="0"/>
      <c r="JV21" s="0"/>
      <c r="JW21" s="0"/>
      <c r="JX21" s="0"/>
      <c r="JY21" s="0"/>
      <c r="JZ21" s="0"/>
      <c r="KA21" s="0"/>
      <c r="KB21" s="0"/>
      <c r="KC21" s="0"/>
      <c r="KD21" s="0"/>
      <c r="KE21" s="0"/>
      <c r="KF21" s="0"/>
      <c r="KG21" s="0"/>
      <c r="KH21" s="0"/>
      <c r="KI21" s="0"/>
      <c r="KJ21" s="0"/>
      <c r="KK21" s="0"/>
      <c r="KL21" s="0"/>
      <c r="KM21" s="0"/>
      <c r="KN21" s="0"/>
      <c r="KO21" s="0"/>
      <c r="KP21" s="0"/>
      <c r="KQ21" s="0"/>
      <c r="KR21" s="0"/>
      <c r="KS21" s="0"/>
      <c r="KT21" s="0"/>
      <c r="KU21" s="0"/>
      <c r="KV21" s="0"/>
      <c r="KW21" s="0"/>
      <c r="KX21" s="0"/>
      <c r="KY21" s="0"/>
      <c r="KZ21" s="0"/>
      <c r="LA21" s="0"/>
      <c r="LB21" s="0"/>
      <c r="LC21" s="0"/>
      <c r="LD21" s="0"/>
      <c r="LE21" s="0"/>
      <c r="LF21" s="0"/>
      <c r="LG21" s="0"/>
      <c r="LH21" s="0"/>
      <c r="LI21" s="0"/>
      <c r="LJ21" s="0"/>
      <c r="LK21" s="0"/>
      <c r="LL21" s="0"/>
      <c r="LM21" s="0"/>
      <c r="LN21" s="0"/>
      <c r="LO21" s="0"/>
      <c r="LP21" s="0"/>
      <c r="LQ21" s="0"/>
      <c r="LR21" s="0"/>
      <c r="LS21" s="0"/>
      <c r="LT21" s="0"/>
      <c r="LU21" s="0"/>
      <c r="LV21" s="0"/>
      <c r="LW21" s="0"/>
      <c r="LX21" s="0"/>
      <c r="LY21" s="0"/>
      <c r="LZ21" s="0"/>
      <c r="MA21" s="0"/>
      <c r="MB21" s="0"/>
      <c r="MC21" s="0"/>
      <c r="MD21" s="0"/>
      <c r="ME21" s="0"/>
      <c r="MF21" s="0"/>
      <c r="MG21" s="0"/>
      <c r="MH21" s="0"/>
      <c r="MI21" s="0"/>
      <c r="MJ21" s="0"/>
      <c r="MK21" s="0"/>
      <c r="ML21" s="0"/>
      <c r="MM21" s="0"/>
      <c r="MN21" s="0"/>
      <c r="MO21" s="0"/>
      <c r="MP21" s="0"/>
      <c r="MQ21" s="0"/>
      <c r="MR21" s="0"/>
      <c r="MS21" s="0"/>
      <c r="MT21" s="0"/>
      <c r="MU21" s="0"/>
      <c r="MV21" s="0"/>
      <c r="MW21" s="0"/>
      <c r="MX21" s="0"/>
      <c r="MY21" s="0"/>
      <c r="MZ21" s="0"/>
      <c r="NA21" s="0"/>
      <c r="NB21" s="0"/>
      <c r="NC21" s="0"/>
      <c r="ND21" s="0"/>
      <c r="NE21" s="0"/>
      <c r="NF21" s="0"/>
      <c r="NG21" s="0"/>
      <c r="NH21" s="0"/>
      <c r="NI21" s="0"/>
      <c r="NJ21" s="0"/>
      <c r="NK21" s="0"/>
      <c r="NL21" s="0"/>
      <c r="NM21" s="0"/>
      <c r="NN21" s="0"/>
      <c r="NO21" s="0"/>
      <c r="NP21" s="0"/>
      <c r="NQ21" s="0"/>
      <c r="NR21" s="0"/>
      <c r="NS21" s="0"/>
      <c r="NT21" s="0"/>
      <c r="NU21" s="0"/>
      <c r="NV21" s="0"/>
      <c r="NW21" s="0"/>
      <c r="NX21" s="0"/>
      <c r="NY21" s="0"/>
      <c r="NZ21" s="0"/>
      <c r="OA21" s="0"/>
      <c r="OB21" s="0"/>
      <c r="OC21" s="0"/>
      <c r="OD21" s="0"/>
      <c r="OE21" s="0"/>
      <c r="OF21" s="0"/>
      <c r="OG21" s="0"/>
      <c r="OH21" s="0"/>
      <c r="OI21" s="0"/>
      <c r="OJ21" s="0"/>
      <c r="OK21" s="0"/>
      <c r="OL21" s="0"/>
      <c r="OM21" s="0"/>
      <c r="ON21" s="0"/>
      <c r="OO21" s="0"/>
      <c r="OP21" s="0"/>
      <c r="OQ21" s="0"/>
      <c r="OR21" s="0"/>
      <c r="OS21" s="0"/>
      <c r="OT21" s="0"/>
      <c r="OU21" s="0"/>
      <c r="OV21" s="0"/>
      <c r="OW21" s="0"/>
      <c r="OX21" s="0"/>
      <c r="OY21" s="0"/>
      <c r="OZ21" s="0"/>
      <c r="PA21" s="0"/>
      <c r="PB21" s="0"/>
      <c r="PC21" s="0"/>
      <c r="PD21" s="0"/>
      <c r="PE21" s="0"/>
      <c r="PF21" s="0"/>
      <c r="PG21" s="0"/>
      <c r="PH21" s="0"/>
      <c r="PI21" s="0"/>
      <c r="PJ21" s="0"/>
      <c r="PK21" s="0"/>
      <c r="PL21" s="0"/>
      <c r="PM21" s="0"/>
      <c r="PN21" s="0"/>
      <c r="PO21" s="0"/>
      <c r="PP21" s="0"/>
      <c r="PQ21" s="0"/>
      <c r="PR21" s="0"/>
      <c r="PS21" s="0"/>
      <c r="PT21" s="0"/>
      <c r="PU21" s="0"/>
      <c r="PV21" s="0"/>
      <c r="PW21" s="0"/>
      <c r="PX21" s="0"/>
      <c r="PY21" s="0"/>
      <c r="PZ21" s="0"/>
      <c r="QA21" s="0"/>
      <c r="QB21" s="0"/>
      <c r="QC21" s="0"/>
      <c r="QD21" s="0"/>
      <c r="QE21" s="0"/>
      <c r="QF21" s="0"/>
      <c r="QG21" s="0"/>
      <c r="QH21" s="0"/>
      <c r="QI21" s="0"/>
      <c r="QJ21" s="0"/>
      <c r="QK21" s="0"/>
      <c r="QL21" s="0"/>
      <c r="QM21" s="0"/>
      <c r="QN21" s="0"/>
      <c r="QO21" s="0"/>
      <c r="QP21" s="0"/>
      <c r="QQ21" s="0"/>
      <c r="QR21" s="0"/>
      <c r="QS21" s="0"/>
      <c r="QT21" s="0"/>
      <c r="QU21" s="0"/>
      <c r="QV21" s="0"/>
      <c r="QW21" s="0"/>
      <c r="QX21" s="0"/>
      <c r="QY21" s="0"/>
      <c r="QZ21" s="0"/>
      <c r="RA21" s="0"/>
      <c r="RB21" s="0"/>
      <c r="RC21" s="0"/>
      <c r="RD21" s="0"/>
      <c r="RE21" s="0"/>
      <c r="RF21" s="0"/>
      <c r="RG21" s="0"/>
      <c r="RH21" s="0"/>
      <c r="RI21" s="0"/>
      <c r="RJ21" s="0"/>
      <c r="RK21" s="0"/>
      <c r="RL21" s="0"/>
      <c r="RM21" s="0"/>
      <c r="RN21" s="0"/>
      <c r="RO21" s="0"/>
      <c r="RP21" s="0"/>
      <c r="RQ21" s="0"/>
      <c r="RR21" s="0"/>
      <c r="RS21" s="0"/>
      <c r="RT21" s="0"/>
      <c r="RU21" s="0"/>
      <c r="RV21" s="0"/>
      <c r="RW21" s="0"/>
      <c r="RX21" s="0"/>
      <c r="RY21" s="0"/>
      <c r="RZ21" s="0"/>
      <c r="SA21" s="0"/>
      <c r="SB21" s="0"/>
      <c r="SC21" s="0"/>
      <c r="SD21" s="0"/>
      <c r="SE21" s="0"/>
      <c r="SF21" s="0"/>
      <c r="SG21" s="0"/>
      <c r="SH21" s="0"/>
      <c r="SI21" s="0"/>
      <c r="SJ21" s="0"/>
      <c r="SK21" s="0"/>
      <c r="SL21" s="0"/>
      <c r="SM21" s="0"/>
      <c r="SN21" s="0"/>
      <c r="SO21" s="0"/>
      <c r="SP21" s="0"/>
      <c r="SQ21" s="0"/>
      <c r="SR21" s="0"/>
      <c r="SS21" s="0"/>
      <c r="ST21" s="0"/>
      <c r="SU21" s="0"/>
      <c r="SV21" s="0"/>
      <c r="SW21" s="0"/>
      <c r="SX21" s="0"/>
      <c r="SY21" s="0"/>
      <c r="SZ21" s="0"/>
      <c r="TA21" s="0"/>
      <c r="TB21" s="0"/>
      <c r="TC21" s="0"/>
      <c r="TD21" s="0"/>
      <c r="TE21" s="0"/>
      <c r="TF21" s="0"/>
      <c r="TG21" s="0"/>
      <c r="TH21" s="0"/>
      <c r="TI21" s="0"/>
      <c r="TJ21" s="0"/>
      <c r="TK21" s="0"/>
      <c r="TL21" s="0"/>
      <c r="TM21" s="0"/>
      <c r="TN21" s="0"/>
      <c r="TO21" s="0"/>
      <c r="TP21" s="0"/>
      <c r="TQ21" s="0"/>
      <c r="TR21" s="0"/>
      <c r="TS21" s="0"/>
      <c r="TT21" s="0"/>
      <c r="TU21" s="0"/>
      <c r="TV21" s="0"/>
      <c r="TW21" s="0"/>
      <c r="TX21" s="0"/>
      <c r="TY21" s="0"/>
      <c r="TZ21" s="0"/>
      <c r="UA21" s="0"/>
      <c r="UB21" s="0"/>
      <c r="UC21" s="0"/>
      <c r="UD21" s="0"/>
      <c r="UE21" s="0"/>
      <c r="UF21" s="0"/>
      <c r="UG21" s="0"/>
      <c r="UH21" s="0"/>
      <c r="UI21" s="0"/>
      <c r="UJ21" s="0"/>
      <c r="UK21" s="0"/>
      <c r="UL21" s="0"/>
      <c r="UM21" s="0"/>
      <c r="UN21" s="0"/>
      <c r="UO21" s="0"/>
      <c r="UP21" s="0"/>
      <c r="UQ21" s="0"/>
      <c r="UR21" s="0"/>
      <c r="US21" s="0"/>
      <c r="UT21" s="0"/>
      <c r="UU21" s="0"/>
      <c r="UV21" s="0"/>
      <c r="UW21" s="0"/>
      <c r="UX21" s="0"/>
      <c r="UY21" s="0"/>
      <c r="UZ21" s="0"/>
      <c r="VA21" s="0"/>
      <c r="VB21" s="0"/>
      <c r="VC21" s="0"/>
      <c r="VD21" s="0"/>
      <c r="VE21" s="0"/>
      <c r="VF21" s="0"/>
      <c r="VG21" s="0"/>
      <c r="VH21" s="0"/>
      <c r="VI21" s="0"/>
      <c r="VJ21" s="0"/>
      <c r="VK21" s="0"/>
      <c r="VL21" s="0"/>
      <c r="VM21" s="0"/>
      <c r="VN21" s="0"/>
      <c r="VO21" s="0"/>
      <c r="VP21" s="0"/>
      <c r="VQ21" s="0"/>
      <c r="VR21" s="0"/>
      <c r="VS21" s="0"/>
      <c r="VT21" s="0"/>
      <c r="VU21" s="0"/>
      <c r="VV21" s="0"/>
      <c r="VW21" s="0"/>
      <c r="VX21" s="0"/>
      <c r="VY21" s="0"/>
      <c r="VZ21" s="0"/>
      <c r="WA21" s="0"/>
      <c r="WB21" s="0"/>
      <c r="WC21" s="0"/>
      <c r="WD21" s="0"/>
      <c r="WE21" s="0"/>
      <c r="WF21" s="0"/>
      <c r="WG21" s="0"/>
      <c r="WH21" s="0"/>
      <c r="WI21" s="0"/>
      <c r="WJ21" s="0"/>
      <c r="WK21" s="0"/>
      <c r="WL21" s="0"/>
      <c r="WM21" s="0"/>
      <c r="WN21" s="0"/>
      <c r="WO21" s="0"/>
      <c r="WP21" s="0"/>
      <c r="WQ21" s="0"/>
      <c r="WR21" s="0"/>
      <c r="WS21" s="0"/>
      <c r="WT21" s="0"/>
      <c r="WU21" s="0"/>
      <c r="WV21" s="0"/>
      <c r="WW21" s="0"/>
      <c r="WX21" s="0"/>
      <c r="WY21" s="0"/>
      <c r="WZ21" s="0"/>
      <c r="XA21" s="0"/>
      <c r="XB21" s="0"/>
      <c r="XC21" s="0"/>
      <c r="XD21" s="0"/>
      <c r="XE21" s="0"/>
      <c r="XF21" s="0"/>
      <c r="XG21" s="0"/>
      <c r="XH21" s="0"/>
      <c r="XI21" s="0"/>
      <c r="XJ21" s="0"/>
      <c r="XK21" s="0"/>
      <c r="XL21" s="0"/>
      <c r="XM21" s="0"/>
      <c r="XN21" s="0"/>
      <c r="XO21" s="0"/>
      <c r="XP21" s="0"/>
      <c r="XQ21" s="0"/>
      <c r="XR21" s="0"/>
      <c r="XS21" s="0"/>
      <c r="XT21" s="0"/>
      <c r="XU21" s="0"/>
      <c r="XV21" s="0"/>
      <c r="XW21" s="0"/>
      <c r="XX21" s="0"/>
      <c r="XY21" s="0"/>
      <c r="XZ21" s="0"/>
      <c r="YA21" s="0"/>
      <c r="YB21" s="0"/>
      <c r="YC21" s="0"/>
      <c r="YD21" s="0"/>
      <c r="YE21" s="0"/>
      <c r="YF21" s="0"/>
      <c r="YG21" s="0"/>
      <c r="YH21" s="0"/>
      <c r="YI21" s="0"/>
      <c r="YJ21" s="0"/>
      <c r="YK21" s="0"/>
      <c r="YL21" s="0"/>
      <c r="YM21" s="0"/>
      <c r="YN21" s="0"/>
      <c r="YO21" s="0"/>
      <c r="YP21" s="0"/>
      <c r="YQ21" s="0"/>
      <c r="YR21" s="0"/>
      <c r="YS21" s="0"/>
      <c r="YT21" s="0"/>
      <c r="YU21" s="0"/>
      <c r="YV21" s="0"/>
      <c r="YW21" s="0"/>
      <c r="YX21" s="0"/>
      <c r="YY21" s="0"/>
      <c r="YZ21" s="0"/>
      <c r="ZA21" s="0"/>
      <c r="ZB21" s="0"/>
      <c r="ZC21" s="0"/>
      <c r="ZD21" s="0"/>
      <c r="ZE21" s="0"/>
      <c r="ZF21" s="0"/>
      <c r="ZG21" s="0"/>
      <c r="ZH21" s="0"/>
      <c r="ZI21" s="0"/>
      <c r="ZJ21" s="0"/>
      <c r="ZK21" s="0"/>
      <c r="ZL21" s="0"/>
      <c r="ZM21" s="0"/>
      <c r="ZN21" s="0"/>
      <c r="ZO21" s="0"/>
      <c r="ZP21" s="0"/>
      <c r="ZQ21" s="0"/>
      <c r="ZR21" s="0"/>
      <c r="ZS21" s="0"/>
      <c r="ZT21" s="0"/>
      <c r="ZU21" s="0"/>
      <c r="ZV21" s="0"/>
      <c r="ZW21" s="0"/>
      <c r="ZX21" s="0"/>
      <c r="ZY21" s="0"/>
      <c r="ZZ21" s="0"/>
      <c r="AAA21" s="0"/>
      <c r="AAB21" s="0"/>
      <c r="AAC21" s="0"/>
      <c r="AAD21" s="0"/>
      <c r="AAE21" s="0"/>
      <c r="AAF21" s="0"/>
      <c r="AAG21" s="0"/>
      <c r="AAH21" s="0"/>
      <c r="AAI21" s="0"/>
      <c r="AAJ21" s="0"/>
      <c r="AAK21" s="0"/>
      <c r="AAL21" s="0"/>
      <c r="AAM21" s="0"/>
      <c r="AAN21" s="0"/>
      <c r="AAO21" s="0"/>
      <c r="AAP21" s="0"/>
      <c r="AAQ21" s="0"/>
      <c r="AAR21" s="0"/>
      <c r="AAS21" s="0"/>
      <c r="AAT21" s="0"/>
      <c r="AAU21" s="0"/>
      <c r="AAV21" s="0"/>
      <c r="AAW21" s="0"/>
      <c r="AAX21" s="0"/>
      <c r="AAY21" s="0"/>
      <c r="AAZ21" s="0"/>
      <c r="ABA21" s="0"/>
      <c r="ABB21" s="0"/>
      <c r="ABC21" s="0"/>
      <c r="ABD21" s="0"/>
      <c r="ABE21" s="0"/>
      <c r="ABF21" s="0"/>
      <c r="ABG21" s="0"/>
      <c r="ABH21" s="0"/>
      <c r="ABI21" s="0"/>
      <c r="ABJ21" s="0"/>
      <c r="ABK21" s="0"/>
      <c r="ABL21" s="0"/>
      <c r="ABM21" s="0"/>
      <c r="ABN21" s="0"/>
      <c r="ABO21" s="0"/>
      <c r="ABP21" s="0"/>
      <c r="ABQ21" s="0"/>
      <c r="ABR21" s="0"/>
      <c r="ABS21" s="0"/>
      <c r="ABT21" s="0"/>
      <c r="ABU21" s="0"/>
      <c r="ABV21" s="0"/>
      <c r="ABW21" s="0"/>
      <c r="ABX21" s="0"/>
      <c r="ABY21" s="0"/>
      <c r="ABZ21" s="0"/>
      <c r="ACA21" s="0"/>
      <c r="ACB21" s="0"/>
      <c r="ACC21" s="0"/>
      <c r="ACD21" s="0"/>
      <c r="ACE21" s="0"/>
      <c r="ACF21" s="0"/>
      <c r="ACG21" s="0"/>
      <c r="ACH21" s="0"/>
      <c r="ACI21" s="0"/>
      <c r="ACJ21" s="0"/>
      <c r="ACK21" s="0"/>
      <c r="ACL21" s="0"/>
      <c r="ACM21" s="0"/>
      <c r="ACN21" s="0"/>
      <c r="ACO21" s="0"/>
      <c r="ACP21" s="0"/>
      <c r="ACQ21" s="0"/>
      <c r="ACR21" s="0"/>
      <c r="ACS21" s="0"/>
      <c r="ACT21" s="0"/>
      <c r="ACU21" s="0"/>
      <c r="ACV21" s="0"/>
      <c r="ACW21" s="0"/>
      <c r="ACX21" s="0"/>
      <c r="ACY21" s="0"/>
      <c r="ACZ21" s="0"/>
      <c r="ADA21" s="0"/>
      <c r="ADB21" s="0"/>
      <c r="ADC21" s="0"/>
      <c r="ADD21" s="0"/>
      <c r="ADE21" s="0"/>
      <c r="ADF21" s="0"/>
      <c r="ADG21" s="0"/>
      <c r="ADH21" s="0"/>
      <c r="ADI21" s="0"/>
      <c r="ADJ21" s="0"/>
      <c r="ADK21" s="0"/>
      <c r="ADL21" s="0"/>
      <c r="ADM21" s="0"/>
      <c r="ADN21" s="0"/>
      <c r="ADO21" s="0"/>
      <c r="ADP21" s="0"/>
      <c r="ADQ21" s="0"/>
      <c r="ADR21" s="0"/>
      <c r="ADS21" s="0"/>
      <c r="ADT21" s="0"/>
      <c r="ADU21" s="0"/>
      <c r="ADV21" s="0"/>
      <c r="ADW21" s="0"/>
      <c r="ADX21" s="0"/>
      <c r="ADY21" s="0"/>
      <c r="ADZ21" s="0"/>
      <c r="AEA21" s="0"/>
      <c r="AEB21" s="0"/>
      <c r="AEC21" s="0"/>
      <c r="AED21" s="0"/>
      <c r="AEE21" s="0"/>
      <c r="AEF21" s="0"/>
      <c r="AEG21" s="0"/>
      <c r="AEH21" s="0"/>
      <c r="AEI21" s="0"/>
      <c r="AEJ21" s="0"/>
      <c r="AEK21" s="0"/>
      <c r="AEL21" s="0"/>
      <c r="AEM21" s="0"/>
      <c r="AEN21" s="0"/>
      <c r="AEO21" s="0"/>
      <c r="AEP21" s="0"/>
      <c r="AEQ21" s="0"/>
      <c r="AER21" s="0"/>
      <c r="AES21" s="0"/>
      <c r="AET21" s="0"/>
      <c r="AEU21" s="0"/>
      <c r="AEV21" s="0"/>
      <c r="AEW21" s="0"/>
      <c r="AEX21" s="0"/>
      <c r="AEY21" s="0"/>
      <c r="AEZ21" s="0"/>
      <c r="AFA21" s="0"/>
      <c r="AFB21" s="0"/>
      <c r="AFC21" s="0"/>
      <c r="AFD21" s="0"/>
      <c r="AFE21" s="0"/>
      <c r="AFF21" s="0"/>
      <c r="AFG21" s="0"/>
      <c r="AFH21" s="0"/>
      <c r="AFI21" s="0"/>
      <c r="AFJ21" s="0"/>
      <c r="AFK21" s="0"/>
      <c r="AFL21" s="0"/>
      <c r="AFM21" s="0"/>
      <c r="AFN21" s="0"/>
      <c r="AFO21" s="0"/>
      <c r="AFP21" s="0"/>
      <c r="AFQ21" s="0"/>
      <c r="AFR21" s="0"/>
      <c r="AFS21" s="0"/>
      <c r="AFT21" s="0"/>
      <c r="AFU21" s="0"/>
      <c r="AFV21" s="0"/>
      <c r="AFW21" s="0"/>
      <c r="AFX21" s="0"/>
      <c r="AFY21" s="0"/>
      <c r="AFZ21" s="0"/>
      <c r="AGA21" s="0"/>
      <c r="AGB21" s="0"/>
      <c r="AGC21" s="0"/>
      <c r="AGD21" s="0"/>
      <c r="AGE21" s="0"/>
      <c r="AGF21" s="0"/>
      <c r="AGG21" s="0"/>
      <c r="AGH21" s="0"/>
      <c r="AGI21" s="0"/>
      <c r="AGJ21" s="0"/>
      <c r="AGK21" s="0"/>
      <c r="AGL21" s="0"/>
      <c r="AGM21" s="0"/>
      <c r="AGN21" s="0"/>
      <c r="AGO21" s="0"/>
      <c r="AGP21" s="0"/>
      <c r="AGQ21" s="0"/>
      <c r="AGR21" s="0"/>
      <c r="AGS21" s="0"/>
      <c r="AGT21" s="0"/>
      <c r="AGU21" s="0"/>
      <c r="AGV21" s="0"/>
      <c r="AGW21" s="0"/>
      <c r="AGX21" s="0"/>
      <c r="AGY21" s="0"/>
      <c r="AGZ21" s="0"/>
      <c r="AHA21" s="0"/>
      <c r="AHB21" s="0"/>
      <c r="AHC21" s="0"/>
      <c r="AHD21" s="0"/>
      <c r="AHE21" s="0"/>
      <c r="AHF21" s="0"/>
      <c r="AHG21" s="0"/>
      <c r="AHH21" s="0"/>
      <c r="AHI21" s="0"/>
      <c r="AHJ21" s="0"/>
      <c r="AHK21" s="0"/>
      <c r="AHL21" s="0"/>
      <c r="AHM21" s="0"/>
      <c r="AHN21" s="0"/>
      <c r="AHO21" s="0"/>
      <c r="AHP21" s="0"/>
      <c r="AHQ21" s="0"/>
      <c r="AHR21" s="0"/>
      <c r="AHS21" s="0"/>
      <c r="AHT21" s="0"/>
      <c r="AHU21" s="0"/>
      <c r="AHV21" s="0"/>
      <c r="AHW21" s="0"/>
      <c r="AHX21" s="0"/>
      <c r="AHY21" s="0"/>
      <c r="AHZ21" s="0"/>
      <c r="AIA21" s="0"/>
      <c r="AIB21" s="0"/>
      <c r="AIC21" s="0"/>
      <c r="AID21" s="0"/>
      <c r="AIE21" s="0"/>
      <c r="AIF21" s="0"/>
      <c r="AIG21" s="0"/>
      <c r="AIH21" s="0"/>
      <c r="AII21" s="0"/>
      <c r="AIJ21" s="0"/>
      <c r="AIK21" s="0"/>
      <c r="AIL21" s="0"/>
      <c r="AIM21" s="0"/>
      <c r="AIN21" s="0"/>
      <c r="AIO21" s="0"/>
      <c r="AIP21" s="0"/>
      <c r="AIQ21" s="0"/>
      <c r="AIR21" s="0"/>
      <c r="AIS21" s="0"/>
      <c r="AIT21" s="0"/>
      <c r="AIU21" s="0"/>
      <c r="AIV21" s="0"/>
      <c r="AIW21" s="0"/>
      <c r="AIX21" s="0"/>
      <c r="AIY21" s="0"/>
      <c r="AIZ21" s="0"/>
      <c r="AJA21" s="0"/>
      <c r="AJB21" s="0"/>
      <c r="AJC21" s="0"/>
      <c r="AJD21" s="0"/>
      <c r="AJE21" s="0"/>
      <c r="AJF21" s="0"/>
      <c r="AJG21" s="0"/>
      <c r="AJH21" s="0"/>
      <c r="AJI21" s="0"/>
      <c r="AJJ21" s="0"/>
      <c r="AJK21" s="0"/>
      <c r="AJL21" s="0"/>
      <c r="AJM21" s="0"/>
      <c r="AJN21" s="0"/>
      <c r="AJO21" s="0"/>
      <c r="AJP21" s="0"/>
      <c r="AJQ21" s="0"/>
      <c r="AJR21" s="0"/>
      <c r="AJS21" s="0"/>
      <c r="AJT21" s="0"/>
      <c r="AJU21" s="0"/>
      <c r="AJV21" s="0"/>
      <c r="AJW21" s="0"/>
      <c r="AJX21" s="0"/>
      <c r="AJY21" s="0"/>
      <c r="AJZ21" s="0"/>
      <c r="AKA21" s="0"/>
      <c r="AKB21" s="0"/>
      <c r="AKC21" s="0"/>
      <c r="AKD21" s="0"/>
      <c r="AKE21" s="0"/>
      <c r="AKF21" s="0"/>
      <c r="AKG21" s="0"/>
      <c r="AKH21" s="0"/>
      <c r="AKI21" s="0"/>
      <c r="AKJ21" s="0"/>
      <c r="AKK21" s="0"/>
      <c r="AKL21" s="0"/>
      <c r="AKM21" s="0"/>
      <c r="AKN21" s="0"/>
      <c r="AKO21" s="0"/>
      <c r="AKP21" s="0"/>
      <c r="AKQ21" s="0"/>
      <c r="AKR21" s="0"/>
      <c r="AKS21" s="0"/>
      <c r="AKT21" s="0"/>
      <c r="AKU21" s="0"/>
      <c r="AKV21" s="0"/>
      <c r="AKW21" s="0"/>
      <c r="AKX21" s="0"/>
      <c r="AKY21" s="0"/>
      <c r="AKZ21" s="0"/>
      <c r="ALA21" s="0"/>
      <c r="ALB21" s="0"/>
      <c r="ALC21" s="0"/>
      <c r="ALD21" s="0"/>
      <c r="ALE21" s="0"/>
      <c r="ALF21" s="0"/>
      <c r="ALG21" s="0"/>
      <c r="ALH21" s="0"/>
      <c r="ALI21" s="0"/>
      <c r="ALJ21" s="0"/>
      <c r="ALK21" s="0"/>
      <c r="ALL21" s="0"/>
      <c r="ALM21" s="0"/>
      <c r="ALN21" s="0"/>
      <c r="ALO21" s="0"/>
      <c r="ALP21" s="0"/>
      <c r="ALQ21" s="0"/>
      <c r="ALR21" s="0"/>
      <c r="ALS21" s="0"/>
      <c r="ALT21" s="0"/>
      <c r="ALU21" s="0"/>
      <c r="ALV21" s="0"/>
      <c r="ALW21" s="0"/>
      <c r="ALX21" s="0"/>
      <c r="ALY21" s="0"/>
      <c r="ALZ21" s="0"/>
      <c r="AMA21" s="0"/>
      <c r="AMB21" s="0"/>
      <c r="AMC21" s="0"/>
      <c r="AMD21" s="0"/>
      <c r="AME21" s="0"/>
      <c r="AMF21" s="0"/>
      <c r="AMG21" s="0"/>
      <c r="AMH21" s="0"/>
      <c r="AMI21" s="0"/>
      <c r="AMJ21" s="0"/>
    </row>
    <row r="22" customFormat="false" ht="12.8" hidden="false" customHeight="false" outlineLevel="0" collapsed="false">
      <c r="A22" s="0"/>
      <c r="B22" s="0"/>
      <c r="C22" s="74" t="s">
        <v>38</v>
      </c>
      <c r="D22" s="79" t="n">
        <v>0.5</v>
      </c>
      <c r="E22" s="79" t="n">
        <v>1</v>
      </c>
      <c r="F22" s="79" t="n">
        <v>12</v>
      </c>
      <c r="G22" s="79" t="n">
        <v>14</v>
      </c>
      <c r="H22" s="79" t="n">
        <v>14</v>
      </c>
      <c r="I22" s="79" t="n">
        <v>12</v>
      </c>
      <c r="J22" s="79" t="n">
        <v>10</v>
      </c>
      <c r="K22" s="79" t="n">
        <v>10</v>
      </c>
      <c r="L22" s="78" t="n">
        <v>10</v>
      </c>
      <c r="M22" s="0"/>
      <c r="N22" s="0"/>
      <c r="O22" s="0"/>
      <c r="P22" s="0"/>
      <c r="Q22" s="0"/>
      <c r="R22" s="0"/>
      <c r="S22" s="0"/>
      <c r="T22" s="0"/>
      <c r="U22" s="0"/>
      <c r="V22" s="0"/>
      <c r="W22" s="0"/>
      <c r="X22" s="0"/>
      <c r="Y22" s="0"/>
      <c r="Z22" s="0"/>
      <c r="AA22" s="0"/>
      <c r="AB22" s="0"/>
      <c r="AC22" s="0"/>
      <c r="AD22" s="0"/>
      <c r="AE22" s="0"/>
      <c r="AF22" s="0"/>
      <c r="AG22" s="0"/>
      <c r="AH22" s="0"/>
      <c r="AI22" s="0"/>
      <c r="AJ22" s="0"/>
      <c r="AK22" s="0"/>
      <c r="AL22" s="0"/>
      <c r="AM22" s="0"/>
      <c r="AN22" s="0"/>
      <c r="AO22" s="0"/>
      <c r="AP22" s="0"/>
      <c r="AQ22" s="0"/>
      <c r="AR22" s="0"/>
      <c r="AS22" s="0"/>
      <c r="AT22" s="0"/>
      <c r="AU22" s="0"/>
      <c r="AV22" s="0"/>
      <c r="AW22" s="0"/>
      <c r="AX22" s="0"/>
      <c r="AY22" s="0"/>
      <c r="AZ22" s="0"/>
      <c r="BA22" s="0"/>
      <c r="BB22" s="0"/>
      <c r="BC22" s="0"/>
      <c r="BD22" s="0"/>
      <c r="BE22" s="0"/>
      <c r="BF22" s="0"/>
      <c r="BG22" s="0"/>
      <c r="BH22" s="0"/>
      <c r="BI22" s="0"/>
      <c r="BJ22" s="0"/>
      <c r="BK22" s="0"/>
      <c r="BL22" s="0"/>
      <c r="BM22" s="0"/>
      <c r="BN22" s="0"/>
      <c r="BO22" s="0"/>
      <c r="BP22" s="0"/>
      <c r="BQ22" s="0"/>
      <c r="BR22" s="0"/>
      <c r="BS22" s="0"/>
      <c r="BT22" s="0"/>
      <c r="BU22" s="0"/>
      <c r="BV22" s="0"/>
      <c r="BW22" s="0"/>
      <c r="BX22" s="0"/>
      <c r="BY22" s="0"/>
      <c r="BZ22" s="0"/>
      <c r="CA22" s="0"/>
      <c r="CB22" s="0"/>
      <c r="CC22" s="0"/>
      <c r="CD22" s="0"/>
      <c r="CE22" s="0"/>
      <c r="CF22" s="0"/>
      <c r="CG22" s="0"/>
      <c r="CH22" s="0"/>
      <c r="CI22" s="0"/>
      <c r="CJ22" s="0"/>
      <c r="CK22" s="0"/>
      <c r="CL22" s="0"/>
      <c r="CM22" s="0"/>
      <c r="CN22" s="0"/>
      <c r="CO22" s="0"/>
      <c r="CP22" s="0"/>
      <c r="CQ22" s="0"/>
      <c r="CR22" s="0"/>
      <c r="CS22" s="0"/>
      <c r="CT22" s="0"/>
      <c r="CU22" s="0"/>
      <c r="CV22" s="0"/>
      <c r="CW22" s="0"/>
      <c r="CX22" s="0"/>
      <c r="CY22" s="0"/>
      <c r="CZ22" s="0"/>
      <c r="DA22" s="0"/>
      <c r="DB22" s="0"/>
      <c r="DC22" s="0"/>
      <c r="DD22" s="0"/>
      <c r="DE22" s="0"/>
      <c r="DF22" s="0"/>
      <c r="DG22" s="0"/>
      <c r="DH22" s="0"/>
      <c r="DI22" s="0"/>
      <c r="DJ22" s="0"/>
      <c r="DK22" s="0"/>
      <c r="DL22" s="0"/>
      <c r="DM22" s="0"/>
      <c r="DN22" s="0"/>
      <c r="DO22" s="0"/>
      <c r="DP22" s="0"/>
      <c r="DQ22" s="0"/>
      <c r="DR22" s="0"/>
      <c r="DS22" s="0"/>
      <c r="DT22" s="0"/>
      <c r="DU22" s="0"/>
      <c r="DV22" s="0"/>
      <c r="DW22" s="0"/>
      <c r="DX22" s="0"/>
      <c r="DY22" s="0"/>
      <c r="DZ22" s="0"/>
      <c r="EA22" s="0"/>
      <c r="EB22" s="0"/>
      <c r="EC22" s="0"/>
      <c r="ED22" s="0"/>
      <c r="EE22" s="0"/>
      <c r="EF22" s="0"/>
      <c r="EG22" s="0"/>
      <c r="EH22" s="0"/>
      <c r="EI22" s="0"/>
      <c r="EJ22" s="0"/>
      <c r="EK22" s="0"/>
      <c r="EL22" s="0"/>
      <c r="EM22" s="0"/>
      <c r="EN22" s="0"/>
      <c r="EO22" s="0"/>
      <c r="EP22" s="0"/>
      <c r="EQ22" s="0"/>
      <c r="ER22" s="0"/>
      <c r="ES22" s="0"/>
      <c r="ET22" s="0"/>
      <c r="EU22" s="0"/>
      <c r="EV22" s="0"/>
      <c r="EW22" s="0"/>
      <c r="EX22" s="0"/>
      <c r="EY22" s="0"/>
      <c r="EZ22" s="0"/>
      <c r="FA22" s="0"/>
      <c r="FB22" s="0"/>
      <c r="FC22" s="0"/>
      <c r="FD22" s="0"/>
      <c r="FE22" s="0"/>
      <c r="FF22" s="0"/>
      <c r="FG22" s="0"/>
      <c r="FH22" s="0"/>
      <c r="FI22" s="0"/>
      <c r="FJ22" s="0"/>
      <c r="FK22" s="0"/>
      <c r="FL22" s="0"/>
      <c r="FM22" s="0"/>
      <c r="FN22" s="0"/>
      <c r="FO22" s="0"/>
      <c r="FP22" s="0"/>
      <c r="FQ22" s="0"/>
      <c r="FR22" s="0"/>
      <c r="FS22" s="0"/>
      <c r="FT22" s="0"/>
      <c r="FU22" s="0"/>
      <c r="FV22" s="0"/>
      <c r="FW22" s="0"/>
      <c r="FX22" s="0"/>
      <c r="FY22" s="0"/>
      <c r="FZ22" s="0"/>
      <c r="GA22" s="0"/>
      <c r="GB22" s="0"/>
      <c r="GC22" s="0"/>
      <c r="GD22" s="0"/>
      <c r="GE22" s="0"/>
      <c r="GF22" s="0"/>
      <c r="GG22" s="0"/>
      <c r="GH22" s="0"/>
      <c r="GI22" s="0"/>
      <c r="GJ22" s="0"/>
      <c r="GK22" s="0"/>
      <c r="GL22" s="0"/>
      <c r="GM22" s="0"/>
      <c r="GN22" s="0"/>
      <c r="GO22" s="0"/>
      <c r="GP22" s="0"/>
      <c r="GQ22" s="0"/>
      <c r="GR22" s="0"/>
      <c r="GS22" s="0"/>
      <c r="GT22" s="0"/>
      <c r="GU22" s="0"/>
      <c r="GV22" s="0"/>
      <c r="GW22" s="0"/>
      <c r="GX22" s="0"/>
      <c r="GY22" s="0"/>
      <c r="GZ22" s="0"/>
      <c r="HA22" s="0"/>
      <c r="HB22" s="0"/>
      <c r="HC22" s="0"/>
      <c r="HD22" s="0"/>
      <c r="HE22" s="0"/>
      <c r="HF22" s="0"/>
      <c r="HG22" s="0"/>
      <c r="HH22" s="0"/>
      <c r="HI22" s="0"/>
      <c r="HJ22" s="0"/>
      <c r="HK22" s="0"/>
      <c r="HL22" s="0"/>
      <c r="HM22" s="0"/>
      <c r="HN22" s="0"/>
      <c r="HO22" s="0"/>
      <c r="HP22" s="0"/>
      <c r="HQ22" s="0"/>
      <c r="HR22" s="0"/>
      <c r="HS22" s="0"/>
      <c r="HT22" s="0"/>
      <c r="HU22" s="0"/>
      <c r="HV22" s="0"/>
      <c r="HW22" s="0"/>
      <c r="HX22" s="0"/>
      <c r="HY22" s="0"/>
      <c r="HZ22" s="0"/>
      <c r="IA22" s="0"/>
      <c r="IB22" s="0"/>
      <c r="IC22" s="0"/>
      <c r="ID22" s="0"/>
      <c r="IE22" s="0"/>
      <c r="IF22" s="0"/>
      <c r="IG22" s="0"/>
      <c r="IH22" s="0"/>
      <c r="II22" s="0"/>
      <c r="IJ22" s="0"/>
      <c r="IK22" s="0"/>
      <c r="IL22" s="0"/>
      <c r="IM22" s="0"/>
      <c r="IN22" s="0"/>
      <c r="IO22" s="0"/>
      <c r="IP22" s="0"/>
      <c r="IQ22" s="0"/>
      <c r="IR22" s="0"/>
      <c r="IS22" s="0"/>
      <c r="IT22" s="0"/>
      <c r="IU22" s="0"/>
      <c r="IV22" s="0"/>
      <c r="IW22" s="0"/>
      <c r="IX22" s="0"/>
      <c r="IY22" s="0"/>
      <c r="IZ22" s="0"/>
      <c r="JA22" s="0"/>
      <c r="JB22" s="0"/>
      <c r="JC22" s="0"/>
      <c r="JD22" s="0"/>
      <c r="JE22" s="0"/>
      <c r="JF22" s="0"/>
      <c r="JG22" s="0"/>
      <c r="JH22" s="0"/>
      <c r="JI22" s="0"/>
      <c r="JJ22" s="0"/>
      <c r="JK22" s="0"/>
      <c r="JL22" s="0"/>
      <c r="JM22" s="0"/>
      <c r="JN22" s="0"/>
      <c r="JO22" s="0"/>
      <c r="JP22" s="0"/>
      <c r="JQ22" s="0"/>
      <c r="JR22" s="0"/>
      <c r="JS22" s="0"/>
      <c r="JT22" s="0"/>
      <c r="JU22" s="0"/>
      <c r="JV22" s="0"/>
      <c r="JW22" s="0"/>
      <c r="JX22" s="0"/>
      <c r="JY22" s="0"/>
      <c r="JZ22" s="0"/>
      <c r="KA22" s="0"/>
      <c r="KB22" s="0"/>
      <c r="KC22" s="0"/>
      <c r="KD22" s="0"/>
      <c r="KE22" s="0"/>
      <c r="KF22" s="0"/>
      <c r="KG22" s="0"/>
      <c r="KH22" s="0"/>
      <c r="KI22" s="0"/>
      <c r="KJ22" s="0"/>
      <c r="KK22" s="0"/>
      <c r="KL22" s="0"/>
      <c r="KM22" s="0"/>
      <c r="KN22" s="0"/>
      <c r="KO22" s="0"/>
      <c r="KP22" s="0"/>
      <c r="KQ22" s="0"/>
      <c r="KR22" s="0"/>
      <c r="KS22" s="0"/>
      <c r="KT22" s="0"/>
      <c r="KU22" s="0"/>
      <c r="KV22" s="0"/>
      <c r="KW22" s="0"/>
      <c r="KX22" s="0"/>
      <c r="KY22" s="0"/>
      <c r="KZ22" s="0"/>
      <c r="LA22" s="0"/>
      <c r="LB22" s="0"/>
      <c r="LC22" s="0"/>
      <c r="LD22" s="0"/>
      <c r="LE22" s="0"/>
      <c r="LF22" s="0"/>
      <c r="LG22" s="0"/>
      <c r="LH22" s="0"/>
      <c r="LI22" s="0"/>
      <c r="LJ22" s="0"/>
      <c r="LK22" s="0"/>
      <c r="LL22" s="0"/>
      <c r="LM22" s="0"/>
      <c r="LN22" s="0"/>
      <c r="LO22" s="0"/>
      <c r="LP22" s="0"/>
      <c r="LQ22" s="0"/>
      <c r="LR22" s="0"/>
      <c r="LS22" s="0"/>
      <c r="LT22" s="0"/>
      <c r="LU22" s="0"/>
      <c r="LV22" s="0"/>
      <c r="LW22" s="0"/>
      <c r="LX22" s="0"/>
      <c r="LY22" s="0"/>
      <c r="LZ22" s="0"/>
      <c r="MA22" s="0"/>
      <c r="MB22" s="0"/>
      <c r="MC22" s="0"/>
      <c r="MD22" s="0"/>
      <c r="ME22" s="0"/>
      <c r="MF22" s="0"/>
      <c r="MG22" s="0"/>
      <c r="MH22" s="0"/>
      <c r="MI22" s="0"/>
      <c r="MJ22" s="0"/>
      <c r="MK22" s="0"/>
      <c r="ML22" s="0"/>
      <c r="MM22" s="0"/>
      <c r="MN22" s="0"/>
      <c r="MO22" s="0"/>
      <c r="MP22" s="0"/>
      <c r="MQ22" s="0"/>
      <c r="MR22" s="0"/>
      <c r="MS22" s="0"/>
      <c r="MT22" s="0"/>
      <c r="MU22" s="0"/>
      <c r="MV22" s="0"/>
      <c r="MW22" s="0"/>
      <c r="MX22" s="0"/>
      <c r="MY22" s="0"/>
      <c r="MZ22" s="0"/>
      <c r="NA22" s="0"/>
      <c r="NB22" s="0"/>
      <c r="NC22" s="0"/>
      <c r="ND22" s="0"/>
      <c r="NE22" s="0"/>
      <c r="NF22" s="0"/>
      <c r="NG22" s="0"/>
      <c r="NH22" s="0"/>
      <c r="NI22" s="0"/>
      <c r="NJ22" s="0"/>
      <c r="NK22" s="0"/>
      <c r="NL22" s="0"/>
      <c r="NM22" s="0"/>
      <c r="NN22" s="0"/>
      <c r="NO22" s="0"/>
      <c r="NP22" s="0"/>
      <c r="NQ22" s="0"/>
      <c r="NR22" s="0"/>
      <c r="NS22" s="0"/>
      <c r="NT22" s="0"/>
      <c r="NU22" s="0"/>
      <c r="NV22" s="0"/>
      <c r="NW22" s="0"/>
      <c r="NX22" s="0"/>
      <c r="NY22" s="0"/>
      <c r="NZ22" s="0"/>
      <c r="OA22" s="0"/>
      <c r="OB22" s="0"/>
      <c r="OC22" s="0"/>
      <c r="OD22" s="0"/>
      <c r="OE22" s="0"/>
      <c r="OF22" s="0"/>
      <c r="OG22" s="0"/>
      <c r="OH22" s="0"/>
      <c r="OI22" s="0"/>
      <c r="OJ22" s="0"/>
      <c r="OK22" s="0"/>
      <c r="OL22" s="0"/>
      <c r="OM22" s="0"/>
      <c r="ON22" s="0"/>
      <c r="OO22" s="0"/>
      <c r="OP22" s="0"/>
      <c r="OQ22" s="0"/>
      <c r="OR22" s="0"/>
      <c r="OS22" s="0"/>
      <c r="OT22" s="0"/>
      <c r="OU22" s="0"/>
      <c r="OV22" s="0"/>
      <c r="OW22" s="0"/>
      <c r="OX22" s="0"/>
      <c r="OY22" s="0"/>
      <c r="OZ22" s="0"/>
      <c r="PA22" s="0"/>
      <c r="PB22" s="0"/>
      <c r="PC22" s="0"/>
      <c r="PD22" s="0"/>
      <c r="PE22" s="0"/>
      <c r="PF22" s="0"/>
      <c r="PG22" s="0"/>
      <c r="PH22" s="0"/>
      <c r="PI22" s="0"/>
      <c r="PJ22" s="0"/>
      <c r="PK22" s="0"/>
      <c r="PL22" s="0"/>
      <c r="PM22" s="0"/>
      <c r="PN22" s="0"/>
      <c r="PO22" s="0"/>
      <c r="PP22" s="0"/>
      <c r="PQ22" s="0"/>
      <c r="PR22" s="0"/>
      <c r="PS22" s="0"/>
      <c r="PT22" s="0"/>
      <c r="PU22" s="0"/>
      <c r="PV22" s="0"/>
      <c r="PW22" s="0"/>
      <c r="PX22" s="0"/>
      <c r="PY22" s="0"/>
      <c r="PZ22" s="0"/>
      <c r="QA22" s="0"/>
      <c r="QB22" s="0"/>
      <c r="QC22" s="0"/>
      <c r="QD22" s="0"/>
      <c r="QE22" s="0"/>
      <c r="QF22" s="0"/>
      <c r="QG22" s="0"/>
      <c r="QH22" s="0"/>
      <c r="QI22" s="0"/>
      <c r="QJ22" s="0"/>
      <c r="QK22" s="0"/>
      <c r="QL22" s="0"/>
      <c r="QM22" s="0"/>
      <c r="QN22" s="0"/>
      <c r="QO22" s="0"/>
      <c r="QP22" s="0"/>
      <c r="QQ22" s="0"/>
      <c r="QR22" s="0"/>
      <c r="QS22" s="0"/>
      <c r="QT22" s="0"/>
      <c r="QU22" s="0"/>
      <c r="QV22" s="0"/>
      <c r="QW22" s="0"/>
      <c r="QX22" s="0"/>
      <c r="QY22" s="0"/>
      <c r="QZ22" s="0"/>
      <c r="RA22" s="0"/>
      <c r="RB22" s="0"/>
      <c r="RC22" s="0"/>
      <c r="RD22" s="0"/>
      <c r="RE22" s="0"/>
      <c r="RF22" s="0"/>
      <c r="RG22" s="0"/>
      <c r="RH22" s="0"/>
      <c r="RI22" s="0"/>
      <c r="RJ22" s="0"/>
      <c r="RK22" s="0"/>
      <c r="RL22" s="0"/>
      <c r="RM22" s="0"/>
      <c r="RN22" s="0"/>
      <c r="RO22" s="0"/>
      <c r="RP22" s="0"/>
      <c r="RQ22" s="0"/>
      <c r="RR22" s="0"/>
      <c r="RS22" s="0"/>
      <c r="RT22" s="0"/>
      <c r="RU22" s="0"/>
      <c r="RV22" s="0"/>
      <c r="RW22" s="0"/>
      <c r="RX22" s="0"/>
      <c r="RY22" s="0"/>
      <c r="RZ22" s="0"/>
      <c r="SA22" s="0"/>
      <c r="SB22" s="0"/>
      <c r="SC22" s="0"/>
      <c r="SD22" s="0"/>
      <c r="SE22" s="0"/>
      <c r="SF22" s="0"/>
      <c r="SG22" s="0"/>
      <c r="SH22" s="0"/>
      <c r="SI22" s="0"/>
      <c r="SJ22" s="0"/>
      <c r="SK22" s="0"/>
      <c r="SL22" s="0"/>
      <c r="SM22" s="0"/>
      <c r="SN22" s="0"/>
      <c r="SO22" s="0"/>
      <c r="SP22" s="0"/>
      <c r="SQ22" s="0"/>
      <c r="SR22" s="0"/>
      <c r="SS22" s="0"/>
      <c r="ST22" s="0"/>
      <c r="SU22" s="0"/>
      <c r="SV22" s="0"/>
      <c r="SW22" s="0"/>
      <c r="SX22" s="0"/>
      <c r="SY22" s="0"/>
      <c r="SZ22" s="0"/>
      <c r="TA22" s="0"/>
      <c r="TB22" s="0"/>
      <c r="TC22" s="0"/>
      <c r="TD22" s="0"/>
      <c r="TE22" s="0"/>
      <c r="TF22" s="0"/>
      <c r="TG22" s="0"/>
      <c r="TH22" s="0"/>
      <c r="TI22" s="0"/>
      <c r="TJ22" s="0"/>
      <c r="TK22" s="0"/>
      <c r="TL22" s="0"/>
      <c r="TM22" s="0"/>
      <c r="TN22" s="0"/>
      <c r="TO22" s="0"/>
      <c r="TP22" s="0"/>
      <c r="TQ22" s="0"/>
      <c r="TR22" s="0"/>
      <c r="TS22" s="0"/>
      <c r="TT22" s="0"/>
      <c r="TU22" s="0"/>
      <c r="TV22" s="0"/>
      <c r="TW22" s="0"/>
      <c r="TX22" s="0"/>
      <c r="TY22" s="0"/>
      <c r="TZ22" s="0"/>
      <c r="UA22" s="0"/>
      <c r="UB22" s="0"/>
      <c r="UC22" s="0"/>
      <c r="UD22" s="0"/>
      <c r="UE22" s="0"/>
      <c r="UF22" s="0"/>
      <c r="UG22" s="0"/>
      <c r="UH22" s="0"/>
      <c r="UI22" s="0"/>
      <c r="UJ22" s="0"/>
      <c r="UK22" s="0"/>
      <c r="UL22" s="0"/>
      <c r="UM22" s="0"/>
      <c r="UN22" s="0"/>
      <c r="UO22" s="0"/>
      <c r="UP22" s="0"/>
      <c r="UQ22" s="0"/>
      <c r="UR22" s="0"/>
      <c r="US22" s="0"/>
      <c r="UT22" s="0"/>
      <c r="UU22" s="0"/>
      <c r="UV22" s="0"/>
      <c r="UW22" s="0"/>
      <c r="UX22" s="0"/>
      <c r="UY22" s="0"/>
      <c r="UZ22" s="0"/>
      <c r="VA22" s="0"/>
      <c r="VB22" s="0"/>
      <c r="VC22" s="0"/>
      <c r="VD22" s="0"/>
      <c r="VE22" s="0"/>
      <c r="VF22" s="0"/>
      <c r="VG22" s="0"/>
      <c r="VH22" s="0"/>
      <c r="VI22" s="0"/>
      <c r="VJ22" s="0"/>
      <c r="VK22" s="0"/>
      <c r="VL22" s="0"/>
      <c r="VM22" s="0"/>
      <c r="VN22" s="0"/>
      <c r="VO22" s="0"/>
      <c r="VP22" s="0"/>
      <c r="VQ22" s="0"/>
      <c r="VR22" s="0"/>
      <c r="VS22" s="0"/>
      <c r="VT22" s="0"/>
      <c r="VU22" s="0"/>
      <c r="VV22" s="0"/>
      <c r="VW22" s="0"/>
      <c r="VX22" s="0"/>
      <c r="VY22" s="0"/>
      <c r="VZ22" s="0"/>
      <c r="WA22" s="0"/>
      <c r="WB22" s="0"/>
      <c r="WC22" s="0"/>
      <c r="WD22" s="0"/>
      <c r="WE22" s="0"/>
      <c r="WF22" s="0"/>
      <c r="WG22" s="0"/>
      <c r="WH22" s="0"/>
      <c r="WI22" s="0"/>
      <c r="WJ22" s="0"/>
      <c r="WK22" s="0"/>
      <c r="WL22" s="0"/>
      <c r="WM22" s="0"/>
      <c r="WN22" s="0"/>
      <c r="WO22" s="0"/>
      <c r="WP22" s="0"/>
      <c r="WQ22" s="0"/>
      <c r="WR22" s="0"/>
      <c r="WS22" s="0"/>
      <c r="WT22" s="0"/>
      <c r="WU22" s="0"/>
      <c r="WV22" s="0"/>
      <c r="WW22" s="0"/>
      <c r="WX22" s="0"/>
      <c r="WY22" s="0"/>
      <c r="WZ22" s="0"/>
      <c r="XA22" s="0"/>
      <c r="XB22" s="0"/>
      <c r="XC22" s="0"/>
      <c r="XD22" s="0"/>
      <c r="XE22" s="0"/>
      <c r="XF22" s="0"/>
      <c r="XG22" s="0"/>
      <c r="XH22" s="0"/>
      <c r="XI22" s="0"/>
      <c r="XJ22" s="0"/>
      <c r="XK22" s="0"/>
      <c r="XL22" s="0"/>
      <c r="XM22" s="0"/>
      <c r="XN22" s="0"/>
      <c r="XO22" s="0"/>
      <c r="XP22" s="0"/>
      <c r="XQ22" s="0"/>
      <c r="XR22" s="0"/>
      <c r="XS22" s="0"/>
      <c r="XT22" s="0"/>
      <c r="XU22" s="0"/>
      <c r="XV22" s="0"/>
      <c r="XW22" s="0"/>
      <c r="XX22" s="0"/>
      <c r="XY22" s="0"/>
      <c r="XZ22" s="0"/>
      <c r="YA22" s="0"/>
      <c r="YB22" s="0"/>
      <c r="YC22" s="0"/>
      <c r="YD22" s="0"/>
      <c r="YE22" s="0"/>
      <c r="YF22" s="0"/>
      <c r="YG22" s="0"/>
      <c r="YH22" s="0"/>
      <c r="YI22" s="0"/>
      <c r="YJ22" s="0"/>
      <c r="YK22" s="0"/>
      <c r="YL22" s="0"/>
      <c r="YM22" s="0"/>
      <c r="YN22" s="0"/>
      <c r="YO22" s="0"/>
      <c r="YP22" s="0"/>
      <c r="YQ22" s="0"/>
      <c r="YR22" s="0"/>
      <c r="YS22" s="0"/>
      <c r="YT22" s="0"/>
      <c r="YU22" s="0"/>
      <c r="YV22" s="0"/>
      <c r="YW22" s="0"/>
      <c r="YX22" s="0"/>
      <c r="YY22" s="0"/>
      <c r="YZ22" s="0"/>
      <c r="ZA22" s="0"/>
      <c r="ZB22" s="0"/>
      <c r="ZC22" s="0"/>
      <c r="ZD22" s="0"/>
      <c r="ZE22" s="0"/>
      <c r="ZF22" s="0"/>
      <c r="ZG22" s="0"/>
      <c r="ZH22" s="0"/>
      <c r="ZI22" s="0"/>
      <c r="ZJ22" s="0"/>
      <c r="ZK22" s="0"/>
      <c r="ZL22" s="0"/>
      <c r="ZM22" s="0"/>
      <c r="ZN22" s="0"/>
      <c r="ZO22" s="0"/>
      <c r="ZP22" s="0"/>
      <c r="ZQ22" s="0"/>
      <c r="ZR22" s="0"/>
      <c r="ZS22" s="0"/>
      <c r="ZT22" s="0"/>
      <c r="ZU22" s="0"/>
      <c r="ZV22" s="0"/>
      <c r="ZW22" s="0"/>
      <c r="ZX22" s="0"/>
      <c r="ZY22" s="0"/>
      <c r="ZZ22" s="0"/>
      <c r="AAA22" s="0"/>
      <c r="AAB22" s="0"/>
      <c r="AAC22" s="0"/>
      <c r="AAD22" s="0"/>
      <c r="AAE22" s="0"/>
      <c r="AAF22" s="0"/>
      <c r="AAG22" s="0"/>
      <c r="AAH22" s="0"/>
      <c r="AAI22" s="0"/>
      <c r="AAJ22" s="0"/>
      <c r="AAK22" s="0"/>
      <c r="AAL22" s="0"/>
      <c r="AAM22" s="0"/>
      <c r="AAN22" s="0"/>
      <c r="AAO22" s="0"/>
      <c r="AAP22" s="0"/>
      <c r="AAQ22" s="0"/>
      <c r="AAR22" s="0"/>
      <c r="AAS22" s="0"/>
      <c r="AAT22" s="0"/>
      <c r="AAU22" s="0"/>
      <c r="AAV22" s="0"/>
      <c r="AAW22" s="0"/>
      <c r="AAX22" s="0"/>
      <c r="AAY22" s="0"/>
      <c r="AAZ22" s="0"/>
      <c r="ABA22" s="0"/>
      <c r="ABB22" s="0"/>
      <c r="ABC22" s="0"/>
      <c r="ABD22" s="0"/>
      <c r="ABE22" s="0"/>
      <c r="ABF22" s="0"/>
      <c r="ABG22" s="0"/>
      <c r="ABH22" s="0"/>
      <c r="ABI22" s="0"/>
      <c r="ABJ22" s="0"/>
      <c r="ABK22" s="0"/>
      <c r="ABL22" s="0"/>
      <c r="ABM22" s="0"/>
      <c r="ABN22" s="0"/>
      <c r="ABO22" s="0"/>
      <c r="ABP22" s="0"/>
      <c r="ABQ22" s="0"/>
      <c r="ABR22" s="0"/>
      <c r="ABS22" s="0"/>
      <c r="ABT22" s="0"/>
      <c r="ABU22" s="0"/>
      <c r="ABV22" s="0"/>
      <c r="ABW22" s="0"/>
      <c r="ABX22" s="0"/>
      <c r="ABY22" s="0"/>
      <c r="ABZ22" s="0"/>
      <c r="ACA22" s="0"/>
      <c r="ACB22" s="0"/>
      <c r="ACC22" s="0"/>
      <c r="ACD22" s="0"/>
      <c r="ACE22" s="0"/>
      <c r="ACF22" s="0"/>
      <c r="ACG22" s="0"/>
      <c r="ACH22" s="0"/>
      <c r="ACI22" s="0"/>
      <c r="ACJ22" s="0"/>
      <c r="ACK22" s="0"/>
      <c r="ACL22" s="0"/>
      <c r="ACM22" s="0"/>
      <c r="ACN22" s="0"/>
      <c r="ACO22" s="0"/>
      <c r="ACP22" s="0"/>
      <c r="ACQ22" s="0"/>
      <c r="ACR22" s="0"/>
      <c r="ACS22" s="0"/>
      <c r="ACT22" s="0"/>
      <c r="ACU22" s="0"/>
      <c r="ACV22" s="0"/>
      <c r="ACW22" s="0"/>
      <c r="ACX22" s="0"/>
      <c r="ACY22" s="0"/>
      <c r="ACZ22" s="0"/>
      <c r="ADA22" s="0"/>
      <c r="ADB22" s="0"/>
      <c r="ADC22" s="0"/>
      <c r="ADD22" s="0"/>
      <c r="ADE22" s="0"/>
      <c r="ADF22" s="0"/>
      <c r="ADG22" s="0"/>
      <c r="ADH22" s="0"/>
      <c r="ADI22" s="0"/>
      <c r="ADJ22" s="0"/>
      <c r="ADK22" s="0"/>
      <c r="ADL22" s="0"/>
      <c r="ADM22" s="0"/>
      <c r="ADN22" s="0"/>
      <c r="ADO22" s="0"/>
      <c r="ADP22" s="0"/>
      <c r="ADQ22" s="0"/>
      <c r="ADR22" s="0"/>
      <c r="ADS22" s="0"/>
      <c r="ADT22" s="0"/>
      <c r="ADU22" s="0"/>
      <c r="ADV22" s="0"/>
      <c r="ADW22" s="0"/>
      <c r="ADX22" s="0"/>
      <c r="ADY22" s="0"/>
      <c r="ADZ22" s="0"/>
      <c r="AEA22" s="0"/>
      <c r="AEB22" s="0"/>
      <c r="AEC22" s="0"/>
      <c r="AED22" s="0"/>
      <c r="AEE22" s="0"/>
      <c r="AEF22" s="0"/>
      <c r="AEG22" s="0"/>
      <c r="AEH22" s="0"/>
      <c r="AEI22" s="0"/>
      <c r="AEJ22" s="0"/>
      <c r="AEK22" s="0"/>
      <c r="AEL22" s="0"/>
      <c r="AEM22" s="0"/>
      <c r="AEN22" s="0"/>
      <c r="AEO22" s="0"/>
      <c r="AEP22" s="0"/>
      <c r="AEQ22" s="0"/>
      <c r="AER22" s="0"/>
      <c r="AES22" s="0"/>
      <c r="AET22" s="0"/>
      <c r="AEU22" s="0"/>
      <c r="AEV22" s="0"/>
      <c r="AEW22" s="0"/>
      <c r="AEX22" s="0"/>
      <c r="AEY22" s="0"/>
      <c r="AEZ22" s="0"/>
      <c r="AFA22" s="0"/>
      <c r="AFB22" s="0"/>
      <c r="AFC22" s="0"/>
      <c r="AFD22" s="0"/>
      <c r="AFE22" s="0"/>
      <c r="AFF22" s="0"/>
      <c r="AFG22" s="0"/>
      <c r="AFH22" s="0"/>
      <c r="AFI22" s="0"/>
      <c r="AFJ22" s="0"/>
      <c r="AFK22" s="0"/>
      <c r="AFL22" s="0"/>
      <c r="AFM22" s="0"/>
      <c r="AFN22" s="0"/>
      <c r="AFO22" s="0"/>
      <c r="AFP22" s="0"/>
      <c r="AFQ22" s="0"/>
      <c r="AFR22" s="0"/>
      <c r="AFS22" s="0"/>
      <c r="AFT22" s="0"/>
      <c r="AFU22" s="0"/>
      <c r="AFV22" s="0"/>
      <c r="AFW22" s="0"/>
      <c r="AFX22" s="0"/>
      <c r="AFY22" s="0"/>
      <c r="AFZ22" s="0"/>
      <c r="AGA22" s="0"/>
      <c r="AGB22" s="0"/>
      <c r="AGC22" s="0"/>
      <c r="AGD22" s="0"/>
      <c r="AGE22" s="0"/>
      <c r="AGF22" s="0"/>
      <c r="AGG22" s="0"/>
      <c r="AGH22" s="0"/>
      <c r="AGI22" s="0"/>
      <c r="AGJ22" s="0"/>
      <c r="AGK22" s="0"/>
      <c r="AGL22" s="0"/>
      <c r="AGM22" s="0"/>
      <c r="AGN22" s="0"/>
      <c r="AGO22" s="0"/>
      <c r="AGP22" s="0"/>
      <c r="AGQ22" s="0"/>
      <c r="AGR22" s="0"/>
      <c r="AGS22" s="0"/>
      <c r="AGT22" s="0"/>
      <c r="AGU22" s="0"/>
      <c r="AGV22" s="0"/>
      <c r="AGW22" s="0"/>
      <c r="AGX22" s="0"/>
      <c r="AGY22" s="0"/>
      <c r="AGZ22" s="0"/>
      <c r="AHA22" s="0"/>
      <c r="AHB22" s="0"/>
      <c r="AHC22" s="0"/>
      <c r="AHD22" s="0"/>
      <c r="AHE22" s="0"/>
      <c r="AHF22" s="0"/>
      <c r="AHG22" s="0"/>
      <c r="AHH22" s="0"/>
      <c r="AHI22" s="0"/>
      <c r="AHJ22" s="0"/>
      <c r="AHK22" s="0"/>
      <c r="AHL22" s="0"/>
      <c r="AHM22" s="0"/>
      <c r="AHN22" s="0"/>
      <c r="AHO22" s="0"/>
      <c r="AHP22" s="0"/>
      <c r="AHQ22" s="0"/>
      <c r="AHR22" s="0"/>
      <c r="AHS22" s="0"/>
      <c r="AHT22" s="0"/>
      <c r="AHU22" s="0"/>
      <c r="AHV22" s="0"/>
      <c r="AHW22" s="0"/>
      <c r="AHX22" s="0"/>
      <c r="AHY22" s="0"/>
      <c r="AHZ22" s="0"/>
      <c r="AIA22" s="0"/>
      <c r="AIB22" s="0"/>
      <c r="AIC22" s="0"/>
      <c r="AID22" s="0"/>
      <c r="AIE22" s="0"/>
      <c r="AIF22" s="0"/>
      <c r="AIG22" s="0"/>
      <c r="AIH22" s="0"/>
      <c r="AII22" s="0"/>
      <c r="AIJ22" s="0"/>
      <c r="AIK22" s="0"/>
      <c r="AIL22" s="0"/>
      <c r="AIM22" s="0"/>
      <c r="AIN22" s="0"/>
      <c r="AIO22" s="0"/>
      <c r="AIP22" s="0"/>
      <c r="AIQ22" s="0"/>
      <c r="AIR22" s="0"/>
      <c r="AIS22" s="0"/>
      <c r="AIT22" s="0"/>
      <c r="AIU22" s="0"/>
      <c r="AIV22" s="0"/>
      <c r="AIW22" s="0"/>
      <c r="AIX22" s="0"/>
      <c r="AIY22" s="0"/>
      <c r="AIZ22" s="0"/>
      <c r="AJA22" s="0"/>
      <c r="AJB22" s="0"/>
      <c r="AJC22" s="0"/>
      <c r="AJD22" s="0"/>
      <c r="AJE22" s="0"/>
      <c r="AJF22" s="0"/>
      <c r="AJG22" s="0"/>
      <c r="AJH22" s="0"/>
      <c r="AJI22" s="0"/>
      <c r="AJJ22" s="0"/>
      <c r="AJK22" s="0"/>
      <c r="AJL22" s="0"/>
      <c r="AJM22" s="0"/>
      <c r="AJN22" s="0"/>
      <c r="AJO22" s="0"/>
      <c r="AJP22" s="0"/>
      <c r="AJQ22" s="0"/>
      <c r="AJR22" s="0"/>
      <c r="AJS22" s="0"/>
      <c r="AJT22" s="0"/>
      <c r="AJU22" s="0"/>
      <c r="AJV22" s="0"/>
      <c r="AJW22" s="0"/>
      <c r="AJX22" s="0"/>
      <c r="AJY22" s="0"/>
      <c r="AJZ22" s="0"/>
      <c r="AKA22" s="0"/>
      <c r="AKB22" s="0"/>
      <c r="AKC22" s="0"/>
      <c r="AKD22" s="0"/>
      <c r="AKE22" s="0"/>
      <c r="AKF22" s="0"/>
      <c r="AKG22" s="0"/>
      <c r="AKH22" s="0"/>
      <c r="AKI22" s="0"/>
      <c r="AKJ22" s="0"/>
      <c r="AKK22" s="0"/>
      <c r="AKL22" s="0"/>
      <c r="AKM22" s="0"/>
      <c r="AKN22" s="0"/>
      <c r="AKO22" s="0"/>
      <c r="AKP22" s="0"/>
      <c r="AKQ22" s="0"/>
      <c r="AKR22" s="0"/>
      <c r="AKS22" s="0"/>
      <c r="AKT22" s="0"/>
      <c r="AKU22" s="0"/>
      <c r="AKV22" s="0"/>
      <c r="AKW22" s="0"/>
      <c r="AKX22" s="0"/>
      <c r="AKY22" s="0"/>
      <c r="AKZ22" s="0"/>
      <c r="ALA22" s="0"/>
      <c r="ALB22" s="0"/>
      <c r="ALC22" s="0"/>
      <c r="ALD22" s="0"/>
      <c r="ALE22" s="0"/>
      <c r="ALF22" s="0"/>
      <c r="ALG22" s="0"/>
      <c r="ALH22" s="0"/>
      <c r="ALI22" s="0"/>
      <c r="ALJ22" s="0"/>
      <c r="ALK22" s="0"/>
      <c r="ALL22" s="0"/>
      <c r="ALM22" s="0"/>
      <c r="ALN22" s="0"/>
      <c r="ALO22" s="0"/>
      <c r="ALP22" s="0"/>
      <c r="ALQ22" s="0"/>
      <c r="ALR22" s="0"/>
      <c r="ALS22" s="0"/>
      <c r="ALT22" s="0"/>
      <c r="ALU22" s="0"/>
      <c r="ALV22" s="0"/>
      <c r="ALW22" s="0"/>
      <c r="ALX22" s="0"/>
      <c r="ALY22" s="0"/>
      <c r="ALZ22" s="0"/>
      <c r="AMA22" s="0"/>
      <c r="AMB22" s="0"/>
      <c r="AMC22" s="0"/>
      <c r="AMD22" s="0"/>
      <c r="AME22" s="0"/>
      <c r="AMF22" s="0"/>
      <c r="AMG22" s="0"/>
      <c r="AMH22" s="0"/>
      <c r="AMI22" s="0"/>
      <c r="AMJ22" s="0"/>
    </row>
    <row r="23" customFormat="false" ht="12.8" hidden="false" customHeight="false" outlineLevel="0" collapsed="false">
      <c r="A23" s="0"/>
      <c r="B23" s="0"/>
      <c r="C23" s="74" t="s">
        <v>39</v>
      </c>
      <c r="D23" s="79" t="n">
        <v>0.5</v>
      </c>
      <c r="E23" s="79" t="n">
        <v>1</v>
      </c>
      <c r="F23" s="79" t="n">
        <v>12</v>
      </c>
      <c r="G23" s="79" t="n">
        <v>14</v>
      </c>
      <c r="H23" s="79" t="n">
        <v>14</v>
      </c>
      <c r="I23" s="79" t="n">
        <v>12</v>
      </c>
      <c r="J23" s="79" t="n">
        <v>10</v>
      </c>
      <c r="K23" s="79" t="n">
        <v>10</v>
      </c>
      <c r="L23" s="78" t="n">
        <v>10</v>
      </c>
      <c r="M23" s="0"/>
      <c r="N23" s="0"/>
      <c r="O23" s="0"/>
      <c r="P23" s="0"/>
      <c r="Q23" s="0"/>
      <c r="R23" s="0"/>
      <c r="S23" s="0"/>
      <c r="T23" s="0"/>
      <c r="U23" s="0"/>
      <c r="V23" s="0"/>
      <c r="W23" s="0"/>
      <c r="X23" s="0"/>
      <c r="Y23" s="0"/>
      <c r="Z23" s="0"/>
      <c r="AA23" s="0"/>
      <c r="AB23" s="0"/>
      <c r="AC23" s="0"/>
      <c r="AD23" s="0"/>
      <c r="AE23" s="0"/>
      <c r="AF23" s="0"/>
      <c r="AG23" s="0"/>
      <c r="AH23" s="0"/>
      <c r="AI23" s="0"/>
      <c r="AJ23" s="0"/>
      <c r="AK23" s="0"/>
      <c r="AL23" s="0"/>
      <c r="AM23" s="0"/>
      <c r="AN23" s="0"/>
      <c r="AO23" s="0"/>
      <c r="AP23" s="0"/>
      <c r="AQ23" s="0"/>
      <c r="AR23" s="0"/>
      <c r="AS23" s="0"/>
      <c r="AT23" s="0"/>
      <c r="AU23" s="0"/>
      <c r="AV23" s="0"/>
      <c r="AW23" s="0"/>
      <c r="AX23" s="0"/>
      <c r="AY23" s="0"/>
      <c r="AZ23" s="0"/>
      <c r="BA23" s="0"/>
      <c r="BB23" s="0"/>
      <c r="BC23" s="0"/>
      <c r="BD23" s="0"/>
      <c r="BE23" s="0"/>
      <c r="BF23" s="0"/>
      <c r="BG23" s="0"/>
      <c r="BH23" s="0"/>
      <c r="BI23" s="0"/>
      <c r="BJ23" s="0"/>
      <c r="BK23" s="0"/>
      <c r="BL23" s="0"/>
      <c r="BM23" s="0"/>
      <c r="BN23" s="0"/>
      <c r="BO23" s="0"/>
      <c r="BP23" s="0"/>
      <c r="BQ23" s="0"/>
      <c r="BR23" s="0"/>
      <c r="BS23" s="0"/>
      <c r="BT23" s="0"/>
      <c r="BU23" s="0"/>
      <c r="BV23" s="0"/>
      <c r="BW23" s="0"/>
      <c r="BX23" s="0"/>
      <c r="BY23" s="0"/>
      <c r="BZ23" s="0"/>
      <c r="CA23" s="0"/>
      <c r="CB23" s="0"/>
      <c r="CC23" s="0"/>
      <c r="CD23" s="0"/>
      <c r="CE23" s="0"/>
      <c r="CF23" s="0"/>
      <c r="CG23" s="0"/>
      <c r="CH23" s="0"/>
      <c r="CI23" s="0"/>
      <c r="CJ23" s="0"/>
      <c r="CK23" s="0"/>
      <c r="CL23" s="0"/>
      <c r="CM23" s="0"/>
      <c r="CN23" s="0"/>
      <c r="CO23" s="0"/>
      <c r="CP23" s="0"/>
      <c r="CQ23" s="0"/>
      <c r="CR23" s="0"/>
      <c r="CS23" s="0"/>
      <c r="CT23" s="0"/>
      <c r="CU23" s="0"/>
      <c r="CV23" s="0"/>
      <c r="CW23" s="0"/>
      <c r="CX23" s="0"/>
      <c r="CY23" s="0"/>
      <c r="CZ23" s="0"/>
      <c r="DA23" s="0"/>
      <c r="DB23" s="0"/>
      <c r="DC23" s="0"/>
      <c r="DD23" s="0"/>
      <c r="DE23" s="0"/>
      <c r="DF23" s="0"/>
      <c r="DG23" s="0"/>
      <c r="DH23" s="0"/>
      <c r="DI23" s="0"/>
      <c r="DJ23" s="0"/>
      <c r="DK23" s="0"/>
      <c r="DL23" s="0"/>
      <c r="DM23" s="0"/>
      <c r="DN23" s="0"/>
      <c r="DO23" s="0"/>
      <c r="DP23" s="0"/>
      <c r="DQ23" s="0"/>
      <c r="DR23" s="0"/>
      <c r="DS23" s="0"/>
      <c r="DT23" s="0"/>
      <c r="DU23" s="0"/>
      <c r="DV23" s="0"/>
      <c r="DW23" s="0"/>
      <c r="DX23" s="0"/>
      <c r="DY23" s="0"/>
      <c r="DZ23" s="0"/>
      <c r="EA23" s="0"/>
      <c r="EB23" s="0"/>
      <c r="EC23" s="0"/>
      <c r="ED23" s="0"/>
      <c r="EE23" s="0"/>
      <c r="EF23" s="0"/>
      <c r="EG23" s="0"/>
      <c r="EH23" s="0"/>
      <c r="EI23" s="0"/>
      <c r="EJ23" s="0"/>
      <c r="EK23" s="0"/>
      <c r="EL23" s="0"/>
      <c r="EM23" s="0"/>
      <c r="EN23" s="0"/>
      <c r="EO23" s="0"/>
      <c r="EP23" s="0"/>
      <c r="EQ23" s="0"/>
      <c r="ER23" s="0"/>
      <c r="ES23" s="0"/>
      <c r="ET23" s="0"/>
      <c r="EU23" s="0"/>
      <c r="EV23" s="0"/>
      <c r="EW23" s="0"/>
      <c r="EX23" s="0"/>
      <c r="EY23" s="0"/>
      <c r="EZ23" s="0"/>
      <c r="FA23" s="0"/>
      <c r="FB23" s="0"/>
      <c r="FC23" s="0"/>
      <c r="FD23" s="0"/>
      <c r="FE23" s="0"/>
      <c r="FF23" s="0"/>
      <c r="FG23" s="0"/>
      <c r="FH23" s="0"/>
      <c r="FI23" s="0"/>
      <c r="FJ23" s="0"/>
      <c r="FK23" s="0"/>
      <c r="FL23" s="0"/>
      <c r="FM23" s="0"/>
      <c r="FN23" s="0"/>
      <c r="FO23" s="0"/>
      <c r="FP23" s="0"/>
      <c r="FQ23" s="0"/>
      <c r="FR23" s="0"/>
      <c r="FS23" s="0"/>
      <c r="FT23" s="0"/>
      <c r="FU23" s="0"/>
      <c r="FV23" s="0"/>
      <c r="FW23" s="0"/>
      <c r="FX23" s="0"/>
      <c r="FY23" s="0"/>
      <c r="FZ23" s="0"/>
      <c r="GA23" s="0"/>
      <c r="GB23" s="0"/>
      <c r="GC23" s="0"/>
      <c r="GD23" s="0"/>
      <c r="GE23" s="0"/>
      <c r="GF23" s="0"/>
      <c r="GG23" s="0"/>
      <c r="GH23" s="0"/>
      <c r="GI23" s="0"/>
      <c r="GJ23" s="0"/>
      <c r="GK23" s="0"/>
      <c r="GL23" s="0"/>
      <c r="GM23" s="0"/>
      <c r="GN23" s="0"/>
      <c r="GO23" s="0"/>
      <c r="GP23" s="0"/>
      <c r="GQ23" s="0"/>
      <c r="GR23" s="0"/>
      <c r="GS23" s="0"/>
      <c r="GT23" s="0"/>
      <c r="GU23" s="0"/>
      <c r="GV23" s="0"/>
      <c r="GW23" s="0"/>
      <c r="GX23" s="0"/>
      <c r="GY23" s="0"/>
      <c r="GZ23" s="0"/>
      <c r="HA23" s="0"/>
      <c r="HB23" s="0"/>
      <c r="HC23" s="0"/>
      <c r="HD23" s="0"/>
      <c r="HE23" s="0"/>
      <c r="HF23" s="0"/>
      <c r="HG23" s="0"/>
      <c r="HH23" s="0"/>
      <c r="HI23" s="0"/>
      <c r="HJ23" s="0"/>
      <c r="HK23" s="0"/>
      <c r="HL23" s="0"/>
      <c r="HM23" s="0"/>
      <c r="HN23" s="0"/>
      <c r="HO23" s="0"/>
      <c r="HP23" s="0"/>
      <c r="HQ23" s="0"/>
      <c r="HR23" s="0"/>
      <c r="HS23" s="0"/>
      <c r="HT23" s="0"/>
      <c r="HU23" s="0"/>
      <c r="HV23" s="0"/>
      <c r="HW23" s="0"/>
      <c r="HX23" s="0"/>
      <c r="HY23" s="0"/>
      <c r="HZ23" s="0"/>
      <c r="IA23" s="0"/>
      <c r="IB23" s="0"/>
      <c r="IC23" s="0"/>
      <c r="ID23" s="0"/>
      <c r="IE23" s="0"/>
      <c r="IF23" s="0"/>
      <c r="IG23" s="0"/>
      <c r="IH23" s="0"/>
      <c r="II23" s="0"/>
      <c r="IJ23" s="0"/>
      <c r="IK23" s="0"/>
      <c r="IL23" s="0"/>
      <c r="IM23" s="0"/>
      <c r="IN23" s="0"/>
      <c r="IO23" s="0"/>
      <c r="IP23" s="0"/>
      <c r="IQ23" s="0"/>
      <c r="IR23" s="0"/>
      <c r="IS23" s="0"/>
      <c r="IT23" s="0"/>
      <c r="IU23" s="0"/>
      <c r="IV23" s="0"/>
      <c r="IW23" s="0"/>
      <c r="IX23" s="0"/>
      <c r="IY23" s="0"/>
      <c r="IZ23" s="0"/>
      <c r="JA23" s="0"/>
      <c r="JB23" s="0"/>
      <c r="JC23" s="0"/>
      <c r="JD23" s="0"/>
      <c r="JE23" s="0"/>
      <c r="JF23" s="0"/>
      <c r="JG23" s="0"/>
      <c r="JH23" s="0"/>
      <c r="JI23" s="0"/>
      <c r="JJ23" s="0"/>
      <c r="JK23" s="0"/>
      <c r="JL23" s="0"/>
      <c r="JM23" s="0"/>
      <c r="JN23" s="0"/>
      <c r="JO23" s="0"/>
      <c r="JP23" s="0"/>
      <c r="JQ23" s="0"/>
      <c r="JR23" s="0"/>
      <c r="JS23" s="0"/>
      <c r="JT23" s="0"/>
      <c r="JU23" s="0"/>
      <c r="JV23" s="0"/>
      <c r="JW23" s="0"/>
      <c r="JX23" s="0"/>
      <c r="JY23" s="0"/>
      <c r="JZ23" s="0"/>
      <c r="KA23" s="0"/>
      <c r="KB23" s="0"/>
      <c r="KC23" s="0"/>
      <c r="KD23" s="0"/>
      <c r="KE23" s="0"/>
      <c r="KF23" s="0"/>
      <c r="KG23" s="0"/>
      <c r="KH23" s="0"/>
      <c r="KI23" s="0"/>
      <c r="KJ23" s="0"/>
      <c r="KK23" s="0"/>
      <c r="KL23" s="0"/>
      <c r="KM23" s="0"/>
      <c r="KN23" s="0"/>
      <c r="KO23" s="0"/>
      <c r="KP23" s="0"/>
      <c r="KQ23" s="0"/>
      <c r="KR23" s="0"/>
      <c r="KS23" s="0"/>
      <c r="KT23" s="0"/>
      <c r="KU23" s="0"/>
      <c r="KV23" s="0"/>
      <c r="KW23" s="0"/>
      <c r="KX23" s="0"/>
      <c r="KY23" s="0"/>
      <c r="KZ23" s="0"/>
      <c r="LA23" s="0"/>
      <c r="LB23" s="0"/>
      <c r="LC23" s="0"/>
      <c r="LD23" s="0"/>
      <c r="LE23" s="0"/>
      <c r="LF23" s="0"/>
      <c r="LG23" s="0"/>
      <c r="LH23" s="0"/>
      <c r="LI23" s="0"/>
      <c r="LJ23" s="0"/>
      <c r="LK23" s="0"/>
      <c r="LL23" s="0"/>
      <c r="LM23" s="0"/>
      <c r="LN23" s="0"/>
      <c r="LO23" s="0"/>
      <c r="LP23" s="0"/>
      <c r="LQ23" s="0"/>
      <c r="LR23" s="0"/>
      <c r="LS23" s="0"/>
      <c r="LT23" s="0"/>
      <c r="LU23" s="0"/>
      <c r="LV23" s="0"/>
      <c r="LW23" s="0"/>
      <c r="LX23" s="0"/>
      <c r="LY23" s="0"/>
      <c r="LZ23" s="0"/>
      <c r="MA23" s="0"/>
      <c r="MB23" s="0"/>
      <c r="MC23" s="0"/>
      <c r="MD23" s="0"/>
      <c r="ME23" s="0"/>
      <c r="MF23" s="0"/>
      <c r="MG23" s="0"/>
      <c r="MH23" s="0"/>
      <c r="MI23" s="0"/>
      <c r="MJ23" s="0"/>
      <c r="MK23" s="0"/>
      <c r="ML23" s="0"/>
      <c r="MM23" s="0"/>
      <c r="MN23" s="0"/>
      <c r="MO23" s="0"/>
      <c r="MP23" s="0"/>
      <c r="MQ23" s="0"/>
      <c r="MR23" s="0"/>
      <c r="MS23" s="0"/>
      <c r="MT23" s="0"/>
      <c r="MU23" s="0"/>
      <c r="MV23" s="0"/>
      <c r="MW23" s="0"/>
      <c r="MX23" s="0"/>
      <c r="MY23" s="0"/>
      <c r="MZ23" s="0"/>
      <c r="NA23" s="0"/>
      <c r="NB23" s="0"/>
      <c r="NC23" s="0"/>
      <c r="ND23" s="0"/>
      <c r="NE23" s="0"/>
      <c r="NF23" s="0"/>
      <c r="NG23" s="0"/>
      <c r="NH23" s="0"/>
      <c r="NI23" s="0"/>
      <c r="NJ23" s="0"/>
      <c r="NK23" s="0"/>
      <c r="NL23" s="0"/>
      <c r="NM23" s="0"/>
      <c r="NN23" s="0"/>
      <c r="NO23" s="0"/>
      <c r="NP23" s="0"/>
      <c r="NQ23" s="0"/>
      <c r="NR23" s="0"/>
      <c r="NS23" s="0"/>
      <c r="NT23" s="0"/>
      <c r="NU23" s="0"/>
      <c r="NV23" s="0"/>
      <c r="NW23" s="0"/>
      <c r="NX23" s="0"/>
      <c r="NY23" s="0"/>
      <c r="NZ23" s="0"/>
      <c r="OA23" s="0"/>
      <c r="OB23" s="0"/>
      <c r="OC23" s="0"/>
      <c r="OD23" s="0"/>
      <c r="OE23" s="0"/>
      <c r="OF23" s="0"/>
      <c r="OG23" s="0"/>
      <c r="OH23" s="0"/>
      <c r="OI23" s="0"/>
      <c r="OJ23" s="0"/>
      <c r="OK23" s="0"/>
      <c r="OL23" s="0"/>
      <c r="OM23" s="0"/>
      <c r="ON23" s="0"/>
      <c r="OO23" s="0"/>
      <c r="OP23" s="0"/>
      <c r="OQ23" s="0"/>
      <c r="OR23" s="0"/>
      <c r="OS23" s="0"/>
      <c r="OT23" s="0"/>
      <c r="OU23" s="0"/>
      <c r="OV23" s="0"/>
      <c r="OW23" s="0"/>
      <c r="OX23" s="0"/>
      <c r="OY23" s="0"/>
      <c r="OZ23" s="0"/>
      <c r="PA23" s="0"/>
      <c r="PB23" s="0"/>
      <c r="PC23" s="0"/>
      <c r="PD23" s="0"/>
      <c r="PE23" s="0"/>
      <c r="PF23" s="0"/>
      <c r="PG23" s="0"/>
      <c r="PH23" s="0"/>
      <c r="PI23" s="0"/>
      <c r="PJ23" s="0"/>
      <c r="PK23" s="0"/>
      <c r="PL23" s="0"/>
      <c r="PM23" s="0"/>
      <c r="PN23" s="0"/>
      <c r="PO23" s="0"/>
      <c r="PP23" s="0"/>
      <c r="PQ23" s="0"/>
      <c r="PR23" s="0"/>
      <c r="PS23" s="0"/>
      <c r="PT23" s="0"/>
      <c r="PU23" s="0"/>
      <c r="PV23" s="0"/>
      <c r="PW23" s="0"/>
      <c r="PX23" s="0"/>
      <c r="PY23" s="0"/>
      <c r="PZ23" s="0"/>
      <c r="QA23" s="0"/>
      <c r="QB23" s="0"/>
      <c r="QC23" s="0"/>
      <c r="QD23" s="0"/>
      <c r="QE23" s="0"/>
      <c r="QF23" s="0"/>
      <c r="QG23" s="0"/>
      <c r="QH23" s="0"/>
      <c r="QI23" s="0"/>
      <c r="QJ23" s="0"/>
      <c r="QK23" s="0"/>
      <c r="QL23" s="0"/>
      <c r="QM23" s="0"/>
      <c r="QN23" s="0"/>
      <c r="QO23" s="0"/>
      <c r="QP23" s="0"/>
      <c r="QQ23" s="0"/>
      <c r="QR23" s="0"/>
      <c r="QS23" s="0"/>
      <c r="QT23" s="0"/>
      <c r="QU23" s="0"/>
      <c r="QV23" s="0"/>
      <c r="QW23" s="0"/>
      <c r="QX23" s="0"/>
      <c r="QY23" s="0"/>
      <c r="QZ23" s="0"/>
      <c r="RA23" s="0"/>
      <c r="RB23" s="0"/>
      <c r="RC23" s="0"/>
      <c r="RD23" s="0"/>
      <c r="RE23" s="0"/>
      <c r="RF23" s="0"/>
      <c r="RG23" s="0"/>
      <c r="RH23" s="0"/>
      <c r="RI23" s="0"/>
      <c r="RJ23" s="0"/>
      <c r="RK23" s="0"/>
      <c r="RL23" s="0"/>
      <c r="RM23" s="0"/>
      <c r="RN23" s="0"/>
      <c r="RO23" s="0"/>
      <c r="RP23" s="0"/>
      <c r="RQ23" s="0"/>
      <c r="RR23" s="0"/>
      <c r="RS23" s="0"/>
      <c r="RT23" s="0"/>
      <c r="RU23" s="0"/>
      <c r="RV23" s="0"/>
      <c r="RW23" s="0"/>
      <c r="RX23" s="0"/>
      <c r="RY23" s="0"/>
      <c r="RZ23" s="0"/>
      <c r="SA23" s="0"/>
      <c r="SB23" s="0"/>
      <c r="SC23" s="0"/>
      <c r="SD23" s="0"/>
      <c r="SE23" s="0"/>
      <c r="SF23" s="0"/>
      <c r="SG23" s="0"/>
      <c r="SH23" s="0"/>
      <c r="SI23" s="0"/>
      <c r="SJ23" s="0"/>
      <c r="SK23" s="0"/>
      <c r="SL23" s="0"/>
      <c r="SM23" s="0"/>
      <c r="SN23" s="0"/>
      <c r="SO23" s="0"/>
      <c r="SP23" s="0"/>
      <c r="SQ23" s="0"/>
      <c r="SR23" s="0"/>
      <c r="SS23" s="0"/>
      <c r="ST23" s="0"/>
      <c r="SU23" s="0"/>
      <c r="SV23" s="0"/>
      <c r="SW23" s="0"/>
      <c r="SX23" s="0"/>
      <c r="SY23" s="0"/>
      <c r="SZ23" s="0"/>
      <c r="TA23" s="0"/>
      <c r="TB23" s="0"/>
      <c r="TC23" s="0"/>
      <c r="TD23" s="0"/>
      <c r="TE23" s="0"/>
      <c r="TF23" s="0"/>
      <c r="TG23" s="0"/>
      <c r="TH23" s="0"/>
      <c r="TI23" s="0"/>
      <c r="TJ23" s="0"/>
      <c r="TK23" s="0"/>
      <c r="TL23" s="0"/>
      <c r="TM23" s="0"/>
      <c r="TN23" s="0"/>
      <c r="TO23" s="0"/>
      <c r="TP23" s="0"/>
      <c r="TQ23" s="0"/>
      <c r="TR23" s="0"/>
      <c r="TS23" s="0"/>
      <c r="TT23" s="0"/>
      <c r="TU23" s="0"/>
      <c r="TV23" s="0"/>
      <c r="TW23" s="0"/>
      <c r="TX23" s="0"/>
      <c r="TY23" s="0"/>
      <c r="TZ23" s="0"/>
      <c r="UA23" s="0"/>
      <c r="UB23" s="0"/>
      <c r="UC23" s="0"/>
      <c r="UD23" s="0"/>
      <c r="UE23" s="0"/>
      <c r="UF23" s="0"/>
      <c r="UG23" s="0"/>
      <c r="UH23" s="0"/>
      <c r="UI23" s="0"/>
      <c r="UJ23" s="0"/>
      <c r="UK23" s="0"/>
      <c r="UL23" s="0"/>
      <c r="UM23" s="0"/>
      <c r="UN23" s="0"/>
      <c r="UO23" s="0"/>
      <c r="UP23" s="0"/>
      <c r="UQ23" s="0"/>
      <c r="UR23" s="0"/>
      <c r="US23" s="0"/>
      <c r="UT23" s="0"/>
      <c r="UU23" s="0"/>
      <c r="UV23" s="0"/>
      <c r="UW23" s="0"/>
      <c r="UX23" s="0"/>
      <c r="UY23" s="0"/>
      <c r="UZ23" s="0"/>
      <c r="VA23" s="0"/>
      <c r="VB23" s="0"/>
      <c r="VC23" s="0"/>
      <c r="VD23" s="0"/>
      <c r="VE23" s="0"/>
      <c r="VF23" s="0"/>
      <c r="VG23" s="0"/>
      <c r="VH23" s="0"/>
      <c r="VI23" s="0"/>
      <c r="VJ23" s="0"/>
      <c r="VK23" s="0"/>
      <c r="VL23" s="0"/>
      <c r="VM23" s="0"/>
      <c r="VN23" s="0"/>
      <c r="VO23" s="0"/>
      <c r="VP23" s="0"/>
      <c r="VQ23" s="0"/>
      <c r="VR23" s="0"/>
      <c r="VS23" s="0"/>
      <c r="VT23" s="0"/>
      <c r="VU23" s="0"/>
      <c r="VV23" s="0"/>
      <c r="VW23" s="0"/>
      <c r="VX23" s="0"/>
      <c r="VY23" s="0"/>
      <c r="VZ23" s="0"/>
      <c r="WA23" s="0"/>
      <c r="WB23" s="0"/>
      <c r="WC23" s="0"/>
      <c r="WD23" s="0"/>
      <c r="WE23" s="0"/>
      <c r="WF23" s="0"/>
      <c r="WG23" s="0"/>
      <c r="WH23" s="0"/>
      <c r="WI23" s="0"/>
      <c r="WJ23" s="0"/>
      <c r="WK23" s="0"/>
      <c r="WL23" s="0"/>
      <c r="WM23" s="0"/>
      <c r="WN23" s="0"/>
      <c r="WO23" s="0"/>
      <c r="WP23" s="0"/>
      <c r="WQ23" s="0"/>
      <c r="WR23" s="0"/>
      <c r="WS23" s="0"/>
      <c r="WT23" s="0"/>
      <c r="WU23" s="0"/>
      <c r="WV23" s="0"/>
      <c r="WW23" s="0"/>
      <c r="WX23" s="0"/>
      <c r="WY23" s="0"/>
      <c r="WZ23" s="0"/>
      <c r="XA23" s="0"/>
      <c r="XB23" s="0"/>
      <c r="XC23" s="0"/>
      <c r="XD23" s="0"/>
      <c r="XE23" s="0"/>
      <c r="XF23" s="0"/>
      <c r="XG23" s="0"/>
      <c r="XH23" s="0"/>
      <c r="XI23" s="0"/>
      <c r="XJ23" s="0"/>
      <c r="XK23" s="0"/>
      <c r="XL23" s="0"/>
      <c r="XM23" s="0"/>
      <c r="XN23" s="0"/>
      <c r="XO23" s="0"/>
      <c r="XP23" s="0"/>
      <c r="XQ23" s="0"/>
      <c r="XR23" s="0"/>
      <c r="XS23" s="0"/>
      <c r="XT23" s="0"/>
      <c r="XU23" s="0"/>
      <c r="XV23" s="0"/>
      <c r="XW23" s="0"/>
      <c r="XX23" s="0"/>
      <c r="XY23" s="0"/>
      <c r="XZ23" s="0"/>
      <c r="YA23" s="0"/>
      <c r="YB23" s="0"/>
      <c r="YC23" s="0"/>
      <c r="YD23" s="0"/>
      <c r="YE23" s="0"/>
      <c r="YF23" s="0"/>
      <c r="YG23" s="0"/>
      <c r="YH23" s="0"/>
      <c r="YI23" s="0"/>
      <c r="YJ23" s="0"/>
      <c r="YK23" s="0"/>
      <c r="YL23" s="0"/>
      <c r="YM23" s="0"/>
      <c r="YN23" s="0"/>
      <c r="YO23" s="0"/>
      <c r="YP23" s="0"/>
      <c r="YQ23" s="0"/>
      <c r="YR23" s="0"/>
      <c r="YS23" s="0"/>
      <c r="YT23" s="0"/>
      <c r="YU23" s="0"/>
      <c r="YV23" s="0"/>
      <c r="YW23" s="0"/>
      <c r="YX23" s="0"/>
      <c r="YY23" s="0"/>
      <c r="YZ23" s="0"/>
      <c r="ZA23" s="0"/>
      <c r="ZB23" s="0"/>
      <c r="ZC23" s="0"/>
      <c r="ZD23" s="0"/>
      <c r="ZE23" s="0"/>
      <c r="ZF23" s="0"/>
      <c r="ZG23" s="0"/>
      <c r="ZH23" s="0"/>
      <c r="ZI23" s="0"/>
      <c r="ZJ23" s="0"/>
      <c r="ZK23" s="0"/>
      <c r="ZL23" s="0"/>
      <c r="ZM23" s="0"/>
      <c r="ZN23" s="0"/>
      <c r="ZO23" s="0"/>
      <c r="ZP23" s="0"/>
      <c r="ZQ23" s="0"/>
      <c r="ZR23" s="0"/>
      <c r="ZS23" s="0"/>
      <c r="ZT23" s="0"/>
      <c r="ZU23" s="0"/>
      <c r="ZV23" s="0"/>
      <c r="ZW23" s="0"/>
      <c r="ZX23" s="0"/>
      <c r="ZY23" s="0"/>
      <c r="ZZ23" s="0"/>
      <c r="AAA23" s="0"/>
      <c r="AAB23" s="0"/>
      <c r="AAC23" s="0"/>
      <c r="AAD23" s="0"/>
      <c r="AAE23" s="0"/>
      <c r="AAF23" s="0"/>
      <c r="AAG23" s="0"/>
      <c r="AAH23" s="0"/>
      <c r="AAI23" s="0"/>
      <c r="AAJ23" s="0"/>
      <c r="AAK23" s="0"/>
      <c r="AAL23" s="0"/>
      <c r="AAM23" s="0"/>
      <c r="AAN23" s="0"/>
      <c r="AAO23" s="0"/>
      <c r="AAP23" s="0"/>
      <c r="AAQ23" s="0"/>
      <c r="AAR23" s="0"/>
      <c r="AAS23" s="0"/>
      <c r="AAT23" s="0"/>
      <c r="AAU23" s="0"/>
      <c r="AAV23" s="0"/>
      <c r="AAW23" s="0"/>
      <c r="AAX23" s="0"/>
      <c r="AAY23" s="0"/>
      <c r="AAZ23" s="0"/>
      <c r="ABA23" s="0"/>
      <c r="ABB23" s="0"/>
      <c r="ABC23" s="0"/>
      <c r="ABD23" s="0"/>
      <c r="ABE23" s="0"/>
      <c r="ABF23" s="0"/>
      <c r="ABG23" s="0"/>
      <c r="ABH23" s="0"/>
      <c r="ABI23" s="0"/>
      <c r="ABJ23" s="0"/>
      <c r="ABK23" s="0"/>
      <c r="ABL23" s="0"/>
      <c r="ABM23" s="0"/>
      <c r="ABN23" s="0"/>
      <c r="ABO23" s="0"/>
      <c r="ABP23" s="0"/>
      <c r="ABQ23" s="0"/>
      <c r="ABR23" s="0"/>
      <c r="ABS23" s="0"/>
      <c r="ABT23" s="0"/>
      <c r="ABU23" s="0"/>
      <c r="ABV23" s="0"/>
      <c r="ABW23" s="0"/>
      <c r="ABX23" s="0"/>
      <c r="ABY23" s="0"/>
      <c r="ABZ23" s="0"/>
      <c r="ACA23" s="0"/>
      <c r="ACB23" s="0"/>
      <c r="ACC23" s="0"/>
      <c r="ACD23" s="0"/>
      <c r="ACE23" s="0"/>
      <c r="ACF23" s="0"/>
      <c r="ACG23" s="0"/>
      <c r="ACH23" s="0"/>
      <c r="ACI23" s="0"/>
      <c r="ACJ23" s="0"/>
      <c r="ACK23" s="0"/>
      <c r="ACL23" s="0"/>
      <c r="ACM23" s="0"/>
      <c r="ACN23" s="0"/>
      <c r="ACO23" s="0"/>
      <c r="ACP23" s="0"/>
      <c r="ACQ23" s="0"/>
      <c r="ACR23" s="0"/>
      <c r="ACS23" s="0"/>
      <c r="ACT23" s="0"/>
      <c r="ACU23" s="0"/>
      <c r="ACV23" s="0"/>
      <c r="ACW23" s="0"/>
      <c r="ACX23" s="0"/>
      <c r="ACY23" s="0"/>
      <c r="ACZ23" s="0"/>
      <c r="ADA23" s="0"/>
      <c r="ADB23" s="0"/>
      <c r="ADC23" s="0"/>
      <c r="ADD23" s="0"/>
      <c r="ADE23" s="0"/>
      <c r="ADF23" s="0"/>
      <c r="ADG23" s="0"/>
      <c r="ADH23" s="0"/>
      <c r="ADI23" s="0"/>
      <c r="ADJ23" s="0"/>
      <c r="ADK23" s="0"/>
      <c r="ADL23" s="0"/>
      <c r="ADM23" s="0"/>
      <c r="ADN23" s="0"/>
      <c r="ADO23" s="0"/>
      <c r="ADP23" s="0"/>
      <c r="ADQ23" s="0"/>
      <c r="ADR23" s="0"/>
      <c r="ADS23" s="0"/>
      <c r="ADT23" s="0"/>
      <c r="ADU23" s="0"/>
      <c r="ADV23" s="0"/>
      <c r="ADW23" s="0"/>
      <c r="ADX23" s="0"/>
      <c r="ADY23" s="0"/>
      <c r="ADZ23" s="0"/>
      <c r="AEA23" s="0"/>
      <c r="AEB23" s="0"/>
      <c r="AEC23" s="0"/>
      <c r="AED23" s="0"/>
      <c r="AEE23" s="0"/>
      <c r="AEF23" s="0"/>
      <c r="AEG23" s="0"/>
      <c r="AEH23" s="0"/>
      <c r="AEI23" s="0"/>
      <c r="AEJ23" s="0"/>
      <c r="AEK23" s="0"/>
      <c r="AEL23" s="0"/>
      <c r="AEM23" s="0"/>
      <c r="AEN23" s="0"/>
      <c r="AEO23" s="0"/>
      <c r="AEP23" s="0"/>
      <c r="AEQ23" s="0"/>
      <c r="AER23" s="0"/>
      <c r="AES23" s="0"/>
      <c r="AET23" s="0"/>
      <c r="AEU23" s="0"/>
      <c r="AEV23" s="0"/>
      <c r="AEW23" s="0"/>
      <c r="AEX23" s="0"/>
      <c r="AEY23" s="0"/>
      <c r="AEZ23" s="0"/>
      <c r="AFA23" s="0"/>
      <c r="AFB23" s="0"/>
      <c r="AFC23" s="0"/>
      <c r="AFD23" s="0"/>
      <c r="AFE23" s="0"/>
      <c r="AFF23" s="0"/>
      <c r="AFG23" s="0"/>
      <c r="AFH23" s="0"/>
      <c r="AFI23" s="0"/>
      <c r="AFJ23" s="0"/>
      <c r="AFK23" s="0"/>
      <c r="AFL23" s="0"/>
      <c r="AFM23" s="0"/>
      <c r="AFN23" s="0"/>
      <c r="AFO23" s="0"/>
      <c r="AFP23" s="0"/>
      <c r="AFQ23" s="0"/>
      <c r="AFR23" s="0"/>
      <c r="AFS23" s="0"/>
      <c r="AFT23" s="0"/>
      <c r="AFU23" s="0"/>
      <c r="AFV23" s="0"/>
      <c r="AFW23" s="0"/>
      <c r="AFX23" s="0"/>
      <c r="AFY23" s="0"/>
      <c r="AFZ23" s="0"/>
      <c r="AGA23" s="0"/>
      <c r="AGB23" s="0"/>
      <c r="AGC23" s="0"/>
      <c r="AGD23" s="0"/>
      <c r="AGE23" s="0"/>
      <c r="AGF23" s="0"/>
      <c r="AGG23" s="0"/>
      <c r="AGH23" s="0"/>
      <c r="AGI23" s="0"/>
      <c r="AGJ23" s="0"/>
      <c r="AGK23" s="0"/>
      <c r="AGL23" s="0"/>
      <c r="AGM23" s="0"/>
      <c r="AGN23" s="0"/>
      <c r="AGO23" s="0"/>
      <c r="AGP23" s="0"/>
      <c r="AGQ23" s="0"/>
      <c r="AGR23" s="0"/>
      <c r="AGS23" s="0"/>
      <c r="AGT23" s="0"/>
      <c r="AGU23" s="0"/>
      <c r="AGV23" s="0"/>
      <c r="AGW23" s="0"/>
      <c r="AGX23" s="0"/>
      <c r="AGY23" s="0"/>
      <c r="AGZ23" s="0"/>
      <c r="AHA23" s="0"/>
      <c r="AHB23" s="0"/>
      <c r="AHC23" s="0"/>
      <c r="AHD23" s="0"/>
      <c r="AHE23" s="0"/>
      <c r="AHF23" s="0"/>
      <c r="AHG23" s="0"/>
      <c r="AHH23" s="0"/>
      <c r="AHI23" s="0"/>
      <c r="AHJ23" s="0"/>
      <c r="AHK23" s="0"/>
      <c r="AHL23" s="0"/>
      <c r="AHM23" s="0"/>
      <c r="AHN23" s="0"/>
      <c r="AHO23" s="0"/>
      <c r="AHP23" s="0"/>
      <c r="AHQ23" s="0"/>
      <c r="AHR23" s="0"/>
      <c r="AHS23" s="0"/>
      <c r="AHT23" s="0"/>
      <c r="AHU23" s="0"/>
      <c r="AHV23" s="0"/>
      <c r="AHW23" s="0"/>
      <c r="AHX23" s="0"/>
      <c r="AHY23" s="0"/>
      <c r="AHZ23" s="0"/>
      <c r="AIA23" s="0"/>
      <c r="AIB23" s="0"/>
      <c r="AIC23" s="0"/>
      <c r="AID23" s="0"/>
      <c r="AIE23" s="0"/>
      <c r="AIF23" s="0"/>
      <c r="AIG23" s="0"/>
      <c r="AIH23" s="0"/>
      <c r="AII23" s="0"/>
      <c r="AIJ23" s="0"/>
      <c r="AIK23" s="0"/>
      <c r="AIL23" s="0"/>
      <c r="AIM23" s="0"/>
      <c r="AIN23" s="0"/>
      <c r="AIO23" s="0"/>
      <c r="AIP23" s="0"/>
      <c r="AIQ23" s="0"/>
      <c r="AIR23" s="0"/>
      <c r="AIS23" s="0"/>
      <c r="AIT23" s="0"/>
      <c r="AIU23" s="0"/>
      <c r="AIV23" s="0"/>
      <c r="AIW23" s="0"/>
      <c r="AIX23" s="0"/>
      <c r="AIY23" s="0"/>
      <c r="AIZ23" s="0"/>
      <c r="AJA23" s="0"/>
      <c r="AJB23" s="0"/>
      <c r="AJC23" s="0"/>
      <c r="AJD23" s="0"/>
      <c r="AJE23" s="0"/>
      <c r="AJF23" s="0"/>
      <c r="AJG23" s="0"/>
      <c r="AJH23" s="0"/>
      <c r="AJI23" s="0"/>
      <c r="AJJ23" s="0"/>
      <c r="AJK23" s="0"/>
      <c r="AJL23" s="0"/>
      <c r="AJM23" s="0"/>
      <c r="AJN23" s="0"/>
      <c r="AJO23" s="0"/>
      <c r="AJP23" s="0"/>
      <c r="AJQ23" s="0"/>
      <c r="AJR23" s="0"/>
      <c r="AJS23" s="0"/>
      <c r="AJT23" s="0"/>
      <c r="AJU23" s="0"/>
      <c r="AJV23" s="0"/>
      <c r="AJW23" s="0"/>
      <c r="AJX23" s="0"/>
      <c r="AJY23" s="0"/>
      <c r="AJZ23" s="0"/>
      <c r="AKA23" s="0"/>
      <c r="AKB23" s="0"/>
      <c r="AKC23" s="0"/>
      <c r="AKD23" s="0"/>
      <c r="AKE23" s="0"/>
      <c r="AKF23" s="0"/>
      <c r="AKG23" s="0"/>
      <c r="AKH23" s="0"/>
      <c r="AKI23" s="0"/>
      <c r="AKJ23" s="0"/>
      <c r="AKK23" s="0"/>
      <c r="AKL23" s="0"/>
      <c r="AKM23" s="0"/>
      <c r="AKN23" s="0"/>
      <c r="AKO23" s="0"/>
      <c r="AKP23" s="0"/>
      <c r="AKQ23" s="0"/>
      <c r="AKR23" s="0"/>
      <c r="AKS23" s="0"/>
      <c r="AKT23" s="0"/>
      <c r="AKU23" s="0"/>
      <c r="AKV23" s="0"/>
      <c r="AKW23" s="0"/>
      <c r="AKX23" s="0"/>
      <c r="AKY23" s="0"/>
      <c r="AKZ23" s="0"/>
      <c r="ALA23" s="0"/>
      <c r="ALB23" s="0"/>
      <c r="ALC23" s="0"/>
      <c r="ALD23" s="0"/>
      <c r="ALE23" s="0"/>
      <c r="ALF23" s="0"/>
      <c r="ALG23" s="0"/>
      <c r="ALH23" s="0"/>
      <c r="ALI23" s="0"/>
      <c r="ALJ23" s="0"/>
      <c r="ALK23" s="0"/>
      <c r="ALL23" s="0"/>
      <c r="ALM23" s="0"/>
      <c r="ALN23" s="0"/>
      <c r="ALO23" s="0"/>
      <c r="ALP23" s="0"/>
      <c r="ALQ23" s="0"/>
      <c r="ALR23" s="0"/>
      <c r="ALS23" s="0"/>
      <c r="ALT23" s="0"/>
      <c r="ALU23" s="0"/>
      <c r="ALV23" s="0"/>
      <c r="ALW23" s="0"/>
      <c r="ALX23" s="0"/>
      <c r="ALY23" s="0"/>
      <c r="ALZ23" s="0"/>
      <c r="AMA23" s="0"/>
      <c r="AMB23" s="0"/>
      <c r="AMC23" s="0"/>
      <c r="AMD23" s="0"/>
      <c r="AME23" s="0"/>
      <c r="AMF23" s="0"/>
      <c r="AMG23" s="0"/>
      <c r="AMH23" s="0"/>
      <c r="AMI23" s="0"/>
      <c r="AMJ23" s="0"/>
    </row>
    <row r="24" customFormat="false" ht="12.8" hidden="false" customHeight="false" outlineLevel="0" collapsed="false">
      <c r="A24" s="0"/>
      <c r="B24" s="0"/>
      <c r="C24" s="74" t="s">
        <v>40</v>
      </c>
      <c r="D24" s="79" t="n">
        <v>0.5</v>
      </c>
      <c r="E24" s="79" t="n">
        <v>1</v>
      </c>
      <c r="F24" s="79" t="n">
        <v>12</v>
      </c>
      <c r="G24" s="79" t="n">
        <v>14</v>
      </c>
      <c r="H24" s="79" t="n">
        <v>14</v>
      </c>
      <c r="I24" s="79" t="n">
        <v>12</v>
      </c>
      <c r="J24" s="79" t="n">
        <v>10</v>
      </c>
      <c r="K24" s="79" t="n">
        <v>10</v>
      </c>
      <c r="L24" s="78" t="n">
        <v>10</v>
      </c>
      <c r="M24" s="0"/>
      <c r="N24" s="0"/>
      <c r="O24" s="0"/>
      <c r="P24" s="0"/>
      <c r="Q24" s="0"/>
      <c r="R24" s="0"/>
      <c r="S24" s="0"/>
      <c r="T24" s="0"/>
      <c r="U24" s="0"/>
      <c r="V24" s="0"/>
      <c r="W24" s="0"/>
      <c r="X24" s="0"/>
      <c r="Y24" s="0"/>
      <c r="Z24" s="0"/>
      <c r="AA24" s="0"/>
      <c r="AB24" s="0"/>
      <c r="AC24" s="0"/>
      <c r="AD24" s="0"/>
      <c r="AE24" s="0"/>
      <c r="AF24" s="0"/>
      <c r="AG24" s="0"/>
      <c r="AH24" s="0"/>
      <c r="AI24" s="0"/>
      <c r="AJ24" s="0"/>
      <c r="AK24" s="0"/>
      <c r="AL24" s="0"/>
      <c r="AM24" s="0"/>
      <c r="AN24" s="0"/>
      <c r="AO24" s="0"/>
      <c r="AP24" s="0"/>
      <c r="AQ24" s="0"/>
      <c r="AR24" s="0"/>
      <c r="AS24" s="0"/>
      <c r="AT24" s="0"/>
      <c r="AU24" s="0"/>
      <c r="AV24" s="0"/>
      <c r="AW24" s="0"/>
      <c r="AX24" s="0"/>
      <c r="AY24" s="0"/>
      <c r="AZ24" s="0"/>
      <c r="BA24" s="0"/>
      <c r="BB24" s="0"/>
      <c r="BC24" s="0"/>
      <c r="BD24" s="0"/>
      <c r="BE24" s="0"/>
      <c r="BF24" s="0"/>
      <c r="BG24" s="0"/>
      <c r="BH24" s="0"/>
      <c r="BI24" s="0"/>
      <c r="BJ24" s="0"/>
      <c r="BK24" s="0"/>
      <c r="BL24" s="0"/>
      <c r="BM24" s="0"/>
      <c r="BN24" s="0"/>
      <c r="BO24" s="0"/>
      <c r="BP24" s="0"/>
      <c r="BQ24" s="0"/>
      <c r="BR24" s="0"/>
      <c r="BS24" s="0"/>
      <c r="BT24" s="0"/>
      <c r="BU24" s="0"/>
      <c r="BV24" s="0"/>
      <c r="BW24" s="0"/>
      <c r="BX24" s="0"/>
      <c r="BY24" s="0"/>
      <c r="BZ24" s="0"/>
      <c r="CA24" s="0"/>
      <c r="CB24" s="0"/>
      <c r="CC24" s="0"/>
      <c r="CD24" s="0"/>
      <c r="CE24" s="0"/>
      <c r="CF24" s="0"/>
      <c r="CG24" s="0"/>
      <c r="CH24" s="0"/>
      <c r="CI24" s="0"/>
      <c r="CJ24" s="0"/>
      <c r="CK24" s="0"/>
      <c r="CL24" s="0"/>
      <c r="CM24" s="0"/>
      <c r="CN24" s="0"/>
      <c r="CO24" s="0"/>
      <c r="CP24" s="0"/>
      <c r="CQ24" s="0"/>
      <c r="CR24" s="0"/>
      <c r="CS24" s="0"/>
      <c r="CT24" s="0"/>
      <c r="CU24" s="0"/>
      <c r="CV24" s="0"/>
      <c r="CW24" s="0"/>
      <c r="CX24" s="0"/>
      <c r="CY24" s="0"/>
      <c r="CZ24" s="0"/>
      <c r="DA24" s="0"/>
      <c r="DB24" s="0"/>
      <c r="DC24" s="0"/>
      <c r="DD24" s="0"/>
      <c r="DE24" s="0"/>
      <c r="DF24" s="0"/>
      <c r="DG24" s="0"/>
      <c r="DH24" s="0"/>
      <c r="DI24" s="0"/>
      <c r="DJ24" s="0"/>
      <c r="DK24" s="0"/>
      <c r="DL24" s="0"/>
      <c r="DM24" s="0"/>
      <c r="DN24" s="0"/>
      <c r="DO24" s="0"/>
      <c r="DP24" s="0"/>
      <c r="DQ24" s="0"/>
      <c r="DR24" s="0"/>
      <c r="DS24" s="0"/>
      <c r="DT24" s="0"/>
      <c r="DU24" s="0"/>
      <c r="DV24" s="0"/>
      <c r="DW24" s="0"/>
      <c r="DX24" s="0"/>
      <c r="DY24" s="0"/>
      <c r="DZ24" s="0"/>
      <c r="EA24" s="0"/>
      <c r="EB24" s="0"/>
      <c r="EC24" s="0"/>
      <c r="ED24" s="0"/>
      <c r="EE24" s="0"/>
      <c r="EF24" s="0"/>
      <c r="EG24" s="0"/>
      <c r="EH24" s="0"/>
      <c r="EI24" s="0"/>
      <c r="EJ24" s="0"/>
      <c r="EK24" s="0"/>
      <c r="EL24" s="0"/>
      <c r="EM24" s="0"/>
      <c r="EN24" s="0"/>
      <c r="EO24" s="0"/>
      <c r="EP24" s="0"/>
      <c r="EQ24" s="0"/>
      <c r="ER24" s="0"/>
      <c r="ES24" s="0"/>
      <c r="ET24" s="0"/>
      <c r="EU24" s="0"/>
      <c r="EV24" s="0"/>
      <c r="EW24" s="0"/>
      <c r="EX24" s="0"/>
      <c r="EY24" s="0"/>
      <c r="EZ24" s="0"/>
      <c r="FA24" s="0"/>
      <c r="FB24" s="0"/>
      <c r="FC24" s="0"/>
      <c r="FD24" s="0"/>
      <c r="FE24" s="0"/>
      <c r="FF24" s="0"/>
      <c r="FG24" s="0"/>
      <c r="FH24" s="0"/>
      <c r="FI24" s="0"/>
      <c r="FJ24" s="0"/>
      <c r="FK24" s="0"/>
      <c r="FL24" s="0"/>
      <c r="FM24" s="0"/>
      <c r="FN24" s="0"/>
      <c r="FO24" s="0"/>
      <c r="FP24" s="0"/>
      <c r="FQ24" s="0"/>
      <c r="FR24" s="0"/>
      <c r="FS24" s="0"/>
      <c r="FT24" s="0"/>
      <c r="FU24" s="0"/>
      <c r="FV24" s="0"/>
      <c r="FW24" s="0"/>
      <c r="FX24" s="0"/>
      <c r="FY24" s="0"/>
      <c r="FZ24" s="0"/>
      <c r="GA24" s="0"/>
      <c r="GB24" s="0"/>
      <c r="GC24" s="0"/>
      <c r="GD24" s="0"/>
      <c r="GE24" s="0"/>
      <c r="GF24" s="0"/>
      <c r="GG24" s="0"/>
      <c r="GH24" s="0"/>
      <c r="GI24" s="0"/>
      <c r="GJ24" s="0"/>
      <c r="GK24" s="0"/>
      <c r="GL24" s="0"/>
      <c r="GM24" s="0"/>
      <c r="GN24" s="0"/>
      <c r="GO24" s="0"/>
      <c r="GP24" s="0"/>
      <c r="GQ24" s="0"/>
      <c r="GR24" s="0"/>
      <c r="GS24" s="0"/>
      <c r="GT24" s="0"/>
      <c r="GU24" s="0"/>
      <c r="GV24" s="0"/>
      <c r="GW24" s="0"/>
      <c r="GX24" s="0"/>
      <c r="GY24" s="0"/>
      <c r="GZ24" s="0"/>
      <c r="HA24" s="0"/>
      <c r="HB24" s="0"/>
      <c r="HC24" s="0"/>
      <c r="HD24" s="0"/>
      <c r="HE24" s="0"/>
      <c r="HF24" s="0"/>
      <c r="HG24" s="0"/>
      <c r="HH24" s="0"/>
      <c r="HI24" s="0"/>
      <c r="HJ24" s="0"/>
      <c r="HK24" s="0"/>
      <c r="HL24" s="0"/>
      <c r="HM24" s="0"/>
      <c r="HN24" s="0"/>
      <c r="HO24" s="0"/>
      <c r="HP24" s="0"/>
      <c r="HQ24" s="0"/>
      <c r="HR24" s="0"/>
      <c r="HS24" s="0"/>
      <c r="HT24" s="0"/>
      <c r="HU24" s="0"/>
      <c r="HV24" s="0"/>
      <c r="HW24" s="0"/>
      <c r="HX24" s="0"/>
      <c r="HY24" s="0"/>
      <c r="HZ24" s="0"/>
      <c r="IA24" s="0"/>
      <c r="IB24" s="0"/>
      <c r="IC24" s="0"/>
      <c r="ID24" s="0"/>
      <c r="IE24" s="0"/>
      <c r="IF24" s="0"/>
      <c r="IG24" s="0"/>
      <c r="IH24" s="0"/>
      <c r="II24" s="0"/>
      <c r="IJ24" s="0"/>
      <c r="IK24" s="0"/>
      <c r="IL24" s="0"/>
      <c r="IM24" s="0"/>
      <c r="IN24" s="0"/>
      <c r="IO24" s="0"/>
      <c r="IP24" s="0"/>
      <c r="IQ24" s="0"/>
      <c r="IR24" s="0"/>
      <c r="IS24" s="0"/>
      <c r="IT24" s="0"/>
      <c r="IU24" s="0"/>
      <c r="IV24" s="0"/>
      <c r="IW24" s="0"/>
      <c r="IX24" s="0"/>
      <c r="IY24" s="0"/>
      <c r="IZ24" s="0"/>
      <c r="JA24" s="0"/>
      <c r="JB24" s="0"/>
      <c r="JC24" s="0"/>
      <c r="JD24" s="0"/>
      <c r="JE24" s="0"/>
      <c r="JF24" s="0"/>
      <c r="JG24" s="0"/>
      <c r="JH24" s="0"/>
      <c r="JI24" s="0"/>
      <c r="JJ24" s="0"/>
      <c r="JK24" s="0"/>
      <c r="JL24" s="0"/>
      <c r="JM24" s="0"/>
      <c r="JN24" s="0"/>
      <c r="JO24" s="0"/>
      <c r="JP24" s="0"/>
      <c r="JQ24" s="0"/>
      <c r="JR24" s="0"/>
      <c r="JS24" s="0"/>
      <c r="JT24" s="0"/>
      <c r="JU24" s="0"/>
      <c r="JV24" s="0"/>
      <c r="JW24" s="0"/>
      <c r="JX24" s="0"/>
      <c r="JY24" s="0"/>
      <c r="JZ24" s="0"/>
      <c r="KA24" s="0"/>
      <c r="KB24" s="0"/>
      <c r="KC24" s="0"/>
      <c r="KD24" s="0"/>
      <c r="KE24" s="0"/>
      <c r="KF24" s="0"/>
      <c r="KG24" s="0"/>
      <c r="KH24" s="0"/>
      <c r="KI24" s="0"/>
      <c r="KJ24" s="0"/>
      <c r="KK24" s="0"/>
      <c r="KL24" s="0"/>
      <c r="KM24" s="0"/>
      <c r="KN24" s="0"/>
      <c r="KO24" s="0"/>
      <c r="KP24" s="0"/>
      <c r="KQ24" s="0"/>
      <c r="KR24" s="0"/>
      <c r="KS24" s="0"/>
      <c r="KT24" s="0"/>
      <c r="KU24" s="0"/>
      <c r="KV24" s="0"/>
      <c r="KW24" s="0"/>
      <c r="KX24" s="0"/>
      <c r="KY24" s="0"/>
      <c r="KZ24" s="0"/>
      <c r="LA24" s="0"/>
      <c r="LB24" s="0"/>
      <c r="LC24" s="0"/>
      <c r="LD24" s="0"/>
      <c r="LE24" s="0"/>
      <c r="LF24" s="0"/>
      <c r="LG24" s="0"/>
      <c r="LH24" s="0"/>
      <c r="LI24" s="0"/>
      <c r="LJ24" s="0"/>
      <c r="LK24" s="0"/>
      <c r="LL24" s="0"/>
      <c r="LM24" s="0"/>
      <c r="LN24" s="0"/>
      <c r="LO24" s="0"/>
      <c r="LP24" s="0"/>
      <c r="LQ24" s="0"/>
      <c r="LR24" s="0"/>
      <c r="LS24" s="0"/>
      <c r="LT24" s="0"/>
      <c r="LU24" s="0"/>
      <c r="LV24" s="0"/>
      <c r="LW24" s="0"/>
      <c r="LX24" s="0"/>
      <c r="LY24" s="0"/>
      <c r="LZ24" s="0"/>
      <c r="MA24" s="0"/>
      <c r="MB24" s="0"/>
      <c r="MC24" s="0"/>
      <c r="MD24" s="0"/>
      <c r="ME24" s="0"/>
      <c r="MF24" s="0"/>
      <c r="MG24" s="0"/>
      <c r="MH24" s="0"/>
      <c r="MI24" s="0"/>
      <c r="MJ24" s="0"/>
      <c r="MK24" s="0"/>
      <c r="ML24" s="0"/>
      <c r="MM24" s="0"/>
      <c r="MN24" s="0"/>
      <c r="MO24" s="0"/>
      <c r="MP24" s="0"/>
      <c r="MQ24" s="0"/>
      <c r="MR24" s="0"/>
      <c r="MS24" s="0"/>
      <c r="MT24" s="0"/>
      <c r="MU24" s="0"/>
      <c r="MV24" s="0"/>
      <c r="MW24" s="0"/>
      <c r="MX24" s="0"/>
      <c r="MY24" s="0"/>
      <c r="MZ24" s="0"/>
      <c r="NA24" s="0"/>
      <c r="NB24" s="0"/>
      <c r="NC24" s="0"/>
      <c r="ND24" s="0"/>
      <c r="NE24" s="0"/>
      <c r="NF24" s="0"/>
      <c r="NG24" s="0"/>
      <c r="NH24" s="0"/>
      <c r="NI24" s="0"/>
      <c r="NJ24" s="0"/>
      <c r="NK24" s="0"/>
      <c r="NL24" s="0"/>
      <c r="NM24" s="0"/>
      <c r="NN24" s="0"/>
      <c r="NO24" s="0"/>
      <c r="NP24" s="0"/>
      <c r="NQ24" s="0"/>
      <c r="NR24" s="0"/>
      <c r="NS24" s="0"/>
      <c r="NT24" s="0"/>
      <c r="NU24" s="0"/>
      <c r="NV24" s="0"/>
      <c r="NW24" s="0"/>
      <c r="NX24" s="0"/>
      <c r="NY24" s="0"/>
      <c r="NZ24" s="0"/>
      <c r="OA24" s="0"/>
      <c r="OB24" s="0"/>
      <c r="OC24" s="0"/>
      <c r="OD24" s="0"/>
      <c r="OE24" s="0"/>
      <c r="OF24" s="0"/>
      <c r="OG24" s="0"/>
      <c r="OH24" s="0"/>
      <c r="OI24" s="0"/>
      <c r="OJ24" s="0"/>
      <c r="OK24" s="0"/>
      <c r="OL24" s="0"/>
      <c r="OM24" s="0"/>
      <c r="ON24" s="0"/>
      <c r="OO24" s="0"/>
      <c r="OP24" s="0"/>
      <c r="OQ24" s="0"/>
      <c r="OR24" s="0"/>
      <c r="OS24" s="0"/>
      <c r="OT24" s="0"/>
      <c r="OU24" s="0"/>
      <c r="OV24" s="0"/>
      <c r="OW24" s="0"/>
      <c r="OX24" s="0"/>
      <c r="OY24" s="0"/>
      <c r="OZ24" s="0"/>
      <c r="PA24" s="0"/>
      <c r="PB24" s="0"/>
      <c r="PC24" s="0"/>
      <c r="PD24" s="0"/>
      <c r="PE24" s="0"/>
      <c r="PF24" s="0"/>
      <c r="PG24" s="0"/>
      <c r="PH24" s="0"/>
      <c r="PI24" s="0"/>
      <c r="PJ24" s="0"/>
      <c r="PK24" s="0"/>
      <c r="PL24" s="0"/>
      <c r="PM24" s="0"/>
      <c r="PN24" s="0"/>
      <c r="PO24" s="0"/>
      <c r="PP24" s="0"/>
      <c r="PQ24" s="0"/>
      <c r="PR24" s="0"/>
      <c r="PS24" s="0"/>
      <c r="PT24" s="0"/>
      <c r="PU24" s="0"/>
      <c r="PV24" s="0"/>
      <c r="PW24" s="0"/>
      <c r="PX24" s="0"/>
      <c r="PY24" s="0"/>
      <c r="PZ24" s="0"/>
      <c r="QA24" s="0"/>
      <c r="QB24" s="0"/>
      <c r="QC24" s="0"/>
      <c r="QD24" s="0"/>
      <c r="QE24" s="0"/>
      <c r="QF24" s="0"/>
      <c r="QG24" s="0"/>
      <c r="QH24" s="0"/>
      <c r="QI24" s="0"/>
      <c r="QJ24" s="0"/>
      <c r="QK24" s="0"/>
      <c r="QL24" s="0"/>
      <c r="QM24" s="0"/>
      <c r="QN24" s="0"/>
      <c r="QO24" s="0"/>
      <c r="QP24" s="0"/>
      <c r="QQ24" s="0"/>
      <c r="QR24" s="0"/>
      <c r="QS24" s="0"/>
      <c r="QT24" s="0"/>
      <c r="QU24" s="0"/>
      <c r="QV24" s="0"/>
      <c r="QW24" s="0"/>
      <c r="QX24" s="0"/>
      <c r="QY24" s="0"/>
      <c r="QZ24" s="0"/>
      <c r="RA24" s="0"/>
      <c r="RB24" s="0"/>
      <c r="RC24" s="0"/>
      <c r="RD24" s="0"/>
      <c r="RE24" s="0"/>
      <c r="RF24" s="0"/>
      <c r="RG24" s="0"/>
      <c r="RH24" s="0"/>
      <c r="RI24" s="0"/>
      <c r="RJ24" s="0"/>
      <c r="RK24" s="0"/>
      <c r="RL24" s="0"/>
      <c r="RM24" s="0"/>
      <c r="RN24" s="0"/>
      <c r="RO24" s="0"/>
      <c r="RP24" s="0"/>
      <c r="RQ24" s="0"/>
      <c r="RR24" s="0"/>
      <c r="RS24" s="0"/>
      <c r="RT24" s="0"/>
      <c r="RU24" s="0"/>
      <c r="RV24" s="0"/>
      <c r="RW24" s="0"/>
      <c r="RX24" s="0"/>
      <c r="RY24" s="0"/>
      <c r="RZ24" s="0"/>
      <c r="SA24" s="0"/>
      <c r="SB24" s="0"/>
      <c r="SC24" s="0"/>
      <c r="SD24" s="0"/>
      <c r="SE24" s="0"/>
      <c r="SF24" s="0"/>
      <c r="SG24" s="0"/>
      <c r="SH24" s="0"/>
      <c r="SI24" s="0"/>
      <c r="SJ24" s="0"/>
      <c r="SK24" s="0"/>
      <c r="SL24" s="0"/>
      <c r="SM24" s="0"/>
      <c r="SN24" s="0"/>
      <c r="SO24" s="0"/>
      <c r="SP24" s="0"/>
      <c r="SQ24" s="0"/>
      <c r="SR24" s="0"/>
      <c r="SS24" s="0"/>
      <c r="ST24" s="0"/>
      <c r="SU24" s="0"/>
      <c r="SV24" s="0"/>
      <c r="SW24" s="0"/>
      <c r="SX24" s="0"/>
      <c r="SY24" s="0"/>
      <c r="SZ24" s="0"/>
      <c r="TA24" s="0"/>
      <c r="TB24" s="0"/>
      <c r="TC24" s="0"/>
      <c r="TD24" s="0"/>
      <c r="TE24" s="0"/>
      <c r="TF24" s="0"/>
      <c r="TG24" s="0"/>
      <c r="TH24" s="0"/>
      <c r="TI24" s="0"/>
      <c r="TJ24" s="0"/>
      <c r="TK24" s="0"/>
      <c r="TL24" s="0"/>
      <c r="TM24" s="0"/>
      <c r="TN24" s="0"/>
      <c r="TO24" s="0"/>
      <c r="TP24" s="0"/>
      <c r="TQ24" s="0"/>
      <c r="TR24" s="0"/>
      <c r="TS24" s="0"/>
      <c r="TT24" s="0"/>
      <c r="TU24" s="0"/>
      <c r="TV24" s="0"/>
      <c r="TW24" s="0"/>
      <c r="TX24" s="0"/>
      <c r="TY24" s="0"/>
      <c r="TZ24" s="0"/>
      <c r="UA24" s="0"/>
      <c r="UB24" s="0"/>
      <c r="UC24" s="0"/>
      <c r="UD24" s="0"/>
      <c r="UE24" s="0"/>
      <c r="UF24" s="0"/>
      <c r="UG24" s="0"/>
      <c r="UH24" s="0"/>
      <c r="UI24" s="0"/>
      <c r="UJ24" s="0"/>
      <c r="UK24" s="0"/>
      <c r="UL24" s="0"/>
      <c r="UM24" s="0"/>
      <c r="UN24" s="0"/>
      <c r="UO24" s="0"/>
      <c r="UP24" s="0"/>
      <c r="UQ24" s="0"/>
      <c r="UR24" s="0"/>
      <c r="US24" s="0"/>
      <c r="UT24" s="0"/>
      <c r="UU24" s="0"/>
      <c r="UV24" s="0"/>
      <c r="UW24" s="0"/>
      <c r="UX24" s="0"/>
      <c r="UY24" s="0"/>
      <c r="UZ24" s="0"/>
      <c r="VA24" s="0"/>
      <c r="VB24" s="0"/>
      <c r="VC24" s="0"/>
      <c r="VD24" s="0"/>
      <c r="VE24" s="0"/>
      <c r="VF24" s="0"/>
      <c r="VG24" s="0"/>
      <c r="VH24" s="0"/>
      <c r="VI24" s="0"/>
      <c r="VJ24" s="0"/>
      <c r="VK24" s="0"/>
      <c r="VL24" s="0"/>
      <c r="VM24" s="0"/>
      <c r="VN24" s="0"/>
      <c r="VO24" s="0"/>
      <c r="VP24" s="0"/>
      <c r="VQ24" s="0"/>
      <c r="VR24" s="0"/>
      <c r="VS24" s="0"/>
      <c r="VT24" s="0"/>
      <c r="VU24" s="0"/>
      <c r="VV24" s="0"/>
      <c r="VW24" s="0"/>
      <c r="VX24" s="0"/>
      <c r="VY24" s="0"/>
      <c r="VZ24" s="0"/>
      <c r="WA24" s="0"/>
      <c r="WB24" s="0"/>
      <c r="WC24" s="0"/>
      <c r="WD24" s="0"/>
      <c r="WE24" s="0"/>
      <c r="WF24" s="0"/>
      <c r="WG24" s="0"/>
      <c r="WH24" s="0"/>
      <c r="WI24" s="0"/>
      <c r="WJ24" s="0"/>
      <c r="WK24" s="0"/>
      <c r="WL24" s="0"/>
      <c r="WM24" s="0"/>
      <c r="WN24" s="0"/>
      <c r="WO24" s="0"/>
      <c r="WP24" s="0"/>
      <c r="WQ24" s="0"/>
      <c r="WR24" s="0"/>
      <c r="WS24" s="0"/>
      <c r="WT24" s="0"/>
      <c r="WU24" s="0"/>
      <c r="WV24" s="0"/>
      <c r="WW24" s="0"/>
      <c r="WX24" s="0"/>
      <c r="WY24" s="0"/>
      <c r="WZ24" s="0"/>
      <c r="XA24" s="0"/>
      <c r="XB24" s="0"/>
      <c r="XC24" s="0"/>
      <c r="XD24" s="0"/>
      <c r="XE24" s="0"/>
      <c r="XF24" s="0"/>
      <c r="XG24" s="0"/>
      <c r="XH24" s="0"/>
      <c r="XI24" s="0"/>
      <c r="XJ24" s="0"/>
      <c r="XK24" s="0"/>
      <c r="XL24" s="0"/>
      <c r="XM24" s="0"/>
      <c r="XN24" s="0"/>
      <c r="XO24" s="0"/>
      <c r="XP24" s="0"/>
      <c r="XQ24" s="0"/>
      <c r="XR24" s="0"/>
      <c r="XS24" s="0"/>
      <c r="XT24" s="0"/>
      <c r="XU24" s="0"/>
      <c r="XV24" s="0"/>
      <c r="XW24" s="0"/>
      <c r="XX24" s="0"/>
      <c r="XY24" s="0"/>
      <c r="XZ24" s="0"/>
      <c r="YA24" s="0"/>
      <c r="YB24" s="0"/>
      <c r="YC24" s="0"/>
      <c r="YD24" s="0"/>
      <c r="YE24" s="0"/>
      <c r="YF24" s="0"/>
      <c r="YG24" s="0"/>
      <c r="YH24" s="0"/>
      <c r="YI24" s="0"/>
      <c r="YJ24" s="0"/>
      <c r="YK24" s="0"/>
      <c r="YL24" s="0"/>
      <c r="YM24" s="0"/>
      <c r="YN24" s="0"/>
      <c r="YO24" s="0"/>
      <c r="YP24" s="0"/>
      <c r="YQ24" s="0"/>
      <c r="YR24" s="0"/>
      <c r="YS24" s="0"/>
      <c r="YT24" s="0"/>
      <c r="YU24" s="0"/>
      <c r="YV24" s="0"/>
      <c r="YW24" s="0"/>
      <c r="YX24" s="0"/>
      <c r="YY24" s="0"/>
      <c r="YZ24" s="0"/>
      <c r="ZA24" s="0"/>
      <c r="ZB24" s="0"/>
      <c r="ZC24" s="0"/>
      <c r="ZD24" s="0"/>
      <c r="ZE24" s="0"/>
      <c r="ZF24" s="0"/>
      <c r="ZG24" s="0"/>
      <c r="ZH24" s="0"/>
      <c r="ZI24" s="0"/>
      <c r="ZJ24" s="0"/>
      <c r="ZK24" s="0"/>
      <c r="ZL24" s="0"/>
      <c r="ZM24" s="0"/>
      <c r="ZN24" s="0"/>
      <c r="ZO24" s="0"/>
      <c r="ZP24" s="0"/>
      <c r="ZQ24" s="0"/>
      <c r="ZR24" s="0"/>
      <c r="ZS24" s="0"/>
      <c r="ZT24" s="0"/>
      <c r="ZU24" s="0"/>
      <c r="ZV24" s="0"/>
      <c r="ZW24" s="0"/>
      <c r="ZX24" s="0"/>
      <c r="ZY24" s="0"/>
      <c r="ZZ24" s="0"/>
      <c r="AAA24" s="0"/>
      <c r="AAB24" s="0"/>
      <c r="AAC24" s="0"/>
      <c r="AAD24" s="0"/>
      <c r="AAE24" s="0"/>
      <c r="AAF24" s="0"/>
      <c r="AAG24" s="0"/>
      <c r="AAH24" s="0"/>
      <c r="AAI24" s="0"/>
      <c r="AAJ24" s="0"/>
      <c r="AAK24" s="0"/>
      <c r="AAL24" s="0"/>
      <c r="AAM24" s="0"/>
      <c r="AAN24" s="0"/>
      <c r="AAO24" s="0"/>
      <c r="AAP24" s="0"/>
      <c r="AAQ24" s="0"/>
      <c r="AAR24" s="0"/>
      <c r="AAS24" s="0"/>
      <c r="AAT24" s="0"/>
      <c r="AAU24" s="0"/>
      <c r="AAV24" s="0"/>
      <c r="AAW24" s="0"/>
      <c r="AAX24" s="0"/>
      <c r="AAY24" s="0"/>
      <c r="AAZ24" s="0"/>
      <c r="ABA24" s="0"/>
      <c r="ABB24" s="0"/>
      <c r="ABC24" s="0"/>
      <c r="ABD24" s="0"/>
      <c r="ABE24" s="0"/>
      <c r="ABF24" s="0"/>
      <c r="ABG24" s="0"/>
      <c r="ABH24" s="0"/>
      <c r="ABI24" s="0"/>
      <c r="ABJ24" s="0"/>
      <c r="ABK24" s="0"/>
      <c r="ABL24" s="0"/>
      <c r="ABM24" s="0"/>
      <c r="ABN24" s="0"/>
      <c r="ABO24" s="0"/>
      <c r="ABP24" s="0"/>
      <c r="ABQ24" s="0"/>
      <c r="ABR24" s="0"/>
      <c r="ABS24" s="0"/>
      <c r="ABT24" s="0"/>
      <c r="ABU24" s="0"/>
      <c r="ABV24" s="0"/>
      <c r="ABW24" s="0"/>
      <c r="ABX24" s="0"/>
      <c r="ABY24" s="0"/>
      <c r="ABZ24" s="0"/>
      <c r="ACA24" s="0"/>
      <c r="ACB24" s="0"/>
      <c r="ACC24" s="0"/>
      <c r="ACD24" s="0"/>
      <c r="ACE24" s="0"/>
      <c r="ACF24" s="0"/>
      <c r="ACG24" s="0"/>
      <c r="ACH24" s="0"/>
      <c r="ACI24" s="0"/>
      <c r="ACJ24" s="0"/>
      <c r="ACK24" s="0"/>
      <c r="ACL24" s="0"/>
      <c r="ACM24" s="0"/>
      <c r="ACN24" s="0"/>
      <c r="ACO24" s="0"/>
      <c r="ACP24" s="0"/>
      <c r="ACQ24" s="0"/>
      <c r="ACR24" s="0"/>
      <c r="ACS24" s="0"/>
      <c r="ACT24" s="0"/>
      <c r="ACU24" s="0"/>
      <c r="ACV24" s="0"/>
      <c r="ACW24" s="0"/>
      <c r="ACX24" s="0"/>
      <c r="ACY24" s="0"/>
      <c r="ACZ24" s="0"/>
      <c r="ADA24" s="0"/>
      <c r="ADB24" s="0"/>
      <c r="ADC24" s="0"/>
      <c r="ADD24" s="0"/>
      <c r="ADE24" s="0"/>
      <c r="ADF24" s="0"/>
      <c r="ADG24" s="0"/>
      <c r="ADH24" s="0"/>
      <c r="ADI24" s="0"/>
      <c r="ADJ24" s="0"/>
      <c r="ADK24" s="0"/>
      <c r="ADL24" s="0"/>
      <c r="ADM24" s="0"/>
      <c r="ADN24" s="0"/>
      <c r="ADO24" s="0"/>
      <c r="ADP24" s="0"/>
      <c r="ADQ24" s="0"/>
      <c r="ADR24" s="0"/>
      <c r="ADS24" s="0"/>
      <c r="ADT24" s="0"/>
      <c r="ADU24" s="0"/>
      <c r="ADV24" s="0"/>
      <c r="ADW24" s="0"/>
      <c r="ADX24" s="0"/>
      <c r="ADY24" s="0"/>
      <c r="ADZ24" s="0"/>
      <c r="AEA24" s="0"/>
      <c r="AEB24" s="0"/>
      <c r="AEC24" s="0"/>
      <c r="AED24" s="0"/>
      <c r="AEE24" s="0"/>
      <c r="AEF24" s="0"/>
      <c r="AEG24" s="0"/>
      <c r="AEH24" s="0"/>
      <c r="AEI24" s="0"/>
      <c r="AEJ24" s="0"/>
      <c r="AEK24" s="0"/>
      <c r="AEL24" s="0"/>
      <c r="AEM24" s="0"/>
      <c r="AEN24" s="0"/>
      <c r="AEO24" s="0"/>
      <c r="AEP24" s="0"/>
      <c r="AEQ24" s="0"/>
      <c r="AER24" s="0"/>
      <c r="AES24" s="0"/>
      <c r="AET24" s="0"/>
      <c r="AEU24" s="0"/>
      <c r="AEV24" s="0"/>
      <c r="AEW24" s="0"/>
      <c r="AEX24" s="0"/>
      <c r="AEY24" s="0"/>
      <c r="AEZ24" s="0"/>
      <c r="AFA24" s="0"/>
      <c r="AFB24" s="0"/>
      <c r="AFC24" s="0"/>
      <c r="AFD24" s="0"/>
      <c r="AFE24" s="0"/>
      <c r="AFF24" s="0"/>
      <c r="AFG24" s="0"/>
      <c r="AFH24" s="0"/>
      <c r="AFI24" s="0"/>
      <c r="AFJ24" s="0"/>
      <c r="AFK24" s="0"/>
      <c r="AFL24" s="0"/>
      <c r="AFM24" s="0"/>
      <c r="AFN24" s="0"/>
      <c r="AFO24" s="0"/>
      <c r="AFP24" s="0"/>
      <c r="AFQ24" s="0"/>
      <c r="AFR24" s="0"/>
      <c r="AFS24" s="0"/>
      <c r="AFT24" s="0"/>
      <c r="AFU24" s="0"/>
      <c r="AFV24" s="0"/>
      <c r="AFW24" s="0"/>
      <c r="AFX24" s="0"/>
      <c r="AFY24" s="0"/>
      <c r="AFZ24" s="0"/>
      <c r="AGA24" s="0"/>
      <c r="AGB24" s="0"/>
      <c r="AGC24" s="0"/>
      <c r="AGD24" s="0"/>
      <c r="AGE24" s="0"/>
      <c r="AGF24" s="0"/>
      <c r="AGG24" s="0"/>
      <c r="AGH24" s="0"/>
      <c r="AGI24" s="0"/>
      <c r="AGJ24" s="0"/>
      <c r="AGK24" s="0"/>
      <c r="AGL24" s="0"/>
      <c r="AGM24" s="0"/>
      <c r="AGN24" s="0"/>
      <c r="AGO24" s="0"/>
      <c r="AGP24" s="0"/>
      <c r="AGQ24" s="0"/>
      <c r="AGR24" s="0"/>
      <c r="AGS24" s="0"/>
      <c r="AGT24" s="0"/>
      <c r="AGU24" s="0"/>
      <c r="AGV24" s="0"/>
      <c r="AGW24" s="0"/>
      <c r="AGX24" s="0"/>
      <c r="AGY24" s="0"/>
      <c r="AGZ24" s="0"/>
      <c r="AHA24" s="0"/>
      <c r="AHB24" s="0"/>
      <c r="AHC24" s="0"/>
      <c r="AHD24" s="0"/>
      <c r="AHE24" s="0"/>
      <c r="AHF24" s="0"/>
      <c r="AHG24" s="0"/>
      <c r="AHH24" s="0"/>
      <c r="AHI24" s="0"/>
      <c r="AHJ24" s="0"/>
      <c r="AHK24" s="0"/>
      <c r="AHL24" s="0"/>
      <c r="AHM24" s="0"/>
      <c r="AHN24" s="0"/>
      <c r="AHO24" s="0"/>
      <c r="AHP24" s="0"/>
      <c r="AHQ24" s="0"/>
      <c r="AHR24" s="0"/>
      <c r="AHS24" s="0"/>
      <c r="AHT24" s="0"/>
      <c r="AHU24" s="0"/>
      <c r="AHV24" s="0"/>
      <c r="AHW24" s="0"/>
      <c r="AHX24" s="0"/>
      <c r="AHY24" s="0"/>
      <c r="AHZ24" s="0"/>
      <c r="AIA24" s="0"/>
      <c r="AIB24" s="0"/>
      <c r="AIC24" s="0"/>
      <c r="AID24" s="0"/>
      <c r="AIE24" s="0"/>
      <c r="AIF24" s="0"/>
      <c r="AIG24" s="0"/>
      <c r="AIH24" s="0"/>
      <c r="AII24" s="0"/>
      <c r="AIJ24" s="0"/>
      <c r="AIK24" s="0"/>
      <c r="AIL24" s="0"/>
      <c r="AIM24" s="0"/>
      <c r="AIN24" s="0"/>
      <c r="AIO24" s="0"/>
      <c r="AIP24" s="0"/>
      <c r="AIQ24" s="0"/>
      <c r="AIR24" s="0"/>
      <c r="AIS24" s="0"/>
      <c r="AIT24" s="0"/>
      <c r="AIU24" s="0"/>
      <c r="AIV24" s="0"/>
      <c r="AIW24" s="0"/>
      <c r="AIX24" s="0"/>
      <c r="AIY24" s="0"/>
      <c r="AIZ24" s="0"/>
      <c r="AJA24" s="0"/>
      <c r="AJB24" s="0"/>
      <c r="AJC24" s="0"/>
      <c r="AJD24" s="0"/>
      <c r="AJE24" s="0"/>
      <c r="AJF24" s="0"/>
      <c r="AJG24" s="0"/>
      <c r="AJH24" s="0"/>
      <c r="AJI24" s="0"/>
      <c r="AJJ24" s="0"/>
      <c r="AJK24" s="0"/>
      <c r="AJL24" s="0"/>
      <c r="AJM24" s="0"/>
      <c r="AJN24" s="0"/>
      <c r="AJO24" s="0"/>
      <c r="AJP24" s="0"/>
      <c r="AJQ24" s="0"/>
      <c r="AJR24" s="0"/>
      <c r="AJS24" s="0"/>
      <c r="AJT24" s="0"/>
      <c r="AJU24" s="0"/>
      <c r="AJV24" s="0"/>
      <c r="AJW24" s="0"/>
      <c r="AJX24" s="0"/>
      <c r="AJY24" s="0"/>
      <c r="AJZ24" s="0"/>
      <c r="AKA24" s="0"/>
      <c r="AKB24" s="0"/>
      <c r="AKC24" s="0"/>
      <c r="AKD24" s="0"/>
      <c r="AKE24" s="0"/>
      <c r="AKF24" s="0"/>
      <c r="AKG24" s="0"/>
      <c r="AKH24" s="0"/>
      <c r="AKI24" s="0"/>
      <c r="AKJ24" s="0"/>
      <c r="AKK24" s="0"/>
      <c r="AKL24" s="0"/>
      <c r="AKM24" s="0"/>
      <c r="AKN24" s="0"/>
      <c r="AKO24" s="0"/>
      <c r="AKP24" s="0"/>
      <c r="AKQ24" s="0"/>
      <c r="AKR24" s="0"/>
      <c r="AKS24" s="0"/>
      <c r="AKT24" s="0"/>
      <c r="AKU24" s="0"/>
      <c r="AKV24" s="0"/>
      <c r="AKW24" s="0"/>
      <c r="AKX24" s="0"/>
      <c r="AKY24" s="0"/>
      <c r="AKZ24" s="0"/>
      <c r="ALA24" s="0"/>
      <c r="ALB24" s="0"/>
      <c r="ALC24" s="0"/>
      <c r="ALD24" s="0"/>
      <c r="ALE24" s="0"/>
      <c r="ALF24" s="0"/>
      <c r="ALG24" s="0"/>
      <c r="ALH24" s="0"/>
      <c r="ALI24" s="0"/>
      <c r="ALJ24" s="0"/>
      <c r="ALK24" s="0"/>
      <c r="ALL24" s="0"/>
      <c r="ALM24" s="0"/>
      <c r="ALN24" s="0"/>
      <c r="ALO24" s="0"/>
      <c r="ALP24" s="0"/>
      <c r="ALQ24" s="0"/>
      <c r="ALR24" s="0"/>
      <c r="ALS24" s="0"/>
      <c r="ALT24" s="0"/>
      <c r="ALU24" s="0"/>
      <c r="ALV24" s="0"/>
      <c r="ALW24" s="0"/>
      <c r="ALX24" s="0"/>
      <c r="ALY24" s="0"/>
      <c r="ALZ24" s="0"/>
      <c r="AMA24" s="0"/>
      <c r="AMB24" s="0"/>
      <c r="AMC24" s="0"/>
      <c r="AMD24" s="0"/>
      <c r="AME24" s="0"/>
      <c r="AMF24" s="0"/>
      <c r="AMG24" s="0"/>
      <c r="AMH24" s="0"/>
      <c r="AMI24" s="0"/>
      <c r="AMJ24" s="0"/>
    </row>
    <row r="25" customFormat="false" ht="12.8" hidden="false" customHeight="false" outlineLevel="0" collapsed="false">
      <c r="A25" s="0"/>
      <c r="B25" s="0"/>
      <c r="C25" s="74" t="s">
        <v>41</v>
      </c>
      <c r="D25" s="79" t="n">
        <v>0.5</v>
      </c>
      <c r="E25" s="79" t="n">
        <v>1</v>
      </c>
      <c r="F25" s="79" t="n">
        <v>12</v>
      </c>
      <c r="G25" s="79" t="n">
        <v>14</v>
      </c>
      <c r="H25" s="79" t="n">
        <v>14</v>
      </c>
      <c r="I25" s="79" t="n">
        <v>12</v>
      </c>
      <c r="J25" s="79" t="n">
        <v>10</v>
      </c>
      <c r="K25" s="79" t="n">
        <v>10</v>
      </c>
      <c r="L25" s="78" t="n">
        <v>10</v>
      </c>
      <c r="M25" s="0"/>
      <c r="N25" s="0"/>
      <c r="O25" s="0"/>
      <c r="P25" s="0"/>
      <c r="Q25" s="0"/>
      <c r="R25" s="0"/>
      <c r="S25" s="0"/>
      <c r="T25" s="0"/>
      <c r="U25" s="0"/>
      <c r="V25" s="0"/>
      <c r="W25" s="0"/>
      <c r="X25" s="0"/>
      <c r="Y25" s="0"/>
      <c r="Z25" s="0"/>
      <c r="AA25" s="0"/>
      <c r="AB25" s="0"/>
      <c r="AC25" s="0"/>
      <c r="AD25" s="0"/>
      <c r="AE25" s="0"/>
      <c r="AF25" s="0"/>
      <c r="AG25" s="0"/>
      <c r="AH25" s="0"/>
      <c r="AI25" s="0"/>
      <c r="AJ25" s="0"/>
      <c r="AK25" s="0"/>
      <c r="AL25" s="0"/>
      <c r="AM25" s="0"/>
      <c r="AN25" s="0"/>
      <c r="AO25" s="0"/>
      <c r="AP25" s="0"/>
      <c r="AQ25" s="0"/>
      <c r="AR25" s="0"/>
      <c r="AS25" s="0"/>
      <c r="AT25" s="0"/>
      <c r="AU25" s="0"/>
      <c r="AV25" s="0"/>
      <c r="AW25" s="0"/>
      <c r="AX25" s="0"/>
      <c r="AY25" s="0"/>
      <c r="AZ25" s="0"/>
      <c r="BA25" s="0"/>
      <c r="BB25" s="0"/>
      <c r="BC25" s="0"/>
      <c r="BD25" s="0"/>
      <c r="BE25" s="0"/>
      <c r="BF25" s="0"/>
      <c r="BG25" s="0"/>
      <c r="BH25" s="0"/>
      <c r="BI25" s="0"/>
      <c r="BJ25" s="0"/>
      <c r="BK25" s="0"/>
      <c r="BL25" s="0"/>
      <c r="BM25" s="0"/>
      <c r="BN25" s="0"/>
      <c r="BO25" s="0"/>
      <c r="BP25" s="0"/>
      <c r="BQ25" s="0"/>
      <c r="BR25" s="0"/>
      <c r="BS25" s="0"/>
      <c r="BT25" s="0"/>
      <c r="BU25" s="0"/>
      <c r="BV25" s="0"/>
      <c r="BW25" s="0"/>
      <c r="BX25" s="0"/>
      <c r="BY25" s="0"/>
      <c r="BZ25" s="0"/>
      <c r="CA25" s="0"/>
      <c r="CB25" s="0"/>
      <c r="CC25" s="0"/>
      <c r="CD25" s="0"/>
      <c r="CE25" s="0"/>
      <c r="CF25" s="0"/>
      <c r="CG25" s="0"/>
      <c r="CH25" s="0"/>
      <c r="CI25" s="0"/>
      <c r="CJ25" s="0"/>
      <c r="CK25" s="0"/>
      <c r="CL25" s="0"/>
      <c r="CM25" s="0"/>
      <c r="CN25" s="0"/>
      <c r="CO25" s="0"/>
      <c r="CP25" s="0"/>
      <c r="CQ25" s="0"/>
      <c r="CR25" s="0"/>
      <c r="CS25" s="0"/>
      <c r="CT25" s="0"/>
      <c r="CU25" s="0"/>
      <c r="CV25" s="0"/>
      <c r="CW25" s="0"/>
      <c r="CX25" s="0"/>
      <c r="CY25" s="0"/>
      <c r="CZ25" s="0"/>
      <c r="DA25" s="0"/>
      <c r="DB25" s="0"/>
      <c r="DC25" s="0"/>
      <c r="DD25" s="0"/>
      <c r="DE25" s="0"/>
      <c r="DF25" s="0"/>
      <c r="DG25" s="0"/>
      <c r="DH25" s="0"/>
      <c r="DI25" s="0"/>
      <c r="DJ25" s="0"/>
      <c r="DK25" s="0"/>
      <c r="DL25" s="0"/>
      <c r="DM25" s="0"/>
      <c r="DN25" s="0"/>
      <c r="DO25" s="0"/>
      <c r="DP25" s="0"/>
      <c r="DQ25" s="0"/>
      <c r="DR25" s="0"/>
      <c r="DS25" s="0"/>
      <c r="DT25" s="0"/>
      <c r="DU25" s="0"/>
      <c r="DV25" s="0"/>
      <c r="DW25" s="0"/>
      <c r="DX25" s="0"/>
      <c r="DY25" s="0"/>
      <c r="DZ25" s="0"/>
      <c r="EA25" s="0"/>
      <c r="EB25" s="0"/>
      <c r="EC25" s="0"/>
      <c r="ED25" s="0"/>
      <c r="EE25" s="0"/>
      <c r="EF25" s="0"/>
      <c r="EG25" s="0"/>
      <c r="EH25" s="0"/>
      <c r="EI25" s="0"/>
      <c r="EJ25" s="0"/>
      <c r="EK25" s="0"/>
      <c r="EL25" s="0"/>
      <c r="EM25" s="0"/>
      <c r="EN25" s="0"/>
      <c r="EO25" s="0"/>
      <c r="EP25" s="0"/>
      <c r="EQ25" s="0"/>
      <c r="ER25" s="0"/>
      <c r="ES25" s="0"/>
      <c r="ET25" s="0"/>
      <c r="EU25" s="0"/>
      <c r="EV25" s="0"/>
      <c r="EW25" s="0"/>
      <c r="EX25" s="0"/>
      <c r="EY25" s="0"/>
      <c r="EZ25" s="0"/>
      <c r="FA25" s="0"/>
      <c r="FB25" s="0"/>
      <c r="FC25" s="0"/>
      <c r="FD25" s="0"/>
      <c r="FE25" s="0"/>
      <c r="FF25" s="0"/>
      <c r="FG25" s="0"/>
      <c r="FH25" s="0"/>
      <c r="FI25" s="0"/>
      <c r="FJ25" s="0"/>
      <c r="FK25" s="0"/>
      <c r="FL25" s="0"/>
      <c r="FM25" s="0"/>
      <c r="FN25" s="0"/>
      <c r="FO25" s="0"/>
      <c r="FP25" s="0"/>
      <c r="FQ25" s="0"/>
      <c r="FR25" s="0"/>
      <c r="FS25" s="0"/>
      <c r="FT25" s="0"/>
      <c r="FU25" s="0"/>
      <c r="FV25" s="0"/>
      <c r="FW25" s="0"/>
      <c r="FX25" s="0"/>
      <c r="FY25" s="0"/>
      <c r="FZ25" s="0"/>
      <c r="GA25" s="0"/>
      <c r="GB25" s="0"/>
      <c r="GC25" s="0"/>
      <c r="GD25" s="0"/>
      <c r="GE25" s="0"/>
      <c r="GF25" s="0"/>
      <c r="GG25" s="0"/>
      <c r="GH25" s="0"/>
      <c r="GI25" s="0"/>
      <c r="GJ25" s="0"/>
      <c r="GK25" s="0"/>
      <c r="GL25" s="0"/>
      <c r="GM25" s="0"/>
      <c r="GN25" s="0"/>
      <c r="GO25" s="0"/>
      <c r="GP25" s="0"/>
      <c r="GQ25" s="0"/>
      <c r="GR25" s="0"/>
      <c r="GS25" s="0"/>
      <c r="GT25" s="0"/>
      <c r="GU25" s="0"/>
      <c r="GV25" s="0"/>
      <c r="GW25" s="0"/>
      <c r="GX25" s="0"/>
      <c r="GY25" s="0"/>
      <c r="GZ25" s="0"/>
      <c r="HA25" s="0"/>
      <c r="HB25" s="0"/>
      <c r="HC25" s="0"/>
      <c r="HD25" s="0"/>
      <c r="HE25" s="0"/>
      <c r="HF25" s="0"/>
      <c r="HG25" s="0"/>
      <c r="HH25" s="0"/>
      <c r="HI25" s="0"/>
      <c r="HJ25" s="0"/>
      <c r="HK25" s="0"/>
      <c r="HL25" s="0"/>
      <c r="HM25" s="0"/>
      <c r="HN25" s="0"/>
      <c r="HO25" s="0"/>
      <c r="HP25" s="0"/>
      <c r="HQ25" s="0"/>
      <c r="HR25" s="0"/>
      <c r="HS25" s="0"/>
      <c r="HT25" s="0"/>
      <c r="HU25" s="0"/>
      <c r="HV25" s="0"/>
      <c r="HW25" s="0"/>
      <c r="HX25" s="0"/>
      <c r="HY25" s="0"/>
      <c r="HZ25" s="0"/>
      <c r="IA25" s="0"/>
      <c r="IB25" s="0"/>
      <c r="IC25" s="0"/>
      <c r="ID25" s="0"/>
      <c r="IE25" s="0"/>
      <c r="IF25" s="0"/>
      <c r="IG25" s="0"/>
      <c r="IH25" s="0"/>
      <c r="II25" s="0"/>
      <c r="IJ25" s="0"/>
      <c r="IK25" s="0"/>
      <c r="IL25" s="0"/>
      <c r="IM25" s="0"/>
      <c r="IN25" s="0"/>
      <c r="IO25" s="0"/>
      <c r="IP25" s="0"/>
      <c r="IQ25" s="0"/>
      <c r="IR25" s="0"/>
      <c r="IS25" s="0"/>
      <c r="IT25" s="0"/>
      <c r="IU25" s="0"/>
      <c r="IV25" s="0"/>
      <c r="IW25" s="0"/>
      <c r="IX25" s="0"/>
      <c r="IY25" s="0"/>
      <c r="IZ25" s="0"/>
      <c r="JA25" s="0"/>
      <c r="JB25" s="0"/>
      <c r="JC25" s="0"/>
      <c r="JD25" s="0"/>
      <c r="JE25" s="0"/>
      <c r="JF25" s="0"/>
      <c r="JG25" s="0"/>
      <c r="JH25" s="0"/>
      <c r="JI25" s="0"/>
      <c r="JJ25" s="0"/>
      <c r="JK25" s="0"/>
      <c r="JL25" s="0"/>
      <c r="JM25" s="0"/>
      <c r="JN25" s="0"/>
      <c r="JO25" s="0"/>
      <c r="JP25" s="0"/>
      <c r="JQ25" s="0"/>
      <c r="JR25" s="0"/>
      <c r="JS25" s="0"/>
      <c r="JT25" s="0"/>
      <c r="JU25" s="0"/>
      <c r="JV25" s="0"/>
      <c r="JW25" s="0"/>
      <c r="JX25" s="0"/>
      <c r="JY25" s="0"/>
      <c r="JZ25" s="0"/>
      <c r="KA25" s="0"/>
      <c r="KB25" s="0"/>
      <c r="KC25" s="0"/>
      <c r="KD25" s="0"/>
      <c r="KE25" s="0"/>
      <c r="KF25" s="0"/>
      <c r="KG25" s="0"/>
      <c r="KH25" s="0"/>
      <c r="KI25" s="0"/>
      <c r="KJ25" s="0"/>
      <c r="KK25" s="0"/>
      <c r="KL25" s="0"/>
      <c r="KM25" s="0"/>
      <c r="KN25" s="0"/>
      <c r="KO25" s="0"/>
      <c r="KP25" s="0"/>
      <c r="KQ25" s="0"/>
      <c r="KR25" s="0"/>
      <c r="KS25" s="0"/>
      <c r="KT25" s="0"/>
      <c r="KU25" s="0"/>
      <c r="KV25" s="0"/>
      <c r="KW25" s="0"/>
      <c r="KX25" s="0"/>
      <c r="KY25" s="0"/>
      <c r="KZ25" s="0"/>
      <c r="LA25" s="0"/>
      <c r="LB25" s="0"/>
      <c r="LC25" s="0"/>
      <c r="LD25" s="0"/>
      <c r="LE25" s="0"/>
      <c r="LF25" s="0"/>
      <c r="LG25" s="0"/>
      <c r="LH25" s="0"/>
      <c r="LI25" s="0"/>
      <c r="LJ25" s="0"/>
      <c r="LK25" s="0"/>
      <c r="LL25" s="0"/>
      <c r="LM25" s="0"/>
      <c r="LN25" s="0"/>
      <c r="LO25" s="0"/>
      <c r="LP25" s="0"/>
      <c r="LQ25" s="0"/>
      <c r="LR25" s="0"/>
      <c r="LS25" s="0"/>
      <c r="LT25" s="0"/>
      <c r="LU25" s="0"/>
      <c r="LV25" s="0"/>
      <c r="LW25" s="0"/>
      <c r="LX25" s="0"/>
      <c r="LY25" s="0"/>
      <c r="LZ25" s="0"/>
      <c r="MA25" s="0"/>
      <c r="MB25" s="0"/>
      <c r="MC25" s="0"/>
      <c r="MD25" s="0"/>
      <c r="ME25" s="0"/>
      <c r="MF25" s="0"/>
      <c r="MG25" s="0"/>
      <c r="MH25" s="0"/>
      <c r="MI25" s="0"/>
      <c r="MJ25" s="0"/>
      <c r="MK25" s="0"/>
      <c r="ML25" s="0"/>
      <c r="MM25" s="0"/>
      <c r="MN25" s="0"/>
      <c r="MO25" s="0"/>
      <c r="MP25" s="0"/>
      <c r="MQ25" s="0"/>
      <c r="MR25" s="0"/>
      <c r="MS25" s="0"/>
      <c r="MT25" s="0"/>
      <c r="MU25" s="0"/>
      <c r="MV25" s="0"/>
      <c r="MW25" s="0"/>
      <c r="MX25" s="0"/>
      <c r="MY25" s="0"/>
      <c r="MZ25" s="0"/>
      <c r="NA25" s="0"/>
      <c r="NB25" s="0"/>
      <c r="NC25" s="0"/>
      <c r="ND25" s="0"/>
      <c r="NE25" s="0"/>
      <c r="NF25" s="0"/>
      <c r="NG25" s="0"/>
      <c r="NH25" s="0"/>
      <c r="NI25" s="0"/>
      <c r="NJ25" s="0"/>
      <c r="NK25" s="0"/>
      <c r="NL25" s="0"/>
      <c r="NM25" s="0"/>
      <c r="NN25" s="0"/>
      <c r="NO25" s="0"/>
      <c r="NP25" s="0"/>
      <c r="NQ25" s="0"/>
      <c r="NR25" s="0"/>
      <c r="NS25" s="0"/>
      <c r="NT25" s="0"/>
      <c r="NU25" s="0"/>
      <c r="NV25" s="0"/>
      <c r="NW25" s="0"/>
      <c r="NX25" s="0"/>
      <c r="NY25" s="0"/>
      <c r="NZ25" s="0"/>
      <c r="OA25" s="0"/>
      <c r="OB25" s="0"/>
      <c r="OC25" s="0"/>
      <c r="OD25" s="0"/>
      <c r="OE25" s="0"/>
      <c r="OF25" s="0"/>
      <c r="OG25" s="0"/>
      <c r="OH25" s="0"/>
      <c r="OI25" s="0"/>
      <c r="OJ25" s="0"/>
      <c r="OK25" s="0"/>
      <c r="OL25" s="0"/>
      <c r="OM25" s="0"/>
      <c r="ON25" s="0"/>
      <c r="OO25" s="0"/>
      <c r="OP25" s="0"/>
      <c r="OQ25" s="0"/>
      <c r="OR25" s="0"/>
      <c r="OS25" s="0"/>
      <c r="OT25" s="0"/>
      <c r="OU25" s="0"/>
      <c r="OV25" s="0"/>
      <c r="OW25" s="0"/>
      <c r="OX25" s="0"/>
      <c r="OY25" s="0"/>
      <c r="OZ25" s="0"/>
      <c r="PA25" s="0"/>
      <c r="PB25" s="0"/>
      <c r="PC25" s="0"/>
      <c r="PD25" s="0"/>
      <c r="PE25" s="0"/>
      <c r="PF25" s="0"/>
      <c r="PG25" s="0"/>
      <c r="PH25" s="0"/>
      <c r="PI25" s="0"/>
      <c r="PJ25" s="0"/>
      <c r="PK25" s="0"/>
      <c r="PL25" s="0"/>
      <c r="PM25" s="0"/>
      <c r="PN25" s="0"/>
      <c r="PO25" s="0"/>
      <c r="PP25" s="0"/>
      <c r="PQ25" s="0"/>
      <c r="PR25" s="0"/>
      <c r="PS25" s="0"/>
      <c r="PT25" s="0"/>
      <c r="PU25" s="0"/>
      <c r="PV25" s="0"/>
      <c r="PW25" s="0"/>
      <c r="PX25" s="0"/>
      <c r="PY25" s="0"/>
      <c r="PZ25" s="0"/>
      <c r="QA25" s="0"/>
      <c r="QB25" s="0"/>
      <c r="QC25" s="0"/>
      <c r="QD25" s="0"/>
      <c r="QE25" s="0"/>
      <c r="QF25" s="0"/>
      <c r="QG25" s="0"/>
      <c r="QH25" s="0"/>
      <c r="QI25" s="0"/>
      <c r="QJ25" s="0"/>
      <c r="QK25" s="0"/>
      <c r="QL25" s="0"/>
      <c r="QM25" s="0"/>
      <c r="QN25" s="0"/>
      <c r="QO25" s="0"/>
      <c r="QP25" s="0"/>
      <c r="QQ25" s="0"/>
      <c r="QR25" s="0"/>
      <c r="QS25" s="0"/>
      <c r="QT25" s="0"/>
      <c r="QU25" s="0"/>
      <c r="QV25" s="0"/>
      <c r="QW25" s="0"/>
      <c r="QX25" s="0"/>
      <c r="QY25" s="0"/>
      <c r="QZ25" s="0"/>
      <c r="RA25" s="0"/>
      <c r="RB25" s="0"/>
      <c r="RC25" s="0"/>
      <c r="RD25" s="0"/>
      <c r="RE25" s="0"/>
      <c r="RF25" s="0"/>
      <c r="RG25" s="0"/>
      <c r="RH25" s="0"/>
      <c r="RI25" s="0"/>
      <c r="RJ25" s="0"/>
      <c r="RK25" s="0"/>
      <c r="RL25" s="0"/>
      <c r="RM25" s="0"/>
      <c r="RN25" s="0"/>
      <c r="RO25" s="0"/>
      <c r="RP25" s="0"/>
      <c r="RQ25" s="0"/>
      <c r="RR25" s="0"/>
      <c r="RS25" s="0"/>
      <c r="RT25" s="0"/>
      <c r="RU25" s="0"/>
      <c r="RV25" s="0"/>
      <c r="RW25" s="0"/>
      <c r="RX25" s="0"/>
      <c r="RY25" s="0"/>
      <c r="RZ25" s="0"/>
      <c r="SA25" s="0"/>
      <c r="SB25" s="0"/>
      <c r="SC25" s="0"/>
      <c r="SD25" s="0"/>
      <c r="SE25" s="0"/>
      <c r="SF25" s="0"/>
      <c r="SG25" s="0"/>
      <c r="SH25" s="0"/>
      <c r="SI25" s="0"/>
      <c r="SJ25" s="0"/>
      <c r="SK25" s="0"/>
      <c r="SL25" s="0"/>
      <c r="SM25" s="0"/>
      <c r="SN25" s="0"/>
      <c r="SO25" s="0"/>
      <c r="SP25" s="0"/>
      <c r="SQ25" s="0"/>
      <c r="SR25" s="0"/>
      <c r="SS25" s="0"/>
      <c r="ST25" s="0"/>
      <c r="SU25" s="0"/>
      <c r="SV25" s="0"/>
      <c r="SW25" s="0"/>
      <c r="SX25" s="0"/>
      <c r="SY25" s="0"/>
      <c r="SZ25" s="0"/>
      <c r="TA25" s="0"/>
      <c r="TB25" s="0"/>
      <c r="TC25" s="0"/>
      <c r="TD25" s="0"/>
      <c r="TE25" s="0"/>
      <c r="TF25" s="0"/>
      <c r="TG25" s="0"/>
      <c r="TH25" s="0"/>
      <c r="TI25" s="0"/>
      <c r="TJ25" s="0"/>
      <c r="TK25" s="0"/>
      <c r="TL25" s="0"/>
      <c r="TM25" s="0"/>
      <c r="TN25" s="0"/>
      <c r="TO25" s="0"/>
      <c r="TP25" s="0"/>
      <c r="TQ25" s="0"/>
      <c r="TR25" s="0"/>
      <c r="TS25" s="0"/>
      <c r="TT25" s="0"/>
      <c r="TU25" s="0"/>
      <c r="TV25" s="0"/>
      <c r="TW25" s="0"/>
      <c r="TX25" s="0"/>
      <c r="TY25" s="0"/>
      <c r="TZ25" s="0"/>
      <c r="UA25" s="0"/>
      <c r="UB25" s="0"/>
      <c r="UC25" s="0"/>
      <c r="UD25" s="0"/>
      <c r="UE25" s="0"/>
      <c r="UF25" s="0"/>
      <c r="UG25" s="0"/>
      <c r="UH25" s="0"/>
      <c r="UI25" s="0"/>
      <c r="UJ25" s="0"/>
      <c r="UK25" s="0"/>
      <c r="UL25" s="0"/>
      <c r="UM25" s="0"/>
      <c r="UN25" s="0"/>
      <c r="UO25" s="0"/>
      <c r="UP25" s="0"/>
      <c r="UQ25" s="0"/>
      <c r="UR25" s="0"/>
      <c r="US25" s="0"/>
      <c r="UT25" s="0"/>
      <c r="UU25" s="0"/>
      <c r="UV25" s="0"/>
      <c r="UW25" s="0"/>
      <c r="UX25" s="0"/>
      <c r="UY25" s="0"/>
      <c r="UZ25" s="0"/>
      <c r="VA25" s="0"/>
      <c r="VB25" s="0"/>
      <c r="VC25" s="0"/>
      <c r="VD25" s="0"/>
      <c r="VE25" s="0"/>
      <c r="VF25" s="0"/>
      <c r="VG25" s="0"/>
      <c r="VH25" s="0"/>
      <c r="VI25" s="0"/>
      <c r="VJ25" s="0"/>
      <c r="VK25" s="0"/>
      <c r="VL25" s="0"/>
      <c r="VM25" s="0"/>
      <c r="VN25" s="0"/>
      <c r="VO25" s="0"/>
      <c r="VP25" s="0"/>
      <c r="VQ25" s="0"/>
      <c r="VR25" s="0"/>
      <c r="VS25" s="0"/>
      <c r="VT25" s="0"/>
      <c r="VU25" s="0"/>
      <c r="VV25" s="0"/>
      <c r="VW25" s="0"/>
      <c r="VX25" s="0"/>
      <c r="VY25" s="0"/>
      <c r="VZ25" s="0"/>
      <c r="WA25" s="0"/>
      <c r="WB25" s="0"/>
      <c r="WC25" s="0"/>
      <c r="WD25" s="0"/>
      <c r="WE25" s="0"/>
      <c r="WF25" s="0"/>
      <c r="WG25" s="0"/>
      <c r="WH25" s="0"/>
      <c r="WI25" s="0"/>
      <c r="WJ25" s="0"/>
      <c r="WK25" s="0"/>
      <c r="WL25" s="0"/>
      <c r="WM25" s="0"/>
      <c r="WN25" s="0"/>
      <c r="WO25" s="0"/>
      <c r="WP25" s="0"/>
      <c r="WQ25" s="0"/>
      <c r="WR25" s="0"/>
      <c r="WS25" s="0"/>
      <c r="WT25" s="0"/>
      <c r="WU25" s="0"/>
      <c r="WV25" s="0"/>
      <c r="WW25" s="0"/>
      <c r="WX25" s="0"/>
      <c r="WY25" s="0"/>
      <c r="WZ25" s="0"/>
      <c r="XA25" s="0"/>
      <c r="XB25" s="0"/>
      <c r="XC25" s="0"/>
      <c r="XD25" s="0"/>
      <c r="XE25" s="0"/>
      <c r="XF25" s="0"/>
      <c r="XG25" s="0"/>
      <c r="XH25" s="0"/>
      <c r="XI25" s="0"/>
      <c r="XJ25" s="0"/>
      <c r="XK25" s="0"/>
      <c r="XL25" s="0"/>
      <c r="XM25" s="0"/>
      <c r="XN25" s="0"/>
      <c r="XO25" s="0"/>
      <c r="XP25" s="0"/>
      <c r="XQ25" s="0"/>
      <c r="XR25" s="0"/>
      <c r="XS25" s="0"/>
      <c r="XT25" s="0"/>
      <c r="XU25" s="0"/>
      <c r="XV25" s="0"/>
      <c r="XW25" s="0"/>
      <c r="XX25" s="0"/>
      <c r="XY25" s="0"/>
      <c r="XZ25" s="0"/>
      <c r="YA25" s="0"/>
      <c r="YB25" s="0"/>
      <c r="YC25" s="0"/>
      <c r="YD25" s="0"/>
      <c r="YE25" s="0"/>
      <c r="YF25" s="0"/>
      <c r="YG25" s="0"/>
      <c r="YH25" s="0"/>
      <c r="YI25" s="0"/>
      <c r="YJ25" s="0"/>
      <c r="YK25" s="0"/>
      <c r="YL25" s="0"/>
      <c r="YM25" s="0"/>
      <c r="YN25" s="0"/>
      <c r="YO25" s="0"/>
      <c r="YP25" s="0"/>
      <c r="YQ25" s="0"/>
      <c r="YR25" s="0"/>
      <c r="YS25" s="0"/>
      <c r="YT25" s="0"/>
      <c r="YU25" s="0"/>
      <c r="YV25" s="0"/>
      <c r="YW25" s="0"/>
      <c r="YX25" s="0"/>
      <c r="YY25" s="0"/>
      <c r="YZ25" s="0"/>
      <c r="ZA25" s="0"/>
      <c r="ZB25" s="0"/>
      <c r="ZC25" s="0"/>
      <c r="ZD25" s="0"/>
      <c r="ZE25" s="0"/>
      <c r="ZF25" s="0"/>
      <c r="ZG25" s="0"/>
      <c r="ZH25" s="0"/>
      <c r="ZI25" s="0"/>
      <c r="ZJ25" s="0"/>
      <c r="ZK25" s="0"/>
      <c r="ZL25" s="0"/>
      <c r="ZM25" s="0"/>
      <c r="ZN25" s="0"/>
      <c r="ZO25" s="0"/>
      <c r="ZP25" s="0"/>
      <c r="ZQ25" s="0"/>
      <c r="ZR25" s="0"/>
      <c r="ZS25" s="0"/>
      <c r="ZT25" s="0"/>
      <c r="ZU25" s="0"/>
      <c r="ZV25" s="0"/>
      <c r="ZW25" s="0"/>
      <c r="ZX25" s="0"/>
      <c r="ZY25" s="0"/>
      <c r="ZZ25" s="0"/>
      <c r="AAA25" s="0"/>
      <c r="AAB25" s="0"/>
      <c r="AAC25" s="0"/>
      <c r="AAD25" s="0"/>
      <c r="AAE25" s="0"/>
      <c r="AAF25" s="0"/>
      <c r="AAG25" s="0"/>
      <c r="AAH25" s="0"/>
      <c r="AAI25" s="0"/>
      <c r="AAJ25" s="0"/>
      <c r="AAK25" s="0"/>
      <c r="AAL25" s="0"/>
      <c r="AAM25" s="0"/>
      <c r="AAN25" s="0"/>
      <c r="AAO25" s="0"/>
      <c r="AAP25" s="0"/>
      <c r="AAQ25" s="0"/>
      <c r="AAR25" s="0"/>
      <c r="AAS25" s="0"/>
      <c r="AAT25" s="0"/>
      <c r="AAU25" s="0"/>
      <c r="AAV25" s="0"/>
      <c r="AAW25" s="0"/>
      <c r="AAX25" s="0"/>
      <c r="AAY25" s="0"/>
      <c r="AAZ25" s="0"/>
      <c r="ABA25" s="0"/>
      <c r="ABB25" s="0"/>
      <c r="ABC25" s="0"/>
      <c r="ABD25" s="0"/>
      <c r="ABE25" s="0"/>
      <c r="ABF25" s="0"/>
      <c r="ABG25" s="0"/>
      <c r="ABH25" s="0"/>
      <c r="ABI25" s="0"/>
      <c r="ABJ25" s="0"/>
      <c r="ABK25" s="0"/>
      <c r="ABL25" s="0"/>
      <c r="ABM25" s="0"/>
      <c r="ABN25" s="0"/>
      <c r="ABO25" s="0"/>
      <c r="ABP25" s="0"/>
      <c r="ABQ25" s="0"/>
      <c r="ABR25" s="0"/>
      <c r="ABS25" s="0"/>
      <c r="ABT25" s="0"/>
      <c r="ABU25" s="0"/>
      <c r="ABV25" s="0"/>
      <c r="ABW25" s="0"/>
      <c r="ABX25" s="0"/>
      <c r="ABY25" s="0"/>
      <c r="ABZ25" s="0"/>
      <c r="ACA25" s="0"/>
      <c r="ACB25" s="0"/>
      <c r="ACC25" s="0"/>
      <c r="ACD25" s="0"/>
      <c r="ACE25" s="0"/>
      <c r="ACF25" s="0"/>
      <c r="ACG25" s="0"/>
      <c r="ACH25" s="0"/>
      <c r="ACI25" s="0"/>
      <c r="ACJ25" s="0"/>
      <c r="ACK25" s="0"/>
      <c r="ACL25" s="0"/>
      <c r="ACM25" s="0"/>
      <c r="ACN25" s="0"/>
      <c r="ACO25" s="0"/>
      <c r="ACP25" s="0"/>
      <c r="ACQ25" s="0"/>
      <c r="ACR25" s="0"/>
      <c r="ACS25" s="0"/>
      <c r="ACT25" s="0"/>
      <c r="ACU25" s="0"/>
      <c r="ACV25" s="0"/>
      <c r="ACW25" s="0"/>
      <c r="ACX25" s="0"/>
      <c r="ACY25" s="0"/>
      <c r="ACZ25" s="0"/>
      <c r="ADA25" s="0"/>
      <c r="ADB25" s="0"/>
      <c r="ADC25" s="0"/>
      <c r="ADD25" s="0"/>
      <c r="ADE25" s="0"/>
      <c r="ADF25" s="0"/>
      <c r="ADG25" s="0"/>
      <c r="ADH25" s="0"/>
      <c r="ADI25" s="0"/>
      <c r="ADJ25" s="0"/>
      <c r="ADK25" s="0"/>
      <c r="ADL25" s="0"/>
      <c r="ADM25" s="0"/>
      <c r="ADN25" s="0"/>
      <c r="ADO25" s="0"/>
      <c r="ADP25" s="0"/>
      <c r="ADQ25" s="0"/>
      <c r="ADR25" s="0"/>
      <c r="ADS25" s="0"/>
      <c r="ADT25" s="0"/>
      <c r="ADU25" s="0"/>
      <c r="ADV25" s="0"/>
      <c r="ADW25" s="0"/>
      <c r="ADX25" s="0"/>
      <c r="ADY25" s="0"/>
      <c r="ADZ25" s="0"/>
      <c r="AEA25" s="0"/>
      <c r="AEB25" s="0"/>
      <c r="AEC25" s="0"/>
      <c r="AED25" s="0"/>
      <c r="AEE25" s="0"/>
      <c r="AEF25" s="0"/>
      <c r="AEG25" s="0"/>
      <c r="AEH25" s="0"/>
      <c r="AEI25" s="0"/>
      <c r="AEJ25" s="0"/>
      <c r="AEK25" s="0"/>
      <c r="AEL25" s="0"/>
      <c r="AEM25" s="0"/>
      <c r="AEN25" s="0"/>
      <c r="AEO25" s="0"/>
      <c r="AEP25" s="0"/>
      <c r="AEQ25" s="0"/>
      <c r="AER25" s="0"/>
      <c r="AES25" s="0"/>
      <c r="AET25" s="0"/>
      <c r="AEU25" s="0"/>
      <c r="AEV25" s="0"/>
      <c r="AEW25" s="0"/>
      <c r="AEX25" s="0"/>
      <c r="AEY25" s="0"/>
      <c r="AEZ25" s="0"/>
      <c r="AFA25" s="0"/>
      <c r="AFB25" s="0"/>
      <c r="AFC25" s="0"/>
      <c r="AFD25" s="0"/>
      <c r="AFE25" s="0"/>
      <c r="AFF25" s="0"/>
      <c r="AFG25" s="0"/>
      <c r="AFH25" s="0"/>
      <c r="AFI25" s="0"/>
      <c r="AFJ25" s="0"/>
      <c r="AFK25" s="0"/>
      <c r="AFL25" s="0"/>
      <c r="AFM25" s="0"/>
      <c r="AFN25" s="0"/>
      <c r="AFO25" s="0"/>
      <c r="AFP25" s="0"/>
      <c r="AFQ25" s="0"/>
      <c r="AFR25" s="0"/>
      <c r="AFS25" s="0"/>
      <c r="AFT25" s="0"/>
      <c r="AFU25" s="0"/>
      <c r="AFV25" s="0"/>
      <c r="AFW25" s="0"/>
      <c r="AFX25" s="0"/>
      <c r="AFY25" s="0"/>
      <c r="AFZ25" s="0"/>
      <c r="AGA25" s="0"/>
      <c r="AGB25" s="0"/>
      <c r="AGC25" s="0"/>
      <c r="AGD25" s="0"/>
      <c r="AGE25" s="0"/>
      <c r="AGF25" s="0"/>
      <c r="AGG25" s="0"/>
      <c r="AGH25" s="0"/>
      <c r="AGI25" s="0"/>
      <c r="AGJ25" s="0"/>
      <c r="AGK25" s="0"/>
      <c r="AGL25" s="0"/>
      <c r="AGM25" s="0"/>
      <c r="AGN25" s="0"/>
      <c r="AGO25" s="0"/>
      <c r="AGP25" s="0"/>
      <c r="AGQ25" s="0"/>
      <c r="AGR25" s="0"/>
      <c r="AGS25" s="0"/>
      <c r="AGT25" s="0"/>
      <c r="AGU25" s="0"/>
      <c r="AGV25" s="0"/>
      <c r="AGW25" s="0"/>
      <c r="AGX25" s="0"/>
      <c r="AGY25" s="0"/>
      <c r="AGZ25" s="0"/>
      <c r="AHA25" s="0"/>
      <c r="AHB25" s="0"/>
      <c r="AHC25" s="0"/>
      <c r="AHD25" s="0"/>
      <c r="AHE25" s="0"/>
      <c r="AHF25" s="0"/>
      <c r="AHG25" s="0"/>
      <c r="AHH25" s="0"/>
      <c r="AHI25" s="0"/>
      <c r="AHJ25" s="0"/>
      <c r="AHK25" s="0"/>
      <c r="AHL25" s="0"/>
      <c r="AHM25" s="0"/>
      <c r="AHN25" s="0"/>
      <c r="AHO25" s="0"/>
      <c r="AHP25" s="0"/>
      <c r="AHQ25" s="0"/>
      <c r="AHR25" s="0"/>
      <c r="AHS25" s="0"/>
      <c r="AHT25" s="0"/>
      <c r="AHU25" s="0"/>
      <c r="AHV25" s="0"/>
      <c r="AHW25" s="0"/>
      <c r="AHX25" s="0"/>
      <c r="AHY25" s="0"/>
      <c r="AHZ25" s="0"/>
      <c r="AIA25" s="0"/>
      <c r="AIB25" s="0"/>
      <c r="AIC25" s="0"/>
      <c r="AID25" s="0"/>
      <c r="AIE25" s="0"/>
      <c r="AIF25" s="0"/>
      <c r="AIG25" s="0"/>
      <c r="AIH25" s="0"/>
      <c r="AII25" s="0"/>
      <c r="AIJ25" s="0"/>
      <c r="AIK25" s="0"/>
      <c r="AIL25" s="0"/>
      <c r="AIM25" s="0"/>
      <c r="AIN25" s="0"/>
      <c r="AIO25" s="0"/>
      <c r="AIP25" s="0"/>
      <c r="AIQ25" s="0"/>
      <c r="AIR25" s="0"/>
      <c r="AIS25" s="0"/>
      <c r="AIT25" s="0"/>
      <c r="AIU25" s="0"/>
      <c r="AIV25" s="0"/>
      <c r="AIW25" s="0"/>
      <c r="AIX25" s="0"/>
      <c r="AIY25" s="0"/>
      <c r="AIZ25" s="0"/>
      <c r="AJA25" s="0"/>
      <c r="AJB25" s="0"/>
      <c r="AJC25" s="0"/>
      <c r="AJD25" s="0"/>
      <c r="AJE25" s="0"/>
      <c r="AJF25" s="0"/>
      <c r="AJG25" s="0"/>
      <c r="AJH25" s="0"/>
      <c r="AJI25" s="0"/>
      <c r="AJJ25" s="0"/>
      <c r="AJK25" s="0"/>
      <c r="AJL25" s="0"/>
      <c r="AJM25" s="0"/>
      <c r="AJN25" s="0"/>
      <c r="AJO25" s="0"/>
      <c r="AJP25" s="0"/>
      <c r="AJQ25" s="0"/>
      <c r="AJR25" s="0"/>
      <c r="AJS25" s="0"/>
      <c r="AJT25" s="0"/>
      <c r="AJU25" s="0"/>
      <c r="AJV25" s="0"/>
      <c r="AJW25" s="0"/>
      <c r="AJX25" s="0"/>
      <c r="AJY25" s="0"/>
      <c r="AJZ25" s="0"/>
      <c r="AKA25" s="0"/>
      <c r="AKB25" s="0"/>
      <c r="AKC25" s="0"/>
      <c r="AKD25" s="0"/>
      <c r="AKE25" s="0"/>
      <c r="AKF25" s="0"/>
      <c r="AKG25" s="0"/>
      <c r="AKH25" s="0"/>
      <c r="AKI25" s="0"/>
      <c r="AKJ25" s="0"/>
      <c r="AKK25" s="0"/>
      <c r="AKL25" s="0"/>
      <c r="AKM25" s="0"/>
      <c r="AKN25" s="0"/>
      <c r="AKO25" s="0"/>
      <c r="AKP25" s="0"/>
      <c r="AKQ25" s="0"/>
      <c r="AKR25" s="0"/>
      <c r="AKS25" s="0"/>
      <c r="AKT25" s="0"/>
      <c r="AKU25" s="0"/>
      <c r="AKV25" s="0"/>
      <c r="AKW25" s="0"/>
      <c r="AKX25" s="0"/>
      <c r="AKY25" s="0"/>
      <c r="AKZ25" s="0"/>
      <c r="ALA25" s="0"/>
      <c r="ALB25" s="0"/>
      <c r="ALC25" s="0"/>
      <c r="ALD25" s="0"/>
      <c r="ALE25" s="0"/>
      <c r="ALF25" s="0"/>
      <c r="ALG25" s="0"/>
      <c r="ALH25" s="0"/>
      <c r="ALI25" s="0"/>
      <c r="ALJ25" s="0"/>
      <c r="ALK25" s="0"/>
      <c r="ALL25" s="0"/>
      <c r="ALM25" s="0"/>
      <c r="ALN25" s="0"/>
      <c r="ALO25" s="0"/>
      <c r="ALP25" s="0"/>
      <c r="ALQ25" s="0"/>
      <c r="ALR25" s="0"/>
      <c r="ALS25" s="0"/>
      <c r="ALT25" s="0"/>
      <c r="ALU25" s="0"/>
      <c r="ALV25" s="0"/>
      <c r="ALW25" s="0"/>
      <c r="ALX25" s="0"/>
      <c r="ALY25" s="0"/>
      <c r="ALZ25" s="0"/>
      <c r="AMA25" s="0"/>
      <c r="AMB25" s="0"/>
      <c r="AMC25" s="0"/>
      <c r="AMD25" s="0"/>
      <c r="AME25" s="0"/>
      <c r="AMF25" s="0"/>
      <c r="AMG25" s="0"/>
      <c r="AMH25" s="0"/>
      <c r="AMI25" s="0"/>
      <c r="AMJ25" s="0"/>
    </row>
    <row r="26" customFormat="false" ht="12.8" hidden="false" customHeight="false" outlineLevel="0" collapsed="false">
      <c r="A26" s="0"/>
      <c r="B26" s="0"/>
      <c r="C26" s="74" t="s">
        <v>42</v>
      </c>
      <c r="D26" s="79" t="n">
        <v>0.5</v>
      </c>
      <c r="E26" s="79" t="n">
        <v>1</v>
      </c>
      <c r="F26" s="79" t="n">
        <v>12</v>
      </c>
      <c r="G26" s="79" t="n">
        <v>14</v>
      </c>
      <c r="H26" s="79" t="n">
        <v>14</v>
      </c>
      <c r="I26" s="79" t="n">
        <v>12</v>
      </c>
      <c r="J26" s="79" t="n">
        <v>10</v>
      </c>
      <c r="K26" s="79" t="n">
        <v>10</v>
      </c>
      <c r="L26" s="78" t="n">
        <v>10</v>
      </c>
      <c r="M26" s="0"/>
      <c r="N26" s="0"/>
      <c r="O26" s="0"/>
      <c r="P26" s="0"/>
      <c r="Q26" s="0"/>
      <c r="R26" s="0"/>
      <c r="S26" s="0"/>
      <c r="T26" s="0"/>
      <c r="U26" s="0"/>
      <c r="V26" s="0"/>
      <c r="W26" s="0"/>
      <c r="X26" s="0"/>
      <c r="Y26" s="0"/>
      <c r="Z26" s="0"/>
      <c r="AA26" s="0"/>
      <c r="AB26" s="0"/>
      <c r="AC26" s="0"/>
      <c r="AD26" s="0"/>
      <c r="AE26" s="0"/>
      <c r="AF26" s="0"/>
      <c r="AG26" s="0"/>
      <c r="AH26" s="0"/>
      <c r="AI26" s="0"/>
      <c r="AJ26" s="0"/>
      <c r="AK26" s="0"/>
      <c r="AL26" s="0"/>
      <c r="AM26" s="0"/>
      <c r="AN26" s="0"/>
      <c r="AO26" s="0"/>
      <c r="AP26" s="0"/>
      <c r="AQ26" s="0"/>
      <c r="AR26" s="0"/>
      <c r="AS26" s="0"/>
      <c r="AT26" s="0"/>
      <c r="AU26" s="0"/>
      <c r="AV26" s="0"/>
      <c r="AW26" s="0"/>
      <c r="AX26" s="0"/>
      <c r="AY26" s="0"/>
      <c r="AZ26" s="0"/>
      <c r="BA26" s="0"/>
      <c r="BB26" s="0"/>
      <c r="BC26" s="0"/>
      <c r="BD26" s="0"/>
      <c r="BE26" s="0"/>
      <c r="BF26" s="0"/>
      <c r="BG26" s="0"/>
      <c r="BH26" s="0"/>
      <c r="BI26" s="0"/>
      <c r="BJ26" s="0"/>
      <c r="BK26" s="0"/>
      <c r="BL26" s="0"/>
      <c r="BM26" s="0"/>
      <c r="BN26" s="0"/>
      <c r="BO26" s="0"/>
      <c r="BP26" s="0"/>
      <c r="BQ26" s="0"/>
      <c r="BR26" s="0"/>
      <c r="BS26" s="0"/>
      <c r="BT26" s="0"/>
      <c r="BU26" s="0"/>
      <c r="BV26" s="0"/>
      <c r="BW26" s="0"/>
      <c r="BX26" s="0"/>
      <c r="BY26" s="0"/>
      <c r="BZ26" s="0"/>
      <c r="CA26" s="0"/>
      <c r="CB26" s="0"/>
      <c r="CC26" s="0"/>
      <c r="CD26" s="0"/>
      <c r="CE26" s="0"/>
      <c r="CF26" s="0"/>
      <c r="CG26" s="0"/>
      <c r="CH26" s="0"/>
      <c r="CI26" s="0"/>
      <c r="CJ26" s="0"/>
      <c r="CK26" s="0"/>
      <c r="CL26" s="0"/>
      <c r="CM26" s="0"/>
      <c r="CN26" s="0"/>
      <c r="CO26" s="0"/>
      <c r="CP26" s="0"/>
      <c r="CQ26" s="0"/>
      <c r="CR26" s="0"/>
      <c r="CS26" s="0"/>
      <c r="CT26" s="0"/>
      <c r="CU26" s="0"/>
      <c r="CV26" s="0"/>
      <c r="CW26" s="0"/>
      <c r="CX26" s="0"/>
      <c r="CY26" s="0"/>
      <c r="CZ26" s="0"/>
      <c r="DA26" s="0"/>
      <c r="DB26" s="0"/>
      <c r="DC26" s="0"/>
      <c r="DD26" s="0"/>
      <c r="DE26" s="0"/>
      <c r="DF26" s="0"/>
      <c r="DG26" s="0"/>
      <c r="DH26" s="0"/>
      <c r="DI26" s="0"/>
      <c r="DJ26" s="0"/>
      <c r="DK26" s="0"/>
      <c r="DL26" s="0"/>
      <c r="DM26" s="0"/>
      <c r="DN26" s="0"/>
      <c r="DO26" s="0"/>
      <c r="DP26" s="0"/>
      <c r="DQ26" s="0"/>
      <c r="DR26" s="0"/>
      <c r="DS26" s="0"/>
      <c r="DT26" s="0"/>
      <c r="DU26" s="0"/>
      <c r="DV26" s="0"/>
      <c r="DW26" s="0"/>
      <c r="DX26" s="0"/>
      <c r="DY26" s="0"/>
      <c r="DZ26" s="0"/>
      <c r="EA26" s="0"/>
      <c r="EB26" s="0"/>
      <c r="EC26" s="0"/>
      <c r="ED26" s="0"/>
      <c r="EE26" s="0"/>
      <c r="EF26" s="0"/>
      <c r="EG26" s="0"/>
      <c r="EH26" s="0"/>
      <c r="EI26" s="0"/>
      <c r="EJ26" s="0"/>
      <c r="EK26" s="0"/>
      <c r="EL26" s="0"/>
      <c r="EM26" s="0"/>
      <c r="EN26" s="0"/>
      <c r="EO26" s="0"/>
      <c r="EP26" s="0"/>
      <c r="EQ26" s="0"/>
      <c r="ER26" s="0"/>
      <c r="ES26" s="0"/>
      <c r="ET26" s="0"/>
      <c r="EU26" s="0"/>
      <c r="EV26" s="0"/>
      <c r="EW26" s="0"/>
      <c r="EX26" s="0"/>
      <c r="EY26" s="0"/>
      <c r="EZ26" s="0"/>
      <c r="FA26" s="0"/>
      <c r="FB26" s="0"/>
      <c r="FC26" s="0"/>
      <c r="FD26" s="0"/>
      <c r="FE26" s="0"/>
      <c r="FF26" s="0"/>
      <c r="FG26" s="0"/>
      <c r="FH26" s="0"/>
      <c r="FI26" s="0"/>
      <c r="FJ26" s="0"/>
      <c r="FK26" s="0"/>
      <c r="FL26" s="0"/>
      <c r="FM26" s="0"/>
      <c r="FN26" s="0"/>
      <c r="FO26" s="0"/>
      <c r="FP26" s="0"/>
      <c r="FQ26" s="0"/>
      <c r="FR26" s="0"/>
      <c r="FS26" s="0"/>
      <c r="FT26" s="0"/>
      <c r="FU26" s="0"/>
      <c r="FV26" s="0"/>
      <c r="FW26" s="0"/>
      <c r="FX26" s="0"/>
      <c r="FY26" s="0"/>
      <c r="FZ26" s="0"/>
      <c r="GA26" s="0"/>
      <c r="GB26" s="0"/>
      <c r="GC26" s="0"/>
      <c r="GD26" s="0"/>
      <c r="GE26" s="0"/>
      <c r="GF26" s="0"/>
      <c r="GG26" s="0"/>
      <c r="GH26" s="0"/>
      <c r="GI26" s="0"/>
      <c r="GJ26" s="0"/>
      <c r="GK26" s="0"/>
      <c r="GL26" s="0"/>
      <c r="GM26" s="0"/>
      <c r="GN26" s="0"/>
      <c r="GO26" s="0"/>
      <c r="GP26" s="0"/>
      <c r="GQ26" s="0"/>
      <c r="GR26" s="0"/>
      <c r="GS26" s="0"/>
      <c r="GT26" s="0"/>
      <c r="GU26" s="0"/>
      <c r="GV26" s="0"/>
      <c r="GW26" s="0"/>
      <c r="GX26" s="0"/>
      <c r="GY26" s="0"/>
      <c r="GZ26" s="0"/>
      <c r="HA26" s="0"/>
      <c r="HB26" s="0"/>
      <c r="HC26" s="0"/>
      <c r="HD26" s="0"/>
      <c r="HE26" s="0"/>
      <c r="HF26" s="0"/>
      <c r="HG26" s="0"/>
      <c r="HH26" s="0"/>
      <c r="HI26" s="0"/>
      <c r="HJ26" s="0"/>
      <c r="HK26" s="0"/>
      <c r="HL26" s="0"/>
      <c r="HM26" s="0"/>
      <c r="HN26" s="0"/>
      <c r="HO26" s="0"/>
      <c r="HP26" s="0"/>
      <c r="HQ26" s="0"/>
      <c r="HR26" s="0"/>
      <c r="HS26" s="0"/>
      <c r="HT26" s="0"/>
      <c r="HU26" s="0"/>
      <c r="HV26" s="0"/>
      <c r="HW26" s="0"/>
      <c r="HX26" s="0"/>
      <c r="HY26" s="0"/>
      <c r="HZ26" s="0"/>
      <c r="IA26" s="0"/>
      <c r="IB26" s="0"/>
      <c r="IC26" s="0"/>
      <c r="ID26" s="0"/>
      <c r="IE26" s="0"/>
      <c r="IF26" s="0"/>
      <c r="IG26" s="0"/>
      <c r="IH26" s="0"/>
      <c r="II26" s="0"/>
      <c r="IJ26" s="0"/>
      <c r="IK26" s="0"/>
      <c r="IL26" s="0"/>
      <c r="IM26" s="0"/>
      <c r="IN26" s="0"/>
      <c r="IO26" s="0"/>
      <c r="IP26" s="0"/>
      <c r="IQ26" s="0"/>
      <c r="IR26" s="0"/>
      <c r="IS26" s="0"/>
      <c r="IT26" s="0"/>
      <c r="IU26" s="0"/>
      <c r="IV26" s="0"/>
      <c r="IW26" s="0"/>
      <c r="IX26" s="0"/>
      <c r="IY26" s="0"/>
      <c r="IZ26" s="0"/>
      <c r="JA26" s="0"/>
      <c r="JB26" s="0"/>
      <c r="JC26" s="0"/>
      <c r="JD26" s="0"/>
      <c r="JE26" s="0"/>
      <c r="JF26" s="0"/>
      <c r="JG26" s="0"/>
      <c r="JH26" s="0"/>
      <c r="JI26" s="0"/>
      <c r="JJ26" s="0"/>
      <c r="JK26" s="0"/>
      <c r="JL26" s="0"/>
      <c r="JM26" s="0"/>
      <c r="JN26" s="0"/>
      <c r="JO26" s="0"/>
      <c r="JP26" s="0"/>
      <c r="JQ26" s="0"/>
      <c r="JR26" s="0"/>
      <c r="JS26" s="0"/>
      <c r="JT26" s="0"/>
      <c r="JU26" s="0"/>
      <c r="JV26" s="0"/>
      <c r="JW26" s="0"/>
      <c r="JX26" s="0"/>
      <c r="JY26" s="0"/>
      <c r="JZ26" s="0"/>
      <c r="KA26" s="0"/>
      <c r="KB26" s="0"/>
      <c r="KC26" s="0"/>
      <c r="KD26" s="0"/>
      <c r="KE26" s="0"/>
      <c r="KF26" s="0"/>
      <c r="KG26" s="0"/>
      <c r="KH26" s="0"/>
      <c r="KI26" s="0"/>
      <c r="KJ26" s="0"/>
      <c r="KK26" s="0"/>
      <c r="KL26" s="0"/>
      <c r="KM26" s="0"/>
      <c r="KN26" s="0"/>
      <c r="KO26" s="0"/>
      <c r="KP26" s="0"/>
      <c r="KQ26" s="0"/>
      <c r="KR26" s="0"/>
      <c r="KS26" s="0"/>
      <c r="KT26" s="0"/>
      <c r="KU26" s="0"/>
      <c r="KV26" s="0"/>
      <c r="KW26" s="0"/>
      <c r="KX26" s="0"/>
      <c r="KY26" s="0"/>
      <c r="KZ26" s="0"/>
      <c r="LA26" s="0"/>
      <c r="LB26" s="0"/>
      <c r="LC26" s="0"/>
      <c r="LD26" s="0"/>
      <c r="LE26" s="0"/>
      <c r="LF26" s="0"/>
      <c r="LG26" s="0"/>
      <c r="LH26" s="0"/>
      <c r="LI26" s="0"/>
      <c r="LJ26" s="0"/>
      <c r="LK26" s="0"/>
      <c r="LL26" s="0"/>
      <c r="LM26" s="0"/>
      <c r="LN26" s="0"/>
      <c r="LO26" s="0"/>
      <c r="LP26" s="0"/>
      <c r="LQ26" s="0"/>
      <c r="LR26" s="0"/>
      <c r="LS26" s="0"/>
      <c r="LT26" s="0"/>
      <c r="LU26" s="0"/>
      <c r="LV26" s="0"/>
      <c r="LW26" s="0"/>
      <c r="LX26" s="0"/>
      <c r="LY26" s="0"/>
      <c r="LZ26" s="0"/>
      <c r="MA26" s="0"/>
      <c r="MB26" s="0"/>
      <c r="MC26" s="0"/>
      <c r="MD26" s="0"/>
      <c r="ME26" s="0"/>
      <c r="MF26" s="0"/>
      <c r="MG26" s="0"/>
      <c r="MH26" s="0"/>
      <c r="MI26" s="0"/>
      <c r="MJ26" s="0"/>
      <c r="MK26" s="0"/>
      <c r="ML26" s="0"/>
      <c r="MM26" s="0"/>
      <c r="MN26" s="0"/>
      <c r="MO26" s="0"/>
      <c r="MP26" s="0"/>
      <c r="MQ26" s="0"/>
      <c r="MR26" s="0"/>
      <c r="MS26" s="0"/>
      <c r="MT26" s="0"/>
      <c r="MU26" s="0"/>
      <c r="MV26" s="0"/>
      <c r="MW26" s="0"/>
      <c r="MX26" s="0"/>
      <c r="MY26" s="0"/>
      <c r="MZ26" s="0"/>
      <c r="NA26" s="0"/>
      <c r="NB26" s="0"/>
      <c r="NC26" s="0"/>
      <c r="ND26" s="0"/>
      <c r="NE26" s="0"/>
      <c r="NF26" s="0"/>
      <c r="NG26" s="0"/>
      <c r="NH26" s="0"/>
      <c r="NI26" s="0"/>
      <c r="NJ26" s="0"/>
      <c r="NK26" s="0"/>
      <c r="NL26" s="0"/>
      <c r="NM26" s="0"/>
      <c r="NN26" s="0"/>
      <c r="NO26" s="0"/>
      <c r="NP26" s="0"/>
      <c r="NQ26" s="0"/>
      <c r="NR26" s="0"/>
      <c r="NS26" s="0"/>
      <c r="NT26" s="0"/>
      <c r="NU26" s="0"/>
      <c r="NV26" s="0"/>
      <c r="NW26" s="0"/>
      <c r="NX26" s="0"/>
      <c r="NY26" s="0"/>
      <c r="NZ26" s="0"/>
      <c r="OA26" s="0"/>
      <c r="OB26" s="0"/>
      <c r="OC26" s="0"/>
      <c r="OD26" s="0"/>
      <c r="OE26" s="0"/>
      <c r="OF26" s="0"/>
      <c r="OG26" s="0"/>
      <c r="OH26" s="0"/>
      <c r="OI26" s="0"/>
      <c r="OJ26" s="0"/>
      <c r="OK26" s="0"/>
      <c r="OL26" s="0"/>
      <c r="OM26" s="0"/>
      <c r="ON26" s="0"/>
      <c r="OO26" s="0"/>
      <c r="OP26" s="0"/>
      <c r="OQ26" s="0"/>
      <c r="OR26" s="0"/>
      <c r="OS26" s="0"/>
      <c r="OT26" s="0"/>
      <c r="OU26" s="0"/>
      <c r="OV26" s="0"/>
      <c r="OW26" s="0"/>
      <c r="OX26" s="0"/>
      <c r="OY26" s="0"/>
      <c r="OZ26" s="0"/>
      <c r="PA26" s="0"/>
      <c r="PB26" s="0"/>
      <c r="PC26" s="0"/>
      <c r="PD26" s="0"/>
      <c r="PE26" s="0"/>
      <c r="PF26" s="0"/>
      <c r="PG26" s="0"/>
      <c r="PH26" s="0"/>
      <c r="PI26" s="0"/>
      <c r="PJ26" s="0"/>
      <c r="PK26" s="0"/>
      <c r="PL26" s="0"/>
      <c r="PM26" s="0"/>
      <c r="PN26" s="0"/>
      <c r="PO26" s="0"/>
      <c r="PP26" s="0"/>
      <c r="PQ26" s="0"/>
      <c r="PR26" s="0"/>
      <c r="PS26" s="0"/>
      <c r="PT26" s="0"/>
      <c r="PU26" s="0"/>
      <c r="PV26" s="0"/>
      <c r="PW26" s="0"/>
      <c r="PX26" s="0"/>
      <c r="PY26" s="0"/>
      <c r="PZ26" s="0"/>
      <c r="QA26" s="0"/>
      <c r="QB26" s="0"/>
      <c r="QC26" s="0"/>
      <c r="QD26" s="0"/>
      <c r="QE26" s="0"/>
      <c r="QF26" s="0"/>
      <c r="QG26" s="0"/>
      <c r="QH26" s="0"/>
      <c r="QI26" s="0"/>
      <c r="QJ26" s="0"/>
      <c r="QK26" s="0"/>
      <c r="QL26" s="0"/>
      <c r="QM26" s="0"/>
      <c r="QN26" s="0"/>
      <c r="QO26" s="0"/>
      <c r="QP26" s="0"/>
      <c r="QQ26" s="0"/>
      <c r="QR26" s="0"/>
      <c r="QS26" s="0"/>
      <c r="QT26" s="0"/>
      <c r="QU26" s="0"/>
      <c r="QV26" s="0"/>
      <c r="QW26" s="0"/>
      <c r="QX26" s="0"/>
      <c r="QY26" s="0"/>
      <c r="QZ26" s="0"/>
      <c r="RA26" s="0"/>
      <c r="RB26" s="0"/>
      <c r="RC26" s="0"/>
      <c r="RD26" s="0"/>
      <c r="RE26" s="0"/>
      <c r="RF26" s="0"/>
      <c r="RG26" s="0"/>
      <c r="RH26" s="0"/>
      <c r="RI26" s="0"/>
      <c r="RJ26" s="0"/>
      <c r="RK26" s="0"/>
      <c r="RL26" s="0"/>
      <c r="RM26" s="0"/>
      <c r="RN26" s="0"/>
      <c r="RO26" s="0"/>
      <c r="RP26" s="0"/>
      <c r="RQ26" s="0"/>
      <c r="RR26" s="0"/>
      <c r="RS26" s="0"/>
      <c r="RT26" s="0"/>
      <c r="RU26" s="0"/>
      <c r="RV26" s="0"/>
      <c r="RW26" s="0"/>
      <c r="RX26" s="0"/>
      <c r="RY26" s="0"/>
      <c r="RZ26" s="0"/>
      <c r="SA26" s="0"/>
      <c r="SB26" s="0"/>
      <c r="SC26" s="0"/>
      <c r="SD26" s="0"/>
      <c r="SE26" s="0"/>
      <c r="SF26" s="0"/>
      <c r="SG26" s="0"/>
      <c r="SH26" s="0"/>
      <c r="SI26" s="0"/>
      <c r="SJ26" s="0"/>
      <c r="SK26" s="0"/>
      <c r="SL26" s="0"/>
      <c r="SM26" s="0"/>
      <c r="SN26" s="0"/>
      <c r="SO26" s="0"/>
      <c r="SP26" s="0"/>
      <c r="SQ26" s="0"/>
      <c r="SR26" s="0"/>
      <c r="SS26" s="0"/>
      <c r="ST26" s="0"/>
      <c r="SU26" s="0"/>
      <c r="SV26" s="0"/>
      <c r="SW26" s="0"/>
      <c r="SX26" s="0"/>
      <c r="SY26" s="0"/>
      <c r="SZ26" s="0"/>
      <c r="TA26" s="0"/>
      <c r="TB26" s="0"/>
      <c r="TC26" s="0"/>
      <c r="TD26" s="0"/>
      <c r="TE26" s="0"/>
      <c r="TF26" s="0"/>
      <c r="TG26" s="0"/>
      <c r="TH26" s="0"/>
      <c r="TI26" s="0"/>
      <c r="TJ26" s="0"/>
      <c r="TK26" s="0"/>
      <c r="TL26" s="0"/>
      <c r="TM26" s="0"/>
      <c r="TN26" s="0"/>
      <c r="TO26" s="0"/>
      <c r="TP26" s="0"/>
      <c r="TQ26" s="0"/>
      <c r="TR26" s="0"/>
      <c r="TS26" s="0"/>
      <c r="TT26" s="0"/>
      <c r="TU26" s="0"/>
      <c r="TV26" s="0"/>
      <c r="TW26" s="0"/>
      <c r="TX26" s="0"/>
      <c r="TY26" s="0"/>
      <c r="TZ26" s="0"/>
      <c r="UA26" s="0"/>
      <c r="UB26" s="0"/>
      <c r="UC26" s="0"/>
      <c r="UD26" s="0"/>
      <c r="UE26" s="0"/>
      <c r="UF26" s="0"/>
      <c r="UG26" s="0"/>
      <c r="UH26" s="0"/>
      <c r="UI26" s="0"/>
      <c r="UJ26" s="0"/>
      <c r="UK26" s="0"/>
      <c r="UL26" s="0"/>
      <c r="UM26" s="0"/>
      <c r="UN26" s="0"/>
      <c r="UO26" s="0"/>
      <c r="UP26" s="0"/>
      <c r="UQ26" s="0"/>
      <c r="UR26" s="0"/>
      <c r="US26" s="0"/>
      <c r="UT26" s="0"/>
      <c r="UU26" s="0"/>
      <c r="UV26" s="0"/>
      <c r="UW26" s="0"/>
      <c r="UX26" s="0"/>
      <c r="UY26" s="0"/>
      <c r="UZ26" s="0"/>
      <c r="VA26" s="0"/>
      <c r="VB26" s="0"/>
      <c r="VC26" s="0"/>
      <c r="VD26" s="0"/>
      <c r="VE26" s="0"/>
      <c r="VF26" s="0"/>
      <c r="VG26" s="0"/>
      <c r="VH26" s="0"/>
      <c r="VI26" s="0"/>
      <c r="VJ26" s="0"/>
      <c r="VK26" s="0"/>
      <c r="VL26" s="0"/>
      <c r="VM26" s="0"/>
      <c r="VN26" s="0"/>
      <c r="VO26" s="0"/>
      <c r="VP26" s="0"/>
      <c r="VQ26" s="0"/>
      <c r="VR26" s="0"/>
      <c r="VS26" s="0"/>
      <c r="VT26" s="0"/>
      <c r="VU26" s="0"/>
      <c r="VV26" s="0"/>
      <c r="VW26" s="0"/>
      <c r="VX26" s="0"/>
      <c r="VY26" s="0"/>
      <c r="VZ26" s="0"/>
      <c r="WA26" s="0"/>
      <c r="WB26" s="0"/>
      <c r="WC26" s="0"/>
      <c r="WD26" s="0"/>
      <c r="WE26" s="0"/>
      <c r="WF26" s="0"/>
      <c r="WG26" s="0"/>
      <c r="WH26" s="0"/>
      <c r="WI26" s="0"/>
      <c r="WJ26" s="0"/>
      <c r="WK26" s="0"/>
      <c r="WL26" s="0"/>
      <c r="WM26" s="0"/>
      <c r="WN26" s="0"/>
      <c r="WO26" s="0"/>
      <c r="WP26" s="0"/>
      <c r="WQ26" s="0"/>
      <c r="WR26" s="0"/>
      <c r="WS26" s="0"/>
      <c r="WT26" s="0"/>
      <c r="WU26" s="0"/>
      <c r="WV26" s="0"/>
      <c r="WW26" s="0"/>
      <c r="WX26" s="0"/>
      <c r="WY26" s="0"/>
      <c r="WZ26" s="0"/>
      <c r="XA26" s="0"/>
      <c r="XB26" s="0"/>
      <c r="XC26" s="0"/>
      <c r="XD26" s="0"/>
      <c r="XE26" s="0"/>
      <c r="XF26" s="0"/>
      <c r="XG26" s="0"/>
      <c r="XH26" s="0"/>
      <c r="XI26" s="0"/>
      <c r="XJ26" s="0"/>
      <c r="XK26" s="0"/>
      <c r="XL26" s="0"/>
      <c r="XM26" s="0"/>
      <c r="XN26" s="0"/>
      <c r="XO26" s="0"/>
      <c r="XP26" s="0"/>
      <c r="XQ26" s="0"/>
      <c r="XR26" s="0"/>
      <c r="XS26" s="0"/>
      <c r="XT26" s="0"/>
      <c r="XU26" s="0"/>
      <c r="XV26" s="0"/>
      <c r="XW26" s="0"/>
      <c r="XX26" s="0"/>
      <c r="XY26" s="0"/>
      <c r="XZ26" s="0"/>
      <c r="YA26" s="0"/>
      <c r="YB26" s="0"/>
      <c r="YC26" s="0"/>
      <c r="YD26" s="0"/>
      <c r="YE26" s="0"/>
      <c r="YF26" s="0"/>
      <c r="YG26" s="0"/>
      <c r="YH26" s="0"/>
      <c r="YI26" s="0"/>
      <c r="YJ26" s="0"/>
      <c r="YK26" s="0"/>
      <c r="YL26" s="0"/>
      <c r="YM26" s="0"/>
      <c r="YN26" s="0"/>
      <c r="YO26" s="0"/>
      <c r="YP26" s="0"/>
      <c r="YQ26" s="0"/>
      <c r="YR26" s="0"/>
      <c r="YS26" s="0"/>
      <c r="YT26" s="0"/>
      <c r="YU26" s="0"/>
      <c r="YV26" s="0"/>
      <c r="YW26" s="0"/>
      <c r="YX26" s="0"/>
      <c r="YY26" s="0"/>
      <c r="YZ26" s="0"/>
      <c r="ZA26" s="0"/>
      <c r="ZB26" s="0"/>
      <c r="ZC26" s="0"/>
      <c r="ZD26" s="0"/>
      <c r="ZE26" s="0"/>
      <c r="ZF26" s="0"/>
      <c r="ZG26" s="0"/>
      <c r="ZH26" s="0"/>
      <c r="ZI26" s="0"/>
      <c r="ZJ26" s="0"/>
      <c r="ZK26" s="0"/>
      <c r="ZL26" s="0"/>
      <c r="ZM26" s="0"/>
      <c r="ZN26" s="0"/>
      <c r="ZO26" s="0"/>
      <c r="ZP26" s="0"/>
      <c r="ZQ26" s="0"/>
      <c r="ZR26" s="0"/>
      <c r="ZS26" s="0"/>
      <c r="ZT26" s="0"/>
      <c r="ZU26" s="0"/>
      <c r="ZV26" s="0"/>
      <c r="ZW26" s="0"/>
      <c r="ZX26" s="0"/>
      <c r="ZY26" s="0"/>
      <c r="ZZ26" s="0"/>
      <c r="AAA26" s="0"/>
      <c r="AAB26" s="0"/>
      <c r="AAC26" s="0"/>
      <c r="AAD26" s="0"/>
      <c r="AAE26" s="0"/>
      <c r="AAF26" s="0"/>
      <c r="AAG26" s="0"/>
      <c r="AAH26" s="0"/>
      <c r="AAI26" s="0"/>
      <c r="AAJ26" s="0"/>
      <c r="AAK26" s="0"/>
      <c r="AAL26" s="0"/>
      <c r="AAM26" s="0"/>
      <c r="AAN26" s="0"/>
      <c r="AAO26" s="0"/>
      <c r="AAP26" s="0"/>
      <c r="AAQ26" s="0"/>
      <c r="AAR26" s="0"/>
      <c r="AAS26" s="0"/>
      <c r="AAT26" s="0"/>
      <c r="AAU26" s="0"/>
      <c r="AAV26" s="0"/>
      <c r="AAW26" s="0"/>
      <c r="AAX26" s="0"/>
      <c r="AAY26" s="0"/>
      <c r="AAZ26" s="0"/>
      <c r="ABA26" s="0"/>
      <c r="ABB26" s="0"/>
      <c r="ABC26" s="0"/>
      <c r="ABD26" s="0"/>
      <c r="ABE26" s="0"/>
      <c r="ABF26" s="0"/>
      <c r="ABG26" s="0"/>
      <c r="ABH26" s="0"/>
      <c r="ABI26" s="0"/>
      <c r="ABJ26" s="0"/>
      <c r="ABK26" s="0"/>
      <c r="ABL26" s="0"/>
      <c r="ABM26" s="0"/>
      <c r="ABN26" s="0"/>
      <c r="ABO26" s="0"/>
      <c r="ABP26" s="0"/>
      <c r="ABQ26" s="0"/>
      <c r="ABR26" s="0"/>
      <c r="ABS26" s="0"/>
      <c r="ABT26" s="0"/>
      <c r="ABU26" s="0"/>
      <c r="ABV26" s="0"/>
      <c r="ABW26" s="0"/>
      <c r="ABX26" s="0"/>
      <c r="ABY26" s="0"/>
      <c r="ABZ26" s="0"/>
      <c r="ACA26" s="0"/>
      <c r="ACB26" s="0"/>
      <c r="ACC26" s="0"/>
      <c r="ACD26" s="0"/>
      <c r="ACE26" s="0"/>
      <c r="ACF26" s="0"/>
      <c r="ACG26" s="0"/>
      <c r="ACH26" s="0"/>
      <c r="ACI26" s="0"/>
      <c r="ACJ26" s="0"/>
      <c r="ACK26" s="0"/>
      <c r="ACL26" s="0"/>
      <c r="ACM26" s="0"/>
      <c r="ACN26" s="0"/>
      <c r="ACO26" s="0"/>
      <c r="ACP26" s="0"/>
      <c r="ACQ26" s="0"/>
      <c r="ACR26" s="0"/>
      <c r="ACS26" s="0"/>
      <c r="ACT26" s="0"/>
      <c r="ACU26" s="0"/>
      <c r="ACV26" s="0"/>
      <c r="ACW26" s="0"/>
      <c r="ACX26" s="0"/>
      <c r="ACY26" s="0"/>
      <c r="ACZ26" s="0"/>
      <c r="ADA26" s="0"/>
      <c r="ADB26" s="0"/>
      <c r="ADC26" s="0"/>
      <c r="ADD26" s="0"/>
      <c r="ADE26" s="0"/>
      <c r="ADF26" s="0"/>
      <c r="ADG26" s="0"/>
      <c r="ADH26" s="0"/>
      <c r="ADI26" s="0"/>
      <c r="ADJ26" s="0"/>
      <c r="ADK26" s="0"/>
      <c r="ADL26" s="0"/>
      <c r="ADM26" s="0"/>
      <c r="ADN26" s="0"/>
      <c r="ADO26" s="0"/>
      <c r="ADP26" s="0"/>
      <c r="ADQ26" s="0"/>
      <c r="ADR26" s="0"/>
      <c r="ADS26" s="0"/>
      <c r="ADT26" s="0"/>
      <c r="ADU26" s="0"/>
      <c r="ADV26" s="0"/>
      <c r="ADW26" s="0"/>
      <c r="ADX26" s="0"/>
      <c r="ADY26" s="0"/>
      <c r="ADZ26" s="0"/>
      <c r="AEA26" s="0"/>
      <c r="AEB26" s="0"/>
      <c r="AEC26" s="0"/>
      <c r="AED26" s="0"/>
      <c r="AEE26" s="0"/>
      <c r="AEF26" s="0"/>
      <c r="AEG26" s="0"/>
      <c r="AEH26" s="0"/>
      <c r="AEI26" s="0"/>
      <c r="AEJ26" s="0"/>
      <c r="AEK26" s="0"/>
      <c r="AEL26" s="0"/>
      <c r="AEM26" s="0"/>
      <c r="AEN26" s="0"/>
      <c r="AEO26" s="0"/>
      <c r="AEP26" s="0"/>
      <c r="AEQ26" s="0"/>
      <c r="AER26" s="0"/>
      <c r="AES26" s="0"/>
      <c r="AET26" s="0"/>
      <c r="AEU26" s="0"/>
      <c r="AEV26" s="0"/>
      <c r="AEW26" s="0"/>
      <c r="AEX26" s="0"/>
      <c r="AEY26" s="0"/>
      <c r="AEZ26" s="0"/>
      <c r="AFA26" s="0"/>
      <c r="AFB26" s="0"/>
      <c r="AFC26" s="0"/>
      <c r="AFD26" s="0"/>
      <c r="AFE26" s="0"/>
      <c r="AFF26" s="0"/>
      <c r="AFG26" s="0"/>
      <c r="AFH26" s="0"/>
      <c r="AFI26" s="0"/>
      <c r="AFJ26" s="0"/>
      <c r="AFK26" s="0"/>
      <c r="AFL26" s="0"/>
      <c r="AFM26" s="0"/>
      <c r="AFN26" s="0"/>
      <c r="AFO26" s="0"/>
      <c r="AFP26" s="0"/>
      <c r="AFQ26" s="0"/>
      <c r="AFR26" s="0"/>
      <c r="AFS26" s="0"/>
      <c r="AFT26" s="0"/>
      <c r="AFU26" s="0"/>
      <c r="AFV26" s="0"/>
      <c r="AFW26" s="0"/>
      <c r="AFX26" s="0"/>
      <c r="AFY26" s="0"/>
      <c r="AFZ26" s="0"/>
      <c r="AGA26" s="0"/>
      <c r="AGB26" s="0"/>
      <c r="AGC26" s="0"/>
      <c r="AGD26" s="0"/>
      <c r="AGE26" s="0"/>
      <c r="AGF26" s="0"/>
      <c r="AGG26" s="0"/>
      <c r="AGH26" s="0"/>
      <c r="AGI26" s="0"/>
      <c r="AGJ26" s="0"/>
      <c r="AGK26" s="0"/>
      <c r="AGL26" s="0"/>
      <c r="AGM26" s="0"/>
      <c r="AGN26" s="0"/>
      <c r="AGO26" s="0"/>
      <c r="AGP26" s="0"/>
      <c r="AGQ26" s="0"/>
      <c r="AGR26" s="0"/>
      <c r="AGS26" s="0"/>
      <c r="AGT26" s="0"/>
      <c r="AGU26" s="0"/>
      <c r="AGV26" s="0"/>
      <c r="AGW26" s="0"/>
      <c r="AGX26" s="0"/>
      <c r="AGY26" s="0"/>
      <c r="AGZ26" s="0"/>
      <c r="AHA26" s="0"/>
      <c r="AHB26" s="0"/>
      <c r="AHC26" s="0"/>
      <c r="AHD26" s="0"/>
      <c r="AHE26" s="0"/>
      <c r="AHF26" s="0"/>
      <c r="AHG26" s="0"/>
      <c r="AHH26" s="0"/>
      <c r="AHI26" s="0"/>
      <c r="AHJ26" s="0"/>
      <c r="AHK26" s="0"/>
      <c r="AHL26" s="0"/>
      <c r="AHM26" s="0"/>
      <c r="AHN26" s="0"/>
      <c r="AHO26" s="0"/>
      <c r="AHP26" s="0"/>
      <c r="AHQ26" s="0"/>
      <c r="AHR26" s="0"/>
      <c r="AHS26" s="0"/>
      <c r="AHT26" s="0"/>
      <c r="AHU26" s="0"/>
      <c r="AHV26" s="0"/>
      <c r="AHW26" s="0"/>
      <c r="AHX26" s="0"/>
      <c r="AHY26" s="0"/>
      <c r="AHZ26" s="0"/>
      <c r="AIA26" s="0"/>
      <c r="AIB26" s="0"/>
      <c r="AIC26" s="0"/>
      <c r="AID26" s="0"/>
      <c r="AIE26" s="0"/>
      <c r="AIF26" s="0"/>
      <c r="AIG26" s="0"/>
      <c r="AIH26" s="0"/>
      <c r="AII26" s="0"/>
      <c r="AIJ26" s="0"/>
      <c r="AIK26" s="0"/>
      <c r="AIL26" s="0"/>
      <c r="AIM26" s="0"/>
      <c r="AIN26" s="0"/>
      <c r="AIO26" s="0"/>
      <c r="AIP26" s="0"/>
      <c r="AIQ26" s="0"/>
      <c r="AIR26" s="0"/>
      <c r="AIS26" s="0"/>
      <c r="AIT26" s="0"/>
      <c r="AIU26" s="0"/>
      <c r="AIV26" s="0"/>
      <c r="AIW26" s="0"/>
      <c r="AIX26" s="0"/>
      <c r="AIY26" s="0"/>
      <c r="AIZ26" s="0"/>
      <c r="AJA26" s="0"/>
      <c r="AJB26" s="0"/>
      <c r="AJC26" s="0"/>
      <c r="AJD26" s="0"/>
      <c r="AJE26" s="0"/>
      <c r="AJF26" s="0"/>
      <c r="AJG26" s="0"/>
      <c r="AJH26" s="0"/>
      <c r="AJI26" s="0"/>
      <c r="AJJ26" s="0"/>
      <c r="AJK26" s="0"/>
      <c r="AJL26" s="0"/>
      <c r="AJM26" s="0"/>
      <c r="AJN26" s="0"/>
      <c r="AJO26" s="0"/>
      <c r="AJP26" s="0"/>
      <c r="AJQ26" s="0"/>
      <c r="AJR26" s="0"/>
      <c r="AJS26" s="0"/>
      <c r="AJT26" s="0"/>
      <c r="AJU26" s="0"/>
      <c r="AJV26" s="0"/>
      <c r="AJW26" s="0"/>
      <c r="AJX26" s="0"/>
      <c r="AJY26" s="0"/>
      <c r="AJZ26" s="0"/>
      <c r="AKA26" s="0"/>
      <c r="AKB26" s="0"/>
      <c r="AKC26" s="0"/>
      <c r="AKD26" s="0"/>
      <c r="AKE26" s="0"/>
      <c r="AKF26" s="0"/>
      <c r="AKG26" s="0"/>
      <c r="AKH26" s="0"/>
      <c r="AKI26" s="0"/>
      <c r="AKJ26" s="0"/>
      <c r="AKK26" s="0"/>
      <c r="AKL26" s="0"/>
      <c r="AKM26" s="0"/>
      <c r="AKN26" s="0"/>
      <c r="AKO26" s="0"/>
      <c r="AKP26" s="0"/>
      <c r="AKQ26" s="0"/>
      <c r="AKR26" s="0"/>
      <c r="AKS26" s="0"/>
      <c r="AKT26" s="0"/>
      <c r="AKU26" s="0"/>
      <c r="AKV26" s="0"/>
      <c r="AKW26" s="0"/>
      <c r="AKX26" s="0"/>
      <c r="AKY26" s="0"/>
      <c r="AKZ26" s="0"/>
      <c r="ALA26" s="0"/>
      <c r="ALB26" s="0"/>
      <c r="ALC26" s="0"/>
      <c r="ALD26" s="0"/>
      <c r="ALE26" s="0"/>
      <c r="ALF26" s="0"/>
      <c r="ALG26" s="0"/>
      <c r="ALH26" s="0"/>
      <c r="ALI26" s="0"/>
      <c r="ALJ26" s="0"/>
      <c r="ALK26" s="0"/>
      <c r="ALL26" s="0"/>
      <c r="ALM26" s="0"/>
      <c r="ALN26" s="0"/>
      <c r="ALO26" s="0"/>
      <c r="ALP26" s="0"/>
      <c r="ALQ26" s="0"/>
      <c r="ALR26" s="0"/>
      <c r="ALS26" s="0"/>
      <c r="ALT26" s="0"/>
      <c r="ALU26" s="0"/>
      <c r="ALV26" s="0"/>
      <c r="ALW26" s="0"/>
      <c r="ALX26" s="0"/>
      <c r="ALY26" s="0"/>
      <c r="ALZ26" s="0"/>
      <c r="AMA26" s="0"/>
      <c r="AMB26" s="0"/>
      <c r="AMC26" s="0"/>
      <c r="AMD26" s="0"/>
      <c r="AME26" s="0"/>
      <c r="AMF26" s="0"/>
      <c r="AMG26" s="0"/>
      <c r="AMH26" s="0"/>
      <c r="AMI26" s="0"/>
      <c r="AMJ26" s="0"/>
    </row>
    <row r="27" customFormat="false" ht="12.8" hidden="false" customHeight="false" outlineLevel="0" collapsed="false">
      <c r="A27" s="0"/>
      <c r="B27" s="0"/>
      <c r="C27" s="0"/>
      <c r="D27" s="71"/>
      <c r="E27" s="71"/>
      <c r="F27" s="71"/>
      <c r="G27" s="71"/>
      <c r="H27" s="71"/>
      <c r="I27" s="72"/>
      <c r="J27" s="0"/>
      <c r="K27" s="68"/>
      <c r="L27" s="0"/>
      <c r="M27" s="0"/>
      <c r="N27" s="0"/>
      <c r="O27" s="0"/>
      <c r="P27" s="0"/>
      <c r="Q27" s="0"/>
      <c r="R27" s="0"/>
      <c r="S27" s="0"/>
      <c r="T27" s="0"/>
      <c r="U27" s="0"/>
      <c r="V27" s="0"/>
      <c r="W27" s="0"/>
      <c r="X27" s="0"/>
      <c r="Y27" s="0"/>
      <c r="Z27" s="0"/>
      <c r="AA27" s="0"/>
      <c r="AB27" s="0"/>
      <c r="AC27" s="0"/>
      <c r="AD27" s="0"/>
      <c r="AE27" s="0"/>
      <c r="AF27" s="0"/>
      <c r="AG27" s="0"/>
      <c r="AH27" s="0"/>
      <c r="AI27" s="0"/>
      <c r="AJ27" s="0"/>
      <c r="AK27" s="0"/>
      <c r="AL27" s="0"/>
      <c r="AM27" s="0"/>
      <c r="AN27" s="0"/>
      <c r="AO27" s="0"/>
      <c r="AP27" s="0"/>
      <c r="AQ27" s="0"/>
      <c r="AR27" s="0"/>
      <c r="AS27" s="0"/>
      <c r="AT27" s="0"/>
      <c r="AU27" s="0"/>
      <c r="AV27" s="0"/>
      <c r="AW27" s="0"/>
      <c r="AX27" s="0"/>
      <c r="AY27" s="0"/>
      <c r="AZ27" s="0"/>
      <c r="BA27" s="0"/>
      <c r="BB27" s="0"/>
      <c r="BC27" s="0"/>
      <c r="BD27" s="0"/>
      <c r="BE27" s="0"/>
      <c r="BF27" s="0"/>
      <c r="BG27" s="0"/>
      <c r="BH27" s="0"/>
      <c r="BI27" s="0"/>
      <c r="BJ27" s="0"/>
      <c r="BK27" s="0"/>
      <c r="BL27" s="0"/>
      <c r="BM27" s="0"/>
      <c r="BN27" s="0"/>
      <c r="BO27" s="0"/>
      <c r="BP27" s="0"/>
      <c r="BQ27" s="0"/>
      <c r="BR27" s="0"/>
      <c r="BS27" s="0"/>
      <c r="BT27" s="0"/>
      <c r="BU27" s="0"/>
      <c r="BV27" s="0"/>
      <c r="BW27" s="0"/>
      <c r="BX27" s="0"/>
      <c r="BY27" s="0"/>
      <c r="BZ27" s="0"/>
      <c r="CA27" s="0"/>
      <c r="CB27" s="0"/>
      <c r="CC27" s="0"/>
      <c r="CD27" s="0"/>
      <c r="CE27" s="0"/>
      <c r="CF27" s="0"/>
      <c r="CG27" s="0"/>
      <c r="CH27" s="0"/>
      <c r="CI27" s="0"/>
      <c r="CJ27" s="0"/>
      <c r="CK27" s="0"/>
      <c r="CL27" s="0"/>
      <c r="CM27" s="0"/>
      <c r="CN27" s="0"/>
      <c r="CO27" s="0"/>
      <c r="CP27" s="0"/>
      <c r="CQ27" s="0"/>
      <c r="CR27" s="0"/>
      <c r="CS27" s="0"/>
      <c r="CT27" s="0"/>
      <c r="CU27" s="0"/>
      <c r="CV27" s="0"/>
      <c r="CW27" s="0"/>
      <c r="CX27" s="0"/>
      <c r="CY27" s="0"/>
      <c r="CZ27" s="0"/>
      <c r="DA27" s="0"/>
      <c r="DB27" s="0"/>
      <c r="DC27" s="0"/>
      <c r="DD27" s="0"/>
      <c r="DE27" s="0"/>
      <c r="DF27" s="0"/>
      <c r="DG27" s="0"/>
      <c r="DH27" s="0"/>
      <c r="DI27" s="0"/>
      <c r="DJ27" s="0"/>
      <c r="DK27" s="0"/>
      <c r="DL27" s="0"/>
      <c r="DM27" s="0"/>
      <c r="DN27" s="0"/>
      <c r="DO27" s="0"/>
      <c r="DP27" s="0"/>
      <c r="DQ27" s="0"/>
      <c r="DR27" s="0"/>
      <c r="DS27" s="0"/>
      <c r="DT27" s="0"/>
      <c r="DU27" s="0"/>
      <c r="DV27" s="0"/>
      <c r="DW27" s="0"/>
      <c r="DX27" s="0"/>
      <c r="DY27" s="0"/>
      <c r="DZ27" s="0"/>
      <c r="EA27" s="0"/>
      <c r="EB27" s="0"/>
      <c r="EC27" s="0"/>
      <c r="ED27" s="0"/>
      <c r="EE27" s="0"/>
      <c r="EF27" s="0"/>
      <c r="EG27" s="0"/>
      <c r="EH27" s="0"/>
      <c r="EI27" s="0"/>
      <c r="EJ27" s="0"/>
      <c r="EK27" s="0"/>
      <c r="EL27" s="0"/>
      <c r="EM27" s="0"/>
      <c r="EN27" s="0"/>
      <c r="EO27" s="0"/>
      <c r="EP27" s="0"/>
      <c r="EQ27" s="0"/>
      <c r="ER27" s="0"/>
      <c r="ES27" s="0"/>
      <c r="ET27" s="0"/>
      <c r="EU27" s="0"/>
      <c r="EV27" s="0"/>
      <c r="EW27" s="0"/>
      <c r="EX27" s="0"/>
      <c r="EY27" s="0"/>
      <c r="EZ27" s="0"/>
      <c r="FA27" s="0"/>
      <c r="FB27" s="0"/>
      <c r="FC27" s="0"/>
      <c r="FD27" s="0"/>
      <c r="FE27" s="0"/>
      <c r="FF27" s="0"/>
      <c r="FG27" s="0"/>
      <c r="FH27" s="0"/>
      <c r="FI27" s="0"/>
      <c r="FJ27" s="0"/>
      <c r="FK27" s="0"/>
      <c r="FL27" s="0"/>
      <c r="FM27" s="0"/>
      <c r="FN27" s="0"/>
      <c r="FO27" s="0"/>
      <c r="FP27" s="0"/>
      <c r="FQ27" s="0"/>
      <c r="FR27" s="0"/>
      <c r="FS27" s="0"/>
      <c r="FT27" s="0"/>
      <c r="FU27" s="0"/>
      <c r="FV27" s="0"/>
      <c r="FW27" s="0"/>
      <c r="FX27" s="0"/>
      <c r="FY27" s="0"/>
      <c r="FZ27" s="0"/>
      <c r="GA27" s="0"/>
      <c r="GB27" s="0"/>
      <c r="GC27" s="0"/>
      <c r="GD27" s="0"/>
      <c r="GE27" s="0"/>
      <c r="GF27" s="0"/>
      <c r="GG27" s="0"/>
      <c r="GH27" s="0"/>
      <c r="GI27" s="0"/>
      <c r="GJ27" s="0"/>
      <c r="GK27" s="0"/>
      <c r="GL27" s="0"/>
      <c r="GM27" s="0"/>
      <c r="GN27" s="0"/>
      <c r="GO27" s="0"/>
      <c r="GP27" s="0"/>
      <c r="GQ27" s="0"/>
      <c r="GR27" s="0"/>
      <c r="GS27" s="0"/>
      <c r="GT27" s="0"/>
      <c r="GU27" s="0"/>
      <c r="GV27" s="0"/>
      <c r="GW27" s="0"/>
      <c r="GX27" s="0"/>
      <c r="GY27" s="0"/>
      <c r="GZ27" s="0"/>
      <c r="HA27" s="0"/>
      <c r="HB27" s="0"/>
      <c r="HC27" s="0"/>
      <c r="HD27" s="0"/>
      <c r="HE27" s="0"/>
      <c r="HF27" s="0"/>
      <c r="HG27" s="0"/>
      <c r="HH27" s="0"/>
      <c r="HI27" s="0"/>
      <c r="HJ27" s="0"/>
      <c r="HK27" s="0"/>
      <c r="HL27" s="0"/>
      <c r="HM27" s="0"/>
      <c r="HN27" s="0"/>
      <c r="HO27" s="0"/>
      <c r="HP27" s="0"/>
      <c r="HQ27" s="0"/>
      <c r="HR27" s="0"/>
      <c r="HS27" s="0"/>
      <c r="HT27" s="0"/>
      <c r="HU27" s="0"/>
      <c r="HV27" s="0"/>
      <c r="HW27" s="0"/>
      <c r="HX27" s="0"/>
      <c r="HY27" s="0"/>
      <c r="HZ27" s="0"/>
      <c r="IA27" s="0"/>
      <c r="IB27" s="0"/>
      <c r="IC27" s="0"/>
      <c r="ID27" s="0"/>
      <c r="IE27" s="0"/>
      <c r="IF27" s="0"/>
      <c r="IG27" s="0"/>
      <c r="IH27" s="0"/>
      <c r="II27" s="0"/>
      <c r="IJ27" s="0"/>
      <c r="IK27" s="0"/>
      <c r="IL27" s="0"/>
      <c r="IM27" s="0"/>
      <c r="IN27" s="0"/>
      <c r="IO27" s="0"/>
      <c r="IP27" s="0"/>
      <c r="IQ27" s="0"/>
      <c r="IR27" s="0"/>
      <c r="IS27" s="0"/>
      <c r="IT27" s="0"/>
      <c r="IU27" s="0"/>
      <c r="IV27" s="0"/>
      <c r="IW27" s="0"/>
      <c r="IX27" s="0"/>
      <c r="IY27" s="0"/>
      <c r="IZ27" s="0"/>
      <c r="JA27" s="0"/>
      <c r="JB27" s="0"/>
      <c r="JC27" s="0"/>
      <c r="JD27" s="0"/>
      <c r="JE27" s="0"/>
      <c r="JF27" s="0"/>
      <c r="JG27" s="0"/>
      <c r="JH27" s="0"/>
      <c r="JI27" s="0"/>
      <c r="JJ27" s="0"/>
      <c r="JK27" s="0"/>
      <c r="JL27" s="0"/>
      <c r="JM27" s="0"/>
      <c r="JN27" s="0"/>
      <c r="JO27" s="0"/>
      <c r="JP27" s="0"/>
      <c r="JQ27" s="0"/>
      <c r="JR27" s="0"/>
      <c r="JS27" s="0"/>
      <c r="JT27" s="0"/>
      <c r="JU27" s="0"/>
      <c r="JV27" s="0"/>
      <c r="JW27" s="0"/>
      <c r="JX27" s="0"/>
      <c r="JY27" s="0"/>
      <c r="JZ27" s="0"/>
      <c r="KA27" s="0"/>
      <c r="KB27" s="0"/>
      <c r="KC27" s="0"/>
      <c r="KD27" s="0"/>
      <c r="KE27" s="0"/>
      <c r="KF27" s="0"/>
      <c r="KG27" s="0"/>
      <c r="KH27" s="0"/>
      <c r="KI27" s="0"/>
      <c r="KJ27" s="0"/>
      <c r="KK27" s="0"/>
      <c r="KL27" s="0"/>
      <c r="KM27" s="0"/>
      <c r="KN27" s="0"/>
      <c r="KO27" s="0"/>
      <c r="KP27" s="0"/>
      <c r="KQ27" s="0"/>
      <c r="KR27" s="0"/>
      <c r="KS27" s="0"/>
      <c r="KT27" s="0"/>
      <c r="KU27" s="0"/>
      <c r="KV27" s="0"/>
      <c r="KW27" s="0"/>
      <c r="KX27" s="0"/>
      <c r="KY27" s="0"/>
      <c r="KZ27" s="0"/>
      <c r="LA27" s="0"/>
      <c r="LB27" s="0"/>
      <c r="LC27" s="0"/>
      <c r="LD27" s="0"/>
      <c r="LE27" s="0"/>
      <c r="LF27" s="0"/>
      <c r="LG27" s="0"/>
      <c r="LH27" s="0"/>
      <c r="LI27" s="0"/>
      <c r="LJ27" s="0"/>
      <c r="LK27" s="0"/>
      <c r="LL27" s="0"/>
      <c r="LM27" s="0"/>
      <c r="LN27" s="0"/>
      <c r="LO27" s="0"/>
      <c r="LP27" s="0"/>
      <c r="LQ27" s="0"/>
      <c r="LR27" s="0"/>
      <c r="LS27" s="0"/>
      <c r="LT27" s="0"/>
      <c r="LU27" s="0"/>
      <c r="LV27" s="0"/>
      <c r="LW27" s="0"/>
      <c r="LX27" s="0"/>
      <c r="LY27" s="0"/>
      <c r="LZ27" s="0"/>
      <c r="MA27" s="0"/>
      <c r="MB27" s="0"/>
      <c r="MC27" s="0"/>
      <c r="MD27" s="0"/>
      <c r="ME27" s="0"/>
      <c r="MF27" s="0"/>
      <c r="MG27" s="0"/>
      <c r="MH27" s="0"/>
      <c r="MI27" s="0"/>
      <c r="MJ27" s="0"/>
      <c r="MK27" s="0"/>
      <c r="ML27" s="0"/>
      <c r="MM27" s="0"/>
      <c r="MN27" s="0"/>
      <c r="MO27" s="0"/>
      <c r="MP27" s="0"/>
      <c r="MQ27" s="0"/>
      <c r="MR27" s="0"/>
      <c r="MS27" s="0"/>
      <c r="MT27" s="0"/>
      <c r="MU27" s="0"/>
      <c r="MV27" s="0"/>
      <c r="MW27" s="0"/>
      <c r="MX27" s="0"/>
      <c r="MY27" s="0"/>
      <c r="MZ27" s="0"/>
      <c r="NA27" s="0"/>
      <c r="NB27" s="0"/>
      <c r="NC27" s="0"/>
      <c r="ND27" s="0"/>
      <c r="NE27" s="0"/>
      <c r="NF27" s="0"/>
      <c r="NG27" s="0"/>
      <c r="NH27" s="0"/>
      <c r="NI27" s="0"/>
      <c r="NJ27" s="0"/>
      <c r="NK27" s="0"/>
      <c r="NL27" s="0"/>
      <c r="NM27" s="0"/>
      <c r="NN27" s="0"/>
      <c r="NO27" s="0"/>
      <c r="NP27" s="0"/>
      <c r="NQ27" s="0"/>
      <c r="NR27" s="0"/>
      <c r="NS27" s="0"/>
      <c r="NT27" s="0"/>
      <c r="NU27" s="0"/>
      <c r="NV27" s="0"/>
      <c r="NW27" s="0"/>
      <c r="NX27" s="0"/>
      <c r="NY27" s="0"/>
      <c r="NZ27" s="0"/>
      <c r="OA27" s="0"/>
      <c r="OB27" s="0"/>
      <c r="OC27" s="0"/>
      <c r="OD27" s="0"/>
      <c r="OE27" s="0"/>
      <c r="OF27" s="0"/>
      <c r="OG27" s="0"/>
      <c r="OH27" s="0"/>
      <c r="OI27" s="0"/>
      <c r="OJ27" s="0"/>
      <c r="OK27" s="0"/>
      <c r="OL27" s="0"/>
      <c r="OM27" s="0"/>
      <c r="ON27" s="0"/>
      <c r="OO27" s="0"/>
      <c r="OP27" s="0"/>
      <c r="OQ27" s="0"/>
      <c r="OR27" s="0"/>
      <c r="OS27" s="0"/>
      <c r="OT27" s="0"/>
      <c r="OU27" s="0"/>
      <c r="OV27" s="0"/>
      <c r="OW27" s="0"/>
      <c r="OX27" s="0"/>
      <c r="OY27" s="0"/>
      <c r="OZ27" s="0"/>
      <c r="PA27" s="0"/>
      <c r="PB27" s="0"/>
      <c r="PC27" s="0"/>
      <c r="PD27" s="0"/>
      <c r="PE27" s="0"/>
      <c r="PF27" s="0"/>
      <c r="PG27" s="0"/>
      <c r="PH27" s="0"/>
      <c r="PI27" s="0"/>
      <c r="PJ27" s="0"/>
      <c r="PK27" s="0"/>
      <c r="PL27" s="0"/>
      <c r="PM27" s="0"/>
      <c r="PN27" s="0"/>
      <c r="PO27" s="0"/>
      <c r="PP27" s="0"/>
      <c r="PQ27" s="0"/>
      <c r="PR27" s="0"/>
      <c r="PS27" s="0"/>
      <c r="PT27" s="0"/>
      <c r="PU27" s="0"/>
      <c r="PV27" s="0"/>
      <c r="PW27" s="0"/>
      <c r="PX27" s="0"/>
      <c r="PY27" s="0"/>
      <c r="PZ27" s="0"/>
      <c r="QA27" s="0"/>
      <c r="QB27" s="0"/>
      <c r="QC27" s="0"/>
      <c r="QD27" s="0"/>
      <c r="QE27" s="0"/>
      <c r="QF27" s="0"/>
      <c r="QG27" s="0"/>
      <c r="QH27" s="0"/>
      <c r="QI27" s="0"/>
      <c r="QJ27" s="0"/>
      <c r="QK27" s="0"/>
      <c r="QL27" s="0"/>
      <c r="QM27" s="0"/>
      <c r="QN27" s="0"/>
      <c r="QO27" s="0"/>
      <c r="QP27" s="0"/>
      <c r="QQ27" s="0"/>
      <c r="QR27" s="0"/>
      <c r="QS27" s="0"/>
      <c r="QT27" s="0"/>
      <c r="QU27" s="0"/>
      <c r="QV27" s="0"/>
      <c r="QW27" s="0"/>
      <c r="QX27" s="0"/>
      <c r="QY27" s="0"/>
      <c r="QZ27" s="0"/>
      <c r="RA27" s="0"/>
      <c r="RB27" s="0"/>
      <c r="RC27" s="0"/>
      <c r="RD27" s="0"/>
      <c r="RE27" s="0"/>
      <c r="RF27" s="0"/>
      <c r="RG27" s="0"/>
      <c r="RH27" s="0"/>
      <c r="RI27" s="0"/>
      <c r="RJ27" s="0"/>
      <c r="RK27" s="0"/>
      <c r="RL27" s="0"/>
      <c r="RM27" s="0"/>
      <c r="RN27" s="0"/>
      <c r="RO27" s="0"/>
      <c r="RP27" s="0"/>
      <c r="RQ27" s="0"/>
      <c r="RR27" s="0"/>
      <c r="RS27" s="0"/>
      <c r="RT27" s="0"/>
      <c r="RU27" s="0"/>
      <c r="RV27" s="0"/>
      <c r="RW27" s="0"/>
      <c r="RX27" s="0"/>
      <c r="RY27" s="0"/>
      <c r="RZ27" s="0"/>
      <c r="SA27" s="0"/>
      <c r="SB27" s="0"/>
      <c r="SC27" s="0"/>
      <c r="SD27" s="0"/>
      <c r="SE27" s="0"/>
      <c r="SF27" s="0"/>
      <c r="SG27" s="0"/>
      <c r="SH27" s="0"/>
      <c r="SI27" s="0"/>
      <c r="SJ27" s="0"/>
      <c r="SK27" s="0"/>
      <c r="SL27" s="0"/>
      <c r="SM27" s="0"/>
      <c r="SN27" s="0"/>
      <c r="SO27" s="0"/>
      <c r="SP27" s="0"/>
      <c r="SQ27" s="0"/>
      <c r="SR27" s="0"/>
      <c r="SS27" s="0"/>
      <c r="ST27" s="0"/>
      <c r="SU27" s="0"/>
      <c r="SV27" s="0"/>
      <c r="SW27" s="0"/>
      <c r="SX27" s="0"/>
      <c r="SY27" s="0"/>
      <c r="SZ27" s="0"/>
      <c r="TA27" s="0"/>
      <c r="TB27" s="0"/>
      <c r="TC27" s="0"/>
      <c r="TD27" s="0"/>
      <c r="TE27" s="0"/>
      <c r="TF27" s="0"/>
      <c r="TG27" s="0"/>
      <c r="TH27" s="0"/>
      <c r="TI27" s="0"/>
      <c r="TJ27" s="0"/>
      <c r="TK27" s="0"/>
      <c r="TL27" s="0"/>
      <c r="TM27" s="0"/>
      <c r="TN27" s="0"/>
      <c r="TO27" s="0"/>
      <c r="TP27" s="0"/>
      <c r="TQ27" s="0"/>
      <c r="TR27" s="0"/>
      <c r="TS27" s="0"/>
      <c r="TT27" s="0"/>
      <c r="TU27" s="0"/>
      <c r="TV27" s="0"/>
      <c r="TW27" s="0"/>
      <c r="TX27" s="0"/>
      <c r="TY27" s="0"/>
      <c r="TZ27" s="0"/>
      <c r="UA27" s="0"/>
      <c r="UB27" s="0"/>
      <c r="UC27" s="0"/>
      <c r="UD27" s="0"/>
      <c r="UE27" s="0"/>
      <c r="UF27" s="0"/>
      <c r="UG27" s="0"/>
      <c r="UH27" s="0"/>
      <c r="UI27" s="0"/>
      <c r="UJ27" s="0"/>
      <c r="UK27" s="0"/>
      <c r="UL27" s="0"/>
      <c r="UM27" s="0"/>
      <c r="UN27" s="0"/>
      <c r="UO27" s="0"/>
      <c r="UP27" s="0"/>
      <c r="UQ27" s="0"/>
      <c r="UR27" s="0"/>
      <c r="US27" s="0"/>
      <c r="UT27" s="0"/>
      <c r="UU27" s="0"/>
      <c r="UV27" s="0"/>
      <c r="UW27" s="0"/>
      <c r="UX27" s="0"/>
      <c r="UY27" s="0"/>
      <c r="UZ27" s="0"/>
      <c r="VA27" s="0"/>
      <c r="VB27" s="0"/>
      <c r="VC27" s="0"/>
      <c r="VD27" s="0"/>
      <c r="VE27" s="0"/>
      <c r="VF27" s="0"/>
      <c r="VG27" s="0"/>
      <c r="VH27" s="0"/>
      <c r="VI27" s="0"/>
      <c r="VJ27" s="0"/>
      <c r="VK27" s="0"/>
      <c r="VL27" s="0"/>
      <c r="VM27" s="0"/>
      <c r="VN27" s="0"/>
      <c r="VO27" s="0"/>
      <c r="VP27" s="0"/>
      <c r="VQ27" s="0"/>
      <c r="VR27" s="0"/>
      <c r="VS27" s="0"/>
      <c r="VT27" s="0"/>
      <c r="VU27" s="0"/>
      <c r="VV27" s="0"/>
      <c r="VW27" s="0"/>
      <c r="VX27" s="0"/>
      <c r="VY27" s="0"/>
      <c r="VZ27" s="0"/>
      <c r="WA27" s="0"/>
      <c r="WB27" s="0"/>
      <c r="WC27" s="0"/>
      <c r="WD27" s="0"/>
      <c r="WE27" s="0"/>
      <c r="WF27" s="0"/>
      <c r="WG27" s="0"/>
      <c r="WH27" s="0"/>
      <c r="WI27" s="0"/>
      <c r="WJ27" s="0"/>
      <c r="WK27" s="0"/>
      <c r="WL27" s="0"/>
      <c r="WM27" s="0"/>
      <c r="WN27" s="0"/>
      <c r="WO27" s="0"/>
      <c r="WP27" s="0"/>
      <c r="WQ27" s="0"/>
      <c r="WR27" s="0"/>
      <c r="WS27" s="0"/>
      <c r="WT27" s="0"/>
      <c r="WU27" s="0"/>
      <c r="WV27" s="0"/>
      <c r="WW27" s="0"/>
      <c r="WX27" s="0"/>
      <c r="WY27" s="0"/>
      <c r="WZ27" s="0"/>
      <c r="XA27" s="0"/>
      <c r="XB27" s="0"/>
      <c r="XC27" s="0"/>
      <c r="XD27" s="0"/>
      <c r="XE27" s="0"/>
      <c r="XF27" s="0"/>
      <c r="XG27" s="0"/>
      <c r="XH27" s="0"/>
      <c r="XI27" s="0"/>
      <c r="XJ27" s="0"/>
      <c r="XK27" s="0"/>
      <c r="XL27" s="0"/>
      <c r="XM27" s="0"/>
      <c r="XN27" s="0"/>
      <c r="XO27" s="0"/>
      <c r="XP27" s="0"/>
      <c r="XQ27" s="0"/>
      <c r="XR27" s="0"/>
      <c r="XS27" s="0"/>
      <c r="XT27" s="0"/>
      <c r="XU27" s="0"/>
      <c r="XV27" s="0"/>
      <c r="XW27" s="0"/>
      <c r="XX27" s="0"/>
      <c r="XY27" s="0"/>
      <c r="XZ27" s="0"/>
      <c r="YA27" s="0"/>
      <c r="YB27" s="0"/>
      <c r="YC27" s="0"/>
      <c r="YD27" s="0"/>
      <c r="YE27" s="0"/>
      <c r="YF27" s="0"/>
      <c r="YG27" s="0"/>
      <c r="YH27" s="0"/>
      <c r="YI27" s="0"/>
      <c r="YJ27" s="0"/>
      <c r="YK27" s="0"/>
      <c r="YL27" s="0"/>
      <c r="YM27" s="0"/>
      <c r="YN27" s="0"/>
      <c r="YO27" s="0"/>
      <c r="YP27" s="0"/>
      <c r="YQ27" s="0"/>
      <c r="YR27" s="0"/>
      <c r="YS27" s="0"/>
      <c r="YT27" s="0"/>
      <c r="YU27" s="0"/>
      <c r="YV27" s="0"/>
      <c r="YW27" s="0"/>
      <c r="YX27" s="0"/>
      <c r="YY27" s="0"/>
      <c r="YZ27" s="0"/>
      <c r="ZA27" s="0"/>
      <c r="ZB27" s="0"/>
      <c r="ZC27" s="0"/>
      <c r="ZD27" s="0"/>
      <c r="ZE27" s="0"/>
      <c r="ZF27" s="0"/>
      <c r="ZG27" s="0"/>
      <c r="ZH27" s="0"/>
      <c r="ZI27" s="0"/>
      <c r="ZJ27" s="0"/>
      <c r="ZK27" s="0"/>
      <c r="ZL27" s="0"/>
      <c r="ZM27" s="0"/>
      <c r="ZN27" s="0"/>
      <c r="ZO27" s="0"/>
      <c r="ZP27" s="0"/>
      <c r="ZQ27" s="0"/>
      <c r="ZR27" s="0"/>
      <c r="ZS27" s="0"/>
      <c r="ZT27" s="0"/>
      <c r="ZU27" s="0"/>
      <c r="ZV27" s="0"/>
      <c r="ZW27" s="0"/>
      <c r="ZX27" s="0"/>
      <c r="ZY27" s="0"/>
      <c r="ZZ27" s="0"/>
      <c r="AAA27" s="0"/>
      <c r="AAB27" s="0"/>
      <c r="AAC27" s="0"/>
      <c r="AAD27" s="0"/>
      <c r="AAE27" s="0"/>
      <c r="AAF27" s="0"/>
      <c r="AAG27" s="0"/>
      <c r="AAH27" s="0"/>
      <c r="AAI27" s="0"/>
      <c r="AAJ27" s="0"/>
      <c r="AAK27" s="0"/>
      <c r="AAL27" s="0"/>
      <c r="AAM27" s="0"/>
      <c r="AAN27" s="0"/>
      <c r="AAO27" s="0"/>
      <c r="AAP27" s="0"/>
      <c r="AAQ27" s="0"/>
      <c r="AAR27" s="0"/>
      <c r="AAS27" s="0"/>
      <c r="AAT27" s="0"/>
      <c r="AAU27" s="0"/>
      <c r="AAV27" s="0"/>
      <c r="AAW27" s="0"/>
      <c r="AAX27" s="0"/>
      <c r="AAY27" s="0"/>
      <c r="AAZ27" s="0"/>
      <c r="ABA27" s="0"/>
      <c r="ABB27" s="0"/>
      <c r="ABC27" s="0"/>
      <c r="ABD27" s="0"/>
      <c r="ABE27" s="0"/>
      <c r="ABF27" s="0"/>
      <c r="ABG27" s="0"/>
      <c r="ABH27" s="0"/>
      <c r="ABI27" s="0"/>
      <c r="ABJ27" s="0"/>
      <c r="ABK27" s="0"/>
      <c r="ABL27" s="0"/>
      <c r="ABM27" s="0"/>
      <c r="ABN27" s="0"/>
      <c r="ABO27" s="0"/>
      <c r="ABP27" s="0"/>
      <c r="ABQ27" s="0"/>
      <c r="ABR27" s="0"/>
      <c r="ABS27" s="0"/>
      <c r="ABT27" s="0"/>
      <c r="ABU27" s="0"/>
      <c r="ABV27" s="0"/>
      <c r="ABW27" s="0"/>
      <c r="ABX27" s="0"/>
      <c r="ABY27" s="0"/>
      <c r="ABZ27" s="0"/>
      <c r="ACA27" s="0"/>
      <c r="ACB27" s="0"/>
      <c r="ACC27" s="0"/>
      <c r="ACD27" s="0"/>
      <c r="ACE27" s="0"/>
      <c r="ACF27" s="0"/>
      <c r="ACG27" s="0"/>
      <c r="ACH27" s="0"/>
      <c r="ACI27" s="0"/>
      <c r="ACJ27" s="0"/>
      <c r="ACK27" s="0"/>
      <c r="ACL27" s="0"/>
      <c r="ACM27" s="0"/>
      <c r="ACN27" s="0"/>
      <c r="ACO27" s="0"/>
      <c r="ACP27" s="0"/>
      <c r="ACQ27" s="0"/>
      <c r="ACR27" s="0"/>
      <c r="ACS27" s="0"/>
      <c r="ACT27" s="0"/>
      <c r="ACU27" s="0"/>
      <c r="ACV27" s="0"/>
      <c r="ACW27" s="0"/>
      <c r="ACX27" s="0"/>
      <c r="ACY27" s="0"/>
      <c r="ACZ27" s="0"/>
      <c r="ADA27" s="0"/>
      <c r="ADB27" s="0"/>
      <c r="ADC27" s="0"/>
      <c r="ADD27" s="0"/>
      <c r="ADE27" s="0"/>
      <c r="ADF27" s="0"/>
      <c r="ADG27" s="0"/>
      <c r="ADH27" s="0"/>
      <c r="ADI27" s="0"/>
      <c r="ADJ27" s="0"/>
      <c r="ADK27" s="0"/>
      <c r="ADL27" s="0"/>
      <c r="ADM27" s="0"/>
      <c r="ADN27" s="0"/>
      <c r="ADO27" s="0"/>
      <c r="ADP27" s="0"/>
      <c r="ADQ27" s="0"/>
      <c r="ADR27" s="0"/>
      <c r="ADS27" s="0"/>
      <c r="ADT27" s="0"/>
      <c r="ADU27" s="0"/>
      <c r="ADV27" s="0"/>
      <c r="ADW27" s="0"/>
      <c r="ADX27" s="0"/>
      <c r="ADY27" s="0"/>
      <c r="ADZ27" s="0"/>
      <c r="AEA27" s="0"/>
      <c r="AEB27" s="0"/>
      <c r="AEC27" s="0"/>
      <c r="AED27" s="0"/>
      <c r="AEE27" s="0"/>
      <c r="AEF27" s="0"/>
      <c r="AEG27" s="0"/>
      <c r="AEH27" s="0"/>
      <c r="AEI27" s="0"/>
      <c r="AEJ27" s="0"/>
      <c r="AEK27" s="0"/>
      <c r="AEL27" s="0"/>
      <c r="AEM27" s="0"/>
      <c r="AEN27" s="0"/>
      <c r="AEO27" s="0"/>
      <c r="AEP27" s="0"/>
      <c r="AEQ27" s="0"/>
      <c r="AER27" s="0"/>
      <c r="AES27" s="0"/>
      <c r="AET27" s="0"/>
      <c r="AEU27" s="0"/>
      <c r="AEV27" s="0"/>
      <c r="AEW27" s="0"/>
      <c r="AEX27" s="0"/>
      <c r="AEY27" s="0"/>
      <c r="AEZ27" s="0"/>
      <c r="AFA27" s="0"/>
      <c r="AFB27" s="0"/>
      <c r="AFC27" s="0"/>
      <c r="AFD27" s="0"/>
      <c r="AFE27" s="0"/>
      <c r="AFF27" s="0"/>
      <c r="AFG27" s="0"/>
      <c r="AFH27" s="0"/>
      <c r="AFI27" s="0"/>
      <c r="AFJ27" s="0"/>
      <c r="AFK27" s="0"/>
      <c r="AFL27" s="0"/>
      <c r="AFM27" s="0"/>
      <c r="AFN27" s="0"/>
      <c r="AFO27" s="0"/>
      <c r="AFP27" s="0"/>
      <c r="AFQ27" s="0"/>
      <c r="AFR27" s="0"/>
      <c r="AFS27" s="0"/>
      <c r="AFT27" s="0"/>
      <c r="AFU27" s="0"/>
      <c r="AFV27" s="0"/>
      <c r="AFW27" s="0"/>
      <c r="AFX27" s="0"/>
      <c r="AFY27" s="0"/>
      <c r="AFZ27" s="0"/>
      <c r="AGA27" s="0"/>
      <c r="AGB27" s="0"/>
      <c r="AGC27" s="0"/>
      <c r="AGD27" s="0"/>
      <c r="AGE27" s="0"/>
      <c r="AGF27" s="0"/>
      <c r="AGG27" s="0"/>
      <c r="AGH27" s="0"/>
      <c r="AGI27" s="0"/>
      <c r="AGJ27" s="0"/>
      <c r="AGK27" s="0"/>
      <c r="AGL27" s="0"/>
      <c r="AGM27" s="0"/>
      <c r="AGN27" s="0"/>
      <c r="AGO27" s="0"/>
      <c r="AGP27" s="0"/>
      <c r="AGQ27" s="0"/>
      <c r="AGR27" s="0"/>
      <c r="AGS27" s="0"/>
      <c r="AGT27" s="0"/>
      <c r="AGU27" s="0"/>
      <c r="AGV27" s="0"/>
      <c r="AGW27" s="0"/>
      <c r="AGX27" s="0"/>
      <c r="AGY27" s="0"/>
      <c r="AGZ27" s="0"/>
      <c r="AHA27" s="0"/>
      <c r="AHB27" s="0"/>
      <c r="AHC27" s="0"/>
      <c r="AHD27" s="0"/>
      <c r="AHE27" s="0"/>
      <c r="AHF27" s="0"/>
      <c r="AHG27" s="0"/>
      <c r="AHH27" s="0"/>
      <c r="AHI27" s="0"/>
      <c r="AHJ27" s="0"/>
      <c r="AHK27" s="0"/>
      <c r="AHL27" s="0"/>
      <c r="AHM27" s="0"/>
      <c r="AHN27" s="0"/>
      <c r="AHO27" s="0"/>
      <c r="AHP27" s="0"/>
      <c r="AHQ27" s="0"/>
      <c r="AHR27" s="0"/>
      <c r="AHS27" s="0"/>
      <c r="AHT27" s="0"/>
      <c r="AHU27" s="0"/>
      <c r="AHV27" s="0"/>
      <c r="AHW27" s="0"/>
      <c r="AHX27" s="0"/>
      <c r="AHY27" s="0"/>
      <c r="AHZ27" s="0"/>
      <c r="AIA27" s="0"/>
      <c r="AIB27" s="0"/>
      <c r="AIC27" s="0"/>
      <c r="AID27" s="0"/>
      <c r="AIE27" s="0"/>
      <c r="AIF27" s="0"/>
      <c r="AIG27" s="0"/>
      <c r="AIH27" s="0"/>
      <c r="AII27" s="0"/>
      <c r="AIJ27" s="0"/>
      <c r="AIK27" s="0"/>
      <c r="AIL27" s="0"/>
      <c r="AIM27" s="0"/>
      <c r="AIN27" s="0"/>
      <c r="AIO27" s="0"/>
      <c r="AIP27" s="0"/>
      <c r="AIQ27" s="0"/>
      <c r="AIR27" s="0"/>
      <c r="AIS27" s="0"/>
      <c r="AIT27" s="0"/>
      <c r="AIU27" s="0"/>
      <c r="AIV27" s="0"/>
      <c r="AIW27" s="0"/>
      <c r="AIX27" s="0"/>
      <c r="AIY27" s="0"/>
      <c r="AIZ27" s="0"/>
      <c r="AJA27" s="0"/>
      <c r="AJB27" s="0"/>
      <c r="AJC27" s="0"/>
      <c r="AJD27" s="0"/>
      <c r="AJE27" s="0"/>
      <c r="AJF27" s="0"/>
      <c r="AJG27" s="0"/>
      <c r="AJH27" s="0"/>
      <c r="AJI27" s="0"/>
      <c r="AJJ27" s="0"/>
      <c r="AJK27" s="0"/>
      <c r="AJL27" s="0"/>
      <c r="AJM27" s="0"/>
      <c r="AJN27" s="0"/>
      <c r="AJO27" s="0"/>
      <c r="AJP27" s="0"/>
      <c r="AJQ27" s="0"/>
      <c r="AJR27" s="0"/>
      <c r="AJS27" s="0"/>
      <c r="AJT27" s="0"/>
      <c r="AJU27" s="0"/>
      <c r="AJV27" s="0"/>
      <c r="AJW27" s="0"/>
      <c r="AJX27" s="0"/>
      <c r="AJY27" s="0"/>
      <c r="AJZ27" s="0"/>
      <c r="AKA27" s="0"/>
      <c r="AKB27" s="0"/>
      <c r="AKC27" s="0"/>
      <c r="AKD27" s="0"/>
      <c r="AKE27" s="0"/>
      <c r="AKF27" s="0"/>
      <c r="AKG27" s="0"/>
      <c r="AKH27" s="0"/>
      <c r="AKI27" s="0"/>
      <c r="AKJ27" s="0"/>
      <c r="AKK27" s="0"/>
      <c r="AKL27" s="0"/>
      <c r="AKM27" s="0"/>
      <c r="AKN27" s="0"/>
      <c r="AKO27" s="0"/>
      <c r="AKP27" s="0"/>
      <c r="AKQ27" s="0"/>
      <c r="AKR27" s="0"/>
      <c r="AKS27" s="0"/>
      <c r="AKT27" s="0"/>
      <c r="AKU27" s="0"/>
      <c r="AKV27" s="0"/>
      <c r="AKW27" s="0"/>
      <c r="AKX27" s="0"/>
      <c r="AKY27" s="0"/>
      <c r="AKZ27" s="0"/>
      <c r="ALA27" s="0"/>
      <c r="ALB27" s="0"/>
      <c r="ALC27" s="0"/>
      <c r="ALD27" s="0"/>
      <c r="ALE27" s="0"/>
      <c r="ALF27" s="0"/>
      <c r="ALG27" s="0"/>
      <c r="ALH27" s="0"/>
      <c r="ALI27" s="0"/>
      <c r="ALJ27" s="0"/>
      <c r="ALK27" s="0"/>
      <c r="ALL27" s="0"/>
      <c r="ALM27" s="0"/>
      <c r="ALN27" s="0"/>
      <c r="ALO27" s="0"/>
      <c r="ALP27" s="0"/>
      <c r="ALQ27" s="0"/>
      <c r="ALR27" s="0"/>
      <c r="ALS27" s="0"/>
      <c r="ALT27" s="0"/>
      <c r="ALU27" s="0"/>
      <c r="ALV27" s="0"/>
      <c r="ALW27" s="0"/>
      <c r="ALX27" s="0"/>
      <c r="ALY27" s="0"/>
      <c r="ALZ27" s="0"/>
      <c r="AMA27" s="0"/>
      <c r="AMB27" s="0"/>
      <c r="AMC27" s="0"/>
      <c r="AMD27" s="0"/>
      <c r="AME27" s="0"/>
      <c r="AMF27" s="0"/>
      <c r="AMG27" s="0"/>
      <c r="AMH27" s="0"/>
      <c r="AMI27" s="0"/>
      <c r="AMJ27" s="0"/>
    </row>
    <row r="28" customFormat="false" ht="12.8" hidden="false" customHeight="false" outlineLevel="0" collapsed="false">
      <c r="A28" s="0"/>
      <c r="B28" s="0"/>
      <c r="C28" s="73" t="s">
        <v>95</v>
      </c>
      <c r="D28" s="50" t="s">
        <v>56</v>
      </c>
      <c r="E28" s="51" t="s">
        <v>57</v>
      </c>
      <c r="F28" s="51" t="s">
        <v>58</v>
      </c>
      <c r="G28" s="51" t="s">
        <v>59</v>
      </c>
      <c r="H28" s="51" t="s">
        <v>60</v>
      </c>
      <c r="I28" s="51" t="s">
        <v>61</v>
      </c>
      <c r="J28" s="52" t="s">
        <v>62</v>
      </c>
      <c r="K28" s="51" t="s">
        <v>63</v>
      </c>
      <c r="L28" s="51" t="s">
        <v>64</v>
      </c>
      <c r="M28" s="0"/>
      <c r="N28" s="0"/>
      <c r="O28" s="0"/>
      <c r="P28" s="0"/>
      <c r="Q28" s="0"/>
      <c r="R28" s="0"/>
      <c r="S28" s="0"/>
      <c r="T28" s="0"/>
      <c r="U28" s="0"/>
      <c r="V28" s="0"/>
      <c r="W28" s="0"/>
      <c r="X28" s="0"/>
      <c r="Y28" s="0"/>
      <c r="Z28" s="0"/>
      <c r="AA28" s="0"/>
      <c r="AB28" s="0"/>
      <c r="AC28" s="0"/>
      <c r="AD28" s="0"/>
      <c r="AE28" s="0"/>
      <c r="AF28" s="0"/>
      <c r="AG28" s="0"/>
      <c r="AH28" s="0"/>
      <c r="AI28" s="0"/>
      <c r="AJ28" s="0"/>
      <c r="AK28" s="0"/>
      <c r="AL28" s="0"/>
      <c r="AM28" s="0"/>
      <c r="AN28" s="0"/>
      <c r="AO28" s="0"/>
      <c r="AP28" s="0"/>
      <c r="AQ28" s="0"/>
      <c r="AR28" s="0"/>
      <c r="AS28" s="0"/>
      <c r="AT28" s="0"/>
      <c r="AU28" s="0"/>
      <c r="AV28" s="0"/>
      <c r="AW28" s="0"/>
      <c r="AX28" s="0"/>
      <c r="AY28" s="0"/>
      <c r="AZ28" s="0"/>
      <c r="BA28" s="0"/>
      <c r="BB28" s="0"/>
      <c r="BC28" s="0"/>
      <c r="BD28" s="0"/>
      <c r="BE28" s="0"/>
      <c r="BF28" s="0"/>
      <c r="BG28" s="0"/>
      <c r="BH28" s="0"/>
      <c r="BI28" s="0"/>
      <c r="BJ28" s="0"/>
      <c r="BK28" s="0"/>
      <c r="BL28" s="0"/>
      <c r="BM28" s="0"/>
      <c r="BN28" s="0"/>
      <c r="BO28" s="0"/>
      <c r="BP28" s="0"/>
      <c r="BQ28" s="0"/>
      <c r="BR28" s="0"/>
      <c r="BS28" s="0"/>
      <c r="BT28" s="0"/>
      <c r="BU28" s="0"/>
      <c r="BV28" s="0"/>
      <c r="BW28" s="0"/>
      <c r="BX28" s="0"/>
      <c r="BY28" s="0"/>
      <c r="BZ28" s="0"/>
      <c r="CA28" s="0"/>
      <c r="CB28" s="0"/>
      <c r="CC28" s="0"/>
      <c r="CD28" s="0"/>
      <c r="CE28" s="0"/>
      <c r="CF28" s="0"/>
      <c r="CG28" s="0"/>
      <c r="CH28" s="0"/>
      <c r="CI28" s="0"/>
      <c r="CJ28" s="0"/>
      <c r="CK28" s="0"/>
      <c r="CL28" s="0"/>
      <c r="CM28" s="0"/>
      <c r="CN28" s="0"/>
      <c r="CO28" s="0"/>
      <c r="CP28" s="0"/>
      <c r="CQ28" s="0"/>
      <c r="CR28" s="0"/>
      <c r="CS28" s="0"/>
      <c r="CT28" s="0"/>
      <c r="CU28" s="0"/>
      <c r="CV28" s="0"/>
      <c r="CW28" s="0"/>
      <c r="CX28" s="0"/>
      <c r="CY28" s="0"/>
      <c r="CZ28" s="0"/>
      <c r="DA28" s="0"/>
      <c r="DB28" s="0"/>
      <c r="DC28" s="0"/>
      <c r="DD28" s="0"/>
      <c r="DE28" s="0"/>
      <c r="DF28" s="0"/>
      <c r="DG28" s="0"/>
      <c r="DH28" s="0"/>
      <c r="DI28" s="0"/>
      <c r="DJ28" s="0"/>
      <c r="DK28" s="0"/>
      <c r="DL28" s="0"/>
      <c r="DM28" s="0"/>
      <c r="DN28" s="0"/>
      <c r="DO28" s="0"/>
      <c r="DP28" s="0"/>
      <c r="DQ28" s="0"/>
      <c r="DR28" s="0"/>
      <c r="DS28" s="0"/>
      <c r="DT28" s="0"/>
      <c r="DU28" s="0"/>
      <c r="DV28" s="0"/>
      <c r="DW28" s="0"/>
      <c r="DX28" s="0"/>
      <c r="DY28" s="0"/>
      <c r="DZ28" s="0"/>
      <c r="EA28" s="0"/>
      <c r="EB28" s="0"/>
      <c r="EC28" s="0"/>
      <c r="ED28" s="0"/>
      <c r="EE28" s="0"/>
      <c r="EF28" s="0"/>
      <c r="EG28" s="0"/>
      <c r="EH28" s="0"/>
      <c r="EI28" s="0"/>
      <c r="EJ28" s="0"/>
      <c r="EK28" s="0"/>
      <c r="EL28" s="0"/>
      <c r="EM28" s="0"/>
      <c r="EN28" s="0"/>
      <c r="EO28" s="0"/>
      <c r="EP28" s="0"/>
      <c r="EQ28" s="0"/>
      <c r="ER28" s="0"/>
      <c r="ES28" s="0"/>
      <c r="ET28" s="0"/>
      <c r="EU28" s="0"/>
      <c r="EV28" s="0"/>
      <c r="EW28" s="0"/>
      <c r="EX28" s="0"/>
      <c r="EY28" s="0"/>
      <c r="EZ28" s="0"/>
      <c r="FA28" s="0"/>
      <c r="FB28" s="0"/>
      <c r="FC28" s="0"/>
      <c r="FD28" s="0"/>
      <c r="FE28" s="0"/>
      <c r="FF28" s="0"/>
      <c r="FG28" s="0"/>
      <c r="FH28" s="0"/>
      <c r="FI28" s="0"/>
      <c r="FJ28" s="0"/>
      <c r="FK28" s="0"/>
      <c r="FL28" s="0"/>
      <c r="FM28" s="0"/>
      <c r="FN28" s="0"/>
      <c r="FO28" s="0"/>
      <c r="FP28" s="0"/>
      <c r="FQ28" s="0"/>
      <c r="FR28" s="0"/>
      <c r="FS28" s="0"/>
      <c r="FT28" s="0"/>
      <c r="FU28" s="0"/>
      <c r="FV28" s="0"/>
      <c r="FW28" s="0"/>
      <c r="FX28" s="0"/>
      <c r="FY28" s="0"/>
      <c r="FZ28" s="0"/>
      <c r="GA28" s="0"/>
      <c r="GB28" s="0"/>
      <c r="GC28" s="0"/>
      <c r="GD28" s="0"/>
      <c r="GE28" s="0"/>
      <c r="GF28" s="0"/>
      <c r="GG28" s="0"/>
      <c r="GH28" s="0"/>
      <c r="GI28" s="0"/>
      <c r="GJ28" s="0"/>
      <c r="GK28" s="0"/>
      <c r="GL28" s="0"/>
      <c r="GM28" s="0"/>
      <c r="GN28" s="0"/>
      <c r="GO28" s="0"/>
      <c r="GP28" s="0"/>
      <c r="GQ28" s="0"/>
      <c r="GR28" s="0"/>
      <c r="GS28" s="0"/>
      <c r="GT28" s="0"/>
      <c r="GU28" s="0"/>
      <c r="GV28" s="0"/>
      <c r="GW28" s="0"/>
      <c r="GX28" s="0"/>
      <c r="GY28" s="0"/>
      <c r="GZ28" s="0"/>
      <c r="HA28" s="0"/>
      <c r="HB28" s="0"/>
      <c r="HC28" s="0"/>
      <c r="HD28" s="0"/>
      <c r="HE28" s="0"/>
      <c r="HF28" s="0"/>
      <c r="HG28" s="0"/>
      <c r="HH28" s="0"/>
      <c r="HI28" s="0"/>
      <c r="HJ28" s="0"/>
      <c r="HK28" s="0"/>
      <c r="HL28" s="0"/>
      <c r="HM28" s="0"/>
      <c r="HN28" s="0"/>
      <c r="HO28" s="0"/>
      <c r="HP28" s="0"/>
      <c r="HQ28" s="0"/>
      <c r="HR28" s="0"/>
      <c r="HS28" s="0"/>
      <c r="HT28" s="0"/>
      <c r="HU28" s="0"/>
      <c r="HV28" s="0"/>
      <c r="HW28" s="0"/>
      <c r="HX28" s="0"/>
      <c r="HY28" s="0"/>
      <c r="HZ28" s="0"/>
      <c r="IA28" s="0"/>
      <c r="IB28" s="0"/>
      <c r="IC28" s="0"/>
      <c r="ID28" s="0"/>
      <c r="IE28" s="0"/>
      <c r="IF28" s="0"/>
      <c r="IG28" s="0"/>
      <c r="IH28" s="0"/>
      <c r="II28" s="0"/>
      <c r="IJ28" s="0"/>
      <c r="IK28" s="0"/>
      <c r="IL28" s="0"/>
      <c r="IM28" s="0"/>
      <c r="IN28" s="0"/>
      <c r="IO28" s="0"/>
      <c r="IP28" s="0"/>
      <c r="IQ28" s="0"/>
      <c r="IR28" s="0"/>
      <c r="IS28" s="0"/>
      <c r="IT28" s="0"/>
      <c r="IU28" s="0"/>
      <c r="IV28" s="0"/>
      <c r="IW28" s="0"/>
      <c r="IX28" s="0"/>
      <c r="IY28" s="0"/>
      <c r="IZ28" s="0"/>
      <c r="JA28" s="0"/>
      <c r="JB28" s="0"/>
      <c r="JC28" s="0"/>
      <c r="JD28" s="0"/>
      <c r="JE28" s="0"/>
      <c r="JF28" s="0"/>
      <c r="JG28" s="0"/>
      <c r="JH28" s="0"/>
      <c r="JI28" s="0"/>
      <c r="JJ28" s="0"/>
      <c r="JK28" s="0"/>
      <c r="JL28" s="0"/>
      <c r="JM28" s="0"/>
      <c r="JN28" s="0"/>
      <c r="JO28" s="0"/>
      <c r="JP28" s="0"/>
      <c r="JQ28" s="0"/>
      <c r="JR28" s="0"/>
      <c r="JS28" s="0"/>
      <c r="JT28" s="0"/>
      <c r="JU28" s="0"/>
      <c r="JV28" s="0"/>
      <c r="JW28" s="0"/>
      <c r="JX28" s="0"/>
      <c r="JY28" s="0"/>
      <c r="JZ28" s="0"/>
      <c r="KA28" s="0"/>
      <c r="KB28" s="0"/>
      <c r="KC28" s="0"/>
      <c r="KD28" s="0"/>
      <c r="KE28" s="0"/>
      <c r="KF28" s="0"/>
      <c r="KG28" s="0"/>
      <c r="KH28" s="0"/>
      <c r="KI28" s="0"/>
      <c r="KJ28" s="0"/>
      <c r="KK28" s="0"/>
      <c r="KL28" s="0"/>
      <c r="KM28" s="0"/>
      <c r="KN28" s="0"/>
      <c r="KO28" s="0"/>
      <c r="KP28" s="0"/>
      <c r="KQ28" s="0"/>
      <c r="KR28" s="0"/>
      <c r="KS28" s="0"/>
      <c r="KT28" s="0"/>
      <c r="KU28" s="0"/>
      <c r="KV28" s="0"/>
      <c r="KW28" s="0"/>
      <c r="KX28" s="0"/>
      <c r="KY28" s="0"/>
      <c r="KZ28" s="0"/>
      <c r="LA28" s="0"/>
      <c r="LB28" s="0"/>
      <c r="LC28" s="0"/>
      <c r="LD28" s="0"/>
      <c r="LE28" s="0"/>
      <c r="LF28" s="0"/>
      <c r="LG28" s="0"/>
      <c r="LH28" s="0"/>
      <c r="LI28" s="0"/>
      <c r="LJ28" s="0"/>
      <c r="LK28" s="0"/>
      <c r="LL28" s="0"/>
      <c r="LM28" s="0"/>
      <c r="LN28" s="0"/>
      <c r="LO28" s="0"/>
      <c r="LP28" s="0"/>
      <c r="LQ28" s="0"/>
      <c r="LR28" s="0"/>
      <c r="LS28" s="0"/>
      <c r="LT28" s="0"/>
      <c r="LU28" s="0"/>
      <c r="LV28" s="0"/>
      <c r="LW28" s="0"/>
      <c r="LX28" s="0"/>
      <c r="LY28" s="0"/>
      <c r="LZ28" s="0"/>
      <c r="MA28" s="0"/>
      <c r="MB28" s="0"/>
      <c r="MC28" s="0"/>
      <c r="MD28" s="0"/>
      <c r="ME28" s="0"/>
      <c r="MF28" s="0"/>
      <c r="MG28" s="0"/>
      <c r="MH28" s="0"/>
      <c r="MI28" s="0"/>
      <c r="MJ28" s="0"/>
      <c r="MK28" s="0"/>
      <c r="ML28" s="0"/>
      <c r="MM28" s="0"/>
      <c r="MN28" s="0"/>
      <c r="MO28" s="0"/>
      <c r="MP28" s="0"/>
      <c r="MQ28" s="0"/>
      <c r="MR28" s="0"/>
      <c r="MS28" s="0"/>
      <c r="MT28" s="0"/>
      <c r="MU28" s="0"/>
      <c r="MV28" s="0"/>
      <c r="MW28" s="0"/>
      <c r="MX28" s="0"/>
      <c r="MY28" s="0"/>
      <c r="MZ28" s="0"/>
      <c r="NA28" s="0"/>
      <c r="NB28" s="0"/>
      <c r="NC28" s="0"/>
      <c r="ND28" s="0"/>
      <c r="NE28" s="0"/>
      <c r="NF28" s="0"/>
      <c r="NG28" s="0"/>
      <c r="NH28" s="0"/>
      <c r="NI28" s="0"/>
      <c r="NJ28" s="0"/>
      <c r="NK28" s="0"/>
      <c r="NL28" s="0"/>
      <c r="NM28" s="0"/>
      <c r="NN28" s="0"/>
      <c r="NO28" s="0"/>
      <c r="NP28" s="0"/>
      <c r="NQ28" s="0"/>
      <c r="NR28" s="0"/>
      <c r="NS28" s="0"/>
      <c r="NT28" s="0"/>
      <c r="NU28" s="0"/>
      <c r="NV28" s="0"/>
      <c r="NW28" s="0"/>
      <c r="NX28" s="0"/>
      <c r="NY28" s="0"/>
      <c r="NZ28" s="0"/>
      <c r="OA28" s="0"/>
      <c r="OB28" s="0"/>
      <c r="OC28" s="0"/>
      <c r="OD28" s="0"/>
      <c r="OE28" s="0"/>
      <c r="OF28" s="0"/>
      <c r="OG28" s="0"/>
      <c r="OH28" s="0"/>
      <c r="OI28" s="0"/>
      <c r="OJ28" s="0"/>
      <c r="OK28" s="0"/>
      <c r="OL28" s="0"/>
      <c r="OM28" s="0"/>
      <c r="ON28" s="0"/>
      <c r="OO28" s="0"/>
      <c r="OP28" s="0"/>
      <c r="OQ28" s="0"/>
      <c r="OR28" s="0"/>
      <c r="OS28" s="0"/>
      <c r="OT28" s="0"/>
      <c r="OU28" s="0"/>
      <c r="OV28" s="0"/>
      <c r="OW28" s="0"/>
      <c r="OX28" s="0"/>
      <c r="OY28" s="0"/>
      <c r="OZ28" s="0"/>
      <c r="PA28" s="0"/>
      <c r="PB28" s="0"/>
      <c r="PC28" s="0"/>
      <c r="PD28" s="0"/>
      <c r="PE28" s="0"/>
      <c r="PF28" s="0"/>
      <c r="PG28" s="0"/>
      <c r="PH28" s="0"/>
      <c r="PI28" s="0"/>
      <c r="PJ28" s="0"/>
      <c r="PK28" s="0"/>
      <c r="PL28" s="0"/>
      <c r="PM28" s="0"/>
      <c r="PN28" s="0"/>
      <c r="PO28" s="0"/>
      <c r="PP28" s="0"/>
      <c r="PQ28" s="0"/>
      <c r="PR28" s="0"/>
      <c r="PS28" s="0"/>
      <c r="PT28" s="0"/>
      <c r="PU28" s="0"/>
      <c r="PV28" s="0"/>
      <c r="PW28" s="0"/>
      <c r="PX28" s="0"/>
      <c r="PY28" s="0"/>
      <c r="PZ28" s="0"/>
      <c r="QA28" s="0"/>
      <c r="QB28" s="0"/>
      <c r="QC28" s="0"/>
      <c r="QD28" s="0"/>
      <c r="QE28" s="0"/>
      <c r="QF28" s="0"/>
      <c r="QG28" s="0"/>
      <c r="QH28" s="0"/>
      <c r="QI28" s="0"/>
      <c r="QJ28" s="0"/>
      <c r="QK28" s="0"/>
      <c r="QL28" s="0"/>
      <c r="QM28" s="0"/>
      <c r="QN28" s="0"/>
      <c r="QO28" s="0"/>
      <c r="QP28" s="0"/>
      <c r="QQ28" s="0"/>
      <c r="QR28" s="0"/>
      <c r="QS28" s="0"/>
      <c r="QT28" s="0"/>
      <c r="QU28" s="0"/>
      <c r="QV28" s="0"/>
      <c r="QW28" s="0"/>
      <c r="QX28" s="0"/>
      <c r="QY28" s="0"/>
      <c r="QZ28" s="0"/>
      <c r="RA28" s="0"/>
      <c r="RB28" s="0"/>
      <c r="RC28" s="0"/>
      <c r="RD28" s="0"/>
      <c r="RE28" s="0"/>
      <c r="RF28" s="0"/>
      <c r="RG28" s="0"/>
      <c r="RH28" s="0"/>
      <c r="RI28" s="0"/>
      <c r="RJ28" s="0"/>
      <c r="RK28" s="0"/>
      <c r="RL28" s="0"/>
      <c r="RM28" s="0"/>
      <c r="RN28" s="0"/>
      <c r="RO28" s="0"/>
      <c r="RP28" s="0"/>
      <c r="RQ28" s="0"/>
      <c r="RR28" s="0"/>
      <c r="RS28" s="0"/>
      <c r="RT28" s="0"/>
      <c r="RU28" s="0"/>
      <c r="RV28" s="0"/>
      <c r="RW28" s="0"/>
      <c r="RX28" s="0"/>
      <c r="RY28" s="0"/>
      <c r="RZ28" s="0"/>
      <c r="SA28" s="0"/>
      <c r="SB28" s="0"/>
      <c r="SC28" s="0"/>
      <c r="SD28" s="0"/>
      <c r="SE28" s="0"/>
      <c r="SF28" s="0"/>
      <c r="SG28" s="0"/>
      <c r="SH28" s="0"/>
      <c r="SI28" s="0"/>
      <c r="SJ28" s="0"/>
      <c r="SK28" s="0"/>
      <c r="SL28" s="0"/>
      <c r="SM28" s="0"/>
      <c r="SN28" s="0"/>
      <c r="SO28" s="0"/>
      <c r="SP28" s="0"/>
      <c r="SQ28" s="0"/>
      <c r="SR28" s="0"/>
      <c r="SS28" s="0"/>
      <c r="ST28" s="0"/>
      <c r="SU28" s="0"/>
      <c r="SV28" s="0"/>
      <c r="SW28" s="0"/>
      <c r="SX28" s="0"/>
      <c r="SY28" s="0"/>
      <c r="SZ28" s="0"/>
      <c r="TA28" s="0"/>
      <c r="TB28" s="0"/>
      <c r="TC28" s="0"/>
      <c r="TD28" s="0"/>
      <c r="TE28" s="0"/>
      <c r="TF28" s="0"/>
      <c r="TG28" s="0"/>
      <c r="TH28" s="0"/>
      <c r="TI28" s="0"/>
      <c r="TJ28" s="0"/>
      <c r="TK28" s="0"/>
      <c r="TL28" s="0"/>
      <c r="TM28" s="0"/>
      <c r="TN28" s="0"/>
      <c r="TO28" s="0"/>
      <c r="TP28" s="0"/>
      <c r="TQ28" s="0"/>
      <c r="TR28" s="0"/>
      <c r="TS28" s="0"/>
      <c r="TT28" s="0"/>
      <c r="TU28" s="0"/>
      <c r="TV28" s="0"/>
      <c r="TW28" s="0"/>
      <c r="TX28" s="0"/>
      <c r="TY28" s="0"/>
      <c r="TZ28" s="0"/>
      <c r="UA28" s="0"/>
      <c r="UB28" s="0"/>
      <c r="UC28" s="0"/>
      <c r="UD28" s="0"/>
      <c r="UE28" s="0"/>
      <c r="UF28" s="0"/>
      <c r="UG28" s="0"/>
      <c r="UH28" s="0"/>
      <c r="UI28" s="0"/>
      <c r="UJ28" s="0"/>
      <c r="UK28" s="0"/>
      <c r="UL28" s="0"/>
      <c r="UM28" s="0"/>
      <c r="UN28" s="0"/>
      <c r="UO28" s="0"/>
      <c r="UP28" s="0"/>
      <c r="UQ28" s="0"/>
      <c r="UR28" s="0"/>
      <c r="US28" s="0"/>
      <c r="UT28" s="0"/>
      <c r="UU28" s="0"/>
      <c r="UV28" s="0"/>
      <c r="UW28" s="0"/>
      <c r="UX28" s="0"/>
      <c r="UY28" s="0"/>
      <c r="UZ28" s="0"/>
      <c r="VA28" s="0"/>
      <c r="VB28" s="0"/>
      <c r="VC28" s="0"/>
      <c r="VD28" s="0"/>
      <c r="VE28" s="0"/>
      <c r="VF28" s="0"/>
      <c r="VG28" s="0"/>
      <c r="VH28" s="0"/>
      <c r="VI28" s="0"/>
      <c r="VJ28" s="0"/>
      <c r="VK28" s="0"/>
      <c r="VL28" s="0"/>
      <c r="VM28" s="0"/>
      <c r="VN28" s="0"/>
      <c r="VO28" s="0"/>
      <c r="VP28" s="0"/>
      <c r="VQ28" s="0"/>
      <c r="VR28" s="0"/>
      <c r="VS28" s="0"/>
      <c r="VT28" s="0"/>
      <c r="VU28" s="0"/>
      <c r="VV28" s="0"/>
      <c r="VW28" s="0"/>
      <c r="VX28" s="0"/>
      <c r="VY28" s="0"/>
      <c r="VZ28" s="0"/>
      <c r="WA28" s="0"/>
      <c r="WB28" s="0"/>
      <c r="WC28" s="0"/>
      <c r="WD28" s="0"/>
      <c r="WE28" s="0"/>
      <c r="WF28" s="0"/>
      <c r="WG28" s="0"/>
      <c r="WH28" s="0"/>
      <c r="WI28" s="0"/>
      <c r="WJ28" s="0"/>
      <c r="WK28" s="0"/>
      <c r="WL28" s="0"/>
      <c r="WM28" s="0"/>
      <c r="WN28" s="0"/>
      <c r="WO28" s="0"/>
      <c r="WP28" s="0"/>
      <c r="WQ28" s="0"/>
      <c r="WR28" s="0"/>
      <c r="WS28" s="0"/>
      <c r="WT28" s="0"/>
      <c r="WU28" s="0"/>
      <c r="WV28" s="0"/>
      <c r="WW28" s="0"/>
      <c r="WX28" s="0"/>
      <c r="WY28" s="0"/>
      <c r="WZ28" s="0"/>
      <c r="XA28" s="0"/>
      <c r="XB28" s="0"/>
      <c r="XC28" s="0"/>
      <c r="XD28" s="0"/>
      <c r="XE28" s="0"/>
      <c r="XF28" s="0"/>
      <c r="XG28" s="0"/>
      <c r="XH28" s="0"/>
      <c r="XI28" s="0"/>
      <c r="XJ28" s="0"/>
      <c r="XK28" s="0"/>
      <c r="XL28" s="0"/>
      <c r="XM28" s="0"/>
      <c r="XN28" s="0"/>
      <c r="XO28" s="0"/>
      <c r="XP28" s="0"/>
      <c r="XQ28" s="0"/>
      <c r="XR28" s="0"/>
      <c r="XS28" s="0"/>
      <c r="XT28" s="0"/>
      <c r="XU28" s="0"/>
      <c r="XV28" s="0"/>
      <c r="XW28" s="0"/>
      <c r="XX28" s="0"/>
      <c r="XY28" s="0"/>
      <c r="XZ28" s="0"/>
      <c r="YA28" s="0"/>
      <c r="YB28" s="0"/>
      <c r="YC28" s="0"/>
      <c r="YD28" s="0"/>
      <c r="YE28" s="0"/>
      <c r="YF28" s="0"/>
      <c r="YG28" s="0"/>
      <c r="YH28" s="0"/>
      <c r="YI28" s="0"/>
      <c r="YJ28" s="0"/>
      <c r="YK28" s="0"/>
      <c r="YL28" s="0"/>
      <c r="YM28" s="0"/>
      <c r="YN28" s="0"/>
      <c r="YO28" s="0"/>
      <c r="YP28" s="0"/>
      <c r="YQ28" s="0"/>
      <c r="YR28" s="0"/>
      <c r="YS28" s="0"/>
      <c r="YT28" s="0"/>
      <c r="YU28" s="0"/>
      <c r="YV28" s="0"/>
      <c r="YW28" s="0"/>
      <c r="YX28" s="0"/>
      <c r="YY28" s="0"/>
      <c r="YZ28" s="0"/>
      <c r="ZA28" s="0"/>
      <c r="ZB28" s="0"/>
      <c r="ZC28" s="0"/>
      <c r="ZD28" s="0"/>
      <c r="ZE28" s="0"/>
      <c r="ZF28" s="0"/>
      <c r="ZG28" s="0"/>
      <c r="ZH28" s="0"/>
      <c r="ZI28" s="0"/>
      <c r="ZJ28" s="0"/>
      <c r="ZK28" s="0"/>
      <c r="ZL28" s="0"/>
      <c r="ZM28" s="0"/>
      <c r="ZN28" s="0"/>
      <c r="ZO28" s="0"/>
      <c r="ZP28" s="0"/>
      <c r="ZQ28" s="0"/>
      <c r="ZR28" s="0"/>
      <c r="ZS28" s="0"/>
      <c r="ZT28" s="0"/>
      <c r="ZU28" s="0"/>
      <c r="ZV28" s="0"/>
      <c r="ZW28" s="0"/>
      <c r="ZX28" s="0"/>
      <c r="ZY28" s="0"/>
      <c r="ZZ28" s="0"/>
      <c r="AAA28" s="0"/>
      <c r="AAB28" s="0"/>
      <c r="AAC28" s="0"/>
      <c r="AAD28" s="0"/>
      <c r="AAE28" s="0"/>
      <c r="AAF28" s="0"/>
      <c r="AAG28" s="0"/>
      <c r="AAH28" s="0"/>
      <c r="AAI28" s="0"/>
      <c r="AAJ28" s="0"/>
      <c r="AAK28" s="0"/>
      <c r="AAL28" s="0"/>
      <c r="AAM28" s="0"/>
      <c r="AAN28" s="0"/>
      <c r="AAO28" s="0"/>
      <c r="AAP28" s="0"/>
      <c r="AAQ28" s="0"/>
      <c r="AAR28" s="0"/>
      <c r="AAS28" s="0"/>
      <c r="AAT28" s="0"/>
      <c r="AAU28" s="0"/>
      <c r="AAV28" s="0"/>
      <c r="AAW28" s="0"/>
      <c r="AAX28" s="0"/>
      <c r="AAY28" s="0"/>
      <c r="AAZ28" s="0"/>
      <c r="ABA28" s="0"/>
      <c r="ABB28" s="0"/>
      <c r="ABC28" s="0"/>
      <c r="ABD28" s="0"/>
      <c r="ABE28" s="0"/>
      <c r="ABF28" s="0"/>
      <c r="ABG28" s="0"/>
      <c r="ABH28" s="0"/>
      <c r="ABI28" s="0"/>
      <c r="ABJ28" s="0"/>
      <c r="ABK28" s="0"/>
      <c r="ABL28" s="0"/>
      <c r="ABM28" s="0"/>
      <c r="ABN28" s="0"/>
      <c r="ABO28" s="0"/>
      <c r="ABP28" s="0"/>
      <c r="ABQ28" s="0"/>
      <c r="ABR28" s="0"/>
      <c r="ABS28" s="0"/>
      <c r="ABT28" s="0"/>
      <c r="ABU28" s="0"/>
      <c r="ABV28" s="0"/>
      <c r="ABW28" s="0"/>
      <c r="ABX28" s="0"/>
      <c r="ABY28" s="0"/>
      <c r="ABZ28" s="0"/>
      <c r="ACA28" s="0"/>
      <c r="ACB28" s="0"/>
      <c r="ACC28" s="0"/>
      <c r="ACD28" s="0"/>
      <c r="ACE28" s="0"/>
      <c r="ACF28" s="0"/>
      <c r="ACG28" s="0"/>
      <c r="ACH28" s="0"/>
      <c r="ACI28" s="0"/>
      <c r="ACJ28" s="0"/>
      <c r="ACK28" s="0"/>
      <c r="ACL28" s="0"/>
      <c r="ACM28" s="0"/>
      <c r="ACN28" s="0"/>
      <c r="ACO28" s="0"/>
      <c r="ACP28" s="0"/>
      <c r="ACQ28" s="0"/>
      <c r="ACR28" s="0"/>
      <c r="ACS28" s="0"/>
      <c r="ACT28" s="0"/>
      <c r="ACU28" s="0"/>
      <c r="ACV28" s="0"/>
      <c r="ACW28" s="0"/>
      <c r="ACX28" s="0"/>
      <c r="ACY28" s="0"/>
      <c r="ACZ28" s="0"/>
      <c r="ADA28" s="0"/>
      <c r="ADB28" s="0"/>
      <c r="ADC28" s="0"/>
      <c r="ADD28" s="0"/>
      <c r="ADE28" s="0"/>
      <c r="ADF28" s="0"/>
      <c r="ADG28" s="0"/>
      <c r="ADH28" s="0"/>
      <c r="ADI28" s="0"/>
      <c r="ADJ28" s="0"/>
      <c r="ADK28" s="0"/>
      <c r="ADL28" s="0"/>
      <c r="ADM28" s="0"/>
      <c r="ADN28" s="0"/>
      <c r="ADO28" s="0"/>
      <c r="ADP28" s="0"/>
      <c r="ADQ28" s="0"/>
      <c r="ADR28" s="0"/>
      <c r="ADS28" s="0"/>
      <c r="ADT28" s="0"/>
      <c r="ADU28" s="0"/>
      <c r="ADV28" s="0"/>
      <c r="ADW28" s="0"/>
      <c r="ADX28" s="0"/>
      <c r="ADY28" s="0"/>
      <c r="ADZ28" s="0"/>
      <c r="AEA28" s="0"/>
      <c r="AEB28" s="0"/>
      <c r="AEC28" s="0"/>
      <c r="AED28" s="0"/>
      <c r="AEE28" s="0"/>
      <c r="AEF28" s="0"/>
      <c r="AEG28" s="0"/>
      <c r="AEH28" s="0"/>
      <c r="AEI28" s="0"/>
      <c r="AEJ28" s="0"/>
      <c r="AEK28" s="0"/>
      <c r="AEL28" s="0"/>
      <c r="AEM28" s="0"/>
      <c r="AEN28" s="0"/>
      <c r="AEO28" s="0"/>
      <c r="AEP28" s="0"/>
      <c r="AEQ28" s="0"/>
      <c r="AER28" s="0"/>
      <c r="AES28" s="0"/>
      <c r="AET28" s="0"/>
      <c r="AEU28" s="0"/>
      <c r="AEV28" s="0"/>
      <c r="AEW28" s="0"/>
      <c r="AEX28" s="0"/>
      <c r="AEY28" s="0"/>
      <c r="AEZ28" s="0"/>
      <c r="AFA28" s="0"/>
      <c r="AFB28" s="0"/>
      <c r="AFC28" s="0"/>
      <c r="AFD28" s="0"/>
      <c r="AFE28" s="0"/>
      <c r="AFF28" s="0"/>
      <c r="AFG28" s="0"/>
      <c r="AFH28" s="0"/>
      <c r="AFI28" s="0"/>
      <c r="AFJ28" s="0"/>
      <c r="AFK28" s="0"/>
      <c r="AFL28" s="0"/>
      <c r="AFM28" s="0"/>
      <c r="AFN28" s="0"/>
      <c r="AFO28" s="0"/>
      <c r="AFP28" s="0"/>
      <c r="AFQ28" s="0"/>
      <c r="AFR28" s="0"/>
      <c r="AFS28" s="0"/>
      <c r="AFT28" s="0"/>
      <c r="AFU28" s="0"/>
      <c r="AFV28" s="0"/>
      <c r="AFW28" s="0"/>
      <c r="AFX28" s="0"/>
      <c r="AFY28" s="0"/>
      <c r="AFZ28" s="0"/>
      <c r="AGA28" s="0"/>
      <c r="AGB28" s="0"/>
      <c r="AGC28" s="0"/>
      <c r="AGD28" s="0"/>
      <c r="AGE28" s="0"/>
      <c r="AGF28" s="0"/>
      <c r="AGG28" s="0"/>
      <c r="AGH28" s="0"/>
      <c r="AGI28" s="0"/>
      <c r="AGJ28" s="0"/>
      <c r="AGK28" s="0"/>
      <c r="AGL28" s="0"/>
      <c r="AGM28" s="0"/>
      <c r="AGN28" s="0"/>
      <c r="AGO28" s="0"/>
      <c r="AGP28" s="0"/>
      <c r="AGQ28" s="0"/>
      <c r="AGR28" s="0"/>
      <c r="AGS28" s="0"/>
      <c r="AGT28" s="0"/>
      <c r="AGU28" s="0"/>
      <c r="AGV28" s="0"/>
      <c r="AGW28" s="0"/>
      <c r="AGX28" s="0"/>
      <c r="AGY28" s="0"/>
      <c r="AGZ28" s="0"/>
      <c r="AHA28" s="0"/>
      <c r="AHB28" s="0"/>
      <c r="AHC28" s="0"/>
      <c r="AHD28" s="0"/>
      <c r="AHE28" s="0"/>
      <c r="AHF28" s="0"/>
      <c r="AHG28" s="0"/>
      <c r="AHH28" s="0"/>
      <c r="AHI28" s="0"/>
      <c r="AHJ28" s="0"/>
      <c r="AHK28" s="0"/>
      <c r="AHL28" s="0"/>
      <c r="AHM28" s="0"/>
      <c r="AHN28" s="0"/>
      <c r="AHO28" s="0"/>
      <c r="AHP28" s="0"/>
      <c r="AHQ28" s="0"/>
      <c r="AHR28" s="0"/>
      <c r="AHS28" s="0"/>
      <c r="AHT28" s="0"/>
      <c r="AHU28" s="0"/>
      <c r="AHV28" s="0"/>
      <c r="AHW28" s="0"/>
      <c r="AHX28" s="0"/>
      <c r="AHY28" s="0"/>
      <c r="AHZ28" s="0"/>
      <c r="AIA28" s="0"/>
      <c r="AIB28" s="0"/>
      <c r="AIC28" s="0"/>
      <c r="AID28" s="0"/>
      <c r="AIE28" s="0"/>
      <c r="AIF28" s="0"/>
      <c r="AIG28" s="0"/>
      <c r="AIH28" s="0"/>
      <c r="AII28" s="0"/>
      <c r="AIJ28" s="0"/>
      <c r="AIK28" s="0"/>
      <c r="AIL28" s="0"/>
      <c r="AIM28" s="0"/>
      <c r="AIN28" s="0"/>
      <c r="AIO28" s="0"/>
      <c r="AIP28" s="0"/>
      <c r="AIQ28" s="0"/>
      <c r="AIR28" s="0"/>
      <c r="AIS28" s="0"/>
      <c r="AIT28" s="0"/>
      <c r="AIU28" s="0"/>
      <c r="AIV28" s="0"/>
      <c r="AIW28" s="0"/>
      <c r="AIX28" s="0"/>
      <c r="AIY28" s="0"/>
      <c r="AIZ28" s="0"/>
      <c r="AJA28" s="0"/>
      <c r="AJB28" s="0"/>
      <c r="AJC28" s="0"/>
      <c r="AJD28" s="0"/>
      <c r="AJE28" s="0"/>
      <c r="AJF28" s="0"/>
      <c r="AJG28" s="0"/>
      <c r="AJH28" s="0"/>
      <c r="AJI28" s="0"/>
      <c r="AJJ28" s="0"/>
      <c r="AJK28" s="0"/>
      <c r="AJL28" s="0"/>
      <c r="AJM28" s="0"/>
      <c r="AJN28" s="0"/>
      <c r="AJO28" s="0"/>
      <c r="AJP28" s="0"/>
      <c r="AJQ28" s="0"/>
      <c r="AJR28" s="0"/>
      <c r="AJS28" s="0"/>
      <c r="AJT28" s="0"/>
      <c r="AJU28" s="0"/>
      <c r="AJV28" s="0"/>
      <c r="AJW28" s="0"/>
      <c r="AJX28" s="0"/>
      <c r="AJY28" s="0"/>
      <c r="AJZ28" s="0"/>
      <c r="AKA28" s="0"/>
      <c r="AKB28" s="0"/>
      <c r="AKC28" s="0"/>
      <c r="AKD28" s="0"/>
      <c r="AKE28" s="0"/>
      <c r="AKF28" s="0"/>
      <c r="AKG28" s="0"/>
      <c r="AKH28" s="0"/>
      <c r="AKI28" s="0"/>
      <c r="AKJ28" s="0"/>
      <c r="AKK28" s="0"/>
      <c r="AKL28" s="0"/>
      <c r="AKM28" s="0"/>
      <c r="AKN28" s="0"/>
      <c r="AKO28" s="0"/>
      <c r="AKP28" s="0"/>
      <c r="AKQ28" s="0"/>
      <c r="AKR28" s="0"/>
      <c r="AKS28" s="0"/>
      <c r="AKT28" s="0"/>
      <c r="AKU28" s="0"/>
      <c r="AKV28" s="0"/>
      <c r="AKW28" s="0"/>
      <c r="AKX28" s="0"/>
      <c r="AKY28" s="0"/>
      <c r="AKZ28" s="0"/>
      <c r="ALA28" s="0"/>
      <c r="ALB28" s="0"/>
      <c r="ALC28" s="0"/>
      <c r="ALD28" s="0"/>
      <c r="ALE28" s="0"/>
      <c r="ALF28" s="0"/>
      <c r="ALG28" s="0"/>
      <c r="ALH28" s="0"/>
      <c r="ALI28" s="0"/>
      <c r="ALJ28" s="0"/>
      <c r="ALK28" s="0"/>
      <c r="ALL28" s="0"/>
      <c r="ALM28" s="0"/>
      <c r="ALN28" s="0"/>
      <c r="ALO28" s="0"/>
      <c r="ALP28" s="0"/>
      <c r="ALQ28" s="0"/>
      <c r="ALR28" s="0"/>
      <c r="ALS28" s="0"/>
      <c r="ALT28" s="0"/>
      <c r="ALU28" s="0"/>
      <c r="ALV28" s="0"/>
      <c r="ALW28" s="0"/>
      <c r="ALX28" s="0"/>
      <c r="ALY28" s="0"/>
      <c r="ALZ28" s="0"/>
      <c r="AMA28" s="0"/>
      <c r="AMB28" s="0"/>
      <c r="AMC28" s="0"/>
      <c r="AMD28" s="0"/>
      <c r="AME28" s="0"/>
      <c r="AMF28" s="0"/>
      <c r="AMG28" s="0"/>
      <c r="AMH28" s="0"/>
      <c r="AMI28" s="0"/>
      <c r="AMJ28" s="0"/>
    </row>
    <row r="29" customFormat="false" ht="12.8" hidden="false" customHeight="false" outlineLevel="0" collapsed="false">
      <c r="A29" s="0"/>
      <c r="B29" s="0"/>
      <c r="C29" s="74" t="s">
        <v>36</v>
      </c>
      <c r="D29" s="80" t="s">
        <v>92</v>
      </c>
      <c r="E29" s="81" t="s">
        <v>92</v>
      </c>
      <c r="F29" s="81" t="s">
        <v>92</v>
      </c>
      <c r="G29" s="81" t="s">
        <v>92</v>
      </c>
      <c r="H29" s="81" t="s">
        <v>92</v>
      </c>
      <c r="I29" s="81" t="s">
        <v>92</v>
      </c>
      <c r="J29" s="81" t="s">
        <v>92</v>
      </c>
      <c r="K29" s="81" t="s">
        <v>92</v>
      </c>
      <c r="L29" s="81" t="s">
        <v>92</v>
      </c>
      <c r="M29" s="0"/>
      <c r="N29" s="0"/>
      <c r="O29" s="0"/>
      <c r="P29" s="0"/>
      <c r="Q29" s="0"/>
      <c r="R29" s="0"/>
      <c r="S29" s="0"/>
      <c r="T29" s="0"/>
      <c r="U29" s="0"/>
      <c r="V29" s="0"/>
      <c r="W29" s="0"/>
      <c r="X29" s="0"/>
      <c r="Y29" s="0"/>
      <c r="Z29" s="0"/>
      <c r="AA29" s="0"/>
      <c r="AB29" s="0"/>
      <c r="AC29" s="0"/>
      <c r="AD29" s="0"/>
      <c r="AE29" s="0"/>
      <c r="AF29" s="0"/>
      <c r="AG29" s="0"/>
      <c r="AH29" s="0"/>
      <c r="AI29" s="0"/>
      <c r="AJ29" s="0"/>
      <c r="AK29" s="0"/>
      <c r="AL29" s="0"/>
      <c r="AM29" s="0"/>
      <c r="AN29" s="0"/>
      <c r="AO29" s="0"/>
      <c r="AP29" s="0"/>
      <c r="AQ29" s="0"/>
      <c r="AR29" s="0"/>
      <c r="AS29" s="0"/>
      <c r="AT29" s="0"/>
      <c r="AU29" s="0"/>
      <c r="AV29" s="0"/>
      <c r="AW29" s="0"/>
      <c r="AX29" s="0"/>
      <c r="AY29" s="0"/>
      <c r="AZ29" s="0"/>
      <c r="BA29" s="0"/>
      <c r="BB29" s="0"/>
      <c r="BC29" s="0"/>
      <c r="BD29" s="0"/>
      <c r="BE29" s="0"/>
      <c r="BF29" s="0"/>
      <c r="BG29" s="0"/>
      <c r="BH29" s="0"/>
      <c r="BI29" s="0"/>
      <c r="BJ29" s="0"/>
      <c r="BK29" s="0"/>
      <c r="BL29" s="0"/>
      <c r="BM29" s="0"/>
      <c r="BN29" s="0"/>
      <c r="BO29" s="0"/>
      <c r="BP29" s="0"/>
      <c r="BQ29" s="0"/>
      <c r="BR29" s="0"/>
      <c r="BS29" s="0"/>
      <c r="BT29" s="0"/>
      <c r="BU29" s="0"/>
      <c r="BV29" s="0"/>
      <c r="BW29" s="0"/>
      <c r="BX29" s="0"/>
      <c r="BY29" s="0"/>
      <c r="BZ29" s="0"/>
      <c r="CA29" s="0"/>
      <c r="CB29" s="0"/>
      <c r="CC29" s="0"/>
      <c r="CD29" s="0"/>
      <c r="CE29" s="0"/>
      <c r="CF29" s="0"/>
      <c r="CG29" s="0"/>
      <c r="CH29" s="0"/>
      <c r="CI29" s="0"/>
      <c r="CJ29" s="0"/>
      <c r="CK29" s="0"/>
      <c r="CL29" s="0"/>
      <c r="CM29" s="0"/>
      <c r="CN29" s="0"/>
      <c r="CO29" s="0"/>
      <c r="CP29" s="0"/>
      <c r="CQ29" s="0"/>
      <c r="CR29" s="0"/>
      <c r="CS29" s="0"/>
      <c r="CT29" s="0"/>
      <c r="CU29" s="0"/>
      <c r="CV29" s="0"/>
      <c r="CW29" s="0"/>
      <c r="CX29" s="0"/>
      <c r="CY29" s="0"/>
      <c r="CZ29" s="0"/>
      <c r="DA29" s="0"/>
      <c r="DB29" s="0"/>
      <c r="DC29" s="0"/>
      <c r="DD29" s="0"/>
      <c r="DE29" s="0"/>
      <c r="DF29" s="0"/>
      <c r="DG29" s="0"/>
      <c r="DH29" s="0"/>
      <c r="DI29" s="0"/>
      <c r="DJ29" s="0"/>
      <c r="DK29" s="0"/>
      <c r="DL29" s="0"/>
      <c r="DM29" s="0"/>
      <c r="DN29" s="0"/>
      <c r="DO29" s="0"/>
      <c r="DP29" s="0"/>
      <c r="DQ29" s="0"/>
      <c r="DR29" s="0"/>
      <c r="DS29" s="0"/>
      <c r="DT29" s="0"/>
      <c r="DU29" s="0"/>
      <c r="DV29" s="0"/>
      <c r="DW29" s="0"/>
      <c r="DX29" s="0"/>
      <c r="DY29" s="0"/>
      <c r="DZ29" s="0"/>
      <c r="EA29" s="0"/>
      <c r="EB29" s="0"/>
      <c r="EC29" s="0"/>
      <c r="ED29" s="0"/>
      <c r="EE29" s="0"/>
      <c r="EF29" s="0"/>
      <c r="EG29" s="0"/>
      <c r="EH29" s="0"/>
      <c r="EI29" s="0"/>
      <c r="EJ29" s="0"/>
      <c r="EK29" s="0"/>
      <c r="EL29" s="0"/>
      <c r="EM29" s="0"/>
      <c r="EN29" s="0"/>
      <c r="EO29" s="0"/>
      <c r="EP29" s="0"/>
      <c r="EQ29" s="0"/>
      <c r="ER29" s="0"/>
      <c r="ES29" s="0"/>
      <c r="ET29" s="0"/>
      <c r="EU29" s="0"/>
      <c r="EV29" s="0"/>
      <c r="EW29" s="0"/>
      <c r="EX29" s="0"/>
      <c r="EY29" s="0"/>
      <c r="EZ29" s="0"/>
      <c r="FA29" s="0"/>
      <c r="FB29" s="0"/>
      <c r="FC29" s="0"/>
      <c r="FD29" s="0"/>
      <c r="FE29" s="0"/>
      <c r="FF29" s="0"/>
      <c r="FG29" s="0"/>
      <c r="FH29" s="0"/>
      <c r="FI29" s="0"/>
      <c r="FJ29" s="0"/>
      <c r="FK29" s="0"/>
      <c r="FL29" s="0"/>
      <c r="FM29" s="0"/>
      <c r="FN29" s="0"/>
      <c r="FO29" s="0"/>
      <c r="FP29" s="0"/>
      <c r="FQ29" s="0"/>
      <c r="FR29" s="0"/>
      <c r="FS29" s="0"/>
      <c r="FT29" s="0"/>
      <c r="FU29" s="0"/>
      <c r="FV29" s="0"/>
      <c r="FW29" s="0"/>
      <c r="FX29" s="0"/>
      <c r="FY29" s="0"/>
      <c r="FZ29" s="0"/>
      <c r="GA29" s="0"/>
      <c r="GB29" s="0"/>
      <c r="GC29" s="0"/>
      <c r="GD29" s="0"/>
      <c r="GE29" s="0"/>
      <c r="GF29" s="0"/>
      <c r="GG29" s="0"/>
      <c r="GH29" s="0"/>
      <c r="GI29" s="0"/>
      <c r="GJ29" s="0"/>
      <c r="GK29" s="0"/>
      <c r="GL29" s="0"/>
      <c r="GM29" s="0"/>
      <c r="GN29" s="0"/>
      <c r="GO29" s="0"/>
      <c r="GP29" s="0"/>
      <c r="GQ29" s="0"/>
      <c r="GR29" s="0"/>
      <c r="GS29" s="0"/>
      <c r="GT29" s="0"/>
      <c r="GU29" s="0"/>
      <c r="GV29" s="0"/>
      <c r="GW29" s="0"/>
      <c r="GX29" s="0"/>
      <c r="GY29" s="0"/>
      <c r="GZ29" s="0"/>
      <c r="HA29" s="0"/>
      <c r="HB29" s="0"/>
      <c r="HC29" s="0"/>
      <c r="HD29" s="0"/>
      <c r="HE29" s="0"/>
      <c r="HF29" s="0"/>
      <c r="HG29" s="0"/>
      <c r="HH29" s="0"/>
      <c r="HI29" s="0"/>
      <c r="HJ29" s="0"/>
      <c r="HK29" s="0"/>
      <c r="HL29" s="0"/>
      <c r="HM29" s="0"/>
      <c r="HN29" s="0"/>
      <c r="HO29" s="0"/>
      <c r="HP29" s="0"/>
      <c r="HQ29" s="0"/>
      <c r="HR29" s="0"/>
      <c r="HS29" s="0"/>
      <c r="HT29" s="0"/>
      <c r="HU29" s="0"/>
      <c r="HV29" s="0"/>
      <c r="HW29" s="0"/>
      <c r="HX29" s="0"/>
      <c r="HY29" s="0"/>
      <c r="HZ29" s="0"/>
      <c r="IA29" s="0"/>
      <c r="IB29" s="0"/>
      <c r="IC29" s="0"/>
      <c r="ID29" s="0"/>
      <c r="IE29" s="0"/>
      <c r="IF29" s="0"/>
      <c r="IG29" s="0"/>
      <c r="IH29" s="0"/>
      <c r="II29" s="0"/>
      <c r="IJ29" s="0"/>
      <c r="IK29" s="0"/>
      <c r="IL29" s="0"/>
      <c r="IM29" s="0"/>
      <c r="IN29" s="0"/>
      <c r="IO29" s="0"/>
      <c r="IP29" s="0"/>
      <c r="IQ29" s="0"/>
      <c r="IR29" s="0"/>
      <c r="IS29" s="0"/>
      <c r="IT29" s="0"/>
      <c r="IU29" s="0"/>
      <c r="IV29" s="0"/>
      <c r="IW29" s="0"/>
      <c r="IX29" s="0"/>
      <c r="IY29" s="0"/>
      <c r="IZ29" s="0"/>
      <c r="JA29" s="0"/>
      <c r="JB29" s="0"/>
      <c r="JC29" s="0"/>
      <c r="JD29" s="0"/>
      <c r="JE29" s="0"/>
      <c r="JF29" s="0"/>
      <c r="JG29" s="0"/>
      <c r="JH29" s="0"/>
      <c r="JI29" s="0"/>
      <c r="JJ29" s="0"/>
      <c r="JK29" s="0"/>
      <c r="JL29" s="0"/>
      <c r="JM29" s="0"/>
      <c r="JN29" s="0"/>
      <c r="JO29" s="0"/>
      <c r="JP29" s="0"/>
      <c r="JQ29" s="0"/>
      <c r="JR29" s="0"/>
      <c r="JS29" s="0"/>
      <c r="JT29" s="0"/>
      <c r="JU29" s="0"/>
      <c r="JV29" s="0"/>
      <c r="JW29" s="0"/>
      <c r="JX29" s="0"/>
      <c r="JY29" s="0"/>
      <c r="JZ29" s="0"/>
      <c r="KA29" s="0"/>
      <c r="KB29" s="0"/>
      <c r="KC29" s="0"/>
      <c r="KD29" s="0"/>
      <c r="KE29" s="0"/>
      <c r="KF29" s="0"/>
      <c r="KG29" s="0"/>
      <c r="KH29" s="0"/>
      <c r="KI29" s="0"/>
      <c r="KJ29" s="0"/>
      <c r="KK29" s="0"/>
      <c r="KL29" s="0"/>
      <c r="KM29" s="0"/>
      <c r="KN29" s="0"/>
      <c r="KO29" s="0"/>
      <c r="KP29" s="0"/>
      <c r="KQ29" s="0"/>
      <c r="KR29" s="0"/>
      <c r="KS29" s="0"/>
      <c r="KT29" s="0"/>
      <c r="KU29" s="0"/>
      <c r="KV29" s="0"/>
      <c r="KW29" s="0"/>
      <c r="KX29" s="0"/>
      <c r="KY29" s="0"/>
      <c r="KZ29" s="0"/>
      <c r="LA29" s="0"/>
      <c r="LB29" s="0"/>
      <c r="LC29" s="0"/>
      <c r="LD29" s="0"/>
      <c r="LE29" s="0"/>
      <c r="LF29" s="0"/>
      <c r="LG29" s="0"/>
      <c r="LH29" s="0"/>
      <c r="LI29" s="0"/>
      <c r="LJ29" s="0"/>
      <c r="LK29" s="0"/>
      <c r="LL29" s="0"/>
      <c r="LM29" s="0"/>
      <c r="LN29" s="0"/>
      <c r="LO29" s="0"/>
      <c r="LP29" s="0"/>
      <c r="LQ29" s="0"/>
      <c r="LR29" s="0"/>
      <c r="LS29" s="0"/>
      <c r="LT29" s="0"/>
      <c r="LU29" s="0"/>
      <c r="LV29" s="0"/>
      <c r="LW29" s="0"/>
      <c r="LX29" s="0"/>
      <c r="LY29" s="0"/>
      <c r="LZ29" s="0"/>
      <c r="MA29" s="0"/>
      <c r="MB29" s="0"/>
      <c r="MC29" s="0"/>
      <c r="MD29" s="0"/>
      <c r="ME29" s="0"/>
      <c r="MF29" s="0"/>
      <c r="MG29" s="0"/>
      <c r="MH29" s="0"/>
      <c r="MI29" s="0"/>
      <c r="MJ29" s="0"/>
      <c r="MK29" s="0"/>
      <c r="ML29" s="0"/>
      <c r="MM29" s="0"/>
      <c r="MN29" s="0"/>
      <c r="MO29" s="0"/>
      <c r="MP29" s="0"/>
      <c r="MQ29" s="0"/>
      <c r="MR29" s="0"/>
      <c r="MS29" s="0"/>
      <c r="MT29" s="0"/>
      <c r="MU29" s="0"/>
      <c r="MV29" s="0"/>
      <c r="MW29" s="0"/>
      <c r="MX29" s="0"/>
      <c r="MY29" s="0"/>
      <c r="MZ29" s="0"/>
      <c r="NA29" s="0"/>
      <c r="NB29" s="0"/>
      <c r="NC29" s="0"/>
      <c r="ND29" s="0"/>
      <c r="NE29" s="0"/>
      <c r="NF29" s="0"/>
      <c r="NG29" s="0"/>
      <c r="NH29" s="0"/>
      <c r="NI29" s="0"/>
      <c r="NJ29" s="0"/>
      <c r="NK29" s="0"/>
      <c r="NL29" s="0"/>
      <c r="NM29" s="0"/>
      <c r="NN29" s="0"/>
      <c r="NO29" s="0"/>
      <c r="NP29" s="0"/>
      <c r="NQ29" s="0"/>
      <c r="NR29" s="0"/>
      <c r="NS29" s="0"/>
      <c r="NT29" s="0"/>
      <c r="NU29" s="0"/>
      <c r="NV29" s="0"/>
      <c r="NW29" s="0"/>
      <c r="NX29" s="0"/>
      <c r="NY29" s="0"/>
      <c r="NZ29" s="0"/>
      <c r="OA29" s="0"/>
      <c r="OB29" s="0"/>
      <c r="OC29" s="0"/>
      <c r="OD29" s="0"/>
      <c r="OE29" s="0"/>
      <c r="OF29" s="0"/>
      <c r="OG29" s="0"/>
      <c r="OH29" s="0"/>
      <c r="OI29" s="0"/>
      <c r="OJ29" s="0"/>
      <c r="OK29" s="0"/>
      <c r="OL29" s="0"/>
      <c r="OM29" s="0"/>
      <c r="ON29" s="0"/>
      <c r="OO29" s="0"/>
      <c r="OP29" s="0"/>
      <c r="OQ29" s="0"/>
      <c r="OR29" s="0"/>
      <c r="OS29" s="0"/>
      <c r="OT29" s="0"/>
      <c r="OU29" s="0"/>
      <c r="OV29" s="0"/>
      <c r="OW29" s="0"/>
      <c r="OX29" s="0"/>
      <c r="OY29" s="0"/>
      <c r="OZ29" s="0"/>
      <c r="PA29" s="0"/>
      <c r="PB29" s="0"/>
      <c r="PC29" s="0"/>
      <c r="PD29" s="0"/>
      <c r="PE29" s="0"/>
      <c r="PF29" s="0"/>
      <c r="PG29" s="0"/>
      <c r="PH29" s="0"/>
      <c r="PI29" s="0"/>
      <c r="PJ29" s="0"/>
      <c r="PK29" s="0"/>
      <c r="PL29" s="0"/>
      <c r="PM29" s="0"/>
      <c r="PN29" s="0"/>
      <c r="PO29" s="0"/>
      <c r="PP29" s="0"/>
      <c r="PQ29" s="0"/>
      <c r="PR29" s="0"/>
      <c r="PS29" s="0"/>
      <c r="PT29" s="0"/>
      <c r="PU29" s="0"/>
      <c r="PV29" s="0"/>
      <c r="PW29" s="0"/>
      <c r="PX29" s="0"/>
      <c r="PY29" s="0"/>
      <c r="PZ29" s="0"/>
      <c r="QA29" s="0"/>
      <c r="QB29" s="0"/>
      <c r="QC29" s="0"/>
      <c r="QD29" s="0"/>
      <c r="QE29" s="0"/>
      <c r="QF29" s="0"/>
      <c r="QG29" s="0"/>
      <c r="QH29" s="0"/>
      <c r="QI29" s="0"/>
      <c r="QJ29" s="0"/>
      <c r="QK29" s="0"/>
      <c r="QL29" s="0"/>
      <c r="QM29" s="0"/>
      <c r="QN29" s="0"/>
      <c r="QO29" s="0"/>
      <c r="QP29" s="0"/>
      <c r="QQ29" s="0"/>
      <c r="QR29" s="0"/>
      <c r="QS29" s="0"/>
      <c r="QT29" s="0"/>
      <c r="QU29" s="0"/>
      <c r="QV29" s="0"/>
      <c r="QW29" s="0"/>
      <c r="QX29" s="0"/>
      <c r="QY29" s="0"/>
      <c r="QZ29" s="0"/>
      <c r="RA29" s="0"/>
      <c r="RB29" s="0"/>
      <c r="RC29" s="0"/>
      <c r="RD29" s="0"/>
      <c r="RE29" s="0"/>
      <c r="RF29" s="0"/>
      <c r="RG29" s="0"/>
      <c r="RH29" s="0"/>
      <c r="RI29" s="0"/>
      <c r="RJ29" s="0"/>
      <c r="RK29" s="0"/>
      <c r="RL29" s="0"/>
      <c r="RM29" s="0"/>
      <c r="RN29" s="0"/>
      <c r="RO29" s="0"/>
      <c r="RP29" s="0"/>
      <c r="RQ29" s="0"/>
      <c r="RR29" s="0"/>
      <c r="RS29" s="0"/>
      <c r="RT29" s="0"/>
      <c r="RU29" s="0"/>
      <c r="RV29" s="0"/>
      <c r="RW29" s="0"/>
      <c r="RX29" s="0"/>
      <c r="RY29" s="0"/>
      <c r="RZ29" s="0"/>
      <c r="SA29" s="0"/>
      <c r="SB29" s="0"/>
      <c r="SC29" s="0"/>
      <c r="SD29" s="0"/>
      <c r="SE29" s="0"/>
      <c r="SF29" s="0"/>
      <c r="SG29" s="0"/>
      <c r="SH29" s="0"/>
      <c r="SI29" s="0"/>
      <c r="SJ29" s="0"/>
      <c r="SK29" s="0"/>
      <c r="SL29" s="0"/>
      <c r="SM29" s="0"/>
      <c r="SN29" s="0"/>
      <c r="SO29" s="0"/>
      <c r="SP29" s="0"/>
      <c r="SQ29" s="0"/>
      <c r="SR29" s="0"/>
      <c r="SS29" s="0"/>
      <c r="ST29" s="0"/>
      <c r="SU29" s="0"/>
      <c r="SV29" s="0"/>
      <c r="SW29" s="0"/>
      <c r="SX29" s="0"/>
      <c r="SY29" s="0"/>
      <c r="SZ29" s="0"/>
      <c r="TA29" s="0"/>
      <c r="TB29" s="0"/>
      <c r="TC29" s="0"/>
      <c r="TD29" s="0"/>
      <c r="TE29" s="0"/>
      <c r="TF29" s="0"/>
      <c r="TG29" s="0"/>
      <c r="TH29" s="0"/>
      <c r="TI29" s="0"/>
      <c r="TJ29" s="0"/>
      <c r="TK29" s="0"/>
      <c r="TL29" s="0"/>
      <c r="TM29" s="0"/>
      <c r="TN29" s="0"/>
      <c r="TO29" s="0"/>
      <c r="TP29" s="0"/>
      <c r="TQ29" s="0"/>
      <c r="TR29" s="0"/>
      <c r="TS29" s="0"/>
      <c r="TT29" s="0"/>
      <c r="TU29" s="0"/>
      <c r="TV29" s="0"/>
      <c r="TW29" s="0"/>
      <c r="TX29" s="0"/>
      <c r="TY29" s="0"/>
      <c r="TZ29" s="0"/>
      <c r="UA29" s="0"/>
      <c r="UB29" s="0"/>
      <c r="UC29" s="0"/>
      <c r="UD29" s="0"/>
      <c r="UE29" s="0"/>
      <c r="UF29" s="0"/>
      <c r="UG29" s="0"/>
      <c r="UH29" s="0"/>
      <c r="UI29" s="0"/>
      <c r="UJ29" s="0"/>
      <c r="UK29" s="0"/>
      <c r="UL29" s="0"/>
      <c r="UM29" s="0"/>
      <c r="UN29" s="0"/>
      <c r="UO29" s="0"/>
      <c r="UP29" s="0"/>
      <c r="UQ29" s="0"/>
      <c r="UR29" s="0"/>
      <c r="US29" s="0"/>
      <c r="UT29" s="0"/>
      <c r="UU29" s="0"/>
      <c r="UV29" s="0"/>
      <c r="UW29" s="0"/>
      <c r="UX29" s="0"/>
      <c r="UY29" s="0"/>
      <c r="UZ29" s="0"/>
      <c r="VA29" s="0"/>
      <c r="VB29" s="0"/>
      <c r="VC29" s="0"/>
      <c r="VD29" s="0"/>
      <c r="VE29" s="0"/>
      <c r="VF29" s="0"/>
      <c r="VG29" s="0"/>
      <c r="VH29" s="0"/>
      <c r="VI29" s="0"/>
      <c r="VJ29" s="0"/>
      <c r="VK29" s="0"/>
      <c r="VL29" s="0"/>
      <c r="VM29" s="0"/>
      <c r="VN29" s="0"/>
      <c r="VO29" s="0"/>
      <c r="VP29" s="0"/>
      <c r="VQ29" s="0"/>
      <c r="VR29" s="0"/>
      <c r="VS29" s="0"/>
      <c r="VT29" s="0"/>
      <c r="VU29" s="0"/>
      <c r="VV29" s="0"/>
      <c r="VW29" s="0"/>
      <c r="VX29" s="0"/>
      <c r="VY29" s="0"/>
      <c r="VZ29" s="0"/>
      <c r="WA29" s="0"/>
      <c r="WB29" s="0"/>
      <c r="WC29" s="0"/>
      <c r="WD29" s="0"/>
      <c r="WE29" s="0"/>
      <c r="WF29" s="0"/>
      <c r="WG29" s="0"/>
      <c r="WH29" s="0"/>
      <c r="WI29" s="0"/>
      <c r="WJ29" s="0"/>
      <c r="WK29" s="0"/>
      <c r="WL29" s="0"/>
      <c r="WM29" s="0"/>
      <c r="WN29" s="0"/>
      <c r="WO29" s="0"/>
      <c r="WP29" s="0"/>
      <c r="WQ29" s="0"/>
      <c r="WR29" s="0"/>
      <c r="WS29" s="0"/>
      <c r="WT29" s="0"/>
      <c r="WU29" s="0"/>
      <c r="WV29" s="0"/>
      <c r="WW29" s="0"/>
      <c r="WX29" s="0"/>
      <c r="WY29" s="0"/>
      <c r="WZ29" s="0"/>
      <c r="XA29" s="0"/>
      <c r="XB29" s="0"/>
      <c r="XC29" s="0"/>
      <c r="XD29" s="0"/>
      <c r="XE29" s="0"/>
      <c r="XF29" s="0"/>
      <c r="XG29" s="0"/>
      <c r="XH29" s="0"/>
      <c r="XI29" s="0"/>
      <c r="XJ29" s="0"/>
      <c r="XK29" s="0"/>
      <c r="XL29" s="0"/>
      <c r="XM29" s="0"/>
      <c r="XN29" s="0"/>
      <c r="XO29" s="0"/>
      <c r="XP29" s="0"/>
      <c r="XQ29" s="0"/>
      <c r="XR29" s="0"/>
      <c r="XS29" s="0"/>
      <c r="XT29" s="0"/>
      <c r="XU29" s="0"/>
      <c r="XV29" s="0"/>
      <c r="XW29" s="0"/>
      <c r="XX29" s="0"/>
      <c r="XY29" s="0"/>
      <c r="XZ29" s="0"/>
      <c r="YA29" s="0"/>
      <c r="YB29" s="0"/>
      <c r="YC29" s="0"/>
      <c r="YD29" s="0"/>
      <c r="YE29" s="0"/>
      <c r="YF29" s="0"/>
      <c r="YG29" s="0"/>
      <c r="YH29" s="0"/>
      <c r="YI29" s="0"/>
      <c r="YJ29" s="0"/>
      <c r="YK29" s="0"/>
      <c r="YL29" s="0"/>
      <c r="YM29" s="0"/>
      <c r="YN29" s="0"/>
      <c r="YO29" s="0"/>
      <c r="YP29" s="0"/>
      <c r="YQ29" s="0"/>
      <c r="YR29" s="0"/>
      <c r="YS29" s="0"/>
      <c r="YT29" s="0"/>
      <c r="YU29" s="0"/>
      <c r="YV29" s="0"/>
      <c r="YW29" s="0"/>
      <c r="YX29" s="0"/>
      <c r="YY29" s="0"/>
      <c r="YZ29" s="0"/>
      <c r="ZA29" s="0"/>
      <c r="ZB29" s="0"/>
      <c r="ZC29" s="0"/>
      <c r="ZD29" s="0"/>
      <c r="ZE29" s="0"/>
      <c r="ZF29" s="0"/>
      <c r="ZG29" s="0"/>
      <c r="ZH29" s="0"/>
      <c r="ZI29" s="0"/>
      <c r="ZJ29" s="0"/>
      <c r="ZK29" s="0"/>
      <c r="ZL29" s="0"/>
      <c r="ZM29" s="0"/>
      <c r="ZN29" s="0"/>
      <c r="ZO29" s="0"/>
      <c r="ZP29" s="0"/>
      <c r="ZQ29" s="0"/>
      <c r="ZR29" s="0"/>
      <c r="ZS29" s="0"/>
      <c r="ZT29" s="0"/>
      <c r="ZU29" s="0"/>
      <c r="ZV29" s="0"/>
      <c r="ZW29" s="0"/>
      <c r="ZX29" s="0"/>
      <c r="ZY29" s="0"/>
      <c r="ZZ29" s="0"/>
      <c r="AAA29" s="0"/>
      <c r="AAB29" s="0"/>
      <c r="AAC29" s="0"/>
      <c r="AAD29" s="0"/>
      <c r="AAE29" s="0"/>
      <c r="AAF29" s="0"/>
      <c r="AAG29" s="0"/>
      <c r="AAH29" s="0"/>
      <c r="AAI29" s="0"/>
      <c r="AAJ29" s="0"/>
      <c r="AAK29" s="0"/>
      <c r="AAL29" s="0"/>
      <c r="AAM29" s="0"/>
      <c r="AAN29" s="0"/>
      <c r="AAO29" s="0"/>
      <c r="AAP29" s="0"/>
      <c r="AAQ29" s="0"/>
      <c r="AAR29" s="0"/>
      <c r="AAS29" s="0"/>
      <c r="AAT29" s="0"/>
      <c r="AAU29" s="0"/>
      <c r="AAV29" s="0"/>
      <c r="AAW29" s="0"/>
      <c r="AAX29" s="0"/>
      <c r="AAY29" s="0"/>
      <c r="AAZ29" s="0"/>
      <c r="ABA29" s="0"/>
      <c r="ABB29" s="0"/>
      <c r="ABC29" s="0"/>
      <c r="ABD29" s="0"/>
      <c r="ABE29" s="0"/>
      <c r="ABF29" s="0"/>
      <c r="ABG29" s="0"/>
      <c r="ABH29" s="0"/>
      <c r="ABI29" s="0"/>
      <c r="ABJ29" s="0"/>
      <c r="ABK29" s="0"/>
      <c r="ABL29" s="0"/>
      <c r="ABM29" s="0"/>
      <c r="ABN29" s="0"/>
      <c r="ABO29" s="0"/>
      <c r="ABP29" s="0"/>
      <c r="ABQ29" s="0"/>
      <c r="ABR29" s="0"/>
      <c r="ABS29" s="0"/>
      <c r="ABT29" s="0"/>
      <c r="ABU29" s="0"/>
      <c r="ABV29" s="0"/>
      <c r="ABW29" s="0"/>
      <c r="ABX29" s="0"/>
      <c r="ABY29" s="0"/>
      <c r="ABZ29" s="0"/>
      <c r="ACA29" s="0"/>
      <c r="ACB29" s="0"/>
      <c r="ACC29" s="0"/>
      <c r="ACD29" s="0"/>
      <c r="ACE29" s="0"/>
      <c r="ACF29" s="0"/>
      <c r="ACG29" s="0"/>
      <c r="ACH29" s="0"/>
      <c r="ACI29" s="0"/>
      <c r="ACJ29" s="0"/>
      <c r="ACK29" s="0"/>
      <c r="ACL29" s="0"/>
      <c r="ACM29" s="0"/>
      <c r="ACN29" s="0"/>
      <c r="ACO29" s="0"/>
      <c r="ACP29" s="0"/>
      <c r="ACQ29" s="0"/>
      <c r="ACR29" s="0"/>
      <c r="ACS29" s="0"/>
      <c r="ACT29" s="0"/>
      <c r="ACU29" s="0"/>
      <c r="ACV29" s="0"/>
      <c r="ACW29" s="0"/>
      <c r="ACX29" s="0"/>
      <c r="ACY29" s="0"/>
      <c r="ACZ29" s="0"/>
      <c r="ADA29" s="0"/>
      <c r="ADB29" s="0"/>
      <c r="ADC29" s="0"/>
      <c r="ADD29" s="0"/>
      <c r="ADE29" s="0"/>
      <c r="ADF29" s="0"/>
      <c r="ADG29" s="0"/>
      <c r="ADH29" s="0"/>
      <c r="ADI29" s="0"/>
      <c r="ADJ29" s="0"/>
      <c r="ADK29" s="0"/>
      <c r="ADL29" s="0"/>
      <c r="ADM29" s="0"/>
      <c r="ADN29" s="0"/>
      <c r="ADO29" s="0"/>
      <c r="ADP29" s="0"/>
      <c r="ADQ29" s="0"/>
      <c r="ADR29" s="0"/>
      <c r="ADS29" s="0"/>
      <c r="ADT29" s="0"/>
      <c r="ADU29" s="0"/>
      <c r="ADV29" s="0"/>
      <c r="ADW29" s="0"/>
      <c r="ADX29" s="0"/>
      <c r="ADY29" s="0"/>
      <c r="ADZ29" s="0"/>
      <c r="AEA29" s="0"/>
      <c r="AEB29" s="0"/>
      <c r="AEC29" s="0"/>
      <c r="AED29" s="0"/>
      <c r="AEE29" s="0"/>
      <c r="AEF29" s="0"/>
      <c r="AEG29" s="0"/>
      <c r="AEH29" s="0"/>
      <c r="AEI29" s="0"/>
      <c r="AEJ29" s="0"/>
      <c r="AEK29" s="0"/>
      <c r="AEL29" s="0"/>
      <c r="AEM29" s="0"/>
      <c r="AEN29" s="0"/>
      <c r="AEO29" s="0"/>
      <c r="AEP29" s="0"/>
      <c r="AEQ29" s="0"/>
      <c r="AER29" s="0"/>
      <c r="AES29" s="0"/>
      <c r="AET29" s="0"/>
      <c r="AEU29" s="0"/>
      <c r="AEV29" s="0"/>
      <c r="AEW29" s="0"/>
      <c r="AEX29" s="0"/>
      <c r="AEY29" s="0"/>
      <c r="AEZ29" s="0"/>
      <c r="AFA29" s="0"/>
      <c r="AFB29" s="0"/>
      <c r="AFC29" s="0"/>
      <c r="AFD29" s="0"/>
      <c r="AFE29" s="0"/>
      <c r="AFF29" s="0"/>
      <c r="AFG29" s="0"/>
      <c r="AFH29" s="0"/>
      <c r="AFI29" s="0"/>
      <c r="AFJ29" s="0"/>
      <c r="AFK29" s="0"/>
      <c r="AFL29" s="0"/>
      <c r="AFM29" s="0"/>
      <c r="AFN29" s="0"/>
      <c r="AFO29" s="0"/>
      <c r="AFP29" s="0"/>
      <c r="AFQ29" s="0"/>
      <c r="AFR29" s="0"/>
      <c r="AFS29" s="0"/>
      <c r="AFT29" s="0"/>
      <c r="AFU29" s="0"/>
      <c r="AFV29" s="0"/>
      <c r="AFW29" s="0"/>
      <c r="AFX29" s="0"/>
      <c r="AFY29" s="0"/>
      <c r="AFZ29" s="0"/>
      <c r="AGA29" s="0"/>
      <c r="AGB29" s="0"/>
      <c r="AGC29" s="0"/>
      <c r="AGD29" s="0"/>
      <c r="AGE29" s="0"/>
      <c r="AGF29" s="0"/>
      <c r="AGG29" s="0"/>
      <c r="AGH29" s="0"/>
      <c r="AGI29" s="0"/>
      <c r="AGJ29" s="0"/>
      <c r="AGK29" s="0"/>
      <c r="AGL29" s="0"/>
      <c r="AGM29" s="0"/>
      <c r="AGN29" s="0"/>
      <c r="AGO29" s="0"/>
      <c r="AGP29" s="0"/>
      <c r="AGQ29" s="0"/>
      <c r="AGR29" s="0"/>
      <c r="AGS29" s="0"/>
      <c r="AGT29" s="0"/>
      <c r="AGU29" s="0"/>
      <c r="AGV29" s="0"/>
      <c r="AGW29" s="0"/>
      <c r="AGX29" s="0"/>
      <c r="AGY29" s="0"/>
      <c r="AGZ29" s="0"/>
      <c r="AHA29" s="0"/>
      <c r="AHB29" s="0"/>
      <c r="AHC29" s="0"/>
      <c r="AHD29" s="0"/>
      <c r="AHE29" s="0"/>
      <c r="AHF29" s="0"/>
      <c r="AHG29" s="0"/>
      <c r="AHH29" s="0"/>
      <c r="AHI29" s="0"/>
      <c r="AHJ29" s="0"/>
      <c r="AHK29" s="0"/>
      <c r="AHL29" s="0"/>
      <c r="AHM29" s="0"/>
      <c r="AHN29" s="0"/>
      <c r="AHO29" s="0"/>
      <c r="AHP29" s="0"/>
      <c r="AHQ29" s="0"/>
      <c r="AHR29" s="0"/>
      <c r="AHS29" s="0"/>
      <c r="AHT29" s="0"/>
      <c r="AHU29" s="0"/>
      <c r="AHV29" s="0"/>
      <c r="AHW29" s="0"/>
      <c r="AHX29" s="0"/>
      <c r="AHY29" s="0"/>
      <c r="AHZ29" s="0"/>
      <c r="AIA29" s="0"/>
      <c r="AIB29" s="0"/>
      <c r="AIC29" s="0"/>
      <c r="AID29" s="0"/>
      <c r="AIE29" s="0"/>
      <c r="AIF29" s="0"/>
      <c r="AIG29" s="0"/>
      <c r="AIH29" s="0"/>
      <c r="AII29" s="0"/>
      <c r="AIJ29" s="0"/>
      <c r="AIK29" s="0"/>
      <c r="AIL29" s="0"/>
      <c r="AIM29" s="0"/>
      <c r="AIN29" s="0"/>
      <c r="AIO29" s="0"/>
      <c r="AIP29" s="0"/>
      <c r="AIQ29" s="0"/>
      <c r="AIR29" s="0"/>
      <c r="AIS29" s="0"/>
      <c r="AIT29" s="0"/>
      <c r="AIU29" s="0"/>
      <c r="AIV29" s="0"/>
      <c r="AIW29" s="0"/>
      <c r="AIX29" s="0"/>
      <c r="AIY29" s="0"/>
      <c r="AIZ29" s="0"/>
      <c r="AJA29" s="0"/>
      <c r="AJB29" s="0"/>
      <c r="AJC29" s="0"/>
      <c r="AJD29" s="0"/>
      <c r="AJE29" s="0"/>
      <c r="AJF29" s="0"/>
      <c r="AJG29" s="0"/>
      <c r="AJH29" s="0"/>
      <c r="AJI29" s="0"/>
      <c r="AJJ29" s="0"/>
      <c r="AJK29" s="0"/>
      <c r="AJL29" s="0"/>
      <c r="AJM29" s="0"/>
      <c r="AJN29" s="0"/>
      <c r="AJO29" s="0"/>
      <c r="AJP29" s="0"/>
      <c r="AJQ29" s="0"/>
      <c r="AJR29" s="0"/>
      <c r="AJS29" s="0"/>
      <c r="AJT29" s="0"/>
      <c r="AJU29" s="0"/>
      <c r="AJV29" s="0"/>
      <c r="AJW29" s="0"/>
      <c r="AJX29" s="0"/>
      <c r="AJY29" s="0"/>
      <c r="AJZ29" s="0"/>
      <c r="AKA29" s="0"/>
      <c r="AKB29" s="0"/>
      <c r="AKC29" s="0"/>
      <c r="AKD29" s="0"/>
      <c r="AKE29" s="0"/>
      <c r="AKF29" s="0"/>
      <c r="AKG29" s="0"/>
      <c r="AKH29" s="0"/>
      <c r="AKI29" s="0"/>
      <c r="AKJ29" s="0"/>
      <c r="AKK29" s="0"/>
      <c r="AKL29" s="0"/>
      <c r="AKM29" s="0"/>
      <c r="AKN29" s="0"/>
      <c r="AKO29" s="0"/>
      <c r="AKP29" s="0"/>
      <c r="AKQ29" s="0"/>
      <c r="AKR29" s="0"/>
      <c r="AKS29" s="0"/>
      <c r="AKT29" s="0"/>
      <c r="AKU29" s="0"/>
      <c r="AKV29" s="0"/>
      <c r="AKW29" s="0"/>
      <c r="AKX29" s="0"/>
      <c r="AKY29" s="0"/>
      <c r="AKZ29" s="0"/>
      <c r="ALA29" s="0"/>
      <c r="ALB29" s="0"/>
      <c r="ALC29" s="0"/>
      <c r="ALD29" s="0"/>
      <c r="ALE29" s="0"/>
      <c r="ALF29" s="0"/>
      <c r="ALG29" s="0"/>
      <c r="ALH29" s="0"/>
      <c r="ALI29" s="0"/>
      <c r="ALJ29" s="0"/>
      <c r="ALK29" s="0"/>
      <c r="ALL29" s="0"/>
      <c r="ALM29" s="0"/>
      <c r="ALN29" s="0"/>
      <c r="ALO29" s="0"/>
      <c r="ALP29" s="0"/>
      <c r="ALQ29" s="0"/>
      <c r="ALR29" s="0"/>
      <c r="ALS29" s="0"/>
      <c r="ALT29" s="0"/>
      <c r="ALU29" s="0"/>
      <c r="ALV29" s="0"/>
      <c r="ALW29" s="0"/>
      <c r="ALX29" s="0"/>
      <c r="ALY29" s="0"/>
      <c r="ALZ29" s="0"/>
      <c r="AMA29" s="0"/>
      <c r="AMB29" s="0"/>
      <c r="AMC29" s="0"/>
      <c r="AMD29" s="0"/>
      <c r="AME29" s="0"/>
      <c r="AMF29" s="0"/>
      <c r="AMG29" s="0"/>
      <c r="AMH29" s="0"/>
      <c r="AMI29" s="0"/>
      <c r="AMJ29" s="0"/>
    </row>
    <row r="30" customFormat="false" ht="12.8" hidden="false" customHeight="false" outlineLevel="0" collapsed="false">
      <c r="A30" s="0"/>
      <c r="B30" s="0"/>
      <c r="C30" s="74" t="s">
        <v>37</v>
      </c>
      <c r="D30" s="80" t="s">
        <v>92</v>
      </c>
      <c r="E30" s="81" t="s">
        <v>92</v>
      </c>
      <c r="F30" s="81" t="s">
        <v>92</v>
      </c>
      <c r="G30" s="81" t="s">
        <v>92</v>
      </c>
      <c r="H30" s="81" t="s">
        <v>92</v>
      </c>
      <c r="I30" s="81" t="s">
        <v>92</v>
      </c>
      <c r="J30" s="81" t="s">
        <v>92</v>
      </c>
      <c r="K30" s="81" t="s">
        <v>92</v>
      </c>
      <c r="L30" s="81" t="s">
        <v>92</v>
      </c>
      <c r="M30" s="0"/>
      <c r="N30" s="0"/>
      <c r="O30" s="0"/>
      <c r="P30" s="0"/>
      <c r="Q30" s="0"/>
      <c r="R30" s="0"/>
      <c r="S30" s="0"/>
      <c r="T30" s="0"/>
      <c r="U30" s="0"/>
      <c r="V30" s="0"/>
      <c r="W30" s="0"/>
      <c r="X30" s="0"/>
      <c r="Y30" s="0"/>
      <c r="Z30" s="0"/>
      <c r="AA30" s="0"/>
      <c r="AB30" s="0"/>
      <c r="AC30" s="0"/>
      <c r="AD30" s="0"/>
      <c r="AE30" s="0"/>
      <c r="AF30" s="0"/>
      <c r="AG30" s="0"/>
      <c r="AH30" s="0"/>
      <c r="AI30" s="0"/>
      <c r="AJ30" s="0"/>
      <c r="AK30" s="0"/>
      <c r="AL30" s="0"/>
      <c r="AM30" s="0"/>
      <c r="AN30" s="0"/>
      <c r="AO30" s="0"/>
      <c r="AP30" s="0"/>
      <c r="AQ30" s="0"/>
      <c r="AR30" s="0"/>
      <c r="AS30" s="0"/>
      <c r="AT30" s="0"/>
      <c r="AU30" s="0"/>
      <c r="AV30" s="0"/>
      <c r="AW30" s="0"/>
      <c r="AX30" s="0"/>
      <c r="AY30" s="0"/>
      <c r="AZ30" s="0"/>
      <c r="BA30" s="0"/>
      <c r="BB30" s="0"/>
      <c r="BC30" s="0"/>
      <c r="BD30" s="0"/>
      <c r="BE30" s="0"/>
      <c r="BF30" s="0"/>
      <c r="BG30" s="0"/>
      <c r="BH30" s="0"/>
      <c r="BI30" s="0"/>
      <c r="BJ30" s="0"/>
      <c r="BK30" s="0"/>
      <c r="BL30" s="0"/>
      <c r="BM30" s="0"/>
      <c r="BN30" s="0"/>
      <c r="BO30" s="0"/>
      <c r="BP30" s="0"/>
      <c r="BQ30" s="0"/>
      <c r="BR30" s="0"/>
      <c r="BS30" s="0"/>
      <c r="BT30" s="0"/>
      <c r="BU30" s="0"/>
      <c r="BV30" s="0"/>
      <c r="BW30" s="0"/>
      <c r="BX30" s="0"/>
      <c r="BY30" s="0"/>
      <c r="BZ30" s="0"/>
      <c r="CA30" s="0"/>
      <c r="CB30" s="0"/>
      <c r="CC30" s="0"/>
      <c r="CD30" s="0"/>
      <c r="CE30" s="0"/>
      <c r="CF30" s="0"/>
      <c r="CG30" s="0"/>
      <c r="CH30" s="0"/>
      <c r="CI30" s="0"/>
      <c r="CJ30" s="0"/>
      <c r="CK30" s="0"/>
      <c r="CL30" s="0"/>
      <c r="CM30" s="0"/>
      <c r="CN30" s="0"/>
      <c r="CO30" s="0"/>
      <c r="CP30" s="0"/>
      <c r="CQ30" s="0"/>
      <c r="CR30" s="0"/>
      <c r="CS30" s="0"/>
      <c r="CT30" s="0"/>
      <c r="CU30" s="0"/>
      <c r="CV30" s="0"/>
      <c r="CW30" s="0"/>
      <c r="CX30" s="0"/>
      <c r="CY30" s="0"/>
      <c r="CZ30" s="0"/>
      <c r="DA30" s="0"/>
      <c r="DB30" s="0"/>
      <c r="DC30" s="0"/>
      <c r="DD30" s="0"/>
      <c r="DE30" s="0"/>
      <c r="DF30" s="0"/>
      <c r="DG30" s="0"/>
      <c r="DH30" s="0"/>
      <c r="DI30" s="0"/>
      <c r="DJ30" s="0"/>
      <c r="DK30" s="0"/>
      <c r="DL30" s="0"/>
      <c r="DM30" s="0"/>
      <c r="DN30" s="0"/>
      <c r="DO30" s="0"/>
      <c r="DP30" s="0"/>
      <c r="DQ30" s="0"/>
      <c r="DR30" s="0"/>
      <c r="DS30" s="0"/>
      <c r="DT30" s="0"/>
      <c r="DU30" s="0"/>
      <c r="DV30" s="0"/>
      <c r="DW30" s="0"/>
      <c r="DX30" s="0"/>
      <c r="DY30" s="0"/>
      <c r="DZ30" s="0"/>
      <c r="EA30" s="0"/>
      <c r="EB30" s="0"/>
      <c r="EC30" s="0"/>
      <c r="ED30" s="0"/>
      <c r="EE30" s="0"/>
      <c r="EF30" s="0"/>
      <c r="EG30" s="0"/>
      <c r="EH30" s="0"/>
      <c r="EI30" s="0"/>
      <c r="EJ30" s="0"/>
      <c r="EK30" s="0"/>
      <c r="EL30" s="0"/>
      <c r="EM30" s="0"/>
      <c r="EN30" s="0"/>
      <c r="EO30" s="0"/>
      <c r="EP30" s="0"/>
      <c r="EQ30" s="0"/>
      <c r="ER30" s="0"/>
      <c r="ES30" s="0"/>
      <c r="ET30" s="0"/>
      <c r="EU30" s="0"/>
      <c r="EV30" s="0"/>
      <c r="EW30" s="0"/>
      <c r="EX30" s="0"/>
      <c r="EY30" s="0"/>
      <c r="EZ30" s="0"/>
      <c r="FA30" s="0"/>
      <c r="FB30" s="0"/>
      <c r="FC30" s="0"/>
      <c r="FD30" s="0"/>
      <c r="FE30" s="0"/>
      <c r="FF30" s="0"/>
      <c r="FG30" s="0"/>
      <c r="FH30" s="0"/>
      <c r="FI30" s="0"/>
      <c r="FJ30" s="0"/>
      <c r="FK30" s="0"/>
      <c r="FL30" s="0"/>
      <c r="FM30" s="0"/>
      <c r="FN30" s="0"/>
      <c r="FO30" s="0"/>
      <c r="FP30" s="0"/>
      <c r="FQ30" s="0"/>
      <c r="FR30" s="0"/>
      <c r="FS30" s="0"/>
      <c r="FT30" s="0"/>
      <c r="FU30" s="0"/>
      <c r="FV30" s="0"/>
      <c r="FW30" s="0"/>
      <c r="FX30" s="0"/>
      <c r="FY30" s="0"/>
      <c r="FZ30" s="0"/>
      <c r="GA30" s="0"/>
      <c r="GB30" s="0"/>
      <c r="GC30" s="0"/>
      <c r="GD30" s="0"/>
      <c r="GE30" s="0"/>
      <c r="GF30" s="0"/>
      <c r="GG30" s="0"/>
      <c r="GH30" s="0"/>
      <c r="GI30" s="0"/>
      <c r="GJ30" s="0"/>
      <c r="GK30" s="0"/>
      <c r="GL30" s="0"/>
      <c r="GM30" s="0"/>
      <c r="GN30" s="0"/>
      <c r="GO30" s="0"/>
      <c r="GP30" s="0"/>
      <c r="GQ30" s="0"/>
      <c r="GR30" s="0"/>
      <c r="GS30" s="0"/>
      <c r="GT30" s="0"/>
      <c r="GU30" s="0"/>
      <c r="GV30" s="0"/>
      <c r="GW30" s="0"/>
      <c r="GX30" s="0"/>
      <c r="GY30" s="0"/>
      <c r="GZ30" s="0"/>
      <c r="HA30" s="0"/>
      <c r="HB30" s="0"/>
      <c r="HC30" s="0"/>
      <c r="HD30" s="0"/>
      <c r="HE30" s="0"/>
      <c r="HF30" s="0"/>
      <c r="HG30" s="0"/>
      <c r="HH30" s="0"/>
      <c r="HI30" s="0"/>
      <c r="HJ30" s="0"/>
      <c r="HK30" s="0"/>
      <c r="HL30" s="0"/>
      <c r="HM30" s="0"/>
      <c r="HN30" s="0"/>
      <c r="HO30" s="0"/>
      <c r="HP30" s="0"/>
      <c r="HQ30" s="0"/>
      <c r="HR30" s="0"/>
      <c r="HS30" s="0"/>
      <c r="HT30" s="0"/>
      <c r="HU30" s="0"/>
      <c r="HV30" s="0"/>
      <c r="HW30" s="0"/>
      <c r="HX30" s="0"/>
      <c r="HY30" s="0"/>
      <c r="HZ30" s="0"/>
      <c r="IA30" s="0"/>
      <c r="IB30" s="0"/>
      <c r="IC30" s="0"/>
      <c r="ID30" s="0"/>
      <c r="IE30" s="0"/>
      <c r="IF30" s="0"/>
      <c r="IG30" s="0"/>
      <c r="IH30" s="0"/>
      <c r="II30" s="0"/>
      <c r="IJ30" s="0"/>
      <c r="IK30" s="0"/>
      <c r="IL30" s="0"/>
      <c r="IM30" s="0"/>
      <c r="IN30" s="0"/>
      <c r="IO30" s="0"/>
      <c r="IP30" s="0"/>
      <c r="IQ30" s="0"/>
      <c r="IR30" s="0"/>
      <c r="IS30" s="0"/>
      <c r="IT30" s="0"/>
      <c r="IU30" s="0"/>
      <c r="IV30" s="0"/>
      <c r="IW30" s="0"/>
      <c r="IX30" s="0"/>
      <c r="IY30" s="0"/>
      <c r="IZ30" s="0"/>
      <c r="JA30" s="0"/>
      <c r="JB30" s="0"/>
      <c r="JC30" s="0"/>
      <c r="JD30" s="0"/>
      <c r="JE30" s="0"/>
      <c r="JF30" s="0"/>
      <c r="JG30" s="0"/>
      <c r="JH30" s="0"/>
      <c r="JI30" s="0"/>
      <c r="JJ30" s="0"/>
      <c r="JK30" s="0"/>
      <c r="JL30" s="0"/>
      <c r="JM30" s="0"/>
      <c r="JN30" s="0"/>
      <c r="JO30" s="0"/>
      <c r="JP30" s="0"/>
      <c r="JQ30" s="0"/>
      <c r="JR30" s="0"/>
      <c r="JS30" s="0"/>
      <c r="JT30" s="0"/>
      <c r="JU30" s="0"/>
      <c r="JV30" s="0"/>
      <c r="JW30" s="0"/>
      <c r="JX30" s="0"/>
      <c r="JY30" s="0"/>
      <c r="JZ30" s="0"/>
      <c r="KA30" s="0"/>
      <c r="KB30" s="0"/>
      <c r="KC30" s="0"/>
      <c r="KD30" s="0"/>
      <c r="KE30" s="0"/>
      <c r="KF30" s="0"/>
      <c r="KG30" s="0"/>
      <c r="KH30" s="0"/>
      <c r="KI30" s="0"/>
      <c r="KJ30" s="0"/>
      <c r="KK30" s="0"/>
      <c r="KL30" s="0"/>
      <c r="KM30" s="0"/>
      <c r="KN30" s="0"/>
      <c r="KO30" s="0"/>
      <c r="KP30" s="0"/>
      <c r="KQ30" s="0"/>
      <c r="KR30" s="0"/>
      <c r="KS30" s="0"/>
      <c r="KT30" s="0"/>
      <c r="KU30" s="0"/>
      <c r="KV30" s="0"/>
      <c r="KW30" s="0"/>
      <c r="KX30" s="0"/>
      <c r="KY30" s="0"/>
      <c r="KZ30" s="0"/>
      <c r="LA30" s="0"/>
      <c r="LB30" s="0"/>
      <c r="LC30" s="0"/>
      <c r="LD30" s="0"/>
      <c r="LE30" s="0"/>
      <c r="LF30" s="0"/>
      <c r="LG30" s="0"/>
      <c r="LH30" s="0"/>
      <c r="LI30" s="0"/>
      <c r="LJ30" s="0"/>
      <c r="LK30" s="0"/>
      <c r="LL30" s="0"/>
      <c r="LM30" s="0"/>
      <c r="LN30" s="0"/>
      <c r="LO30" s="0"/>
      <c r="LP30" s="0"/>
      <c r="LQ30" s="0"/>
      <c r="LR30" s="0"/>
      <c r="LS30" s="0"/>
      <c r="LT30" s="0"/>
      <c r="LU30" s="0"/>
      <c r="LV30" s="0"/>
      <c r="LW30" s="0"/>
      <c r="LX30" s="0"/>
      <c r="LY30" s="0"/>
      <c r="LZ30" s="0"/>
      <c r="MA30" s="0"/>
      <c r="MB30" s="0"/>
      <c r="MC30" s="0"/>
      <c r="MD30" s="0"/>
      <c r="ME30" s="0"/>
      <c r="MF30" s="0"/>
      <c r="MG30" s="0"/>
      <c r="MH30" s="0"/>
      <c r="MI30" s="0"/>
      <c r="MJ30" s="0"/>
      <c r="MK30" s="0"/>
      <c r="ML30" s="0"/>
      <c r="MM30" s="0"/>
      <c r="MN30" s="0"/>
      <c r="MO30" s="0"/>
      <c r="MP30" s="0"/>
      <c r="MQ30" s="0"/>
      <c r="MR30" s="0"/>
      <c r="MS30" s="0"/>
      <c r="MT30" s="0"/>
      <c r="MU30" s="0"/>
      <c r="MV30" s="0"/>
      <c r="MW30" s="0"/>
      <c r="MX30" s="0"/>
      <c r="MY30" s="0"/>
      <c r="MZ30" s="0"/>
      <c r="NA30" s="0"/>
      <c r="NB30" s="0"/>
      <c r="NC30" s="0"/>
      <c r="ND30" s="0"/>
      <c r="NE30" s="0"/>
      <c r="NF30" s="0"/>
      <c r="NG30" s="0"/>
      <c r="NH30" s="0"/>
      <c r="NI30" s="0"/>
      <c r="NJ30" s="0"/>
      <c r="NK30" s="0"/>
      <c r="NL30" s="0"/>
      <c r="NM30" s="0"/>
      <c r="NN30" s="0"/>
      <c r="NO30" s="0"/>
      <c r="NP30" s="0"/>
      <c r="NQ30" s="0"/>
      <c r="NR30" s="0"/>
      <c r="NS30" s="0"/>
      <c r="NT30" s="0"/>
      <c r="NU30" s="0"/>
      <c r="NV30" s="0"/>
      <c r="NW30" s="0"/>
      <c r="NX30" s="0"/>
      <c r="NY30" s="0"/>
      <c r="NZ30" s="0"/>
      <c r="OA30" s="0"/>
      <c r="OB30" s="0"/>
      <c r="OC30" s="0"/>
      <c r="OD30" s="0"/>
      <c r="OE30" s="0"/>
      <c r="OF30" s="0"/>
      <c r="OG30" s="0"/>
      <c r="OH30" s="0"/>
      <c r="OI30" s="0"/>
      <c r="OJ30" s="0"/>
      <c r="OK30" s="0"/>
      <c r="OL30" s="0"/>
      <c r="OM30" s="0"/>
      <c r="ON30" s="0"/>
      <c r="OO30" s="0"/>
      <c r="OP30" s="0"/>
      <c r="OQ30" s="0"/>
      <c r="OR30" s="0"/>
      <c r="OS30" s="0"/>
      <c r="OT30" s="0"/>
      <c r="OU30" s="0"/>
      <c r="OV30" s="0"/>
      <c r="OW30" s="0"/>
      <c r="OX30" s="0"/>
      <c r="OY30" s="0"/>
      <c r="OZ30" s="0"/>
      <c r="PA30" s="0"/>
      <c r="PB30" s="0"/>
      <c r="PC30" s="0"/>
      <c r="PD30" s="0"/>
      <c r="PE30" s="0"/>
      <c r="PF30" s="0"/>
      <c r="PG30" s="0"/>
      <c r="PH30" s="0"/>
      <c r="PI30" s="0"/>
      <c r="PJ30" s="0"/>
      <c r="PK30" s="0"/>
      <c r="PL30" s="0"/>
      <c r="PM30" s="0"/>
      <c r="PN30" s="0"/>
      <c r="PO30" s="0"/>
      <c r="PP30" s="0"/>
      <c r="PQ30" s="0"/>
      <c r="PR30" s="0"/>
      <c r="PS30" s="0"/>
      <c r="PT30" s="0"/>
      <c r="PU30" s="0"/>
      <c r="PV30" s="0"/>
      <c r="PW30" s="0"/>
      <c r="PX30" s="0"/>
      <c r="PY30" s="0"/>
      <c r="PZ30" s="0"/>
      <c r="QA30" s="0"/>
      <c r="QB30" s="0"/>
      <c r="QC30" s="0"/>
      <c r="QD30" s="0"/>
      <c r="QE30" s="0"/>
      <c r="QF30" s="0"/>
      <c r="QG30" s="0"/>
      <c r="QH30" s="0"/>
      <c r="QI30" s="0"/>
      <c r="QJ30" s="0"/>
      <c r="QK30" s="0"/>
      <c r="QL30" s="0"/>
      <c r="QM30" s="0"/>
      <c r="QN30" s="0"/>
      <c r="QO30" s="0"/>
      <c r="QP30" s="0"/>
      <c r="QQ30" s="0"/>
      <c r="QR30" s="0"/>
      <c r="QS30" s="0"/>
      <c r="QT30" s="0"/>
      <c r="QU30" s="0"/>
      <c r="QV30" s="0"/>
      <c r="QW30" s="0"/>
      <c r="QX30" s="0"/>
      <c r="QY30" s="0"/>
      <c r="QZ30" s="0"/>
      <c r="RA30" s="0"/>
      <c r="RB30" s="0"/>
      <c r="RC30" s="0"/>
      <c r="RD30" s="0"/>
      <c r="RE30" s="0"/>
      <c r="RF30" s="0"/>
      <c r="RG30" s="0"/>
      <c r="RH30" s="0"/>
      <c r="RI30" s="0"/>
      <c r="RJ30" s="0"/>
      <c r="RK30" s="0"/>
      <c r="RL30" s="0"/>
      <c r="RM30" s="0"/>
      <c r="RN30" s="0"/>
      <c r="RO30" s="0"/>
      <c r="RP30" s="0"/>
      <c r="RQ30" s="0"/>
      <c r="RR30" s="0"/>
      <c r="RS30" s="0"/>
      <c r="RT30" s="0"/>
      <c r="RU30" s="0"/>
      <c r="RV30" s="0"/>
      <c r="RW30" s="0"/>
      <c r="RX30" s="0"/>
      <c r="RY30" s="0"/>
      <c r="RZ30" s="0"/>
      <c r="SA30" s="0"/>
      <c r="SB30" s="0"/>
      <c r="SC30" s="0"/>
      <c r="SD30" s="0"/>
      <c r="SE30" s="0"/>
      <c r="SF30" s="0"/>
      <c r="SG30" s="0"/>
      <c r="SH30" s="0"/>
      <c r="SI30" s="0"/>
      <c r="SJ30" s="0"/>
      <c r="SK30" s="0"/>
      <c r="SL30" s="0"/>
      <c r="SM30" s="0"/>
      <c r="SN30" s="0"/>
      <c r="SO30" s="0"/>
      <c r="SP30" s="0"/>
      <c r="SQ30" s="0"/>
      <c r="SR30" s="0"/>
      <c r="SS30" s="0"/>
      <c r="ST30" s="0"/>
      <c r="SU30" s="0"/>
      <c r="SV30" s="0"/>
      <c r="SW30" s="0"/>
      <c r="SX30" s="0"/>
      <c r="SY30" s="0"/>
      <c r="SZ30" s="0"/>
      <c r="TA30" s="0"/>
      <c r="TB30" s="0"/>
      <c r="TC30" s="0"/>
      <c r="TD30" s="0"/>
      <c r="TE30" s="0"/>
      <c r="TF30" s="0"/>
      <c r="TG30" s="0"/>
      <c r="TH30" s="0"/>
      <c r="TI30" s="0"/>
      <c r="TJ30" s="0"/>
      <c r="TK30" s="0"/>
      <c r="TL30" s="0"/>
      <c r="TM30" s="0"/>
      <c r="TN30" s="0"/>
      <c r="TO30" s="0"/>
      <c r="TP30" s="0"/>
      <c r="TQ30" s="0"/>
      <c r="TR30" s="0"/>
      <c r="TS30" s="0"/>
      <c r="TT30" s="0"/>
      <c r="TU30" s="0"/>
      <c r="TV30" s="0"/>
      <c r="TW30" s="0"/>
      <c r="TX30" s="0"/>
      <c r="TY30" s="0"/>
      <c r="TZ30" s="0"/>
      <c r="UA30" s="0"/>
      <c r="UB30" s="0"/>
      <c r="UC30" s="0"/>
      <c r="UD30" s="0"/>
      <c r="UE30" s="0"/>
      <c r="UF30" s="0"/>
      <c r="UG30" s="0"/>
      <c r="UH30" s="0"/>
      <c r="UI30" s="0"/>
      <c r="UJ30" s="0"/>
      <c r="UK30" s="0"/>
      <c r="UL30" s="0"/>
      <c r="UM30" s="0"/>
      <c r="UN30" s="0"/>
      <c r="UO30" s="0"/>
      <c r="UP30" s="0"/>
      <c r="UQ30" s="0"/>
      <c r="UR30" s="0"/>
      <c r="US30" s="0"/>
      <c r="UT30" s="0"/>
      <c r="UU30" s="0"/>
      <c r="UV30" s="0"/>
      <c r="UW30" s="0"/>
      <c r="UX30" s="0"/>
      <c r="UY30" s="0"/>
      <c r="UZ30" s="0"/>
      <c r="VA30" s="0"/>
      <c r="VB30" s="0"/>
      <c r="VC30" s="0"/>
      <c r="VD30" s="0"/>
      <c r="VE30" s="0"/>
      <c r="VF30" s="0"/>
      <c r="VG30" s="0"/>
      <c r="VH30" s="0"/>
      <c r="VI30" s="0"/>
      <c r="VJ30" s="0"/>
      <c r="VK30" s="0"/>
      <c r="VL30" s="0"/>
      <c r="VM30" s="0"/>
      <c r="VN30" s="0"/>
      <c r="VO30" s="0"/>
      <c r="VP30" s="0"/>
      <c r="VQ30" s="0"/>
      <c r="VR30" s="0"/>
      <c r="VS30" s="0"/>
      <c r="VT30" s="0"/>
      <c r="VU30" s="0"/>
      <c r="VV30" s="0"/>
      <c r="VW30" s="0"/>
      <c r="VX30" s="0"/>
      <c r="VY30" s="0"/>
      <c r="VZ30" s="0"/>
      <c r="WA30" s="0"/>
      <c r="WB30" s="0"/>
      <c r="WC30" s="0"/>
      <c r="WD30" s="0"/>
      <c r="WE30" s="0"/>
      <c r="WF30" s="0"/>
      <c r="WG30" s="0"/>
      <c r="WH30" s="0"/>
      <c r="WI30" s="0"/>
      <c r="WJ30" s="0"/>
      <c r="WK30" s="0"/>
      <c r="WL30" s="0"/>
      <c r="WM30" s="0"/>
      <c r="WN30" s="0"/>
      <c r="WO30" s="0"/>
      <c r="WP30" s="0"/>
      <c r="WQ30" s="0"/>
      <c r="WR30" s="0"/>
      <c r="WS30" s="0"/>
      <c r="WT30" s="0"/>
      <c r="WU30" s="0"/>
      <c r="WV30" s="0"/>
      <c r="WW30" s="0"/>
      <c r="WX30" s="0"/>
      <c r="WY30" s="0"/>
      <c r="WZ30" s="0"/>
      <c r="XA30" s="0"/>
      <c r="XB30" s="0"/>
      <c r="XC30" s="0"/>
      <c r="XD30" s="0"/>
      <c r="XE30" s="0"/>
      <c r="XF30" s="0"/>
      <c r="XG30" s="0"/>
      <c r="XH30" s="0"/>
      <c r="XI30" s="0"/>
      <c r="XJ30" s="0"/>
      <c r="XK30" s="0"/>
      <c r="XL30" s="0"/>
      <c r="XM30" s="0"/>
      <c r="XN30" s="0"/>
      <c r="XO30" s="0"/>
      <c r="XP30" s="0"/>
      <c r="XQ30" s="0"/>
      <c r="XR30" s="0"/>
      <c r="XS30" s="0"/>
      <c r="XT30" s="0"/>
      <c r="XU30" s="0"/>
      <c r="XV30" s="0"/>
      <c r="XW30" s="0"/>
      <c r="XX30" s="0"/>
      <c r="XY30" s="0"/>
      <c r="XZ30" s="0"/>
      <c r="YA30" s="0"/>
      <c r="YB30" s="0"/>
      <c r="YC30" s="0"/>
      <c r="YD30" s="0"/>
      <c r="YE30" s="0"/>
      <c r="YF30" s="0"/>
      <c r="YG30" s="0"/>
      <c r="YH30" s="0"/>
      <c r="YI30" s="0"/>
      <c r="YJ30" s="0"/>
      <c r="YK30" s="0"/>
      <c r="YL30" s="0"/>
      <c r="YM30" s="0"/>
      <c r="YN30" s="0"/>
      <c r="YO30" s="0"/>
      <c r="YP30" s="0"/>
      <c r="YQ30" s="0"/>
      <c r="YR30" s="0"/>
      <c r="YS30" s="0"/>
      <c r="YT30" s="0"/>
      <c r="YU30" s="0"/>
      <c r="YV30" s="0"/>
      <c r="YW30" s="0"/>
      <c r="YX30" s="0"/>
      <c r="YY30" s="0"/>
      <c r="YZ30" s="0"/>
      <c r="ZA30" s="0"/>
      <c r="ZB30" s="0"/>
      <c r="ZC30" s="0"/>
      <c r="ZD30" s="0"/>
      <c r="ZE30" s="0"/>
      <c r="ZF30" s="0"/>
      <c r="ZG30" s="0"/>
      <c r="ZH30" s="0"/>
      <c r="ZI30" s="0"/>
      <c r="ZJ30" s="0"/>
      <c r="ZK30" s="0"/>
      <c r="ZL30" s="0"/>
      <c r="ZM30" s="0"/>
      <c r="ZN30" s="0"/>
      <c r="ZO30" s="0"/>
      <c r="ZP30" s="0"/>
      <c r="ZQ30" s="0"/>
      <c r="ZR30" s="0"/>
      <c r="ZS30" s="0"/>
      <c r="ZT30" s="0"/>
      <c r="ZU30" s="0"/>
      <c r="ZV30" s="0"/>
      <c r="ZW30" s="0"/>
      <c r="ZX30" s="0"/>
      <c r="ZY30" s="0"/>
      <c r="ZZ30" s="0"/>
      <c r="AAA30" s="0"/>
      <c r="AAB30" s="0"/>
      <c r="AAC30" s="0"/>
      <c r="AAD30" s="0"/>
      <c r="AAE30" s="0"/>
      <c r="AAF30" s="0"/>
      <c r="AAG30" s="0"/>
      <c r="AAH30" s="0"/>
      <c r="AAI30" s="0"/>
      <c r="AAJ30" s="0"/>
      <c r="AAK30" s="0"/>
      <c r="AAL30" s="0"/>
      <c r="AAM30" s="0"/>
      <c r="AAN30" s="0"/>
      <c r="AAO30" s="0"/>
      <c r="AAP30" s="0"/>
      <c r="AAQ30" s="0"/>
      <c r="AAR30" s="0"/>
      <c r="AAS30" s="0"/>
      <c r="AAT30" s="0"/>
      <c r="AAU30" s="0"/>
      <c r="AAV30" s="0"/>
      <c r="AAW30" s="0"/>
      <c r="AAX30" s="0"/>
      <c r="AAY30" s="0"/>
      <c r="AAZ30" s="0"/>
      <c r="ABA30" s="0"/>
      <c r="ABB30" s="0"/>
      <c r="ABC30" s="0"/>
      <c r="ABD30" s="0"/>
      <c r="ABE30" s="0"/>
      <c r="ABF30" s="0"/>
      <c r="ABG30" s="0"/>
      <c r="ABH30" s="0"/>
      <c r="ABI30" s="0"/>
      <c r="ABJ30" s="0"/>
      <c r="ABK30" s="0"/>
      <c r="ABL30" s="0"/>
      <c r="ABM30" s="0"/>
      <c r="ABN30" s="0"/>
      <c r="ABO30" s="0"/>
      <c r="ABP30" s="0"/>
      <c r="ABQ30" s="0"/>
      <c r="ABR30" s="0"/>
      <c r="ABS30" s="0"/>
      <c r="ABT30" s="0"/>
      <c r="ABU30" s="0"/>
      <c r="ABV30" s="0"/>
      <c r="ABW30" s="0"/>
      <c r="ABX30" s="0"/>
      <c r="ABY30" s="0"/>
      <c r="ABZ30" s="0"/>
      <c r="ACA30" s="0"/>
      <c r="ACB30" s="0"/>
      <c r="ACC30" s="0"/>
      <c r="ACD30" s="0"/>
      <c r="ACE30" s="0"/>
      <c r="ACF30" s="0"/>
      <c r="ACG30" s="0"/>
      <c r="ACH30" s="0"/>
      <c r="ACI30" s="0"/>
      <c r="ACJ30" s="0"/>
      <c r="ACK30" s="0"/>
      <c r="ACL30" s="0"/>
      <c r="ACM30" s="0"/>
      <c r="ACN30" s="0"/>
      <c r="ACO30" s="0"/>
      <c r="ACP30" s="0"/>
      <c r="ACQ30" s="0"/>
      <c r="ACR30" s="0"/>
      <c r="ACS30" s="0"/>
      <c r="ACT30" s="0"/>
      <c r="ACU30" s="0"/>
      <c r="ACV30" s="0"/>
      <c r="ACW30" s="0"/>
      <c r="ACX30" s="0"/>
      <c r="ACY30" s="0"/>
      <c r="ACZ30" s="0"/>
      <c r="ADA30" s="0"/>
      <c r="ADB30" s="0"/>
      <c r="ADC30" s="0"/>
      <c r="ADD30" s="0"/>
      <c r="ADE30" s="0"/>
      <c r="ADF30" s="0"/>
      <c r="ADG30" s="0"/>
      <c r="ADH30" s="0"/>
      <c r="ADI30" s="0"/>
      <c r="ADJ30" s="0"/>
      <c r="ADK30" s="0"/>
      <c r="ADL30" s="0"/>
      <c r="ADM30" s="0"/>
      <c r="ADN30" s="0"/>
      <c r="ADO30" s="0"/>
      <c r="ADP30" s="0"/>
      <c r="ADQ30" s="0"/>
      <c r="ADR30" s="0"/>
      <c r="ADS30" s="0"/>
      <c r="ADT30" s="0"/>
      <c r="ADU30" s="0"/>
      <c r="ADV30" s="0"/>
      <c r="ADW30" s="0"/>
      <c r="ADX30" s="0"/>
      <c r="ADY30" s="0"/>
      <c r="ADZ30" s="0"/>
      <c r="AEA30" s="0"/>
      <c r="AEB30" s="0"/>
      <c r="AEC30" s="0"/>
      <c r="AED30" s="0"/>
      <c r="AEE30" s="0"/>
      <c r="AEF30" s="0"/>
      <c r="AEG30" s="0"/>
      <c r="AEH30" s="0"/>
      <c r="AEI30" s="0"/>
      <c r="AEJ30" s="0"/>
      <c r="AEK30" s="0"/>
      <c r="AEL30" s="0"/>
      <c r="AEM30" s="0"/>
      <c r="AEN30" s="0"/>
      <c r="AEO30" s="0"/>
      <c r="AEP30" s="0"/>
      <c r="AEQ30" s="0"/>
      <c r="AER30" s="0"/>
      <c r="AES30" s="0"/>
      <c r="AET30" s="0"/>
      <c r="AEU30" s="0"/>
      <c r="AEV30" s="0"/>
      <c r="AEW30" s="0"/>
      <c r="AEX30" s="0"/>
      <c r="AEY30" s="0"/>
      <c r="AEZ30" s="0"/>
      <c r="AFA30" s="0"/>
      <c r="AFB30" s="0"/>
      <c r="AFC30" s="0"/>
      <c r="AFD30" s="0"/>
      <c r="AFE30" s="0"/>
      <c r="AFF30" s="0"/>
      <c r="AFG30" s="0"/>
      <c r="AFH30" s="0"/>
      <c r="AFI30" s="0"/>
      <c r="AFJ30" s="0"/>
      <c r="AFK30" s="0"/>
      <c r="AFL30" s="0"/>
      <c r="AFM30" s="0"/>
      <c r="AFN30" s="0"/>
      <c r="AFO30" s="0"/>
      <c r="AFP30" s="0"/>
      <c r="AFQ30" s="0"/>
      <c r="AFR30" s="0"/>
      <c r="AFS30" s="0"/>
      <c r="AFT30" s="0"/>
      <c r="AFU30" s="0"/>
      <c r="AFV30" s="0"/>
      <c r="AFW30" s="0"/>
      <c r="AFX30" s="0"/>
      <c r="AFY30" s="0"/>
      <c r="AFZ30" s="0"/>
      <c r="AGA30" s="0"/>
      <c r="AGB30" s="0"/>
      <c r="AGC30" s="0"/>
      <c r="AGD30" s="0"/>
      <c r="AGE30" s="0"/>
      <c r="AGF30" s="0"/>
      <c r="AGG30" s="0"/>
      <c r="AGH30" s="0"/>
      <c r="AGI30" s="0"/>
      <c r="AGJ30" s="0"/>
      <c r="AGK30" s="0"/>
      <c r="AGL30" s="0"/>
      <c r="AGM30" s="0"/>
      <c r="AGN30" s="0"/>
      <c r="AGO30" s="0"/>
      <c r="AGP30" s="0"/>
      <c r="AGQ30" s="0"/>
      <c r="AGR30" s="0"/>
      <c r="AGS30" s="0"/>
      <c r="AGT30" s="0"/>
      <c r="AGU30" s="0"/>
      <c r="AGV30" s="0"/>
      <c r="AGW30" s="0"/>
      <c r="AGX30" s="0"/>
      <c r="AGY30" s="0"/>
      <c r="AGZ30" s="0"/>
      <c r="AHA30" s="0"/>
      <c r="AHB30" s="0"/>
      <c r="AHC30" s="0"/>
      <c r="AHD30" s="0"/>
      <c r="AHE30" s="0"/>
      <c r="AHF30" s="0"/>
      <c r="AHG30" s="0"/>
      <c r="AHH30" s="0"/>
      <c r="AHI30" s="0"/>
      <c r="AHJ30" s="0"/>
      <c r="AHK30" s="0"/>
      <c r="AHL30" s="0"/>
      <c r="AHM30" s="0"/>
      <c r="AHN30" s="0"/>
      <c r="AHO30" s="0"/>
      <c r="AHP30" s="0"/>
      <c r="AHQ30" s="0"/>
      <c r="AHR30" s="0"/>
      <c r="AHS30" s="0"/>
      <c r="AHT30" s="0"/>
      <c r="AHU30" s="0"/>
      <c r="AHV30" s="0"/>
      <c r="AHW30" s="0"/>
      <c r="AHX30" s="0"/>
      <c r="AHY30" s="0"/>
      <c r="AHZ30" s="0"/>
      <c r="AIA30" s="0"/>
      <c r="AIB30" s="0"/>
      <c r="AIC30" s="0"/>
      <c r="AID30" s="0"/>
      <c r="AIE30" s="0"/>
      <c r="AIF30" s="0"/>
      <c r="AIG30" s="0"/>
      <c r="AIH30" s="0"/>
      <c r="AII30" s="0"/>
      <c r="AIJ30" s="0"/>
      <c r="AIK30" s="0"/>
      <c r="AIL30" s="0"/>
      <c r="AIM30" s="0"/>
      <c r="AIN30" s="0"/>
      <c r="AIO30" s="0"/>
      <c r="AIP30" s="0"/>
      <c r="AIQ30" s="0"/>
      <c r="AIR30" s="0"/>
      <c r="AIS30" s="0"/>
      <c r="AIT30" s="0"/>
      <c r="AIU30" s="0"/>
      <c r="AIV30" s="0"/>
      <c r="AIW30" s="0"/>
      <c r="AIX30" s="0"/>
      <c r="AIY30" s="0"/>
      <c r="AIZ30" s="0"/>
      <c r="AJA30" s="0"/>
      <c r="AJB30" s="0"/>
      <c r="AJC30" s="0"/>
      <c r="AJD30" s="0"/>
      <c r="AJE30" s="0"/>
      <c r="AJF30" s="0"/>
      <c r="AJG30" s="0"/>
      <c r="AJH30" s="0"/>
      <c r="AJI30" s="0"/>
      <c r="AJJ30" s="0"/>
      <c r="AJK30" s="0"/>
      <c r="AJL30" s="0"/>
      <c r="AJM30" s="0"/>
      <c r="AJN30" s="0"/>
      <c r="AJO30" s="0"/>
      <c r="AJP30" s="0"/>
      <c r="AJQ30" s="0"/>
      <c r="AJR30" s="0"/>
      <c r="AJS30" s="0"/>
      <c r="AJT30" s="0"/>
      <c r="AJU30" s="0"/>
      <c r="AJV30" s="0"/>
      <c r="AJW30" s="0"/>
      <c r="AJX30" s="0"/>
      <c r="AJY30" s="0"/>
      <c r="AJZ30" s="0"/>
      <c r="AKA30" s="0"/>
      <c r="AKB30" s="0"/>
      <c r="AKC30" s="0"/>
      <c r="AKD30" s="0"/>
      <c r="AKE30" s="0"/>
      <c r="AKF30" s="0"/>
      <c r="AKG30" s="0"/>
      <c r="AKH30" s="0"/>
      <c r="AKI30" s="0"/>
      <c r="AKJ30" s="0"/>
      <c r="AKK30" s="0"/>
      <c r="AKL30" s="0"/>
      <c r="AKM30" s="0"/>
      <c r="AKN30" s="0"/>
      <c r="AKO30" s="0"/>
      <c r="AKP30" s="0"/>
      <c r="AKQ30" s="0"/>
      <c r="AKR30" s="0"/>
      <c r="AKS30" s="0"/>
      <c r="AKT30" s="0"/>
      <c r="AKU30" s="0"/>
      <c r="AKV30" s="0"/>
      <c r="AKW30" s="0"/>
      <c r="AKX30" s="0"/>
      <c r="AKY30" s="0"/>
      <c r="AKZ30" s="0"/>
      <c r="ALA30" s="0"/>
      <c r="ALB30" s="0"/>
      <c r="ALC30" s="0"/>
      <c r="ALD30" s="0"/>
      <c r="ALE30" s="0"/>
      <c r="ALF30" s="0"/>
      <c r="ALG30" s="0"/>
      <c r="ALH30" s="0"/>
      <c r="ALI30" s="0"/>
      <c r="ALJ30" s="0"/>
      <c r="ALK30" s="0"/>
      <c r="ALL30" s="0"/>
      <c r="ALM30" s="0"/>
      <c r="ALN30" s="0"/>
      <c r="ALO30" s="0"/>
      <c r="ALP30" s="0"/>
      <c r="ALQ30" s="0"/>
      <c r="ALR30" s="0"/>
      <c r="ALS30" s="0"/>
      <c r="ALT30" s="0"/>
      <c r="ALU30" s="0"/>
      <c r="ALV30" s="0"/>
      <c r="ALW30" s="0"/>
      <c r="ALX30" s="0"/>
      <c r="ALY30" s="0"/>
      <c r="ALZ30" s="0"/>
      <c r="AMA30" s="0"/>
      <c r="AMB30" s="0"/>
      <c r="AMC30" s="0"/>
      <c r="AMD30" s="0"/>
      <c r="AME30" s="0"/>
      <c r="AMF30" s="0"/>
      <c r="AMG30" s="0"/>
      <c r="AMH30" s="0"/>
      <c r="AMI30" s="0"/>
      <c r="AMJ30" s="0"/>
    </row>
    <row r="31" customFormat="false" ht="12.8" hidden="false" customHeight="false" outlineLevel="0" collapsed="false">
      <c r="A31" s="0"/>
      <c r="B31" s="0"/>
      <c r="C31" s="74" t="s">
        <v>38</v>
      </c>
      <c r="D31" s="80" t="s">
        <v>65</v>
      </c>
      <c r="E31" s="81" t="s">
        <v>65</v>
      </c>
      <c r="F31" s="81" t="s">
        <v>65</v>
      </c>
      <c r="G31" s="81" t="s">
        <v>65</v>
      </c>
      <c r="H31" s="81" t="s">
        <v>65</v>
      </c>
      <c r="I31" s="81" t="s">
        <v>65</v>
      </c>
      <c r="J31" s="81" t="s">
        <v>65</v>
      </c>
      <c r="K31" s="81" t="s">
        <v>65</v>
      </c>
      <c r="L31" s="81" t="s">
        <v>65</v>
      </c>
      <c r="M31" s="0"/>
      <c r="N31" s="0"/>
      <c r="O31" s="0"/>
      <c r="P31" s="0"/>
      <c r="Q31" s="0"/>
      <c r="R31" s="0"/>
      <c r="S31" s="0"/>
      <c r="T31" s="0"/>
      <c r="U31" s="0"/>
      <c r="V31" s="0"/>
      <c r="W31" s="0"/>
      <c r="X31" s="0"/>
      <c r="Y31" s="0"/>
      <c r="Z31" s="0"/>
      <c r="AA31" s="0"/>
      <c r="AB31" s="0"/>
      <c r="AC31" s="0"/>
      <c r="AD31" s="0"/>
      <c r="AE31" s="0"/>
      <c r="AF31" s="0"/>
      <c r="AG31" s="0"/>
      <c r="AH31" s="0"/>
      <c r="AI31" s="0"/>
      <c r="AJ31" s="0"/>
      <c r="AK31" s="0"/>
      <c r="AL31" s="0"/>
      <c r="AM31" s="0"/>
      <c r="AN31" s="0"/>
      <c r="AO31" s="0"/>
      <c r="AP31" s="0"/>
      <c r="AQ31" s="0"/>
      <c r="AR31" s="0"/>
      <c r="AS31" s="0"/>
      <c r="AT31" s="0"/>
      <c r="AU31" s="0"/>
      <c r="AV31" s="0"/>
      <c r="AW31" s="0"/>
      <c r="AX31" s="0"/>
      <c r="AY31" s="0"/>
      <c r="AZ31" s="0"/>
      <c r="BA31" s="0"/>
      <c r="BB31" s="0"/>
      <c r="BC31" s="0"/>
      <c r="BD31" s="0"/>
      <c r="BE31" s="0"/>
      <c r="BF31" s="0"/>
      <c r="BG31" s="0"/>
      <c r="BH31" s="0"/>
      <c r="BI31" s="0"/>
      <c r="BJ31" s="0"/>
      <c r="BK31" s="0"/>
      <c r="BL31" s="0"/>
      <c r="BM31" s="0"/>
      <c r="BN31" s="0"/>
      <c r="BO31" s="0"/>
      <c r="BP31" s="0"/>
      <c r="BQ31" s="0"/>
      <c r="BR31" s="0"/>
      <c r="BS31" s="0"/>
      <c r="BT31" s="0"/>
      <c r="BU31" s="0"/>
      <c r="BV31" s="0"/>
      <c r="BW31" s="0"/>
      <c r="BX31" s="0"/>
      <c r="BY31" s="0"/>
      <c r="BZ31" s="0"/>
      <c r="CA31" s="0"/>
      <c r="CB31" s="0"/>
      <c r="CC31" s="0"/>
      <c r="CD31" s="0"/>
      <c r="CE31" s="0"/>
      <c r="CF31" s="0"/>
      <c r="CG31" s="0"/>
      <c r="CH31" s="0"/>
      <c r="CI31" s="0"/>
      <c r="CJ31" s="0"/>
      <c r="CK31" s="0"/>
      <c r="CL31" s="0"/>
      <c r="CM31" s="0"/>
      <c r="CN31" s="0"/>
      <c r="CO31" s="0"/>
      <c r="CP31" s="0"/>
      <c r="CQ31" s="0"/>
      <c r="CR31" s="0"/>
      <c r="CS31" s="0"/>
      <c r="CT31" s="0"/>
      <c r="CU31" s="0"/>
      <c r="CV31" s="0"/>
      <c r="CW31" s="0"/>
      <c r="CX31" s="0"/>
      <c r="CY31" s="0"/>
      <c r="CZ31" s="0"/>
      <c r="DA31" s="0"/>
      <c r="DB31" s="0"/>
      <c r="DC31" s="0"/>
      <c r="DD31" s="0"/>
      <c r="DE31" s="0"/>
      <c r="DF31" s="0"/>
      <c r="DG31" s="0"/>
      <c r="DH31" s="0"/>
      <c r="DI31" s="0"/>
      <c r="DJ31" s="0"/>
      <c r="DK31" s="0"/>
      <c r="DL31" s="0"/>
      <c r="DM31" s="0"/>
      <c r="DN31" s="0"/>
      <c r="DO31" s="0"/>
      <c r="DP31" s="0"/>
      <c r="DQ31" s="0"/>
      <c r="DR31" s="0"/>
      <c r="DS31" s="0"/>
      <c r="DT31" s="0"/>
      <c r="DU31" s="0"/>
      <c r="DV31" s="0"/>
      <c r="DW31" s="0"/>
      <c r="DX31" s="0"/>
      <c r="DY31" s="0"/>
      <c r="DZ31" s="0"/>
      <c r="EA31" s="0"/>
      <c r="EB31" s="0"/>
      <c r="EC31" s="0"/>
      <c r="ED31" s="0"/>
      <c r="EE31" s="0"/>
      <c r="EF31" s="0"/>
      <c r="EG31" s="0"/>
      <c r="EH31" s="0"/>
      <c r="EI31" s="0"/>
      <c r="EJ31" s="0"/>
      <c r="EK31" s="0"/>
      <c r="EL31" s="0"/>
      <c r="EM31" s="0"/>
      <c r="EN31" s="0"/>
      <c r="EO31" s="0"/>
      <c r="EP31" s="0"/>
      <c r="EQ31" s="0"/>
      <c r="ER31" s="0"/>
      <c r="ES31" s="0"/>
      <c r="ET31" s="0"/>
      <c r="EU31" s="0"/>
      <c r="EV31" s="0"/>
      <c r="EW31" s="0"/>
      <c r="EX31" s="0"/>
      <c r="EY31" s="0"/>
      <c r="EZ31" s="0"/>
      <c r="FA31" s="0"/>
      <c r="FB31" s="0"/>
      <c r="FC31" s="0"/>
      <c r="FD31" s="0"/>
      <c r="FE31" s="0"/>
      <c r="FF31" s="0"/>
      <c r="FG31" s="0"/>
      <c r="FH31" s="0"/>
      <c r="FI31" s="0"/>
      <c r="FJ31" s="0"/>
      <c r="FK31" s="0"/>
      <c r="FL31" s="0"/>
      <c r="FM31" s="0"/>
      <c r="FN31" s="0"/>
      <c r="FO31" s="0"/>
      <c r="FP31" s="0"/>
      <c r="FQ31" s="0"/>
      <c r="FR31" s="0"/>
      <c r="FS31" s="0"/>
      <c r="FT31" s="0"/>
      <c r="FU31" s="0"/>
      <c r="FV31" s="0"/>
      <c r="FW31" s="0"/>
      <c r="FX31" s="0"/>
      <c r="FY31" s="0"/>
      <c r="FZ31" s="0"/>
      <c r="GA31" s="0"/>
      <c r="GB31" s="0"/>
      <c r="GC31" s="0"/>
      <c r="GD31" s="0"/>
      <c r="GE31" s="0"/>
      <c r="GF31" s="0"/>
      <c r="GG31" s="0"/>
      <c r="GH31" s="0"/>
      <c r="GI31" s="0"/>
      <c r="GJ31" s="0"/>
      <c r="GK31" s="0"/>
      <c r="GL31" s="0"/>
      <c r="GM31" s="0"/>
      <c r="GN31" s="0"/>
      <c r="GO31" s="0"/>
      <c r="GP31" s="0"/>
      <c r="GQ31" s="0"/>
      <c r="GR31" s="0"/>
      <c r="GS31" s="0"/>
      <c r="GT31" s="0"/>
      <c r="GU31" s="0"/>
      <c r="GV31" s="0"/>
      <c r="GW31" s="0"/>
      <c r="GX31" s="0"/>
      <c r="GY31" s="0"/>
      <c r="GZ31" s="0"/>
      <c r="HA31" s="0"/>
      <c r="HB31" s="0"/>
      <c r="HC31" s="0"/>
      <c r="HD31" s="0"/>
      <c r="HE31" s="0"/>
      <c r="HF31" s="0"/>
      <c r="HG31" s="0"/>
      <c r="HH31" s="0"/>
      <c r="HI31" s="0"/>
      <c r="HJ31" s="0"/>
      <c r="HK31" s="0"/>
      <c r="HL31" s="0"/>
      <c r="HM31" s="0"/>
      <c r="HN31" s="0"/>
      <c r="HO31" s="0"/>
      <c r="HP31" s="0"/>
      <c r="HQ31" s="0"/>
      <c r="HR31" s="0"/>
      <c r="HS31" s="0"/>
      <c r="HT31" s="0"/>
      <c r="HU31" s="0"/>
      <c r="HV31" s="0"/>
      <c r="HW31" s="0"/>
      <c r="HX31" s="0"/>
      <c r="HY31" s="0"/>
      <c r="HZ31" s="0"/>
      <c r="IA31" s="0"/>
      <c r="IB31" s="0"/>
      <c r="IC31" s="0"/>
      <c r="ID31" s="0"/>
      <c r="IE31" s="0"/>
      <c r="IF31" s="0"/>
      <c r="IG31" s="0"/>
      <c r="IH31" s="0"/>
      <c r="II31" s="0"/>
      <c r="IJ31" s="0"/>
      <c r="IK31" s="0"/>
      <c r="IL31" s="0"/>
      <c r="IM31" s="0"/>
      <c r="IN31" s="0"/>
      <c r="IO31" s="0"/>
      <c r="IP31" s="0"/>
      <c r="IQ31" s="0"/>
      <c r="IR31" s="0"/>
      <c r="IS31" s="0"/>
      <c r="IT31" s="0"/>
      <c r="IU31" s="0"/>
      <c r="IV31" s="0"/>
      <c r="IW31" s="0"/>
      <c r="IX31" s="0"/>
      <c r="IY31" s="0"/>
      <c r="IZ31" s="0"/>
      <c r="JA31" s="0"/>
      <c r="JB31" s="0"/>
      <c r="JC31" s="0"/>
      <c r="JD31" s="0"/>
      <c r="JE31" s="0"/>
      <c r="JF31" s="0"/>
      <c r="JG31" s="0"/>
      <c r="JH31" s="0"/>
      <c r="JI31" s="0"/>
      <c r="JJ31" s="0"/>
      <c r="JK31" s="0"/>
      <c r="JL31" s="0"/>
      <c r="JM31" s="0"/>
      <c r="JN31" s="0"/>
      <c r="JO31" s="0"/>
      <c r="JP31" s="0"/>
      <c r="JQ31" s="0"/>
      <c r="JR31" s="0"/>
      <c r="JS31" s="0"/>
      <c r="JT31" s="0"/>
      <c r="JU31" s="0"/>
      <c r="JV31" s="0"/>
      <c r="JW31" s="0"/>
      <c r="JX31" s="0"/>
      <c r="JY31" s="0"/>
      <c r="JZ31" s="0"/>
      <c r="KA31" s="0"/>
      <c r="KB31" s="0"/>
      <c r="KC31" s="0"/>
      <c r="KD31" s="0"/>
      <c r="KE31" s="0"/>
      <c r="KF31" s="0"/>
      <c r="KG31" s="0"/>
      <c r="KH31" s="0"/>
      <c r="KI31" s="0"/>
      <c r="KJ31" s="0"/>
      <c r="KK31" s="0"/>
      <c r="KL31" s="0"/>
      <c r="KM31" s="0"/>
      <c r="KN31" s="0"/>
      <c r="KO31" s="0"/>
      <c r="KP31" s="0"/>
      <c r="KQ31" s="0"/>
      <c r="KR31" s="0"/>
      <c r="KS31" s="0"/>
      <c r="KT31" s="0"/>
      <c r="KU31" s="0"/>
      <c r="KV31" s="0"/>
      <c r="KW31" s="0"/>
      <c r="KX31" s="0"/>
      <c r="KY31" s="0"/>
      <c r="KZ31" s="0"/>
      <c r="LA31" s="0"/>
      <c r="LB31" s="0"/>
      <c r="LC31" s="0"/>
      <c r="LD31" s="0"/>
      <c r="LE31" s="0"/>
      <c r="LF31" s="0"/>
      <c r="LG31" s="0"/>
      <c r="LH31" s="0"/>
      <c r="LI31" s="0"/>
      <c r="LJ31" s="0"/>
      <c r="LK31" s="0"/>
      <c r="LL31" s="0"/>
      <c r="LM31" s="0"/>
      <c r="LN31" s="0"/>
      <c r="LO31" s="0"/>
      <c r="LP31" s="0"/>
      <c r="LQ31" s="0"/>
      <c r="LR31" s="0"/>
      <c r="LS31" s="0"/>
      <c r="LT31" s="0"/>
      <c r="LU31" s="0"/>
      <c r="LV31" s="0"/>
      <c r="LW31" s="0"/>
      <c r="LX31" s="0"/>
      <c r="LY31" s="0"/>
      <c r="LZ31" s="0"/>
      <c r="MA31" s="0"/>
      <c r="MB31" s="0"/>
      <c r="MC31" s="0"/>
      <c r="MD31" s="0"/>
      <c r="ME31" s="0"/>
      <c r="MF31" s="0"/>
      <c r="MG31" s="0"/>
      <c r="MH31" s="0"/>
      <c r="MI31" s="0"/>
      <c r="MJ31" s="0"/>
      <c r="MK31" s="0"/>
      <c r="ML31" s="0"/>
      <c r="MM31" s="0"/>
      <c r="MN31" s="0"/>
      <c r="MO31" s="0"/>
      <c r="MP31" s="0"/>
      <c r="MQ31" s="0"/>
      <c r="MR31" s="0"/>
      <c r="MS31" s="0"/>
      <c r="MT31" s="0"/>
      <c r="MU31" s="0"/>
      <c r="MV31" s="0"/>
      <c r="MW31" s="0"/>
      <c r="MX31" s="0"/>
      <c r="MY31" s="0"/>
      <c r="MZ31" s="0"/>
      <c r="NA31" s="0"/>
      <c r="NB31" s="0"/>
      <c r="NC31" s="0"/>
      <c r="ND31" s="0"/>
      <c r="NE31" s="0"/>
      <c r="NF31" s="0"/>
      <c r="NG31" s="0"/>
      <c r="NH31" s="0"/>
      <c r="NI31" s="0"/>
      <c r="NJ31" s="0"/>
      <c r="NK31" s="0"/>
      <c r="NL31" s="0"/>
      <c r="NM31" s="0"/>
      <c r="NN31" s="0"/>
      <c r="NO31" s="0"/>
      <c r="NP31" s="0"/>
      <c r="NQ31" s="0"/>
      <c r="NR31" s="0"/>
      <c r="NS31" s="0"/>
      <c r="NT31" s="0"/>
      <c r="NU31" s="0"/>
      <c r="NV31" s="0"/>
      <c r="NW31" s="0"/>
      <c r="NX31" s="0"/>
      <c r="NY31" s="0"/>
      <c r="NZ31" s="0"/>
      <c r="OA31" s="0"/>
      <c r="OB31" s="0"/>
      <c r="OC31" s="0"/>
      <c r="OD31" s="0"/>
      <c r="OE31" s="0"/>
      <c r="OF31" s="0"/>
      <c r="OG31" s="0"/>
      <c r="OH31" s="0"/>
      <c r="OI31" s="0"/>
      <c r="OJ31" s="0"/>
      <c r="OK31" s="0"/>
      <c r="OL31" s="0"/>
      <c r="OM31" s="0"/>
      <c r="ON31" s="0"/>
      <c r="OO31" s="0"/>
      <c r="OP31" s="0"/>
      <c r="OQ31" s="0"/>
      <c r="OR31" s="0"/>
      <c r="OS31" s="0"/>
      <c r="OT31" s="0"/>
      <c r="OU31" s="0"/>
      <c r="OV31" s="0"/>
      <c r="OW31" s="0"/>
      <c r="OX31" s="0"/>
      <c r="OY31" s="0"/>
      <c r="OZ31" s="0"/>
      <c r="PA31" s="0"/>
      <c r="PB31" s="0"/>
      <c r="PC31" s="0"/>
      <c r="PD31" s="0"/>
      <c r="PE31" s="0"/>
      <c r="PF31" s="0"/>
      <c r="PG31" s="0"/>
      <c r="PH31" s="0"/>
      <c r="PI31" s="0"/>
      <c r="PJ31" s="0"/>
      <c r="PK31" s="0"/>
      <c r="PL31" s="0"/>
      <c r="PM31" s="0"/>
      <c r="PN31" s="0"/>
      <c r="PO31" s="0"/>
      <c r="PP31" s="0"/>
      <c r="PQ31" s="0"/>
      <c r="PR31" s="0"/>
      <c r="PS31" s="0"/>
      <c r="PT31" s="0"/>
      <c r="PU31" s="0"/>
      <c r="PV31" s="0"/>
      <c r="PW31" s="0"/>
      <c r="PX31" s="0"/>
      <c r="PY31" s="0"/>
      <c r="PZ31" s="0"/>
      <c r="QA31" s="0"/>
      <c r="QB31" s="0"/>
      <c r="QC31" s="0"/>
      <c r="QD31" s="0"/>
      <c r="QE31" s="0"/>
      <c r="QF31" s="0"/>
      <c r="QG31" s="0"/>
      <c r="QH31" s="0"/>
      <c r="QI31" s="0"/>
      <c r="QJ31" s="0"/>
      <c r="QK31" s="0"/>
      <c r="QL31" s="0"/>
      <c r="QM31" s="0"/>
      <c r="QN31" s="0"/>
      <c r="QO31" s="0"/>
      <c r="QP31" s="0"/>
      <c r="QQ31" s="0"/>
      <c r="QR31" s="0"/>
      <c r="QS31" s="0"/>
      <c r="QT31" s="0"/>
      <c r="QU31" s="0"/>
      <c r="QV31" s="0"/>
      <c r="QW31" s="0"/>
      <c r="QX31" s="0"/>
      <c r="QY31" s="0"/>
      <c r="QZ31" s="0"/>
      <c r="RA31" s="0"/>
      <c r="RB31" s="0"/>
      <c r="RC31" s="0"/>
      <c r="RD31" s="0"/>
      <c r="RE31" s="0"/>
      <c r="RF31" s="0"/>
      <c r="RG31" s="0"/>
      <c r="RH31" s="0"/>
      <c r="RI31" s="0"/>
      <c r="RJ31" s="0"/>
      <c r="RK31" s="0"/>
      <c r="RL31" s="0"/>
      <c r="RM31" s="0"/>
      <c r="RN31" s="0"/>
      <c r="RO31" s="0"/>
      <c r="RP31" s="0"/>
      <c r="RQ31" s="0"/>
      <c r="RR31" s="0"/>
      <c r="RS31" s="0"/>
      <c r="RT31" s="0"/>
      <c r="RU31" s="0"/>
      <c r="RV31" s="0"/>
      <c r="RW31" s="0"/>
      <c r="RX31" s="0"/>
      <c r="RY31" s="0"/>
      <c r="RZ31" s="0"/>
      <c r="SA31" s="0"/>
      <c r="SB31" s="0"/>
      <c r="SC31" s="0"/>
      <c r="SD31" s="0"/>
      <c r="SE31" s="0"/>
      <c r="SF31" s="0"/>
      <c r="SG31" s="0"/>
      <c r="SH31" s="0"/>
      <c r="SI31" s="0"/>
      <c r="SJ31" s="0"/>
      <c r="SK31" s="0"/>
      <c r="SL31" s="0"/>
      <c r="SM31" s="0"/>
      <c r="SN31" s="0"/>
      <c r="SO31" s="0"/>
      <c r="SP31" s="0"/>
      <c r="SQ31" s="0"/>
      <c r="SR31" s="0"/>
      <c r="SS31" s="0"/>
      <c r="ST31" s="0"/>
      <c r="SU31" s="0"/>
      <c r="SV31" s="0"/>
      <c r="SW31" s="0"/>
      <c r="SX31" s="0"/>
      <c r="SY31" s="0"/>
      <c r="SZ31" s="0"/>
      <c r="TA31" s="0"/>
      <c r="TB31" s="0"/>
      <c r="TC31" s="0"/>
      <c r="TD31" s="0"/>
      <c r="TE31" s="0"/>
      <c r="TF31" s="0"/>
      <c r="TG31" s="0"/>
      <c r="TH31" s="0"/>
      <c r="TI31" s="0"/>
      <c r="TJ31" s="0"/>
      <c r="TK31" s="0"/>
      <c r="TL31" s="0"/>
      <c r="TM31" s="0"/>
      <c r="TN31" s="0"/>
      <c r="TO31" s="0"/>
      <c r="TP31" s="0"/>
      <c r="TQ31" s="0"/>
      <c r="TR31" s="0"/>
      <c r="TS31" s="0"/>
      <c r="TT31" s="0"/>
      <c r="TU31" s="0"/>
      <c r="TV31" s="0"/>
      <c r="TW31" s="0"/>
      <c r="TX31" s="0"/>
      <c r="TY31" s="0"/>
      <c r="TZ31" s="0"/>
      <c r="UA31" s="0"/>
      <c r="UB31" s="0"/>
      <c r="UC31" s="0"/>
      <c r="UD31" s="0"/>
      <c r="UE31" s="0"/>
      <c r="UF31" s="0"/>
      <c r="UG31" s="0"/>
      <c r="UH31" s="0"/>
      <c r="UI31" s="0"/>
      <c r="UJ31" s="0"/>
      <c r="UK31" s="0"/>
      <c r="UL31" s="0"/>
      <c r="UM31" s="0"/>
      <c r="UN31" s="0"/>
      <c r="UO31" s="0"/>
      <c r="UP31" s="0"/>
      <c r="UQ31" s="0"/>
      <c r="UR31" s="0"/>
      <c r="US31" s="0"/>
      <c r="UT31" s="0"/>
      <c r="UU31" s="0"/>
      <c r="UV31" s="0"/>
      <c r="UW31" s="0"/>
      <c r="UX31" s="0"/>
      <c r="UY31" s="0"/>
      <c r="UZ31" s="0"/>
      <c r="VA31" s="0"/>
      <c r="VB31" s="0"/>
      <c r="VC31" s="0"/>
      <c r="VD31" s="0"/>
      <c r="VE31" s="0"/>
      <c r="VF31" s="0"/>
      <c r="VG31" s="0"/>
      <c r="VH31" s="0"/>
      <c r="VI31" s="0"/>
      <c r="VJ31" s="0"/>
      <c r="VK31" s="0"/>
      <c r="VL31" s="0"/>
      <c r="VM31" s="0"/>
      <c r="VN31" s="0"/>
      <c r="VO31" s="0"/>
      <c r="VP31" s="0"/>
      <c r="VQ31" s="0"/>
      <c r="VR31" s="0"/>
      <c r="VS31" s="0"/>
      <c r="VT31" s="0"/>
      <c r="VU31" s="0"/>
      <c r="VV31" s="0"/>
      <c r="VW31" s="0"/>
      <c r="VX31" s="0"/>
      <c r="VY31" s="0"/>
      <c r="VZ31" s="0"/>
      <c r="WA31" s="0"/>
      <c r="WB31" s="0"/>
      <c r="WC31" s="0"/>
      <c r="WD31" s="0"/>
      <c r="WE31" s="0"/>
      <c r="WF31" s="0"/>
      <c r="WG31" s="0"/>
      <c r="WH31" s="0"/>
      <c r="WI31" s="0"/>
      <c r="WJ31" s="0"/>
      <c r="WK31" s="0"/>
      <c r="WL31" s="0"/>
      <c r="WM31" s="0"/>
      <c r="WN31" s="0"/>
      <c r="WO31" s="0"/>
      <c r="WP31" s="0"/>
      <c r="WQ31" s="0"/>
      <c r="WR31" s="0"/>
      <c r="WS31" s="0"/>
      <c r="WT31" s="0"/>
      <c r="WU31" s="0"/>
      <c r="WV31" s="0"/>
      <c r="WW31" s="0"/>
      <c r="WX31" s="0"/>
      <c r="WY31" s="0"/>
      <c r="WZ31" s="0"/>
      <c r="XA31" s="0"/>
      <c r="XB31" s="0"/>
      <c r="XC31" s="0"/>
      <c r="XD31" s="0"/>
      <c r="XE31" s="0"/>
      <c r="XF31" s="0"/>
      <c r="XG31" s="0"/>
      <c r="XH31" s="0"/>
      <c r="XI31" s="0"/>
      <c r="XJ31" s="0"/>
      <c r="XK31" s="0"/>
      <c r="XL31" s="0"/>
      <c r="XM31" s="0"/>
      <c r="XN31" s="0"/>
      <c r="XO31" s="0"/>
      <c r="XP31" s="0"/>
      <c r="XQ31" s="0"/>
      <c r="XR31" s="0"/>
      <c r="XS31" s="0"/>
      <c r="XT31" s="0"/>
      <c r="XU31" s="0"/>
      <c r="XV31" s="0"/>
      <c r="XW31" s="0"/>
      <c r="XX31" s="0"/>
      <c r="XY31" s="0"/>
      <c r="XZ31" s="0"/>
      <c r="YA31" s="0"/>
      <c r="YB31" s="0"/>
      <c r="YC31" s="0"/>
      <c r="YD31" s="0"/>
      <c r="YE31" s="0"/>
      <c r="YF31" s="0"/>
      <c r="YG31" s="0"/>
      <c r="YH31" s="0"/>
      <c r="YI31" s="0"/>
      <c r="YJ31" s="0"/>
      <c r="YK31" s="0"/>
      <c r="YL31" s="0"/>
      <c r="YM31" s="0"/>
      <c r="YN31" s="0"/>
      <c r="YO31" s="0"/>
      <c r="YP31" s="0"/>
      <c r="YQ31" s="0"/>
      <c r="YR31" s="0"/>
      <c r="YS31" s="0"/>
      <c r="YT31" s="0"/>
      <c r="YU31" s="0"/>
      <c r="YV31" s="0"/>
      <c r="YW31" s="0"/>
      <c r="YX31" s="0"/>
      <c r="YY31" s="0"/>
      <c r="YZ31" s="0"/>
      <c r="ZA31" s="0"/>
      <c r="ZB31" s="0"/>
      <c r="ZC31" s="0"/>
      <c r="ZD31" s="0"/>
      <c r="ZE31" s="0"/>
      <c r="ZF31" s="0"/>
      <c r="ZG31" s="0"/>
      <c r="ZH31" s="0"/>
      <c r="ZI31" s="0"/>
      <c r="ZJ31" s="0"/>
      <c r="ZK31" s="0"/>
      <c r="ZL31" s="0"/>
      <c r="ZM31" s="0"/>
      <c r="ZN31" s="0"/>
      <c r="ZO31" s="0"/>
      <c r="ZP31" s="0"/>
      <c r="ZQ31" s="0"/>
      <c r="ZR31" s="0"/>
      <c r="ZS31" s="0"/>
      <c r="ZT31" s="0"/>
      <c r="ZU31" s="0"/>
      <c r="ZV31" s="0"/>
      <c r="ZW31" s="0"/>
      <c r="ZX31" s="0"/>
      <c r="ZY31" s="0"/>
      <c r="ZZ31" s="0"/>
      <c r="AAA31" s="0"/>
      <c r="AAB31" s="0"/>
      <c r="AAC31" s="0"/>
      <c r="AAD31" s="0"/>
      <c r="AAE31" s="0"/>
      <c r="AAF31" s="0"/>
      <c r="AAG31" s="0"/>
      <c r="AAH31" s="0"/>
      <c r="AAI31" s="0"/>
      <c r="AAJ31" s="0"/>
      <c r="AAK31" s="0"/>
      <c r="AAL31" s="0"/>
      <c r="AAM31" s="0"/>
      <c r="AAN31" s="0"/>
      <c r="AAO31" s="0"/>
      <c r="AAP31" s="0"/>
      <c r="AAQ31" s="0"/>
      <c r="AAR31" s="0"/>
      <c r="AAS31" s="0"/>
      <c r="AAT31" s="0"/>
      <c r="AAU31" s="0"/>
      <c r="AAV31" s="0"/>
      <c r="AAW31" s="0"/>
      <c r="AAX31" s="0"/>
      <c r="AAY31" s="0"/>
      <c r="AAZ31" s="0"/>
      <c r="ABA31" s="0"/>
      <c r="ABB31" s="0"/>
      <c r="ABC31" s="0"/>
      <c r="ABD31" s="0"/>
      <c r="ABE31" s="0"/>
      <c r="ABF31" s="0"/>
      <c r="ABG31" s="0"/>
      <c r="ABH31" s="0"/>
      <c r="ABI31" s="0"/>
      <c r="ABJ31" s="0"/>
      <c r="ABK31" s="0"/>
      <c r="ABL31" s="0"/>
      <c r="ABM31" s="0"/>
      <c r="ABN31" s="0"/>
      <c r="ABO31" s="0"/>
      <c r="ABP31" s="0"/>
      <c r="ABQ31" s="0"/>
      <c r="ABR31" s="0"/>
      <c r="ABS31" s="0"/>
      <c r="ABT31" s="0"/>
      <c r="ABU31" s="0"/>
      <c r="ABV31" s="0"/>
      <c r="ABW31" s="0"/>
      <c r="ABX31" s="0"/>
      <c r="ABY31" s="0"/>
      <c r="ABZ31" s="0"/>
      <c r="ACA31" s="0"/>
      <c r="ACB31" s="0"/>
      <c r="ACC31" s="0"/>
      <c r="ACD31" s="0"/>
      <c r="ACE31" s="0"/>
      <c r="ACF31" s="0"/>
      <c r="ACG31" s="0"/>
      <c r="ACH31" s="0"/>
      <c r="ACI31" s="0"/>
      <c r="ACJ31" s="0"/>
      <c r="ACK31" s="0"/>
      <c r="ACL31" s="0"/>
      <c r="ACM31" s="0"/>
      <c r="ACN31" s="0"/>
      <c r="ACO31" s="0"/>
      <c r="ACP31" s="0"/>
      <c r="ACQ31" s="0"/>
      <c r="ACR31" s="0"/>
      <c r="ACS31" s="0"/>
      <c r="ACT31" s="0"/>
      <c r="ACU31" s="0"/>
      <c r="ACV31" s="0"/>
      <c r="ACW31" s="0"/>
      <c r="ACX31" s="0"/>
      <c r="ACY31" s="0"/>
      <c r="ACZ31" s="0"/>
      <c r="ADA31" s="0"/>
      <c r="ADB31" s="0"/>
      <c r="ADC31" s="0"/>
      <c r="ADD31" s="0"/>
      <c r="ADE31" s="0"/>
      <c r="ADF31" s="0"/>
      <c r="ADG31" s="0"/>
      <c r="ADH31" s="0"/>
      <c r="ADI31" s="0"/>
      <c r="ADJ31" s="0"/>
      <c r="ADK31" s="0"/>
      <c r="ADL31" s="0"/>
      <c r="ADM31" s="0"/>
      <c r="ADN31" s="0"/>
      <c r="ADO31" s="0"/>
      <c r="ADP31" s="0"/>
      <c r="ADQ31" s="0"/>
      <c r="ADR31" s="0"/>
      <c r="ADS31" s="0"/>
      <c r="ADT31" s="0"/>
      <c r="ADU31" s="0"/>
      <c r="ADV31" s="0"/>
      <c r="ADW31" s="0"/>
      <c r="ADX31" s="0"/>
      <c r="ADY31" s="0"/>
      <c r="ADZ31" s="0"/>
      <c r="AEA31" s="0"/>
      <c r="AEB31" s="0"/>
      <c r="AEC31" s="0"/>
      <c r="AED31" s="0"/>
      <c r="AEE31" s="0"/>
      <c r="AEF31" s="0"/>
      <c r="AEG31" s="0"/>
      <c r="AEH31" s="0"/>
      <c r="AEI31" s="0"/>
      <c r="AEJ31" s="0"/>
      <c r="AEK31" s="0"/>
      <c r="AEL31" s="0"/>
      <c r="AEM31" s="0"/>
      <c r="AEN31" s="0"/>
      <c r="AEO31" s="0"/>
      <c r="AEP31" s="0"/>
      <c r="AEQ31" s="0"/>
      <c r="AER31" s="0"/>
      <c r="AES31" s="0"/>
      <c r="AET31" s="0"/>
      <c r="AEU31" s="0"/>
      <c r="AEV31" s="0"/>
      <c r="AEW31" s="0"/>
      <c r="AEX31" s="0"/>
      <c r="AEY31" s="0"/>
      <c r="AEZ31" s="0"/>
      <c r="AFA31" s="0"/>
      <c r="AFB31" s="0"/>
      <c r="AFC31" s="0"/>
      <c r="AFD31" s="0"/>
      <c r="AFE31" s="0"/>
      <c r="AFF31" s="0"/>
      <c r="AFG31" s="0"/>
      <c r="AFH31" s="0"/>
      <c r="AFI31" s="0"/>
      <c r="AFJ31" s="0"/>
      <c r="AFK31" s="0"/>
      <c r="AFL31" s="0"/>
      <c r="AFM31" s="0"/>
      <c r="AFN31" s="0"/>
      <c r="AFO31" s="0"/>
      <c r="AFP31" s="0"/>
      <c r="AFQ31" s="0"/>
      <c r="AFR31" s="0"/>
      <c r="AFS31" s="0"/>
      <c r="AFT31" s="0"/>
      <c r="AFU31" s="0"/>
      <c r="AFV31" s="0"/>
      <c r="AFW31" s="0"/>
      <c r="AFX31" s="0"/>
      <c r="AFY31" s="0"/>
      <c r="AFZ31" s="0"/>
      <c r="AGA31" s="0"/>
      <c r="AGB31" s="0"/>
      <c r="AGC31" s="0"/>
      <c r="AGD31" s="0"/>
      <c r="AGE31" s="0"/>
      <c r="AGF31" s="0"/>
      <c r="AGG31" s="0"/>
      <c r="AGH31" s="0"/>
      <c r="AGI31" s="0"/>
      <c r="AGJ31" s="0"/>
      <c r="AGK31" s="0"/>
      <c r="AGL31" s="0"/>
      <c r="AGM31" s="0"/>
      <c r="AGN31" s="0"/>
      <c r="AGO31" s="0"/>
      <c r="AGP31" s="0"/>
      <c r="AGQ31" s="0"/>
      <c r="AGR31" s="0"/>
      <c r="AGS31" s="0"/>
      <c r="AGT31" s="0"/>
      <c r="AGU31" s="0"/>
      <c r="AGV31" s="0"/>
      <c r="AGW31" s="0"/>
      <c r="AGX31" s="0"/>
      <c r="AGY31" s="0"/>
      <c r="AGZ31" s="0"/>
      <c r="AHA31" s="0"/>
      <c r="AHB31" s="0"/>
      <c r="AHC31" s="0"/>
      <c r="AHD31" s="0"/>
      <c r="AHE31" s="0"/>
      <c r="AHF31" s="0"/>
      <c r="AHG31" s="0"/>
      <c r="AHH31" s="0"/>
      <c r="AHI31" s="0"/>
      <c r="AHJ31" s="0"/>
      <c r="AHK31" s="0"/>
      <c r="AHL31" s="0"/>
      <c r="AHM31" s="0"/>
      <c r="AHN31" s="0"/>
      <c r="AHO31" s="0"/>
      <c r="AHP31" s="0"/>
      <c r="AHQ31" s="0"/>
      <c r="AHR31" s="0"/>
      <c r="AHS31" s="0"/>
      <c r="AHT31" s="0"/>
      <c r="AHU31" s="0"/>
      <c r="AHV31" s="0"/>
      <c r="AHW31" s="0"/>
      <c r="AHX31" s="0"/>
      <c r="AHY31" s="0"/>
      <c r="AHZ31" s="0"/>
      <c r="AIA31" s="0"/>
      <c r="AIB31" s="0"/>
      <c r="AIC31" s="0"/>
      <c r="AID31" s="0"/>
      <c r="AIE31" s="0"/>
      <c r="AIF31" s="0"/>
      <c r="AIG31" s="0"/>
      <c r="AIH31" s="0"/>
      <c r="AII31" s="0"/>
      <c r="AIJ31" s="0"/>
      <c r="AIK31" s="0"/>
      <c r="AIL31" s="0"/>
      <c r="AIM31" s="0"/>
      <c r="AIN31" s="0"/>
      <c r="AIO31" s="0"/>
      <c r="AIP31" s="0"/>
      <c r="AIQ31" s="0"/>
      <c r="AIR31" s="0"/>
      <c r="AIS31" s="0"/>
      <c r="AIT31" s="0"/>
      <c r="AIU31" s="0"/>
      <c r="AIV31" s="0"/>
      <c r="AIW31" s="0"/>
      <c r="AIX31" s="0"/>
      <c r="AIY31" s="0"/>
      <c r="AIZ31" s="0"/>
      <c r="AJA31" s="0"/>
      <c r="AJB31" s="0"/>
      <c r="AJC31" s="0"/>
      <c r="AJD31" s="0"/>
      <c r="AJE31" s="0"/>
      <c r="AJF31" s="0"/>
      <c r="AJG31" s="0"/>
      <c r="AJH31" s="0"/>
      <c r="AJI31" s="0"/>
      <c r="AJJ31" s="0"/>
      <c r="AJK31" s="0"/>
      <c r="AJL31" s="0"/>
      <c r="AJM31" s="0"/>
      <c r="AJN31" s="0"/>
      <c r="AJO31" s="0"/>
      <c r="AJP31" s="0"/>
      <c r="AJQ31" s="0"/>
      <c r="AJR31" s="0"/>
      <c r="AJS31" s="0"/>
      <c r="AJT31" s="0"/>
      <c r="AJU31" s="0"/>
      <c r="AJV31" s="0"/>
      <c r="AJW31" s="0"/>
      <c r="AJX31" s="0"/>
      <c r="AJY31" s="0"/>
      <c r="AJZ31" s="0"/>
      <c r="AKA31" s="0"/>
      <c r="AKB31" s="0"/>
      <c r="AKC31" s="0"/>
      <c r="AKD31" s="0"/>
      <c r="AKE31" s="0"/>
      <c r="AKF31" s="0"/>
      <c r="AKG31" s="0"/>
      <c r="AKH31" s="0"/>
      <c r="AKI31" s="0"/>
      <c r="AKJ31" s="0"/>
      <c r="AKK31" s="0"/>
      <c r="AKL31" s="0"/>
      <c r="AKM31" s="0"/>
      <c r="AKN31" s="0"/>
      <c r="AKO31" s="0"/>
      <c r="AKP31" s="0"/>
      <c r="AKQ31" s="0"/>
      <c r="AKR31" s="0"/>
      <c r="AKS31" s="0"/>
      <c r="AKT31" s="0"/>
      <c r="AKU31" s="0"/>
      <c r="AKV31" s="0"/>
      <c r="AKW31" s="0"/>
      <c r="AKX31" s="0"/>
      <c r="AKY31" s="0"/>
      <c r="AKZ31" s="0"/>
      <c r="ALA31" s="0"/>
      <c r="ALB31" s="0"/>
      <c r="ALC31" s="0"/>
      <c r="ALD31" s="0"/>
      <c r="ALE31" s="0"/>
      <c r="ALF31" s="0"/>
      <c r="ALG31" s="0"/>
      <c r="ALH31" s="0"/>
      <c r="ALI31" s="0"/>
      <c r="ALJ31" s="0"/>
      <c r="ALK31" s="0"/>
      <c r="ALL31" s="0"/>
      <c r="ALM31" s="0"/>
      <c r="ALN31" s="0"/>
      <c r="ALO31" s="0"/>
      <c r="ALP31" s="0"/>
      <c r="ALQ31" s="0"/>
      <c r="ALR31" s="0"/>
      <c r="ALS31" s="0"/>
      <c r="ALT31" s="0"/>
      <c r="ALU31" s="0"/>
      <c r="ALV31" s="0"/>
      <c r="ALW31" s="0"/>
      <c r="ALX31" s="0"/>
      <c r="ALY31" s="0"/>
      <c r="ALZ31" s="0"/>
      <c r="AMA31" s="0"/>
      <c r="AMB31" s="0"/>
      <c r="AMC31" s="0"/>
      <c r="AMD31" s="0"/>
      <c r="AME31" s="0"/>
      <c r="AMF31" s="0"/>
      <c r="AMG31" s="0"/>
      <c r="AMH31" s="0"/>
      <c r="AMI31" s="0"/>
      <c r="AMJ31" s="0"/>
    </row>
    <row r="32" customFormat="false" ht="12.8" hidden="false" customHeight="false" outlineLevel="0" collapsed="false">
      <c r="A32" s="0"/>
      <c r="B32" s="0"/>
      <c r="C32" s="74" t="s">
        <v>39</v>
      </c>
      <c r="D32" s="80" t="s">
        <v>65</v>
      </c>
      <c r="E32" s="81" t="s">
        <v>65</v>
      </c>
      <c r="F32" s="81" t="s">
        <v>65</v>
      </c>
      <c r="G32" s="81" t="s">
        <v>65</v>
      </c>
      <c r="H32" s="81" t="s">
        <v>65</v>
      </c>
      <c r="I32" s="81" t="s">
        <v>65</v>
      </c>
      <c r="J32" s="81" t="s">
        <v>65</v>
      </c>
      <c r="K32" s="81" t="s">
        <v>65</v>
      </c>
      <c r="L32" s="81" t="s">
        <v>65</v>
      </c>
      <c r="M32" s="0"/>
      <c r="N32" s="0"/>
      <c r="O32" s="0"/>
      <c r="P32" s="0"/>
      <c r="Q32" s="0"/>
      <c r="R32" s="0"/>
      <c r="S32" s="0"/>
      <c r="T32" s="0"/>
      <c r="U32" s="0"/>
      <c r="V32" s="0"/>
      <c r="W32" s="0"/>
      <c r="X32" s="0"/>
      <c r="Y32" s="0"/>
      <c r="Z32" s="0"/>
      <c r="AA32" s="0"/>
      <c r="AB32" s="0"/>
      <c r="AC32" s="0"/>
      <c r="AD32" s="0"/>
      <c r="AE32" s="0"/>
      <c r="AF32" s="0"/>
      <c r="AG32" s="0"/>
      <c r="AH32" s="0"/>
      <c r="AI32" s="0"/>
      <c r="AJ32" s="0"/>
      <c r="AK32" s="0"/>
      <c r="AL32" s="0"/>
      <c r="AM32" s="0"/>
      <c r="AN32" s="0"/>
      <c r="AO32" s="0"/>
      <c r="AP32" s="0"/>
      <c r="AQ32" s="0"/>
      <c r="AR32" s="0"/>
      <c r="AS32" s="0"/>
      <c r="AT32" s="0"/>
      <c r="AU32" s="0"/>
      <c r="AV32" s="0"/>
      <c r="AW32" s="0"/>
      <c r="AX32" s="0"/>
      <c r="AY32" s="0"/>
      <c r="AZ32" s="0"/>
      <c r="BA32" s="0"/>
      <c r="BB32" s="0"/>
      <c r="BC32" s="0"/>
      <c r="BD32" s="0"/>
      <c r="BE32" s="0"/>
      <c r="BF32" s="0"/>
      <c r="BG32" s="0"/>
      <c r="BH32" s="0"/>
      <c r="BI32" s="0"/>
      <c r="BJ32" s="0"/>
      <c r="BK32" s="0"/>
      <c r="BL32" s="0"/>
      <c r="BM32" s="0"/>
      <c r="BN32" s="0"/>
      <c r="BO32" s="0"/>
      <c r="BP32" s="0"/>
      <c r="BQ32" s="0"/>
      <c r="BR32" s="0"/>
      <c r="BS32" s="0"/>
      <c r="BT32" s="0"/>
      <c r="BU32" s="0"/>
      <c r="BV32" s="0"/>
      <c r="BW32" s="0"/>
      <c r="BX32" s="0"/>
      <c r="BY32" s="0"/>
      <c r="BZ32" s="0"/>
      <c r="CA32" s="0"/>
      <c r="CB32" s="0"/>
      <c r="CC32" s="0"/>
      <c r="CD32" s="0"/>
      <c r="CE32" s="0"/>
      <c r="CF32" s="0"/>
      <c r="CG32" s="0"/>
      <c r="CH32" s="0"/>
      <c r="CI32" s="0"/>
      <c r="CJ32" s="0"/>
      <c r="CK32" s="0"/>
      <c r="CL32" s="0"/>
      <c r="CM32" s="0"/>
      <c r="CN32" s="0"/>
      <c r="CO32" s="0"/>
      <c r="CP32" s="0"/>
      <c r="CQ32" s="0"/>
      <c r="CR32" s="0"/>
      <c r="CS32" s="0"/>
      <c r="CT32" s="0"/>
      <c r="CU32" s="0"/>
      <c r="CV32" s="0"/>
      <c r="CW32" s="0"/>
      <c r="CX32" s="0"/>
      <c r="CY32" s="0"/>
      <c r="CZ32" s="0"/>
      <c r="DA32" s="0"/>
      <c r="DB32" s="0"/>
      <c r="DC32" s="0"/>
      <c r="DD32" s="0"/>
      <c r="DE32" s="0"/>
      <c r="DF32" s="0"/>
      <c r="DG32" s="0"/>
      <c r="DH32" s="0"/>
      <c r="DI32" s="0"/>
      <c r="DJ32" s="0"/>
      <c r="DK32" s="0"/>
      <c r="DL32" s="0"/>
      <c r="DM32" s="0"/>
      <c r="DN32" s="0"/>
      <c r="DO32" s="0"/>
      <c r="DP32" s="0"/>
      <c r="DQ32" s="0"/>
      <c r="DR32" s="0"/>
      <c r="DS32" s="0"/>
      <c r="DT32" s="0"/>
      <c r="DU32" s="0"/>
      <c r="DV32" s="0"/>
      <c r="DW32" s="0"/>
      <c r="DX32" s="0"/>
      <c r="DY32" s="0"/>
      <c r="DZ32" s="0"/>
      <c r="EA32" s="0"/>
      <c r="EB32" s="0"/>
      <c r="EC32" s="0"/>
      <c r="ED32" s="0"/>
      <c r="EE32" s="0"/>
      <c r="EF32" s="0"/>
      <c r="EG32" s="0"/>
      <c r="EH32" s="0"/>
      <c r="EI32" s="0"/>
      <c r="EJ32" s="0"/>
      <c r="EK32" s="0"/>
      <c r="EL32" s="0"/>
      <c r="EM32" s="0"/>
      <c r="EN32" s="0"/>
      <c r="EO32" s="0"/>
      <c r="EP32" s="0"/>
      <c r="EQ32" s="0"/>
      <c r="ER32" s="0"/>
      <c r="ES32" s="0"/>
      <c r="ET32" s="0"/>
      <c r="EU32" s="0"/>
      <c r="EV32" s="0"/>
      <c r="EW32" s="0"/>
      <c r="EX32" s="0"/>
      <c r="EY32" s="0"/>
      <c r="EZ32" s="0"/>
      <c r="FA32" s="0"/>
      <c r="FB32" s="0"/>
      <c r="FC32" s="0"/>
      <c r="FD32" s="0"/>
      <c r="FE32" s="0"/>
      <c r="FF32" s="0"/>
      <c r="FG32" s="0"/>
      <c r="FH32" s="0"/>
      <c r="FI32" s="0"/>
      <c r="FJ32" s="0"/>
      <c r="FK32" s="0"/>
      <c r="FL32" s="0"/>
      <c r="FM32" s="0"/>
      <c r="FN32" s="0"/>
      <c r="FO32" s="0"/>
      <c r="FP32" s="0"/>
      <c r="FQ32" s="0"/>
      <c r="FR32" s="0"/>
      <c r="FS32" s="0"/>
      <c r="FT32" s="0"/>
      <c r="FU32" s="0"/>
      <c r="FV32" s="0"/>
      <c r="FW32" s="0"/>
      <c r="FX32" s="0"/>
      <c r="FY32" s="0"/>
      <c r="FZ32" s="0"/>
      <c r="GA32" s="0"/>
      <c r="GB32" s="0"/>
      <c r="GC32" s="0"/>
      <c r="GD32" s="0"/>
      <c r="GE32" s="0"/>
      <c r="GF32" s="0"/>
      <c r="GG32" s="0"/>
      <c r="GH32" s="0"/>
      <c r="GI32" s="0"/>
      <c r="GJ32" s="0"/>
      <c r="GK32" s="0"/>
      <c r="GL32" s="0"/>
      <c r="GM32" s="0"/>
      <c r="GN32" s="0"/>
      <c r="GO32" s="0"/>
      <c r="GP32" s="0"/>
      <c r="GQ32" s="0"/>
      <c r="GR32" s="0"/>
      <c r="GS32" s="0"/>
      <c r="GT32" s="0"/>
      <c r="GU32" s="0"/>
      <c r="GV32" s="0"/>
      <c r="GW32" s="0"/>
      <c r="GX32" s="0"/>
      <c r="GY32" s="0"/>
      <c r="GZ32" s="0"/>
      <c r="HA32" s="0"/>
      <c r="HB32" s="0"/>
      <c r="HC32" s="0"/>
      <c r="HD32" s="0"/>
      <c r="HE32" s="0"/>
      <c r="HF32" s="0"/>
      <c r="HG32" s="0"/>
      <c r="HH32" s="0"/>
      <c r="HI32" s="0"/>
      <c r="HJ32" s="0"/>
      <c r="HK32" s="0"/>
      <c r="HL32" s="0"/>
      <c r="HM32" s="0"/>
      <c r="HN32" s="0"/>
      <c r="HO32" s="0"/>
      <c r="HP32" s="0"/>
      <c r="HQ32" s="0"/>
      <c r="HR32" s="0"/>
      <c r="HS32" s="0"/>
      <c r="HT32" s="0"/>
      <c r="HU32" s="0"/>
      <c r="HV32" s="0"/>
      <c r="HW32" s="0"/>
      <c r="HX32" s="0"/>
      <c r="HY32" s="0"/>
      <c r="HZ32" s="0"/>
      <c r="IA32" s="0"/>
      <c r="IB32" s="0"/>
      <c r="IC32" s="0"/>
      <c r="ID32" s="0"/>
      <c r="IE32" s="0"/>
      <c r="IF32" s="0"/>
      <c r="IG32" s="0"/>
      <c r="IH32" s="0"/>
      <c r="II32" s="0"/>
      <c r="IJ32" s="0"/>
      <c r="IK32" s="0"/>
      <c r="IL32" s="0"/>
      <c r="IM32" s="0"/>
      <c r="IN32" s="0"/>
      <c r="IO32" s="0"/>
      <c r="IP32" s="0"/>
      <c r="IQ32" s="0"/>
      <c r="IR32" s="0"/>
      <c r="IS32" s="0"/>
      <c r="IT32" s="0"/>
      <c r="IU32" s="0"/>
      <c r="IV32" s="0"/>
      <c r="IW32" s="0"/>
      <c r="IX32" s="0"/>
      <c r="IY32" s="0"/>
      <c r="IZ32" s="0"/>
      <c r="JA32" s="0"/>
      <c r="JB32" s="0"/>
      <c r="JC32" s="0"/>
      <c r="JD32" s="0"/>
      <c r="JE32" s="0"/>
      <c r="JF32" s="0"/>
      <c r="JG32" s="0"/>
      <c r="JH32" s="0"/>
      <c r="JI32" s="0"/>
      <c r="JJ32" s="0"/>
      <c r="JK32" s="0"/>
      <c r="JL32" s="0"/>
      <c r="JM32" s="0"/>
      <c r="JN32" s="0"/>
      <c r="JO32" s="0"/>
      <c r="JP32" s="0"/>
      <c r="JQ32" s="0"/>
      <c r="JR32" s="0"/>
      <c r="JS32" s="0"/>
      <c r="JT32" s="0"/>
      <c r="JU32" s="0"/>
      <c r="JV32" s="0"/>
      <c r="JW32" s="0"/>
      <c r="JX32" s="0"/>
      <c r="JY32" s="0"/>
      <c r="JZ32" s="0"/>
      <c r="KA32" s="0"/>
      <c r="KB32" s="0"/>
      <c r="KC32" s="0"/>
      <c r="KD32" s="0"/>
      <c r="KE32" s="0"/>
      <c r="KF32" s="0"/>
      <c r="KG32" s="0"/>
      <c r="KH32" s="0"/>
      <c r="KI32" s="0"/>
      <c r="KJ32" s="0"/>
      <c r="KK32" s="0"/>
      <c r="KL32" s="0"/>
      <c r="KM32" s="0"/>
      <c r="KN32" s="0"/>
      <c r="KO32" s="0"/>
      <c r="KP32" s="0"/>
      <c r="KQ32" s="0"/>
      <c r="KR32" s="0"/>
      <c r="KS32" s="0"/>
      <c r="KT32" s="0"/>
      <c r="KU32" s="0"/>
      <c r="KV32" s="0"/>
      <c r="KW32" s="0"/>
      <c r="KX32" s="0"/>
      <c r="KY32" s="0"/>
      <c r="KZ32" s="0"/>
      <c r="LA32" s="0"/>
      <c r="LB32" s="0"/>
      <c r="LC32" s="0"/>
      <c r="LD32" s="0"/>
      <c r="LE32" s="0"/>
      <c r="LF32" s="0"/>
      <c r="LG32" s="0"/>
      <c r="LH32" s="0"/>
      <c r="LI32" s="0"/>
      <c r="LJ32" s="0"/>
      <c r="LK32" s="0"/>
      <c r="LL32" s="0"/>
      <c r="LM32" s="0"/>
      <c r="LN32" s="0"/>
      <c r="LO32" s="0"/>
      <c r="LP32" s="0"/>
      <c r="LQ32" s="0"/>
      <c r="LR32" s="0"/>
      <c r="LS32" s="0"/>
      <c r="LT32" s="0"/>
      <c r="LU32" s="0"/>
      <c r="LV32" s="0"/>
      <c r="LW32" s="0"/>
      <c r="LX32" s="0"/>
      <c r="LY32" s="0"/>
      <c r="LZ32" s="0"/>
      <c r="MA32" s="0"/>
      <c r="MB32" s="0"/>
      <c r="MC32" s="0"/>
      <c r="MD32" s="0"/>
      <c r="ME32" s="0"/>
      <c r="MF32" s="0"/>
      <c r="MG32" s="0"/>
      <c r="MH32" s="0"/>
      <c r="MI32" s="0"/>
      <c r="MJ32" s="0"/>
      <c r="MK32" s="0"/>
      <c r="ML32" s="0"/>
      <c r="MM32" s="0"/>
      <c r="MN32" s="0"/>
      <c r="MO32" s="0"/>
      <c r="MP32" s="0"/>
      <c r="MQ32" s="0"/>
      <c r="MR32" s="0"/>
      <c r="MS32" s="0"/>
      <c r="MT32" s="0"/>
      <c r="MU32" s="0"/>
      <c r="MV32" s="0"/>
      <c r="MW32" s="0"/>
      <c r="MX32" s="0"/>
      <c r="MY32" s="0"/>
      <c r="MZ32" s="0"/>
      <c r="NA32" s="0"/>
      <c r="NB32" s="0"/>
      <c r="NC32" s="0"/>
      <c r="ND32" s="0"/>
      <c r="NE32" s="0"/>
      <c r="NF32" s="0"/>
      <c r="NG32" s="0"/>
      <c r="NH32" s="0"/>
      <c r="NI32" s="0"/>
      <c r="NJ32" s="0"/>
      <c r="NK32" s="0"/>
      <c r="NL32" s="0"/>
      <c r="NM32" s="0"/>
      <c r="NN32" s="0"/>
      <c r="NO32" s="0"/>
      <c r="NP32" s="0"/>
      <c r="NQ32" s="0"/>
      <c r="NR32" s="0"/>
      <c r="NS32" s="0"/>
      <c r="NT32" s="0"/>
      <c r="NU32" s="0"/>
      <c r="NV32" s="0"/>
      <c r="NW32" s="0"/>
      <c r="NX32" s="0"/>
      <c r="NY32" s="0"/>
      <c r="NZ32" s="0"/>
      <c r="OA32" s="0"/>
      <c r="OB32" s="0"/>
      <c r="OC32" s="0"/>
      <c r="OD32" s="0"/>
      <c r="OE32" s="0"/>
      <c r="OF32" s="0"/>
      <c r="OG32" s="0"/>
      <c r="OH32" s="0"/>
      <c r="OI32" s="0"/>
      <c r="OJ32" s="0"/>
      <c r="OK32" s="0"/>
      <c r="OL32" s="0"/>
      <c r="OM32" s="0"/>
      <c r="ON32" s="0"/>
      <c r="OO32" s="0"/>
      <c r="OP32" s="0"/>
      <c r="OQ32" s="0"/>
      <c r="OR32" s="0"/>
      <c r="OS32" s="0"/>
      <c r="OT32" s="0"/>
      <c r="OU32" s="0"/>
      <c r="OV32" s="0"/>
      <c r="OW32" s="0"/>
      <c r="OX32" s="0"/>
      <c r="OY32" s="0"/>
      <c r="OZ32" s="0"/>
      <c r="PA32" s="0"/>
      <c r="PB32" s="0"/>
      <c r="PC32" s="0"/>
      <c r="PD32" s="0"/>
      <c r="PE32" s="0"/>
      <c r="PF32" s="0"/>
      <c r="PG32" s="0"/>
      <c r="PH32" s="0"/>
      <c r="PI32" s="0"/>
      <c r="PJ32" s="0"/>
      <c r="PK32" s="0"/>
      <c r="PL32" s="0"/>
      <c r="PM32" s="0"/>
      <c r="PN32" s="0"/>
      <c r="PO32" s="0"/>
      <c r="PP32" s="0"/>
      <c r="PQ32" s="0"/>
      <c r="PR32" s="0"/>
      <c r="PS32" s="0"/>
      <c r="PT32" s="0"/>
      <c r="PU32" s="0"/>
      <c r="PV32" s="0"/>
      <c r="PW32" s="0"/>
      <c r="PX32" s="0"/>
      <c r="PY32" s="0"/>
      <c r="PZ32" s="0"/>
      <c r="QA32" s="0"/>
      <c r="QB32" s="0"/>
      <c r="QC32" s="0"/>
      <c r="QD32" s="0"/>
      <c r="QE32" s="0"/>
      <c r="QF32" s="0"/>
      <c r="QG32" s="0"/>
      <c r="QH32" s="0"/>
      <c r="QI32" s="0"/>
      <c r="QJ32" s="0"/>
      <c r="QK32" s="0"/>
      <c r="QL32" s="0"/>
      <c r="QM32" s="0"/>
      <c r="QN32" s="0"/>
      <c r="QO32" s="0"/>
      <c r="QP32" s="0"/>
      <c r="QQ32" s="0"/>
      <c r="QR32" s="0"/>
      <c r="QS32" s="0"/>
      <c r="QT32" s="0"/>
      <c r="QU32" s="0"/>
      <c r="QV32" s="0"/>
      <c r="QW32" s="0"/>
      <c r="QX32" s="0"/>
      <c r="QY32" s="0"/>
      <c r="QZ32" s="0"/>
      <c r="RA32" s="0"/>
      <c r="RB32" s="0"/>
      <c r="RC32" s="0"/>
      <c r="RD32" s="0"/>
      <c r="RE32" s="0"/>
      <c r="RF32" s="0"/>
      <c r="RG32" s="0"/>
      <c r="RH32" s="0"/>
      <c r="RI32" s="0"/>
      <c r="RJ32" s="0"/>
      <c r="RK32" s="0"/>
      <c r="RL32" s="0"/>
      <c r="RM32" s="0"/>
      <c r="RN32" s="0"/>
      <c r="RO32" s="0"/>
      <c r="RP32" s="0"/>
      <c r="RQ32" s="0"/>
      <c r="RR32" s="0"/>
      <c r="RS32" s="0"/>
      <c r="RT32" s="0"/>
      <c r="RU32" s="0"/>
      <c r="RV32" s="0"/>
      <c r="RW32" s="0"/>
      <c r="RX32" s="0"/>
      <c r="RY32" s="0"/>
      <c r="RZ32" s="0"/>
      <c r="SA32" s="0"/>
      <c r="SB32" s="0"/>
      <c r="SC32" s="0"/>
      <c r="SD32" s="0"/>
      <c r="SE32" s="0"/>
      <c r="SF32" s="0"/>
      <c r="SG32" s="0"/>
      <c r="SH32" s="0"/>
      <c r="SI32" s="0"/>
      <c r="SJ32" s="0"/>
      <c r="SK32" s="0"/>
      <c r="SL32" s="0"/>
      <c r="SM32" s="0"/>
      <c r="SN32" s="0"/>
      <c r="SO32" s="0"/>
      <c r="SP32" s="0"/>
      <c r="SQ32" s="0"/>
      <c r="SR32" s="0"/>
      <c r="SS32" s="0"/>
      <c r="ST32" s="0"/>
      <c r="SU32" s="0"/>
      <c r="SV32" s="0"/>
      <c r="SW32" s="0"/>
      <c r="SX32" s="0"/>
      <c r="SY32" s="0"/>
      <c r="SZ32" s="0"/>
      <c r="TA32" s="0"/>
      <c r="TB32" s="0"/>
      <c r="TC32" s="0"/>
      <c r="TD32" s="0"/>
      <c r="TE32" s="0"/>
      <c r="TF32" s="0"/>
      <c r="TG32" s="0"/>
      <c r="TH32" s="0"/>
      <c r="TI32" s="0"/>
      <c r="TJ32" s="0"/>
      <c r="TK32" s="0"/>
      <c r="TL32" s="0"/>
      <c r="TM32" s="0"/>
      <c r="TN32" s="0"/>
      <c r="TO32" s="0"/>
      <c r="TP32" s="0"/>
      <c r="TQ32" s="0"/>
      <c r="TR32" s="0"/>
      <c r="TS32" s="0"/>
      <c r="TT32" s="0"/>
      <c r="TU32" s="0"/>
      <c r="TV32" s="0"/>
      <c r="TW32" s="0"/>
      <c r="TX32" s="0"/>
      <c r="TY32" s="0"/>
      <c r="TZ32" s="0"/>
      <c r="UA32" s="0"/>
      <c r="UB32" s="0"/>
      <c r="UC32" s="0"/>
      <c r="UD32" s="0"/>
      <c r="UE32" s="0"/>
      <c r="UF32" s="0"/>
      <c r="UG32" s="0"/>
      <c r="UH32" s="0"/>
      <c r="UI32" s="0"/>
      <c r="UJ32" s="0"/>
      <c r="UK32" s="0"/>
      <c r="UL32" s="0"/>
      <c r="UM32" s="0"/>
      <c r="UN32" s="0"/>
      <c r="UO32" s="0"/>
      <c r="UP32" s="0"/>
      <c r="UQ32" s="0"/>
      <c r="UR32" s="0"/>
      <c r="US32" s="0"/>
      <c r="UT32" s="0"/>
      <c r="UU32" s="0"/>
      <c r="UV32" s="0"/>
      <c r="UW32" s="0"/>
      <c r="UX32" s="0"/>
      <c r="UY32" s="0"/>
      <c r="UZ32" s="0"/>
      <c r="VA32" s="0"/>
      <c r="VB32" s="0"/>
      <c r="VC32" s="0"/>
      <c r="VD32" s="0"/>
      <c r="VE32" s="0"/>
      <c r="VF32" s="0"/>
      <c r="VG32" s="0"/>
      <c r="VH32" s="0"/>
      <c r="VI32" s="0"/>
      <c r="VJ32" s="0"/>
      <c r="VK32" s="0"/>
      <c r="VL32" s="0"/>
      <c r="VM32" s="0"/>
      <c r="VN32" s="0"/>
      <c r="VO32" s="0"/>
      <c r="VP32" s="0"/>
      <c r="VQ32" s="0"/>
      <c r="VR32" s="0"/>
      <c r="VS32" s="0"/>
      <c r="VT32" s="0"/>
      <c r="VU32" s="0"/>
      <c r="VV32" s="0"/>
      <c r="VW32" s="0"/>
      <c r="VX32" s="0"/>
      <c r="VY32" s="0"/>
      <c r="VZ32" s="0"/>
      <c r="WA32" s="0"/>
      <c r="WB32" s="0"/>
      <c r="WC32" s="0"/>
      <c r="WD32" s="0"/>
      <c r="WE32" s="0"/>
      <c r="WF32" s="0"/>
      <c r="WG32" s="0"/>
      <c r="WH32" s="0"/>
      <c r="WI32" s="0"/>
      <c r="WJ32" s="0"/>
      <c r="WK32" s="0"/>
      <c r="WL32" s="0"/>
      <c r="WM32" s="0"/>
      <c r="WN32" s="0"/>
      <c r="WO32" s="0"/>
      <c r="WP32" s="0"/>
      <c r="WQ32" s="0"/>
      <c r="WR32" s="0"/>
      <c r="WS32" s="0"/>
      <c r="WT32" s="0"/>
      <c r="WU32" s="0"/>
      <c r="WV32" s="0"/>
      <c r="WW32" s="0"/>
      <c r="WX32" s="0"/>
      <c r="WY32" s="0"/>
      <c r="WZ32" s="0"/>
      <c r="XA32" s="0"/>
      <c r="XB32" s="0"/>
      <c r="XC32" s="0"/>
      <c r="XD32" s="0"/>
      <c r="XE32" s="0"/>
      <c r="XF32" s="0"/>
      <c r="XG32" s="0"/>
      <c r="XH32" s="0"/>
      <c r="XI32" s="0"/>
      <c r="XJ32" s="0"/>
      <c r="XK32" s="0"/>
      <c r="XL32" s="0"/>
      <c r="XM32" s="0"/>
      <c r="XN32" s="0"/>
      <c r="XO32" s="0"/>
      <c r="XP32" s="0"/>
      <c r="XQ32" s="0"/>
      <c r="XR32" s="0"/>
      <c r="XS32" s="0"/>
      <c r="XT32" s="0"/>
      <c r="XU32" s="0"/>
      <c r="XV32" s="0"/>
      <c r="XW32" s="0"/>
      <c r="XX32" s="0"/>
      <c r="XY32" s="0"/>
      <c r="XZ32" s="0"/>
      <c r="YA32" s="0"/>
      <c r="YB32" s="0"/>
      <c r="YC32" s="0"/>
      <c r="YD32" s="0"/>
      <c r="YE32" s="0"/>
      <c r="YF32" s="0"/>
      <c r="YG32" s="0"/>
      <c r="YH32" s="0"/>
      <c r="YI32" s="0"/>
      <c r="YJ32" s="0"/>
      <c r="YK32" s="0"/>
      <c r="YL32" s="0"/>
      <c r="YM32" s="0"/>
      <c r="YN32" s="0"/>
      <c r="YO32" s="0"/>
      <c r="YP32" s="0"/>
      <c r="YQ32" s="0"/>
      <c r="YR32" s="0"/>
      <c r="YS32" s="0"/>
      <c r="YT32" s="0"/>
      <c r="YU32" s="0"/>
      <c r="YV32" s="0"/>
      <c r="YW32" s="0"/>
      <c r="YX32" s="0"/>
      <c r="YY32" s="0"/>
      <c r="YZ32" s="0"/>
      <c r="ZA32" s="0"/>
      <c r="ZB32" s="0"/>
      <c r="ZC32" s="0"/>
      <c r="ZD32" s="0"/>
      <c r="ZE32" s="0"/>
      <c r="ZF32" s="0"/>
      <c r="ZG32" s="0"/>
      <c r="ZH32" s="0"/>
      <c r="ZI32" s="0"/>
      <c r="ZJ32" s="0"/>
      <c r="ZK32" s="0"/>
      <c r="ZL32" s="0"/>
      <c r="ZM32" s="0"/>
      <c r="ZN32" s="0"/>
      <c r="ZO32" s="0"/>
      <c r="ZP32" s="0"/>
      <c r="ZQ32" s="0"/>
      <c r="ZR32" s="0"/>
      <c r="ZS32" s="0"/>
      <c r="ZT32" s="0"/>
      <c r="ZU32" s="0"/>
      <c r="ZV32" s="0"/>
      <c r="ZW32" s="0"/>
      <c r="ZX32" s="0"/>
      <c r="ZY32" s="0"/>
      <c r="ZZ32" s="0"/>
      <c r="AAA32" s="0"/>
      <c r="AAB32" s="0"/>
      <c r="AAC32" s="0"/>
      <c r="AAD32" s="0"/>
      <c r="AAE32" s="0"/>
      <c r="AAF32" s="0"/>
      <c r="AAG32" s="0"/>
      <c r="AAH32" s="0"/>
      <c r="AAI32" s="0"/>
      <c r="AAJ32" s="0"/>
      <c r="AAK32" s="0"/>
      <c r="AAL32" s="0"/>
      <c r="AAM32" s="0"/>
      <c r="AAN32" s="0"/>
      <c r="AAO32" s="0"/>
      <c r="AAP32" s="0"/>
      <c r="AAQ32" s="0"/>
      <c r="AAR32" s="0"/>
      <c r="AAS32" s="0"/>
      <c r="AAT32" s="0"/>
      <c r="AAU32" s="0"/>
      <c r="AAV32" s="0"/>
      <c r="AAW32" s="0"/>
      <c r="AAX32" s="0"/>
      <c r="AAY32" s="0"/>
      <c r="AAZ32" s="0"/>
      <c r="ABA32" s="0"/>
      <c r="ABB32" s="0"/>
      <c r="ABC32" s="0"/>
      <c r="ABD32" s="0"/>
      <c r="ABE32" s="0"/>
      <c r="ABF32" s="0"/>
      <c r="ABG32" s="0"/>
      <c r="ABH32" s="0"/>
      <c r="ABI32" s="0"/>
      <c r="ABJ32" s="0"/>
      <c r="ABK32" s="0"/>
      <c r="ABL32" s="0"/>
      <c r="ABM32" s="0"/>
      <c r="ABN32" s="0"/>
      <c r="ABO32" s="0"/>
      <c r="ABP32" s="0"/>
      <c r="ABQ32" s="0"/>
      <c r="ABR32" s="0"/>
      <c r="ABS32" s="0"/>
      <c r="ABT32" s="0"/>
      <c r="ABU32" s="0"/>
      <c r="ABV32" s="0"/>
      <c r="ABW32" s="0"/>
      <c r="ABX32" s="0"/>
      <c r="ABY32" s="0"/>
      <c r="ABZ32" s="0"/>
      <c r="ACA32" s="0"/>
      <c r="ACB32" s="0"/>
      <c r="ACC32" s="0"/>
      <c r="ACD32" s="0"/>
      <c r="ACE32" s="0"/>
      <c r="ACF32" s="0"/>
      <c r="ACG32" s="0"/>
      <c r="ACH32" s="0"/>
      <c r="ACI32" s="0"/>
      <c r="ACJ32" s="0"/>
      <c r="ACK32" s="0"/>
      <c r="ACL32" s="0"/>
      <c r="ACM32" s="0"/>
      <c r="ACN32" s="0"/>
      <c r="ACO32" s="0"/>
      <c r="ACP32" s="0"/>
      <c r="ACQ32" s="0"/>
      <c r="ACR32" s="0"/>
      <c r="ACS32" s="0"/>
      <c r="ACT32" s="0"/>
      <c r="ACU32" s="0"/>
      <c r="ACV32" s="0"/>
      <c r="ACW32" s="0"/>
      <c r="ACX32" s="0"/>
      <c r="ACY32" s="0"/>
      <c r="ACZ32" s="0"/>
      <c r="ADA32" s="0"/>
      <c r="ADB32" s="0"/>
      <c r="ADC32" s="0"/>
      <c r="ADD32" s="0"/>
      <c r="ADE32" s="0"/>
      <c r="ADF32" s="0"/>
      <c r="ADG32" s="0"/>
      <c r="ADH32" s="0"/>
      <c r="ADI32" s="0"/>
      <c r="ADJ32" s="0"/>
      <c r="ADK32" s="0"/>
      <c r="ADL32" s="0"/>
      <c r="ADM32" s="0"/>
      <c r="ADN32" s="0"/>
      <c r="ADO32" s="0"/>
      <c r="ADP32" s="0"/>
      <c r="ADQ32" s="0"/>
      <c r="ADR32" s="0"/>
      <c r="ADS32" s="0"/>
      <c r="ADT32" s="0"/>
      <c r="ADU32" s="0"/>
      <c r="ADV32" s="0"/>
      <c r="ADW32" s="0"/>
      <c r="ADX32" s="0"/>
      <c r="ADY32" s="0"/>
      <c r="ADZ32" s="0"/>
      <c r="AEA32" s="0"/>
      <c r="AEB32" s="0"/>
      <c r="AEC32" s="0"/>
      <c r="AED32" s="0"/>
      <c r="AEE32" s="0"/>
      <c r="AEF32" s="0"/>
      <c r="AEG32" s="0"/>
      <c r="AEH32" s="0"/>
      <c r="AEI32" s="0"/>
      <c r="AEJ32" s="0"/>
      <c r="AEK32" s="0"/>
      <c r="AEL32" s="0"/>
      <c r="AEM32" s="0"/>
      <c r="AEN32" s="0"/>
      <c r="AEO32" s="0"/>
      <c r="AEP32" s="0"/>
      <c r="AEQ32" s="0"/>
      <c r="AER32" s="0"/>
      <c r="AES32" s="0"/>
      <c r="AET32" s="0"/>
      <c r="AEU32" s="0"/>
      <c r="AEV32" s="0"/>
      <c r="AEW32" s="0"/>
      <c r="AEX32" s="0"/>
      <c r="AEY32" s="0"/>
      <c r="AEZ32" s="0"/>
      <c r="AFA32" s="0"/>
      <c r="AFB32" s="0"/>
      <c r="AFC32" s="0"/>
      <c r="AFD32" s="0"/>
      <c r="AFE32" s="0"/>
      <c r="AFF32" s="0"/>
      <c r="AFG32" s="0"/>
      <c r="AFH32" s="0"/>
      <c r="AFI32" s="0"/>
      <c r="AFJ32" s="0"/>
      <c r="AFK32" s="0"/>
      <c r="AFL32" s="0"/>
      <c r="AFM32" s="0"/>
      <c r="AFN32" s="0"/>
      <c r="AFO32" s="0"/>
      <c r="AFP32" s="0"/>
      <c r="AFQ32" s="0"/>
      <c r="AFR32" s="0"/>
      <c r="AFS32" s="0"/>
      <c r="AFT32" s="0"/>
      <c r="AFU32" s="0"/>
      <c r="AFV32" s="0"/>
      <c r="AFW32" s="0"/>
      <c r="AFX32" s="0"/>
      <c r="AFY32" s="0"/>
      <c r="AFZ32" s="0"/>
      <c r="AGA32" s="0"/>
      <c r="AGB32" s="0"/>
      <c r="AGC32" s="0"/>
      <c r="AGD32" s="0"/>
      <c r="AGE32" s="0"/>
      <c r="AGF32" s="0"/>
      <c r="AGG32" s="0"/>
      <c r="AGH32" s="0"/>
      <c r="AGI32" s="0"/>
      <c r="AGJ32" s="0"/>
      <c r="AGK32" s="0"/>
      <c r="AGL32" s="0"/>
      <c r="AGM32" s="0"/>
      <c r="AGN32" s="0"/>
      <c r="AGO32" s="0"/>
      <c r="AGP32" s="0"/>
      <c r="AGQ32" s="0"/>
      <c r="AGR32" s="0"/>
      <c r="AGS32" s="0"/>
      <c r="AGT32" s="0"/>
      <c r="AGU32" s="0"/>
      <c r="AGV32" s="0"/>
      <c r="AGW32" s="0"/>
      <c r="AGX32" s="0"/>
      <c r="AGY32" s="0"/>
      <c r="AGZ32" s="0"/>
      <c r="AHA32" s="0"/>
      <c r="AHB32" s="0"/>
      <c r="AHC32" s="0"/>
      <c r="AHD32" s="0"/>
      <c r="AHE32" s="0"/>
      <c r="AHF32" s="0"/>
      <c r="AHG32" s="0"/>
      <c r="AHH32" s="0"/>
      <c r="AHI32" s="0"/>
      <c r="AHJ32" s="0"/>
      <c r="AHK32" s="0"/>
      <c r="AHL32" s="0"/>
      <c r="AHM32" s="0"/>
      <c r="AHN32" s="0"/>
      <c r="AHO32" s="0"/>
      <c r="AHP32" s="0"/>
      <c r="AHQ32" s="0"/>
      <c r="AHR32" s="0"/>
      <c r="AHS32" s="0"/>
      <c r="AHT32" s="0"/>
      <c r="AHU32" s="0"/>
      <c r="AHV32" s="0"/>
      <c r="AHW32" s="0"/>
      <c r="AHX32" s="0"/>
      <c r="AHY32" s="0"/>
      <c r="AHZ32" s="0"/>
      <c r="AIA32" s="0"/>
      <c r="AIB32" s="0"/>
      <c r="AIC32" s="0"/>
      <c r="AID32" s="0"/>
      <c r="AIE32" s="0"/>
      <c r="AIF32" s="0"/>
      <c r="AIG32" s="0"/>
      <c r="AIH32" s="0"/>
      <c r="AII32" s="0"/>
      <c r="AIJ32" s="0"/>
      <c r="AIK32" s="0"/>
      <c r="AIL32" s="0"/>
      <c r="AIM32" s="0"/>
      <c r="AIN32" s="0"/>
      <c r="AIO32" s="0"/>
      <c r="AIP32" s="0"/>
      <c r="AIQ32" s="0"/>
      <c r="AIR32" s="0"/>
      <c r="AIS32" s="0"/>
      <c r="AIT32" s="0"/>
      <c r="AIU32" s="0"/>
      <c r="AIV32" s="0"/>
      <c r="AIW32" s="0"/>
      <c r="AIX32" s="0"/>
      <c r="AIY32" s="0"/>
      <c r="AIZ32" s="0"/>
      <c r="AJA32" s="0"/>
      <c r="AJB32" s="0"/>
      <c r="AJC32" s="0"/>
      <c r="AJD32" s="0"/>
      <c r="AJE32" s="0"/>
      <c r="AJF32" s="0"/>
      <c r="AJG32" s="0"/>
      <c r="AJH32" s="0"/>
      <c r="AJI32" s="0"/>
      <c r="AJJ32" s="0"/>
      <c r="AJK32" s="0"/>
      <c r="AJL32" s="0"/>
      <c r="AJM32" s="0"/>
      <c r="AJN32" s="0"/>
      <c r="AJO32" s="0"/>
      <c r="AJP32" s="0"/>
      <c r="AJQ32" s="0"/>
      <c r="AJR32" s="0"/>
      <c r="AJS32" s="0"/>
      <c r="AJT32" s="0"/>
      <c r="AJU32" s="0"/>
      <c r="AJV32" s="0"/>
      <c r="AJW32" s="0"/>
      <c r="AJX32" s="0"/>
      <c r="AJY32" s="0"/>
      <c r="AJZ32" s="0"/>
      <c r="AKA32" s="0"/>
      <c r="AKB32" s="0"/>
      <c r="AKC32" s="0"/>
      <c r="AKD32" s="0"/>
      <c r="AKE32" s="0"/>
      <c r="AKF32" s="0"/>
      <c r="AKG32" s="0"/>
      <c r="AKH32" s="0"/>
      <c r="AKI32" s="0"/>
      <c r="AKJ32" s="0"/>
      <c r="AKK32" s="0"/>
      <c r="AKL32" s="0"/>
      <c r="AKM32" s="0"/>
      <c r="AKN32" s="0"/>
      <c r="AKO32" s="0"/>
      <c r="AKP32" s="0"/>
      <c r="AKQ32" s="0"/>
      <c r="AKR32" s="0"/>
      <c r="AKS32" s="0"/>
      <c r="AKT32" s="0"/>
      <c r="AKU32" s="0"/>
      <c r="AKV32" s="0"/>
      <c r="AKW32" s="0"/>
      <c r="AKX32" s="0"/>
      <c r="AKY32" s="0"/>
      <c r="AKZ32" s="0"/>
      <c r="ALA32" s="0"/>
      <c r="ALB32" s="0"/>
      <c r="ALC32" s="0"/>
      <c r="ALD32" s="0"/>
      <c r="ALE32" s="0"/>
      <c r="ALF32" s="0"/>
      <c r="ALG32" s="0"/>
      <c r="ALH32" s="0"/>
      <c r="ALI32" s="0"/>
      <c r="ALJ32" s="0"/>
      <c r="ALK32" s="0"/>
      <c r="ALL32" s="0"/>
      <c r="ALM32" s="0"/>
      <c r="ALN32" s="0"/>
      <c r="ALO32" s="0"/>
      <c r="ALP32" s="0"/>
      <c r="ALQ32" s="0"/>
      <c r="ALR32" s="0"/>
      <c r="ALS32" s="0"/>
      <c r="ALT32" s="0"/>
      <c r="ALU32" s="0"/>
      <c r="ALV32" s="0"/>
      <c r="ALW32" s="0"/>
      <c r="ALX32" s="0"/>
      <c r="ALY32" s="0"/>
      <c r="ALZ32" s="0"/>
      <c r="AMA32" s="0"/>
      <c r="AMB32" s="0"/>
      <c r="AMC32" s="0"/>
      <c r="AMD32" s="0"/>
      <c r="AME32" s="0"/>
      <c r="AMF32" s="0"/>
      <c r="AMG32" s="0"/>
      <c r="AMH32" s="0"/>
      <c r="AMI32" s="0"/>
      <c r="AMJ32" s="0"/>
    </row>
    <row r="33" customFormat="false" ht="12.8" hidden="false" customHeight="false" outlineLevel="0" collapsed="false">
      <c r="A33" s="0"/>
      <c r="B33" s="0"/>
      <c r="C33" s="74" t="s">
        <v>40</v>
      </c>
      <c r="D33" s="80" t="s">
        <v>65</v>
      </c>
      <c r="E33" s="81" t="s">
        <v>65</v>
      </c>
      <c r="F33" s="81" t="s">
        <v>65</v>
      </c>
      <c r="G33" s="81" t="s">
        <v>65</v>
      </c>
      <c r="H33" s="81" t="s">
        <v>65</v>
      </c>
      <c r="I33" s="81" t="s">
        <v>65</v>
      </c>
      <c r="J33" s="81" t="s">
        <v>65</v>
      </c>
      <c r="K33" s="81" t="s">
        <v>65</v>
      </c>
      <c r="L33" s="81" t="s">
        <v>65</v>
      </c>
      <c r="M33" s="0"/>
      <c r="N33" s="0"/>
      <c r="O33" s="0"/>
      <c r="P33" s="0"/>
      <c r="Q33" s="0"/>
      <c r="R33" s="0"/>
      <c r="S33" s="0"/>
      <c r="T33" s="0"/>
      <c r="U33" s="0"/>
      <c r="V33" s="0"/>
      <c r="W33" s="0"/>
      <c r="X33" s="0"/>
      <c r="Y33" s="0"/>
      <c r="Z33" s="0"/>
      <c r="AA33" s="0"/>
      <c r="AB33" s="0"/>
      <c r="AC33" s="0"/>
      <c r="AD33" s="0"/>
      <c r="AE33" s="0"/>
      <c r="AF33" s="0"/>
      <c r="AG33" s="0"/>
      <c r="AH33" s="0"/>
      <c r="AI33" s="0"/>
      <c r="AJ33" s="0"/>
      <c r="AK33" s="0"/>
      <c r="AL33" s="0"/>
      <c r="AM33" s="0"/>
      <c r="AN33" s="0"/>
      <c r="AO33" s="0"/>
      <c r="AP33" s="0"/>
      <c r="AQ33" s="0"/>
      <c r="AR33" s="0"/>
      <c r="AS33" s="0"/>
      <c r="AT33" s="0"/>
      <c r="AU33" s="0"/>
      <c r="AV33" s="0"/>
      <c r="AW33" s="0"/>
      <c r="AX33" s="0"/>
      <c r="AY33" s="0"/>
      <c r="AZ33" s="0"/>
      <c r="BA33" s="0"/>
      <c r="BB33" s="0"/>
      <c r="BC33" s="0"/>
      <c r="BD33" s="0"/>
      <c r="BE33" s="0"/>
      <c r="BF33" s="0"/>
      <c r="BG33" s="0"/>
      <c r="BH33" s="0"/>
      <c r="BI33" s="0"/>
      <c r="BJ33" s="0"/>
      <c r="BK33" s="0"/>
      <c r="BL33" s="0"/>
      <c r="BM33" s="0"/>
      <c r="BN33" s="0"/>
      <c r="BO33" s="0"/>
      <c r="BP33" s="0"/>
      <c r="BQ33" s="0"/>
      <c r="BR33" s="0"/>
      <c r="BS33" s="0"/>
      <c r="BT33" s="0"/>
      <c r="BU33" s="0"/>
      <c r="BV33" s="0"/>
      <c r="BW33" s="0"/>
      <c r="BX33" s="0"/>
      <c r="BY33" s="0"/>
      <c r="BZ33" s="0"/>
      <c r="CA33" s="0"/>
      <c r="CB33" s="0"/>
      <c r="CC33" s="0"/>
      <c r="CD33" s="0"/>
      <c r="CE33" s="0"/>
      <c r="CF33" s="0"/>
      <c r="CG33" s="0"/>
      <c r="CH33" s="0"/>
      <c r="CI33" s="0"/>
      <c r="CJ33" s="0"/>
      <c r="CK33" s="0"/>
      <c r="CL33" s="0"/>
      <c r="CM33" s="0"/>
      <c r="CN33" s="0"/>
      <c r="CO33" s="0"/>
      <c r="CP33" s="0"/>
      <c r="CQ33" s="0"/>
      <c r="CR33" s="0"/>
      <c r="CS33" s="0"/>
      <c r="CT33" s="0"/>
      <c r="CU33" s="0"/>
      <c r="CV33" s="0"/>
      <c r="CW33" s="0"/>
      <c r="CX33" s="0"/>
      <c r="CY33" s="0"/>
      <c r="CZ33" s="0"/>
      <c r="DA33" s="0"/>
      <c r="DB33" s="0"/>
      <c r="DC33" s="0"/>
      <c r="DD33" s="0"/>
      <c r="DE33" s="0"/>
      <c r="DF33" s="0"/>
      <c r="DG33" s="0"/>
      <c r="DH33" s="0"/>
      <c r="DI33" s="0"/>
      <c r="DJ33" s="0"/>
      <c r="DK33" s="0"/>
      <c r="DL33" s="0"/>
      <c r="DM33" s="0"/>
      <c r="DN33" s="0"/>
      <c r="DO33" s="0"/>
      <c r="DP33" s="0"/>
      <c r="DQ33" s="0"/>
      <c r="DR33" s="0"/>
      <c r="DS33" s="0"/>
      <c r="DT33" s="0"/>
      <c r="DU33" s="0"/>
      <c r="DV33" s="0"/>
      <c r="DW33" s="0"/>
      <c r="DX33" s="0"/>
      <c r="DY33" s="0"/>
      <c r="DZ33" s="0"/>
      <c r="EA33" s="0"/>
      <c r="EB33" s="0"/>
      <c r="EC33" s="0"/>
      <c r="ED33" s="0"/>
      <c r="EE33" s="0"/>
      <c r="EF33" s="0"/>
      <c r="EG33" s="0"/>
      <c r="EH33" s="0"/>
      <c r="EI33" s="0"/>
      <c r="EJ33" s="0"/>
      <c r="EK33" s="0"/>
      <c r="EL33" s="0"/>
      <c r="EM33" s="0"/>
      <c r="EN33" s="0"/>
      <c r="EO33" s="0"/>
      <c r="EP33" s="0"/>
      <c r="EQ33" s="0"/>
      <c r="ER33" s="0"/>
      <c r="ES33" s="0"/>
      <c r="ET33" s="0"/>
      <c r="EU33" s="0"/>
      <c r="EV33" s="0"/>
      <c r="EW33" s="0"/>
      <c r="EX33" s="0"/>
      <c r="EY33" s="0"/>
      <c r="EZ33" s="0"/>
      <c r="FA33" s="0"/>
      <c r="FB33" s="0"/>
      <c r="FC33" s="0"/>
      <c r="FD33" s="0"/>
      <c r="FE33" s="0"/>
      <c r="FF33" s="0"/>
      <c r="FG33" s="0"/>
      <c r="FH33" s="0"/>
      <c r="FI33" s="0"/>
      <c r="FJ33" s="0"/>
      <c r="FK33" s="0"/>
      <c r="FL33" s="0"/>
      <c r="FM33" s="0"/>
      <c r="FN33" s="0"/>
      <c r="FO33" s="0"/>
      <c r="FP33" s="0"/>
      <c r="FQ33" s="0"/>
      <c r="FR33" s="0"/>
      <c r="FS33" s="0"/>
      <c r="FT33" s="0"/>
      <c r="FU33" s="0"/>
      <c r="FV33" s="0"/>
      <c r="FW33" s="0"/>
      <c r="FX33" s="0"/>
      <c r="FY33" s="0"/>
      <c r="FZ33" s="0"/>
      <c r="GA33" s="0"/>
      <c r="GB33" s="0"/>
      <c r="GC33" s="0"/>
      <c r="GD33" s="0"/>
      <c r="GE33" s="0"/>
      <c r="GF33" s="0"/>
      <c r="GG33" s="0"/>
      <c r="GH33" s="0"/>
      <c r="GI33" s="0"/>
      <c r="GJ33" s="0"/>
      <c r="GK33" s="0"/>
      <c r="GL33" s="0"/>
      <c r="GM33" s="0"/>
      <c r="GN33" s="0"/>
      <c r="GO33" s="0"/>
      <c r="GP33" s="0"/>
      <c r="GQ33" s="0"/>
      <c r="GR33" s="0"/>
      <c r="GS33" s="0"/>
      <c r="GT33" s="0"/>
      <c r="GU33" s="0"/>
      <c r="GV33" s="0"/>
      <c r="GW33" s="0"/>
      <c r="GX33" s="0"/>
      <c r="GY33" s="0"/>
      <c r="GZ33" s="0"/>
      <c r="HA33" s="0"/>
      <c r="HB33" s="0"/>
      <c r="HC33" s="0"/>
      <c r="HD33" s="0"/>
      <c r="HE33" s="0"/>
      <c r="HF33" s="0"/>
      <c r="HG33" s="0"/>
      <c r="HH33" s="0"/>
      <c r="HI33" s="0"/>
      <c r="HJ33" s="0"/>
      <c r="HK33" s="0"/>
      <c r="HL33" s="0"/>
      <c r="HM33" s="0"/>
      <c r="HN33" s="0"/>
      <c r="HO33" s="0"/>
      <c r="HP33" s="0"/>
      <c r="HQ33" s="0"/>
      <c r="HR33" s="0"/>
      <c r="HS33" s="0"/>
      <c r="HT33" s="0"/>
      <c r="HU33" s="0"/>
      <c r="HV33" s="0"/>
      <c r="HW33" s="0"/>
      <c r="HX33" s="0"/>
      <c r="HY33" s="0"/>
      <c r="HZ33" s="0"/>
      <c r="IA33" s="0"/>
      <c r="IB33" s="0"/>
      <c r="IC33" s="0"/>
      <c r="ID33" s="0"/>
      <c r="IE33" s="0"/>
      <c r="IF33" s="0"/>
      <c r="IG33" s="0"/>
      <c r="IH33" s="0"/>
      <c r="II33" s="0"/>
      <c r="IJ33" s="0"/>
      <c r="IK33" s="0"/>
      <c r="IL33" s="0"/>
      <c r="IM33" s="0"/>
      <c r="IN33" s="0"/>
      <c r="IO33" s="0"/>
      <c r="IP33" s="0"/>
      <c r="IQ33" s="0"/>
      <c r="IR33" s="0"/>
      <c r="IS33" s="0"/>
      <c r="IT33" s="0"/>
      <c r="IU33" s="0"/>
      <c r="IV33" s="0"/>
      <c r="IW33" s="0"/>
      <c r="IX33" s="0"/>
      <c r="IY33" s="0"/>
      <c r="IZ33" s="0"/>
      <c r="JA33" s="0"/>
      <c r="JB33" s="0"/>
      <c r="JC33" s="0"/>
      <c r="JD33" s="0"/>
      <c r="JE33" s="0"/>
      <c r="JF33" s="0"/>
      <c r="JG33" s="0"/>
      <c r="JH33" s="0"/>
      <c r="JI33" s="0"/>
      <c r="JJ33" s="0"/>
      <c r="JK33" s="0"/>
      <c r="JL33" s="0"/>
      <c r="JM33" s="0"/>
      <c r="JN33" s="0"/>
      <c r="JO33" s="0"/>
      <c r="JP33" s="0"/>
      <c r="JQ33" s="0"/>
      <c r="JR33" s="0"/>
      <c r="JS33" s="0"/>
      <c r="JT33" s="0"/>
      <c r="JU33" s="0"/>
      <c r="JV33" s="0"/>
      <c r="JW33" s="0"/>
      <c r="JX33" s="0"/>
      <c r="JY33" s="0"/>
      <c r="JZ33" s="0"/>
      <c r="KA33" s="0"/>
      <c r="KB33" s="0"/>
      <c r="KC33" s="0"/>
      <c r="KD33" s="0"/>
      <c r="KE33" s="0"/>
      <c r="KF33" s="0"/>
      <c r="KG33" s="0"/>
      <c r="KH33" s="0"/>
      <c r="KI33" s="0"/>
      <c r="KJ33" s="0"/>
      <c r="KK33" s="0"/>
      <c r="KL33" s="0"/>
      <c r="KM33" s="0"/>
      <c r="KN33" s="0"/>
      <c r="KO33" s="0"/>
      <c r="KP33" s="0"/>
      <c r="KQ33" s="0"/>
      <c r="KR33" s="0"/>
      <c r="KS33" s="0"/>
      <c r="KT33" s="0"/>
      <c r="KU33" s="0"/>
      <c r="KV33" s="0"/>
      <c r="KW33" s="0"/>
      <c r="KX33" s="0"/>
      <c r="KY33" s="0"/>
      <c r="KZ33" s="0"/>
      <c r="LA33" s="0"/>
      <c r="LB33" s="0"/>
      <c r="LC33" s="0"/>
      <c r="LD33" s="0"/>
      <c r="LE33" s="0"/>
      <c r="LF33" s="0"/>
      <c r="LG33" s="0"/>
      <c r="LH33" s="0"/>
      <c r="LI33" s="0"/>
      <c r="LJ33" s="0"/>
      <c r="LK33" s="0"/>
      <c r="LL33" s="0"/>
      <c r="LM33" s="0"/>
      <c r="LN33" s="0"/>
      <c r="LO33" s="0"/>
      <c r="LP33" s="0"/>
      <c r="LQ33" s="0"/>
      <c r="LR33" s="0"/>
      <c r="LS33" s="0"/>
      <c r="LT33" s="0"/>
      <c r="LU33" s="0"/>
      <c r="LV33" s="0"/>
      <c r="LW33" s="0"/>
      <c r="LX33" s="0"/>
      <c r="LY33" s="0"/>
      <c r="LZ33" s="0"/>
      <c r="MA33" s="0"/>
      <c r="MB33" s="0"/>
      <c r="MC33" s="0"/>
      <c r="MD33" s="0"/>
      <c r="ME33" s="0"/>
      <c r="MF33" s="0"/>
      <c r="MG33" s="0"/>
      <c r="MH33" s="0"/>
      <c r="MI33" s="0"/>
      <c r="MJ33" s="0"/>
      <c r="MK33" s="0"/>
      <c r="ML33" s="0"/>
      <c r="MM33" s="0"/>
      <c r="MN33" s="0"/>
      <c r="MO33" s="0"/>
      <c r="MP33" s="0"/>
      <c r="MQ33" s="0"/>
      <c r="MR33" s="0"/>
      <c r="MS33" s="0"/>
      <c r="MT33" s="0"/>
      <c r="MU33" s="0"/>
      <c r="MV33" s="0"/>
      <c r="MW33" s="0"/>
      <c r="MX33" s="0"/>
      <c r="MY33" s="0"/>
      <c r="MZ33" s="0"/>
      <c r="NA33" s="0"/>
      <c r="NB33" s="0"/>
      <c r="NC33" s="0"/>
      <c r="ND33" s="0"/>
      <c r="NE33" s="0"/>
      <c r="NF33" s="0"/>
      <c r="NG33" s="0"/>
      <c r="NH33" s="0"/>
      <c r="NI33" s="0"/>
      <c r="NJ33" s="0"/>
      <c r="NK33" s="0"/>
      <c r="NL33" s="0"/>
      <c r="NM33" s="0"/>
      <c r="NN33" s="0"/>
      <c r="NO33" s="0"/>
      <c r="NP33" s="0"/>
      <c r="NQ33" s="0"/>
      <c r="NR33" s="0"/>
      <c r="NS33" s="0"/>
      <c r="NT33" s="0"/>
      <c r="NU33" s="0"/>
      <c r="NV33" s="0"/>
      <c r="NW33" s="0"/>
      <c r="NX33" s="0"/>
      <c r="NY33" s="0"/>
      <c r="NZ33" s="0"/>
      <c r="OA33" s="0"/>
      <c r="OB33" s="0"/>
      <c r="OC33" s="0"/>
      <c r="OD33" s="0"/>
      <c r="OE33" s="0"/>
      <c r="OF33" s="0"/>
      <c r="OG33" s="0"/>
      <c r="OH33" s="0"/>
      <c r="OI33" s="0"/>
      <c r="OJ33" s="0"/>
      <c r="OK33" s="0"/>
      <c r="OL33" s="0"/>
      <c r="OM33" s="0"/>
      <c r="ON33" s="0"/>
      <c r="OO33" s="0"/>
      <c r="OP33" s="0"/>
      <c r="OQ33" s="0"/>
      <c r="OR33" s="0"/>
      <c r="OS33" s="0"/>
      <c r="OT33" s="0"/>
      <c r="OU33" s="0"/>
      <c r="OV33" s="0"/>
      <c r="OW33" s="0"/>
      <c r="OX33" s="0"/>
      <c r="OY33" s="0"/>
      <c r="OZ33" s="0"/>
      <c r="PA33" s="0"/>
      <c r="PB33" s="0"/>
      <c r="PC33" s="0"/>
      <c r="PD33" s="0"/>
      <c r="PE33" s="0"/>
      <c r="PF33" s="0"/>
      <c r="PG33" s="0"/>
      <c r="PH33" s="0"/>
      <c r="PI33" s="0"/>
      <c r="PJ33" s="0"/>
      <c r="PK33" s="0"/>
      <c r="PL33" s="0"/>
      <c r="PM33" s="0"/>
      <c r="PN33" s="0"/>
      <c r="PO33" s="0"/>
      <c r="PP33" s="0"/>
      <c r="PQ33" s="0"/>
      <c r="PR33" s="0"/>
      <c r="PS33" s="0"/>
      <c r="PT33" s="0"/>
      <c r="PU33" s="0"/>
      <c r="PV33" s="0"/>
      <c r="PW33" s="0"/>
      <c r="PX33" s="0"/>
      <c r="PY33" s="0"/>
      <c r="PZ33" s="0"/>
      <c r="QA33" s="0"/>
      <c r="QB33" s="0"/>
      <c r="QC33" s="0"/>
      <c r="QD33" s="0"/>
      <c r="QE33" s="0"/>
      <c r="QF33" s="0"/>
      <c r="QG33" s="0"/>
      <c r="QH33" s="0"/>
      <c r="QI33" s="0"/>
      <c r="QJ33" s="0"/>
      <c r="QK33" s="0"/>
      <c r="QL33" s="0"/>
      <c r="QM33" s="0"/>
      <c r="QN33" s="0"/>
      <c r="QO33" s="0"/>
      <c r="QP33" s="0"/>
      <c r="QQ33" s="0"/>
      <c r="QR33" s="0"/>
      <c r="QS33" s="0"/>
      <c r="QT33" s="0"/>
      <c r="QU33" s="0"/>
      <c r="QV33" s="0"/>
      <c r="QW33" s="0"/>
      <c r="QX33" s="0"/>
      <c r="QY33" s="0"/>
      <c r="QZ33" s="0"/>
      <c r="RA33" s="0"/>
      <c r="RB33" s="0"/>
      <c r="RC33" s="0"/>
      <c r="RD33" s="0"/>
      <c r="RE33" s="0"/>
      <c r="RF33" s="0"/>
      <c r="RG33" s="0"/>
      <c r="RH33" s="0"/>
      <c r="RI33" s="0"/>
      <c r="RJ33" s="0"/>
      <c r="RK33" s="0"/>
      <c r="RL33" s="0"/>
      <c r="RM33" s="0"/>
      <c r="RN33" s="0"/>
      <c r="RO33" s="0"/>
      <c r="RP33" s="0"/>
      <c r="RQ33" s="0"/>
      <c r="RR33" s="0"/>
      <c r="RS33" s="0"/>
      <c r="RT33" s="0"/>
      <c r="RU33" s="0"/>
      <c r="RV33" s="0"/>
      <c r="RW33" s="0"/>
      <c r="RX33" s="0"/>
      <c r="RY33" s="0"/>
      <c r="RZ33" s="0"/>
      <c r="SA33" s="0"/>
      <c r="SB33" s="0"/>
      <c r="SC33" s="0"/>
      <c r="SD33" s="0"/>
      <c r="SE33" s="0"/>
      <c r="SF33" s="0"/>
      <c r="SG33" s="0"/>
      <c r="SH33" s="0"/>
      <c r="SI33" s="0"/>
      <c r="SJ33" s="0"/>
      <c r="SK33" s="0"/>
      <c r="SL33" s="0"/>
      <c r="SM33" s="0"/>
      <c r="SN33" s="0"/>
      <c r="SO33" s="0"/>
      <c r="SP33" s="0"/>
      <c r="SQ33" s="0"/>
      <c r="SR33" s="0"/>
      <c r="SS33" s="0"/>
      <c r="ST33" s="0"/>
      <c r="SU33" s="0"/>
      <c r="SV33" s="0"/>
      <c r="SW33" s="0"/>
      <c r="SX33" s="0"/>
      <c r="SY33" s="0"/>
      <c r="SZ33" s="0"/>
      <c r="TA33" s="0"/>
      <c r="TB33" s="0"/>
      <c r="TC33" s="0"/>
      <c r="TD33" s="0"/>
      <c r="TE33" s="0"/>
      <c r="TF33" s="0"/>
      <c r="TG33" s="0"/>
      <c r="TH33" s="0"/>
      <c r="TI33" s="0"/>
      <c r="TJ33" s="0"/>
      <c r="TK33" s="0"/>
      <c r="TL33" s="0"/>
      <c r="TM33" s="0"/>
      <c r="TN33" s="0"/>
      <c r="TO33" s="0"/>
      <c r="TP33" s="0"/>
      <c r="TQ33" s="0"/>
      <c r="TR33" s="0"/>
      <c r="TS33" s="0"/>
      <c r="TT33" s="0"/>
      <c r="TU33" s="0"/>
      <c r="TV33" s="0"/>
      <c r="TW33" s="0"/>
      <c r="TX33" s="0"/>
      <c r="TY33" s="0"/>
      <c r="TZ33" s="0"/>
      <c r="UA33" s="0"/>
      <c r="UB33" s="0"/>
      <c r="UC33" s="0"/>
      <c r="UD33" s="0"/>
      <c r="UE33" s="0"/>
      <c r="UF33" s="0"/>
      <c r="UG33" s="0"/>
      <c r="UH33" s="0"/>
      <c r="UI33" s="0"/>
      <c r="UJ33" s="0"/>
      <c r="UK33" s="0"/>
      <c r="UL33" s="0"/>
      <c r="UM33" s="0"/>
      <c r="UN33" s="0"/>
      <c r="UO33" s="0"/>
      <c r="UP33" s="0"/>
      <c r="UQ33" s="0"/>
      <c r="UR33" s="0"/>
      <c r="US33" s="0"/>
      <c r="UT33" s="0"/>
      <c r="UU33" s="0"/>
      <c r="UV33" s="0"/>
      <c r="UW33" s="0"/>
      <c r="UX33" s="0"/>
      <c r="UY33" s="0"/>
      <c r="UZ33" s="0"/>
      <c r="VA33" s="0"/>
      <c r="VB33" s="0"/>
      <c r="VC33" s="0"/>
      <c r="VD33" s="0"/>
      <c r="VE33" s="0"/>
      <c r="VF33" s="0"/>
      <c r="VG33" s="0"/>
      <c r="VH33" s="0"/>
      <c r="VI33" s="0"/>
      <c r="VJ33" s="0"/>
      <c r="VK33" s="0"/>
      <c r="VL33" s="0"/>
      <c r="VM33" s="0"/>
      <c r="VN33" s="0"/>
      <c r="VO33" s="0"/>
      <c r="VP33" s="0"/>
      <c r="VQ33" s="0"/>
      <c r="VR33" s="0"/>
      <c r="VS33" s="0"/>
      <c r="VT33" s="0"/>
      <c r="VU33" s="0"/>
      <c r="VV33" s="0"/>
      <c r="VW33" s="0"/>
      <c r="VX33" s="0"/>
      <c r="VY33" s="0"/>
      <c r="VZ33" s="0"/>
      <c r="WA33" s="0"/>
      <c r="WB33" s="0"/>
      <c r="WC33" s="0"/>
      <c r="WD33" s="0"/>
      <c r="WE33" s="0"/>
      <c r="WF33" s="0"/>
      <c r="WG33" s="0"/>
      <c r="WH33" s="0"/>
      <c r="WI33" s="0"/>
      <c r="WJ33" s="0"/>
      <c r="WK33" s="0"/>
      <c r="WL33" s="0"/>
      <c r="WM33" s="0"/>
      <c r="WN33" s="0"/>
      <c r="WO33" s="0"/>
      <c r="WP33" s="0"/>
      <c r="WQ33" s="0"/>
      <c r="WR33" s="0"/>
      <c r="WS33" s="0"/>
      <c r="WT33" s="0"/>
      <c r="WU33" s="0"/>
      <c r="WV33" s="0"/>
      <c r="WW33" s="0"/>
      <c r="WX33" s="0"/>
      <c r="WY33" s="0"/>
      <c r="WZ33" s="0"/>
      <c r="XA33" s="0"/>
      <c r="XB33" s="0"/>
      <c r="XC33" s="0"/>
      <c r="XD33" s="0"/>
      <c r="XE33" s="0"/>
      <c r="XF33" s="0"/>
      <c r="XG33" s="0"/>
      <c r="XH33" s="0"/>
      <c r="XI33" s="0"/>
      <c r="XJ33" s="0"/>
      <c r="XK33" s="0"/>
      <c r="XL33" s="0"/>
      <c r="XM33" s="0"/>
      <c r="XN33" s="0"/>
      <c r="XO33" s="0"/>
      <c r="XP33" s="0"/>
      <c r="XQ33" s="0"/>
      <c r="XR33" s="0"/>
      <c r="XS33" s="0"/>
      <c r="XT33" s="0"/>
      <c r="XU33" s="0"/>
      <c r="XV33" s="0"/>
      <c r="XW33" s="0"/>
      <c r="XX33" s="0"/>
      <c r="XY33" s="0"/>
      <c r="XZ33" s="0"/>
      <c r="YA33" s="0"/>
      <c r="YB33" s="0"/>
      <c r="YC33" s="0"/>
      <c r="YD33" s="0"/>
      <c r="YE33" s="0"/>
      <c r="YF33" s="0"/>
      <c r="YG33" s="0"/>
      <c r="YH33" s="0"/>
      <c r="YI33" s="0"/>
      <c r="YJ33" s="0"/>
      <c r="YK33" s="0"/>
      <c r="YL33" s="0"/>
      <c r="YM33" s="0"/>
      <c r="YN33" s="0"/>
      <c r="YO33" s="0"/>
      <c r="YP33" s="0"/>
      <c r="YQ33" s="0"/>
      <c r="YR33" s="0"/>
      <c r="YS33" s="0"/>
      <c r="YT33" s="0"/>
      <c r="YU33" s="0"/>
      <c r="YV33" s="0"/>
      <c r="YW33" s="0"/>
      <c r="YX33" s="0"/>
      <c r="YY33" s="0"/>
      <c r="YZ33" s="0"/>
      <c r="ZA33" s="0"/>
      <c r="ZB33" s="0"/>
      <c r="ZC33" s="0"/>
      <c r="ZD33" s="0"/>
      <c r="ZE33" s="0"/>
      <c r="ZF33" s="0"/>
      <c r="ZG33" s="0"/>
      <c r="ZH33" s="0"/>
      <c r="ZI33" s="0"/>
      <c r="ZJ33" s="0"/>
      <c r="ZK33" s="0"/>
      <c r="ZL33" s="0"/>
      <c r="ZM33" s="0"/>
      <c r="ZN33" s="0"/>
      <c r="ZO33" s="0"/>
      <c r="ZP33" s="0"/>
      <c r="ZQ33" s="0"/>
      <c r="ZR33" s="0"/>
      <c r="ZS33" s="0"/>
      <c r="ZT33" s="0"/>
      <c r="ZU33" s="0"/>
      <c r="ZV33" s="0"/>
      <c r="ZW33" s="0"/>
      <c r="ZX33" s="0"/>
      <c r="ZY33" s="0"/>
      <c r="ZZ33" s="0"/>
      <c r="AAA33" s="0"/>
      <c r="AAB33" s="0"/>
      <c r="AAC33" s="0"/>
      <c r="AAD33" s="0"/>
      <c r="AAE33" s="0"/>
      <c r="AAF33" s="0"/>
      <c r="AAG33" s="0"/>
      <c r="AAH33" s="0"/>
      <c r="AAI33" s="0"/>
      <c r="AAJ33" s="0"/>
      <c r="AAK33" s="0"/>
      <c r="AAL33" s="0"/>
      <c r="AAM33" s="0"/>
      <c r="AAN33" s="0"/>
      <c r="AAO33" s="0"/>
      <c r="AAP33" s="0"/>
      <c r="AAQ33" s="0"/>
      <c r="AAR33" s="0"/>
      <c r="AAS33" s="0"/>
      <c r="AAT33" s="0"/>
      <c r="AAU33" s="0"/>
      <c r="AAV33" s="0"/>
      <c r="AAW33" s="0"/>
      <c r="AAX33" s="0"/>
      <c r="AAY33" s="0"/>
      <c r="AAZ33" s="0"/>
      <c r="ABA33" s="0"/>
      <c r="ABB33" s="0"/>
      <c r="ABC33" s="0"/>
      <c r="ABD33" s="0"/>
      <c r="ABE33" s="0"/>
      <c r="ABF33" s="0"/>
      <c r="ABG33" s="0"/>
      <c r="ABH33" s="0"/>
      <c r="ABI33" s="0"/>
      <c r="ABJ33" s="0"/>
      <c r="ABK33" s="0"/>
      <c r="ABL33" s="0"/>
      <c r="ABM33" s="0"/>
      <c r="ABN33" s="0"/>
      <c r="ABO33" s="0"/>
      <c r="ABP33" s="0"/>
      <c r="ABQ33" s="0"/>
      <c r="ABR33" s="0"/>
      <c r="ABS33" s="0"/>
      <c r="ABT33" s="0"/>
      <c r="ABU33" s="0"/>
      <c r="ABV33" s="0"/>
      <c r="ABW33" s="0"/>
      <c r="ABX33" s="0"/>
      <c r="ABY33" s="0"/>
      <c r="ABZ33" s="0"/>
      <c r="ACA33" s="0"/>
      <c r="ACB33" s="0"/>
      <c r="ACC33" s="0"/>
      <c r="ACD33" s="0"/>
      <c r="ACE33" s="0"/>
      <c r="ACF33" s="0"/>
      <c r="ACG33" s="0"/>
      <c r="ACH33" s="0"/>
      <c r="ACI33" s="0"/>
      <c r="ACJ33" s="0"/>
      <c r="ACK33" s="0"/>
      <c r="ACL33" s="0"/>
      <c r="ACM33" s="0"/>
      <c r="ACN33" s="0"/>
      <c r="ACO33" s="0"/>
      <c r="ACP33" s="0"/>
      <c r="ACQ33" s="0"/>
      <c r="ACR33" s="0"/>
      <c r="ACS33" s="0"/>
      <c r="ACT33" s="0"/>
      <c r="ACU33" s="0"/>
      <c r="ACV33" s="0"/>
      <c r="ACW33" s="0"/>
      <c r="ACX33" s="0"/>
      <c r="ACY33" s="0"/>
      <c r="ACZ33" s="0"/>
      <c r="ADA33" s="0"/>
      <c r="ADB33" s="0"/>
      <c r="ADC33" s="0"/>
      <c r="ADD33" s="0"/>
      <c r="ADE33" s="0"/>
      <c r="ADF33" s="0"/>
      <c r="ADG33" s="0"/>
      <c r="ADH33" s="0"/>
      <c r="ADI33" s="0"/>
      <c r="ADJ33" s="0"/>
      <c r="ADK33" s="0"/>
      <c r="ADL33" s="0"/>
      <c r="ADM33" s="0"/>
      <c r="ADN33" s="0"/>
      <c r="ADO33" s="0"/>
      <c r="ADP33" s="0"/>
      <c r="ADQ33" s="0"/>
      <c r="ADR33" s="0"/>
      <c r="ADS33" s="0"/>
      <c r="ADT33" s="0"/>
      <c r="ADU33" s="0"/>
      <c r="ADV33" s="0"/>
      <c r="ADW33" s="0"/>
      <c r="ADX33" s="0"/>
      <c r="ADY33" s="0"/>
      <c r="ADZ33" s="0"/>
      <c r="AEA33" s="0"/>
      <c r="AEB33" s="0"/>
      <c r="AEC33" s="0"/>
      <c r="AED33" s="0"/>
      <c r="AEE33" s="0"/>
      <c r="AEF33" s="0"/>
      <c r="AEG33" s="0"/>
      <c r="AEH33" s="0"/>
      <c r="AEI33" s="0"/>
      <c r="AEJ33" s="0"/>
      <c r="AEK33" s="0"/>
      <c r="AEL33" s="0"/>
      <c r="AEM33" s="0"/>
      <c r="AEN33" s="0"/>
      <c r="AEO33" s="0"/>
      <c r="AEP33" s="0"/>
      <c r="AEQ33" s="0"/>
      <c r="AER33" s="0"/>
      <c r="AES33" s="0"/>
      <c r="AET33" s="0"/>
      <c r="AEU33" s="0"/>
      <c r="AEV33" s="0"/>
      <c r="AEW33" s="0"/>
      <c r="AEX33" s="0"/>
      <c r="AEY33" s="0"/>
      <c r="AEZ33" s="0"/>
      <c r="AFA33" s="0"/>
      <c r="AFB33" s="0"/>
      <c r="AFC33" s="0"/>
      <c r="AFD33" s="0"/>
      <c r="AFE33" s="0"/>
      <c r="AFF33" s="0"/>
      <c r="AFG33" s="0"/>
      <c r="AFH33" s="0"/>
      <c r="AFI33" s="0"/>
      <c r="AFJ33" s="0"/>
      <c r="AFK33" s="0"/>
      <c r="AFL33" s="0"/>
      <c r="AFM33" s="0"/>
      <c r="AFN33" s="0"/>
      <c r="AFO33" s="0"/>
      <c r="AFP33" s="0"/>
      <c r="AFQ33" s="0"/>
      <c r="AFR33" s="0"/>
      <c r="AFS33" s="0"/>
      <c r="AFT33" s="0"/>
      <c r="AFU33" s="0"/>
      <c r="AFV33" s="0"/>
      <c r="AFW33" s="0"/>
      <c r="AFX33" s="0"/>
      <c r="AFY33" s="0"/>
      <c r="AFZ33" s="0"/>
      <c r="AGA33" s="0"/>
      <c r="AGB33" s="0"/>
      <c r="AGC33" s="0"/>
      <c r="AGD33" s="0"/>
      <c r="AGE33" s="0"/>
      <c r="AGF33" s="0"/>
      <c r="AGG33" s="0"/>
      <c r="AGH33" s="0"/>
      <c r="AGI33" s="0"/>
      <c r="AGJ33" s="0"/>
      <c r="AGK33" s="0"/>
      <c r="AGL33" s="0"/>
      <c r="AGM33" s="0"/>
      <c r="AGN33" s="0"/>
      <c r="AGO33" s="0"/>
      <c r="AGP33" s="0"/>
      <c r="AGQ33" s="0"/>
      <c r="AGR33" s="0"/>
      <c r="AGS33" s="0"/>
      <c r="AGT33" s="0"/>
      <c r="AGU33" s="0"/>
      <c r="AGV33" s="0"/>
      <c r="AGW33" s="0"/>
      <c r="AGX33" s="0"/>
      <c r="AGY33" s="0"/>
      <c r="AGZ33" s="0"/>
      <c r="AHA33" s="0"/>
      <c r="AHB33" s="0"/>
      <c r="AHC33" s="0"/>
      <c r="AHD33" s="0"/>
      <c r="AHE33" s="0"/>
      <c r="AHF33" s="0"/>
      <c r="AHG33" s="0"/>
      <c r="AHH33" s="0"/>
      <c r="AHI33" s="0"/>
      <c r="AHJ33" s="0"/>
      <c r="AHK33" s="0"/>
      <c r="AHL33" s="0"/>
      <c r="AHM33" s="0"/>
      <c r="AHN33" s="0"/>
      <c r="AHO33" s="0"/>
      <c r="AHP33" s="0"/>
      <c r="AHQ33" s="0"/>
      <c r="AHR33" s="0"/>
      <c r="AHS33" s="0"/>
      <c r="AHT33" s="0"/>
      <c r="AHU33" s="0"/>
      <c r="AHV33" s="0"/>
      <c r="AHW33" s="0"/>
      <c r="AHX33" s="0"/>
      <c r="AHY33" s="0"/>
      <c r="AHZ33" s="0"/>
      <c r="AIA33" s="0"/>
      <c r="AIB33" s="0"/>
      <c r="AIC33" s="0"/>
      <c r="AID33" s="0"/>
      <c r="AIE33" s="0"/>
      <c r="AIF33" s="0"/>
      <c r="AIG33" s="0"/>
      <c r="AIH33" s="0"/>
      <c r="AII33" s="0"/>
      <c r="AIJ33" s="0"/>
      <c r="AIK33" s="0"/>
      <c r="AIL33" s="0"/>
      <c r="AIM33" s="0"/>
      <c r="AIN33" s="0"/>
      <c r="AIO33" s="0"/>
      <c r="AIP33" s="0"/>
      <c r="AIQ33" s="0"/>
      <c r="AIR33" s="0"/>
      <c r="AIS33" s="0"/>
      <c r="AIT33" s="0"/>
      <c r="AIU33" s="0"/>
      <c r="AIV33" s="0"/>
      <c r="AIW33" s="0"/>
      <c r="AIX33" s="0"/>
      <c r="AIY33" s="0"/>
      <c r="AIZ33" s="0"/>
      <c r="AJA33" s="0"/>
      <c r="AJB33" s="0"/>
      <c r="AJC33" s="0"/>
      <c r="AJD33" s="0"/>
      <c r="AJE33" s="0"/>
      <c r="AJF33" s="0"/>
      <c r="AJG33" s="0"/>
      <c r="AJH33" s="0"/>
      <c r="AJI33" s="0"/>
      <c r="AJJ33" s="0"/>
      <c r="AJK33" s="0"/>
      <c r="AJL33" s="0"/>
      <c r="AJM33" s="0"/>
      <c r="AJN33" s="0"/>
      <c r="AJO33" s="0"/>
      <c r="AJP33" s="0"/>
      <c r="AJQ33" s="0"/>
      <c r="AJR33" s="0"/>
      <c r="AJS33" s="0"/>
      <c r="AJT33" s="0"/>
      <c r="AJU33" s="0"/>
      <c r="AJV33" s="0"/>
      <c r="AJW33" s="0"/>
      <c r="AJX33" s="0"/>
      <c r="AJY33" s="0"/>
      <c r="AJZ33" s="0"/>
      <c r="AKA33" s="0"/>
      <c r="AKB33" s="0"/>
      <c r="AKC33" s="0"/>
      <c r="AKD33" s="0"/>
      <c r="AKE33" s="0"/>
      <c r="AKF33" s="0"/>
      <c r="AKG33" s="0"/>
      <c r="AKH33" s="0"/>
      <c r="AKI33" s="0"/>
      <c r="AKJ33" s="0"/>
      <c r="AKK33" s="0"/>
      <c r="AKL33" s="0"/>
      <c r="AKM33" s="0"/>
      <c r="AKN33" s="0"/>
      <c r="AKO33" s="0"/>
      <c r="AKP33" s="0"/>
      <c r="AKQ33" s="0"/>
      <c r="AKR33" s="0"/>
      <c r="AKS33" s="0"/>
      <c r="AKT33" s="0"/>
      <c r="AKU33" s="0"/>
      <c r="AKV33" s="0"/>
      <c r="AKW33" s="0"/>
      <c r="AKX33" s="0"/>
      <c r="AKY33" s="0"/>
      <c r="AKZ33" s="0"/>
      <c r="ALA33" s="0"/>
      <c r="ALB33" s="0"/>
      <c r="ALC33" s="0"/>
      <c r="ALD33" s="0"/>
      <c r="ALE33" s="0"/>
      <c r="ALF33" s="0"/>
      <c r="ALG33" s="0"/>
      <c r="ALH33" s="0"/>
      <c r="ALI33" s="0"/>
      <c r="ALJ33" s="0"/>
      <c r="ALK33" s="0"/>
      <c r="ALL33" s="0"/>
      <c r="ALM33" s="0"/>
      <c r="ALN33" s="0"/>
      <c r="ALO33" s="0"/>
      <c r="ALP33" s="0"/>
      <c r="ALQ33" s="0"/>
      <c r="ALR33" s="0"/>
      <c r="ALS33" s="0"/>
      <c r="ALT33" s="0"/>
      <c r="ALU33" s="0"/>
      <c r="ALV33" s="0"/>
      <c r="ALW33" s="0"/>
      <c r="ALX33" s="0"/>
      <c r="ALY33" s="0"/>
      <c r="ALZ33" s="0"/>
      <c r="AMA33" s="0"/>
      <c r="AMB33" s="0"/>
      <c r="AMC33" s="0"/>
      <c r="AMD33" s="0"/>
      <c r="AME33" s="0"/>
      <c r="AMF33" s="0"/>
      <c r="AMG33" s="0"/>
      <c r="AMH33" s="0"/>
      <c r="AMI33" s="0"/>
      <c r="AMJ33" s="0"/>
    </row>
    <row r="34" customFormat="false" ht="12.8" hidden="false" customHeight="false" outlineLevel="0" collapsed="false">
      <c r="A34" s="0"/>
      <c r="B34" s="0"/>
      <c r="C34" s="74" t="s">
        <v>41</v>
      </c>
      <c r="D34" s="80" t="s">
        <v>65</v>
      </c>
      <c r="E34" s="81" t="s">
        <v>65</v>
      </c>
      <c r="F34" s="81" t="s">
        <v>65</v>
      </c>
      <c r="G34" s="81" t="s">
        <v>65</v>
      </c>
      <c r="H34" s="81" t="s">
        <v>65</v>
      </c>
      <c r="I34" s="81" t="s">
        <v>65</v>
      </c>
      <c r="J34" s="81" t="s">
        <v>65</v>
      </c>
      <c r="K34" s="81" t="s">
        <v>65</v>
      </c>
      <c r="L34" s="81" t="s">
        <v>65</v>
      </c>
      <c r="M34" s="0"/>
      <c r="N34" s="0"/>
      <c r="O34" s="0"/>
      <c r="P34" s="0"/>
      <c r="Q34" s="0"/>
      <c r="R34" s="0"/>
      <c r="S34" s="0"/>
      <c r="T34" s="0"/>
      <c r="U34" s="0"/>
      <c r="V34" s="0"/>
      <c r="W34" s="0"/>
      <c r="X34" s="0"/>
      <c r="Y34" s="0"/>
      <c r="Z34" s="0"/>
      <c r="AA34" s="0"/>
      <c r="AB34" s="0"/>
      <c r="AC34" s="0"/>
      <c r="AD34" s="0"/>
      <c r="AE34" s="0"/>
      <c r="AF34" s="0"/>
      <c r="AG34" s="0"/>
      <c r="AH34" s="0"/>
      <c r="AI34" s="0"/>
      <c r="AJ34" s="0"/>
      <c r="AK34" s="0"/>
      <c r="AL34" s="0"/>
      <c r="AM34" s="0"/>
      <c r="AN34" s="0"/>
      <c r="AO34" s="0"/>
      <c r="AP34" s="0"/>
      <c r="AQ34" s="0"/>
      <c r="AR34" s="0"/>
      <c r="AS34" s="0"/>
      <c r="AT34" s="0"/>
      <c r="AU34" s="0"/>
      <c r="AV34" s="0"/>
      <c r="AW34" s="0"/>
      <c r="AX34" s="0"/>
      <c r="AY34" s="0"/>
      <c r="AZ34" s="0"/>
      <c r="BA34" s="0"/>
      <c r="BB34" s="0"/>
      <c r="BC34" s="0"/>
      <c r="BD34" s="0"/>
      <c r="BE34" s="0"/>
      <c r="BF34" s="0"/>
      <c r="BG34" s="0"/>
      <c r="BH34" s="0"/>
      <c r="BI34" s="0"/>
      <c r="BJ34" s="0"/>
      <c r="BK34" s="0"/>
      <c r="BL34" s="0"/>
      <c r="BM34" s="0"/>
      <c r="BN34" s="0"/>
      <c r="BO34" s="0"/>
      <c r="BP34" s="0"/>
      <c r="BQ34" s="0"/>
      <c r="BR34" s="0"/>
      <c r="BS34" s="0"/>
      <c r="BT34" s="0"/>
      <c r="BU34" s="0"/>
      <c r="BV34" s="0"/>
      <c r="BW34" s="0"/>
      <c r="BX34" s="0"/>
      <c r="BY34" s="0"/>
      <c r="BZ34" s="0"/>
      <c r="CA34" s="0"/>
      <c r="CB34" s="0"/>
      <c r="CC34" s="0"/>
      <c r="CD34" s="0"/>
      <c r="CE34" s="0"/>
      <c r="CF34" s="0"/>
      <c r="CG34" s="0"/>
      <c r="CH34" s="0"/>
      <c r="CI34" s="0"/>
      <c r="CJ34" s="0"/>
      <c r="CK34" s="0"/>
      <c r="CL34" s="0"/>
      <c r="CM34" s="0"/>
      <c r="CN34" s="0"/>
      <c r="CO34" s="0"/>
      <c r="CP34" s="0"/>
      <c r="CQ34" s="0"/>
      <c r="CR34" s="0"/>
      <c r="CS34" s="0"/>
      <c r="CT34" s="0"/>
      <c r="CU34" s="0"/>
      <c r="CV34" s="0"/>
      <c r="CW34" s="0"/>
      <c r="CX34" s="0"/>
      <c r="CY34" s="0"/>
      <c r="CZ34" s="0"/>
      <c r="DA34" s="0"/>
      <c r="DB34" s="0"/>
      <c r="DC34" s="0"/>
      <c r="DD34" s="0"/>
      <c r="DE34" s="0"/>
      <c r="DF34" s="0"/>
      <c r="DG34" s="0"/>
      <c r="DH34" s="0"/>
      <c r="DI34" s="0"/>
      <c r="DJ34" s="0"/>
      <c r="DK34" s="0"/>
      <c r="DL34" s="0"/>
      <c r="DM34" s="0"/>
      <c r="DN34" s="0"/>
      <c r="DO34" s="0"/>
      <c r="DP34" s="0"/>
      <c r="DQ34" s="0"/>
      <c r="DR34" s="0"/>
      <c r="DS34" s="0"/>
      <c r="DT34" s="0"/>
      <c r="DU34" s="0"/>
      <c r="DV34" s="0"/>
      <c r="DW34" s="0"/>
      <c r="DX34" s="0"/>
      <c r="DY34" s="0"/>
      <c r="DZ34" s="0"/>
      <c r="EA34" s="0"/>
      <c r="EB34" s="0"/>
      <c r="EC34" s="0"/>
      <c r="ED34" s="0"/>
      <c r="EE34" s="0"/>
      <c r="EF34" s="0"/>
      <c r="EG34" s="0"/>
      <c r="EH34" s="0"/>
      <c r="EI34" s="0"/>
      <c r="EJ34" s="0"/>
      <c r="EK34" s="0"/>
      <c r="EL34" s="0"/>
      <c r="EM34" s="0"/>
      <c r="EN34" s="0"/>
      <c r="EO34" s="0"/>
      <c r="EP34" s="0"/>
      <c r="EQ34" s="0"/>
      <c r="ER34" s="0"/>
      <c r="ES34" s="0"/>
      <c r="ET34" s="0"/>
      <c r="EU34" s="0"/>
      <c r="EV34" s="0"/>
      <c r="EW34" s="0"/>
      <c r="EX34" s="0"/>
      <c r="EY34" s="0"/>
      <c r="EZ34" s="0"/>
      <c r="FA34" s="0"/>
      <c r="FB34" s="0"/>
      <c r="FC34" s="0"/>
      <c r="FD34" s="0"/>
      <c r="FE34" s="0"/>
      <c r="FF34" s="0"/>
      <c r="FG34" s="0"/>
      <c r="FH34" s="0"/>
      <c r="FI34" s="0"/>
      <c r="FJ34" s="0"/>
      <c r="FK34" s="0"/>
      <c r="FL34" s="0"/>
      <c r="FM34" s="0"/>
      <c r="FN34" s="0"/>
      <c r="FO34" s="0"/>
      <c r="FP34" s="0"/>
      <c r="FQ34" s="0"/>
      <c r="FR34" s="0"/>
      <c r="FS34" s="0"/>
      <c r="FT34" s="0"/>
      <c r="FU34" s="0"/>
      <c r="FV34" s="0"/>
      <c r="FW34" s="0"/>
      <c r="FX34" s="0"/>
      <c r="FY34" s="0"/>
      <c r="FZ34" s="0"/>
      <c r="GA34" s="0"/>
      <c r="GB34" s="0"/>
      <c r="GC34" s="0"/>
      <c r="GD34" s="0"/>
      <c r="GE34" s="0"/>
      <c r="GF34" s="0"/>
      <c r="GG34" s="0"/>
      <c r="GH34" s="0"/>
      <c r="GI34" s="0"/>
      <c r="GJ34" s="0"/>
      <c r="GK34" s="0"/>
      <c r="GL34" s="0"/>
      <c r="GM34" s="0"/>
      <c r="GN34" s="0"/>
      <c r="GO34" s="0"/>
      <c r="GP34" s="0"/>
      <c r="GQ34" s="0"/>
      <c r="GR34" s="0"/>
      <c r="GS34" s="0"/>
      <c r="GT34" s="0"/>
      <c r="GU34" s="0"/>
      <c r="GV34" s="0"/>
      <c r="GW34" s="0"/>
      <c r="GX34" s="0"/>
      <c r="GY34" s="0"/>
      <c r="GZ34" s="0"/>
      <c r="HA34" s="0"/>
      <c r="HB34" s="0"/>
      <c r="HC34" s="0"/>
      <c r="HD34" s="0"/>
      <c r="HE34" s="0"/>
      <c r="HF34" s="0"/>
      <c r="HG34" s="0"/>
      <c r="HH34" s="0"/>
      <c r="HI34" s="0"/>
      <c r="HJ34" s="0"/>
      <c r="HK34" s="0"/>
      <c r="HL34" s="0"/>
      <c r="HM34" s="0"/>
      <c r="HN34" s="0"/>
      <c r="HO34" s="0"/>
      <c r="HP34" s="0"/>
      <c r="HQ34" s="0"/>
      <c r="HR34" s="0"/>
      <c r="HS34" s="0"/>
      <c r="HT34" s="0"/>
      <c r="HU34" s="0"/>
      <c r="HV34" s="0"/>
      <c r="HW34" s="0"/>
      <c r="HX34" s="0"/>
      <c r="HY34" s="0"/>
      <c r="HZ34" s="0"/>
      <c r="IA34" s="0"/>
      <c r="IB34" s="0"/>
      <c r="IC34" s="0"/>
      <c r="ID34" s="0"/>
      <c r="IE34" s="0"/>
      <c r="IF34" s="0"/>
      <c r="IG34" s="0"/>
      <c r="IH34" s="0"/>
      <c r="II34" s="0"/>
      <c r="IJ34" s="0"/>
      <c r="IK34" s="0"/>
      <c r="IL34" s="0"/>
      <c r="IM34" s="0"/>
      <c r="IN34" s="0"/>
      <c r="IO34" s="0"/>
      <c r="IP34" s="0"/>
      <c r="IQ34" s="0"/>
      <c r="IR34" s="0"/>
      <c r="IS34" s="0"/>
      <c r="IT34" s="0"/>
      <c r="IU34" s="0"/>
      <c r="IV34" s="0"/>
      <c r="IW34" s="0"/>
      <c r="IX34" s="0"/>
      <c r="IY34" s="0"/>
      <c r="IZ34" s="0"/>
      <c r="JA34" s="0"/>
      <c r="JB34" s="0"/>
      <c r="JC34" s="0"/>
      <c r="JD34" s="0"/>
      <c r="JE34" s="0"/>
      <c r="JF34" s="0"/>
      <c r="JG34" s="0"/>
      <c r="JH34" s="0"/>
      <c r="JI34" s="0"/>
      <c r="JJ34" s="0"/>
      <c r="JK34" s="0"/>
      <c r="JL34" s="0"/>
      <c r="JM34" s="0"/>
      <c r="JN34" s="0"/>
      <c r="JO34" s="0"/>
      <c r="JP34" s="0"/>
      <c r="JQ34" s="0"/>
      <c r="JR34" s="0"/>
      <c r="JS34" s="0"/>
      <c r="JT34" s="0"/>
      <c r="JU34" s="0"/>
      <c r="JV34" s="0"/>
      <c r="JW34" s="0"/>
      <c r="JX34" s="0"/>
      <c r="JY34" s="0"/>
      <c r="JZ34" s="0"/>
      <c r="KA34" s="0"/>
      <c r="KB34" s="0"/>
      <c r="KC34" s="0"/>
      <c r="KD34" s="0"/>
      <c r="KE34" s="0"/>
      <c r="KF34" s="0"/>
      <c r="KG34" s="0"/>
      <c r="KH34" s="0"/>
      <c r="KI34" s="0"/>
      <c r="KJ34" s="0"/>
      <c r="KK34" s="0"/>
      <c r="KL34" s="0"/>
      <c r="KM34" s="0"/>
      <c r="KN34" s="0"/>
      <c r="KO34" s="0"/>
      <c r="KP34" s="0"/>
      <c r="KQ34" s="0"/>
      <c r="KR34" s="0"/>
      <c r="KS34" s="0"/>
      <c r="KT34" s="0"/>
      <c r="KU34" s="0"/>
      <c r="KV34" s="0"/>
      <c r="KW34" s="0"/>
      <c r="KX34" s="0"/>
      <c r="KY34" s="0"/>
      <c r="KZ34" s="0"/>
      <c r="LA34" s="0"/>
      <c r="LB34" s="0"/>
      <c r="LC34" s="0"/>
      <c r="LD34" s="0"/>
      <c r="LE34" s="0"/>
      <c r="LF34" s="0"/>
      <c r="LG34" s="0"/>
      <c r="LH34" s="0"/>
      <c r="LI34" s="0"/>
      <c r="LJ34" s="0"/>
      <c r="LK34" s="0"/>
      <c r="LL34" s="0"/>
      <c r="LM34" s="0"/>
      <c r="LN34" s="0"/>
      <c r="LO34" s="0"/>
      <c r="LP34" s="0"/>
      <c r="LQ34" s="0"/>
      <c r="LR34" s="0"/>
      <c r="LS34" s="0"/>
      <c r="LT34" s="0"/>
      <c r="LU34" s="0"/>
      <c r="LV34" s="0"/>
      <c r="LW34" s="0"/>
      <c r="LX34" s="0"/>
      <c r="LY34" s="0"/>
      <c r="LZ34" s="0"/>
      <c r="MA34" s="0"/>
      <c r="MB34" s="0"/>
      <c r="MC34" s="0"/>
      <c r="MD34" s="0"/>
      <c r="ME34" s="0"/>
      <c r="MF34" s="0"/>
      <c r="MG34" s="0"/>
      <c r="MH34" s="0"/>
      <c r="MI34" s="0"/>
      <c r="MJ34" s="0"/>
      <c r="MK34" s="0"/>
      <c r="ML34" s="0"/>
      <c r="MM34" s="0"/>
      <c r="MN34" s="0"/>
      <c r="MO34" s="0"/>
      <c r="MP34" s="0"/>
      <c r="MQ34" s="0"/>
      <c r="MR34" s="0"/>
      <c r="MS34" s="0"/>
      <c r="MT34" s="0"/>
      <c r="MU34" s="0"/>
      <c r="MV34" s="0"/>
      <c r="MW34" s="0"/>
      <c r="MX34" s="0"/>
      <c r="MY34" s="0"/>
      <c r="MZ34" s="0"/>
      <c r="NA34" s="0"/>
      <c r="NB34" s="0"/>
      <c r="NC34" s="0"/>
      <c r="ND34" s="0"/>
      <c r="NE34" s="0"/>
      <c r="NF34" s="0"/>
      <c r="NG34" s="0"/>
      <c r="NH34" s="0"/>
      <c r="NI34" s="0"/>
      <c r="NJ34" s="0"/>
      <c r="NK34" s="0"/>
      <c r="NL34" s="0"/>
      <c r="NM34" s="0"/>
      <c r="NN34" s="0"/>
      <c r="NO34" s="0"/>
      <c r="NP34" s="0"/>
      <c r="NQ34" s="0"/>
      <c r="NR34" s="0"/>
      <c r="NS34" s="0"/>
      <c r="NT34" s="0"/>
      <c r="NU34" s="0"/>
      <c r="NV34" s="0"/>
      <c r="NW34" s="0"/>
      <c r="NX34" s="0"/>
      <c r="NY34" s="0"/>
      <c r="NZ34" s="0"/>
      <c r="OA34" s="0"/>
      <c r="OB34" s="0"/>
      <c r="OC34" s="0"/>
      <c r="OD34" s="0"/>
      <c r="OE34" s="0"/>
      <c r="OF34" s="0"/>
      <c r="OG34" s="0"/>
      <c r="OH34" s="0"/>
      <c r="OI34" s="0"/>
      <c r="OJ34" s="0"/>
      <c r="OK34" s="0"/>
      <c r="OL34" s="0"/>
      <c r="OM34" s="0"/>
      <c r="ON34" s="0"/>
      <c r="OO34" s="0"/>
      <c r="OP34" s="0"/>
      <c r="OQ34" s="0"/>
      <c r="OR34" s="0"/>
      <c r="OS34" s="0"/>
      <c r="OT34" s="0"/>
      <c r="OU34" s="0"/>
      <c r="OV34" s="0"/>
      <c r="OW34" s="0"/>
      <c r="OX34" s="0"/>
      <c r="OY34" s="0"/>
      <c r="OZ34" s="0"/>
      <c r="PA34" s="0"/>
      <c r="PB34" s="0"/>
      <c r="PC34" s="0"/>
      <c r="PD34" s="0"/>
      <c r="PE34" s="0"/>
      <c r="PF34" s="0"/>
      <c r="PG34" s="0"/>
      <c r="PH34" s="0"/>
      <c r="PI34" s="0"/>
      <c r="PJ34" s="0"/>
      <c r="PK34" s="0"/>
      <c r="PL34" s="0"/>
      <c r="PM34" s="0"/>
      <c r="PN34" s="0"/>
      <c r="PO34" s="0"/>
      <c r="PP34" s="0"/>
      <c r="PQ34" s="0"/>
      <c r="PR34" s="0"/>
      <c r="PS34" s="0"/>
      <c r="PT34" s="0"/>
      <c r="PU34" s="0"/>
      <c r="PV34" s="0"/>
      <c r="PW34" s="0"/>
      <c r="PX34" s="0"/>
      <c r="PY34" s="0"/>
      <c r="PZ34" s="0"/>
      <c r="QA34" s="0"/>
      <c r="QB34" s="0"/>
      <c r="QC34" s="0"/>
      <c r="QD34" s="0"/>
      <c r="QE34" s="0"/>
      <c r="QF34" s="0"/>
      <c r="QG34" s="0"/>
      <c r="QH34" s="0"/>
      <c r="QI34" s="0"/>
      <c r="QJ34" s="0"/>
      <c r="QK34" s="0"/>
      <c r="QL34" s="0"/>
      <c r="QM34" s="0"/>
      <c r="QN34" s="0"/>
      <c r="QO34" s="0"/>
      <c r="QP34" s="0"/>
      <c r="QQ34" s="0"/>
      <c r="QR34" s="0"/>
      <c r="QS34" s="0"/>
      <c r="QT34" s="0"/>
      <c r="QU34" s="0"/>
      <c r="QV34" s="0"/>
      <c r="QW34" s="0"/>
      <c r="QX34" s="0"/>
      <c r="QY34" s="0"/>
      <c r="QZ34" s="0"/>
      <c r="RA34" s="0"/>
      <c r="RB34" s="0"/>
      <c r="RC34" s="0"/>
      <c r="RD34" s="0"/>
      <c r="RE34" s="0"/>
      <c r="RF34" s="0"/>
      <c r="RG34" s="0"/>
      <c r="RH34" s="0"/>
      <c r="RI34" s="0"/>
      <c r="RJ34" s="0"/>
      <c r="RK34" s="0"/>
      <c r="RL34" s="0"/>
      <c r="RM34" s="0"/>
      <c r="RN34" s="0"/>
      <c r="RO34" s="0"/>
      <c r="RP34" s="0"/>
      <c r="RQ34" s="0"/>
      <c r="RR34" s="0"/>
      <c r="RS34" s="0"/>
      <c r="RT34" s="0"/>
      <c r="RU34" s="0"/>
      <c r="RV34" s="0"/>
      <c r="RW34" s="0"/>
      <c r="RX34" s="0"/>
      <c r="RY34" s="0"/>
      <c r="RZ34" s="0"/>
      <c r="SA34" s="0"/>
      <c r="SB34" s="0"/>
      <c r="SC34" s="0"/>
      <c r="SD34" s="0"/>
      <c r="SE34" s="0"/>
      <c r="SF34" s="0"/>
      <c r="SG34" s="0"/>
      <c r="SH34" s="0"/>
      <c r="SI34" s="0"/>
      <c r="SJ34" s="0"/>
      <c r="SK34" s="0"/>
      <c r="SL34" s="0"/>
      <c r="SM34" s="0"/>
      <c r="SN34" s="0"/>
      <c r="SO34" s="0"/>
      <c r="SP34" s="0"/>
      <c r="SQ34" s="0"/>
      <c r="SR34" s="0"/>
      <c r="SS34" s="0"/>
      <c r="ST34" s="0"/>
      <c r="SU34" s="0"/>
      <c r="SV34" s="0"/>
      <c r="SW34" s="0"/>
      <c r="SX34" s="0"/>
      <c r="SY34" s="0"/>
      <c r="SZ34" s="0"/>
      <c r="TA34" s="0"/>
      <c r="TB34" s="0"/>
      <c r="TC34" s="0"/>
      <c r="TD34" s="0"/>
      <c r="TE34" s="0"/>
      <c r="TF34" s="0"/>
      <c r="TG34" s="0"/>
      <c r="TH34" s="0"/>
      <c r="TI34" s="0"/>
      <c r="TJ34" s="0"/>
      <c r="TK34" s="0"/>
      <c r="TL34" s="0"/>
      <c r="TM34" s="0"/>
      <c r="TN34" s="0"/>
      <c r="TO34" s="0"/>
      <c r="TP34" s="0"/>
      <c r="TQ34" s="0"/>
      <c r="TR34" s="0"/>
      <c r="TS34" s="0"/>
      <c r="TT34" s="0"/>
      <c r="TU34" s="0"/>
      <c r="TV34" s="0"/>
      <c r="TW34" s="0"/>
      <c r="TX34" s="0"/>
      <c r="TY34" s="0"/>
      <c r="TZ34" s="0"/>
      <c r="UA34" s="0"/>
      <c r="UB34" s="0"/>
      <c r="UC34" s="0"/>
      <c r="UD34" s="0"/>
      <c r="UE34" s="0"/>
      <c r="UF34" s="0"/>
      <c r="UG34" s="0"/>
      <c r="UH34" s="0"/>
      <c r="UI34" s="0"/>
      <c r="UJ34" s="0"/>
      <c r="UK34" s="0"/>
      <c r="UL34" s="0"/>
      <c r="UM34" s="0"/>
      <c r="UN34" s="0"/>
      <c r="UO34" s="0"/>
      <c r="UP34" s="0"/>
      <c r="UQ34" s="0"/>
      <c r="UR34" s="0"/>
      <c r="US34" s="0"/>
      <c r="UT34" s="0"/>
      <c r="UU34" s="0"/>
      <c r="UV34" s="0"/>
      <c r="UW34" s="0"/>
      <c r="UX34" s="0"/>
      <c r="UY34" s="0"/>
      <c r="UZ34" s="0"/>
      <c r="VA34" s="0"/>
      <c r="VB34" s="0"/>
      <c r="VC34" s="0"/>
      <c r="VD34" s="0"/>
      <c r="VE34" s="0"/>
      <c r="VF34" s="0"/>
      <c r="VG34" s="0"/>
      <c r="VH34" s="0"/>
      <c r="VI34" s="0"/>
      <c r="VJ34" s="0"/>
      <c r="VK34" s="0"/>
      <c r="VL34" s="0"/>
      <c r="VM34" s="0"/>
      <c r="VN34" s="0"/>
      <c r="VO34" s="0"/>
      <c r="VP34" s="0"/>
      <c r="VQ34" s="0"/>
      <c r="VR34" s="0"/>
      <c r="VS34" s="0"/>
      <c r="VT34" s="0"/>
      <c r="VU34" s="0"/>
      <c r="VV34" s="0"/>
      <c r="VW34" s="0"/>
      <c r="VX34" s="0"/>
      <c r="VY34" s="0"/>
      <c r="VZ34" s="0"/>
      <c r="WA34" s="0"/>
      <c r="WB34" s="0"/>
      <c r="WC34" s="0"/>
      <c r="WD34" s="0"/>
      <c r="WE34" s="0"/>
      <c r="WF34" s="0"/>
      <c r="WG34" s="0"/>
      <c r="WH34" s="0"/>
      <c r="WI34" s="0"/>
      <c r="WJ34" s="0"/>
      <c r="WK34" s="0"/>
      <c r="WL34" s="0"/>
      <c r="WM34" s="0"/>
      <c r="WN34" s="0"/>
      <c r="WO34" s="0"/>
      <c r="WP34" s="0"/>
      <c r="WQ34" s="0"/>
      <c r="WR34" s="0"/>
      <c r="WS34" s="0"/>
      <c r="WT34" s="0"/>
      <c r="WU34" s="0"/>
      <c r="WV34" s="0"/>
      <c r="WW34" s="0"/>
      <c r="WX34" s="0"/>
      <c r="WY34" s="0"/>
      <c r="WZ34" s="0"/>
      <c r="XA34" s="0"/>
      <c r="XB34" s="0"/>
      <c r="XC34" s="0"/>
      <c r="XD34" s="0"/>
      <c r="XE34" s="0"/>
      <c r="XF34" s="0"/>
      <c r="XG34" s="0"/>
      <c r="XH34" s="0"/>
      <c r="XI34" s="0"/>
      <c r="XJ34" s="0"/>
      <c r="XK34" s="0"/>
      <c r="XL34" s="0"/>
      <c r="XM34" s="0"/>
      <c r="XN34" s="0"/>
      <c r="XO34" s="0"/>
      <c r="XP34" s="0"/>
      <c r="XQ34" s="0"/>
      <c r="XR34" s="0"/>
      <c r="XS34" s="0"/>
      <c r="XT34" s="0"/>
      <c r="XU34" s="0"/>
      <c r="XV34" s="0"/>
      <c r="XW34" s="0"/>
      <c r="XX34" s="0"/>
      <c r="XY34" s="0"/>
      <c r="XZ34" s="0"/>
      <c r="YA34" s="0"/>
      <c r="YB34" s="0"/>
      <c r="YC34" s="0"/>
      <c r="YD34" s="0"/>
      <c r="YE34" s="0"/>
      <c r="YF34" s="0"/>
      <c r="YG34" s="0"/>
      <c r="YH34" s="0"/>
      <c r="YI34" s="0"/>
      <c r="YJ34" s="0"/>
      <c r="YK34" s="0"/>
      <c r="YL34" s="0"/>
      <c r="YM34" s="0"/>
      <c r="YN34" s="0"/>
      <c r="YO34" s="0"/>
      <c r="YP34" s="0"/>
      <c r="YQ34" s="0"/>
      <c r="YR34" s="0"/>
      <c r="YS34" s="0"/>
      <c r="YT34" s="0"/>
      <c r="YU34" s="0"/>
      <c r="YV34" s="0"/>
      <c r="YW34" s="0"/>
      <c r="YX34" s="0"/>
      <c r="YY34" s="0"/>
      <c r="YZ34" s="0"/>
      <c r="ZA34" s="0"/>
      <c r="ZB34" s="0"/>
      <c r="ZC34" s="0"/>
      <c r="ZD34" s="0"/>
      <c r="ZE34" s="0"/>
      <c r="ZF34" s="0"/>
      <c r="ZG34" s="0"/>
      <c r="ZH34" s="0"/>
      <c r="ZI34" s="0"/>
      <c r="ZJ34" s="0"/>
      <c r="ZK34" s="0"/>
      <c r="ZL34" s="0"/>
      <c r="ZM34" s="0"/>
      <c r="ZN34" s="0"/>
      <c r="ZO34" s="0"/>
      <c r="ZP34" s="0"/>
      <c r="ZQ34" s="0"/>
      <c r="ZR34" s="0"/>
      <c r="ZS34" s="0"/>
      <c r="ZT34" s="0"/>
      <c r="ZU34" s="0"/>
      <c r="ZV34" s="0"/>
      <c r="ZW34" s="0"/>
      <c r="ZX34" s="0"/>
      <c r="ZY34" s="0"/>
      <c r="ZZ34" s="0"/>
      <c r="AAA34" s="0"/>
      <c r="AAB34" s="0"/>
      <c r="AAC34" s="0"/>
      <c r="AAD34" s="0"/>
      <c r="AAE34" s="0"/>
      <c r="AAF34" s="0"/>
      <c r="AAG34" s="0"/>
      <c r="AAH34" s="0"/>
      <c r="AAI34" s="0"/>
      <c r="AAJ34" s="0"/>
      <c r="AAK34" s="0"/>
      <c r="AAL34" s="0"/>
      <c r="AAM34" s="0"/>
      <c r="AAN34" s="0"/>
      <c r="AAO34" s="0"/>
      <c r="AAP34" s="0"/>
      <c r="AAQ34" s="0"/>
      <c r="AAR34" s="0"/>
      <c r="AAS34" s="0"/>
      <c r="AAT34" s="0"/>
      <c r="AAU34" s="0"/>
      <c r="AAV34" s="0"/>
      <c r="AAW34" s="0"/>
      <c r="AAX34" s="0"/>
      <c r="AAY34" s="0"/>
      <c r="AAZ34" s="0"/>
      <c r="ABA34" s="0"/>
      <c r="ABB34" s="0"/>
      <c r="ABC34" s="0"/>
      <c r="ABD34" s="0"/>
      <c r="ABE34" s="0"/>
      <c r="ABF34" s="0"/>
      <c r="ABG34" s="0"/>
      <c r="ABH34" s="0"/>
      <c r="ABI34" s="0"/>
      <c r="ABJ34" s="0"/>
      <c r="ABK34" s="0"/>
      <c r="ABL34" s="0"/>
      <c r="ABM34" s="0"/>
      <c r="ABN34" s="0"/>
      <c r="ABO34" s="0"/>
      <c r="ABP34" s="0"/>
      <c r="ABQ34" s="0"/>
      <c r="ABR34" s="0"/>
      <c r="ABS34" s="0"/>
      <c r="ABT34" s="0"/>
      <c r="ABU34" s="0"/>
      <c r="ABV34" s="0"/>
      <c r="ABW34" s="0"/>
      <c r="ABX34" s="0"/>
      <c r="ABY34" s="0"/>
      <c r="ABZ34" s="0"/>
      <c r="ACA34" s="0"/>
      <c r="ACB34" s="0"/>
      <c r="ACC34" s="0"/>
      <c r="ACD34" s="0"/>
      <c r="ACE34" s="0"/>
      <c r="ACF34" s="0"/>
      <c r="ACG34" s="0"/>
      <c r="ACH34" s="0"/>
      <c r="ACI34" s="0"/>
      <c r="ACJ34" s="0"/>
      <c r="ACK34" s="0"/>
      <c r="ACL34" s="0"/>
      <c r="ACM34" s="0"/>
      <c r="ACN34" s="0"/>
      <c r="ACO34" s="0"/>
      <c r="ACP34" s="0"/>
      <c r="ACQ34" s="0"/>
      <c r="ACR34" s="0"/>
      <c r="ACS34" s="0"/>
      <c r="ACT34" s="0"/>
      <c r="ACU34" s="0"/>
      <c r="ACV34" s="0"/>
      <c r="ACW34" s="0"/>
      <c r="ACX34" s="0"/>
      <c r="ACY34" s="0"/>
      <c r="ACZ34" s="0"/>
      <c r="ADA34" s="0"/>
      <c r="ADB34" s="0"/>
      <c r="ADC34" s="0"/>
      <c r="ADD34" s="0"/>
      <c r="ADE34" s="0"/>
      <c r="ADF34" s="0"/>
      <c r="ADG34" s="0"/>
      <c r="ADH34" s="0"/>
      <c r="ADI34" s="0"/>
      <c r="ADJ34" s="0"/>
      <c r="ADK34" s="0"/>
      <c r="ADL34" s="0"/>
      <c r="ADM34" s="0"/>
      <c r="ADN34" s="0"/>
      <c r="ADO34" s="0"/>
      <c r="ADP34" s="0"/>
      <c r="ADQ34" s="0"/>
      <c r="ADR34" s="0"/>
      <c r="ADS34" s="0"/>
      <c r="ADT34" s="0"/>
      <c r="ADU34" s="0"/>
      <c r="ADV34" s="0"/>
      <c r="ADW34" s="0"/>
      <c r="ADX34" s="0"/>
      <c r="ADY34" s="0"/>
      <c r="ADZ34" s="0"/>
      <c r="AEA34" s="0"/>
      <c r="AEB34" s="0"/>
      <c r="AEC34" s="0"/>
      <c r="AED34" s="0"/>
      <c r="AEE34" s="0"/>
      <c r="AEF34" s="0"/>
      <c r="AEG34" s="0"/>
      <c r="AEH34" s="0"/>
      <c r="AEI34" s="0"/>
      <c r="AEJ34" s="0"/>
      <c r="AEK34" s="0"/>
      <c r="AEL34" s="0"/>
      <c r="AEM34" s="0"/>
      <c r="AEN34" s="0"/>
      <c r="AEO34" s="0"/>
      <c r="AEP34" s="0"/>
      <c r="AEQ34" s="0"/>
      <c r="AER34" s="0"/>
      <c r="AES34" s="0"/>
      <c r="AET34" s="0"/>
      <c r="AEU34" s="0"/>
      <c r="AEV34" s="0"/>
      <c r="AEW34" s="0"/>
      <c r="AEX34" s="0"/>
      <c r="AEY34" s="0"/>
      <c r="AEZ34" s="0"/>
      <c r="AFA34" s="0"/>
      <c r="AFB34" s="0"/>
      <c r="AFC34" s="0"/>
      <c r="AFD34" s="0"/>
      <c r="AFE34" s="0"/>
      <c r="AFF34" s="0"/>
      <c r="AFG34" s="0"/>
      <c r="AFH34" s="0"/>
      <c r="AFI34" s="0"/>
      <c r="AFJ34" s="0"/>
      <c r="AFK34" s="0"/>
      <c r="AFL34" s="0"/>
      <c r="AFM34" s="0"/>
      <c r="AFN34" s="0"/>
      <c r="AFO34" s="0"/>
      <c r="AFP34" s="0"/>
      <c r="AFQ34" s="0"/>
      <c r="AFR34" s="0"/>
      <c r="AFS34" s="0"/>
      <c r="AFT34" s="0"/>
      <c r="AFU34" s="0"/>
      <c r="AFV34" s="0"/>
      <c r="AFW34" s="0"/>
      <c r="AFX34" s="0"/>
      <c r="AFY34" s="0"/>
      <c r="AFZ34" s="0"/>
      <c r="AGA34" s="0"/>
      <c r="AGB34" s="0"/>
      <c r="AGC34" s="0"/>
      <c r="AGD34" s="0"/>
      <c r="AGE34" s="0"/>
      <c r="AGF34" s="0"/>
      <c r="AGG34" s="0"/>
      <c r="AGH34" s="0"/>
      <c r="AGI34" s="0"/>
      <c r="AGJ34" s="0"/>
      <c r="AGK34" s="0"/>
      <c r="AGL34" s="0"/>
      <c r="AGM34" s="0"/>
      <c r="AGN34" s="0"/>
      <c r="AGO34" s="0"/>
      <c r="AGP34" s="0"/>
      <c r="AGQ34" s="0"/>
      <c r="AGR34" s="0"/>
      <c r="AGS34" s="0"/>
      <c r="AGT34" s="0"/>
      <c r="AGU34" s="0"/>
      <c r="AGV34" s="0"/>
      <c r="AGW34" s="0"/>
      <c r="AGX34" s="0"/>
      <c r="AGY34" s="0"/>
      <c r="AGZ34" s="0"/>
      <c r="AHA34" s="0"/>
      <c r="AHB34" s="0"/>
      <c r="AHC34" s="0"/>
      <c r="AHD34" s="0"/>
      <c r="AHE34" s="0"/>
      <c r="AHF34" s="0"/>
      <c r="AHG34" s="0"/>
      <c r="AHH34" s="0"/>
      <c r="AHI34" s="0"/>
      <c r="AHJ34" s="0"/>
      <c r="AHK34" s="0"/>
      <c r="AHL34" s="0"/>
      <c r="AHM34" s="0"/>
      <c r="AHN34" s="0"/>
      <c r="AHO34" s="0"/>
      <c r="AHP34" s="0"/>
      <c r="AHQ34" s="0"/>
      <c r="AHR34" s="0"/>
      <c r="AHS34" s="0"/>
      <c r="AHT34" s="0"/>
      <c r="AHU34" s="0"/>
      <c r="AHV34" s="0"/>
      <c r="AHW34" s="0"/>
      <c r="AHX34" s="0"/>
      <c r="AHY34" s="0"/>
      <c r="AHZ34" s="0"/>
      <c r="AIA34" s="0"/>
      <c r="AIB34" s="0"/>
      <c r="AIC34" s="0"/>
      <c r="AID34" s="0"/>
      <c r="AIE34" s="0"/>
      <c r="AIF34" s="0"/>
      <c r="AIG34" s="0"/>
      <c r="AIH34" s="0"/>
      <c r="AII34" s="0"/>
      <c r="AIJ34" s="0"/>
      <c r="AIK34" s="0"/>
      <c r="AIL34" s="0"/>
      <c r="AIM34" s="0"/>
      <c r="AIN34" s="0"/>
      <c r="AIO34" s="0"/>
      <c r="AIP34" s="0"/>
      <c r="AIQ34" s="0"/>
      <c r="AIR34" s="0"/>
      <c r="AIS34" s="0"/>
      <c r="AIT34" s="0"/>
      <c r="AIU34" s="0"/>
      <c r="AIV34" s="0"/>
      <c r="AIW34" s="0"/>
      <c r="AIX34" s="0"/>
      <c r="AIY34" s="0"/>
      <c r="AIZ34" s="0"/>
      <c r="AJA34" s="0"/>
      <c r="AJB34" s="0"/>
      <c r="AJC34" s="0"/>
      <c r="AJD34" s="0"/>
      <c r="AJE34" s="0"/>
      <c r="AJF34" s="0"/>
      <c r="AJG34" s="0"/>
      <c r="AJH34" s="0"/>
      <c r="AJI34" s="0"/>
      <c r="AJJ34" s="0"/>
      <c r="AJK34" s="0"/>
      <c r="AJL34" s="0"/>
      <c r="AJM34" s="0"/>
      <c r="AJN34" s="0"/>
      <c r="AJO34" s="0"/>
      <c r="AJP34" s="0"/>
      <c r="AJQ34" s="0"/>
      <c r="AJR34" s="0"/>
      <c r="AJS34" s="0"/>
      <c r="AJT34" s="0"/>
      <c r="AJU34" s="0"/>
      <c r="AJV34" s="0"/>
      <c r="AJW34" s="0"/>
      <c r="AJX34" s="0"/>
      <c r="AJY34" s="0"/>
      <c r="AJZ34" s="0"/>
      <c r="AKA34" s="0"/>
      <c r="AKB34" s="0"/>
      <c r="AKC34" s="0"/>
      <c r="AKD34" s="0"/>
      <c r="AKE34" s="0"/>
      <c r="AKF34" s="0"/>
      <c r="AKG34" s="0"/>
      <c r="AKH34" s="0"/>
      <c r="AKI34" s="0"/>
      <c r="AKJ34" s="0"/>
      <c r="AKK34" s="0"/>
      <c r="AKL34" s="0"/>
      <c r="AKM34" s="0"/>
      <c r="AKN34" s="0"/>
      <c r="AKO34" s="0"/>
      <c r="AKP34" s="0"/>
      <c r="AKQ34" s="0"/>
      <c r="AKR34" s="0"/>
      <c r="AKS34" s="0"/>
      <c r="AKT34" s="0"/>
      <c r="AKU34" s="0"/>
      <c r="AKV34" s="0"/>
      <c r="AKW34" s="0"/>
      <c r="AKX34" s="0"/>
      <c r="AKY34" s="0"/>
      <c r="AKZ34" s="0"/>
      <c r="ALA34" s="0"/>
      <c r="ALB34" s="0"/>
      <c r="ALC34" s="0"/>
      <c r="ALD34" s="0"/>
      <c r="ALE34" s="0"/>
      <c r="ALF34" s="0"/>
      <c r="ALG34" s="0"/>
      <c r="ALH34" s="0"/>
      <c r="ALI34" s="0"/>
      <c r="ALJ34" s="0"/>
      <c r="ALK34" s="0"/>
      <c r="ALL34" s="0"/>
      <c r="ALM34" s="0"/>
      <c r="ALN34" s="0"/>
      <c r="ALO34" s="0"/>
      <c r="ALP34" s="0"/>
      <c r="ALQ34" s="0"/>
      <c r="ALR34" s="0"/>
      <c r="ALS34" s="0"/>
      <c r="ALT34" s="0"/>
      <c r="ALU34" s="0"/>
      <c r="ALV34" s="0"/>
      <c r="ALW34" s="0"/>
      <c r="ALX34" s="0"/>
      <c r="ALY34" s="0"/>
      <c r="ALZ34" s="0"/>
      <c r="AMA34" s="0"/>
      <c r="AMB34" s="0"/>
      <c r="AMC34" s="0"/>
      <c r="AMD34" s="0"/>
      <c r="AME34" s="0"/>
      <c r="AMF34" s="0"/>
      <c r="AMG34" s="0"/>
      <c r="AMH34" s="0"/>
      <c r="AMI34" s="0"/>
      <c r="AMJ34" s="0"/>
    </row>
    <row r="35" customFormat="false" ht="12.8" hidden="false" customHeight="false" outlineLevel="0" collapsed="false">
      <c r="A35" s="0"/>
      <c r="B35" s="0"/>
      <c r="C35" s="74" t="s">
        <v>42</v>
      </c>
      <c r="D35" s="80" t="s">
        <v>90</v>
      </c>
      <c r="E35" s="81" t="s">
        <v>90</v>
      </c>
      <c r="F35" s="81" t="s">
        <v>90</v>
      </c>
      <c r="G35" s="81" t="s">
        <v>90</v>
      </c>
      <c r="H35" s="81" t="s">
        <v>90</v>
      </c>
      <c r="I35" s="81" t="s">
        <v>90</v>
      </c>
      <c r="J35" s="81" t="s">
        <v>90</v>
      </c>
      <c r="K35" s="81" t="s">
        <v>90</v>
      </c>
      <c r="L35" s="81" t="s">
        <v>90</v>
      </c>
      <c r="M35" s="0"/>
      <c r="N35" s="0"/>
      <c r="O35" s="0"/>
      <c r="P35" s="0"/>
      <c r="Q35" s="0"/>
      <c r="R35" s="0"/>
      <c r="S35" s="0"/>
      <c r="T35" s="0"/>
      <c r="U35" s="0"/>
      <c r="V35" s="0"/>
      <c r="W35" s="0"/>
      <c r="X35" s="0"/>
      <c r="Y35" s="0"/>
      <c r="Z35" s="0"/>
      <c r="AA35" s="0"/>
      <c r="AB35" s="0"/>
      <c r="AC35" s="0"/>
      <c r="AD35" s="0"/>
      <c r="AE35" s="0"/>
      <c r="AF35" s="0"/>
      <c r="AG35" s="0"/>
      <c r="AH35" s="0"/>
      <c r="AI35" s="0"/>
      <c r="AJ35" s="0"/>
      <c r="AK35" s="0"/>
      <c r="AL35" s="0"/>
      <c r="AM35" s="0"/>
      <c r="AN35" s="0"/>
      <c r="AO35" s="0"/>
      <c r="AP35" s="0"/>
      <c r="AQ35" s="0"/>
      <c r="AR35" s="0"/>
      <c r="AS35" s="0"/>
      <c r="AT35" s="0"/>
      <c r="AU35" s="0"/>
      <c r="AV35" s="0"/>
      <c r="AW35" s="0"/>
      <c r="AX35" s="0"/>
      <c r="AY35" s="0"/>
      <c r="AZ35" s="0"/>
      <c r="BA35" s="0"/>
      <c r="BB35" s="0"/>
      <c r="BC35" s="0"/>
      <c r="BD35" s="0"/>
      <c r="BE35" s="0"/>
      <c r="BF35" s="0"/>
      <c r="BG35" s="0"/>
      <c r="BH35" s="0"/>
      <c r="BI35" s="0"/>
      <c r="BJ35" s="0"/>
      <c r="BK35" s="0"/>
      <c r="BL35" s="0"/>
      <c r="BM35" s="0"/>
      <c r="BN35" s="0"/>
      <c r="BO35" s="0"/>
      <c r="BP35" s="0"/>
      <c r="BQ35" s="0"/>
      <c r="BR35" s="0"/>
      <c r="BS35" s="0"/>
      <c r="BT35" s="0"/>
      <c r="BU35" s="0"/>
      <c r="BV35" s="0"/>
      <c r="BW35" s="0"/>
      <c r="BX35" s="0"/>
      <c r="BY35" s="0"/>
      <c r="BZ35" s="0"/>
      <c r="CA35" s="0"/>
      <c r="CB35" s="0"/>
      <c r="CC35" s="0"/>
      <c r="CD35" s="0"/>
      <c r="CE35" s="0"/>
      <c r="CF35" s="0"/>
      <c r="CG35" s="0"/>
      <c r="CH35" s="0"/>
      <c r="CI35" s="0"/>
      <c r="CJ35" s="0"/>
      <c r="CK35" s="0"/>
      <c r="CL35" s="0"/>
      <c r="CM35" s="0"/>
      <c r="CN35" s="0"/>
      <c r="CO35" s="0"/>
      <c r="CP35" s="0"/>
      <c r="CQ35" s="0"/>
      <c r="CR35" s="0"/>
      <c r="CS35" s="0"/>
      <c r="CT35" s="0"/>
      <c r="CU35" s="0"/>
      <c r="CV35" s="0"/>
      <c r="CW35" s="0"/>
      <c r="CX35" s="0"/>
      <c r="CY35" s="0"/>
      <c r="CZ35" s="0"/>
      <c r="DA35" s="0"/>
      <c r="DB35" s="0"/>
      <c r="DC35" s="0"/>
      <c r="DD35" s="0"/>
      <c r="DE35" s="0"/>
      <c r="DF35" s="0"/>
      <c r="DG35" s="0"/>
      <c r="DH35" s="0"/>
      <c r="DI35" s="0"/>
      <c r="DJ35" s="0"/>
      <c r="DK35" s="0"/>
      <c r="DL35" s="0"/>
      <c r="DM35" s="0"/>
      <c r="DN35" s="0"/>
      <c r="DO35" s="0"/>
      <c r="DP35" s="0"/>
      <c r="DQ35" s="0"/>
      <c r="DR35" s="0"/>
      <c r="DS35" s="0"/>
      <c r="DT35" s="0"/>
      <c r="DU35" s="0"/>
      <c r="DV35" s="0"/>
      <c r="DW35" s="0"/>
      <c r="DX35" s="0"/>
      <c r="DY35" s="0"/>
      <c r="DZ35" s="0"/>
      <c r="EA35" s="0"/>
      <c r="EB35" s="0"/>
      <c r="EC35" s="0"/>
      <c r="ED35" s="0"/>
      <c r="EE35" s="0"/>
      <c r="EF35" s="0"/>
      <c r="EG35" s="0"/>
      <c r="EH35" s="0"/>
      <c r="EI35" s="0"/>
      <c r="EJ35" s="0"/>
      <c r="EK35" s="0"/>
      <c r="EL35" s="0"/>
      <c r="EM35" s="0"/>
      <c r="EN35" s="0"/>
      <c r="EO35" s="0"/>
      <c r="EP35" s="0"/>
      <c r="EQ35" s="0"/>
      <c r="ER35" s="0"/>
      <c r="ES35" s="0"/>
      <c r="ET35" s="0"/>
      <c r="EU35" s="0"/>
      <c r="EV35" s="0"/>
      <c r="EW35" s="0"/>
      <c r="EX35" s="0"/>
      <c r="EY35" s="0"/>
      <c r="EZ35" s="0"/>
      <c r="FA35" s="0"/>
      <c r="FB35" s="0"/>
      <c r="FC35" s="0"/>
      <c r="FD35" s="0"/>
      <c r="FE35" s="0"/>
      <c r="FF35" s="0"/>
      <c r="FG35" s="0"/>
      <c r="FH35" s="0"/>
      <c r="FI35" s="0"/>
      <c r="FJ35" s="0"/>
      <c r="FK35" s="0"/>
      <c r="FL35" s="0"/>
      <c r="FM35" s="0"/>
      <c r="FN35" s="0"/>
      <c r="FO35" s="0"/>
      <c r="FP35" s="0"/>
      <c r="FQ35" s="0"/>
      <c r="FR35" s="0"/>
      <c r="FS35" s="0"/>
      <c r="FT35" s="0"/>
      <c r="FU35" s="0"/>
      <c r="FV35" s="0"/>
      <c r="FW35" s="0"/>
      <c r="FX35" s="0"/>
      <c r="FY35" s="0"/>
      <c r="FZ35" s="0"/>
      <c r="GA35" s="0"/>
      <c r="GB35" s="0"/>
      <c r="GC35" s="0"/>
      <c r="GD35" s="0"/>
      <c r="GE35" s="0"/>
      <c r="GF35" s="0"/>
      <c r="GG35" s="0"/>
      <c r="GH35" s="0"/>
      <c r="GI35" s="0"/>
      <c r="GJ35" s="0"/>
      <c r="GK35" s="0"/>
      <c r="GL35" s="0"/>
      <c r="GM35" s="0"/>
      <c r="GN35" s="0"/>
      <c r="GO35" s="0"/>
      <c r="GP35" s="0"/>
      <c r="GQ35" s="0"/>
      <c r="GR35" s="0"/>
      <c r="GS35" s="0"/>
      <c r="GT35" s="0"/>
      <c r="GU35" s="0"/>
      <c r="GV35" s="0"/>
      <c r="GW35" s="0"/>
      <c r="GX35" s="0"/>
      <c r="GY35" s="0"/>
      <c r="GZ35" s="0"/>
      <c r="HA35" s="0"/>
      <c r="HB35" s="0"/>
      <c r="HC35" s="0"/>
      <c r="HD35" s="0"/>
      <c r="HE35" s="0"/>
      <c r="HF35" s="0"/>
      <c r="HG35" s="0"/>
      <c r="HH35" s="0"/>
      <c r="HI35" s="0"/>
      <c r="HJ35" s="0"/>
      <c r="HK35" s="0"/>
      <c r="HL35" s="0"/>
      <c r="HM35" s="0"/>
      <c r="HN35" s="0"/>
      <c r="HO35" s="0"/>
      <c r="HP35" s="0"/>
      <c r="HQ35" s="0"/>
      <c r="HR35" s="0"/>
      <c r="HS35" s="0"/>
      <c r="HT35" s="0"/>
      <c r="HU35" s="0"/>
      <c r="HV35" s="0"/>
      <c r="HW35" s="0"/>
      <c r="HX35" s="0"/>
      <c r="HY35" s="0"/>
      <c r="HZ35" s="0"/>
      <c r="IA35" s="0"/>
      <c r="IB35" s="0"/>
      <c r="IC35" s="0"/>
      <c r="ID35" s="0"/>
      <c r="IE35" s="0"/>
      <c r="IF35" s="0"/>
      <c r="IG35" s="0"/>
      <c r="IH35" s="0"/>
      <c r="II35" s="0"/>
      <c r="IJ35" s="0"/>
      <c r="IK35" s="0"/>
      <c r="IL35" s="0"/>
      <c r="IM35" s="0"/>
      <c r="IN35" s="0"/>
      <c r="IO35" s="0"/>
      <c r="IP35" s="0"/>
      <c r="IQ35" s="0"/>
      <c r="IR35" s="0"/>
      <c r="IS35" s="0"/>
      <c r="IT35" s="0"/>
      <c r="IU35" s="0"/>
      <c r="IV35" s="0"/>
      <c r="IW35" s="0"/>
      <c r="IX35" s="0"/>
      <c r="IY35" s="0"/>
      <c r="IZ35" s="0"/>
      <c r="JA35" s="0"/>
      <c r="JB35" s="0"/>
      <c r="JC35" s="0"/>
      <c r="JD35" s="0"/>
      <c r="JE35" s="0"/>
      <c r="JF35" s="0"/>
      <c r="JG35" s="0"/>
      <c r="JH35" s="0"/>
      <c r="JI35" s="0"/>
      <c r="JJ35" s="0"/>
      <c r="JK35" s="0"/>
      <c r="JL35" s="0"/>
      <c r="JM35" s="0"/>
      <c r="JN35" s="0"/>
      <c r="JO35" s="0"/>
      <c r="JP35" s="0"/>
      <c r="JQ35" s="0"/>
      <c r="JR35" s="0"/>
      <c r="JS35" s="0"/>
      <c r="JT35" s="0"/>
      <c r="JU35" s="0"/>
      <c r="JV35" s="0"/>
      <c r="JW35" s="0"/>
      <c r="JX35" s="0"/>
      <c r="JY35" s="0"/>
      <c r="JZ35" s="0"/>
      <c r="KA35" s="0"/>
      <c r="KB35" s="0"/>
      <c r="KC35" s="0"/>
      <c r="KD35" s="0"/>
      <c r="KE35" s="0"/>
      <c r="KF35" s="0"/>
      <c r="KG35" s="0"/>
      <c r="KH35" s="0"/>
      <c r="KI35" s="0"/>
      <c r="KJ35" s="0"/>
      <c r="KK35" s="0"/>
      <c r="KL35" s="0"/>
      <c r="KM35" s="0"/>
      <c r="KN35" s="0"/>
      <c r="KO35" s="0"/>
      <c r="KP35" s="0"/>
      <c r="KQ35" s="0"/>
      <c r="KR35" s="0"/>
      <c r="KS35" s="0"/>
      <c r="KT35" s="0"/>
      <c r="KU35" s="0"/>
      <c r="KV35" s="0"/>
      <c r="KW35" s="0"/>
      <c r="KX35" s="0"/>
      <c r="KY35" s="0"/>
      <c r="KZ35" s="0"/>
      <c r="LA35" s="0"/>
      <c r="LB35" s="0"/>
      <c r="LC35" s="0"/>
      <c r="LD35" s="0"/>
      <c r="LE35" s="0"/>
      <c r="LF35" s="0"/>
      <c r="LG35" s="0"/>
      <c r="LH35" s="0"/>
      <c r="LI35" s="0"/>
      <c r="LJ35" s="0"/>
      <c r="LK35" s="0"/>
      <c r="LL35" s="0"/>
      <c r="LM35" s="0"/>
      <c r="LN35" s="0"/>
      <c r="LO35" s="0"/>
      <c r="LP35" s="0"/>
      <c r="LQ35" s="0"/>
      <c r="LR35" s="0"/>
      <c r="LS35" s="0"/>
      <c r="LT35" s="0"/>
      <c r="LU35" s="0"/>
      <c r="LV35" s="0"/>
      <c r="LW35" s="0"/>
      <c r="LX35" s="0"/>
      <c r="LY35" s="0"/>
      <c r="LZ35" s="0"/>
      <c r="MA35" s="0"/>
      <c r="MB35" s="0"/>
      <c r="MC35" s="0"/>
      <c r="MD35" s="0"/>
      <c r="ME35" s="0"/>
      <c r="MF35" s="0"/>
      <c r="MG35" s="0"/>
      <c r="MH35" s="0"/>
      <c r="MI35" s="0"/>
      <c r="MJ35" s="0"/>
      <c r="MK35" s="0"/>
      <c r="ML35" s="0"/>
      <c r="MM35" s="0"/>
      <c r="MN35" s="0"/>
      <c r="MO35" s="0"/>
      <c r="MP35" s="0"/>
      <c r="MQ35" s="0"/>
      <c r="MR35" s="0"/>
      <c r="MS35" s="0"/>
      <c r="MT35" s="0"/>
      <c r="MU35" s="0"/>
      <c r="MV35" s="0"/>
      <c r="MW35" s="0"/>
      <c r="MX35" s="0"/>
      <c r="MY35" s="0"/>
      <c r="MZ35" s="0"/>
      <c r="NA35" s="0"/>
      <c r="NB35" s="0"/>
      <c r="NC35" s="0"/>
      <c r="ND35" s="0"/>
      <c r="NE35" s="0"/>
      <c r="NF35" s="0"/>
      <c r="NG35" s="0"/>
      <c r="NH35" s="0"/>
      <c r="NI35" s="0"/>
      <c r="NJ35" s="0"/>
      <c r="NK35" s="0"/>
      <c r="NL35" s="0"/>
      <c r="NM35" s="0"/>
      <c r="NN35" s="0"/>
      <c r="NO35" s="0"/>
      <c r="NP35" s="0"/>
      <c r="NQ35" s="0"/>
      <c r="NR35" s="0"/>
      <c r="NS35" s="0"/>
      <c r="NT35" s="0"/>
      <c r="NU35" s="0"/>
      <c r="NV35" s="0"/>
      <c r="NW35" s="0"/>
      <c r="NX35" s="0"/>
      <c r="NY35" s="0"/>
      <c r="NZ35" s="0"/>
      <c r="OA35" s="0"/>
      <c r="OB35" s="0"/>
      <c r="OC35" s="0"/>
      <c r="OD35" s="0"/>
      <c r="OE35" s="0"/>
      <c r="OF35" s="0"/>
      <c r="OG35" s="0"/>
      <c r="OH35" s="0"/>
      <c r="OI35" s="0"/>
      <c r="OJ35" s="0"/>
      <c r="OK35" s="0"/>
      <c r="OL35" s="0"/>
      <c r="OM35" s="0"/>
      <c r="ON35" s="0"/>
      <c r="OO35" s="0"/>
      <c r="OP35" s="0"/>
      <c r="OQ35" s="0"/>
      <c r="OR35" s="0"/>
      <c r="OS35" s="0"/>
      <c r="OT35" s="0"/>
      <c r="OU35" s="0"/>
      <c r="OV35" s="0"/>
      <c r="OW35" s="0"/>
      <c r="OX35" s="0"/>
      <c r="OY35" s="0"/>
      <c r="OZ35" s="0"/>
      <c r="PA35" s="0"/>
      <c r="PB35" s="0"/>
      <c r="PC35" s="0"/>
      <c r="PD35" s="0"/>
      <c r="PE35" s="0"/>
      <c r="PF35" s="0"/>
      <c r="PG35" s="0"/>
      <c r="PH35" s="0"/>
      <c r="PI35" s="0"/>
      <c r="PJ35" s="0"/>
      <c r="PK35" s="0"/>
      <c r="PL35" s="0"/>
      <c r="PM35" s="0"/>
      <c r="PN35" s="0"/>
      <c r="PO35" s="0"/>
      <c r="PP35" s="0"/>
      <c r="PQ35" s="0"/>
      <c r="PR35" s="0"/>
      <c r="PS35" s="0"/>
      <c r="PT35" s="0"/>
      <c r="PU35" s="0"/>
      <c r="PV35" s="0"/>
      <c r="PW35" s="0"/>
      <c r="PX35" s="0"/>
      <c r="PY35" s="0"/>
      <c r="PZ35" s="0"/>
      <c r="QA35" s="0"/>
      <c r="QB35" s="0"/>
      <c r="QC35" s="0"/>
      <c r="QD35" s="0"/>
      <c r="QE35" s="0"/>
      <c r="QF35" s="0"/>
      <c r="QG35" s="0"/>
      <c r="QH35" s="0"/>
      <c r="QI35" s="0"/>
      <c r="QJ35" s="0"/>
      <c r="QK35" s="0"/>
      <c r="QL35" s="0"/>
      <c r="QM35" s="0"/>
      <c r="QN35" s="0"/>
      <c r="QO35" s="0"/>
      <c r="QP35" s="0"/>
      <c r="QQ35" s="0"/>
      <c r="QR35" s="0"/>
      <c r="QS35" s="0"/>
      <c r="QT35" s="0"/>
      <c r="QU35" s="0"/>
      <c r="QV35" s="0"/>
      <c r="QW35" s="0"/>
      <c r="QX35" s="0"/>
      <c r="QY35" s="0"/>
      <c r="QZ35" s="0"/>
      <c r="RA35" s="0"/>
      <c r="RB35" s="0"/>
      <c r="RC35" s="0"/>
      <c r="RD35" s="0"/>
      <c r="RE35" s="0"/>
      <c r="RF35" s="0"/>
      <c r="RG35" s="0"/>
      <c r="RH35" s="0"/>
      <c r="RI35" s="0"/>
      <c r="RJ35" s="0"/>
      <c r="RK35" s="0"/>
      <c r="RL35" s="0"/>
      <c r="RM35" s="0"/>
      <c r="RN35" s="0"/>
      <c r="RO35" s="0"/>
      <c r="RP35" s="0"/>
      <c r="RQ35" s="0"/>
      <c r="RR35" s="0"/>
      <c r="RS35" s="0"/>
      <c r="RT35" s="0"/>
      <c r="RU35" s="0"/>
      <c r="RV35" s="0"/>
      <c r="RW35" s="0"/>
      <c r="RX35" s="0"/>
      <c r="RY35" s="0"/>
      <c r="RZ35" s="0"/>
      <c r="SA35" s="0"/>
      <c r="SB35" s="0"/>
      <c r="SC35" s="0"/>
      <c r="SD35" s="0"/>
      <c r="SE35" s="0"/>
      <c r="SF35" s="0"/>
      <c r="SG35" s="0"/>
      <c r="SH35" s="0"/>
      <c r="SI35" s="0"/>
      <c r="SJ35" s="0"/>
      <c r="SK35" s="0"/>
      <c r="SL35" s="0"/>
      <c r="SM35" s="0"/>
      <c r="SN35" s="0"/>
      <c r="SO35" s="0"/>
      <c r="SP35" s="0"/>
      <c r="SQ35" s="0"/>
      <c r="SR35" s="0"/>
      <c r="SS35" s="0"/>
      <c r="ST35" s="0"/>
      <c r="SU35" s="0"/>
      <c r="SV35" s="0"/>
      <c r="SW35" s="0"/>
      <c r="SX35" s="0"/>
      <c r="SY35" s="0"/>
      <c r="SZ35" s="0"/>
      <c r="TA35" s="0"/>
      <c r="TB35" s="0"/>
      <c r="TC35" s="0"/>
      <c r="TD35" s="0"/>
      <c r="TE35" s="0"/>
      <c r="TF35" s="0"/>
      <c r="TG35" s="0"/>
      <c r="TH35" s="0"/>
      <c r="TI35" s="0"/>
      <c r="TJ35" s="0"/>
      <c r="TK35" s="0"/>
      <c r="TL35" s="0"/>
      <c r="TM35" s="0"/>
      <c r="TN35" s="0"/>
      <c r="TO35" s="0"/>
      <c r="TP35" s="0"/>
      <c r="TQ35" s="0"/>
      <c r="TR35" s="0"/>
      <c r="TS35" s="0"/>
      <c r="TT35" s="0"/>
      <c r="TU35" s="0"/>
      <c r="TV35" s="0"/>
      <c r="TW35" s="0"/>
      <c r="TX35" s="0"/>
      <c r="TY35" s="0"/>
      <c r="TZ35" s="0"/>
      <c r="UA35" s="0"/>
      <c r="UB35" s="0"/>
      <c r="UC35" s="0"/>
      <c r="UD35" s="0"/>
      <c r="UE35" s="0"/>
      <c r="UF35" s="0"/>
      <c r="UG35" s="0"/>
      <c r="UH35" s="0"/>
      <c r="UI35" s="0"/>
      <c r="UJ35" s="0"/>
      <c r="UK35" s="0"/>
      <c r="UL35" s="0"/>
      <c r="UM35" s="0"/>
      <c r="UN35" s="0"/>
      <c r="UO35" s="0"/>
      <c r="UP35" s="0"/>
      <c r="UQ35" s="0"/>
      <c r="UR35" s="0"/>
      <c r="US35" s="0"/>
      <c r="UT35" s="0"/>
      <c r="UU35" s="0"/>
      <c r="UV35" s="0"/>
      <c r="UW35" s="0"/>
      <c r="UX35" s="0"/>
      <c r="UY35" s="0"/>
      <c r="UZ35" s="0"/>
      <c r="VA35" s="0"/>
      <c r="VB35" s="0"/>
      <c r="VC35" s="0"/>
      <c r="VD35" s="0"/>
      <c r="VE35" s="0"/>
      <c r="VF35" s="0"/>
      <c r="VG35" s="0"/>
      <c r="VH35" s="0"/>
      <c r="VI35" s="0"/>
      <c r="VJ35" s="0"/>
      <c r="VK35" s="0"/>
      <c r="VL35" s="0"/>
      <c r="VM35" s="0"/>
      <c r="VN35" s="0"/>
      <c r="VO35" s="0"/>
      <c r="VP35" s="0"/>
      <c r="VQ35" s="0"/>
      <c r="VR35" s="0"/>
      <c r="VS35" s="0"/>
      <c r="VT35" s="0"/>
      <c r="VU35" s="0"/>
      <c r="VV35" s="0"/>
      <c r="VW35" s="0"/>
      <c r="VX35" s="0"/>
      <c r="VY35" s="0"/>
      <c r="VZ35" s="0"/>
      <c r="WA35" s="0"/>
      <c r="WB35" s="0"/>
      <c r="WC35" s="0"/>
      <c r="WD35" s="0"/>
      <c r="WE35" s="0"/>
      <c r="WF35" s="0"/>
      <c r="WG35" s="0"/>
      <c r="WH35" s="0"/>
      <c r="WI35" s="0"/>
      <c r="WJ35" s="0"/>
      <c r="WK35" s="0"/>
      <c r="WL35" s="0"/>
      <c r="WM35" s="0"/>
      <c r="WN35" s="0"/>
      <c r="WO35" s="0"/>
      <c r="WP35" s="0"/>
      <c r="WQ35" s="0"/>
      <c r="WR35" s="0"/>
      <c r="WS35" s="0"/>
      <c r="WT35" s="0"/>
      <c r="WU35" s="0"/>
      <c r="WV35" s="0"/>
      <c r="WW35" s="0"/>
      <c r="WX35" s="0"/>
      <c r="WY35" s="0"/>
      <c r="WZ35" s="0"/>
      <c r="XA35" s="0"/>
      <c r="XB35" s="0"/>
      <c r="XC35" s="0"/>
      <c r="XD35" s="0"/>
      <c r="XE35" s="0"/>
      <c r="XF35" s="0"/>
      <c r="XG35" s="0"/>
      <c r="XH35" s="0"/>
      <c r="XI35" s="0"/>
      <c r="XJ35" s="0"/>
      <c r="XK35" s="0"/>
      <c r="XL35" s="0"/>
      <c r="XM35" s="0"/>
      <c r="XN35" s="0"/>
      <c r="XO35" s="0"/>
      <c r="XP35" s="0"/>
      <c r="XQ35" s="0"/>
      <c r="XR35" s="0"/>
      <c r="XS35" s="0"/>
      <c r="XT35" s="0"/>
      <c r="XU35" s="0"/>
      <c r="XV35" s="0"/>
      <c r="XW35" s="0"/>
      <c r="XX35" s="0"/>
      <c r="XY35" s="0"/>
      <c r="XZ35" s="0"/>
      <c r="YA35" s="0"/>
      <c r="YB35" s="0"/>
      <c r="YC35" s="0"/>
      <c r="YD35" s="0"/>
      <c r="YE35" s="0"/>
      <c r="YF35" s="0"/>
      <c r="YG35" s="0"/>
      <c r="YH35" s="0"/>
      <c r="YI35" s="0"/>
      <c r="YJ35" s="0"/>
      <c r="YK35" s="0"/>
      <c r="YL35" s="0"/>
      <c r="YM35" s="0"/>
      <c r="YN35" s="0"/>
      <c r="YO35" s="0"/>
      <c r="YP35" s="0"/>
      <c r="YQ35" s="0"/>
      <c r="YR35" s="0"/>
      <c r="YS35" s="0"/>
      <c r="YT35" s="0"/>
      <c r="YU35" s="0"/>
      <c r="YV35" s="0"/>
      <c r="YW35" s="0"/>
      <c r="YX35" s="0"/>
      <c r="YY35" s="0"/>
      <c r="YZ35" s="0"/>
      <c r="ZA35" s="0"/>
      <c r="ZB35" s="0"/>
      <c r="ZC35" s="0"/>
      <c r="ZD35" s="0"/>
      <c r="ZE35" s="0"/>
      <c r="ZF35" s="0"/>
      <c r="ZG35" s="0"/>
      <c r="ZH35" s="0"/>
      <c r="ZI35" s="0"/>
      <c r="ZJ35" s="0"/>
      <c r="ZK35" s="0"/>
      <c r="ZL35" s="0"/>
      <c r="ZM35" s="0"/>
      <c r="ZN35" s="0"/>
      <c r="ZO35" s="0"/>
      <c r="ZP35" s="0"/>
      <c r="ZQ35" s="0"/>
      <c r="ZR35" s="0"/>
      <c r="ZS35" s="0"/>
      <c r="ZT35" s="0"/>
      <c r="ZU35" s="0"/>
      <c r="ZV35" s="0"/>
      <c r="ZW35" s="0"/>
      <c r="ZX35" s="0"/>
      <c r="ZY35" s="0"/>
      <c r="ZZ35" s="0"/>
      <c r="AAA35" s="0"/>
      <c r="AAB35" s="0"/>
      <c r="AAC35" s="0"/>
      <c r="AAD35" s="0"/>
      <c r="AAE35" s="0"/>
      <c r="AAF35" s="0"/>
      <c r="AAG35" s="0"/>
      <c r="AAH35" s="0"/>
      <c r="AAI35" s="0"/>
      <c r="AAJ35" s="0"/>
      <c r="AAK35" s="0"/>
      <c r="AAL35" s="0"/>
      <c r="AAM35" s="0"/>
      <c r="AAN35" s="0"/>
      <c r="AAO35" s="0"/>
      <c r="AAP35" s="0"/>
      <c r="AAQ35" s="0"/>
      <c r="AAR35" s="0"/>
      <c r="AAS35" s="0"/>
      <c r="AAT35" s="0"/>
      <c r="AAU35" s="0"/>
      <c r="AAV35" s="0"/>
      <c r="AAW35" s="0"/>
      <c r="AAX35" s="0"/>
      <c r="AAY35" s="0"/>
      <c r="AAZ35" s="0"/>
      <c r="ABA35" s="0"/>
      <c r="ABB35" s="0"/>
      <c r="ABC35" s="0"/>
      <c r="ABD35" s="0"/>
      <c r="ABE35" s="0"/>
      <c r="ABF35" s="0"/>
      <c r="ABG35" s="0"/>
      <c r="ABH35" s="0"/>
      <c r="ABI35" s="0"/>
      <c r="ABJ35" s="0"/>
      <c r="ABK35" s="0"/>
      <c r="ABL35" s="0"/>
      <c r="ABM35" s="0"/>
      <c r="ABN35" s="0"/>
      <c r="ABO35" s="0"/>
      <c r="ABP35" s="0"/>
      <c r="ABQ35" s="0"/>
      <c r="ABR35" s="0"/>
      <c r="ABS35" s="0"/>
      <c r="ABT35" s="0"/>
      <c r="ABU35" s="0"/>
      <c r="ABV35" s="0"/>
      <c r="ABW35" s="0"/>
      <c r="ABX35" s="0"/>
      <c r="ABY35" s="0"/>
      <c r="ABZ35" s="0"/>
      <c r="ACA35" s="0"/>
      <c r="ACB35" s="0"/>
      <c r="ACC35" s="0"/>
      <c r="ACD35" s="0"/>
      <c r="ACE35" s="0"/>
      <c r="ACF35" s="0"/>
      <c r="ACG35" s="0"/>
      <c r="ACH35" s="0"/>
      <c r="ACI35" s="0"/>
      <c r="ACJ35" s="0"/>
      <c r="ACK35" s="0"/>
      <c r="ACL35" s="0"/>
      <c r="ACM35" s="0"/>
      <c r="ACN35" s="0"/>
      <c r="ACO35" s="0"/>
      <c r="ACP35" s="0"/>
      <c r="ACQ35" s="0"/>
      <c r="ACR35" s="0"/>
      <c r="ACS35" s="0"/>
      <c r="ACT35" s="0"/>
      <c r="ACU35" s="0"/>
      <c r="ACV35" s="0"/>
      <c r="ACW35" s="0"/>
      <c r="ACX35" s="0"/>
      <c r="ACY35" s="0"/>
      <c r="ACZ35" s="0"/>
      <c r="ADA35" s="0"/>
      <c r="ADB35" s="0"/>
      <c r="ADC35" s="0"/>
      <c r="ADD35" s="0"/>
      <c r="ADE35" s="0"/>
      <c r="ADF35" s="0"/>
      <c r="ADG35" s="0"/>
      <c r="ADH35" s="0"/>
      <c r="ADI35" s="0"/>
      <c r="ADJ35" s="0"/>
      <c r="ADK35" s="0"/>
      <c r="ADL35" s="0"/>
      <c r="ADM35" s="0"/>
      <c r="ADN35" s="0"/>
      <c r="ADO35" s="0"/>
      <c r="ADP35" s="0"/>
      <c r="ADQ35" s="0"/>
      <c r="ADR35" s="0"/>
      <c r="ADS35" s="0"/>
      <c r="ADT35" s="0"/>
      <c r="ADU35" s="0"/>
      <c r="ADV35" s="0"/>
      <c r="ADW35" s="0"/>
      <c r="ADX35" s="0"/>
      <c r="ADY35" s="0"/>
      <c r="ADZ35" s="0"/>
      <c r="AEA35" s="0"/>
      <c r="AEB35" s="0"/>
      <c r="AEC35" s="0"/>
      <c r="AED35" s="0"/>
      <c r="AEE35" s="0"/>
      <c r="AEF35" s="0"/>
      <c r="AEG35" s="0"/>
      <c r="AEH35" s="0"/>
      <c r="AEI35" s="0"/>
      <c r="AEJ35" s="0"/>
      <c r="AEK35" s="0"/>
      <c r="AEL35" s="0"/>
      <c r="AEM35" s="0"/>
      <c r="AEN35" s="0"/>
      <c r="AEO35" s="0"/>
      <c r="AEP35" s="0"/>
      <c r="AEQ35" s="0"/>
      <c r="AER35" s="0"/>
      <c r="AES35" s="0"/>
      <c r="AET35" s="0"/>
      <c r="AEU35" s="0"/>
      <c r="AEV35" s="0"/>
      <c r="AEW35" s="0"/>
      <c r="AEX35" s="0"/>
      <c r="AEY35" s="0"/>
      <c r="AEZ35" s="0"/>
      <c r="AFA35" s="0"/>
      <c r="AFB35" s="0"/>
      <c r="AFC35" s="0"/>
      <c r="AFD35" s="0"/>
      <c r="AFE35" s="0"/>
      <c r="AFF35" s="0"/>
      <c r="AFG35" s="0"/>
      <c r="AFH35" s="0"/>
      <c r="AFI35" s="0"/>
      <c r="AFJ35" s="0"/>
      <c r="AFK35" s="0"/>
      <c r="AFL35" s="0"/>
      <c r="AFM35" s="0"/>
      <c r="AFN35" s="0"/>
      <c r="AFO35" s="0"/>
      <c r="AFP35" s="0"/>
      <c r="AFQ35" s="0"/>
      <c r="AFR35" s="0"/>
      <c r="AFS35" s="0"/>
      <c r="AFT35" s="0"/>
      <c r="AFU35" s="0"/>
      <c r="AFV35" s="0"/>
      <c r="AFW35" s="0"/>
      <c r="AFX35" s="0"/>
      <c r="AFY35" s="0"/>
      <c r="AFZ35" s="0"/>
      <c r="AGA35" s="0"/>
      <c r="AGB35" s="0"/>
      <c r="AGC35" s="0"/>
      <c r="AGD35" s="0"/>
      <c r="AGE35" s="0"/>
      <c r="AGF35" s="0"/>
      <c r="AGG35" s="0"/>
      <c r="AGH35" s="0"/>
      <c r="AGI35" s="0"/>
      <c r="AGJ35" s="0"/>
      <c r="AGK35" s="0"/>
      <c r="AGL35" s="0"/>
      <c r="AGM35" s="0"/>
      <c r="AGN35" s="0"/>
      <c r="AGO35" s="0"/>
      <c r="AGP35" s="0"/>
      <c r="AGQ35" s="0"/>
      <c r="AGR35" s="0"/>
      <c r="AGS35" s="0"/>
      <c r="AGT35" s="0"/>
      <c r="AGU35" s="0"/>
      <c r="AGV35" s="0"/>
      <c r="AGW35" s="0"/>
      <c r="AGX35" s="0"/>
      <c r="AGY35" s="0"/>
      <c r="AGZ35" s="0"/>
      <c r="AHA35" s="0"/>
      <c r="AHB35" s="0"/>
      <c r="AHC35" s="0"/>
      <c r="AHD35" s="0"/>
      <c r="AHE35" s="0"/>
      <c r="AHF35" s="0"/>
      <c r="AHG35" s="0"/>
      <c r="AHH35" s="0"/>
      <c r="AHI35" s="0"/>
      <c r="AHJ35" s="0"/>
      <c r="AHK35" s="0"/>
      <c r="AHL35" s="0"/>
      <c r="AHM35" s="0"/>
      <c r="AHN35" s="0"/>
      <c r="AHO35" s="0"/>
      <c r="AHP35" s="0"/>
      <c r="AHQ35" s="0"/>
      <c r="AHR35" s="0"/>
      <c r="AHS35" s="0"/>
      <c r="AHT35" s="0"/>
      <c r="AHU35" s="0"/>
      <c r="AHV35" s="0"/>
      <c r="AHW35" s="0"/>
      <c r="AHX35" s="0"/>
      <c r="AHY35" s="0"/>
      <c r="AHZ35" s="0"/>
      <c r="AIA35" s="0"/>
      <c r="AIB35" s="0"/>
      <c r="AIC35" s="0"/>
      <c r="AID35" s="0"/>
      <c r="AIE35" s="0"/>
      <c r="AIF35" s="0"/>
      <c r="AIG35" s="0"/>
      <c r="AIH35" s="0"/>
      <c r="AII35" s="0"/>
      <c r="AIJ35" s="0"/>
      <c r="AIK35" s="0"/>
      <c r="AIL35" s="0"/>
      <c r="AIM35" s="0"/>
      <c r="AIN35" s="0"/>
      <c r="AIO35" s="0"/>
      <c r="AIP35" s="0"/>
      <c r="AIQ35" s="0"/>
      <c r="AIR35" s="0"/>
      <c r="AIS35" s="0"/>
      <c r="AIT35" s="0"/>
      <c r="AIU35" s="0"/>
      <c r="AIV35" s="0"/>
      <c r="AIW35" s="0"/>
      <c r="AIX35" s="0"/>
      <c r="AIY35" s="0"/>
      <c r="AIZ35" s="0"/>
      <c r="AJA35" s="0"/>
      <c r="AJB35" s="0"/>
      <c r="AJC35" s="0"/>
      <c r="AJD35" s="0"/>
      <c r="AJE35" s="0"/>
      <c r="AJF35" s="0"/>
      <c r="AJG35" s="0"/>
      <c r="AJH35" s="0"/>
      <c r="AJI35" s="0"/>
      <c r="AJJ35" s="0"/>
      <c r="AJK35" s="0"/>
      <c r="AJL35" s="0"/>
      <c r="AJM35" s="0"/>
      <c r="AJN35" s="0"/>
      <c r="AJO35" s="0"/>
      <c r="AJP35" s="0"/>
      <c r="AJQ35" s="0"/>
      <c r="AJR35" s="0"/>
      <c r="AJS35" s="0"/>
      <c r="AJT35" s="0"/>
      <c r="AJU35" s="0"/>
      <c r="AJV35" s="0"/>
      <c r="AJW35" s="0"/>
      <c r="AJX35" s="0"/>
      <c r="AJY35" s="0"/>
      <c r="AJZ35" s="0"/>
      <c r="AKA35" s="0"/>
      <c r="AKB35" s="0"/>
      <c r="AKC35" s="0"/>
      <c r="AKD35" s="0"/>
      <c r="AKE35" s="0"/>
      <c r="AKF35" s="0"/>
      <c r="AKG35" s="0"/>
      <c r="AKH35" s="0"/>
      <c r="AKI35" s="0"/>
      <c r="AKJ35" s="0"/>
      <c r="AKK35" s="0"/>
      <c r="AKL35" s="0"/>
      <c r="AKM35" s="0"/>
      <c r="AKN35" s="0"/>
      <c r="AKO35" s="0"/>
      <c r="AKP35" s="0"/>
      <c r="AKQ35" s="0"/>
      <c r="AKR35" s="0"/>
      <c r="AKS35" s="0"/>
      <c r="AKT35" s="0"/>
      <c r="AKU35" s="0"/>
      <c r="AKV35" s="0"/>
      <c r="AKW35" s="0"/>
      <c r="AKX35" s="0"/>
      <c r="AKY35" s="0"/>
      <c r="AKZ35" s="0"/>
      <c r="ALA35" s="0"/>
      <c r="ALB35" s="0"/>
      <c r="ALC35" s="0"/>
      <c r="ALD35" s="0"/>
      <c r="ALE35" s="0"/>
      <c r="ALF35" s="0"/>
      <c r="ALG35" s="0"/>
      <c r="ALH35" s="0"/>
      <c r="ALI35" s="0"/>
      <c r="ALJ35" s="0"/>
      <c r="ALK35" s="0"/>
      <c r="ALL35" s="0"/>
      <c r="ALM35" s="0"/>
      <c r="ALN35" s="0"/>
      <c r="ALO35" s="0"/>
      <c r="ALP35" s="0"/>
      <c r="ALQ35" s="0"/>
      <c r="ALR35" s="0"/>
      <c r="ALS35" s="0"/>
      <c r="ALT35" s="0"/>
      <c r="ALU35" s="0"/>
      <c r="ALV35" s="0"/>
      <c r="ALW35" s="0"/>
      <c r="ALX35" s="0"/>
      <c r="ALY35" s="0"/>
      <c r="ALZ35" s="0"/>
      <c r="AMA35" s="0"/>
      <c r="AMB35" s="0"/>
      <c r="AMC35" s="0"/>
      <c r="AMD35" s="0"/>
      <c r="AME35" s="0"/>
      <c r="AMF35" s="0"/>
      <c r="AMG35" s="0"/>
      <c r="AMH35" s="0"/>
      <c r="AMI35" s="0"/>
      <c r="AMJ35" s="0"/>
    </row>
    <row r="36" customFormat="false" ht="12.8" hidden="false" customHeight="false" outlineLevel="0" collapsed="false">
      <c r="A36" s="0"/>
      <c r="B36" s="0"/>
      <c r="C36" s="0"/>
      <c r="D36" s="71"/>
      <c r="E36" s="71"/>
      <c r="F36" s="71"/>
      <c r="G36" s="71"/>
      <c r="H36" s="71"/>
      <c r="I36" s="72"/>
      <c r="J36" s="0"/>
      <c r="K36" s="68"/>
      <c r="L36" s="0"/>
      <c r="M36" s="0"/>
      <c r="N36" s="0"/>
      <c r="O36" s="0"/>
      <c r="P36" s="0"/>
      <c r="Q36" s="0"/>
      <c r="R36" s="0"/>
      <c r="S36" s="0"/>
      <c r="T36" s="0"/>
      <c r="U36" s="0"/>
      <c r="V36" s="0"/>
      <c r="W36" s="0"/>
      <c r="X36" s="0"/>
      <c r="Y36" s="0"/>
      <c r="Z36" s="0"/>
      <c r="AA36" s="0"/>
      <c r="AB36" s="0"/>
      <c r="AC36" s="0"/>
      <c r="AD36" s="0"/>
      <c r="AE36" s="0"/>
      <c r="AF36" s="0"/>
      <c r="AG36" s="0"/>
      <c r="AH36" s="0"/>
      <c r="AI36" s="0"/>
      <c r="AJ36" s="0"/>
      <c r="AK36" s="0"/>
      <c r="AL36" s="0"/>
      <c r="AM36" s="0"/>
      <c r="AN36" s="0"/>
      <c r="AO36" s="0"/>
      <c r="AP36" s="0"/>
      <c r="AQ36" s="0"/>
      <c r="AR36" s="0"/>
      <c r="AS36" s="0"/>
      <c r="AT36" s="0"/>
      <c r="AU36" s="0"/>
      <c r="AV36" s="0"/>
      <c r="AW36" s="0"/>
      <c r="AX36" s="0"/>
      <c r="AY36" s="0"/>
      <c r="AZ36" s="0"/>
      <c r="BA36" s="0"/>
      <c r="BB36" s="0"/>
      <c r="BC36" s="0"/>
      <c r="BD36" s="0"/>
      <c r="BE36" s="0"/>
      <c r="BF36" s="0"/>
      <c r="BG36" s="0"/>
      <c r="BH36" s="0"/>
      <c r="BI36" s="0"/>
      <c r="BJ36" s="0"/>
      <c r="BK36" s="0"/>
      <c r="BL36" s="0"/>
      <c r="BM36" s="0"/>
      <c r="BN36" s="0"/>
      <c r="BO36" s="0"/>
      <c r="BP36" s="0"/>
      <c r="BQ36" s="0"/>
      <c r="BR36" s="0"/>
      <c r="BS36" s="0"/>
      <c r="BT36" s="0"/>
      <c r="BU36" s="0"/>
      <c r="BV36" s="0"/>
      <c r="BW36" s="0"/>
      <c r="BX36" s="0"/>
      <c r="BY36" s="0"/>
      <c r="BZ36" s="0"/>
      <c r="CA36" s="0"/>
      <c r="CB36" s="0"/>
      <c r="CC36" s="0"/>
      <c r="CD36" s="0"/>
      <c r="CE36" s="0"/>
      <c r="CF36" s="0"/>
      <c r="CG36" s="0"/>
      <c r="CH36" s="0"/>
      <c r="CI36" s="0"/>
      <c r="CJ36" s="0"/>
      <c r="CK36" s="0"/>
      <c r="CL36" s="0"/>
      <c r="CM36" s="0"/>
      <c r="CN36" s="0"/>
      <c r="CO36" s="0"/>
      <c r="CP36" s="0"/>
      <c r="CQ36" s="0"/>
      <c r="CR36" s="0"/>
      <c r="CS36" s="0"/>
      <c r="CT36" s="0"/>
      <c r="CU36" s="0"/>
      <c r="CV36" s="0"/>
      <c r="CW36" s="0"/>
      <c r="CX36" s="0"/>
      <c r="CY36" s="0"/>
      <c r="CZ36" s="0"/>
      <c r="DA36" s="0"/>
      <c r="DB36" s="0"/>
      <c r="DC36" s="0"/>
      <c r="DD36" s="0"/>
      <c r="DE36" s="0"/>
      <c r="DF36" s="0"/>
      <c r="DG36" s="0"/>
      <c r="DH36" s="0"/>
      <c r="DI36" s="0"/>
      <c r="DJ36" s="0"/>
      <c r="DK36" s="0"/>
      <c r="DL36" s="0"/>
      <c r="DM36" s="0"/>
      <c r="DN36" s="0"/>
      <c r="DO36" s="0"/>
      <c r="DP36" s="0"/>
      <c r="DQ36" s="0"/>
      <c r="DR36" s="0"/>
      <c r="DS36" s="0"/>
      <c r="DT36" s="0"/>
      <c r="DU36" s="0"/>
      <c r="DV36" s="0"/>
      <c r="DW36" s="0"/>
      <c r="DX36" s="0"/>
      <c r="DY36" s="0"/>
      <c r="DZ36" s="0"/>
      <c r="EA36" s="0"/>
      <c r="EB36" s="0"/>
      <c r="EC36" s="0"/>
      <c r="ED36" s="0"/>
      <c r="EE36" s="0"/>
      <c r="EF36" s="0"/>
      <c r="EG36" s="0"/>
      <c r="EH36" s="0"/>
      <c r="EI36" s="0"/>
      <c r="EJ36" s="0"/>
      <c r="EK36" s="0"/>
      <c r="EL36" s="0"/>
      <c r="EM36" s="0"/>
      <c r="EN36" s="0"/>
      <c r="EO36" s="0"/>
      <c r="EP36" s="0"/>
      <c r="EQ36" s="0"/>
      <c r="ER36" s="0"/>
      <c r="ES36" s="0"/>
      <c r="ET36" s="0"/>
      <c r="EU36" s="0"/>
      <c r="EV36" s="0"/>
      <c r="EW36" s="0"/>
      <c r="EX36" s="0"/>
      <c r="EY36" s="0"/>
      <c r="EZ36" s="0"/>
      <c r="FA36" s="0"/>
      <c r="FB36" s="0"/>
      <c r="FC36" s="0"/>
      <c r="FD36" s="0"/>
      <c r="FE36" s="0"/>
      <c r="FF36" s="0"/>
      <c r="FG36" s="0"/>
      <c r="FH36" s="0"/>
      <c r="FI36" s="0"/>
      <c r="FJ36" s="0"/>
      <c r="FK36" s="0"/>
      <c r="FL36" s="0"/>
      <c r="FM36" s="0"/>
      <c r="FN36" s="0"/>
      <c r="FO36" s="0"/>
      <c r="FP36" s="0"/>
      <c r="FQ36" s="0"/>
      <c r="FR36" s="0"/>
      <c r="FS36" s="0"/>
      <c r="FT36" s="0"/>
      <c r="FU36" s="0"/>
      <c r="FV36" s="0"/>
      <c r="FW36" s="0"/>
      <c r="FX36" s="0"/>
      <c r="FY36" s="0"/>
      <c r="FZ36" s="0"/>
      <c r="GA36" s="0"/>
      <c r="GB36" s="0"/>
      <c r="GC36" s="0"/>
      <c r="GD36" s="0"/>
      <c r="GE36" s="0"/>
      <c r="GF36" s="0"/>
      <c r="GG36" s="0"/>
      <c r="GH36" s="0"/>
      <c r="GI36" s="0"/>
      <c r="GJ36" s="0"/>
      <c r="GK36" s="0"/>
      <c r="GL36" s="0"/>
      <c r="GM36" s="0"/>
      <c r="GN36" s="0"/>
      <c r="GO36" s="0"/>
      <c r="GP36" s="0"/>
      <c r="GQ36" s="0"/>
      <c r="GR36" s="0"/>
      <c r="GS36" s="0"/>
      <c r="GT36" s="0"/>
      <c r="GU36" s="0"/>
      <c r="GV36" s="0"/>
      <c r="GW36" s="0"/>
      <c r="GX36" s="0"/>
      <c r="GY36" s="0"/>
      <c r="GZ36" s="0"/>
      <c r="HA36" s="0"/>
      <c r="HB36" s="0"/>
      <c r="HC36" s="0"/>
      <c r="HD36" s="0"/>
      <c r="HE36" s="0"/>
      <c r="HF36" s="0"/>
      <c r="HG36" s="0"/>
      <c r="HH36" s="0"/>
      <c r="HI36" s="0"/>
      <c r="HJ36" s="0"/>
      <c r="HK36" s="0"/>
      <c r="HL36" s="0"/>
      <c r="HM36" s="0"/>
      <c r="HN36" s="0"/>
      <c r="HO36" s="0"/>
      <c r="HP36" s="0"/>
      <c r="HQ36" s="0"/>
      <c r="HR36" s="0"/>
      <c r="HS36" s="0"/>
      <c r="HT36" s="0"/>
      <c r="HU36" s="0"/>
      <c r="HV36" s="0"/>
      <c r="HW36" s="0"/>
      <c r="HX36" s="0"/>
      <c r="HY36" s="0"/>
      <c r="HZ36" s="0"/>
      <c r="IA36" s="0"/>
      <c r="IB36" s="0"/>
      <c r="IC36" s="0"/>
      <c r="ID36" s="0"/>
      <c r="IE36" s="0"/>
      <c r="IF36" s="0"/>
      <c r="IG36" s="0"/>
      <c r="IH36" s="0"/>
      <c r="II36" s="0"/>
      <c r="IJ36" s="0"/>
      <c r="IK36" s="0"/>
      <c r="IL36" s="0"/>
      <c r="IM36" s="0"/>
      <c r="IN36" s="0"/>
      <c r="IO36" s="0"/>
      <c r="IP36" s="0"/>
      <c r="IQ36" s="0"/>
      <c r="IR36" s="0"/>
      <c r="IS36" s="0"/>
      <c r="IT36" s="0"/>
      <c r="IU36" s="0"/>
      <c r="IV36" s="0"/>
      <c r="IW36" s="0"/>
      <c r="IX36" s="0"/>
      <c r="IY36" s="0"/>
      <c r="IZ36" s="0"/>
      <c r="JA36" s="0"/>
      <c r="JB36" s="0"/>
      <c r="JC36" s="0"/>
      <c r="JD36" s="0"/>
      <c r="JE36" s="0"/>
      <c r="JF36" s="0"/>
      <c r="JG36" s="0"/>
      <c r="JH36" s="0"/>
      <c r="JI36" s="0"/>
      <c r="JJ36" s="0"/>
      <c r="JK36" s="0"/>
      <c r="JL36" s="0"/>
      <c r="JM36" s="0"/>
      <c r="JN36" s="0"/>
      <c r="JO36" s="0"/>
      <c r="JP36" s="0"/>
      <c r="JQ36" s="0"/>
      <c r="JR36" s="0"/>
      <c r="JS36" s="0"/>
      <c r="JT36" s="0"/>
      <c r="JU36" s="0"/>
      <c r="JV36" s="0"/>
      <c r="JW36" s="0"/>
      <c r="JX36" s="0"/>
      <c r="JY36" s="0"/>
      <c r="JZ36" s="0"/>
      <c r="KA36" s="0"/>
      <c r="KB36" s="0"/>
      <c r="KC36" s="0"/>
      <c r="KD36" s="0"/>
      <c r="KE36" s="0"/>
      <c r="KF36" s="0"/>
      <c r="KG36" s="0"/>
      <c r="KH36" s="0"/>
      <c r="KI36" s="0"/>
      <c r="KJ36" s="0"/>
      <c r="KK36" s="0"/>
      <c r="KL36" s="0"/>
      <c r="KM36" s="0"/>
      <c r="KN36" s="0"/>
      <c r="KO36" s="0"/>
      <c r="KP36" s="0"/>
      <c r="KQ36" s="0"/>
      <c r="KR36" s="0"/>
      <c r="KS36" s="0"/>
      <c r="KT36" s="0"/>
      <c r="KU36" s="0"/>
      <c r="KV36" s="0"/>
      <c r="KW36" s="0"/>
      <c r="KX36" s="0"/>
      <c r="KY36" s="0"/>
      <c r="KZ36" s="0"/>
      <c r="LA36" s="0"/>
      <c r="LB36" s="0"/>
      <c r="LC36" s="0"/>
      <c r="LD36" s="0"/>
      <c r="LE36" s="0"/>
      <c r="LF36" s="0"/>
      <c r="LG36" s="0"/>
      <c r="LH36" s="0"/>
      <c r="LI36" s="0"/>
      <c r="LJ36" s="0"/>
      <c r="LK36" s="0"/>
      <c r="LL36" s="0"/>
      <c r="LM36" s="0"/>
      <c r="LN36" s="0"/>
      <c r="LO36" s="0"/>
      <c r="LP36" s="0"/>
      <c r="LQ36" s="0"/>
      <c r="LR36" s="0"/>
      <c r="LS36" s="0"/>
      <c r="LT36" s="0"/>
      <c r="LU36" s="0"/>
      <c r="LV36" s="0"/>
      <c r="LW36" s="0"/>
      <c r="LX36" s="0"/>
      <c r="LY36" s="0"/>
      <c r="LZ36" s="0"/>
      <c r="MA36" s="0"/>
      <c r="MB36" s="0"/>
      <c r="MC36" s="0"/>
      <c r="MD36" s="0"/>
      <c r="ME36" s="0"/>
      <c r="MF36" s="0"/>
      <c r="MG36" s="0"/>
      <c r="MH36" s="0"/>
      <c r="MI36" s="0"/>
      <c r="MJ36" s="0"/>
      <c r="MK36" s="0"/>
      <c r="ML36" s="0"/>
      <c r="MM36" s="0"/>
      <c r="MN36" s="0"/>
      <c r="MO36" s="0"/>
      <c r="MP36" s="0"/>
      <c r="MQ36" s="0"/>
      <c r="MR36" s="0"/>
      <c r="MS36" s="0"/>
      <c r="MT36" s="0"/>
      <c r="MU36" s="0"/>
      <c r="MV36" s="0"/>
      <c r="MW36" s="0"/>
      <c r="MX36" s="0"/>
      <c r="MY36" s="0"/>
      <c r="MZ36" s="0"/>
      <c r="NA36" s="0"/>
      <c r="NB36" s="0"/>
      <c r="NC36" s="0"/>
      <c r="ND36" s="0"/>
      <c r="NE36" s="0"/>
      <c r="NF36" s="0"/>
      <c r="NG36" s="0"/>
      <c r="NH36" s="0"/>
      <c r="NI36" s="0"/>
      <c r="NJ36" s="0"/>
      <c r="NK36" s="0"/>
      <c r="NL36" s="0"/>
      <c r="NM36" s="0"/>
      <c r="NN36" s="0"/>
      <c r="NO36" s="0"/>
      <c r="NP36" s="0"/>
      <c r="NQ36" s="0"/>
      <c r="NR36" s="0"/>
      <c r="NS36" s="0"/>
      <c r="NT36" s="0"/>
      <c r="NU36" s="0"/>
      <c r="NV36" s="0"/>
      <c r="NW36" s="0"/>
      <c r="NX36" s="0"/>
      <c r="NY36" s="0"/>
      <c r="NZ36" s="0"/>
      <c r="OA36" s="0"/>
      <c r="OB36" s="0"/>
      <c r="OC36" s="0"/>
      <c r="OD36" s="0"/>
      <c r="OE36" s="0"/>
      <c r="OF36" s="0"/>
      <c r="OG36" s="0"/>
      <c r="OH36" s="0"/>
      <c r="OI36" s="0"/>
      <c r="OJ36" s="0"/>
      <c r="OK36" s="0"/>
      <c r="OL36" s="0"/>
      <c r="OM36" s="0"/>
      <c r="ON36" s="0"/>
      <c r="OO36" s="0"/>
      <c r="OP36" s="0"/>
      <c r="OQ36" s="0"/>
      <c r="OR36" s="0"/>
      <c r="OS36" s="0"/>
      <c r="OT36" s="0"/>
      <c r="OU36" s="0"/>
      <c r="OV36" s="0"/>
      <c r="OW36" s="0"/>
      <c r="OX36" s="0"/>
      <c r="OY36" s="0"/>
      <c r="OZ36" s="0"/>
      <c r="PA36" s="0"/>
      <c r="PB36" s="0"/>
      <c r="PC36" s="0"/>
      <c r="PD36" s="0"/>
      <c r="PE36" s="0"/>
      <c r="PF36" s="0"/>
      <c r="PG36" s="0"/>
      <c r="PH36" s="0"/>
      <c r="PI36" s="0"/>
      <c r="PJ36" s="0"/>
      <c r="PK36" s="0"/>
      <c r="PL36" s="0"/>
      <c r="PM36" s="0"/>
      <c r="PN36" s="0"/>
      <c r="PO36" s="0"/>
      <c r="PP36" s="0"/>
      <c r="PQ36" s="0"/>
      <c r="PR36" s="0"/>
      <c r="PS36" s="0"/>
      <c r="PT36" s="0"/>
      <c r="PU36" s="0"/>
      <c r="PV36" s="0"/>
      <c r="PW36" s="0"/>
      <c r="PX36" s="0"/>
      <c r="PY36" s="0"/>
      <c r="PZ36" s="0"/>
      <c r="QA36" s="0"/>
      <c r="QB36" s="0"/>
      <c r="QC36" s="0"/>
      <c r="QD36" s="0"/>
      <c r="QE36" s="0"/>
      <c r="QF36" s="0"/>
      <c r="QG36" s="0"/>
      <c r="QH36" s="0"/>
      <c r="QI36" s="0"/>
      <c r="QJ36" s="0"/>
      <c r="QK36" s="0"/>
      <c r="QL36" s="0"/>
      <c r="QM36" s="0"/>
      <c r="QN36" s="0"/>
      <c r="QO36" s="0"/>
      <c r="QP36" s="0"/>
      <c r="QQ36" s="0"/>
      <c r="QR36" s="0"/>
      <c r="QS36" s="0"/>
      <c r="QT36" s="0"/>
      <c r="QU36" s="0"/>
      <c r="QV36" s="0"/>
      <c r="QW36" s="0"/>
      <c r="QX36" s="0"/>
      <c r="QY36" s="0"/>
      <c r="QZ36" s="0"/>
      <c r="RA36" s="0"/>
      <c r="RB36" s="0"/>
      <c r="RC36" s="0"/>
      <c r="RD36" s="0"/>
      <c r="RE36" s="0"/>
      <c r="RF36" s="0"/>
      <c r="RG36" s="0"/>
      <c r="RH36" s="0"/>
      <c r="RI36" s="0"/>
      <c r="RJ36" s="0"/>
      <c r="RK36" s="0"/>
      <c r="RL36" s="0"/>
      <c r="RM36" s="0"/>
      <c r="RN36" s="0"/>
      <c r="RO36" s="0"/>
      <c r="RP36" s="0"/>
      <c r="RQ36" s="0"/>
      <c r="RR36" s="0"/>
      <c r="RS36" s="0"/>
      <c r="RT36" s="0"/>
      <c r="RU36" s="0"/>
      <c r="RV36" s="0"/>
      <c r="RW36" s="0"/>
      <c r="RX36" s="0"/>
      <c r="RY36" s="0"/>
      <c r="RZ36" s="0"/>
      <c r="SA36" s="0"/>
      <c r="SB36" s="0"/>
      <c r="SC36" s="0"/>
      <c r="SD36" s="0"/>
      <c r="SE36" s="0"/>
      <c r="SF36" s="0"/>
      <c r="SG36" s="0"/>
      <c r="SH36" s="0"/>
      <c r="SI36" s="0"/>
      <c r="SJ36" s="0"/>
      <c r="SK36" s="0"/>
      <c r="SL36" s="0"/>
      <c r="SM36" s="0"/>
      <c r="SN36" s="0"/>
      <c r="SO36" s="0"/>
      <c r="SP36" s="0"/>
      <c r="SQ36" s="0"/>
      <c r="SR36" s="0"/>
      <c r="SS36" s="0"/>
      <c r="ST36" s="0"/>
      <c r="SU36" s="0"/>
      <c r="SV36" s="0"/>
      <c r="SW36" s="0"/>
      <c r="SX36" s="0"/>
      <c r="SY36" s="0"/>
      <c r="SZ36" s="0"/>
      <c r="TA36" s="0"/>
      <c r="TB36" s="0"/>
      <c r="TC36" s="0"/>
      <c r="TD36" s="0"/>
      <c r="TE36" s="0"/>
      <c r="TF36" s="0"/>
      <c r="TG36" s="0"/>
      <c r="TH36" s="0"/>
      <c r="TI36" s="0"/>
      <c r="TJ36" s="0"/>
      <c r="TK36" s="0"/>
      <c r="TL36" s="0"/>
      <c r="TM36" s="0"/>
      <c r="TN36" s="0"/>
      <c r="TO36" s="0"/>
      <c r="TP36" s="0"/>
      <c r="TQ36" s="0"/>
      <c r="TR36" s="0"/>
      <c r="TS36" s="0"/>
      <c r="TT36" s="0"/>
      <c r="TU36" s="0"/>
      <c r="TV36" s="0"/>
      <c r="TW36" s="0"/>
      <c r="TX36" s="0"/>
      <c r="TY36" s="0"/>
      <c r="TZ36" s="0"/>
      <c r="UA36" s="0"/>
      <c r="UB36" s="0"/>
      <c r="UC36" s="0"/>
      <c r="UD36" s="0"/>
      <c r="UE36" s="0"/>
      <c r="UF36" s="0"/>
      <c r="UG36" s="0"/>
      <c r="UH36" s="0"/>
      <c r="UI36" s="0"/>
      <c r="UJ36" s="0"/>
      <c r="UK36" s="0"/>
      <c r="UL36" s="0"/>
      <c r="UM36" s="0"/>
      <c r="UN36" s="0"/>
      <c r="UO36" s="0"/>
      <c r="UP36" s="0"/>
      <c r="UQ36" s="0"/>
      <c r="UR36" s="0"/>
      <c r="US36" s="0"/>
      <c r="UT36" s="0"/>
      <c r="UU36" s="0"/>
      <c r="UV36" s="0"/>
      <c r="UW36" s="0"/>
      <c r="UX36" s="0"/>
      <c r="UY36" s="0"/>
      <c r="UZ36" s="0"/>
      <c r="VA36" s="0"/>
      <c r="VB36" s="0"/>
      <c r="VC36" s="0"/>
      <c r="VD36" s="0"/>
      <c r="VE36" s="0"/>
      <c r="VF36" s="0"/>
      <c r="VG36" s="0"/>
      <c r="VH36" s="0"/>
      <c r="VI36" s="0"/>
      <c r="VJ36" s="0"/>
      <c r="VK36" s="0"/>
      <c r="VL36" s="0"/>
      <c r="VM36" s="0"/>
      <c r="VN36" s="0"/>
      <c r="VO36" s="0"/>
      <c r="VP36" s="0"/>
      <c r="VQ36" s="0"/>
      <c r="VR36" s="0"/>
      <c r="VS36" s="0"/>
      <c r="VT36" s="0"/>
      <c r="VU36" s="0"/>
      <c r="VV36" s="0"/>
      <c r="VW36" s="0"/>
      <c r="VX36" s="0"/>
      <c r="VY36" s="0"/>
      <c r="VZ36" s="0"/>
      <c r="WA36" s="0"/>
      <c r="WB36" s="0"/>
      <c r="WC36" s="0"/>
      <c r="WD36" s="0"/>
      <c r="WE36" s="0"/>
      <c r="WF36" s="0"/>
      <c r="WG36" s="0"/>
      <c r="WH36" s="0"/>
      <c r="WI36" s="0"/>
      <c r="WJ36" s="0"/>
      <c r="WK36" s="0"/>
      <c r="WL36" s="0"/>
      <c r="WM36" s="0"/>
      <c r="WN36" s="0"/>
      <c r="WO36" s="0"/>
      <c r="WP36" s="0"/>
      <c r="WQ36" s="0"/>
      <c r="WR36" s="0"/>
      <c r="WS36" s="0"/>
      <c r="WT36" s="0"/>
      <c r="WU36" s="0"/>
      <c r="WV36" s="0"/>
      <c r="WW36" s="0"/>
      <c r="WX36" s="0"/>
      <c r="WY36" s="0"/>
      <c r="WZ36" s="0"/>
      <c r="XA36" s="0"/>
      <c r="XB36" s="0"/>
      <c r="XC36" s="0"/>
      <c r="XD36" s="0"/>
      <c r="XE36" s="0"/>
      <c r="XF36" s="0"/>
      <c r="XG36" s="0"/>
      <c r="XH36" s="0"/>
      <c r="XI36" s="0"/>
      <c r="XJ36" s="0"/>
      <c r="XK36" s="0"/>
      <c r="XL36" s="0"/>
      <c r="XM36" s="0"/>
      <c r="XN36" s="0"/>
      <c r="XO36" s="0"/>
      <c r="XP36" s="0"/>
      <c r="XQ36" s="0"/>
      <c r="XR36" s="0"/>
      <c r="XS36" s="0"/>
      <c r="XT36" s="0"/>
      <c r="XU36" s="0"/>
      <c r="XV36" s="0"/>
      <c r="XW36" s="0"/>
      <c r="XX36" s="0"/>
      <c r="XY36" s="0"/>
      <c r="XZ36" s="0"/>
      <c r="YA36" s="0"/>
      <c r="YB36" s="0"/>
      <c r="YC36" s="0"/>
      <c r="YD36" s="0"/>
      <c r="YE36" s="0"/>
      <c r="YF36" s="0"/>
      <c r="YG36" s="0"/>
      <c r="YH36" s="0"/>
      <c r="YI36" s="0"/>
      <c r="YJ36" s="0"/>
      <c r="YK36" s="0"/>
      <c r="YL36" s="0"/>
      <c r="YM36" s="0"/>
      <c r="YN36" s="0"/>
      <c r="YO36" s="0"/>
      <c r="YP36" s="0"/>
      <c r="YQ36" s="0"/>
      <c r="YR36" s="0"/>
      <c r="YS36" s="0"/>
      <c r="YT36" s="0"/>
      <c r="YU36" s="0"/>
      <c r="YV36" s="0"/>
      <c r="YW36" s="0"/>
      <c r="YX36" s="0"/>
      <c r="YY36" s="0"/>
      <c r="YZ36" s="0"/>
      <c r="ZA36" s="0"/>
      <c r="ZB36" s="0"/>
      <c r="ZC36" s="0"/>
      <c r="ZD36" s="0"/>
      <c r="ZE36" s="0"/>
      <c r="ZF36" s="0"/>
      <c r="ZG36" s="0"/>
      <c r="ZH36" s="0"/>
      <c r="ZI36" s="0"/>
      <c r="ZJ36" s="0"/>
      <c r="ZK36" s="0"/>
      <c r="ZL36" s="0"/>
      <c r="ZM36" s="0"/>
      <c r="ZN36" s="0"/>
      <c r="ZO36" s="0"/>
      <c r="ZP36" s="0"/>
      <c r="ZQ36" s="0"/>
      <c r="ZR36" s="0"/>
      <c r="ZS36" s="0"/>
      <c r="ZT36" s="0"/>
      <c r="ZU36" s="0"/>
      <c r="ZV36" s="0"/>
      <c r="ZW36" s="0"/>
      <c r="ZX36" s="0"/>
      <c r="ZY36" s="0"/>
      <c r="ZZ36" s="0"/>
      <c r="AAA36" s="0"/>
      <c r="AAB36" s="0"/>
      <c r="AAC36" s="0"/>
      <c r="AAD36" s="0"/>
      <c r="AAE36" s="0"/>
      <c r="AAF36" s="0"/>
      <c r="AAG36" s="0"/>
      <c r="AAH36" s="0"/>
      <c r="AAI36" s="0"/>
      <c r="AAJ36" s="0"/>
      <c r="AAK36" s="0"/>
      <c r="AAL36" s="0"/>
      <c r="AAM36" s="0"/>
      <c r="AAN36" s="0"/>
      <c r="AAO36" s="0"/>
      <c r="AAP36" s="0"/>
      <c r="AAQ36" s="0"/>
      <c r="AAR36" s="0"/>
      <c r="AAS36" s="0"/>
      <c r="AAT36" s="0"/>
      <c r="AAU36" s="0"/>
      <c r="AAV36" s="0"/>
      <c r="AAW36" s="0"/>
      <c r="AAX36" s="0"/>
      <c r="AAY36" s="0"/>
      <c r="AAZ36" s="0"/>
      <c r="ABA36" s="0"/>
      <c r="ABB36" s="0"/>
      <c r="ABC36" s="0"/>
      <c r="ABD36" s="0"/>
      <c r="ABE36" s="0"/>
      <c r="ABF36" s="0"/>
      <c r="ABG36" s="0"/>
      <c r="ABH36" s="0"/>
      <c r="ABI36" s="0"/>
      <c r="ABJ36" s="0"/>
      <c r="ABK36" s="0"/>
      <c r="ABL36" s="0"/>
      <c r="ABM36" s="0"/>
      <c r="ABN36" s="0"/>
      <c r="ABO36" s="0"/>
      <c r="ABP36" s="0"/>
      <c r="ABQ36" s="0"/>
      <c r="ABR36" s="0"/>
      <c r="ABS36" s="0"/>
      <c r="ABT36" s="0"/>
      <c r="ABU36" s="0"/>
      <c r="ABV36" s="0"/>
      <c r="ABW36" s="0"/>
      <c r="ABX36" s="0"/>
      <c r="ABY36" s="0"/>
      <c r="ABZ36" s="0"/>
      <c r="ACA36" s="0"/>
      <c r="ACB36" s="0"/>
      <c r="ACC36" s="0"/>
      <c r="ACD36" s="0"/>
      <c r="ACE36" s="0"/>
      <c r="ACF36" s="0"/>
      <c r="ACG36" s="0"/>
      <c r="ACH36" s="0"/>
      <c r="ACI36" s="0"/>
      <c r="ACJ36" s="0"/>
      <c r="ACK36" s="0"/>
      <c r="ACL36" s="0"/>
      <c r="ACM36" s="0"/>
      <c r="ACN36" s="0"/>
      <c r="ACO36" s="0"/>
      <c r="ACP36" s="0"/>
      <c r="ACQ36" s="0"/>
      <c r="ACR36" s="0"/>
      <c r="ACS36" s="0"/>
      <c r="ACT36" s="0"/>
      <c r="ACU36" s="0"/>
      <c r="ACV36" s="0"/>
      <c r="ACW36" s="0"/>
      <c r="ACX36" s="0"/>
      <c r="ACY36" s="0"/>
      <c r="ACZ36" s="0"/>
      <c r="ADA36" s="0"/>
      <c r="ADB36" s="0"/>
      <c r="ADC36" s="0"/>
      <c r="ADD36" s="0"/>
      <c r="ADE36" s="0"/>
      <c r="ADF36" s="0"/>
      <c r="ADG36" s="0"/>
      <c r="ADH36" s="0"/>
      <c r="ADI36" s="0"/>
      <c r="ADJ36" s="0"/>
      <c r="ADK36" s="0"/>
      <c r="ADL36" s="0"/>
      <c r="ADM36" s="0"/>
      <c r="ADN36" s="0"/>
      <c r="ADO36" s="0"/>
      <c r="ADP36" s="0"/>
      <c r="ADQ36" s="0"/>
      <c r="ADR36" s="0"/>
      <c r="ADS36" s="0"/>
      <c r="ADT36" s="0"/>
      <c r="ADU36" s="0"/>
      <c r="ADV36" s="0"/>
      <c r="ADW36" s="0"/>
      <c r="ADX36" s="0"/>
      <c r="ADY36" s="0"/>
      <c r="ADZ36" s="0"/>
      <c r="AEA36" s="0"/>
      <c r="AEB36" s="0"/>
      <c r="AEC36" s="0"/>
      <c r="AED36" s="0"/>
      <c r="AEE36" s="0"/>
      <c r="AEF36" s="0"/>
      <c r="AEG36" s="0"/>
      <c r="AEH36" s="0"/>
      <c r="AEI36" s="0"/>
      <c r="AEJ36" s="0"/>
      <c r="AEK36" s="0"/>
      <c r="AEL36" s="0"/>
      <c r="AEM36" s="0"/>
      <c r="AEN36" s="0"/>
      <c r="AEO36" s="0"/>
      <c r="AEP36" s="0"/>
      <c r="AEQ36" s="0"/>
      <c r="AER36" s="0"/>
      <c r="AES36" s="0"/>
      <c r="AET36" s="0"/>
      <c r="AEU36" s="0"/>
      <c r="AEV36" s="0"/>
      <c r="AEW36" s="0"/>
      <c r="AEX36" s="0"/>
      <c r="AEY36" s="0"/>
      <c r="AEZ36" s="0"/>
      <c r="AFA36" s="0"/>
      <c r="AFB36" s="0"/>
      <c r="AFC36" s="0"/>
      <c r="AFD36" s="0"/>
      <c r="AFE36" s="0"/>
      <c r="AFF36" s="0"/>
      <c r="AFG36" s="0"/>
      <c r="AFH36" s="0"/>
      <c r="AFI36" s="0"/>
      <c r="AFJ36" s="0"/>
      <c r="AFK36" s="0"/>
      <c r="AFL36" s="0"/>
      <c r="AFM36" s="0"/>
      <c r="AFN36" s="0"/>
      <c r="AFO36" s="0"/>
      <c r="AFP36" s="0"/>
      <c r="AFQ36" s="0"/>
      <c r="AFR36" s="0"/>
      <c r="AFS36" s="0"/>
      <c r="AFT36" s="0"/>
      <c r="AFU36" s="0"/>
      <c r="AFV36" s="0"/>
      <c r="AFW36" s="0"/>
      <c r="AFX36" s="0"/>
      <c r="AFY36" s="0"/>
      <c r="AFZ36" s="0"/>
      <c r="AGA36" s="0"/>
      <c r="AGB36" s="0"/>
      <c r="AGC36" s="0"/>
      <c r="AGD36" s="0"/>
      <c r="AGE36" s="0"/>
      <c r="AGF36" s="0"/>
      <c r="AGG36" s="0"/>
      <c r="AGH36" s="0"/>
      <c r="AGI36" s="0"/>
      <c r="AGJ36" s="0"/>
      <c r="AGK36" s="0"/>
      <c r="AGL36" s="0"/>
      <c r="AGM36" s="0"/>
      <c r="AGN36" s="0"/>
      <c r="AGO36" s="0"/>
      <c r="AGP36" s="0"/>
      <c r="AGQ36" s="0"/>
      <c r="AGR36" s="0"/>
      <c r="AGS36" s="0"/>
      <c r="AGT36" s="0"/>
      <c r="AGU36" s="0"/>
      <c r="AGV36" s="0"/>
      <c r="AGW36" s="0"/>
      <c r="AGX36" s="0"/>
      <c r="AGY36" s="0"/>
      <c r="AGZ36" s="0"/>
      <c r="AHA36" s="0"/>
      <c r="AHB36" s="0"/>
      <c r="AHC36" s="0"/>
      <c r="AHD36" s="0"/>
      <c r="AHE36" s="0"/>
      <c r="AHF36" s="0"/>
      <c r="AHG36" s="0"/>
      <c r="AHH36" s="0"/>
      <c r="AHI36" s="0"/>
      <c r="AHJ36" s="0"/>
      <c r="AHK36" s="0"/>
      <c r="AHL36" s="0"/>
      <c r="AHM36" s="0"/>
      <c r="AHN36" s="0"/>
      <c r="AHO36" s="0"/>
      <c r="AHP36" s="0"/>
      <c r="AHQ36" s="0"/>
      <c r="AHR36" s="0"/>
      <c r="AHS36" s="0"/>
      <c r="AHT36" s="0"/>
      <c r="AHU36" s="0"/>
      <c r="AHV36" s="0"/>
      <c r="AHW36" s="0"/>
      <c r="AHX36" s="0"/>
      <c r="AHY36" s="0"/>
      <c r="AHZ36" s="0"/>
      <c r="AIA36" s="0"/>
      <c r="AIB36" s="0"/>
      <c r="AIC36" s="0"/>
      <c r="AID36" s="0"/>
      <c r="AIE36" s="0"/>
      <c r="AIF36" s="0"/>
      <c r="AIG36" s="0"/>
      <c r="AIH36" s="0"/>
      <c r="AII36" s="0"/>
      <c r="AIJ36" s="0"/>
      <c r="AIK36" s="0"/>
      <c r="AIL36" s="0"/>
      <c r="AIM36" s="0"/>
      <c r="AIN36" s="0"/>
      <c r="AIO36" s="0"/>
      <c r="AIP36" s="0"/>
      <c r="AIQ36" s="0"/>
      <c r="AIR36" s="0"/>
      <c r="AIS36" s="0"/>
      <c r="AIT36" s="0"/>
      <c r="AIU36" s="0"/>
      <c r="AIV36" s="0"/>
      <c r="AIW36" s="0"/>
      <c r="AIX36" s="0"/>
      <c r="AIY36" s="0"/>
      <c r="AIZ36" s="0"/>
      <c r="AJA36" s="0"/>
      <c r="AJB36" s="0"/>
      <c r="AJC36" s="0"/>
      <c r="AJD36" s="0"/>
      <c r="AJE36" s="0"/>
      <c r="AJF36" s="0"/>
      <c r="AJG36" s="0"/>
      <c r="AJH36" s="0"/>
      <c r="AJI36" s="0"/>
      <c r="AJJ36" s="0"/>
      <c r="AJK36" s="0"/>
      <c r="AJL36" s="0"/>
      <c r="AJM36" s="0"/>
      <c r="AJN36" s="0"/>
      <c r="AJO36" s="0"/>
      <c r="AJP36" s="0"/>
      <c r="AJQ36" s="0"/>
      <c r="AJR36" s="0"/>
      <c r="AJS36" s="0"/>
      <c r="AJT36" s="0"/>
      <c r="AJU36" s="0"/>
      <c r="AJV36" s="0"/>
      <c r="AJW36" s="0"/>
      <c r="AJX36" s="0"/>
      <c r="AJY36" s="0"/>
      <c r="AJZ36" s="0"/>
      <c r="AKA36" s="0"/>
      <c r="AKB36" s="0"/>
      <c r="AKC36" s="0"/>
      <c r="AKD36" s="0"/>
      <c r="AKE36" s="0"/>
      <c r="AKF36" s="0"/>
      <c r="AKG36" s="0"/>
      <c r="AKH36" s="0"/>
      <c r="AKI36" s="0"/>
      <c r="AKJ36" s="0"/>
      <c r="AKK36" s="0"/>
      <c r="AKL36" s="0"/>
      <c r="AKM36" s="0"/>
      <c r="AKN36" s="0"/>
      <c r="AKO36" s="0"/>
      <c r="AKP36" s="0"/>
      <c r="AKQ36" s="0"/>
      <c r="AKR36" s="0"/>
      <c r="AKS36" s="0"/>
      <c r="AKT36" s="0"/>
      <c r="AKU36" s="0"/>
      <c r="AKV36" s="0"/>
      <c r="AKW36" s="0"/>
      <c r="AKX36" s="0"/>
      <c r="AKY36" s="0"/>
      <c r="AKZ36" s="0"/>
      <c r="ALA36" s="0"/>
      <c r="ALB36" s="0"/>
      <c r="ALC36" s="0"/>
      <c r="ALD36" s="0"/>
      <c r="ALE36" s="0"/>
      <c r="ALF36" s="0"/>
      <c r="ALG36" s="0"/>
      <c r="ALH36" s="0"/>
      <c r="ALI36" s="0"/>
      <c r="ALJ36" s="0"/>
      <c r="ALK36" s="0"/>
      <c r="ALL36" s="0"/>
      <c r="ALM36" s="0"/>
      <c r="ALN36" s="0"/>
      <c r="ALO36" s="0"/>
      <c r="ALP36" s="0"/>
      <c r="ALQ36" s="0"/>
      <c r="ALR36" s="0"/>
      <c r="ALS36" s="0"/>
      <c r="ALT36" s="0"/>
      <c r="ALU36" s="0"/>
      <c r="ALV36" s="0"/>
      <c r="ALW36" s="0"/>
      <c r="ALX36" s="0"/>
      <c r="ALY36" s="0"/>
      <c r="ALZ36" s="0"/>
      <c r="AMA36" s="0"/>
      <c r="AMB36" s="0"/>
      <c r="AMC36" s="0"/>
      <c r="AMD36" s="0"/>
      <c r="AME36" s="0"/>
      <c r="AMF36" s="0"/>
      <c r="AMG36" s="0"/>
      <c r="AMH36" s="0"/>
      <c r="AMI36" s="0"/>
      <c r="AMJ36" s="0"/>
    </row>
    <row r="37" customFormat="false" ht="12.8" hidden="false" customHeight="false" outlineLevel="0" collapsed="false">
      <c r="A37" s="0"/>
      <c r="B37" s="0"/>
      <c r="C37" s="73" t="s">
        <v>96</v>
      </c>
      <c r="D37" s="50" t="s">
        <v>56</v>
      </c>
      <c r="E37" s="51" t="s">
        <v>57</v>
      </c>
      <c r="F37" s="51" t="s">
        <v>58</v>
      </c>
      <c r="G37" s="51" t="s">
        <v>59</v>
      </c>
      <c r="H37" s="51" t="s">
        <v>60</v>
      </c>
      <c r="I37" s="51" t="s">
        <v>61</v>
      </c>
      <c r="J37" s="52" t="s">
        <v>62</v>
      </c>
      <c r="K37" s="51" t="s">
        <v>63</v>
      </c>
      <c r="L37" s="51" t="s">
        <v>64</v>
      </c>
      <c r="M37" s="0"/>
      <c r="N37" s="0"/>
      <c r="O37" s="0"/>
      <c r="P37" s="0"/>
      <c r="Q37" s="0"/>
      <c r="R37" s="0"/>
      <c r="S37" s="0"/>
      <c r="T37" s="0"/>
      <c r="U37" s="0"/>
      <c r="V37" s="0"/>
      <c r="W37" s="0"/>
      <c r="X37" s="0"/>
      <c r="Y37" s="0"/>
      <c r="Z37" s="0"/>
      <c r="AA37" s="0"/>
      <c r="AB37" s="0"/>
      <c r="AC37" s="0"/>
      <c r="AD37" s="0"/>
      <c r="AE37" s="0"/>
      <c r="AF37" s="0"/>
      <c r="AG37" s="0"/>
      <c r="AH37" s="0"/>
      <c r="AI37" s="0"/>
      <c r="AJ37" s="0"/>
      <c r="AK37" s="0"/>
      <c r="AL37" s="0"/>
      <c r="AM37" s="0"/>
      <c r="AN37" s="0"/>
      <c r="AO37" s="0"/>
      <c r="AP37" s="0"/>
      <c r="AQ37" s="0"/>
      <c r="AR37" s="0"/>
      <c r="AS37" s="0"/>
      <c r="AT37" s="0"/>
      <c r="AU37" s="0"/>
      <c r="AV37" s="0"/>
      <c r="AW37" s="0"/>
      <c r="AX37" s="0"/>
      <c r="AY37" s="0"/>
      <c r="AZ37" s="0"/>
      <c r="BA37" s="0"/>
      <c r="BB37" s="0"/>
      <c r="BC37" s="0"/>
      <c r="BD37" s="0"/>
      <c r="BE37" s="0"/>
      <c r="BF37" s="0"/>
      <c r="BG37" s="0"/>
      <c r="BH37" s="0"/>
      <c r="BI37" s="0"/>
      <c r="BJ37" s="0"/>
      <c r="BK37" s="0"/>
      <c r="BL37" s="0"/>
      <c r="BM37" s="0"/>
      <c r="BN37" s="0"/>
      <c r="BO37" s="0"/>
      <c r="BP37" s="0"/>
      <c r="BQ37" s="0"/>
      <c r="BR37" s="0"/>
      <c r="BS37" s="0"/>
      <c r="BT37" s="0"/>
      <c r="BU37" s="0"/>
      <c r="BV37" s="0"/>
      <c r="BW37" s="0"/>
      <c r="BX37" s="0"/>
      <c r="BY37" s="0"/>
      <c r="BZ37" s="0"/>
      <c r="CA37" s="0"/>
      <c r="CB37" s="0"/>
      <c r="CC37" s="0"/>
      <c r="CD37" s="0"/>
      <c r="CE37" s="0"/>
      <c r="CF37" s="0"/>
      <c r="CG37" s="0"/>
      <c r="CH37" s="0"/>
      <c r="CI37" s="0"/>
      <c r="CJ37" s="0"/>
      <c r="CK37" s="0"/>
      <c r="CL37" s="0"/>
      <c r="CM37" s="0"/>
      <c r="CN37" s="0"/>
      <c r="CO37" s="0"/>
      <c r="CP37" s="0"/>
      <c r="CQ37" s="0"/>
      <c r="CR37" s="0"/>
      <c r="CS37" s="0"/>
      <c r="CT37" s="0"/>
      <c r="CU37" s="0"/>
      <c r="CV37" s="0"/>
      <c r="CW37" s="0"/>
      <c r="CX37" s="0"/>
      <c r="CY37" s="0"/>
      <c r="CZ37" s="0"/>
      <c r="DA37" s="0"/>
      <c r="DB37" s="0"/>
      <c r="DC37" s="0"/>
      <c r="DD37" s="0"/>
      <c r="DE37" s="0"/>
      <c r="DF37" s="0"/>
      <c r="DG37" s="0"/>
      <c r="DH37" s="0"/>
      <c r="DI37" s="0"/>
      <c r="DJ37" s="0"/>
      <c r="DK37" s="0"/>
      <c r="DL37" s="0"/>
      <c r="DM37" s="0"/>
      <c r="DN37" s="0"/>
      <c r="DO37" s="0"/>
      <c r="DP37" s="0"/>
      <c r="DQ37" s="0"/>
      <c r="DR37" s="0"/>
      <c r="DS37" s="0"/>
      <c r="DT37" s="0"/>
      <c r="DU37" s="0"/>
      <c r="DV37" s="0"/>
      <c r="DW37" s="0"/>
      <c r="DX37" s="0"/>
      <c r="DY37" s="0"/>
      <c r="DZ37" s="0"/>
      <c r="EA37" s="0"/>
      <c r="EB37" s="0"/>
      <c r="EC37" s="0"/>
      <c r="ED37" s="0"/>
      <c r="EE37" s="0"/>
      <c r="EF37" s="0"/>
      <c r="EG37" s="0"/>
      <c r="EH37" s="0"/>
      <c r="EI37" s="0"/>
      <c r="EJ37" s="0"/>
      <c r="EK37" s="0"/>
      <c r="EL37" s="0"/>
      <c r="EM37" s="0"/>
      <c r="EN37" s="0"/>
      <c r="EO37" s="0"/>
      <c r="EP37" s="0"/>
      <c r="EQ37" s="0"/>
      <c r="ER37" s="0"/>
      <c r="ES37" s="0"/>
      <c r="ET37" s="0"/>
      <c r="EU37" s="0"/>
      <c r="EV37" s="0"/>
      <c r="EW37" s="0"/>
      <c r="EX37" s="0"/>
      <c r="EY37" s="0"/>
      <c r="EZ37" s="0"/>
      <c r="FA37" s="0"/>
      <c r="FB37" s="0"/>
      <c r="FC37" s="0"/>
      <c r="FD37" s="0"/>
      <c r="FE37" s="0"/>
      <c r="FF37" s="0"/>
      <c r="FG37" s="0"/>
      <c r="FH37" s="0"/>
      <c r="FI37" s="0"/>
      <c r="FJ37" s="0"/>
      <c r="FK37" s="0"/>
      <c r="FL37" s="0"/>
      <c r="FM37" s="0"/>
      <c r="FN37" s="0"/>
      <c r="FO37" s="0"/>
      <c r="FP37" s="0"/>
      <c r="FQ37" s="0"/>
      <c r="FR37" s="0"/>
      <c r="FS37" s="0"/>
      <c r="FT37" s="0"/>
      <c r="FU37" s="0"/>
      <c r="FV37" s="0"/>
      <c r="FW37" s="0"/>
      <c r="FX37" s="0"/>
      <c r="FY37" s="0"/>
      <c r="FZ37" s="0"/>
      <c r="GA37" s="0"/>
      <c r="GB37" s="0"/>
      <c r="GC37" s="0"/>
      <c r="GD37" s="0"/>
      <c r="GE37" s="0"/>
      <c r="GF37" s="0"/>
      <c r="GG37" s="0"/>
      <c r="GH37" s="0"/>
      <c r="GI37" s="0"/>
      <c r="GJ37" s="0"/>
      <c r="GK37" s="0"/>
      <c r="GL37" s="0"/>
      <c r="GM37" s="0"/>
      <c r="GN37" s="0"/>
      <c r="GO37" s="0"/>
      <c r="GP37" s="0"/>
      <c r="GQ37" s="0"/>
      <c r="GR37" s="0"/>
      <c r="GS37" s="0"/>
      <c r="GT37" s="0"/>
      <c r="GU37" s="0"/>
      <c r="GV37" s="0"/>
      <c r="GW37" s="0"/>
      <c r="GX37" s="0"/>
      <c r="GY37" s="0"/>
      <c r="GZ37" s="0"/>
      <c r="HA37" s="0"/>
      <c r="HB37" s="0"/>
      <c r="HC37" s="0"/>
      <c r="HD37" s="0"/>
      <c r="HE37" s="0"/>
      <c r="HF37" s="0"/>
      <c r="HG37" s="0"/>
      <c r="HH37" s="0"/>
      <c r="HI37" s="0"/>
      <c r="HJ37" s="0"/>
      <c r="HK37" s="0"/>
      <c r="HL37" s="0"/>
      <c r="HM37" s="0"/>
      <c r="HN37" s="0"/>
      <c r="HO37" s="0"/>
      <c r="HP37" s="0"/>
      <c r="HQ37" s="0"/>
      <c r="HR37" s="0"/>
      <c r="HS37" s="0"/>
      <c r="HT37" s="0"/>
      <c r="HU37" s="0"/>
      <c r="HV37" s="0"/>
      <c r="HW37" s="0"/>
      <c r="HX37" s="0"/>
      <c r="HY37" s="0"/>
      <c r="HZ37" s="0"/>
      <c r="IA37" s="0"/>
      <c r="IB37" s="0"/>
      <c r="IC37" s="0"/>
      <c r="ID37" s="0"/>
      <c r="IE37" s="0"/>
      <c r="IF37" s="0"/>
      <c r="IG37" s="0"/>
      <c r="IH37" s="0"/>
      <c r="II37" s="0"/>
      <c r="IJ37" s="0"/>
      <c r="IK37" s="0"/>
      <c r="IL37" s="0"/>
      <c r="IM37" s="0"/>
      <c r="IN37" s="0"/>
      <c r="IO37" s="0"/>
      <c r="IP37" s="0"/>
      <c r="IQ37" s="0"/>
      <c r="IR37" s="0"/>
      <c r="IS37" s="0"/>
      <c r="IT37" s="0"/>
      <c r="IU37" s="0"/>
      <c r="IV37" s="0"/>
      <c r="IW37" s="0"/>
      <c r="IX37" s="0"/>
      <c r="IY37" s="0"/>
      <c r="IZ37" s="0"/>
      <c r="JA37" s="0"/>
      <c r="JB37" s="0"/>
      <c r="JC37" s="0"/>
      <c r="JD37" s="0"/>
      <c r="JE37" s="0"/>
      <c r="JF37" s="0"/>
      <c r="JG37" s="0"/>
      <c r="JH37" s="0"/>
      <c r="JI37" s="0"/>
      <c r="JJ37" s="0"/>
      <c r="JK37" s="0"/>
      <c r="JL37" s="0"/>
      <c r="JM37" s="0"/>
      <c r="JN37" s="0"/>
      <c r="JO37" s="0"/>
      <c r="JP37" s="0"/>
      <c r="JQ37" s="0"/>
      <c r="JR37" s="0"/>
      <c r="JS37" s="0"/>
      <c r="JT37" s="0"/>
      <c r="JU37" s="0"/>
      <c r="JV37" s="0"/>
      <c r="JW37" s="0"/>
      <c r="JX37" s="0"/>
      <c r="JY37" s="0"/>
      <c r="JZ37" s="0"/>
      <c r="KA37" s="0"/>
      <c r="KB37" s="0"/>
      <c r="KC37" s="0"/>
      <c r="KD37" s="0"/>
      <c r="KE37" s="0"/>
      <c r="KF37" s="0"/>
      <c r="KG37" s="0"/>
      <c r="KH37" s="0"/>
      <c r="KI37" s="0"/>
      <c r="KJ37" s="0"/>
      <c r="KK37" s="0"/>
      <c r="KL37" s="0"/>
      <c r="KM37" s="0"/>
      <c r="KN37" s="0"/>
      <c r="KO37" s="0"/>
      <c r="KP37" s="0"/>
      <c r="KQ37" s="0"/>
      <c r="KR37" s="0"/>
      <c r="KS37" s="0"/>
      <c r="KT37" s="0"/>
      <c r="KU37" s="0"/>
      <c r="KV37" s="0"/>
      <c r="KW37" s="0"/>
      <c r="KX37" s="0"/>
      <c r="KY37" s="0"/>
      <c r="KZ37" s="0"/>
      <c r="LA37" s="0"/>
      <c r="LB37" s="0"/>
      <c r="LC37" s="0"/>
      <c r="LD37" s="0"/>
      <c r="LE37" s="0"/>
      <c r="LF37" s="0"/>
      <c r="LG37" s="0"/>
      <c r="LH37" s="0"/>
      <c r="LI37" s="0"/>
      <c r="LJ37" s="0"/>
      <c r="LK37" s="0"/>
      <c r="LL37" s="0"/>
      <c r="LM37" s="0"/>
      <c r="LN37" s="0"/>
      <c r="LO37" s="0"/>
      <c r="LP37" s="0"/>
      <c r="LQ37" s="0"/>
      <c r="LR37" s="0"/>
      <c r="LS37" s="0"/>
      <c r="LT37" s="0"/>
      <c r="LU37" s="0"/>
      <c r="LV37" s="0"/>
      <c r="LW37" s="0"/>
      <c r="LX37" s="0"/>
      <c r="LY37" s="0"/>
      <c r="LZ37" s="0"/>
      <c r="MA37" s="0"/>
      <c r="MB37" s="0"/>
      <c r="MC37" s="0"/>
      <c r="MD37" s="0"/>
      <c r="ME37" s="0"/>
      <c r="MF37" s="0"/>
      <c r="MG37" s="0"/>
      <c r="MH37" s="0"/>
      <c r="MI37" s="0"/>
      <c r="MJ37" s="0"/>
      <c r="MK37" s="0"/>
      <c r="ML37" s="0"/>
      <c r="MM37" s="0"/>
      <c r="MN37" s="0"/>
      <c r="MO37" s="0"/>
      <c r="MP37" s="0"/>
      <c r="MQ37" s="0"/>
      <c r="MR37" s="0"/>
      <c r="MS37" s="0"/>
      <c r="MT37" s="0"/>
      <c r="MU37" s="0"/>
      <c r="MV37" s="0"/>
      <c r="MW37" s="0"/>
      <c r="MX37" s="0"/>
      <c r="MY37" s="0"/>
      <c r="MZ37" s="0"/>
      <c r="NA37" s="0"/>
      <c r="NB37" s="0"/>
      <c r="NC37" s="0"/>
      <c r="ND37" s="0"/>
      <c r="NE37" s="0"/>
      <c r="NF37" s="0"/>
      <c r="NG37" s="0"/>
      <c r="NH37" s="0"/>
      <c r="NI37" s="0"/>
      <c r="NJ37" s="0"/>
      <c r="NK37" s="0"/>
      <c r="NL37" s="0"/>
      <c r="NM37" s="0"/>
      <c r="NN37" s="0"/>
      <c r="NO37" s="0"/>
      <c r="NP37" s="0"/>
      <c r="NQ37" s="0"/>
      <c r="NR37" s="0"/>
      <c r="NS37" s="0"/>
      <c r="NT37" s="0"/>
      <c r="NU37" s="0"/>
      <c r="NV37" s="0"/>
      <c r="NW37" s="0"/>
      <c r="NX37" s="0"/>
      <c r="NY37" s="0"/>
      <c r="NZ37" s="0"/>
      <c r="OA37" s="0"/>
      <c r="OB37" s="0"/>
      <c r="OC37" s="0"/>
      <c r="OD37" s="0"/>
      <c r="OE37" s="0"/>
      <c r="OF37" s="0"/>
      <c r="OG37" s="0"/>
      <c r="OH37" s="0"/>
      <c r="OI37" s="0"/>
      <c r="OJ37" s="0"/>
      <c r="OK37" s="0"/>
      <c r="OL37" s="0"/>
      <c r="OM37" s="0"/>
      <c r="ON37" s="0"/>
      <c r="OO37" s="0"/>
      <c r="OP37" s="0"/>
      <c r="OQ37" s="0"/>
      <c r="OR37" s="0"/>
      <c r="OS37" s="0"/>
      <c r="OT37" s="0"/>
      <c r="OU37" s="0"/>
      <c r="OV37" s="0"/>
      <c r="OW37" s="0"/>
      <c r="OX37" s="0"/>
      <c r="OY37" s="0"/>
      <c r="OZ37" s="0"/>
      <c r="PA37" s="0"/>
      <c r="PB37" s="0"/>
      <c r="PC37" s="0"/>
      <c r="PD37" s="0"/>
      <c r="PE37" s="0"/>
      <c r="PF37" s="0"/>
      <c r="PG37" s="0"/>
      <c r="PH37" s="0"/>
      <c r="PI37" s="0"/>
      <c r="PJ37" s="0"/>
      <c r="PK37" s="0"/>
      <c r="PL37" s="0"/>
      <c r="PM37" s="0"/>
      <c r="PN37" s="0"/>
      <c r="PO37" s="0"/>
      <c r="PP37" s="0"/>
      <c r="PQ37" s="0"/>
      <c r="PR37" s="0"/>
      <c r="PS37" s="0"/>
      <c r="PT37" s="0"/>
      <c r="PU37" s="0"/>
      <c r="PV37" s="0"/>
      <c r="PW37" s="0"/>
      <c r="PX37" s="0"/>
      <c r="PY37" s="0"/>
      <c r="PZ37" s="0"/>
      <c r="QA37" s="0"/>
      <c r="QB37" s="0"/>
      <c r="QC37" s="0"/>
      <c r="QD37" s="0"/>
      <c r="QE37" s="0"/>
      <c r="QF37" s="0"/>
      <c r="QG37" s="0"/>
      <c r="QH37" s="0"/>
      <c r="QI37" s="0"/>
      <c r="QJ37" s="0"/>
      <c r="QK37" s="0"/>
      <c r="QL37" s="0"/>
      <c r="QM37" s="0"/>
      <c r="QN37" s="0"/>
      <c r="QO37" s="0"/>
      <c r="QP37" s="0"/>
      <c r="QQ37" s="0"/>
      <c r="QR37" s="0"/>
      <c r="QS37" s="0"/>
      <c r="QT37" s="0"/>
      <c r="QU37" s="0"/>
      <c r="QV37" s="0"/>
      <c r="QW37" s="0"/>
      <c r="QX37" s="0"/>
      <c r="QY37" s="0"/>
      <c r="QZ37" s="0"/>
      <c r="RA37" s="0"/>
      <c r="RB37" s="0"/>
      <c r="RC37" s="0"/>
      <c r="RD37" s="0"/>
      <c r="RE37" s="0"/>
      <c r="RF37" s="0"/>
      <c r="RG37" s="0"/>
      <c r="RH37" s="0"/>
      <c r="RI37" s="0"/>
      <c r="RJ37" s="0"/>
      <c r="RK37" s="0"/>
      <c r="RL37" s="0"/>
      <c r="RM37" s="0"/>
      <c r="RN37" s="0"/>
      <c r="RO37" s="0"/>
      <c r="RP37" s="0"/>
      <c r="RQ37" s="0"/>
      <c r="RR37" s="0"/>
      <c r="RS37" s="0"/>
      <c r="RT37" s="0"/>
      <c r="RU37" s="0"/>
      <c r="RV37" s="0"/>
      <c r="RW37" s="0"/>
      <c r="RX37" s="0"/>
      <c r="RY37" s="0"/>
      <c r="RZ37" s="0"/>
      <c r="SA37" s="0"/>
      <c r="SB37" s="0"/>
      <c r="SC37" s="0"/>
      <c r="SD37" s="0"/>
      <c r="SE37" s="0"/>
      <c r="SF37" s="0"/>
      <c r="SG37" s="0"/>
      <c r="SH37" s="0"/>
      <c r="SI37" s="0"/>
      <c r="SJ37" s="0"/>
      <c r="SK37" s="0"/>
      <c r="SL37" s="0"/>
      <c r="SM37" s="0"/>
      <c r="SN37" s="0"/>
      <c r="SO37" s="0"/>
      <c r="SP37" s="0"/>
      <c r="SQ37" s="0"/>
      <c r="SR37" s="0"/>
      <c r="SS37" s="0"/>
      <c r="ST37" s="0"/>
      <c r="SU37" s="0"/>
      <c r="SV37" s="0"/>
      <c r="SW37" s="0"/>
      <c r="SX37" s="0"/>
      <c r="SY37" s="0"/>
      <c r="SZ37" s="0"/>
      <c r="TA37" s="0"/>
      <c r="TB37" s="0"/>
      <c r="TC37" s="0"/>
      <c r="TD37" s="0"/>
      <c r="TE37" s="0"/>
      <c r="TF37" s="0"/>
      <c r="TG37" s="0"/>
      <c r="TH37" s="0"/>
      <c r="TI37" s="0"/>
      <c r="TJ37" s="0"/>
      <c r="TK37" s="0"/>
      <c r="TL37" s="0"/>
      <c r="TM37" s="0"/>
      <c r="TN37" s="0"/>
      <c r="TO37" s="0"/>
      <c r="TP37" s="0"/>
      <c r="TQ37" s="0"/>
      <c r="TR37" s="0"/>
      <c r="TS37" s="0"/>
      <c r="TT37" s="0"/>
      <c r="TU37" s="0"/>
      <c r="TV37" s="0"/>
      <c r="TW37" s="0"/>
      <c r="TX37" s="0"/>
      <c r="TY37" s="0"/>
      <c r="TZ37" s="0"/>
      <c r="UA37" s="0"/>
      <c r="UB37" s="0"/>
      <c r="UC37" s="0"/>
      <c r="UD37" s="0"/>
      <c r="UE37" s="0"/>
      <c r="UF37" s="0"/>
      <c r="UG37" s="0"/>
      <c r="UH37" s="0"/>
      <c r="UI37" s="0"/>
      <c r="UJ37" s="0"/>
      <c r="UK37" s="0"/>
      <c r="UL37" s="0"/>
      <c r="UM37" s="0"/>
      <c r="UN37" s="0"/>
      <c r="UO37" s="0"/>
      <c r="UP37" s="0"/>
      <c r="UQ37" s="0"/>
      <c r="UR37" s="0"/>
      <c r="US37" s="0"/>
      <c r="UT37" s="0"/>
      <c r="UU37" s="0"/>
      <c r="UV37" s="0"/>
      <c r="UW37" s="0"/>
      <c r="UX37" s="0"/>
      <c r="UY37" s="0"/>
      <c r="UZ37" s="0"/>
      <c r="VA37" s="0"/>
      <c r="VB37" s="0"/>
      <c r="VC37" s="0"/>
      <c r="VD37" s="0"/>
      <c r="VE37" s="0"/>
      <c r="VF37" s="0"/>
      <c r="VG37" s="0"/>
      <c r="VH37" s="0"/>
      <c r="VI37" s="0"/>
      <c r="VJ37" s="0"/>
      <c r="VK37" s="0"/>
      <c r="VL37" s="0"/>
      <c r="VM37" s="0"/>
      <c r="VN37" s="0"/>
      <c r="VO37" s="0"/>
      <c r="VP37" s="0"/>
      <c r="VQ37" s="0"/>
      <c r="VR37" s="0"/>
      <c r="VS37" s="0"/>
      <c r="VT37" s="0"/>
      <c r="VU37" s="0"/>
      <c r="VV37" s="0"/>
      <c r="VW37" s="0"/>
      <c r="VX37" s="0"/>
      <c r="VY37" s="0"/>
      <c r="VZ37" s="0"/>
      <c r="WA37" s="0"/>
      <c r="WB37" s="0"/>
      <c r="WC37" s="0"/>
      <c r="WD37" s="0"/>
      <c r="WE37" s="0"/>
      <c r="WF37" s="0"/>
      <c r="WG37" s="0"/>
      <c r="WH37" s="0"/>
      <c r="WI37" s="0"/>
      <c r="WJ37" s="0"/>
      <c r="WK37" s="0"/>
      <c r="WL37" s="0"/>
      <c r="WM37" s="0"/>
      <c r="WN37" s="0"/>
      <c r="WO37" s="0"/>
      <c r="WP37" s="0"/>
      <c r="WQ37" s="0"/>
      <c r="WR37" s="0"/>
      <c r="WS37" s="0"/>
      <c r="WT37" s="0"/>
      <c r="WU37" s="0"/>
      <c r="WV37" s="0"/>
      <c r="WW37" s="0"/>
      <c r="WX37" s="0"/>
      <c r="WY37" s="0"/>
      <c r="WZ37" s="0"/>
      <c r="XA37" s="0"/>
      <c r="XB37" s="0"/>
      <c r="XC37" s="0"/>
      <c r="XD37" s="0"/>
      <c r="XE37" s="0"/>
      <c r="XF37" s="0"/>
      <c r="XG37" s="0"/>
      <c r="XH37" s="0"/>
      <c r="XI37" s="0"/>
      <c r="XJ37" s="0"/>
      <c r="XK37" s="0"/>
      <c r="XL37" s="0"/>
      <c r="XM37" s="0"/>
      <c r="XN37" s="0"/>
      <c r="XO37" s="0"/>
      <c r="XP37" s="0"/>
      <c r="XQ37" s="0"/>
      <c r="XR37" s="0"/>
      <c r="XS37" s="0"/>
      <c r="XT37" s="0"/>
      <c r="XU37" s="0"/>
      <c r="XV37" s="0"/>
      <c r="XW37" s="0"/>
      <c r="XX37" s="0"/>
      <c r="XY37" s="0"/>
      <c r="XZ37" s="0"/>
      <c r="YA37" s="0"/>
      <c r="YB37" s="0"/>
      <c r="YC37" s="0"/>
      <c r="YD37" s="0"/>
      <c r="YE37" s="0"/>
      <c r="YF37" s="0"/>
      <c r="YG37" s="0"/>
      <c r="YH37" s="0"/>
      <c r="YI37" s="0"/>
      <c r="YJ37" s="0"/>
      <c r="YK37" s="0"/>
      <c r="YL37" s="0"/>
      <c r="YM37" s="0"/>
      <c r="YN37" s="0"/>
      <c r="YO37" s="0"/>
      <c r="YP37" s="0"/>
      <c r="YQ37" s="0"/>
      <c r="YR37" s="0"/>
      <c r="YS37" s="0"/>
      <c r="YT37" s="0"/>
      <c r="YU37" s="0"/>
      <c r="YV37" s="0"/>
      <c r="YW37" s="0"/>
      <c r="YX37" s="0"/>
      <c r="YY37" s="0"/>
      <c r="YZ37" s="0"/>
      <c r="ZA37" s="0"/>
      <c r="ZB37" s="0"/>
      <c r="ZC37" s="0"/>
      <c r="ZD37" s="0"/>
      <c r="ZE37" s="0"/>
      <c r="ZF37" s="0"/>
      <c r="ZG37" s="0"/>
      <c r="ZH37" s="0"/>
      <c r="ZI37" s="0"/>
      <c r="ZJ37" s="0"/>
      <c r="ZK37" s="0"/>
      <c r="ZL37" s="0"/>
      <c r="ZM37" s="0"/>
      <c r="ZN37" s="0"/>
      <c r="ZO37" s="0"/>
      <c r="ZP37" s="0"/>
      <c r="ZQ37" s="0"/>
      <c r="ZR37" s="0"/>
      <c r="ZS37" s="0"/>
      <c r="ZT37" s="0"/>
      <c r="ZU37" s="0"/>
      <c r="ZV37" s="0"/>
      <c r="ZW37" s="0"/>
      <c r="ZX37" s="0"/>
      <c r="ZY37" s="0"/>
      <c r="ZZ37" s="0"/>
      <c r="AAA37" s="0"/>
      <c r="AAB37" s="0"/>
      <c r="AAC37" s="0"/>
      <c r="AAD37" s="0"/>
      <c r="AAE37" s="0"/>
      <c r="AAF37" s="0"/>
      <c r="AAG37" s="0"/>
      <c r="AAH37" s="0"/>
      <c r="AAI37" s="0"/>
      <c r="AAJ37" s="0"/>
      <c r="AAK37" s="0"/>
      <c r="AAL37" s="0"/>
      <c r="AAM37" s="0"/>
      <c r="AAN37" s="0"/>
      <c r="AAO37" s="0"/>
      <c r="AAP37" s="0"/>
      <c r="AAQ37" s="0"/>
      <c r="AAR37" s="0"/>
      <c r="AAS37" s="0"/>
      <c r="AAT37" s="0"/>
      <c r="AAU37" s="0"/>
      <c r="AAV37" s="0"/>
      <c r="AAW37" s="0"/>
      <c r="AAX37" s="0"/>
      <c r="AAY37" s="0"/>
      <c r="AAZ37" s="0"/>
      <c r="ABA37" s="0"/>
      <c r="ABB37" s="0"/>
      <c r="ABC37" s="0"/>
      <c r="ABD37" s="0"/>
      <c r="ABE37" s="0"/>
      <c r="ABF37" s="0"/>
      <c r="ABG37" s="0"/>
      <c r="ABH37" s="0"/>
      <c r="ABI37" s="0"/>
      <c r="ABJ37" s="0"/>
      <c r="ABK37" s="0"/>
      <c r="ABL37" s="0"/>
      <c r="ABM37" s="0"/>
      <c r="ABN37" s="0"/>
      <c r="ABO37" s="0"/>
      <c r="ABP37" s="0"/>
      <c r="ABQ37" s="0"/>
      <c r="ABR37" s="0"/>
      <c r="ABS37" s="0"/>
      <c r="ABT37" s="0"/>
      <c r="ABU37" s="0"/>
      <c r="ABV37" s="0"/>
      <c r="ABW37" s="0"/>
      <c r="ABX37" s="0"/>
      <c r="ABY37" s="0"/>
      <c r="ABZ37" s="0"/>
      <c r="ACA37" s="0"/>
      <c r="ACB37" s="0"/>
      <c r="ACC37" s="0"/>
      <c r="ACD37" s="0"/>
      <c r="ACE37" s="0"/>
      <c r="ACF37" s="0"/>
      <c r="ACG37" s="0"/>
      <c r="ACH37" s="0"/>
      <c r="ACI37" s="0"/>
      <c r="ACJ37" s="0"/>
      <c r="ACK37" s="0"/>
      <c r="ACL37" s="0"/>
      <c r="ACM37" s="0"/>
      <c r="ACN37" s="0"/>
      <c r="ACO37" s="0"/>
      <c r="ACP37" s="0"/>
      <c r="ACQ37" s="0"/>
      <c r="ACR37" s="0"/>
      <c r="ACS37" s="0"/>
      <c r="ACT37" s="0"/>
      <c r="ACU37" s="0"/>
      <c r="ACV37" s="0"/>
      <c r="ACW37" s="0"/>
      <c r="ACX37" s="0"/>
      <c r="ACY37" s="0"/>
      <c r="ACZ37" s="0"/>
      <c r="ADA37" s="0"/>
      <c r="ADB37" s="0"/>
      <c r="ADC37" s="0"/>
      <c r="ADD37" s="0"/>
      <c r="ADE37" s="0"/>
      <c r="ADF37" s="0"/>
      <c r="ADG37" s="0"/>
      <c r="ADH37" s="0"/>
      <c r="ADI37" s="0"/>
      <c r="ADJ37" s="0"/>
      <c r="ADK37" s="0"/>
      <c r="ADL37" s="0"/>
      <c r="ADM37" s="0"/>
      <c r="ADN37" s="0"/>
      <c r="ADO37" s="0"/>
      <c r="ADP37" s="0"/>
      <c r="ADQ37" s="0"/>
      <c r="ADR37" s="0"/>
      <c r="ADS37" s="0"/>
      <c r="ADT37" s="0"/>
      <c r="ADU37" s="0"/>
      <c r="ADV37" s="0"/>
      <c r="ADW37" s="0"/>
      <c r="ADX37" s="0"/>
      <c r="ADY37" s="0"/>
      <c r="ADZ37" s="0"/>
      <c r="AEA37" s="0"/>
      <c r="AEB37" s="0"/>
      <c r="AEC37" s="0"/>
      <c r="AED37" s="0"/>
      <c r="AEE37" s="0"/>
      <c r="AEF37" s="0"/>
      <c r="AEG37" s="0"/>
      <c r="AEH37" s="0"/>
      <c r="AEI37" s="0"/>
      <c r="AEJ37" s="0"/>
      <c r="AEK37" s="0"/>
      <c r="AEL37" s="0"/>
      <c r="AEM37" s="0"/>
      <c r="AEN37" s="0"/>
      <c r="AEO37" s="0"/>
      <c r="AEP37" s="0"/>
      <c r="AEQ37" s="0"/>
      <c r="AER37" s="0"/>
      <c r="AES37" s="0"/>
      <c r="AET37" s="0"/>
      <c r="AEU37" s="0"/>
      <c r="AEV37" s="0"/>
      <c r="AEW37" s="0"/>
      <c r="AEX37" s="0"/>
      <c r="AEY37" s="0"/>
      <c r="AEZ37" s="0"/>
      <c r="AFA37" s="0"/>
      <c r="AFB37" s="0"/>
      <c r="AFC37" s="0"/>
      <c r="AFD37" s="0"/>
      <c r="AFE37" s="0"/>
      <c r="AFF37" s="0"/>
      <c r="AFG37" s="0"/>
      <c r="AFH37" s="0"/>
      <c r="AFI37" s="0"/>
      <c r="AFJ37" s="0"/>
      <c r="AFK37" s="0"/>
      <c r="AFL37" s="0"/>
      <c r="AFM37" s="0"/>
      <c r="AFN37" s="0"/>
      <c r="AFO37" s="0"/>
      <c r="AFP37" s="0"/>
      <c r="AFQ37" s="0"/>
      <c r="AFR37" s="0"/>
      <c r="AFS37" s="0"/>
      <c r="AFT37" s="0"/>
      <c r="AFU37" s="0"/>
      <c r="AFV37" s="0"/>
      <c r="AFW37" s="0"/>
      <c r="AFX37" s="0"/>
      <c r="AFY37" s="0"/>
      <c r="AFZ37" s="0"/>
      <c r="AGA37" s="0"/>
      <c r="AGB37" s="0"/>
      <c r="AGC37" s="0"/>
      <c r="AGD37" s="0"/>
      <c r="AGE37" s="0"/>
      <c r="AGF37" s="0"/>
      <c r="AGG37" s="0"/>
      <c r="AGH37" s="0"/>
      <c r="AGI37" s="0"/>
      <c r="AGJ37" s="0"/>
      <c r="AGK37" s="0"/>
      <c r="AGL37" s="0"/>
      <c r="AGM37" s="0"/>
      <c r="AGN37" s="0"/>
      <c r="AGO37" s="0"/>
      <c r="AGP37" s="0"/>
      <c r="AGQ37" s="0"/>
      <c r="AGR37" s="0"/>
      <c r="AGS37" s="0"/>
      <c r="AGT37" s="0"/>
      <c r="AGU37" s="0"/>
      <c r="AGV37" s="0"/>
      <c r="AGW37" s="0"/>
      <c r="AGX37" s="0"/>
      <c r="AGY37" s="0"/>
      <c r="AGZ37" s="0"/>
      <c r="AHA37" s="0"/>
      <c r="AHB37" s="0"/>
      <c r="AHC37" s="0"/>
      <c r="AHD37" s="0"/>
      <c r="AHE37" s="0"/>
      <c r="AHF37" s="0"/>
      <c r="AHG37" s="0"/>
      <c r="AHH37" s="0"/>
      <c r="AHI37" s="0"/>
      <c r="AHJ37" s="0"/>
      <c r="AHK37" s="0"/>
      <c r="AHL37" s="0"/>
      <c r="AHM37" s="0"/>
      <c r="AHN37" s="0"/>
      <c r="AHO37" s="0"/>
      <c r="AHP37" s="0"/>
      <c r="AHQ37" s="0"/>
      <c r="AHR37" s="0"/>
      <c r="AHS37" s="0"/>
      <c r="AHT37" s="0"/>
      <c r="AHU37" s="0"/>
      <c r="AHV37" s="0"/>
      <c r="AHW37" s="0"/>
      <c r="AHX37" s="0"/>
      <c r="AHY37" s="0"/>
      <c r="AHZ37" s="0"/>
      <c r="AIA37" s="0"/>
      <c r="AIB37" s="0"/>
      <c r="AIC37" s="0"/>
      <c r="AID37" s="0"/>
      <c r="AIE37" s="0"/>
      <c r="AIF37" s="0"/>
      <c r="AIG37" s="0"/>
      <c r="AIH37" s="0"/>
      <c r="AII37" s="0"/>
      <c r="AIJ37" s="0"/>
      <c r="AIK37" s="0"/>
      <c r="AIL37" s="0"/>
      <c r="AIM37" s="0"/>
      <c r="AIN37" s="0"/>
      <c r="AIO37" s="0"/>
      <c r="AIP37" s="0"/>
      <c r="AIQ37" s="0"/>
      <c r="AIR37" s="0"/>
      <c r="AIS37" s="0"/>
      <c r="AIT37" s="0"/>
      <c r="AIU37" s="0"/>
      <c r="AIV37" s="0"/>
      <c r="AIW37" s="0"/>
      <c r="AIX37" s="0"/>
      <c r="AIY37" s="0"/>
      <c r="AIZ37" s="0"/>
      <c r="AJA37" s="0"/>
      <c r="AJB37" s="0"/>
      <c r="AJC37" s="0"/>
      <c r="AJD37" s="0"/>
      <c r="AJE37" s="0"/>
      <c r="AJF37" s="0"/>
      <c r="AJG37" s="0"/>
      <c r="AJH37" s="0"/>
      <c r="AJI37" s="0"/>
      <c r="AJJ37" s="0"/>
      <c r="AJK37" s="0"/>
      <c r="AJL37" s="0"/>
      <c r="AJM37" s="0"/>
      <c r="AJN37" s="0"/>
      <c r="AJO37" s="0"/>
      <c r="AJP37" s="0"/>
      <c r="AJQ37" s="0"/>
      <c r="AJR37" s="0"/>
      <c r="AJS37" s="0"/>
      <c r="AJT37" s="0"/>
      <c r="AJU37" s="0"/>
      <c r="AJV37" s="0"/>
      <c r="AJW37" s="0"/>
      <c r="AJX37" s="0"/>
      <c r="AJY37" s="0"/>
      <c r="AJZ37" s="0"/>
      <c r="AKA37" s="0"/>
      <c r="AKB37" s="0"/>
      <c r="AKC37" s="0"/>
      <c r="AKD37" s="0"/>
      <c r="AKE37" s="0"/>
      <c r="AKF37" s="0"/>
      <c r="AKG37" s="0"/>
      <c r="AKH37" s="0"/>
      <c r="AKI37" s="0"/>
      <c r="AKJ37" s="0"/>
      <c r="AKK37" s="0"/>
      <c r="AKL37" s="0"/>
      <c r="AKM37" s="0"/>
      <c r="AKN37" s="0"/>
      <c r="AKO37" s="0"/>
      <c r="AKP37" s="0"/>
      <c r="AKQ37" s="0"/>
      <c r="AKR37" s="0"/>
      <c r="AKS37" s="0"/>
      <c r="AKT37" s="0"/>
      <c r="AKU37" s="0"/>
      <c r="AKV37" s="0"/>
      <c r="AKW37" s="0"/>
      <c r="AKX37" s="0"/>
      <c r="AKY37" s="0"/>
      <c r="AKZ37" s="0"/>
      <c r="ALA37" s="0"/>
      <c r="ALB37" s="0"/>
      <c r="ALC37" s="0"/>
      <c r="ALD37" s="0"/>
      <c r="ALE37" s="0"/>
      <c r="ALF37" s="0"/>
      <c r="ALG37" s="0"/>
      <c r="ALH37" s="0"/>
      <c r="ALI37" s="0"/>
      <c r="ALJ37" s="0"/>
      <c r="ALK37" s="0"/>
      <c r="ALL37" s="0"/>
      <c r="ALM37" s="0"/>
      <c r="ALN37" s="0"/>
      <c r="ALO37" s="0"/>
      <c r="ALP37" s="0"/>
      <c r="ALQ37" s="0"/>
      <c r="ALR37" s="0"/>
      <c r="ALS37" s="0"/>
      <c r="ALT37" s="0"/>
      <c r="ALU37" s="0"/>
      <c r="ALV37" s="0"/>
      <c r="ALW37" s="0"/>
      <c r="ALX37" s="0"/>
      <c r="ALY37" s="0"/>
      <c r="ALZ37" s="0"/>
      <c r="AMA37" s="0"/>
      <c r="AMB37" s="0"/>
      <c r="AMC37" s="0"/>
      <c r="AMD37" s="0"/>
      <c r="AME37" s="0"/>
      <c r="AMF37" s="0"/>
      <c r="AMG37" s="0"/>
      <c r="AMH37" s="0"/>
      <c r="AMI37" s="0"/>
      <c r="AMJ37" s="0"/>
    </row>
    <row r="38" customFormat="false" ht="12.8" hidden="false" customHeight="false" outlineLevel="0" collapsed="false">
      <c r="A38" s="0"/>
      <c r="B38" s="0"/>
      <c r="C38" s="74" t="s">
        <v>36</v>
      </c>
      <c r="D38" s="80" t="s">
        <v>92</v>
      </c>
      <c r="E38" s="81" t="s">
        <v>92</v>
      </c>
      <c r="F38" s="81" t="s">
        <v>92</v>
      </c>
      <c r="G38" s="81" t="s">
        <v>92</v>
      </c>
      <c r="H38" s="81" t="s">
        <v>92</v>
      </c>
      <c r="I38" s="81" t="s">
        <v>92</v>
      </c>
      <c r="J38" s="81" t="s">
        <v>92</v>
      </c>
      <c r="K38" s="81" t="s">
        <v>92</v>
      </c>
      <c r="L38" s="81" t="s">
        <v>90</v>
      </c>
      <c r="M38" s="0"/>
      <c r="N38" s="0"/>
      <c r="O38" s="0"/>
      <c r="P38" s="0"/>
      <c r="Q38" s="0"/>
      <c r="R38" s="0"/>
      <c r="S38" s="0"/>
      <c r="T38" s="0"/>
      <c r="U38" s="0"/>
      <c r="V38" s="0"/>
      <c r="W38" s="0"/>
      <c r="X38" s="0"/>
      <c r="Y38" s="0"/>
      <c r="Z38" s="0"/>
      <c r="AA38" s="0"/>
      <c r="AB38" s="0"/>
      <c r="AC38" s="0"/>
      <c r="AD38" s="0"/>
      <c r="AE38" s="0"/>
      <c r="AF38" s="0"/>
      <c r="AG38" s="0"/>
      <c r="AH38" s="0"/>
      <c r="AI38" s="0"/>
      <c r="AJ38" s="0"/>
      <c r="AK38" s="0"/>
      <c r="AL38" s="0"/>
      <c r="AM38" s="0"/>
      <c r="AN38" s="0"/>
      <c r="AO38" s="0"/>
      <c r="AP38" s="0"/>
      <c r="AQ38" s="0"/>
      <c r="AR38" s="0"/>
      <c r="AS38" s="0"/>
      <c r="AT38" s="0"/>
      <c r="AU38" s="0"/>
      <c r="AV38" s="0"/>
      <c r="AW38" s="0"/>
      <c r="AX38" s="0"/>
      <c r="AY38" s="0"/>
      <c r="AZ38" s="0"/>
      <c r="BA38" s="0"/>
      <c r="BB38" s="0"/>
      <c r="BC38" s="0"/>
      <c r="BD38" s="0"/>
      <c r="BE38" s="0"/>
      <c r="BF38" s="0"/>
      <c r="BG38" s="0"/>
      <c r="BH38" s="0"/>
      <c r="BI38" s="0"/>
      <c r="BJ38" s="0"/>
      <c r="BK38" s="0"/>
      <c r="BL38" s="0"/>
      <c r="BM38" s="0"/>
      <c r="BN38" s="0"/>
      <c r="BO38" s="0"/>
      <c r="BP38" s="0"/>
      <c r="BQ38" s="0"/>
      <c r="BR38" s="0"/>
      <c r="BS38" s="0"/>
      <c r="BT38" s="0"/>
      <c r="BU38" s="0"/>
      <c r="BV38" s="0"/>
      <c r="BW38" s="0"/>
      <c r="BX38" s="0"/>
      <c r="BY38" s="0"/>
      <c r="BZ38" s="0"/>
      <c r="CA38" s="0"/>
      <c r="CB38" s="0"/>
      <c r="CC38" s="0"/>
      <c r="CD38" s="0"/>
      <c r="CE38" s="0"/>
      <c r="CF38" s="0"/>
      <c r="CG38" s="0"/>
      <c r="CH38" s="0"/>
      <c r="CI38" s="0"/>
      <c r="CJ38" s="0"/>
      <c r="CK38" s="0"/>
      <c r="CL38" s="0"/>
      <c r="CM38" s="0"/>
      <c r="CN38" s="0"/>
      <c r="CO38" s="0"/>
      <c r="CP38" s="0"/>
      <c r="CQ38" s="0"/>
      <c r="CR38" s="0"/>
      <c r="CS38" s="0"/>
      <c r="CT38" s="0"/>
      <c r="CU38" s="0"/>
      <c r="CV38" s="0"/>
      <c r="CW38" s="0"/>
      <c r="CX38" s="0"/>
      <c r="CY38" s="0"/>
      <c r="CZ38" s="0"/>
      <c r="DA38" s="0"/>
      <c r="DB38" s="0"/>
      <c r="DC38" s="0"/>
      <c r="DD38" s="0"/>
      <c r="DE38" s="0"/>
      <c r="DF38" s="0"/>
      <c r="DG38" s="0"/>
      <c r="DH38" s="0"/>
      <c r="DI38" s="0"/>
      <c r="DJ38" s="0"/>
      <c r="DK38" s="0"/>
      <c r="DL38" s="0"/>
      <c r="DM38" s="0"/>
      <c r="DN38" s="0"/>
      <c r="DO38" s="0"/>
      <c r="DP38" s="0"/>
      <c r="DQ38" s="0"/>
      <c r="DR38" s="0"/>
      <c r="DS38" s="0"/>
      <c r="DT38" s="0"/>
      <c r="DU38" s="0"/>
      <c r="DV38" s="0"/>
      <c r="DW38" s="0"/>
      <c r="DX38" s="0"/>
      <c r="DY38" s="0"/>
      <c r="DZ38" s="0"/>
      <c r="EA38" s="0"/>
      <c r="EB38" s="0"/>
      <c r="EC38" s="0"/>
      <c r="ED38" s="0"/>
      <c r="EE38" s="0"/>
      <c r="EF38" s="0"/>
      <c r="EG38" s="0"/>
      <c r="EH38" s="0"/>
      <c r="EI38" s="0"/>
      <c r="EJ38" s="0"/>
      <c r="EK38" s="0"/>
      <c r="EL38" s="0"/>
      <c r="EM38" s="0"/>
      <c r="EN38" s="0"/>
      <c r="EO38" s="0"/>
      <c r="EP38" s="0"/>
      <c r="EQ38" s="0"/>
      <c r="ER38" s="0"/>
      <c r="ES38" s="0"/>
      <c r="ET38" s="0"/>
      <c r="EU38" s="0"/>
      <c r="EV38" s="0"/>
      <c r="EW38" s="0"/>
      <c r="EX38" s="0"/>
      <c r="EY38" s="0"/>
      <c r="EZ38" s="0"/>
      <c r="FA38" s="0"/>
      <c r="FB38" s="0"/>
      <c r="FC38" s="0"/>
      <c r="FD38" s="0"/>
      <c r="FE38" s="0"/>
      <c r="FF38" s="0"/>
      <c r="FG38" s="0"/>
      <c r="FH38" s="0"/>
      <c r="FI38" s="0"/>
      <c r="FJ38" s="0"/>
      <c r="FK38" s="0"/>
      <c r="FL38" s="0"/>
      <c r="FM38" s="0"/>
      <c r="FN38" s="0"/>
      <c r="FO38" s="0"/>
      <c r="FP38" s="0"/>
      <c r="FQ38" s="0"/>
      <c r="FR38" s="0"/>
      <c r="FS38" s="0"/>
      <c r="FT38" s="0"/>
      <c r="FU38" s="0"/>
      <c r="FV38" s="0"/>
      <c r="FW38" s="0"/>
      <c r="FX38" s="0"/>
      <c r="FY38" s="0"/>
      <c r="FZ38" s="0"/>
      <c r="GA38" s="0"/>
      <c r="GB38" s="0"/>
      <c r="GC38" s="0"/>
      <c r="GD38" s="0"/>
      <c r="GE38" s="0"/>
      <c r="GF38" s="0"/>
      <c r="GG38" s="0"/>
      <c r="GH38" s="0"/>
      <c r="GI38" s="0"/>
      <c r="GJ38" s="0"/>
      <c r="GK38" s="0"/>
      <c r="GL38" s="0"/>
      <c r="GM38" s="0"/>
      <c r="GN38" s="0"/>
      <c r="GO38" s="0"/>
      <c r="GP38" s="0"/>
      <c r="GQ38" s="0"/>
      <c r="GR38" s="0"/>
      <c r="GS38" s="0"/>
      <c r="GT38" s="0"/>
      <c r="GU38" s="0"/>
      <c r="GV38" s="0"/>
      <c r="GW38" s="0"/>
      <c r="GX38" s="0"/>
      <c r="GY38" s="0"/>
      <c r="GZ38" s="0"/>
      <c r="HA38" s="0"/>
      <c r="HB38" s="0"/>
      <c r="HC38" s="0"/>
      <c r="HD38" s="0"/>
      <c r="HE38" s="0"/>
      <c r="HF38" s="0"/>
      <c r="HG38" s="0"/>
      <c r="HH38" s="0"/>
      <c r="HI38" s="0"/>
      <c r="HJ38" s="0"/>
      <c r="HK38" s="0"/>
      <c r="HL38" s="0"/>
      <c r="HM38" s="0"/>
      <c r="HN38" s="0"/>
      <c r="HO38" s="0"/>
      <c r="HP38" s="0"/>
      <c r="HQ38" s="0"/>
      <c r="HR38" s="0"/>
      <c r="HS38" s="0"/>
      <c r="HT38" s="0"/>
      <c r="HU38" s="0"/>
      <c r="HV38" s="0"/>
      <c r="HW38" s="0"/>
      <c r="HX38" s="0"/>
      <c r="HY38" s="0"/>
      <c r="HZ38" s="0"/>
      <c r="IA38" s="0"/>
      <c r="IB38" s="0"/>
      <c r="IC38" s="0"/>
      <c r="ID38" s="0"/>
      <c r="IE38" s="0"/>
      <c r="IF38" s="0"/>
      <c r="IG38" s="0"/>
      <c r="IH38" s="0"/>
      <c r="II38" s="0"/>
      <c r="IJ38" s="0"/>
      <c r="IK38" s="0"/>
      <c r="IL38" s="0"/>
      <c r="IM38" s="0"/>
      <c r="IN38" s="0"/>
      <c r="IO38" s="0"/>
      <c r="IP38" s="0"/>
      <c r="IQ38" s="0"/>
      <c r="IR38" s="0"/>
      <c r="IS38" s="0"/>
      <c r="IT38" s="0"/>
      <c r="IU38" s="0"/>
      <c r="IV38" s="0"/>
      <c r="IW38" s="0"/>
      <c r="IX38" s="0"/>
      <c r="IY38" s="0"/>
      <c r="IZ38" s="0"/>
      <c r="JA38" s="0"/>
      <c r="JB38" s="0"/>
      <c r="JC38" s="0"/>
      <c r="JD38" s="0"/>
      <c r="JE38" s="0"/>
      <c r="JF38" s="0"/>
      <c r="JG38" s="0"/>
      <c r="JH38" s="0"/>
      <c r="JI38" s="0"/>
      <c r="JJ38" s="0"/>
      <c r="JK38" s="0"/>
      <c r="JL38" s="0"/>
      <c r="JM38" s="0"/>
      <c r="JN38" s="0"/>
      <c r="JO38" s="0"/>
      <c r="JP38" s="0"/>
      <c r="JQ38" s="0"/>
      <c r="JR38" s="0"/>
      <c r="JS38" s="0"/>
      <c r="JT38" s="0"/>
      <c r="JU38" s="0"/>
      <c r="JV38" s="0"/>
      <c r="JW38" s="0"/>
      <c r="JX38" s="0"/>
      <c r="JY38" s="0"/>
      <c r="JZ38" s="0"/>
      <c r="KA38" s="0"/>
      <c r="KB38" s="0"/>
      <c r="KC38" s="0"/>
      <c r="KD38" s="0"/>
      <c r="KE38" s="0"/>
      <c r="KF38" s="0"/>
      <c r="KG38" s="0"/>
      <c r="KH38" s="0"/>
      <c r="KI38" s="0"/>
      <c r="KJ38" s="0"/>
      <c r="KK38" s="0"/>
      <c r="KL38" s="0"/>
      <c r="KM38" s="0"/>
      <c r="KN38" s="0"/>
      <c r="KO38" s="0"/>
      <c r="KP38" s="0"/>
      <c r="KQ38" s="0"/>
      <c r="KR38" s="0"/>
      <c r="KS38" s="0"/>
      <c r="KT38" s="0"/>
      <c r="KU38" s="0"/>
      <c r="KV38" s="0"/>
      <c r="KW38" s="0"/>
      <c r="KX38" s="0"/>
      <c r="KY38" s="0"/>
      <c r="KZ38" s="0"/>
      <c r="LA38" s="0"/>
      <c r="LB38" s="0"/>
      <c r="LC38" s="0"/>
      <c r="LD38" s="0"/>
      <c r="LE38" s="0"/>
      <c r="LF38" s="0"/>
      <c r="LG38" s="0"/>
      <c r="LH38" s="0"/>
      <c r="LI38" s="0"/>
      <c r="LJ38" s="0"/>
      <c r="LK38" s="0"/>
      <c r="LL38" s="0"/>
      <c r="LM38" s="0"/>
      <c r="LN38" s="0"/>
      <c r="LO38" s="0"/>
      <c r="LP38" s="0"/>
      <c r="LQ38" s="0"/>
      <c r="LR38" s="0"/>
      <c r="LS38" s="0"/>
      <c r="LT38" s="0"/>
      <c r="LU38" s="0"/>
      <c r="LV38" s="0"/>
      <c r="LW38" s="0"/>
      <c r="LX38" s="0"/>
      <c r="LY38" s="0"/>
      <c r="LZ38" s="0"/>
      <c r="MA38" s="0"/>
      <c r="MB38" s="0"/>
      <c r="MC38" s="0"/>
      <c r="MD38" s="0"/>
      <c r="ME38" s="0"/>
      <c r="MF38" s="0"/>
      <c r="MG38" s="0"/>
      <c r="MH38" s="0"/>
      <c r="MI38" s="0"/>
      <c r="MJ38" s="0"/>
      <c r="MK38" s="0"/>
      <c r="ML38" s="0"/>
      <c r="MM38" s="0"/>
      <c r="MN38" s="0"/>
      <c r="MO38" s="0"/>
      <c r="MP38" s="0"/>
      <c r="MQ38" s="0"/>
      <c r="MR38" s="0"/>
      <c r="MS38" s="0"/>
      <c r="MT38" s="0"/>
      <c r="MU38" s="0"/>
      <c r="MV38" s="0"/>
      <c r="MW38" s="0"/>
      <c r="MX38" s="0"/>
      <c r="MY38" s="0"/>
      <c r="MZ38" s="0"/>
      <c r="NA38" s="0"/>
      <c r="NB38" s="0"/>
      <c r="NC38" s="0"/>
      <c r="ND38" s="0"/>
      <c r="NE38" s="0"/>
      <c r="NF38" s="0"/>
      <c r="NG38" s="0"/>
      <c r="NH38" s="0"/>
      <c r="NI38" s="0"/>
      <c r="NJ38" s="0"/>
      <c r="NK38" s="0"/>
      <c r="NL38" s="0"/>
      <c r="NM38" s="0"/>
      <c r="NN38" s="0"/>
      <c r="NO38" s="0"/>
      <c r="NP38" s="0"/>
      <c r="NQ38" s="0"/>
      <c r="NR38" s="0"/>
      <c r="NS38" s="0"/>
      <c r="NT38" s="0"/>
      <c r="NU38" s="0"/>
      <c r="NV38" s="0"/>
      <c r="NW38" s="0"/>
      <c r="NX38" s="0"/>
      <c r="NY38" s="0"/>
      <c r="NZ38" s="0"/>
      <c r="OA38" s="0"/>
      <c r="OB38" s="0"/>
      <c r="OC38" s="0"/>
      <c r="OD38" s="0"/>
      <c r="OE38" s="0"/>
      <c r="OF38" s="0"/>
      <c r="OG38" s="0"/>
      <c r="OH38" s="0"/>
      <c r="OI38" s="0"/>
      <c r="OJ38" s="0"/>
      <c r="OK38" s="0"/>
      <c r="OL38" s="0"/>
      <c r="OM38" s="0"/>
      <c r="ON38" s="0"/>
      <c r="OO38" s="0"/>
      <c r="OP38" s="0"/>
      <c r="OQ38" s="0"/>
      <c r="OR38" s="0"/>
      <c r="OS38" s="0"/>
      <c r="OT38" s="0"/>
      <c r="OU38" s="0"/>
      <c r="OV38" s="0"/>
      <c r="OW38" s="0"/>
      <c r="OX38" s="0"/>
      <c r="OY38" s="0"/>
      <c r="OZ38" s="0"/>
      <c r="PA38" s="0"/>
      <c r="PB38" s="0"/>
      <c r="PC38" s="0"/>
      <c r="PD38" s="0"/>
      <c r="PE38" s="0"/>
      <c r="PF38" s="0"/>
      <c r="PG38" s="0"/>
      <c r="PH38" s="0"/>
      <c r="PI38" s="0"/>
      <c r="PJ38" s="0"/>
      <c r="PK38" s="0"/>
      <c r="PL38" s="0"/>
      <c r="PM38" s="0"/>
      <c r="PN38" s="0"/>
      <c r="PO38" s="0"/>
      <c r="PP38" s="0"/>
      <c r="PQ38" s="0"/>
      <c r="PR38" s="0"/>
      <c r="PS38" s="0"/>
      <c r="PT38" s="0"/>
      <c r="PU38" s="0"/>
      <c r="PV38" s="0"/>
      <c r="PW38" s="0"/>
      <c r="PX38" s="0"/>
      <c r="PY38" s="0"/>
      <c r="PZ38" s="0"/>
      <c r="QA38" s="0"/>
      <c r="QB38" s="0"/>
      <c r="QC38" s="0"/>
      <c r="QD38" s="0"/>
      <c r="QE38" s="0"/>
      <c r="QF38" s="0"/>
      <c r="QG38" s="0"/>
      <c r="QH38" s="0"/>
      <c r="QI38" s="0"/>
      <c r="QJ38" s="0"/>
      <c r="QK38" s="0"/>
      <c r="QL38" s="0"/>
      <c r="QM38" s="0"/>
      <c r="QN38" s="0"/>
      <c r="QO38" s="0"/>
      <c r="QP38" s="0"/>
      <c r="QQ38" s="0"/>
      <c r="QR38" s="0"/>
      <c r="QS38" s="0"/>
      <c r="QT38" s="0"/>
      <c r="QU38" s="0"/>
      <c r="QV38" s="0"/>
      <c r="QW38" s="0"/>
      <c r="QX38" s="0"/>
      <c r="QY38" s="0"/>
      <c r="QZ38" s="0"/>
      <c r="RA38" s="0"/>
      <c r="RB38" s="0"/>
      <c r="RC38" s="0"/>
      <c r="RD38" s="0"/>
      <c r="RE38" s="0"/>
      <c r="RF38" s="0"/>
      <c r="RG38" s="0"/>
      <c r="RH38" s="0"/>
      <c r="RI38" s="0"/>
      <c r="RJ38" s="0"/>
      <c r="RK38" s="0"/>
      <c r="RL38" s="0"/>
      <c r="RM38" s="0"/>
      <c r="RN38" s="0"/>
      <c r="RO38" s="0"/>
      <c r="RP38" s="0"/>
      <c r="RQ38" s="0"/>
      <c r="RR38" s="0"/>
      <c r="RS38" s="0"/>
      <c r="RT38" s="0"/>
      <c r="RU38" s="0"/>
      <c r="RV38" s="0"/>
      <c r="RW38" s="0"/>
      <c r="RX38" s="0"/>
      <c r="RY38" s="0"/>
      <c r="RZ38" s="0"/>
      <c r="SA38" s="0"/>
      <c r="SB38" s="0"/>
      <c r="SC38" s="0"/>
      <c r="SD38" s="0"/>
      <c r="SE38" s="0"/>
      <c r="SF38" s="0"/>
      <c r="SG38" s="0"/>
      <c r="SH38" s="0"/>
      <c r="SI38" s="0"/>
      <c r="SJ38" s="0"/>
      <c r="SK38" s="0"/>
      <c r="SL38" s="0"/>
      <c r="SM38" s="0"/>
      <c r="SN38" s="0"/>
      <c r="SO38" s="0"/>
      <c r="SP38" s="0"/>
      <c r="SQ38" s="0"/>
      <c r="SR38" s="0"/>
      <c r="SS38" s="0"/>
      <c r="ST38" s="0"/>
      <c r="SU38" s="0"/>
      <c r="SV38" s="0"/>
      <c r="SW38" s="0"/>
      <c r="SX38" s="0"/>
      <c r="SY38" s="0"/>
      <c r="SZ38" s="0"/>
      <c r="TA38" s="0"/>
      <c r="TB38" s="0"/>
      <c r="TC38" s="0"/>
      <c r="TD38" s="0"/>
      <c r="TE38" s="0"/>
      <c r="TF38" s="0"/>
      <c r="TG38" s="0"/>
      <c r="TH38" s="0"/>
      <c r="TI38" s="0"/>
      <c r="TJ38" s="0"/>
      <c r="TK38" s="0"/>
      <c r="TL38" s="0"/>
      <c r="TM38" s="0"/>
      <c r="TN38" s="0"/>
      <c r="TO38" s="0"/>
      <c r="TP38" s="0"/>
      <c r="TQ38" s="0"/>
      <c r="TR38" s="0"/>
      <c r="TS38" s="0"/>
      <c r="TT38" s="0"/>
      <c r="TU38" s="0"/>
      <c r="TV38" s="0"/>
      <c r="TW38" s="0"/>
      <c r="TX38" s="0"/>
      <c r="TY38" s="0"/>
      <c r="TZ38" s="0"/>
      <c r="UA38" s="0"/>
      <c r="UB38" s="0"/>
      <c r="UC38" s="0"/>
      <c r="UD38" s="0"/>
      <c r="UE38" s="0"/>
      <c r="UF38" s="0"/>
      <c r="UG38" s="0"/>
      <c r="UH38" s="0"/>
      <c r="UI38" s="0"/>
      <c r="UJ38" s="0"/>
      <c r="UK38" s="0"/>
      <c r="UL38" s="0"/>
      <c r="UM38" s="0"/>
      <c r="UN38" s="0"/>
      <c r="UO38" s="0"/>
      <c r="UP38" s="0"/>
      <c r="UQ38" s="0"/>
      <c r="UR38" s="0"/>
      <c r="US38" s="0"/>
      <c r="UT38" s="0"/>
      <c r="UU38" s="0"/>
      <c r="UV38" s="0"/>
      <c r="UW38" s="0"/>
      <c r="UX38" s="0"/>
      <c r="UY38" s="0"/>
      <c r="UZ38" s="0"/>
      <c r="VA38" s="0"/>
      <c r="VB38" s="0"/>
      <c r="VC38" s="0"/>
      <c r="VD38" s="0"/>
      <c r="VE38" s="0"/>
      <c r="VF38" s="0"/>
      <c r="VG38" s="0"/>
      <c r="VH38" s="0"/>
      <c r="VI38" s="0"/>
      <c r="VJ38" s="0"/>
      <c r="VK38" s="0"/>
      <c r="VL38" s="0"/>
      <c r="VM38" s="0"/>
      <c r="VN38" s="0"/>
      <c r="VO38" s="0"/>
      <c r="VP38" s="0"/>
      <c r="VQ38" s="0"/>
      <c r="VR38" s="0"/>
      <c r="VS38" s="0"/>
      <c r="VT38" s="0"/>
      <c r="VU38" s="0"/>
      <c r="VV38" s="0"/>
      <c r="VW38" s="0"/>
      <c r="VX38" s="0"/>
      <c r="VY38" s="0"/>
      <c r="VZ38" s="0"/>
      <c r="WA38" s="0"/>
      <c r="WB38" s="0"/>
      <c r="WC38" s="0"/>
      <c r="WD38" s="0"/>
      <c r="WE38" s="0"/>
      <c r="WF38" s="0"/>
      <c r="WG38" s="0"/>
      <c r="WH38" s="0"/>
      <c r="WI38" s="0"/>
      <c r="WJ38" s="0"/>
      <c r="WK38" s="0"/>
      <c r="WL38" s="0"/>
      <c r="WM38" s="0"/>
      <c r="WN38" s="0"/>
      <c r="WO38" s="0"/>
      <c r="WP38" s="0"/>
      <c r="WQ38" s="0"/>
      <c r="WR38" s="0"/>
      <c r="WS38" s="0"/>
      <c r="WT38" s="0"/>
      <c r="WU38" s="0"/>
      <c r="WV38" s="0"/>
      <c r="WW38" s="0"/>
      <c r="WX38" s="0"/>
      <c r="WY38" s="0"/>
      <c r="WZ38" s="0"/>
      <c r="XA38" s="0"/>
      <c r="XB38" s="0"/>
      <c r="XC38" s="0"/>
      <c r="XD38" s="0"/>
      <c r="XE38" s="0"/>
      <c r="XF38" s="0"/>
      <c r="XG38" s="0"/>
      <c r="XH38" s="0"/>
      <c r="XI38" s="0"/>
      <c r="XJ38" s="0"/>
      <c r="XK38" s="0"/>
      <c r="XL38" s="0"/>
      <c r="XM38" s="0"/>
      <c r="XN38" s="0"/>
      <c r="XO38" s="0"/>
      <c r="XP38" s="0"/>
      <c r="XQ38" s="0"/>
      <c r="XR38" s="0"/>
      <c r="XS38" s="0"/>
      <c r="XT38" s="0"/>
      <c r="XU38" s="0"/>
      <c r="XV38" s="0"/>
      <c r="XW38" s="0"/>
      <c r="XX38" s="0"/>
      <c r="XY38" s="0"/>
      <c r="XZ38" s="0"/>
      <c r="YA38" s="0"/>
      <c r="YB38" s="0"/>
      <c r="YC38" s="0"/>
      <c r="YD38" s="0"/>
      <c r="YE38" s="0"/>
      <c r="YF38" s="0"/>
      <c r="YG38" s="0"/>
      <c r="YH38" s="0"/>
      <c r="YI38" s="0"/>
      <c r="YJ38" s="0"/>
      <c r="YK38" s="0"/>
      <c r="YL38" s="0"/>
      <c r="YM38" s="0"/>
      <c r="YN38" s="0"/>
      <c r="YO38" s="0"/>
      <c r="YP38" s="0"/>
      <c r="YQ38" s="0"/>
      <c r="YR38" s="0"/>
      <c r="YS38" s="0"/>
      <c r="YT38" s="0"/>
      <c r="YU38" s="0"/>
      <c r="YV38" s="0"/>
      <c r="YW38" s="0"/>
      <c r="YX38" s="0"/>
      <c r="YY38" s="0"/>
      <c r="YZ38" s="0"/>
      <c r="ZA38" s="0"/>
      <c r="ZB38" s="0"/>
      <c r="ZC38" s="0"/>
      <c r="ZD38" s="0"/>
      <c r="ZE38" s="0"/>
      <c r="ZF38" s="0"/>
      <c r="ZG38" s="0"/>
      <c r="ZH38" s="0"/>
      <c r="ZI38" s="0"/>
      <c r="ZJ38" s="0"/>
      <c r="ZK38" s="0"/>
      <c r="ZL38" s="0"/>
      <c r="ZM38" s="0"/>
      <c r="ZN38" s="0"/>
      <c r="ZO38" s="0"/>
      <c r="ZP38" s="0"/>
      <c r="ZQ38" s="0"/>
      <c r="ZR38" s="0"/>
      <c r="ZS38" s="0"/>
      <c r="ZT38" s="0"/>
      <c r="ZU38" s="0"/>
      <c r="ZV38" s="0"/>
      <c r="ZW38" s="0"/>
      <c r="ZX38" s="0"/>
      <c r="ZY38" s="0"/>
      <c r="ZZ38" s="0"/>
      <c r="AAA38" s="0"/>
      <c r="AAB38" s="0"/>
      <c r="AAC38" s="0"/>
      <c r="AAD38" s="0"/>
      <c r="AAE38" s="0"/>
      <c r="AAF38" s="0"/>
      <c r="AAG38" s="0"/>
      <c r="AAH38" s="0"/>
      <c r="AAI38" s="0"/>
      <c r="AAJ38" s="0"/>
      <c r="AAK38" s="0"/>
      <c r="AAL38" s="0"/>
      <c r="AAM38" s="0"/>
      <c r="AAN38" s="0"/>
      <c r="AAO38" s="0"/>
      <c r="AAP38" s="0"/>
      <c r="AAQ38" s="0"/>
      <c r="AAR38" s="0"/>
      <c r="AAS38" s="0"/>
      <c r="AAT38" s="0"/>
      <c r="AAU38" s="0"/>
      <c r="AAV38" s="0"/>
      <c r="AAW38" s="0"/>
      <c r="AAX38" s="0"/>
      <c r="AAY38" s="0"/>
      <c r="AAZ38" s="0"/>
      <c r="ABA38" s="0"/>
      <c r="ABB38" s="0"/>
      <c r="ABC38" s="0"/>
      <c r="ABD38" s="0"/>
      <c r="ABE38" s="0"/>
      <c r="ABF38" s="0"/>
      <c r="ABG38" s="0"/>
      <c r="ABH38" s="0"/>
      <c r="ABI38" s="0"/>
      <c r="ABJ38" s="0"/>
      <c r="ABK38" s="0"/>
      <c r="ABL38" s="0"/>
      <c r="ABM38" s="0"/>
      <c r="ABN38" s="0"/>
      <c r="ABO38" s="0"/>
      <c r="ABP38" s="0"/>
      <c r="ABQ38" s="0"/>
      <c r="ABR38" s="0"/>
      <c r="ABS38" s="0"/>
      <c r="ABT38" s="0"/>
      <c r="ABU38" s="0"/>
      <c r="ABV38" s="0"/>
      <c r="ABW38" s="0"/>
      <c r="ABX38" s="0"/>
      <c r="ABY38" s="0"/>
      <c r="ABZ38" s="0"/>
      <c r="ACA38" s="0"/>
      <c r="ACB38" s="0"/>
      <c r="ACC38" s="0"/>
      <c r="ACD38" s="0"/>
      <c r="ACE38" s="0"/>
      <c r="ACF38" s="0"/>
      <c r="ACG38" s="0"/>
      <c r="ACH38" s="0"/>
      <c r="ACI38" s="0"/>
      <c r="ACJ38" s="0"/>
      <c r="ACK38" s="0"/>
      <c r="ACL38" s="0"/>
      <c r="ACM38" s="0"/>
      <c r="ACN38" s="0"/>
      <c r="ACO38" s="0"/>
      <c r="ACP38" s="0"/>
      <c r="ACQ38" s="0"/>
      <c r="ACR38" s="0"/>
      <c r="ACS38" s="0"/>
      <c r="ACT38" s="0"/>
      <c r="ACU38" s="0"/>
      <c r="ACV38" s="0"/>
      <c r="ACW38" s="0"/>
      <c r="ACX38" s="0"/>
      <c r="ACY38" s="0"/>
      <c r="ACZ38" s="0"/>
      <c r="ADA38" s="0"/>
      <c r="ADB38" s="0"/>
      <c r="ADC38" s="0"/>
      <c r="ADD38" s="0"/>
      <c r="ADE38" s="0"/>
      <c r="ADF38" s="0"/>
      <c r="ADG38" s="0"/>
      <c r="ADH38" s="0"/>
      <c r="ADI38" s="0"/>
      <c r="ADJ38" s="0"/>
      <c r="ADK38" s="0"/>
      <c r="ADL38" s="0"/>
      <c r="ADM38" s="0"/>
      <c r="ADN38" s="0"/>
      <c r="ADO38" s="0"/>
      <c r="ADP38" s="0"/>
      <c r="ADQ38" s="0"/>
      <c r="ADR38" s="0"/>
      <c r="ADS38" s="0"/>
      <c r="ADT38" s="0"/>
      <c r="ADU38" s="0"/>
      <c r="ADV38" s="0"/>
      <c r="ADW38" s="0"/>
      <c r="ADX38" s="0"/>
      <c r="ADY38" s="0"/>
      <c r="ADZ38" s="0"/>
      <c r="AEA38" s="0"/>
      <c r="AEB38" s="0"/>
      <c r="AEC38" s="0"/>
      <c r="AED38" s="0"/>
      <c r="AEE38" s="0"/>
      <c r="AEF38" s="0"/>
      <c r="AEG38" s="0"/>
      <c r="AEH38" s="0"/>
      <c r="AEI38" s="0"/>
      <c r="AEJ38" s="0"/>
      <c r="AEK38" s="0"/>
      <c r="AEL38" s="0"/>
      <c r="AEM38" s="0"/>
      <c r="AEN38" s="0"/>
      <c r="AEO38" s="0"/>
      <c r="AEP38" s="0"/>
      <c r="AEQ38" s="0"/>
      <c r="AER38" s="0"/>
      <c r="AES38" s="0"/>
      <c r="AET38" s="0"/>
      <c r="AEU38" s="0"/>
      <c r="AEV38" s="0"/>
      <c r="AEW38" s="0"/>
      <c r="AEX38" s="0"/>
      <c r="AEY38" s="0"/>
      <c r="AEZ38" s="0"/>
      <c r="AFA38" s="0"/>
      <c r="AFB38" s="0"/>
      <c r="AFC38" s="0"/>
      <c r="AFD38" s="0"/>
      <c r="AFE38" s="0"/>
      <c r="AFF38" s="0"/>
      <c r="AFG38" s="0"/>
      <c r="AFH38" s="0"/>
      <c r="AFI38" s="0"/>
      <c r="AFJ38" s="0"/>
      <c r="AFK38" s="0"/>
      <c r="AFL38" s="0"/>
      <c r="AFM38" s="0"/>
      <c r="AFN38" s="0"/>
      <c r="AFO38" s="0"/>
      <c r="AFP38" s="0"/>
      <c r="AFQ38" s="0"/>
      <c r="AFR38" s="0"/>
      <c r="AFS38" s="0"/>
      <c r="AFT38" s="0"/>
      <c r="AFU38" s="0"/>
      <c r="AFV38" s="0"/>
      <c r="AFW38" s="0"/>
      <c r="AFX38" s="0"/>
      <c r="AFY38" s="0"/>
      <c r="AFZ38" s="0"/>
      <c r="AGA38" s="0"/>
      <c r="AGB38" s="0"/>
      <c r="AGC38" s="0"/>
      <c r="AGD38" s="0"/>
      <c r="AGE38" s="0"/>
      <c r="AGF38" s="0"/>
      <c r="AGG38" s="0"/>
      <c r="AGH38" s="0"/>
      <c r="AGI38" s="0"/>
      <c r="AGJ38" s="0"/>
      <c r="AGK38" s="0"/>
      <c r="AGL38" s="0"/>
      <c r="AGM38" s="0"/>
      <c r="AGN38" s="0"/>
      <c r="AGO38" s="0"/>
      <c r="AGP38" s="0"/>
      <c r="AGQ38" s="0"/>
      <c r="AGR38" s="0"/>
      <c r="AGS38" s="0"/>
      <c r="AGT38" s="0"/>
      <c r="AGU38" s="0"/>
      <c r="AGV38" s="0"/>
      <c r="AGW38" s="0"/>
      <c r="AGX38" s="0"/>
      <c r="AGY38" s="0"/>
      <c r="AGZ38" s="0"/>
      <c r="AHA38" s="0"/>
      <c r="AHB38" s="0"/>
      <c r="AHC38" s="0"/>
      <c r="AHD38" s="0"/>
      <c r="AHE38" s="0"/>
      <c r="AHF38" s="0"/>
      <c r="AHG38" s="0"/>
      <c r="AHH38" s="0"/>
      <c r="AHI38" s="0"/>
      <c r="AHJ38" s="0"/>
      <c r="AHK38" s="0"/>
      <c r="AHL38" s="0"/>
      <c r="AHM38" s="0"/>
      <c r="AHN38" s="0"/>
      <c r="AHO38" s="0"/>
      <c r="AHP38" s="0"/>
      <c r="AHQ38" s="0"/>
      <c r="AHR38" s="0"/>
      <c r="AHS38" s="0"/>
      <c r="AHT38" s="0"/>
      <c r="AHU38" s="0"/>
      <c r="AHV38" s="0"/>
      <c r="AHW38" s="0"/>
      <c r="AHX38" s="0"/>
      <c r="AHY38" s="0"/>
      <c r="AHZ38" s="0"/>
      <c r="AIA38" s="0"/>
      <c r="AIB38" s="0"/>
      <c r="AIC38" s="0"/>
      <c r="AID38" s="0"/>
      <c r="AIE38" s="0"/>
      <c r="AIF38" s="0"/>
      <c r="AIG38" s="0"/>
      <c r="AIH38" s="0"/>
      <c r="AII38" s="0"/>
      <c r="AIJ38" s="0"/>
      <c r="AIK38" s="0"/>
      <c r="AIL38" s="0"/>
      <c r="AIM38" s="0"/>
      <c r="AIN38" s="0"/>
      <c r="AIO38" s="0"/>
      <c r="AIP38" s="0"/>
      <c r="AIQ38" s="0"/>
      <c r="AIR38" s="0"/>
      <c r="AIS38" s="0"/>
      <c r="AIT38" s="0"/>
      <c r="AIU38" s="0"/>
      <c r="AIV38" s="0"/>
      <c r="AIW38" s="0"/>
      <c r="AIX38" s="0"/>
      <c r="AIY38" s="0"/>
      <c r="AIZ38" s="0"/>
      <c r="AJA38" s="0"/>
      <c r="AJB38" s="0"/>
      <c r="AJC38" s="0"/>
      <c r="AJD38" s="0"/>
      <c r="AJE38" s="0"/>
      <c r="AJF38" s="0"/>
      <c r="AJG38" s="0"/>
      <c r="AJH38" s="0"/>
      <c r="AJI38" s="0"/>
      <c r="AJJ38" s="0"/>
      <c r="AJK38" s="0"/>
      <c r="AJL38" s="0"/>
      <c r="AJM38" s="0"/>
      <c r="AJN38" s="0"/>
      <c r="AJO38" s="0"/>
      <c r="AJP38" s="0"/>
      <c r="AJQ38" s="0"/>
      <c r="AJR38" s="0"/>
      <c r="AJS38" s="0"/>
      <c r="AJT38" s="0"/>
      <c r="AJU38" s="0"/>
      <c r="AJV38" s="0"/>
      <c r="AJW38" s="0"/>
      <c r="AJX38" s="0"/>
      <c r="AJY38" s="0"/>
      <c r="AJZ38" s="0"/>
      <c r="AKA38" s="0"/>
      <c r="AKB38" s="0"/>
      <c r="AKC38" s="0"/>
      <c r="AKD38" s="0"/>
      <c r="AKE38" s="0"/>
      <c r="AKF38" s="0"/>
      <c r="AKG38" s="0"/>
      <c r="AKH38" s="0"/>
      <c r="AKI38" s="0"/>
      <c r="AKJ38" s="0"/>
      <c r="AKK38" s="0"/>
      <c r="AKL38" s="0"/>
      <c r="AKM38" s="0"/>
      <c r="AKN38" s="0"/>
      <c r="AKO38" s="0"/>
      <c r="AKP38" s="0"/>
      <c r="AKQ38" s="0"/>
      <c r="AKR38" s="0"/>
      <c r="AKS38" s="0"/>
      <c r="AKT38" s="0"/>
      <c r="AKU38" s="0"/>
      <c r="AKV38" s="0"/>
      <c r="AKW38" s="0"/>
      <c r="AKX38" s="0"/>
      <c r="AKY38" s="0"/>
      <c r="AKZ38" s="0"/>
      <c r="ALA38" s="0"/>
      <c r="ALB38" s="0"/>
      <c r="ALC38" s="0"/>
      <c r="ALD38" s="0"/>
      <c r="ALE38" s="0"/>
      <c r="ALF38" s="0"/>
      <c r="ALG38" s="0"/>
      <c r="ALH38" s="0"/>
      <c r="ALI38" s="0"/>
      <c r="ALJ38" s="0"/>
      <c r="ALK38" s="0"/>
      <c r="ALL38" s="0"/>
      <c r="ALM38" s="0"/>
      <c r="ALN38" s="0"/>
      <c r="ALO38" s="0"/>
      <c r="ALP38" s="0"/>
      <c r="ALQ38" s="0"/>
      <c r="ALR38" s="0"/>
      <c r="ALS38" s="0"/>
      <c r="ALT38" s="0"/>
      <c r="ALU38" s="0"/>
      <c r="ALV38" s="0"/>
      <c r="ALW38" s="0"/>
      <c r="ALX38" s="0"/>
      <c r="ALY38" s="0"/>
      <c r="ALZ38" s="0"/>
      <c r="AMA38" s="0"/>
      <c r="AMB38" s="0"/>
      <c r="AMC38" s="0"/>
      <c r="AMD38" s="0"/>
      <c r="AME38" s="0"/>
      <c r="AMF38" s="0"/>
      <c r="AMG38" s="0"/>
      <c r="AMH38" s="0"/>
      <c r="AMI38" s="0"/>
      <c r="AMJ38" s="0"/>
    </row>
    <row r="39" customFormat="false" ht="12.8" hidden="false" customHeight="false" outlineLevel="0" collapsed="false">
      <c r="A39" s="0"/>
      <c r="B39" s="0"/>
      <c r="C39" s="74" t="s">
        <v>37</v>
      </c>
      <c r="D39" s="80" t="s">
        <v>92</v>
      </c>
      <c r="E39" s="81" t="s">
        <v>92</v>
      </c>
      <c r="F39" s="81" t="s">
        <v>92</v>
      </c>
      <c r="G39" s="81" t="s">
        <v>92</v>
      </c>
      <c r="H39" s="81" t="s">
        <v>92</v>
      </c>
      <c r="I39" s="81" t="s">
        <v>92</v>
      </c>
      <c r="J39" s="81" t="s">
        <v>92</v>
      </c>
      <c r="K39" s="81" t="s">
        <v>92</v>
      </c>
      <c r="L39" s="81" t="s">
        <v>90</v>
      </c>
      <c r="M39" s="0"/>
      <c r="N39" s="0"/>
      <c r="O39" s="0"/>
      <c r="P39" s="0"/>
      <c r="Q39" s="0"/>
      <c r="R39" s="0"/>
      <c r="S39" s="0"/>
      <c r="T39" s="0"/>
      <c r="U39" s="0"/>
      <c r="V39" s="0"/>
      <c r="W39" s="0"/>
      <c r="X39" s="0"/>
      <c r="Y39" s="0"/>
      <c r="Z39" s="0"/>
      <c r="AA39" s="0"/>
      <c r="AB39" s="0"/>
      <c r="AC39" s="0"/>
      <c r="AD39" s="0"/>
      <c r="AE39" s="0"/>
      <c r="AF39" s="0"/>
      <c r="AG39" s="0"/>
      <c r="AH39" s="0"/>
      <c r="AI39" s="0"/>
      <c r="AJ39" s="0"/>
      <c r="AK39" s="0"/>
      <c r="AL39" s="0"/>
      <c r="AM39" s="0"/>
      <c r="AN39" s="0"/>
      <c r="AO39" s="0"/>
      <c r="AP39" s="0"/>
      <c r="AQ39" s="0"/>
      <c r="AR39" s="0"/>
      <c r="AS39" s="0"/>
      <c r="AT39" s="0"/>
      <c r="AU39" s="0"/>
      <c r="AV39" s="0"/>
      <c r="AW39" s="0"/>
      <c r="AX39" s="0"/>
      <c r="AY39" s="0"/>
      <c r="AZ39" s="0"/>
      <c r="BA39" s="0"/>
      <c r="BB39" s="0"/>
      <c r="BC39" s="0"/>
      <c r="BD39" s="0"/>
      <c r="BE39" s="0"/>
      <c r="BF39" s="0"/>
      <c r="BG39" s="0"/>
      <c r="BH39" s="0"/>
      <c r="BI39" s="0"/>
      <c r="BJ39" s="0"/>
      <c r="BK39" s="0"/>
      <c r="BL39" s="0"/>
      <c r="BM39" s="0"/>
      <c r="BN39" s="0"/>
      <c r="BO39" s="0"/>
      <c r="BP39" s="0"/>
      <c r="BQ39" s="0"/>
      <c r="BR39" s="0"/>
      <c r="BS39" s="0"/>
      <c r="BT39" s="0"/>
      <c r="BU39" s="0"/>
      <c r="BV39" s="0"/>
      <c r="BW39" s="0"/>
      <c r="BX39" s="0"/>
      <c r="BY39" s="0"/>
      <c r="BZ39" s="0"/>
      <c r="CA39" s="0"/>
      <c r="CB39" s="0"/>
      <c r="CC39" s="0"/>
      <c r="CD39" s="0"/>
      <c r="CE39" s="0"/>
      <c r="CF39" s="0"/>
      <c r="CG39" s="0"/>
      <c r="CH39" s="0"/>
      <c r="CI39" s="0"/>
      <c r="CJ39" s="0"/>
      <c r="CK39" s="0"/>
      <c r="CL39" s="0"/>
      <c r="CM39" s="0"/>
      <c r="CN39" s="0"/>
      <c r="CO39" s="0"/>
      <c r="CP39" s="0"/>
      <c r="CQ39" s="0"/>
      <c r="CR39" s="0"/>
      <c r="CS39" s="0"/>
      <c r="CT39" s="0"/>
      <c r="CU39" s="0"/>
      <c r="CV39" s="0"/>
      <c r="CW39" s="0"/>
      <c r="CX39" s="0"/>
      <c r="CY39" s="0"/>
      <c r="CZ39" s="0"/>
      <c r="DA39" s="0"/>
      <c r="DB39" s="0"/>
      <c r="DC39" s="0"/>
      <c r="DD39" s="0"/>
      <c r="DE39" s="0"/>
      <c r="DF39" s="0"/>
      <c r="DG39" s="0"/>
      <c r="DH39" s="0"/>
      <c r="DI39" s="0"/>
      <c r="DJ39" s="0"/>
      <c r="DK39" s="0"/>
      <c r="DL39" s="0"/>
      <c r="DM39" s="0"/>
      <c r="DN39" s="0"/>
      <c r="DO39" s="0"/>
      <c r="DP39" s="0"/>
      <c r="DQ39" s="0"/>
      <c r="DR39" s="0"/>
      <c r="DS39" s="0"/>
      <c r="DT39" s="0"/>
      <c r="DU39" s="0"/>
      <c r="DV39" s="0"/>
      <c r="DW39" s="0"/>
      <c r="DX39" s="0"/>
      <c r="DY39" s="0"/>
      <c r="DZ39" s="0"/>
      <c r="EA39" s="0"/>
      <c r="EB39" s="0"/>
      <c r="EC39" s="0"/>
      <c r="ED39" s="0"/>
      <c r="EE39" s="0"/>
      <c r="EF39" s="0"/>
      <c r="EG39" s="0"/>
      <c r="EH39" s="0"/>
      <c r="EI39" s="0"/>
      <c r="EJ39" s="0"/>
      <c r="EK39" s="0"/>
      <c r="EL39" s="0"/>
      <c r="EM39" s="0"/>
      <c r="EN39" s="0"/>
      <c r="EO39" s="0"/>
      <c r="EP39" s="0"/>
      <c r="EQ39" s="0"/>
      <c r="ER39" s="0"/>
      <c r="ES39" s="0"/>
      <c r="ET39" s="0"/>
      <c r="EU39" s="0"/>
      <c r="EV39" s="0"/>
      <c r="EW39" s="0"/>
      <c r="EX39" s="0"/>
      <c r="EY39" s="0"/>
      <c r="EZ39" s="0"/>
      <c r="FA39" s="0"/>
      <c r="FB39" s="0"/>
      <c r="FC39" s="0"/>
      <c r="FD39" s="0"/>
      <c r="FE39" s="0"/>
      <c r="FF39" s="0"/>
      <c r="FG39" s="0"/>
      <c r="FH39" s="0"/>
      <c r="FI39" s="0"/>
      <c r="FJ39" s="0"/>
      <c r="FK39" s="0"/>
      <c r="FL39" s="0"/>
      <c r="FM39" s="0"/>
      <c r="FN39" s="0"/>
      <c r="FO39" s="0"/>
      <c r="FP39" s="0"/>
      <c r="FQ39" s="0"/>
      <c r="FR39" s="0"/>
      <c r="FS39" s="0"/>
      <c r="FT39" s="0"/>
      <c r="FU39" s="0"/>
      <c r="FV39" s="0"/>
      <c r="FW39" s="0"/>
      <c r="FX39" s="0"/>
      <c r="FY39" s="0"/>
      <c r="FZ39" s="0"/>
      <c r="GA39" s="0"/>
      <c r="GB39" s="0"/>
      <c r="GC39" s="0"/>
      <c r="GD39" s="0"/>
      <c r="GE39" s="0"/>
      <c r="GF39" s="0"/>
      <c r="GG39" s="0"/>
      <c r="GH39" s="0"/>
      <c r="GI39" s="0"/>
      <c r="GJ39" s="0"/>
      <c r="GK39" s="0"/>
      <c r="GL39" s="0"/>
      <c r="GM39" s="0"/>
      <c r="GN39" s="0"/>
      <c r="GO39" s="0"/>
      <c r="GP39" s="0"/>
      <c r="GQ39" s="0"/>
      <c r="GR39" s="0"/>
      <c r="GS39" s="0"/>
      <c r="GT39" s="0"/>
      <c r="GU39" s="0"/>
      <c r="GV39" s="0"/>
      <c r="GW39" s="0"/>
      <c r="GX39" s="0"/>
      <c r="GY39" s="0"/>
      <c r="GZ39" s="0"/>
      <c r="HA39" s="0"/>
      <c r="HB39" s="0"/>
      <c r="HC39" s="0"/>
      <c r="HD39" s="0"/>
      <c r="HE39" s="0"/>
      <c r="HF39" s="0"/>
      <c r="HG39" s="0"/>
      <c r="HH39" s="0"/>
      <c r="HI39" s="0"/>
      <c r="HJ39" s="0"/>
      <c r="HK39" s="0"/>
      <c r="HL39" s="0"/>
      <c r="HM39" s="0"/>
      <c r="HN39" s="0"/>
      <c r="HO39" s="0"/>
      <c r="HP39" s="0"/>
      <c r="HQ39" s="0"/>
      <c r="HR39" s="0"/>
      <c r="HS39" s="0"/>
      <c r="HT39" s="0"/>
      <c r="HU39" s="0"/>
      <c r="HV39" s="0"/>
      <c r="HW39" s="0"/>
      <c r="HX39" s="0"/>
      <c r="HY39" s="0"/>
      <c r="HZ39" s="0"/>
      <c r="IA39" s="0"/>
      <c r="IB39" s="0"/>
      <c r="IC39" s="0"/>
      <c r="ID39" s="0"/>
      <c r="IE39" s="0"/>
      <c r="IF39" s="0"/>
      <c r="IG39" s="0"/>
      <c r="IH39" s="0"/>
      <c r="II39" s="0"/>
      <c r="IJ39" s="0"/>
      <c r="IK39" s="0"/>
      <c r="IL39" s="0"/>
      <c r="IM39" s="0"/>
      <c r="IN39" s="0"/>
      <c r="IO39" s="0"/>
      <c r="IP39" s="0"/>
      <c r="IQ39" s="0"/>
      <c r="IR39" s="0"/>
      <c r="IS39" s="0"/>
      <c r="IT39" s="0"/>
      <c r="IU39" s="0"/>
      <c r="IV39" s="0"/>
      <c r="IW39" s="0"/>
      <c r="IX39" s="0"/>
      <c r="IY39" s="0"/>
      <c r="IZ39" s="0"/>
      <c r="JA39" s="0"/>
      <c r="JB39" s="0"/>
      <c r="JC39" s="0"/>
      <c r="JD39" s="0"/>
      <c r="JE39" s="0"/>
      <c r="JF39" s="0"/>
      <c r="JG39" s="0"/>
      <c r="JH39" s="0"/>
      <c r="JI39" s="0"/>
      <c r="JJ39" s="0"/>
      <c r="JK39" s="0"/>
      <c r="JL39" s="0"/>
      <c r="JM39" s="0"/>
      <c r="JN39" s="0"/>
      <c r="JO39" s="0"/>
      <c r="JP39" s="0"/>
      <c r="JQ39" s="0"/>
      <c r="JR39" s="0"/>
      <c r="JS39" s="0"/>
      <c r="JT39" s="0"/>
      <c r="JU39" s="0"/>
      <c r="JV39" s="0"/>
      <c r="JW39" s="0"/>
      <c r="JX39" s="0"/>
      <c r="JY39" s="0"/>
      <c r="JZ39" s="0"/>
      <c r="KA39" s="0"/>
      <c r="KB39" s="0"/>
      <c r="KC39" s="0"/>
      <c r="KD39" s="0"/>
      <c r="KE39" s="0"/>
      <c r="KF39" s="0"/>
      <c r="KG39" s="0"/>
      <c r="KH39" s="0"/>
      <c r="KI39" s="0"/>
      <c r="KJ39" s="0"/>
      <c r="KK39" s="0"/>
      <c r="KL39" s="0"/>
      <c r="KM39" s="0"/>
      <c r="KN39" s="0"/>
      <c r="KO39" s="0"/>
      <c r="KP39" s="0"/>
      <c r="KQ39" s="0"/>
      <c r="KR39" s="0"/>
      <c r="KS39" s="0"/>
      <c r="KT39" s="0"/>
      <c r="KU39" s="0"/>
      <c r="KV39" s="0"/>
      <c r="KW39" s="0"/>
      <c r="KX39" s="0"/>
      <c r="KY39" s="0"/>
      <c r="KZ39" s="0"/>
      <c r="LA39" s="0"/>
      <c r="LB39" s="0"/>
      <c r="LC39" s="0"/>
      <c r="LD39" s="0"/>
      <c r="LE39" s="0"/>
      <c r="LF39" s="0"/>
      <c r="LG39" s="0"/>
      <c r="LH39" s="0"/>
      <c r="LI39" s="0"/>
      <c r="LJ39" s="0"/>
      <c r="LK39" s="0"/>
      <c r="LL39" s="0"/>
      <c r="LM39" s="0"/>
      <c r="LN39" s="0"/>
      <c r="LO39" s="0"/>
      <c r="LP39" s="0"/>
      <c r="LQ39" s="0"/>
      <c r="LR39" s="0"/>
      <c r="LS39" s="0"/>
      <c r="LT39" s="0"/>
      <c r="LU39" s="0"/>
      <c r="LV39" s="0"/>
      <c r="LW39" s="0"/>
      <c r="LX39" s="0"/>
      <c r="LY39" s="0"/>
      <c r="LZ39" s="0"/>
      <c r="MA39" s="0"/>
      <c r="MB39" s="0"/>
      <c r="MC39" s="0"/>
      <c r="MD39" s="0"/>
      <c r="ME39" s="0"/>
      <c r="MF39" s="0"/>
      <c r="MG39" s="0"/>
      <c r="MH39" s="0"/>
      <c r="MI39" s="0"/>
      <c r="MJ39" s="0"/>
      <c r="MK39" s="0"/>
      <c r="ML39" s="0"/>
      <c r="MM39" s="0"/>
      <c r="MN39" s="0"/>
      <c r="MO39" s="0"/>
      <c r="MP39" s="0"/>
      <c r="MQ39" s="0"/>
      <c r="MR39" s="0"/>
      <c r="MS39" s="0"/>
      <c r="MT39" s="0"/>
      <c r="MU39" s="0"/>
      <c r="MV39" s="0"/>
      <c r="MW39" s="0"/>
      <c r="MX39" s="0"/>
      <c r="MY39" s="0"/>
      <c r="MZ39" s="0"/>
      <c r="NA39" s="0"/>
      <c r="NB39" s="0"/>
      <c r="NC39" s="0"/>
      <c r="ND39" s="0"/>
      <c r="NE39" s="0"/>
      <c r="NF39" s="0"/>
      <c r="NG39" s="0"/>
      <c r="NH39" s="0"/>
      <c r="NI39" s="0"/>
      <c r="NJ39" s="0"/>
      <c r="NK39" s="0"/>
      <c r="NL39" s="0"/>
      <c r="NM39" s="0"/>
      <c r="NN39" s="0"/>
      <c r="NO39" s="0"/>
      <c r="NP39" s="0"/>
      <c r="NQ39" s="0"/>
      <c r="NR39" s="0"/>
      <c r="NS39" s="0"/>
      <c r="NT39" s="0"/>
      <c r="NU39" s="0"/>
      <c r="NV39" s="0"/>
      <c r="NW39" s="0"/>
      <c r="NX39" s="0"/>
      <c r="NY39" s="0"/>
      <c r="NZ39" s="0"/>
      <c r="OA39" s="0"/>
      <c r="OB39" s="0"/>
      <c r="OC39" s="0"/>
      <c r="OD39" s="0"/>
      <c r="OE39" s="0"/>
      <c r="OF39" s="0"/>
      <c r="OG39" s="0"/>
      <c r="OH39" s="0"/>
      <c r="OI39" s="0"/>
      <c r="OJ39" s="0"/>
      <c r="OK39" s="0"/>
      <c r="OL39" s="0"/>
      <c r="OM39" s="0"/>
      <c r="ON39" s="0"/>
      <c r="OO39" s="0"/>
      <c r="OP39" s="0"/>
      <c r="OQ39" s="0"/>
      <c r="OR39" s="0"/>
      <c r="OS39" s="0"/>
      <c r="OT39" s="0"/>
      <c r="OU39" s="0"/>
      <c r="OV39" s="0"/>
      <c r="OW39" s="0"/>
      <c r="OX39" s="0"/>
      <c r="OY39" s="0"/>
      <c r="OZ39" s="0"/>
      <c r="PA39" s="0"/>
      <c r="PB39" s="0"/>
      <c r="PC39" s="0"/>
      <c r="PD39" s="0"/>
      <c r="PE39" s="0"/>
      <c r="PF39" s="0"/>
      <c r="PG39" s="0"/>
      <c r="PH39" s="0"/>
      <c r="PI39" s="0"/>
      <c r="PJ39" s="0"/>
      <c r="PK39" s="0"/>
      <c r="PL39" s="0"/>
      <c r="PM39" s="0"/>
      <c r="PN39" s="0"/>
      <c r="PO39" s="0"/>
      <c r="PP39" s="0"/>
      <c r="PQ39" s="0"/>
      <c r="PR39" s="0"/>
      <c r="PS39" s="0"/>
      <c r="PT39" s="0"/>
      <c r="PU39" s="0"/>
      <c r="PV39" s="0"/>
      <c r="PW39" s="0"/>
      <c r="PX39" s="0"/>
      <c r="PY39" s="0"/>
      <c r="PZ39" s="0"/>
      <c r="QA39" s="0"/>
      <c r="QB39" s="0"/>
      <c r="QC39" s="0"/>
      <c r="QD39" s="0"/>
      <c r="QE39" s="0"/>
      <c r="QF39" s="0"/>
      <c r="QG39" s="0"/>
      <c r="QH39" s="0"/>
      <c r="QI39" s="0"/>
      <c r="QJ39" s="0"/>
      <c r="QK39" s="0"/>
      <c r="QL39" s="0"/>
      <c r="QM39" s="0"/>
      <c r="QN39" s="0"/>
      <c r="QO39" s="0"/>
      <c r="QP39" s="0"/>
      <c r="QQ39" s="0"/>
      <c r="QR39" s="0"/>
      <c r="QS39" s="0"/>
      <c r="QT39" s="0"/>
      <c r="QU39" s="0"/>
      <c r="QV39" s="0"/>
      <c r="QW39" s="0"/>
      <c r="QX39" s="0"/>
      <c r="QY39" s="0"/>
      <c r="QZ39" s="0"/>
      <c r="RA39" s="0"/>
      <c r="RB39" s="0"/>
      <c r="RC39" s="0"/>
      <c r="RD39" s="0"/>
      <c r="RE39" s="0"/>
      <c r="RF39" s="0"/>
      <c r="RG39" s="0"/>
      <c r="RH39" s="0"/>
      <c r="RI39" s="0"/>
      <c r="RJ39" s="0"/>
      <c r="RK39" s="0"/>
      <c r="RL39" s="0"/>
      <c r="RM39" s="0"/>
      <c r="RN39" s="0"/>
      <c r="RO39" s="0"/>
      <c r="RP39" s="0"/>
      <c r="RQ39" s="0"/>
      <c r="RR39" s="0"/>
      <c r="RS39" s="0"/>
      <c r="RT39" s="0"/>
      <c r="RU39" s="0"/>
      <c r="RV39" s="0"/>
      <c r="RW39" s="0"/>
      <c r="RX39" s="0"/>
      <c r="RY39" s="0"/>
      <c r="RZ39" s="0"/>
      <c r="SA39" s="0"/>
      <c r="SB39" s="0"/>
      <c r="SC39" s="0"/>
      <c r="SD39" s="0"/>
      <c r="SE39" s="0"/>
      <c r="SF39" s="0"/>
      <c r="SG39" s="0"/>
      <c r="SH39" s="0"/>
      <c r="SI39" s="0"/>
      <c r="SJ39" s="0"/>
      <c r="SK39" s="0"/>
      <c r="SL39" s="0"/>
      <c r="SM39" s="0"/>
      <c r="SN39" s="0"/>
      <c r="SO39" s="0"/>
      <c r="SP39" s="0"/>
      <c r="SQ39" s="0"/>
      <c r="SR39" s="0"/>
      <c r="SS39" s="0"/>
      <c r="ST39" s="0"/>
      <c r="SU39" s="0"/>
      <c r="SV39" s="0"/>
      <c r="SW39" s="0"/>
      <c r="SX39" s="0"/>
      <c r="SY39" s="0"/>
      <c r="SZ39" s="0"/>
      <c r="TA39" s="0"/>
      <c r="TB39" s="0"/>
      <c r="TC39" s="0"/>
      <c r="TD39" s="0"/>
      <c r="TE39" s="0"/>
      <c r="TF39" s="0"/>
      <c r="TG39" s="0"/>
      <c r="TH39" s="0"/>
      <c r="TI39" s="0"/>
      <c r="TJ39" s="0"/>
      <c r="TK39" s="0"/>
      <c r="TL39" s="0"/>
      <c r="TM39" s="0"/>
      <c r="TN39" s="0"/>
      <c r="TO39" s="0"/>
      <c r="TP39" s="0"/>
      <c r="TQ39" s="0"/>
      <c r="TR39" s="0"/>
      <c r="TS39" s="0"/>
      <c r="TT39" s="0"/>
      <c r="TU39" s="0"/>
      <c r="TV39" s="0"/>
      <c r="TW39" s="0"/>
      <c r="TX39" s="0"/>
      <c r="TY39" s="0"/>
      <c r="TZ39" s="0"/>
      <c r="UA39" s="0"/>
      <c r="UB39" s="0"/>
      <c r="UC39" s="0"/>
      <c r="UD39" s="0"/>
      <c r="UE39" s="0"/>
      <c r="UF39" s="0"/>
      <c r="UG39" s="0"/>
      <c r="UH39" s="0"/>
      <c r="UI39" s="0"/>
      <c r="UJ39" s="0"/>
      <c r="UK39" s="0"/>
      <c r="UL39" s="0"/>
      <c r="UM39" s="0"/>
      <c r="UN39" s="0"/>
      <c r="UO39" s="0"/>
      <c r="UP39" s="0"/>
      <c r="UQ39" s="0"/>
      <c r="UR39" s="0"/>
      <c r="US39" s="0"/>
      <c r="UT39" s="0"/>
      <c r="UU39" s="0"/>
      <c r="UV39" s="0"/>
      <c r="UW39" s="0"/>
      <c r="UX39" s="0"/>
      <c r="UY39" s="0"/>
      <c r="UZ39" s="0"/>
      <c r="VA39" s="0"/>
      <c r="VB39" s="0"/>
      <c r="VC39" s="0"/>
      <c r="VD39" s="0"/>
      <c r="VE39" s="0"/>
      <c r="VF39" s="0"/>
      <c r="VG39" s="0"/>
      <c r="VH39" s="0"/>
      <c r="VI39" s="0"/>
      <c r="VJ39" s="0"/>
      <c r="VK39" s="0"/>
      <c r="VL39" s="0"/>
      <c r="VM39" s="0"/>
      <c r="VN39" s="0"/>
      <c r="VO39" s="0"/>
      <c r="VP39" s="0"/>
      <c r="VQ39" s="0"/>
      <c r="VR39" s="0"/>
      <c r="VS39" s="0"/>
      <c r="VT39" s="0"/>
      <c r="VU39" s="0"/>
      <c r="VV39" s="0"/>
      <c r="VW39" s="0"/>
      <c r="VX39" s="0"/>
      <c r="VY39" s="0"/>
      <c r="VZ39" s="0"/>
      <c r="WA39" s="0"/>
      <c r="WB39" s="0"/>
      <c r="WC39" s="0"/>
      <c r="WD39" s="0"/>
      <c r="WE39" s="0"/>
      <c r="WF39" s="0"/>
      <c r="WG39" s="0"/>
      <c r="WH39" s="0"/>
      <c r="WI39" s="0"/>
      <c r="WJ39" s="0"/>
      <c r="WK39" s="0"/>
      <c r="WL39" s="0"/>
      <c r="WM39" s="0"/>
      <c r="WN39" s="0"/>
      <c r="WO39" s="0"/>
      <c r="WP39" s="0"/>
      <c r="WQ39" s="0"/>
      <c r="WR39" s="0"/>
      <c r="WS39" s="0"/>
      <c r="WT39" s="0"/>
      <c r="WU39" s="0"/>
      <c r="WV39" s="0"/>
      <c r="WW39" s="0"/>
      <c r="WX39" s="0"/>
      <c r="WY39" s="0"/>
      <c r="WZ39" s="0"/>
      <c r="XA39" s="0"/>
      <c r="XB39" s="0"/>
      <c r="XC39" s="0"/>
      <c r="XD39" s="0"/>
      <c r="XE39" s="0"/>
      <c r="XF39" s="0"/>
      <c r="XG39" s="0"/>
      <c r="XH39" s="0"/>
      <c r="XI39" s="0"/>
      <c r="XJ39" s="0"/>
      <c r="XK39" s="0"/>
      <c r="XL39" s="0"/>
      <c r="XM39" s="0"/>
      <c r="XN39" s="0"/>
      <c r="XO39" s="0"/>
      <c r="XP39" s="0"/>
      <c r="XQ39" s="0"/>
      <c r="XR39" s="0"/>
      <c r="XS39" s="0"/>
      <c r="XT39" s="0"/>
      <c r="XU39" s="0"/>
      <c r="XV39" s="0"/>
      <c r="XW39" s="0"/>
      <c r="XX39" s="0"/>
      <c r="XY39" s="0"/>
      <c r="XZ39" s="0"/>
      <c r="YA39" s="0"/>
      <c r="YB39" s="0"/>
      <c r="YC39" s="0"/>
      <c r="YD39" s="0"/>
      <c r="YE39" s="0"/>
      <c r="YF39" s="0"/>
      <c r="YG39" s="0"/>
      <c r="YH39" s="0"/>
      <c r="YI39" s="0"/>
      <c r="YJ39" s="0"/>
      <c r="YK39" s="0"/>
      <c r="YL39" s="0"/>
      <c r="YM39" s="0"/>
      <c r="YN39" s="0"/>
      <c r="YO39" s="0"/>
      <c r="YP39" s="0"/>
      <c r="YQ39" s="0"/>
      <c r="YR39" s="0"/>
      <c r="YS39" s="0"/>
      <c r="YT39" s="0"/>
      <c r="YU39" s="0"/>
      <c r="YV39" s="0"/>
      <c r="YW39" s="0"/>
      <c r="YX39" s="0"/>
      <c r="YY39" s="0"/>
      <c r="YZ39" s="0"/>
      <c r="ZA39" s="0"/>
      <c r="ZB39" s="0"/>
      <c r="ZC39" s="0"/>
      <c r="ZD39" s="0"/>
      <c r="ZE39" s="0"/>
      <c r="ZF39" s="0"/>
      <c r="ZG39" s="0"/>
      <c r="ZH39" s="0"/>
      <c r="ZI39" s="0"/>
      <c r="ZJ39" s="0"/>
      <c r="ZK39" s="0"/>
      <c r="ZL39" s="0"/>
      <c r="ZM39" s="0"/>
      <c r="ZN39" s="0"/>
      <c r="ZO39" s="0"/>
      <c r="ZP39" s="0"/>
      <c r="ZQ39" s="0"/>
      <c r="ZR39" s="0"/>
      <c r="ZS39" s="0"/>
      <c r="ZT39" s="0"/>
      <c r="ZU39" s="0"/>
      <c r="ZV39" s="0"/>
      <c r="ZW39" s="0"/>
      <c r="ZX39" s="0"/>
      <c r="ZY39" s="0"/>
      <c r="ZZ39" s="0"/>
      <c r="AAA39" s="0"/>
      <c r="AAB39" s="0"/>
      <c r="AAC39" s="0"/>
      <c r="AAD39" s="0"/>
      <c r="AAE39" s="0"/>
      <c r="AAF39" s="0"/>
      <c r="AAG39" s="0"/>
      <c r="AAH39" s="0"/>
      <c r="AAI39" s="0"/>
      <c r="AAJ39" s="0"/>
      <c r="AAK39" s="0"/>
      <c r="AAL39" s="0"/>
      <c r="AAM39" s="0"/>
      <c r="AAN39" s="0"/>
      <c r="AAO39" s="0"/>
      <c r="AAP39" s="0"/>
      <c r="AAQ39" s="0"/>
      <c r="AAR39" s="0"/>
      <c r="AAS39" s="0"/>
      <c r="AAT39" s="0"/>
      <c r="AAU39" s="0"/>
      <c r="AAV39" s="0"/>
      <c r="AAW39" s="0"/>
      <c r="AAX39" s="0"/>
      <c r="AAY39" s="0"/>
      <c r="AAZ39" s="0"/>
      <c r="ABA39" s="0"/>
      <c r="ABB39" s="0"/>
      <c r="ABC39" s="0"/>
      <c r="ABD39" s="0"/>
      <c r="ABE39" s="0"/>
      <c r="ABF39" s="0"/>
      <c r="ABG39" s="0"/>
      <c r="ABH39" s="0"/>
      <c r="ABI39" s="0"/>
      <c r="ABJ39" s="0"/>
      <c r="ABK39" s="0"/>
      <c r="ABL39" s="0"/>
      <c r="ABM39" s="0"/>
      <c r="ABN39" s="0"/>
      <c r="ABO39" s="0"/>
      <c r="ABP39" s="0"/>
      <c r="ABQ39" s="0"/>
      <c r="ABR39" s="0"/>
      <c r="ABS39" s="0"/>
      <c r="ABT39" s="0"/>
      <c r="ABU39" s="0"/>
      <c r="ABV39" s="0"/>
      <c r="ABW39" s="0"/>
      <c r="ABX39" s="0"/>
      <c r="ABY39" s="0"/>
      <c r="ABZ39" s="0"/>
      <c r="ACA39" s="0"/>
      <c r="ACB39" s="0"/>
      <c r="ACC39" s="0"/>
      <c r="ACD39" s="0"/>
      <c r="ACE39" s="0"/>
      <c r="ACF39" s="0"/>
      <c r="ACG39" s="0"/>
      <c r="ACH39" s="0"/>
      <c r="ACI39" s="0"/>
      <c r="ACJ39" s="0"/>
      <c r="ACK39" s="0"/>
      <c r="ACL39" s="0"/>
      <c r="ACM39" s="0"/>
      <c r="ACN39" s="0"/>
      <c r="ACO39" s="0"/>
      <c r="ACP39" s="0"/>
      <c r="ACQ39" s="0"/>
      <c r="ACR39" s="0"/>
      <c r="ACS39" s="0"/>
      <c r="ACT39" s="0"/>
      <c r="ACU39" s="0"/>
      <c r="ACV39" s="0"/>
      <c r="ACW39" s="0"/>
      <c r="ACX39" s="0"/>
      <c r="ACY39" s="0"/>
      <c r="ACZ39" s="0"/>
      <c r="ADA39" s="0"/>
      <c r="ADB39" s="0"/>
      <c r="ADC39" s="0"/>
      <c r="ADD39" s="0"/>
      <c r="ADE39" s="0"/>
      <c r="ADF39" s="0"/>
      <c r="ADG39" s="0"/>
      <c r="ADH39" s="0"/>
      <c r="ADI39" s="0"/>
      <c r="ADJ39" s="0"/>
      <c r="ADK39" s="0"/>
      <c r="ADL39" s="0"/>
      <c r="ADM39" s="0"/>
      <c r="ADN39" s="0"/>
      <c r="ADO39" s="0"/>
      <c r="ADP39" s="0"/>
      <c r="ADQ39" s="0"/>
      <c r="ADR39" s="0"/>
      <c r="ADS39" s="0"/>
      <c r="ADT39" s="0"/>
      <c r="ADU39" s="0"/>
      <c r="ADV39" s="0"/>
      <c r="ADW39" s="0"/>
      <c r="ADX39" s="0"/>
      <c r="ADY39" s="0"/>
      <c r="ADZ39" s="0"/>
      <c r="AEA39" s="0"/>
      <c r="AEB39" s="0"/>
      <c r="AEC39" s="0"/>
      <c r="AED39" s="0"/>
      <c r="AEE39" s="0"/>
      <c r="AEF39" s="0"/>
      <c r="AEG39" s="0"/>
      <c r="AEH39" s="0"/>
      <c r="AEI39" s="0"/>
      <c r="AEJ39" s="0"/>
      <c r="AEK39" s="0"/>
      <c r="AEL39" s="0"/>
      <c r="AEM39" s="0"/>
      <c r="AEN39" s="0"/>
      <c r="AEO39" s="0"/>
      <c r="AEP39" s="0"/>
      <c r="AEQ39" s="0"/>
      <c r="AER39" s="0"/>
      <c r="AES39" s="0"/>
      <c r="AET39" s="0"/>
      <c r="AEU39" s="0"/>
      <c r="AEV39" s="0"/>
      <c r="AEW39" s="0"/>
      <c r="AEX39" s="0"/>
      <c r="AEY39" s="0"/>
      <c r="AEZ39" s="0"/>
      <c r="AFA39" s="0"/>
      <c r="AFB39" s="0"/>
      <c r="AFC39" s="0"/>
      <c r="AFD39" s="0"/>
      <c r="AFE39" s="0"/>
      <c r="AFF39" s="0"/>
      <c r="AFG39" s="0"/>
      <c r="AFH39" s="0"/>
      <c r="AFI39" s="0"/>
      <c r="AFJ39" s="0"/>
      <c r="AFK39" s="0"/>
      <c r="AFL39" s="0"/>
      <c r="AFM39" s="0"/>
      <c r="AFN39" s="0"/>
      <c r="AFO39" s="0"/>
      <c r="AFP39" s="0"/>
      <c r="AFQ39" s="0"/>
      <c r="AFR39" s="0"/>
      <c r="AFS39" s="0"/>
      <c r="AFT39" s="0"/>
      <c r="AFU39" s="0"/>
      <c r="AFV39" s="0"/>
      <c r="AFW39" s="0"/>
      <c r="AFX39" s="0"/>
      <c r="AFY39" s="0"/>
      <c r="AFZ39" s="0"/>
      <c r="AGA39" s="0"/>
      <c r="AGB39" s="0"/>
      <c r="AGC39" s="0"/>
      <c r="AGD39" s="0"/>
      <c r="AGE39" s="0"/>
      <c r="AGF39" s="0"/>
      <c r="AGG39" s="0"/>
      <c r="AGH39" s="0"/>
      <c r="AGI39" s="0"/>
      <c r="AGJ39" s="0"/>
      <c r="AGK39" s="0"/>
      <c r="AGL39" s="0"/>
      <c r="AGM39" s="0"/>
      <c r="AGN39" s="0"/>
      <c r="AGO39" s="0"/>
      <c r="AGP39" s="0"/>
      <c r="AGQ39" s="0"/>
      <c r="AGR39" s="0"/>
      <c r="AGS39" s="0"/>
      <c r="AGT39" s="0"/>
      <c r="AGU39" s="0"/>
      <c r="AGV39" s="0"/>
      <c r="AGW39" s="0"/>
      <c r="AGX39" s="0"/>
      <c r="AGY39" s="0"/>
      <c r="AGZ39" s="0"/>
      <c r="AHA39" s="0"/>
      <c r="AHB39" s="0"/>
      <c r="AHC39" s="0"/>
      <c r="AHD39" s="0"/>
      <c r="AHE39" s="0"/>
      <c r="AHF39" s="0"/>
      <c r="AHG39" s="0"/>
      <c r="AHH39" s="0"/>
      <c r="AHI39" s="0"/>
      <c r="AHJ39" s="0"/>
      <c r="AHK39" s="0"/>
      <c r="AHL39" s="0"/>
      <c r="AHM39" s="0"/>
      <c r="AHN39" s="0"/>
      <c r="AHO39" s="0"/>
      <c r="AHP39" s="0"/>
      <c r="AHQ39" s="0"/>
      <c r="AHR39" s="0"/>
      <c r="AHS39" s="0"/>
      <c r="AHT39" s="0"/>
      <c r="AHU39" s="0"/>
      <c r="AHV39" s="0"/>
      <c r="AHW39" s="0"/>
      <c r="AHX39" s="0"/>
      <c r="AHY39" s="0"/>
      <c r="AHZ39" s="0"/>
      <c r="AIA39" s="0"/>
      <c r="AIB39" s="0"/>
      <c r="AIC39" s="0"/>
      <c r="AID39" s="0"/>
      <c r="AIE39" s="0"/>
      <c r="AIF39" s="0"/>
      <c r="AIG39" s="0"/>
      <c r="AIH39" s="0"/>
      <c r="AII39" s="0"/>
      <c r="AIJ39" s="0"/>
      <c r="AIK39" s="0"/>
      <c r="AIL39" s="0"/>
      <c r="AIM39" s="0"/>
      <c r="AIN39" s="0"/>
      <c r="AIO39" s="0"/>
      <c r="AIP39" s="0"/>
      <c r="AIQ39" s="0"/>
      <c r="AIR39" s="0"/>
      <c r="AIS39" s="0"/>
      <c r="AIT39" s="0"/>
      <c r="AIU39" s="0"/>
      <c r="AIV39" s="0"/>
      <c r="AIW39" s="0"/>
      <c r="AIX39" s="0"/>
      <c r="AIY39" s="0"/>
      <c r="AIZ39" s="0"/>
      <c r="AJA39" s="0"/>
      <c r="AJB39" s="0"/>
      <c r="AJC39" s="0"/>
      <c r="AJD39" s="0"/>
      <c r="AJE39" s="0"/>
      <c r="AJF39" s="0"/>
      <c r="AJG39" s="0"/>
      <c r="AJH39" s="0"/>
      <c r="AJI39" s="0"/>
      <c r="AJJ39" s="0"/>
      <c r="AJK39" s="0"/>
      <c r="AJL39" s="0"/>
      <c r="AJM39" s="0"/>
      <c r="AJN39" s="0"/>
      <c r="AJO39" s="0"/>
      <c r="AJP39" s="0"/>
      <c r="AJQ39" s="0"/>
      <c r="AJR39" s="0"/>
      <c r="AJS39" s="0"/>
      <c r="AJT39" s="0"/>
      <c r="AJU39" s="0"/>
      <c r="AJV39" s="0"/>
      <c r="AJW39" s="0"/>
      <c r="AJX39" s="0"/>
      <c r="AJY39" s="0"/>
      <c r="AJZ39" s="0"/>
      <c r="AKA39" s="0"/>
      <c r="AKB39" s="0"/>
      <c r="AKC39" s="0"/>
      <c r="AKD39" s="0"/>
      <c r="AKE39" s="0"/>
      <c r="AKF39" s="0"/>
      <c r="AKG39" s="0"/>
      <c r="AKH39" s="0"/>
      <c r="AKI39" s="0"/>
      <c r="AKJ39" s="0"/>
      <c r="AKK39" s="0"/>
      <c r="AKL39" s="0"/>
      <c r="AKM39" s="0"/>
      <c r="AKN39" s="0"/>
      <c r="AKO39" s="0"/>
      <c r="AKP39" s="0"/>
      <c r="AKQ39" s="0"/>
      <c r="AKR39" s="0"/>
      <c r="AKS39" s="0"/>
      <c r="AKT39" s="0"/>
      <c r="AKU39" s="0"/>
      <c r="AKV39" s="0"/>
      <c r="AKW39" s="0"/>
      <c r="AKX39" s="0"/>
      <c r="AKY39" s="0"/>
      <c r="AKZ39" s="0"/>
      <c r="ALA39" s="0"/>
      <c r="ALB39" s="0"/>
      <c r="ALC39" s="0"/>
      <c r="ALD39" s="0"/>
      <c r="ALE39" s="0"/>
      <c r="ALF39" s="0"/>
      <c r="ALG39" s="0"/>
      <c r="ALH39" s="0"/>
      <c r="ALI39" s="0"/>
      <c r="ALJ39" s="0"/>
      <c r="ALK39" s="0"/>
      <c r="ALL39" s="0"/>
      <c r="ALM39" s="0"/>
      <c r="ALN39" s="0"/>
      <c r="ALO39" s="0"/>
      <c r="ALP39" s="0"/>
      <c r="ALQ39" s="0"/>
      <c r="ALR39" s="0"/>
      <c r="ALS39" s="0"/>
      <c r="ALT39" s="0"/>
      <c r="ALU39" s="0"/>
      <c r="ALV39" s="0"/>
      <c r="ALW39" s="0"/>
      <c r="ALX39" s="0"/>
      <c r="ALY39" s="0"/>
      <c r="ALZ39" s="0"/>
      <c r="AMA39" s="0"/>
      <c r="AMB39" s="0"/>
      <c r="AMC39" s="0"/>
      <c r="AMD39" s="0"/>
      <c r="AME39" s="0"/>
      <c r="AMF39" s="0"/>
      <c r="AMG39" s="0"/>
      <c r="AMH39" s="0"/>
      <c r="AMI39" s="0"/>
      <c r="AMJ39" s="0"/>
    </row>
    <row r="40" customFormat="false" ht="12.8" hidden="false" customHeight="false" outlineLevel="0" collapsed="false">
      <c r="A40" s="0"/>
      <c r="B40" s="0"/>
      <c r="C40" s="74" t="s">
        <v>38</v>
      </c>
      <c r="D40" s="80" t="s">
        <v>65</v>
      </c>
      <c r="E40" s="81" t="s">
        <v>65</v>
      </c>
      <c r="F40" s="81" t="s">
        <v>65</v>
      </c>
      <c r="G40" s="81" t="s">
        <v>65</v>
      </c>
      <c r="H40" s="81" t="s">
        <v>65</v>
      </c>
      <c r="I40" s="81" t="s">
        <v>65</v>
      </c>
      <c r="J40" s="81" t="s">
        <v>65</v>
      </c>
      <c r="K40" s="81" t="s">
        <v>65</v>
      </c>
      <c r="L40" s="81" t="s">
        <v>90</v>
      </c>
      <c r="M40" s="0"/>
      <c r="N40" s="0"/>
      <c r="O40" s="0"/>
      <c r="P40" s="0"/>
      <c r="Q40" s="0"/>
      <c r="R40" s="0"/>
      <c r="S40" s="0"/>
      <c r="T40" s="0"/>
      <c r="U40" s="0"/>
      <c r="V40" s="0"/>
      <c r="W40" s="0"/>
      <c r="X40" s="0"/>
      <c r="Y40" s="0"/>
      <c r="Z40" s="0"/>
      <c r="AA40" s="0"/>
      <c r="AB40" s="0"/>
      <c r="AC40" s="0"/>
      <c r="AD40" s="0"/>
      <c r="AE40" s="0"/>
      <c r="AF40" s="0"/>
      <c r="AG40" s="0"/>
      <c r="AH40" s="0"/>
      <c r="AI40" s="0"/>
      <c r="AJ40" s="0"/>
      <c r="AK40" s="0"/>
      <c r="AL40" s="0"/>
      <c r="AM40" s="0"/>
      <c r="AN40" s="0"/>
      <c r="AO40" s="0"/>
      <c r="AP40" s="0"/>
      <c r="AQ40" s="0"/>
      <c r="AR40" s="0"/>
      <c r="AS40" s="0"/>
      <c r="AT40" s="0"/>
      <c r="AU40" s="0"/>
      <c r="AV40" s="0"/>
      <c r="AW40" s="0"/>
      <c r="AX40" s="0"/>
      <c r="AY40" s="0"/>
      <c r="AZ40" s="0"/>
      <c r="BA40" s="0"/>
      <c r="BB40" s="0"/>
      <c r="BC40" s="0"/>
      <c r="BD40" s="0"/>
      <c r="BE40" s="0"/>
      <c r="BF40" s="0"/>
      <c r="BG40" s="0"/>
      <c r="BH40" s="0"/>
      <c r="BI40" s="0"/>
      <c r="BJ40" s="0"/>
      <c r="BK40" s="0"/>
      <c r="BL40" s="0"/>
      <c r="BM40" s="0"/>
      <c r="BN40" s="0"/>
      <c r="BO40" s="0"/>
      <c r="BP40" s="0"/>
      <c r="BQ40" s="0"/>
      <c r="BR40" s="0"/>
      <c r="BS40" s="0"/>
      <c r="BT40" s="0"/>
      <c r="BU40" s="0"/>
      <c r="BV40" s="0"/>
      <c r="BW40" s="0"/>
      <c r="BX40" s="0"/>
      <c r="BY40" s="0"/>
      <c r="BZ40" s="0"/>
      <c r="CA40" s="0"/>
      <c r="CB40" s="0"/>
      <c r="CC40" s="0"/>
      <c r="CD40" s="0"/>
      <c r="CE40" s="0"/>
      <c r="CF40" s="0"/>
      <c r="CG40" s="0"/>
      <c r="CH40" s="0"/>
      <c r="CI40" s="0"/>
      <c r="CJ40" s="0"/>
      <c r="CK40" s="0"/>
      <c r="CL40" s="0"/>
      <c r="CM40" s="0"/>
      <c r="CN40" s="0"/>
      <c r="CO40" s="0"/>
      <c r="CP40" s="0"/>
      <c r="CQ40" s="0"/>
      <c r="CR40" s="0"/>
      <c r="CS40" s="0"/>
      <c r="CT40" s="0"/>
      <c r="CU40" s="0"/>
      <c r="CV40" s="0"/>
      <c r="CW40" s="0"/>
      <c r="CX40" s="0"/>
      <c r="CY40" s="0"/>
      <c r="CZ40" s="0"/>
      <c r="DA40" s="0"/>
      <c r="DB40" s="0"/>
      <c r="DC40" s="0"/>
      <c r="DD40" s="0"/>
      <c r="DE40" s="0"/>
      <c r="DF40" s="0"/>
      <c r="DG40" s="0"/>
      <c r="DH40" s="0"/>
      <c r="DI40" s="0"/>
      <c r="DJ40" s="0"/>
      <c r="DK40" s="0"/>
      <c r="DL40" s="0"/>
      <c r="DM40" s="0"/>
      <c r="DN40" s="0"/>
      <c r="DO40" s="0"/>
      <c r="DP40" s="0"/>
      <c r="DQ40" s="0"/>
      <c r="DR40" s="0"/>
      <c r="DS40" s="0"/>
      <c r="DT40" s="0"/>
      <c r="DU40" s="0"/>
      <c r="DV40" s="0"/>
      <c r="DW40" s="0"/>
      <c r="DX40" s="0"/>
      <c r="DY40" s="0"/>
      <c r="DZ40" s="0"/>
      <c r="EA40" s="0"/>
      <c r="EB40" s="0"/>
      <c r="EC40" s="0"/>
      <c r="ED40" s="0"/>
      <c r="EE40" s="0"/>
      <c r="EF40" s="0"/>
      <c r="EG40" s="0"/>
      <c r="EH40" s="0"/>
      <c r="EI40" s="0"/>
      <c r="EJ40" s="0"/>
      <c r="EK40" s="0"/>
      <c r="EL40" s="0"/>
      <c r="EM40" s="0"/>
      <c r="EN40" s="0"/>
      <c r="EO40" s="0"/>
      <c r="EP40" s="0"/>
      <c r="EQ40" s="0"/>
      <c r="ER40" s="0"/>
      <c r="ES40" s="0"/>
      <c r="ET40" s="0"/>
      <c r="EU40" s="0"/>
      <c r="EV40" s="0"/>
      <c r="EW40" s="0"/>
      <c r="EX40" s="0"/>
      <c r="EY40" s="0"/>
      <c r="EZ40" s="0"/>
      <c r="FA40" s="0"/>
      <c r="FB40" s="0"/>
      <c r="FC40" s="0"/>
      <c r="FD40" s="0"/>
      <c r="FE40" s="0"/>
      <c r="FF40" s="0"/>
      <c r="FG40" s="0"/>
      <c r="FH40" s="0"/>
      <c r="FI40" s="0"/>
      <c r="FJ40" s="0"/>
      <c r="FK40" s="0"/>
      <c r="FL40" s="0"/>
      <c r="FM40" s="0"/>
      <c r="FN40" s="0"/>
      <c r="FO40" s="0"/>
      <c r="FP40" s="0"/>
      <c r="FQ40" s="0"/>
      <c r="FR40" s="0"/>
      <c r="FS40" s="0"/>
      <c r="FT40" s="0"/>
      <c r="FU40" s="0"/>
      <c r="FV40" s="0"/>
      <c r="FW40" s="0"/>
      <c r="FX40" s="0"/>
      <c r="FY40" s="0"/>
      <c r="FZ40" s="0"/>
      <c r="GA40" s="0"/>
      <c r="GB40" s="0"/>
      <c r="GC40" s="0"/>
      <c r="GD40" s="0"/>
      <c r="GE40" s="0"/>
      <c r="GF40" s="0"/>
      <c r="GG40" s="0"/>
      <c r="GH40" s="0"/>
      <c r="GI40" s="0"/>
      <c r="GJ40" s="0"/>
      <c r="GK40" s="0"/>
      <c r="GL40" s="0"/>
      <c r="GM40" s="0"/>
      <c r="GN40" s="0"/>
      <c r="GO40" s="0"/>
      <c r="GP40" s="0"/>
      <c r="GQ40" s="0"/>
      <c r="GR40" s="0"/>
      <c r="GS40" s="0"/>
      <c r="GT40" s="0"/>
      <c r="GU40" s="0"/>
      <c r="GV40" s="0"/>
      <c r="GW40" s="0"/>
      <c r="GX40" s="0"/>
      <c r="GY40" s="0"/>
      <c r="GZ40" s="0"/>
      <c r="HA40" s="0"/>
      <c r="HB40" s="0"/>
      <c r="HC40" s="0"/>
      <c r="HD40" s="0"/>
      <c r="HE40" s="0"/>
      <c r="HF40" s="0"/>
      <c r="HG40" s="0"/>
      <c r="HH40" s="0"/>
      <c r="HI40" s="0"/>
      <c r="HJ40" s="0"/>
      <c r="HK40" s="0"/>
      <c r="HL40" s="0"/>
      <c r="HM40" s="0"/>
      <c r="HN40" s="0"/>
      <c r="HO40" s="0"/>
      <c r="HP40" s="0"/>
      <c r="HQ40" s="0"/>
      <c r="HR40" s="0"/>
      <c r="HS40" s="0"/>
      <c r="HT40" s="0"/>
      <c r="HU40" s="0"/>
      <c r="HV40" s="0"/>
      <c r="HW40" s="0"/>
      <c r="HX40" s="0"/>
      <c r="HY40" s="0"/>
      <c r="HZ40" s="0"/>
      <c r="IA40" s="0"/>
      <c r="IB40" s="0"/>
      <c r="IC40" s="0"/>
      <c r="ID40" s="0"/>
      <c r="IE40" s="0"/>
      <c r="IF40" s="0"/>
      <c r="IG40" s="0"/>
      <c r="IH40" s="0"/>
      <c r="II40" s="0"/>
      <c r="IJ40" s="0"/>
      <c r="IK40" s="0"/>
      <c r="IL40" s="0"/>
      <c r="IM40" s="0"/>
      <c r="IN40" s="0"/>
      <c r="IO40" s="0"/>
      <c r="IP40" s="0"/>
      <c r="IQ40" s="0"/>
      <c r="IR40" s="0"/>
      <c r="IS40" s="0"/>
      <c r="IT40" s="0"/>
      <c r="IU40" s="0"/>
      <c r="IV40" s="0"/>
      <c r="IW40" s="0"/>
      <c r="IX40" s="0"/>
      <c r="IY40" s="0"/>
      <c r="IZ40" s="0"/>
      <c r="JA40" s="0"/>
      <c r="JB40" s="0"/>
      <c r="JC40" s="0"/>
      <c r="JD40" s="0"/>
      <c r="JE40" s="0"/>
      <c r="JF40" s="0"/>
      <c r="JG40" s="0"/>
      <c r="JH40" s="0"/>
      <c r="JI40" s="0"/>
      <c r="JJ40" s="0"/>
      <c r="JK40" s="0"/>
      <c r="JL40" s="0"/>
      <c r="JM40" s="0"/>
      <c r="JN40" s="0"/>
      <c r="JO40" s="0"/>
      <c r="JP40" s="0"/>
      <c r="JQ40" s="0"/>
      <c r="JR40" s="0"/>
      <c r="JS40" s="0"/>
      <c r="JT40" s="0"/>
      <c r="JU40" s="0"/>
      <c r="JV40" s="0"/>
      <c r="JW40" s="0"/>
      <c r="JX40" s="0"/>
      <c r="JY40" s="0"/>
      <c r="JZ40" s="0"/>
      <c r="KA40" s="0"/>
      <c r="KB40" s="0"/>
      <c r="KC40" s="0"/>
      <c r="KD40" s="0"/>
      <c r="KE40" s="0"/>
      <c r="KF40" s="0"/>
      <c r="KG40" s="0"/>
      <c r="KH40" s="0"/>
      <c r="KI40" s="0"/>
      <c r="KJ40" s="0"/>
      <c r="KK40" s="0"/>
      <c r="KL40" s="0"/>
      <c r="KM40" s="0"/>
      <c r="KN40" s="0"/>
      <c r="KO40" s="0"/>
      <c r="KP40" s="0"/>
      <c r="KQ40" s="0"/>
      <c r="KR40" s="0"/>
      <c r="KS40" s="0"/>
      <c r="KT40" s="0"/>
      <c r="KU40" s="0"/>
      <c r="KV40" s="0"/>
      <c r="KW40" s="0"/>
      <c r="KX40" s="0"/>
      <c r="KY40" s="0"/>
      <c r="KZ40" s="0"/>
      <c r="LA40" s="0"/>
      <c r="LB40" s="0"/>
      <c r="LC40" s="0"/>
      <c r="LD40" s="0"/>
      <c r="LE40" s="0"/>
      <c r="LF40" s="0"/>
      <c r="LG40" s="0"/>
      <c r="LH40" s="0"/>
      <c r="LI40" s="0"/>
      <c r="LJ40" s="0"/>
      <c r="LK40" s="0"/>
      <c r="LL40" s="0"/>
      <c r="LM40" s="0"/>
      <c r="LN40" s="0"/>
      <c r="LO40" s="0"/>
      <c r="LP40" s="0"/>
      <c r="LQ40" s="0"/>
      <c r="LR40" s="0"/>
      <c r="LS40" s="0"/>
      <c r="LT40" s="0"/>
      <c r="LU40" s="0"/>
      <c r="LV40" s="0"/>
      <c r="LW40" s="0"/>
      <c r="LX40" s="0"/>
      <c r="LY40" s="0"/>
      <c r="LZ40" s="0"/>
      <c r="MA40" s="0"/>
      <c r="MB40" s="0"/>
      <c r="MC40" s="0"/>
      <c r="MD40" s="0"/>
      <c r="ME40" s="0"/>
      <c r="MF40" s="0"/>
      <c r="MG40" s="0"/>
      <c r="MH40" s="0"/>
      <c r="MI40" s="0"/>
      <c r="MJ40" s="0"/>
      <c r="MK40" s="0"/>
      <c r="ML40" s="0"/>
      <c r="MM40" s="0"/>
      <c r="MN40" s="0"/>
      <c r="MO40" s="0"/>
      <c r="MP40" s="0"/>
      <c r="MQ40" s="0"/>
      <c r="MR40" s="0"/>
      <c r="MS40" s="0"/>
      <c r="MT40" s="0"/>
      <c r="MU40" s="0"/>
      <c r="MV40" s="0"/>
      <c r="MW40" s="0"/>
      <c r="MX40" s="0"/>
      <c r="MY40" s="0"/>
      <c r="MZ40" s="0"/>
      <c r="NA40" s="0"/>
      <c r="NB40" s="0"/>
      <c r="NC40" s="0"/>
      <c r="ND40" s="0"/>
      <c r="NE40" s="0"/>
      <c r="NF40" s="0"/>
      <c r="NG40" s="0"/>
      <c r="NH40" s="0"/>
      <c r="NI40" s="0"/>
      <c r="NJ40" s="0"/>
      <c r="NK40" s="0"/>
      <c r="NL40" s="0"/>
      <c r="NM40" s="0"/>
      <c r="NN40" s="0"/>
      <c r="NO40" s="0"/>
      <c r="NP40" s="0"/>
      <c r="NQ40" s="0"/>
      <c r="NR40" s="0"/>
      <c r="NS40" s="0"/>
      <c r="NT40" s="0"/>
      <c r="NU40" s="0"/>
      <c r="NV40" s="0"/>
      <c r="NW40" s="0"/>
      <c r="NX40" s="0"/>
      <c r="NY40" s="0"/>
      <c r="NZ40" s="0"/>
      <c r="OA40" s="0"/>
      <c r="OB40" s="0"/>
      <c r="OC40" s="0"/>
      <c r="OD40" s="0"/>
      <c r="OE40" s="0"/>
      <c r="OF40" s="0"/>
      <c r="OG40" s="0"/>
      <c r="OH40" s="0"/>
      <c r="OI40" s="0"/>
      <c r="OJ40" s="0"/>
      <c r="OK40" s="0"/>
      <c r="OL40" s="0"/>
      <c r="OM40" s="0"/>
      <c r="ON40" s="0"/>
      <c r="OO40" s="0"/>
      <c r="OP40" s="0"/>
      <c r="OQ40" s="0"/>
      <c r="OR40" s="0"/>
      <c r="OS40" s="0"/>
      <c r="OT40" s="0"/>
      <c r="OU40" s="0"/>
      <c r="OV40" s="0"/>
      <c r="OW40" s="0"/>
      <c r="OX40" s="0"/>
      <c r="OY40" s="0"/>
      <c r="OZ40" s="0"/>
      <c r="PA40" s="0"/>
      <c r="PB40" s="0"/>
      <c r="PC40" s="0"/>
      <c r="PD40" s="0"/>
      <c r="PE40" s="0"/>
      <c r="PF40" s="0"/>
      <c r="PG40" s="0"/>
      <c r="PH40" s="0"/>
      <c r="PI40" s="0"/>
      <c r="PJ40" s="0"/>
      <c r="PK40" s="0"/>
      <c r="PL40" s="0"/>
      <c r="PM40" s="0"/>
      <c r="PN40" s="0"/>
      <c r="PO40" s="0"/>
      <c r="PP40" s="0"/>
      <c r="PQ40" s="0"/>
      <c r="PR40" s="0"/>
      <c r="PS40" s="0"/>
      <c r="PT40" s="0"/>
      <c r="PU40" s="0"/>
      <c r="PV40" s="0"/>
      <c r="PW40" s="0"/>
      <c r="PX40" s="0"/>
      <c r="PY40" s="0"/>
      <c r="PZ40" s="0"/>
      <c r="QA40" s="0"/>
      <c r="QB40" s="0"/>
      <c r="QC40" s="0"/>
      <c r="QD40" s="0"/>
      <c r="QE40" s="0"/>
      <c r="QF40" s="0"/>
      <c r="QG40" s="0"/>
      <c r="QH40" s="0"/>
      <c r="QI40" s="0"/>
      <c r="QJ40" s="0"/>
      <c r="QK40" s="0"/>
      <c r="QL40" s="0"/>
      <c r="QM40" s="0"/>
      <c r="QN40" s="0"/>
      <c r="QO40" s="0"/>
      <c r="QP40" s="0"/>
      <c r="QQ40" s="0"/>
      <c r="QR40" s="0"/>
      <c r="QS40" s="0"/>
      <c r="QT40" s="0"/>
      <c r="QU40" s="0"/>
      <c r="QV40" s="0"/>
      <c r="QW40" s="0"/>
      <c r="QX40" s="0"/>
      <c r="QY40" s="0"/>
      <c r="QZ40" s="0"/>
      <c r="RA40" s="0"/>
      <c r="RB40" s="0"/>
      <c r="RC40" s="0"/>
      <c r="RD40" s="0"/>
      <c r="RE40" s="0"/>
      <c r="RF40" s="0"/>
      <c r="RG40" s="0"/>
      <c r="RH40" s="0"/>
      <c r="RI40" s="0"/>
      <c r="RJ40" s="0"/>
      <c r="RK40" s="0"/>
      <c r="RL40" s="0"/>
      <c r="RM40" s="0"/>
      <c r="RN40" s="0"/>
      <c r="RO40" s="0"/>
      <c r="RP40" s="0"/>
      <c r="RQ40" s="0"/>
      <c r="RR40" s="0"/>
      <c r="RS40" s="0"/>
      <c r="RT40" s="0"/>
      <c r="RU40" s="0"/>
      <c r="RV40" s="0"/>
      <c r="RW40" s="0"/>
      <c r="RX40" s="0"/>
      <c r="RY40" s="0"/>
      <c r="RZ40" s="0"/>
      <c r="SA40" s="0"/>
      <c r="SB40" s="0"/>
      <c r="SC40" s="0"/>
      <c r="SD40" s="0"/>
      <c r="SE40" s="0"/>
      <c r="SF40" s="0"/>
      <c r="SG40" s="0"/>
      <c r="SH40" s="0"/>
      <c r="SI40" s="0"/>
      <c r="SJ40" s="0"/>
      <c r="SK40" s="0"/>
      <c r="SL40" s="0"/>
      <c r="SM40" s="0"/>
      <c r="SN40" s="0"/>
      <c r="SO40" s="0"/>
      <c r="SP40" s="0"/>
      <c r="SQ40" s="0"/>
      <c r="SR40" s="0"/>
      <c r="SS40" s="0"/>
      <c r="ST40" s="0"/>
      <c r="SU40" s="0"/>
      <c r="SV40" s="0"/>
      <c r="SW40" s="0"/>
      <c r="SX40" s="0"/>
      <c r="SY40" s="0"/>
      <c r="SZ40" s="0"/>
      <c r="TA40" s="0"/>
      <c r="TB40" s="0"/>
      <c r="TC40" s="0"/>
      <c r="TD40" s="0"/>
      <c r="TE40" s="0"/>
      <c r="TF40" s="0"/>
      <c r="TG40" s="0"/>
      <c r="TH40" s="0"/>
      <c r="TI40" s="0"/>
      <c r="TJ40" s="0"/>
      <c r="TK40" s="0"/>
      <c r="TL40" s="0"/>
      <c r="TM40" s="0"/>
      <c r="TN40" s="0"/>
      <c r="TO40" s="0"/>
      <c r="TP40" s="0"/>
      <c r="TQ40" s="0"/>
      <c r="TR40" s="0"/>
      <c r="TS40" s="0"/>
      <c r="TT40" s="0"/>
      <c r="TU40" s="0"/>
      <c r="TV40" s="0"/>
      <c r="TW40" s="0"/>
      <c r="TX40" s="0"/>
      <c r="TY40" s="0"/>
      <c r="TZ40" s="0"/>
      <c r="UA40" s="0"/>
      <c r="UB40" s="0"/>
      <c r="UC40" s="0"/>
      <c r="UD40" s="0"/>
      <c r="UE40" s="0"/>
      <c r="UF40" s="0"/>
      <c r="UG40" s="0"/>
      <c r="UH40" s="0"/>
      <c r="UI40" s="0"/>
      <c r="UJ40" s="0"/>
      <c r="UK40" s="0"/>
      <c r="UL40" s="0"/>
      <c r="UM40" s="0"/>
      <c r="UN40" s="0"/>
      <c r="UO40" s="0"/>
      <c r="UP40" s="0"/>
      <c r="UQ40" s="0"/>
      <c r="UR40" s="0"/>
      <c r="US40" s="0"/>
      <c r="UT40" s="0"/>
      <c r="UU40" s="0"/>
      <c r="UV40" s="0"/>
      <c r="UW40" s="0"/>
      <c r="UX40" s="0"/>
      <c r="UY40" s="0"/>
      <c r="UZ40" s="0"/>
      <c r="VA40" s="0"/>
      <c r="VB40" s="0"/>
      <c r="VC40" s="0"/>
      <c r="VD40" s="0"/>
      <c r="VE40" s="0"/>
      <c r="VF40" s="0"/>
      <c r="VG40" s="0"/>
      <c r="VH40" s="0"/>
      <c r="VI40" s="0"/>
      <c r="VJ40" s="0"/>
      <c r="VK40" s="0"/>
      <c r="VL40" s="0"/>
      <c r="VM40" s="0"/>
      <c r="VN40" s="0"/>
      <c r="VO40" s="0"/>
      <c r="VP40" s="0"/>
      <c r="VQ40" s="0"/>
      <c r="VR40" s="0"/>
      <c r="VS40" s="0"/>
      <c r="VT40" s="0"/>
      <c r="VU40" s="0"/>
      <c r="VV40" s="0"/>
      <c r="VW40" s="0"/>
      <c r="VX40" s="0"/>
      <c r="VY40" s="0"/>
      <c r="VZ40" s="0"/>
      <c r="WA40" s="0"/>
      <c r="WB40" s="0"/>
      <c r="WC40" s="0"/>
      <c r="WD40" s="0"/>
      <c r="WE40" s="0"/>
      <c r="WF40" s="0"/>
      <c r="WG40" s="0"/>
      <c r="WH40" s="0"/>
      <c r="WI40" s="0"/>
      <c r="WJ40" s="0"/>
      <c r="WK40" s="0"/>
      <c r="WL40" s="0"/>
      <c r="WM40" s="0"/>
      <c r="WN40" s="0"/>
      <c r="WO40" s="0"/>
      <c r="WP40" s="0"/>
      <c r="WQ40" s="0"/>
      <c r="WR40" s="0"/>
      <c r="WS40" s="0"/>
      <c r="WT40" s="0"/>
      <c r="WU40" s="0"/>
      <c r="WV40" s="0"/>
      <c r="WW40" s="0"/>
      <c r="WX40" s="0"/>
      <c r="WY40" s="0"/>
      <c r="WZ40" s="0"/>
      <c r="XA40" s="0"/>
      <c r="XB40" s="0"/>
      <c r="XC40" s="0"/>
      <c r="XD40" s="0"/>
      <c r="XE40" s="0"/>
      <c r="XF40" s="0"/>
      <c r="XG40" s="0"/>
      <c r="XH40" s="0"/>
      <c r="XI40" s="0"/>
      <c r="XJ40" s="0"/>
      <c r="XK40" s="0"/>
      <c r="XL40" s="0"/>
      <c r="XM40" s="0"/>
      <c r="XN40" s="0"/>
      <c r="XO40" s="0"/>
      <c r="XP40" s="0"/>
      <c r="XQ40" s="0"/>
      <c r="XR40" s="0"/>
      <c r="XS40" s="0"/>
      <c r="XT40" s="0"/>
      <c r="XU40" s="0"/>
      <c r="XV40" s="0"/>
      <c r="XW40" s="0"/>
      <c r="XX40" s="0"/>
      <c r="XY40" s="0"/>
      <c r="XZ40" s="0"/>
      <c r="YA40" s="0"/>
      <c r="YB40" s="0"/>
      <c r="YC40" s="0"/>
      <c r="YD40" s="0"/>
      <c r="YE40" s="0"/>
      <c r="YF40" s="0"/>
      <c r="YG40" s="0"/>
      <c r="YH40" s="0"/>
      <c r="YI40" s="0"/>
      <c r="YJ40" s="0"/>
      <c r="YK40" s="0"/>
      <c r="YL40" s="0"/>
      <c r="YM40" s="0"/>
      <c r="YN40" s="0"/>
      <c r="YO40" s="0"/>
      <c r="YP40" s="0"/>
      <c r="YQ40" s="0"/>
      <c r="YR40" s="0"/>
      <c r="YS40" s="0"/>
      <c r="YT40" s="0"/>
      <c r="YU40" s="0"/>
      <c r="YV40" s="0"/>
      <c r="YW40" s="0"/>
      <c r="YX40" s="0"/>
      <c r="YY40" s="0"/>
      <c r="YZ40" s="0"/>
      <c r="ZA40" s="0"/>
      <c r="ZB40" s="0"/>
      <c r="ZC40" s="0"/>
      <c r="ZD40" s="0"/>
      <c r="ZE40" s="0"/>
      <c r="ZF40" s="0"/>
      <c r="ZG40" s="0"/>
      <c r="ZH40" s="0"/>
      <c r="ZI40" s="0"/>
      <c r="ZJ40" s="0"/>
      <c r="ZK40" s="0"/>
      <c r="ZL40" s="0"/>
      <c r="ZM40" s="0"/>
      <c r="ZN40" s="0"/>
      <c r="ZO40" s="0"/>
      <c r="ZP40" s="0"/>
      <c r="ZQ40" s="0"/>
      <c r="ZR40" s="0"/>
      <c r="ZS40" s="0"/>
      <c r="ZT40" s="0"/>
      <c r="ZU40" s="0"/>
      <c r="ZV40" s="0"/>
      <c r="ZW40" s="0"/>
      <c r="ZX40" s="0"/>
      <c r="ZY40" s="0"/>
      <c r="ZZ40" s="0"/>
      <c r="AAA40" s="0"/>
      <c r="AAB40" s="0"/>
      <c r="AAC40" s="0"/>
      <c r="AAD40" s="0"/>
      <c r="AAE40" s="0"/>
      <c r="AAF40" s="0"/>
      <c r="AAG40" s="0"/>
      <c r="AAH40" s="0"/>
      <c r="AAI40" s="0"/>
      <c r="AAJ40" s="0"/>
      <c r="AAK40" s="0"/>
      <c r="AAL40" s="0"/>
      <c r="AAM40" s="0"/>
      <c r="AAN40" s="0"/>
      <c r="AAO40" s="0"/>
      <c r="AAP40" s="0"/>
      <c r="AAQ40" s="0"/>
      <c r="AAR40" s="0"/>
      <c r="AAS40" s="0"/>
      <c r="AAT40" s="0"/>
      <c r="AAU40" s="0"/>
      <c r="AAV40" s="0"/>
      <c r="AAW40" s="0"/>
      <c r="AAX40" s="0"/>
      <c r="AAY40" s="0"/>
      <c r="AAZ40" s="0"/>
      <c r="ABA40" s="0"/>
      <c r="ABB40" s="0"/>
      <c r="ABC40" s="0"/>
      <c r="ABD40" s="0"/>
      <c r="ABE40" s="0"/>
      <c r="ABF40" s="0"/>
      <c r="ABG40" s="0"/>
      <c r="ABH40" s="0"/>
      <c r="ABI40" s="0"/>
      <c r="ABJ40" s="0"/>
      <c r="ABK40" s="0"/>
      <c r="ABL40" s="0"/>
      <c r="ABM40" s="0"/>
      <c r="ABN40" s="0"/>
      <c r="ABO40" s="0"/>
      <c r="ABP40" s="0"/>
      <c r="ABQ40" s="0"/>
      <c r="ABR40" s="0"/>
      <c r="ABS40" s="0"/>
      <c r="ABT40" s="0"/>
      <c r="ABU40" s="0"/>
      <c r="ABV40" s="0"/>
      <c r="ABW40" s="0"/>
      <c r="ABX40" s="0"/>
      <c r="ABY40" s="0"/>
      <c r="ABZ40" s="0"/>
      <c r="ACA40" s="0"/>
      <c r="ACB40" s="0"/>
      <c r="ACC40" s="0"/>
      <c r="ACD40" s="0"/>
      <c r="ACE40" s="0"/>
      <c r="ACF40" s="0"/>
      <c r="ACG40" s="0"/>
      <c r="ACH40" s="0"/>
      <c r="ACI40" s="0"/>
      <c r="ACJ40" s="0"/>
      <c r="ACK40" s="0"/>
      <c r="ACL40" s="0"/>
      <c r="ACM40" s="0"/>
      <c r="ACN40" s="0"/>
      <c r="ACO40" s="0"/>
      <c r="ACP40" s="0"/>
      <c r="ACQ40" s="0"/>
      <c r="ACR40" s="0"/>
      <c r="ACS40" s="0"/>
      <c r="ACT40" s="0"/>
      <c r="ACU40" s="0"/>
      <c r="ACV40" s="0"/>
      <c r="ACW40" s="0"/>
      <c r="ACX40" s="0"/>
      <c r="ACY40" s="0"/>
      <c r="ACZ40" s="0"/>
      <c r="ADA40" s="0"/>
      <c r="ADB40" s="0"/>
      <c r="ADC40" s="0"/>
      <c r="ADD40" s="0"/>
      <c r="ADE40" s="0"/>
      <c r="ADF40" s="0"/>
      <c r="ADG40" s="0"/>
      <c r="ADH40" s="0"/>
      <c r="ADI40" s="0"/>
      <c r="ADJ40" s="0"/>
      <c r="ADK40" s="0"/>
      <c r="ADL40" s="0"/>
      <c r="ADM40" s="0"/>
      <c r="ADN40" s="0"/>
      <c r="ADO40" s="0"/>
      <c r="ADP40" s="0"/>
      <c r="ADQ40" s="0"/>
      <c r="ADR40" s="0"/>
      <c r="ADS40" s="0"/>
      <c r="ADT40" s="0"/>
      <c r="ADU40" s="0"/>
      <c r="ADV40" s="0"/>
      <c r="ADW40" s="0"/>
      <c r="ADX40" s="0"/>
      <c r="ADY40" s="0"/>
      <c r="ADZ40" s="0"/>
      <c r="AEA40" s="0"/>
      <c r="AEB40" s="0"/>
      <c r="AEC40" s="0"/>
      <c r="AED40" s="0"/>
      <c r="AEE40" s="0"/>
      <c r="AEF40" s="0"/>
      <c r="AEG40" s="0"/>
      <c r="AEH40" s="0"/>
      <c r="AEI40" s="0"/>
      <c r="AEJ40" s="0"/>
      <c r="AEK40" s="0"/>
      <c r="AEL40" s="0"/>
      <c r="AEM40" s="0"/>
      <c r="AEN40" s="0"/>
      <c r="AEO40" s="0"/>
      <c r="AEP40" s="0"/>
      <c r="AEQ40" s="0"/>
      <c r="AER40" s="0"/>
      <c r="AES40" s="0"/>
      <c r="AET40" s="0"/>
      <c r="AEU40" s="0"/>
      <c r="AEV40" s="0"/>
      <c r="AEW40" s="0"/>
      <c r="AEX40" s="0"/>
      <c r="AEY40" s="0"/>
      <c r="AEZ40" s="0"/>
      <c r="AFA40" s="0"/>
      <c r="AFB40" s="0"/>
      <c r="AFC40" s="0"/>
      <c r="AFD40" s="0"/>
      <c r="AFE40" s="0"/>
      <c r="AFF40" s="0"/>
      <c r="AFG40" s="0"/>
      <c r="AFH40" s="0"/>
      <c r="AFI40" s="0"/>
      <c r="AFJ40" s="0"/>
      <c r="AFK40" s="0"/>
      <c r="AFL40" s="0"/>
      <c r="AFM40" s="0"/>
      <c r="AFN40" s="0"/>
      <c r="AFO40" s="0"/>
      <c r="AFP40" s="0"/>
      <c r="AFQ40" s="0"/>
      <c r="AFR40" s="0"/>
      <c r="AFS40" s="0"/>
      <c r="AFT40" s="0"/>
      <c r="AFU40" s="0"/>
      <c r="AFV40" s="0"/>
      <c r="AFW40" s="0"/>
      <c r="AFX40" s="0"/>
      <c r="AFY40" s="0"/>
      <c r="AFZ40" s="0"/>
      <c r="AGA40" s="0"/>
      <c r="AGB40" s="0"/>
      <c r="AGC40" s="0"/>
      <c r="AGD40" s="0"/>
      <c r="AGE40" s="0"/>
      <c r="AGF40" s="0"/>
      <c r="AGG40" s="0"/>
      <c r="AGH40" s="0"/>
      <c r="AGI40" s="0"/>
      <c r="AGJ40" s="0"/>
      <c r="AGK40" s="0"/>
      <c r="AGL40" s="0"/>
      <c r="AGM40" s="0"/>
      <c r="AGN40" s="0"/>
      <c r="AGO40" s="0"/>
      <c r="AGP40" s="0"/>
      <c r="AGQ40" s="0"/>
      <c r="AGR40" s="0"/>
      <c r="AGS40" s="0"/>
      <c r="AGT40" s="0"/>
      <c r="AGU40" s="0"/>
      <c r="AGV40" s="0"/>
      <c r="AGW40" s="0"/>
      <c r="AGX40" s="0"/>
      <c r="AGY40" s="0"/>
      <c r="AGZ40" s="0"/>
      <c r="AHA40" s="0"/>
      <c r="AHB40" s="0"/>
      <c r="AHC40" s="0"/>
      <c r="AHD40" s="0"/>
      <c r="AHE40" s="0"/>
      <c r="AHF40" s="0"/>
      <c r="AHG40" s="0"/>
      <c r="AHH40" s="0"/>
      <c r="AHI40" s="0"/>
      <c r="AHJ40" s="0"/>
      <c r="AHK40" s="0"/>
      <c r="AHL40" s="0"/>
      <c r="AHM40" s="0"/>
      <c r="AHN40" s="0"/>
      <c r="AHO40" s="0"/>
      <c r="AHP40" s="0"/>
      <c r="AHQ40" s="0"/>
      <c r="AHR40" s="0"/>
      <c r="AHS40" s="0"/>
      <c r="AHT40" s="0"/>
      <c r="AHU40" s="0"/>
      <c r="AHV40" s="0"/>
      <c r="AHW40" s="0"/>
      <c r="AHX40" s="0"/>
      <c r="AHY40" s="0"/>
      <c r="AHZ40" s="0"/>
      <c r="AIA40" s="0"/>
      <c r="AIB40" s="0"/>
      <c r="AIC40" s="0"/>
      <c r="AID40" s="0"/>
      <c r="AIE40" s="0"/>
      <c r="AIF40" s="0"/>
      <c r="AIG40" s="0"/>
      <c r="AIH40" s="0"/>
      <c r="AII40" s="0"/>
      <c r="AIJ40" s="0"/>
      <c r="AIK40" s="0"/>
      <c r="AIL40" s="0"/>
      <c r="AIM40" s="0"/>
      <c r="AIN40" s="0"/>
      <c r="AIO40" s="0"/>
      <c r="AIP40" s="0"/>
      <c r="AIQ40" s="0"/>
      <c r="AIR40" s="0"/>
      <c r="AIS40" s="0"/>
      <c r="AIT40" s="0"/>
      <c r="AIU40" s="0"/>
      <c r="AIV40" s="0"/>
      <c r="AIW40" s="0"/>
      <c r="AIX40" s="0"/>
      <c r="AIY40" s="0"/>
      <c r="AIZ40" s="0"/>
      <c r="AJA40" s="0"/>
      <c r="AJB40" s="0"/>
      <c r="AJC40" s="0"/>
      <c r="AJD40" s="0"/>
      <c r="AJE40" s="0"/>
      <c r="AJF40" s="0"/>
      <c r="AJG40" s="0"/>
      <c r="AJH40" s="0"/>
      <c r="AJI40" s="0"/>
      <c r="AJJ40" s="0"/>
      <c r="AJK40" s="0"/>
      <c r="AJL40" s="0"/>
      <c r="AJM40" s="0"/>
      <c r="AJN40" s="0"/>
      <c r="AJO40" s="0"/>
      <c r="AJP40" s="0"/>
      <c r="AJQ40" s="0"/>
      <c r="AJR40" s="0"/>
      <c r="AJS40" s="0"/>
      <c r="AJT40" s="0"/>
      <c r="AJU40" s="0"/>
      <c r="AJV40" s="0"/>
      <c r="AJW40" s="0"/>
      <c r="AJX40" s="0"/>
      <c r="AJY40" s="0"/>
      <c r="AJZ40" s="0"/>
      <c r="AKA40" s="0"/>
      <c r="AKB40" s="0"/>
      <c r="AKC40" s="0"/>
      <c r="AKD40" s="0"/>
      <c r="AKE40" s="0"/>
      <c r="AKF40" s="0"/>
      <c r="AKG40" s="0"/>
      <c r="AKH40" s="0"/>
      <c r="AKI40" s="0"/>
      <c r="AKJ40" s="0"/>
      <c r="AKK40" s="0"/>
      <c r="AKL40" s="0"/>
      <c r="AKM40" s="0"/>
      <c r="AKN40" s="0"/>
      <c r="AKO40" s="0"/>
      <c r="AKP40" s="0"/>
      <c r="AKQ40" s="0"/>
      <c r="AKR40" s="0"/>
      <c r="AKS40" s="0"/>
      <c r="AKT40" s="0"/>
      <c r="AKU40" s="0"/>
      <c r="AKV40" s="0"/>
      <c r="AKW40" s="0"/>
      <c r="AKX40" s="0"/>
      <c r="AKY40" s="0"/>
      <c r="AKZ40" s="0"/>
      <c r="ALA40" s="0"/>
      <c r="ALB40" s="0"/>
      <c r="ALC40" s="0"/>
      <c r="ALD40" s="0"/>
      <c r="ALE40" s="0"/>
      <c r="ALF40" s="0"/>
      <c r="ALG40" s="0"/>
      <c r="ALH40" s="0"/>
      <c r="ALI40" s="0"/>
      <c r="ALJ40" s="0"/>
      <c r="ALK40" s="0"/>
      <c r="ALL40" s="0"/>
      <c r="ALM40" s="0"/>
      <c r="ALN40" s="0"/>
      <c r="ALO40" s="0"/>
      <c r="ALP40" s="0"/>
      <c r="ALQ40" s="0"/>
      <c r="ALR40" s="0"/>
      <c r="ALS40" s="0"/>
      <c r="ALT40" s="0"/>
      <c r="ALU40" s="0"/>
      <c r="ALV40" s="0"/>
      <c r="ALW40" s="0"/>
      <c r="ALX40" s="0"/>
      <c r="ALY40" s="0"/>
      <c r="ALZ40" s="0"/>
      <c r="AMA40" s="0"/>
      <c r="AMB40" s="0"/>
      <c r="AMC40" s="0"/>
      <c r="AMD40" s="0"/>
      <c r="AME40" s="0"/>
      <c r="AMF40" s="0"/>
      <c r="AMG40" s="0"/>
      <c r="AMH40" s="0"/>
      <c r="AMI40" s="0"/>
      <c r="AMJ40" s="0"/>
    </row>
    <row r="41" customFormat="false" ht="12.8" hidden="false" customHeight="false" outlineLevel="0" collapsed="false">
      <c r="A41" s="0"/>
      <c r="B41" s="0"/>
      <c r="C41" s="74" t="s">
        <v>39</v>
      </c>
      <c r="D41" s="80" t="s">
        <v>65</v>
      </c>
      <c r="E41" s="81" t="s">
        <v>65</v>
      </c>
      <c r="F41" s="81" t="s">
        <v>65</v>
      </c>
      <c r="G41" s="81" t="s">
        <v>65</v>
      </c>
      <c r="H41" s="81" t="s">
        <v>65</v>
      </c>
      <c r="I41" s="81" t="s">
        <v>65</v>
      </c>
      <c r="J41" s="81" t="s">
        <v>65</v>
      </c>
      <c r="K41" s="81" t="s">
        <v>65</v>
      </c>
      <c r="L41" s="81" t="s">
        <v>90</v>
      </c>
      <c r="M41" s="0"/>
      <c r="N41" s="0"/>
      <c r="O41" s="0"/>
      <c r="P41" s="0"/>
      <c r="Q41" s="0"/>
      <c r="R41" s="0"/>
      <c r="S41" s="0"/>
      <c r="T41" s="0"/>
      <c r="U41" s="0"/>
      <c r="V41" s="0"/>
      <c r="W41" s="0"/>
      <c r="X41" s="0"/>
      <c r="Y41" s="0"/>
      <c r="Z41" s="0"/>
      <c r="AA41" s="0"/>
      <c r="AB41" s="0"/>
      <c r="AC41" s="0"/>
      <c r="AD41" s="0"/>
      <c r="AE41" s="0"/>
      <c r="AF41" s="0"/>
      <c r="AG41" s="0"/>
      <c r="AH41" s="0"/>
      <c r="AI41" s="0"/>
      <c r="AJ41" s="0"/>
      <c r="AK41" s="0"/>
      <c r="AL41" s="0"/>
      <c r="AM41" s="0"/>
      <c r="AN41" s="0"/>
      <c r="AO41" s="0"/>
      <c r="AP41" s="0"/>
      <c r="AQ41" s="0"/>
      <c r="AR41" s="0"/>
      <c r="AS41" s="0"/>
      <c r="AT41" s="0"/>
      <c r="AU41" s="0"/>
      <c r="AV41" s="0"/>
      <c r="AW41" s="0"/>
      <c r="AX41" s="0"/>
      <c r="AY41" s="0"/>
      <c r="AZ41" s="0"/>
      <c r="BA41" s="0"/>
      <c r="BB41" s="0"/>
      <c r="BC41" s="0"/>
      <c r="BD41" s="0"/>
      <c r="BE41" s="0"/>
      <c r="BF41" s="0"/>
      <c r="BG41" s="0"/>
      <c r="BH41" s="0"/>
      <c r="BI41" s="0"/>
      <c r="BJ41" s="0"/>
      <c r="BK41" s="0"/>
      <c r="BL41" s="0"/>
      <c r="BM41" s="0"/>
      <c r="BN41" s="0"/>
      <c r="BO41" s="0"/>
      <c r="BP41" s="0"/>
      <c r="BQ41" s="0"/>
      <c r="BR41" s="0"/>
      <c r="BS41" s="0"/>
      <c r="BT41" s="0"/>
      <c r="BU41" s="0"/>
      <c r="BV41" s="0"/>
      <c r="BW41" s="0"/>
      <c r="BX41" s="0"/>
      <c r="BY41" s="0"/>
      <c r="BZ41" s="0"/>
      <c r="CA41" s="0"/>
      <c r="CB41" s="0"/>
      <c r="CC41" s="0"/>
      <c r="CD41" s="0"/>
      <c r="CE41" s="0"/>
      <c r="CF41" s="0"/>
      <c r="CG41" s="0"/>
      <c r="CH41" s="0"/>
      <c r="CI41" s="0"/>
      <c r="CJ41" s="0"/>
      <c r="CK41" s="0"/>
      <c r="CL41" s="0"/>
      <c r="CM41" s="0"/>
      <c r="CN41" s="0"/>
      <c r="CO41" s="0"/>
      <c r="CP41" s="0"/>
      <c r="CQ41" s="0"/>
      <c r="CR41" s="0"/>
      <c r="CS41" s="0"/>
      <c r="CT41" s="0"/>
      <c r="CU41" s="0"/>
      <c r="CV41" s="0"/>
      <c r="CW41" s="0"/>
      <c r="CX41" s="0"/>
      <c r="CY41" s="0"/>
      <c r="CZ41" s="0"/>
      <c r="DA41" s="0"/>
      <c r="DB41" s="0"/>
      <c r="DC41" s="0"/>
      <c r="DD41" s="0"/>
      <c r="DE41" s="0"/>
      <c r="DF41" s="0"/>
      <c r="DG41" s="0"/>
      <c r="DH41" s="0"/>
      <c r="DI41" s="0"/>
      <c r="DJ41" s="0"/>
      <c r="DK41" s="0"/>
      <c r="DL41" s="0"/>
      <c r="DM41" s="0"/>
      <c r="DN41" s="0"/>
      <c r="DO41" s="0"/>
      <c r="DP41" s="0"/>
      <c r="DQ41" s="0"/>
      <c r="DR41" s="0"/>
      <c r="DS41" s="0"/>
      <c r="DT41" s="0"/>
      <c r="DU41" s="0"/>
      <c r="DV41" s="0"/>
      <c r="DW41" s="0"/>
      <c r="DX41" s="0"/>
      <c r="DY41" s="0"/>
      <c r="DZ41" s="0"/>
      <c r="EA41" s="0"/>
      <c r="EB41" s="0"/>
      <c r="EC41" s="0"/>
      <c r="ED41" s="0"/>
      <c r="EE41" s="0"/>
      <c r="EF41" s="0"/>
      <c r="EG41" s="0"/>
      <c r="EH41" s="0"/>
      <c r="EI41" s="0"/>
      <c r="EJ41" s="0"/>
      <c r="EK41" s="0"/>
      <c r="EL41" s="0"/>
      <c r="EM41" s="0"/>
      <c r="EN41" s="0"/>
      <c r="EO41" s="0"/>
      <c r="EP41" s="0"/>
      <c r="EQ41" s="0"/>
      <c r="ER41" s="0"/>
      <c r="ES41" s="0"/>
      <c r="ET41" s="0"/>
      <c r="EU41" s="0"/>
      <c r="EV41" s="0"/>
      <c r="EW41" s="0"/>
      <c r="EX41" s="0"/>
      <c r="EY41" s="0"/>
      <c r="EZ41" s="0"/>
      <c r="FA41" s="0"/>
      <c r="FB41" s="0"/>
      <c r="FC41" s="0"/>
      <c r="FD41" s="0"/>
      <c r="FE41" s="0"/>
      <c r="FF41" s="0"/>
      <c r="FG41" s="0"/>
      <c r="FH41" s="0"/>
      <c r="FI41" s="0"/>
      <c r="FJ41" s="0"/>
      <c r="FK41" s="0"/>
      <c r="FL41" s="0"/>
      <c r="FM41" s="0"/>
      <c r="FN41" s="0"/>
      <c r="FO41" s="0"/>
      <c r="FP41" s="0"/>
      <c r="FQ41" s="0"/>
      <c r="FR41" s="0"/>
      <c r="FS41" s="0"/>
      <c r="FT41" s="0"/>
      <c r="FU41" s="0"/>
      <c r="FV41" s="0"/>
      <c r="FW41" s="0"/>
      <c r="FX41" s="0"/>
      <c r="FY41" s="0"/>
      <c r="FZ41" s="0"/>
      <c r="GA41" s="0"/>
      <c r="GB41" s="0"/>
      <c r="GC41" s="0"/>
      <c r="GD41" s="0"/>
      <c r="GE41" s="0"/>
      <c r="GF41" s="0"/>
      <c r="GG41" s="0"/>
      <c r="GH41" s="0"/>
      <c r="GI41" s="0"/>
      <c r="GJ41" s="0"/>
      <c r="GK41" s="0"/>
      <c r="GL41" s="0"/>
      <c r="GM41" s="0"/>
      <c r="GN41" s="0"/>
      <c r="GO41" s="0"/>
      <c r="GP41" s="0"/>
      <c r="GQ41" s="0"/>
      <c r="GR41" s="0"/>
      <c r="GS41" s="0"/>
      <c r="GT41" s="0"/>
      <c r="GU41" s="0"/>
      <c r="GV41" s="0"/>
      <c r="GW41" s="0"/>
      <c r="GX41" s="0"/>
      <c r="GY41" s="0"/>
      <c r="GZ41" s="0"/>
      <c r="HA41" s="0"/>
      <c r="HB41" s="0"/>
      <c r="HC41" s="0"/>
      <c r="HD41" s="0"/>
      <c r="HE41" s="0"/>
      <c r="HF41" s="0"/>
      <c r="HG41" s="0"/>
      <c r="HH41" s="0"/>
      <c r="HI41" s="0"/>
      <c r="HJ41" s="0"/>
      <c r="HK41" s="0"/>
      <c r="HL41" s="0"/>
      <c r="HM41" s="0"/>
      <c r="HN41" s="0"/>
      <c r="HO41" s="0"/>
      <c r="HP41" s="0"/>
      <c r="HQ41" s="0"/>
      <c r="HR41" s="0"/>
      <c r="HS41" s="0"/>
      <c r="HT41" s="0"/>
      <c r="HU41" s="0"/>
      <c r="HV41" s="0"/>
      <c r="HW41" s="0"/>
      <c r="HX41" s="0"/>
      <c r="HY41" s="0"/>
      <c r="HZ41" s="0"/>
      <c r="IA41" s="0"/>
      <c r="IB41" s="0"/>
      <c r="IC41" s="0"/>
      <c r="ID41" s="0"/>
      <c r="IE41" s="0"/>
      <c r="IF41" s="0"/>
      <c r="IG41" s="0"/>
      <c r="IH41" s="0"/>
      <c r="II41" s="0"/>
      <c r="IJ41" s="0"/>
      <c r="IK41" s="0"/>
      <c r="IL41" s="0"/>
      <c r="IM41" s="0"/>
      <c r="IN41" s="0"/>
      <c r="IO41" s="0"/>
      <c r="IP41" s="0"/>
      <c r="IQ41" s="0"/>
      <c r="IR41" s="0"/>
      <c r="IS41" s="0"/>
      <c r="IT41" s="0"/>
      <c r="IU41" s="0"/>
      <c r="IV41" s="0"/>
      <c r="IW41" s="0"/>
      <c r="IX41" s="0"/>
      <c r="IY41" s="0"/>
      <c r="IZ41" s="0"/>
      <c r="JA41" s="0"/>
      <c r="JB41" s="0"/>
      <c r="JC41" s="0"/>
      <c r="JD41" s="0"/>
      <c r="JE41" s="0"/>
      <c r="JF41" s="0"/>
      <c r="JG41" s="0"/>
      <c r="JH41" s="0"/>
      <c r="JI41" s="0"/>
      <c r="JJ41" s="0"/>
      <c r="JK41" s="0"/>
      <c r="JL41" s="0"/>
      <c r="JM41" s="0"/>
      <c r="JN41" s="0"/>
      <c r="JO41" s="0"/>
      <c r="JP41" s="0"/>
      <c r="JQ41" s="0"/>
      <c r="JR41" s="0"/>
      <c r="JS41" s="0"/>
      <c r="JT41" s="0"/>
      <c r="JU41" s="0"/>
      <c r="JV41" s="0"/>
      <c r="JW41" s="0"/>
      <c r="JX41" s="0"/>
      <c r="JY41" s="0"/>
      <c r="JZ41" s="0"/>
      <c r="KA41" s="0"/>
      <c r="KB41" s="0"/>
      <c r="KC41" s="0"/>
      <c r="KD41" s="0"/>
      <c r="KE41" s="0"/>
      <c r="KF41" s="0"/>
      <c r="KG41" s="0"/>
      <c r="KH41" s="0"/>
      <c r="KI41" s="0"/>
      <c r="KJ41" s="0"/>
      <c r="KK41" s="0"/>
      <c r="KL41" s="0"/>
      <c r="KM41" s="0"/>
      <c r="KN41" s="0"/>
      <c r="KO41" s="0"/>
      <c r="KP41" s="0"/>
      <c r="KQ41" s="0"/>
      <c r="KR41" s="0"/>
      <c r="KS41" s="0"/>
      <c r="KT41" s="0"/>
      <c r="KU41" s="0"/>
      <c r="KV41" s="0"/>
      <c r="KW41" s="0"/>
      <c r="KX41" s="0"/>
      <c r="KY41" s="0"/>
      <c r="KZ41" s="0"/>
      <c r="LA41" s="0"/>
      <c r="LB41" s="0"/>
      <c r="LC41" s="0"/>
      <c r="LD41" s="0"/>
      <c r="LE41" s="0"/>
      <c r="LF41" s="0"/>
      <c r="LG41" s="0"/>
      <c r="LH41" s="0"/>
      <c r="LI41" s="0"/>
      <c r="LJ41" s="0"/>
      <c r="LK41" s="0"/>
      <c r="LL41" s="0"/>
      <c r="LM41" s="0"/>
      <c r="LN41" s="0"/>
      <c r="LO41" s="0"/>
      <c r="LP41" s="0"/>
      <c r="LQ41" s="0"/>
      <c r="LR41" s="0"/>
      <c r="LS41" s="0"/>
      <c r="LT41" s="0"/>
      <c r="LU41" s="0"/>
      <c r="LV41" s="0"/>
      <c r="LW41" s="0"/>
      <c r="LX41" s="0"/>
      <c r="LY41" s="0"/>
      <c r="LZ41" s="0"/>
      <c r="MA41" s="0"/>
      <c r="MB41" s="0"/>
      <c r="MC41" s="0"/>
      <c r="MD41" s="0"/>
      <c r="ME41" s="0"/>
      <c r="MF41" s="0"/>
      <c r="MG41" s="0"/>
      <c r="MH41" s="0"/>
      <c r="MI41" s="0"/>
      <c r="MJ41" s="0"/>
      <c r="MK41" s="0"/>
      <c r="ML41" s="0"/>
      <c r="MM41" s="0"/>
      <c r="MN41" s="0"/>
      <c r="MO41" s="0"/>
      <c r="MP41" s="0"/>
      <c r="MQ41" s="0"/>
      <c r="MR41" s="0"/>
      <c r="MS41" s="0"/>
      <c r="MT41" s="0"/>
      <c r="MU41" s="0"/>
      <c r="MV41" s="0"/>
      <c r="MW41" s="0"/>
      <c r="MX41" s="0"/>
      <c r="MY41" s="0"/>
      <c r="MZ41" s="0"/>
      <c r="NA41" s="0"/>
      <c r="NB41" s="0"/>
      <c r="NC41" s="0"/>
      <c r="ND41" s="0"/>
      <c r="NE41" s="0"/>
      <c r="NF41" s="0"/>
      <c r="NG41" s="0"/>
      <c r="NH41" s="0"/>
      <c r="NI41" s="0"/>
      <c r="NJ41" s="0"/>
      <c r="NK41" s="0"/>
      <c r="NL41" s="0"/>
      <c r="NM41" s="0"/>
      <c r="NN41" s="0"/>
      <c r="NO41" s="0"/>
      <c r="NP41" s="0"/>
      <c r="NQ41" s="0"/>
      <c r="NR41" s="0"/>
      <c r="NS41" s="0"/>
      <c r="NT41" s="0"/>
      <c r="NU41" s="0"/>
      <c r="NV41" s="0"/>
      <c r="NW41" s="0"/>
      <c r="NX41" s="0"/>
      <c r="NY41" s="0"/>
      <c r="NZ41" s="0"/>
      <c r="OA41" s="0"/>
      <c r="OB41" s="0"/>
      <c r="OC41" s="0"/>
      <c r="OD41" s="0"/>
      <c r="OE41" s="0"/>
      <c r="OF41" s="0"/>
      <c r="OG41" s="0"/>
      <c r="OH41" s="0"/>
      <c r="OI41" s="0"/>
      <c r="OJ41" s="0"/>
      <c r="OK41" s="0"/>
      <c r="OL41" s="0"/>
      <c r="OM41" s="0"/>
      <c r="ON41" s="0"/>
      <c r="OO41" s="0"/>
      <c r="OP41" s="0"/>
      <c r="OQ41" s="0"/>
      <c r="OR41" s="0"/>
      <c r="OS41" s="0"/>
      <c r="OT41" s="0"/>
      <c r="OU41" s="0"/>
      <c r="OV41" s="0"/>
      <c r="OW41" s="0"/>
      <c r="OX41" s="0"/>
      <c r="OY41" s="0"/>
      <c r="OZ41" s="0"/>
      <c r="PA41" s="0"/>
      <c r="PB41" s="0"/>
      <c r="PC41" s="0"/>
      <c r="PD41" s="0"/>
      <c r="PE41" s="0"/>
      <c r="PF41" s="0"/>
      <c r="PG41" s="0"/>
      <c r="PH41" s="0"/>
      <c r="PI41" s="0"/>
      <c r="PJ41" s="0"/>
      <c r="PK41" s="0"/>
      <c r="PL41" s="0"/>
      <c r="PM41" s="0"/>
      <c r="PN41" s="0"/>
      <c r="PO41" s="0"/>
      <c r="PP41" s="0"/>
      <c r="PQ41" s="0"/>
      <c r="PR41" s="0"/>
      <c r="PS41" s="0"/>
      <c r="PT41" s="0"/>
      <c r="PU41" s="0"/>
      <c r="PV41" s="0"/>
      <c r="PW41" s="0"/>
      <c r="PX41" s="0"/>
      <c r="PY41" s="0"/>
      <c r="PZ41" s="0"/>
      <c r="QA41" s="0"/>
      <c r="QB41" s="0"/>
      <c r="QC41" s="0"/>
      <c r="QD41" s="0"/>
      <c r="QE41" s="0"/>
      <c r="QF41" s="0"/>
      <c r="QG41" s="0"/>
      <c r="QH41" s="0"/>
      <c r="QI41" s="0"/>
      <c r="QJ41" s="0"/>
      <c r="QK41" s="0"/>
      <c r="QL41" s="0"/>
      <c r="QM41" s="0"/>
      <c r="QN41" s="0"/>
      <c r="QO41" s="0"/>
      <c r="QP41" s="0"/>
      <c r="QQ41" s="0"/>
      <c r="QR41" s="0"/>
      <c r="QS41" s="0"/>
      <c r="QT41" s="0"/>
      <c r="QU41" s="0"/>
      <c r="QV41" s="0"/>
      <c r="QW41" s="0"/>
      <c r="QX41" s="0"/>
      <c r="QY41" s="0"/>
      <c r="QZ41" s="0"/>
      <c r="RA41" s="0"/>
      <c r="RB41" s="0"/>
      <c r="RC41" s="0"/>
      <c r="RD41" s="0"/>
      <c r="RE41" s="0"/>
      <c r="RF41" s="0"/>
      <c r="RG41" s="0"/>
      <c r="RH41" s="0"/>
      <c r="RI41" s="0"/>
      <c r="RJ41" s="0"/>
      <c r="RK41" s="0"/>
      <c r="RL41" s="0"/>
      <c r="RM41" s="0"/>
      <c r="RN41" s="0"/>
      <c r="RO41" s="0"/>
      <c r="RP41" s="0"/>
      <c r="RQ41" s="0"/>
      <c r="RR41" s="0"/>
      <c r="RS41" s="0"/>
      <c r="RT41" s="0"/>
      <c r="RU41" s="0"/>
      <c r="RV41" s="0"/>
      <c r="RW41" s="0"/>
      <c r="RX41" s="0"/>
      <c r="RY41" s="0"/>
      <c r="RZ41" s="0"/>
      <c r="SA41" s="0"/>
      <c r="SB41" s="0"/>
      <c r="SC41" s="0"/>
      <c r="SD41" s="0"/>
      <c r="SE41" s="0"/>
      <c r="SF41" s="0"/>
      <c r="SG41" s="0"/>
      <c r="SH41" s="0"/>
      <c r="SI41" s="0"/>
      <c r="SJ41" s="0"/>
      <c r="SK41" s="0"/>
      <c r="SL41" s="0"/>
      <c r="SM41" s="0"/>
      <c r="SN41" s="0"/>
      <c r="SO41" s="0"/>
      <c r="SP41" s="0"/>
      <c r="SQ41" s="0"/>
      <c r="SR41" s="0"/>
      <c r="SS41" s="0"/>
      <c r="ST41" s="0"/>
      <c r="SU41" s="0"/>
      <c r="SV41" s="0"/>
      <c r="SW41" s="0"/>
      <c r="SX41" s="0"/>
      <c r="SY41" s="0"/>
      <c r="SZ41" s="0"/>
      <c r="TA41" s="0"/>
      <c r="TB41" s="0"/>
      <c r="TC41" s="0"/>
      <c r="TD41" s="0"/>
      <c r="TE41" s="0"/>
      <c r="TF41" s="0"/>
      <c r="TG41" s="0"/>
      <c r="TH41" s="0"/>
      <c r="TI41" s="0"/>
      <c r="TJ41" s="0"/>
      <c r="TK41" s="0"/>
      <c r="TL41" s="0"/>
      <c r="TM41" s="0"/>
      <c r="TN41" s="0"/>
      <c r="TO41" s="0"/>
      <c r="TP41" s="0"/>
      <c r="TQ41" s="0"/>
      <c r="TR41" s="0"/>
      <c r="TS41" s="0"/>
      <c r="TT41" s="0"/>
      <c r="TU41" s="0"/>
      <c r="TV41" s="0"/>
      <c r="TW41" s="0"/>
      <c r="TX41" s="0"/>
      <c r="TY41" s="0"/>
      <c r="TZ41" s="0"/>
      <c r="UA41" s="0"/>
      <c r="UB41" s="0"/>
      <c r="UC41" s="0"/>
      <c r="UD41" s="0"/>
      <c r="UE41" s="0"/>
      <c r="UF41" s="0"/>
      <c r="UG41" s="0"/>
      <c r="UH41" s="0"/>
      <c r="UI41" s="0"/>
      <c r="UJ41" s="0"/>
      <c r="UK41" s="0"/>
      <c r="UL41" s="0"/>
      <c r="UM41" s="0"/>
      <c r="UN41" s="0"/>
      <c r="UO41" s="0"/>
      <c r="UP41" s="0"/>
      <c r="UQ41" s="0"/>
      <c r="UR41" s="0"/>
      <c r="US41" s="0"/>
      <c r="UT41" s="0"/>
      <c r="UU41" s="0"/>
      <c r="UV41" s="0"/>
      <c r="UW41" s="0"/>
      <c r="UX41" s="0"/>
      <c r="UY41" s="0"/>
      <c r="UZ41" s="0"/>
      <c r="VA41" s="0"/>
      <c r="VB41" s="0"/>
      <c r="VC41" s="0"/>
      <c r="VD41" s="0"/>
      <c r="VE41" s="0"/>
      <c r="VF41" s="0"/>
      <c r="VG41" s="0"/>
      <c r="VH41" s="0"/>
      <c r="VI41" s="0"/>
      <c r="VJ41" s="0"/>
      <c r="VK41" s="0"/>
      <c r="VL41" s="0"/>
      <c r="VM41" s="0"/>
      <c r="VN41" s="0"/>
      <c r="VO41" s="0"/>
      <c r="VP41" s="0"/>
      <c r="VQ41" s="0"/>
      <c r="VR41" s="0"/>
      <c r="VS41" s="0"/>
      <c r="VT41" s="0"/>
      <c r="VU41" s="0"/>
      <c r="VV41" s="0"/>
      <c r="VW41" s="0"/>
      <c r="VX41" s="0"/>
      <c r="VY41" s="0"/>
      <c r="VZ41" s="0"/>
      <c r="WA41" s="0"/>
      <c r="WB41" s="0"/>
      <c r="WC41" s="0"/>
      <c r="WD41" s="0"/>
      <c r="WE41" s="0"/>
      <c r="WF41" s="0"/>
      <c r="WG41" s="0"/>
      <c r="WH41" s="0"/>
      <c r="WI41" s="0"/>
      <c r="WJ41" s="0"/>
      <c r="WK41" s="0"/>
      <c r="WL41" s="0"/>
      <c r="WM41" s="0"/>
      <c r="WN41" s="0"/>
      <c r="WO41" s="0"/>
      <c r="WP41" s="0"/>
      <c r="WQ41" s="0"/>
      <c r="WR41" s="0"/>
      <c r="WS41" s="0"/>
      <c r="WT41" s="0"/>
      <c r="WU41" s="0"/>
      <c r="WV41" s="0"/>
      <c r="WW41" s="0"/>
      <c r="WX41" s="0"/>
      <c r="WY41" s="0"/>
      <c r="WZ41" s="0"/>
      <c r="XA41" s="0"/>
      <c r="XB41" s="0"/>
      <c r="XC41" s="0"/>
      <c r="XD41" s="0"/>
      <c r="XE41" s="0"/>
      <c r="XF41" s="0"/>
      <c r="XG41" s="0"/>
      <c r="XH41" s="0"/>
      <c r="XI41" s="0"/>
      <c r="XJ41" s="0"/>
      <c r="XK41" s="0"/>
      <c r="XL41" s="0"/>
      <c r="XM41" s="0"/>
      <c r="XN41" s="0"/>
      <c r="XO41" s="0"/>
      <c r="XP41" s="0"/>
      <c r="XQ41" s="0"/>
      <c r="XR41" s="0"/>
      <c r="XS41" s="0"/>
      <c r="XT41" s="0"/>
      <c r="XU41" s="0"/>
      <c r="XV41" s="0"/>
      <c r="XW41" s="0"/>
      <c r="XX41" s="0"/>
      <c r="XY41" s="0"/>
      <c r="XZ41" s="0"/>
      <c r="YA41" s="0"/>
      <c r="YB41" s="0"/>
      <c r="YC41" s="0"/>
      <c r="YD41" s="0"/>
      <c r="YE41" s="0"/>
      <c r="YF41" s="0"/>
      <c r="YG41" s="0"/>
      <c r="YH41" s="0"/>
      <c r="YI41" s="0"/>
      <c r="YJ41" s="0"/>
      <c r="YK41" s="0"/>
      <c r="YL41" s="0"/>
      <c r="YM41" s="0"/>
      <c r="YN41" s="0"/>
      <c r="YO41" s="0"/>
      <c r="YP41" s="0"/>
      <c r="YQ41" s="0"/>
      <c r="YR41" s="0"/>
      <c r="YS41" s="0"/>
      <c r="YT41" s="0"/>
      <c r="YU41" s="0"/>
      <c r="YV41" s="0"/>
      <c r="YW41" s="0"/>
      <c r="YX41" s="0"/>
      <c r="YY41" s="0"/>
      <c r="YZ41" s="0"/>
      <c r="ZA41" s="0"/>
      <c r="ZB41" s="0"/>
      <c r="ZC41" s="0"/>
      <c r="ZD41" s="0"/>
      <c r="ZE41" s="0"/>
      <c r="ZF41" s="0"/>
      <c r="ZG41" s="0"/>
      <c r="ZH41" s="0"/>
      <c r="ZI41" s="0"/>
      <c r="ZJ41" s="0"/>
      <c r="ZK41" s="0"/>
      <c r="ZL41" s="0"/>
      <c r="ZM41" s="0"/>
      <c r="ZN41" s="0"/>
      <c r="ZO41" s="0"/>
      <c r="ZP41" s="0"/>
      <c r="ZQ41" s="0"/>
      <c r="ZR41" s="0"/>
      <c r="ZS41" s="0"/>
      <c r="ZT41" s="0"/>
      <c r="ZU41" s="0"/>
      <c r="ZV41" s="0"/>
      <c r="ZW41" s="0"/>
      <c r="ZX41" s="0"/>
      <c r="ZY41" s="0"/>
      <c r="ZZ41" s="0"/>
      <c r="AAA41" s="0"/>
      <c r="AAB41" s="0"/>
      <c r="AAC41" s="0"/>
      <c r="AAD41" s="0"/>
      <c r="AAE41" s="0"/>
      <c r="AAF41" s="0"/>
      <c r="AAG41" s="0"/>
      <c r="AAH41" s="0"/>
      <c r="AAI41" s="0"/>
      <c r="AAJ41" s="0"/>
      <c r="AAK41" s="0"/>
      <c r="AAL41" s="0"/>
      <c r="AAM41" s="0"/>
      <c r="AAN41" s="0"/>
      <c r="AAO41" s="0"/>
      <c r="AAP41" s="0"/>
      <c r="AAQ41" s="0"/>
      <c r="AAR41" s="0"/>
      <c r="AAS41" s="0"/>
      <c r="AAT41" s="0"/>
      <c r="AAU41" s="0"/>
      <c r="AAV41" s="0"/>
      <c r="AAW41" s="0"/>
      <c r="AAX41" s="0"/>
      <c r="AAY41" s="0"/>
      <c r="AAZ41" s="0"/>
      <c r="ABA41" s="0"/>
      <c r="ABB41" s="0"/>
      <c r="ABC41" s="0"/>
      <c r="ABD41" s="0"/>
      <c r="ABE41" s="0"/>
      <c r="ABF41" s="0"/>
      <c r="ABG41" s="0"/>
      <c r="ABH41" s="0"/>
      <c r="ABI41" s="0"/>
      <c r="ABJ41" s="0"/>
      <c r="ABK41" s="0"/>
      <c r="ABL41" s="0"/>
      <c r="ABM41" s="0"/>
      <c r="ABN41" s="0"/>
      <c r="ABO41" s="0"/>
      <c r="ABP41" s="0"/>
      <c r="ABQ41" s="0"/>
      <c r="ABR41" s="0"/>
      <c r="ABS41" s="0"/>
      <c r="ABT41" s="0"/>
      <c r="ABU41" s="0"/>
      <c r="ABV41" s="0"/>
      <c r="ABW41" s="0"/>
      <c r="ABX41" s="0"/>
      <c r="ABY41" s="0"/>
      <c r="ABZ41" s="0"/>
      <c r="ACA41" s="0"/>
      <c r="ACB41" s="0"/>
      <c r="ACC41" s="0"/>
      <c r="ACD41" s="0"/>
      <c r="ACE41" s="0"/>
      <c r="ACF41" s="0"/>
      <c r="ACG41" s="0"/>
      <c r="ACH41" s="0"/>
      <c r="ACI41" s="0"/>
      <c r="ACJ41" s="0"/>
      <c r="ACK41" s="0"/>
      <c r="ACL41" s="0"/>
      <c r="ACM41" s="0"/>
      <c r="ACN41" s="0"/>
      <c r="ACO41" s="0"/>
      <c r="ACP41" s="0"/>
      <c r="ACQ41" s="0"/>
      <c r="ACR41" s="0"/>
      <c r="ACS41" s="0"/>
      <c r="ACT41" s="0"/>
      <c r="ACU41" s="0"/>
      <c r="ACV41" s="0"/>
      <c r="ACW41" s="0"/>
      <c r="ACX41" s="0"/>
      <c r="ACY41" s="0"/>
      <c r="ACZ41" s="0"/>
      <c r="ADA41" s="0"/>
      <c r="ADB41" s="0"/>
      <c r="ADC41" s="0"/>
      <c r="ADD41" s="0"/>
      <c r="ADE41" s="0"/>
      <c r="ADF41" s="0"/>
      <c r="ADG41" s="0"/>
      <c r="ADH41" s="0"/>
      <c r="ADI41" s="0"/>
      <c r="ADJ41" s="0"/>
      <c r="ADK41" s="0"/>
      <c r="ADL41" s="0"/>
      <c r="ADM41" s="0"/>
      <c r="ADN41" s="0"/>
      <c r="ADO41" s="0"/>
      <c r="ADP41" s="0"/>
      <c r="ADQ41" s="0"/>
      <c r="ADR41" s="0"/>
      <c r="ADS41" s="0"/>
      <c r="ADT41" s="0"/>
      <c r="ADU41" s="0"/>
      <c r="ADV41" s="0"/>
      <c r="ADW41" s="0"/>
      <c r="ADX41" s="0"/>
      <c r="ADY41" s="0"/>
      <c r="ADZ41" s="0"/>
      <c r="AEA41" s="0"/>
      <c r="AEB41" s="0"/>
      <c r="AEC41" s="0"/>
      <c r="AED41" s="0"/>
      <c r="AEE41" s="0"/>
      <c r="AEF41" s="0"/>
      <c r="AEG41" s="0"/>
      <c r="AEH41" s="0"/>
      <c r="AEI41" s="0"/>
      <c r="AEJ41" s="0"/>
      <c r="AEK41" s="0"/>
      <c r="AEL41" s="0"/>
      <c r="AEM41" s="0"/>
      <c r="AEN41" s="0"/>
      <c r="AEO41" s="0"/>
      <c r="AEP41" s="0"/>
      <c r="AEQ41" s="0"/>
      <c r="AER41" s="0"/>
      <c r="AES41" s="0"/>
      <c r="AET41" s="0"/>
      <c r="AEU41" s="0"/>
      <c r="AEV41" s="0"/>
      <c r="AEW41" s="0"/>
      <c r="AEX41" s="0"/>
      <c r="AEY41" s="0"/>
      <c r="AEZ41" s="0"/>
      <c r="AFA41" s="0"/>
      <c r="AFB41" s="0"/>
      <c r="AFC41" s="0"/>
      <c r="AFD41" s="0"/>
      <c r="AFE41" s="0"/>
      <c r="AFF41" s="0"/>
      <c r="AFG41" s="0"/>
      <c r="AFH41" s="0"/>
      <c r="AFI41" s="0"/>
      <c r="AFJ41" s="0"/>
      <c r="AFK41" s="0"/>
      <c r="AFL41" s="0"/>
      <c r="AFM41" s="0"/>
      <c r="AFN41" s="0"/>
      <c r="AFO41" s="0"/>
      <c r="AFP41" s="0"/>
      <c r="AFQ41" s="0"/>
      <c r="AFR41" s="0"/>
      <c r="AFS41" s="0"/>
      <c r="AFT41" s="0"/>
      <c r="AFU41" s="0"/>
      <c r="AFV41" s="0"/>
      <c r="AFW41" s="0"/>
      <c r="AFX41" s="0"/>
      <c r="AFY41" s="0"/>
      <c r="AFZ41" s="0"/>
      <c r="AGA41" s="0"/>
      <c r="AGB41" s="0"/>
      <c r="AGC41" s="0"/>
      <c r="AGD41" s="0"/>
      <c r="AGE41" s="0"/>
      <c r="AGF41" s="0"/>
      <c r="AGG41" s="0"/>
      <c r="AGH41" s="0"/>
      <c r="AGI41" s="0"/>
      <c r="AGJ41" s="0"/>
      <c r="AGK41" s="0"/>
      <c r="AGL41" s="0"/>
      <c r="AGM41" s="0"/>
      <c r="AGN41" s="0"/>
      <c r="AGO41" s="0"/>
      <c r="AGP41" s="0"/>
      <c r="AGQ41" s="0"/>
      <c r="AGR41" s="0"/>
      <c r="AGS41" s="0"/>
      <c r="AGT41" s="0"/>
      <c r="AGU41" s="0"/>
      <c r="AGV41" s="0"/>
      <c r="AGW41" s="0"/>
      <c r="AGX41" s="0"/>
      <c r="AGY41" s="0"/>
      <c r="AGZ41" s="0"/>
      <c r="AHA41" s="0"/>
      <c r="AHB41" s="0"/>
      <c r="AHC41" s="0"/>
      <c r="AHD41" s="0"/>
      <c r="AHE41" s="0"/>
      <c r="AHF41" s="0"/>
      <c r="AHG41" s="0"/>
      <c r="AHH41" s="0"/>
      <c r="AHI41" s="0"/>
      <c r="AHJ41" s="0"/>
      <c r="AHK41" s="0"/>
      <c r="AHL41" s="0"/>
      <c r="AHM41" s="0"/>
      <c r="AHN41" s="0"/>
      <c r="AHO41" s="0"/>
      <c r="AHP41" s="0"/>
      <c r="AHQ41" s="0"/>
      <c r="AHR41" s="0"/>
      <c r="AHS41" s="0"/>
      <c r="AHT41" s="0"/>
      <c r="AHU41" s="0"/>
      <c r="AHV41" s="0"/>
      <c r="AHW41" s="0"/>
      <c r="AHX41" s="0"/>
      <c r="AHY41" s="0"/>
      <c r="AHZ41" s="0"/>
      <c r="AIA41" s="0"/>
      <c r="AIB41" s="0"/>
      <c r="AIC41" s="0"/>
      <c r="AID41" s="0"/>
      <c r="AIE41" s="0"/>
      <c r="AIF41" s="0"/>
      <c r="AIG41" s="0"/>
      <c r="AIH41" s="0"/>
      <c r="AII41" s="0"/>
      <c r="AIJ41" s="0"/>
      <c r="AIK41" s="0"/>
      <c r="AIL41" s="0"/>
      <c r="AIM41" s="0"/>
      <c r="AIN41" s="0"/>
      <c r="AIO41" s="0"/>
      <c r="AIP41" s="0"/>
      <c r="AIQ41" s="0"/>
      <c r="AIR41" s="0"/>
      <c r="AIS41" s="0"/>
      <c r="AIT41" s="0"/>
      <c r="AIU41" s="0"/>
      <c r="AIV41" s="0"/>
      <c r="AIW41" s="0"/>
      <c r="AIX41" s="0"/>
      <c r="AIY41" s="0"/>
      <c r="AIZ41" s="0"/>
      <c r="AJA41" s="0"/>
      <c r="AJB41" s="0"/>
      <c r="AJC41" s="0"/>
      <c r="AJD41" s="0"/>
      <c r="AJE41" s="0"/>
      <c r="AJF41" s="0"/>
      <c r="AJG41" s="0"/>
      <c r="AJH41" s="0"/>
      <c r="AJI41" s="0"/>
      <c r="AJJ41" s="0"/>
      <c r="AJK41" s="0"/>
      <c r="AJL41" s="0"/>
      <c r="AJM41" s="0"/>
      <c r="AJN41" s="0"/>
      <c r="AJO41" s="0"/>
      <c r="AJP41" s="0"/>
      <c r="AJQ41" s="0"/>
      <c r="AJR41" s="0"/>
      <c r="AJS41" s="0"/>
      <c r="AJT41" s="0"/>
      <c r="AJU41" s="0"/>
      <c r="AJV41" s="0"/>
      <c r="AJW41" s="0"/>
      <c r="AJX41" s="0"/>
      <c r="AJY41" s="0"/>
      <c r="AJZ41" s="0"/>
      <c r="AKA41" s="0"/>
      <c r="AKB41" s="0"/>
      <c r="AKC41" s="0"/>
      <c r="AKD41" s="0"/>
      <c r="AKE41" s="0"/>
      <c r="AKF41" s="0"/>
      <c r="AKG41" s="0"/>
      <c r="AKH41" s="0"/>
      <c r="AKI41" s="0"/>
      <c r="AKJ41" s="0"/>
      <c r="AKK41" s="0"/>
      <c r="AKL41" s="0"/>
      <c r="AKM41" s="0"/>
      <c r="AKN41" s="0"/>
      <c r="AKO41" s="0"/>
      <c r="AKP41" s="0"/>
      <c r="AKQ41" s="0"/>
      <c r="AKR41" s="0"/>
      <c r="AKS41" s="0"/>
      <c r="AKT41" s="0"/>
      <c r="AKU41" s="0"/>
      <c r="AKV41" s="0"/>
      <c r="AKW41" s="0"/>
      <c r="AKX41" s="0"/>
      <c r="AKY41" s="0"/>
      <c r="AKZ41" s="0"/>
      <c r="ALA41" s="0"/>
      <c r="ALB41" s="0"/>
      <c r="ALC41" s="0"/>
      <c r="ALD41" s="0"/>
      <c r="ALE41" s="0"/>
      <c r="ALF41" s="0"/>
      <c r="ALG41" s="0"/>
      <c r="ALH41" s="0"/>
      <c r="ALI41" s="0"/>
      <c r="ALJ41" s="0"/>
      <c r="ALK41" s="0"/>
      <c r="ALL41" s="0"/>
      <c r="ALM41" s="0"/>
      <c r="ALN41" s="0"/>
      <c r="ALO41" s="0"/>
      <c r="ALP41" s="0"/>
      <c r="ALQ41" s="0"/>
      <c r="ALR41" s="0"/>
      <c r="ALS41" s="0"/>
      <c r="ALT41" s="0"/>
      <c r="ALU41" s="0"/>
      <c r="ALV41" s="0"/>
      <c r="ALW41" s="0"/>
      <c r="ALX41" s="0"/>
      <c r="ALY41" s="0"/>
      <c r="ALZ41" s="0"/>
      <c r="AMA41" s="0"/>
      <c r="AMB41" s="0"/>
      <c r="AMC41" s="0"/>
      <c r="AMD41" s="0"/>
      <c r="AME41" s="0"/>
      <c r="AMF41" s="0"/>
      <c r="AMG41" s="0"/>
      <c r="AMH41" s="0"/>
      <c r="AMI41" s="0"/>
      <c r="AMJ41" s="0"/>
    </row>
    <row r="42" customFormat="false" ht="12.8" hidden="false" customHeight="false" outlineLevel="0" collapsed="false">
      <c r="A42" s="0"/>
      <c r="B42" s="0"/>
      <c r="C42" s="74" t="s">
        <v>40</v>
      </c>
      <c r="D42" s="80" t="s">
        <v>65</v>
      </c>
      <c r="E42" s="81" t="s">
        <v>65</v>
      </c>
      <c r="F42" s="81" t="s">
        <v>65</v>
      </c>
      <c r="G42" s="81" t="s">
        <v>65</v>
      </c>
      <c r="H42" s="81" t="s">
        <v>65</v>
      </c>
      <c r="I42" s="81" t="s">
        <v>65</v>
      </c>
      <c r="J42" s="81" t="s">
        <v>65</v>
      </c>
      <c r="K42" s="81" t="s">
        <v>65</v>
      </c>
      <c r="L42" s="81" t="s">
        <v>90</v>
      </c>
      <c r="M42" s="0"/>
      <c r="N42" s="0"/>
      <c r="O42" s="0"/>
      <c r="P42" s="0"/>
      <c r="Q42" s="0"/>
      <c r="R42" s="0"/>
      <c r="S42" s="0"/>
      <c r="T42" s="0"/>
      <c r="U42" s="0"/>
      <c r="V42" s="0"/>
      <c r="W42" s="0"/>
      <c r="X42" s="0"/>
      <c r="Y42" s="0"/>
      <c r="Z42" s="0"/>
      <c r="AA42" s="0"/>
      <c r="AB42" s="0"/>
      <c r="AC42" s="0"/>
      <c r="AD42" s="0"/>
      <c r="AE42" s="0"/>
      <c r="AF42" s="0"/>
      <c r="AG42" s="0"/>
      <c r="AH42" s="0"/>
      <c r="AI42" s="0"/>
      <c r="AJ42" s="0"/>
      <c r="AK42" s="0"/>
      <c r="AL42" s="0"/>
      <c r="AM42" s="0"/>
      <c r="AN42" s="0"/>
      <c r="AO42" s="0"/>
      <c r="AP42" s="0"/>
      <c r="AQ42" s="0"/>
      <c r="AR42" s="0"/>
      <c r="AS42" s="0"/>
      <c r="AT42" s="0"/>
      <c r="AU42" s="0"/>
      <c r="AV42" s="0"/>
      <c r="AW42" s="0"/>
      <c r="AX42" s="0"/>
      <c r="AY42" s="0"/>
      <c r="AZ42" s="0"/>
      <c r="BA42" s="0"/>
      <c r="BB42" s="0"/>
      <c r="BC42" s="0"/>
      <c r="BD42" s="0"/>
      <c r="BE42" s="0"/>
      <c r="BF42" s="0"/>
      <c r="BG42" s="0"/>
      <c r="BH42" s="0"/>
      <c r="BI42" s="0"/>
      <c r="BJ42" s="0"/>
      <c r="BK42" s="0"/>
      <c r="BL42" s="0"/>
      <c r="BM42" s="0"/>
      <c r="BN42" s="0"/>
      <c r="BO42" s="0"/>
      <c r="BP42" s="0"/>
      <c r="BQ42" s="0"/>
      <c r="BR42" s="0"/>
      <c r="BS42" s="0"/>
      <c r="BT42" s="0"/>
      <c r="BU42" s="0"/>
      <c r="BV42" s="0"/>
      <c r="BW42" s="0"/>
      <c r="BX42" s="0"/>
      <c r="BY42" s="0"/>
      <c r="BZ42" s="0"/>
      <c r="CA42" s="0"/>
      <c r="CB42" s="0"/>
      <c r="CC42" s="0"/>
      <c r="CD42" s="0"/>
      <c r="CE42" s="0"/>
      <c r="CF42" s="0"/>
      <c r="CG42" s="0"/>
      <c r="CH42" s="0"/>
      <c r="CI42" s="0"/>
      <c r="CJ42" s="0"/>
      <c r="CK42" s="0"/>
      <c r="CL42" s="0"/>
      <c r="CM42" s="0"/>
      <c r="CN42" s="0"/>
      <c r="CO42" s="0"/>
      <c r="CP42" s="0"/>
      <c r="CQ42" s="0"/>
      <c r="CR42" s="0"/>
      <c r="CS42" s="0"/>
      <c r="CT42" s="0"/>
      <c r="CU42" s="0"/>
      <c r="CV42" s="0"/>
      <c r="CW42" s="0"/>
      <c r="CX42" s="0"/>
      <c r="CY42" s="0"/>
      <c r="CZ42" s="0"/>
      <c r="DA42" s="0"/>
      <c r="DB42" s="0"/>
      <c r="DC42" s="0"/>
      <c r="DD42" s="0"/>
      <c r="DE42" s="0"/>
      <c r="DF42" s="0"/>
      <c r="DG42" s="0"/>
      <c r="DH42" s="0"/>
      <c r="DI42" s="0"/>
      <c r="DJ42" s="0"/>
      <c r="DK42" s="0"/>
      <c r="DL42" s="0"/>
      <c r="DM42" s="0"/>
      <c r="DN42" s="0"/>
      <c r="DO42" s="0"/>
      <c r="DP42" s="0"/>
      <c r="DQ42" s="0"/>
      <c r="DR42" s="0"/>
      <c r="DS42" s="0"/>
      <c r="DT42" s="0"/>
      <c r="DU42" s="0"/>
      <c r="DV42" s="0"/>
      <c r="DW42" s="0"/>
      <c r="DX42" s="0"/>
      <c r="DY42" s="0"/>
      <c r="DZ42" s="0"/>
      <c r="EA42" s="0"/>
      <c r="EB42" s="0"/>
      <c r="EC42" s="0"/>
      <c r="ED42" s="0"/>
      <c r="EE42" s="0"/>
      <c r="EF42" s="0"/>
      <c r="EG42" s="0"/>
      <c r="EH42" s="0"/>
      <c r="EI42" s="0"/>
      <c r="EJ42" s="0"/>
      <c r="EK42" s="0"/>
      <c r="EL42" s="0"/>
      <c r="EM42" s="0"/>
      <c r="EN42" s="0"/>
      <c r="EO42" s="0"/>
      <c r="EP42" s="0"/>
      <c r="EQ42" s="0"/>
      <c r="ER42" s="0"/>
      <c r="ES42" s="0"/>
      <c r="ET42" s="0"/>
      <c r="EU42" s="0"/>
      <c r="EV42" s="0"/>
      <c r="EW42" s="0"/>
      <c r="EX42" s="0"/>
      <c r="EY42" s="0"/>
      <c r="EZ42" s="0"/>
      <c r="FA42" s="0"/>
      <c r="FB42" s="0"/>
      <c r="FC42" s="0"/>
      <c r="FD42" s="0"/>
      <c r="FE42" s="0"/>
      <c r="FF42" s="0"/>
      <c r="FG42" s="0"/>
      <c r="FH42" s="0"/>
      <c r="FI42" s="0"/>
      <c r="FJ42" s="0"/>
      <c r="FK42" s="0"/>
      <c r="FL42" s="0"/>
      <c r="FM42" s="0"/>
      <c r="FN42" s="0"/>
      <c r="FO42" s="0"/>
      <c r="FP42" s="0"/>
      <c r="FQ42" s="0"/>
      <c r="FR42" s="0"/>
      <c r="FS42" s="0"/>
      <c r="FT42" s="0"/>
      <c r="FU42" s="0"/>
      <c r="FV42" s="0"/>
      <c r="FW42" s="0"/>
      <c r="FX42" s="0"/>
      <c r="FY42" s="0"/>
      <c r="FZ42" s="0"/>
      <c r="GA42" s="0"/>
      <c r="GB42" s="0"/>
      <c r="GC42" s="0"/>
      <c r="GD42" s="0"/>
      <c r="GE42" s="0"/>
      <c r="GF42" s="0"/>
      <c r="GG42" s="0"/>
      <c r="GH42" s="0"/>
      <c r="GI42" s="0"/>
      <c r="GJ42" s="0"/>
      <c r="GK42" s="0"/>
      <c r="GL42" s="0"/>
      <c r="GM42" s="0"/>
      <c r="GN42" s="0"/>
      <c r="GO42" s="0"/>
      <c r="GP42" s="0"/>
      <c r="GQ42" s="0"/>
      <c r="GR42" s="0"/>
      <c r="GS42" s="0"/>
      <c r="GT42" s="0"/>
      <c r="GU42" s="0"/>
      <c r="GV42" s="0"/>
      <c r="GW42" s="0"/>
      <c r="GX42" s="0"/>
      <c r="GY42" s="0"/>
      <c r="GZ42" s="0"/>
      <c r="HA42" s="0"/>
      <c r="HB42" s="0"/>
      <c r="HC42" s="0"/>
      <c r="HD42" s="0"/>
      <c r="HE42" s="0"/>
      <c r="HF42" s="0"/>
      <c r="HG42" s="0"/>
      <c r="HH42" s="0"/>
      <c r="HI42" s="0"/>
      <c r="HJ42" s="0"/>
      <c r="HK42" s="0"/>
      <c r="HL42" s="0"/>
      <c r="HM42" s="0"/>
      <c r="HN42" s="0"/>
      <c r="HO42" s="0"/>
      <c r="HP42" s="0"/>
      <c r="HQ42" s="0"/>
      <c r="HR42" s="0"/>
      <c r="HS42" s="0"/>
      <c r="HT42" s="0"/>
      <c r="HU42" s="0"/>
      <c r="HV42" s="0"/>
      <c r="HW42" s="0"/>
      <c r="HX42" s="0"/>
      <c r="HY42" s="0"/>
      <c r="HZ42" s="0"/>
      <c r="IA42" s="0"/>
      <c r="IB42" s="0"/>
      <c r="IC42" s="0"/>
      <c r="ID42" s="0"/>
      <c r="IE42" s="0"/>
      <c r="IF42" s="0"/>
      <c r="IG42" s="0"/>
      <c r="IH42" s="0"/>
      <c r="II42" s="0"/>
      <c r="IJ42" s="0"/>
      <c r="IK42" s="0"/>
      <c r="IL42" s="0"/>
      <c r="IM42" s="0"/>
      <c r="IN42" s="0"/>
      <c r="IO42" s="0"/>
      <c r="IP42" s="0"/>
      <c r="IQ42" s="0"/>
      <c r="IR42" s="0"/>
      <c r="IS42" s="0"/>
      <c r="IT42" s="0"/>
      <c r="IU42" s="0"/>
      <c r="IV42" s="0"/>
      <c r="IW42" s="0"/>
      <c r="IX42" s="0"/>
      <c r="IY42" s="0"/>
      <c r="IZ42" s="0"/>
      <c r="JA42" s="0"/>
      <c r="JB42" s="0"/>
      <c r="JC42" s="0"/>
      <c r="JD42" s="0"/>
      <c r="JE42" s="0"/>
      <c r="JF42" s="0"/>
      <c r="JG42" s="0"/>
      <c r="JH42" s="0"/>
      <c r="JI42" s="0"/>
      <c r="JJ42" s="0"/>
      <c r="JK42" s="0"/>
      <c r="JL42" s="0"/>
      <c r="JM42" s="0"/>
      <c r="JN42" s="0"/>
      <c r="JO42" s="0"/>
      <c r="JP42" s="0"/>
      <c r="JQ42" s="0"/>
      <c r="JR42" s="0"/>
      <c r="JS42" s="0"/>
      <c r="JT42" s="0"/>
      <c r="JU42" s="0"/>
      <c r="JV42" s="0"/>
      <c r="JW42" s="0"/>
      <c r="JX42" s="0"/>
      <c r="JY42" s="0"/>
      <c r="JZ42" s="0"/>
      <c r="KA42" s="0"/>
      <c r="KB42" s="0"/>
      <c r="KC42" s="0"/>
      <c r="KD42" s="0"/>
      <c r="KE42" s="0"/>
      <c r="KF42" s="0"/>
      <c r="KG42" s="0"/>
      <c r="KH42" s="0"/>
      <c r="KI42" s="0"/>
      <c r="KJ42" s="0"/>
      <c r="KK42" s="0"/>
      <c r="KL42" s="0"/>
      <c r="KM42" s="0"/>
      <c r="KN42" s="0"/>
      <c r="KO42" s="0"/>
      <c r="KP42" s="0"/>
      <c r="KQ42" s="0"/>
      <c r="KR42" s="0"/>
      <c r="KS42" s="0"/>
      <c r="KT42" s="0"/>
      <c r="KU42" s="0"/>
      <c r="KV42" s="0"/>
      <c r="KW42" s="0"/>
      <c r="KX42" s="0"/>
      <c r="KY42" s="0"/>
      <c r="KZ42" s="0"/>
      <c r="LA42" s="0"/>
      <c r="LB42" s="0"/>
      <c r="LC42" s="0"/>
      <c r="LD42" s="0"/>
      <c r="LE42" s="0"/>
      <c r="LF42" s="0"/>
      <c r="LG42" s="0"/>
      <c r="LH42" s="0"/>
      <c r="LI42" s="0"/>
      <c r="LJ42" s="0"/>
      <c r="LK42" s="0"/>
      <c r="LL42" s="0"/>
      <c r="LM42" s="0"/>
      <c r="LN42" s="0"/>
      <c r="LO42" s="0"/>
      <c r="LP42" s="0"/>
      <c r="LQ42" s="0"/>
      <c r="LR42" s="0"/>
      <c r="LS42" s="0"/>
      <c r="LT42" s="0"/>
      <c r="LU42" s="0"/>
      <c r="LV42" s="0"/>
      <c r="LW42" s="0"/>
      <c r="LX42" s="0"/>
      <c r="LY42" s="0"/>
      <c r="LZ42" s="0"/>
      <c r="MA42" s="0"/>
      <c r="MB42" s="0"/>
      <c r="MC42" s="0"/>
      <c r="MD42" s="0"/>
      <c r="ME42" s="0"/>
      <c r="MF42" s="0"/>
      <c r="MG42" s="0"/>
      <c r="MH42" s="0"/>
      <c r="MI42" s="0"/>
      <c r="MJ42" s="0"/>
      <c r="MK42" s="0"/>
      <c r="ML42" s="0"/>
      <c r="MM42" s="0"/>
      <c r="MN42" s="0"/>
      <c r="MO42" s="0"/>
      <c r="MP42" s="0"/>
      <c r="MQ42" s="0"/>
      <c r="MR42" s="0"/>
      <c r="MS42" s="0"/>
      <c r="MT42" s="0"/>
      <c r="MU42" s="0"/>
      <c r="MV42" s="0"/>
      <c r="MW42" s="0"/>
      <c r="MX42" s="0"/>
      <c r="MY42" s="0"/>
      <c r="MZ42" s="0"/>
      <c r="NA42" s="0"/>
      <c r="NB42" s="0"/>
      <c r="NC42" s="0"/>
      <c r="ND42" s="0"/>
      <c r="NE42" s="0"/>
      <c r="NF42" s="0"/>
      <c r="NG42" s="0"/>
      <c r="NH42" s="0"/>
      <c r="NI42" s="0"/>
      <c r="NJ42" s="0"/>
      <c r="NK42" s="0"/>
      <c r="NL42" s="0"/>
      <c r="NM42" s="0"/>
      <c r="NN42" s="0"/>
      <c r="NO42" s="0"/>
      <c r="NP42" s="0"/>
      <c r="NQ42" s="0"/>
      <c r="NR42" s="0"/>
      <c r="NS42" s="0"/>
      <c r="NT42" s="0"/>
      <c r="NU42" s="0"/>
      <c r="NV42" s="0"/>
      <c r="NW42" s="0"/>
      <c r="NX42" s="0"/>
      <c r="NY42" s="0"/>
      <c r="NZ42" s="0"/>
      <c r="OA42" s="0"/>
      <c r="OB42" s="0"/>
      <c r="OC42" s="0"/>
      <c r="OD42" s="0"/>
      <c r="OE42" s="0"/>
      <c r="OF42" s="0"/>
      <c r="OG42" s="0"/>
      <c r="OH42" s="0"/>
      <c r="OI42" s="0"/>
      <c r="OJ42" s="0"/>
      <c r="OK42" s="0"/>
      <c r="OL42" s="0"/>
      <c r="OM42" s="0"/>
      <c r="ON42" s="0"/>
      <c r="OO42" s="0"/>
      <c r="OP42" s="0"/>
      <c r="OQ42" s="0"/>
      <c r="OR42" s="0"/>
      <c r="OS42" s="0"/>
      <c r="OT42" s="0"/>
      <c r="OU42" s="0"/>
      <c r="OV42" s="0"/>
      <c r="OW42" s="0"/>
      <c r="OX42" s="0"/>
      <c r="OY42" s="0"/>
      <c r="OZ42" s="0"/>
      <c r="PA42" s="0"/>
      <c r="PB42" s="0"/>
      <c r="PC42" s="0"/>
      <c r="PD42" s="0"/>
      <c r="PE42" s="0"/>
      <c r="PF42" s="0"/>
      <c r="PG42" s="0"/>
      <c r="PH42" s="0"/>
      <c r="PI42" s="0"/>
      <c r="PJ42" s="0"/>
      <c r="PK42" s="0"/>
      <c r="PL42" s="0"/>
      <c r="PM42" s="0"/>
      <c r="PN42" s="0"/>
      <c r="PO42" s="0"/>
      <c r="PP42" s="0"/>
      <c r="PQ42" s="0"/>
      <c r="PR42" s="0"/>
      <c r="PS42" s="0"/>
      <c r="PT42" s="0"/>
      <c r="PU42" s="0"/>
      <c r="PV42" s="0"/>
      <c r="PW42" s="0"/>
      <c r="PX42" s="0"/>
      <c r="PY42" s="0"/>
      <c r="PZ42" s="0"/>
      <c r="QA42" s="0"/>
      <c r="QB42" s="0"/>
      <c r="QC42" s="0"/>
      <c r="QD42" s="0"/>
      <c r="QE42" s="0"/>
      <c r="QF42" s="0"/>
      <c r="QG42" s="0"/>
      <c r="QH42" s="0"/>
      <c r="QI42" s="0"/>
      <c r="QJ42" s="0"/>
      <c r="QK42" s="0"/>
      <c r="QL42" s="0"/>
      <c r="QM42" s="0"/>
      <c r="QN42" s="0"/>
      <c r="QO42" s="0"/>
      <c r="QP42" s="0"/>
      <c r="QQ42" s="0"/>
      <c r="QR42" s="0"/>
      <c r="QS42" s="0"/>
      <c r="QT42" s="0"/>
      <c r="QU42" s="0"/>
      <c r="QV42" s="0"/>
      <c r="QW42" s="0"/>
      <c r="QX42" s="0"/>
      <c r="QY42" s="0"/>
      <c r="QZ42" s="0"/>
      <c r="RA42" s="0"/>
      <c r="RB42" s="0"/>
      <c r="RC42" s="0"/>
      <c r="RD42" s="0"/>
      <c r="RE42" s="0"/>
      <c r="RF42" s="0"/>
      <c r="RG42" s="0"/>
      <c r="RH42" s="0"/>
      <c r="RI42" s="0"/>
      <c r="RJ42" s="0"/>
      <c r="RK42" s="0"/>
      <c r="RL42" s="0"/>
      <c r="RM42" s="0"/>
      <c r="RN42" s="0"/>
      <c r="RO42" s="0"/>
      <c r="RP42" s="0"/>
      <c r="RQ42" s="0"/>
      <c r="RR42" s="0"/>
      <c r="RS42" s="0"/>
      <c r="RT42" s="0"/>
      <c r="RU42" s="0"/>
      <c r="RV42" s="0"/>
      <c r="RW42" s="0"/>
      <c r="RX42" s="0"/>
      <c r="RY42" s="0"/>
      <c r="RZ42" s="0"/>
      <c r="SA42" s="0"/>
      <c r="SB42" s="0"/>
      <c r="SC42" s="0"/>
      <c r="SD42" s="0"/>
      <c r="SE42" s="0"/>
      <c r="SF42" s="0"/>
      <c r="SG42" s="0"/>
      <c r="SH42" s="0"/>
      <c r="SI42" s="0"/>
      <c r="SJ42" s="0"/>
      <c r="SK42" s="0"/>
      <c r="SL42" s="0"/>
      <c r="SM42" s="0"/>
      <c r="SN42" s="0"/>
      <c r="SO42" s="0"/>
      <c r="SP42" s="0"/>
      <c r="SQ42" s="0"/>
      <c r="SR42" s="0"/>
      <c r="SS42" s="0"/>
      <c r="ST42" s="0"/>
      <c r="SU42" s="0"/>
      <c r="SV42" s="0"/>
      <c r="SW42" s="0"/>
      <c r="SX42" s="0"/>
      <c r="SY42" s="0"/>
      <c r="SZ42" s="0"/>
      <c r="TA42" s="0"/>
      <c r="TB42" s="0"/>
      <c r="TC42" s="0"/>
      <c r="TD42" s="0"/>
      <c r="TE42" s="0"/>
      <c r="TF42" s="0"/>
      <c r="TG42" s="0"/>
      <c r="TH42" s="0"/>
      <c r="TI42" s="0"/>
      <c r="TJ42" s="0"/>
      <c r="TK42" s="0"/>
      <c r="TL42" s="0"/>
      <c r="TM42" s="0"/>
      <c r="TN42" s="0"/>
      <c r="TO42" s="0"/>
      <c r="TP42" s="0"/>
      <c r="TQ42" s="0"/>
      <c r="TR42" s="0"/>
      <c r="TS42" s="0"/>
      <c r="TT42" s="0"/>
      <c r="TU42" s="0"/>
      <c r="TV42" s="0"/>
      <c r="TW42" s="0"/>
      <c r="TX42" s="0"/>
      <c r="TY42" s="0"/>
      <c r="TZ42" s="0"/>
      <c r="UA42" s="0"/>
      <c r="UB42" s="0"/>
      <c r="UC42" s="0"/>
      <c r="UD42" s="0"/>
      <c r="UE42" s="0"/>
      <c r="UF42" s="0"/>
      <c r="UG42" s="0"/>
      <c r="UH42" s="0"/>
      <c r="UI42" s="0"/>
      <c r="UJ42" s="0"/>
      <c r="UK42" s="0"/>
      <c r="UL42" s="0"/>
      <c r="UM42" s="0"/>
      <c r="UN42" s="0"/>
      <c r="UO42" s="0"/>
      <c r="UP42" s="0"/>
      <c r="UQ42" s="0"/>
      <c r="UR42" s="0"/>
      <c r="US42" s="0"/>
      <c r="UT42" s="0"/>
      <c r="UU42" s="0"/>
      <c r="UV42" s="0"/>
      <c r="UW42" s="0"/>
      <c r="UX42" s="0"/>
      <c r="UY42" s="0"/>
      <c r="UZ42" s="0"/>
      <c r="VA42" s="0"/>
      <c r="VB42" s="0"/>
      <c r="VC42" s="0"/>
      <c r="VD42" s="0"/>
      <c r="VE42" s="0"/>
      <c r="VF42" s="0"/>
      <c r="VG42" s="0"/>
      <c r="VH42" s="0"/>
      <c r="VI42" s="0"/>
      <c r="VJ42" s="0"/>
      <c r="VK42" s="0"/>
      <c r="VL42" s="0"/>
      <c r="VM42" s="0"/>
      <c r="VN42" s="0"/>
      <c r="VO42" s="0"/>
      <c r="VP42" s="0"/>
      <c r="VQ42" s="0"/>
      <c r="VR42" s="0"/>
      <c r="VS42" s="0"/>
      <c r="VT42" s="0"/>
      <c r="VU42" s="0"/>
      <c r="VV42" s="0"/>
      <c r="VW42" s="0"/>
      <c r="VX42" s="0"/>
      <c r="VY42" s="0"/>
      <c r="VZ42" s="0"/>
      <c r="WA42" s="0"/>
      <c r="WB42" s="0"/>
      <c r="WC42" s="0"/>
      <c r="WD42" s="0"/>
      <c r="WE42" s="0"/>
      <c r="WF42" s="0"/>
      <c r="WG42" s="0"/>
      <c r="WH42" s="0"/>
      <c r="WI42" s="0"/>
      <c r="WJ42" s="0"/>
      <c r="WK42" s="0"/>
      <c r="WL42" s="0"/>
      <c r="WM42" s="0"/>
      <c r="WN42" s="0"/>
      <c r="WO42" s="0"/>
      <c r="WP42" s="0"/>
      <c r="WQ42" s="0"/>
      <c r="WR42" s="0"/>
      <c r="WS42" s="0"/>
      <c r="WT42" s="0"/>
      <c r="WU42" s="0"/>
      <c r="WV42" s="0"/>
      <c r="WW42" s="0"/>
      <c r="WX42" s="0"/>
      <c r="WY42" s="0"/>
      <c r="WZ42" s="0"/>
      <c r="XA42" s="0"/>
      <c r="XB42" s="0"/>
      <c r="XC42" s="0"/>
      <c r="XD42" s="0"/>
      <c r="XE42" s="0"/>
      <c r="XF42" s="0"/>
      <c r="XG42" s="0"/>
      <c r="XH42" s="0"/>
      <c r="XI42" s="0"/>
      <c r="XJ42" s="0"/>
      <c r="XK42" s="0"/>
      <c r="XL42" s="0"/>
      <c r="XM42" s="0"/>
      <c r="XN42" s="0"/>
      <c r="XO42" s="0"/>
      <c r="XP42" s="0"/>
      <c r="XQ42" s="0"/>
      <c r="XR42" s="0"/>
      <c r="XS42" s="0"/>
      <c r="XT42" s="0"/>
      <c r="XU42" s="0"/>
      <c r="XV42" s="0"/>
      <c r="XW42" s="0"/>
      <c r="XX42" s="0"/>
      <c r="XY42" s="0"/>
      <c r="XZ42" s="0"/>
      <c r="YA42" s="0"/>
      <c r="YB42" s="0"/>
      <c r="YC42" s="0"/>
      <c r="YD42" s="0"/>
      <c r="YE42" s="0"/>
      <c r="YF42" s="0"/>
      <c r="YG42" s="0"/>
      <c r="YH42" s="0"/>
      <c r="YI42" s="0"/>
      <c r="YJ42" s="0"/>
      <c r="YK42" s="0"/>
      <c r="YL42" s="0"/>
      <c r="YM42" s="0"/>
      <c r="YN42" s="0"/>
      <c r="YO42" s="0"/>
      <c r="YP42" s="0"/>
      <c r="YQ42" s="0"/>
      <c r="YR42" s="0"/>
      <c r="YS42" s="0"/>
      <c r="YT42" s="0"/>
      <c r="YU42" s="0"/>
      <c r="YV42" s="0"/>
      <c r="YW42" s="0"/>
      <c r="YX42" s="0"/>
      <c r="YY42" s="0"/>
      <c r="YZ42" s="0"/>
      <c r="ZA42" s="0"/>
      <c r="ZB42" s="0"/>
      <c r="ZC42" s="0"/>
      <c r="ZD42" s="0"/>
      <c r="ZE42" s="0"/>
      <c r="ZF42" s="0"/>
      <c r="ZG42" s="0"/>
      <c r="ZH42" s="0"/>
      <c r="ZI42" s="0"/>
      <c r="ZJ42" s="0"/>
      <c r="ZK42" s="0"/>
      <c r="ZL42" s="0"/>
      <c r="ZM42" s="0"/>
      <c r="ZN42" s="0"/>
      <c r="ZO42" s="0"/>
      <c r="ZP42" s="0"/>
      <c r="ZQ42" s="0"/>
      <c r="ZR42" s="0"/>
      <c r="ZS42" s="0"/>
      <c r="ZT42" s="0"/>
      <c r="ZU42" s="0"/>
      <c r="ZV42" s="0"/>
      <c r="ZW42" s="0"/>
      <c r="ZX42" s="0"/>
      <c r="ZY42" s="0"/>
      <c r="ZZ42" s="0"/>
      <c r="AAA42" s="0"/>
      <c r="AAB42" s="0"/>
      <c r="AAC42" s="0"/>
      <c r="AAD42" s="0"/>
      <c r="AAE42" s="0"/>
      <c r="AAF42" s="0"/>
      <c r="AAG42" s="0"/>
      <c r="AAH42" s="0"/>
      <c r="AAI42" s="0"/>
      <c r="AAJ42" s="0"/>
      <c r="AAK42" s="0"/>
      <c r="AAL42" s="0"/>
      <c r="AAM42" s="0"/>
      <c r="AAN42" s="0"/>
      <c r="AAO42" s="0"/>
      <c r="AAP42" s="0"/>
      <c r="AAQ42" s="0"/>
      <c r="AAR42" s="0"/>
      <c r="AAS42" s="0"/>
      <c r="AAT42" s="0"/>
      <c r="AAU42" s="0"/>
      <c r="AAV42" s="0"/>
      <c r="AAW42" s="0"/>
      <c r="AAX42" s="0"/>
      <c r="AAY42" s="0"/>
      <c r="AAZ42" s="0"/>
      <c r="ABA42" s="0"/>
      <c r="ABB42" s="0"/>
      <c r="ABC42" s="0"/>
      <c r="ABD42" s="0"/>
      <c r="ABE42" s="0"/>
      <c r="ABF42" s="0"/>
      <c r="ABG42" s="0"/>
      <c r="ABH42" s="0"/>
      <c r="ABI42" s="0"/>
      <c r="ABJ42" s="0"/>
      <c r="ABK42" s="0"/>
      <c r="ABL42" s="0"/>
      <c r="ABM42" s="0"/>
      <c r="ABN42" s="0"/>
      <c r="ABO42" s="0"/>
      <c r="ABP42" s="0"/>
      <c r="ABQ42" s="0"/>
      <c r="ABR42" s="0"/>
      <c r="ABS42" s="0"/>
      <c r="ABT42" s="0"/>
      <c r="ABU42" s="0"/>
      <c r="ABV42" s="0"/>
      <c r="ABW42" s="0"/>
      <c r="ABX42" s="0"/>
      <c r="ABY42" s="0"/>
      <c r="ABZ42" s="0"/>
      <c r="ACA42" s="0"/>
      <c r="ACB42" s="0"/>
      <c r="ACC42" s="0"/>
      <c r="ACD42" s="0"/>
      <c r="ACE42" s="0"/>
      <c r="ACF42" s="0"/>
      <c r="ACG42" s="0"/>
      <c r="ACH42" s="0"/>
      <c r="ACI42" s="0"/>
      <c r="ACJ42" s="0"/>
      <c r="ACK42" s="0"/>
      <c r="ACL42" s="0"/>
      <c r="ACM42" s="0"/>
      <c r="ACN42" s="0"/>
      <c r="ACO42" s="0"/>
      <c r="ACP42" s="0"/>
      <c r="ACQ42" s="0"/>
      <c r="ACR42" s="0"/>
      <c r="ACS42" s="0"/>
      <c r="ACT42" s="0"/>
      <c r="ACU42" s="0"/>
      <c r="ACV42" s="0"/>
      <c r="ACW42" s="0"/>
      <c r="ACX42" s="0"/>
      <c r="ACY42" s="0"/>
      <c r="ACZ42" s="0"/>
      <c r="ADA42" s="0"/>
      <c r="ADB42" s="0"/>
      <c r="ADC42" s="0"/>
      <c r="ADD42" s="0"/>
      <c r="ADE42" s="0"/>
      <c r="ADF42" s="0"/>
      <c r="ADG42" s="0"/>
      <c r="ADH42" s="0"/>
      <c r="ADI42" s="0"/>
      <c r="ADJ42" s="0"/>
      <c r="ADK42" s="0"/>
      <c r="ADL42" s="0"/>
      <c r="ADM42" s="0"/>
      <c r="ADN42" s="0"/>
      <c r="ADO42" s="0"/>
      <c r="ADP42" s="0"/>
      <c r="ADQ42" s="0"/>
      <c r="ADR42" s="0"/>
      <c r="ADS42" s="0"/>
      <c r="ADT42" s="0"/>
      <c r="ADU42" s="0"/>
      <c r="ADV42" s="0"/>
      <c r="ADW42" s="0"/>
      <c r="ADX42" s="0"/>
      <c r="ADY42" s="0"/>
      <c r="ADZ42" s="0"/>
      <c r="AEA42" s="0"/>
      <c r="AEB42" s="0"/>
      <c r="AEC42" s="0"/>
      <c r="AED42" s="0"/>
      <c r="AEE42" s="0"/>
      <c r="AEF42" s="0"/>
      <c r="AEG42" s="0"/>
      <c r="AEH42" s="0"/>
      <c r="AEI42" s="0"/>
      <c r="AEJ42" s="0"/>
      <c r="AEK42" s="0"/>
      <c r="AEL42" s="0"/>
      <c r="AEM42" s="0"/>
      <c r="AEN42" s="0"/>
      <c r="AEO42" s="0"/>
      <c r="AEP42" s="0"/>
      <c r="AEQ42" s="0"/>
      <c r="AER42" s="0"/>
      <c r="AES42" s="0"/>
      <c r="AET42" s="0"/>
      <c r="AEU42" s="0"/>
      <c r="AEV42" s="0"/>
      <c r="AEW42" s="0"/>
      <c r="AEX42" s="0"/>
      <c r="AEY42" s="0"/>
      <c r="AEZ42" s="0"/>
      <c r="AFA42" s="0"/>
      <c r="AFB42" s="0"/>
      <c r="AFC42" s="0"/>
      <c r="AFD42" s="0"/>
      <c r="AFE42" s="0"/>
      <c r="AFF42" s="0"/>
      <c r="AFG42" s="0"/>
      <c r="AFH42" s="0"/>
      <c r="AFI42" s="0"/>
      <c r="AFJ42" s="0"/>
      <c r="AFK42" s="0"/>
      <c r="AFL42" s="0"/>
      <c r="AFM42" s="0"/>
      <c r="AFN42" s="0"/>
      <c r="AFO42" s="0"/>
      <c r="AFP42" s="0"/>
      <c r="AFQ42" s="0"/>
      <c r="AFR42" s="0"/>
      <c r="AFS42" s="0"/>
      <c r="AFT42" s="0"/>
      <c r="AFU42" s="0"/>
      <c r="AFV42" s="0"/>
      <c r="AFW42" s="0"/>
      <c r="AFX42" s="0"/>
      <c r="AFY42" s="0"/>
      <c r="AFZ42" s="0"/>
      <c r="AGA42" s="0"/>
      <c r="AGB42" s="0"/>
      <c r="AGC42" s="0"/>
      <c r="AGD42" s="0"/>
      <c r="AGE42" s="0"/>
      <c r="AGF42" s="0"/>
      <c r="AGG42" s="0"/>
      <c r="AGH42" s="0"/>
      <c r="AGI42" s="0"/>
      <c r="AGJ42" s="0"/>
      <c r="AGK42" s="0"/>
      <c r="AGL42" s="0"/>
      <c r="AGM42" s="0"/>
      <c r="AGN42" s="0"/>
      <c r="AGO42" s="0"/>
      <c r="AGP42" s="0"/>
      <c r="AGQ42" s="0"/>
      <c r="AGR42" s="0"/>
      <c r="AGS42" s="0"/>
      <c r="AGT42" s="0"/>
      <c r="AGU42" s="0"/>
      <c r="AGV42" s="0"/>
      <c r="AGW42" s="0"/>
      <c r="AGX42" s="0"/>
      <c r="AGY42" s="0"/>
      <c r="AGZ42" s="0"/>
      <c r="AHA42" s="0"/>
      <c r="AHB42" s="0"/>
      <c r="AHC42" s="0"/>
      <c r="AHD42" s="0"/>
      <c r="AHE42" s="0"/>
      <c r="AHF42" s="0"/>
      <c r="AHG42" s="0"/>
      <c r="AHH42" s="0"/>
      <c r="AHI42" s="0"/>
      <c r="AHJ42" s="0"/>
      <c r="AHK42" s="0"/>
      <c r="AHL42" s="0"/>
      <c r="AHM42" s="0"/>
      <c r="AHN42" s="0"/>
      <c r="AHO42" s="0"/>
      <c r="AHP42" s="0"/>
      <c r="AHQ42" s="0"/>
      <c r="AHR42" s="0"/>
      <c r="AHS42" s="0"/>
      <c r="AHT42" s="0"/>
      <c r="AHU42" s="0"/>
      <c r="AHV42" s="0"/>
      <c r="AHW42" s="0"/>
      <c r="AHX42" s="0"/>
      <c r="AHY42" s="0"/>
      <c r="AHZ42" s="0"/>
      <c r="AIA42" s="0"/>
      <c r="AIB42" s="0"/>
      <c r="AIC42" s="0"/>
      <c r="AID42" s="0"/>
      <c r="AIE42" s="0"/>
      <c r="AIF42" s="0"/>
      <c r="AIG42" s="0"/>
      <c r="AIH42" s="0"/>
      <c r="AII42" s="0"/>
      <c r="AIJ42" s="0"/>
      <c r="AIK42" s="0"/>
      <c r="AIL42" s="0"/>
      <c r="AIM42" s="0"/>
      <c r="AIN42" s="0"/>
      <c r="AIO42" s="0"/>
      <c r="AIP42" s="0"/>
      <c r="AIQ42" s="0"/>
      <c r="AIR42" s="0"/>
      <c r="AIS42" s="0"/>
      <c r="AIT42" s="0"/>
      <c r="AIU42" s="0"/>
      <c r="AIV42" s="0"/>
      <c r="AIW42" s="0"/>
      <c r="AIX42" s="0"/>
      <c r="AIY42" s="0"/>
      <c r="AIZ42" s="0"/>
      <c r="AJA42" s="0"/>
      <c r="AJB42" s="0"/>
      <c r="AJC42" s="0"/>
      <c r="AJD42" s="0"/>
      <c r="AJE42" s="0"/>
      <c r="AJF42" s="0"/>
      <c r="AJG42" s="0"/>
      <c r="AJH42" s="0"/>
      <c r="AJI42" s="0"/>
      <c r="AJJ42" s="0"/>
      <c r="AJK42" s="0"/>
      <c r="AJL42" s="0"/>
      <c r="AJM42" s="0"/>
      <c r="AJN42" s="0"/>
      <c r="AJO42" s="0"/>
      <c r="AJP42" s="0"/>
      <c r="AJQ42" s="0"/>
      <c r="AJR42" s="0"/>
      <c r="AJS42" s="0"/>
      <c r="AJT42" s="0"/>
      <c r="AJU42" s="0"/>
      <c r="AJV42" s="0"/>
      <c r="AJW42" s="0"/>
      <c r="AJX42" s="0"/>
      <c r="AJY42" s="0"/>
      <c r="AJZ42" s="0"/>
      <c r="AKA42" s="0"/>
      <c r="AKB42" s="0"/>
      <c r="AKC42" s="0"/>
      <c r="AKD42" s="0"/>
      <c r="AKE42" s="0"/>
      <c r="AKF42" s="0"/>
      <c r="AKG42" s="0"/>
      <c r="AKH42" s="0"/>
      <c r="AKI42" s="0"/>
      <c r="AKJ42" s="0"/>
      <c r="AKK42" s="0"/>
      <c r="AKL42" s="0"/>
      <c r="AKM42" s="0"/>
      <c r="AKN42" s="0"/>
      <c r="AKO42" s="0"/>
      <c r="AKP42" s="0"/>
      <c r="AKQ42" s="0"/>
      <c r="AKR42" s="0"/>
      <c r="AKS42" s="0"/>
      <c r="AKT42" s="0"/>
      <c r="AKU42" s="0"/>
      <c r="AKV42" s="0"/>
      <c r="AKW42" s="0"/>
      <c r="AKX42" s="0"/>
      <c r="AKY42" s="0"/>
      <c r="AKZ42" s="0"/>
      <c r="ALA42" s="0"/>
      <c r="ALB42" s="0"/>
      <c r="ALC42" s="0"/>
      <c r="ALD42" s="0"/>
      <c r="ALE42" s="0"/>
      <c r="ALF42" s="0"/>
      <c r="ALG42" s="0"/>
      <c r="ALH42" s="0"/>
      <c r="ALI42" s="0"/>
      <c r="ALJ42" s="0"/>
      <c r="ALK42" s="0"/>
      <c r="ALL42" s="0"/>
      <c r="ALM42" s="0"/>
      <c r="ALN42" s="0"/>
      <c r="ALO42" s="0"/>
      <c r="ALP42" s="0"/>
      <c r="ALQ42" s="0"/>
      <c r="ALR42" s="0"/>
      <c r="ALS42" s="0"/>
      <c r="ALT42" s="0"/>
      <c r="ALU42" s="0"/>
      <c r="ALV42" s="0"/>
      <c r="ALW42" s="0"/>
      <c r="ALX42" s="0"/>
      <c r="ALY42" s="0"/>
      <c r="ALZ42" s="0"/>
      <c r="AMA42" s="0"/>
      <c r="AMB42" s="0"/>
      <c r="AMC42" s="0"/>
      <c r="AMD42" s="0"/>
      <c r="AME42" s="0"/>
      <c r="AMF42" s="0"/>
      <c r="AMG42" s="0"/>
      <c r="AMH42" s="0"/>
      <c r="AMI42" s="0"/>
      <c r="AMJ42" s="0"/>
    </row>
    <row r="43" customFormat="false" ht="12.8" hidden="false" customHeight="false" outlineLevel="0" collapsed="false">
      <c r="A43" s="0"/>
      <c r="B43" s="0"/>
      <c r="C43" s="74" t="s">
        <v>41</v>
      </c>
      <c r="D43" s="80" t="s">
        <v>65</v>
      </c>
      <c r="E43" s="81" t="s">
        <v>65</v>
      </c>
      <c r="F43" s="81" t="s">
        <v>65</v>
      </c>
      <c r="G43" s="81" t="s">
        <v>65</v>
      </c>
      <c r="H43" s="81" t="s">
        <v>65</v>
      </c>
      <c r="I43" s="81" t="s">
        <v>65</v>
      </c>
      <c r="J43" s="81" t="s">
        <v>65</v>
      </c>
      <c r="K43" s="81" t="s">
        <v>65</v>
      </c>
      <c r="L43" s="81" t="s">
        <v>90</v>
      </c>
      <c r="M43" s="68"/>
      <c r="N43" s="0"/>
      <c r="O43" s="0"/>
      <c r="P43" s="0"/>
      <c r="Q43" s="0"/>
      <c r="R43" s="0"/>
      <c r="S43" s="0"/>
      <c r="T43" s="0"/>
      <c r="U43" s="0"/>
      <c r="V43" s="0"/>
      <c r="W43" s="0"/>
      <c r="X43" s="0"/>
      <c r="Y43" s="0"/>
      <c r="Z43" s="0"/>
      <c r="AA43" s="0"/>
      <c r="AB43" s="0"/>
      <c r="AC43" s="0"/>
      <c r="AD43" s="0"/>
      <c r="AE43" s="0"/>
      <c r="AF43" s="0"/>
      <c r="AG43" s="0"/>
      <c r="AH43" s="0"/>
      <c r="AI43" s="0"/>
      <c r="AJ43" s="0"/>
      <c r="AK43" s="0"/>
      <c r="AL43" s="0"/>
      <c r="AM43" s="0"/>
      <c r="AN43" s="0"/>
      <c r="AO43" s="0"/>
      <c r="AP43" s="0"/>
      <c r="AQ43" s="0"/>
      <c r="AR43" s="0"/>
      <c r="AS43" s="0"/>
      <c r="AT43" s="0"/>
      <c r="AU43" s="0"/>
      <c r="AV43" s="0"/>
      <c r="AW43" s="0"/>
      <c r="AX43" s="0"/>
      <c r="AY43" s="0"/>
      <c r="AZ43" s="0"/>
      <c r="BA43" s="0"/>
      <c r="BB43" s="0"/>
      <c r="BC43" s="0"/>
      <c r="BD43" s="0"/>
      <c r="BE43" s="0"/>
      <c r="BF43" s="0"/>
      <c r="BG43" s="0"/>
      <c r="BH43" s="0"/>
      <c r="BI43" s="0"/>
      <c r="BJ43" s="0"/>
      <c r="BK43" s="0"/>
      <c r="BL43" s="0"/>
      <c r="BM43" s="0"/>
      <c r="BN43" s="0"/>
      <c r="BO43" s="0"/>
      <c r="BP43" s="0"/>
      <c r="BQ43" s="0"/>
      <c r="BR43" s="0"/>
      <c r="BS43" s="0"/>
      <c r="BT43" s="0"/>
      <c r="BU43" s="0"/>
      <c r="BV43" s="0"/>
      <c r="BW43" s="0"/>
      <c r="BX43" s="0"/>
      <c r="BY43" s="0"/>
      <c r="BZ43" s="0"/>
      <c r="CA43" s="0"/>
      <c r="CB43" s="0"/>
      <c r="CC43" s="0"/>
      <c r="CD43" s="0"/>
      <c r="CE43" s="0"/>
      <c r="CF43" s="0"/>
      <c r="CG43" s="0"/>
      <c r="CH43" s="0"/>
      <c r="CI43" s="0"/>
      <c r="CJ43" s="0"/>
      <c r="CK43" s="0"/>
      <c r="CL43" s="0"/>
      <c r="CM43" s="0"/>
      <c r="CN43" s="0"/>
      <c r="CO43" s="0"/>
      <c r="CP43" s="0"/>
      <c r="CQ43" s="0"/>
      <c r="CR43" s="0"/>
      <c r="CS43" s="0"/>
      <c r="CT43" s="0"/>
      <c r="CU43" s="0"/>
      <c r="CV43" s="0"/>
      <c r="CW43" s="0"/>
      <c r="CX43" s="0"/>
      <c r="CY43" s="0"/>
      <c r="CZ43" s="0"/>
      <c r="DA43" s="0"/>
      <c r="DB43" s="0"/>
      <c r="DC43" s="0"/>
      <c r="DD43" s="0"/>
      <c r="DE43" s="0"/>
      <c r="DF43" s="0"/>
      <c r="DG43" s="0"/>
      <c r="DH43" s="0"/>
      <c r="DI43" s="0"/>
      <c r="DJ43" s="0"/>
      <c r="DK43" s="0"/>
      <c r="DL43" s="0"/>
      <c r="DM43" s="0"/>
      <c r="DN43" s="0"/>
      <c r="DO43" s="0"/>
      <c r="DP43" s="0"/>
      <c r="DQ43" s="0"/>
      <c r="DR43" s="0"/>
      <c r="DS43" s="0"/>
      <c r="DT43" s="0"/>
      <c r="DU43" s="0"/>
      <c r="DV43" s="0"/>
      <c r="DW43" s="0"/>
      <c r="DX43" s="0"/>
      <c r="DY43" s="0"/>
      <c r="DZ43" s="0"/>
      <c r="EA43" s="0"/>
      <c r="EB43" s="0"/>
      <c r="EC43" s="0"/>
      <c r="ED43" s="0"/>
      <c r="EE43" s="0"/>
      <c r="EF43" s="0"/>
      <c r="EG43" s="0"/>
      <c r="EH43" s="0"/>
      <c r="EI43" s="0"/>
      <c r="EJ43" s="0"/>
      <c r="EK43" s="0"/>
      <c r="EL43" s="0"/>
      <c r="EM43" s="0"/>
      <c r="EN43" s="0"/>
      <c r="EO43" s="0"/>
      <c r="EP43" s="0"/>
      <c r="EQ43" s="0"/>
      <c r="ER43" s="0"/>
      <c r="ES43" s="0"/>
      <c r="ET43" s="0"/>
      <c r="EU43" s="0"/>
      <c r="EV43" s="0"/>
      <c r="EW43" s="0"/>
      <c r="EX43" s="0"/>
      <c r="EY43" s="0"/>
      <c r="EZ43" s="0"/>
      <c r="FA43" s="0"/>
      <c r="FB43" s="0"/>
      <c r="FC43" s="0"/>
      <c r="FD43" s="0"/>
      <c r="FE43" s="0"/>
      <c r="FF43" s="0"/>
      <c r="FG43" s="0"/>
      <c r="FH43" s="0"/>
      <c r="FI43" s="0"/>
      <c r="FJ43" s="0"/>
      <c r="FK43" s="0"/>
      <c r="FL43" s="0"/>
      <c r="FM43" s="0"/>
      <c r="FN43" s="0"/>
      <c r="FO43" s="0"/>
      <c r="FP43" s="0"/>
      <c r="FQ43" s="0"/>
      <c r="FR43" s="0"/>
      <c r="FS43" s="0"/>
      <c r="FT43" s="0"/>
      <c r="FU43" s="0"/>
      <c r="FV43" s="0"/>
      <c r="FW43" s="0"/>
      <c r="FX43" s="0"/>
      <c r="FY43" s="0"/>
      <c r="FZ43" s="0"/>
      <c r="GA43" s="0"/>
      <c r="GB43" s="0"/>
      <c r="GC43" s="0"/>
      <c r="GD43" s="0"/>
      <c r="GE43" s="0"/>
      <c r="GF43" s="0"/>
      <c r="GG43" s="0"/>
      <c r="GH43" s="0"/>
      <c r="GI43" s="0"/>
      <c r="GJ43" s="0"/>
      <c r="GK43" s="0"/>
      <c r="GL43" s="0"/>
      <c r="GM43" s="0"/>
      <c r="GN43" s="0"/>
      <c r="GO43" s="0"/>
      <c r="GP43" s="0"/>
      <c r="GQ43" s="0"/>
      <c r="GR43" s="0"/>
      <c r="GS43" s="0"/>
      <c r="GT43" s="0"/>
      <c r="GU43" s="0"/>
      <c r="GV43" s="0"/>
      <c r="GW43" s="0"/>
      <c r="GX43" s="0"/>
      <c r="GY43" s="0"/>
      <c r="GZ43" s="0"/>
      <c r="HA43" s="0"/>
      <c r="HB43" s="0"/>
      <c r="HC43" s="0"/>
      <c r="HD43" s="0"/>
      <c r="HE43" s="0"/>
      <c r="HF43" s="0"/>
      <c r="HG43" s="0"/>
      <c r="HH43" s="0"/>
      <c r="HI43" s="0"/>
      <c r="HJ43" s="0"/>
      <c r="HK43" s="0"/>
      <c r="HL43" s="0"/>
      <c r="HM43" s="0"/>
      <c r="HN43" s="0"/>
      <c r="HO43" s="0"/>
      <c r="HP43" s="0"/>
      <c r="HQ43" s="0"/>
      <c r="HR43" s="0"/>
      <c r="HS43" s="0"/>
      <c r="HT43" s="0"/>
      <c r="HU43" s="0"/>
      <c r="HV43" s="0"/>
      <c r="HW43" s="0"/>
      <c r="HX43" s="0"/>
      <c r="HY43" s="0"/>
      <c r="HZ43" s="0"/>
      <c r="IA43" s="0"/>
      <c r="IB43" s="0"/>
      <c r="IC43" s="0"/>
      <c r="ID43" s="0"/>
      <c r="IE43" s="0"/>
      <c r="IF43" s="0"/>
      <c r="IG43" s="0"/>
      <c r="IH43" s="0"/>
      <c r="II43" s="0"/>
      <c r="IJ43" s="0"/>
      <c r="IK43" s="0"/>
      <c r="IL43" s="0"/>
      <c r="IM43" s="0"/>
      <c r="IN43" s="0"/>
      <c r="IO43" s="0"/>
      <c r="IP43" s="0"/>
      <c r="IQ43" s="0"/>
      <c r="IR43" s="0"/>
      <c r="IS43" s="0"/>
      <c r="IT43" s="0"/>
      <c r="IU43" s="0"/>
      <c r="IV43" s="0"/>
      <c r="IW43" s="0"/>
      <c r="IX43" s="0"/>
      <c r="IY43" s="0"/>
      <c r="IZ43" s="0"/>
      <c r="JA43" s="0"/>
      <c r="JB43" s="0"/>
      <c r="JC43" s="0"/>
      <c r="JD43" s="0"/>
      <c r="JE43" s="0"/>
      <c r="JF43" s="0"/>
      <c r="JG43" s="0"/>
      <c r="JH43" s="0"/>
      <c r="JI43" s="0"/>
      <c r="JJ43" s="0"/>
      <c r="JK43" s="0"/>
      <c r="JL43" s="0"/>
      <c r="JM43" s="0"/>
      <c r="JN43" s="0"/>
      <c r="JO43" s="0"/>
      <c r="JP43" s="0"/>
      <c r="JQ43" s="0"/>
      <c r="JR43" s="0"/>
      <c r="JS43" s="0"/>
      <c r="JT43" s="0"/>
      <c r="JU43" s="0"/>
      <c r="JV43" s="0"/>
      <c r="JW43" s="0"/>
      <c r="JX43" s="0"/>
      <c r="JY43" s="0"/>
      <c r="JZ43" s="0"/>
      <c r="KA43" s="0"/>
      <c r="KB43" s="0"/>
      <c r="KC43" s="0"/>
      <c r="KD43" s="0"/>
      <c r="KE43" s="0"/>
      <c r="KF43" s="0"/>
      <c r="KG43" s="0"/>
      <c r="KH43" s="0"/>
      <c r="KI43" s="0"/>
      <c r="KJ43" s="0"/>
      <c r="KK43" s="0"/>
      <c r="KL43" s="0"/>
      <c r="KM43" s="0"/>
      <c r="KN43" s="0"/>
      <c r="KO43" s="0"/>
      <c r="KP43" s="0"/>
      <c r="KQ43" s="0"/>
      <c r="KR43" s="0"/>
      <c r="KS43" s="0"/>
      <c r="KT43" s="0"/>
      <c r="KU43" s="0"/>
      <c r="KV43" s="0"/>
      <c r="KW43" s="0"/>
      <c r="KX43" s="0"/>
      <c r="KY43" s="0"/>
      <c r="KZ43" s="0"/>
      <c r="LA43" s="0"/>
      <c r="LB43" s="0"/>
      <c r="LC43" s="0"/>
      <c r="LD43" s="0"/>
      <c r="LE43" s="0"/>
      <c r="LF43" s="0"/>
      <c r="LG43" s="0"/>
      <c r="LH43" s="0"/>
      <c r="LI43" s="0"/>
      <c r="LJ43" s="0"/>
      <c r="LK43" s="0"/>
      <c r="LL43" s="0"/>
      <c r="LM43" s="0"/>
      <c r="LN43" s="0"/>
      <c r="LO43" s="0"/>
      <c r="LP43" s="0"/>
      <c r="LQ43" s="0"/>
      <c r="LR43" s="0"/>
      <c r="LS43" s="0"/>
      <c r="LT43" s="0"/>
      <c r="LU43" s="0"/>
      <c r="LV43" s="0"/>
      <c r="LW43" s="0"/>
      <c r="LX43" s="0"/>
      <c r="LY43" s="0"/>
      <c r="LZ43" s="0"/>
      <c r="MA43" s="0"/>
      <c r="MB43" s="0"/>
      <c r="MC43" s="0"/>
      <c r="MD43" s="0"/>
      <c r="ME43" s="0"/>
      <c r="MF43" s="0"/>
      <c r="MG43" s="0"/>
      <c r="MH43" s="0"/>
      <c r="MI43" s="0"/>
      <c r="MJ43" s="0"/>
      <c r="MK43" s="0"/>
      <c r="ML43" s="0"/>
      <c r="MM43" s="0"/>
      <c r="MN43" s="0"/>
      <c r="MO43" s="0"/>
      <c r="MP43" s="0"/>
      <c r="MQ43" s="0"/>
      <c r="MR43" s="0"/>
      <c r="MS43" s="0"/>
      <c r="MT43" s="0"/>
      <c r="MU43" s="0"/>
      <c r="MV43" s="0"/>
      <c r="MW43" s="0"/>
      <c r="MX43" s="0"/>
      <c r="MY43" s="0"/>
      <c r="MZ43" s="0"/>
      <c r="NA43" s="0"/>
      <c r="NB43" s="0"/>
      <c r="NC43" s="0"/>
      <c r="ND43" s="0"/>
      <c r="NE43" s="0"/>
      <c r="NF43" s="0"/>
      <c r="NG43" s="0"/>
      <c r="NH43" s="0"/>
      <c r="NI43" s="0"/>
      <c r="NJ43" s="0"/>
      <c r="NK43" s="0"/>
      <c r="NL43" s="0"/>
      <c r="NM43" s="0"/>
      <c r="NN43" s="0"/>
      <c r="NO43" s="0"/>
      <c r="NP43" s="0"/>
      <c r="NQ43" s="0"/>
      <c r="NR43" s="0"/>
      <c r="NS43" s="0"/>
      <c r="NT43" s="0"/>
      <c r="NU43" s="0"/>
      <c r="NV43" s="0"/>
      <c r="NW43" s="0"/>
      <c r="NX43" s="0"/>
      <c r="NY43" s="0"/>
      <c r="NZ43" s="0"/>
      <c r="OA43" s="0"/>
      <c r="OB43" s="0"/>
      <c r="OC43" s="0"/>
      <c r="OD43" s="0"/>
      <c r="OE43" s="0"/>
      <c r="OF43" s="0"/>
      <c r="OG43" s="0"/>
      <c r="OH43" s="0"/>
      <c r="OI43" s="0"/>
      <c r="OJ43" s="0"/>
      <c r="OK43" s="0"/>
      <c r="OL43" s="0"/>
      <c r="OM43" s="0"/>
      <c r="ON43" s="0"/>
      <c r="OO43" s="0"/>
      <c r="OP43" s="0"/>
      <c r="OQ43" s="0"/>
      <c r="OR43" s="0"/>
      <c r="OS43" s="0"/>
      <c r="OT43" s="0"/>
      <c r="OU43" s="0"/>
      <c r="OV43" s="0"/>
      <c r="OW43" s="0"/>
      <c r="OX43" s="0"/>
      <c r="OY43" s="0"/>
      <c r="OZ43" s="0"/>
      <c r="PA43" s="0"/>
      <c r="PB43" s="0"/>
      <c r="PC43" s="0"/>
      <c r="PD43" s="0"/>
      <c r="PE43" s="0"/>
      <c r="PF43" s="0"/>
      <c r="PG43" s="0"/>
      <c r="PH43" s="0"/>
      <c r="PI43" s="0"/>
      <c r="PJ43" s="0"/>
      <c r="PK43" s="0"/>
      <c r="PL43" s="0"/>
      <c r="PM43" s="0"/>
      <c r="PN43" s="0"/>
      <c r="PO43" s="0"/>
      <c r="PP43" s="0"/>
      <c r="PQ43" s="0"/>
      <c r="PR43" s="0"/>
      <c r="PS43" s="0"/>
      <c r="PT43" s="0"/>
      <c r="PU43" s="0"/>
      <c r="PV43" s="0"/>
      <c r="PW43" s="0"/>
      <c r="PX43" s="0"/>
      <c r="PY43" s="0"/>
      <c r="PZ43" s="0"/>
      <c r="QA43" s="0"/>
      <c r="QB43" s="0"/>
      <c r="QC43" s="0"/>
      <c r="QD43" s="0"/>
      <c r="QE43" s="0"/>
      <c r="QF43" s="0"/>
      <c r="QG43" s="0"/>
      <c r="QH43" s="0"/>
      <c r="QI43" s="0"/>
      <c r="QJ43" s="0"/>
      <c r="QK43" s="0"/>
      <c r="QL43" s="0"/>
      <c r="QM43" s="0"/>
      <c r="QN43" s="0"/>
      <c r="QO43" s="0"/>
      <c r="QP43" s="0"/>
      <c r="QQ43" s="0"/>
      <c r="QR43" s="0"/>
      <c r="QS43" s="0"/>
      <c r="QT43" s="0"/>
      <c r="QU43" s="0"/>
      <c r="QV43" s="0"/>
      <c r="QW43" s="0"/>
      <c r="QX43" s="0"/>
      <c r="QY43" s="0"/>
      <c r="QZ43" s="0"/>
      <c r="RA43" s="0"/>
      <c r="RB43" s="0"/>
      <c r="RC43" s="0"/>
      <c r="RD43" s="0"/>
      <c r="RE43" s="0"/>
      <c r="RF43" s="0"/>
      <c r="RG43" s="0"/>
      <c r="RH43" s="0"/>
      <c r="RI43" s="0"/>
      <c r="RJ43" s="0"/>
      <c r="RK43" s="0"/>
      <c r="RL43" s="0"/>
      <c r="RM43" s="0"/>
      <c r="RN43" s="0"/>
      <c r="RO43" s="0"/>
      <c r="RP43" s="0"/>
      <c r="RQ43" s="0"/>
      <c r="RR43" s="0"/>
      <c r="RS43" s="0"/>
      <c r="RT43" s="0"/>
      <c r="RU43" s="0"/>
      <c r="RV43" s="0"/>
      <c r="RW43" s="0"/>
      <c r="RX43" s="0"/>
      <c r="RY43" s="0"/>
      <c r="RZ43" s="0"/>
      <c r="SA43" s="0"/>
      <c r="SB43" s="0"/>
      <c r="SC43" s="0"/>
      <c r="SD43" s="0"/>
      <c r="SE43" s="0"/>
      <c r="SF43" s="0"/>
      <c r="SG43" s="0"/>
      <c r="SH43" s="0"/>
      <c r="SI43" s="0"/>
      <c r="SJ43" s="0"/>
      <c r="SK43" s="0"/>
      <c r="SL43" s="0"/>
      <c r="SM43" s="0"/>
      <c r="SN43" s="0"/>
      <c r="SO43" s="0"/>
      <c r="SP43" s="0"/>
      <c r="SQ43" s="0"/>
      <c r="SR43" s="0"/>
      <c r="SS43" s="0"/>
      <c r="ST43" s="0"/>
      <c r="SU43" s="0"/>
      <c r="SV43" s="0"/>
      <c r="SW43" s="0"/>
      <c r="SX43" s="0"/>
      <c r="SY43" s="0"/>
      <c r="SZ43" s="0"/>
      <c r="TA43" s="0"/>
      <c r="TB43" s="0"/>
      <c r="TC43" s="0"/>
      <c r="TD43" s="0"/>
      <c r="TE43" s="0"/>
      <c r="TF43" s="0"/>
      <c r="TG43" s="0"/>
      <c r="TH43" s="0"/>
      <c r="TI43" s="0"/>
      <c r="TJ43" s="0"/>
      <c r="TK43" s="0"/>
      <c r="TL43" s="0"/>
      <c r="TM43" s="0"/>
      <c r="TN43" s="0"/>
      <c r="TO43" s="0"/>
      <c r="TP43" s="0"/>
      <c r="TQ43" s="0"/>
      <c r="TR43" s="0"/>
      <c r="TS43" s="0"/>
      <c r="TT43" s="0"/>
      <c r="TU43" s="0"/>
      <c r="TV43" s="0"/>
      <c r="TW43" s="0"/>
      <c r="TX43" s="0"/>
      <c r="TY43" s="0"/>
      <c r="TZ43" s="0"/>
      <c r="UA43" s="0"/>
      <c r="UB43" s="0"/>
      <c r="UC43" s="0"/>
      <c r="UD43" s="0"/>
      <c r="UE43" s="0"/>
      <c r="UF43" s="0"/>
      <c r="UG43" s="0"/>
      <c r="UH43" s="0"/>
      <c r="UI43" s="0"/>
      <c r="UJ43" s="0"/>
      <c r="UK43" s="0"/>
      <c r="UL43" s="0"/>
      <c r="UM43" s="0"/>
      <c r="UN43" s="0"/>
      <c r="UO43" s="0"/>
      <c r="UP43" s="0"/>
      <c r="UQ43" s="0"/>
      <c r="UR43" s="0"/>
      <c r="US43" s="0"/>
      <c r="UT43" s="0"/>
      <c r="UU43" s="0"/>
      <c r="UV43" s="0"/>
      <c r="UW43" s="0"/>
      <c r="UX43" s="0"/>
      <c r="UY43" s="0"/>
      <c r="UZ43" s="0"/>
      <c r="VA43" s="0"/>
      <c r="VB43" s="0"/>
      <c r="VC43" s="0"/>
      <c r="VD43" s="0"/>
      <c r="VE43" s="0"/>
      <c r="VF43" s="0"/>
      <c r="VG43" s="0"/>
      <c r="VH43" s="0"/>
      <c r="VI43" s="0"/>
      <c r="VJ43" s="0"/>
      <c r="VK43" s="0"/>
      <c r="VL43" s="0"/>
      <c r="VM43" s="0"/>
      <c r="VN43" s="0"/>
      <c r="VO43" s="0"/>
      <c r="VP43" s="0"/>
      <c r="VQ43" s="0"/>
      <c r="VR43" s="0"/>
      <c r="VS43" s="0"/>
      <c r="VT43" s="0"/>
      <c r="VU43" s="0"/>
      <c r="VV43" s="0"/>
      <c r="VW43" s="0"/>
      <c r="VX43" s="0"/>
      <c r="VY43" s="0"/>
      <c r="VZ43" s="0"/>
      <c r="WA43" s="0"/>
      <c r="WB43" s="0"/>
      <c r="WC43" s="0"/>
      <c r="WD43" s="0"/>
      <c r="WE43" s="0"/>
      <c r="WF43" s="0"/>
      <c r="WG43" s="0"/>
      <c r="WH43" s="0"/>
      <c r="WI43" s="0"/>
      <c r="WJ43" s="0"/>
      <c r="WK43" s="0"/>
      <c r="WL43" s="0"/>
      <c r="WM43" s="0"/>
      <c r="WN43" s="0"/>
      <c r="WO43" s="0"/>
      <c r="WP43" s="0"/>
      <c r="WQ43" s="0"/>
      <c r="WR43" s="0"/>
      <c r="WS43" s="0"/>
      <c r="WT43" s="0"/>
      <c r="WU43" s="0"/>
      <c r="WV43" s="0"/>
      <c r="WW43" s="0"/>
      <c r="WX43" s="0"/>
      <c r="WY43" s="0"/>
      <c r="WZ43" s="0"/>
      <c r="XA43" s="0"/>
      <c r="XB43" s="0"/>
      <c r="XC43" s="0"/>
      <c r="XD43" s="0"/>
      <c r="XE43" s="0"/>
      <c r="XF43" s="0"/>
      <c r="XG43" s="0"/>
      <c r="XH43" s="0"/>
      <c r="XI43" s="0"/>
      <c r="XJ43" s="0"/>
      <c r="XK43" s="0"/>
      <c r="XL43" s="0"/>
      <c r="XM43" s="0"/>
      <c r="XN43" s="0"/>
      <c r="XO43" s="0"/>
      <c r="XP43" s="0"/>
      <c r="XQ43" s="0"/>
      <c r="XR43" s="0"/>
      <c r="XS43" s="0"/>
      <c r="XT43" s="0"/>
      <c r="XU43" s="0"/>
      <c r="XV43" s="0"/>
      <c r="XW43" s="0"/>
      <c r="XX43" s="0"/>
      <c r="XY43" s="0"/>
      <c r="XZ43" s="0"/>
      <c r="YA43" s="0"/>
      <c r="YB43" s="0"/>
      <c r="YC43" s="0"/>
      <c r="YD43" s="0"/>
      <c r="YE43" s="0"/>
      <c r="YF43" s="0"/>
      <c r="YG43" s="0"/>
      <c r="YH43" s="0"/>
      <c r="YI43" s="0"/>
      <c r="YJ43" s="0"/>
      <c r="YK43" s="0"/>
      <c r="YL43" s="0"/>
      <c r="YM43" s="0"/>
      <c r="YN43" s="0"/>
      <c r="YO43" s="0"/>
      <c r="YP43" s="0"/>
      <c r="YQ43" s="0"/>
      <c r="YR43" s="0"/>
      <c r="YS43" s="0"/>
      <c r="YT43" s="0"/>
      <c r="YU43" s="0"/>
      <c r="YV43" s="0"/>
      <c r="YW43" s="0"/>
      <c r="YX43" s="0"/>
      <c r="YY43" s="0"/>
      <c r="YZ43" s="0"/>
      <c r="ZA43" s="0"/>
      <c r="ZB43" s="0"/>
      <c r="ZC43" s="0"/>
      <c r="ZD43" s="0"/>
      <c r="ZE43" s="0"/>
      <c r="ZF43" s="0"/>
      <c r="ZG43" s="0"/>
      <c r="ZH43" s="0"/>
      <c r="ZI43" s="0"/>
      <c r="ZJ43" s="0"/>
      <c r="ZK43" s="0"/>
      <c r="ZL43" s="0"/>
      <c r="ZM43" s="0"/>
      <c r="ZN43" s="0"/>
      <c r="ZO43" s="0"/>
      <c r="ZP43" s="0"/>
      <c r="ZQ43" s="0"/>
      <c r="ZR43" s="0"/>
      <c r="ZS43" s="0"/>
      <c r="ZT43" s="0"/>
      <c r="ZU43" s="0"/>
      <c r="ZV43" s="0"/>
      <c r="ZW43" s="0"/>
      <c r="ZX43" s="0"/>
      <c r="ZY43" s="0"/>
      <c r="ZZ43" s="0"/>
      <c r="AAA43" s="0"/>
      <c r="AAB43" s="0"/>
      <c r="AAC43" s="0"/>
      <c r="AAD43" s="0"/>
      <c r="AAE43" s="0"/>
      <c r="AAF43" s="0"/>
      <c r="AAG43" s="0"/>
      <c r="AAH43" s="0"/>
      <c r="AAI43" s="0"/>
      <c r="AAJ43" s="0"/>
      <c r="AAK43" s="0"/>
      <c r="AAL43" s="0"/>
      <c r="AAM43" s="0"/>
      <c r="AAN43" s="0"/>
      <c r="AAO43" s="0"/>
      <c r="AAP43" s="0"/>
      <c r="AAQ43" s="0"/>
      <c r="AAR43" s="0"/>
      <c r="AAS43" s="0"/>
      <c r="AAT43" s="0"/>
      <c r="AAU43" s="0"/>
      <c r="AAV43" s="0"/>
      <c r="AAW43" s="0"/>
      <c r="AAX43" s="0"/>
      <c r="AAY43" s="0"/>
      <c r="AAZ43" s="0"/>
      <c r="ABA43" s="0"/>
      <c r="ABB43" s="0"/>
      <c r="ABC43" s="0"/>
      <c r="ABD43" s="0"/>
      <c r="ABE43" s="0"/>
      <c r="ABF43" s="0"/>
      <c r="ABG43" s="0"/>
      <c r="ABH43" s="0"/>
      <c r="ABI43" s="0"/>
      <c r="ABJ43" s="0"/>
      <c r="ABK43" s="0"/>
      <c r="ABL43" s="0"/>
      <c r="ABM43" s="0"/>
      <c r="ABN43" s="0"/>
      <c r="ABO43" s="0"/>
      <c r="ABP43" s="0"/>
      <c r="ABQ43" s="0"/>
      <c r="ABR43" s="0"/>
      <c r="ABS43" s="0"/>
      <c r="ABT43" s="0"/>
      <c r="ABU43" s="0"/>
      <c r="ABV43" s="0"/>
      <c r="ABW43" s="0"/>
      <c r="ABX43" s="0"/>
      <c r="ABY43" s="0"/>
      <c r="ABZ43" s="0"/>
      <c r="ACA43" s="0"/>
      <c r="ACB43" s="0"/>
      <c r="ACC43" s="0"/>
      <c r="ACD43" s="0"/>
      <c r="ACE43" s="0"/>
      <c r="ACF43" s="0"/>
      <c r="ACG43" s="0"/>
      <c r="ACH43" s="0"/>
      <c r="ACI43" s="0"/>
      <c r="ACJ43" s="0"/>
      <c r="ACK43" s="0"/>
      <c r="ACL43" s="0"/>
      <c r="ACM43" s="0"/>
      <c r="ACN43" s="0"/>
      <c r="ACO43" s="0"/>
      <c r="ACP43" s="0"/>
      <c r="ACQ43" s="0"/>
      <c r="ACR43" s="0"/>
      <c r="ACS43" s="0"/>
      <c r="ACT43" s="0"/>
      <c r="ACU43" s="0"/>
      <c r="ACV43" s="0"/>
      <c r="ACW43" s="0"/>
      <c r="ACX43" s="0"/>
      <c r="ACY43" s="0"/>
      <c r="ACZ43" s="0"/>
      <c r="ADA43" s="0"/>
      <c r="ADB43" s="0"/>
      <c r="ADC43" s="0"/>
      <c r="ADD43" s="0"/>
      <c r="ADE43" s="0"/>
      <c r="ADF43" s="0"/>
      <c r="ADG43" s="0"/>
      <c r="ADH43" s="0"/>
      <c r="ADI43" s="0"/>
      <c r="ADJ43" s="0"/>
      <c r="ADK43" s="0"/>
      <c r="ADL43" s="0"/>
      <c r="ADM43" s="0"/>
      <c r="ADN43" s="0"/>
      <c r="ADO43" s="0"/>
      <c r="ADP43" s="0"/>
      <c r="ADQ43" s="0"/>
      <c r="ADR43" s="0"/>
      <c r="ADS43" s="0"/>
      <c r="ADT43" s="0"/>
      <c r="ADU43" s="0"/>
      <c r="ADV43" s="0"/>
      <c r="ADW43" s="0"/>
      <c r="ADX43" s="0"/>
      <c r="ADY43" s="0"/>
      <c r="ADZ43" s="0"/>
      <c r="AEA43" s="0"/>
      <c r="AEB43" s="0"/>
      <c r="AEC43" s="0"/>
      <c r="AED43" s="0"/>
      <c r="AEE43" s="0"/>
      <c r="AEF43" s="0"/>
      <c r="AEG43" s="0"/>
      <c r="AEH43" s="0"/>
      <c r="AEI43" s="0"/>
      <c r="AEJ43" s="0"/>
      <c r="AEK43" s="0"/>
      <c r="AEL43" s="0"/>
      <c r="AEM43" s="0"/>
      <c r="AEN43" s="0"/>
      <c r="AEO43" s="0"/>
      <c r="AEP43" s="0"/>
      <c r="AEQ43" s="0"/>
      <c r="AER43" s="0"/>
      <c r="AES43" s="0"/>
      <c r="AET43" s="0"/>
      <c r="AEU43" s="0"/>
      <c r="AEV43" s="0"/>
      <c r="AEW43" s="0"/>
      <c r="AEX43" s="0"/>
      <c r="AEY43" s="0"/>
      <c r="AEZ43" s="0"/>
      <c r="AFA43" s="0"/>
      <c r="AFB43" s="0"/>
      <c r="AFC43" s="0"/>
      <c r="AFD43" s="0"/>
      <c r="AFE43" s="0"/>
      <c r="AFF43" s="0"/>
      <c r="AFG43" s="0"/>
      <c r="AFH43" s="0"/>
      <c r="AFI43" s="0"/>
      <c r="AFJ43" s="0"/>
      <c r="AFK43" s="0"/>
      <c r="AFL43" s="0"/>
      <c r="AFM43" s="0"/>
      <c r="AFN43" s="0"/>
      <c r="AFO43" s="0"/>
      <c r="AFP43" s="0"/>
      <c r="AFQ43" s="0"/>
      <c r="AFR43" s="0"/>
      <c r="AFS43" s="0"/>
      <c r="AFT43" s="0"/>
      <c r="AFU43" s="0"/>
      <c r="AFV43" s="0"/>
      <c r="AFW43" s="0"/>
      <c r="AFX43" s="0"/>
      <c r="AFY43" s="0"/>
      <c r="AFZ43" s="0"/>
      <c r="AGA43" s="0"/>
      <c r="AGB43" s="0"/>
      <c r="AGC43" s="0"/>
      <c r="AGD43" s="0"/>
      <c r="AGE43" s="0"/>
      <c r="AGF43" s="0"/>
      <c r="AGG43" s="0"/>
      <c r="AGH43" s="0"/>
      <c r="AGI43" s="0"/>
      <c r="AGJ43" s="0"/>
      <c r="AGK43" s="0"/>
      <c r="AGL43" s="0"/>
      <c r="AGM43" s="0"/>
      <c r="AGN43" s="0"/>
      <c r="AGO43" s="0"/>
      <c r="AGP43" s="0"/>
      <c r="AGQ43" s="0"/>
      <c r="AGR43" s="0"/>
      <c r="AGS43" s="0"/>
      <c r="AGT43" s="0"/>
      <c r="AGU43" s="0"/>
      <c r="AGV43" s="0"/>
      <c r="AGW43" s="0"/>
      <c r="AGX43" s="0"/>
      <c r="AGY43" s="0"/>
      <c r="AGZ43" s="0"/>
      <c r="AHA43" s="0"/>
      <c r="AHB43" s="0"/>
      <c r="AHC43" s="0"/>
      <c r="AHD43" s="0"/>
      <c r="AHE43" s="0"/>
      <c r="AHF43" s="0"/>
      <c r="AHG43" s="0"/>
      <c r="AHH43" s="0"/>
      <c r="AHI43" s="0"/>
      <c r="AHJ43" s="0"/>
      <c r="AHK43" s="0"/>
      <c r="AHL43" s="0"/>
      <c r="AHM43" s="0"/>
      <c r="AHN43" s="0"/>
      <c r="AHO43" s="0"/>
      <c r="AHP43" s="0"/>
      <c r="AHQ43" s="0"/>
      <c r="AHR43" s="0"/>
      <c r="AHS43" s="0"/>
      <c r="AHT43" s="0"/>
      <c r="AHU43" s="0"/>
      <c r="AHV43" s="0"/>
      <c r="AHW43" s="0"/>
      <c r="AHX43" s="0"/>
      <c r="AHY43" s="0"/>
      <c r="AHZ43" s="0"/>
      <c r="AIA43" s="0"/>
      <c r="AIB43" s="0"/>
      <c r="AIC43" s="0"/>
      <c r="AID43" s="0"/>
      <c r="AIE43" s="0"/>
      <c r="AIF43" s="0"/>
      <c r="AIG43" s="0"/>
      <c r="AIH43" s="0"/>
      <c r="AII43" s="0"/>
      <c r="AIJ43" s="0"/>
      <c r="AIK43" s="0"/>
      <c r="AIL43" s="0"/>
      <c r="AIM43" s="0"/>
      <c r="AIN43" s="0"/>
      <c r="AIO43" s="0"/>
      <c r="AIP43" s="0"/>
      <c r="AIQ43" s="0"/>
      <c r="AIR43" s="0"/>
      <c r="AIS43" s="0"/>
      <c r="AIT43" s="0"/>
      <c r="AIU43" s="0"/>
      <c r="AIV43" s="0"/>
      <c r="AIW43" s="0"/>
      <c r="AIX43" s="0"/>
      <c r="AIY43" s="0"/>
      <c r="AIZ43" s="0"/>
      <c r="AJA43" s="0"/>
      <c r="AJB43" s="0"/>
      <c r="AJC43" s="0"/>
      <c r="AJD43" s="0"/>
      <c r="AJE43" s="0"/>
      <c r="AJF43" s="0"/>
      <c r="AJG43" s="0"/>
      <c r="AJH43" s="0"/>
      <c r="AJI43" s="0"/>
      <c r="AJJ43" s="0"/>
      <c r="AJK43" s="0"/>
      <c r="AJL43" s="0"/>
      <c r="AJM43" s="0"/>
      <c r="AJN43" s="0"/>
      <c r="AJO43" s="0"/>
      <c r="AJP43" s="0"/>
      <c r="AJQ43" s="0"/>
      <c r="AJR43" s="0"/>
      <c r="AJS43" s="0"/>
      <c r="AJT43" s="0"/>
      <c r="AJU43" s="0"/>
      <c r="AJV43" s="0"/>
      <c r="AJW43" s="0"/>
      <c r="AJX43" s="0"/>
      <c r="AJY43" s="0"/>
      <c r="AJZ43" s="0"/>
      <c r="AKA43" s="0"/>
      <c r="AKB43" s="0"/>
      <c r="AKC43" s="0"/>
      <c r="AKD43" s="0"/>
      <c r="AKE43" s="0"/>
      <c r="AKF43" s="0"/>
      <c r="AKG43" s="0"/>
      <c r="AKH43" s="0"/>
      <c r="AKI43" s="0"/>
      <c r="AKJ43" s="0"/>
      <c r="AKK43" s="0"/>
      <c r="AKL43" s="0"/>
      <c r="AKM43" s="0"/>
      <c r="AKN43" s="0"/>
      <c r="AKO43" s="0"/>
      <c r="AKP43" s="0"/>
      <c r="AKQ43" s="0"/>
      <c r="AKR43" s="0"/>
      <c r="AKS43" s="0"/>
      <c r="AKT43" s="0"/>
      <c r="AKU43" s="0"/>
      <c r="AKV43" s="0"/>
      <c r="AKW43" s="0"/>
      <c r="AKX43" s="0"/>
      <c r="AKY43" s="0"/>
      <c r="AKZ43" s="0"/>
      <c r="ALA43" s="0"/>
      <c r="ALB43" s="0"/>
      <c r="ALC43" s="0"/>
      <c r="ALD43" s="0"/>
      <c r="ALE43" s="0"/>
      <c r="ALF43" s="0"/>
      <c r="ALG43" s="0"/>
      <c r="ALH43" s="0"/>
      <c r="ALI43" s="0"/>
      <c r="ALJ43" s="0"/>
      <c r="ALK43" s="0"/>
      <c r="ALL43" s="0"/>
      <c r="ALM43" s="0"/>
      <c r="ALN43" s="0"/>
      <c r="ALO43" s="0"/>
      <c r="ALP43" s="0"/>
      <c r="ALQ43" s="0"/>
      <c r="ALR43" s="0"/>
      <c r="ALS43" s="0"/>
      <c r="ALT43" s="0"/>
      <c r="ALU43" s="0"/>
      <c r="ALV43" s="0"/>
      <c r="ALW43" s="0"/>
      <c r="ALX43" s="0"/>
      <c r="ALY43" s="0"/>
      <c r="ALZ43" s="0"/>
      <c r="AMA43" s="0"/>
      <c r="AMB43" s="0"/>
      <c r="AMC43" s="0"/>
      <c r="AMD43" s="0"/>
      <c r="AME43" s="0"/>
      <c r="AMF43" s="0"/>
      <c r="AMG43" s="0"/>
      <c r="AMH43" s="0"/>
      <c r="AMI43" s="0"/>
      <c r="AMJ43" s="0"/>
    </row>
    <row r="44" customFormat="false" ht="12.8" hidden="false" customHeight="false" outlineLevel="0" collapsed="false">
      <c r="A44" s="0"/>
      <c r="B44" s="0"/>
      <c r="C44" s="74" t="s">
        <v>42</v>
      </c>
      <c r="D44" s="80" t="s">
        <v>90</v>
      </c>
      <c r="E44" s="81" t="s">
        <v>90</v>
      </c>
      <c r="F44" s="81" t="s">
        <v>90</v>
      </c>
      <c r="G44" s="81" t="s">
        <v>90</v>
      </c>
      <c r="H44" s="81" t="s">
        <v>90</v>
      </c>
      <c r="I44" s="81" t="s">
        <v>90</v>
      </c>
      <c r="J44" s="81" t="s">
        <v>90</v>
      </c>
      <c r="K44" s="81" t="s">
        <v>90</v>
      </c>
      <c r="L44" s="81" t="s">
        <v>90</v>
      </c>
      <c r="M44" s="68"/>
      <c r="N44" s="0"/>
      <c r="O44" s="0"/>
      <c r="P44" s="0"/>
      <c r="Q44" s="0"/>
      <c r="R44" s="0"/>
      <c r="S44" s="0"/>
      <c r="T44" s="0"/>
      <c r="U44" s="0"/>
      <c r="V44" s="0"/>
      <c r="W44" s="0"/>
      <c r="X44" s="0"/>
      <c r="Y44" s="0"/>
      <c r="Z44" s="0"/>
      <c r="AA44" s="0"/>
      <c r="AB44" s="0"/>
      <c r="AC44" s="0"/>
      <c r="AD44" s="0"/>
      <c r="AE44" s="0"/>
      <c r="AF44" s="0"/>
      <c r="AG44" s="0"/>
      <c r="AH44" s="0"/>
      <c r="AI44" s="0"/>
      <c r="AJ44" s="0"/>
      <c r="AK44" s="0"/>
      <c r="AL44" s="0"/>
      <c r="AM44" s="0"/>
      <c r="AN44" s="0"/>
      <c r="AO44" s="0"/>
      <c r="AP44" s="0"/>
      <c r="AQ44" s="0"/>
      <c r="AR44" s="0"/>
      <c r="AS44" s="0"/>
      <c r="AT44" s="0"/>
      <c r="AU44" s="0"/>
      <c r="AV44" s="0"/>
      <c r="AW44" s="0"/>
      <c r="AX44" s="0"/>
      <c r="AY44" s="0"/>
      <c r="AZ44" s="0"/>
      <c r="BA44" s="0"/>
      <c r="BB44" s="0"/>
      <c r="BC44" s="0"/>
      <c r="BD44" s="0"/>
      <c r="BE44" s="0"/>
      <c r="BF44" s="0"/>
      <c r="BG44" s="0"/>
      <c r="BH44" s="0"/>
      <c r="BI44" s="0"/>
      <c r="BJ44" s="0"/>
      <c r="BK44" s="0"/>
      <c r="BL44" s="0"/>
      <c r="BM44" s="0"/>
      <c r="BN44" s="0"/>
      <c r="BO44" s="0"/>
      <c r="BP44" s="0"/>
      <c r="BQ44" s="0"/>
      <c r="BR44" s="0"/>
      <c r="BS44" s="0"/>
      <c r="BT44" s="0"/>
      <c r="BU44" s="0"/>
      <c r="BV44" s="0"/>
      <c r="BW44" s="0"/>
      <c r="BX44" s="0"/>
      <c r="BY44" s="0"/>
      <c r="BZ44" s="0"/>
      <c r="CA44" s="0"/>
      <c r="CB44" s="0"/>
      <c r="CC44" s="0"/>
      <c r="CD44" s="0"/>
      <c r="CE44" s="0"/>
      <c r="CF44" s="0"/>
      <c r="CG44" s="0"/>
      <c r="CH44" s="0"/>
      <c r="CI44" s="0"/>
      <c r="CJ44" s="0"/>
      <c r="CK44" s="0"/>
      <c r="CL44" s="0"/>
      <c r="CM44" s="0"/>
      <c r="CN44" s="0"/>
      <c r="CO44" s="0"/>
      <c r="CP44" s="0"/>
      <c r="CQ44" s="0"/>
      <c r="CR44" s="0"/>
      <c r="CS44" s="0"/>
      <c r="CT44" s="0"/>
      <c r="CU44" s="0"/>
      <c r="CV44" s="0"/>
      <c r="CW44" s="0"/>
      <c r="CX44" s="0"/>
      <c r="CY44" s="0"/>
      <c r="CZ44" s="0"/>
      <c r="DA44" s="0"/>
      <c r="DB44" s="0"/>
      <c r="DC44" s="0"/>
      <c r="DD44" s="0"/>
      <c r="DE44" s="0"/>
      <c r="DF44" s="0"/>
      <c r="DG44" s="0"/>
      <c r="DH44" s="0"/>
      <c r="DI44" s="0"/>
      <c r="DJ44" s="0"/>
      <c r="DK44" s="0"/>
      <c r="DL44" s="0"/>
      <c r="DM44" s="0"/>
      <c r="DN44" s="0"/>
      <c r="DO44" s="0"/>
      <c r="DP44" s="0"/>
      <c r="DQ44" s="0"/>
      <c r="DR44" s="0"/>
      <c r="DS44" s="0"/>
      <c r="DT44" s="0"/>
      <c r="DU44" s="0"/>
      <c r="DV44" s="0"/>
      <c r="DW44" s="0"/>
      <c r="DX44" s="0"/>
      <c r="DY44" s="0"/>
      <c r="DZ44" s="0"/>
      <c r="EA44" s="0"/>
      <c r="EB44" s="0"/>
      <c r="EC44" s="0"/>
      <c r="ED44" s="0"/>
      <c r="EE44" s="0"/>
      <c r="EF44" s="0"/>
      <c r="EG44" s="0"/>
      <c r="EH44" s="0"/>
      <c r="EI44" s="0"/>
      <c r="EJ44" s="0"/>
      <c r="EK44" s="0"/>
      <c r="EL44" s="0"/>
      <c r="EM44" s="0"/>
      <c r="EN44" s="0"/>
      <c r="EO44" s="0"/>
      <c r="EP44" s="0"/>
      <c r="EQ44" s="0"/>
      <c r="ER44" s="0"/>
      <c r="ES44" s="0"/>
      <c r="ET44" s="0"/>
      <c r="EU44" s="0"/>
      <c r="EV44" s="0"/>
      <c r="EW44" s="0"/>
      <c r="EX44" s="0"/>
      <c r="EY44" s="0"/>
      <c r="EZ44" s="0"/>
      <c r="FA44" s="0"/>
      <c r="FB44" s="0"/>
      <c r="FC44" s="0"/>
      <c r="FD44" s="0"/>
      <c r="FE44" s="0"/>
      <c r="FF44" s="0"/>
      <c r="FG44" s="0"/>
      <c r="FH44" s="0"/>
      <c r="FI44" s="0"/>
      <c r="FJ44" s="0"/>
      <c r="FK44" s="0"/>
      <c r="FL44" s="0"/>
      <c r="FM44" s="0"/>
      <c r="FN44" s="0"/>
      <c r="FO44" s="0"/>
      <c r="FP44" s="0"/>
      <c r="FQ44" s="0"/>
      <c r="FR44" s="0"/>
      <c r="FS44" s="0"/>
      <c r="FT44" s="0"/>
      <c r="FU44" s="0"/>
      <c r="FV44" s="0"/>
      <c r="FW44" s="0"/>
      <c r="FX44" s="0"/>
      <c r="FY44" s="0"/>
      <c r="FZ44" s="0"/>
      <c r="GA44" s="0"/>
      <c r="GB44" s="0"/>
      <c r="GC44" s="0"/>
      <c r="GD44" s="0"/>
      <c r="GE44" s="0"/>
      <c r="GF44" s="0"/>
      <c r="GG44" s="0"/>
      <c r="GH44" s="0"/>
      <c r="GI44" s="0"/>
      <c r="GJ44" s="0"/>
      <c r="GK44" s="0"/>
      <c r="GL44" s="0"/>
      <c r="GM44" s="0"/>
      <c r="GN44" s="0"/>
      <c r="GO44" s="0"/>
      <c r="GP44" s="0"/>
      <c r="GQ44" s="0"/>
      <c r="GR44" s="0"/>
      <c r="GS44" s="0"/>
      <c r="GT44" s="0"/>
      <c r="GU44" s="0"/>
      <c r="GV44" s="0"/>
      <c r="GW44" s="0"/>
      <c r="GX44" s="0"/>
      <c r="GY44" s="0"/>
      <c r="GZ44" s="0"/>
      <c r="HA44" s="0"/>
      <c r="HB44" s="0"/>
      <c r="HC44" s="0"/>
      <c r="HD44" s="0"/>
      <c r="HE44" s="0"/>
      <c r="HF44" s="0"/>
      <c r="HG44" s="0"/>
      <c r="HH44" s="0"/>
      <c r="HI44" s="0"/>
      <c r="HJ44" s="0"/>
      <c r="HK44" s="0"/>
      <c r="HL44" s="0"/>
      <c r="HM44" s="0"/>
      <c r="HN44" s="0"/>
      <c r="HO44" s="0"/>
      <c r="HP44" s="0"/>
      <c r="HQ44" s="0"/>
      <c r="HR44" s="0"/>
      <c r="HS44" s="0"/>
      <c r="HT44" s="0"/>
      <c r="HU44" s="0"/>
      <c r="HV44" s="0"/>
      <c r="HW44" s="0"/>
      <c r="HX44" s="0"/>
      <c r="HY44" s="0"/>
      <c r="HZ44" s="0"/>
      <c r="IA44" s="0"/>
      <c r="IB44" s="0"/>
      <c r="IC44" s="0"/>
      <c r="ID44" s="0"/>
      <c r="IE44" s="0"/>
      <c r="IF44" s="0"/>
      <c r="IG44" s="0"/>
      <c r="IH44" s="0"/>
      <c r="II44" s="0"/>
      <c r="IJ44" s="0"/>
      <c r="IK44" s="0"/>
      <c r="IL44" s="0"/>
      <c r="IM44" s="0"/>
      <c r="IN44" s="0"/>
      <c r="IO44" s="0"/>
      <c r="IP44" s="0"/>
      <c r="IQ44" s="0"/>
      <c r="IR44" s="0"/>
      <c r="IS44" s="0"/>
      <c r="IT44" s="0"/>
      <c r="IU44" s="0"/>
      <c r="IV44" s="0"/>
      <c r="IW44" s="0"/>
      <c r="IX44" s="0"/>
      <c r="IY44" s="0"/>
      <c r="IZ44" s="0"/>
      <c r="JA44" s="0"/>
      <c r="JB44" s="0"/>
      <c r="JC44" s="0"/>
      <c r="JD44" s="0"/>
      <c r="JE44" s="0"/>
      <c r="JF44" s="0"/>
      <c r="JG44" s="0"/>
      <c r="JH44" s="0"/>
      <c r="JI44" s="0"/>
      <c r="JJ44" s="0"/>
      <c r="JK44" s="0"/>
      <c r="JL44" s="0"/>
      <c r="JM44" s="0"/>
      <c r="JN44" s="0"/>
      <c r="JO44" s="0"/>
      <c r="JP44" s="0"/>
      <c r="JQ44" s="0"/>
      <c r="JR44" s="0"/>
      <c r="JS44" s="0"/>
      <c r="JT44" s="0"/>
      <c r="JU44" s="0"/>
      <c r="JV44" s="0"/>
      <c r="JW44" s="0"/>
      <c r="JX44" s="0"/>
      <c r="JY44" s="0"/>
      <c r="JZ44" s="0"/>
      <c r="KA44" s="0"/>
      <c r="KB44" s="0"/>
      <c r="KC44" s="0"/>
      <c r="KD44" s="0"/>
      <c r="KE44" s="0"/>
      <c r="KF44" s="0"/>
      <c r="KG44" s="0"/>
      <c r="KH44" s="0"/>
      <c r="KI44" s="0"/>
      <c r="KJ44" s="0"/>
      <c r="KK44" s="0"/>
      <c r="KL44" s="0"/>
      <c r="KM44" s="0"/>
      <c r="KN44" s="0"/>
      <c r="KO44" s="0"/>
      <c r="KP44" s="0"/>
      <c r="KQ44" s="0"/>
      <c r="KR44" s="0"/>
      <c r="KS44" s="0"/>
      <c r="KT44" s="0"/>
      <c r="KU44" s="0"/>
      <c r="KV44" s="0"/>
      <c r="KW44" s="0"/>
      <c r="KX44" s="0"/>
      <c r="KY44" s="0"/>
      <c r="KZ44" s="0"/>
      <c r="LA44" s="0"/>
      <c r="LB44" s="0"/>
      <c r="LC44" s="0"/>
      <c r="LD44" s="0"/>
      <c r="LE44" s="0"/>
      <c r="LF44" s="0"/>
      <c r="LG44" s="0"/>
      <c r="LH44" s="0"/>
      <c r="LI44" s="0"/>
      <c r="LJ44" s="0"/>
      <c r="LK44" s="0"/>
      <c r="LL44" s="0"/>
      <c r="LM44" s="0"/>
      <c r="LN44" s="0"/>
      <c r="LO44" s="0"/>
      <c r="LP44" s="0"/>
      <c r="LQ44" s="0"/>
      <c r="LR44" s="0"/>
      <c r="LS44" s="0"/>
      <c r="LT44" s="0"/>
      <c r="LU44" s="0"/>
      <c r="LV44" s="0"/>
      <c r="LW44" s="0"/>
      <c r="LX44" s="0"/>
      <c r="LY44" s="0"/>
      <c r="LZ44" s="0"/>
      <c r="MA44" s="0"/>
      <c r="MB44" s="0"/>
      <c r="MC44" s="0"/>
      <c r="MD44" s="0"/>
      <c r="ME44" s="0"/>
      <c r="MF44" s="0"/>
      <c r="MG44" s="0"/>
      <c r="MH44" s="0"/>
      <c r="MI44" s="0"/>
      <c r="MJ44" s="0"/>
      <c r="MK44" s="0"/>
      <c r="ML44" s="0"/>
      <c r="MM44" s="0"/>
      <c r="MN44" s="0"/>
      <c r="MO44" s="0"/>
      <c r="MP44" s="0"/>
      <c r="MQ44" s="0"/>
      <c r="MR44" s="0"/>
      <c r="MS44" s="0"/>
      <c r="MT44" s="0"/>
      <c r="MU44" s="0"/>
      <c r="MV44" s="0"/>
      <c r="MW44" s="0"/>
      <c r="MX44" s="0"/>
      <c r="MY44" s="0"/>
      <c r="MZ44" s="0"/>
      <c r="NA44" s="0"/>
      <c r="NB44" s="0"/>
      <c r="NC44" s="0"/>
      <c r="ND44" s="0"/>
      <c r="NE44" s="0"/>
      <c r="NF44" s="0"/>
      <c r="NG44" s="0"/>
      <c r="NH44" s="0"/>
      <c r="NI44" s="0"/>
      <c r="NJ44" s="0"/>
      <c r="NK44" s="0"/>
      <c r="NL44" s="0"/>
      <c r="NM44" s="0"/>
      <c r="NN44" s="0"/>
      <c r="NO44" s="0"/>
      <c r="NP44" s="0"/>
      <c r="NQ44" s="0"/>
      <c r="NR44" s="0"/>
      <c r="NS44" s="0"/>
      <c r="NT44" s="0"/>
      <c r="NU44" s="0"/>
      <c r="NV44" s="0"/>
      <c r="NW44" s="0"/>
      <c r="NX44" s="0"/>
      <c r="NY44" s="0"/>
      <c r="NZ44" s="0"/>
      <c r="OA44" s="0"/>
      <c r="OB44" s="0"/>
      <c r="OC44" s="0"/>
      <c r="OD44" s="0"/>
      <c r="OE44" s="0"/>
      <c r="OF44" s="0"/>
      <c r="OG44" s="0"/>
      <c r="OH44" s="0"/>
      <c r="OI44" s="0"/>
      <c r="OJ44" s="0"/>
      <c r="OK44" s="0"/>
      <c r="OL44" s="0"/>
      <c r="OM44" s="0"/>
      <c r="ON44" s="0"/>
      <c r="OO44" s="0"/>
      <c r="OP44" s="0"/>
      <c r="OQ44" s="0"/>
      <c r="OR44" s="0"/>
      <c r="OS44" s="0"/>
      <c r="OT44" s="0"/>
      <c r="OU44" s="0"/>
      <c r="OV44" s="0"/>
      <c r="OW44" s="0"/>
      <c r="OX44" s="0"/>
      <c r="OY44" s="0"/>
      <c r="OZ44" s="0"/>
      <c r="PA44" s="0"/>
      <c r="PB44" s="0"/>
      <c r="PC44" s="0"/>
      <c r="PD44" s="0"/>
      <c r="PE44" s="0"/>
      <c r="PF44" s="0"/>
      <c r="PG44" s="0"/>
      <c r="PH44" s="0"/>
      <c r="PI44" s="0"/>
      <c r="PJ44" s="0"/>
      <c r="PK44" s="0"/>
      <c r="PL44" s="0"/>
      <c r="PM44" s="0"/>
      <c r="PN44" s="0"/>
      <c r="PO44" s="0"/>
      <c r="PP44" s="0"/>
      <c r="PQ44" s="0"/>
      <c r="PR44" s="0"/>
      <c r="PS44" s="0"/>
      <c r="PT44" s="0"/>
      <c r="PU44" s="0"/>
      <c r="PV44" s="0"/>
      <c r="PW44" s="0"/>
      <c r="PX44" s="0"/>
      <c r="PY44" s="0"/>
      <c r="PZ44" s="0"/>
      <c r="QA44" s="0"/>
      <c r="QB44" s="0"/>
      <c r="QC44" s="0"/>
      <c r="QD44" s="0"/>
      <c r="QE44" s="0"/>
      <c r="QF44" s="0"/>
      <c r="QG44" s="0"/>
      <c r="QH44" s="0"/>
      <c r="QI44" s="0"/>
      <c r="QJ44" s="0"/>
      <c r="QK44" s="0"/>
      <c r="QL44" s="0"/>
      <c r="QM44" s="0"/>
      <c r="QN44" s="0"/>
      <c r="QO44" s="0"/>
      <c r="QP44" s="0"/>
      <c r="QQ44" s="0"/>
      <c r="QR44" s="0"/>
      <c r="QS44" s="0"/>
      <c r="QT44" s="0"/>
      <c r="QU44" s="0"/>
      <c r="QV44" s="0"/>
      <c r="QW44" s="0"/>
      <c r="QX44" s="0"/>
      <c r="QY44" s="0"/>
      <c r="QZ44" s="0"/>
      <c r="RA44" s="0"/>
      <c r="RB44" s="0"/>
      <c r="RC44" s="0"/>
      <c r="RD44" s="0"/>
      <c r="RE44" s="0"/>
      <c r="RF44" s="0"/>
      <c r="RG44" s="0"/>
      <c r="RH44" s="0"/>
      <c r="RI44" s="0"/>
      <c r="RJ44" s="0"/>
      <c r="RK44" s="0"/>
      <c r="RL44" s="0"/>
      <c r="RM44" s="0"/>
      <c r="RN44" s="0"/>
      <c r="RO44" s="0"/>
      <c r="RP44" s="0"/>
      <c r="RQ44" s="0"/>
      <c r="RR44" s="0"/>
      <c r="RS44" s="0"/>
      <c r="RT44" s="0"/>
      <c r="RU44" s="0"/>
      <c r="RV44" s="0"/>
      <c r="RW44" s="0"/>
      <c r="RX44" s="0"/>
      <c r="RY44" s="0"/>
      <c r="RZ44" s="0"/>
      <c r="SA44" s="0"/>
      <c r="SB44" s="0"/>
      <c r="SC44" s="0"/>
      <c r="SD44" s="0"/>
      <c r="SE44" s="0"/>
      <c r="SF44" s="0"/>
      <c r="SG44" s="0"/>
      <c r="SH44" s="0"/>
      <c r="SI44" s="0"/>
      <c r="SJ44" s="0"/>
      <c r="SK44" s="0"/>
      <c r="SL44" s="0"/>
      <c r="SM44" s="0"/>
      <c r="SN44" s="0"/>
      <c r="SO44" s="0"/>
      <c r="SP44" s="0"/>
      <c r="SQ44" s="0"/>
      <c r="SR44" s="0"/>
      <c r="SS44" s="0"/>
      <c r="ST44" s="0"/>
      <c r="SU44" s="0"/>
      <c r="SV44" s="0"/>
      <c r="SW44" s="0"/>
      <c r="SX44" s="0"/>
      <c r="SY44" s="0"/>
      <c r="SZ44" s="0"/>
      <c r="TA44" s="0"/>
      <c r="TB44" s="0"/>
      <c r="TC44" s="0"/>
      <c r="TD44" s="0"/>
      <c r="TE44" s="0"/>
      <c r="TF44" s="0"/>
      <c r="TG44" s="0"/>
      <c r="TH44" s="0"/>
      <c r="TI44" s="0"/>
      <c r="TJ44" s="0"/>
      <c r="TK44" s="0"/>
      <c r="TL44" s="0"/>
      <c r="TM44" s="0"/>
      <c r="TN44" s="0"/>
      <c r="TO44" s="0"/>
      <c r="TP44" s="0"/>
      <c r="TQ44" s="0"/>
      <c r="TR44" s="0"/>
      <c r="TS44" s="0"/>
      <c r="TT44" s="0"/>
      <c r="TU44" s="0"/>
      <c r="TV44" s="0"/>
      <c r="TW44" s="0"/>
      <c r="TX44" s="0"/>
      <c r="TY44" s="0"/>
      <c r="TZ44" s="0"/>
      <c r="UA44" s="0"/>
      <c r="UB44" s="0"/>
      <c r="UC44" s="0"/>
      <c r="UD44" s="0"/>
      <c r="UE44" s="0"/>
      <c r="UF44" s="0"/>
      <c r="UG44" s="0"/>
      <c r="UH44" s="0"/>
      <c r="UI44" s="0"/>
      <c r="UJ44" s="0"/>
      <c r="UK44" s="0"/>
      <c r="UL44" s="0"/>
      <c r="UM44" s="0"/>
      <c r="UN44" s="0"/>
      <c r="UO44" s="0"/>
      <c r="UP44" s="0"/>
      <c r="UQ44" s="0"/>
      <c r="UR44" s="0"/>
      <c r="US44" s="0"/>
      <c r="UT44" s="0"/>
      <c r="UU44" s="0"/>
      <c r="UV44" s="0"/>
      <c r="UW44" s="0"/>
      <c r="UX44" s="0"/>
      <c r="UY44" s="0"/>
      <c r="UZ44" s="0"/>
      <c r="VA44" s="0"/>
      <c r="VB44" s="0"/>
      <c r="VC44" s="0"/>
      <c r="VD44" s="0"/>
      <c r="VE44" s="0"/>
      <c r="VF44" s="0"/>
      <c r="VG44" s="0"/>
      <c r="VH44" s="0"/>
      <c r="VI44" s="0"/>
      <c r="VJ44" s="0"/>
      <c r="VK44" s="0"/>
      <c r="VL44" s="0"/>
      <c r="VM44" s="0"/>
      <c r="VN44" s="0"/>
      <c r="VO44" s="0"/>
      <c r="VP44" s="0"/>
      <c r="VQ44" s="0"/>
      <c r="VR44" s="0"/>
      <c r="VS44" s="0"/>
      <c r="VT44" s="0"/>
      <c r="VU44" s="0"/>
      <c r="VV44" s="0"/>
      <c r="VW44" s="0"/>
      <c r="VX44" s="0"/>
      <c r="VY44" s="0"/>
      <c r="VZ44" s="0"/>
      <c r="WA44" s="0"/>
      <c r="WB44" s="0"/>
      <c r="WC44" s="0"/>
      <c r="WD44" s="0"/>
      <c r="WE44" s="0"/>
      <c r="WF44" s="0"/>
      <c r="WG44" s="0"/>
      <c r="WH44" s="0"/>
      <c r="WI44" s="0"/>
      <c r="WJ44" s="0"/>
      <c r="WK44" s="0"/>
      <c r="WL44" s="0"/>
      <c r="WM44" s="0"/>
      <c r="WN44" s="0"/>
      <c r="WO44" s="0"/>
      <c r="WP44" s="0"/>
      <c r="WQ44" s="0"/>
      <c r="WR44" s="0"/>
      <c r="WS44" s="0"/>
      <c r="WT44" s="0"/>
      <c r="WU44" s="0"/>
      <c r="WV44" s="0"/>
      <c r="WW44" s="0"/>
      <c r="WX44" s="0"/>
      <c r="WY44" s="0"/>
      <c r="WZ44" s="0"/>
      <c r="XA44" s="0"/>
      <c r="XB44" s="0"/>
      <c r="XC44" s="0"/>
      <c r="XD44" s="0"/>
      <c r="XE44" s="0"/>
      <c r="XF44" s="0"/>
      <c r="XG44" s="0"/>
      <c r="XH44" s="0"/>
      <c r="XI44" s="0"/>
      <c r="XJ44" s="0"/>
      <c r="XK44" s="0"/>
      <c r="XL44" s="0"/>
      <c r="XM44" s="0"/>
      <c r="XN44" s="0"/>
      <c r="XO44" s="0"/>
      <c r="XP44" s="0"/>
      <c r="XQ44" s="0"/>
      <c r="XR44" s="0"/>
      <c r="XS44" s="0"/>
      <c r="XT44" s="0"/>
      <c r="XU44" s="0"/>
      <c r="XV44" s="0"/>
      <c r="XW44" s="0"/>
      <c r="XX44" s="0"/>
      <c r="XY44" s="0"/>
      <c r="XZ44" s="0"/>
      <c r="YA44" s="0"/>
      <c r="YB44" s="0"/>
      <c r="YC44" s="0"/>
      <c r="YD44" s="0"/>
      <c r="YE44" s="0"/>
      <c r="YF44" s="0"/>
      <c r="YG44" s="0"/>
      <c r="YH44" s="0"/>
      <c r="YI44" s="0"/>
      <c r="YJ44" s="0"/>
      <c r="YK44" s="0"/>
      <c r="YL44" s="0"/>
      <c r="YM44" s="0"/>
      <c r="YN44" s="0"/>
      <c r="YO44" s="0"/>
      <c r="YP44" s="0"/>
      <c r="YQ44" s="0"/>
      <c r="YR44" s="0"/>
      <c r="YS44" s="0"/>
      <c r="YT44" s="0"/>
      <c r="YU44" s="0"/>
      <c r="YV44" s="0"/>
      <c r="YW44" s="0"/>
      <c r="YX44" s="0"/>
      <c r="YY44" s="0"/>
      <c r="YZ44" s="0"/>
      <c r="ZA44" s="0"/>
      <c r="ZB44" s="0"/>
      <c r="ZC44" s="0"/>
      <c r="ZD44" s="0"/>
      <c r="ZE44" s="0"/>
      <c r="ZF44" s="0"/>
      <c r="ZG44" s="0"/>
      <c r="ZH44" s="0"/>
      <c r="ZI44" s="0"/>
      <c r="ZJ44" s="0"/>
      <c r="ZK44" s="0"/>
      <c r="ZL44" s="0"/>
      <c r="ZM44" s="0"/>
      <c r="ZN44" s="0"/>
      <c r="ZO44" s="0"/>
      <c r="ZP44" s="0"/>
      <c r="ZQ44" s="0"/>
      <c r="ZR44" s="0"/>
      <c r="ZS44" s="0"/>
      <c r="ZT44" s="0"/>
      <c r="ZU44" s="0"/>
      <c r="ZV44" s="0"/>
      <c r="ZW44" s="0"/>
      <c r="ZX44" s="0"/>
      <c r="ZY44" s="0"/>
      <c r="ZZ44" s="0"/>
      <c r="AAA44" s="0"/>
      <c r="AAB44" s="0"/>
      <c r="AAC44" s="0"/>
      <c r="AAD44" s="0"/>
      <c r="AAE44" s="0"/>
      <c r="AAF44" s="0"/>
      <c r="AAG44" s="0"/>
      <c r="AAH44" s="0"/>
      <c r="AAI44" s="0"/>
      <c r="AAJ44" s="0"/>
      <c r="AAK44" s="0"/>
      <c r="AAL44" s="0"/>
      <c r="AAM44" s="0"/>
      <c r="AAN44" s="0"/>
      <c r="AAO44" s="0"/>
      <c r="AAP44" s="0"/>
      <c r="AAQ44" s="0"/>
      <c r="AAR44" s="0"/>
      <c r="AAS44" s="0"/>
      <c r="AAT44" s="0"/>
      <c r="AAU44" s="0"/>
      <c r="AAV44" s="0"/>
      <c r="AAW44" s="0"/>
      <c r="AAX44" s="0"/>
      <c r="AAY44" s="0"/>
      <c r="AAZ44" s="0"/>
      <c r="ABA44" s="0"/>
      <c r="ABB44" s="0"/>
      <c r="ABC44" s="0"/>
      <c r="ABD44" s="0"/>
      <c r="ABE44" s="0"/>
      <c r="ABF44" s="0"/>
      <c r="ABG44" s="0"/>
      <c r="ABH44" s="0"/>
      <c r="ABI44" s="0"/>
      <c r="ABJ44" s="0"/>
      <c r="ABK44" s="0"/>
      <c r="ABL44" s="0"/>
      <c r="ABM44" s="0"/>
      <c r="ABN44" s="0"/>
      <c r="ABO44" s="0"/>
      <c r="ABP44" s="0"/>
      <c r="ABQ44" s="0"/>
      <c r="ABR44" s="0"/>
      <c r="ABS44" s="0"/>
      <c r="ABT44" s="0"/>
      <c r="ABU44" s="0"/>
      <c r="ABV44" s="0"/>
      <c r="ABW44" s="0"/>
      <c r="ABX44" s="0"/>
      <c r="ABY44" s="0"/>
      <c r="ABZ44" s="0"/>
      <c r="ACA44" s="0"/>
      <c r="ACB44" s="0"/>
      <c r="ACC44" s="0"/>
      <c r="ACD44" s="0"/>
      <c r="ACE44" s="0"/>
      <c r="ACF44" s="0"/>
      <c r="ACG44" s="0"/>
      <c r="ACH44" s="0"/>
      <c r="ACI44" s="0"/>
      <c r="ACJ44" s="0"/>
      <c r="ACK44" s="0"/>
      <c r="ACL44" s="0"/>
      <c r="ACM44" s="0"/>
      <c r="ACN44" s="0"/>
      <c r="ACO44" s="0"/>
      <c r="ACP44" s="0"/>
      <c r="ACQ44" s="0"/>
      <c r="ACR44" s="0"/>
      <c r="ACS44" s="0"/>
      <c r="ACT44" s="0"/>
      <c r="ACU44" s="0"/>
      <c r="ACV44" s="0"/>
      <c r="ACW44" s="0"/>
      <c r="ACX44" s="0"/>
      <c r="ACY44" s="0"/>
      <c r="ACZ44" s="0"/>
      <c r="ADA44" s="0"/>
      <c r="ADB44" s="0"/>
      <c r="ADC44" s="0"/>
      <c r="ADD44" s="0"/>
      <c r="ADE44" s="0"/>
      <c r="ADF44" s="0"/>
      <c r="ADG44" s="0"/>
      <c r="ADH44" s="0"/>
      <c r="ADI44" s="0"/>
      <c r="ADJ44" s="0"/>
      <c r="ADK44" s="0"/>
      <c r="ADL44" s="0"/>
      <c r="ADM44" s="0"/>
      <c r="ADN44" s="0"/>
      <c r="ADO44" s="0"/>
      <c r="ADP44" s="0"/>
      <c r="ADQ44" s="0"/>
      <c r="ADR44" s="0"/>
      <c r="ADS44" s="0"/>
      <c r="ADT44" s="0"/>
      <c r="ADU44" s="0"/>
      <c r="ADV44" s="0"/>
      <c r="ADW44" s="0"/>
      <c r="ADX44" s="0"/>
      <c r="ADY44" s="0"/>
      <c r="ADZ44" s="0"/>
      <c r="AEA44" s="0"/>
      <c r="AEB44" s="0"/>
      <c r="AEC44" s="0"/>
      <c r="AED44" s="0"/>
      <c r="AEE44" s="0"/>
      <c r="AEF44" s="0"/>
      <c r="AEG44" s="0"/>
      <c r="AEH44" s="0"/>
      <c r="AEI44" s="0"/>
      <c r="AEJ44" s="0"/>
      <c r="AEK44" s="0"/>
      <c r="AEL44" s="0"/>
      <c r="AEM44" s="0"/>
      <c r="AEN44" s="0"/>
      <c r="AEO44" s="0"/>
      <c r="AEP44" s="0"/>
      <c r="AEQ44" s="0"/>
      <c r="AER44" s="0"/>
      <c r="AES44" s="0"/>
      <c r="AET44" s="0"/>
      <c r="AEU44" s="0"/>
      <c r="AEV44" s="0"/>
      <c r="AEW44" s="0"/>
      <c r="AEX44" s="0"/>
      <c r="AEY44" s="0"/>
      <c r="AEZ44" s="0"/>
      <c r="AFA44" s="0"/>
      <c r="AFB44" s="0"/>
      <c r="AFC44" s="0"/>
      <c r="AFD44" s="0"/>
      <c r="AFE44" s="0"/>
      <c r="AFF44" s="0"/>
      <c r="AFG44" s="0"/>
      <c r="AFH44" s="0"/>
      <c r="AFI44" s="0"/>
      <c r="AFJ44" s="0"/>
      <c r="AFK44" s="0"/>
      <c r="AFL44" s="0"/>
      <c r="AFM44" s="0"/>
      <c r="AFN44" s="0"/>
      <c r="AFO44" s="0"/>
      <c r="AFP44" s="0"/>
      <c r="AFQ44" s="0"/>
      <c r="AFR44" s="0"/>
      <c r="AFS44" s="0"/>
      <c r="AFT44" s="0"/>
      <c r="AFU44" s="0"/>
      <c r="AFV44" s="0"/>
      <c r="AFW44" s="0"/>
      <c r="AFX44" s="0"/>
      <c r="AFY44" s="0"/>
      <c r="AFZ44" s="0"/>
      <c r="AGA44" s="0"/>
      <c r="AGB44" s="0"/>
      <c r="AGC44" s="0"/>
      <c r="AGD44" s="0"/>
      <c r="AGE44" s="0"/>
      <c r="AGF44" s="0"/>
      <c r="AGG44" s="0"/>
      <c r="AGH44" s="0"/>
      <c r="AGI44" s="0"/>
      <c r="AGJ44" s="0"/>
      <c r="AGK44" s="0"/>
      <c r="AGL44" s="0"/>
      <c r="AGM44" s="0"/>
      <c r="AGN44" s="0"/>
      <c r="AGO44" s="0"/>
      <c r="AGP44" s="0"/>
      <c r="AGQ44" s="0"/>
      <c r="AGR44" s="0"/>
      <c r="AGS44" s="0"/>
      <c r="AGT44" s="0"/>
      <c r="AGU44" s="0"/>
      <c r="AGV44" s="0"/>
      <c r="AGW44" s="0"/>
      <c r="AGX44" s="0"/>
      <c r="AGY44" s="0"/>
      <c r="AGZ44" s="0"/>
      <c r="AHA44" s="0"/>
      <c r="AHB44" s="0"/>
      <c r="AHC44" s="0"/>
      <c r="AHD44" s="0"/>
      <c r="AHE44" s="0"/>
      <c r="AHF44" s="0"/>
      <c r="AHG44" s="0"/>
      <c r="AHH44" s="0"/>
      <c r="AHI44" s="0"/>
      <c r="AHJ44" s="0"/>
      <c r="AHK44" s="0"/>
      <c r="AHL44" s="0"/>
      <c r="AHM44" s="0"/>
      <c r="AHN44" s="0"/>
      <c r="AHO44" s="0"/>
      <c r="AHP44" s="0"/>
      <c r="AHQ44" s="0"/>
      <c r="AHR44" s="0"/>
      <c r="AHS44" s="0"/>
      <c r="AHT44" s="0"/>
      <c r="AHU44" s="0"/>
      <c r="AHV44" s="0"/>
      <c r="AHW44" s="0"/>
      <c r="AHX44" s="0"/>
      <c r="AHY44" s="0"/>
      <c r="AHZ44" s="0"/>
      <c r="AIA44" s="0"/>
      <c r="AIB44" s="0"/>
      <c r="AIC44" s="0"/>
      <c r="AID44" s="0"/>
      <c r="AIE44" s="0"/>
      <c r="AIF44" s="0"/>
      <c r="AIG44" s="0"/>
      <c r="AIH44" s="0"/>
      <c r="AII44" s="0"/>
      <c r="AIJ44" s="0"/>
      <c r="AIK44" s="0"/>
      <c r="AIL44" s="0"/>
      <c r="AIM44" s="0"/>
      <c r="AIN44" s="0"/>
      <c r="AIO44" s="0"/>
      <c r="AIP44" s="0"/>
      <c r="AIQ44" s="0"/>
      <c r="AIR44" s="0"/>
      <c r="AIS44" s="0"/>
      <c r="AIT44" s="0"/>
      <c r="AIU44" s="0"/>
      <c r="AIV44" s="0"/>
      <c r="AIW44" s="0"/>
      <c r="AIX44" s="0"/>
      <c r="AIY44" s="0"/>
      <c r="AIZ44" s="0"/>
      <c r="AJA44" s="0"/>
      <c r="AJB44" s="0"/>
      <c r="AJC44" s="0"/>
      <c r="AJD44" s="0"/>
      <c r="AJE44" s="0"/>
      <c r="AJF44" s="0"/>
      <c r="AJG44" s="0"/>
      <c r="AJH44" s="0"/>
      <c r="AJI44" s="0"/>
      <c r="AJJ44" s="0"/>
      <c r="AJK44" s="0"/>
      <c r="AJL44" s="0"/>
      <c r="AJM44" s="0"/>
      <c r="AJN44" s="0"/>
      <c r="AJO44" s="0"/>
      <c r="AJP44" s="0"/>
      <c r="AJQ44" s="0"/>
      <c r="AJR44" s="0"/>
      <c r="AJS44" s="0"/>
      <c r="AJT44" s="0"/>
      <c r="AJU44" s="0"/>
      <c r="AJV44" s="0"/>
      <c r="AJW44" s="0"/>
      <c r="AJX44" s="0"/>
      <c r="AJY44" s="0"/>
      <c r="AJZ44" s="0"/>
      <c r="AKA44" s="0"/>
      <c r="AKB44" s="0"/>
      <c r="AKC44" s="0"/>
      <c r="AKD44" s="0"/>
      <c r="AKE44" s="0"/>
      <c r="AKF44" s="0"/>
      <c r="AKG44" s="0"/>
      <c r="AKH44" s="0"/>
      <c r="AKI44" s="0"/>
      <c r="AKJ44" s="0"/>
      <c r="AKK44" s="0"/>
      <c r="AKL44" s="0"/>
      <c r="AKM44" s="0"/>
      <c r="AKN44" s="0"/>
      <c r="AKO44" s="0"/>
      <c r="AKP44" s="0"/>
      <c r="AKQ44" s="0"/>
      <c r="AKR44" s="0"/>
      <c r="AKS44" s="0"/>
      <c r="AKT44" s="0"/>
      <c r="AKU44" s="0"/>
      <c r="AKV44" s="0"/>
      <c r="AKW44" s="0"/>
      <c r="AKX44" s="0"/>
      <c r="AKY44" s="0"/>
      <c r="AKZ44" s="0"/>
      <c r="ALA44" s="0"/>
      <c r="ALB44" s="0"/>
      <c r="ALC44" s="0"/>
      <c r="ALD44" s="0"/>
      <c r="ALE44" s="0"/>
      <c r="ALF44" s="0"/>
      <c r="ALG44" s="0"/>
      <c r="ALH44" s="0"/>
      <c r="ALI44" s="0"/>
      <c r="ALJ44" s="0"/>
      <c r="ALK44" s="0"/>
      <c r="ALL44" s="0"/>
      <c r="ALM44" s="0"/>
      <c r="ALN44" s="0"/>
      <c r="ALO44" s="0"/>
      <c r="ALP44" s="0"/>
      <c r="ALQ44" s="0"/>
      <c r="ALR44" s="0"/>
      <c r="ALS44" s="0"/>
      <c r="ALT44" s="0"/>
      <c r="ALU44" s="0"/>
      <c r="ALV44" s="0"/>
      <c r="ALW44" s="0"/>
      <c r="ALX44" s="0"/>
      <c r="ALY44" s="0"/>
      <c r="ALZ44" s="0"/>
      <c r="AMA44" s="0"/>
      <c r="AMB44" s="0"/>
      <c r="AMC44" s="0"/>
      <c r="AMD44" s="0"/>
      <c r="AME44" s="0"/>
      <c r="AMF44" s="0"/>
      <c r="AMG44" s="0"/>
      <c r="AMH44" s="0"/>
      <c r="AMI44" s="0"/>
      <c r="AMJ44" s="0"/>
    </row>
    <row r="45" customFormat="false" ht="12.8" hidden="false" customHeight="false" outlineLevel="0" collapsed="false">
      <c r="A45" s="0"/>
      <c r="B45" s="68"/>
      <c r="C45" s="0"/>
      <c r="D45" s="71"/>
      <c r="E45" s="71"/>
      <c r="F45" s="71"/>
      <c r="G45" s="71"/>
      <c r="H45" s="71"/>
      <c r="I45" s="72"/>
      <c r="J45" s="68"/>
      <c r="K45" s="68"/>
      <c r="L45" s="68"/>
      <c r="M45" s="68"/>
      <c r="N45" s="0"/>
      <c r="O45" s="0"/>
      <c r="P45" s="0"/>
      <c r="Q45" s="0"/>
      <c r="R45" s="0"/>
      <c r="S45" s="0"/>
      <c r="T45" s="0"/>
      <c r="U45" s="0"/>
      <c r="V45" s="0"/>
      <c r="W45" s="0"/>
      <c r="X45" s="0"/>
      <c r="Y45" s="0"/>
      <c r="Z45" s="0"/>
      <c r="AA45" s="0"/>
      <c r="AB45" s="0"/>
      <c r="AC45" s="0"/>
      <c r="AD45" s="0"/>
      <c r="AE45" s="0"/>
      <c r="AF45" s="0"/>
      <c r="AG45" s="0"/>
      <c r="AH45" s="0"/>
      <c r="AI45" s="0"/>
      <c r="AJ45" s="0"/>
      <c r="AK45" s="0"/>
      <c r="AL45" s="0"/>
      <c r="AM45" s="0"/>
      <c r="AN45" s="0"/>
      <c r="AO45" s="0"/>
      <c r="AP45" s="0"/>
      <c r="AQ45" s="0"/>
      <c r="AR45" s="0"/>
      <c r="AS45" s="0"/>
      <c r="AT45" s="0"/>
      <c r="AU45" s="0"/>
      <c r="AV45" s="0"/>
      <c r="AW45" s="0"/>
      <c r="AX45" s="0"/>
      <c r="AY45" s="0"/>
      <c r="AZ45" s="0"/>
      <c r="BA45" s="0"/>
      <c r="BB45" s="0"/>
      <c r="BC45" s="0"/>
      <c r="BD45" s="0"/>
      <c r="BE45" s="0"/>
      <c r="BF45" s="0"/>
      <c r="BG45" s="0"/>
      <c r="BH45" s="0"/>
      <c r="BI45" s="0"/>
      <c r="BJ45" s="0"/>
      <c r="BK45" s="0"/>
      <c r="BL45" s="0"/>
      <c r="BM45" s="0"/>
      <c r="BN45" s="0"/>
      <c r="BO45" s="0"/>
      <c r="BP45" s="0"/>
      <c r="BQ45" s="0"/>
      <c r="BR45" s="0"/>
      <c r="BS45" s="0"/>
      <c r="BT45" s="0"/>
      <c r="BU45" s="0"/>
      <c r="BV45" s="0"/>
      <c r="BW45" s="0"/>
      <c r="BX45" s="0"/>
      <c r="BY45" s="0"/>
      <c r="BZ45" s="0"/>
      <c r="CA45" s="0"/>
      <c r="CB45" s="0"/>
      <c r="CC45" s="0"/>
      <c r="CD45" s="0"/>
      <c r="CE45" s="0"/>
      <c r="CF45" s="0"/>
      <c r="CG45" s="0"/>
      <c r="CH45" s="0"/>
      <c r="CI45" s="0"/>
      <c r="CJ45" s="0"/>
      <c r="CK45" s="0"/>
      <c r="CL45" s="0"/>
      <c r="CM45" s="0"/>
      <c r="CN45" s="0"/>
      <c r="CO45" s="0"/>
      <c r="CP45" s="0"/>
      <c r="CQ45" s="0"/>
      <c r="CR45" s="0"/>
      <c r="CS45" s="0"/>
      <c r="CT45" s="0"/>
      <c r="CU45" s="0"/>
      <c r="CV45" s="0"/>
      <c r="CW45" s="0"/>
      <c r="CX45" s="0"/>
      <c r="CY45" s="0"/>
      <c r="CZ45" s="0"/>
      <c r="DA45" s="0"/>
      <c r="DB45" s="0"/>
      <c r="DC45" s="0"/>
      <c r="DD45" s="0"/>
      <c r="DE45" s="0"/>
      <c r="DF45" s="0"/>
      <c r="DG45" s="0"/>
      <c r="DH45" s="0"/>
      <c r="DI45" s="0"/>
      <c r="DJ45" s="0"/>
      <c r="DK45" s="0"/>
      <c r="DL45" s="0"/>
      <c r="DM45" s="0"/>
      <c r="DN45" s="0"/>
      <c r="DO45" s="0"/>
      <c r="DP45" s="0"/>
      <c r="DQ45" s="0"/>
      <c r="DR45" s="0"/>
      <c r="DS45" s="0"/>
      <c r="DT45" s="0"/>
      <c r="DU45" s="0"/>
      <c r="DV45" s="0"/>
      <c r="DW45" s="0"/>
      <c r="DX45" s="0"/>
      <c r="DY45" s="0"/>
      <c r="DZ45" s="0"/>
      <c r="EA45" s="0"/>
      <c r="EB45" s="0"/>
      <c r="EC45" s="0"/>
      <c r="ED45" s="0"/>
      <c r="EE45" s="0"/>
      <c r="EF45" s="0"/>
      <c r="EG45" s="0"/>
      <c r="EH45" s="0"/>
      <c r="EI45" s="0"/>
      <c r="EJ45" s="0"/>
      <c r="EK45" s="0"/>
      <c r="EL45" s="0"/>
      <c r="EM45" s="0"/>
      <c r="EN45" s="0"/>
      <c r="EO45" s="0"/>
      <c r="EP45" s="0"/>
      <c r="EQ45" s="0"/>
      <c r="ER45" s="0"/>
      <c r="ES45" s="0"/>
      <c r="ET45" s="0"/>
      <c r="EU45" s="0"/>
      <c r="EV45" s="0"/>
      <c r="EW45" s="0"/>
      <c r="EX45" s="0"/>
      <c r="EY45" s="0"/>
      <c r="EZ45" s="0"/>
      <c r="FA45" s="0"/>
      <c r="FB45" s="0"/>
      <c r="FC45" s="0"/>
      <c r="FD45" s="0"/>
      <c r="FE45" s="0"/>
      <c r="FF45" s="0"/>
      <c r="FG45" s="0"/>
      <c r="FH45" s="0"/>
      <c r="FI45" s="0"/>
      <c r="FJ45" s="0"/>
      <c r="FK45" s="0"/>
      <c r="FL45" s="0"/>
      <c r="FM45" s="0"/>
      <c r="FN45" s="0"/>
      <c r="FO45" s="0"/>
      <c r="FP45" s="0"/>
      <c r="FQ45" s="0"/>
      <c r="FR45" s="0"/>
      <c r="FS45" s="0"/>
      <c r="FT45" s="0"/>
      <c r="FU45" s="0"/>
      <c r="FV45" s="0"/>
      <c r="FW45" s="0"/>
      <c r="FX45" s="0"/>
      <c r="FY45" s="0"/>
      <c r="FZ45" s="0"/>
      <c r="GA45" s="0"/>
      <c r="GB45" s="0"/>
      <c r="GC45" s="0"/>
      <c r="GD45" s="0"/>
      <c r="GE45" s="0"/>
      <c r="GF45" s="0"/>
      <c r="GG45" s="0"/>
      <c r="GH45" s="0"/>
      <c r="GI45" s="0"/>
      <c r="GJ45" s="0"/>
      <c r="GK45" s="0"/>
      <c r="GL45" s="0"/>
      <c r="GM45" s="0"/>
      <c r="GN45" s="0"/>
      <c r="GO45" s="0"/>
      <c r="GP45" s="0"/>
      <c r="GQ45" s="0"/>
      <c r="GR45" s="0"/>
      <c r="GS45" s="0"/>
      <c r="GT45" s="0"/>
      <c r="GU45" s="0"/>
      <c r="GV45" s="0"/>
      <c r="GW45" s="0"/>
      <c r="GX45" s="0"/>
      <c r="GY45" s="0"/>
      <c r="GZ45" s="0"/>
      <c r="HA45" s="0"/>
      <c r="HB45" s="0"/>
      <c r="HC45" s="0"/>
      <c r="HD45" s="0"/>
      <c r="HE45" s="0"/>
      <c r="HF45" s="0"/>
      <c r="HG45" s="0"/>
      <c r="HH45" s="0"/>
      <c r="HI45" s="0"/>
      <c r="HJ45" s="0"/>
      <c r="HK45" s="0"/>
      <c r="HL45" s="0"/>
      <c r="HM45" s="0"/>
      <c r="HN45" s="0"/>
      <c r="HO45" s="0"/>
      <c r="HP45" s="0"/>
      <c r="HQ45" s="0"/>
      <c r="HR45" s="0"/>
      <c r="HS45" s="0"/>
      <c r="HT45" s="0"/>
      <c r="HU45" s="0"/>
      <c r="HV45" s="0"/>
      <c r="HW45" s="0"/>
      <c r="HX45" s="0"/>
      <c r="HY45" s="0"/>
      <c r="HZ45" s="0"/>
      <c r="IA45" s="0"/>
      <c r="IB45" s="0"/>
      <c r="IC45" s="0"/>
      <c r="ID45" s="0"/>
      <c r="IE45" s="0"/>
      <c r="IF45" s="0"/>
      <c r="IG45" s="0"/>
      <c r="IH45" s="0"/>
      <c r="II45" s="0"/>
      <c r="IJ45" s="0"/>
      <c r="IK45" s="0"/>
      <c r="IL45" s="0"/>
      <c r="IM45" s="0"/>
      <c r="IN45" s="0"/>
      <c r="IO45" s="0"/>
      <c r="IP45" s="0"/>
      <c r="IQ45" s="0"/>
      <c r="IR45" s="0"/>
      <c r="IS45" s="0"/>
      <c r="IT45" s="0"/>
      <c r="IU45" s="0"/>
      <c r="IV45" s="0"/>
      <c r="IW45" s="0"/>
      <c r="IX45" s="0"/>
      <c r="IY45" s="0"/>
      <c r="IZ45" s="0"/>
      <c r="JA45" s="0"/>
      <c r="JB45" s="0"/>
      <c r="JC45" s="0"/>
      <c r="JD45" s="0"/>
      <c r="JE45" s="0"/>
      <c r="JF45" s="0"/>
      <c r="JG45" s="0"/>
      <c r="JH45" s="0"/>
      <c r="JI45" s="0"/>
      <c r="JJ45" s="0"/>
      <c r="JK45" s="0"/>
      <c r="JL45" s="0"/>
      <c r="JM45" s="0"/>
      <c r="JN45" s="0"/>
      <c r="JO45" s="0"/>
      <c r="JP45" s="0"/>
      <c r="JQ45" s="0"/>
      <c r="JR45" s="0"/>
      <c r="JS45" s="0"/>
      <c r="JT45" s="0"/>
      <c r="JU45" s="0"/>
      <c r="JV45" s="0"/>
      <c r="JW45" s="0"/>
      <c r="JX45" s="0"/>
      <c r="JY45" s="0"/>
      <c r="JZ45" s="0"/>
      <c r="KA45" s="0"/>
      <c r="KB45" s="0"/>
      <c r="KC45" s="0"/>
      <c r="KD45" s="0"/>
      <c r="KE45" s="0"/>
      <c r="KF45" s="0"/>
      <c r="KG45" s="0"/>
      <c r="KH45" s="0"/>
      <c r="KI45" s="0"/>
      <c r="KJ45" s="0"/>
      <c r="KK45" s="0"/>
      <c r="KL45" s="0"/>
      <c r="KM45" s="0"/>
      <c r="KN45" s="0"/>
      <c r="KO45" s="0"/>
      <c r="KP45" s="0"/>
      <c r="KQ45" s="0"/>
      <c r="KR45" s="0"/>
      <c r="KS45" s="0"/>
      <c r="KT45" s="0"/>
      <c r="KU45" s="0"/>
      <c r="KV45" s="0"/>
      <c r="KW45" s="0"/>
      <c r="KX45" s="0"/>
      <c r="KY45" s="0"/>
      <c r="KZ45" s="0"/>
      <c r="LA45" s="0"/>
      <c r="LB45" s="0"/>
      <c r="LC45" s="0"/>
      <c r="LD45" s="0"/>
      <c r="LE45" s="0"/>
      <c r="LF45" s="0"/>
      <c r="LG45" s="0"/>
      <c r="LH45" s="0"/>
      <c r="LI45" s="0"/>
      <c r="LJ45" s="0"/>
      <c r="LK45" s="0"/>
      <c r="LL45" s="0"/>
      <c r="LM45" s="0"/>
      <c r="LN45" s="0"/>
      <c r="LO45" s="0"/>
      <c r="LP45" s="0"/>
      <c r="LQ45" s="0"/>
      <c r="LR45" s="0"/>
      <c r="LS45" s="0"/>
      <c r="LT45" s="0"/>
      <c r="LU45" s="0"/>
      <c r="LV45" s="0"/>
      <c r="LW45" s="0"/>
      <c r="LX45" s="0"/>
      <c r="LY45" s="0"/>
      <c r="LZ45" s="0"/>
      <c r="MA45" s="0"/>
      <c r="MB45" s="0"/>
      <c r="MC45" s="0"/>
      <c r="MD45" s="0"/>
      <c r="ME45" s="0"/>
      <c r="MF45" s="0"/>
      <c r="MG45" s="0"/>
      <c r="MH45" s="0"/>
      <c r="MI45" s="0"/>
      <c r="MJ45" s="0"/>
      <c r="MK45" s="0"/>
      <c r="ML45" s="0"/>
      <c r="MM45" s="0"/>
      <c r="MN45" s="0"/>
      <c r="MO45" s="0"/>
      <c r="MP45" s="0"/>
      <c r="MQ45" s="0"/>
      <c r="MR45" s="0"/>
      <c r="MS45" s="0"/>
      <c r="MT45" s="0"/>
      <c r="MU45" s="0"/>
      <c r="MV45" s="0"/>
      <c r="MW45" s="0"/>
      <c r="MX45" s="0"/>
      <c r="MY45" s="0"/>
      <c r="MZ45" s="0"/>
      <c r="NA45" s="0"/>
      <c r="NB45" s="0"/>
      <c r="NC45" s="0"/>
      <c r="ND45" s="0"/>
      <c r="NE45" s="0"/>
      <c r="NF45" s="0"/>
      <c r="NG45" s="0"/>
      <c r="NH45" s="0"/>
      <c r="NI45" s="0"/>
      <c r="NJ45" s="0"/>
      <c r="NK45" s="0"/>
      <c r="NL45" s="0"/>
      <c r="NM45" s="0"/>
      <c r="NN45" s="0"/>
      <c r="NO45" s="0"/>
      <c r="NP45" s="0"/>
      <c r="NQ45" s="0"/>
      <c r="NR45" s="0"/>
      <c r="NS45" s="0"/>
      <c r="NT45" s="0"/>
      <c r="NU45" s="0"/>
      <c r="NV45" s="0"/>
      <c r="NW45" s="0"/>
      <c r="NX45" s="0"/>
      <c r="NY45" s="0"/>
      <c r="NZ45" s="0"/>
      <c r="OA45" s="0"/>
      <c r="OB45" s="0"/>
      <c r="OC45" s="0"/>
      <c r="OD45" s="0"/>
      <c r="OE45" s="0"/>
      <c r="OF45" s="0"/>
      <c r="OG45" s="0"/>
      <c r="OH45" s="0"/>
      <c r="OI45" s="0"/>
      <c r="OJ45" s="0"/>
      <c r="OK45" s="0"/>
      <c r="OL45" s="0"/>
      <c r="OM45" s="0"/>
      <c r="ON45" s="0"/>
      <c r="OO45" s="0"/>
      <c r="OP45" s="0"/>
      <c r="OQ45" s="0"/>
      <c r="OR45" s="0"/>
      <c r="OS45" s="0"/>
      <c r="OT45" s="0"/>
      <c r="OU45" s="0"/>
      <c r="OV45" s="0"/>
      <c r="OW45" s="0"/>
      <c r="OX45" s="0"/>
      <c r="OY45" s="0"/>
      <c r="OZ45" s="0"/>
      <c r="PA45" s="0"/>
      <c r="PB45" s="0"/>
      <c r="PC45" s="0"/>
      <c r="PD45" s="0"/>
      <c r="PE45" s="0"/>
      <c r="PF45" s="0"/>
      <c r="PG45" s="0"/>
      <c r="PH45" s="0"/>
      <c r="PI45" s="0"/>
      <c r="PJ45" s="0"/>
      <c r="PK45" s="0"/>
      <c r="PL45" s="0"/>
      <c r="PM45" s="0"/>
      <c r="PN45" s="0"/>
      <c r="PO45" s="0"/>
      <c r="PP45" s="0"/>
      <c r="PQ45" s="0"/>
      <c r="PR45" s="0"/>
      <c r="PS45" s="0"/>
      <c r="PT45" s="0"/>
      <c r="PU45" s="0"/>
      <c r="PV45" s="0"/>
      <c r="PW45" s="0"/>
      <c r="PX45" s="0"/>
      <c r="PY45" s="0"/>
      <c r="PZ45" s="0"/>
      <c r="QA45" s="0"/>
      <c r="QB45" s="0"/>
      <c r="QC45" s="0"/>
      <c r="QD45" s="0"/>
      <c r="QE45" s="0"/>
      <c r="QF45" s="0"/>
      <c r="QG45" s="0"/>
      <c r="QH45" s="0"/>
      <c r="QI45" s="0"/>
      <c r="QJ45" s="0"/>
      <c r="QK45" s="0"/>
      <c r="QL45" s="0"/>
      <c r="QM45" s="0"/>
      <c r="QN45" s="0"/>
      <c r="QO45" s="0"/>
      <c r="QP45" s="0"/>
      <c r="QQ45" s="0"/>
      <c r="QR45" s="0"/>
      <c r="QS45" s="0"/>
      <c r="QT45" s="0"/>
      <c r="QU45" s="0"/>
      <c r="QV45" s="0"/>
      <c r="QW45" s="0"/>
      <c r="QX45" s="0"/>
      <c r="QY45" s="0"/>
      <c r="QZ45" s="0"/>
      <c r="RA45" s="0"/>
      <c r="RB45" s="0"/>
      <c r="RC45" s="0"/>
      <c r="RD45" s="0"/>
      <c r="RE45" s="0"/>
      <c r="RF45" s="0"/>
      <c r="RG45" s="0"/>
      <c r="RH45" s="0"/>
      <c r="RI45" s="0"/>
      <c r="RJ45" s="0"/>
      <c r="RK45" s="0"/>
      <c r="RL45" s="0"/>
      <c r="RM45" s="0"/>
      <c r="RN45" s="0"/>
      <c r="RO45" s="0"/>
      <c r="RP45" s="0"/>
      <c r="RQ45" s="0"/>
      <c r="RR45" s="0"/>
      <c r="RS45" s="0"/>
      <c r="RT45" s="0"/>
      <c r="RU45" s="0"/>
      <c r="RV45" s="0"/>
      <c r="RW45" s="0"/>
      <c r="RX45" s="0"/>
      <c r="RY45" s="0"/>
      <c r="RZ45" s="0"/>
      <c r="SA45" s="0"/>
      <c r="SB45" s="0"/>
      <c r="SC45" s="0"/>
      <c r="SD45" s="0"/>
      <c r="SE45" s="0"/>
      <c r="SF45" s="0"/>
      <c r="SG45" s="0"/>
      <c r="SH45" s="0"/>
      <c r="SI45" s="0"/>
      <c r="SJ45" s="0"/>
      <c r="SK45" s="0"/>
      <c r="SL45" s="0"/>
      <c r="SM45" s="0"/>
      <c r="SN45" s="0"/>
      <c r="SO45" s="0"/>
      <c r="SP45" s="0"/>
      <c r="SQ45" s="0"/>
      <c r="SR45" s="0"/>
      <c r="SS45" s="0"/>
      <c r="ST45" s="0"/>
      <c r="SU45" s="0"/>
      <c r="SV45" s="0"/>
      <c r="SW45" s="0"/>
      <c r="SX45" s="0"/>
      <c r="SY45" s="0"/>
      <c r="SZ45" s="0"/>
      <c r="TA45" s="0"/>
      <c r="TB45" s="0"/>
      <c r="TC45" s="0"/>
      <c r="TD45" s="0"/>
      <c r="TE45" s="0"/>
      <c r="TF45" s="0"/>
      <c r="TG45" s="0"/>
      <c r="TH45" s="0"/>
      <c r="TI45" s="0"/>
      <c r="TJ45" s="0"/>
      <c r="TK45" s="0"/>
      <c r="TL45" s="0"/>
      <c r="TM45" s="0"/>
      <c r="TN45" s="0"/>
      <c r="TO45" s="0"/>
      <c r="TP45" s="0"/>
      <c r="TQ45" s="0"/>
      <c r="TR45" s="0"/>
      <c r="TS45" s="0"/>
      <c r="TT45" s="0"/>
      <c r="TU45" s="0"/>
      <c r="TV45" s="0"/>
      <c r="TW45" s="0"/>
      <c r="TX45" s="0"/>
      <c r="TY45" s="0"/>
      <c r="TZ45" s="0"/>
      <c r="UA45" s="0"/>
      <c r="UB45" s="0"/>
      <c r="UC45" s="0"/>
      <c r="UD45" s="0"/>
      <c r="UE45" s="0"/>
      <c r="UF45" s="0"/>
      <c r="UG45" s="0"/>
      <c r="UH45" s="0"/>
      <c r="UI45" s="0"/>
      <c r="UJ45" s="0"/>
      <c r="UK45" s="0"/>
      <c r="UL45" s="0"/>
      <c r="UM45" s="0"/>
      <c r="UN45" s="0"/>
      <c r="UO45" s="0"/>
      <c r="UP45" s="0"/>
      <c r="UQ45" s="0"/>
      <c r="UR45" s="0"/>
      <c r="US45" s="0"/>
      <c r="UT45" s="0"/>
      <c r="UU45" s="0"/>
      <c r="UV45" s="0"/>
      <c r="UW45" s="0"/>
      <c r="UX45" s="0"/>
      <c r="UY45" s="0"/>
      <c r="UZ45" s="0"/>
      <c r="VA45" s="0"/>
      <c r="VB45" s="0"/>
      <c r="VC45" s="0"/>
      <c r="VD45" s="0"/>
      <c r="VE45" s="0"/>
      <c r="VF45" s="0"/>
      <c r="VG45" s="0"/>
      <c r="VH45" s="0"/>
      <c r="VI45" s="0"/>
      <c r="VJ45" s="0"/>
      <c r="VK45" s="0"/>
      <c r="VL45" s="0"/>
      <c r="VM45" s="0"/>
      <c r="VN45" s="0"/>
      <c r="VO45" s="0"/>
      <c r="VP45" s="0"/>
      <c r="VQ45" s="0"/>
      <c r="VR45" s="0"/>
      <c r="VS45" s="0"/>
      <c r="VT45" s="0"/>
      <c r="VU45" s="0"/>
      <c r="VV45" s="0"/>
      <c r="VW45" s="0"/>
      <c r="VX45" s="0"/>
      <c r="VY45" s="0"/>
      <c r="VZ45" s="0"/>
      <c r="WA45" s="0"/>
      <c r="WB45" s="0"/>
      <c r="WC45" s="0"/>
      <c r="WD45" s="0"/>
      <c r="WE45" s="0"/>
      <c r="WF45" s="0"/>
      <c r="WG45" s="0"/>
      <c r="WH45" s="0"/>
      <c r="WI45" s="0"/>
      <c r="WJ45" s="0"/>
      <c r="WK45" s="0"/>
      <c r="WL45" s="0"/>
      <c r="WM45" s="0"/>
      <c r="WN45" s="0"/>
      <c r="WO45" s="0"/>
      <c r="WP45" s="0"/>
      <c r="WQ45" s="0"/>
      <c r="WR45" s="0"/>
      <c r="WS45" s="0"/>
      <c r="WT45" s="0"/>
      <c r="WU45" s="0"/>
      <c r="WV45" s="0"/>
      <c r="WW45" s="0"/>
      <c r="WX45" s="0"/>
      <c r="WY45" s="0"/>
      <c r="WZ45" s="0"/>
      <c r="XA45" s="0"/>
      <c r="XB45" s="0"/>
      <c r="XC45" s="0"/>
      <c r="XD45" s="0"/>
      <c r="XE45" s="0"/>
      <c r="XF45" s="0"/>
      <c r="XG45" s="0"/>
      <c r="XH45" s="0"/>
      <c r="XI45" s="0"/>
      <c r="XJ45" s="0"/>
      <c r="XK45" s="0"/>
      <c r="XL45" s="0"/>
      <c r="XM45" s="0"/>
      <c r="XN45" s="0"/>
      <c r="XO45" s="0"/>
      <c r="XP45" s="0"/>
      <c r="XQ45" s="0"/>
      <c r="XR45" s="0"/>
      <c r="XS45" s="0"/>
      <c r="XT45" s="0"/>
      <c r="XU45" s="0"/>
      <c r="XV45" s="0"/>
      <c r="XW45" s="0"/>
      <c r="XX45" s="0"/>
      <c r="XY45" s="0"/>
      <c r="XZ45" s="0"/>
      <c r="YA45" s="0"/>
      <c r="YB45" s="0"/>
      <c r="YC45" s="0"/>
      <c r="YD45" s="0"/>
      <c r="YE45" s="0"/>
      <c r="YF45" s="0"/>
      <c r="YG45" s="0"/>
      <c r="YH45" s="0"/>
      <c r="YI45" s="0"/>
      <c r="YJ45" s="0"/>
      <c r="YK45" s="0"/>
      <c r="YL45" s="0"/>
      <c r="YM45" s="0"/>
      <c r="YN45" s="0"/>
      <c r="YO45" s="0"/>
      <c r="YP45" s="0"/>
      <c r="YQ45" s="0"/>
      <c r="YR45" s="0"/>
      <c r="YS45" s="0"/>
      <c r="YT45" s="0"/>
      <c r="YU45" s="0"/>
      <c r="YV45" s="0"/>
      <c r="YW45" s="0"/>
      <c r="YX45" s="0"/>
      <c r="YY45" s="0"/>
      <c r="YZ45" s="0"/>
      <c r="ZA45" s="0"/>
      <c r="ZB45" s="0"/>
      <c r="ZC45" s="0"/>
      <c r="ZD45" s="0"/>
      <c r="ZE45" s="0"/>
      <c r="ZF45" s="0"/>
      <c r="ZG45" s="0"/>
      <c r="ZH45" s="0"/>
      <c r="ZI45" s="0"/>
      <c r="ZJ45" s="0"/>
      <c r="ZK45" s="0"/>
      <c r="ZL45" s="0"/>
      <c r="ZM45" s="0"/>
      <c r="ZN45" s="0"/>
      <c r="ZO45" s="0"/>
      <c r="ZP45" s="0"/>
      <c r="ZQ45" s="0"/>
      <c r="ZR45" s="0"/>
      <c r="ZS45" s="0"/>
      <c r="ZT45" s="0"/>
      <c r="ZU45" s="0"/>
      <c r="ZV45" s="0"/>
      <c r="ZW45" s="0"/>
      <c r="ZX45" s="0"/>
      <c r="ZY45" s="0"/>
      <c r="ZZ45" s="0"/>
      <c r="AAA45" s="0"/>
      <c r="AAB45" s="0"/>
      <c r="AAC45" s="0"/>
      <c r="AAD45" s="0"/>
      <c r="AAE45" s="0"/>
      <c r="AAF45" s="0"/>
      <c r="AAG45" s="0"/>
      <c r="AAH45" s="0"/>
      <c r="AAI45" s="0"/>
      <c r="AAJ45" s="0"/>
      <c r="AAK45" s="0"/>
      <c r="AAL45" s="0"/>
      <c r="AAM45" s="0"/>
      <c r="AAN45" s="0"/>
      <c r="AAO45" s="0"/>
      <c r="AAP45" s="0"/>
      <c r="AAQ45" s="0"/>
      <c r="AAR45" s="0"/>
      <c r="AAS45" s="0"/>
      <c r="AAT45" s="0"/>
      <c r="AAU45" s="0"/>
      <c r="AAV45" s="0"/>
      <c r="AAW45" s="0"/>
      <c r="AAX45" s="0"/>
      <c r="AAY45" s="0"/>
      <c r="AAZ45" s="0"/>
      <c r="ABA45" s="0"/>
      <c r="ABB45" s="0"/>
      <c r="ABC45" s="0"/>
      <c r="ABD45" s="0"/>
      <c r="ABE45" s="0"/>
      <c r="ABF45" s="0"/>
      <c r="ABG45" s="0"/>
      <c r="ABH45" s="0"/>
      <c r="ABI45" s="0"/>
      <c r="ABJ45" s="0"/>
      <c r="ABK45" s="0"/>
      <c r="ABL45" s="0"/>
      <c r="ABM45" s="0"/>
      <c r="ABN45" s="0"/>
      <c r="ABO45" s="0"/>
      <c r="ABP45" s="0"/>
      <c r="ABQ45" s="0"/>
      <c r="ABR45" s="0"/>
      <c r="ABS45" s="0"/>
      <c r="ABT45" s="0"/>
      <c r="ABU45" s="0"/>
      <c r="ABV45" s="0"/>
      <c r="ABW45" s="0"/>
      <c r="ABX45" s="0"/>
      <c r="ABY45" s="0"/>
      <c r="ABZ45" s="0"/>
      <c r="ACA45" s="0"/>
      <c r="ACB45" s="0"/>
      <c r="ACC45" s="0"/>
      <c r="ACD45" s="0"/>
      <c r="ACE45" s="0"/>
      <c r="ACF45" s="0"/>
      <c r="ACG45" s="0"/>
      <c r="ACH45" s="0"/>
      <c r="ACI45" s="0"/>
      <c r="ACJ45" s="0"/>
      <c r="ACK45" s="0"/>
      <c r="ACL45" s="0"/>
      <c r="ACM45" s="0"/>
      <c r="ACN45" s="0"/>
      <c r="ACO45" s="0"/>
      <c r="ACP45" s="0"/>
      <c r="ACQ45" s="0"/>
      <c r="ACR45" s="0"/>
      <c r="ACS45" s="0"/>
      <c r="ACT45" s="0"/>
      <c r="ACU45" s="0"/>
      <c r="ACV45" s="0"/>
      <c r="ACW45" s="0"/>
      <c r="ACX45" s="0"/>
      <c r="ACY45" s="0"/>
      <c r="ACZ45" s="0"/>
      <c r="ADA45" s="0"/>
      <c r="ADB45" s="0"/>
      <c r="ADC45" s="0"/>
      <c r="ADD45" s="0"/>
      <c r="ADE45" s="0"/>
      <c r="ADF45" s="0"/>
      <c r="ADG45" s="0"/>
      <c r="ADH45" s="0"/>
      <c r="ADI45" s="0"/>
      <c r="ADJ45" s="0"/>
      <c r="ADK45" s="0"/>
      <c r="ADL45" s="0"/>
      <c r="ADM45" s="0"/>
      <c r="ADN45" s="0"/>
      <c r="ADO45" s="0"/>
      <c r="ADP45" s="0"/>
      <c r="ADQ45" s="0"/>
      <c r="ADR45" s="0"/>
      <c r="ADS45" s="0"/>
      <c r="ADT45" s="0"/>
      <c r="ADU45" s="0"/>
      <c r="ADV45" s="0"/>
      <c r="ADW45" s="0"/>
      <c r="ADX45" s="0"/>
      <c r="ADY45" s="0"/>
      <c r="ADZ45" s="0"/>
      <c r="AEA45" s="0"/>
      <c r="AEB45" s="0"/>
      <c r="AEC45" s="0"/>
      <c r="AED45" s="0"/>
      <c r="AEE45" s="0"/>
      <c r="AEF45" s="0"/>
      <c r="AEG45" s="0"/>
      <c r="AEH45" s="0"/>
      <c r="AEI45" s="0"/>
      <c r="AEJ45" s="0"/>
      <c r="AEK45" s="0"/>
      <c r="AEL45" s="0"/>
      <c r="AEM45" s="0"/>
      <c r="AEN45" s="0"/>
      <c r="AEO45" s="0"/>
      <c r="AEP45" s="0"/>
      <c r="AEQ45" s="0"/>
      <c r="AER45" s="0"/>
      <c r="AES45" s="0"/>
      <c r="AET45" s="0"/>
      <c r="AEU45" s="0"/>
      <c r="AEV45" s="0"/>
      <c r="AEW45" s="0"/>
      <c r="AEX45" s="0"/>
      <c r="AEY45" s="0"/>
      <c r="AEZ45" s="0"/>
      <c r="AFA45" s="0"/>
      <c r="AFB45" s="0"/>
      <c r="AFC45" s="0"/>
      <c r="AFD45" s="0"/>
      <c r="AFE45" s="0"/>
      <c r="AFF45" s="0"/>
      <c r="AFG45" s="0"/>
      <c r="AFH45" s="0"/>
      <c r="AFI45" s="0"/>
      <c r="AFJ45" s="0"/>
      <c r="AFK45" s="0"/>
      <c r="AFL45" s="0"/>
      <c r="AFM45" s="0"/>
      <c r="AFN45" s="0"/>
      <c r="AFO45" s="0"/>
      <c r="AFP45" s="0"/>
      <c r="AFQ45" s="0"/>
      <c r="AFR45" s="0"/>
      <c r="AFS45" s="0"/>
      <c r="AFT45" s="0"/>
      <c r="AFU45" s="0"/>
      <c r="AFV45" s="0"/>
      <c r="AFW45" s="0"/>
      <c r="AFX45" s="0"/>
      <c r="AFY45" s="0"/>
      <c r="AFZ45" s="0"/>
      <c r="AGA45" s="0"/>
      <c r="AGB45" s="0"/>
      <c r="AGC45" s="0"/>
      <c r="AGD45" s="0"/>
      <c r="AGE45" s="0"/>
      <c r="AGF45" s="0"/>
      <c r="AGG45" s="0"/>
      <c r="AGH45" s="0"/>
      <c r="AGI45" s="0"/>
      <c r="AGJ45" s="0"/>
      <c r="AGK45" s="0"/>
      <c r="AGL45" s="0"/>
      <c r="AGM45" s="0"/>
      <c r="AGN45" s="0"/>
      <c r="AGO45" s="0"/>
      <c r="AGP45" s="0"/>
      <c r="AGQ45" s="0"/>
      <c r="AGR45" s="0"/>
      <c r="AGS45" s="0"/>
      <c r="AGT45" s="0"/>
      <c r="AGU45" s="0"/>
      <c r="AGV45" s="0"/>
      <c r="AGW45" s="0"/>
      <c r="AGX45" s="0"/>
      <c r="AGY45" s="0"/>
      <c r="AGZ45" s="0"/>
      <c r="AHA45" s="0"/>
      <c r="AHB45" s="0"/>
      <c r="AHC45" s="0"/>
      <c r="AHD45" s="0"/>
      <c r="AHE45" s="0"/>
      <c r="AHF45" s="0"/>
      <c r="AHG45" s="0"/>
      <c r="AHH45" s="0"/>
      <c r="AHI45" s="0"/>
      <c r="AHJ45" s="0"/>
      <c r="AHK45" s="0"/>
      <c r="AHL45" s="0"/>
      <c r="AHM45" s="0"/>
      <c r="AHN45" s="0"/>
      <c r="AHO45" s="0"/>
      <c r="AHP45" s="0"/>
      <c r="AHQ45" s="0"/>
      <c r="AHR45" s="0"/>
      <c r="AHS45" s="0"/>
      <c r="AHT45" s="0"/>
      <c r="AHU45" s="0"/>
      <c r="AHV45" s="0"/>
      <c r="AHW45" s="0"/>
      <c r="AHX45" s="0"/>
      <c r="AHY45" s="0"/>
      <c r="AHZ45" s="0"/>
      <c r="AIA45" s="0"/>
      <c r="AIB45" s="0"/>
      <c r="AIC45" s="0"/>
      <c r="AID45" s="0"/>
      <c r="AIE45" s="0"/>
      <c r="AIF45" s="0"/>
      <c r="AIG45" s="0"/>
      <c r="AIH45" s="0"/>
      <c r="AII45" s="0"/>
      <c r="AIJ45" s="0"/>
      <c r="AIK45" s="0"/>
      <c r="AIL45" s="0"/>
      <c r="AIM45" s="0"/>
      <c r="AIN45" s="0"/>
      <c r="AIO45" s="0"/>
      <c r="AIP45" s="0"/>
      <c r="AIQ45" s="0"/>
      <c r="AIR45" s="0"/>
      <c r="AIS45" s="0"/>
      <c r="AIT45" s="0"/>
      <c r="AIU45" s="0"/>
      <c r="AIV45" s="0"/>
      <c r="AIW45" s="0"/>
      <c r="AIX45" s="0"/>
      <c r="AIY45" s="0"/>
      <c r="AIZ45" s="0"/>
      <c r="AJA45" s="0"/>
      <c r="AJB45" s="0"/>
      <c r="AJC45" s="0"/>
      <c r="AJD45" s="0"/>
      <c r="AJE45" s="0"/>
      <c r="AJF45" s="0"/>
      <c r="AJG45" s="0"/>
      <c r="AJH45" s="0"/>
      <c r="AJI45" s="0"/>
      <c r="AJJ45" s="0"/>
      <c r="AJK45" s="0"/>
      <c r="AJL45" s="0"/>
      <c r="AJM45" s="0"/>
      <c r="AJN45" s="0"/>
      <c r="AJO45" s="0"/>
      <c r="AJP45" s="0"/>
      <c r="AJQ45" s="0"/>
      <c r="AJR45" s="0"/>
      <c r="AJS45" s="0"/>
      <c r="AJT45" s="0"/>
      <c r="AJU45" s="0"/>
      <c r="AJV45" s="0"/>
      <c r="AJW45" s="0"/>
      <c r="AJX45" s="0"/>
      <c r="AJY45" s="0"/>
      <c r="AJZ45" s="0"/>
      <c r="AKA45" s="0"/>
      <c r="AKB45" s="0"/>
      <c r="AKC45" s="0"/>
      <c r="AKD45" s="0"/>
      <c r="AKE45" s="0"/>
      <c r="AKF45" s="0"/>
      <c r="AKG45" s="0"/>
      <c r="AKH45" s="0"/>
      <c r="AKI45" s="0"/>
      <c r="AKJ45" s="0"/>
      <c r="AKK45" s="0"/>
      <c r="AKL45" s="0"/>
      <c r="AKM45" s="0"/>
      <c r="AKN45" s="0"/>
      <c r="AKO45" s="0"/>
      <c r="AKP45" s="0"/>
      <c r="AKQ45" s="0"/>
      <c r="AKR45" s="0"/>
      <c r="AKS45" s="0"/>
      <c r="AKT45" s="0"/>
      <c r="AKU45" s="0"/>
      <c r="AKV45" s="0"/>
      <c r="AKW45" s="0"/>
      <c r="AKX45" s="0"/>
      <c r="AKY45" s="0"/>
      <c r="AKZ45" s="0"/>
      <c r="ALA45" s="0"/>
      <c r="ALB45" s="0"/>
      <c r="ALC45" s="0"/>
      <c r="ALD45" s="0"/>
      <c r="ALE45" s="0"/>
      <c r="ALF45" s="0"/>
      <c r="ALG45" s="0"/>
      <c r="ALH45" s="0"/>
      <c r="ALI45" s="0"/>
      <c r="ALJ45" s="0"/>
      <c r="ALK45" s="0"/>
      <c r="ALL45" s="0"/>
      <c r="ALM45" s="0"/>
      <c r="ALN45" s="0"/>
      <c r="ALO45" s="0"/>
      <c r="ALP45" s="0"/>
      <c r="ALQ45" s="0"/>
      <c r="ALR45" s="0"/>
      <c r="ALS45" s="0"/>
      <c r="ALT45" s="0"/>
      <c r="ALU45" s="0"/>
      <c r="ALV45" s="0"/>
      <c r="ALW45" s="0"/>
      <c r="ALX45" s="0"/>
      <c r="ALY45" s="0"/>
      <c r="ALZ45" s="0"/>
      <c r="AMA45" s="0"/>
      <c r="AMB45" s="0"/>
      <c r="AMC45" s="0"/>
      <c r="AMD45" s="0"/>
      <c r="AME45" s="0"/>
      <c r="AMF45" s="0"/>
      <c r="AMG45" s="0"/>
      <c r="AMH45" s="0"/>
      <c r="AMI45" s="0"/>
      <c r="AMJ45" s="0"/>
    </row>
    <row r="46" customFormat="false" ht="12.8" hidden="false" customHeight="false" outlineLevel="0" collapsed="false">
      <c r="A46" s="0"/>
      <c r="B46" s="68"/>
      <c r="C46" s="82" t="s">
        <v>97</v>
      </c>
      <c r="D46" s="50" t="s">
        <v>56</v>
      </c>
      <c r="E46" s="51" t="s">
        <v>57</v>
      </c>
      <c r="F46" s="51" t="s">
        <v>58</v>
      </c>
      <c r="G46" s="51" t="s">
        <v>59</v>
      </c>
      <c r="H46" s="51" t="s">
        <v>60</v>
      </c>
      <c r="I46" s="51" t="s">
        <v>61</v>
      </c>
      <c r="J46" s="52" t="s">
        <v>62</v>
      </c>
      <c r="K46" s="51" t="s">
        <v>63</v>
      </c>
      <c r="L46" s="51" t="s">
        <v>64</v>
      </c>
      <c r="M46" s="68"/>
      <c r="N46" s="0"/>
      <c r="O46" s="0"/>
      <c r="P46" s="0"/>
      <c r="Q46" s="0"/>
      <c r="R46" s="0"/>
      <c r="S46" s="0"/>
      <c r="T46" s="50" t="s">
        <v>56</v>
      </c>
      <c r="U46" s="51" t="s">
        <v>57</v>
      </c>
      <c r="V46" s="51" t="s">
        <v>58</v>
      </c>
      <c r="W46" s="51" t="s">
        <v>59</v>
      </c>
      <c r="X46" s="51" t="s">
        <v>60</v>
      </c>
      <c r="Y46" s="51" t="s">
        <v>61</v>
      </c>
      <c r="Z46" s="52" t="s">
        <v>62</v>
      </c>
      <c r="AA46" s="51" t="s">
        <v>63</v>
      </c>
      <c r="AB46" s="0"/>
      <c r="AC46" s="0"/>
      <c r="AD46" s="0"/>
      <c r="AE46" s="0"/>
      <c r="AF46" s="0"/>
      <c r="AG46" s="0"/>
      <c r="AH46" s="0"/>
      <c r="AI46" s="0"/>
      <c r="AJ46" s="0"/>
      <c r="AK46" s="0"/>
      <c r="AL46" s="0"/>
      <c r="AM46" s="0"/>
      <c r="AN46" s="0"/>
      <c r="AO46" s="0"/>
      <c r="AP46" s="0"/>
      <c r="AQ46" s="0"/>
      <c r="AR46" s="0"/>
      <c r="AS46" s="0"/>
      <c r="AT46" s="0"/>
      <c r="AU46" s="0"/>
      <c r="AV46" s="0"/>
      <c r="AW46" s="0"/>
      <c r="AX46" s="0"/>
      <c r="AY46" s="0"/>
      <c r="AZ46" s="0"/>
      <c r="BA46" s="0"/>
      <c r="BB46" s="0"/>
      <c r="BC46" s="0"/>
      <c r="BD46" s="0"/>
      <c r="BE46" s="0"/>
      <c r="BF46" s="0"/>
      <c r="BG46" s="0"/>
      <c r="BH46" s="0"/>
      <c r="BI46" s="0"/>
      <c r="BJ46" s="0"/>
      <c r="BK46" s="0"/>
      <c r="BL46" s="0"/>
      <c r="BM46" s="0"/>
      <c r="BN46" s="0"/>
      <c r="BO46" s="0"/>
      <c r="BP46" s="0"/>
      <c r="BQ46" s="0"/>
      <c r="BR46" s="0"/>
      <c r="BS46" s="0"/>
      <c r="BT46" s="0"/>
      <c r="BU46" s="0"/>
      <c r="BV46" s="0"/>
      <c r="BW46" s="0"/>
      <c r="BX46" s="0"/>
      <c r="BY46" s="0"/>
      <c r="BZ46" s="0"/>
      <c r="CA46" s="0"/>
      <c r="CB46" s="0"/>
      <c r="CC46" s="0"/>
      <c r="CD46" s="0"/>
      <c r="CE46" s="0"/>
      <c r="CF46" s="0"/>
      <c r="CG46" s="0"/>
      <c r="CH46" s="0"/>
      <c r="CI46" s="0"/>
      <c r="CJ46" s="0"/>
      <c r="CK46" s="0"/>
      <c r="CL46" s="0"/>
      <c r="CM46" s="0"/>
      <c r="CN46" s="0"/>
      <c r="CO46" s="0"/>
      <c r="CP46" s="0"/>
      <c r="CQ46" s="0"/>
      <c r="CR46" s="0"/>
      <c r="CS46" s="0"/>
      <c r="CT46" s="0"/>
      <c r="CU46" s="0"/>
      <c r="CV46" s="0"/>
      <c r="CW46" s="0"/>
      <c r="CX46" s="0"/>
      <c r="CY46" s="0"/>
      <c r="CZ46" s="0"/>
      <c r="DA46" s="0"/>
      <c r="DB46" s="0"/>
      <c r="DC46" s="0"/>
      <c r="DD46" s="0"/>
      <c r="DE46" s="0"/>
      <c r="DF46" s="0"/>
      <c r="DG46" s="0"/>
      <c r="DH46" s="0"/>
      <c r="DI46" s="0"/>
      <c r="DJ46" s="0"/>
      <c r="DK46" s="0"/>
      <c r="DL46" s="0"/>
      <c r="DM46" s="0"/>
      <c r="DN46" s="0"/>
      <c r="DO46" s="0"/>
      <c r="DP46" s="0"/>
      <c r="DQ46" s="0"/>
      <c r="DR46" s="0"/>
      <c r="DS46" s="0"/>
      <c r="DT46" s="0"/>
      <c r="DU46" s="0"/>
      <c r="DV46" s="0"/>
      <c r="DW46" s="0"/>
      <c r="DX46" s="0"/>
      <c r="DY46" s="0"/>
      <c r="DZ46" s="0"/>
      <c r="EA46" s="0"/>
      <c r="EB46" s="0"/>
      <c r="EC46" s="0"/>
      <c r="ED46" s="0"/>
      <c r="EE46" s="0"/>
      <c r="EF46" s="0"/>
      <c r="EG46" s="0"/>
      <c r="EH46" s="0"/>
      <c r="EI46" s="0"/>
      <c r="EJ46" s="0"/>
      <c r="EK46" s="0"/>
      <c r="EL46" s="0"/>
      <c r="EM46" s="0"/>
      <c r="EN46" s="0"/>
      <c r="EO46" s="0"/>
      <c r="EP46" s="0"/>
      <c r="EQ46" s="0"/>
      <c r="ER46" s="0"/>
      <c r="ES46" s="0"/>
      <c r="ET46" s="0"/>
      <c r="EU46" s="0"/>
      <c r="EV46" s="0"/>
      <c r="EW46" s="0"/>
      <c r="EX46" s="0"/>
      <c r="EY46" s="0"/>
      <c r="EZ46" s="0"/>
      <c r="FA46" s="0"/>
      <c r="FB46" s="0"/>
      <c r="FC46" s="0"/>
      <c r="FD46" s="0"/>
      <c r="FE46" s="0"/>
      <c r="FF46" s="0"/>
      <c r="FG46" s="0"/>
      <c r="FH46" s="0"/>
      <c r="FI46" s="0"/>
      <c r="FJ46" s="0"/>
      <c r="FK46" s="0"/>
      <c r="FL46" s="0"/>
      <c r="FM46" s="0"/>
      <c r="FN46" s="0"/>
      <c r="FO46" s="0"/>
      <c r="FP46" s="0"/>
      <c r="FQ46" s="0"/>
      <c r="FR46" s="0"/>
      <c r="FS46" s="0"/>
      <c r="FT46" s="0"/>
      <c r="FU46" s="0"/>
      <c r="FV46" s="0"/>
      <c r="FW46" s="0"/>
      <c r="FX46" s="0"/>
      <c r="FY46" s="0"/>
      <c r="FZ46" s="0"/>
      <c r="GA46" s="0"/>
      <c r="GB46" s="0"/>
      <c r="GC46" s="0"/>
      <c r="GD46" s="0"/>
      <c r="GE46" s="0"/>
      <c r="GF46" s="0"/>
      <c r="GG46" s="0"/>
      <c r="GH46" s="0"/>
      <c r="GI46" s="0"/>
      <c r="GJ46" s="0"/>
      <c r="GK46" s="0"/>
      <c r="GL46" s="0"/>
      <c r="GM46" s="0"/>
      <c r="GN46" s="0"/>
      <c r="GO46" s="0"/>
      <c r="GP46" s="0"/>
      <c r="GQ46" s="0"/>
      <c r="GR46" s="0"/>
      <c r="GS46" s="0"/>
      <c r="GT46" s="0"/>
      <c r="GU46" s="0"/>
      <c r="GV46" s="0"/>
      <c r="GW46" s="0"/>
      <c r="GX46" s="0"/>
      <c r="GY46" s="0"/>
      <c r="GZ46" s="0"/>
      <c r="HA46" s="0"/>
      <c r="HB46" s="0"/>
      <c r="HC46" s="0"/>
      <c r="HD46" s="0"/>
      <c r="HE46" s="0"/>
      <c r="HF46" s="0"/>
      <c r="HG46" s="0"/>
      <c r="HH46" s="0"/>
      <c r="HI46" s="0"/>
      <c r="HJ46" s="0"/>
      <c r="HK46" s="0"/>
      <c r="HL46" s="0"/>
      <c r="HM46" s="0"/>
      <c r="HN46" s="0"/>
      <c r="HO46" s="0"/>
      <c r="HP46" s="0"/>
      <c r="HQ46" s="0"/>
      <c r="HR46" s="0"/>
      <c r="HS46" s="0"/>
      <c r="HT46" s="0"/>
      <c r="HU46" s="0"/>
      <c r="HV46" s="0"/>
      <c r="HW46" s="0"/>
      <c r="HX46" s="0"/>
      <c r="HY46" s="0"/>
      <c r="HZ46" s="0"/>
      <c r="IA46" s="0"/>
      <c r="IB46" s="0"/>
      <c r="IC46" s="0"/>
      <c r="ID46" s="0"/>
      <c r="IE46" s="0"/>
      <c r="IF46" s="0"/>
      <c r="IG46" s="0"/>
      <c r="IH46" s="0"/>
      <c r="II46" s="0"/>
      <c r="IJ46" s="0"/>
      <c r="IK46" s="0"/>
      <c r="IL46" s="0"/>
      <c r="IM46" s="0"/>
      <c r="IN46" s="0"/>
      <c r="IO46" s="0"/>
      <c r="IP46" s="0"/>
      <c r="IQ46" s="0"/>
      <c r="IR46" s="0"/>
      <c r="IS46" s="0"/>
      <c r="IT46" s="0"/>
      <c r="IU46" s="0"/>
      <c r="IV46" s="0"/>
      <c r="IW46" s="0"/>
      <c r="IX46" s="0"/>
      <c r="IY46" s="0"/>
      <c r="IZ46" s="0"/>
      <c r="JA46" s="0"/>
      <c r="JB46" s="0"/>
      <c r="JC46" s="0"/>
      <c r="JD46" s="0"/>
      <c r="JE46" s="0"/>
      <c r="JF46" s="0"/>
      <c r="JG46" s="0"/>
      <c r="JH46" s="0"/>
      <c r="JI46" s="0"/>
      <c r="JJ46" s="0"/>
      <c r="JK46" s="0"/>
      <c r="JL46" s="0"/>
      <c r="JM46" s="0"/>
      <c r="JN46" s="0"/>
      <c r="JO46" s="0"/>
      <c r="JP46" s="0"/>
      <c r="JQ46" s="0"/>
      <c r="JR46" s="0"/>
      <c r="JS46" s="0"/>
      <c r="JT46" s="0"/>
      <c r="JU46" s="0"/>
      <c r="JV46" s="0"/>
      <c r="JW46" s="0"/>
      <c r="JX46" s="0"/>
      <c r="JY46" s="0"/>
      <c r="JZ46" s="0"/>
      <c r="KA46" s="0"/>
      <c r="KB46" s="0"/>
      <c r="KC46" s="0"/>
      <c r="KD46" s="0"/>
      <c r="KE46" s="0"/>
      <c r="KF46" s="0"/>
      <c r="KG46" s="0"/>
      <c r="KH46" s="0"/>
      <c r="KI46" s="0"/>
      <c r="KJ46" s="0"/>
      <c r="KK46" s="0"/>
      <c r="KL46" s="0"/>
      <c r="KM46" s="0"/>
      <c r="KN46" s="0"/>
      <c r="KO46" s="0"/>
      <c r="KP46" s="0"/>
      <c r="KQ46" s="0"/>
      <c r="KR46" s="0"/>
      <c r="KS46" s="0"/>
      <c r="KT46" s="0"/>
      <c r="KU46" s="0"/>
      <c r="KV46" s="0"/>
      <c r="KW46" s="0"/>
      <c r="KX46" s="0"/>
      <c r="KY46" s="0"/>
      <c r="KZ46" s="0"/>
      <c r="LA46" s="0"/>
      <c r="LB46" s="0"/>
      <c r="LC46" s="0"/>
      <c r="LD46" s="0"/>
      <c r="LE46" s="0"/>
      <c r="LF46" s="0"/>
      <c r="LG46" s="0"/>
      <c r="LH46" s="0"/>
      <c r="LI46" s="0"/>
      <c r="LJ46" s="0"/>
      <c r="LK46" s="0"/>
      <c r="LL46" s="0"/>
      <c r="LM46" s="0"/>
      <c r="LN46" s="0"/>
      <c r="LO46" s="0"/>
      <c r="LP46" s="0"/>
      <c r="LQ46" s="0"/>
      <c r="LR46" s="0"/>
      <c r="LS46" s="0"/>
      <c r="LT46" s="0"/>
      <c r="LU46" s="0"/>
      <c r="LV46" s="0"/>
      <c r="LW46" s="0"/>
      <c r="LX46" s="0"/>
      <c r="LY46" s="0"/>
      <c r="LZ46" s="0"/>
      <c r="MA46" s="0"/>
      <c r="MB46" s="0"/>
      <c r="MC46" s="0"/>
      <c r="MD46" s="0"/>
      <c r="ME46" s="0"/>
      <c r="MF46" s="0"/>
      <c r="MG46" s="0"/>
      <c r="MH46" s="0"/>
      <c r="MI46" s="0"/>
      <c r="MJ46" s="0"/>
      <c r="MK46" s="0"/>
      <c r="ML46" s="0"/>
      <c r="MM46" s="0"/>
      <c r="MN46" s="0"/>
      <c r="MO46" s="0"/>
      <c r="MP46" s="0"/>
      <c r="MQ46" s="0"/>
      <c r="MR46" s="0"/>
      <c r="MS46" s="0"/>
      <c r="MT46" s="0"/>
      <c r="MU46" s="0"/>
      <c r="MV46" s="0"/>
      <c r="MW46" s="0"/>
      <c r="MX46" s="0"/>
      <c r="MY46" s="0"/>
      <c r="MZ46" s="0"/>
      <c r="NA46" s="0"/>
      <c r="NB46" s="0"/>
      <c r="NC46" s="0"/>
      <c r="ND46" s="0"/>
      <c r="NE46" s="0"/>
      <c r="NF46" s="0"/>
      <c r="NG46" s="0"/>
      <c r="NH46" s="0"/>
      <c r="NI46" s="0"/>
      <c r="NJ46" s="0"/>
      <c r="NK46" s="0"/>
      <c r="NL46" s="0"/>
      <c r="NM46" s="0"/>
      <c r="NN46" s="0"/>
      <c r="NO46" s="0"/>
      <c r="NP46" s="0"/>
      <c r="NQ46" s="0"/>
      <c r="NR46" s="0"/>
      <c r="NS46" s="0"/>
      <c r="NT46" s="0"/>
      <c r="NU46" s="0"/>
      <c r="NV46" s="0"/>
      <c r="NW46" s="0"/>
      <c r="NX46" s="0"/>
      <c r="NY46" s="0"/>
      <c r="NZ46" s="0"/>
      <c r="OA46" s="0"/>
      <c r="OB46" s="0"/>
      <c r="OC46" s="0"/>
      <c r="OD46" s="0"/>
      <c r="OE46" s="0"/>
      <c r="OF46" s="0"/>
      <c r="OG46" s="0"/>
      <c r="OH46" s="0"/>
      <c r="OI46" s="0"/>
      <c r="OJ46" s="0"/>
      <c r="OK46" s="0"/>
      <c r="OL46" s="0"/>
      <c r="OM46" s="0"/>
      <c r="ON46" s="0"/>
      <c r="OO46" s="0"/>
      <c r="OP46" s="0"/>
      <c r="OQ46" s="0"/>
      <c r="OR46" s="0"/>
      <c r="OS46" s="0"/>
      <c r="OT46" s="0"/>
      <c r="OU46" s="0"/>
      <c r="OV46" s="0"/>
      <c r="OW46" s="0"/>
      <c r="OX46" s="0"/>
      <c r="OY46" s="0"/>
      <c r="OZ46" s="0"/>
      <c r="PA46" s="0"/>
      <c r="PB46" s="0"/>
      <c r="PC46" s="0"/>
      <c r="PD46" s="0"/>
      <c r="PE46" s="0"/>
      <c r="PF46" s="0"/>
      <c r="PG46" s="0"/>
      <c r="PH46" s="0"/>
      <c r="PI46" s="0"/>
      <c r="PJ46" s="0"/>
      <c r="PK46" s="0"/>
      <c r="PL46" s="0"/>
      <c r="PM46" s="0"/>
      <c r="PN46" s="0"/>
      <c r="PO46" s="0"/>
      <c r="PP46" s="0"/>
      <c r="PQ46" s="0"/>
      <c r="PR46" s="0"/>
      <c r="PS46" s="0"/>
      <c r="PT46" s="0"/>
      <c r="PU46" s="0"/>
      <c r="PV46" s="0"/>
      <c r="PW46" s="0"/>
      <c r="PX46" s="0"/>
      <c r="PY46" s="0"/>
      <c r="PZ46" s="0"/>
      <c r="QA46" s="0"/>
      <c r="QB46" s="0"/>
      <c r="QC46" s="0"/>
      <c r="QD46" s="0"/>
      <c r="QE46" s="0"/>
      <c r="QF46" s="0"/>
      <c r="QG46" s="0"/>
      <c r="QH46" s="0"/>
      <c r="QI46" s="0"/>
      <c r="QJ46" s="0"/>
      <c r="QK46" s="0"/>
      <c r="QL46" s="0"/>
      <c r="QM46" s="0"/>
      <c r="QN46" s="0"/>
      <c r="QO46" s="0"/>
      <c r="QP46" s="0"/>
      <c r="QQ46" s="0"/>
      <c r="QR46" s="0"/>
      <c r="QS46" s="0"/>
      <c r="QT46" s="0"/>
      <c r="QU46" s="0"/>
      <c r="QV46" s="0"/>
      <c r="QW46" s="0"/>
      <c r="QX46" s="0"/>
      <c r="QY46" s="0"/>
      <c r="QZ46" s="0"/>
      <c r="RA46" s="0"/>
      <c r="RB46" s="0"/>
      <c r="RC46" s="0"/>
      <c r="RD46" s="0"/>
      <c r="RE46" s="0"/>
      <c r="RF46" s="0"/>
      <c r="RG46" s="0"/>
      <c r="RH46" s="0"/>
      <c r="RI46" s="0"/>
      <c r="RJ46" s="0"/>
      <c r="RK46" s="0"/>
      <c r="RL46" s="0"/>
      <c r="RM46" s="0"/>
      <c r="RN46" s="0"/>
      <c r="RO46" s="0"/>
      <c r="RP46" s="0"/>
      <c r="RQ46" s="0"/>
      <c r="RR46" s="0"/>
      <c r="RS46" s="0"/>
      <c r="RT46" s="0"/>
      <c r="RU46" s="0"/>
      <c r="RV46" s="0"/>
      <c r="RW46" s="0"/>
      <c r="RX46" s="0"/>
      <c r="RY46" s="0"/>
      <c r="RZ46" s="0"/>
      <c r="SA46" s="0"/>
      <c r="SB46" s="0"/>
      <c r="SC46" s="0"/>
      <c r="SD46" s="0"/>
      <c r="SE46" s="0"/>
      <c r="SF46" s="0"/>
      <c r="SG46" s="0"/>
      <c r="SH46" s="0"/>
      <c r="SI46" s="0"/>
      <c r="SJ46" s="0"/>
      <c r="SK46" s="0"/>
      <c r="SL46" s="0"/>
      <c r="SM46" s="0"/>
      <c r="SN46" s="0"/>
      <c r="SO46" s="0"/>
      <c r="SP46" s="0"/>
      <c r="SQ46" s="0"/>
      <c r="SR46" s="0"/>
      <c r="SS46" s="0"/>
      <c r="ST46" s="0"/>
      <c r="SU46" s="0"/>
      <c r="SV46" s="0"/>
      <c r="SW46" s="0"/>
      <c r="SX46" s="0"/>
      <c r="SY46" s="0"/>
      <c r="SZ46" s="0"/>
      <c r="TA46" s="0"/>
      <c r="TB46" s="0"/>
      <c r="TC46" s="0"/>
      <c r="TD46" s="0"/>
      <c r="TE46" s="0"/>
      <c r="TF46" s="0"/>
      <c r="TG46" s="0"/>
      <c r="TH46" s="0"/>
      <c r="TI46" s="0"/>
      <c r="TJ46" s="0"/>
      <c r="TK46" s="0"/>
      <c r="TL46" s="0"/>
      <c r="TM46" s="0"/>
      <c r="TN46" s="0"/>
      <c r="TO46" s="0"/>
      <c r="TP46" s="0"/>
      <c r="TQ46" s="0"/>
      <c r="TR46" s="0"/>
      <c r="TS46" s="0"/>
      <c r="TT46" s="0"/>
      <c r="TU46" s="0"/>
      <c r="TV46" s="0"/>
      <c r="TW46" s="0"/>
      <c r="TX46" s="0"/>
      <c r="TY46" s="0"/>
      <c r="TZ46" s="0"/>
      <c r="UA46" s="0"/>
      <c r="UB46" s="0"/>
      <c r="UC46" s="0"/>
      <c r="UD46" s="0"/>
      <c r="UE46" s="0"/>
      <c r="UF46" s="0"/>
      <c r="UG46" s="0"/>
      <c r="UH46" s="0"/>
      <c r="UI46" s="0"/>
      <c r="UJ46" s="0"/>
      <c r="UK46" s="0"/>
      <c r="UL46" s="0"/>
      <c r="UM46" s="0"/>
      <c r="UN46" s="0"/>
      <c r="UO46" s="0"/>
      <c r="UP46" s="0"/>
      <c r="UQ46" s="0"/>
      <c r="UR46" s="0"/>
      <c r="US46" s="0"/>
      <c r="UT46" s="0"/>
      <c r="UU46" s="0"/>
      <c r="UV46" s="0"/>
      <c r="UW46" s="0"/>
      <c r="UX46" s="0"/>
      <c r="UY46" s="0"/>
      <c r="UZ46" s="0"/>
      <c r="VA46" s="0"/>
      <c r="VB46" s="0"/>
      <c r="VC46" s="0"/>
      <c r="VD46" s="0"/>
      <c r="VE46" s="0"/>
      <c r="VF46" s="0"/>
      <c r="VG46" s="0"/>
      <c r="VH46" s="0"/>
      <c r="VI46" s="0"/>
      <c r="VJ46" s="0"/>
      <c r="VK46" s="0"/>
      <c r="VL46" s="0"/>
      <c r="VM46" s="0"/>
      <c r="VN46" s="0"/>
      <c r="VO46" s="0"/>
      <c r="VP46" s="0"/>
      <c r="VQ46" s="0"/>
      <c r="VR46" s="0"/>
      <c r="VS46" s="0"/>
      <c r="VT46" s="0"/>
      <c r="VU46" s="0"/>
      <c r="VV46" s="0"/>
      <c r="VW46" s="0"/>
      <c r="VX46" s="0"/>
      <c r="VY46" s="0"/>
      <c r="VZ46" s="0"/>
      <c r="WA46" s="0"/>
      <c r="WB46" s="0"/>
      <c r="WC46" s="0"/>
      <c r="WD46" s="0"/>
      <c r="WE46" s="0"/>
      <c r="WF46" s="0"/>
      <c r="WG46" s="0"/>
      <c r="WH46" s="0"/>
      <c r="WI46" s="0"/>
      <c r="WJ46" s="0"/>
      <c r="WK46" s="0"/>
      <c r="WL46" s="0"/>
      <c r="WM46" s="0"/>
      <c r="WN46" s="0"/>
      <c r="WO46" s="0"/>
      <c r="WP46" s="0"/>
      <c r="WQ46" s="0"/>
      <c r="WR46" s="0"/>
      <c r="WS46" s="0"/>
      <c r="WT46" s="0"/>
      <c r="WU46" s="0"/>
      <c r="WV46" s="0"/>
      <c r="WW46" s="0"/>
      <c r="WX46" s="0"/>
      <c r="WY46" s="0"/>
      <c r="WZ46" s="0"/>
      <c r="XA46" s="0"/>
      <c r="XB46" s="0"/>
      <c r="XC46" s="0"/>
      <c r="XD46" s="0"/>
      <c r="XE46" s="0"/>
      <c r="XF46" s="0"/>
      <c r="XG46" s="0"/>
      <c r="XH46" s="0"/>
      <c r="XI46" s="0"/>
      <c r="XJ46" s="0"/>
      <c r="XK46" s="0"/>
      <c r="XL46" s="0"/>
      <c r="XM46" s="0"/>
      <c r="XN46" s="0"/>
      <c r="XO46" s="0"/>
      <c r="XP46" s="0"/>
      <c r="XQ46" s="0"/>
      <c r="XR46" s="0"/>
      <c r="XS46" s="0"/>
      <c r="XT46" s="0"/>
      <c r="XU46" s="0"/>
      <c r="XV46" s="0"/>
      <c r="XW46" s="0"/>
      <c r="XX46" s="0"/>
      <c r="XY46" s="0"/>
      <c r="XZ46" s="0"/>
      <c r="YA46" s="0"/>
      <c r="YB46" s="0"/>
      <c r="YC46" s="0"/>
      <c r="YD46" s="0"/>
      <c r="YE46" s="0"/>
      <c r="YF46" s="0"/>
      <c r="YG46" s="0"/>
      <c r="YH46" s="0"/>
      <c r="YI46" s="0"/>
      <c r="YJ46" s="0"/>
      <c r="YK46" s="0"/>
      <c r="YL46" s="0"/>
      <c r="YM46" s="0"/>
      <c r="YN46" s="0"/>
      <c r="YO46" s="0"/>
      <c r="YP46" s="0"/>
      <c r="YQ46" s="0"/>
      <c r="YR46" s="0"/>
      <c r="YS46" s="0"/>
      <c r="YT46" s="0"/>
      <c r="YU46" s="0"/>
      <c r="YV46" s="0"/>
      <c r="YW46" s="0"/>
      <c r="YX46" s="0"/>
      <c r="YY46" s="0"/>
      <c r="YZ46" s="0"/>
      <c r="ZA46" s="0"/>
      <c r="ZB46" s="0"/>
      <c r="ZC46" s="0"/>
      <c r="ZD46" s="0"/>
      <c r="ZE46" s="0"/>
      <c r="ZF46" s="0"/>
      <c r="ZG46" s="0"/>
      <c r="ZH46" s="0"/>
      <c r="ZI46" s="0"/>
      <c r="ZJ46" s="0"/>
      <c r="ZK46" s="0"/>
      <c r="ZL46" s="0"/>
      <c r="ZM46" s="0"/>
      <c r="ZN46" s="0"/>
      <c r="ZO46" s="0"/>
      <c r="ZP46" s="0"/>
      <c r="ZQ46" s="0"/>
      <c r="ZR46" s="0"/>
      <c r="ZS46" s="0"/>
      <c r="ZT46" s="0"/>
      <c r="ZU46" s="0"/>
      <c r="ZV46" s="0"/>
      <c r="ZW46" s="0"/>
      <c r="ZX46" s="0"/>
      <c r="ZY46" s="0"/>
      <c r="ZZ46" s="0"/>
      <c r="AAA46" s="0"/>
      <c r="AAB46" s="0"/>
      <c r="AAC46" s="0"/>
      <c r="AAD46" s="0"/>
      <c r="AAE46" s="0"/>
      <c r="AAF46" s="0"/>
      <c r="AAG46" s="0"/>
      <c r="AAH46" s="0"/>
      <c r="AAI46" s="0"/>
      <c r="AAJ46" s="0"/>
      <c r="AAK46" s="0"/>
      <c r="AAL46" s="0"/>
      <c r="AAM46" s="0"/>
      <c r="AAN46" s="0"/>
      <c r="AAO46" s="0"/>
      <c r="AAP46" s="0"/>
      <c r="AAQ46" s="0"/>
      <c r="AAR46" s="0"/>
      <c r="AAS46" s="0"/>
      <c r="AAT46" s="0"/>
      <c r="AAU46" s="0"/>
      <c r="AAV46" s="0"/>
      <c r="AAW46" s="0"/>
      <c r="AAX46" s="0"/>
      <c r="AAY46" s="0"/>
      <c r="AAZ46" s="0"/>
      <c r="ABA46" s="0"/>
      <c r="ABB46" s="0"/>
      <c r="ABC46" s="0"/>
      <c r="ABD46" s="0"/>
      <c r="ABE46" s="0"/>
      <c r="ABF46" s="0"/>
      <c r="ABG46" s="0"/>
      <c r="ABH46" s="0"/>
      <c r="ABI46" s="0"/>
      <c r="ABJ46" s="0"/>
      <c r="ABK46" s="0"/>
      <c r="ABL46" s="0"/>
      <c r="ABM46" s="0"/>
      <c r="ABN46" s="0"/>
      <c r="ABO46" s="0"/>
      <c r="ABP46" s="0"/>
      <c r="ABQ46" s="0"/>
      <c r="ABR46" s="0"/>
      <c r="ABS46" s="0"/>
      <c r="ABT46" s="0"/>
      <c r="ABU46" s="0"/>
      <c r="ABV46" s="0"/>
      <c r="ABW46" s="0"/>
      <c r="ABX46" s="0"/>
      <c r="ABY46" s="0"/>
      <c r="ABZ46" s="0"/>
      <c r="ACA46" s="0"/>
      <c r="ACB46" s="0"/>
      <c r="ACC46" s="0"/>
      <c r="ACD46" s="0"/>
      <c r="ACE46" s="0"/>
      <c r="ACF46" s="0"/>
      <c r="ACG46" s="0"/>
      <c r="ACH46" s="0"/>
      <c r="ACI46" s="0"/>
      <c r="ACJ46" s="0"/>
      <c r="ACK46" s="0"/>
      <c r="ACL46" s="0"/>
      <c r="ACM46" s="0"/>
      <c r="ACN46" s="0"/>
      <c r="ACO46" s="0"/>
      <c r="ACP46" s="0"/>
      <c r="ACQ46" s="0"/>
      <c r="ACR46" s="0"/>
      <c r="ACS46" s="0"/>
      <c r="ACT46" s="0"/>
      <c r="ACU46" s="0"/>
      <c r="ACV46" s="0"/>
      <c r="ACW46" s="0"/>
      <c r="ACX46" s="0"/>
      <c r="ACY46" s="0"/>
      <c r="ACZ46" s="0"/>
      <c r="ADA46" s="0"/>
      <c r="ADB46" s="0"/>
      <c r="ADC46" s="0"/>
      <c r="ADD46" s="0"/>
      <c r="ADE46" s="0"/>
      <c r="ADF46" s="0"/>
      <c r="ADG46" s="0"/>
      <c r="ADH46" s="0"/>
      <c r="ADI46" s="0"/>
      <c r="ADJ46" s="0"/>
      <c r="ADK46" s="0"/>
      <c r="ADL46" s="0"/>
      <c r="ADM46" s="0"/>
      <c r="ADN46" s="0"/>
      <c r="ADO46" s="0"/>
      <c r="ADP46" s="0"/>
      <c r="ADQ46" s="0"/>
      <c r="ADR46" s="0"/>
      <c r="ADS46" s="0"/>
      <c r="ADT46" s="0"/>
      <c r="ADU46" s="0"/>
      <c r="ADV46" s="0"/>
      <c r="ADW46" s="0"/>
      <c r="ADX46" s="0"/>
      <c r="ADY46" s="0"/>
      <c r="ADZ46" s="0"/>
      <c r="AEA46" s="0"/>
      <c r="AEB46" s="0"/>
      <c r="AEC46" s="0"/>
      <c r="AED46" s="0"/>
      <c r="AEE46" s="0"/>
      <c r="AEF46" s="0"/>
      <c r="AEG46" s="0"/>
      <c r="AEH46" s="0"/>
      <c r="AEI46" s="0"/>
      <c r="AEJ46" s="0"/>
      <c r="AEK46" s="0"/>
      <c r="AEL46" s="0"/>
      <c r="AEM46" s="0"/>
      <c r="AEN46" s="0"/>
      <c r="AEO46" s="0"/>
      <c r="AEP46" s="0"/>
      <c r="AEQ46" s="0"/>
      <c r="AER46" s="0"/>
      <c r="AES46" s="0"/>
      <c r="AET46" s="0"/>
      <c r="AEU46" s="0"/>
      <c r="AEV46" s="0"/>
      <c r="AEW46" s="0"/>
      <c r="AEX46" s="0"/>
      <c r="AEY46" s="0"/>
      <c r="AEZ46" s="0"/>
      <c r="AFA46" s="0"/>
      <c r="AFB46" s="0"/>
      <c r="AFC46" s="0"/>
      <c r="AFD46" s="0"/>
      <c r="AFE46" s="0"/>
      <c r="AFF46" s="0"/>
      <c r="AFG46" s="0"/>
      <c r="AFH46" s="0"/>
      <c r="AFI46" s="0"/>
      <c r="AFJ46" s="0"/>
      <c r="AFK46" s="0"/>
      <c r="AFL46" s="0"/>
      <c r="AFM46" s="0"/>
      <c r="AFN46" s="0"/>
      <c r="AFO46" s="0"/>
      <c r="AFP46" s="0"/>
      <c r="AFQ46" s="0"/>
      <c r="AFR46" s="0"/>
      <c r="AFS46" s="0"/>
      <c r="AFT46" s="0"/>
      <c r="AFU46" s="0"/>
      <c r="AFV46" s="0"/>
      <c r="AFW46" s="0"/>
      <c r="AFX46" s="0"/>
      <c r="AFY46" s="0"/>
      <c r="AFZ46" s="0"/>
      <c r="AGA46" s="0"/>
      <c r="AGB46" s="0"/>
      <c r="AGC46" s="0"/>
      <c r="AGD46" s="0"/>
      <c r="AGE46" s="0"/>
      <c r="AGF46" s="0"/>
      <c r="AGG46" s="0"/>
      <c r="AGH46" s="0"/>
      <c r="AGI46" s="0"/>
      <c r="AGJ46" s="0"/>
      <c r="AGK46" s="0"/>
      <c r="AGL46" s="0"/>
      <c r="AGM46" s="0"/>
      <c r="AGN46" s="0"/>
      <c r="AGO46" s="0"/>
      <c r="AGP46" s="0"/>
      <c r="AGQ46" s="0"/>
      <c r="AGR46" s="0"/>
      <c r="AGS46" s="0"/>
      <c r="AGT46" s="0"/>
      <c r="AGU46" s="0"/>
      <c r="AGV46" s="0"/>
      <c r="AGW46" s="0"/>
      <c r="AGX46" s="0"/>
      <c r="AGY46" s="0"/>
      <c r="AGZ46" s="0"/>
      <c r="AHA46" s="0"/>
      <c r="AHB46" s="0"/>
      <c r="AHC46" s="0"/>
      <c r="AHD46" s="0"/>
      <c r="AHE46" s="0"/>
      <c r="AHF46" s="0"/>
      <c r="AHG46" s="0"/>
      <c r="AHH46" s="0"/>
      <c r="AHI46" s="0"/>
      <c r="AHJ46" s="0"/>
      <c r="AHK46" s="0"/>
      <c r="AHL46" s="0"/>
      <c r="AHM46" s="0"/>
      <c r="AHN46" s="0"/>
      <c r="AHO46" s="0"/>
      <c r="AHP46" s="0"/>
      <c r="AHQ46" s="0"/>
      <c r="AHR46" s="0"/>
      <c r="AHS46" s="0"/>
      <c r="AHT46" s="0"/>
      <c r="AHU46" s="0"/>
      <c r="AHV46" s="0"/>
      <c r="AHW46" s="0"/>
      <c r="AHX46" s="0"/>
      <c r="AHY46" s="0"/>
      <c r="AHZ46" s="0"/>
      <c r="AIA46" s="0"/>
      <c r="AIB46" s="0"/>
      <c r="AIC46" s="0"/>
      <c r="AID46" s="0"/>
      <c r="AIE46" s="0"/>
      <c r="AIF46" s="0"/>
      <c r="AIG46" s="0"/>
      <c r="AIH46" s="0"/>
      <c r="AII46" s="0"/>
      <c r="AIJ46" s="0"/>
      <c r="AIK46" s="0"/>
      <c r="AIL46" s="0"/>
      <c r="AIM46" s="0"/>
      <c r="AIN46" s="0"/>
      <c r="AIO46" s="0"/>
      <c r="AIP46" s="0"/>
      <c r="AIQ46" s="0"/>
      <c r="AIR46" s="0"/>
      <c r="AIS46" s="0"/>
      <c r="AIT46" s="0"/>
      <c r="AIU46" s="0"/>
      <c r="AIV46" s="0"/>
      <c r="AIW46" s="0"/>
      <c r="AIX46" s="0"/>
      <c r="AIY46" s="0"/>
      <c r="AIZ46" s="0"/>
      <c r="AJA46" s="0"/>
      <c r="AJB46" s="0"/>
      <c r="AJC46" s="0"/>
      <c r="AJD46" s="0"/>
      <c r="AJE46" s="0"/>
      <c r="AJF46" s="0"/>
      <c r="AJG46" s="0"/>
      <c r="AJH46" s="0"/>
      <c r="AJI46" s="0"/>
      <c r="AJJ46" s="0"/>
      <c r="AJK46" s="0"/>
      <c r="AJL46" s="0"/>
      <c r="AJM46" s="0"/>
      <c r="AJN46" s="0"/>
      <c r="AJO46" s="0"/>
      <c r="AJP46" s="0"/>
      <c r="AJQ46" s="0"/>
      <c r="AJR46" s="0"/>
      <c r="AJS46" s="0"/>
      <c r="AJT46" s="0"/>
      <c r="AJU46" s="0"/>
      <c r="AJV46" s="0"/>
      <c r="AJW46" s="0"/>
      <c r="AJX46" s="0"/>
      <c r="AJY46" s="0"/>
      <c r="AJZ46" s="0"/>
      <c r="AKA46" s="0"/>
      <c r="AKB46" s="0"/>
      <c r="AKC46" s="0"/>
      <c r="AKD46" s="0"/>
      <c r="AKE46" s="0"/>
      <c r="AKF46" s="0"/>
      <c r="AKG46" s="0"/>
      <c r="AKH46" s="0"/>
      <c r="AKI46" s="0"/>
      <c r="AKJ46" s="0"/>
      <c r="AKK46" s="0"/>
      <c r="AKL46" s="0"/>
      <c r="AKM46" s="0"/>
      <c r="AKN46" s="0"/>
      <c r="AKO46" s="0"/>
      <c r="AKP46" s="0"/>
      <c r="AKQ46" s="0"/>
      <c r="AKR46" s="0"/>
      <c r="AKS46" s="0"/>
      <c r="AKT46" s="0"/>
      <c r="AKU46" s="0"/>
      <c r="AKV46" s="0"/>
      <c r="AKW46" s="0"/>
      <c r="AKX46" s="0"/>
      <c r="AKY46" s="0"/>
      <c r="AKZ46" s="0"/>
      <c r="ALA46" s="0"/>
      <c r="ALB46" s="0"/>
      <c r="ALC46" s="0"/>
      <c r="ALD46" s="0"/>
      <c r="ALE46" s="0"/>
      <c r="ALF46" s="0"/>
      <c r="ALG46" s="0"/>
      <c r="ALH46" s="0"/>
      <c r="ALI46" s="0"/>
      <c r="ALJ46" s="0"/>
      <c r="ALK46" s="0"/>
      <c r="ALL46" s="0"/>
      <c r="ALM46" s="0"/>
      <c r="ALN46" s="0"/>
      <c r="ALO46" s="0"/>
      <c r="ALP46" s="0"/>
      <c r="ALQ46" s="0"/>
      <c r="ALR46" s="0"/>
      <c r="ALS46" s="0"/>
      <c r="ALT46" s="0"/>
      <c r="ALU46" s="0"/>
      <c r="ALV46" s="0"/>
      <c r="ALW46" s="0"/>
      <c r="ALX46" s="0"/>
      <c r="ALY46" s="0"/>
      <c r="ALZ46" s="0"/>
      <c r="AMA46" s="0"/>
      <c r="AMB46" s="0"/>
      <c r="AMC46" s="0"/>
      <c r="AMD46" s="0"/>
      <c r="AME46" s="0"/>
      <c r="AMF46" s="0"/>
      <c r="AMG46" s="0"/>
      <c r="AMH46" s="0"/>
      <c r="AMI46" s="0"/>
      <c r="AMJ46" s="0"/>
    </row>
    <row r="47" customFormat="false" ht="12.8" hidden="false" customHeight="false" outlineLevel="0" collapsed="false">
      <c r="A47" s="0"/>
      <c r="B47" s="68"/>
      <c r="C47" s="74" t="s">
        <v>36</v>
      </c>
      <c r="D47" s="83" t="n">
        <v>33.25</v>
      </c>
      <c r="E47" s="83" t="n">
        <v>33.25</v>
      </c>
      <c r="F47" s="83" t="n">
        <v>33.25</v>
      </c>
      <c r="G47" s="83" t="n">
        <v>42.75</v>
      </c>
      <c r="H47" s="83" t="n">
        <v>42.75</v>
      </c>
      <c r="I47" s="83" t="n">
        <v>42.75</v>
      </c>
      <c r="J47" s="83" t="n">
        <v>42.75</v>
      </c>
      <c r="K47" s="83" t="n">
        <v>42.75</v>
      </c>
      <c r="L47" s="81" t="n">
        <v>6</v>
      </c>
      <c r="M47" s="68"/>
      <c r="N47" s="0"/>
      <c r="O47" s="0"/>
      <c r="P47" s="0"/>
      <c r="Q47" s="0"/>
      <c r="R47" s="0"/>
      <c r="S47" s="0"/>
      <c r="T47" s="83" t="n">
        <v>35</v>
      </c>
      <c r="U47" s="83" t="n">
        <v>35</v>
      </c>
      <c r="V47" s="83" t="n">
        <v>35</v>
      </c>
      <c r="W47" s="83" t="n">
        <v>35</v>
      </c>
      <c r="X47" s="83" t="n">
        <v>35</v>
      </c>
      <c r="Y47" s="83" t="n">
        <v>35</v>
      </c>
      <c r="Z47" s="83" t="n">
        <v>35</v>
      </c>
      <c r="AA47" s="83" t="n">
        <v>35</v>
      </c>
      <c r="AB47" s="0"/>
      <c r="AC47" s="0"/>
      <c r="AD47" s="0"/>
      <c r="AE47" s="0"/>
      <c r="AF47" s="0"/>
      <c r="AG47" s="0"/>
      <c r="AH47" s="0"/>
      <c r="AI47" s="0"/>
      <c r="AJ47" s="0"/>
      <c r="AK47" s="0"/>
      <c r="AL47" s="0"/>
      <c r="AM47" s="0"/>
      <c r="AN47" s="0"/>
      <c r="AO47" s="0"/>
      <c r="AP47" s="0"/>
      <c r="AQ47" s="0"/>
      <c r="AR47" s="0"/>
      <c r="AS47" s="0"/>
      <c r="AT47" s="0"/>
      <c r="AU47" s="0"/>
      <c r="AV47" s="0"/>
      <c r="AW47" s="0"/>
      <c r="AX47" s="0"/>
      <c r="AY47" s="0"/>
      <c r="AZ47" s="0"/>
      <c r="BA47" s="0"/>
      <c r="BB47" s="0"/>
      <c r="BC47" s="0"/>
      <c r="BD47" s="0"/>
      <c r="BE47" s="0"/>
      <c r="BF47" s="0"/>
      <c r="BG47" s="0"/>
      <c r="BH47" s="0"/>
      <c r="BI47" s="0"/>
      <c r="BJ47" s="0"/>
      <c r="BK47" s="0"/>
      <c r="BL47" s="0"/>
      <c r="BM47" s="0"/>
      <c r="BN47" s="0"/>
      <c r="BO47" s="0"/>
      <c r="BP47" s="0"/>
      <c r="BQ47" s="0"/>
      <c r="BR47" s="0"/>
      <c r="BS47" s="0"/>
      <c r="BT47" s="0"/>
      <c r="BU47" s="0"/>
      <c r="BV47" s="0"/>
      <c r="BW47" s="0"/>
      <c r="BX47" s="0"/>
      <c r="BY47" s="0"/>
      <c r="BZ47" s="0"/>
      <c r="CA47" s="0"/>
      <c r="CB47" s="0"/>
      <c r="CC47" s="0"/>
      <c r="CD47" s="0"/>
      <c r="CE47" s="0"/>
      <c r="CF47" s="0"/>
      <c r="CG47" s="0"/>
      <c r="CH47" s="0"/>
      <c r="CI47" s="0"/>
      <c r="CJ47" s="0"/>
      <c r="CK47" s="0"/>
      <c r="CL47" s="0"/>
      <c r="CM47" s="0"/>
      <c r="CN47" s="0"/>
      <c r="CO47" s="0"/>
      <c r="CP47" s="0"/>
      <c r="CQ47" s="0"/>
      <c r="CR47" s="0"/>
      <c r="CS47" s="0"/>
      <c r="CT47" s="0"/>
      <c r="CU47" s="0"/>
      <c r="CV47" s="0"/>
      <c r="CW47" s="0"/>
      <c r="CX47" s="0"/>
      <c r="CY47" s="0"/>
      <c r="CZ47" s="0"/>
      <c r="DA47" s="0"/>
      <c r="DB47" s="0"/>
      <c r="DC47" s="0"/>
      <c r="DD47" s="0"/>
      <c r="DE47" s="0"/>
      <c r="DF47" s="0"/>
      <c r="DG47" s="0"/>
      <c r="DH47" s="0"/>
      <c r="DI47" s="0"/>
      <c r="DJ47" s="0"/>
      <c r="DK47" s="0"/>
      <c r="DL47" s="0"/>
      <c r="DM47" s="0"/>
      <c r="DN47" s="0"/>
      <c r="DO47" s="0"/>
      <c r="DP47" s="0"/>
      <c r="DQ47" s="0"/>
      <c r="DR47" s="0"/>
      <c r="DS47" s="0"/>
      <c r="DT47" s="0"/>
      <c r="DU47" s="0"/>
      <c r="DV47" s="0"/>
      <c r="DW47" s="0"/>
      <c r="DX47" s="0"/>
      <c r="DY47" s="0"/>
      <c r="DZ47" s="0"/>
      <c r="EA47" s="0"/>
      <c r="EB47" s="0"/>
      <c r="EC47" s="0"/>
      <c r="ED47" s="0"/>
      <c r="EE47" s="0"/>
      <c r="EF47" s="0"/>
      <c r="EG47" s="0"/>
      <c r="EH47" s="0"/>
      <c r="EI47" s="0"/>
      <c r="EJ47" s="0"/>
      <c r="EK47" s="0"/>
      <c r="EL47" s="0"/>
      <c r="EM47" s="0"/>
      <c r="EN47" s="0"/>
      <c r="EO47" s="0"/>
      <c r="EP47" s="0"/>
      <c r="EQ47" s="0"/>
      <c r="ER47" s="0"/>
      <c r="ES47" s="0"/>
      <c r="ET47" s="0"/>
      <c r="EU47" s="0"/>
      <c r="EV47" s="0"/>
      <c r="EW47" s="0"/>
      <c r="EX47" s="0"/>
      <c r="EY47" s="0"/>
      <c r="EZ47" s="0"/>
      <c r="FA47" s="0"/>
      <c r="FB47" s="0"/>
      <c r="FC47" s="0"/>
      <c r="FD47" s="0"/>
      <c r="FE47" s="0"/>
      <c r="FF47" s="0"/>
      <c r="FG47" s="0"/>
      <c r="FH47" s="0"/>
      <c r="FI47" s="0"/>
      <c r="FJ47" s="0"/>
      <c r="FK47" s="0"/>
      <c r="FL47" s="0"/>
      <c r="FM47" s="0"/>
      <c r="FN47" s="0"/>
      <c r="FO47" s="0"/>
      <c r="FP47" s="0"/>
      <c r="FQ47" s="0"/>
      <c r="FR47" s="0"/>
      <c r="FS47" s="0"/>
      <c r="FT47" s="0"/>
      <c r="FU47" s="0"/>
      <c r="FV47" s="0"/>
      <c r="FW47" s="0"/>
      <c r="FX47" s="0"/>
      <c r="FY47" s="0"/>
      <c r="FZ47" s="0"/>
      <c r="GA47" s="0"/>
      <c r="GB47" s="0"/>
      <c r="GC47" s="0"/>
      <c r="GD47" s="0"/>
      <c r="GE47" s="0"/>
      <c r="GF47" s="0"/>
      <c r="GG47" s="0"/>
      <c r="GH47" s="0"/>
      <c r="GI47" s="0"/>
      <c r="GJ47" s="0"/>
      <c r="GK47" s="0"/>
      <c r="GL47" s="0"/>
      <c r="GM47" s="0"/>
      <c r="GN47" s="0"/>
      <c r="GO47" s="0"/>
      <c r="GP47" s="0"/>
      <c r="GQ47" s="0"/>
      <c r="GR47" s="0"/>
      <c r="GS47" s="0"/>
      <c r="GT47" s="0"/>
      <c r="GU47" s="0"/>
      <c r="GV47" s="0"/>
      <c r="GW47" s="0"/>
      <c r="GX47" s="0"/>
      <c r="GY47" s="0"/>
      <c r="GZ47" s="0"/>
      <c r="HA47" s="0"/>
      <c r="HB47" s="0"/>
      <c r="HC47" s="0"/>
      <c r="HD47" s="0"/>
      <c r="HE47" s="0"/>
      <c r="HF47" s="0"/>
      <c r="HG47" s="0"/>
      <c r="HH47" s="0"/>
      <c r="HI47" s="0"/>
      <c r="HJ47" s="0"/>
      <c r="HK47" s="0"/>
      <c r="HL47" s="0"/>
      <c r="HM47" s="0"/>
      <c r="HN47" s="0"/>
      <c r="HO47" s="0"/>
      <c r="HP47" s="0"/>
      <c r="HQ47" s="0"/>
      <c r="HR47" s="0"/>
      <c r="HS47" s="0"/>
      <c r="HT47" s="0"/>
      <c r="HU47" s="0"/>
      <c r="HV47" s="0"/>
      <c r="HW47" s="0"/>
      <c r="HX47" s="0"/>
      <c r="HY47" s="0"/>
      <c r="HZ47" s="0"/>
      <c r="IA47" s="0"/>
      <c r="IB47" s="0"/>
      <c r="IC47" s="0"/>
      <c r="ID47" s="0"/>
      <c r="IE47" s="0"/>
      <c r="IF47" s="0"/>
      <c r="IG47" s="0"/>
      <c r="IH47" s="0"/>
      <c r="II47" s="0"/>
      <c r="IJ47" s="0"/>
      <c r="IK47" s="0"/>
      <c r="IL47" s="0"/>
      <c r="IM47" s="0"/>
      <c r="IN47" s="0"/>
      <c r="IO47" s="0"/>
      <c r="IP47" s="0"/>
      <c r="IQ47" s="0"/>
      <c r="IR47" s="0"/>
      <c r="IS47" s="0"/>
      <c r="IT47" s="0"/>
      <c r="IU47" s="0"/>
      <c r="IV47" s="0"/>
      <c r="IW47" s="0"/>
      <c r="IX47" s="0"/>
      <c r="IY47" s="0"/>
      <c r="IZ47" s="0"/>
      <c r="JA47" s="0"/>
      <c r="JB47" s="0"/>
      <c r="JC47" s="0"/>
      <c r="JD47" s="0"/>
      <c r="JE47" s="0"/>
      <c r="JF47" s="0"/>
      <c r="JG47" s="0"/>
      <c r="JH47" s="0"/>
      <c r="JI47" s="0"/>
      <c r="JJ47" s="0"/>
      <c r="JK47" s="0"/>
      <c r="JL47" s="0"/>
      <c r="JM47" s="0"/>
      <c r="JN47" s="0"/>
      <c r="JO47" s="0"/>
      <c r="JP47" s="0"/>
      <c r="JQ47" s="0"/>
      <c r="JR47" s="0"/>
      <c r="JS47" s="0"/>
      <c r="JT47" s="0"/>
      <c r="JU47" s="0"/>
      <c r="JV47" s="0"/>
      <c r="JW47" s="0"/>
      <c r="JX47" s="0"/>
      <c r="JY47" s="0"/>
      <c r="JZ47" s="0"/>
      <c r="KA47" s="0"/>
      <c r="KB47" s="0"/>
      <c r="KC47" s="0"/>
      <c r="KD47" s="0"/>
      <c r="KE47" s="0"/>
      <c r="KF47" s="0"/>
      <c r="KG47" s="0"/>
      <c r="KH47" s="0"/>
      <c r="KI47" s="0"/>
      <c r="KJ47" s="0"/>
      <c r="KK47" s="0"/>
      <c r="KL47" s="0"/>
      <c r="KM47" s="0"/>
      <c r="KN47" s="0"/>
      <c r="KO47" s="0"/>
      <c r="KP47" s="0"/>
      <c r="KQ47" s="0"/>
      <c r="KR47" s="0"/>
      <c r="KS47" s="0"/>
      <c r="KT47" s="0"/>
      <c r="KU47" s="0"/>
      <c r="KV47" s="0"/>
      <c r="KW47" s="0"/>
      <c r="KX47" s="0"/>
      <c r="KY47" s="0"/>
      <c r="KZ47" s="0"/>
      <c r="LA47" s="0"/>
      <c r="LB47" s="0"/>
      <c r="LC47" s="0"/>
      <c r="LD47" s="0"/>
      <c r="LE47" s="0"/>
      <c r="LF47" s="0"/>
      <c r="LG47" s="0"/>
      <c r="LH47" s="0"/>
      <c r="LI47" s="0"/>
      <c r="LJ47" s="0"/>
      <c r="LK47" s="0"/>
      <c r="LL47" s="0"/>
      <c r="LM47" s="0"/>
      <c r="LN47" s="0"/>
      <c r="LO47" s="0"/>
      <c r="LP47" s="0"/>
      <c r="LQ47" s="0"/>
      <c r="LR47" s="0"/>
      <c r="LS47" s="0"/>
      <c r="LT47" s="0"/>
      <c r="LU47" s="0"/>
      <c r="LV47" s="0"/>
      <c r="LW47" s="0"/>
      <c r="LX47" s="0"/>
      <c r="LY47" s="0"/>
      <c r="LZ47" s="0"/>
      <c r="MA47" s="0"/>
      <c r="MB47" s="0"/>
      <c r="MC47" s="0"/>
      <c r="MD47" s="0"/>
      <c r="ME47" s="0"/>
      <c r="MF47" s="0"/>
      <c r="MG47" s="0"/>
      <c r="MH47" s="0"/>
      <c r="MI47" s="0"/>
      <c r="MJ47" s="0"/>
      <c r="MK47" s="0"/>
      <c r="ML47" s="0"/>
      <c r="MM47" s="0"/>
      <c r="MN47" s="0"/>
      <c r="MO47" s="0"/>
      <c r="MP47" s="0"/>
      <c r="MQ47" s="0"/>
      <c r="MR47" s="0"/>
      <c r="MS47" s="0"/>
      <c r="MT47" s="0"/>
      <c r="MU47" s="0"/>
      <c r="MV47" s="0"/>
      <c r="MW47" s="0"/>
      <c r="MX47" s="0"/>
      <c r="MY47" s="0"/>
      <c r="MZ47" s="0"/>
      <c r="NA47" s="0"/>
      <c r="NB47" s="0"/>
      <c r="NC47" s="0"/>
      <c r="ND47" s="0"/>
      <c r="NE47" s="0"/>
      <c r="NF47" s="0"/>
      <c r="NG47" s="0"/>
      <c r="NH47" s="0"/>
      <c r="NI47" s="0"/>
      <c r="NJ47" s="0"/>
      <c r="NK47" s="0"/>
      <c r="NL47" s="0"/>
      <c r="NM47" s="0"/>
      <c r="NN47" s="0"/>
      <c r="NO47" s="0"/>
      <c r="NP47" s="0"/>
      <c r="NQ47" s="0"/>
      <c r="NR47" s="0"/>
      <c r="NS47" s="0"/>
      <c r="NT47" s="0"/>
      <c r="NU47" s="0"/>
      <c r="NV47" s="0"/>
      <c r="NW47" s="0"/>
      <c r="NX47" s="0"/>
      <c r="NY47" s="0"/>
      <c r="NZ47" s="0"/>
      <c r="OA47" s="0"/>
      <c r="OB47" s="0"/>
      <c r="OC47" s="0"/>
      <c r="OD47" s="0"/>
      <c r="OE47" s="0"/>
      <c r="OF47" s="0"/>
      <c r="OG47" s="0"/>
      <c r="OH47" s="0"/>
      <c r="OI47" s="0"/>
      <c r="OJ47" s="0"/>
      <c r="OK47" s="0"/>
      <c r="OL47" s="0"/>
      <c r="OM47" s="0"/>
      <c r="ON47" s="0"/>
      <c r="OO47" s="0"/>
      <c r="OP47" s="0"/>
      <c r="OQ47" s="0"/>
      <c r="OR47" s="0"/>
      <c r="OS47" s="0"/>
      <c r="OT47" s="0"/>
      <c r="OU47" s="0"/>
      <c r="OV47" s="0"/>
      <c r="OW47" s="0"/>
      <c r="OX47" s="0"/>
      <c r="OY47" s="0"/>
      <c r="OZ47" s="0"/>
      <c r="PA47" s="0"/>
      <c r="PB47" s="0"/>
      <c r="PC47" s="0"/>
      <c r="PD47" s="0"/>
      <c r="PE47" s="0"/>
      <c r="PF47" s="0"/>
      <c r="PG47" s="0"/>
      <c r="PH47" s="0"/>
      <c r="PI47" s="0"/>
      <c r="PJ47" s="0"/>
      <c r="PK47" s="0"/>
      <c r="PL47" s="0"/>
      <c r="PM47" s="0"/>
      <c r="PN47" s="0"/>
      <c r="PO47" s="0"/>
      <c r="PP47" s="0"/>
      <c r="PQ47" s="0"/>
      <c r="PR47" s="0"/>
      <c r="PS47" s="0"/>
      <c r="PT47" s="0"/>
      <c r="PU47" s="0"/>
      <c r="PV47" s="0"/>
      <c r="PW47" s="0"/>
      <c r="PX47" s="0"/>
      <c r="PY47" s="0"/>
      <c r="PZ47" s="0"/>
      <c r="QA47" s="0"/>
      <c r="QB47" s="0"/>
      <c r="QC47" s="0"/>
      <c r="QD47" s="0"/>
      <c r="QE47" s="0"/>
      <c r="QF47" s="0"/>
      <c r="QG47" s="0"/>
      <c r="QH47" s="0"/>
      <c r="QI47" s="0"/>
      <c r="QJ47" s="0"/>
      <c r="QK47" s="0"/>
      <c r="QL47" s="0"/>
      <c r="QM47" s="0"/>
      <c r="QN47" s="0"/>
      <c r="QO47" s="0"/>
      <c r="QP47" s="0"/>
      <c r="QQ47" s="0"/>
      <c r="QR47" s="0"/>
      <c r="QS47" s="0"/>
      <c r="QT47" s="0"/>
      <c r="QU47" s="0"/>
      <c r="QV47" s="0"/>
      <c r="QW47" s="0"/>
      <c r="QX47" s="0"/>
      <c r="QY47" s="0"/>
      <c r="QZ47" s="0"/>
      <c r="RA47" s="0"/>
      <c r="RB47" s="0"/>
      <c r="RC47" s="0"/>
      <c r="RD47" s="0"/>
      <c r="RE47" s="0"/>
      <c r="RF47" s="0"/>
      <c r="RG47" s="0"/>
      <c r="RH47" s="0"/>
      <c r="RI47" s="0"/>
      <c r="RJ47" s="0"/>
      <c r="RK47" s="0"/>
      <c r="RL47" s="0"/>
      <c r="RM47" s="0"/>
      <c r="RN47" s="0"/>
      <c r="RO47" s="0"/>
      <c r="RP47" s="0"/>
      <c r="RQ47" s="0"/>
      <c r="RR47" s="0"/>
      <c r="RS47" s="0"/>
      <c r="RT47" s="0"/>
      <c r="RU47" s="0"/>
      <c r="RV47" s="0"/>
      <c r="RW47" s="0"/>
      <c r="RX47" s="0"/>
      <c r="RY47" s="0"/>
      <c r="RZ47" s="0"/>
      <c r="SA47" s="0"/>
      <c r="SB47" s="0"/>
      <c r="SC47" s="0"/>
      <c r="SD47" s="0"/>
      <c r="SE47" s="0"/>
      <c r="SF47" s="0"/>
      <c r="SG47" s="0"/>
      <c r="SH47" s="0"/>
      <c r="SI47" s="0"/>
      <c r="SJ47" s="0"/>
      <c r="SK47" s="0"/>
      <c r="SL47" s="0"/>
      <c r="SM47" s="0"/>
      <c r="SN47" s="0"/>
      <c r="SO47" s="0"/>
      <c r="SP47" s="0"/>
      <c r="SQ47" s="0"/>
      <c r="SR47" s="0"/>
      <c r="SS47" s="0"/>
      <c r="ST47" s="0"/>
      <c r="SU47" s="0"/>
      <c r="SV47" s="0"/>
      <c r="SW47" s="0"/>
      <c r="SX47" s="0"/>
      <c r="SY47" s="0"/>
      <c r="SZ47" s="0"/>
      <c r="TA47" s="0"/>
      <c r="TB47" s="0"/>
      <c r="TC47" s="0"/>
      <c r="TD47" s="0"/>
      <c r="TE47" s="0"/>
      <c r="TF47" s="0"/>
      <c r="TG47" s="0"/>
      <c r="TH47" s="0"/>
      <c r="TI47" s="0"/>
      <c r="TJ47" s="0"/>
      <c r="TK47" s="0"/>
      <c r="TL47" s="0"/>
      <c r="TM47" s="0"/>
      <c r="TN47" s="0"/>
      <c r="TO47" s="0"/>
      <c r="TP47" s="0"/>
      <c r="TQ47" s="0"/>
      <c r="TR47" s="0"/>
      <c r="TS47" s="0"/>
      <c r="TT47" s="0"/>
      <c r="TU47" s="0"/>
      <c r="TV47" s="0"/>
      <c r="TW47" s="0"/>
      <c r="TX47" s="0"/>
      <c r="TY47" s="0"/>
      <c r="TZ47" s="0"/>
      <c r="UA47" s="0"/>
      <c r="UB47" s="0"/>
      <c r="UC47" s="0"/>
      <c r="UD47" s="0"/>
      <c r="UE47" s="0"/>
      <c r="UF47" s="0"/>
      <c r="UG47" s="0"/>
      <c r="UH47" s="0"/>
      <c r="UI47" s="0"/>
      <c r="UJ47" s="0"/>
      <c r="UK47" s="0"/>
      <c r="UL47" s="0"/>
      <c r="UM47" s="0"/>
      <c r="UN47" s="0"/>
      <c r="UO47" s="0"/>
      <c r="UP47" s="0"/>
      <c r="UQ47" s="0"/>
      <c r="UR47" s="0"/>
      <c r="US47" s="0"/>
      <c r="UT47" s="0"/>
      <c r="UU47" s="0"/>
      <c r="UV47" s="0"/>
      <c r="UW47" s="0"/>
      <c r="UX47" s="0"/>
      <c r="UY47" s="0"/>
      <c r="UZ47" s="0"/>
      <c r="VA47" s="0"/>
      <c r="VB47" s="0"/>
      <c r="VC47" s="0"/>
      <c r="VD47" s="0"/>
      <c r="VE47" s="0"/>
      <c r="VF47" s="0"/>
      <c r="VG47" s="0"/>
      <c r="VH47" s="0"/>
      <c r="VI47" s="0"/>
      <c r="VJ47" s="0"/>
      <c r="VK47" s="0"/>
      <c r="VL47" s="0"/>
      <c r="VM47" s="0"/>
      <c r="VN47" s="0"/>
      <c r="VO47" s="0"/>
      <c r="VP47" s="0"/>
      <c r="VQ47" s="0"/>
      <c r="VR47" s="0"/>
      <c r="VS47" s="0"/>
      <c r="VT47" s="0"/>
      <c r="VU47" s="0"/>
      <c r="VV47" s="0"/>
      <c r="VW47" s="0"/>
      <c r="VX47" s="0"/>
      <c r="VY47" s="0"/>
      <c r="VZ47" s="0"/>
      <c r="WA47" s="0"/>
      <c r="WB47" s="0"/>
      <c r="WC47" s="0"/>
      <c r="WD47" s="0"/>
      <c r="WE47" s="0"/>
      <c r="WF47" s="0"/>
      <c r="WG47" s="0"/>
      <c r="WH47" s="0"/>
      <c r="WI47" s="0"/>
      <c r="WJ47" s="0"/>
      <c r="WK47" s="0"/>
      <c r="WL47" s="0"/>
      <c r="WM47" s="0"/>
      <c r="WN47" s="0"/>
      <c r="WO47" s="0"/>
      <c r="WP47" s="0"/>
      <c r="WQ47" s="0"/>
      <c r="WR47" s="0"/>
      <c r="WS47" s="0"/>
      <c r="WT47" s="0"/>
      <c r="WU47" s="0"/>
      <c r="WV47" s="0"/>
      <c r="WW47" s="0"/>
      <c r="WX47" s="0"/>
      <c r="WY47" s="0"/>
      <c r="WZ47" s="0"/>
      <c r="XA47" s="0"/>
      <c r="XB47" s="0"/>
      <c r="XC47" s="0"/>
      <c r="XD47" s="0"/>
      <c r="XE47" s="0"/>
      <c r="XF47" s="0"/>
      <c r="XG47" s="0"/>
      <c r="XH47" s="0"/>
      <c r="XI47" s="0"/>
      <c r="XJ47" s="0"/>
      <c r="XK47" s="0"/>
      <c r="XL47" s="0"/>
      <c r="XM47" s="0"/>
      <c r="XN47" s="0"/>
      <c r="XO47" s="0"/>
      <c r="XP47" s="0"/>
      <c r="XQ47" s="0"/>
      <c r="XR47" s="0"/>
      <c r="XS47" s="0"/>
      <c r="XT47" s="0"/>
      <c r="XU47" s="0"/>
      <c r="XV47" s="0"/>
      <c r="XW47" s="0"/>
      <c r="XX47" s="0"/>
      <c r="XY47" s="0"/>
      <c r="XZ47" s="0"/>
      <c r="YA47" s="0"/>
      <c r="YB47" s="0"/>
      <c r="YC47" s="0"/>
      <c r="YD47" s="0"/>
      <c r="YE47" s="0"/>
      <c r="YF47" s="0"/>
      <c r="YG47" s="0"/>
      <c r="YH47" s="0"/>
      <c r="YI47" s="0"/>
      <c r="YJ47" s="0"/>
      <c r="YK47" s="0"/>
      <c r="YL47" s="0"/>
      <c r="YM47" s="0"/>
      <c r="YN47" s="0"/>
      <c r="YO47" s="0"/>
      <c r="YP47" s="0"/>
      <c r="YQ47" s="0"/>
      <c r="YR47" s="0"/>
      <c r="YS47" s="0"/>
      <c r="YT47" s="0"/>
      <c r="YU47" s="0"/>
      <c r="YV47" s="0"/>
      <c r="YW47" s="0"/>
      <c r="YX47" s="0"/>
      <c r="YY47" s="0"/>
      <c r="YZ47" s="0"/>
      <c r="ZA47" s="0"/>
      <c r="ZB47" s="0"/>
      <c r="ZC47" s="0"/>
      <c r="ZD47" s="0"/>
      <c r="ZE47" s="0"/>
      <c r="ZF47" s="0"/>
      <c r="ZG47" s="0"/>
      <c r="ZH47" s="0"/>
      <c r="ZI47" s="0"/>
      <c r="ZJ47" s="0"/>
      <c r="ZK47" s="0"/>
      <c r="ZL47" s="0"/>
      <c r="ZM47" s="0"/>
      <c r="ZN47" s="0"/>
      <c r="ZO47" s="0"/>
      <c r="ZP47" s="0"/>
      <c r="ZQ47" s="0"/>
      <c r="ZR47" s="0"/>
      <c r="ZS47" s="0"/>
      <c r="ZT47" s="0"/>
      <c r="ZU47" s="0"/>
      <c r="ZV47" s="0"/>
      <c r="ZW47" s="0"/>
      <c r="ZX47" s="0"/>
      <c r="ZY47" s="0"/>
      <c r="ZZ47" s="0"/>
      <c r="AAA47" s="0"/>
      <c r="AAB47" s="0"/>
      <c r="AAC47" s="0"/>
      <c r="AAD47" s="0"/>
      <c r="AAE47" s="0"/>
      <c r="AAF47" s="0"/>
      <c r="AAG47" s="0"/>
      <c r="AAH47" s="0"/>
      <c r="AAI47" s="0"/>
      <c r="AAJ47" s="0"/>
      <c r="AAK47" s="0"/>
      <c r="AAL47" s="0"/>
      <c r="AAM47" s="0"/>
      <c r="AAN47" s="0"/>
      <c r="AAO47" s="0"/>
      <c r="AAP47" s="0"/>
      <c r="AAQ47" s="0"/>
      <c r="AAR47" s="0"/>
      <c r="AAS47" s="0"/>
      <c r="AAT47" s="0"/>
      <c r="AAU47" s="0"/>
      <c r="AAV47" s="0"/>
      <c r="AAW47" s="0"/>
      <c r="AAX47" s="0"/>
      <c r="AAY47" s="0"/>
      <c r="AAZ47" s="0"/>
      <c r="ABA47" s="0"/>
      <c r="ABB47" s="0"/>
      <c r="ABC47" s="0"/>
      <c r="ABD47" s="0"/>
      <c r="ABE47" s="0"/>
      <c r="ABF47" s="0"/>
      <c r="ABG47" s="0"/>
      <c r="ABH47" s="0"/>
      <c r="ABI47" s="0"/>
      <c r="ABJ47" s="0"/>
      <c r="ABK47" s="0"/>
      <c r="ABL47" s="0"/>
      <c r="ABM47" s="0"/>
      <c r="ABN47" s="0"/>
      <c r="ABO47" s="0"/>
      <c r="ABP47" s="0"/>
      <c r="ABQ47" s="0"/>
      <c r="ABR47" s="0"/>
      <c r="ABS47" s="0"/>
      <c r="ABT47" s="0"/>
      <c r="ABU47" s="0"/>
      <c r="ABV47" s="0"/>
      <c r="ABW47" s="0"/>
      <c r="ABX47" s="0"/>
      <c r="ABY47" s="0"/>
      <c r="ABZ47" s="0"/>
      <c r="ACA47" s="0"/>
      <c r="ACB47" s="0"/>
      <c r="ACC47" s="0"/>
      <c r="ACD47" s="0"/>
      <c r="ACE47" s="0"/>
      <c r="ACF47" s="0"/>
      <c r="ACG47" s="0"/>
      <c r="ACH47" s="0"/>
      <c r="ACI47" s="0"/>
      <c r="ACJ47" s="0"/>
      <c r="ACK47" s="0"/>
      <c r="ACL47" s="0"/>
      <c r="ACM47" s="0"/>
      <c r="ACN47" s="0"/>
      <c r="ACO47" s="0"/>
      <c r="ACP47" s="0"/>
      <c r="ACQ47" s="0"/>
      <c r="ACR47" s="0"/>
      <c r="ACS47" s="0"/>
      <c r="ACT47" s="0"/>
      <c r="ACU47" s="0"/>
      <c r="ACV47" s="0"/>
      <c r="ACW47" s="0"/>
      <c r="ACX47" s="0"/>
      <c r="ACY47" s="0"/>
      <c r="ACZ47" s="0"/>
      <c r="ADA47" s="0"/>
      <c r="ADB47" s="0"/>
      <c r="ADC47" s="0"/>
      <c r="ADD47" s="0"/>
      <c r="ADE47" s="0"/>
      <c r="ADF47" s="0"/>
      <c r="ADG47" s="0"/>
      <c r="ADH47" s="0"/>
      <c r="ADI47" s="0"/>
      <c r="ADJ47" s="0"/>
      <c r="ADK47" s="0"/>
      <c r="ADL47" s="0"/>
      <c r="ADM47" s="0"/>
      <c r="ADN47" s="0"/>
      <c r="ADO47" s="0"/>
      <c r="ADP47" s="0"/>
      <c r="ADQ47" s="0"/>
      <c r="ADR47" s="0"/>
      <c r="ADS47" s="0"/>
      <c r="ADT47" s="0"/>
      <c r="ADU47" s="0"/>
      <c r="ADV47" s="0"/>
      <c r="ADW47" s="0"/>
      <c r="ADX47" s="0"/>
      <c r="ADY47" s="0"/>
      <c r="ADZ47" s="0"/>
      <c r="AEA47" s="0"/>
      <c r="AEB47" s="0"/>
      <c r="AEC47" s="0"/>
      <c r="AED47" s="0"/>
      <c r="AEE47" s="0"/>
      <c r="AEF47" s="0"/>
      <c r="AEG47" s="0"/>
      <c r="AEH47" s="0"/>
      <c r="AEI47" s="0"/>
      <c r="AEJ47" s="0"/>
      <c r="AEK47" s="0"/>
      <c r="AEL47" s="0"/>
      <c r="AEM47" s="0"/>
      <c r="AEN47" s="0"/>
      <c r="AEO47" s="0"/>
      <c r="AEP47" s="0"/>
      <c r="AEQ47" s="0"/>
      <c r="AER47" s="0"/>
      <c r="AES47" s="0"/>
      <c r="AET47" s="0"/>
      <c r="AEU47" s="0"/>
      <c r="AEV47" s="0"/>
      <c r="AEW47" s="0"/>
      <c r="AEX47" s="0"/>
      <c r="AEY47" s="0"/>
      <c r="AEZ47" s="0"/>
      <c r="AFA47" s="0"/>
      <c r="AFB47" s="0"/>
      <c r="AFC47" s="0"/>
      <c r="AFD47" s="0"/>
      <c r="AFE47" s="0"/>
      <c r="AFF47" s="0"/>
      <c r="AFG47" s="0"/>
      <c r="AFH47" s="0"/>
      <c r="AFI47" s="0"/>
      <c r="AFJ47" s="0"/>
      <c r="AFK47" s="0"/>
      <c r="AFL47" s="0"/>
      <c r="AFM47" s="0"/>
      <c r="AFN47" s="0"/>
      <c r="AFO47" s="0"/>
      <c r="AFP47" s="0"/>
      <c r="AFQ47" s="0"/>
      <c r="AFR47" s="0"/>
      <c r="AFS47" s="0"/>
      <c r="AFT47" s="0"/>
      <c r="AFU47" s="0"/>
      <c r="AFV47" s="0"/>
      <c r="AFW47" s="0"/>
      <c r="AFX47" s="0"/>
      <c r="AFY47" s="0"/>
      <c r="AFZ47" s="0"/>
      <c r="AGA47" s="0"/>
      <c r="AGB47" s="0"/>
      <c r="AGC47" s="0"/>
      <c r="AGD47" s="0"/>
      <c r="AGE47" s="0"/>
      <c r="AGF47" s="0"/>
      <c r="AGG47" s="0"/>
      <c r="AGH47" s="0"/>
      <c r="AGI47" s="0"/>
      <c r="AGJ47" s="0"/>
      <c r="AGK47" s="0"/>
      <c r="AGL47" s="0"/>
      <c r="AGM47" s="0"/>
      <c r="AGN47" s="0"/>
      <c r="AGO47" s="0"/>
      <c r="AGP47" s="0"/>
      <c r="AGQ47" s="0"/>
      <c r="AGR47" s="0"/>
      <c r="AGS47" s="0"/>
      <c r="AGT47" s="0"/>
      <c r="AGU47" s="0"/>
      <c r="AGV47" s="0"/>
      <c r="AGW47" s="0"/>
      <c r="AGX47" s="0"/>
      <c r="AGY47" s="0"/>
      <c r="AGZ47" s="0"/>
      <c r="AHA47" s="0"/>
      <c r="AHB47" s="0"/>
      <c r="AHC47" s="0"/>
      <c r="AHD47" s="0"/>
      <c r="AHE47" s="0"/>
      <c r="AHF47" s="0"/>
      <c r="AHG47" s="0"/>
      <c r="AHH47" s="0"/>
      <c r="AHI47" s="0"/>
      <c r="AHJ47" s="0"/>
      <c r="AHK47" s="0"/>
      <c r="AHL47" s="0"/>
      <c r="AHM47" s="0"/>
      <c r="AHN47" s="0"/>
      <c r="AHO47" s="0"/>
      <c r="AHP47" s="0"/>
      <c r="AHQ47" s="0"/>
      <c r="AHR47" s="0"/>
      <c r="AHS47" s="0"/>
      <c r="AHT47" s="0"/>
      <c r="AHU47" s="0"/>
      <c r="AHV47" s="0"/>
      <c r="AHW47" s="0"/>
      <c r="AHX47" s="0"/>
      <c r="AHY47" s="0"/>
      <c r="AHZ47" s="0"/>
      <c r="AIA47" s="0"/>
      <c r="AIB47" s="0"/>
      <c r="AIC47" s="0"/>
      <c r="AID47" s="0"/>
      <c r="AIE47" s="0"/>
      <c r="AIF47" s="0"/>
      <c r="AIG47" s="0"/>
      <c r="AIH47" s="0"/>
      <c r="AII47" s="0"/>
      <c r="AIJ47" s="0"/>
      <c r="AIK47" s="0"/>
      <c r="AIL47" s="0"/>
      <c r="AIM47" s="0"/>
      <c r="AIN47" s="0"/>
      <c r="AIO47" s="0"/>
      <c r="AIP47" s="0"/>
      <c r="AIQ47" s="0"/>
      <c r="AIR47" s="0"/>
      <c r="AIS47" s="0"/>
      <c r="AIT47" s="0"/>
      <c r="AIU47" s="0"/>
      <c r="AIV47" s="0"/>
      <c r="AIW47" s="0"/>
      <c r="AIX47" s="0"/>
      <c r="AIY47" s="0"/>
      <c r="AIZ47" s="0"/>
      <c r="AJA47" s="0"/>
      <c r="AJB47" s="0"/>
      <c r="AJC47" s="0"/>
      <c r="AJD47" s="0"/>
      <c r="AJE47" s="0"/>
      <c r="AJF47" s="0"/>
      <c r="AJG47" s="0"/>
      <c r="AJH47" s="0"/>
      <c r="AJI47" s="0"/>
      <c r="AJJ47" s="0"/>
      <c r="AJK47" s="0"/>
      <c r="AJL47" s="0"/>
      <c r="AJM47" s="0"/>
      <c r="AJN47" s="0"/>
      <c r="AJO47" s="0"/>
      <c r="AJP47" s="0"/>
      <c r="AJQ47" s="0"/>
      <c r="AJR47" s="0"/>
      <c r="AJS47" s="0"/>
      <c r="AJT47" s="0"/>
      <c r="AJU47" s="0"/>
      <c r="AJV47" s="0"/>
      <c r="AJW47" s="0"/>
      <c r="AJX47" s="0"/>
      <c r="AJY47" s="0"/>
      <c r="AJZ47" s="0"/>
      <c r="AKA47" s="0"/>
      <c r="AKB47" s="0"/>
      <c r="AKC47" s="0"/>
      <c r="AKD47" s="0"/>
      <c r="AKE47" s="0"/>
      <c r="AKF47" s="0"/>
      <c r="AKG47" s="0"/>
      <c r="AKH47" s="0"/>
      <c r="AKI47" s="0"/>
      <c r="AKJ47" s="0"/>
      <c r="AKK47" s="0"/>
      <c r="AKL47" s="0"/>
      <c r="AKM47" s="0"/>
      <c r="AKN47" s="0"/>
      <c r="AKO47" s="0"/>
      <c r="AKP47" s="0"/>
      <c r="AKQ47" s="0"/>
      <c r="AKR47" s="0"/>
      <c r="AKS47" s="0"/>
      <c r="AKT47" s="0"/>
      <c r="AKU47" s="0"/>
      <c r="AKV47" s="0"/>
      <c r="AKW47" s="0"/>
      <c r="AKX47" s="0"/>
      <c r="AKY47" s="0"/>
      <c r="AKZ47" s="0"/>
      <c r="ALA47" s="0"/>
      <c r="ALB47" s="0"/>
      <c r="ALC47" s="0"/>
      <c r="ALD47" s="0"/>
      <c r="ALE47" s="0"/>
      <c r="ALF47" s="0"/>
      <c r="ALG47" s="0"/>
      <c r="ALH47" s="0"/>
      <c r="ALI47" s="0"/>
      <c r="ALJ47" s="0"/>
      <c r="ALK47" s="0"/>
      <c r="ALL47" s="0"/>
      <c r="ALM47" s="0"/>
      <c r="ALN47" s="0"/>
      <c r="ALO47" s="0"/>
      <c r="ALP47" s="0"/>
      <c r="ALQ47" s="0"/>
      <c r="ALR47" s="0"/>
      <c r="ALS47" s="0"/>
      <c r="ALT47" s="0"/>
      <c r="ALU47" s="0"/>
      <c r="ALV47" s="0"/>
      <c r="ALW47" s="0"/>
      <c r="ALX47" s="0"/>
      <c r="ALY47" s="0"/>
      <c r="ALZ47" s="0"/>
      <c r="AMA47" s="0"/>
      <c r="AMB47" s="0"/>
      <c r="AMC47" s="0"/>
      <c r="AMD47" s="0"/>
      <c r="AME47" s="0"/>
      <c r="AMF47" s="0"/>
      <c r="AMG47" s="0"/>
      <c r="AMH47" s="0"/>
      <c r="AMI47" s="0"/>
      <c r="AMJ47" s="0"/>
    </row>
    <row r="48" customFormat="false" ht="12.8" hidden="false" customHeight="false" outlineLevel="0" collapsed="false">
      <c r="A48" s="0"/>
      <c r="B48" s="68"/>
      <c r="C48" s="74" t="s">
        <v>37</v>
      </c>
      <c r="D48" s="83" t="n">
        <v>47.5</v>
      </c>
      <c r="E48" s="83" t="n">
        <v>47.5</v>
      </c>
      <c r="F48" s="83" t="n">
        <v>38</v>
      </c>
      <c r="G48" s="83" t="n">
        <v>52.25</v>
      </c>
      <c r="H48" s="83" t="n">
        <v>52.25</v>
      </c>
      <c r="I48" s="83" t="n">
        <v>52.25</v>
      </c>
      <c r="J48" s="83" t="n">
        <v>57</v>
      </c>
      <c r="K48" s="83" t="n">
        <v>237.5</v>
      </c>
      <c r="L48" s="81" t="n">
        <v>6</v>
      </c>
      <c r="M48" s="68"/>
      <c r="N48" s="0"/>
      <c r="O48" s="0"/>
      <c r="P48" s="0"/>
      <c r="Q48" s="0"/>
      <c r="R48" s="0"/>
      <c r="S48" s="0"/>
      <c r="T48" s="83" t="n">
        <v>64</v>
      </c>
      <c r="U48" s="83" t="n">
        <v>64</v>
      </c>
      <c r="V48" s="83" t="n">
        <v>64</v>
      </c>
      <c r="W48" s="83" t="n">
        <v>64</v>
      </c>
      <c r="X48" s="83" t="n">
        <v>64</v>
      </c>
      <c r="Y48" s="83" t="n">
        <v>64</v>
      </c>
      <c r="Z48" s="83" t="n">
        <v>64</v>
      </c>
      <c r="AA48" s="83" t="n">
        <v>64</v>
      </c>
      <c r="AB48" s="0"/>
      <c r="AC48" s="0"/>
      <c r="AD48" s="0"/>
      <c r="AE48" s="0"/>
      <c r="AF48" s="0"/>
      <c r="AG48" s="0"/>
      <c r="AH48" s="0"/>
      <c r="AI48" s="0"/>
      <c r="AJ48" s="0"/>
      <c r="AK48" s="0"/>
      <c r="AL48" s="0"/>
      <c r="AM48" s="0"/>
      <c r="AN48" s="0"/>
      <c r="AO48" s="0"/>
      <c r="AP48" s="0"/>
      <c r="AQ48" s="0"/>
      <c r="AR48" s="0"/>
      <c r="AS48" s="0"/>
      <c r="AT48" s="0"/>
      <c r="AU48" s="0"/>
      <c r="AV48" s="0"/>
      <c r="AW48" s="0"/>
      <c r="AX48" s="0"/>
      <c r="AY48" s="0"/>
      <c r="AZ48" s="0"/>
      <c r="BA48" s="0"/>
      <c r="BB48" s="0"/>
      <c r="BC48" s="0"/>
      <c r="BD48" s="0"/>
      <c r="BE48" s="0"/>
      <c r="BF48" s="0"/>
      <c r="BG48" s="0"/>
      <c r="BH48" s="0"/>
      <c r="BI48" s="0"/>
      <c r="BJ48" s="0"/>
      <c r="BK48" s="0"/>
      <c r="BL48" s="0"/>
      <c r="BM48" s="0"/>
      <c r="BN48" s="0"/>
      <c r="BO48" s="0"/>
      <c r="BP48" s="0"/>
      <c r="BQ48" s="0"/>
      <c r="BR48" s="0"/>
      <c r="BS48" s="0"/>
      <c r="BT48" s="0"/>
      <c r="BU48" s="0"/>
      <c r="BV48" s="0"/>
      <c r="BW48" s="0"/>
      <c r="BX48" s="0"/>
      <c r="BY48" s="0"/>
      <c r="BZ48" s="0"/>
      <c r="CA48" s="0"/>
      <c r="CB48" s="0"/>
      <c r="CC48" s="0"/>
      <c r="CD48" s="0"/>
      <c r="CE48" s="0"/>
      <c r="CF48" s="0"/>
      <c r="CG48" s="0"/>
      <c r="CH48" s="0"/>
      <c r="CI48" s="0"/>
      <c r="CJ48" s="0"/>
      <c r="CK48" s="0"/>
      <c r="CL48" s="0"/>
      <c r="CM48" s="0"/>
      <c r="CN48" s="0"/>
      <c r="CO48" s="0"/>
      <c r="CP48" s="0"/>
      <c r="CQ48" s="0"/>
      <c r="CR48" s="0"/>
      <c r="CS48" s="0"/>
      <c r="CT48" s="0"/>
      <c r="CU48" s="0"/>
      <c r="CV48" s="0"/>
      <c r="CW48" s="0"/>
      <c r="CX48" s="0"/>
      <c r="CY48" s="0"/>
      <c r="CZ48" s="0"/>
      <c r="DA48" s="0"/>
      <c r="DB48" s="0"/>
      <c r="DC48" s="0"/>
      <c r="DD48" s="0"/>
      <c r="DE48" s="0"/>
      <c r="DF48" s="0"/>
      <c r="DG48" s="0"/>
      <c r="DH48" s="0"/>
      <c r="DI48" s="0"/>
      <c r="DJ48" s="0"/>
      <c r="DK48" s="0"/>
      <c r="DL48" s="0"/>
      <c r="DM48" s="0"/>
      <c r="DN48" s="0"/>
      <c r="DO48" s="0"/>
      <c r="DP48" s="0"/>
      <c r="DQ48" s="0"/>
      <c r="DR48" s="0"/>
      <c r="DS48" s="0"/>
      <c r="DT48" s="0"/>
      <c r="DU48" s="0"/>
      <c r="DV48" s="0"/>
      <c r="DW48" s="0"/>
      <c r="DX48" s="0"/>
      <c r="DY48" s="0"/>
      <c r="DZ48" s="0"/>
      <c r="EA48" s="0"/>
      <c r="EB48" s="0"/>
      <c r="EC48" s="0"/>
      <c r="ED48" s="0"/>
      <c r="EE48" s="0"/>
      <c r="EF48" s="0"/>
      <c r="EG48" s="0"/>
      <c r="EH48" s="0"/>
      <c r="EI48" s="0"/>
      <c r="EJ48" s="0"/>
      <c r="EK48" s="0"/>
      <c r="EL48" s="0"/>
      <c r="EM48" s="0"/>
      <c r="EN48" s="0"/>
      <c r="EO48" s="0"/>
      <c r="EP48" s="0"/>
      <c r="EQ48" s="0"/>
      <c r="ER48" s="0"/>
      <c r="ES48" s="0"/>
      <c r="ET48" s="0"/>
      <c r="EU48" s="0"/>
      <c r="EV48" s="0"/>
      <c r="EW48" s="0"/>
      <c r="EX48" s="0"/>
      <c r="EY48" s="0"/>
      <c r="EZ48" s="0"/>
      <c r="FA48" s="0"/>
      <c r="FB48" s="0"/>
      <c r="FC48" s="0"/>
      <c r="FD48" s="0"/>
      <c r="FE48" s="0"/>
      <c r="FF48" s="0"/>
      <c r="FG48" s="0"/>
      <c r="FH48" s="0"/>
      <c r="FI48" s="0"/>
      <c r="FJ48" s="0"/>
      <c r="FK48" s="0"/>
      <c r="FL48" s="0"/>
      <c r="FM48" s="0"/>
      <c r="FN48" s="0"/>
      <c r="FO48" s="0"/>
      <c r="FP48" s="0"/>
      <c r="FQ48" s="0"/>
      <c r="FR48" s="0"/>
      <c r="FS48" s="0"/>
      <c r="FT48" s="0"/>
      <c r="FU48" s="0"/>
      <c r="FV48" s="0"/>
      <c r="FW48" s="0"/>
      <c r="FX48" s="0"/>
      <c r="FY48" s="0"/>
      <c r="FZ48" s="0"/>
      <c r="GA48" s="0"/>
      <c r="GB48" s="0"/>
      <c r="GC48" s="0"/>
      <c r="GD48" s="0"/>
      <c r="GE48" s="0"/>
      <c r="GF48" s="0"/>
      <c r="GG48" s="0"/>
      <c r="GH48" s="0"/>
      <c r="GI48" s="0"/>
      <c r="GJ48" s="0"/>
      <c r="GK48" s="0"/>
      <c r="GL48" s="0"/>
      <c r="GM48" s="0"/>
      <c r="GN48" s="0"/>
      <c r="GO48" s="0"/>
      <c r="GP48" s="0"/>
      <c r="GQ48" s="0"/>
      <c r="GR48" s="0"/>
      <c r="GS48" s="0"/>
      <c r="GT48" s="0"/>
      <c r="GU48" s="0"/>
      <c r="GV48" s="0"/>
      <c r="GW48" s="0"/>
      <c r="GX48" s="0"/>
      <c r="GY48" s="0"/>
      <c r="GZ48" s="0"/>
      <c r="HA48" s="0"/>
      <c r="HB48" s="0"/>
      <c r="HC48" s="0"/>
      <c r="HD48" s="0"/>
      <c r="HE48" s="0"/>
      <c r="HF48" s="0"/>
      <c r="HG48" s="0"/>
      <c r="HH48" s="0"/>
      <c r="HI48" s="0"/>
      <c r="HJ48" s="0"/>
      <c r="HK48" s="0"/>
      <c r="HL48" s="0"/>
      <c r="HM48" s="0"/>
      <c r="HN48" s="0"/>
      <c r="HO48" s="0"/>
      <c r="HP48" s="0"/>
      <c r="HQ48" s="0"/>
      <c r="HR48" s="0"/>
      <c r="HS48" s="0"/>
      <c r="HT48" s="0"/>
      <c r="HU48" s="0"/>
      <c r="HV48" s="0"/>
      <c r="HW48" s="0"/>
      <c r="HX48" s="0"/>
      <c r="HY48" s="0"/>
      <c r="HZ48" s="0"/>
      <c r="IA48" s="0"/>
      <c r="IB48" s="0"/>
      <c r="IC48" s="0"/>
      <c r="ID48" s="0"/>
      <c r="IE48" s="0"/>
      <c r="IF48" s="0"/>
      <c r="IG48" s="0"/>
      <c r="IH48" s="0"/>
      <c r="II48" s="0"/>
      <c r="IJ48" s="0"/>
      <c r="IK48" s="0"/>
      <c r="IL48" s="0"/>
      <c r="IM48" s="0"/>
      <c r="IN48" s="0"/>
      <c r="IO48" s="0"/>
      <c r="IP48" s="0"/>
      <c r="IQ48" s="0"/>
      <c r="IR48" s="0"/>
      <c r="IS48" s="0"/>
      <c r="IT48" s="0"/>
      <c r="IU48" s="0"/>
      <c r="IV48" s="0"/>
      <c r="IW48" s="0"/>
      <c r="IX48" s="0"/>
      <c r="IY48" s="0"/>
      <c r="IZ48" s="0"/>
      <c r="JA48" s="0"/>
      <c r="JB48" s="0"/>
      <c r="JC48" s="0"/>
      <c r="JD48" s="0"/>
      <c r="JE48" s="0"/>
      <c r="JF48" s="0"/>
      <c r="JG48" s="0"/>
      <c r="JH48" s="0"/>
      <c r="JI48" s="0"/>
      <c r="JJ48" s="0"/>
      <c r="JK48" s="0"/>
      <c r="JL48" s="0"/>
      <c r="JM48" s="0"/>
      <c r="JN48" s="0"/>
      <c r="JO48" s="0"/>
      <c r="JP48" s="0"/>
      <c r="JQ48" s="0"/>
      <c r="JR48" s="0"/>
      <c r="JS48" s="0"/>
      <c r="JT48" s="0"/>
      <c r="JU48" s="0"/>
      <c r="JV48" s="0"/>
      <c r="JW48" s="0"/>
      <c r="JX48" s="0"/>
      <c r="JY48" s="0"/>
      <c r="JZ48" s="0"/>
      <c r="KA48" s="0"/>
      <c r="KB48" s="0"/>
      <c r="KC48" s="0"/>
      <c r="KD48" s="0"/>
      <c r="KE48" s="0"/>
      <c r="KF48" s="0"/>
      <c r="KG48" s="0"/>
      <c r="KH48" s="0"/>
      <c r="KI48" s="0"/>
      <c r="KJ48" s="0"/>
      <c r="KK48" s="0"/>
      <c r="KL48" s="0"/>
      <c r="KM48" s="0"/>
      <c r="KN48" s="0"/>
      <c r="KO48" s="0"/>
      <c r="KP48" s="0"/>
      <c r="KQ48" s="0"/>
      <c r="KR48" s="0"/>
      <c r="KS48" s="0"/>
      <c r="KT48" s="0"/>
      <c r="KU48" s="0"/>
      <c r="KV48" s="0"/>
      <c r="KW48" s="0"/>
      <c r="KX48" s="0"/>
      <c r="KY48" s="0"/>
      <c r="KZ48" s="0"/>
      <c r="LA48" s="0"/>
      <c r="LB48" s="0"/>
      <c r="LC48" s="0"/>
      <c r="LD48" s="0"/>
      <c r="LE48" s="0"/>
      <c r="LF48" s="0"/>
      <c r="LG48" s="0"/>
      <c r="LH48" s="0"/>
      <c r="LI48" s="0"/>
      <c r="LJ48" s="0"/>
      <c r="LK48" s="0"/>
      <c r="LL48" s="0"/>
      <c r="LM48" s="0"/>
      <c r="LN48" s="0"/>
      <c r="LO48" s="0"/>
      <c r="LP48" s="0"/>
      <c r="LQ48" s="0"/>
      <c r="LR48" s="0"/>
      <c r="LS48" s="0"/>
      <c r="LT48" s="0"/>
      <c r="LU48" s="0"/>
      <c r="LV48" s="0"/>
      <c r="LW48" s="0"/>
      <c r="LX48" s="0"/>
      <c r="LY48" s="0"/>
      <c r="LZ48" s="0"/>
      <c r="MA48" s="0"/>
      <c r="MB48" s="0"/>
      <c r="MC48" s="0"/>
      <c r="MD48" s="0"/>
      <c r="ME48" s="0"/>
      <c r="MF48" s="0"/>
      <c r="MG48" s="0"/>
      <c r="MH48" s="0"/>
      <c r="MI48" s="0"/>
      <c r="MJ48" s="0"/>
      <c r="MK48" s="0"/>
      <c r="ML48" s="0"/>
      <c r="MM48" s="0"/>
      <c r="MN48" s="0"/>
      <c r="MO48" s="0"/>
      <c r="MP48" s="0"/>
      <c r="MQ48" s="0"/>
      <c r="MR48" s="0"/>
      <c r="MS48" s="0"/>
      <c r="MT48" s="0"/>
      <c r="MU48" s="0"/>
      <c r="MV48" s="0"/>
      <c r="MW48" s="0"/>
      <c r="MX48" s="0"/>
      <c r="MY48" s="0"/>
      <c r="MZ48" s="0"/>
      <c r="NA48" s="0"/>
      <c r="NB48" s="0"/>
      <c r="NC48" s="0"/>
      <c r="ND48" s="0"/>
      <c r="NE48" s="0"/>
      <c r="NF48" s="0"/>
      <c r="NG48" s="0"/>
      <c r="NH48" s="0"/>
      <c r="NI48" s="0"/>
      <c r="NJ48" s="0"/>
      <c r="NK48" s="0"/>
      <c r="NL48" s="0"/>
      <c r="NM48" s="0"/>
      <c r="NN48" s="0"/>
      <c r="NO48" s="0"/>
      <c r="NP48" s="0"/>
      <c r="NQ48" s="0"/>
      <c r="NR48" s="0"/>
      <c r="NS48" s="0"/>
      <c r="NT48" s="0"/>
      <c r="NU48" s="0"/>
      <c r="NV48" s="0"/>
      <c r="NW48" s="0"/>
      <c r="NX48" s="0"/>
      <c r="NY48" s="0"/>
      <c r="NZ48" s="0"/>
      <c r="OA48" s="0"/>
      <c r="OB48" s="0"/>
      <c r="OC48" s="0"/>
      <c r="OD48" s="0"/>
      <c r="OE48" s="0"/>
      <c r="OF48" s="0"/>
      <c r="OG48" s="0"/>
      <c r="OH48" s="0"/>
      <c r="OI48" s="0"/>
      <c r="OJ48" s="0"/>
      <c r="OK48" s="0"/>
      <c r="OL48" s="0"/>
      <c r="OM48" s="0"/>
      <c r="ON48" s="0"/>
      <c r="OO48" s="0"/>
      <c r="OP48" s="0"/>
      <c r="OQ48" s="0"/>
      <c r="OR48" s="0"/>
      <c r="OS48" s="0"/>
      <c r="OT48" s="0"/>
      <c r="OU48" s="0"/>
      <c r="OV48" s="0"/>
      <c r="OW48" s="0"/>
      <c r="OX48" s="0"/>
      <c r="OY48" s="0"/>
      <c r="OZ48" s="0"/>
      <c r="PA48" s="0"/>
      <c r="PB48" s="0"/>
      <c r="PC48" s="0"/>
      <c r="PD48" s="0"/>
      <c r="PE48" s="0"/>
      <c r="PF48" s="0"/>
      <c r="PG48" s="0"/>
      <c r="PH48" s="0"/>
      <c r="PI48" s="0"/>
      <c r="PJ48" s="0"/>
      <c r="PK48" s="0"/>
      <c r="PL48" s="0"/>
      <c r="PM48" s="0"/>
      <c r="PN48" s="0"/>
      <c r="PO48" s="0"/>
      <c r="PP48" s="0"/>
      <c r="PQ48" s="0"/>
      <c r="PR48" s="0"/>
      <c r="PS48" s="0"/>
      <c r="PT48" s="0"/>
      <c r="PU48" s="0"/>
      <c r="PV48" s="0"/>
      <c r="PW48" s="0"/>
      <c r="PX48" s="0"/>
      <c r="PY48" s="0"/>
      <c r="PZ48" s="0"/>
      <c r="QA48" s="0"/>
      <c r="QB48" s="0"/>
      <c r="QC48" s="0"/>
      <c r="QD48" s="0"/>
      <c r="QE48" s="0"/>
      <c r="QF48" s="0"/>
      <c r="QG48" s="0"/>
      <c r="QH48" s="0"/>
      <c r="QI48" s="0"/>
      <c r="QJ48" s="0"/>
      <c r="QK48" s="0"/>
      <c r="QL48" s="0"/>
      <c r="QM48" s="0"/>
      <c r="QN48" s="0"/>
      <c r="QO48" s="0"/>
      <c r="QP48" s="0"/>
      <c r="QQ48" s="0"/>
      <c r="QR48" s="0"/>
      <c r="QS48" s="0"/>
      <c r="QT48" s="0"/>
      <c r="QU48" s="0"/>
      <c r="QV48" s="0"/>
      <c r="QW48" s="0"/>
      <c r="QX48" s="0"/>
      <c r="QY48" s="0"/>
      <c r="QZ48" s="0"/>
      <c r="RA48" s="0"/>
      <c r="RB48" s="0"/>
      <c r="RC48" s="0"/>
      <c r="RD48" s="0"/>
      <c r="RE48" s="0"/>
      <c r="RF48" s="0"/>
      <c r="RG48" s="0"/>
      <c r="RH48" s="0"/>
      <c r="RI48" s="0"/>
      <c r="RJ48" s="0"/>
      <c r="RK48" s="0"/>
      <c r="RL48" s="0"/>
      <c r="RM48" s="0"/>
      <c r="RN48" s="0"/>
      <c r="RO48" s="0"/>
      <c r="RP48" s="0"/>
      <c r="RQ48" s="0"/>
      <c r="RR48" s="0"/>
      <c r="RS48" s="0"/>
      <c r="RT48" s="0"/>
      <c r="RU48" s="0"/>
      <c r="RV48" s="0"/>
      <c r="RW48" s="0"/>
      <c r="RX48" s="0"/>
      <c r="RY48" s="0"/>
      <c r="RZ48" s="0"/>
      <c r="SA48" s="0"/>
      <c r="SB48" s="0"/>
      <c r="SC48" s="0"/>
      <c r="SD48" s="0"/>
      <c r="SE48" s="0"/>
      <c r="SF48" s="0"/>
      <c r="SG48" s="0"/>
      <c r="SH48" s="0"/>
      <c r="SI48" s="0"/>
      <c r="SJ48" s="0"/>
      <c r="SK48" s="0"/>
      <c r="SL48" s="0"/>
      <c r="SM48" s="0"/>
      <c r="SN48" s="0"/>
      <c r="SO48" s="0"/>
      <c r="SP48" s="0"/>
      <c r="SQ48" s="0"/>
      <c r="SR48" s="0"/>
      <c r="SS48" s="0"/>
      <c r="ST48" s="0"/>
      <c r="SU48" s="0"/>
      <c r="SV48" s="0"/>
      <c r="SW48" s="0"/>
      <c r="SX48" s="0"/>
      <c r="SY48" s="0"/>
      <c r="SZ48" s="0"/>
      <c r="TA48" s="0"/>
      <c r="TB48" s="0"/>
      <c r="TC48" s="0"/>
      <c r="TD48" s="0"/>
      <c r="TE48" s="0"/>
      <c r="TF48" s="0"/>
      <c r="TG48" s="0"/>
      <c r="TH48" s="0"/>
      <c r="TI48" s="0"/>
      <c r="TJ48" s="0"/>
      <c r="TK48" s="0"/>
      <c r="TL48" s="0"/>
      <c r="TM48" s="0"/>
      <c r="TN48" s="0"/>
      <c r="TO48" s="0"/>
      <c r="TP48" s="0"/>
      <c r="TQ48" s="0"/>
      <c r="TR48" s="0"/>
      <c r="TS48" s="0"/>
      <c r="TT48" s="0"/>
      <c r="TU48" s="0"/>
      <c r="TV48" s="0"/>
      <c r="TW48" s="0"/>
      <c r="TX48" s="0"/>
      <c r="TY48" s="0"/>
      <c r="TZ48" s="0"/>
      <c r="UA48" s="0"/>
      <c r="UB48" s="0"/>
      <c r="UC48" s="0"/>
      <c r="UD48" s="0"/>
      <c r="UE48" s="0"/>
      <c r="UF48" s="0"/>
      <c r="UG48" s="0"/>
      <c r="UH48" s="0"/>
      <c r="UI48" s="0"/>
      <c r="UJ48" s="0"/>
      <c r="UK48" s="0"/>
      <c r="UL48" s="0"/>
      <c r="UM48" s="0"/>
      <c r="UN48" s="0"/>
      <c r="UO48" s="0"/>
      <c r="UP48" s="0"/>
      <c r="UQ48" s="0"/>
      <c r="UR48" s="0"/>
      <c r="US48" s="0"/>
      <c r="UT48" s="0"/>
      <c r="UU48" s="0"/>
      <c r="UV48" s="0"/>
      <c r="UW48" s="0"/>
      <c r="UX48" s="0"/>
      <c r="UY48" s="0"/>
      <c r="UZ48" s="0"/>
      <c r="VA48" s="0"/>
      <c r="VB48" s="0"/>
      <c r="VC48" s="0"/>
      <c r="VD48" s="0"/>
      <c r="VE48" s="0"/>
      <c r="VF48" s="0"/>
      <c r="VG48" s="0"/>
      <c r="VH48" s="0"/>
      <c r="VI48" s="0"/>
      <c r="VJ48" s="0"/>
      <c r="VK48" s="0"/>
      <c r="VL48" s="0"/>
      <c r="VM48" s="0"/>
      <c r="VN48" s="0"/>
      <c r="VO48" s="0"/>
      <c r="VP48" s="0"/>
      <c r="VQ48" s="0"/>
      <c r="VR48" s="0"/>
      <c r="VS48" s="0"/>
      <c r="VT48" s="0"/>
      <c r="VU48" s="0"/>
      <c r="VV48" s="0"/>
      <c r="VW48" s="0"/>
      <c r="VX48" s="0"/>
      <c r="VY48" s="0"/>
      <c r="VZ48" s="0"/>
      <c r="WA48" s="0"/>
      <c r="WB48" s="0"/>
      <c r="WC48" s="0"/>
      <c r="WD48" s="0"/>
      <c r="WE48" s="0"/>
      <c r="WF48" s="0"/>
      <c r="WG48" s="0"/>
      <c r="WH48" s="0"/>
      <c r="WI48" s="0"/>
      <c r="WJ48" s="0"/>
      <c r="WK48" s="0"/>
      <c r="WL48" s="0"/>
      <c r="WM48" s="0"/>
      <c r="WN48" s="0"/>
      <c r="WO48" s="0"/>
      <c r="WP48" s="0"/>
      <c r="WQ48" s="0"/>
      <c r="WR48" s="0"/>
      <c r="WS48" s="0"/>
      <c r="WT48" s="0"/>
      <c r="WU48" s="0"/>
      <c r="WV48" s="0"/>
      <c r="WW48" s="0"/>
      <c r="WX48" s="0"/>
      <c r="WY48" s="0"/>
      <c r="WZ48" s="0"/>
      <c r="XA48" s="0"/>
      <c r="XB48" s="0"/>
      <c r="XC48" s="0"/>
      <c r="XD48" s="0"/>
      <c r="XE48" s="0"/>
      <c r="XF48" s="0"/>
      <c r="XG48" s="0"/>
      <c r="XH48" s="0"/>
      <c r="XI48" s="0"/>
      <c r="XJ48" s="0"/>
      <c r="XK48" s="0"/>
      <c r="XL48" s="0"/>
      <c r="XM48" s="0"/>
      <c r="XN48" s="0"/>
      <c r="XO48" s="0"/>
      <c r="XP48" s="0"/>
      <c r="XQ48" s="0"/>
      <c r="XR48" s="0"/>
      <c r="XS48" s="0"/>
      <c r="XT48" s="0"/>
      <c r="XU48" s="0"/>
      <c r="XV48" s="0"/>
      <c r="XW48" s="0"/>
      <c r="XX48" s="0"/>
      <c r="XY48" s="0"/>
      <c r="XZ48" s="0"/>
      <c r="YA48" s="0"/>
      <c r="YB48" s="0"/>
      <c r="YC48" s="0"/>
      <c r="YD48" s="0"/>
      <c r="YE48" s="0"/>
      <c r="YF48" s="0"/>
      <c r="YG48" s="0"/>
      <c r="YH48" s="0"/>
      <c r="YI48" s="0"/>
      <c r="YJ48" s="0"/>
      <c r="YK48" s="0"/>
      <c r="YL48" s="0"/>
      <c r="YM48" s="0"/>
      <c r="YN48" s="0"/>
      <c r="YO48" s="0"/>
      <c r="YP48" s="0"/>
      <c r="YQ48" s="0"/>
      <c r="YR48" s="0"/>
      <c r="YS48" s="0"/>
      <c r="YT48" s="0"/>
      <c r="YU48" s="0"/>
      <c r="YV48" s="0"/>
      <c r="YW48" s="0"/>
      <c r="YX48" s="0"/>
      <c r="YY48" s="0"/>
      <c r="YZ48" s="0"/>
      <c r="ZA48" s="0"/>
      <c r="ZB48" s="0"/>
      <c r="ZC48" s="0"/>
      <c r="ZD48" s="0"/>
      <c r="ZE48" s="0"/>
      <c r="ZF48" s="0"/>
      <c r="ZG48" s="0"/>
      <c r="ZH48" s="0"/>
      <c r="ZI48" s="0"/>
      <c r="ZJ48" s="0"/>
      <c r="ZK48" s="0"/>
      <c r="ZL48" s="0"/>
      <c r="ZM48" s="0"/>
      <c r="ZN48" s="0"/>
      <c r="ZO48" s="0"/>
      <c r="ZP48" s="0"/>
      <c r="ZQ48" s="0"/>
      <c r="ZR48" s="0"/>
      <c r="ZS48" s="0"/>
      <c r="ZT48" s="0"/>
      <c r="ZU48" s="0"/>
      <c r="ZV48" s="0"/>
      <c r="ZW48" s="0"/>
      <c r="ZX48" s="0"/>
      <c r="ZY48" s="0"/>
      <c r="ZZ48" s="0"/>
      <c r="AAA48" s="0"/>
      <c r="AAB48" s="0"/>
      <c r="AAC48" s="0"/>
      <c r="AAD48" s="0"/>
      <c r="AAE48" s="0"/>
      <c r="AAF48" s="0"/>
      <c r="AAG48" s="0"/>
      <c r="AAH48" s="0"/>
      <c r="AAI48" s="0"/>
      <c r="AAJ48" s="0"/>
      <c r="AAK48" s="0"/>
      <c r="AAL48" s="0"/>
      <c r="AAM48" s="0"/>
      <c r="AAN48" s="0"/>
      <c r="AAO48" s="0"/>
      <c r="AAP48" s="0"/>
      <c r="AAQ48" s="0"/>
      <c r="AAR48" s="0"/>
      <c r="AAS48" s="0"/>
      <c r="AAT48" s="0"/>
      <c r="AAU48" s="0"/>
      <c r="AAV48" s="0"/>
      <c r="AAW48" s="0"/>
      <c r="AAX48" s="0"/>
      <c r="AAY48" s="0"/>
      <c r="AAZ48" s="0"/>
      <c r="ABA48" s="0"/>
      <c r="ABB48" s="0"/>
      <c r="ABC48" s="0"/>
      <c r="ABD48" s="0"/>
      <c r="ABE48" s="0"/>
      <c r="ABF48" s="0"/>
      <c r="ABG48" s="0"/>
      <c r="ABH48" s="0"/>
      <c r="ABI48" s="0"/>
      <c r="ABJ48" s="0"/>
      <c r="ABK48" s="0"/>
      <c r="ABL48" s="0"/>
      <c r="ABM48" s="0"/>
      <c r="ABN48" s="0"/>
      <c r="ABO48" s="0"/>
      <c r="ABP48" s="0"/>
      <c r="ABQ48" s="0"/>
      <c r="ABR48" s="0"/>
      <c r="ABS48" s="0"/>
      <c r="ABT48" s="0"/>
      <c r="ABU48" s="0"/>
      <c r="ABV48" s="0"/>
      <c r="ABW48" s="0"/>
      <c r="ABX48" s="0"/>
      <c r="ABY48" s="0"/>
      <c r="ABZ48" s="0"/>
      <c r="ACA48" s="0"/>
      <c r="ACB48" s="0"/>
      <c r="ACC48" s="0"/>
      <c r="ACD48" s="0"/>
      <c r="ACE48" s="0"/>
      <c r="ACF48" s="0"/>
      <c r="ACG48" s="0"/>
      <c r="ACH48" s="0"/>
      <c r="ACI48" s="0"/>
      <c r="ACJ48" s="0"/>
      <c r="ACK48" s="0"/>
      <c r="ACL48" s="0"/>
      <c r="ACM48" s="0"/>
      <c r="ACN48" s="0"/>
      <c r="ACO48" s="0"/>
      <c r="ACP48" s="0"/>
      <c r="ACQ48" s="0"/>
      <c r="ACR48" s="0"/>
      <c r="ACS48" s="0"/>
      <c r="ACT48" s="0"/>
      <c r="ACU48" s="0"/>
      <c r="ACV48" s="0"/>
      <c r="ACW48" s="0"/>
      <c r="ACX48" s="0"/>
      <c r="ACY48" s="0"/>
      <c r="ACZ48" s="0"/>
      <c r="ADA48" s="0"/>
      <c r="ADB48" s="0"/>
      <c r="ADC48" s="0"/>
      <c r="ADD48" s="0"/>
      <c r="ADE48" s="0"/>
      <c r="ADF48" s="0"/>
      <c r="ADG48" s="0"/>
      <c r="ADH48" s="0"/>
      <c r="ADI48" s="0"/>
      <c r="ADJ48" s="0"/>
      <c r="ADK48" s="0"/>
      <c r="ADL48" s="0"/>
      <c r="ADM48" s="0"/>
      <c r="ADN48" s="0"/>
      <c r="ADO48" s="0"/>
      <c r="ADP48" s="0"/>
      <c r="ADQ48" s="0"/>
      <c r="ADR48" s="0"/>
      <c r="ADS48" s="0"/>
      <c r="ADT48" s="0"/>
      <c r="ADU48" s="0"/>
      <c r="ADV48" s="0"/>
      <c r="ADW48" s="0"/>
      <c r="ADX48" s="0"/>
      <c r="ADY48" s="0"/>
      <c r="ADZ48" s="0"/>
      <c r="AEA48" s="0"/>
      <c r="AEB48" s="0"/>
      <c r="AEC48" s="0"/>
      <c r="AED48" s="0"/>
      <c r="AEE48" s="0"/>
      <c r="AEF48" s="0"/>
      <c r="AEG48" s="0"/>
      <c r="AEH48" s="0"/>
      <c r="AEI48" s="0"/>
      <c r="AEJ48" s="0"/>
      <c r="AEK48" s="0"/>
      <c r="AEL48" s="0"/>
      <c r="AEM48" s="0"/>
      <c r="AEN48" s="0"/>
      <c r="AEO48" s="0"/>
      <c r="AEP48" s="0"/>
      <c r="AEQ48" s="0"/>
      <c r="AER48" s="0"/>
      <c r="AES48" s="0"/>
      <c r="AET48" s="0"/>
      <c r="AEU48" s="0"/>
      <c r="AEV48" s="0"/>
      <c r="AEW48" s="0"/>
      <c r="AEX48" s="0"/>
      <c r="AEY48" s="0"/>
      <c r="AEZ48" s="0"/>
      <c r="AFA48" s="0"/>
      <c r="AFB48" s="0"/>
      <c r="AFC48" s="0"/>
      <c r="AFD48" s="0"/>
      <c r="AFE48" s="0"/>
      <c r="AFF48" s="0"/>
      <c r="AFG48" s="0"/>
      <c r="AFH48" s="0"/>
      <c r="AFI48" s="0"/>
      <c r="AFJ48" s="0"/>
      <c r="AFK48" s="0"/>
      <c r="AFL48" s="0"/>
      <c r="AFM48" s="0"/>
      <c r="AFN48" s="0"/>
      <c r="AFO48" s="0"/>
      <c r="AFP48" s="0"/>
      <c r="AFQ48" s="0"/>
      <c r="AFR48" s="0"/>
      <c r="AFS48" s="0"/>
      <c r="AFT48" s="0"/>
      <c r="AFU48" s="0"/>
      <c r="AFV48" s="0"/>
      <c r="AFW48" s="0"/>
      <c r="AFX48" s="0"/>
      <c r="AFY48" s="0"/>
      <c r="AFZ48" s="0"/>
      <c r="AGA48" s="0"/>
      <c r="AGB48" s="0"/>
      <c r="AGC48" s="0"/>
      <c r="AGD48" s="0"/>
      <c r="AGE48" s="0"/>
      <c r="AGF48" s="0"/>
      <c r="AGG48" s="0"/>
      <c r="AGH48" s="0"/>
      <c r="AGI48" s="0"/>
      <c r="AGJ48" s="0"/>
      <c r="AGK48" s="0"/>
      <c r="AGL48" s="0"/>
      <c r="AGM48" s="0"/>
      <c r="AGN48" s="0"/>
      <c r="AGO48" s="0"/>
      <c r="AGP48" s="0"/>
      <c r="AGQ48" s="0"/>
      <c r="AGR48" s="0"/>
      <c r="AGS48" s="0"/>
      <c r="AGT48" s="0"/>
      <c r="AGU48" s="0"/>
      <c r="AGV48" s="0"/>
      <c r="AGW48" s="0"/>
      <c r="AGX48" s="0"/>
      <c r="AGY48" s="0"/>
      <c r="AGZ48" s="0"/>
      <c r="AHA48" s="0"/>
      <c r="AHB48" s="0"/>
      <c r="AHC48" s="0"/>
      <c r="AHD48" s="0"/>
      <c r="AHE48" s="0"/>
      <c r="AHF48" s="0"/>
      <c r="AHG48" s="0"/>
      <c r="AHH48" s="0"/>
      <c r="AHI48" s="0"/>
      <c r="AHJ48" s="0"/>
      <c r="AHK48" s="0"/>
      <c r="AHL48" s="0"/>
      <c r="AHM48" s="0"/>
      <c r="AHN48" s="0"/>
      <c r="AHO48" s="0"/>
      <c r="AHP48" s="0"/>
      <c r="AHQ48" s="0"/>
      <c r="AHR48" s="0"/>
      <c r="AHS48" s="0"/>
      <c r="AHT48" s="0"/>
      <c r="AHU48" s="0"/>
      <c r="AHV48" s="0"/>
      <c r="AHW48" s="0"/>
      <c r="AHX48" s="0"/>
      <c r="AHY48" s="0"/>
      <c r="AHZ48" s="0"/>
      <c r="AIA48" s="0"/>
      <c r="AIB48" s="0"/>
      <c r="AIC48" s="0"/>
      <c r="AID48" s="0"/>
      <c r="AIE48" s="0"/>
      <c r="AIF48" s="0"/>
      <c r="AIG48" s="0"/>
      <c r="AIH48" s="0"/>
      <c r="AII48" s="0"/>
      <c r="AIJ48" s="0"/>
      <c r="AIK48" s="0"/>
      <c r="AIL48" s="0"/>
      <c r="AIM48" s="0"/>
      <c r="AIN48" s="0"/>
      <c r="AIO48" s="0"/>
      <c r="AIP48" s="0"/>
      <c r="AIQ48" s="0"/>
      <c r="AIR48" s="0"/>
      <c r="AIS48" s="0"/>
      <c r="AIT48" s="0"/>
      <c r="AIU48" s="0"/>
      <c r="AIV48" s="0"/>
      <c r="AIW48" s="0"/>
      <c r="AIX48" s="0"/>
      <c r="AIY48" s="0"/>
      <c r="AIZ48" s="0"/>
      <c r="AJA48" s="0"/>
      <c r="AJB48" s="0"/>
      <c r="AJC48" s="0"/>
      <c r="AJD48" s="0"/>
      <c r="AJE48" s="0"/>
      <c r="AJF48" s="0"/>
      <c r="AJG48" s="0"/>
      <c r="AJH48" s="0"/>
      <c r="AJI48" s="0"/>
      <c r="AJJ48" s="0"/>
      <c r="AJK48" s="0"/>
      <c r="AJL48" s="0"/>
      <c r="AJM48" s="0"/>
      <c r="AJN48" s="0"/>
      <c r="AJO48" s="0"/>
      <c r="AJP48" s="0"/>
      <c r="AJQ48" s="0"/>
      <c r="AJR48" s="0"/>
      <c r="AJS48" s="0"/>
      <c r="AJT48" s="0"/>
      <c r="AJU48" s="0"/>
      <c r="AJV48" s="0"/>
      <c r="AJW48" s="0"/>
      <c r="AJX48" s="0"/>
      <c r="AJY48" s="0"/>
      <c r="AJZ48" s="0"/>
      <c r="AKA48" s="0"/>
      <c r="AKB48" s="0"/>
      <c r="AKC48" s="0"/>
      <c r="AKD48" s="0"/>
      <c r="AKE48" s="0"/>
      <c r="AKF48" s="0"/>
      <c r="AKG48" s="0"/>
      <c r="AKH48" s="0"/>
      <c r="AKI48" s="0"/>
      <c r="AKJ48" s="0"/>
      <c r="AKK48" s="0"/>
      <c r="AKL48" s="0"/>
      <c r="AKM48" s="0"/>
      <c r="AKN48" s="0"/>
      <c r="AKO48" s="0"/>
      <c r="AKP48" s="0"/>
      <c r="AKQ48" s="0"/>
      <c r="AKR48" s="0"/>
      <c r="AKS48" s="0"/>
      <c r="AKT48" s="0"/>
      <c r="AKU48" s="0"/>
      <c r="AKV48" s="0"/>
      <c r="AKW48" s="0"/>
      <c r="AKX48" s="0"/>
      <c r="AKY48" s="0"/>
      <c r="AKZ48" s="0"/>
      <c r="ALA48" s="0"/>
      <c r="ALB48" s="0"/>
      <c r="ALC48" s="0"/>
      <c r="ALD48" s="0"/>
      <c r="ALE48" s="0"/>
      <c r="ALF48" s="0"/>
      <c r="ALG48" s="0"/>
      <c r="ALH48" s="0"/>
      <c r="ALI48" s="0"/>
      <c r="ALJ48" s="0"/>
      <c r="ALK48" s="0"/>
      <c r="ALL48" s="0"/>
      <c r="ALM48" s="0"/>
      <c r="ALN48" s="0"/>
      <c r="ALO48" s="0"/>
      <c r="ALP48" s="0"/>
      <c r="ALQ48" s="0"/>
      <c r="ALR48" s="0"/>
      <c r="ALS48" s="0"/>
      <c r="ALT48" s="0"/>
      <c r="ALU48" s="0"/>
      <c r="ALV48" s="0"/>
      <c r="ALW48" s="0"/>
      <c r="ALX48" s="0"/>
      <c r="ALY48" s="0"/>
      <c r="ALZ48" s="0"/>
      <c r="AMA48" s="0"/>
      <c r="AMB48" s="0"/>
      <c r="AMC48" s="0"/>
      <c r="AMD48" s="0"/>
      <c r="AME48" s="0"/>
      <c r="AMF48" s="0"/>
      <c r="AMG48" s="0"/>
      <c r="AMH48" s="0"/>
      <c r="AMI48" s="0"/>
      <c r="AMJ48" s="0"/>
    </row>
    <row r="49" customFormat="false" ht="12.8" hidden="false" customHeight="false" outlineLevel="0" collapsed="false">
      <c r="A49" s="0"/>
      <c r="B49" s="68"/>
      <c r="C49" s="74" t="s">
        <v>38</v>
      </c>
      <c r="D49" s="83" t="n">
        <v>78.85</v>
      </c>
      <c r="E49" s="83" t="n">
        <v>78.85</v>
      </c>
      <c r="F49" s="83" t="n">
        <v>95</v>
      </c>
      <c r="G49" s="83" t="n">
        <v>109.25</v>
      </c>
      <c r="H49" s="83" t="n">
        <v>109.25</v>
      </c>
      <c r="I49" s="83" t="n">
        <v>114</v>
      </c>
      <c r="J49" s="83" t="n">
        <v>171</v>
      </c>
      <c r="K49" s="83" t="n">
        <v>351.5</v>
      </c>
      <c r="L49" s="81" t="n">
        <v>6.5</v>
      </c>
      <c r="M49" s="68"/>
      <c r="N49" s="0"/>
      <c r="O49" s="0"/>
      <c r="P49" s="0"/>
      <c r="Q49" s="0"/>
      <c r="R49" s="0"/>
      <c r="S49" s="0"/>
      <c r="T49" s="83" t="n">
        <v>82</v>
      </c>
      <c r="U49" s="83" t="n">
        <v>82</v>
      </c>
      <c r="V49" s="83" t="n">
        <v>104</v>
      </c>
      <c r="W49" s="83" t="n">
        <v>104</v>
      </c>
      <c r="X49" s="83" t="n">
        <v>104</v>
      </c>
      <c r="Y49" s="83" t="n">
        <v>104</v>
      </c>
      <c r="Z49" s="83" t="n">
        <v>104</v>
      </c>
      <c r="AA49" s="83" t="n">
        <v>104</v>
      </c>
      <c r="AB49" s="0"/>
      <c r="AC49" s="0"/>
      <c r="AD49" s="0"/>
      <c r="AE49" s="0"/>
      <c r="AF49" s="0"/>
      <c r="AG49" s="0"/>
      <c r="AH49" s="0"/>
      <c r="AI49" s="0"/>
      <c r="AJ49" s="0"/>
      <c r="AK49" s="0"/>
      <c r="AL49" s="0"/>
      <c r="AM49" s="0"/>
      <c r="AN49" s="0"/>
      <c r="AO49" s="0"/>
      <c r="AP49" s="0"/>
      <c r="AQ49" s="0"/>
      <c r="AR49" s="0"/>
      <c r="AS49" s="0"/>
      <c r="AT49" s="0"/>
      <c r="AU49" s="0"/>
      <c r="AV49" s="0"/>
      <c r="AW49" s="0"/>
      <c r="AX49" s="0"/>
      <c r="AY49" s="0"/>
      <c r="AZ49" s="0"/>
      <c r="BA49" s="0"/>
      <c r="BB49" s="0"/>
      <c r="BC49" s="0"/>
      <c r="BD49" s="0"/>
      <c r="BE49" s="0"/>
      <c r="BF49" s="0"/>
      <c r="BG49" s="0"/>
      <c r="BH49" s="0"/>
      <c r="BI49" s="0"/>
      <c r="BJ49" s="0"/>
      <c r="BK49" s="0"/>
      <c r="BL49" s="0"/>
      <c r="BM49" s="0"/>
      <c r="BN49" s="0"/>
      <c r="BO49" s="0"/>
      <c r="BP49" s="0"/>
      <c r="BQ49" s="0"/>
      <c r="BR49" s="0"/>
      <c r="BS49" s="0"/>
      <c r="BT49" s="0"/>
      <c r="BU49" s="0"/>
      <c r="BV49" s="0"/>
      <c r="BW49" s="0"/>
      <c r="BX49" s="0"/>
      <c r="BY49" s="0"/>
      <c r="BZ49" s="0"/>
      <c r="CA49" s="0"/>
      <c r="CB49" s="0"/>
      <c r="CC49" s="0"/>
      <c r="CD49" s="0"/>
      <c r="CE49" s="0"/>
      <c r="CF49" s="0"/>
      <c r="CG49" s="0"/>
      <c r="CH49" s="0"/>
      <c r="CI49" s="0"/>
      <c r="CJ49" s="0"/>
      <c r="CK49" s="0"/>
      <c r="CL49" s="0"/>
      <c r="CM49" s="0"/>
      <c r="CN49" s="0"/>
      <c r="CO49" s="0"/>
      <c r="CP49" s="0"/>
      <c r="CQ49" s="0"/>
      <c r="CR49" s="0"/>
      <c r="CS49" s="0"/>
      <c r="CT49" s="0"/>
      <c r="CU49" s="0"/>
      <c r="CV49" s="0"/>
      <c r="CW49" s="0"/>
      <c r="CX49" s="0"/>
      <c r="CY49" s="0"/>
      <c r="CZ49" s="0"/>
      <c r="DA49" s="0"/>
      <c r="DB49" s="0"/>
      <c r="DC49" s="0"/>
      <c r="DD49" s="0"/>
      <c r="DE49" s="0"/>
      <c r="DF49" s="0"/>
      <c r="DG49" s="0"/>
      <c r="DH49" s="0"/>
      <c r="DI49" s="0"/>
      <c r="DJ49" s="0"/>
      <c r="DK49" s="0"/>
      <c r="DL49" s="0"/>
      <c r="DM49" s="0"/>
      <c r="DN49" s="0"/>
      <c r="DO49" s="0"/>
      <c r="DP49" s="0"/>
      <c r="DQ49" s="0"/>
      <c r="DR49" s="0"/>
      <c r="DS49" s="0"/>
      <c r="DT49" s="0"/>
      <c r="DU49" s="0"/>
      <c r="DV49" s="0"/>
      <c r="DW49" s="0"/>
      <c r="DX49" s="0"/>
      <c r="DY49" s="0"/>
      <c r="DZ49" s="0"/>
      <c r="EA49" s="0"/>
      <c r="EB49" s="0"/>
      <c r="EC49" s="0"/>
      <c r="ED49" s="0"/>
      <c r="EE49" s="0"/>
      <c r="EF49" s="0"/>
      <c r="EG49" s="0"/>
      <c r="EH49" s="0"/>
      <c r="EI49" s="0"/>
      <c r="EJ49" s="0"/>
      <c r="EK49" s="0"/>
      <c r="EL49" s="0"/>
      <c r="EM49" s="0"/>
      <c r="EN49" s="0"/>
      <c r="EO49" s="0"/>
      <c r="EP49" s="0"/>
      <c r="EQ49" s="0"/>
      <c r="ER49" s="0"/>
      <c r="ES49" s="0"/>
      <c r="ET49" s="0"/>
      <c r="EU49" s="0"/>
      <c r="EV49" s="0"/>
      <c r="EW49" s="0"/>
      <c r="EX49" s="0"/>
      <c r="EY49" s="0"/>
      <c r="EZ49" s="0"/>
      <c r="FA49" s="0"/>
      <c r="FB49" s="0"/>
      <c r="FC49" s="0"/>
      <c r="FD49" s="0"/>
      <c r="FE49" s="0"/>
      <c r="FF49" s="0"/>
      <c r="FG49" s="0"/>
      <c r="FH49" s="0"/>
      <c r="FI49" s="0"/>
      <c r="FJ49" s="0"/>
      <c r="FK49" s="0"/>
      <c r="FL49" s="0"/>
      <c r="FM49" s="0"/>
      <c r="FN49" s="0"/>
      <c r="FO49" s="0"/>
      <c r="FP49" s="0"/>
      <c r="FQ49" s="0"/>
      <c r="FR49" s="0"/>
      <c r="FS49" s="0"/>
      <c r="FT49" s="0"/>
      <c r="FU49" s="0"/>
      <c r="FV49" s="0"/>
      <c r="FW49" s="0"/>
      <c r="FX49" s="0"/>
      <c r="FY49" s="0"/>
      <c r="FZ49" s="0"/>
      <c r="GA49" s="0"/>
      <c r="GB49" s="0"/>
      <c r="GC49" s="0"/>
      <c r="GD49" s="0"/>
      <c r="GE49" s="0"/>
      <c r="GF49" s="0"/>
      <c r="GG49" s="0"/>
      <c r="GH49" s="0"/>
      <c r="GI49" s="0"/>
      <c r="GJ49" s="0"/>
      <c r="GK49" s="0"/>
      <c r="GL49" s="0"/>
      <c r="GM49" s="0"/>
      <c r="GN49" s="0"/>
      <c r="GO49" s="0"/>
      <c r="GP49" s="0"/>
      <c r="GQ49" s="0"/>
      <c r="GR49" s="0"/>
      <c r="GS49" s="0"/>
      <c r="GT49" s="0"/>
      <c r="GU49" s="0"/>
      <c r="GV49" s="0"/>
      <c r="GW49" s="0"/>
      <c r="GX49" s="0"/>
      <c r="GY49" s="0"/>
      <c r="GZ49" s="0"/>
      <c r="HA49" s="0"/>
      <c r="HB49" s="0"/>
      <c r="HC49" s="0"/>
      <c r="HD49" s="0"/>
      <c r="HE49" s="0"/>
      <c r="HF49" s="0"/>
      <c r="HG49" s="0"/>
      <c r="HH49" s="0"/>
      <c r="HI49" s="0"/>
      <c r="HJ49" s="0"/>
      <c r="HK49" s="0"/>
      <c r="HL49" s="0"/>
      <c r="HM49" s="0"/>
      <c r="HN49" s="0"/>
      <c r="HO49" s="0"/>
      <c r="HP49" s="0"/>
      <c r="HQ49" s="0"/>
      <c r="HR49" s="0"/>
      <c r="HS49" s="0"/>
      <c r="HT49" s="0"/>
      <c r="HU49" s="0"/>
      <c r="HV49" s="0"/>
      <c r="HW49" s="0"/>
      <c r="HX49" s="0"/>
      <c r="HY49" s="0"/>
      <c r="HZ49" s="0"/>
      <c r="IA49" s="0"/>
      <c r="IB49" s="0"/>
      <c r="IC49" s="0"/>
      <c r="ID49" s="0"/>
      <c r="IE49" s="0"/>
      <c r="IF49" s="0"/>
      <c r="IG49" s="0"/>
      <c r="IH49" s="0"/>
      <c r="II49" s="0"/>
      <c r="IJ49" s="0"/>
      <c r="IK49" s="0"/>
      <c r="IL49" s="0"/>
      <c r="IM49" s="0"/>
      <c r="IN49" s="0"/>
      <c r="IO49" s="0"/>
      <c r="IP49" s="0"/>
      <c r="IQ49" s="0"/>
      <c r="IR49" s="0"/>
      <c r="IS49" s="0"/>
      <c r="IT49" s="0"/>
      <c r="IU49" s="0"/>
      <c r="IV49" s="0"/>
      <c r="IW49" s="0"/>
      <c r="IX49" s="0"/>
      <c r="IY49" s="0"/>
      <c r="IZ49" s="0"/>
      <c r="JA49" s="0"/>
      <c r="JB49" s="0"/>
      <c r="JC49" s="0"/>
      <c r="JD49" s="0"/>
      <c r="JE49" s="0"/>
      <c r="JF49" s="0"/>
      <c r="JG49" s="0"/>
      <c r="JH49" s="0"/>
      <c r="JI49" s="0"/>
      <c r="JJ49" s="0"/>
      <c r="JK49" s="0"/>
      <c r="JL49" s="0"/>
      <c r="JM49" s="0"/>
      <c r="JN49" s="0"/>
      <c r="JO49" s="0"/>
      <c r="JP49" s="0"/>
      <c r="JQ49" s="0"/>
      <c r="JR49" s="0"/>
      <c r="JS49" s="0"/>
      <c r="JT49" s="0"/>
      <c r="JU49" s="0"/>
      <c r="JV49" s="0"/>
      <c r="JW49" s="0"/>
      <c r="JX49" s="0"/>
      <c r="JY49" s="0"/>
      <c r="JZ49" s="0"/>
      <c r="KA49" s="0"/>
      <c r="KB49" s="0"/>
      <c r="KC49" s="0"/>
      <c r="KD49" s="0"/>
      <c r="KE49" s="0"/>
      <c r="KF49" s="0"/>
      <c r="KG49" s="0"/>
      <c r="KH49" s="0"/>
      <c r="KI49" s="0"/>
      <c r="KJ49" s="0"/>
      <c r="KK49" s="0"/>
      <c r="KL49" s="0"/>
      <c r="KM49" s="0"/>
      <c r="KN49" s="0"/>
      <c r="KO49" s="0"/>
      <c r="KP49" s="0"/>
      <c r="KQ49" s="0"/>
      <c r="KR49" s="0"/>
      <c r="KS49" s="0"/>
      <c r="KT49" s="0"/>
      <c r="KU49" s="0"/>
      <c r="KV49" s="0"/>
      <c r="KW49" s="0"/>
      <c r="KX49" s="0"/>
      <c r="KY49" s="0"/>
      <c r="KZ49" s="0"/>
      <c r="LA49" s="0"/>
      <c r="LB49" s="0"/>
      <c r="LC49" s="0"/>
      <c r="LD49" s="0"/>
      <c r="LE49" s="0"/>
      <c r="LF49" s="0"/>
      <c r="LG49" s="0"/>
      <c r="LH49" s="0"/>
      <c r="LI49" s="0"/>
      <c r="LJ49" s="0"/>
      <c r="LK49" s="0"/>
      <c r="LL49" s="0"/>
      <c r="LM49" s="0"/>
      <c r="LN49" s="0"/>
      <c r="LO49" s="0"/>
      <c r="LP49" s="0"/>
      <c r="LQ49" s="0"/>
      <c r="LR49" s="0"/>
      <c r="LS49" s="0"/>
      <c r="LT49" s="0"/>
      <c r="LU49" s="0"/>
      <c r="LV49" s="0"/>
      <c r="LW49" s="0"/>
      <c r="LX49" s="0"/>
      <c r="LY49" s="0"/>
      <c r="LZ49" s="0"/>
      <c r="MA49" s="0"/>
      <c r="MB49" s="0"/>
      <c r="MC49" s="0"/>
      <c r="MD49" s="0"/>
      <c r="ME49" s="0"/>
      <c r="MF49" s="0"/>
      <c r="MG49" s="0"/>
      <c r="MH49" s="0"/>
      <c r="MI49" s="0"/>
      <c r="MJ49" s="0"/>
      <c r="MK49" s="0"/>
      <c r="ML49" s="0"/>
      <c r="MM49" s="0"/>
      <c r="MN49" s="0"/>
      <c r="MO49" s="0"/>
      <c r="MP49" s="0"/>
      <c r="MQ49" s="0"/>
      <c r="MR49" s="0"/>
      <c r="MS49" s="0"/>
      <c r="MT49" s="0"/>
      <c r="MU49" s="0"/>
      <c r="MV49" s="0"/>
      <c r="MW49" s="0"/>
      <c r="MX49" s="0"/>
      <c r="MY49" s="0"/>
      <c r="MZ49" s="0"/>
      <c r="NA49" s="0"/>
      <c r="NB49" s="0"/>
      <c r="NC49" s="0"/>
      <c r="ND49" s="0"/>
      <c r="NE49" s="0"/>
      <c r="NF49" s="0"/>
      <c r="NG49" s="0"/>
      <c r="NH49" s="0"/>
      <c r="NI49" s="0"/>
      <c r="NJ49" s="0"/>
      <c r="NK49" s="0"/>
      <c r="NL49" s="0"/>
      <c r="NM49" s="0"/>
      <c r="NN49" s="0"/>
      <c r="NO49" s="0"/>
      <c r="NP49" s="0"/>
      <c r="NQ49" s="0"/>
      <c r="NR49" s="0"/>
      <c r="NS49" s="0"/>
      <c r="NT49" s="0"/>
      <c r="NU49" s="0"/>
      <c r="NV49" s="0"/>
      <c r="NW49" s="0"/>
      <c r="NX49" s="0"/>
      <c r="NY49" s="0"/>
      <c r="NZ49" s="0"/>
      <c r="OA49" s="0"/>
      <c r="OB49" s="0"/>
      <c r="OC49" s="0"/>
      <c r="OD49" s="0"/>
      <c r="OE49" s="0"/>
      <c r="OF49" s="0"/>
      <c r="OG49" s="0"/>
      <c r="OH49" s="0"/>
      <c r="OI49" s="0"/>
      <c r="OJ49" s="0"/>
      <c r="OK49" s="0"/>
      <c r="OL49" s="0"/>
      <c r="OM49" s="0"/>
      <c r="ON49" s="0"/>
      <c r="OO49" s="0"/>
      <c r="OP49" s="0"/>
      <c r="OQ49" s="0"/>
      <c r="OR49" s="0"/>
      <c r="OS49" s="0"/>
      <c r="OT49" s="0"/>
      <c r="OU49" s="0"/>
      <c r="OV49" s="0"/>
      <c r="OW49" s="0"/>
      <c r="OX49" s="0"/>
      <c r="OY49" s="0"/>
      <c r="OZ49" s="0"/>
      <c r="PA49" s="0"/>
      <c r="PB49" s="0"/>
      <c r="PC49" s="0"/>
      <c r="PD49" s="0"/>
      <c r="PE49" s="0"/>
      <c r="PF49" s="0"/>
      <c r="PG49" s="0"/>
      <c r="PH49" s="0"/>
      <c r="PI49" s="0"/>
      <c r="PJ49" s="0"/>
      <c r="PK49" s="0"/>
      <c r="PL49" s="0"/>
      <c r="PM49" s="0"/>
      <c r="PN49" s="0"/>
      <c r="PO49" s="0"/>
      <c r="PP49" s="0"/>
      <c r="PQ49" s="0"/>
      <c r="PR49" s="0"/>
      <c r="PS49" s="0"/>
      <c r="PT49" s="0"/>
      <c r="PU49" s="0"/>
      <c r="PV49" s="0"/>
      <c r="PW49" s="0"/>
      <c r="PX49" s="0"/>
      <c r="PY49" s="0"/>
      <c r="PZ49" s="0"/>
      <c r="QA49" s="0"/>
      <c r="QB49" s="0"/>
      <c r="QC49" s="0"/>
      <c r="QD49" s="0"/>
      <c r="QE49" s="0"/>
      <c r="QF49" s="0"/>
      <c r="QG49" s="0"/>
      <c r="QH49" s="0"/>
      <c r="QI49" s="0"/>
      <c r="QJ49" s="0"/>
      <c r="QK49" s="0"/>
      <c r="QL49" s="0"/>
      <c r="QM49" s="0"/>
      <c r="QN49" s="0"/>
      <c r="QO49" s="0"/>
      <c r="QP49" s="0"/>
      <c r="QQ49" s="0"/>
      <c r="QR49" s="0"/>
      <c r="QS49" s="0"/>
      <c r="QT49" s="0"/>
      <c r="QU49" s="0"/>
      <c r="QV49" s="0"/>
      <c r="QW49" s="0"/>
      <c r="QX49" s="0"/>
      <c r="QY49" s="0"/>
      <c r="QZ49" s="0"/>
      <c r="RA49" s="0"/>
      <c r="RB49" s="0"/>
      <c r="RC49" s="0"/>
      <c r="RD49" s="0"/>
      <c r="RE49" s="0"/>
      <c r="RF49" s="0"/>
      <c r="RG49" s="0"/>
      <c r="RH49" s="0"/>
      <c r="RI49" s="0"/>
      <c r="RJ49" s="0"/>
      <c r="RK49" s="0"/>
      <c r="RL49" s="0"/>
      <c r="RM49" s="0"/>
      <c r="RN49" s="0"/>
      <c r="RO49" s="0"/>
      <c r="RP49" s="0"/>
      <c r="RQ49" s="0"/>
      <c r="RR49" s="0"/>
      <c r="RS49" s="0"/>
      <c r="RT49" s="0"/>
      <c r="RU49" s="0"/>
      <c r="RV49" s="0"/>
      <c r="RW49" s="0"/>
      <c r="RX49" s="0"/>
      <c r="RY49" s="0"/>
      <c r="RZ49" s="0"/>
      <c r="SA49" s="0"/>
      <c r="SB49" s="0"/>
      <c r="SC49" s="0"/>
      <c r="SD49" s="0"/>
      <c r="SE49" s="0"/>
      <c r="SF49" s="0"/>
      <c r="SG49" s="0"/>
      <c r="SH49" s="0"/>
      <c r="SI49" s="0"/>
      <c r="SJ49" s="0"/>
      <c r="SK49" s="0"/>
      <c r="SL49" s="0"/>
      <c r="SM49" s="0"/>
      <c r="SN49" s="0"/>
      <c r="SO49" s="0"/>
      <c r="SP49" s="0"/>
      <c r="SQ49" s="0"/>
      <c r="SR49" s="0"/>
      <c r="SS49" s="0"/>
      <c r="ST49" s="0"/>
      <c r="SU49" s="0"/>
      <c r="SV49" s="0"/>
      <c r="SW49" s="0"/>
      <c r="SX49" s="0"/>
      <c r="SY49" s="0"/>
      <c r="SZ49" s="0"/>
      <c r="TA49" s="0"/>
      <c r="TB49" s="0"/>
      <c r="TC49" s="0"/>
      <c r="TD49" s="0"/>
      <c r="TE49" s="0"/>
      <c r="TF49" s="0"/>
      <c r="TG49" s="0"/>
      <c r="TH49" s="0"/>
      <c r="TI49" s="0"/>
      <c r="TJ49" s="0"/>
      <c r="TK49" s="0"/>
      <c r="TL49" s="0"/>
      <c r="TM49" s="0"/>
      <c r="TN49" s="0"/>
      <c r="TO49" s="0"/>
      <c r="TP49" s="0"/>
      <c r="TQ49" s="0"/>
      <c r="TR49" s="0"/>
      <c r="TS49" s="0"/>
      <c r="TT49" s="0"/>
      <c r="TU49" s="0"/>
      <c r="TV49" s="0"/>
      <c r="TW49" s="0"/>
      <c r="TX49" s="0"/>
      <c r="TY49" s="0"/>
      <c r="TZ49" s="0"/>
      <c r="UA49" s="0"/>
      <c r="UB49" s="0"/>
      <c r="UC49" s="0"/>
      <c r="UD49" s="0"/>
      <c r="UE49" s="0"/>
      <c r="UF49" s="0"/>
      <c r="UG49" s="0"/>
      <c r="UH49" s="0"/>
      <c r="UI49" s="0"/>
      <c r="UJ49" s="0"/>
      <c r="UK49" s="0"/>
      <c r="UL49" s="0"/>
      <c r="UM49" s="0"/>
      <c r="UN49" s="0"/>
      <c r="UO49" s="0"/>
      <c r="UP49" s="0"/>
      <c r="UQ49" s="0"/>
      <c r="UR49" s="0"/>
      <c r="US49" s="0"/>
      <c r="UT49" s="0"/>
      <c r="UU49" s="0"/>
      <c r="UV49" s="0"/>
      <c r="UW49" s="0"/>
      <c r="UX49" s="0"/>
      <c r="UY49" s="0"/>
      <c r="UZ49" s="0"/>
      <c r="VA49" s="0"/>
      <c r="VB49" s="0"/>
      <c r="VC49" s="0"/>
      <c r="VD49" s="0"/>
      <c r="VE49" s="0"/>
      <c r="VF49" s="0"/>
      <c r="VG49" s="0"/>
      <c r="VH49" s="0"/>
      <c r="VI49" s="0"/>
      <c r="VJ49" s="0"/>
      <c r="VK49" s="0"/>
      <c r="VL49" s="0"/>
      <c r="VM49" s="0"/>
      <c r="VN49" s="0"/>
      <c r="VO49" s="0"/>
      <c r="VP49" s="0"/>
      <c r="VQ49" s="0"/>
      <c r="VR49" s="0"/>
      <c r="VS49" s="0"/>
      <c r="VT49" s="0"/>
      <c r="VU49" s="0"/>
      <c r="VV49" s="0"/>
      <c r="VW49" s="0"/>
      <c r="VX49" s="0"/>
      <c r="VY49" s="0"/>
      <c r="VZ49" s="0"/>
      <c r="WA49" s="0"/>
      <c r="WB49" s="0"/>
      <c r="WC49" s="0"/>
      <c r="WD49" s="0"/>
      <c r="WE49" s="0"/>
      <c r="WF49" s="0"/>
      <c r="WG49" s="0"/>
      <c r="WH49" s="0"/>
      <c r="WI49" s="0"/>
      <c r="WJ49" s="0"/>
      <c r="WK49" s="0"/>
      <c r="WL49" s="0"/>
      <c r="WM49" s="0"/>
      <c r="WN49" s="0"/>
      <c r="WO49" s="0"/>
      <c r="WP49" s="0"/>
      <c r="WQ49" s="0"/>
      <c r="WR49" s="0"/>
      <c r="WS49" s="0"/>
      <c r="WT49" s="0"/>
      <c r="WU49" s="0"/>
      <c r="WV49" s="0"/>
      <c r="WW49" s="0"/>
      <c r="WX49" s="0"/>
      <c r="WY49" s="0"/>
      <c r="WZ49" s="0"/>
      <c r="XA49" s="0"/>
      <c r="XB49" s="0"/>
      <c r="XC49" s="0"/>
      <c r="XD49" s="0"/>
      <c r="XE49" s="0"/>
      <c r="XF49" s="0"/>
      <c r="XG49" s="0"/>
      <c r="XH49" s="0"/>
      <c r="XI49" s="0"/>
      <c r="XJ49" s="0"/>
      <c r="XK49" s="0"/>
      <c r="XL49" s="0"/>
      <c r="XM49" s="0"/>
      <c r="XN49" s="0"/>
      <c r="XO49" s="0"/>
      <c r="XP49" s="0"/>
      <c r="XQ49" s="0"/>
      <c r="XR49" s="0"/>
      <c r="XS49" s="0"/>
      <c r="XT49" s="0"/>
      <c r="XU49" s="0"/>
      <c r="XV49" s="0"/>
      <c r="XW49" s="0"/>
      <c r="XX49" s="0"/>
      <c r="XY49" s="0"/>
      <c r="XZ49" s="0"/>
      <c r="YA49" s="0"/>
      <c r="YB49" s="0"/>
      <c r="YC49" s="0"/>
      <c r="YD49" s="0"/>
      <c r="YE49" s="0"/>
      <c r="YF49" s="0"/>
      <c r="YG49" s="0"/>
      <c r="YH49" s="0"/>
      <c r="YI49" s="0"/>
      <c r="YJ49" s="0"/>
      <c r="YK49" s="0"/>
      <c r="YL49" s="0"/>
      <c r="YM49" s="0"/>
      <c r="YN49" s="0"/>
      <c r="YO49" s="0"/>
      <c r="YP49" s="0"/>
      <c r="YQ49" s="0"/>
      <c r="YR49" s="0"/>
      <c r="YS49" s="0"/>
      <c r="YT49" s="0"/>
      <c r="YU49" s="0"/>
      <c r="YV49" s="0"/>
      <c r="YW49" s="0"/>
      <c r="YX49" s="0"/>
      <c r="YY49" s="0"/>
      <c r="YZ49" s="0"/>
      <c r="ZA49" s="0"/>
      <c r="ZB49" s="0"/>
      <c r="ZC49" s="0"/>
      <c r="ZD49" s="0"/>
      <c r="ZE49" s="0"/>
      <c r="ZF49" s="0"/>
      <c r="ZG49" s="0"/>
      <c r="ZH49" s="0"/>
      <c r="ZI49" s="0"/>
      <c r="ZJ49" s="0"/>
      <c r="ZK49" s="0"/>
      <c r="ZL49" s="0"/>
      <c r="ZM49" s="0"/>
      <c r="ZN49" s="0"/>
      <c r="ZO49" s="0"/>
      <c r="ZP49" s="0"/>
      <c r="ZQ49" s="0"/>
      <c r="ZR49" s="0"/>
      <c r="ZS49" s="0"/>
      <c r="ZT49" s="0"/>
      <c r="ZU49" s="0"/>
      <c r="ZV49" s="0"/>
      <c r="ZW49" s="0"/>
      <c r="ZX49" s="0"/>
      <c r="ZY49" s="0"/>
      <c r="ZZ49" s="0"/>
      <c r="AAA49" s="0"/>
      <c r="AAB49" s="0"/>
      <c r="AAC49" s="0"/>
      <c r="AAD49" s="0"/>
      <c r="AAE49" s="0"/>
      <c r="AAF49" s="0"/>
      <c r="AAG49" s="0"/>
      <c r="AAH49" s="0"/>
      <c r="AAI49" s="0"/>
      <c r="AAJ49" s="0"/>
      <c r="AAK49" s="0"/>
      <c r="AAL49" s="0"/>
      <c r="AAM49" s="0"/>
      <c r="AAN49" s="0"/>
      <c r="AAO49" s="0"/>
      <c r="AAP49" s="0"/>
      <c r="AAQ49" s="0"/>
      <c r="AAR49" s="0"/>
      <c r="AAS49" s="0"/>
      <c r="AAT49" s="0"/>
      <c r="AAU49" s="0"/>
      <c r="AAV49" s="0"/>
      <c r="AAW49" s="0"/>
      <c r="AAX49" s="0"/>
      <c r="AAY49" s="0"/>
      <c r="AAZ49" s="0"/>
      <c r="ABA49" s="0"/>
      <c r="ABB49" s="0"/>
      <c r="ABC49" s="0"/>
      <c r="ABD49" s="0"/>
      <c r="ABE49" s="0"/>
      <c r="ABF49" s="0"/>
      <c r="ABG49" s="0"/>
      <c r="ABH49" s="0"/>
      <c r="ABI49" s="0"/>
      <c r="ABJ49" s="0"/>
      <c r="ABK49" s="0"/>
      <c r="ABL49" s="0"/>
      <c r="ABM49" s="0"/>
      <c r="ABN49" s="0"/>
      <c r="ABO49" s="0"/>
      <c r="ABP49" s="0"/>
      <c r="ABQ49" s="0"/>
      <c r="ABR49" s="0"/>
      <c r="ABS49" s="0"/>
      <c r="ABT49" s="0"/>
      <c r="ABU49" s="0"/>
      <c r="ABV49" s="0"/>
      <c r="ABW49" s="0"/>
      <c r="ABX49" s="0"/>
      <c r="ABY49" s="0"/>
      <c r="ABZ49" s="0"/>
      <c r="ACA49" s="0"/>
      <c r="ACB49" s="0"/>
      <c r="ACC49" s="0"/>
      <c r="ACD49" s="0"/>
      <c r="ACE49" s="0"/>
      <c r="ACF49" s="0"/>
      <c r="ACG49" s="0"/>
      <c r="ACH49" s="0"/>
      <c r="ACI49" s="0"/>
      <c r="ACJ49" s="0"/>
      <c r="ACK49" s="0"/>
      <c r="ACL49" s="0"/>
      <c r="ACM49" s="0"/>
      <c r="ACN49" s="0"/>
      <c r="ACO49" s="0"/>
      <c r="ACP49" s="0"/>
      <c r="ACQ49" s="0"/>
      <c r="ACR49" s="0"/>
      <c r="ACS49" s="0"/>
      <c r="ACT49" s="0"/>
      <c r="ACU49" s="0"/>
      <c r="ACV49" s="0"/>
      <c r="ACW49" s="0"/>
      <c r="ACX49" s="0"/>
      <c r="ACY49" s="0"/>
      <c r="ACZ49" s="0"/>
      <c r="ADA49" s="0"/>
      <c r="ADB49" s="0"/>
      <c r="ADC49" s="0"/>
      <c r="ADD49" s="0"/>
      <c r="ADE49" s="0"/>
      <c r="ADF49" s="0"/>
      <c r="ADG49" s="0"/>
      <c r="ADH49" s="0"/>
      <c r="ADI49" s="0"/>
      <c r="ADJ49" s="0"/>
      <c r="ADK49" s="0"/>
      <c r="ADL49" s="0"/>
      <c r="ADM49" s="0"/>
      <c r="ADN49" s="0"/>
      <c r="ADO49" s="0"/>
      <c r="ADP49" s="0"/>
      <c r="ADQ49" s="0"/>
      <c r="ADR49" s="0"/>
      <c r="ADS49" s="0"/>
      <c r="ADT49" s="0"/>
      <c r="ADU49" s="0"/>
      <c r="ADV49" s="0"/>
      <c r="ADW49" s="0"/>
      <c r="ADX49" s="0"/>
      <c r="ADY49" s="0"/>
      <c r="ADZ49" s="0"/>
      <c r="AEA49" s="0"/>
      <c r="AEB49" s="0"/>
      <c r="AEC49" s="0"/>
      <c r="AED49" s="0"/>
      <c r="AEE49" s="0"/>
      <c r="AEF49" s="0"/>
      <c r="AEG49" s="0"/>
      <c r="AEH49" s="0"/>
      <c r="AEI49" s="0"/>
      <c r="AEJ49" s="0"/>
      <c r="AEK49" s="0"/>
      <c r="AEL49" s="0"/>
      <c r="AEM49" s="0"/>
      <c r="AEN49" s="0"/>
      <c r="AEO49" s="0"/>
      <c r="AEP49" s="0"/>
      <c r="AEQ49" s="0"/>
      <c r="AER49" s="0"/>
      <c r="AES49" s="0"/>
      <c r="AET49" s="0"/>
      <c r="AEU49" s="0"/>
      <c r="AEV49" s="0"/>
      <c r="AEW49" s="0"/>
      <c r="AEX49" s="0"/>
      <c r="AEY49" s="0"/>
      <c r="AEZ49" s="0"/>
      <c r="AFA49" s="0"/>
      <c r="AFB49" s="0"/>
      <c r="AFC49" s="0"/>
      <c r="AFD49" s="0"/>
      <c r="AFE49" s="0"/>
      <c r="AFF49" s="0"/>
      <c r="AFG49" s="0"/>
      <c r="AFH49" s="0"/>
      <c r="AFI49" s="0"/>
      <c r="AFJ49" s="0"/>
      <c r="AFK49" s="0"/>
      <c r="AFL49" s="0"/>
      <c r="AFM49" s="0"/>
      <c r="AFN49" s="0"/>
      <c r="AFO49" s="0"/>
      <c r="AFP49" s="0"/>
      <c r="AFQ49" s="0"/>
      <c r="AFR49" s="0"/>
      <c r="AFS49" s="0"/>
      <c r="AFT49" s="0"/>
      <c r="AFU49" s="0"/>
      <c r="AFV49" s="0"/>
      <c r="AFW49" s="0"/>
      <c r="AFX49" s="0"/>
      <c r="AFY49" s="0"/>
      <c r="AFZ49" s="0"/>
      <c r="AGA49" s="0"/>
      <c r="AGB49" s="0"/>
      <c r="AGC49" s="0"/>
      <c r="AGD49" s="0"/>
      <c r="AGE49" s="0"/>
      <c r="AGF49" s="0"/>
      <c r="AGG49" s="0"/>
      <c r="AGH49" s="0"/>
      <c r="AGI49" s="0"/>
      <c r="AGJ49" s="0"/>
      <c r="AGK49" s="0"/>
      <c r="AGL49" s="0"/>
      <c r="AGM49" s="0"/>
      <c r="AGN49" s="0"/>
      <c r="AGO49" s="0"/>
      <c r="AGP49" s="0"/>
      <c r="AGQ49" s="0"/>
      <c r="AGR49" s="0"/>
      <c r="AGS49" s="0"/>
      <c r="AGT49" s="0"/>
      <c r="AGU49" s="0"/>
      <c r="AGV49" s="0"/>
      <c r="AGW49" s="0"/>
      <c r="AGX49" s="0"/>
      <c r="AGY49" s="0"/>
      <c r="AGZ49" s="0"/>
      <c r="AHA49" s="0"/>
      <c r="AHB49" s="0"/>
      <c r="AHC49" s="0"/>
      <c r="AHD49" s="0"/>
      <c r="AHE49" s="0"/>
      <c r="AHF49" s="0"/>
      <c r="AHG49" s="0"/>
      <c r="AHH49" s="0"/>
      <c r="AHI49" s="0"/>
      <c r="AHJ49" s="0"/>
      <c r="AHK49" s="0"/>
      <c r="AHL49" s="0"/>
      <c r="AHM49" s="0"/>
      <c r="AHN49" s="0"/>
      <c r="AHO49" s="0"/>
      <c r="AHP49" s="0"/>
      <c r="AHQ49" s="0"/>
      <c r="AHR49" s="0"/>
      <c r="AHS49" s="0"/>
      <c r="AHT49" s="0"/>
      <c r="AHU49" s="0"/>
      <c r="AHV49" s="0"/>
      <c r="AHW49" s="0"/>
      <c r="AHX49" s="0"/>
      <c r="AHY49" s="0"/>
      <c r="AHZ49" s="0"/>
      <c r="AIA49" s="0"/>
      <c r="AIB49" s="0"/>
      <c r="AIC49" s="0"/>
      <c r="AID49" s="0"/>
      <c r="AIE49" s="0"/>
      <c r="AIF49" s="0"/>
      <c r="AIG49" s="0"/>
      <c r="AIH49" s="0"/>
      <c r="AII49" s="0"/>
      <c r="AIJ49" s="0"/>
      <c r="AIK49" s="0"/>
      <c r="AIL49" s="0"/>
      <c r="AIM49" s="0"/>
      <c r="AIN49" s="0"/>
      <c r="AIO49" s="0"/>
      <c r="AIP49" s="0"/>
      <c r="AIQ49" s="0"/>
      <c r="AIR49" s="0"/>
      <c r="AIS49" s="0"/>
      <c r="AIT49" s="0"/>
      <c r="AIU49" s="0"/>
      <c r="AIV49" s="0"/>
      <c r="AIW49" s="0"/>
      <c r="AIX49" s="0"/>
      <c r="AIY49" s="0"/>
      <c r="AIZ49" s="0"/>
      <c r="AJA49" s="0"/>
      <c r="AJB49" s="0"/>
      <c r="AJC49" s="0"/>
      <c r="AJD49" s="0"/>
      <c r="AJE49" s="0"/>
      <c r="AJF49" s="0"/>
      <c r="AJG49" s="0"/>
      <c r="AJH49" s="0"/>
      <c r="AJI49" s="0"/>
      <c r="AJJ49" s="0"/>
      <c r="AJK49" s="0"/>
      <c r="AJL49" s="0"/>
      <c r="AJM49" s="0"/>
      <c r="AJN49" s="0"/>
      <c r="AJO49" s="0"/>
      <c r="AJP49" s="0"/>
      <c r="AJQ49" s="0"/>
      <c r="AJR49" s="0"/>
      <c r="AJS49" s="0"/>
      <c r="AJT49" s="0"/>
      <c r="AJU49" s="0"/>
      <c r="AJV49" s="0"/>
      <c r="AJW49" s="0"/>
      <c r="AJX49" s="0"/>
      <c r="AJY49" s="0"/>
      <c r="AJZ49" s="0"/>
      <c r="AKA49" s="0"/>
      <c r="AKB49" s="0"/>
      <c r="AKC49" s="0"/>
      <c r="AKD49" s="0"/>
      <c r="AKE49" s="0"/>
      <c r="AKF49" s="0"/>
      <c r="AKG49" s="0"/>
      <c r="AKH49" s="0"/>
      <c r="AKI49" s="0"/>
      <c r="AKJ49" s="0"/>
      <c r="AKK49" s="0"/>
      <c r="AKL49" s="0"/>
      <c r="AKM49" s="0"/>
      <c r="AKN49" s="0"/>
      <c r="AKO49" s="0"/>
      <c r="AKP49" s="0"/>
      <c r="AKQ49" s="0"/>
      <c r="AKR49" s="0"/>
      <c r="AKS49" s="0"/>
      <c r="AKT49" s="0"/>
      <c r="AKU49" s="0"/>
      <c r="AKV49" s="0"/>
      <c r="AKW49" s="0"/>
      <c r="AKX49" s="0"/>
      <c r="AKY49" s="0"/>
      <c r="AKZ49" s="0"/>
      <c r="ALA49" s="0"/>
      <c r="ALB49" s="0"/>
      <c r="ALC49" s="0"/>
      <c r="ALD49" s="0"/>
      <c r="ALE49" s="0"/>
      <c r="ALF49" s="0"/>
      <c r="ALG49" s="0"/>
      <c r="ALH49" s="0"/>
      <c r="ALI49" s="0"/>
      <c r="ALJ49" s="0"/>
      <c r="ALK49" s="0"/>
      <c r="ALL49" s="0"/>
      <c r="ALM49" s="0"/>
      <c r="ALN49" s="0"/>
      <c r="ALO49" s="0"/>
      <c r="ALP49" s="0"/>
      <c r="ALQ49" s="0"/>
      <c r="ALR49" s="0"/>
      <c r="ALS49" s="0"/>
      <c r="ALT49" s="0"/>
      <c r="ALU49" s="0"/>
      <c r="ALV49" s="0"/>
      <c r="ALW49" s="0"/>
      <c r="ALX49" s="0"/>
      <c r="ALY49" s="0"/>
      <c r="ALZ49" s="0"/>
      <c r="AMA49" s="0"/>
      <c r="AMB49" s="0"/>
      <c r="AMC49" s="0"/>
      <c r="AMD49" s="0"/>
      <c r="AME49" s="0"/>
      <c r="AMF49" s="0"/>
      <c r="AMG49" s="0"/>
      <c r="AMH49" s="0"/>
      <c r="AMI49" s="0"/>
      <c r="AMJ49" s="0"/>
    </row>
    <row r="50" customFormat="false" ht="12.8" hidden="false" customHeight="false" outlineLevel="0" collapsed="false">
      <c r="A50" s="0"/>
      <c r="B50" s="68"/>
      <c r="C50" s="74" t="s">
        <v>39</v>
      </c>
      <c r="D50" s="83" t="n">
        <v>114</v>
      </c>
      <c r="E50" s="83" t="n">
        <v>114</v>
      </c>
      <c r="F50" s="83" t="n">
        <v>123.5</v>
      </c>
      <c r="G50" s="83" t="n">
        <v>142.5</v>
      </c>
      <c r="H50" s="83" t="n">
        <v>142.5</v>
      </c>
      <c r="I50" s="83" t="n">
        <v>190</v>
      </c>
      <c r="J50" s="83" t="n">
        <v>209</v>
      </c>
      <c r="K50" s="83" t="n">
        <v>427.5</v>
      </c>
      <c r="L50" s="81" t="n">
        <v>6.5</v>
      </c>
      <c r="M50" s="68"/>
      <c r="N50" s="0"/>
      <c r="O50" s="0"/>
      <c r="P50" s="0"/>
      <c r="Q50" s="0"/>
      <c r="R50" s="0"/>
      <c r="S50" s="0"/>
      <c r="T50" s="83" t="n">
        <v>120</v>
      </c>
      <c r="U50" s="83" t="n">
        <v>120</v>
      </c>
      <c r="V50" s="83" t="n">
        <v>152</v>
      </c>
      <c r="W50" s="83" t="n">
        <v>152</v>
      </c>
      <c r="X50" s="83" t="n">
        <v>152</v>
      </c>
      <c r="Y50" s="83" t="n">
        <v>152</v>
      </c>
      <c r="Z50" s="83" t="n">
        <v>152</v>
      </c>
      <c r="AA50" s="83" t="n">
        <v>152</v>
      </c>
      <c r="AB50" s="0"/>
      <c r="AC50" s="0"/>
      <c r="AD50" s="0"/>
      <c r="AE50" s="0"/>
      <c r="AF50" s="0"/>
      <c r="AG50" s="0"/>
      <c r="AH50" s="0"/>
      <c r="AI50" s="0"/>
      <c r="AJ50" s="0"/>
      <c r="AK50" s="0"/>
      <c r="AL50" s="0"/>
      <c r="AM50" s="0"/>
      <c r="AN50" s="0"/>
      <c r="AO50" s="0"/>
      <c r="AP50" s="0"/>
      <c r="AQ50" s="0"/>
      <c r="AR50" s="0"/>
      <c r="AS50" s="0"/>
      <c r="AT50" s="0"/>
      <c r="AU50" s="0"/>
      <c r="AV50" s="0"/>
      <c r="AW50" s="0"/>
      <c r="AX50" s="0"/>
      <c r="AY50" s="0"/>
      <c r="AZ50" s="0"/>
      <c r="BA50" s="0"/>
      <c r="BB50" s="0"/>
      <c r="BC50" s="0"/>
      <c r="BD50" s="0"/>
      <c r="BE50" s="0"/>
      <c r="BF50" s="0"/>
      <c r="BG50" s="0"/>
      <c r="BH50" s="0"/>
      <c r="BI50" s="0"/>
      <c r="BJ50" s="0"/>
      <c r="BK50" s="0"/>
      <c r="BL50" s="0"/>
      <c r="BM50" s="0"/>
      <c r="BN50" s="0"/>
      <c r="BO50" s="0"/>
      <c r="BP50" s="0"/>
      <c r="BQ50" s="0"/>
      <c r="BR50" s="0"/>
      <c r="BS50" s="0"/>
      <c r="BT50" s="0"/>
      <c r="BU50" s="0"/>
      <c r="BV50" s="0"/>
      <c r="BW50" s="0"/>
      <c r="BX50" s="0"/>
      <c r="BY50" s="0"/>
      <c r="BZ50" s="0"/>
      <c r="CA50" s="0"/>
      <c r="CB50" s="0"/>
      <c r="CC50" s="0"/>
      <c r="CD50" s="0"/>
      <c r="CE50" s="0"/>
      <c r="CF50" s="0"/>
      <c r="CG50" s="0"/>
      <c r="CH50" s="0"/>
      <c r="CI50" s="0"/>
      <c r="CJ50" s="0"/>
      <c r="CK50" s="0"/>
      <c r="CL50" s="0"/>
      <c r="CM50" s="0"/>
      <c r="CN50" s="0"/>
      <c r="CO50" s="0"/>
      <c r="CP50" s="0"/>
      <c r="CQ50" s="0"/>
      <c r="CR50" s="0"/>
      <c r="CS50" s="0"/>
      <c r="CT50" s="0"/>
      <c r="CU50" s="0"/>
      <c r="CV50" s="0"/>
      <c r="CW50" s="0"/>
      <c r="CX50" s="0"/>
      <c r="CY50" s="0"/>
      <c r="CZ50" s="0"/>
      <c r="DA50" s="0"/>
      <c r="DB50" s="0"/>
      <c r="DC50" s="0"/>
      <c r="DD50" s="0"/>
      <c r="DE50" s="0"/>
      <c r="DF50" s="0"/>
      <c r="DG50" s="0"/>
      <c r="DH50" s="0"/>
      <c r="DI50" s="0"/>
      <c r="DJ50" s="0"/>
      <c r="DK50" s="0"/>
      <c r="DL50" s="0"/>
      <c r="DM50" s="0"/>
      <c r="DN50" s="0"/>
      <c r="DO50" s="0"/>
      <c r="DP50" s="0"/>
      <c r="DQ50" s="0"/>
      <c r="DR50" s="0"/>
      <c r="DS50" s="0"/>
      <c r="DT50" s="0"/>
      <c r="DU50" s="0"/>
      <c r="DV50" s="0"/>
      <c r="DW50" s="0"/>
      <c r="DX50" s="0"/>
      <c r="DY50" s="0"/>
      <c r="DZ50" s="0"/>
      <c r="EA50" s="0"/>
      <c r="EB50" s="0"/>
      <c r="EC50" s="0"/>
      <c r="ED50" s="0"/>
      <c r="EE50" s="0"/>
      <c r="EF50" s="0"/>
      <c r="EG50" s="0"/>
      <c r="EH50" s="0"/>
      <c r="EI50" s="0"/>
      <c r="EJ50" s="0"/>
      <c r="EK50" s="0"/>
      <c r="EL50" s="0"/>
      <c r="EM50" s="0"/>
      <c r="EN50" s="0"/>
      <c r="EO50" s="0"/>
      <c r="EP50" s="0"/>
      <c r="EQ50" s="0"/>
      <c r="ER50" s="0"/>
      <c r="ES50" s="0"/>
      <c r="ET50" s="0"/>
      <c r="EU50" s="0"/>
      <c r="EV50" s="0"/>
      <c r="EW50" s="0"/>
      <c r="EX50" s="0"/>
      <c r="EY50" s="0"/>
      <c r="EZ50" s="0"/>
      <c r="FA50" s="0"/>
      <c r="FB50" s="0"/>
      <c r="FC50" s="0"/>
      <c r="FD50" s="0"/>
      <c r="FE50" s="0"/>
      <c r="FF50" s="0"/>
      <c r="FG50" s="0"/>
      <c r="FH50" s="0"/>
      <c r="FI50" s="0"/>
      <c r="FJ50" s="0"/>
      <c r="FK50" s="0"/>
      <c r="FL50" s="0"/>
      <c r="FM50" s="0"/>
      <c r="FN50" s="0"/>
      <c r="FO50" s="0"/>
      <c r="FP50" s="0"/>
      <c r="FQ50" s="0"/>
      <c r="FR50" s="0"/>
      <c r="FS50" s="0"/>
      <c r="FT50" s="0"/>
      <c r="FU50" s="0"/>
      <c r="FV50" s="0"/>
      <c r="FW50" s="0"/>
      <c r="FX50" s="0"/>
      <c r="FY50" s="0"/>
      <c r="FZ50" s="0"/>
      <c r="GA50" s="0"/>
      <c r="GB50" s="0"/>
      <c r="GC50" s="0"/>
      <c r="GD50" s="0"/>
      <c r="GE50" s="0"/>
      <c r="GF50" s="0"/>
      <c r="GG50" s="0"/>
      <c r="GH50" s="0"/>
      <c r="GI50" s="0"/>
      <c r="GJ50" s="0"/>
      <c r="GK50" s="0"/>
      <c r="GL50" s="0"/>
      <c r="GM50" s="0"/>
      <c r="GN50" s="0"/>
      <c r="GO50" s="0"/>
      <c r="GP50" s="0"/>
      <c r="GQ50" s="0"/>
      <c r="GR50" s="0"/>
      <c r="GS50" s="0"/>
      <c r="GT50" s="0"/>
      <c r="GU50" s="0"/>
      <c r="GV50" s="0"/>
      <c r="GW50" s="0"/>
      <c r="GX50" s="0"/>
      <c r="GY50" s="0"/>
      <c r="GZ50" s="0"/>
      <c r="HA50" s="0"/>
      <c r="HB50" s="0"/>
      <c r="HC50" s="0"/>
      <c r="HD50" s="0"/>
      <c r="HE50" s="0"/>
      <c r="HF50" s="0"/>
      <c r="HG50" s="0"/>
      <c r="HH50" s="0"/>
      <c r="HI50" s="0"/>
      <c r="HJ50" s="0"/>
      <c r="HK50" s="0"/>
      <c r="HL50" s="0"/>
      <c r="HM50" s="0"/>
      <c r="HN50" s="0"/>
      <c r="HO50" s="0"/>
      <c r="HP50" s="0"/>
      <c r="HQ50" s="0"/>
      <c r="HR50" s="0"/>
      <c r="HS50" s="0"/>
      <c r="HT50" s="0"/>
      <c r="HU50" s="0"/>
      <c r="HV50" s="0"/>
      <c r="HW50" s="0"/>
      <c r="HX50" s="0"/>
      <c r="HY50" s="0"/>
      <c r="HZ50" s="0"/>
      <c r="IA50" s="0"/>
      <c r="IB50" s="0"/>
      <c r="IC50" s="0"/>
      <c r="ID50" s="0"/>
      <c r="IE50" s="0"/>
      <c r="IF50" s="0"/>
      <c r="IG50" s="0"/>
      <c r="IH50" s="0"/>
      <c r="II50" s="0"/>
      <c r="IJ50" s="0"/>
      <c r="IK50" s="0"/>
      <c r="IL50" s="0"/>
      <c r="IM50" s="0"/>
      <c r="IN50" s="0"/>
      <c r="IO50" s="0"/>
      <c r="IP50" s="0"/>
      <c r="IQ50" s="0"/>
      <c r="IR50" s="0"/>
      <c r="IS50" s="0"/>
      <c r="IT50" s="0"/>
      <c r="IU50" s="0"/>
      <c r="IV50" s="0"/>
      <c r="IW50" s="0"/>
      <c r="IX50" s="0"/>
      <c r="IY50" s="0"/>
      <c r="IZ50" s="0"/>
      <c r="JA50" s="0"/>
      <c r="JB50" s="0"/>
      <c r="JC50" s="0"/>
      <c r="JD50" s="0"/>
      <c r="JE50" s="0"/>
      <c r="JF50" s="0"/>
      <c r="JG50" s="0"/>
      <c r="JH50" s="0"/>
      <c r="JI50" s="0"/>
      <c r="JJ50" s="0"/>
      <c r="JK50" s="0"/>
      <c r="JL50" s="0"/>
      <c r="JM50" s="0"/>
      <c r="JN50" s="0"/>
      <c r="JO50" s="0"/>
      <c r="JP50" s="0"/>
      <c r="JQ50" s="0"/>
      <c r="JR50" s="0"/>
      <c r="JS50" s="0"/>
      <c r="JT50" s="0"/>
      <c r="JU50" s="0"/>
      <c r="JV50" s="0"/>
      <c r="JW50" s="0"/>
      <c r="JX50" s="0"/>
      <c r="JY50" s="0"/>
      <c r="JZ50" s="0"/>
      <c r="KA50" s="0"/>
      <c r="KB50" s="0"/>
      <c r="KC50" s="0"/>
      <c r="KD50" s="0"/>
      <c r="KE50" s="0"/>
      <c r="KF50" s="0"/>
      <c r="KG50" s="0"/>
      <c r="KH50" s="0"/>
      <c r="KI50" s="0"/>
      <c r="KJ50" s="0"/>
      <c r="KK50" s="0"/>
      <c r="KL50" s="0"/>
      <c r="KM50" s="0"/>
      <c r="KN50" s="0"/>
      <c r="KO50" s="0"/>
      <c r="KP50" s="0"/>
      <c r="KQ50" s="0"/>
      <c r="KR50" s="0"/>
      <c r="KS50" s="0"/>
      <c r="KT50" s="0"/>
      <c r="KU50" s="0"/>
      <c r="KV50" s="0"/>
      <c r="KW50" s="0"/>
      <c r="KX50" s="0"/>
      <c r="KY50" s="0"/>
      <c r="KZ50" s="0"/>
      <c r="LA50" s="0"/>
      <c r="LB50" s="0"/>
      <c r="LC50" s="0"/>
      <c r="LD50" s="0"/>
      <c r="LE50" s="0"/>
      <c r="LF50" s="0"/>
      <c r="LG50" s="0"/>
      <c r="LH50" s="0"/>
      <c r="LI50" s="0"/>
      <c r="LJ50" s="0"/>
      <c r="LK50" s="0"/>
      <c r="LL50" s="0"/>
      <c r="LM50" s="0"/>
      <c r="LN50" s="0"/>
      <c r="LO50" s="0"/>
      <c r="LP50" s="0"/>
      <c r="LQ50" s="0"/>
      <c r="LR50" s="0"/>
      <c r="LS50" s="0"/>
      <c r="LT50" s="0"/>
      <c r="LU50" s="0"/>
      <c r="LV50" s="0"/>
      <c r="LW50" s="0"/>
      <c r="LX50" s="0"/>
      <c r="LY50" s="0"/>
      <c r="LZ50" s="0"/>
      <c r="MA50" s="0"/>
      <c r="MB50" s="0"/>
      <c r="MC50" s="0"/>
      <c r="MD50" s="0"/>
      <c r="ME50" s="0"/>
      <c r="MF50" s="0"/>
      <c r="MG50" s="0"/>
      <c r="MH50" s="0"/>
      <c r="MI50" s="0"/>
      <c r="MJ50" s="0"/>
      <c r="MK50" s="0"/>
      <c r="ML50" s="0"/>
      <c r="MM50" s="0"/>
      <c r="MN50" s="0"/>
      <c r="MO50" s="0"/>
      <c r="MP50" s="0"/>
      <c r="MQ50" s="0"/>
      <c r="MR50" s="0"/>
      <c r="MS50" s="0"/>
      <c r="MT50" s="0"/>
      <c r="MU50" s="0"/>
      <c r="MV50" s="0"/>
      <c r="MW50" s="0"/>
      <c r="MX50" s="0"/>
      <c r="MY50" s="0"/>
      <c r="MZ50" s="0"/>
      <c r="NA50" s="0"/>
      <c r="NB50" s="0"/>
      <c r="NC50" s="0"/>
      <c r="ND50" s="0"/>
      <c r="NE50" s="0"/>
      <c r="NF50" s="0"/>
      <c r="NG50" s="0"/>
      <c r="NH50" s="0"/>
      <c r="NI50" s="0"/>
      <c r="NJ50" s="0"/>
      <c r="NK50" s="0"/>
      <c r="NL50" s="0"/>
      <c r="NM50" s="0"/>
      <c r="NN50" s="0"/>
      <c r="NO50" s="0"/>
      <c r="NP50" s="0"/>
      <c r="NQ50" s="0"/>
      <c r="NR50" s="0"/>
      <c r="NS50" s="0"/>
      <c r="NT50" s="0"/>
      <c r="NU50" s="0"/>
      <c r="NV50" s="0"/>
      <c r="NW50" s="0"/>
      <c r="NX50" s="0"/>
      <c r="NY50" s="0"/>
      <c r="NZ50" s="0"/>
      <c r="OA50" s="0"/>
      <c r="OB50" s="0"/>
      <c r="OC50" s="0"/>
      <c r="OD50" s="0"/>
      <c r="OE50" s="0"/>
      <c r="OF50" s="0"/>
      <c r="OG50" s="0"/>
      <c r="OH50" s="0"/>
      <c r="OI50" s="0"/>
      <c r="OJ50" s="0"/>
      <c r="OK50" s="0"/>
      <c r="OL50" s="0"/>
      <c r="OM50" s="0"/>
      <c r="ON50" s="0"/>
      <c r="OO50" s="0"/>
      <c r="OP50" s="0"/>
      <c r="OQ50" s="0"/>
      <c r="OR50" s="0"/>
      <c r="OS50" s="0"/>
      <c r="OT50" s="0"/>
      <c r="OU50" s="0"/>
      <c r="OV50" s="0"/>
      <c r="OW50" s="0"/>
      <c r="OX50" s="0"/>
      <c r="OY50" s="0"/>
      <c r="OZ50" s="0"/>
      <c r="PA50" s="0"/>
      <c r="PB50" s="0"/>
      <c r="PC50" s="0"/>
      <c r="PD50" s="0"/>
      <c r="PE50" s="0"/>
      <c r="PF50" s="0"/>
      <c r="PG50" s="0"/>
      <c r="PH50" s="0"/>
      <c r="PI50" s="0"/>
      <c r="PJ50" s="0"/>
      <c r="PK50" s="0"/>
      <c r="PL50" s="0"/>
      <c r="PM50" s="0"/>
      <c r="PN50" s="0"/>
      <c r="PO50" s="0"/>
      <c r="PP50" s="0"/>
      <c r="PQ50" s="0"/>
      <c r="PR50" s="0"/>
      <c r="PS50" s="0"/>
      <c r="PT50" s="0"/>
      <c r="PU50" s="0"/>
      <c r="PV50" s="0"/>
      <c r="PW50" s="0"/>
      <c r="PX50" s="0"/>
      <c r="PY50" s="0"/>
      <c r="PZ50" s="0"/>
      <c r="QA50" s="0"/>
      <c r="QB50" s="0"/>
      <c r="QC50" s="0"/>
      <c r="QD50" s="0"/>
      <c r="QE50" s="0"/>
      <c r="QF50" s="0"/>
      <c r="QG50" s="0"/>
      <c r="QH50" s="0"/>
      <c r="QI50" s="0"/>
      <c r="QJ50" s="0"/>
      <c r="QK50" s="0"/>
      <c r="QL50" s="0"/>
      <c r="QM50" s="0"/>
      <c r="QN50" s="0"/>
      <c r="QO50" s="0"/>
      <c r="QP50" s="0"/>
      <c r="QQ50" s="0"/>
      <c r="QR50" s="0"/>
      <c r="QS50" s="0"/>
      <c r="QT50" s="0"/>
      <c r="QU50" s="0"/>
      <c r="QV50" s="0"/>
      <c r="QW50" s="0"/>
      <c r="QX50" s="0"/>
      <c r="QY50" s="0"/>
      <c r="QZ50" s="0"/>
      <c r="RA50" s="0"/>
      <c r="RB50" s="0"/>
      <c r="RC50" s="0"/>
      <c r="RD50" s="0"/>
      <c r="RE50" s="0"/>
      <c r="RF50" s="0"/>
      <c r="RG50" s="0"/>
      <c r="RH50" s="0"/>
      <c r="RI50" s="0"/>
      <c r="RJ50" s="0"/>
      <c r="RK50" s="0"/>
      <c r="RL50" s="0"/>
      <c r="RM50" s="0"/>
      <c r="RN50" s="0"/>
      <c r="RO50" s="0"/>
      <c r="RP50" s="0"/>
      <c r="RQ50" s="0"/>
      <c r="RR50" s="0"/>
      <c r="RS50" s="0"/>
      <c r="RT50" s="0"/>
      <c r="RU50" s="0"/>
      <c r="RV50" s="0"/>
      <c r="RW50" s="0"/>
      <c r="RX50" s="0"/>
      <c r="RY50" s="0"/>
      <c r="RZ50" s="0"/>
      <c r="SA50" s="0"/>
      <c r="SB50" s="0"/>
      <c r="SC50" s="0"/>
      <c r="SD50" s="0"/>
      <c r="SE50" s="0"/>
      <c r="SF50" s="0"/>
      <c r="SG50" s="0"/>
      <c r="SH50" s="0"/>
      <c r="SI50" s="0"/>
      <c r="SJ50" s="0"/>
      <c r="SK50" s="0"/>
      <c r="SL50" s="0"/>
      <c r="SM50" s="0"/>
      <c r="SN50" s="0"/>
      <c r="SO50" s="0"/>
      <c r="SP50" s="0"/>
      <c r="SQ50" s="0"/>
      <c r="SR50" s="0"/>
      <c r="SS50" s="0"/>
      <c r="ST50" s="0"/>
      <c r="SU50" s="0"/>
      <c r="SV50" s="0"/>
      <c r="SW50" s="0"/>
      <c r="SX50" s="0"/>
      <c r="SY50" s="0"/>
      <c r="SZ50" s="0"/>
      <c r="TA50" s="0"/>
      <c r="TB50" s="0"/>
      <c r="TC50" s="0"/>
      <c r="TD50" s="0"/>
      <c r="TE50" s="0"/>
      <c r="TF50" s="0"/>
      <c r="TG50" s="0"/>
      <c r="TH50" s="0"/>
      <c r="TI50" s="0"/>
      <c r="TJ50" s="0"/>
      <c r="TK50" s="0"/>
      <c r="TL50" s="0"/>
      <c r="TM50" s="0"/>
      <c r="TN50" s="0"/>
      <c r="TO50" s="0"/>
      <c r="TP50" s="0"/>
      <c r="TQ50" s="0"/>
      <c r="TR50" s="0"/>
      <c r="TS50" s="0"/>
      <c r="TT50" s="0"/>
      <c r="TU50" s="0"/>
      <c r="TV50" s="0"/>
      <c r="TW50" s="0"/>
      <c r="TX50" s="0"/>
      <c r="TY50" s="0"/>
      <c r="TZ50" s="0"/>
      <c r="UA50" s="0"/>
      <c r="UB50" s="0"/>
      <c r="UC50" s="0"/>
      <c r="UD50" s="0"/>
      <c r="UE50" s="0"/>
      <c r="UF50" s="0"/>
      <c r="UG50" s="0"/>
      <c r="UH50" s="0"/>
      <c r="UI50" s="0"/>
      <c r="UJ50" s="0"/>
      <c r="UK50" s="0"/>
      <c r="UL50" s="0"/>
      <c r="UM50" s="0"/>
      <c r="UN50" s="0"/>
      <c r="UO50" s="0"/>
      <c r="UP50" s="0"/>
      <c r="UQ50" s="0"/>
      <c r="UR50" s="0"/>
      <c r="US50" s="0"/>
      <c r="UT50" s="0"/>
      <c r="UU50" s="0"/>
      <c r="UV50" s="0"/>
      <c r="UW50" s="0"/>
      <c r="UX50" s="0"/>
      <c r="UY50" s="0"/>
      <c r="UZ50" s="0"/>
      <c r="VA50" s="0"/>
      <c r="VB50" s="0"/>
      <c r="VC50" s="0"/>
      <c r="VD50" s="0"/>
      <c r="VE50" s="0"/>
      <c r="VF50" s="0"/>
      <c r="VG50" s="0"/>
      <c r="VH50" s="0"/>
      <c r="VI50" s="0"/>
      <c r="VJ50" s="0"/>
      <c r="VK50" s="0"/>
      <c r="VL50" s="0"/>
      <c r="VM50" s="0"/>
      <c r="VN50" s="0"/>
      <c r="VO50" s="0"/>
      <c r="VP50" s="0"/>
      <c r="VQ50" s="0"/>
      <c r="VR50" s="0"/>
      <c r="VS50" s="0"/>
      <c r="VT50" s="0"/>
      <c r="VU50" s="0"/>
      <c r="VV50" s="0"/>
      <c r="VW50" s="0"/>
      <c r="VX50" s="0"/>
      <c r="VY50" s="0"/>
      <c r="VZ50" s="0"/>
      <c r="WA50" s="0"/>
      <c r="WB50" s="0"/>
      <c r="WC50" s="0"/>
      <c r="WD50" s="0"/>
      <c r="WE50" s="0"/>
      <c r="WF50" s="0"/>
      <c r="WG50" s="0"/>
      <c r="WH50" s="0"/>
      <c r="WI50" s="0"/>
      <c r="WJ50" s="0"/>
      <c r="WK50" s="0"/>
      <c r="WL50" s="0"/>
      <c r="WM50" s="0"/>
      <c r="WN50" s="0"/>
      <c r="WO50" s="0"/>
      <c r="WP50" s="0"/>
      <c r="WQ50" s="0"/>
      <c r="WR50" s="0"/>
      <c r="WS50" s="0"/>
      <c r="WT50" s="0"/>
      <c r="WU50" s="0"/>
      <c r="WV50" s="0"/>
      <c r="WW50" s="0"/>
      <c r="WX50" s="0"/>
      <c r="WY50" s="0"/>
      <c r="WZ50" s="0"/>
      <c r="XA50" s="0"/>
      <c r="XB50" s="0"/>
      <c r="XC50" s="0"/>
      <c r="XD50" s="0"/>
      <c r="XE50" s="0"/>
      <c r="XF50" s="0"/>
      <c r="XG50" s="0"/>
      <c r="XH50" s="0"/>
      <c r="XI50" s="0"/>
      <c r="XJ50" s="0"/>
      <c r="XK50" s="0"/>
      <c r="XL50" s="0"/>
      <c r="XM50" s="0"/>
      <c r="XN50" s="0"/>
      <c r="XO50" s="0"/>
      <c r="XP50" s="0"/>
      <c r="XQ50" s="0"/>
      <c r="XR50" s="0"/>
      <c r="XS50" s="0"/>
      <c r="XT50" s="0"/>
      <c r="XU50" s="0"/>
      <c r="XV50" s="0"/>
      <c r="XW50" s="0"/>
      <c r="XX50" s="0"/>
      <c r="XY50" s="0"/>
      <c r="XZ50" s="0"/>
      <c r="YA50" s="0"/>
      <c r="YB50" s="0"/>
      <c r="YC50" s="0"/>
      <c r="YD50" s="0"/>
      <c r="YE50" s="0"/>
      <c r="YF50" s="0"/>
      <c r="YG50" s="0"/>
      <c r="YH50" s="0"/>
      <c r="YI50" s="0"/>
      <c r="YJ50" s="0"/>
      <c r="YK50" s="0"/>
      <c r="YL50" s="0"/>
      <c r="YM50" s="0"/>
      <c r="YN50" s="0"/>
      <c r="YO50" s="0"/>
      <c r="YP50" s="0"/>
      <c r="YQ50" s="0"/>
      <c r="YR50" s="0"/>
      <c r="YS50" s="0"/>
      <c r="YT50" s="0"/>
      <c r="YU50" s="0"/>
      <c r="YV50" s="0"/>
      <c r="YW50" s="0"/>
      <c r="YX50" s="0"/>
      <c r="YY50" s="0"/>
      <c r="YZ50" s="0"/>
      <c r="ZA50" s="0"/>
      <c r="ZB50" s="0"/>
      <c r="ZC50" s="0"/>
      <c r="ZD50" s="0"/>
      <c r="ZE50" s="0"/>
      <c r="ZF50" s="0"/>
      <c r="ZG50" s="0"/>
      <c r="ZH50" s="0"/>
      <c r="ZI50" s="0"/>
      <c r="ZJ50" s="0"/>
      <c r="ZK50" s="0"/>
      <c r="ZL50" s="0"/>
      <c r="ZM50" s="0"/>
      <c r="ZN50" s="0"/>
      <c r="ZO50" s="0"/>
      <c r="ZP50" s="0"/>
      <c r="ZQ50" s="0"/>
      <c r="ZR50" s="0"/>
      <c r="ZS50" s="0"/>
      <c r="ZT50" s="0"/>
      <c r="ZU50" s="0"/>
      <c r="ZV50" s="0"/>
      <c r="ZW50" s="0"/>
      <c r="ZX50" s="0"/>
      <c r="ZY50" s="0"/>
      <c r="ZZ50" s="0"/>
      <c r="AAA50" s="0"/>
      <c r="AAB50" s="0"/>
      <c r="AAC50" s="0"/>
      <c r="AAD50" s="0"/>
      <c r="AAE50" s="0"/>
      <c r="AAF50" s="0"/>
      <c r="AAG50" s="0"/>
      <c r="AAH50" s="0"/>
      <c r="AAI50" s="0"/>
      <c r="AAJ50" s="0"/>
      <c r="AAK50" s="0"/>
      <c r="AAL50" s="0"/>
      <c r="AAM50" s="0"/>
      <c r="AAN50" s="0"/>
      <c r="AAO50" s="0"/>
      <c r="AAP50" s="0"/>
      <c r="AAQ50" s="0"/>
      <c r="AAR50" s="0"/>
      <c r="AAS50" s="0"/>
      <c r="AAT50" s="0"/>
      <c r="AAU50" s="0"/>
      <c r="AAV50" s="0"/>
      <c r="AAW50" s="0"/>
      <c r="AAX50" s="0"/>
      <c r="AAY50" s="0"/>
      <c r="AAZ50" s="0"/>
      <c r="ABA50" s="0"/>
      <c r="ABB50" s="0"/>
      <c r="ABC50" s="0"/>
      <c r="ABD50" s="0"/>
      <c r="ABE50" s="0"/>
      <c r="ABF50" s="0"/>
      <c r="ABG50" s="0"/>
      <c r="ABH50" s="0"/>
      <c r="ABI50" s="0"/>
      <c r="ABJ50" s="0"/>
      <c r="ABK50" s="0"/>
      <c r="ABL50" s="0"/>
      <c r="ABM50" s="0"/>
      <c r="ABN50" s="0"/>
      <c r="ABO50" s="0"/>
      <c r="ABP50" s="0"/>
      <c r="ABQ50" s="0"/>
      <c r="ABR50" s="0"/>
      <c r="ABS50" s="0"/>
      <c r="ABT50" s="0"/>
      <c r="ABU50" s="0"/>
      <c r="ABV50" s="0"/>
      <c r="ABW50" s="0"/>
      <c r="ABX50" s="0"/>
      <c r="ABY50" s="0"/>
      <c r="ABZ50" s="0"/>
      <c r="ACA50" s="0"/>
      <c r="ACB50" s="0"/>
      <c r="ACC50" s="0"/>
      <c r="ACD50" s="0"/>
      <c r="ACE50" s="0"/>
      <c r="ACF50" s="0"/>
      <c r="ACG50" s="0"/>
      <c r="ACH50" s="0"/>
      <c r="ACI50" s="0"/>
      <c r="ACJ50" s="0"/>
      <c r="ACK50" s="0"/>
      <c r="ACL50" s="0"/>
      <c r="ACM50" s="0"/>
      <c r="ACN50" s="0"/>
      <c r="ACO50" s="0"/>
      <c r="ACP50" s="0"/>
      <c r="ACQ50" s="0"/>
      <c r="ACR50" s="0"/>
      <c r="ACS50" s="0"/>
      <c r="ACT50" s="0"/>
      <c r="ACU50" s="0"/>
      <c r="ACV50" s="0"/>
      <c r="ACW50" s="0"/>
      <c r="ACX50" s="0"/>
      <c r="ACY50" s="0"/>
      <c r="ACZ50" s="0"/>
      <c r="ADA50" s="0"/>
      <c r="ADB50" s="0"/>
      <c r="ADC50" s="0"/>
      <c r="ADD50" s="0"/>
      <c r="ADE50" s="0"/>
      <c r="ADF50" s="0"/>
      <c r="ADG50" s="0"/>
      <c r="ADH50" s="0"/>
      <c r="ADI50" s="0"/>
      <c r="ADJ50" s="0"/>
      <c r="ADK50" s="0"/>
      <c r="ADL50" s="0"/>
      <c r="ADM50" s="0"/>
      <c r="ADN50" s="0"/>
      <c r="ADO50" s="0"/>
      <c r="ADP50" s="0"/>
      <c r="ADQ50" s="0"/>
      <c r="ADR50" s="0"/>
      <c r="ADS50" s="0"/>
      <c r="ADT50" s="0"/>
      <c r="ADU50" s="0"/>
      <c r="ADV50" s="0"/>
      <c r="ADW50" s="0"/>
      <c r="ADX50" s="0"/>
      <c r="ADY50" s="0"/>
      <c r="ADZ50" s="0"/>
      <c r="AEA50" s="0"/>
      <c r="AEB50" s="0"/>
      <c r="AEC50" s="0"/>
      <c r="AED50" s="0"/>
      <c r="AEE50" s="0"/>
      <c r="AEF50" s="0"/>
      <c r="AEG50" s="0"/>
      <c r="AEH50" s="0"/>
      <c r="AEI50" s="0"/>
      <c r="AEJ50" s="0"/>
      <c r="AEK50" s="0"/>
      <c r="AEL50" s="0"/>
      <c r="AEM50" s="0"/>
      <c r="AEN50" s="0"/>
      <c r="AEO50" s="0"/>
      <c r="AEP50" s="0"/>
      <c r="AEQ50" s="0"/>
      <c r="AER50" s="0"/>
      <c r="AES50" s="0"/>
      <c r="AET50" s="0"/>
      <c r="AEU50" s="0"/>
      <c r="AEV50" s="0"/>
      <c r="AEW50" s="0"/>
      <c r="AEX50" s="0"/>
      <c r="AEY50" s="0"/>
      <c r="AEZ50" s="0"/>
      <c r="AFA50" s="0"/>
      <c r="AFB50" s="0"/>
      <c r="AFC50" s="0"/>
      <c r="AFD50" s="0"/>
      <c r="AFE50" s="0"/>
      <c r="AFF50" s="0"/>
      <c r="AFG50" s="0"/>
      <c r="AFH50" s="0"/>
      <c r="AFI50" s="0"/>
      <c r="AFJ50" s="0"/>
      <c r="AFK50" s="0"/>
      <c r="AFL50" s="0"/>
      <c r="AFM50" s="0"/>
      <c r="AFN50" s="0"/>
      <c r="AFO50" s="0"/>
      <c r="AFP50" s="0"/>
      <c r="AFQ50" s="0"/>
      <c r="AFR50" s="0"/>
      <c r="AFS50" s="0"/>
      <c r="AFT50" s="0"/>
      <c r="AFU50" s="0"/>
      <c r="AFV50" s="0"/>
      <c r="AFW50" s="0"/>
      <c r="AFX50" s="0"/>
      <c r="AFY50" s="0"/>
      <c r="AFZ50" s="0"/>
      <c r="AGA50" s="0"/>
      <c r="AGB50" s="0"/>
      <c r="AGC50" s="0"/>
      <c r="AGD50" s="0"/>
      <c r="AGE50" s="0"/>
      <c r="AGF50" s="0"/>
      <c r="AGG50" s="0"/>
      <c r="AGH50" s="0"/>
      <c r="AGI50" s="0"/>
      <c r="AGJ50" s="0"/>
      <c r="AGK50" s="0"/>
      <c r="AGL50" s="0"/>
      <c r="AGM50" s="0"/>
      <c r="AGN50" s="0"/>
      <c r="AGO50" s="0"/>
      <c r="AGP50" s="0"/>
      <c r="AGQ50" s="0"/>
      <c r="AGR50" s="0"/>
      <c r="AGS50" s="0"/>
      <c r="AGT50" s="0"/>
      <c r="AGU50" s="0"/>
      <c r="AGV50" s="0"/>
      <c r="AGW50" s="0"/>
      <c r="AGX50" s="0"/>
      <c r="AGY50" s="0"/>
      <c r="AGZ50" s="0"/>
      <c r="AHA50" s="0"/>
      <c r="AHB50" s="0"/>
      <c r="AHC50" s="0"/>
      <c r="AHD50" s="0"/>
      <c r="AHE50" s="0"/>
      <c r="AHF50" s="0"/>
      <c r="AHG50" s="0"/>
      <c r="AHH50" s="0"/>
      <c r="AHI50" s="0"/>
      <c r="AHJ50" s="0"/>
      <c r="AHK50" s="0"/>
      <c r="AHL50" s="0"/>
      <c r="AHM50" s="0"/>
      <c r="AHN50" s="0"/>
      <c r="AHO50" s="0"/>
      <c r="AHP50" s="0"/>
      <c r="AHQ50" s="0"/>
      <c r="AHR50" s="0"/>
      <c r="AHS50" s="0"/>
      <c r="AHT50" s="0"/>
      <c r="AHU50" s="0"/>
      <c r="AHV50" s="0"/>
      <c r="AHW50" s="0"/>
      <c r="AHX50" s="0"/>
      <c r="AHY50" s="0"/>
      <c r="AHZ50" s="0"/>
      <c r="AIA50" s="0"/>
      <c r="AIB50" s="0"/>
      <c r="AIC50" s="0"/>
      <c r="AID50" s="0"/>
      <c r="AIE50" s="0"/>
      <c r="AIF50" s="0"/>
      <c r="AIG50" s="0"/>
      <c r="AIH50" s="0"/>
      <c r="AII50" s="0"/>
      <c r="AIJ50" s="0"/>
      <c r="AIK50" s="0"/>
      <c r="AIL50" s="0"/>
      <c r="AIM50" s="0"/>
      <c r="AIN50" s="0"/>
      <c r="AIO50" s="0"/>
      <c r="AIP50" s="0"/>
      <c r="AIQ50" s="0"/>
      <c r="AIR50" s="0"/>
      <c r="AIS50" s="0"/>
      <c r="AIT50" s="0"/>
      <c r="AIU50" s="0"/>
      <c r="AIV50" s="0"/>
      <c r="AIW50" s="0"/>
      <c r="AIX50" s="0"/>
      <c r="AIY50" s="0"/>
      <c r="AIZ50" s="0"/>
      <c r="AJA50" s="0"/>
      <c r="AJB50" s="0"/>
      <c r="AJC50" s="0"/>
      <c r="AJD50" s="0"/>
      <c r="AJE50" s="0"/>
      <c r="AJF50" s="0"/>
      <c r="AJG50" s="0"/>
      <c r="AJH50" s="0"/>
      <c r="AJI50" s="0"/>
      <c r="AJJ50" s="0"/>
      <c r="AJK50" s="0"/>
      <c r="AJL50" s="0"/>
      <c r="AJM50" s="0"/>
      <c r="AJN50" s="0"/>
      <c r="AJO50" s="0"/>
      <c r="AJP50" s="0"/>
      <c r="AJQ50" s="0"/>
      <c r="AJR50" s="0"/>
      <c r="AJS50" s="0"/>
      <c r="AJT50" s="0"/>
      <c r="AJU50" s="0"/>
      <c r="AJV50" s="0"/>
      <c r="AJW50" s="0"/>
      <c r="AJX50" s="0"/>
      <c r="AJY50" s="0"/>
      <c r="AJZ50" s="0"/>
      <c r="AKA50" s="0"/>
      <c r="AKB50" s="0"/>
      <c r="AKC50" s="0"/>
      <c r="AKD50" s="0"/>
      <c r="AKE50" s="0"/>
      <c r="AKF50" s="0"/>
      <c r="AKG50" s="0"/>
      <c r="AKH50" s="0"/>
      <c r="AKI50" s="0"/>
      <c r="AKJ50" s="0"/>
      <c r="AKK50" s="0"/>
      <c r="AKL50" s="0"/>
      <c r="AKM50" s="0"/>
      <c r="AKN50" s="0"/>
      <c r="AKO50" s="0"/>
      <c r="AKP50" s="0"/>
      <c r="AKQ50" s="0"/>
      <c r="AKR50" s="0"/>
      <c r="AKS50" s="0"/>
      <c r="AKT50" s="0"/>
      <c r="AKU50" s="0"/>
      <c r="AKV50" s="0"/>
      <c r="AKW50" s="0"/>
      <c r="AKX50" s="0"/>
      <c r="AKY50" s="0"/>
      <c r="AKZ50" s="0"/>
      <c r="ALA50" s="0"/>
      <c r="ALB50" s="0"/>
      <c r="ALC50" s="0"/>
      <c r="ALD50" s="0"/>
      <c r="ALE50" s="0"/>
      <c r="ALF50" s="0"/>
      <c r="ALG50" s="0"/>
      <c r="ALH50" s="0"/>
      <c r="ALI50" s="0"/>
      <c r="ALJ50" s="0"/>
      <c r="ALK50" s="0"/>
      <c r="ALL50" s="0"/>
      <c r="ALM50" s="0"/>
      <c r="ALN50" s="0"/>
      <c r="ALO50" s="0"/>
      <c r="ALP50" s="0"/>
      <c r="ALQ50" s="0"/>
      <c r="ALR50" s="0"/>
      <c r="ALS50" s="0"/>
      <c r="ALT50" s="0"/>
      <c r="ALU50" s="0"/>
      <c r="ALV50" s="0"/>
      <c r="ALW50" s="0"/>
      <c r="ALX50" s="0"/>
      <c r="ALY50" s="0"/>
      <c r="ALZ50" s="0"/>
      <c r="AMA50" s="0"/>
      <c r="AMB50" s="0"/>
      <c r="AMC50" s="0"/>
      <c r="AMD50" s="0"/>
      <c r="AME50" s="0"/>
      <c r="AMF50" s="0"/>
      <c r="AMG50" s="0"/>
      <c r="AMH50" s="0"/>
      <c r="AMI50" s="0"/>
      <c r="AMJ50" s="0"/>
    </row>
    <row r="51" customFormat="false" ht="12.8" hidden="false" customHeight="false" outlineLevel="0" collapsed="false">
      <c r="A51" s="0"/>
      <c r="B51" s="68"/>
      <c r="C51" s="74" t="s">
        <v>40</v>
      </c>
      <c r="D51" s="83" t="n">
        <v>147.25</v>
      </c>
      <c r="E51" s="83" t="n">
        <v>147.25</v>
      </c>
      <c r="F51" s="83" t="n">
        <v>147.25</v>
      </c>
      <c r="G51" s="83" t="n">
        <v>161.5</v>
      </c>
      <c r="H51" s="83" t="n">
        <v>161.5</v>
      </c>
      <c r="I51" s="83" t="n">
        <v>199.5</v>
      </c>
      <c r="J51" s="83" t="n">
        <v>237.5</v>
      </c>
      <c r="K51" s="83" t="n">
        <v>475</v>
      </c>
      <c r="L51" s="81" t="n">
        <v>13.5</v>
      </c>
      <c r="M51" s="68"/>
      <c r="N51" s="0"/>
      <c r="O51" s="0"/>
      <c r="P51" s="0"/>
      <c r="Q51" s="0"/>
      <c r="R51" s="0"/>
      <c r="S51" s="0"/>
      <c r="T51" s="83" t="n">
        <v>140</v>
      </c>
      <c r="U51" s="83" t="n">
        <v>140</v>
      </c>
      <c r="V51" s="83" t="n">
        <v>178</v>
      </c>
      <c r="W51" s="83" t="n">
        <v>178</v>
      </c>
      <c r="X51" s="83" t="n">
        <v>178</v>
      </c>
      <c r="Y51" s="83" t="n">
        <v>253</v>
      </c>
      <c r="Z51" s="83" t="n">
        <v>253</v>
      </c>
      <c r="AA51" s="83" t="n">
        <v>253</v>
      </c>
      <c r="AB51" s="0"/>
      <c r="AC51" s="0"/>
      <c r="AD51" s="0"/>
      <c r="AE51" s="0"/>
      <c r="AF51" s="0"/>
      <c r="AG51" s="0"/>
      <c r="AH51" s="0"/>
      <c r="AI51" s="0"/>
      <c r="AJ51" s="0"/>
      <c r="AK51" s="0"/>
      <c r="AL51" s="0"/>
      <c r="AM51" s="0"/>
      <c r="AN51" s="0"/>
      <c r="AO51" s="0"/>
      <c r="AP51" s="0"/>
      <c r="AQ51" s="0"/>
      <c r="AR51" s="0"/>
      <c r="AS51" s="0"/>
      <c r="AT51" s="0"/>
      <c r="AU51" s="0"/>
      <c r="AV51" s="0"/>
      <c r="AW51" s="0"/>
      <c r="AX51" s="0"/>
      <c r="AY51" s="0"/>
      <c r="AZ51" s="0"/>
      <c r="BA51" s="0"/>
      <c r="BB51" s="0"/>
      <c r="BC51" s="0"/>
      <c r="BD51" s="0"/>
      <c r="BE51" s="0"/>
      <c r="BF51" s="0"/>
      <c r="BG51" s="0"/>
      <c r="BH51" s="0"/>
      <c r="BI51" s="0"/>
      <c r="BJ51" s="0"/>
      <c r="BK51" s="0"/>
      <c r="BL51" s="0"/>
      <c r="BM51" s="0"/>
      <c r="BN51" s="0"/>
      <c r="BO51" s="0"/>
      <c r="BP51" s="0"/>
      <c r="BQ51" s="0"/>
      <c r="BR51" s="0"/>
      <c r="BS51" s="0"/>
      <c r="BT51" s="0"/>
      <c r="BU51" s="0"/>
      <c r="BV51" s="0"/>
      <c r="BW51" s="0"/>
      <c r="BX51" s="0"/>
      <c r="BY51" s="0"/>
      <c r="BZ51" s="0"/>
      <c r="CA51" s="0"/>
      <c r="CB51" s="0"/>
      <c r="CC51" s="0"/>
      <c r="CD51" s="0"/>
      <c r="CE51" s="0"/>
      <c r="CF51" s="0"/>
      <c r="CG51" s="0"/>
      <c r="CH51" s="0"/>
      <c r="CI51" s="0"/>
      <c r="CJ51" s="0"/>
      <c r="CK51" s="0"/>
      <c r="CL51" s="0"/>
      <c r="CM51" s="0"/>
      <c r="CN51" s="0"/>
      <c r="CO51" s="0"/>
      <c r="CP51" s="0"/>
      <c r="CQ51" s="0"/>
      <c r="CR51" s="0"/>
      <c r="CS51" s="0"/>
      <c r="CT51" s="0"/>
      <c r="CU51" s="0"/>
      <c r="CV51" s="0"/>
      <c r="CW51" s="0"/>
      <c r="CX51" s="0"/>
      <c r="CY51" s="0"/>
      <c r="CZ51" s="0"/>
      <c r="DA51" s="0"/>
      <c r="DB51" s="0"/>
      <c r="DC51" s="0"/>
      <c r="DD51" s="0"/>
      <c r="DE51" s="0"/>
      <c r="DF51" s="0"/>
      <c r="DG51" s="0"/>
      <c r="DH51" s="0"/>
      <c r="DI51" s="0"/>
      <c r="DJ51" s="0"/>
      <c r="DK51" s="0"/>
      <c r="DL51" s="0"/>
      <c r="DM51" s="0"/>
      <c r="DN51" s="0"/>
      <c r="DO51" s="0"/>
      <c r="DP51" s="0"/>
      <c r="DQ51" s="0"/>
      <c r="DR51" s="0"/>
      <c r="DS51" s="0"/>
      <c r="DT51" s="0"/>
      <c r="DU51" s="0"/>
      <c r="DV51" s="0"/>
      <c r="DW51" s="0"/>
      <c r="DX51" s="0"/>
      <c r="DY51" s="0"/>
      <c r="DZ51" s="0"/>
      <c r="EA51" s="0"/>
      <c r="EB51" s="0"/>
      <c r="EC51" s="0"/>
      <c r="ED51" s="0"/>
      <c r="EE51" s="0"/>
      <c r="EF51" s="0"/>
      <c r="EG51" s="0"/>
      <c r="EH51" s="0"/>
      <c r="EI51" s="0"/>
      <c r="EJ51" s="0"/>
      <c r="EK51" s="0"/>
      <c r="EL51" s="0"/>
      <c r="EM51" s="0"/>
      <c r="EN51" s="0"/>
      <c r="EO51" s="0"/>
      <c r="EP51" s="0"/>
      <c r="EQ51" s="0"/>
      <c r="ER51" s="0"/>
      <c r="ES51" s="0"/>
      <c r="ET51" s="0"/>
      <c r="EU51" s="0"/>
      <c r="EV51" s="0"/>
      <c r="EW51" s="0"/>
      <c r="EX51" s="0"/>
      <c r="EY51" s="0"/>
      <c r="EZ51" s="0"/>
      <c r="FA51" s="0"/>
      <c r="FB51" s="0"/>
      <c r="FC51" s="0"/>
      <c r="FD51" s="0"/>
      <c r="FE51" s="0"/>
      <c r="FF51" s="0"/>
      <c r="FG51" s="0"/>
      <c r="FH51" s="0"/>
      <c r="FI51" s="0"/>
      <c r="FJ51" s="0"/>
      <c r="FK51" s="0"/>
      <c r="FL51" s="0"/>
      <c r="FM51" s="0"/>
      <c r="FN51" s="0"/>
      <c r="FO51" s="0"/>
      <c r="FP51" s="0"/>
      <c r="FQ51" s="0"/>
      <c r="FR51" s="0"/>
      <c r="FS51" s="0"/>
      <c r="FT51" s="0"/>
      <c r="FU51" s="0"/>
      <c r="FV51" s="0"/>
      <c r="FW51" s="0"/>
      <c r="FX51" s="0"/>
      <c r="FY51" s="0"/>
      <c r="FZ51" s="0"/>
      <c r="GA51" s="0"/>
      <c r="GB51" s="0"/>
      <c r="GC51" s="0"/>
      <c r="GD51" s="0"/>
      <c r="GE51" s="0"/>
      <c r="GF51" s="0"/>
      <c r="GG51" s="0"/>
      <c r="GH51" s="0"/>
      <c r="GI51" s="0"/>
      <c r="GJ51" s="0"/>
      <c r="GK51" s="0"/>
      <c r="GL51" s="0"/>
      <c r="GM51" s="0"/>
      <c r="GN51" s="0"/>
      <c r="GO51" s="0"/>
      <c r="GP51" s="0"/>
      <c r="GQ51" s="0"/>
      <c r="GR51" s="0"/>
      <c r="GS51" s="0"/>
      <c r="GT51" s="0"/>
      <c r="GU51" s="0"/>
      <c r="GV51" s="0"/>
      <c r="GW51" s="0"/>
      <c r="GX51" s="0"/>
      <c r="GY51" s="0"/>
      <c r="GZ51" s="0"/>
      <c r="HA51" s="0"/>
      <c r="HB51" s="0"/>
      <c r="HC51" s="0"/>
      <c r="HD51" s="0"/>
      <c r="HE51" s="0"/>
      <c r="HF51" s="0"/>
      <c r="HG51" s="0"/>
      <c r="HH51" s="0"/>
      <c r="HI51" s="0"/>
      <c r="HJ51" s="0"/>
      <c r="HK51" s="0"/>
      <c r="HL51" s="0"/>
      <c r="HM51" s="0"/>
      <c r="HN51" s="0"/>
      <c r="HO51" s="0"/>
      <c r="HP51" s="0"/>
      <c r="HQ51" s="0"/>
      <c r="HR51" s="0"/>
      <c r="HS51" s="0"/>
      <c r="HT51" s="0"/>
      <c r="HU51" s="0"/>
      <c r="HV51" s="0"/>
      <c r="HW51" s="0"/>
      <c r="HX51" s="0"/>
      <c r="HY51" s="0"/>
      <c r="HZ51" s="0"/>
      <c r="IA51" s="0"/>
      <c r="IB51" s="0"/>
      <c r="IC51" s="0"/>
      <c r="ID51" s="0"/>
      <c r="IE51" s="0"/>
      <c r="IF51" s="0"/>
      <c r="IG51" s="0"/>
      <c r="IH51" s="0"/>
      <c r="II51" s="0"/>
      <c r="IJ51" s="0"/>
      <c r="IK51" s="0"/>
      <c r="IL51" s="0"/>
      <c r="IM51" s="0"/>
      <c r="IN51" s="0"/>
      <c r="IO51" s="0"/>
      <c r="IP51" s="0"/>
      <c r="IQ51" s="0"/>
      <c r="IR51" s="0"/>
      <c r="IS51" s="0"/>
      <c r="IT51" s="0"/>
      <c r="IU51" s="0"/>
      <c r="IV51" s="0"/>
      <c r="IW51" s="0"/>
      <c r="IX51" s="0"/>
      <c r="IY51" s="0"/>
      <c r="IZ51" s="0"/>
      <c r="JA51" s="0"/>
      <c r="JB51" s="0"/>
      <c r="JC51" s="0"/>
      <c r="JD51" s="0"/>
      <c r="JE51" s="0"/>
      <c r="JF51" s="0"/>
      <c r="JG51" s="0"/>
      <c r="JH51" s="0"/>
      <c r="JI51" s="0"/>
      <c r="JJ51" s="0"/>
      <c r="JK51" s="0"/>
      <c r="JL51" s="0"/>
      <c r="JM51" s="0"/>
      <c r="JN51" s="0"/>
      <c r="JO51" s="0"/>
      <c r="JP51" s="0"/>
      <c r="JQ51" s="0"/>
      <c r="JR51" s="0"/>
      <c r="JS51" s="0"/>
      <c r="JT51" s="0"/>
      <c r="JU51" s="0"/>
      <c r="JV51" s="0"/>
      <c r="JW51" s="0"/>
      <c r="JX51" s="0"/>
      <c r="JY51" s="0"/>
      <c r="JZ51" s="0"/>
      <c r="KA51" s="0"/>
      <c r="KB51" s="0"/>
      <c r="KC51" s="0"/>
      <c r="KD51" s="0"/>
      <c r="KE51" s="0"/>
      <c r="KF51" s="0"/>
      <c r="KG51" s="0"/>
      <c r="KH51" s="0"/>
      <c r="KI51" s="0"/>
      <c r="KJ51" s="0"/>
      <c r="KK51" s="0"/>
      <c r="KL51" s="0"/>
      <c r="KM51" s="0"/>
      <c r="KN51" s="0"/>
      <c r="KO51" s="0"/>
      <c r="KP51" s="0"/>
      <c r="KQ51" s="0"/>
      <c r="KR51" s="0"/>
      <c r="KS51" s="0"/>
      <c r="KT51" s="0"/>
      <c r="KU51" s="0"/>
      <c r="KV51" s="0"/>
      <c r="KW51" s="0"/>
      <c r="KX51" s="0"/>
      <c r="KY51" s="0"/>
      <c r="KZ51" s="0"/>
      <c r="LA51" s="0"/>
      <c r="LB51" s="0"/>
      <c r="LC51" s="0"/>
      <c r="LD51" s="0"/>
      <c r="LE51" s="0"/>
      <c r="LF51" s="0"/>
      <c r="LG51" s="0"/>
      <c r="LH51" s="0"/>
      <c r="LI51" s="0"/>
      <c r="LJ51" s="0"/>
      <c r="LK51" s="0"/>
      <c r="LL51" s="0"/>
      <c r="LM51" s="0"/>
      <c r="LN51" s="0"/>
      <c r="LO51" s="0"/>
      <c r="LP51" s="0"/>
      <c r="LQ51" s="0"/>
      <c r="LR51" s="0"/>
      <c r="LS51" s="0"/>
      <c r="LT51" s="0"/>
      <c r="LU51" s="0"/>
      <c r="LV51" s="0"/>
      <c r="LW51" s="0"/>
      <c r="LX51" s="0"/>
      <c r="LY51" s="0"/>
      <c r="LZ51" s="0"/>
      <c r="MA51" s="0"/>
      <c r="MB51" s="0"/>
      <c r="MC51" s="0"/>
      <c r="MD51" s="0"/>
      <c r="ME51" s="0"/>
      <c r="MF51" s="0"/>
      <c r="MG51" s="0"/>
      <c r="MH51" s="0"/>
      <c r="MI51" s="0"/>
      <c r="MJ51" s="0"/>
      <c r="MK51" s="0"/>
      <c r="ML51" s="0"/>
      <c r="MM51" s="0"/>
      <c r="MN51" s="0"/>
      <c r="MO51" s="0"/>
      <c r="MP51" s="0"/>
      <c r="MQ51" s="0"/>
      <c r="MR51" s="0"/>
      <c r="MS51" s="0"/>
      <c r="MT51" s="0"/>
      <c r="MU51" s="0"/>
      <c r="MV51" s="0"/>
      <c r="MW51" s="0"/>
      <c r="MX51" s="0"/>
      <c r="MY51" s="0"/>
      <c r="MZ51" s="0"/>
      <c r="NA51" s="0"/>
      <c r="NB51" s="0"/>
      <c r="NC51" s="0"/>
      <c r="ND51" s="0"/>
      <c r="NE51" s="0"/>
      <c r="NF51" s="0"/>
      <c r="NG51" s="0"/>
      <c r="NH51" s="0"/>
      <c r="NI51" s="0"/>
      <c r="NJ51" s="0"/>
      <c r="NK51" s="0"/>
      <c r="NL51" s="0"/>
      <c r="NM51" s="0"/>
      <c r="NN51" s="0"/>
      <c r="NO51" s="0"/>
      <c r="NP51" s="0"/>
      <c r="NQ51" s="0"/>
      <c r="NR51" s="0"/>
      <c r="NS51" s="0"/>
      <c r="NT51" s="0"/>
      <c r="NU51" s="0"/>
      <c r="NV51" s="0"/>
      <c r="NW51" s="0"/>
      <c r="NX51" s="0"/>
      <c r="NY51" s="0"/>
      <c r="NZ51" s="0"/>
      <c r="OA51" s="0"/>
      <c r="OB51" s="0"/>
      <c r="OC51" s="0"/>
      <c r="OD51" s="0"/>
      <c r="OE51" s="0"/>
      <c r="OF51" s="0"/>
      <c r="OG51" s="0"/>
      <c r="OH51" s="0"/>
      <c r="OI51" s="0"/>
      <c r="OJ51" s="0"/>
      <c r="OK51" s="0"/>
      <c r="OL51" s="0"/>
      <c r="OM51" s="0"/>
      <c r="ON51" s="0"/>
      <c r="OO51" s="0"/>
      <c r="OP51" s="0"/>
      <c r="OQ51" s="0"/>
      <c r="OR51" s="0"/>
      <c r="OS51" s="0"/>
      <c r="OT51" s="0"/>
      <c r="OU51" s="0"/>
      <c r="OV51" s="0"/>
      <c r="OW51" s="0"/>
      <c r="OX51" s="0"/>
      <c r="OY51" s="0"/>
      <c r="OZ51" s="0"/>
      <c r="PA51" s="0"/>
      <c r="PB51" s="0"/>
      <c r="PC51" s="0"/>
      <c r="PD51" s="0"/>
      <c r="PE51" s="0"/>
      <c r="PF51" s="0"/>
      <c r="PG51" s="0"/>
      <c r="PH51" s="0"/>
      <c r="PI51" s="0"/>
      <c r="PJ51" s="0"/>
      <c r="PK51" s="0"/>
      <c r="PL51" s="0"/>
      <c r="PM51" s="0"/>
      <c r="PN51" s="0"/>
      <c r="PO51" s="0"/>
      <c r="PP51" s="0"/>
      <c r="PQ51" s="0"/>
      <c r="PR51" s="0"/>
      <c r="PS51" s="0"/>
      <c r="PT51" s="0"/>
      <c r="PU51" s="0"/>
      <c r="PV51" s="0"/>
      <c r="PW51" s="0"/>
      <c r="PX51" s="0"/>
      <c r="PY51" s="0"/>
      <c r="PZ51" s="0"/>
      <c r="QA51" s="0"/>
      <c r="QB51" s="0"/>
      <c r="QC51" s="0"/>
      <c r="QD51" s="0"/>
      <c r="QE51" s="0"/>
      <c r="QF51" s="0"/>
      <c r="QG51" s="0"/>
      <c r="QH51" s="0"/>
      <c r="QI51" s="0"/>
      <c r="QJ51" s="0"/>
      <c r="QK51" s="0"/>
      <c r="QL51" s="0"/>
      <c r="QM51" s="0"/>
      <c r="QN51" s="0"/>
      <c r="QO51" s="0"/>
      <c r="QP51" s="0"/>
      <c r="QQ51" s="0"/>
      <c r="QR51" s="0"/>
      <c r="QS51" s="0"/>
      <c r="QT51" s="0"/>
      <c r="QU51" s="0"/>
      <c r="QV51" s="0"/>
      <c r="QW51" s="0"/>
      <c r="QX51" s="0"/>
      <c r="QY51" s="0"/>
      <c r="QZ51" s="0"/>
      <c r="RA51" s="0"/>
      <c r="RB51" s="0"/>
      <c r="RC51" s="0"/>
      <c r="RD51" s="0"/>
      <c r="RE51" s="0"/>
      <c r="RF51" s="0"/>
      <c r="RG51" s="0"/>
      <c r="RH51" s="0"/>
      <c r="RI51" s="0"/>
      <c r="RJ51" s="0"/>
      <c r="RK51" s="0"/>
      <c r="RL51" s="0"/>
      <c r="RM51" s="0"/>
      <c r="RN51" s="0"/>
      <c r="RO51" s="0"/>
      <c r="RP51" s="0"/>
      <c r="RQ51" s="0"/>
      <c r="RR51" s="0"/>
      <c r="RS51" s="0"/>
      <c r="RT51" s="0"/>
      <c r="RU51" s="0"/>
      <c r="RV51" s="0"/>
      <c r="RW51" s="0"/>
      <c r="RX51" s="0"/>
      <c r="RY51" s="0"/>
      <c r="RZ51" s="0"/>
      <c r="SA51" s="0"/>
      <c r="SB51" s="0"/>
      <c r="SC51" s="0"/>
      <c r="SD51" s="0"/>
      <c r="SE51" s="0"/>
      <c r="SF51" s="0"/>
      <c r="SG51" s="0"/>
      <c r="SH51" s="0"/>
      <c r="SI51" s="0"/>
      <c r="SJ51" s="0"/>
      <c r="SK51" s="0"/>
      <c r="SL51" s="0"/>
      <c r="SM51" s="0"/>
      <c r="SN51" s="0"/>
      <c r="SO51" s="0"/>
      <c r="SP51" s="0"/>
      <c r="SQ51" s="0"/>
      <c r="SR51" s="0"/>
      <c r="SS51" s="0"/>
      <c r="ST51" s="0"/>
      <c r="SU51" s="0"/>
      <c r="SV51" s="0"/>
      <c r="SW51" s="0"/>
      <c r="SX51" s="0"/>
      <c r="SY51" s="0"/>
      <c r="SZ51" s="0"/>
      <c r="TA51" s="0"/>
      <c r="TB51" s="0"/>
      <c r="TC51" s="0"/>
      <c r="TD51" s="0"/>
      <c r="TE51" s="0"/>
      <c r="TF51" s="0"/>
      <c r="TG51" s="0"/>
      <c r="TH51" s="0"/>
      <c r="TI51" s="0"/>
      <c r="TJ51" s="0"/>
      <c r="TK51" s="0"/>
      <c r="TL51" s="0"/>
      <c r="TM51" s="0"/>
      <c r="TN51" s="0"/>
      <c r="TO51" s="0"/>
      <c r="TP51" s="0"/>
      <c r="TQ51" s="0"/>
      <c r="TR51" s="0"/>
      <c r="TS51" s="0"/>
      <c r="TT51" s="0"/>
      <c r="TU51" s="0"/>
      <c r="TV51" s="0"/>
      <c r="TW51" s="0"/>
      <c r="TX51" s="0"/>
      <c r="TY51" s="0"/>
      <c r="TZ51" s="0"/>
      <c r="UA51" s="0"/>
      <c r="UB51" s="0"/>
      <c r="UC51" s="0"/>
      <c r="UD51" s="0"/>
      <c r="UE51" s="0"/>
      <c r="UF51" s="0"/>
      <c r="UG51" s="0"/>
      <c r="UH51" s="0"/>
      <c r="UI51" s="0"/>
      <c r="UJ51" s="0"/>
      <c r="UK51" s="0"/>
      <c r="UL51" s="0"/>
      <c r="UM51" s="0"/>
      <c r="UN51" s="0"/>
      <c r="UO51" s="0"/>
      <c r="UP51" s="0"/>
      <c r="UQ51" s="0"/>
      <c r="UR51" s="0"/>
      <c r="US51" s="0"/>
      <c r="UT51" s="0"/>
      <c r="UU51" s="0"/>
      <c r="UV51" s="0"/>
      <c r="UW51" s="0"/>
      <c r="UX51" s="0"/>
      <c r="UY51" s="0"/>
      <c r="UZ51" s="0"/>
      <c r="VA51" s="0"/>
      <c r="VB51" s="0"/>
      <c r="VC51" s="0"/>
      <c r="VD51" s="0"/>
      <c r="VE51" s="0"/>
      <c r="VF51" s="0"/>
      <c r="VG51" s="0"/>
      <c r="VH51" s="0"/>
      <c r="VI51" s="0"/>
      <c r="VJ51" s="0"/>
      <c r="VK51" s="0"/>
      <c r="VL51" s="0"/>
      <c r="VM51" s="0"/>
      <c r="VN51" s="0"/>
      <c r="VO51" s="0"/>
      <c r="VP51" s="0"/>
      <c r="VQ51" s="0"/>
      <c r="VR51" s="0"/>
      <c r="VS51" s="0"/>
      <c r="VT51" s="0"/>
      <c r="VU51" s="0"/>
      <c r="VV51" s="0"/>
      <c r="VW51" s="0"/>
      <c r="VX51" s="0"/>
      <c r="VY51" s="0"/>
      <c r="VZ51" s="0"/>
      <c r="WA51" s="0"/>
      <c r="WB51" s="0"/>
      <c r="WC51" s="0"/>
      <c r="WD51" s="0"/>
      <c r="WE51" s="0"/>
      <c r="WF51" s="0"/>
      <c r="WG51" s="0"/>
      <c r="WH51" s="0"/>
      <c r="WI51" s="0"/>
      <c r="WJ51" s="0"/>
      <c r="WK51" s="0"/>
      <c r="WL51" s="0"/>
      <c r="WM51" s="0"/>
      <c r="WN51" s="0"/>
      <c r="WO51" s="0"/>
      <c r="WP51" s="0"/>
      <c r="WQ51" s="0"/>
      <c r="WR51" s="0"/>
      <c r="WS51" s="0"/>
      <c r="WT51" s="0"/>
      <c r="WU51" s="0"/>
      <c r="WV51" s="0"/>
      <c r="WW51" s="0"/>
      <c r="WX51" s="0"/>
      <c r="WY51" s="0"/>
      <c r="WZ51" s="0"/>
      <c r="XA51" s="0"/>
      <c r="XB51" s="0"/>
      <c r="XC51" s="0"/>
      <c r="XD51" s="0"/>
      <c r="XE51" s="0"/>
      <c r="XF51" s="0"/>
      <c r="XG51" s="0"/>
      <c r="XH51" s="0"/>
      <c r="XI51" s="0"/>
      <c r="XJ51" s="0"/>
      <c r="XK51" s="0"/>
      <c r="XL51" s="0"/>
      <c r="XM51" s="0"/>
      <c r="XN51" s="0"/>
      <c r="XO51" s="0"/>
      <c r="XP51" s="0"/>
      <c r="XQ51" s="0"/>
      <c r="XR51" s="0"/>
      <c r="XS51" s="0"/>
      <c r="XT51" s="0"/>
      <c r="XU51" s="0"/>
      <c r="XV51" s="0"/>
      <c r="XW51" s="0"/>
      <c r="XX51" s="0"/>
      <c r="XY51" s="0"/>
      <c r="XZ51" s="0"/>
      <c r="YA51" s="0"/>
      <c r="YB51" s="0"/>
      <c r="YC51" s="0"/>
      <c r="YD51" s="0"/>
      <c r="YE51" s="0"/>
      <c r="YF51" s="0"/>
      <c r="YG51" s="0"/>
      <c r="YH51" s="0"/>
      <c r="YI51" s="0"/>
      <c r="YJ51" s="0"/>
      <c r="YK51" s="0"/>
      <c r="YL51" s="0"/>
      <c r="YM51" s="0"/>
      <c r="YN51" s="0"/>
      <c r="YO51" s="0"/>
      <c r="YP51" s="0"/>
      <c r="YQ51" s="0"/>
      <c r="YR51" s="0"/>
      <c r="YS51" s="0"/>
      <c r="YT51" s="0"/>
      <c r="YU51" s="0"/>
      <c r="YV51" s="0"/>
      <c r="YW51" s="0"/>
      <c r="YX51" s="0"/>
      <c r="YY51" s="0"/>
      <c r="YZ51" s="0"/>
      <c r="ZA51" s="0"/>
      <c r="ZB51" s="0"/>
      <c r="ZC51" s="0"/>
      <c r="ZD51" s="0"/>
      <c r="ZE51" s="0"/>
      <c r="ZF51" s="0"/>
      <c r="ZG51" s="0"/>
      <c r="ZH51" s="0"/>
      <c r="ZI51" s="0"/>
      <c r="ZJ51" s="0"/>
      <c r="ZK51" s="0"/>
      <c r="ZL51" s="0"/>
      <c r="ZM51" s="0"/>
      <c r="ZN51" s="0"/>
      <c r="ZO51" s="0"/>
      <c r="ZP51" s="0"/>
      <c r="ZQ51" s="0"/>
      <c r="ZR51" s="0"/>
      <c r="ZS51" s="0"/>
      <c r="ZT51" s="0"/>
      <c r="ZU51" s="0"/>
      <c r="ZV51" s="0"/>
      <c r="ZW51" s="0"/>
      <c r="ZX51" s="0"/>
      <c r="ZY51" s="0"/>
      <c r="ZZ51" s="0"/>
      <c r="AAA51" s="0"/>
      <c r="AAB51" s="0"/>
      <c r="AAC51" s="0"/>
      <c r="AAD51" s="0"/>
      <c r="AAE51" s="0"/>
      <c r="AAF51" s="0"/>
      <c r="AAG51" s="0"/>
      <c r="AAH51" s="0"/>
      <c r="AAI51" s="0"/>
      <c r="AAJ51" s="0"/>
      <c r="AAK51" s="0"/>
      <c r="AAL51" s="0"/>
      <c r="AAM51" s="0"/>
      <c r="AAN51" s="0"/>
      <c r="AAO51" s="0"/>
      <c r="AAP51" s="0"/>
      <c r="AAQ51" s="0"/>
      <c r="AAR51" s="0"/>
      <c r="AAS51" s="0"/>
      <c r="AAT51" s="0"/>
      <c r="AAU51" s="0"/>
      <c r="AAV51" s="0"/>
      <c r="AAW51" s="0"/>
      <c r="AAX51" s="0"/>
      <c r="AAY51" s="0"/>
      <c r="AAZ51" s="0"/>
      <c r="ABA51" s="0"/>
      <c r="ABB51" s="0"/>
      <c r="ABC51" s="0"/>
      <c r="ABD51" s="0"/>
      <c r="ABE51" s="0"/>
      <c r="ABF51" s="0"/>
      <c r="ABG51" s="0"/>
      <c r="ABH51" s="0"/>
      <c r="ABI51" s="0"/>
      <c r="ABJ51" s="0"/>
      <c r="ABK51" s="0"/>
      <c r="ABL51" s="0"/>
      <c r="ABM51" s="0"/>
      <c r="ABN51" s="0"/>
      <c r="ABO51" s="0"/>
      <c r="ABP51" s="0"/>
      <c r="ABQ51" s="0"/>
      <c r="ABR51" s="0"/>
      <c r="ABS51" s="0"/>
      <c r="ABT51" s="0"/>
      <c r="ABU51" s="0"/>
      <c r="ABV51" s="0"/>
      <c r="ABW51" s="0"/>
      <c r="ABX51" s="0"/>
      <c r="ABY51" s="0"/>
      <c r="ABZ51" s="0"/>
      <c r="ACA51" s="0"/>
      <c r="ACB51" s="0"/>
      <c r="ACC51" s="0"/>
      <c r="ACD51" s="0"/>
      <c r="ACE51" s="0"/>
      <c r="ACF51" s="0"/>
      <c r="ACG51" s="0"/>
      <c r="ACH51" s="0"/>
      <c r="ACI51" s="0"/>
      <c r="ACJ51" s="0"/>
      <c r="ACK51" s="0"/>
      <c r="ACL51" s="0"/>
      <c r="ACM51" s="0"/>
      <c r="ACN51" s="0"/>
      <c r="ACO51" s="0"/>
      <c r="ACP51" s="0"/>
      <c r="ACQ51" s="0"/>
      <c r="ACR51" s="0"/>
      <c r="ACS51" s="0"/>
      <c r="ACT51" s="0"/>
      <c r="ACU51" s="0"/>
      <c r="ACV51" s="0"/>
      <c r="ACW51" s="0"/>
      <c r="ACX51" s="0"/>
      <c r="ACY51" s="0"/>
      <c r="ACZ51" s="0"/>
      <c r="ADA51" s="0"/>
      <c r="ADB51" s="0"/>
      <c r="ADC51" s="0"/>
      <c r="ADD51" s="0"/>
      <c r="ADE51" s="0"/>
      <c r="ADF51" s="0"/>
      <c r="ADG51" s="0"/>
      <c r="ADH51" s="0"/>
      <c r="ADI51" s="0"/>
      <c r="ADJ51" s="0"/>
      <c r="ADK51" s="0"/>
      <c r="ADL51" s="0"/>
      <c r="ADM51" s="0"/>
      <c r="ADN51" s="0"/>
      <c r="ADO51" s="0"/>
      <c r="ADP51" s="0"/>
      <c r="ADQ51" s="0"/>
      <c r="ADR51" s="0"/>
      <c r="ADS51" s="0"/>
      <c r="ADT51" s="0"/>
      <c r="ADU51" s="0"/>
      <c r="ADV51" s="0"/>
      <c r="ADW51" s="0"/>
      <c r="ADX51" s="0"/>
      <c r="ADY51" s="0"/>
      <c r="ADZ51" s="0"/>
      <c r="AEA51" s="0"/>
      <c r="AEB51" s="0"/>
      <c r="AEC51" s="0"/>
      <c r="AED51" s="0"/>
      <c r="AEE51" s="0"/>
      <c r="AEF51" s="0"/>
      <c r="AEG51" s="0"/>
      <c r="AEH51" s="0"/>
      <c r="AEI51" s="0"/>
      <c r="AEJ51" s="0"/>
      <c r="AEK51" s="0"/>
      <c r="AEL51" s="0"/>
      <c r="AEM51" s="0"/>
      <c r="AEN51" s="0"/>
      <c r="AEO51" s="0"/>
      <c r="AEP51" s="0"/>
      <c r="AEQ51" s="0"/>
      <c r="AER51" s="0"/>
      <c r="AES51" s="0"/>
      <c r="AET51" s="0"/>
      <c r="AEU51" s="0"/>
      <c r="AEV51" s="0"/>
      <c r="AEW51" s="0"/>
      <c r="AEX51" s="0"/>
      <c r="AEY51" s="0"/>
      <c r="AEZ51" s="0"/>
      <c r="AFA51" s="0"/>
      <c r="AFB51" s="0"/>
      <c r="AFC51" s="0"/>
      <c r="AFD51" s="0"/>
      <c r="AFE51" s="0"/>
      <c r="AFF51" s="0"/>
      <c r="AFG51" s="0"/>
      <c r="AFH51" s="0"/>
      <c r="AFI51" s="0"/>
      <c r="AFJ51" s="0"/>
      <c r="AFK51" s="0"/>
      <c r="AFL51" s="0"/>
      <c r="AFM51" s="0"/>
      <c r="AFN51" s="0"/>
      <c r="AFO51" s="0"/>
      <c r="AFP51" s="0"/>
      <c r="AFQ51" s="0"/>
      <c r="AFR51" s="0"/>
      <c r="AFS51" s="0"/>
      <c r="AFT51" s="0"/>
      <c r="AFU51" s="0"/>
      <c r="AFV51" s="0"/>
      <c r="AFW51" s="0"/>
      <c r="AFX51" s="0"/>
      <c r="AFY51" s="0"/>
      <c r="AFZ51" s="0"/>
      <c r="AGA51" s="0"/>
      <c r="AGB51" s="0"/>
      <c r="AGC51" s="0"/>
      <c r="AGD51" s="0"/>
      <c r="AGE51" s="0"/>
      <c r="AGF51" s="0"/>
      <c r="AGG51" s="0"/>
      <c r="AGH51" s="0"/>
      <c r="AGI51" s="0"/>
      <c r="AGJ51" s="0"/>
      <c r="AGK51" s="0"/>
      <c r="AGL51" s="0"/>
      <c r="AGM51" s="0"/>
      <c r="AGN51" s="0"/>
      <c r="AGO51" s="0"/>
      <c r="AGP51" s="0"/>
      <c r="AGQ51" s="0"/>
      <c r="AGR51" s="0"/>
      <c r="AGS51" s="0"/>
      <c r="AGT51" s="0"/>
      <c r="AGU51" s="0"/>
      <c r="AGV51" s="0"/>
      <c r="AGW51" s="0"/>
      <c r="AGX51" s="0"/>
      <c r="AGY51" s="0"/>
      <c r="AGZ51" s="0"/>
      <c r="AHA51" s="0"/>
      <c r="AHB51" s="0"/>
      <c r="AHC51" s="0"/>
      <c r="AHD51" s="0"/>
      <c r="AHE51" s="0"/>
      <c r="AHF51" s="0"/>
      <c r="AHG51" s="0"/>
      <c r="AHH51" s="0"/>
      <c r="AHI51" s="0"/>
      <c r="AHJ51" s="0"/>
      <c r="AHK51" s="0"/>
      <c r="AHL51" s="0"/>
      <c r="AHM51" s="0"/>
      <c r="AHN51" s="0"/>
      <c r="AHO51" s="0"/>
      <c r="AHP51" s="0"/>
      <c r="AHQ51" s="0"/>
      <c r="AHR51" s="0"/>
      <c r="AHS51" s="0"/>
      <c r="AHT51" s="0"/>
      <c r="AHU51" s="0"/>
      <c r="AHV51" s="0"/>
      <c r="AHW51" s="0"/>
      <c r="AHX51" s="0"/>
      <c r="AHY51" s="0"/>
      <c r="AHZ51" s="0"/>
      <c r="AIA51" s="0"/>
      <c r="AIB51" s="0"/>
      <c r="AIC51" s="0"/>
      <c r="AID51" s="0"/>
      <c r="AIE51" s="0"/>
      <c r="AIF51" s="0"/>
      <c r="AIG51" s="0"/>
      <c r="AIH51" s="0"/>
      <c r="AII51" s="0"/>
      <c r="AIJ51" s="0"/>
      <c r="AIK51" s="0"/>
      <c r="AIL51" s="0"/>
      <c r="AIM51" s="0"/>
      <c r="AIN51" s="0"/>
      <c r="AIO51" s="0"/>
      <c r="AIP51" s="0"/>
      <c r="AIQ51" s="0"/>
      <c r="AIR51" s="0"/>
      <c r="AIS51" s="0"/>
      <c r="AIT51" s="0"/>
      <c r="AIU51" s="0"/>
      <c r="AIV51" s="0"/>
      <c r="AIW51" s="0"/>
      <c r="AIX51" s="0"/>
      <c r="AIY51" s="0"/>
      <c r="AIZ51" s="0"/>
      <c r="AJA51" s="0"/>
      <c r="AJB51" s="0"/>
      <c r="AJC51" s="0"/>
      <c r="AJD51" s="0"/>
      <c r="AJE51" s="0"/>
      <c r="AJF51" s="0"/>
      <c r="AJG51" s="0"/>
      <c r="AJH51" s="0"/>
      <c r="AJI51" s="0"/>
      <c r="AJJ51" s="0"/>
      <c r="AJK51" s="0"/>
      <c r="AJL51" s="0"/>
      <c r="AJM51" s="0"/>
      <c r="AJN51" s="0"/>
      <c r="AJO51" s="0"/>
      <c r="AJP51" s="0"/>
      <c r="AJQ51" s="0"/>
      <c r="AJR51" s="0"/>
      <c r="AJS51" s="0"/>
      <c r="AJT51" s="0"/>
      <c r="AJU51" s="0"/>
      <c r="AJV51" s="0"/>
      <c r="AJW51" s="0"/>
      <c r="AJX51" s="0"/>
      <c r="AJY51" s="0"/>
      <c r="AJZ51" s="0"/>
      <c r="AKA51" s="0"/>
      <c r="AKB51" s="0"/>
      <c r="AKC51" s="0"/>
      <c r="AKD51" s="0"/>
      <c r="AKE51" s="0"/>
      <c r="AKF51" s="0"/>
      <c r="AKG51" s="0"/>
      <c r="AKH51" s="0"/>
      <c r="AKI51" s="0"/>
      <c r="AKJ51" s="0"/>
      <c r="AKK51" s="0"/>
      <c r="AKL51" s="0"/>
      <c r="AKM51" s="0"/>
      <c r="AKN51" s="0"/>
      <c r="AKO51" s="0"/>
      <c r="AKP51" s="0"/>
      <c r="AKQ51" s="0"/>
      <c r="AKR51" s="0"/>
      <c r="AKS51" s="0"/>
      <c r="AKT51" s="0"/>
      <c r="AKU51" s="0"/>
      <c r="AKV51" s="0"/>
      <c r="AKW51" s="0"/>
      <c r="AKX51" s="0"/>
      <c r="AKY51" s="0"/>
      <c r="AKZ51" s="0"/>
      <c r="ALA51" s="0"/>
      <c r="ALB51" s="0"/>
      <c r="ALC51" s="0"/>
      <c r="ALD51" s="0"/>
      <c r="ALE51" s="0"/>
      <c r="ALF51" s="0"/>
      <c r="ALG51" s="0"/>
      <c r="ALH51" s="0"/>
      <c r="ALI51" s="0"/>
      <c r="ALJ51" s="0"/>
      <c r="ALK51" s="0"/>
      <c r="ALL51" s="0"/>
      <c r="ALM51" s="0"/>
      <c r="ALN51" s="0"/>
      <c r="ALO51" s="0"/>
      <c r="ALP51" s="0"/>
      <c r="ALQ51" s="0"/>
      <c r="ALR51" s="0"/>
      <c r="ALS51" s="0"/>
      <c r="ALT51" s="0"/>
      <c r="ALU51" s="0"/>
      <c r="ALV51" s="0"/>
      <c r="ALW51" s="0"/>
      <c r="ALX51" s="0"/>
      <c r="ALY51" s="0"/>
      <c r="ALZ51" s="0"/>
      <c r="AMA51" s="0"/>
      <c r="AMB51" s="0"/>
      <c r="AMC51" s="0"/>
      <c r="AMD51" s="0"/>
      <c r="AME51" s="0"/>
      <c r="AMF51" s="0"/>
      <c r="AMG51" s="0"/>
      <c r="AMH51" s="0"/>
      <c r="AMI51" s="0"/>
      <c r="AMJ51" s="0"/>
    </row>
    <row r="52" customFormat="false" ht="12.8" hidden="false" customHeight="false" outlineLevel="0" collapsed="false">
      <c r="A52" s="0"/>
      <c r="B52" s="68"/>
      <c r="C52" s="74" t="s">
        <v>41</v>
      </c>
      <c r="D52" s="83" t="n">
        <v>192.85</v>
      </c>
      <c r="E52" s="83" t="n">
        <v>192.85</v>
      </c>
      <c r="F52" s="83" t="n">
        <v>192.85</v>
      </c>
      <c r="G52" s="83" t="n">
        <v>209</v>
      </c>
      <c r="H52" s="83" t="n">
        <v>209</v>
      </c>
      <c r="I52" s="83" t="n">
        <v>209</v>
      </c>
      <c r="J52" s="83" t="n">
        <v>332.5</v>
      </c>
      <c r="K52" s="83" t="n">
        <v>741</v>
      </c>
      <c r="L52" s="81" t="n">
        <v>13.5</v>
      </c>
      <c r="M52" s="68"/>
      <c r="N52" s="0"/>
      <c r="O52" s="0"/>
      <c r="P52" s="0"/>
      <c r="Q52" s="0"/>
      <c r="R52" s="0"/>
      <c r="S52" s="0"/>
      <c r="T52" s="83" t="n">
        <v>171</v>
      </c>
      <c r="U52" s="83" t="n">
        <v>171</v>
      </c>
      <c r="V52" s="83" t="n">
        <v>218</v>
      </c>
      <c r="W52" s="83" t="n">
        <v>218</v>
      </c>
      <c r="X52" s="83" t="n">
        <v>218</v>
      </c>
      <c r="Y52" s="83" t="n">
        <v>309</v>
      </c>
      <c r="Z52" s="83" t="n">
        <v>309</v>
      </c>
      <c r="AA52" s="83" t="n">
        <v>309</v>
      </c>
      <c r="AB52" s="0"/>
      <c r="AC52" s="0"/>
      <c r="AD52" s="0"/>
      <c r="AE52" s="0"/>
      <c r="AF52" s="0"/>
      <c r="AG52" s="0"/>
      <c r="AH52" s="0"/>
      <c r="AI52" s="0"/>
      <c r="AJ52" s="0"/>
      <c r="AK52" s="0"/>
      <c r="AL52" s="0"/>
      <c r="AM52" s="0"/>
      <c r="AN52" s="0"/>
      <c r="AO52" s="0"/>
      <c r="AP52" s="0"/>
      <c r="AQ52" s="0"/>
      <c r="AR52" s="0"/>
      <c r="AS52" s="0"/>
      <c r="AT52" s="0"/>
      <c r="AU52" s="0"/>
      <c r="AV52" s="0"/>
      <c r="AW52" s="0"/>
      <c r="AX52" s="0"/>
      <c r="AY52" s="0"/>
      <c r="AZ52" s="0"/>
      <c r="BA52" s="0"/>
      <c r="BB52" s="0"/>
      <c r="BC52" s="0"/>
      <c r="BD52" s="0"/>
      <c r="BE52" s="0"/>
      <c r="BF52" s="0"/>
      <c r="BG52" s="0"/>
      <c r="BH52" s="0"/>
      <c r="BI52" s="0"/>
      <c r="BJ52" s="0"/>
      <c r="BK52" s="0"/>
      <c r="BL52" s="0"/>
      <c r="BM52" s="0"/>
      <c r="BN52" s="0"/>
      <c r="BO52" s="0"/>
      <c r="BP52" s="0"/>
      <c r="BQ52" s="0"/>
      <c r="BR52" s="0"/>
      <c r="BS52" s="0"/>
      <c r="BT52" s="0"/>
      <c r="BU52" s="0"/>
      <c r="BV52" s="0"/>
      <c r="BW52" s="0"/>
      <c r="BX52" s="0"/>
      <c r="BY52" s="0"/>
      <c r="BZ52" s="0"/>
      <c r="CA52" s="0"/>
      <c r="CB52" s="0"/>
      <c r="CC52" s="0"/>
      <c r="CD52" s="0"/>
      <c r="CE52" s="0"/>
      <c r="CF52" s="0"/>
      <c r="CG52" s="0"/>
      <c r="CH52" s="0"/>
      <c r="CI52" s="0"/>
      <c r="CJ52" s="0"/>
      <c r="CK52" s="0"/>
      <c r="CL52" s="0"/>
      <c r="CM52" s="0"/>
      <c r="CN52" s="0"/>
      <c r="CO52" s="0"/>
      <c r="CP52" s="0"/>
      <c r="CQ52" s="0"/>
      <c r="CR52" s="0"/>
      <c r="CS52" s="0"/>
      <c r="CT52" s="0"/>
      <c r="CU52" s="0"/>
      <c r="CV52" s="0"/>
      <c r="CW52" s="0"/>
      <c r="CX52" s="0"/>
      <c r="CY52" s="0"/>
      <c r="CZ52" s="0"/>
      <c r="DA52" s="0"/>
      <c r="DB52" s="0"/>
      <c r="DC52" s="0"/>
      <c r="DD52" s="0"/>
      <c r="DE52" s="0"/>
      <c r="DF52" s="0"/>
      <c r="DG52" s="0"/>
      <c r="DH52" s="0"/>
      <c r="DI52" s="0"/>
      <c r="DJ52" s="0"/>
      <c r="DK52" s="0"/>
      <c r="DL52" s="0"/>
      <c r="DM52" s="0"/>
      <c r="DN52" s="0"/>
      <c r="DO52" s="0"/>
      <c r="DP52" s="0"/>
      <c r="DQ52" s="0"/>
      <c r="DR52" s="0"/>
      <c r="DS52" s="0"/>
      <c r="DT52" s="0"/>
      <c r="DU52" s="0"/>
      <c r="DV52" s="0"/>
      <c r="DW52" s="0"/>
      <c r="DX52" s="0"/>
      <c r="DY52" s="0"/>
      <c r="DZ52" s="0"/>
      <c r="EA52" s="0"/>
      <c r="EB52" s="0"/>
      <c r="EC52" s="0"/>
      <c r="ED52" s="0"/>
      <c r="EE52" s="0"/>
      <c r="EF52" s="0"/>
      <c r="EG52" s="0"/>
      <c r="EH52" s="0"/>
      <c r="EI52" s="0"/>
      <c r="EJ52" s="0"/>
      <c r="EK52" s="0"/>
      <c r="EL52" s="0"/>
      <c r="EM52" s="0"/>
      <c r="EN52" s="0"/>
      <c r="EO52" s="0"/>
      <c r="EP52" s="0"/>
      <c r="EQ52" s="0"/>
      <c r="ER52" s="0"/>
      <c r="ES52" s="0"/>
      <c r="ET52" s="0"/>
      <c r="EU52" s="0"/>
      <c r="EV52" s="0"/>
      <c r="EW52" s="0"/>
      <c r="EX52" s="0"/>
      <c r="EY52" s="0"/>
      <c r="EZ52" s="0"/>
      <c r="FA52" s="0"/>
      <c r="FB52" s="0"/>
      <c r="FC52" s="0"/>
      <c r="FD52" s="0"/>
      <c r="FE52" s="0"/>
      <c r="FF52" s="0"/>
      <c r="FG52" s="0"/>
      <c r="FH52" s="0"/>
      <c r="FI52" s="0"/>
      <c r="FJ52" s="0"/>
      <c r="FK52" s="0"/>
      <c r="FL52" s="0"/>
      <c r="FM52" s="0"/>
      <c r="FN52" s="0"/>
      <c r="FO52" s="0"/>
      <c r="FP52" s="0"/>
      <c r="FQ52" s="0"/>
      <c r="FR52" s="0"/>
      <c r="FS52" s="0"/>
      <c r="FT52" s="0"/>
      <c r="FU52" s="0"/>
      <c r="FV52" s="0"/>
      <c r="FW52" s="0"/>
      <c r="FX52" s="0"/>
      <c r="FY52" s="0"/>
      <c r="FZ52" s="0"/>
      <c r="GA52" s="0"/>
      <c r="GB52" s="0"/>
      <c r="GC52" s="0"/>
      <c r="GD52" s="0"/>
      <c r="GE52" s="0"/>
      <c r="GF52" s="0"/>
      <c r="GG52" s="0"/>
      <c r="GH52" s="0"/>
      <c r="GI52" s="0"/>
      <c r="GJ52" s="0"/>
      <c r="GK52" s="0"/>
      <c r="GL52" s="0"/>
      <c r="GM52" s="0"/>
      <c r="GN52" s="0"/>
      <c r="GO52" s="0"/>
      <c r="GP52" s="0"/>
      <c r="GQ52" s="0"/>
      <c r="GR52" s="0"/>
      <c r="GS52" s="0"/>
      <c r="GT52" s="0"/>
      <c r="GU52" s="0"/>
      <c r="GV52" s="0"/>
      <c r="GW52" s="0"/>
      <c r="GX52" s="0"/>
      <c r="GY52" s="0"/>
      <c r="GZ52" s="0"/>
      <c r="HA52" s="0"/>
      <c r="HB52" s="0"/>
      <c r="HC52" s="0"/>
      <c r="HD52" s="0"/>
      <c r="HE52" s="0"/>
      <c r="HF52" s="0"/>
      <c r="HG52" s="0"/>
      <c r="HH52" s="0"/>
      <c r="HI52" s="0"/>
      <c r="HJ52" s="0"/>
      <c r="HK52" s="0"/>
      <c r="HL52" s="0"/>
      <c r="HM52" s="0"/>
      <c r="HN52" s="0"/>
      <c r="HO52" s="0"/>
      <c r="HP52" s="0"/>
      <c r="HQ52" s="0"/>
      <c r="HR52" s="0"/>
      <c r="HS52" s="0"/>
      <c r="HT52" s="0"/>
      <c r="HU52" s="0"/>
      <c r="HV52" s="0"/>
      <c r="HW52" s="0"/>
      <c r="HX52" s="0"/>
      <c r="HY52" s="0"/>
      <c r="HZ52" s="0"/>
      <c r="IA52" s="0"/>
      <c r="IB52" s="0"/>
      <c r="IC52" s="0"/>
      <c r="ID52" s="0"/>
      <c r="IE52" s="0"/>
      <c r="IF52" s="0"/>
      <c r="IG52" s="0"/>
      <c r="IH52" s="0"/>
      <c r="II52" s="0"/>
      <c r="IJ52" s="0"/>
      <c r="IK52" s="0"/>
      <c r="IL52" s="0"/>
      <c r="IM52" s="0"/>
      <c r="IN52" s="0"/>
      <c r="IO52" s="0"/>
      <c r="IP52" s="0"/>
      <c r="IQ52" s="0"/>
      <c r="IR52" s="0"/>
      <c r="IS52" s="0"/>
      <c r="IT52" s="0"/>
      <c r="IU52" s="0"/>
      <c r="IV52" s="0"/>
      <c r="IW52" s="0"/>
      <c r="IX52" s="0"/>
      <c r="IY52" s="0"/>
      <c r="IZ52" s="0"/>
      <c r="JA52" s="0"/>
      <c r="JB52" s="0"/>
      <c r="JC52" s="0"/>
      <c r="JD52" s="0"/>
      <c r="JE52" s="0"/>
      <c r="JF52" s="0"/>
      <c r="JG52" s="0"/>
      <c r="JH52" s="0"/>
      <c r="JI52" s="0"/>
      <c r="JJ52" s="0"/>
      <c r="JK52" s="0"/>
      <c r="JL52" s="0"/>
      <c r="JM52" s="0"/>
      <c r="JN52" s="0"/>
      <c r="JO52" s="0"/>
      <c r="JP52" s="0"/>
      <c r="JQ52" s="0"/>
      <c r="JR52" s="0"/>
      <c r="JS52" s="0"/>
      <c r="JT52" s="0"/>
      <c r="JU52" s="0"/>
      <c r="JV52" s="0"/>
      <c r="JW52" s="0"/>
      <c r="JX52" s="0"/>
      <c r="JY52" s="0"/>
      <c r="JZ52" s="0"/>
      <c r="KA52" s="0"/>
      <c r="KB52" s="0"/>
      <c r="KC52" s="0"/>
      <c r="KD52" s="0"/>
      <c r="KE52" s="0"/>
      <c r="KF52" s="0"/>
      <c r="KG52" s="0"/>
      <c r="KH52" s="0"/>
      <c r="KI52" s="0"/>
      <c r="KJ52" s="0"/>
      <c r="KK52" s="0"/>
      <c r="KL52" s="0"/>
      <c r="KM52" s="0"/>
      <c r="KN52" s="0"/>
      <c r="KO52" s="0"/>
      <c r="KP52" s="0"/>
      <c r="KQ52" s="0"/>
      <c r="KR52" s="0"/>
      <c r="KS52" s="0"/>
      <c r="KT52" s="0"/>
      <c r="KU52" s="0"/>
      <c r="KV52" s="0"/>
      <c r="KW52" s="0"/>
      <c r="KX52" s="0"/>
      <c r="KY52" s="0"/>
      <c r="KZ52" s="0"/>
      <c r="LA52" s="0"/>
      <c r="LB52" s="0"/>
      <c r="LC52" s="0"/>
      <c r="LD52" s="0"/>
      <c r="LE52" s="0"/>
      <c r="LF52" s="0"/>
      <c r="LG52" s="0"/>
      <c r="LH52" s="0"/>
      <c r="LI52" s="0"/>
      <c r="LJ52" s="0"/>
      <c r="LK52" s="0"/>
      <c r="LL52" s="0"/>
      <c r="LM52" s="0"/>
      <c r="LN52" s="0"/>
      <c r="LO52" s="0"/>
      <c r="LP52" s="0"/>
      <c r="LQ52" s="0"/>
      <c r="LR52" s="0"/>
      <c r="LS52" s="0"/>
      <c r="LT52" s="0"/>
      <c r="LU52" s="0"/>
      <c r="LV52" s="0"/>
      <c r="LW52" s="0"/>
      <c r="LX52" s="0"/>
      <c r="LY52" s="0"/>
      <c r="LZ52" s="0"/>
      <c r="MA52" s="0"/>
      <c r="MB52" s="0"/>
      <c r="MC52" s="0"/>
      <c r="MD52" s="0"/>
      <c r="ME52" s="0"/>
      <c r="MF52" s="0"/>
      <c r="MG52" s="0"/>
      <c r="MH52" s="0"/>
      <c r="MI52" s="0"/>
      <c r="MJ52" s="0"/>
      <c r="MK52" s="0"/>
      <c r="ML52" s="0"/>
      <c r="MM52" s="0"/>
      <c r="MN52" s="0"/>
      <c r="MO52" s="0"/>
      <c r="MP52" s="0"/>
      <c r="MQ52" s="0"/>
      <c r="MR52" s="0"/>
      <c r="MS52" s="0"/>
      <c r="MT52" s="0"/>
      <c r="MU52" s="0"/>
      <c r="MV52" s="0"/>
      <c r="MW52" s="0"/>
      <c r="MX52" s="0"/>
      <c r="MY52" s="0"/>
      <c r="MZ52" s="0"/>
      <c r="NA52" s="0"/>
      <c r="NB52" s="0"/>
      <c r="NC52" s="0"/>
      <c r="ND52" s="0"/>
      <c r="NE52" s="0"/>
      <c r="NF52" s="0"/>
      <c r="NG52" s="0"/>
      <c r="NH52" s="0"/>
      <c r="NI52" s="0"/>
      <c r="NJ52" s="0"/>
      <c r="NK52" s="0"/>
      <c r="NL52" s="0"/>
      <c r="NM52" s="0"/>
      <c r="NN52" s="0"/>
      <c r="NO52" s="0"/>
      <c r="NP52" s="0"/>
      <c r="NQ52" s="0"/>
      <c r="NR52" s="0"/>
      <c r="NS52" s="0"/>
      <c r="NT52" s="0"/>
      <c r="NU52" s="0"/>
      <c r="NV52" s="0"/>
      <c r="NW52" s="0"/>
      <c r="NX52" s="0"/>
      <c r="NY52" s="0"/>
      <c r="NZ52" s="0"/>
      <c r="OA52" s="0"/>
      <c r="OB52" s="0"/>
      <c r="OC52" s="0"/>
      <c r="OD52" s="0"/>
      <c r="OE52" s="0"/>
      <c r="OF52" s="0"/>
      <c r="OG52" s="0"/>
      <c r="OH52" s="0"/>
      <c r="OI52" s="0"/>
      <c r="OJ52" s="0"/>
      <c r="OK52" s="0"/>
      <c r="OL52" s="0"/>
      <c r="OM52" s="0"/>
      <c r="ON52" s="0"/>
      <c r="OO52" s="0"/>
      <c r="OP52" s="0"/>
      <c r="OQ52" s="0"/>
      <c r="OR52" s="0"/>
      <c r="OS52" s="0"/>
      <c r="OT52" s="0"/>
      <c r="OU52" s="0"/>
      <c r="OV52" s="0"/>
      <c r="OW52" s="0"/>
      <c r="OX52" s="0"/>
      <c r="OY52" s="0"/>
      <c r="OZ52" s="0"/>
      <c r="PA52" s="0"/>
      <c r="PB52" s="0"/>
      <c r="PC52" s="0"/>
      <c r="PD52" s="0"/>
      <c r="PE52" s="0"/>
      <c r="PF52" s="0"/>
      <c r="PG52" s="0"/>
      <c r="PH52" s="0"/>
      <c r="PI52" s="0"/>
      <c r="PJ52" s="0"/>
      <c r="PK52" s="0"/>
      <c r="PL52" s="0"/>
      <c r="PM52" s="0"/>
      <c r="PN52" s="0"/>
      <c r="PO52" s="0"/>
      <c r="PP52" s="0"/>
      <c r="PQ52" s="0"/>
      <c r="PR52" s="0"/>
      <c r="PS52" s="0"/>
      <c r="PT52" s="0"/>
      <c r="PU52" s="0"/>
      <c r="PV52" s="0"/>
      <c r="PW52" s="0"/>
      <c r="PX52" s="0"/>
      <c r="PY52" s="0"/>
      <c r="PZ52" s="0"/>
      <c r="QA52" s="0"/>
      <c r="QB52" s="0"/>
      <c r="QC52" s="0"/>
      <c r="QD52" s="0"/>
      <c r="QE52" s="0"/>
      <c r="QF52" s="0"/>
      <c r="QG52" s="0"/>
      <c r="QH52" s="0"/>
      <c r="QI52" s="0"/>
      <c r="QJ52" s="0"/>
      <c r="QK52" s="0"/>
      <c r="QL52" s="0"/>
      <c r="QM52" s="0"/>
      <c r="QN52" s="0"/>
      <c r="QO52" s="0"/>
      <c r="QP52" s="0"/>
      <c r="QQ52" s="0"/>
      <c r="QR52" s="0"/>
      <c r="QS52" s="0"/>
      <c r="QT52" s="0"/>
      <c r="QU52" s="0"/>
      <c r="QV52" s="0"/>
      <c r="QW52" s="0"/>
      <c r="QX52" s="0"/>
      <c r="QY52" s="0"/>
      <c r="QZ52" s="0"/>
      <c r="RA52" s="0"/>
      <c r="RB52" s="0"/>
      <c r="RC52" s="0"/>
      <c r="RD52" s="0"/>
      <c r="RE52" s="0"/>
      <c r="RF52" s="0"/>
      <c r="RG52" s="0"/>
      <c r="RH52" s="0"/>
      <c r="RI52" s="0"/>
      <c r="RJ52" s="0"/>
      <c r="RK52" s="0"/>
      <c r="RL52" s="0"/>
      <c r="RM52" s="0"/>
      <c r="RN52" s="0"/>
      <c r="RO52" s="0"/>
      <c r="RP52" s="0"/>
      <c r="RQ52" s="0"/>
      <c r="RR52" s="0"/>
      <c r="RS52" s="0"/>
      <c r="RT52" s="0"/>
      <c r="RU52" s="0"/>
      <c r="RV52" s="0"/>
      <c r="RW52" s="0"/>
      <c r="RX52" s="0"/>
      <c r="RY52" s="0"/>
      <c r="RZ52" s="0"/>
      <c r="SA52" s="0"/>
      <c r="SB52" s="0"/>
      <c r="SC52" s="0"/>
      <c r="SD52" s="0"/>
      <c r="SE52" s="0"/>
      <c r="SF52" s="0"/>
      <c r="SG52" s="0"/>
      <c r="SH52" s="0"/>
      <c r="SI52" s="0"/>
      <c r="SJ52" s="0"/>
      <c r="SK52" s="0"/>
      <c r="SL52" s="0"/>
      <c r="SM52" s="0"/>
      <c r="SN52" s="0"/>
      <c r="SO52" s="0"/>
      <c r="SP52" s="0"/>
      <c r="SQ52" s="0"/>
      <c r="SR52" s="0"/>
      <c r="SS52" s="0"/>
      <c r="ST52" s="0"/>
      <c r="SU52" s="0"/>
      <c r="SV52" s="0"/>
      <c r="SW52" s="0"/>
      <c r="SX52" s="0"/>
      <c r="SY52" s="0"/>
      <c r="SZ52" s="0"/>
      <c r="TA52" s="0"/>
      <c r="TB52" s="0"/>
      <c r="TC52" s="0"/>
      <c r="TD52" s="0"/>
      <c r="TE52" s="0"/>
      <c r="TF52" s="0"/>
      <c r="TG52" s="0"/>
      <c r="TH52" s="0"/>
      <c r="TI52" s="0"/>
      <c r="TJ52" s="0"/>
      <c r="TK52" s="0"/>
      <c r="TL52" s="0"/>
      <c r="TM52" s="0"/>
      <c r="TN52" s="0"/>
      <c r="TO52" s="0"/>
      <c r="TP52" s="0"/>
      <c r="TQ52" s="0"/>
      <c r="TR52" s="0"/>
      <c r="TS52" s="0"/>
      <c r="TT52" s="0"/>
      <c r="TU52" s="0"/>
      <c r="TV52" s="0"/>
      <c r="TW52" s="0"/>
      <c r="TX52" s="0"/>
      <c r="TY52" s="0"/>
      <c r="TZ52" s="0"/>
      <c r="UA52" s="0"/>
      <c r="UB52" s="0"/>
      <c r="UC52" s="0"/>
      <c r="UD52" s="0"/>
      <c r="UE52" s="0"/>
      <c r="UF52" s="0"/>
      <c r="UG52" s="0"/>
      <c r="UH52" s="0"/>
      <c r="UI52" s="0"/>
      <c r="UJ52" s="0"/>
      <c r="UK52" s="0"/>
      <c r="UL52" s="0"/>
      <c r="UM52" s="0"/>
      <c r="UN52" s="0"/>
      <c r="UO52" s="0"/>
      <c r="UP52" s="0"/>
      <c r="UQ52" s="0"/>
      <c r="UR52" s="0"/>
      <c r="US52" s="0"/>
      <c r="UT52" s="0"/>
      <c r="UU52" s="0"/>
      <c r="UV52" s="0"/>
      <c r="UW52" s="0"/>
      <c r="UX52" s="0"/>
      <c r="UY52" s="0"/>
      <c r="UZ52" s="0"/>
      <c r="VA52" s="0"/>
      <c r="VB52" s="0"/>
      <c r="VC52" s="0"/>
      <c r="VD52" s="0"/>
      <c r="VE52" s="0"/>
      <c r="VF52" s="0"/>
      <c r="VG52" s="0"/>
      <c r="VH52" s="0"/>
      <c r="VI52" s="0"/>
      <c r="VJ52" s="0"/>
      <c r="VK52" s="0"/>
      <c r="VL52" s="0"/>
      <c r="VM52" s="0"/>
      <c r="VN52" s="0"/>
      <c r="VO52" s="0"/>
      <c r="VP52" s="0"/>
      <c r="VQ52" s="0"/>
      <c r="VR52" s="0"/>
      <c r="VS52" s="0"/>
      <c r="VT52" s="0"/>
      <c r="VU52" s="0"/>
      <c r="VV52" s="0"/>
      <c r="VW52" s="0"/>
      <c r="VX52" s="0"/>
      <c r="VY52" s="0"/>
      <c r="VZ52" s="0"/>
      <c r="WA52" s="0"/>
      <c r="WB52" s="0"/>
      <c r="WC52" s="0"/>
      <c r="WD52" s="0"/>
      <c r="WE52" s="0"/>
      <c r="WF52" s="0"/>
      <c r="WG52" s="0"/>
      <c r="WH52" s="0"/>
      <c r="WI52" s="0"/>
      <c r="WJ52" s="0"/>
      <c r="WK52" s="0"/>
      <c r="WL52" s="0"/>
      <c r="WM52" s="0"/>
      <c r="WN52" s="0"/>
      <c r="WO52" s="0"/>
      <c r="WP52" s="0"/>
      <c r="WQ52" s="0"/>
      <c r="WR52" s="0"/>
      <c r="WS52" s="0"/>
      <c r="WT52" s="0"/>
      <c r="WU52" s="0"/>
      <c r="WV52" s="0"/>
      <c r="WW52" s="0"/>
      <c r="WX52" s="0"/>
      <c r="WY52" s="0"/>
      <c r="WZ52" s="0"/>
      <c r="XA52" s="0"/>
      <c r="XB52" s="0"/>
      <c r="XC52" s="0"/>
      <c r="XD52" s="0"/>
      <c r="XE52" s="0"/>
      <c r="XF52" s="0"/>
      <c r="XG52" s="0"/>
      <c r="XH52" s="0"/>
      <c r="XI52" s="0"/>
      <c r="XJ52" s="0"/>
      <c r="XK52" s="0"/>
      <c r="XL52" s="0"/>
      <c r="XM52" s="0"/>
      <c r="XN52" s="0"/>
      <c r="XO52" s="0"/>
      <c r="XP52" s="0"/>
      <c r="XQ52" s="0"/>
      <c r="XR52" s="0"/>
      <c r="XS52" s="0"/>
      <c r="XT52" s="0"/>
      <c r="XU52" s="0"/>
      <c r="XV52" s="0"/>
      <c r="XW52" s="0"/>
      <c r="XX52" s="0"/>
      <c r="XY52" s="0"/>
      <c r="XZ52" s="0"/>
      <c r="YA52" s="0"/>
      <c r="YB52" s="0"/>
      <c r="YC52" s="0"/>
      <c r="YD52" s="0"/>
      <c r="YE52" s="0"/>
      <c r="YF52" s="0"/>
      <c r="YG52" s="0"/>
      <c r="YH52" s="0"/>
      <c r="YI52" s="0"/>
      <c r="YJ52" s="0"/>
      <c r="YK52" s="0"/>
      <c r="YL52" s="0"/>
      <c r="YM52" s="0"/>
      <c r="YN52" s="0"/>
      <c r="YO52" s="0"/>
      <c r="YP52" s="0"/>
      <c r="YQ52" s="0"/>
      <c r="YR52" s="0"/>
      <c r="YS52" s="0"/>
      <c r="YT52" s="0"/>
      <c r="YU52" s="0"/>
      <c r="YV52" s="0"/>
      <c r="YW52" s="0"/>
      <c r="YX52" s="0"/>
      <c r="YY52" s="0"/>
      <c r="YZ52" s="0"/>
      <c r="ZA52" s="0"/>
      <c r="ZB52" s="0"/>
      <c r="ZC52" s="0"/>
      <c r="ZD52" s="0"/>
      <c r="ZE52" s="0"/>
      <c r="ZF52" s="0"/>
      <c r="ZG52" s="0"/>
      <c r="ZH52" s="0"/>
      <c r="ZI52" s="0"/>
      <c r="ZJ52" s="0"/>
      <c r="ZK52" s="0"/>
      <c r="ZL52" s="0"/>
      <c r="ZM52" s="0"/>
      <c r="ZN52" s="0"/>
      <c r="ZO52" s="0"/>
      <c r="ZP52" s="0"/>
      <c r="ZQ52" s="0"/>
      <c r="ZR52" s="0"/>
      <c r="ZS52" s="0"/>
      <c r="ZT52" s="0"/>
      <c r="ZU52" s="0"/>
      <c r="ZV52" s="0"/>
      <c r="ZW52" s="0"/>
      <c r="ZX52" s="0"/>
      <c r="ZY52" s="0"/>
      <c r="ZZ52" s="0"/>
      <c r="AAA52" s="0"/>
      <c r="AAB52" s="0"/>
      <c r="AAC52" s="0"/>
      <c r="AAD52" s="0"/>
      <c r="AAE52" s="0"/>
      <c r="AAF52" s="0"/>
      <c r="AAG52" s="0"/>
      <c r="AAH52" s="0"/>
      <c r="AAI52" s="0"/>
      <c r="AAJ52" s="0"/>
      <c r="AAK52" s="0"/>
      <c r="AAL52" s="0"/>
      <c r="AAM52" s="0"/>
      <c r="AAN52" s="0"/>
      <c r="AAO52" s="0"/>
      <c r="AAP52" s="0"/>
      <c r="AAQ52" s="0"/>
      <c r="AAR52" s="0"/>
      <c r="AAS52" s="0"/>
      <c r="AAT52" s="0"/>
      <c r="AAU52" s="0"/>
      <c r="AAV52" s="0"/>
      <c r="AAW52" s="0"/>
      <c r="AAX52" s="0"/>
      <c r="AAY52" s="0"/>
      <c r="AAZ52" s="0"/>
      <c r="ABA52" s="0"/>
      <c r="ABB52" s="0"/>
      <c r="ABC52" s="0"/>
      <c r="ABD52" s="0"/>
      <c r="ABE52" s="0"/>
      <c r="ABF52" s="0"/>
      <c r="ABG52" s="0"/>
      <c r="ABH52" s="0"/>
      <c r="ABI52" s="0"/>
      <c r="ABJ52" s="0"/>
      <c r="ABK52" s="0"/>
      <c r="ABL52" s="0"/>
      <c r="ABM52" s="0"/>
      <c r="ABN52" s="0"/>
      <c r="ABO52" s="0"/>
      <c r="ABP52" s="0"/>
      <c r="ABQ52" s="0"/>
      <c r="ABR52" s="0"/>
      <c r="ABS52" s="0"/>
      <c r="ABT52" s="0"/>
      <c r="ABU52" s="0"/>
      <c r="ABV52" s="0"/>
      <c r="ABW52" s="0"/>
      <c r="ABX52" s="0"/>
      <c r="ABY52" s="0"/>
      <c r="ABZ52" s="0"/>
      <c r="ACA52" s="0"/>
      <c r="ACB52" s="0"/>
      <c r="ACC52" s="0"/>
      <c r="ACD52" s="0"/>
      <c r="ACE52" s="0"/>
      <c r="ACF52" s="0"/>
      <c r="ACG52" s="0"/>
      <c r="ACH52" s="0"/>
      <c r="ACI52" s="0"/>
      <c r="ACJ52" s="0"/>
      <c r="ACK52" s="0"/>
      <c r="ACL52" s="0"/>
      <c r="ACM52" s="0"/>
      <c r="ACN52" s="0"/>
      <c r="ACO52" s="0"/>
      <c r="ACP52" s="0"/>
      <c r="ACQ52" s="0"/>
      <c r="ACR52" s="0"/>
      <c r="ACS52" s="0"/>
      <c r="ACT52" s="0"/>
      <c r="ACU52" s="0"/>
      <c r="ACV52" s="0"/>
      <c r="ACW52" s="0"/>
      <c r="ACX52" s="0"/>
      <c r="ACY52" s="0"/>
      <c r="ACZ52" s="0"/>
      <c r="ADA52" s="0"/>
      <c r="ADB52" s="0"/>
      <c r="ADC52" s="0"/>
      <c r="ADD52" s="0"/>
      <c r="ADE52" s="0"/>
      <c r="ADF52" s="0"/>
      <c r="ADG52" s="0"/>
      <c r="ADH52" s="0"/>
      <c r="ADI52" s="0"/>
      <c r="ADJ52" s="0"/>
      <c r="ADK52" s="0"/>
      <c r="ADL52" s="0"/>
      <c r="ADM52" s="0"/>
      <c r="ADN52" s="0"/>
      <c r="ADO52" s="0"/>
      <c r="ADP52" s="0"/>
      <c r="ADQ52" s="0"/>
      <c r="ADR52" s="0"/>
      <c r="ADS52" s="0"/>
      <c r="ADT52" s="0"/>
      <c r="ADU52" s="0"/>
      <c r="ADV52" s="0"/>
      <c r="ADW52" s="0"/>
      <c r="ADX52" s="0"/>
      <c r="ADY52" s="0"/>
      <c r="ADZ52" s="0"/>
      <c r="AEA52" s="0"/>
      <c r="AEB52" s="0"/>
      <c r="AEC52" s="0"/>
      <c r="AED52" s="0"/>
      <c r="AEE52" s="0"/>
      <c r="AEF52" s="0"/>
      <c r="AEG52" s="0"/>
      <c r="AEH52" s="0"/>
      <c r="AEI52" s="0"/>
      <c r="AEJ52" s="0"/>
      <c r="AEK52" s="0"/>
      <c r="AEL52" s="0"/>
      <c r="AEM52" s="0"/>
      <c r="AEN52" s="0"/>
      <c r="AEO52" s="0"/>
      <c r="AEP52" s="0"/>
      <c r="AEQ52" s="0"/>
      <c r="AER52" s="0"/>
      <c r="AES52" s="0"/>
      <c r="AET52" s="0"/>
      <c r="AEU52" s="0"/>
      <c r="AEV52" s="0"/>
      <c r="AEW52" s="0"/>
      <c r="AEX52" s="0"/>
      <c r="AEY52" s="0"/>
      <c r="AEZ52" s="0"/>
      <c r="AFA52" s="0"/>
      <c r="AFB52" s="0"/>
      <c r="AFC52" s="0"/>
      <c r="AFD52" s="0"/>
      <c r="AFE52" s="0"/>
      <c r="AFF52" s="0"/>
      <c r="AFG52" s="0"/>
      <c r="AFH52" s="0"/>
      <c r="AFI52" s="0"/>
      <c r="AFJ52" s="0"/>
      <c r="AFK52" s="0"/>
      <c r="AFL52" s="0"/>
      <c r="AFM52" s="0"/>
      <c r="AFN52" s="0"/>
      <c r="AFO52" s="0"/>
      <c r="AFP52" s="0"/>
      <c r="AFQ52" s="0"/>
      <c r="AFR52" s="0"/>
      <c r="AFS52" s="0"/>
      <c r="AFT52" s="0"/>
      <c r="AFU52" s="0"/>
      <c r="AFV52" s="0"/>
      <c r="AFW52" s="0"/>
      <c r="AFX52" s="0"/>
      <c r="AFY52" s="0"/>
      <c r="AFZ52" s="0"/>
      <c r="AGA52" s="0"/>
      <c r="AGB52" s="0"/>
      <c r="AGC52" s="0"/>
      <c r="AGD52" s="0"/>
      <c r="AGE52" s="0"/>
      <c r="AGF52" s="0"/>
      <c r="AGG52" s="0"/>
      <c r="AGH52" s="0"/>
      <c r="AGI52" s="0"/>
      <c r="AGJ52" s="0"/>
      <c r="AGK52" s="0"/>
      <c r="AGL52" s="0"/>
      <c r="AGM52" s="0"/>
      <c r="AGN52" s="0"/>
      <c r="AGO52" s="0"/>
      <c r="AGP52" s="0"/>
      <c r="AGQ52" s="0"/>
      <c r="AGR52" s="0"/>
      <c r="AGS52" s="0"/>
      <c r="AGT52" s="0"/>
      <c r="AGU52" s="0"/>
      <c r="AGV52" s="0"/>
      <c r="AGW52" s="0"/>
      <c r="AGX52" s="0"/>
      <c r="AGY52" s="0"/>
      <c r="AGZ52" s="0"/>
      <c r="AHA52" s="0"/>
      <c r="AHB52" s="0"/>
      <c r="AHC52" s="0"/>
      <c r="AHD52" s="0"/>
      <c r="AHE52" s="0"/>
      <c r="AHF52" s="0"/>
      <c r="AHG52" s="0"/>
      <c r="AHH52" s="0"/>
      <c r="AHI52" s="0"/>
      <c r="AHJ52" s="0"/>
      <c r="AHK52" s="0"/>
      <c r="AHL52" s="0"/>
      <c r="AHM52" s="0"/>
      <c r="AHN52" s="0"/>
      <c r="AHO52" s="0"/>
      <c r="AHP52" s="0"/>
      <c r="AHQ52" s="0"/>
      <c r="AHR52" s="0"/>
      <c r="AHS52" s="0"/>
      <c r="AHT52" s="0"/>
      <c r="AHU52" s="0"/>
      <c r="AHV52" s="0"/>
      <c r="AHW52" s="0"/>
      <c r="AHX52" s="0"/>
      <c r="AHY52" s="0"/>
      <c r="AHZ52" s="0"/>
      <c r="AIA52" s="0"/>
      <c r="AIB52" s="0"/>
      <c r="AIC52" s="0"/>
      <c r="AID52" s="0"/>
      <c r="AIE52" s="0"/>
      <c r="AIF52" s="0"/>
      <c r="AIG52" s="0"/>
      <c r="AIH52" s="0"/>
      <c r="AII52" s="0"/>
      <c r="AIJ52" s="0"/>
      <c r="AIK52" s="0"/>
      <c r="AIL52" s="0"/>
      <c r="AIM52" s="0"/>
      <c r="AIN52" s="0"/>
      <c r="AIO52" s="0"/>
      <c r="AIP52" s="0"/>
      <c r="AIQ52" s="0"/>
      <c r="AIR52" s="0"/>
      <c r="AIS52" s="0"/>
      <c r="AIT52" s="0"/>
      <c r="AIU52" s="0"/>
      <c r="AIV52" s="0"/>
      <c r="AIW52" s="0"/>
      <c r="AIX52" s="0"/>
      <c r="AIY52" s="0"/>
      <c r="AIZ52" s="0"/>
      <c r="AJA52" s="0"/>
      <c r="AJB52" s="0"/>
      <c r="AJC52" s="0"/>
      <c r="AJD52" s="0"/>
      <c r="AJE52" s="0"/>
      <c r="AJF52" s="0"/>
      <c r="AJG52" s="0"/>
      <c r="AJH52" s="0"/>
      <c r="AJI52" s="0"/>
      <c r="AJJ52" s="0"/>
      <c r="AJK52" s="0"/>
      <c r="AJL52" s="0"/>
      <c r="AJM52" s="0"/>
      <c r="AJN52" s="0"/>
      <c r="AJO52" s="0"/>
      <c r="AJP52" s="0"/>
      <c r="AJQ52" s="0"/>
      <c r="AJR52" s="0"/>
      <c r="AJS52" s="0"/>
      <c r="AJT52" s="0"/>
      <c r="AJU52" s="0"/>
      <c r="AJV52" s="0"/>
      <c r="AJW52" s="0"/>
      <c r="AJX52" s="0"/>
      <c r="AJY52" s="0"/>
      <c r="AJZ52" s="0"/>
      <c r="AKA52" s="0"/>
      <c r="AKB52" s="0"/>
      <c r="AKC52" s="0"/>
      <c r="AKD52" s="0"/>
      <c r="AKE52" s="0"/>
      <c r="AKF52" s="0"/>
      <c r="AKG52" s="0"/>
      <c r="AKH52" s="0"/>
      <c r="AKI52" s="0"/>
      <c r="AKJ52" s="0"/>
      <c r="AKK52" s="0"/>
      <c r="AKL52" s="0"/>
      <c r="AKM52" s="0"/>
      <c r="AKN52" s="0"/>
      <c r="AKO52" s="0"/>
      <c r="AKP52" s="0"/>
      <c r="AKQ52" s="0"/>
      <c r="AKR52" s="0"/>
      <c r="AKS52" s="0"/>
      <c r="AKT52" s="0"/>
      <c r="AKU52" s="0"/>
      <c r="AKV52" s="0"/>
      <c r="AKW52" s="0"/>
      <c r="AKX52" s="0"/>
      <c r="AKY52" s="0"/>
      <c r="AKZ52" s="0"/>
      <c r="ALA52" s="0"/>
      <c r="ALB52" s="0"/>
      <c r="ALC52" s="0"/>
      <c r="ALD52" s="0"/>
      <c r="ALE52" s="0"/>
      <c r="ALF52" s="0"/>
      <c r="ALG52" s="0"/>
      <c r="ALH52" s="0"/>
      <c r="ALI52" s="0"/>
      <c r="ALJ52" s="0"/>
      <c r="ALK52" s="0"/>
      <c r="ALL52" s="0"/>
      <c r="ALM52" s="0"/>
      <c r="ALN52" s="0"/>
      <c r="ALO52" s="0"/>
      <c r="ALP52" s="0"/>
      <c r="ALQ52" s="0"/>
      <c r="ALR52" s="0"/>
      <c r="ALS52" s="0"/>
      <c r="ALT52" s="0"/>
      <c r="ALU52" s="0"/>
      <c r="ALV52" s="0"/>
      <c r="ALW52" s="0"/>
      <c r="ALX52" s="0"/>
      <c r="ALY52" s="0"/>
      <c r="ALZ52" s="0"/>
      <c r="AMA52" s="0"/>
      <c r="AMB52" s="0"/>
      <c r="AMC52" s="0"/>
      <c r="AMD52" s="0"/>
      <c r="AME52" s="0"/>
      <c r="AMF52" s="0"/>
      <c r="AMG52" s="0"/>
      <c r="AMH52" s="0"/>
      <c r="AMI52" s="0"/>
      <c r="AMJ52" s="0"/>
    </row>
    <row r="53" customFormat="false" ht="12.8" hidden="false" customHeight="false" outlineLevel="0" collapsed="false">
      <c r="A53" s="0"/>
      <c r="B53" s="68"/>
      <c r="C53" s="74" t="s">
        <v>42</v>
      </c>
      <c r="D53" s="83" t="n">
        <v>285</v>
      </c>
      <c r="E53" s="83" t="n">
        <v>285</v>
      </c>
      <c r="F53" s="83" t="n">
        <v>190</v>
      </c>
      <c r="G53" s="83" t="n">
        <v>240</v>
      </c>
      <c r="H53" s="83" t="n">
        <v>240</v>
      </c>
      <c r="I53" s="83" t="n">
        <v>370.350908040185</v>
      </c>
      <c r="J53" s="83" t="n">
        <v>506.35</v>
      </c>
      <c r="K53" s="83" t="n">
        <v>748.6</v>
      </c>
      <c r="L53" s="81" t="n">
        <v>13.5</v>
      </c>
      <c r="M53" s="68"/>
      <c r="N53" s="0"/>
      <c r="O53" s="0"/>
      <c r="P53" s="0"/>
      <c r="Q53" s="0"/>
      <c r="R53" s="0"/>
      <c r="S53" s="0"/>
      <c r="T53" s="83" t="n">
        <v>190</v>
      </c>
      <c r="U53" s="83" t="n">
        <v>190</v>
      </c>
      <c r="V53" s="83" t="n">
        <v>251</v>
      </c>
      <c r="W53" s="83" t="n">
        <v>251</v>
      </c>
      <c r="X53" s="83" t="n">
        <v>251</v>
      </c>
      <c r="Y53" s="83" t="n">
        <v>357</v>
      </c>
      <c r="Z53" s="83" t="n">
        <v>550</v>
      </c>
      <c r="AA53" s="83" t="n">
        <v>896</v>
      </c>
      <c r="AB53" s="0"/>
      <c r="AC53" s="0"/>
      <c r="AD53" s="0"/>
      <c r="AE53" s="0"/>
      <c r="AF53" s="0"/>
      <c r="AG53" s="0"/>
      <c r="AH53" s="0"/>
      <c r="AI53" s="0"/>
      <c r="AJ53" s="0"/>
      <c r="AK53" s="0"/>
      <c r="AL53" s="0"/>
      <c r="AM53" s="0"/>
      <c r="AN53" s="0"/>
      <c r="AO53" s="0"/>
      <c r="AP53" s="0"/>
      <c r="AQ53" s="0"/>
      <c r="AR53" s="0"/>
      <c r="AS53" s="0"/>
      <c r="AT53" s="0"/>
      <c r="AU53" s="0"/>
      <c r="AV53" s="0"/>
      <c r="AW53" s="0"/>
      <c r="AX53" s="0"/>
      <c r="AY53" s="0"/>
      <c r="AZ53" s="0"/>
      <c r="BA53" s="0"/>
      <c r="BB53" s="0"/>
      <c r="BC53" s="0"/>
      <c r="BD53" s="0"/>
      <c r="BE53" s="0"/>
      <c r="BF53" s="0"/>
      <c r="BG53" s="0"/>
      <c r="BH53" s="0"/>
      <c r="BI53" s="0"/>
      <c r="BJ53" s="0"/>
      <c r="BK53" s="0"/>
      <c r="BL53" s="0"/>
      <c r="BM53" s="0"/>
      <c r="BN53" s="0"/>
      <c r="BO53" s="0"/>
      <c r="BP53" s="0"/>
      <c r="BQ53" s="0"/>
      <c r="BR53" s="0"/>
      <c r="BS53" s="0"/>
      <c r="BT53" s="0"/>
      <c r="BU53" s="0"/>
      <c r="BV53" s="0"/>
      <c r="BW53" s="0"/>
      <c r="BX53" s="0"/>
      <c r="BY53" s="0"/>
      <c r="BZ53" s="0"/>
      <c r="CA53" s="0"/>
      <c r="CB53" s="0"/>
      <c r="CC53" s="0"/>
      <c r="CD53" s="0"/>
      <c r="CE53" s="0"/>
      <c r="CF53" s="0"/>
      <c r="CG53" s="0"/>
      <c r="CH53" s="0"/>
      <c r="CI53" s="0"/>
      <c r="CJ53" s="0"/>
      <c r="CK53" s="0"/>
      <c r="CL53" s="0"/>
      <c r="CM53" s="0"/>
      <c r="CN53" s="0"/>
      <c r="CO53" s="0"/>
      <c r="CP53" s="0"/>
      <c r="CQ53" s="0"/>
      <c r="CR53" s="0"/>
      <c r="CS53" s="0"/>
      <c r="CT53" s="0"/>
      <c r="CU53" s="0"/>
      <c r="CV53" s="0"/>
      <c r="CW53" s="0"/>
      <c r="CX53" s="0"/>
      <c r="CY53" s="0"/>
      <c r="CZ53" s="0"/>
      <c r="DA53" s="0"/>
      <c r="DB53" s="0"/>
      <c r="DC53" s="0"/>
      <c r="DD53" s="0"/>
      <c r="DE53" s="0"/>
      <c r="DF53" s="0"/>
      <c r="DG53" s="0"/>
      <c r="DH53" s="0"/>
      <c r="DI53" s="0"/>
      <c r="DJ53" s="0"/>
      <c r="DK53" s="0"/>
      <c r="DL53" s="0"/>
      <c r="DM53" s="0"/>
      <c r="DN53" s="0"/>
      <c r="DO53" s="0"/>
      <c r="DP53" s="0"/>
      <c r="DQ53" s="0"/>
      <c r="DR53" s="0"/>
      <c r="DS53" s="0"/>
      <c r="DT53" s="0"/>
      <c r="DU53" s="0"/>
      <c r="DV53" s="0"/>
      <c r="DW53" s="0"/>
      <c r="DX53" s="0"/>
      <c r="DY53" s="0"/>
      <c r="DZ53" s="0"/>
      <c r="EA53" s="0"/>
      <c r="EB53" s="0"/>
      <c r="EC53" s="0"/>
      <c r="ED53" s="0"/>
      <c r="EE53" s="0"/>
      <c r="EF53" s="0"/>
      <c r="EG53" s="0"/>
      <c r="EH53" s="0"/>
      <c r="EI53" s="0"/>
      <c r="EJ53" s="0"/>
      <c r="EK53" s="0"/>
      <c r="EL53" s="0"/>
      <c r="EM53" s="0"/>
      <c r="EN53" s="0"/>
      <c r="EO53" s="0"/>
      <c r="EP53" s="0"/>
      <c r="EQ53" s="0"/>
      <c r="ER53" s="0"/>
      <c r="ES53" s="0"/>
      <c r="ET53" s="0"/>
      <c r="EU53" s="0"/>
      <c r="EV53" s="0"/>
      <c r="EW53" s="0"/>
      <c r="EX53" s="0"/>
      <c r="EY53" s="0"/>
      <c r="EZ53" s="0"/>
      <c r="FA53" s="0"/>
      <c r="FB53" s="0"/>
      <c r="FC53" s="0"/>
      <c r="FD53" s="0"/>
      <c r="FE53" s="0"/>
      <c r="FF53" s="0"/>
      <c r="FG53" s="0"/>
      <c r="FH53" s="0"/>
      <c r="FI53" s="0"/>
      <c r="FJ53" s="0"/>
      <c r="FK53" s="0"/>
      <c r="FL53" s="0"/>
      <c r="FM53" s="0"/>
      <c r="FN53" s="0"/>
      <c r="FO53" s="0"/>
      <c r="FP53" s="0"/>
      <c r="FQ53" s="0"/>
      <c r="FR53" s="0"/>
      <c r="FS53" s="0"/>
      <c r="FT53" s="0"/>
      <c r="FU53" s="0"/>
      <c r="FV53" s="0"/>
      <c r="FW53" s="0"/>
      <c r="FX53" s="0"/>
      <c r="FY53" s="0"/>
      <c r="FZ53" s="0"/>
      <c r="GA53" s="0"/>
      <c r="GB53" s="0"/>
      <c r="GC53" s="0"/>
      <c r="GD53" s="0"/>
      <c r="GE53" s="0"/>
      <c r="GF53" s="0"/>
      <c r="GG53" s="0"/>
      <c r="GH53" s="0"/>
      <c r="GI53" s="0"/>
      <c r="GJ53" s="0"/>
      <c r="GK53" s="0"/>
      <c r="GL53" s="0"/>
      <c r="GM53" s="0"/>
      <c r="GN53" s="0"/>
      <c r="GO53" s="0"/>
      <c r="GP53" s="0"/>
      <c r="GQ53" s="0"/>
      <c r="GR53" s="0"/>
      <c r="GS53" s="0"/>
      <c r="GT53" s="0"/>
      <c r="GU53" s="0"/>
      <c r="GV53" s="0"/>
      <c r="GW53" s="0"/>
      <c r="GX53" s="0"/>
      <c r="GY53" s="0"/>
      <c r="GZ53" s="0"/>
      <c r="HA53" s="0"/>
      <c r="HB53" s="0"/>
      <c r="HC53" s="0"/>
      <c r="HD53" s="0"/>
      <c r="HE53" s="0"/>
      <c r="HF53" s="0"/>
      <c r="HG53" s="0"/>
      <c r="HH53" s="0"/>
      <c r="HI53" s="0"/>
      <c r="HJ53" s="0"/>
      <c r="HK53" s="0"/>
      <c r="HL53" s="0"/>
      <c r="HM53" s="0"/>
      <c r="HN53" s="0"/>
      <c r="HO53" s="0"/>
      <c r="HP53" s="0"/>
      <c r="HQ53" s="0"/>
      <c r="HR53" s="0"/>
      <c r="HS53" s="0"/>
      <c r="HT53" s="0"/>
      <c r="HU53" s="0"/>
      <c r="HV53" s="0"/>
      <c r="HW53" s="0"/>
      <c r="HX53" s="0"/>
      <c r="HY53" s="0"/>
      <c r="HZ53" s="0"/>
      <c r="IA53" s="0"/>
      <c r="IB53" s="0"/>
      <c r="IC53" s="0"/>
      <c r="ID53" s="0"/>
      <c r="IE53" s="0"/>
      <c r="IF53" s="0"/>
      <c r="IG53" s="0"/>
      <c r="IH53" s="0"/>
      <c r="II53" s="0"/>
      <c r="IJ53" s="0"/>
      <c r="IK53" s="0"/>
      <c r="IL53" s="0"/>
      <c r="IM53" s="0"/>
      <c r="IN53" s="0"/>
      <c r="IO53" s="0"/>
      <c r="IP53" s="0"/>
      <c r="IQ53" s="0"/>
      <c r="IR53" s="0"/>
      <c r="IS53" s="0"/>
      <c r="IT53" s="0"/>
      <c r="IU53" s="0"/>
      <c r="IV53" s="0"/>
      <c r="IW53" s="0"/>
      <c r="IX53" s="0"/>
      <c r="IY53" s="0"/>
      <c r="IZ53" s="0"/>
      <c r="JA53" s="0"/>
      <c r="JB53" s="0"/>
      <c r="JC53" s="0"/>
      <c r="JD53" s="0"/>
      <c r="JE53" s="0"/>
      <c r="JF53" s="0"/>
      <c r="JG53" s="0"/>
      <c r="JH53" s="0"/>
      <c r="JI53" s="0"/>
      <c r="JJ53" s="0"/>
      <c r="JK53" s="0"/>
      <c r="JL53" s="0"/>
      <c r="JM53" s="0"/>
      <c r="JN53" s="0"/>
      <c r="JO53" s="0"/>
      <c r="JP53" s="0"/>
      <c r="JQ53" s="0"/>
      <c r="JR53" s="0"/>
      <c r="JS53" s="0"/>
      <c r="JT53" s="0"/>
      <c r="JU53" s="0"/>
      <c r="JV53" s="0"/>
      <c r="JW53" s="0"/>
      <c r="JX53" s="0"/>
      <c r="JY53" s="0"/>
      <c r="JZ53" s="0"/>
      <c r="KA53" s="0"/>
      <c r="KB53" s="0"/>
      <c r="KC53" s="0"/>
      <c r="KD53" s="0"/>
      <c r="KE53" s="0"/>
      <c r="KF53" s="0"/>
      <c r="KG53" s="0"/>
      <c r="KH53" s="0"/>
      <c r="KI53" s="0"/>
      <c r="KJ53" s="0"/>
      <c r="KK53" s="0"/>
      <c r="KL53" s="0"/>
      <c r="KM53" s="0"/>
      <c r="KN53" s="0"/>
      <c r="KO53" s="0"/>
      <c r="KP53" s="0"/>
      <c r="KQ53" s="0"/>
      <c r="KR53" s="0"/>
      <c r="KS53" s="0"/>
      <c r="KT53" s="0"/>
      <c r="KU53" s="0"/>
      <c r="KV53" s="0"/>
      <c r="KW53" s="0"/>
      <c r="KX53" s="0"/>
      <c r="KY53" s="0"/>
      <c r="KZ53" s="0"/>
      <c r="LA53" s="0"/>
      <c r="LB53" s="0"/>
      <c r="LC53" s="0"/>
      <c r="LD53" s="0"/>
      <c r="LE53" s="0"/>
      <c r="LF53" s="0"/>
      <c r="LG53" s="0"/>
      <c r="LH53" s="0"/>
      <c r="LI53" s="0"/>
      <c r="LJ53" s="0"/>
      <c r="LK53" s="0"/>
      <c r="LL53" s="0"/>
      <c r="LM53" s="0"/>
      <c r="LN53" s="0"/>
      <c r="LO53" s="0"/>
      <c r="LP53" s="0"/>
      <c r="LQ53" s="0"/>
      <c r="LR53" s="0"/>
      <c r="LS53" s="0"/>
      <c r="LT53" s="0"/>
      <c r="LU53" s="0"/>
      <c r="LV53" s="0"/>
      <c r="LW53" s="0"/>
      <c r="LX53" s="0"/>
      <c r="LY53" s="0"/>
      <c r="LZ53" s="0"/>
      <c r="MA53" s="0"/>
      <c r="MB53" s="0"/>
      <c r="MC53" s="0"/>
      <c r="MD53" s="0"/>
      <c r="ME53" s="0"/>
      <c r="MF53" s="0"/>
      <c r="MG53" s="0"/>
      <c r="MH53" s="0"/>
      <c r="MI53" s="0"/>
      <c r="MJ53" s="0"/>
      <c r="MK53" s="0"/>
      <c r="ML53" s="0"/>
      <c r="MM53" s="0"/>
      <c r="MN53" s="0"/>
      <c r="MO53" s="0"/>
      <c r="MP53" s="0"/>
      <c r="MQ53" s="0"/>
      <c r="MR53" s="0"/>
      <c r="MS53" s="0"/>
      <c r="MT53" s="0"/>
      <c r="MU53" s="0"/>
      <c r="MV53" s="0"/>
      <c r="MW53" s="0"/>
      <c r="MX53" s="0"/>
      <c r="MY53" s="0"/>
      <c r="MZ53" s="0"/>
      <c r="NA53" s="0"/>
      <c r="NB53" s="0"/>
      <c r="NC53" s="0"/>
      <c r="ND53" s="0"/>
      <c r="NE53" s="0"/>
      <c r="NF53" s="0"/>
      <c r="NG53" s="0"/>
      <c r="NH53" s="0"/>
      <c r="NI53" s="0"/>
      <c r="NJ53" s="0"/>
      <c r="NK53" s="0"/>
      <c r="NL53" s="0"/>
      <c r="NM53" s="0"/>
      <c r="NN53" s="0"/>
      <c r="NO53" s="0"/>
      <c r="NP53" s="0"/>
      <c r="NQ53" s="0"/>
      <c r="NR53" s="0"/>
      <c r="NS53" s="0"/>
      <c r="NT53" s="0"/>
      <c r="NU53" s="0"/>
      <c r="NV53" s="0"/>
      <c r="NW53" s="0"/>
      <c r="NX53" s="0"/>
      <c r="NY53" s="0"/>
      <c r="NZ53" s="0"/>
      <c r="OA53" s="0"/>
      <c r="OB53" s="0"/>
      <c r="OC53" s="0"/>
      <c r="OD53" s="0"/>
      <c r="OE53" s="0"/>
      <c r="OF53" s="0"/>
      <c r="OG53" s="0"/>
      <c r="OH53" s="0"/>
      <c r="OI53" s="0"/>
      <c r="OJ53" s="0"/>
      <c r="OK53" s="0"/>
      <c r="OL53" s="0"/>
      <c r="OM53" s="0"/>
      <c r="ON53" s="0"/>
      <c r="OO53" s="0"/>
      <c r="OP53" s="0"/>
      <c r="OQ53" s="0"/>
      <c r="OR53" s="0"/>
      <c r="OS53" s="0"/>
      <c r="OT53" s="0"/>
      <c r="OU53" s="0"/>
      <c r="OV53" s="0"/>
      <c r="OW53" s="0"/>
      <c r="OX53" s="0"/>
      <c r="OY53" s="0"/>
      <c r="OZ53" s="0"/>
      <c r="PA53" s="0"/>
      <c r="PB53" s="0"/>
      <c r="PC53" s="0"/>
      <c r="PD53" s="0"/>
      <c r="PE53" s="0"/>
      <c r="PF53" s="0"/>
      <c r="PG53" s="0"/>
      <c r="PH53" s="0"/>
      <c r="PI53" s="0"/>
      <c r="PJ53" s="0"/>
      <c r="PK53" s="0"/>
      <c r="PL53" s="0"/>
      <c r="PM53" s="0"/>
      <c r="PN53" s="0"/>
      <c r="PO53" s="0"/>
      <c r="PP53" s="0"/>
      <c r="PQ53" s="0"/>
      <c r="PR53" s="0"/>
      <c r="PS53" s="0"/>
      <c r="PT53" s="0"/>
      <c r="PU53" s="0"/>
      <c r="PV53" s="0"/>
      <c r="PW53" s="0"/>
      <c r="PX53" s="0"/>
      <c r="PY53" s="0"/>
      <c r="PZ53" s="0"/>
      <c r="QA53" s="0"/>
      <c r="QB53" s="0"/>
      <c r="QC53" s="0"/>
      <c r="QD53" s="0"/>
      <c r="QE53" s="0"/>
      <c r="QF53" s="0"/>
      <c r="QG53" s="0"/>
      <c r="QH53" s="0"/>
      <c r="QI53" s="0"/>
      <c r="QJ53" s="0"/>
      <c r="QK53" s="0"/>
      <c r="QL53" s="0"/>
      <c r="QM53" s="0"/>
      <c r="QN53" s="0"/>
      <c r="QO53" s="0"/>
      <c r="QP53" s="0"/>
      <c r="QQ53" s="0"/>
      <c r="QR53" s="0"/>
      <c r="QS53" s="0"/>
      <c r="QT53" s="0"/>
      <c r="QU53" s="0"/>
      <c r="QV53" s="0"/>
      <c r="QW53" s="0"/>
      <c r="QX53" s="0"/>
      <c r="QY53" s="0"/>
      <c r="QZ53" s="0"/>
      <c r="RA53" s="0"/>
      <c r="RB53" s="0"/>
      <c r="RC53" s="0"/>
      <c r="RD53" s="0"/>
      <c r="RE53" s="0"/>
      <c r="RF53" s="0"/>
      <c r="RG53" s="0"/>
      <c r="RH53" s="0"/>
      <c r="RI53" s="0"/>
      <c r="RJ53" s="0"/>
      <c r="RK53" s="0"/>
      <c r="RL53" s="0"/>
      <c r="RM53" s="0"/>
      <c r="RN53" s="0"/>
      <c r="RO53" s="0"/>
      <c r="RP53" s="0"/>
      <c r="RQ53" s="0"/>
      <c r="RR53" s="0"/>
      <c r="RS53" s="0"/>
      <c r="RT53" s="0"/>
      <c r="RU53" s="0"/>
      <c r="RV53" s="0"/>
      <c r="RW53" s="0"/>
      <c r="RX53" s="0"/>
      <c r="RY53" s="0"/>
      <c r="RZ53" s="0"/>
      <c r="SA53" s="0"/>
      <c r="SB53" s="0"/>
      <c r="SC53" s="0"/>
      <c r="SD53" s="0"/>
      <c r="SE53" s="0"/>
      <c r="SF53" s="0"/>
      <c r="SG53" s="0"/>
      <c r="SH53" s="0"/>
      <c r="SI53" s="0"/>
      <c r="SJ53" s="0"/>
      <c r="SK53" s="0"/>
      <c r="SL53" s="0"/>
      <c r="SM53" s="0"/>
      <c r="SN53" s="0"/>
      <c r="SO53" s="0"/>
      <c r="SP53" s="0"/>
      <c r="SQ53" s="0"/>
      <c r="SR53" s="0"/>
      <c r="SS53" s="0"/>
      <c r="ST53" s="0"/>
      <c r="SU53" s="0"/>
      <c r="SV53" s="0"/>
      <c r="SW53" s="0"/>
      <c r="SX53" s="0"/>
      <c r="SY53" s="0"/>
      <c r="SZ53" s="0"/>
      <c r="TA53" s="0"/>
      <c r="TB53" s="0"/>
      <c r="TC53" s="0"/>
      <c r="TD53" s="0"/>
      <c r="TE53" s="0"/>
      <c r="TF53" s="0"/>
      <c r="TG53" s="0"/>
      <c r="TH53" s="0"/>
      <c r="TI53" s="0"/>
      <c r="TJ53" s="0"/>
      <c r="TK53" s="0"/>
      <c r="TL53" s="0"/>
      <c r="TM53" s="0"/>
      <c r="TN53" s="0"/>
      <c r="TO53" s="0"/>
      <c r="TP53" s="0"/>
      <c r="TQ53" s="0"/>
      <c r="TR53" s="0"/>
      <c r="TS53" s="0"/>
      <c r="TT53" s="0"/>
      <c r="TU53" s="0"/>
      <c r="TV53" s="0"/>
      <c r="TW53" s="0"/>
      <c r="TX53" s="0"/>
      <c r="TY53" s="0"/>
      <c r="TZ53" s="0"/>
      <c r="UA53" s="0"/>
      <c r="UB53" s="0"/>
      <c r="UC53" s="0"/>
      <c r="UD53" s="0"/>
      <c r="UE53" s="0"/>
      <c r="UF53" s="0"/>
      <c r="UG53" s="0"/>
      <c r="UH53" s="0"/>
      <c r="UI53" s="0"/>
      <c r="UJ53" s="0"/>
      <c r="UK53" s="0"/>
      <c r="UL53" s="0"/>
      <c r="UM53" s="0"/>
      <c r="UN53" s="0"/>
      <c r="UO53" s="0"/>
      <c r="UP53" s="0"/>
      <c r="UQ53" s="0"/>
      <c r="UR53" s="0"/>
      <c r="US53" s="0"/>
      <c r="UT53" s="0"/>
      <c r="UU53" s="0"/>
      <c r="UV53" s="0"/>
      <c r="UW53" s="0"/>
      <c r="UX53" s="0"/>
      <c r="UY53" s="0"/>
      <c r="UZ53" s="0"/>
      <c r="VA53" s="0"/>
      <c r="VB53" s="0"/>
      <c r="VC53" s="0"/>
      <c r="VD53" s="0"/>
      <c r="VE53" s="0"/>
      <c r="VF53" s="0"/>
      <c r="VG53" s="0"/>
      <c r="VH53" s="0"/>
      <c r="VI53" s="0"/>
      <c r="VJ53" s="0"/>
      <c r="VK53" s="0"/>
      <c r="VL53" s="0"/>
      <c r="VM53" s="0"/>
      <c r="VN53" s="0"/>
      <c r="VO53" s="0"/>
      <c r="VP53" s="0"/>
      <c r="VQ53" s="0"/>
      <c r="VR53" s="0"/>
      <c r="VS53" s="0"/>
      <c r="VT53" s="0"/>
      <c r="VU53" s="0"/>
      <c r="VV53" s="0"/>
      <c r="VW53" s="0"/>
      <c r="VX53" s="0"/>
      <c r="VY53" s="0"/>
      <c r="VZ53" s="0"/>
      <c r="WA53" s="0"/>
      <c r="WB53" s="0"/>
      <c r="WC53" s="0"/>
      <c r="WD53" s="0"/>
      <c r="WE53" s="0"/>
      <c r="WF53" s="0"/>
      <c r="WG53" s="0"/>
      <c r="WH53" s="0"/>
      <c r="WI53" s="0"/>
      <c r="WJ53" s="0"/>
      <c r="WK53" s="0"/>
      <c r="WL53" s="0"/>
      <c r="WM53" s="0"/>
      <c r="WN53" s="0"/>
      <c r="WO53" s="0"/>
      <c r="WP53" s="0"/>
      <c r="WQ53" s="0"/>
      <c r="WR53" s="0"/>
      <c r="WS53" s="0"/>
      <c r="WT53" s="0"/>
      <c r="WU53" s="0"/>
      <c r="WV53" s="0"/>
      <c r="WW53" s="0"/>
      <c r="WX53" s="0"/>
      <c r="WY53" s="0"/>
      <c r="WZ53" s="0"/>
      <c r="XA53" s="0"/>
      <c r="XB53" s="0"/>
      <c r="XC53" s="0"/>
      <c r="XD53" s="0"/>
      <c r="XE53" s="0"/>
      <c r="XF53" s="0"/>
      <c r="XG53" s="0"/>
      <c r="XH53" s="0"/>
      <c r="XI53" s="0"/>
      <c r="XJ53" s="0"/>
      <c r="XK53" s="0"/>
      <c r="XL53" s="0"/>
      <c r="XM53" s="0"/>
      <c r="XN53" s="0"/>
      <c r="XO53" s="0"/>
      <c r="XP53" s="0"/>
      <c r="XQ53" s="0"/>
      <c r="XR53" s="0"/>
      <c r="XS53" s="0"/>
      <c r="XT53" s="0"/>
      <c r="XU53" s="0"/>
      <c r="XV53" s="0"/>
      <c r="XW53" s="0"/>
      <c r="XX53" s="0"/>
      <c r="XY53" s="0"/>
      <c r="XZ53" s="0"/>
      <c r="YA53" s="0"/>
      <c r="YB53" s="0"/>
      <c r="YC53" s="0"/>
      <c r="YD53" s="0"/>
      <c r="YE53" s="0"/>
      <c r="YF53" s="0"/>
      <c r="YG53" s="0"/>
      <c r="YH53" s="0"/>
      <c r="YI53" s="0"/>
      <c r="YJ53" s="0"/>
      <c r="YK53" s="0"/>
      <c r="YL53" s="0"/>
      <c r="YM53" s="0"/>
      <c r="YN53" s="0"/>
      <c r="YO53" s="0"/>
      <c r="YP53" s="0"/>
      <c r="YQ53" s="0"/>
      <c r="YR53" s="0"/>
      <c r="YS53" s="0"/>
      <c r="YT53" s="0"/>
      <c r="YU53" s="0"/>
      <c r="YV53" s="0"/>
      <c r="YW53" s="0"/>
      <c r="YX53" s="0"/>
      <c r="YY53" s="0"/>
      <c r="YZ53" s="0"/>
      <c r="ZA53" s="0"/>
      <c r="ZB53" s="0"/>
      <c r="ZC53" s="0"/>
      <c r="ZD53" s="0"/>
      <c r="ZE53" s="0"/>
      <c r="ZF53" s="0"/>
      <c r="ZG53" s="0"/>
      <c r="ZH53" s="0"/>
      <c r="ZI53" s="0"/>
      <c r="ZJ53" s="0"/>
      <c r="ZK53" s="0"/>
      <c r="ZL53" s="0"/>
      <c r="ZM53" s="0"/>
      <c r="ZN53" s="0"/>
      <c r="ZO53" s="0"/>
      <c r="ZP53" s="0"/>
      <c r="ZQ53" s="0"/>
      <c r="ZR53" s="0"/>
      <c r="ZS53" s="0"/>
      <c r="ZT53" s="0"/>
      <c r="ZU53" s="0"/>
      <c r="ZV53" s="0"/>
      <c r="ZW53" s="0"/>
      <c r="ZX53" s="0"/>
      <c r="ZY53" s="0"/>
      <c r="ZZ53" s="0"/>
      <c r="AAA53" s="0"/>
      <c r="AAB53" s="0"/>
      <c r="AAC53" s="0"/>
      <c r="AAD53" s="0"/>
      <c r="AAE53" s="0"/>
      <c r="AAF53" s="0"/>
      <c r="AAG53" s="0"/>
      <c r="AAH53" s="0"/>
      <c r="AAI53" s="0"/>
      <c r="AAJ53" s="0"/>
      <c r="AAK53" s="0"/>
      <c r="AAL53" s="0"/>
      <c r="AAM53" s="0"/>
      <c r="AAN53" s="0"/>
      <c r="AAO53" s="0"/>
      <c r="AAP53" s="0"/>
      <c r="AAQ53" s="0"/>
      <c r="AAR53" s="0"/>
      <c r="AAS53" s="0"/>
      <c r="AAT53" s="0"/>
      <c r="AAU53" s="0"/>
      <c r="AAV53" s="0"/>
      <c r="AAW53" s="0"/>
      <c r="AAX53" s="0"/>
      <c r="AAY53" s="0"/>
      <c r="AAZ53" s="0"/>
      <c r="ABA53" s="0"/>
      <c r="ABB53" s="0"/>
      <c r="ABC53" s="0"/>
      <c r="ABD53" s="0"/>
      <c r="ABE53" s="0"/>
      <c r="ABF53" s="0"/>
      <c r="ABG53" s="0"/>
      <c r="ABH53" s="0"/>
      <c r="ABI53" s="0"/>
      <c r="ABJ53" s="0"/>
      <c r="ABK53" s="0"/>
      <c r="ABL53" s="0"/>
      <c r="ABM53" s="0"/>
      <c r="ABN53" s="0"/>
      <c r="ABO53" s="0"/>
      <c r="ABP53" s="0"/>
      <c r="ABQ53" s="0"/>
      <c r="ABR53" s="0"/>
      <c r="ABS53" s="0"/>
      <c r="ABT53" s="0"/>
      <c r="ABU53" s="0"/>
      <c r="ABV53" s="0"/>
      <c r="ABW53" s="0"/>
      <c r="ABX53" s="0"/>
      <c r="ABY53" s="0"/>
      <c r="ABZ53" s="0"/>
      <c r="ACA53" s="0"/>
      <c r="ACB53" s="0"/>
      <c r="ACC53" s="0"/>
      <c r="ACD53" s="0"/>
      <c r="ACE53" s="0"/>
      <c r="ACF53" s="0"/>
      <c r="ACG53" s="0"/>
      <c r="ACH53" s="0"/>
      <c r="ACI53" s="0"/>
      <c r="ACJ53" s="0"/>
      <c r="ACK53" s="0"/>
      <c r="ACL53" s="0"/>
      <c r="ACM53" s="0"/>
      <c r="ACN53" s="0"/>
      <c r="ACO53" s="0"/>
      <c r="ACP53" s="0"/>
      <c r="ACQ53" s="0"/>
      <c r="ACR53" s="0"/>
      <c r="ACS53" s="0"/>
      <c r="ACT53" s="0"/>
      <c r="ACU53" s="0"/>
      <c r="ACV53" s="0"/>
      <c r="ACW53" s="0"/>
      <c r="ACX53" s="0"/>
      <c r="ACY53" s="0"/>
      <c r="ACZ53" s="0"/>
      <c r="ADA53" s="0"/>
      <c r="ADB53" s="0"/>
      <c r="ADC53" s="0"/>
      <c r="ADD53" s="0"/>
      <c r="ADE53" s="0"/>
      <c r="ADF53" s="0"/>
      <c r="ADG53" s="0"/>
      <c r="ADH53" s="0"/>
      <c r="ADI53" s="0"/>
      <c r="ADJ53" s="0"/>
      <c r="ADK53" s="0"/>
      <c r="ADL53" s="0"/>
      <c r="ADM53" s="0"/>
      <c r="ADN53" s="0"/>
      <c r="ADO53" s="0"/>
      <c r="ADP53" s="0"/>
      <c r="ADQ53" s="0"/>
      <c r="ADR53" s="0"/>
      <c r="ADS53" s="0"/>
      <c r="ADT53" s="0"/>
      <c r="ADU53" s="0"/>
      <c r="ADV53" s="0"/>
      <c r="ADW53" s="0"/>
      <c r="ADX53" s="0"/>
      <c r="ADY53" s="0"/>
      <c r="ADZ53" s="0"/>
      <c r="AEA53" s="0"/>
      <c r="AEB53" s="0"/>
      <c r="AEC53" s="0"/>
      <c r="AED53" s="0"/>
      <c r="AEE53" s="0"/>
      <c r="AEF53" s="0"/>
      <c r="AEG53" s="0"/>
      <c r="AEH53" s="0"/>
      <c r="AEI53" s="0"/>
      <c r="AEJ53" s="0"/>
      <c r="AEK53" s="0"/>
      <c r="AEL53" s="0"/>
      <c r="AEM53" s="0"/>
      <c r="AEN53" s="0"/>
      <c r="AEO53" s="0"/>
      <c r="AEP53" s="0"/>
      <c r="AEQ53" s="0"/>
      <c r="AER53" s="0"/>
      <c r="AES53" s="0"/>
      <c r="AET53" s="0"/>
      <c r="AEU53" s="0"/>
      <c r="AEV53" s="0"/>
      <c r="AEW53" s="0"/>
      <c r="AEX53" s="0"/>
      <c r="AEY53" s="0"/>
      <c r="AEZ53" s="0"/>
      <c r="AFA53" s="0"/>
      <c r="AFB53" s="0"/>
      <c r="AFC53" s="0"/>
      <c r="AFD53" s="0"/>
      <c r="AFE53" s="0"/>
      <c r="AFF53" s="0"/>
      <c r="AFG53" s="0"/>
      <c r="AFH53" s="0"/>
      <c r="AFI53" s="0"/>
      <c r="AFJ53" s="0"/>
      <c r="AFK53" s="0"/>
      <c r="AFL53" s="0"/>
      <c r="AFM53" s="0"/>
      <c r="AFN53" s="0"/>
      <c r="AFO53" s="0"/>
      <c r="AFP53" s="0"/>
      <c r="AFQ53" s="0"/>
      <c r="AFR53" s="0"/>
      <c r="AFS53" s="0"/>
      <c r="AFT53" s="0"/>
      <c r="AFU53" s="0"/>
      <c r="AFV53" s="0"/>
      <c r="AFW53" s="0"/>
      <c r="AFX53" s="0"/>
      <c r="AFY53" s="0"/>
      <c r="AFZ53" s="0"/>
      <c r="AGA53" s="0"/>
      <c r="AGB53" s="0"/>
      <c r="AGC53" s="0"/>
      <c r="AGD53" s="0"/>
      <c r="AGE53" s="0"/>
      <c r="AGF53" s="0"/>
      <c r="AGG53" s="0"/>
      <c r="AGH53" s="0"/>
      <c r="AGI53" s="0"/>
      <c r="AGJ53" s="0"/>
      <c r="AGK53" s="0"/>
      <c r="AGL53" s="0"/>
      <c r="AGM53" s="0"/>
      <c r="AGN53" s="0"/>
      <c r="AGO53" s="0"/>
      <c r="AGP53" s="0"/>
      <c r="AGQ53" s="0"/>
      <c r="AGR53" s="0"/>
      <c r="AGS53" s="0"/>
      <c r="AGT53" s="0"/>
      <c r="AGU53" s="0"/>
      <c r="AGV53" s="0"/>
      <c r="AGW53" s="0"/>
      <c r="AGX53" s="0"/>
      <c r="AGY53" s="0"/>
      <c r="AGZ53" s="0"/>
      <c r="AHA53" s="0"/>
      <c r="AHB53" s="0"/>
      <c r="AHC53" s="0"/>
      <c r="AHD53" s="0"/>
      <c r="AHE53" s="0"/>
      <c r="AHF53" s="0"/>
      <c r="AHG53" s="0"/>
      <c r="AHH53" s="0"/>
      <c r="AHI53" s="0"/>
      <c r="AHJ53" s="0"/>
      <c r="AHK53" s="0"/>
      <c r="AHL53" s="0"/>
      <c r="AHM53" s="0"/>
      <c r="AHN53" s="0"/>
      <c r="AHO53" s="0"/>
      <c r="AHP53" s="0"/>
      <c r="AHQ53" s="0"/>
      <c r="AHR53" s="0"/>
      <c r="AHS53" s="0"/>
      <c r="AHT53" s="0"/>
      <c r="AHU53" s="0"/>
      <c r="AHV53" s="0"/>
      <c r="AHW53" s="0"/>
      <c r="AHX53" s="0"/>
      <c r="AHY53" s="0"/>
      <c r="AHZ53" s="0"/>
      <c r="AIA53" s="0"/>
      <c r="AIB53" s="0"/>
      <c r="AIC53" s="0"/>
      <c r="AID53" s="0"/>
      <c r="AIE53" s="0"/>
      <c r="AIF53" s="0"/>
      <c r="AIG53" s="0"/>
      <c r="AIH53" s="0"/>
      <c r="AII53" s="0"/>
      <c r="AIJ53" s="0"/>
      <c r="AIK53" s="0"/>
      <c r="AIL53" s="0"/>
      <c r="AIM53" s="0"/>
      <c r="AIN53" s="0"/>
      <c r="AIO53" s="0"/>
      <c r="AIP53" s="0"/>
      <c r="AIQ53" s="0"/>
      <c r="AIR53" s="0"/>
      <c r="AIS53" s="0"/>
      <c r="AIT53" s="0"/>
      <c r="AIU53" s="0"/>
      <c r="AIV53" s="0"/>
      <c r="AIW53" s="0"/>
      <c r="AIX53" s="0"/>
      <c r="AIY53" s="0"/>
      <c r="AIZ53" s="0"/>
      <c r="AJA53" s="0"/>
      <c r="AJB53" s="0"/>
      <c r="AJC53" s="0"/>
      <c r="AJD53" s="0"/>
      <c r="AJE53" s="0"/>
      <c r="AJF53" s="0"/>
      <c r="AJG53" s="0"/>
      <c r="AJH53" s="0"/>
      <c r="AJI53" s="0"/>
      <c r="AJJ53" s="0"/>
      <c r="AJK53" s="0"/>
      <c r="AJL53" s="0"/>
      <c r="AJM53" s="0"/>
      <c r="AJN53" s="0"/>
      <c r="AJO53" s="0"/>
      <c r="AJP53" s="0"/>
      <c r="AJQ53" s="0"/>
      <c r="AJR53" s="0"/>
      <c r="AJS53" s="0"/>
      <c r="AJT53" s="0"/>
      <c r="AJU53" s="0"/>
      <c r="AJV53" s="0"/>
      <c r="AJW53" s="0"/>
      <c r="AJX53" s="0"/>
      <c r="AJY53" s="0"/>
      <c r="AJZ53" s="0"/>
      <c r="AKA53" s="0"/>
      <c r="AKB53" s="0"/>
      <c r="AKC53" s="0"/>
      <c r="AKD53" s="0"/>
      <c r="AKE53" s="0"/>
      <c r="AKF53" s="0"/>
      <c r="AKG53" s="0"/>
      <c r="AKH53" s="0"/>
      <c r="AKI53" s="0"/>
      <c r="AKJ53" s="0"/>
      <c r="AKK53" s="0"/>
      <c r="AKL53" s="0"/>
      <c r="AKM53" s="0"/>
      <c r="AKN53" s="0"/>
      <c r="AKO53" s="0"/>
      <c r="AKP53" s="0"/>
      <c r="AKQ53" s="0"/>
      <c r="AKR53" s="0"/>
      <c r="AKS53" s="0"/>
      <c r="AKT53" s="0"/>
      <c r="AKU53" s="0"/>
      <c r="AKV53" s="0"/>
      <c r="AKW53" s="0"/>
      <c r="AKX53" s="0"/>
      <c r="AKY53" s="0"/>
      <c r="AKZ53" s="0"/>
      <c r="ALA53" s="0"/>
      <c r="ALB53" s="0"/>
      <c r="ALC53" s="0"/>
      <c r="ALD53" s="0"/>
      <c r="ALE53" s="0"/>
      <c r="ALF53" s="0"/>
      <c r="ALG53" s="0"/>
      <c r="ALH53" s="0"/>
      <c r="ALI53" s="0"/>
      <c r="ALJ53" s="0"/>
      <c r="ALK53" s="0"/>
      <c r="ALL53" s="0"/>
      <c r="ALM53" s="0"/>
      <c r="ALN53" s="0"/>
      <c r="ALO53" s="0"/>
      <c r="ALP53" s="0"/>
      <c r="ALQ53" s="0"/>
      <c r="ALR53" s="0"/>
      <c r="ALS53" s="0"/>
      <c r="ALT53" s="0"/>
      <c r="ALU53" s="0"/>
      <c r="ALV53" s="0"/>
      <c r="ALW53" s="0"/>
      <c r="ALX53" s="0"/>
      <c r="ALY53" s="0"/>
      <c r="ALZ53" s="0"/>
      <c r="AMA53" s="0"/>
      <c r="AMB53" s="0"/>
      <c r="AMC53" s="0"/>
      <c r="AMD53" s="0"/>
      <c r="AME53" s="0"/>
      <c r="AMF53" s="0"/>
      <c r="AMG53" s="0"/>
      <c r="AMH53" s="0"/>
      <c r="AMI53" s="0"/>
      <c r="AMJ53" s="0"/>
    </row>
    <row r="54" customFormat="false" ht="12.8" hidden="false" customHeight="false" outlineLevel="0" collapsed="false">
      <c r="A54" s="0"/>
      <c r="B54" s="68"/>
      <c r="C54" s="74"/>
      <c r="D54" s="74"/>
      <c r="E54" s="74"/>
      <c r="F54" s="74"/>
      <c r="G54" s="74"/>
      <c r="H54" s="74"/>
      <c r="I54" s="74"/>
      <c r="J54" s="74"/>
      <c r="K54" s="74"/>
      <c r="L54" s="74"/>
      <c r="M54" s="68"/>
      <c r="N54" s="0"/>
      <c r="O54" s="0"/>
      <c r="P54" s="0"/>
      <c r="Q54" s="0"/>
      <c r="R54" s="0"/>
      <c r="S54" s="0"/>
      <c r="T54" s="0"/>
      <c r="U54" s="0"/>
      <c r="V54" s="0"/>
      <c r="W54" s="0"/>
      <c r="X54" s="0"/>
      <c r="Y54" s="0"/>
      <c r="Z54" s="0"/>
      <c r="AA54" s="0"/>
      <c r="AB54" s="0"/>
      <c r="AC54" s="0"/>
      <c r="AD54" s="0"/>
      <c r="AE54" s="0"/>
      <c r="AF54" s="0"/>
      <c r="AG54" s="0"/>
      <c r="AH54" s="0"/>
      <c r="AI54" s="0"/>
      <c r="AJ54" s="0"/>
      <c r="AK54" s="0"/>
      <c r="AL54" s="0"/>
      <c r="AM54" s="0"/>
      <c r="AN54" s="0"/>
      <c r="AO54" s="0"/>
      <c r="AP54" s="0"/>
      <c r="AQ54" s="0"/>
      <c r="AR54" s="0"/>
      <c r="AS54" s="0"/>
      <c r="AT54" s="0"/>
      <c r="AU54" s="0"/>
      <c r="AV54" s="0"/>
      <c r="AW54" s="0"/>
      <c r="AX54" s="0"/>
      <c r="AY54" s="0"/>
      <c r="AZ54" s="0"/>
      <c r="BA54" s="0"/>
      <c r="BB54" s="0"/>
      <c r="BC54" s="0"/>
      <c r="BD54" s="0"/>
      <c r="BE54" s="0"/>
      <c r="BF54" s="0"/>
      <c r="BG54" s="0"/>
      <c r="BH54" s="0"/>
      <c r="BI54" s="0"/>
      <c r="BJ54" s="0"/>
      <c r="BK54" s="0"/>
      <c r="BL54" s="0"/>
      <c r="BM54" s="0"/>
      <c r="BN54" s="0"/>
      <c r="BO54" s="0"/>
      <c r="BP54" s="0"/>
      <c r="BQ54" s="0"/>
      <c r="BR54" s="0"/>
      <c r="BS54" s="0"/>
      <c r="BT54" s="0"/>
      <c r="BU54" s="0"/>
      <c r="BV54" s="0"/>
      <c r="BW54" s="0"/>
      <c r="BX54" s="0"/>
      <c r="BY54" s="0"/>
      <c r="BZ54" s="0"/>
      <c r="CA54" s="0"/>
      <c r="CB54" s="0"/>
      <c r="CC54" s="0"/>
      <c r="CD54" s="0"/>
      <c r="CE54" s="0"/>
      <c r="CF54" s="0"/>
      <c r="CG54" s="0"/>
      <c r="CH54" s="0"/>
      <c r="CI54" s="0"/>
      <c r="CJ54" s="0"/>
      <c r="CK54" s="0"/>
      <c r="CL54" s="0"/>
      <c r="CM54" s="0"/>
      <c r="CN54" s="0"/>
      <c r="CO54" s="0"/>
      <c r="CP54" s="0"/>
      <c r="CQ54" s="0"/>
      <c r="CR54" s="0"/>
      <c r="CS54" s="0"/>
      <c r="CT54" s="0"/>
      <c r="CU54" s="0"/>
      <c r="CV54" s="0"/>
      <c r="CW54" s="0"/>
      <c r="CX54" s="0"/>
      <c r="CY54" s="0"/>
      <c r="CZ54" s="0"/>
      <c r="DA54" s="0"/>
      <c r="DB54" s="0"/>
      <c r="DC54" s="0"/>
      <c r="DD54" s="0"/>
      <c r="DE54" s="0"/>
      <c r="DF54" s="0"/>
      <c r="DG54" s="0"/>
      <c r="DH54" s="0"/>
      <c r="DI54" s="0"/>
      <c r="DJ54" s="0"/>
      <c r="DK54" s="0"/>
      <c r="DL54" s="0"/>
      <c r="DM54" s="0"/>
      <c r="DN54" s="0"/>
      <c r="DO54" s="0"/>
      <c r="DP54" s="0"/>
      <c r="DQ54" s="0"/>
      <c r="DR54" s="0"/>
      <c r="DS54" s="0"/>
      <c r="DT54" s="0"/>
      <c r="DU54" s="0"/>
      <c r="DV54" s="0"/>
      <c r="DW54" s="0"/>
      <c r="DX54" s="0"/>
      <c r="DY54" s="0"/>
      <c r="DZ54" s="0"/>
      <c r="EA54" s="0"/>
      <c r="EB54" s="0"/>
      <c r="EC54" s="0"/>
      <c r="ED54" s="0"/>
      <c r="EE54" s="0"/>
      <c r="EF54" s="0"/>
      <c r="EG54" s="0"/>
      <c r="EH54" s="0"/>
      <c r="EI54" s="0"/>
      <c r="EJ54" s="0"/>
      <c r="EK54" s="0"/>
      <c r="EL54" s="0"/>
      <c r="EM54" s="0"/>
      <c r="EN54" s="0"/>
      <c r="EO54" s="0"/>
      <c r="EP54" s="0"/>
      <c r="EQ54" s="0"/>
      <c r="ER54" s="0"/>
      <c r="ES54" s="0"/>
      <c r="ET54" s="0"/>
      <c r="EU54" s="0"/>
      <c r="EV54" s="0"/>
      <c r="EW54" s="0"/>
      <c r="EX54" s="0"/>
      <c r="EY54" s="0"/>
      <c r="EZ54" s="0"/>
      <c r="FA54" s="0"/>
      <c r="FB54" s="0"/>
      <c r="FC54" s="0"/>
      <c r="FD54" s="0"/>
      <c r="FE54" s="0"/>
      <c r="FF54" s="0"/>
      <c r="FG54" s="0"/>
      <c r="FH54" s="0"/>
      <c r="FI54" s="0"/>
      <c r="FJ54" s="0"/>
      <c r="FK54" s="0"/>
      <c r="FL54" s="0"/>
      <c r="FM54" s="0"/>
      <c r="FN54" s="0"/>
      <c r="FO54" s="0"/>
      <c r="FP54" s="0"/>
      <c r="FQ54" s="0"/>
      <c r="FR54" s="0"/>
      <c r="FS54" s="0"/>
      <c r="FT54" s="0"/>
      <c r="FU54" s="0"/>
      <c r="FV54" s="0"/>
      <c r="FW54" s="0"/>
      <c r="FX54" s="0"/>
      <c r="FY54" s="0"/>
      <c r="FZ54" s="0"/>
      <c r="GA54" s="0"/>
      <c r="GB54" s="0"/>
      <c r="GC54" s="0"/>
      <c r="GD54" s="0"/>
      <c r="GE54" s="0"/>
      <c r="GF54" s="0"/>
      <c r="GG54" s="0"/>
      <c r="GH54" s="0"/>
      <c r="GI54" s="0"/>
      <c r="GJ54" s="0"/>
      <c r="GK54" s="0"/>
      <c r="GL54" s="0"/>
      <c r="GM54" s="0"/>
      <c r="GN54" s="0"/>
      <c r="GO54" s="0"/>
      <c r="GP54" s="0"/>
      <c r="GQ54" s="0"/>
      <c r="GR54" s="0"/>
      <c r="GS54" s="0"/>
      <c r="GT54" s="0"/>
      <c r="GU54" s="0"/>
      <c r="GV54" s="0"/>
      <c r="GW54" s="0"/>
      <c r="GX54" s="0"/>
      <c r="GY54" s="0"/>
      <c r="GZ54" s="0"/>
      <c r="HA54" s="0"/>
      <c r="HB54" s="0"/>
      <c r="HC54" s="0"/>
      <c r="HD54" s="0"/>
      <c r="HE54" s="0"/>
      <c r="HF54" s="0"/>
      <c r="HG54" s="0"/>
      <c r="HH54" s="0"/>
      <c r="HI54" s="0"/>
      <c r="HJ54" s="0"/>
      <c r="HK54" s="0"/>
      <c r="HL54" s="0"/>
      <c r="HM54" s="0"/>
      <c r="HN54" s="0"/>
      <c r="HO54" s="0"/>
      <c r="HP54" s="0"/>
      <c r="HQ54" s="0"/>
      <c r="HR54" s="0"/>
      <c r="HS54" s="0"/>
      <c r="HT54" s="0"/>
      <c r="HU54" s="0"/>
      <c r="HV54" s="0"/>
      <c r="HW54" s="0"/>
      <c r="HX54" s="0"/>
      <c r="HY54" s="0"/>
      <c r="HZ54" s="0"/>
      <c r="IA54" s="0"/>
      <c r="IB54" s="0"/>
      <c r="IC54" s="0"/>
      <c r="ID54" s="0"/>
      <c r="IE54" s="0"/>
      <c r="IF54" s="0"/>
      <c r="IG54" s="0"/>
      <c r="IH54" s="0"/>
      <c r="II54" s="0"/>
      <c r="IJ54" s="0"/>
      <c r="IK54" s="0"/>
      <c r="IL54" s="0"/>
      <c r="IM54" s="0"/>
      <c r="IN54" s="0"/>
      <c r="IO54" s="0"/>
      <c r="IP54" s="0"/>
      <c r="IQ54" s="0"/>
      <c r="IR54" s="0"/>
      <c r="IS54" s="0"/>
      <c r="IT54" s="0"/>
      <c r="IU54" s="0"/>
      <c r="IV54" s="0"/>
      <c r="IW54" s="0"/>
      <c r="IX54" s="0"/>
      <c r="IY54" s="0"/>
      <c r="IZ54" s="0"/>
      <c r="JA54" s="0"/>
      <c r="JB54" s="0"/>
      <c r="JC54" s="0"/>
      <c r="JD54" s="0"/>
      <c r="JE54" s="0"/>
      <c r="JF54" s="0"/>
      <c r="JG54" s="0"/>
      <c r="JH54" s="0"/>
      <c r="JI54" s="0"/>
      <c r="JJ54" s="0"/>
      <c r="JK54" s="0"/>
      <c r="JL54" s="0"/>
      <c r="JM54" s="0"/>
      <c r="JN54" s="0"/>
      <c r="JO54" s="0"/>
      <c r="JP54" s="0"/>
      <c r="JQ54" s="0"/>
      <c r="JR54" s="0"/>
      <c r="JS54" s="0"/>
      <c r="JT54" s="0"/>
      <c r="JU54" s="0"/>
      <c r="JV54" s="0"/>
      <c r="JW54" s="0"/>
      <c r="JX54" s="0"/>
      <c r="JY54" s="0"/>
      <c r="JZ54" s="0"/>
      <c r="KA54" s="0"/>
      <c r="KB54" s="0"/>
      <c r="KC54" s="0"/>
      <c r="KD54" s="0"/>
      <c r="KE54" s="0"/>
      <c r="KF54" s="0"/>
      <c r="KG54" s="0"/>
      <c r="KH54" s="0"/>
      <c r="KI54" s="0"/>
      <c r="KJ54" s="0"/>
      <c r="KK54" s="0"/>
      <c r="KL54" s="0"/>
      <c r="KM54" s="0"/>
      <c r="KN54" s="0"/>
      <c r="KO54" s="0"/>
      <c r="KP54" s="0"/>
      <c r="KQ54" s="0"/>
      <c r="KR54" s="0"/>
      <c r="KS54" s="0"/>
      <c r="KT54" s="0"/>
      <c r="KU54" s="0"/>
      <c r="KV54" s="0"/>
      <c r="KW54" s="0"/>
      <c r="KX54" s="0"/>
      <c r="KY54" s="0"/>
      <c r="KZ54" s="0"/>
      <c r="LA54" s="0"/>
      <c r="LB54" s="0"/>
      <c r="LC54" s="0"/>
      <c r="LD54" s="0"/>
      <c r="LE54" s="0"/>
      <c r="LF54" s="0"/>
      <c r="LG54" s="0"/>
      <c r="LH54" s="0"/>
      <c r="LI54" s="0"/>
      <c r="LJ54" s="0"/>
      <c r="LK54" s="0"/>
      <c r="LL54" s="0"/>
      <c r="LM54" s="0"/>
      <c r="LN54" s="0"/>
      <c r="LO54" s="0"/>
      <c r="LP54" s="0"/>
      <c r="LQ54" s="0"/>
      <c r="LR54" s="0"/>
      <c r="LS54" s="0"/>
      <c r="LT54" s="0"/>
      <c r="LU54" s="0"/>
      <c r="LV54" s="0"/>
      <c r="LW54" s="0"/>
      <c r="LX54" s="0"/>
      <c r="LY54" s="0"/>
      <c r="LZ54" s="0"/>
      <c r="MA54" s="0"/>
      <c r="MB54" s="0"/>
      <c r="MC54" s="0"/>
      <c r="MD54" s="0"/>
      <c r="ME54" s="0"/>
      <c r="MF54" s="0"/>
      <c r="MG54" s="0"/>
      <c r="MH54" s="0"/>
      <c r="MI54" s="0"/>
      <c r="MJ54" s="0"/>
      <c r="MK54" s="0"/>
      <c r="ML54" s="0"/>
      <c r="MM54" s="0"/>
      <c r="MN54" s="0"/>
      <c r="MO54" s="0"/>
      <c r="MP54" s="0"/>
      <c r="MQ54" s="0"/>
      <c r="MR54" s="0"/>
      <c r="MS54" s="0"/>
      <c r="MT54" s="0"/>
      <c r="MU54" s="0"/>
      <c r="MV54" s="0"/>
      <c r="MW54" s="0"/>
      <c r="MX54" s="0"/>
      <c r="MY54" s="0"/>
      <c r="MZ54" s="0"/>
      <c r="NA54" s="0"/>
      <c r="NB54" s="0"/>
      <c r="NC54" s="0"/>
      <c r="ND54" s="0"/>
      <c r="NE54" s="0"/>
      <c r="NF54" s="0"/>
      <c r="NG54" s="0"/>
      <c r="NH54" s="0"/>
      <c r="NI54" s="0"/>
      <c r="NJ54" s="0"/>
      <c r="NK54" s="0"/>
      <c r="NL54" s="0"/>
      <c r="NM54" s="0"/>
      <c r="NN54" s="0"/>
      <c r="NO54" s="0"/>
      <c r="NP54" s="0"/>
      <c r="NQ54" s="0"/>
      <c r="NR54" s="0"/>
      <c r="NS54" s="0"/>
      <c r="NT54" s="0"/>
      <c r="NU54" s="0"/>
      <c r="NV54" s="0"/>
      <c r="NW54" s="0"/>
      <c r="NX54" s="0"/>
      <c r="NY54" s="0"/>
      <c r="NZ54" s="0"/>
      <c r="OA54" s="0"/>
      <c r="OB54" s="0"/>
      <c r="OC54" s="0"/>
      <c r="OD54" s="0"/>
      <c r="OE54" s="0"/>
      <c r="OF54" s="0"/>
      <c r="OG54" s="0"/>
      <c r="OH54" s="0"/>
      <c r="OI54" s="0"/>
      <c r="OJ54" s="0"/>
      <c r="OK54" s="0"/>
      <c r="OL54" s="0"/>
      <c r="OM54" s="0"/>
      <c r="ON54" s="0"/>
      <c r="OO54" s="0"/>
      <c r="OP54" s="0"/>
      <c r="OQ54" s="0"/>
      <c r="OR54" s="0"/>
      <c r="OS54" s="0"/>
      <c r="OT54" s="0"/>
      <c r="OU54" s="0"/>
      <c r="OV54" s="0"/>
      <c r="OW54" s="0"/>
      <c r="OX54" s="0"/>
      <c r="OY54" s="0"/>
      <c r="OZ54" s="0"/>
      <c r="PA54" s="0"/>
      <c r="PB54" s="0"/>
      <c r="PC54" s="0"/>
      <c r="PD54" s="0"/>
      <c r="PE54" s="0"/>
      <c r="PF54" s="0"/>
      <c r="PG54" s="0"/>
      <c r="PH54" s="0"/>
      <c r="PI54" s="0"/>
      <c r="PJ54" s="0"/>
      <c r="PK54" s="0"/>
      <c r="PL54" s="0"/>
      <c r="PM54" s="0"/>
      <c r="PN54" s="0"/>
      <c r="PO54" s="0"/>
      <c r="PP54" s="0"/>
      <c r="PQ54" s="0"/>
      <c r="PR54" s="0"/>
      <c r="PS54" s="0"/>
      <c r="PT54" s="0"/>
      <c r="PU54" s="0"/>
      <c r="PV54" s="0"/>
      <c r="PW54" s="0"/>
      <c r="PX54" s="0"/>
      <c r="PY54" s="0"/>
      <c r="PZ54" s="0"/>
      <c r="QA54" s="0"/>
      <c r="QB54" s="0"/>
      <c r="QC54" s="0"/>
      <c r="QD54" s="0"/>
      <c r="QE54" s="0"/>
      <c r="QF54" s="0"/>
      <c r="QG54" s="0"/>
      <c r="QH54" s="0"/>
      <c r="QI54" s="0"/>
      <c r="QJ54" s="0"/>
      <c r="QK54" s="0"/>
      <c r="QL54" s="0"/>
      <c r="QM54" s="0"/>
      <c r="QN54" s="0"/>
      <c r="QO54" s="0"/>
      <c r="QP54" s="0"/>
      <c r="QQ54" s="0"/>
      <c r="QR54" s="0"/>
      <c r="QS54" s="0"/>
      <c r="QT54" s="0"/>
      <c r="QU54" s="0"/>
      <c r="QV54" s="0"/>
      <c r="QW54" s="0"/>
      <c r="QX54" s="0"/>
      <c r="QY54" s="0"/>
      <c r="QZ54" s="0"/>
      <c r="RA54" s="0"/>
      <c r="RB54" s="0"/>
      <c r="RC54" s="0"/>
      <c r="RD54" s="0"/>
      <c r="RE54" s="0"/>
      <c r="RF54" s="0"/>
      <c r="RG54" s="0"/>
      <c r="RH54" s="0"/>
      <c r="RI54" s="0"/>
      <c r="RJ54" s="0"/>
      <c r="RK54" s="0"/>
      <c r="RL54" s="0"/>
      <c r="RM54" s="0"/>
      <c r="RN54" s="0"/>
      <c r="RO54" s="0"/>
      <c r="RP54" s="0"/>
      <c r="RQ54" s="0"/>
      <c r="RR54" s="0"/>
      <c r="RS54" s="0"/>
      <c r="RT54" s="0"/>
      <c r="RU54" s="0"/>
      <c r="RV54" s="0"/>
      <c r="RW54" s="0"/>
      <c r="RX54" s="0"/>
      <c r="RY54" s="0"/>
      <c r="RZ54" s="0"/>
      <c r="SA54" s="0"/>
      <c r="SB54" s="0"/>
      <c r="SC54" s="0"/>
      <c r="SD54" s="0"/>
      <c r="SE54" s="0"/>
      <c r="SF54" s="0"/>
      <c r="SG54" s="0"/>
      <c r="SH54" s="0"/>
      <c r="SI54" s="0"/>
      <c r="SJ54" s="0"/>
      <c r="SK54" s="0"/>
      <c r="SL54" s="0"/>
      <c r="SM54" s="0"/>
      <c r="SN54" s="0"/>
      <c r="SO54" s="0"/>
      <c r="SP54" s="0"/>
      <c r="SQ54" s="0"/>
      <c r="SR54" s="0"/>
      <c r="SS54" s="0"/>
      <c r="ST54" s="0"/>
      <c r="SU54" s="0"/>
      <c r="SV54" s="0"/>
      <c r="SW54" s="0"/>
      <c r="SX54" s="0"/>
      <c r="SY54" s="0"/>
      <c r="SZ54" s="0"/>
      <c r="TA54" s="0"/>
      <c r="TB54" s="0"/>
      <c r="TC54" s="0"/>
      <c r="TD54" s="0"/>
      <c r="TE54" s="0"/>
      <c r="TF54" s="0"/>
      <c r="TG54" s="0"/>
      <c r="TH54" s="0"/>
      <c r="TI54" s="0"/>
      <c r="TJ54" s="0"/>
      <c r="TK54" s="0"/>
      <c r="TL54" s="0"/>
      <c r="TM54" s="0"/>
      <c r="TN54" s="0"/>
      <c r="TO54" s="0"/>
      <c r="TP54" s="0"/>
      <c r="TQ54" s="0"/>
      <c r="TR54" s="0"/>
      <c r="TS54" s="0"/>
      <c r="TT54" s="0"/>
      <c r="TU54" s="0"/>
      <c r="TV54" s="0"/>
      <c r="TW54" s="0"/>
      <c r="TX54" s="0"/>
      <c r="TY54" s="0"/>
      <c r="TZ54" s="0"/>
      <c r="UA54" s="0"/>
      <c r="UB54" s="0"/>
      <c r="UC54" s="0"/>
      <c r="UD54" s="0"/>
      <c r="UE54" s="0"/>
      <c r="UF54" s="0"/>
      <c r="UG54" s="0"/>
      <c r="UH54" s="0"/>
      <c r="UI54" s="0"/>
      <c r="UJ54" s="0"/>
      <c r="UK54" s="0"/>
      <c r="UL54" s="0"/>
      <c r="UM54" s="0"/>
      <c r="UN54" s="0"/>
      <c r="UO54" s="0"/>
      <c r="UP54" s="0"/>
      <c r="UQ54" s="0"/>
      <c r="UR54" s="0"/>
      <c r="US54" s="0"/>
      <c r="UT54" s="0"/>
      <c r="UU54" s="0"/>
      <c r="UV54" s="0"/>
      <c r="UW54" s="0"/>
      <c r="UX54" s="0"/>
      <c r="UY54" s="0"/>
      <c r="UZ54" s="0"/>
      <c r="VA54" s="0"/>
      <c r="VB54" s="0"/>
      <c r="VC54" s="0"/>
      <c r="VD54" s="0"/>
      <c r="VE54" s="0"/>
      <c r="VF54" s="0"/>
      <c r="VG54" s="0"/>
      <c r="VH54" s="0"/>
      <c r="VI54" s="0"/>
      <c r="VJ54" s="0"/>
      <c r="VK54" s="0"/>
      <c r="VL54" s="0"/>
      <c r="VM54" s="0"/>
      <c r="VN54" s="0"/>
      <c r="VO54" s="0"/>
      <c r="VP54" s="0"/>
      <c r="VQ54" s="0"/>
      <c r="VR54" s="0"/>
      <c r="VS54" s="0"/>
      <c r="VT54" s="0"/>
      <c r="VU54" s="0"/>
      <c r="VV54" s="0"/>
      <c r="VW54" s="0"/>
      <c r="VX54" s="0"/>
      <c r="VY54" s="0"/>
      <c r="VZ54" s="0"/>
      <c r="WA54" s="0"/>
      <c r="WB54" s="0"/>
      <c r="WC54" s="0"/>
      <c r="WD54" s="0"/>
      <c r="WE54" s="0"/>
      <c r="WF54" s="0"/>
      <c r="WG54" s="0"/>
      <c r="WH54" s="0"/>
      <c r="WI54" s="0"/>
      <c r="WJ54" s="0"/>
      <c r="WK54" s="0"/>
      <c r="WL54" s="0"/>
      <c r="WM54" s="0"/>
      <c r="WN54" s="0"/>
      <c r="WO54" s="0"/>
      <c r="WP54" s="0"/>
      <c r="WQ54" s="0"/>
      <c r="WR54" s="0"/>
      <c r="WS54" s="0"/>
      <c r="WT54" s="0"/>
      <c r="WU54" s="0"/>
      <c r="WV54" s="0"/>
      <c r="WW54" s="0"/>
      <c r="WX54" s="0"/>
      <c r="WY54" s="0"/>
      <c r="WZ54" s="0"/>
      <c r="XA54" s="0"/>
      <c r="XB54" s="0"/>
      <c r="XC54" s="0"/>
      <c r="XD54" s="0"/>
      <c r="XE54" s="0"/>
      <c r="XF54" s="0"/>
      <c r="XG54" s="0"/>
      <c r="XH54" s="0"/>
      <c r="XI54" s="0"/>
      <c r="XJ54" s="0"/>
      <c r="XK54" s="0"/>
      <c r="XL54" s="0"/>
      <c r="XM54" s="0"/>
      <c r="XN54" s="0"/>
      <c r="XO54" s="0"/>
      <c r="XP54" s="0"/>
      <c r="XQ54" s="0"/>
      <c r="XR54" s="0"/>
      <c r="XS54" s="0"/>
      <c r="XT54" s="0"/>
      <c r="XU54" s="0"/>
      <c r="XV54" s="0"/>
      <c r="XW54" s="0"/>
      <c r="XX54" s="0"/>
      <c r="XY54" s="0"/>
      <c r="XZ54" s="0"/>
      <c r="YA54" s="0"/>
      <c r="YB54" s="0"/>
      <c r="YC54" s="0"/>
      <c r="YD54" s="0"/>
      <c r="YE54" s="0"/>
      <c r="YF54" s="0"/>
      <c r="YG54" s="0"/>
      <c r="YH54" s="0"/>
      <c r="YI54" s="0"/>
      <c r="YJ54" s="0"/>
      <c r="YK54" s="0"/>
      <c r="YL54" s="0"/>
      <c r="YM54" s="0"/>
      <c r="YN54" s="0"/>
      <c r="YO54" s="0"/>
      <c r="YP54" s="0"/>
      <c r="YQ54" s="0"/>
      <c r="YR54" s="0"/>
      <c r="YS54" s="0"/>
      <c r="YT54" s="0"/>
      <c r="YU54" s="0"/>
      <c r="YV54" s="0"/>
      <c r="YW54" s="0"/>
      <c r="YX54" s="0"/>
      <c r="YY54" s="0"/>
      <c r="YZ54" s="0"/>
      <c r="ZA54" s="0"/>
      <c r="ZB54" s="0"/>
      <c r="ZC54" s="0"/>
      <c r="ZD54" s="0"/>
      <c r="ZE54" s="0"/>
      <c r="ZF54" s="0"/>
      <c r="ZG54" s="0"/>
      <c r="ZH54" s="0"/>
      <c r="ZI54" s="0"/>
      <c r="ZJ54" s="0"/>
      <c r="ZK54" s="0"/>
      <c r="ZL54" s="0"/>
      <c r="ZM54" s="0"/>
      <c r="ZN54" s="0"/>
      <c r="ZO54" s="0"/>
      <c r="ZP54" s="0"/>
      <c r="ZQ54" s="0"/>
      <c r="ZR54" s="0"/>
      <c r="ZS54" s="0"/>
      <c r="ZT54" s="0"/>
      <c r="ZU54" s="0"/>
      <c r="ZV54" s="0"/>
      <c r="ZW54" s="0"/>
      <c r="ZX54" s="0"/>
      <c r="ZY54" s="0"/>
      <c r="ZZ54" s="0"/>
      <c r="AAA54" s="0"/>
      <c r="AAB54" s="0"/>
      <c r="AAC54" s="0"/>
      <c r="AAD54" s="0"/>
      <c r="AAE54" s="0"/>
      <c r="AAF54" s="0"/>
      <c r="AAG54" s="0"/>
      <c r="AAH54" s="0"/>
      <c r="AAI54" s="0"/>
      <c r="AAJ54" s="0"/>
      <c r="AAK54" s="0"/>
      <c r="AAL54" s="0"/>
      <c r="AAM54" s="0"/>
      <c r="AAN54" s="0"/>
      <c r="AAO54" s="0"/>
      <c r="AAP54" s="0"/>
      <c r="AAQ54" s="0"/>
      <c r="AAR54" s="0"/>
      <c r="AAS54" s="0"/>
      <c r="AAT54" s="0"/>
      <c r="AAU54" s="0"/>
      <c r="AAV54" s="0"/>
      <c r="AAW54" s="0"/>
      <c r="AAX54" s="0"/>
      <c r="AAY54" s="0"/>
      <c r="AAZ54" s="0"/>
      <c r="ABA54" s="0"/>
      <c r="ABB54" s="0"/>
      <c r="ABC54" s="0"/>
      <c r="ABD54" s="0"/>
      <c r="ABE54" s="0"/>
      <c r="ABF54" s="0"/>
      <c r="ABG54" s="0"/>
      <c r="ABH54" s="0"/>
      <c r="ABI54" s="0"/>
      <c r="ABJ54" s="0"/>
      <c r="ABK54" s="0"/>
      <c r="ABL54" s="0"/>
      <c r="ABM54" s="0"/>
      <c r="ABN54" s="0"/>
      <c r="ABO54" s="0"/>
      <c r="ABP54" s="0"/>
      <c r="ABQ54" s="0"/>
      <c r="ABR54" s="0"/>
      <c r="ABS54" s="0"/>
      <c r="ABT54" s="0"/>
      <c r="ABU54" s="0"/>
      <c r="ABV54" s="0"/>
      <c r="ABW54" s="0"/>
      <c r="ABX54" s="0"/>
      <c r="ABY54" s="0"/>
      <c r="ABZ54" s="0"/>
      <c r="ACA54" s="0"/>
      <c r="ACB54" s="0"/>
      <c r="ACC54" s="0"/>
      <c r="ACD54" s="0"/>
      <c r="ACE54" s="0"/>
      <c r="ACF54" s="0"/>
      <c r="ACG54" s="0"/>
      <c r="ACH54" s="0"/>
      <c r="ACI54" s="0"/>
      <c r="ACJ54" s="0"/>
      <c r="ACK54" s="0"/>
      <c r="ACL54" s="0"/>
      <c r="ACM54" s="0"/>
      <c r="ACN54" s="0"/>
      <c r="ACO54" s="0"/>
      <c r="ACP54" s="0"/>
      <c r="ACQ54" s="0"/>
      <c r="ACR54" s="0"/>
      <c r="ACS54" s="0"/>
      <c r="ACT54" s="0"/>
      <c r="ACU54" s="0"/>
      <c r="ACV54" s="0"/>
      <c r="ACW54" s="0"/>
      <c r="ACX54" s="0"/>
      <c r="ACY54" s="0"/>
      <c r="ACZ54" s="0"/>
      <c r="ADA54" s="0"/>
      <c r="ADB54" s="0"/>
      <c r="ADC54" s="0"/>
      <c r="ADD54" s="0"/>
      <c r="ADE54" s="0"/>
      <c r="ADF54" s="0"/>
      <c r="ADG54" s="0"/>
      <c r="ADH54" s="0"/>
      <c r="ADI54" s="0"/>
      <c r="ADJ54" s="0"/>
      <c r="ADK54" s="0"/>
      <c r="ADL54" s="0"/>
      <c r="ADM54" s="0"/>
      <c r="ADN54" s="0"/>
      <c r="ADO54" s="0"/>
      <c r="ADP54" s="0"/>
      <c r="ADQ54" s="0"/>
      <c r="ADR54" s="0"/>
      <c r="ADS54" s="0"/>
      <c r="ADT54" s="0"/>
      <c r="ADU54" s="0"/>
      <c r="ADV54" s="0"/>
      <c r="ADW54" s="0"/>
      <c r="ADX54" s="0"/>
      <c r="ADY54" s="0"/>
      <c r="ADZ54" s="0"/>
      <c r="AEA54" s="0"/>
      <c r="AEB54" s="0"/>
      <c r="AEC54" s="0"/>
      <c r="AED54" s="0"/>
      <c r="AEE54" s="0"/>
      <c r="AEF54" s="0"/>
      <c r="AEG54" s="0"/>
      <c r="AEH54" s="0"/>
      <c r="AEI54" s="0"/>
      <c r="AEJ54" s="0"/>
      <c r="AEK54" s="0"/>
      <c r="AEL54" s="0"/>
      <c r="AEM54" s="0"/>
      <c r="AEN54" s="0"/>
      <c r="AEO54" s="0"/>
      <c r="AEP54" s="0"/>
      <c r="AEQ54" s="0"/>
      <c r="AER54" s="0"/>
      <c r="AES54" s="0"/>
      <c r="AET54" s="0"/>
      <c r="AEU54" s="0"/>
      <c r="AEV54" s="0"/>
      <c r="AEW54" s="0"/>
      <c r="AEX54" s="0"/>
      <c r="AEY54" s="0"/>
      <c r="AEZ54" s="0"/>
      <c r="AFA54" s="0"/>
      <c r="AFB54" s="0"/>
      <c r="AFC54" s="0"/>
      <c r="AFD54" s="0"/>
      <c r="AFE54" s="0"/>
      <c r="AFF54" s="0"/>
      <c r="AFG54" s="0"/>
      <c r="AFH54" s="0"/>
      <c r="AFI54" s="0"/>
      <c r="AFJ54" s="0"/>
      <c r="AFK54" s="0"/>
      <c r="AFL54" s="0"/>
      <c r="AFM54" s="0"/>
      <c r="AFN54" s="0"/>
      <c r="AFO54" s="0"/>
      <c r="AFP54" s="0"/>
      <c r="AFQ54" s="0"/>
      <c r="AFR54" s="0"/>
      <c r="AFS54" s="0"/>
      <c r="AFT54" s="0"/>
      <c r="AFU54" s="0"/>
      <c r="AFV54" s="0"/>
      <c r="AFW54" s="0"/>
      <c r="AFX54" s="0"/>
      <c r="AFY54" s="0"/>
      <c r="AFZ54" s="0"/>
      <c r="AGA54" s="0"/>
      <c r="AGB54" s="0"/>
      <c r="AGC54" s="0"/>
      <c r="AGD54" s="0"/>
      <c r="AGE54" s="0"/>
      <c r="AGF54" s="0"/>
      <c r="AGG54" s="0"/>
      <c r="AGH54" s="0"/>
      <c r="AGI54" s="0"/>
      <c r="AGJ54" s="0"/>
      <c r="AGK54" s="0"/>
      <c r="AGL54" s="0"/>
      <c r="AGM54" s="0"/>
      <c r="AGN54" s="0"/>
      <c r="AGO54" s="0"/>
      <c r="AGP54" s="0"/>
      <c r="AGQ54" s="0"/>
      <c r="AGR54" s="0"/>
      <c r="AGS54" s="0"/>
      <c r="AGT54" s="0"/>
      <c r="AGU54" s="0"/>
      <c r="AGV54" s="0"/>
      <c r="AGW54" s="0"/>
      <c r="AGX54" s="0"/>
      <c r="AGY54" s="0"/>
      <c r="AGZ54" s="0"/>
      <c r="AHA54" s="0"/>
      <c r="AHB54" s="0"/>
      <c r="AHC54" s="0"/>
      <c r="AHD54" s="0"/>
      <c r="AHE54" s="0"/>
      <c r="AHF54" s="0"/>
      <c r="AHG54" s="0"/>
      <c r="AHH54" s="0"/>
      <c r="AHI54" s="0"/>
      <c r="AHJ54" s="0"/>
      <c r="AHK54" s="0"/>
      <c r="AHL54" s="0"/>
      <c r="AHM54" s="0"/>
      <c r="AHN54" s="0"/>
      <c r="AHO54" s="0"/>
      <c r="AHP54" s="0"/>
      <c r="AHQ54" s="0"/>
      <c r="AHR54" s="0"/>
      <c r="AHS54" s="0"/>
      <c r="AHT54" s="0"/>
      <c r="AHU54" s="0"/>
      <c r="AHV54" s="0"/>
      <c r="AHW54" s="0"/>
      <c r="AHX54" s="0"/>
      <c r="AHY54" s="0"/>
      <c r="AHZ54" s="0"/>
      <c r="AIA54" s="0"/>
      <c r="AIB54" s="0"/>
      <c r="AIC54" s="0"/>
      <c r="AID54" s="0"/>
      <c r="AIE54" s="0"/>
      <c r="AIF54" s="0"/>
      <c r="AIG54" s="0"/>
      <c r="AIH54" s="0"/>
      <c r="AII54" s="0"/>
      <c r="AIJ54" s="0"/>
      <c r="AIK54" s="0"/>
      <c r="AIL54" s="0"/>
      <c r="AIM54" s="0"/>
      <c r="AIN54" s="0"/>
      <c r="AIO54" s="0"/>
      <c r="AIP54" s="0"/>
      <c r="AIQ54" s="0"/>
      <c r="AIR54" s="0"/>
      <c r="AIS54" s="0"/>
      <c r="AIT54" s="0"/>
      <c r="AIU54" s="0"/>
      <c r="AIV54" s="0"/>
      <c r="AIW54" s="0"/>
      <c r="AIX54" s="0"/>
      <c r="AIY54" s="0"/>
      <c r="AIZ54" s="0"/>
      <c r="AJA54" s="0"/>
      <c r="AJB54" s="0"/>
      <c r="AJC54" s="0"/>
      <c r="AJD54" s="0"/>
      <c r="AJE54" s="0"/>
      <c r="AJF54" s="0"/>
      <c r="AJG54" s="0"/>
      <c r="AJH54" s="0"/>
      <c r="AJI54" s="0"/>
      <c r="AJJ54" s="0"/>
      <c r="AJK54" s="0"/>
      <c r="AJL54" s="0"/>
      <c r="AJM54" s="0"/>
      <c r="AJN54" s="0"/>
      <c r="AJO54" s="0"/>
      <c r="AJP54" s="0"/>
      <c r="AJQ54" s="0"/>
      <c r="AJR54" s="0"/>
      <c r="AJS54" s="0"/>
      <c r="AJT54" s="0"/>
      <c r="AJU54" s="0"/>
      <c r="AJV54" s="0"/>
      <c r="AJW54" s="0"/>
      <c r="AJX54" s="0"/>
      <c r="AJY54" s="0"/>
      <c r="AJZ54" s="0"/>
      <c r="AKA54" s="0"/>
      <c r="AKB54" s="0"/>
      <c r="AKC54" s="0"/>
      <c r="AKD54" s="0"/>
      <c r="AKE54" s="0"/>
      <c r="AKF54" s="0"/>
      <c r="AKG54" s="0"/>
      <c r="AKH54" s="0"/>
      <c r="AKI54" s="0"/>
      <c r="AKJ54" s="0"/>
      <c r="AKK54" s="0"/>
      <c r="AKL54" s="0"/>
      <c r="AKM54" s="0"/>
      <c r="AKN54" s="0"/>
      <c r="AKO54" s="0"/>
      <c r="AKP54" s="0"/>
      <c r="AKQ54" s="0"/>
      <c r="AKR54" s="0"/>
      <c r="AKS54" s="0"/>
      <c r="AKT54" s="0"/>
      <c r="AKU54" s="0"/>
      <c r="AKV54" s="0"/>
      <c r="AKW54" s="0"/>
      <c r="AKX54" s="0"/>
      <c r="AKY54" s="0"/>
      <c r="AKZ54" s="0"/>
      <c r="ALA54" s="0"/>
      <c r="ALB54" s="0"/>
      <c r="ALC54" s="0"/>
      <c r="ALD54" s="0"/>
      <c r="ALE54" s="0"/>
      <c r="ALF54" s="0"/>
      <c r="ALG54" s="0"/>
      <c r="ALH54" s="0"/>
      <c r="ALI54" s="0"/>
      <c r="ALJ54" s="0"/>
      <c r="ALK54" s="0"/>
      <c r="ALL54" s="0"/>
      <c r="ALM54" s="0"/>
      <c r="ALN54" s="0"/>
      <c r="ALO54" s="0"/>
      <c r="ALP54" s="0"/>
      <c r="ALQ54" s="0"/>
      <c r="ALR54" s="0"/>
      <c r="ALS54" s="0"/>
      <c r="ALT54" s="0"/>
      <c r="ALU54" s="0"/>
      <c r="ALV54" s="0"/>
      <c r="ALW54" s="0"/>
      <c r="ALX54" s="0"/>
      <c r="ALY54" s="0"/>
      <c r="ALZ54" s="0"/>
      <c r="AMA54" s="0"/>
      <c r="AMB54" s="0"/>
      <c r="AMC54" s="0"/>
      <c r="AMD54" s="0"/>
      <c r="AME54" s="0"/>
      <c r="AMF54" s="0"/>
      <c r="AMG54" s="0"/>
      <c r="AMH54" s="0"/>
      <c r="AMI54" s="0"/>
      <c r="AMJ54" s="0"/>
    </row>
    <row r="55" customFormat="false" ht="12.8" hidden="false" customHeight="false" outlineLevel="0" collapsed="false">
      <c r="A55" s="0"/>
      <c r="B55" s="68"/>
      <c r="C55" s="82" t="s">
        <v>98</v>
      </c>
      <c r="D55" s="50" t="s">
        <v>56</v>
      </c>
      <c r="E55" s="51" t="s">
        <v>57</v>
      </c>
      <c r="F55" s="51" t="s">
        <v>58</v>
      </c>
      <c r="G55" s="51" t="s">
        <v>59</v>
      </c>
      <c r="H55" s="51" t="s">
        <v>60</v>
      </c>
      <c r="I55" s="51" t="s">
        <v>61</v>
      </c>
      <c r="J55" s="52" t="s">
        <v>62</v>
      </c>
      <c r="K55" s="51" t="s">
        <v>63</v>
      </c>
      <c r="L55" s="51" t="s">
        <v>64</v>
      </c>
      <c r="M55" s="68"/>
      <c r="N55" s="0"/>
      <c r="O55" s="0"/>
      <c r="P55" s="0"/>
      <c r="Q55" s="0"/>
      <c r="R55" s="0"/>
      <c r="S55" s="0"/>
      <c r="T55" s="0"/>
      <c r="U55" s="0"/>
      <c r="V55" s="0"/>
      <c r="W55" s="0"/>
      <c r="X55" s="0"/>
      <c r="Y55" s="0"/>
      <c r="Z55" s="0"/>
      <c r="AA55" s="0"/>
      <c r="AB55" s="0"/>
      <c r="AC55" s="0"/>
      <c r="AD55" s="0"/>
      <c r="AE55" s="0"/>
      <c r="AF55" s="0"/>
      <c r="AG55" s="0"/>
      <c r="AH55" s="0"/>
      <c r="AI55" s="0"/>
      <c r="AJ55" s="0"/>
      <c r="AK55" s="0"/>
      <c r="AL55" s="0"/>
      <c r="AM55" s="0"/>
      <c r="AN55" s="0"/>
      <c r="AO55" s="0"/>
      <c r="AP55" s="0"/>
      <c r="AQ55" s="0"/>
      <c r="AR55" s="0"/>
      <c r="AS55" s="0"/>
      <c r="AT55" s="0"/>
      <c r="AU55" s="0"/>
      <c r="AV55" s="0"/>
      <c r="AW55" s="0"/>
      <c r="AX55" s="0"/>
      <c r="AY55" s="0"/>
      <c r="AZ55" s="0"/>
      <c r="BA55" s="0"/>
      <c r="BB55" s="0"/>
      <c r="BC55" s="0"/>
      <c r="BD55" s="0"/>
      <c r="BE55" s="0"/>
      <c r="BF55" s="0"/>
      <c r="BG55" s="0"/>
      <c r="BH55" s="0"/>
      <c r="BI55" s="0"/>
      <c r="BJ55" s="0"/>
      <c r="BK55" s="0"/>
      <c r="BL55" s="0"/>
      <c r="BM55" s="0"/>
      <c r="BN55" s="0"/>
      <c r="BO55" s="0"/>
      <c r="BP55" s="0"/>
      <c r="BQ55" s="0"/>
      <c r="BR55" s="0"/>
      <c r="BS55" s="0"/>
      <c r="BT55" s="0"/>
      <c r="BU55" s="0"/>
      <c r="BV55" s="0"/>
      <c r="BW55" s="0"/>
      <c r="BX55" s="0"/>
      <c r="BY55" s="0"/>
      <c r="BZ55" s="0"/>
      <c r="CA55" s="0"/>
      <c r="CB55" s="0"/>
      <c r="CC55" s="0"/>
      <c r="CD55" s="0"/>
      <c r="CE55" s="0"/>
      <c r="CF55" s="0"/>
      <c r="CG55" s="0"/>
      <c r="CH55" s="0"/>
      <c r="CI55" s="0"/>
      <c r="CJ55" s="0"/>
      <c r="CK55" s="0"/>
      <c r="CL55" s="0"/>
      <c r="CM55" s="0"/>
      <c r="CN55" s="0"/>
      <c r="CO55" s="0"/>
      <c r="CP55" s="0"/>
      <c r="CQ55" s="0"/>
      <c r="CR55" s="0"/>
      <c r="CS55" s="0"/>
      <c r="CT55" s="0"/>
      <c r="CU55" s="0"/>
      <c r="CV55" s="0"/>
      <c r="CW55" s="0"/>
      <c r="CX55" s="0"/>
      <c r="CY55" s="0"/>
      <c r="CZ55" s="0"/>
      <c r="DA55" s="0"/>
      <c r="DB55" s="0"/>
      <c r="DC55" s="0"/>
      <c r="DD55" s="0"/>
      <c r="DE55" s="0"/>
      <c r="DF55" s="0"/>
      <c r="DG55" s="0"/>
      <c r="DH55" s="0"/>
      <c r="DI55" s="0"/>
      <c r="DJ55" s="0"/>
      <c r="DK55" s="0"/>
      <c r="DL55" s="0"/>
      <c r="DM55" s="0"/>
      <c r="DN55" s="0"/>
      <c r="DO55" s="0"/>
      <c r="DP55" s="0"/>
      <c r="DQ55" s="0"/>
      <c r="DR55" s="0"/>
      <c r="DS55" s="0"/>
      <c r="DT55" s="0"/>
      <c r="DU55" s="0"/>
      <c r="DV55" s="0"/>
      <c r="DW55" s="0"/>
      <c r="DX55" s="0"/>
      <c r="DY55" s="0"/>
      <c r="DZ55" s="0"/>
      <c r="EA55" s="0"/>
      <c r="EB55" s="0"/>
      <c r="EC55" s="0"/>
      <c r="ED55" s="0"/>
      <c r="EE55" s="0"/>
      <c r="EF55" s="0"/>
      <c r="EG55" s="0"/>
      <c r="EH55" s="0"/>
      <c r="EI55" s="0"/>
      <c r="EJ55" s="0"/>
      <c r="EK55" s="0"/>
      <c r="EL55" s="0"/>
      <c r="EM55" s="0"/>
      <c r="EN55" s="0"/>
      <c r="EO55" s="0"/>
      <c r="EP55" s="0"/>
      <c r="EQ55" s="0"/>
      <c r="ER55" s="0"/>
      <c r="ES55" s="0"/>
      <c r="ET55" s="0"/>
      <c r="EU55" s="0"/>
      <c r="EV55" s="0"/>
      <c r="EW55" s="0"/>
      <c r="EX55" s="0"/>
      <c r="EY55" s="0"/>
      <c r="EZ55" s="0"/>
      <c r="FA55" s="0"/>
      <c r="FB55" s="0"/>
      <c r="FC55" s="0"/>
      <c r="FD55" s="0"/>
      <c r="FE55" s="0"/>
      <c r="FF55" s="0"/>
      <c r="FG55" s="0"/>
      <c r="FH55" s="0"/>
      <c r="FI55" s="0"/>
      <c r="FJ55" s="0"/>
      <c r="FK55" s="0"/>
      <c r="FL55" s="0"/>
      <c r="FM55" s="0"/>
      <c r="FN55" s="0"/>
      <c r="FO55" s="0"/>
      <c r="FP55" s="0"/>
      <c r="FQ55" s="0"/>
      <c r="FR55" s="0"/>
      <c r="FS55" s="0"/>
      <c r="FT55" s="0"/>
      <c r="FU55" s="0"/>
      <c r="FV55" s="0"/>
      <c r="FW55" s="0"/>
      <c r="FX55" s="0"/>
      <c r="FY55" s="0"/>
      <c r="FZ55" s="0"/>
      <c r="GA55" s="0"/>
      <c r="GB55" s="0"/>
      <c r="GC55" s="0"/>
      <c r="GD55" s="0"/>
      <c r="GE55" s="0"/>
      <c r="GF55" s="0"/>
      <c r="GG55" s="0"/>
      <c r="GH55" s="0"/>
      <c r="GI55" s="0"/>
      <c r="GJ55" s="0"/>
      <c r="GK55" s="0"/>
      <c r="GL55" s="0"/>
      <c r="GM55" s="0"/>
      <c r="GN55" s="0"/>
      <c r="GO55" s="0"/>
      <c r="GP55" s="0"/>
      <c r="GQ55" s="0"/>
      <c r="GR55" s="0"/>
      <c r="GS55" s="0"/>
      <c r="GT55" s="0"/>
      <c r="GU55" s="0"/>
      <c r="GV55" s="0"/>
      <c r="GW55" s="0"/>
      <c r="GX55" s="0"/>
      <c r="GY55" s="0"/>
      <c r="GZ55" s="0"/>
      <c r="HA55" s="0"/>
      <c r="HB55" s="0"/>
      <c r="HC55" s="0"/>
      <c r="HD55" s="0"/>
      <c r="HE55" s="0"/>
      <c r="HF55" s="0"/>
      <c r="HG55" s="0"/>
      <c r="HH55" s="0"/>
      <c r="HI55" s="0"/>
      <c r="HJ55" s="0"/>
      <c r="HK55" s="0"/>
      <c r="HL55" s="0"/>
      <c r="HM55" s="0"/>
      <c r="HN55" s="0"/>
      <c r="HO55" s="0"/>
      <c r="HP55" s="0"/>
      <c r="HQ55" s="0"/>
      <c r="HR55" s="0"/>
      <c r="HS55" s="0"/>
      <c r="HT55" s="0"/>
      <c r="HU55" s="0"/>
      <c r="HV55" s="0"/>
      <c r="HW55" s="0"/>
      <c r="HX55" s="0"/>
      <c r="HY55" s="0"/>
      <c r="HZ55" s="0"/>
      <c r="IA55" s="0"/>
      <c r="IB55" s="0"/>
      <c r="IC55" s="0"/>
      <c r="ID55" s="0"/>
      <c r="IE55" s="0"/>
      <c r="IF55" s="0"/>
      <c r="IG55" s="0"/>
      <c r="IH55" s="0"/>
      <c r="II55" s="0"/>
      <c r="IJ55" s="0"/>
      <c r="IK55" s="0"/>
      <c r="IL55" s="0"/>
      <c r="IM55" s="0"/>
      <c r="IN55" s="0"/>
      <c r="IO55" s="0"/>
      <c r="IP55" s="0"/>
      <c r="IQ55" s="0"/>
      <c r="IR55" s="0"/>
      <c r="IS55" s="0"/>
      <c r="IT55" s="0"/>
      <c r="IU55" s="0"/>
      <c r="IV55" s="0"/>
      <c r="IW55" s="0"/>
      <c r="IX55" s="0"/>
      <c r="IY55" s="0"/>
      <c r="IZ55" s="0"/>
      <c r="JA55" s="0"/>
      <c r="JB55" s="0"/>
      <c r="JC55" s="0"/>
      <c r="JD55" s="0"/>
      <c r="JE55" s="0"/>
      <c r="JF55" s="0"/>
      <c r="JG55" s="0"/>
      <c r="JH55" s="0"/>
      <c r="JI55" s="0"/>
      <c r="JJ55" s="0"/>
      <c r="JK55" s="0"/>
      <c r="JL55" s="0"/>
      <c r="JM55" s="0"/>
      <c r="JN55" s="0"/>
      <c r="JO55" s="0"/>
      <c r="JP55" s="0"/>
      <c r="JQ55" s="0"/>
      <c r="JR55" s="0"/>
      <c r="JS55" s="0"/>
      <c r="JT55" s="0"/>
      <c r="JU55" s="0"/>
      <c r="JV55" s="0"/>
      <c r="JW55" s="0"/>
      <c r="JX55" s="0"/>
      <c r="JY55" s="0"/>
      <c r="JZ55" s="0"/>
      <c r="KA55" s="0"/>
      <c r="KB55" s="0"/>
      <c r="KC55" s="0"/>
      <c r="KD55" s="0"/>
      <c r="KE55" s="0"/>
      <c r="KF55" s="0"/>
      <c r="KG55" s="0"/>
      <c r="KH55" s="0"/>
      <c r="KI55" s="0"/>
      <c r="KJ55" s="0"/>
      <c r="KK55" s="0"/>
      <c r="KL55" s="0"/>
      <c r="KM55" s="0"/>
      <c r="KN55" s="0"/>
      <c r="KO55" s="0"/>
      <c r="KP55" s="0"/>
      <c r="KQ55" s="0"/>
      <c r="KR55" s="0"/>
      <c r="KS55" s="0"/>
      <c r="KT55" s="0"/>
      <c r="KU55" s="0"/>
      <c r="KV55" s="0"/>
      <c r="KW55" s="0"/>
      <c r="KX55" s="0"/>
      <c r="KY55" s="0"/>
      <c r="KZ55" s="0"/>
      <c r="LA55" s="0"/>
      <c r="LB55" s="0"/>
      <c r="LC55" s="0"/>
      <c r="LD55" s="0"/>
      <c r="LE55" s="0"/>
      <c r="LF55" s="0"/>
      <c r="LG55" s="0"/>
      <c r="LH55" s="0"/>
      <c r="LI55" s="0"/>
      <c r="LJ55" s="0"/>
      <c r="LK55" s="0"/>
      <c r="LL55" s="0"/>
      <c r="LM55" s="0"/>
      <c r="LN55" s="0"/>
      <c r="LO55" s="0"/>
      <c r="LP55" s="0"/>
      <c r="LQ55" s="0"/>
      <c r="LR55" s="0"/>
      <c r="LS55" s="0"/>
      <c r="LT55" s="0"/>
      <c r="LU55" s="0"/>
      <c r="LV55" s="0"/>
      <c r="LW55" s="0"/>
      <c r="LX55" s="0"/>
      <c r="LY55" s="0"/>
      <c r="LZ55" s="0"/>
      <c r="MA55" s="0"/>
      <c r="MB55" s="0"/>
      <c r="MC55" s="0"/>
      <c r="MD55" s="0"/>
      <c r="ME55" s="0"/>
      <c r="MF55" s="0"/>
      <c r="MG55" s="0"/>
      <c r="MH55" s="0"/>
      <c r="MI55" s="0"/>
      <c r="MJ55" s="0"/>
      <c r="MK55" s="0"/>
      <c r="ML55" s="0"/>
      <c r="MM55" s="0"/>
      <c r="MN55" s="0"/>
      <c r="MO55" s="0"/>
      <c r="MP55" s="0"/>
      <c r="MQ55" s="0"/>
      <c r="MR55" s="0"/>
      <c r="MS55" s="0"/>
      <c r="MT55" s="0"/>
      <c r="MU55" s="0"/>
      <c r="MV55" s="0"/>
      <c r="MW55" s="0"/>
      <c r="MX55" s="0"/>
      <c r="MY55" s="0"/>
      <c r="MZ55" s="0"/>
      <c r="NA55" s="0"/>
      <c r="NB55" s="0"/>
      <c r="NC55" s="0"/>
      <c r="ND55" s="0"/>
      <c r="NE55" s="0"/>
      <c r="NF55" s="0"/>
      <c r="NG55" s="0"/>
      <c r="NH55" s="0"/>
      <c r="NI55" s="0"/>
      <c r="NJ55" s="0"/>
      <c r="NK55" s="0"/>
      <c r="NL55" s="0"/>
      <c r="NM55" s="0"/>
      <c r="NN55" s="0"/>
      <c r="NO55" s="0"/>
      <c r="NP55" s="0"/>
      <c r="NQ55" s="0"/>
      <c r="NR55" s="0"/>
      <c r="NS55" s="0"/>
      <c r="NT55" s="0"/>
      <c r="NU55" s="0"/>
      <c r="NV55" s="0"/>
      <c r="NW55" s="0"/>
      <c r="NX55" s="0"/>
      <c r="NY55" s="0"/>
      <c r="NZ55" s="0"/>
      <c r="OA55" s="0"/>
      <c r="OB55" s="0"/>
      <c r="OC55" s="0"/>
      <c r="OD55" s="0"/>
      <c r="OE55" s="0"/>
      <c r="OF55" s="0"/>
      <c r="OG55" s="0"/>
      <c r="OH55" s="0"/>
      <c r="OI55" s="0"/>
      <c r="OJ55" s="0"/>
      <c r="OK55" s="0"/>
      <c r="OL55" s="0"/>
      <c r="OM55" s="0"/>
      <c r="ON55" s="0"/>
      <c r="OO55" s="0"/>
      <c r="OP55" s="0"/>
      <c r="OQ55" s="0"/>
      <c r="OR55" s="0"/>
      <c r="OS55" s="0"/>
      <c r="OT55" s="0"/>
      <c r="OU55" s="0"/>
      <c r="OV55" s="0"/>
      <c r="OW55" s="0"/>
      <c r="OX55" s="0"/>
      <c r="OY55" s="0"/>
      <c r="OZ55" s="0"/>
      <c r="PA55" s="0"/>
      <c r="PB55" s="0"/>
      <c r="PC55" s="0"/>
      <c r="PD55" s="0"/>
      <c r="PE55" s="0"/>
      <c r="PF55" s="0"/>
      <c r="PG55" s="0"/>
      <c r="PH55" s="0"/>
      <c r="PI55" s="0"/>
      <c r="PJ55" s="0"/>
      <c r="PK55" s="0"/>
      <c r="PL55" s="0"/>
      <c r="PM55" s="0"/>
      <c r="PN55" s="0"/>
      <c r="PO55" s="0"/>
      <c r="PP55" s="0"/>
      <c r="PQ55" s="0"/>
      <c r="PR55" s="0"/>
      <c r="PS55" s="0"/>
      <c r="PT55" s="0"/>
      <c r="PU55" s="0"/>
      <c r="PV55" s="0"/>
      <c r="PW55" s="0"/>
      <c r="PX55" s="0"/>
      <c r="PY55" s="0"/>
      <c r="PZ55" s="0"/>
      <c r="QA55" s="0"/>
      <c r="QB55" s="0"/>
      <c r="QC55" s="0"/>
      <c r="QD55" s="0"/>
      <c r="QE55" s="0"/>
      <c r="QF55" s="0"/>
      <c r="QG55" s="0"/>
      <c r="QH55" s="0"/>
      <c r="QI55" s="0"/>
      <c r="QJ55" s="0"/>
      <c r="QK55" s="0"/>
      <c r="QL55" s="0"/>
      <c r="QM55" s="0"/>
      <c r="QN55" s="0"/>
      <c r="QO55" s="0"/>
      <c r="QP55" s="0"/>
      <c r="QQ55" s="0"/>
      <c r="QR55" s="0"/>
      <c r="QS55" s="0"/>
      <c r="QT55" s="0"/>
      <c r="QU55" s="0"/>
      <c r="QV55" s="0"/>
      <c r="QW55" s="0"/>
      <c r="QX55" s="0"/>
      <c r="QY55" s="0"/>
      <c r="QZ55" s="0"/>
      <c r="RA55" s="0"/>
      <c r="RB55" s="0"/>
      <c r="RC55" s="0"/>
      <c r="RD55" s="0"/>
      <c r="RE55" s="0"/>
      <c r="RF55" s="0"/>
      <c r="RG55" s="0"/>
      <c r="RH55" s="0"/>
      <c r="RI55" s="0"/>
      <c r="RJ55" s="0"/>
      <c r="RK55" s="0"/>
      <c r="RL55" s="0"/>
      <c r="RM55" s="0"/>
      <c r="RN55" s="0"/>
      <c r="RO55" s="0"/>
      <c r="RP55" s="0"/>
      <c r="RQ55" s="0"/>
      <c r="RR55" s="0"/>
      <c r="RS55" s="0"/>
      <c r="RT55" s="0"/>
      <c r="RU55" s="0"/>
      <c r="RV55" s="0"/>
      <c r="RW55" s="0"/>
      <c r="RX55" s="0"/>
      <c r="RY55" s="0"/>
      <c r="RZ55" s="0"/>
      <c r="SA55" s="0"/>
      <c r="SB55" s="0"/>
      <c r="SC55" s="0"/>
      <c r="SD55" s="0"/>
      <c r="SE55" s="0"/>
      <c r="SF55" s="0"/>
      <c r="SG55" s="0"/>
      <c r="SH55" s="0"/>
      <c r="SI55" s="0"/>
      <c r="SJ55" s="0"/>
      <c r="SK55" s="0"/>
      <c r="SL55" s="0"/>
      <c r="SM55" s="0"/>
      <c r="SN55" s="0"/>
      <c r="SO55" s="0"/>
      <c r="SP55" s="0"/>
      <c r="SQ55" s="0"/>
      <c r="SR55" s="0"/>
      <c r="SS55" s="0"/>
      <c r="ST55" s="0"/>
      <c r="SU55" s="0"/>
      <c r="SV55" s="0"/>
      <c r="SW55" s="0"/>
      <c r="SX55" s="0"/>
      <c r="SY55" s="0"/>
      <c r="SZ55" s="0"/>
      <c r="TA55" s="0"/>
      <c r="TB55" s="0"/>
      <c r="TC55" s="0"/>
      <c r="TD55" s="0"/>
      <c r="TE55" s="0"/>
      <c r="TF55" s="0"/>
      <c r="TG55" s="0"/>
      <c r="TH55" s="0"/>
      <c r="TI55" s="0"/>
      <c r="TJ55" s="0"/>
      <c r="TK55" s="0"/>
      <c r="TL55" s="0"/>
      <c r="TM55" s="0"/>
      <c r="TN55" s="0"/>
      <c r="TO55" s="0"/>
      <c r="TP55" s="0"/>
      <c r="TQ55" s="0"/>
      <c r="TR55" s="0"/>
      <c r="TS55" s="0"/>
      <c r="TT55" s="0"/>
      <c r="TU55" s="0"/>
      <c r="TV55" s="0"/>
      <c r="TW55" s="0"/>
      <c r="TX55" s="0"/>
      <c r="TY55" s="0"/>
      <c r="TZ55" s="0"/>
      <c r="UA55" s="0"/>
      <c r="UB55" s="0"/>
      <c r="UC55" s="0"/>
      <c r="UD55" s="0"/>
      <c r="UE55" s="0"/>
      <c r="UF55" s="0"/>
      <c r="UG55" s="0"/>
      <c r="UH55" s="0"/>
      <c r="UI55" s="0"/>
      <c r="UJ55" s="0"/>
      <c r="UK55" s="0"/>
      <c r="UL55" s="0"/>
      <c r="UM55" s="0"/>
      <c r="UN55" s="0"/>
      <c r="UO55" s="0"/>
      <c r="UP55" s="0"/>
      <c r="UQ55" s="0"/>
      <c r="UR55" s="0"/>
      <c r="US55" s="0"/>
      <c r="UT55" s="0"/>
      <c r="UU55" s="0"/>
      <c r="UV55" s="0"/>
      <c r="UW55" s="0"/>
      <c r="UX55" s="0"/>
      <c r="UY55" s="0"/>
      <c r="UZ55" s="0"/>
      <c r="VA55" s="0"/>
      <c r="VB55" s="0"/>
      <c r="VC55" s="0"/>
      <c r="VD55" s="0"/>
      <c r="VE55" s="0"/>
      <c r="VF55" s="0"/>
      <c r="VG55" s="0"/>
      <c r="VH55" s="0"/>
      <c r="VI55" s="0"/>
      <c r="VJ55" s="0"/>
      <c r="VK55" s="0"/>
      <c r="VL55" s="0"/>
      <c r="VM55" s="0"/>
      <c r="VN55" s="0"/>
      <c r="VO55" s="0"/>
      <c r="VP55" s="0"/>
      <c r="VQ55" s="0"/>
      <c r="VR55" s="0"/>
      <c r="VS55" s="0"/>
      <c r="VT55" s="0"/>
      <c r="VU55" s="0"/>
      <c r="VV55" s="0"/>
      <c r="VW55" s="0"/>
      <c r="VX55" s="0"/>
      <c r="VY55" s="0"/>
      <c r="VZ55" s="0"/>
      <c r="WA55" s="0"/>
      <c r="WB55" s="0"/>
      <c r="WC55" s="0"/>
      <c r="WD55" s="0"/>
      <c r="WE55" s="0"/>
      <c r="WF55" s="0"/>
      <c r="WG55" s="0"/>
      <c r="WH55" s="0"/>
      <c r="WI55" s="0"/>
      <c r="WJ55" s="0"/>
      <c r="WK55" s="0"/>
      <c r="WL55" s="0"/>
      <c r="WM55" s="0"/>
      <c r="WN55" s="0"/>
      <c r="WO55" s="0"/>
      <c r="WP55" s="0"/>
      <c r="WQ55" s="0"/>
      <c r="WR55" s="0"/>
      <c r="WS55" s="0"/>
      <c r="WT55" s="0"/>
      <c r="WU55" s="0"/>
      <c r="WV55" s="0"/>
      <c r="WW55" s="0"/>
      <c r="WX55" s="0"/>
      <c r="WY55" s="0"/>
      <c r="WZ55" s="0"/>
      <c r="XA55" s="0"/>
      <c r="XB55" s="0"/>
      <c r="XC55" s="0"/>
      <c r="XD55" s="0"/>
      <c r="XE55" s="0"/>
      <c r="XF55" s="0"/>
      <c r="XG55" s="0"/>
      <c r="XH55" s="0"/>
      <c r="XI55" s="0"/>
      <c r="XJ55" s="0"/>
      <c r="XK55" s="0"/>
      <c r="XL55" s="0"/>
      <c r="XM55" s="0"/>
      <c r="XN55" s="0"/>
      <c r="XO55" s="0"/>
      <c r="XP55" s="0"/>
      <c r="XQ55" s="0"/>
      <c r="XR55" s="0"/>
      <c r="XS55" s="0"/>
      <c r="XT55" s="0"/>
      <c r="XU55" s="0"/>
      <c r="XV55" s="0"/>
      <c r="XW55" s="0"/>
      <c r="XX55" s="0"/>
      <c r="XY55" s="0"/>
      <c r="XZ55" s="0"/>
      <c r="YA55" s="0"/>
      <c r="YB55" s="0"/>
      <c r="YC55" s="0"/>
      <c r="YD55" s="0"/>
      <c r="YE55" s="0"/>
      <c r="YF55" s="0"/>
      <c r="YG55" s="0"/>
      <c r="YH55" s="0"/>
      <c r="YI55" s="0"/>
      <c r="YJ55" s="0"/>
      <c r="YK55" s="0"/>
      <c r="YL55" s="0"/>
      <c r="YM55" s="0"/>
      <c r="YN55" s="0"/>
      <c r="YO55" s="0"/>
      <c r="YP55" s="0"/>
      <c r="YQ55" s="0"/>
      <c r="YR55" s="0"/>
      <c r="YS55" s="0"/>
      <c r="YT55" s="0"/>
      <c r="YU55" s="0"/>
      <c r="YV55" s="0"/>
      <c r="YW55" s="0"/>
      <c r="YX55" s="0"/>
      <c r="YY55" s="0"/>
      <c r="YZ55" s="0"/>
      <c r="ZA55" s="0"/>
      <c r="ZB55" s="0"/>
      <c r="ZC55" s="0"/>
      <c r="ZD55" s="0"/>
      <c r="ZE55" s="0"/>
      <c r="ZF55" s="0"/>
      <c r="ZG55" s="0"/>
      <c r="ZH55" s="0"/>
      <c r="ZI55" s="0"/>
      <c r="ZJ55" s="0"/>
      <c r="ZK55" s="0"/>
      <c r="ZL55" s="0"/>
      <c r="ZM55" s="0"/>
      <c r="ZN55" s="0"/>
      <c r="ZO55" s="0"/>
      <c r="ZP55" s="0"/>
      <c r="ZQ55" s="0"/>
      <c r="ZR55" s="0"/>
      <c r="ZS55" s="0"/>
      <c r="ZT55" s="0"/>
      <c r="ZU55" s="0"/>
      <c r="ZV55" s="0"/>
      <c r="ZW55" s="0"/>
      <c r="ZX55" s="0"/>
      <c r="ZY55" s="0"/>
      <c r="ZZ55" s="0"/>
      <c r="AAA55" s="0"/>
      <c r="AAB55" s="0"/>
      <c r="AAC55" s="0"/>
      <c r="AAD55" s="0"/>
      <c r="AAE55" s="0"/>
      <c r="AAF55" s="0"/>
      <c r="AAG55" s="0"/>
      <c r="AAH55" s="0"/>
      <c r="AAI55" s="0"/>
      <c r="AAJ55" s="0"/>
      <c r="AAK55" s="0"/>
      <c r="AAL55" s="0"/>
      <c r="AAM55" s="0"/>
      <c r="AAN55" s="0"/>
      <c r="AAO55" s="0"/>
      <c r="AAP55" s="0"/>
      <c r="AAQ55" s="0"/>
      <c r="AAR55" s="0"/>
      <c r="AAS55" s="0"/>
      <c r="AAT55" s="0"/>
      <c r="AAU55" s="0"/>
      <c r="AAV55" s="0"/>
      <c r="AAW55" s="0"/>
      <c r="AAX55" s="0"/>
      <c r="AAY55" s="0"/>
      <c r="AAZ55" s="0"/>
      <c r="ABA55" s="0"/>
      <c r="ABB55" s="0"/>
      <c r="ABC55" s="0"/>
      <c r="ABD55" s="0"/>
      <c r="ABE55" s="0"/>
      <c r="ABF55" s="0"/>
      <c r="ABG55" s="0"/>
      <c r="ABH55" s="0"/>
      <c r="ABI55" s="0"/>
      <c r="ABJ55" s="0"/>
      <c r="ABK55" s="0"/>
      <c r="ABL55" s="0"/>
      <c r="ABM55" s="0"/>
      <c r="ABN55" s="0"/>
      <c r="ABO55" s="0"/>
      <c r="ABP55" s="0"/>
      <c r="ABQ55" s="0"/>
      <c r="ABR55" s="0"/>
      <c r="ABS55" s="0"/>
      <c r="ABT55" s="0"/>
      <c r="ABU55" s="0"/>
      <c r="ABV55" s="0"/>
      <c r="ABW55" s="0"/>
      <c r="ABX55" s="0"/>
      <c r="ABY55" s="0"/>
      <c r="ABZ55" s="0"/>
      <c r="ACA55" s="0"/>
      <c r="ACB55" s="0"/>
      <c r="ACC55" s="0"/>
      <c r="ACD55" s="0"/>
      <c r="ACE55" s="0"/>
      <c r="ACF55" s="0"/>
      <c r="ACG55" s="0"/>
      <c r="ACH55" s="0"/>
      <c r="ACI55" s="0"/>
      <c r="ACJ55" s="0"/>
      <c r="ACK55" s="0"/>
      <c r="ACL55" s="0"/>
      <c r="ACM55" s="0"/>
      <c r="ACN55" s="0"/>
      <c r="ACO55" s="0"/>
      <c r="ACP55" s="0"/>
      <c r="ACQ55" s="0"/>
      <c r="ACR55" s="0"/>
      <c r="ACS55" s="0"/>
      <c r="ACT55" s="0"/>
      <c r="ACU55" s="0"/>
      <c r="ACV55" s="0"/>
      <c r="ACW55" s="0"/>
      <c r="ACX55" s="0"/>
      <c r="ACY55" s="0"/>
      <c r="ACZ55" s="0"/>
      <c r="ADA55" s="0"/>
      <c r="ADB55" s="0"/>
      <c r="ADC55" s="0"/>
      <c r="ADD55" s="0"/>
      <c r="ADE55" s="0"/>
      <c r="ADF55" s="0"/>
      <c r="ADG55" s="0"/>
      <c r="ADH55" s="0"/>
      <c r="ADI55" s="0"/>
      <c r="ADJ55" s="0"/>
      <c r="ADK55" s="0"/>
      <c r="ADL55" s="0"/>
      <c r="ADM55" s="0"/>
      <c r="ADN55" s="0"/>
      <c r="ADO55" s="0"/>
      <c r="ADP55" s="0"/>
      <c r="ADQ55" s="0"/>
      <c r="ADR55" s="0"/>
      <c r="ADS55" s="0"/>
      <c r="ADT55" s="0"/>
      <c r="ADU55" s="0"/>
      <c r="ADV55" s="0"/>
      <c r="ADW55" s="0"/>
      <c r="ADX55" s="0"/>
      <c r="ADY55" s="0"/>
      <c r="ADZ55" s="0"/>
      <c r="AEA55" s="0"/>
      <c r="AEB55" s="0"/>
      <c r="AEC55" s="0"/>
      <c r="AED55" s="0"/>
      <c r="AEE55" s="0"/>
      <c r="AEF55" s="0"/>
      <c r="AEG55" s="0"/>
      <c r="AEH55" s="0"/>
      <c r="AEI55" s="0"/>
      <c r="AEJ55" s="0"/>
      <c r="AEK55" s="0"/>
      <c r="AEL55" s="0"/>
      <c r="AEM55" s="0"/>
      <c r="AEN55" s="0"/>
      <c r="AEO55" s="0"/>
      <c r="AEP55" s="0"/>
      <c r="AEQ55" s="0"/>
      <c r="AER55" s="0"/>
      <c r="AES55" s="0"/>
      <c r="AET55" s="0"/>
      <c r="AEU55" s="0"/>
      <c r="AEV55" s="0"/>
      <c r="AEW55" s="0"/>
      <c r="AEX55" s="0"/>
      <c r="AEY55" s="0"/>
      <c r="AEZ55" s="0"/>
      <c r="AFA55" s="0"/>
      <c r="AFB55" s="0"/>
      <c r="AFC55" s="0"/>
      <c r="AFD55" s="0"/>
      <c r="AFE55" s="0"/>
      <c r="AFF55" s="0"/>
      <c r="AFG55" s="0"/>
      <c r="AFH55" s="0"/>
      <c r="AFI55" s="0"/>
      <c r="AFJ55" s="0"/>
      <c r="AFK55" s="0"/>
      <c r="AFL55" s="0"/>
      <c r="AFM55" s="0"/>
      <c r="AFN55" s="0"/>
      <c r="AFO55" s="0"/>
      <c r="AFP55" s="0"/>
      <c r="AFQ55" s="0"/>
      <c r="AFR55" s="0"/>
      <c r="AFS55" s="0"/>
      <c r="AFT55" s="0"/>
      <c r="AFU55" s="0"/>
      <c r="AFV55" s="0"/>
      <c r="AFW55" s="0"/>
      <c r="AFX55" s="0"/>
      <c r="AFY55" s="0"/>
      <c r="AFZ55" s="0"/>
      <c r="AGA55" s="0"/>
      <c r="AGB55" s="0"/>
      <c r="AGC55" s="0"/>
      <c r="AGD55" s="0"/>
      <c r="AGE55" s="0"/>
      <c r="AGF55" s="0"/>
      <c r="AGG55" s="0"/>
      <c r="AGH55" s="0"/>
      <c r="AGI55" s="0"/>
      <c r="AGJ55" s="0"/>
      <c r="AGK55" s="0"/>
      <c r="AGL55" s="0"/>
      <c r="AGM55" s="0"/>
      <c r="AGN55" s="0"/>
      <c r="AGO55" s="0"/>
      <c r="AGP55" s="0"/>
      <c r="AGQ55" s="0"/>
      <c r="AGR55" s="0"/>
      <c r="AGS55" s="0"/>
      <c r="AGT55" s="0"/>
      <c r="AGU55" s="0"/>
      <c r="AGV55" s="0"/>
      <c r="AGW55" s="0"/>
      <c r="AGX55" s="0"/>
      <c r="AGY55" s="0"/>
      <c r="AGZ55" s="0"/>
      <c r="AHA55" s="0"/>
      <c r="AHB55" s="0"/>
      <c r="AHC55" s="0"/>
      <c r="AHD55" s="0"/>
      <c r="AHE55" s="0"/>
      <c r="AHF55" s="0"/>
      <c r="AHG55" s="0"/>
      <c r="AHH55" s="0"/>
      <c r="AHI55" s="0"/>
      <c r="AHJ55" s="0"/>
      <c r="AHK55" s="0"/>
      <c r="AHL55" s="0"/>
      <c r="AHM55" s="0"/>
      <c r="AHN55" s="0"/>
      <c r="AHO55" s="0"/>
      <c r="AHP55" s="0"/>
      <c r="AHQ55" s="0"/>
      <c r="AHR55" s="0"/>
      <c r="AHS55" s="0"/>
      <c r="AHT55" s="0"/>
      <c r="AHU55" s="0"/>
      <c r="AHV55" s="0"/>
      <c r="AHW55" s="0"/>
      <c r="AHX55" s="0"/>
      <c r="AHY55" s="0"/>
      <c r="AHZ55" s="0"/>
      <c r="AIA55" s="0"/>
      <c r="AIB55" s="0"/>
      <c r="AIC55" s="0"/>
      <c r="AID55" s="0"/>
      <c r="AIE55" s="0"/>
      <c r="AIF55" s="0"/>
      <c r="AIG55" s="0"/>
      <c r="AIH55" s="0"/>
      <c r="AII55" s="0"/>
      <c r="AIJ55" s="0"/>
      <c r="AIK55" s="0"/>
      <c r="AIL55" s="0"/>
      <c r="AIM55" s="0"/>
      <c r="AIN55" s="0"/>
      <c r="AIO55" s="0"/>
      <c r="AIP55" s="0"/>
      <c r="AIQ55" s="0"/>
      <c r="AIR55" s="0"/>
      <c r="AIS55" s="0"/>
      <c r="AIT55" s="0"/>
      <c r="AIU55" s="0"/>
      <c r="AIV55" s="0"/>
      <c r="AIW55" s="0"/>
      <c r="AIX55" s="0"/>
      <c r="AIY55" s="0"/>
      <c r="AIZ55" s="0"/>
      <c r="AJA55" s="0"/>
      <c r="AJB55" s="0"/>
      <c r="AJC55" s="0"/>
      <c r="AJD55" s="0"/>
      <c r="AJE55" s="0"/>
      <c r="AJF55" s="0"/>
      <c r="AJG55" s="0"/>
      <c r="AJH55" s="0"/>
      <c r="AJI55" s="0"/>
      <c r="AJJ55" s="0"/>
      <c r="AJK55" s="0"/>
      <c r="AJL55" s="0"/>
      <c r="AJM55" s="0"/>
      <c r="AJN55" s="0"/>
      <c r="AJO55" s="0"/>
      <c r="AJP55" s="0"/>
      <c r="AJQ55" s="0"/>
      <c r="AJR55" s="0"/>
      <c r="AJS55" s="0"/>
      <c r="AJT55" s="0"/>
      <c r="AJU55" s="0"/>
      <c r="AJV55" s="0"/>
      <c r="AJW55" s="0"/>
      <c r="AJX55" s="0"/>
      <c r="AJY55" s="0"/>
      <c r="AJZ55" s="0"/>
      <c r="AKA55" s="0"/>
      <c r="AKB55" s="0"/>
      <c r="AKC55" s="0"/>
      <c r="AKD55" s="0"/>
      <c r="AKE55" s="0"/>
      <c r="AKF55" s="0"/>
      <c r="AKG55" s="0"/>
      <c r="AKH55" s="0"/>
      <c r="AKI55" s="0"/>
      <c r="AKJ55" s="0"/>
      <c r="AKK55" s="0"/>
      <c r="AKL55" s="0"/>
      <c r="AKM55" s="0"/>
      <c r="AKN55" s="0"/>
      <c r="AKO55" s="0"/>
      <c r="AKP55" s="0"/>
      <c r="AKQ55" s="0"/>
      <c r="AKR55" s="0"/>
      <c r="AKS55" s="0"/>
      <c r="AKT55" s="0"/>
      <c r="AKU55" s="0"/>
      <c r="AKV55" s="0"/>
      <c r="AKW55" s="0"/>
      <c r="AKX55" s="0"/>
      <c r="AKY55" s="0"/>
      <c r="AKZ55" s="0"/>
      <c r="ALA55" s="0"/>
      <c r="ALB55" s="0"/>
      <c r="ALC55" s="0"/>
      <c r="ALD55" s="0"/>
      <c r="ALE55" s="0"/>
      <c r="ALF55" s="0"/>
      <c r="ALG55" s="0"/>
      <c r="ALH55" s="0"/>
      <c r="ALI55" s="0"/>
      <c r="ALJ55" s="0"/>
      <c r="ALK55" s="0"/>
      <c r="ALL55" s="0"/>
      <c r="ALM55" s="0"/>
      <c r="ALN55" s="0"/>
      <c r="ALO55" s="0"/>
      <c r="ALP55" s="0"/>
      <c r="ALQ55" s="0"/>
      <c r="ALR55" s="0"/>
      <c r="ALS55" s="0"/>
      <c r="ALT55" s="0"/>
      <c r="ALU55" s="0"/>
      <c r="ALV55" s="0"/>
      <c r="ALW55" s="0"/>
      <c r="ALX55" s="0"/>
      <c r="ALY55" s="0"/>
      <c r="ALZ55" s="0"/>
      <c r="AMA55" s="0"/>
      <c r="AMB55" s="0"/>
      <c r="AMC55" s="0"/>
      <c r="AMD55" s="0"/>
      <c r="AME55" s="0"/>
      <c r="AMF55" s="0"/>
      <c r="AMG55" s="0"/>
      <c r="AMH55" s="0"/>
      <c r="AMI55" s="0"/>
      <c r="AMJ55" s="0"/>
    </row>
    <row r="56" customFormat="false" ht="12.8" hidden="false" customHeight="false" outlineLevel="0" collapsed="false">
      <c r="A56" s="0"/>
      <c r="B56" s="0"/>
      <c r="C56" s="74" t="s">
        <v>36</v>
      </c>
      <c r="D56" s="81" t="n">
        <v>0.406070663994755</v>
      </c>
      <c r="E56" s="81" t="n">
        <v>0.545479140732513</v>
      </c>
      <c r="F56" s="81" t="n">
        <v>0.796506842319537</v>
      </c>
      <c r="G56" s="81" t="n">
        <v>1.13999579724139</v>
      </c>
      <c r="H56" s="81" t="n">
        <v>1.13999579724139</v>
      </c>
      <c r="I56" s="81" t="n">
        <v>1.07462424910422</v>
      </c>
      <c r="J56" s="81" t="n">
        <v>1.58942431045542</v>
      </c>
      <c r="K56" s="81" t="n">
        <v>1.6</v>
      </c>
      <c r="L56" s="81" t="n">
        <v>1.58942431045542</v>
      </c>
      <c r="M56" s="84" t="s">
        <v>99</v>
      </c>
      <c r="N56" s="84"/>
      <c r="O56" s="0"/>
      <c r="P56" s="0"/>
      <c r="Q56" s="0"/>
      <c r="R56" s="0"/>
      <c r="S56" s="0"/>
      <c r="T56" s="0"/>
      <c r="U56" s="0"/>
      <c r="V56" s="0"/>
      <c r="W56" s="0"/>
      <c r="X56" s="0"/>
      <c r="Y56" s="0"/>
      <c r="Z56" s="0"/>
      <c r="AA56" s="0"/>
      <c r="AB56" s="0"/>
      <c r="AC56" s="0"/>
      <c r="AD56" s="0"/>
      <c r="AE56" s="0"/>
      <c r="AF56" s="0"/>
      <c r="AG56" s="0"/>
      <c r="AH56" s="0"/>
      <c r="AI56" s="0"/>
      <c r="AJ56" s="0"/>
      <c r="AK56" s="0"/>
      <c r="AL56" s="0"/>
      <c r="AM56" s="0"/>
      <c r="AN56" s="0"/>
      <c r="AO56" s="0"/>
      <c r="AP56" s="0"/>
      <c r="AQ56" s="0"/>
      <c r="AR56" s="0"/>
      <c r="AS56" s="0"/>
      <c r="AT56" s="0"/>
      <c r="AU56" s="0"/>
      <c r="AV56" s="0"/>
      <c r="AW56" s="0"/>
      <c r="AX56" s="0"/>
      <c r="AY56" s="0"/>
      <c r="AZ56" s="0"/>
      <c r="BA56" s="0"/>
      <c r="BB56" s="0"/>
      <c r="BC56" s="0"/>
      <c r="BD56" s="0"/>
      <c r="BE56" s="0"/>
      <c r="BF56" s="0"/>
      <c r="BG56" s="0"/>
      <c r="BH56" s="0"/>
      <c r="BI56" s="0"/>
      <c r="BJ56" s="0"/>
      <c r="BK56" s="0"/>
      <c r="BL56" s="0"/>
      <c r="BM56" s="0"/>
      <c r="BN56" s="0"/>
      <c r="BO56" s="0"/>
      <c r="BP56" s="0"/>
      <c r="BQ56" s="0"/>
      <c r="BR56" s="0"/>
      <c r="BS56" s="0"/>
      <c r="BT56" s="0"/>
      <c r="BU56" s="0"/>
      <c r="BV56" s="0"/>
      <c r="BW56" s="0"/>
      <c r="BX56" s="0"/>
      <c r="BY56" s="0"/>
      <c r="BZ56" s="0"/>
      <c r="CA56" s="0"/>
      <c r="CB56" s="0"/>
      <c r="CC56" s="0"/>
      <c r="CD56" s="0"/>
      <c r="CE56" s="0"/>
      <c r="CF56" s="0"/>
      <c r="CG56" s="0"/>
      <c r="CH56" s="0"/>
      <c r="CI56" s="0"/>
      <c r="CJ56" s="0"/>
      <c r="CK56" s="0"/>
      <c r="CL56" s="0"/>
      <c r="CM56" s="0"/>
      <c r="CN56" s="0"/>
      <c r="CO56" s="0"/>
      <c r="CP56" s="0"/>
      <c r="CQ56" s="0"/>
      <c r="CR56" s="0"/>
      <c r="CS56" s="0"/>
      <c r="CT56" s="0"/>
      <c r="CU56" s="0"/>
      <c r="CV56" s="0"/>
      <c r="CW56" s="0"/>
      <c r="CX56" s="0"/>
      <c r="CY56" s="0"/>
      <c r="CZ56" s="0"/>
      <c r="DA56" s="0"/>
      <c r="DB56" s="0"/>
      <c r="DC56" s="0"/>
      <c r="DD56" s="0"/>
      <c r="DE56" s="0"/>
      <c r="DF56" s="0"/>
      <c r="DG56" s="0"/>
      <c r="DH56" s="0"/>
      <c r="DI56" s="0"/>
      <c r="DJ56" s="0"/>
      <c r="DK56" s="0"/>
      <c r="DL56" s="0"/>
      <c r="DM56" s="0"/>
      <c r="DN56" s="0"/>
      <c r="DO56" s="0"/>
      <c r="DP56" s="0"/>
      <c r="DQ56" s="0"/>
      <c r="DR56" s="0"/>
      <c r="DS56" s="0"/>
      <c r="DT56" s="0"/>
      <c r="DU56" s="0"/>
      <c r="DV56" s="0"/>
      <c r="DW56" s="0"/>
      <c r="DX56" s="0"/>
      <c r="DY56" s="0"/>
      <c r="DZ56" s="0"/>
      <c r="EA56" s="0"/>
      <c r="EB56" s="0"/>
      <c r="EC56" s="0"/>
      <c r="ED56" s="0"/>
      <c r="EE56" s="0"/>
      <c r="EF56" s="0"/>
      <c r="EG56" s="0"/>
      <c r="EH56" s="0"/>
      <c r="EI56" s="0"/>
      <c r="EJ56" s="0"/>
      <c r="EK56" s="0"/>
      <c r="EL56" s="0"/>
      <c r="EM56" s="0"/>
      <c r="EN56" s="0"/>
      <c r="EO56" s="0"/>
      <c r="EP56" s="0"/>
      <c r="EQ56" s="0"/>
      <c r="ER56" s="0"/>
      <c r="ES56" s="0"/>
      <c r="ET56" s="0"/>
      <c r="EU56" s="0"/>
      <c r="EV56" s="0"/>
      <c r="EW56" s="0"/>
      <c r="EX56" s="0"/>
      <c r="EY56" s="0"/>
      <c r="EZ56" s="0"/>
      <c r="FA56" s="0"/>
      <c r="FB56" s="0"/>
      <c r="FC56" s="0"/>
      <c r="FD56" s="0"/>
      <c r="FE56" s="0"/>
      <c r="FF56" s="0"/>
      <c r="FG56" s="0"/>
      <c r="FH56" s="0"/>
      <c r="FI56" s="0"/>
      <c r="FJ56" s="0"/>
      <c r="FK56" s="0"/>
      <c r="FL56" s="0"/>
      <c r="FM56" s="0"/>
      <c r="FN56" s="0"/>
      <c r="FO56" s="0"/>
      <c r="FP56" s="0"/>
      <c r="FQ56" s="0"/>
      <c r="FR56" s="0"/>
      <c r="FS56" s="0"/>
      <c r="FT56" s="0"/>
      <c r="FU56" s="0"/>
      <c r="FV56" s="0"/>
      <c r="FW56" s="0"/>
      <c r="FX56" s="0"/>
      <c r="FY56" s="0"/>
      <c r="FZ56" s="0"/>
      <c r="GA56" s="0"/>
      <c r="GB56" s="0"/>
      <c r="GC56" s="0"/>
      <c r="GD56" s="0"/>
      <c r="GE56" s="0"/>
      <c r="GF56" s="0"/>
      <c r="GG56" s="0"/>
      <c r="GH56" s="0"/>
      <c r="GI56" s="0"/>
      <c r="GJ56" s="0"/>
      <c r="GK56" s="0"/>
      <c r="GL56" s="0"/>
      <c r="GM56" s="0"/>
      <c r="GN56" s="0"/>
      <c r="GO56" s="0"/>
      <c r="GP56" s="0"/>
      <c r="GQ56" s="0"/>
      <c r="GR56" s="0"/>
      <c r="GS56" s="0"/>
      <c r="GT56" s="0"/>
      <c r="GU56" s="0"/>
      <c r="GV56" s="0"/>
      <c r="GW56" s="0"/>
      <c r="GX56" s="0"/>
      <c r="GY56" s="0"/>
      <c r="GZ56" s="0"/>
      <c r="HA56" s="0"/>
      <c r="HB56" s="0"/>
      <c r="HC56" s="0"/>
      <c r="HD56" s="0"/>
      <c r="HE56" s="0"/>
      <c r="HF56" s="0"/>
      <c r="HG56" s="0"/>
      <c r="HH56" s="0"/>
      <c r="HI56" s="0"/>
      <c r="HJ56" s="0"/>
      <c r="HK56" s="0"/>
      <c r="HL56" s="0"/>
      <c r="HM56" s="0"/>
      <c r="HN56" s="0"/>
      <c r="HO56" s="0"/>
      <c r="HP56" s="0"/>
      <c r="HQ56" s="0"/>
      <c r="HR56" s="0"/>
      <c r="HS56" s="0"/>
      <c r="HT56" s="0"/>
      <c r="HU56" s="0"/>
      <c r="HV56" s="0"/>
      <c r="HW56" s="0"/>
      <c r="HX56" s="0"/>
      <c r="HY56" s="0"/>
      <c r="HZ56" s="0"/>
      <c r="IA56" s="0"/>
      <c r="IB56" s="0"/>
      <c r="IC56" s="0"/>
      <c r="ID56" s="0"/>
      <c r="IE56" s="0"/>
      <c r="IF56" s="0"/>
      <c r="IG56" s="0"/>
      <c r="IH56" s="0"/>
      <c r="II56" s="0"/>
      <c r="IJ56" s="0"/>
      <c r="IK56" s="0"/>
      <c r="IL56" s="0"/>
      <c r="IM56" s="0"/>
      <c r="IN56" s="0"/>
      <c r="IO56" s="0"/>
      <c r="IP56" s="0"/>
      <c r="IQ56" s="0"/>
      <c r="IR56" s="0"/>
      <c r="IS56" s="0"/>
      <c r="IT56" s="0"/>
      <c r="IU56" s="0"/>
      <c r="IV56" s="0"/>
      <c r="IW56" s="0"/>
      <c r="IX56" s="0"/>
      <c r="IY56" s="0"/>
      <c r="IZ56" s="0"/>
      <c r="JA56" s="0"/>
      <c r="JB56" s="0"/>
      <c r="JC56" s="0"/>
      <c r="JD56" s="0"/>
      <c r="JE56" s="0"/>
      <c r="JF56" s="0"/>
      <c r="JG56" s="0"/>
      <c r="JH56" s="0"/>
      <c r="JI56" s="0"/>
      <c r="JJ56" s="0"/>
      <c r="JK56" s="0"/>
      <c r="JL56" s="0"/>
      <c r="JM56" s="0"/>
      <c r="JN56" s="0"/>
      <c r="JO56" s="0"/>
      <c r="JP56" s="0"/>
      <c r="JQ56" s="0"/>
      <c r="JR56" s="0"/>
      <c r="JS56" s="0"/>
      <c r="JT56" s="0"/>
      <c r="JU56" s="0"/>
      <c r="JV56" s="0"/>
      <c r="JW56" s="0"/>
      <c r="JX56" s="0"/>
      <c r="JY56" s="0"/>
      <c r="JZ56" s="0"/>
      <c r="KA56" s="0"/>
      <c r="KB56" s="0"/>
      <c r="KC56" s="0"/>
      <c r="KD56" s="0"/>
      <c r="KE56" s="0"/>
      <c r="KF56" s="0"/>
      <c r="KG56" s="0"/>
      <c r="KH56" s="0"/>
      <c r="KI56" s="0"/>
      <c r="KJ56" s="0"/>
      <c r="KK56" s="0"/>
      <c r="KL56" s="0"/>
      <c r="KM56" s="0"/>
      <c r="KN56" s="0"/>
      <c r="KO56" s="0"/>
      <c r="KP56" s="0"/>
      <c r="KQ56" s="0"/>
      <c r="KR56" s="0"/>
      <c r="KS56" s="0"/>
      <c r="KT56" s="0"/>
      <c r="KU56" s="0"/>
      <c r="KV56" s="0"/>
      <c r="KW56" s="0"/>
      <c r="KX56" s="0"/>
      <c r="KY56" s="0"/>
      <c r="KZ56" s="0"/>
      <c r="LA56" s="0"/>
      <c r="LB56" s="0"/>
      <c r="LC56" s="0"/>
      <c r="LD56" s="0"/>
      <c r="LE56" s="0"/>
      <c r="LF56" s="0"/>
      <c r="LG56" s="0"/>
      <c r="LH56" s="0"/>
      <c r="LI56" s="0"/>
      <c r="LJ56" s="0"/>
      <c r="LK56" s="0"/>
      <c r="LL56" s="0"/>
      <c r="LM56" s="0"/>
      <c r="LN56" s="0"/>
      <c r="LO56" s="0"/>
      <c r="LP56" s="0"/>
      <c r="LQ56" s="0"/>
      <c r="LR56" s="0"/>
      <c r="LS56" s="0"/>
      <c r="LT56" s="0"/>
      <c r="LU56" s="0"/>
      <c r="LV56" s="0"/>
      <c r="LW56" s="0"/>
      <c r="LX56" s="0"/>
      <c r="LY56" s="0"/>
      <c r="LZ56" s="0"/>
      <c r="MA56" s="0"/>
      <c r="MB56" s="0"/>
      <c r="MC56" s="0"/>
      <c r="MD56" s="0"/>
      <c r="ME56" s="0"/>
      <c r="MF56" s="0"/>
      <c r="MG56" s="0"/>
      <c r="MH56" s="0"/>
      <c r="MI56" s="0"/>
      <c r="MJ56" s="0"/>
      <c r="MK56" s="0"/>
      <c r="ML56" s="0"/>
      <c r="MM56" s="0"/>
      <c r="MN56" s="0"/>
      <c r="MO56" s="0"/>
      <c r="MP56" s="0"/>
      <c r="MQ56" s="0"/>
      <c r="MR56" s="0"/>
      <c r="MS56" s="0"/>
      <c r="MT56" s="0"/>
      <c r="MU56" s="0"/>
      <c r="MV56" s="0"/>
      <c r="MW56" s="0"/>
      <c r="MX56" s="0"/>
      <c r="MY56" s="0"/>
      <c r="MZ56" s="0"/>
      <c r="NA56" s="0"/>
      <c r="NB56" s="0"/>
      <c r="NC56" s="0"/>
      <c r="ND56" s="0"/>
      <c r="NE56" s="0"/>
      <c r="NF56" s="0"/>
      <c r="NG56" s="0"/>
      <c r="NH56" s="0"/>
      <c r="NI56" s="0"/>
      <c r="NJ56" s="0"/>
      <c r="NK56" s="0"/>
      <c r="NL56" s="0"/>
      <c r="NM56" s="0"/>
      <c r="NN56" s="0"/>
      <c r="NO56" s="0"/>
      <c r="NP56" s="0"/>
      <c r="NQ56" s="0"/>
      <c r="NR56" s="0"/>
      <c r="NS56" s="0"/>
      <c r="NT56" s="0"/>
      <c r="NU56" s="0"/>
      <c r="NV56" s="0"/>
      <c r="NW56" s="0"/>
      <c r="NX56" s="0"/>
      <c r="NY56" s="0"/>
      <c r="NZ56" s="0"/>
      <c r="OA56" s="0"/>
      <c r="OB56" s="0"/>
      <c r="OC56" s="0"/>
      <c r="OD56" s="0"/>
      <c r="OE56" s="0"/>
      <c r="OF56" s="0"/>
      <c r="OG56" s="0"/>
      <c r="OH56" s="0"/>
      <c r="OI56" s="0"/>
      <c r="OJ56" s="0"/>
      <c r="OK56" s="0"/>
      <c r="OL56" s="0"/>
      <c r="OM56" s="0"/>
      <c r="ON56" s="0"/>
      <c r="OO56" s="0"/>
      <c r="OP56" s="0"/>
      <c r="OQ56" s="0"/>
      <c r="OR56" s="0"/>
      <c r="OS56" s="0"/>
      <c r="OT56" s="0"/>
      <c r="OU56" s="0"/>
      <c r="OV56" s="0"/>
      <c r="OW56" s="0"/>
      <c r="OX56" s="0"/>
      <c r="OY56" s="0"/>
      <c r="OZ56" s="0"/>
      <c r="PA56" s="0"/>
      <c r="PB56" s="0"/>
      <c r="PC56" s="0"/>
      <c r="PD56" s="0"/>
      <c r="PE56" s="0"/>
      <c r="PF56" s="0"/>
      <c r="PG56" s="0"/>
      <c r="PH56" s="0"/>
      <c r="PI56" s="0"/>
      <c r="PJ56" s="0"/>
      <c r="PK56" s="0"/>
      <c r="PL56" s="0"/>
      <c r="PM56" s="0"/>
      <c r="PN56" s="0"/>
      <c r="PO56" s="0"/>
      <c r="PP56" s="0"/>
      <c r="PQ56" s="0"/>
      <c r="PR56" s="0"/>
      <c r="PS56" s="0"/>
      <c r="PT56" s="0"/>
      <c r="PU56" s="0"/>
      <c r="PV56" s="0"/>
      <c r="PW56" s="0"/>
      <c r="PX56" s="0"/>
      <c r="PY56" s="0"/>
      <c r="PZ56" s="0"/>
      <c r="QA56" s="0"/>
      <c r="QB56" s="0"/>
      <c r="QC56" s="0"/>
      <c r="QD56" s="0"/>
      <c r="QE56" s="0"/>
      <c r="QF56" s="0"/>
      <c r="QG56" s="0"/>
      <c r="QH56" s="0"/>
      <c r="QI56" s="0"/>
      <c r="QJ56" s="0"/>
      <c r="QK56" s="0"/>
      <c r="QL56" s="0"/>
      <c r="QM56" s="0"/>
      <c r="QN56" s="0"/>
      <c r="QO56" s="0"/>
      <c r="QP56" s="0"/>
      <c r="QQ56" s="0"/>
      <c r="QR56" s="0"/>
      <c r="QS56" s="0"/>
      <c r="QT56" s="0"/>
      <c r="QU56" s="0"/>
      <c r="QV56" s="0"/>
      <c r="QW56" s="0"/>
      <c r="QX56" s="0"/>
      <c r="QY56" s="0"/>
      <c r="QZ56" s="0"/>
      <c r="RA56" s="0"/>
      <c r="RB56" s="0"/>
      <c r="RC56" s="0"/>
      <c r="RD56" s="0"/>
      <c r="RE56" s="0"/>
      <c r="RF56" s="0"/>
      <c r="RG56" s="0"/>
      <c r="RH56" s="0"/>
      <c r="RI56" s="0"/>
      <c r="RJ56" s="0"/>
      <c r="RK56" s="0"/>
      <c r="RL56" s="0"/>
      <c r="RM56" s="0"/>
      <c r="RN56" s="0"/>
      <c r="RO56" s="0"/>
      <c r="RP56" s="0"/>
      <c r="RQ56" s="0"/>
      <c r="RR56" s="0"/>
      <c r="RS56" s="0"/>
      <c r="RT56" s="0"/>
      <c r="RU56" s="0"/>
      <c r="RV56" s="0"/>
      <c r="RW56" s="0"/>
      <c r="RX56" s="0"/>
      <c r="RY56" s="0"/>
      <c r="RZ56" s="0"/>
      <c r="SA56" s="0"/>
      <c r="SB56" s="0"/>
      <c r="SC56" s="0"/>
      <c r="SD56" s="0"/>
      <c r="SE56" s="0"/>
      <c r="SF56" s="0"/>
      <c r="SG56" s="0"/>
      <c r="SH56" s="0"/>
      <c r="SI56" s="0"/>
      <c r="SJ56" s="0"/>
      <c r="SK56" s="0"/>
      <c r="SL56" s="0"/>
      <c r="SM56" s="0"/>
      <c r="SN56" s="0"/>
      <c r="SO56" s="0"/>
      <c r="SP56" s="0"/>
      <c r="SQ56" s="0"/>
      <c r="SR56" s="0"/>
      <c r="SS56" s="0"/>
      <c r="ST56" s="0"/>
      <c r="SU56" s="0"/>
      <c r="SV56" s="0"/>
      <c r="SW56" s="0"/>
      <c r="SX56" s="0"/>
      <c r="SY56" s="0"/>
      <c r="SZ56" s="0"/>
      <c r="TA56" s="0"/>
      <c r="TB56" s="0"/>
      <c r="TC56" s="0"/>
      <c r="TD56" s="0"/>
      <c r="TE56" s="0"/>
      <c r="TF56" s="0"/>
      <c r="TG56" s="0"/>
      <c r="TH56" s="0"/>
      <c r="TI56" s="0"/>
      <c r="TJ56" s="0"/>
      <c r="TK56" s="0"/>
      <c r="TL56" s="0"/>
      <c r="TM56" s="0"/>
      <c r="TN56" s="0"/>
      <c r="TO56" s="0"/>
      <c r="TP56" s="0"/>
      <c r="TQ56" s="0"/>
      <c r="TR56" s="0"/>
      <c r="TS56" s="0"/>
      <c r="TT56" s="0"/>
      <c r="TU56" s="0"/>
      <c r="TV56" s="0"/>
      <c r="TW56" s="0"/>
      <c r="TX56" s="0"/>
      <c r="TY56" s="0"/>
      <c r="TZ56" s="0"/>
      <c r="UA56" s="0"/>
      <c r="UB56" s="0"/>
      <c r="UC56" s="0"/>
      <c r="UD56" s="0"/>
      <c r="UE56" s="0"/>
      <c r="UF56" s="0"/>
      <c r="UG56" s="0"/>
      <c r="UH56" s="0"/>
      <c r="UI56" s="0"/>
      <c r="UJ56" s="0"/>
      <c r="UK56" s="0"/>
      <c r="UL56" s="0"/>
      <c r="UM56" s="0"/>
      <c r="UN56" s="0"/>
      <c r="UO56" s="0"/>
      <c r="UP56" s="0"/>
      <c r="UQ56" s="0"/>
      <c r="UR56" s="0"/>
      <c r="US56" s="0"/>
      <c r="UT56" s="0"/>
      <c r="UU56" s="0"/>
      <c r="UV56" s="0"/>
      <c r="UW56" s="0"/>
      <c r="UX56" s="0"/>
      <c r="UY56" s="0"/>
      <c r="UZ56" s="0"/>
      <c r="VA56" s="0"/>
      <c r="VB56" s="0"/>
      <c r="VC56" s="0"/>
      <c r="VD56" s="0"/>
      <c r="VE56" s="0"/>
      <c r="VF56" s="0"/>
      <c r="VG56" s="0"/>
      <c r="VH56" s="0"/>
      <c r="VI56" s="0"/>
      <c r="VJ56" s="0"/>
      <c r="VK56" s="0"/>
      <c r="VL56" s="0"/>
      <c r="VM56" s="0"/>
      <c r="VN56" s="0"/>
      <c r="VO56" s="0"/>
      <c r="VP56" s="0"/>
      <c r="VQ56" s="0"/>
      <c r="VR56" s="0"/>
      <c r="VS56" s="0"/>
      <c r="VT56" s="0"/>
      <c r="VU56" s="0"/>
      <c r="VV56" s="0"/>
      <c r="VW56" s="0"/>
      <c r="VX56" s="0"/>
      <c r="VY56" s="0"/>
      <c r="VZ56" s="0"/>
      <c r="WA56" s="0"/>
      <c r="WB56" s="0"/>
      <c r="WC56" s="0"/>
      <c r="WD56" s="0"/>
      <c r="WE56" s="0"/>
      <c r="WF56" s="0"/>
      <c r="WG56" s="0"/>
      <c r="WH56" s="0"/>
      <c r="WI56" s="0"/>
      <c r="WJ56" s="0"/>
      <c r="WK56" s="0"/>
      <c r="WL56" s="0"/>
      <c r="WM56" s="0"/>
      <c r="WN56" s="0"/>
      <c r="WO56" s="0"/>
      <c r="WP56" s="0"/>
      <c r="WQ56" s="0"/>
      <c r="WR56" s="0"/>
      <c r="WS56" s="0"/>
      <c r="WT56" s="0"/>
      <c r="WU56" s="0"/>
      <c r="WV56" s="0"/>
      <c r="WW56" s="0"/>
      <c r="WX56" s="0"/>
      <c r="WY56" s="0"/>
      <c r="WZ56" s="0"/>
      <c r="XA56" s="0"/>
      <c r="XB56" s="0"/>
      <c r="XC56" s="0"/>
      <c r="XD56" s="0"/>
      <c r="XE56" s="0"/>
      <c r="XF56" s="0"/>
      <c r="XG56" s="0"/>
      <c r="XH56" s="0"/>
      <c r="XI56" s="0"/>
      <c r="XJ56" s="0"/>
      <c r="XK56" s="0"/>
      <c r="XL56" s="0"/>
      <c r="XM56" s="0"/>
      <c r="XN56" s="0"/>
      <c r="XO56" s="0"/>
      <c r="XP56" s="0"/>
      <c r="XQ56" s="0"/>
      <c r="XR56" s="0"/>
      <c r="XS56" s="0"/>
      <c r="XT56" s="0"/>
      <c r="XU56" s="0"/>
      <c r="XV56" s="0"/>
      <c r="XW56" s="0"/>
      <c r="XX56" s="0"/>
      <c r="XY56" s="0"/>
      <c r="XZ56" s="0"/>
      <c r="YA56" s="0"/>
      <c r="YB56" s="0"/>
      <c r="YC56" s="0"/>
      <c r="YD56" s="0"/>
      <c r="YE56" s="0"/>
      <c r="YF56" s="0"/>
      <c r="YG56" s="0"/>
      <c r="YH56" s="0"/>
      <c r="YI56" s="0"/>
      <c r="YJ56" s="0"/>
      <c r="YK56" s="0"/>
      <c r="YL56" s="0"/>
      <c r="YM56" s="0"/>
      <c r="YN56" s="0"/>
      <c r="YO56" s="0"/>
      <c r="YP56" s="0"/>
      <c r="YQ56" s="0"/>
      <c r="YR56" s="0"/>
      <c r="YS56" s="0"/>
      <c r="YT56" s="0"/>
      <c r="YU56" s="0"/>
      <c r="YV56" s="0"/>
      <c r="YW56" s="0"/>
      <c r="YX56" s="0"/>
      <c r="YY56" s="0"/>
      <c r="YZ56" s="0"/>
      <c r="ZA56" s="0"/>
      <c r="ZB56" s="0"/>
      <c r="ZC56" s="0"/>
      <c r="ZD56" s="0"/>
      <c r="ZE56" s="0"/>
      <c r="ZF56" s="0"/>
      <c r="ZG56" s="0"/>
      <c r="ZH56" s="0"/>
      <c r="ZI56" s="0"/>
      <c r="ZJ56" s="0"/>
      <c r="ZK56" s="0"/>
      <c r="ZL56" s="0"/>
      <c r="ZM56" s="0"/>
      <c r="ZN56" s="0"/>
      <c r="ZO56" s="0"/>
      <c r="ZP56" s="0"/>
      <c r="ZQ56" s="0"/>
      <c r="ZR56" s="0"/>
      <c r="ZS56" s="0"/>
      <c r="ZT56" s="0"/>
      <c r="ZU56" s="0"/>
      <c r="ZV56" s="0"/>
      <c r="ZW56" s="0"/>
      <c r="ZX56" s="0"/>
      <c r="ZY56" s="0"/>
      <c r="ZZ56" s="0"/>
      <c r="AAA56" s="0"/>
      <c r="AAB56" s="0"/>
      <c r="AAC56" s="0"/>
      <c r="AAD56" s="0"/>
      <c r="AAE56" s="0"/>
      <c r="AAF56" s="0"/>
      <c r="AAG56" s="0"/>
      <c r="AAH56" s="0"/>
      <c r="AAI56" s="0"/>
      <c r="AAJ56" s="0"/>
      <c r="AAK56" s="0"/>
      <c r="AAL56" s="0"/>
      <c r="AAM56" s="0"/>
      <c r="AAN56" s="0"/>
      <c r="AAO56" s="0"/>
      <c r="AAP56" s="0"/>
      <c r="AAQ56" s="0"/>
      <c r="AAR56" s="0"/>
      <c r="AAS56" s="0"/>
      <c r="AAT56" s="0"/>
      <c r="AAU56" s="0"/>
      <c r="AAV56" s="0"/>
      <c r="AAW56" s="0"/>
      <c r="AAX56" s="0"/>
      <c r="AAY56" s="0"/>
      <c r="AAZ56" s="0"/>
      <c r="ABA56" s="0"/>
      <c r="ABB56" s="0"/>
      <c r="ABC56" s="0"/>
      <c r="ABD56" s="0"/>
      <c r="ABE56" s="0"/>
      <c r="ABF56" s="0"/>
      <c r="ABG56" s="0"/>
      <c r="ABH56" s="0"/>
      <c r="ABI56" s="0"/>
      <c r="ABJ56" s="0"/>
      <c r="ABK56" s="0"/>
      <c r="ABL56" s="0"/>
      <c r="ABM56" s="0"/>
      <c r="ABN56" s="0"/>
      <c r="ABO56" s="0"/>
      <c r="ABP56" s="0"/>
      <c r="ABQ56" s="0"/>
      <c r="ABR56" s="0"/>
      <c r="ABS56" s="0"/>
      <c r="ABT56" s="0"/>
      <c r="ABU56" s="0"/>
      <c r="ABV56" s="0"/>
      <c r="ABW56" s="0"/>
      <c r="ABX56" s="0"/>
      <c r="ABY56" s="0"/>
      <c r="ABZ56" s="0"/>
      <c r="ACA56" s="0"/>
      <c r="ACB56" s="0"/>
      <c r="ACC56" s="0"/>
      <c r="ACD56" s="0"/>
      <c r="ACE56" s="0"/>
      <c r="ACF56" s="0"/>
      <c r="ACG56" s="0"/>
      <c r="ACH56" s="0"/>
      <c r="ACI56" s="0"/>
      <c r="ACJ56" s="0"/>
      <c r="ACK56" s="0"/>
      <c r="ACL56" s="0"/>
      <c r="ACM56" s="0"/>
      <c r="ACN56" s="0"/>
      <c r="ACO56" s="0"/>
      <c r="ACP56" s="0"/>
      <c r="ACQ56" s="0"/>
      <c r="ACR56" s="0"/>
      <c r="ACS56" s="0"/>
      <c r="ACT56" s="0"/>
      <c r="ACU56" s="0"/>
      <c r="ACV56" s="0"/>
      <c r="ACW56" s="0"/>
      <c r="ACX56" s="0"/>
      <c r="ACY56" s="0"/>
      <c r="ACZ56" s="0"/>
      <c r="ADA56" s="0"/>
      <c r="ADB56" s="0"/>
      <c r="ADC56" s="0"/>
      <c r="ADD56" s="0"/>
      <c r="ADE56" s="0"/>
      <c r="ADF56" s="0"/>
      <c r="ADG56" s="0"/>
      <c r="ADH56" s="0"/>
      <c r="ADI56" s="0"/>
      <c r="ADJ56" s="0"/>
      <c r="ADK56" s="0"/>
      <c r="ADL56" s="0"/>
      <c r="ADM56" s="0"/>
      <c r="ADN56" s="0"/>
      <c r="ADO56" s="0"/>
      <c r="ADP56" s="0"/>
      <c r="ADQ56" s="0"/>
      <c r="ADR56" s="0"/>
      <c r="ADS56" s="0"/>
      <c r="ADT56" s="0"/>
      <c r="ADU56" s="0"/>
      <c r="ADV56" s="0"/>
      <c r="ADW56" s="0"/>
      <c r="ADX56" s="0"/>
      <c r="ADY56" s="0"/>
      <c r="ADZ56" s="0"/>
      <c r="AEA56" s="0"/>
      <c r="AEB56" s="0"/>
      <c r="AEC56" s="0"/>
      <c r="AED56" s="0"/>
      <c r="AEE56" s="0"/>
      <c r="AEF56" s="0"/>
      <c r="AEG56" s="0"/>
      <c r="AEH56" s="0"/>
      <c r="AEI56" s="0"/>
      <c r="AEJ56" s="0"/>
      <c r="AEK56" s="0"/>
      <c r="AEL56" s="0"/>
      <c r="AEM56" s="0"/>
      <c r="AEN56" s="0"/>
      <c r="AEO56" s="0"/>
      <c r="AEP56" s="0"/>
      <c r="AEQ56" s="0"/>
      <c r="AER56" s="0"/>
      <c r="AES56" s="0"/>
      <c r="AET56" s="0"/>
      <c r="AEU56" s="0"/>
      <c r="AEV56" s="0"/>
      <c r="AEW56" s="0"/>
      <c r="AEX56" s="0"/>
      <c r="AEY56" s="0"/>
      <c r="AEZ56" s="0"/>
      <c r="AFA56" s="0"/>
      <c r="AFB56" s="0"/>
      <c r="AFC56" s="0"/>
      <c r="AFD56" s="0"/>
      <c r="AFE56" s="0"/>
      <c r="AFF56" s="0"/>
      <c r="AFG56" s="0"/>
      <c r="AFH56" s="0"/>
      <c r="AFI56" s="0"/>
      <c r="AFJ56" s="0"/>
      <c r="AFK56" s="0"/>
      <c r="AFL56" s="0"/>
      <c r="AFM56" s="0"/>
      <c r="AFN56" s="0"/>
      <c r="AFO56" s="0"/>
      <c r="AFP56" s="0"/>
      <c r="AFQ56" s="0"/>
      <c r="AFR56" s="0"/>
      <c r="AFS56" s="0"/>
      <c r="AFT56" s="0"/>
      <c r="AFU56" s="0"/>
      <c r="AFV56" s="0"/>
      <c r="AFW56" s="0"/>
      <c r="AFX56" s="0"/>
      <c r="AFY56" s="0"/>
      <c r="AFZ56" s="0"/>
      <c r="AGA56" s="0"/>
      <c r="AGB56" s="0"/>
      <c r="AGC56" s="0"/>
      <c r="AGD56" s="0"/>
      <c r="AGE56" s="0"/>
      <c r="AGF56" s="0"/>
      <c r="AGG56" s="0"/>
      <c r="AGH56" s="0"/>
      <c r="AGI56" s="0"/>
      <c r="AGJ56" s="0"/>
      <c r="AGK56" s="0"/>
      <c r="AGL56" s="0"/>
      <c r="AGM56" s="0"/>
      <c r="AGN56" s="0"/>
      <c r="AGO56" s="0"/>
      <c r="AGP56" s="0"/>
      <c r="AGQ56" s="0"/>
      <c r="AGR56" s="0"/>
      <c r="AGS56" s="0"/>
      <c r="AGT56" s="0"/>
      <c r="AGU56" s="0"/>
      <c r="AGV56" s="0"/>
      <c r="AGW56" s="0"/>
      <c r="AGX56" s="0"/>
      <c r="AGY56" s="0"/>
      <c r="AGZ56" s="0"/>
      <c r="AHA56" s="0"/>
      <c r="AHB56" s="0"/>
      <c r="AHC56" s="0"/>
      <c r="AHD56" s="0"/>
      <c r="AHE56" s="0"/>
      <c r="AHF56" s="0"/>
      <c r="AHG56" s="0"/>
      <c r="AHH56" s="0"/>
      <c r="AHI56" s="0"/>
      <c r="AHJ56" s="0"/>
      <c r="AHK56" s="0"/>
      <c r="AHL56" s="0"/>
      <c r="AHM56" s="0"/>
      <c r="AHN56" s="0"/>
      <c r="AHO56" s="0"/>
      <c r="AHP56" s="0"/>
      <c r="AHQ56" s="0"/>
      <c r="AHR56" s="0"/>
      <c r="AHS56" s="0"/>
      <c r="AHT56" s="0"/>
      <c r="AHU56" s="0"/>
      <c r="AHV56" s="0"/>
      <c r="AHW56" s="0"/>
      <c r="AHX56" s="0"/>
      <c r="AHY56" s="0"/>
      <c r="AHZ56" s="0"/>
      <c r="AIA56" s="0"/>
      <c r="AIB56" s="0"/>
      <c r="AIC56" s="0"/>
      <c r="AID56" s="0"/>
      <c r="AIE56" s="0"/>
      <c r="AIF56" s="0"/>
      <c r="AIG56" s="0"/>
      <c r="AIH56" s="0"/>
      <c r="AII56" s="0"/>
      <c r="AIJ56" s="0"/>
      <c r="AIK56" s="0"/>
      <c r="AIL56" s="0"/>
      <c r="AIM56" s="0"/>
      <c r="AIN56" s="0"/>
      <c r="AIO56" s="0"/>
      <c r="AIP56" s="0"/>
      <c r="AIQ56" s="0"/>
      <c r="AIR56" s="0"/>
      <c r="AIS56" s="0"/>
      <c r="AIT56" s="0"/>
      <c r="AIU56" s="0"/>
      <c r="AIV56" s="0"/>
      <c r="AIW56" s="0"/>
      <c r="AIX56" s="0"/>
      <c r="AIY56" s="0"/>
      <c r="AIZ56" s="0"/>
      <c r="AJA56" s="0"/>
      <c r="AJB56" s="0"/>
      <c r="AJC56" s="0"/>
      <c r="AJD56" s="0"/>
      <c r="AJE56" s="0"/>
      <c r="AJF56" s="0"/>
      <c r="AJG56" s="0"/>
      <c r="AJH56" s="0"/>
      <c r="AJI56" s="0"/>
      <c r="AJJ56" s="0"/>
      <c r="AJK56" s="0"/>
      <c r="AJL56" s="0"/>
      <c r="AJM56" s="0"/>
      <c r="AJN56" s="0"/>
      <c r="AJO56" s="0"/>
      <c r="AJP56" s="0"/>
      <c r="AJQ56" s="0"/>
      <c r="AJR56" s="0"/>
      <c r="AJS56" s="0"/>
      <c r="AJT56" s="0"/>
      <c r="AJU56" s="0"/>
      <c r="AJV56" s="0"/>
      <c r="AJW56" s="0"/>
      <c r="AJX56" s="0"/>
      <c r="AJY56" s="0"/>
      <c r="AJZ56" s="0"/>
      <c r="AKA56" s="0"/>
      <c r="AKB56" s="0"/>
      <c r="AKC56" s="0"/>
      <c r="AKD56" s="0"/>
      <c r="AKE56" s="0"/>
      <c r="AKF56" s="0"/>
      <c r="AKG56" s="0"/>
      <c r="AKH56" s="0"/>
      <c r="AKI56" s="0"/>
      <c r="AKJ56" s="0"/>
      <c r="AKK56" s="0"/>
      <c r="AKL56" s="0"/>
      <c r="AKM56" s="0"/>
      <c r="AKN56" s="0"/>
      <c r="AKO56" s="0"/>
      <c r="AKP56" s="0"/>
      <c r="AKQ56" s="0"/>
      <c r="AKR56" s="0"/>
      <c r="AKS56" s="0"/>
      <c r="AKT56" s="0"/>
      <c r="AKU56" s="0"/>
      <c r="AKV56" s="0"/>
      <c r="AKW56" s="0"/>
      <c r="AKX56" s="0"/>
      <c r="AKY56" s="0"/>
      <c r="AKZ56" s="0"/>
      <c r="ALA56" s="0"/>
      <c r="ALB56" s="0"/>
      <c r="ALC56" s="0"/>
      <c r="ALD56" s="0"/>
      <c r="ALE56" s="0"/>
      <c r="ALF56" s="0"/>
      <c r="ALG56" s="0"/>
      <c r="ALH56" s="0"/>
      <c r="ALI56" s="0"/>
      <c r="ALJ56" s="0"/>
      <c r="ALK56" s="0"/>
      <c r="ALL56" s="0"/>
      <c r="ALM56" s="0"/>
      <c r="ALN56" s="0"/>
      <c r="ALO56" s="0"/>
      <c r="ALP56" s="0"/>
      <c r="ALQ56" s="0"/>
      <c r="ALR56" s="0"/>
      <c r="ALS56" s="0"/>
      <c r="ALT56" s="0"/>
      <c r="ALU56" s="0"/>
      <c r="ALV56" s="0"/>
      <c r="ALW56" s="0"/>
      <c r="ALX56" s="0"/>
      <c r="ALY56" s="0"/>
      <c r="ALZ56" s="0"/>
      <c r="AMA56" s="0"/>
      <c r="AMB56" s="0"/>
      <c r="AMC56" s="0"/>
      <c r="AMD56" s="0"/>
      <c r="AME56" s="0"/>
      <c r="AMF56" s="0"/>
      <c r="AMG56" s="0"/>
      <c r="AMH56" s="0"/>
      <c r="AMI56" s="0"/>
      <c r="AMJ56" s="0"/>
    </row>
    <row r="57" customFormat="false" ht="12.8" hidden="false" customHeight="false" outlineLevel="0" collapsed="false">
      <c r="A57" s="0"/>
      <c r="B57" s="0"/>
      <c r="C57" s="74" t="s">
        <v>37</v>
      </c>
      <c r="D57" s="81" t="n">
        <v>0.463324930857657</v>
      </c>
      <c r="E57" s="81" t="n">
        <v>0.76580118472844</v>
      </c>
      <c r="F57" s="81" t="n">
        <v>1.41615193302467</v>
      </c>
      <c r="G57" s="81" t="n">
        <v>1.96565995526083</v>
      </c>
      <c r="H57" s="81" t="n">
        <v>1.96565995526083</v>
      </c>
      <c r="I57" s="81" t="n">
        <v>2.5</v>
      </c>
      <c r="J57" s="81" t="n">
        <v>3.28432835531236</v>
      </c>
      <c r="K57" s="81" t="n">
        <v>10.1</v>
      </c>
      <c r="L57" s="81" t="n">
        <v>3.28432835531236</v>
      </c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  <c r="AJ57" s="0"/>
      <c r="AK57" s="0"/>
      <c r="AL57" s="0"/>
      <c r="AM57" s="0"/>
      <c r="AN57" s="0"/>
      <c r="AO57" s="0"/>
      <c r="AP57" s="0"/>
      <c r="AQ57" s="0"/>
      <c r="AR57" s="0"/>
      <c r="AS57" s="0"/>
      <c r="AT57" s="0"/>
      <c r="AU57" s="0"/>
      <c r="AV57" s="0"/>
      <c r="AW57" s="0"/>
      <c r="AX57" s="0"/>
      <c r="AY57" s="0"/>
      <c r="AZ57" s="0"/>
      <c r="BA57" s="0"/>
      <c r="BB57" s="0"/>
      <c r="BC57" s="0"/>
      <c r="BD57" s="0"/>
      <c r="BE57" s="0"/>
      <c r="BF57" s="0"/>
      <c r="BG57" s="0"/>
      <c r="BH57" s="0"/>
      <c r="BI57" s="0"/>
      <c r="BJ57" s="0"/>
      <c r="BK57" s="0"/>
      <c r="BL57" s="0"/>
      <c r="BM57" s="0"/>
      <c r="BN57" s="0"/>
      <c r="BO57" s="0"/>
      <c r="BP57" s="0"/>
      <c r="BQ57" s="0"/>
      <c r="BR57" s="0"/>
      <c r="BS57" s="0"/>
      <c r="BT57" s="0"/>
      <c r="BU57" s="0"/>
      <c r="BV57" s="0"/>
      <c r="BW57" s="0"/>
      <c r="BX57" s="0"/>
      <c r="BY57" s="0"/>
      <c r="BZ57" s="0"/>
      <c r="CA57" s="0"/>
      <c r="CB57" s="0"/>
      <c r="CC57" s="0"/>
      <c r="CD57" s="0"/>
      <c r="CE57" s="0"/>
      <c r="CF57" s="0"/>
      <c r="CG57" s="0"/>
      <c r="CH57" s="0"/>
      <c r="CI57" s="0"/>
      <c r="CJ57" s="0"/>
      <c r="CK57" s="0"/>
      <c r="CL57" s="0"/>
      <c r="CM57" s="0"/>
      <c r="CN57" s="0"/>
      <c r="CO57" s="0"/>
      <c r="CP57" s="0"/>
      <c r="CQ57" s="0"/>
      <c r="CR57" s="0"/>
      <c r="CS57" s="0"/>
      <c r="CT57" s="0"/>
      <c r="CU57" s="0"/>
      <c r="CV57" s="0"/>
      <c r="CW57" s="0"/>
      <c r="CX57" s="0"/>
      <c r="CY57" s="0"/>
      <c r="CZ57" s="0"/>
      <c r="DA57" s="0"/>
      <c r="DB57" s="0"/>
      <c r="DC57" s="0"/>
      <c r="DD57" s="0"/>
      <c r="DE57" s="0"/>
      <c r="DF57" s="0"/>
      <c r="DG57" s="0"/>
      <c r="DH57" s="0"/>
      <c r="DI57" s="0"/>
      <c r="DJ57" s="0"/>
      <c r="DK57" s="0"/>
      <c r="DL57" s="0"/>
      <c r="DM57" s="0"/>
      <c r="DN57" s="0"/>
      <c r="DO57" s="0"/>
      <c r="DP57" s="0"/>
      <c r="DQ57" s="0"/>
      <c r="DR57" s="0"/>
      <c r="DS57" s="0"/>
      <c r="DT57" s="0"/>
      <c r="DU57" s="0"/>
      <c r="DV57" s="0"/>
      <c r="DW57" s="0"/>
      <c r="DX57" s="0"/>
      <c r="DY57" s="0"/>
      <c r="DZ57" s="0"/>
      <c r="EA57" s="0"/>
      <c r="EB57" s="0"/>
      <c r="EC57" s="0"/>
      <c r="ED57" s="0"/>
      <c r="EE57" s="0"/>
      <c r="EF57" s="0"/>
      <c r="EG57" s="0"/>
      <c r="EH57" s="0"/>
      <c r="EI57" s="0"/>
      <c r="EJ57" s="0"/>
      <c r="EK57" s="0"/>
      <c r="EL57" s="0"/>
      <c r="EM57" s="0"/>
      <c r="EN57" s="0"/>
      <c r="EO57" s="0"/>
      <c r="EP57" s="0"/>
      <c r="EQ57" s="0"/>
      <c r="ER57" s="0"/>
      <c r="ES57" s="0"/>
      <c r="ET57" s="0"/>
      <c r="EU57" s="0"/>
      <c r="EV57" s="0"/>
      <c r="EW57" s="0"/>
      <c r="EX57" s="0"/>
      <c r="EY57" s="0"/>
      <c r="EZ57" s="0"/>
      <c r="FA57" s="0"/>
      <c r="FB57" s="0"/>
      <c r="FC57" s="0"/>
      <c r="FD57" s="0"/>
      <c r="FE57" s="0"/>
      <c r="FF57" s="0"/>
      <c r="FG57" s="0"/>
      <c r="FH57" s="0"/>
      <c r="FI57" s="0"/>
      <c r="FJ57" s="0"/>
      <c r="FK57" s="0"/>
      <c r="FL57" s="0"/>
      <c r="FM57" s="0"/>
      <c r="FN57" s="0"/>
      <c r="FO57" s="0"/>
      <c r="FP57" s="0"/>
      <c r="FQ57" s="0"/>
      <c r="FR57" s="0"/>
      <c r="FS57" s="0"/>
      <c r="FT57" s="0"/>
      <c r="FU57" s="0"/>
      <c r="FV57" s="0"/>
      <c r="FW57" s="0"/>
      <c r="FX57" s="0"/>
      <c r="FY57" s="0"/>
      <c r="FZ57" s="0"/>
      <c r="GA57" s="0"/>
      <c r="GB57" s="0"/>
      <c r="GC57" s="0"/>
      <c r="GD57" s="0"/>
      <c r="GE57" s="0"/>
      <c r="GF57" s="0"/>
      <c r="GG57" s="0"/>
      <c r="GH57" s="0"/>
      <c r="GI57" s="0"/>
      <c r="GJ57" s="0"/>
      <c r="GK57" s="0"/>
      <c r="GL57" s="0"/>
      <c r="GM57" s="0"/>
      <c r="GN57" s="0"/>
      <c r="GO57" s="0"/>
      <c r="GP57" s="0"/>
      <c r="GQ57" s="0"/>
      <c r="GR57" s="0"/>
      <c r="GS57" s="0"/>
      <c r="GT57" s="0"/>
      <c r="GU57" s="0"/>
      <c r="GV57" s="0"/>
      <c r="GW57" s="0"/>
      <c r="GX57" s="0"/>
      <c r="GY57" s="0"/>
      <c r="GZ57" s="0"/>
      <c r="HA57" s="0"/>
      <c r="HB57" s="0"/>
      <c r="HC57" s="0"/>
      <c r="HD57" s="0"/>
      <c r="HE57" s="0"/>
      <c r="HF57" s="0"/>
      <c r="HG57" s="0"/>
      <c r="HH57" s="0"/>
      <c r="HI57" s="0"/>
      <c r="HJ57" s="0"/>
      <c r="HK57" s="0"/>
      <c r="HL57" s="0"/>
      <c r="HM57" s="0"/>
      <c r="HN57" s="0"/>
      <c r="HO57" s="0"/>
      <c r="HP57" s="0"/>
      <c r="HQ57" s="0"/>
      <c r="HR57" s="0"/>
      <c r="HS57" s="0"/>
      <c r="HT57" s="0"/>
      <c r="HU57" s="0"/>
      <c r="HV57" s="0"/>
      <c r="HW57" s="0"/>
      <c r="HX57" s="0"/>
      <c r="HY57" s="0"/>
      <c r="HZ57" s="0"/>
      <c r="IA57" s="0"/>
      <c r="IB57" s="0"/>
      <c r="IC57" s="0"/>
      <c r="ID57" s="0"/>
      <c r="IE57" s="0"/>
      <c r="IF57" s="0"/>
      <c r="IG57" s="0"/>
      <c r="IH57" s="0"/>
      <c r="II57" s="0"/>
      <c r="IJ57" s="0"/>
      <c r="IK57" s="0"/>
      <c r="IL57" s="0"/>
      <c r="IM57" s="0"/>
      <c r="IN57" s="0"/>
      <c r="IO57" s="0"/>
      <c r="IP57" s="0"/>
      <c r="IQ57" s="0"/>
      <c r="IR57" s="0"/>
      <c r="IS57" s="0"/>
      <c r="IT57" s="0"/>
      <c r="IU57" s="0"/>
      <c r="IV57" s="0"/>
      <c r="IW57" s="0"/>
      <c r="IX57" s="0"/>
      <c r="IY57" s="0"/>
      <c r="IZ57" s="0"/>
      <c r="JA57" s="0"/>
      <c r="JB57" s="0"/>
      <c r="JC57" s="0"/>
      <c r="JD57" s="0"/>
      <c r="JE57" s="0"/>
      <c r="JF57" s="0"/>
      <c r="JG57" s="0"/>
      <c r="JH57" s="0"/>
      <c r="JI57" s="0"/>
      <c r="JJ57" s="0"/>
      <c r="JK57" s="0"/>
      <c r="JL57" s="0"/>
      <c r="JM57" s="0"/>
      <c r="JN57" s="0"/>
      <c r="JO57" s="0"/>
      <c r="JP57" s="0"/>
      <c r="JQ57" s="0"/>
      <c r="JR57" s="0"/>
      <c r="JS57" s="0"/>
      <c r="JT57" s="0"/>
      <c r="JU57" s="0"/>
      <c r="JV57" s="0"/>
      <c r="JW57" s="0"/>
      <c r="JX57" s="0"/>
      <c r="JY57" s="0"/>
      <c r="JZ57" s="0"/>
      <c r="KA57" s="0"/>
      <c r="KB57" s="0"/>
      <c r="KC57" s="0"/>
      <c r="KD57" s="0"/>
      <c r="KE57" s="0"/>
      <c r="KF57" s="0"/>
      <c r="KG57" s="0"/>
      <c r="KH57" s="0"/>
      <c r="KI57" s="0"/>
      <c r="KJ57" s="0"/>
      <c r="KK57" s="0"/>
      <c r="KL57" s="0"/>
      <c r="KM57" s="0"/>
      <c r="KN57" s="0"/>
      <c r="KO57" s="0"/>
      <c r="KP57" s="0"/>
      <c r="KQ57" s="0"/>
      <c r="KR57" s="0"/>
      <c r="KS57" s="0"/>
      <c r="KT57" s="0"/>
      <c r="KU57" s="0"/>
      <c r="KV57" s="0"/>
      <c r="KW57" s="0"/>
      <c r="KX57" s="0"/>
      <c r="KY57" s="0"/>
      <c r="KZ57" s="0"/>
      <c r="LA57" s="0"/>
      <c r="LB57" s="0"/>
      <c r="LC57" s="0"/>
      <c r="LD57" s="0"/>
      <c r="LE57" s="0"/>
      <c r="LF57" s="0"/>
      <c r="LG57" s="0"/>
      <c r="LH57" s="0"/>
      <c r="LI57" s="0"/>
      <c r="LJ57" s="0"/>
      <c r="LK57" s="0"/>
      <c r="LL57" s="0"/>
      <c r="LM57" s="0"/>
      <c r="LN57" s="0"/>
      <c r="LO57" s="0"/>
      <c r="LP57" s="0"/>
      <c r="LQ57" s="0"/>
      <c r="LR57" s="0"/>
      <c r="LS57" s="0"/>
      <c r="LT57" s="0"/>
      <c r="LU57" s="0"/>
      <c r="LV57" s="0"/>
      <c r="LW57" s="0"/>
      <c r="LX57" s="0"/>
      <c r="LY57" s="0"/>
      <c r="LZ57" s="0"/>
      <c r="MA57" s="0"/>
      <c r="MB57" s="0"/>
      <c r="MC57" s="0"/>
      <c r="MD57" s="0"/>
      <c r="ME57" s="0"/>
      <c r="MF57" s="0"/>
      <c r="MG57" s="0"/>
      <c r="MH57" s="0"/>
      <c r="MI57" s="0"/>
      <c r="MJ57" s="0"/>
      <c r="MK57" s="0"/>
      <c r="ML57" s="0"/>
      <c r="MM57" s="0"/>
      <c r="MN57" s="0"/>
      <c r="MO57" s="0"/>
      <c r="MP57" s="0"/>
      <c r="MQ57" s="0"/>
      <c r="MR57" s="0"/>
      <c r="MS57" s="0"/>
      <c r="MT57" s="0"/>
      <c r="MU57" s="0"/>
      <c r="MV57" s="0"/>
      <c r="MW57" s="0"/>
      <c r="MX57" s="0"/>
      <c r="MY57" s="0"/>
      <c r="MZ57" s="0"/>
      <c r="NA57" s="0"/>
      <c r="NB57" s="0"/>
      <c r="NC57" s="0"/>
      <c r="ND57" s="0"/>
      <c r="NE57" s="0"/>
      <c r="NF57" s="0"/>
      <c r="NG57" s="0"/>
      <c r="NH57" s="0"/>
      <c r="NI57" s="0"/>
      <c r="NJ57" s="0"/>
      <c r="NK57" s="0"/>
      <c r="NL57" s="0"/>
      <c r="NM57" s="0"/>
      <c r="NN57" s="0"/>
      <c r="NO57" s="0"/>
      <c r="NP57" s="0"/>
      <c r="NQ57" s="0"/>
      <c r="NR57" s="0"/>
      <c r="NS57" s="0"/>
      <c r="NT57" s="0"/>
      <c r="NU57" s="0"/>
      <c r="NV57" s="0"/>
      <c r="NW57" s="0"/>
      <c r="NX57" s="0"/>
      <c r="NY57" s="0"/>
      <c r="NZ57" s="0"/>
      <c r="OA57" s="0"/>
      <c r="OB57" s="0"/>
      <c r="OC57" s="0"/>
      <c r="OD57" s="0"/>
      <c r="OE57" s="0"/>
      <c r="OF57" s="0"/>
      <c r="OG57" s="0"/>
      <c r="OH57" s="0"/>
      <c r="OI57" s="0"/>
      <c r="OJ57" s="0"/>
      <c r="OK57" s="0"/>
      <c r="OL57" s="0"/>
      <c r="OM57" s="0"/>
      <c r="ON57" s="0"/>
      <c r="OO57" s="0"/>
      <c r="OP57" s="0"/>
      <c r="OQ57" s="0"/>
      <c r="OR57" s="0"/>
      <c r="OS57" s="0"/>
      <c r="OT57" s="0"/>
      <c r="OU57" s="0"/>
      <c r="OV57" s="0"/>
      <c r="OW57" s="0"/>
      <c r="OX57" s="0"/>
      <c r="OY57" s="0"/>
      <c r="OZ57" s="0"/>
      <c r="PA57" s="0"/>
      <c r="PB57" s="0"/>
      <c r="PC57" s="0"/>
      <c r="PD57" s="0"/>
      <c r="PE57" s="0"/>
      <c r="PF57" s="0"/>
      <c r="PG57" s="0"/>
      <c r="PH57" s="0"/>
      <c r="PI57" s="0"/>
      <c r="PJ57" s="0"/>
      <c r="PK57" s="0"/>
      <c r="PL57" s="0"/>
      <c r="PM57" s="0"/>
      <c r="PN57" s="0"/>
      <c r="PO57" s="0"/>
      <c r="PP57" s="0"/>
      <c r="PQ57" s="0"/>
      <c r="PR57" s="0"/>
      <c r="PS57" s="0"/>
      <c r="PT57" s="0"/>
      <c r="PU57" s="0"/>
      <c r="PV57" s="0"/>
      <c r="PW57" s="0"/>
      <c r="PX57" s="0"/>
      <c r="PY57" s="0"/>
      <c r="PZ57" s="0"/>
      <c r="QA57" s="0"/>
      <c r="QB57" s="0"/>
      <c r="QC57" s="0"/>
      <c r="QD57" s="0"/>
      <c r="QE57" s="0"/>
      <c r="QF57" s="0"/>
      <c r="QG57" s="0"/>
      <c r="QH57" s="0"/>
      <c r="QI57" s="0"/>
      <c r="QJ57" s="0"/>
      <c r="QK57" s="0"/>
      <c r="QL57" s="0"/>
      <c r="QM57" s="0"/>
      <c r="QN57" s="0"/>
      <c r="QO57" s="0"/>
      <c r="QP57" s="0"/>
      <c r="QQ57" s="0"/>
      <c r="QR57" s="0"/>
      <c r="QS57" s="0"/>
      <c r="QT57" s="0"/>
      <c r="QU57" s="0"/>
      <c r="QV57" s="0"/>
      <c r="QW57" s="0"/>
      <c r="QX57" s="0"/>
      <c r="QY57" s="0"/>
      <c r="QZ57" s="0"/>
      <c r="RA57" s="0"/>
      <c r="RB57" s="0"/>
      <c r="RC57" s="0"/>
      <c r="RD57" s="0"/>
      <c r="RE57" s="0"/>
      <c r="RF57" s="0"/>
      <c r="RG57" s="0"/>
      <c r="RH57" s="0"/>
      <c r="RI57" s="0"/>
      <c r="RJ57" s="0"/>
      <c r="RK57" s="0"/>
      <c r="RL57" s="0"/>
      <c r="RM57" s="0"/>
      <c r="RN57" s="0"/>
      <c r="RO57" s="0"/>
      <c r="RP57" s="0"/>
      <c r="RQ57" s="0"/>
      <c r="RR57" s="0"/>
      <c r="RS57" s="0"/>
      <c r="RT57" s="0"/>
      <c r="RU57" s="0"/>
      <c r="RV57" s="0"/>
      <c r="RW57" s="0"/>
      <c r="RX57" s="0"/>
      <c r="RY57" s="0"/>
      <c r="RZ57" s="0"/>
      <c r="SA57" s="0"/>
      <c r="SB57" s="0"/>
      <c r="SC57" s="0"/>
      <c r="SD57" s="0"/>
      <c r="SE57" s="0"/>
      <c r="SF57" s="0"/>
      <c r="SG57" s="0"/>
      <c r="SH57" s="0"/>
      <c r="SI57" s="0"/>
      <c r="SJ57" s="0"/>
      <c r="SK57" s="0"/>
      <c r="SL57" s="0"/>
      <c r="SM57" s="0"/>
      <c r="SN57" s="0"/>
      <c r="SO57" s="0"/>
      <c r="SP57" s="0"/>
      <c r="SQ57" s="0"/>
      <c r="SR57" s="0"/>
      <c r="SS57" s="0"/>
      <c r="ST57" s="0"/>
      <c r="SU57" s="0"/>
      <c r="SV57" s="0"/>
      <c r="SW57" s="0"/>
      <c r="SX57" s="0"/>
      <c r="SY57" s="0"/>
      <c r="SZ57" s="0"/>
      <c r="TA57" s="0"/>
      <c r="TB57" s="0"/>
      <c r="TC57" s="0"/>
      <c r="TD57" s="0"/>
      <c r="TE57" s="0"/>
      <c r="TF57" s="0"/>
      <c r="TG57" s="0"/>
      <c r="TH57" s="0"/>
      <c r="TI57" s="0"/>
      <c r="TJ57" s="0"/>
      <c r="TK57" s="0"/>
      <c r="TL57" s="0"/>
      <c r="TM57" s="0"/>
      <c r="TN57" s="0"/>
      <c r="TO57" s="0"/>
      <c r="TP57" s="0"/>
      <c r="TQ57" s="0"/>
      <c r="TR57" s="0"/>
      <c r="TS57" s="0"/>
      <c r="TT57" s="0"/>
      <c r="TU57" s="0"/>
      <c r="TV57" s="0"/>
      <c r="TW57" s="0"/>
      <c r="TX57" s="0"/>
      <c r="TY57" s="0"/>
      <c r="TZ57" s="0"/>
      <c r="UA57" s="0"/>
      <c r="UB57" s="0"/>
      <c r="UC57" s="0"/>
      <c r="UD57" s="0"/>
      <c r="UE57" s="0"/>
      <c r="UF57" s="0"/>
      <c r="UG57" s="0"/>
      <c r="UH57" s="0"/>
      <c r="UI57" s="0"/>
      <c r="UJ57" s="0"/>
      <c r="UK57" s="0"/>
      <c r="UL57" s="0"/>
      <c r="UM57" s="0"/>
      <c r="UN57" s="0"/>
      <c r="UO57" s="0"/>
      <c r="UP57" s="0"/>
      <c r="UQ57" s="0"/>
      <c r="UR57" s="0"/>
      <c r="US57" s="0"/>
      <c r="UT57" s="0"/>
      <c r="UU57" s="0"/>
      <c r="UV57" s="0"/>
      <c r="UW57" s="0"/>
      <c r="UX57" s="0"/>
      <c r="UY57" s="0"/>
      <c r="UZ57" s="0"/>
      <c r="VA57" s="0"/>
      <c r="VB57" s="0"/>
      <c r="VC57" s="0"/>
      <c r="VD57" s="0"/>
      <c r="VE57" s="0"/>
      <c r="VF57" s="0"/>
      <c r="VG57" s="0"/>
      <c r="VH57" s="0"/>
      <c r="VI57" s="0"/>
      <c r="VJ57" s="0"/>
      <c r="VK57" s="0"/>
      <c r="VL57" s="0"/>
      <c r="VM57" s="0"/>
      <c r="VN57" s="0"/>
      <c r="VO57" s="0"/>
      <c r="VP57" s="0"/>
      <c r="VQ57" s="0"/>
      <c r="VR57" s="0"/>
      <c r="VS57" s="0"/>
      <c r="VT57" s="0"/>
      <c r="VU57" s="0"/>
      <c r="VV57" s="0"/>
      <c r="VW57" s="0"/>
      <c r="VX57" s="0"/>
      <c r="VY57" s="0"/>
      <c r="VZ57" s="0"/>
      <c r="WA57" s="0"/>
      <c r="WB57" s="0"/>
      <c r="WC57" s="0"/>
      <c r="WD57" s="0"/>
      <c r="WE57" s="0"/>
      <c r="WF57" s="0"/>
      <c r="WG57" s="0"/>
      <c r="WH57" s="0"/>
      <c r="WI57" s="0"/>
      <c r="WJ57" s="0"/>
      <c r="WK57" s="0"/>
      <c r="WL57" s="0"/>
      <c r="WM57" s="0"/>
      <c r="WN57" s="0"/>
      <c r="WO57" s="0"/>
      <c r="WP57" s="0"/>
      <c r="WQ57" s="0"/>
      <c r="WR57" s="0"/>
      <c r="WS57" s="0"/>
      <c r="WT57" s="0"/>
      <c r="WU57" s="0"/>
      <c r="WV57" s="0"/>
      <c r="WW57" s="0"/>
      <c r="WX57" s="0"/>
      <c r="WY57" s="0"/>
      <c r="WZ57" s="0"/>
      <c r="XA57" s="0"/>
      <c r="XB57" s="0"/>
      <c r="XC57" s="0"/>
      <c r="XD57" s="0"/>
      <c r="XE57" s="0"/>
      <c r="XF57" s="0"/>
      <c r="XG57" s="0"/>
      <c r="XH57" s="0"/>
      <c r="XI57" s="0"/>
      <c r="XJ57" s="0"/>
      <c r="XK57" s="0"/>
      <c r="XL57" s="0"/>
      <c r="XM57" s="0"/>
      <c r="XN57" s="0"/>
      <c r="XO57" s="0"/>
      <c r="XP57" s="0"/>
      <c r="XQ57" s="0"/>
      <c r="XR57" s="0"/>
      <c r="XS57" s="0"/>
      <c r="XT57" s="0"/>
      <c r="XU57" s="0"/>
      <c r="XV57" s="0"/>
      <c r="XW57" s="0"/>
      <c r="XX57" s="0"/>
      <c r="XY57" s="0"/>
      <c r="XZ57" s="0"/>
      <c r="YA57" s="0"/>
      <c r="YB57" s="0"/>
      <c r="YC57" s="0"/>
      <c r="YD57" s="0"/>
      <c r="YE57" s="0"/>
      <c r="YF57" s="0"/>
      <c r="YG57" s="0"/>
      <c r="YH57" s="0"/>
      <c r="YI57" s="0"/>
      <c r="YJ57" s="0"/>
      <c r="YK57" s="0"/>
      <c r="YL57" s="0"/>
      <c r="YM57" s="0"/>
      <c r="YN57" s="0"/>
      <c r="YO57" s="0"/>
      <c r="YP57" s="0"/>
      <c r="YQ57" s="0"/>
      <c r="YR57" s="0"/>
      <c r="YS57" s="0"/>
      <c r="YT57" s="0"/>
      <c r="YU57" s="0"/>
      <c r="YV57" s="0"/>
      <c r="YW57" s="0"/>
      <c r="YX57" s="0"/>
      <c r="YY57" s="0"/>
      <c r="YZ57" s="0"/>
      <c r="ZA57" s="0"/>
      <c r="ZB57" s="0"/>
      <c r="ZC57" s="0"/>
      <c r="ZD57" s="0"/>
      <c r="ZE57" s="0"/>
      <c r="ZF57" s="0"/>
      <c r="ZG57" s="0"/>
      <c r="ZH57" s="0"/>
      <c r="ZI57" s="0"/>
      <c r="ZJ57" s="0"/>
      <c r="ZK57" s="0"/>
      <c r="ZL57" s="0"/>
      <c r="ZM57" s="0"/>
      <c r="ZN57" s="0"/>
      <c r="ZO57" s="0"/>
      <c r="ZP57" s="0"/>
      <c r="ZQ57" s="0"/>
      <c r="ZR57" s="0"/>
      <c r="ZS57" s="0"/>
      <c r="ZT57" s="0"/>
      <c r="ZU57" s="0"/>
      <c r="ZV57" s="0"/>
      <c r="ZW57" s="0"/>
      <c r="ZX57" s="0"/>
      <c r="ZY57" s="0"/>
      <c r="ZZ57" s="0"/>
      <c r="AAA57" s="0"/>
      <c r="AAB57" s="0"/>
      <c r="AAC57" s="0"/>
      <c r="AAD57" s="0"/>
      <c r="AAE57" s="0"/>
      <c r="AAF57" s="0"/>
      <c r="AAG57" s="0"/>
      <c r="AAH57" s="0"/>
      <c r="AAI57" s="0"/>
      <c r="AAJ57" s="0"/>
      <c r="AAK57" s="0"/>
      <c r="AAL57" s="0"/>
      <c r="AAM57" s="0"/>
      <c r="AAN57" s="0"/>
      <c r="AAO57" s="0"/>
      <c r="AAP57" s="0"/>
      <c r="AAQ57" s="0"/>
      <c r="AAR57" s="0"/>
      <c r="AAS57" s="0"/>
      <c r="AAT57" s="0"/>
      <c r="AAU57" s="0"/>
      <c r="AAV57" s="0"/>
      <c r="AAW57" s="0"/>
      <c r="AAX57" s="0"/>
      <c r="AAY57" s="0"/>
      <c r="AAZ57" s="0"/>
      <c r="ABA57" s="0"/>
      <c r="ABB57" s="0"/>
      <c r="ABC57" s="0"/>
      <c r="ABD57" s="0"/>
      <c r="ABE57" s="0"/>
      <c r="ABF57" s="0"/>
      <c r="ABG57" s="0"/>
      <c r="ABH57" s="0"/>
      <c r="ABI57" s="0"/>
      <c r="ABJ57" s="0"/>
      <c r="ABK57" s="0"/>
      <c r="ABL57" s="0"/>
      <c r="ABM57" s="0"/>
      <c r="ABN57" s="0"/>
      <c r="ABO57" s="0"/>
      <c r="ABP57" s="0"/>
      <c r="ABQ57" s="0"/>
      <c r="ABR57" s="0"/>
      <c r="ABS57" s="0"/>
      <c r="ABT57" s="0"/>
      <c r="ABU57" s="0"/>
      <c r="ABV57" s="0"/>
      <c r="ABW57" s="0"/>
      <c r="ABX57" s="0"/>
      <c r="ABY57" s="0"/>
      <c r="ABZ57" s="0"/>
      <c r="ACA57" s="0"/>
      <c r="ACB57" s="0"/>
      <c r="ACC57" s="0"/>
      <c r="ACD57" s="0"/>
      <c r="ACE57" s="0"/>
      <c r="ACF57" s="0"/>
      <c r="ACG57" s="0"/>
      <c r="ACH57" s="0"/>
      <c r="ACI57" s="0"/>
      <c r="ACJ57" s="0"/>
      <c r="ACK57" s="0"/>
      <c r="ACL57" s="0"/>
      <c r="ACM57" s="0"/>
      <c r="ACN57" s="0"/>
      <c r="ACO57" s="0"/>
      <c r="ACP57" s="0"/>
      <c r="ACQ57" s="0"/>
      <c r="ACR57" s="0"/>
      <c r="ACS57" s="0"/>
      <c r="ACT57" s="0"/>
      <c r="ACU57" s="0"/>
      <c r="ACV57" s="0"/>
      <c r="ACW57" s="0"/>
      <c r="ACX57" s="0"/>
      <c r="ACY57" s="0"/>
      <c r="ACZ57" s="0"/>
      <c r="ADA57" s="0"/>
      <c r="ADB57" s="0"/>
      <c r="ADC57" s="0"/>
      <c r="ADD57" s="0"/>
      <c r="ADE57" s="0"/>
      <c r="ADF57" s="0"/>
      <c r="ADG57" s="0"/>
      <c r="ADH57" s="0"/>
      <c r="ADI57" s="0"/>
      <c r="ADJ57" s="0"/>
      <c r="ADK57" s="0"/>
      <c r="ADL57" s="0"/>
      <c r="ADM57" s="0"/>
      <c r="ADN57" s="0"/>
      <c r="ADO57" s="0"/>
      <c r="ADP57" s="0"/>
      <c r="ADQ57" s="0"/>
      <c r="ADR57" s="0"/>
      <c r="ADS57" s="0"/>
      <c r="ADT57" s="0"/>
      <c r="ADU57" s="0"/>
      <c r="ADV57" s="0"/>
      <c r="ADW57" s="0"/>
      <c r="ADX57" s="0"/>
      <c r="ADY57" s="0"/>
      <c r="ADZ57" s="0"/>
      <c r="AEA57" s="0"/>
      <c r="AEB57" s="0"/>
      <c r="AEC57" s="0"/>
      <c r="AED57" s="0"/>
      <c r="AEE57" s="0"/>
      <c r="AEF57" s="0"/>
      <c r="AEG57" s="0"/>
      <c r="AEH57" s="0"/>
      <c r="AEI57" s="0"/>
      <c r="AEJ57" s="0"/>
      <c r="AEK57" s="0"/>
      <c r="AEL57" s="0"/>
      <c r="AEM57" s="0"/>
      <c r="AEN57" s="0"/>
      <c r="AEO57" s="0"/>
      <c r="AEP57" s="0"/>
      <c r="AEQ57" s="0"/>
      <c r="AER57" s="0"/>
      <c r="AES57" s="0"/>
      <c r="AET57" s="0"/>
      <c r="AEU57" s="0"/>
      <c r="AEV57" s="0"/>
      <c r="AEW57" s="0"/>
      <c r="AEX57" s="0"/>
      <c r="AEY57" s="0"/>
      <c r="AEZ57" s="0"/>
      <c r="AFA57" s="0"/>
      <c r="AFB57" s="0"/>
      <c r="AFC57" s="0"/>
      <c r="AFD57" s="0"/>
      <c r="AFE57" s="0"/>
      <c r="AFF57" s="0"/>
      <c r="AFG57" s="0"/>
      <c r="AFH57" s="0"/>
      <c r="AFI57" s="0"/>
      <c r="AFJ57" s="0"/>
      <c r="AFK57" s="0"/>
      <c r="AFL57" s="0"/>
      <c r="AFM57" s="0"/>
      <c r="AFN57" s="0"/>
      <c r="AFO57" s="0"/>
      <c r="AFP57" s="0"/>
      <c r="AFQ57" s="0"/>
      <c r="AFR57" s="0"/>
      <c r="AFS57" s="0"/>
      <c r="AFT57" s="0"/>
      <c r="AFU57" s="0"/>
      <c r="AFV57" s="0"/>
      <c r="AFW57" s="0"/>
      <c r="AFX57" s="0"/>
      <c r="AFY57" s="0"/>
      <c r="AFZ57" s="0"/>
      <c r="AGA57" s="0"/>
      <c r="AGB57" s="0"/>
      <c r="AGC57" s="0"/>
      <c r="AGD57" s="0"/>
      <c r="AGE57" s="0"/>
      <c r="AGF57" s="0"/>
      <c r="AGG57" s="0"/>
      <c r="AGH57" s="0"/>
      <c r="AGI57" s="0"/>
      <c r="AGJ57" s="0"/>
      <c r="AGK57" s="0"/>
      <c r="AGL57" s="0"/>
      <c r="AGM57" s="0"/>
      <c r="AGN57" s="0"/>
      <c r="AGO57" s="0"/>
      <c r="AGP57" s="0"/>
      <c r="AGQ57" s="0"/>
      <c r="AGR57" s="0"/>
      <c r="AGS57" s="0"/>
      <c r="AGT57" s="0"/>
      <c r="AGU57" s="0"/>
      <c r="AGV57" s="0"/>
      <c r="AGW57" s="0"/>
      <c r="AGX57" s="0"/>
      <c r="AGY57" s="0"/>
      <c r="AGZ57" s="0"/>
      <c r="AHA57" s="0"/>
      <c r="AHB57" s="0"/>
      <c r="AHC57" s="0"/>
      <c r="AHD57" s="0"/>
      <c r="AHE57" s="0"/>
      <c r="AHF57" s="0"/>
      <c r="AHG57" s="0"/>
      <c r="AHH57" s="0"/>
      <c r="AHI57" s="0"/>
      <c r="AHJ57" s="0"/>
      <c r="AHK57" s="0"/>
      <c r="AHL57" s="0"/>
      <c r="AHM57" s="0"/>
      <c r="AHN57" s="0"/>
      <c r="AHO57" s="0"/>
      <c r="AHP57" s="0"/>
      <c r="AHQ57" s="0"/>
      <c r="AHR57" s="0"/>
      <c r="AHS57" s="0"/>
      <c r="AHT57" s="0"/>
      <c r="AHU57" s="0"/>
      <c r="AHV57" s="0"/>
      <c r="AHW57" s="0"/>
      <c r="AHX57" s="0"/>
      <c r="AHY57" s="0"/>
      <c r="AHZ57" s="0"/>
      <c r="AIA57" s="0"/>
      <c r="AIB57" s="0"/>
      <c r="AIC57" s="0"/>
      <c r="AID57" s="0"/>
      <c r="AIE57" s="0"/>
      <c r="AIF57" s="0"/>
      <c r="AIG57" s="0"/>
      <c r="AIH57" s="0"/>
      <c r="AII57" s="0"/>
      <c r="AIJ57" s="0"/>
      <c r="AIK57" s="0"/>
      <c r="AIL57" s="0"/>
      <c r="AIM57" s="0"/>
      <c r="AIN57" s="0"/>
      <c r="AIO57" s="0"/>
      <c r="AIP57" s="0"/>
      <c r="AIQ57" s="0"/>
      <c r="AIR57" s="0"/>
      <c r="AIS57" s="0"/>
      <c r="AIT57" s="0"/>
      <c r="AIU57" s="0"/>
      <c r="AIV57" s="0"/>
      <c r="AIW57" s="0"/>
      <c r="AIX57" s="0"/>
      <c r="AIY57" s="0"/>
      <c r="AIZ57" s="0"/>
      <c r="AJA57" s="0"/>
      <c r="AJB57" s="0"/>
      <c r="AJC57" s="0"/>
      <c r="AJD57" s="0"/>
      <c r="AJE57" s="0"/>
      <c r="AJF57" s="0"/>
      <c r="AJG57" s="0"/>
      <c r="AJH57" s="0"/>
      <c r="AJI57" s="0"/>
      <c r="AJJ57" s="0"/>
      <c r="AJK57" s="0"/>
      <c r="AJL57" s="0"/>
      <c r="AJM57" s="0"/>
      <c r="AJN57" s="0"/>
      <c r="AJO57" s="0"/>
      <c r="AJP57" s="0"/>
      <c r="AJQ57" s="0"/>
      <c r="AJR57" s="0"/>
      <c r="AJS57" s="0"/>
      <c r="AJT57" s="0"/>
      <c r="AJU57" s="0"/>
      <c r="AJV57" s="0"/>
      <c r="AJW57" s="0"/>
      <c r="AJX57" s="0"/>
      <c r="AJY57" s="0"/>
      <c r="AJZ57" s="0"/>
      <c r="AKA57" s="0"/>
      <c r="AKB57" s="0"/>
      <c r="AKC57" s="0"/>
      <c r="AKD57" s="0"/>
      <c r="AKE57" s="0"/>
      <c r="AKF57" s="0"/>
      <c r="AKG57" s="0"/>
      <c r="AKH57" s="0"/>
      <c r="AKI57" s="0"/>
      <c r="AKJ57" s="0"/>
      <c r="AKK57" s="0"/>
      <c r="AKL57" s="0"/>
      <c r="AKM57" s="0"/>
      <c r="AKN57" s="0"/>
      <c r="AKO57" s="0"/>
      <c r="AKP57" s="0"/>
      <c r="AKQ57" s="0"/>
      <c r="AKR57" s="0"/>
      <c r="AKS57" s="0"/>
      <c r="AKT57" s="0"/>
      <c r="AKU57" s="0"/>
      <c r="AKV57" s="0"/>
      <c r="AKW57" s="0"/>
      <c r="AKX57" s="0"/>
      <c r="AKY57" s="0"/>
      <c r="AKZ57" s="0"/>
      <c r="ALA57" s="0"/>
      <c r="ALB57" s="0"/>
      <c r="ALC57" s="0"/>
      <c r="ALD57" s="0"/>
      <c r="ALE57" s="0"/>
      <c r="ALF57" s="0"/>
      <c r="ALG57" s="0"/>
      <c r="ALH57" s="0"/>
      <c r="ALI57" s="0"/>
      <c r="ALJ57" s="0"/>
      <c r="ALK57" s="0"/>
      <c r="ALL57" s="0"/>
      <c r="ALM57" s="0"/>
      <c r="ALN57" s="0"/>
      <c r="ALO57" s="0"/>
      <c r="ALP57" s="0"/>
      <c r="ALQ57" s="0"/>
      <c r="ALR57" s="0"/>
      <c r="ALS57" s="0"/>
      <c r="ALT57" s="0"/>
      <c r="ALU57" s="0"/>
      <c r="ALV57" s="0"/>
      <c r="ALW57" s="0"/>
      <c r="ALX57" s="0"/>
      <c r="ALY57" s="0"/>
      <c r="ALZ57" s="0"/>
      <c r="AMA57" s="0"/>
      <c r="AMB57" s="0"/>
      <c r="AMC57" s="0"/>
      <c r="AMD57" s="0"/>
      <c r="AME57" s="0"/>
      <c r="AMF57" s="0"/>
      <c r="AMG57" s="0"/>
      <c r="AMH57" s="0"/>
      <c r="AMI57" s="0"/>
      <c r="AMJ57" s="0"/>
    </row>
    <row r="58" customFormat="false" ht="12.8" hidden="false" customHeight="false" outlineLevel="0" collapsed="false">
      <c r="A58" s="0"/>
      <c r="B58" s="0"/>
      <c r="C58" s="74" t="s">
        <v>38</v>
      </c>
      <c r="D58" s="81" t="n">
        <v>0.609959328278476</v>
      </c>
      <c r="E58" s="81" t="n">
        <v>0.874132305528011</v>
      </c>
      <c r="F58" s="81" t="n">
        <v>1.63322321453414</v>
      </c>
      <c r="G58" s="81" t="n">
        <v>2.53158929302816</v>
      </c>
      <c r="H58" s="81" t="n">
        <v>2.53158929302816</v>
      </c>
      <c r="I58" s="81" t="n">
        <v>3</v>
      </c>
      <c r="J58" s="81" t="n">
        <v>6</v>
      </c>
      <c r="K58" s="81" t="n">
        <v>10</v>
      </c>
      <c r="L58" s="81" t="n">
        <v>6.06525817167892</v>
      </c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  <c r="AJ58" s="0"/>
      <c r="AK58" s="0"/>
      <c r="AL58" s="0"/>
      <c r="AM58" s="0"/>
      <c r="AN58" s="0"/>
      <c r="AO58" s="0"/>
      <c r="AP58" s="0"/>
      <c r="AQ58" s="0"/>
      <c r="AR58" s="0"/>
      <c r="AS58" s="0"/>
      <c r="AT58" s="0"/>
      <c r="AU58" s="0"/>
      <c r="AV58" s="0"/>
      <c r="AW58" s="0"/>
      <c r="AX58" s="0"/>
      <c r="AY58" s="0"/>
      <c r="AZ58" s="0"/>
      <c r="BA58" s="0"/>
      <c r="BB58" s="0"/>
      <c r="BC58" s="0"/>
      <c r="BD58" s="0"/>
      <c r="BE58" s="0"/>
      <c r="BF58" s="0"/>
      <c r="BG58" s="0"/>
      <c r="BH58" s="0"/>
      <c r="BI58" s="0"/>
      <c r="BJ58" s="0"/>
      <c r="BK58" s="0"/>
      <c r="BL58" s="0"/>
      <c r="BM58" s="0"/>
      <c r="BN58" s="0"/>
      <c r="BO58" s="0"/>
      <c r="BP58" s="0"/>
      <c r="BQ58" s="0"/>
      <c r="BR58" s="0"/>
      <c r="BS58" s="0"/>
      <c r="BT58" s="0"/>
      <c r="BU58" s="0"/>
      <c r="BV58" s="0"/>
      <c r="BW58" s="0"/>
      <c r="BX58" s="0"/>
      <c r="BY58" s="0"/>
      <c r="BZ58" s="0"/>
      <c r="CA58" s="0"/>
      <c r="CB58" s="0"/>
      <c r="CC58" s="0"/>
      <c r="CD58" s="0"/>
      <c r="CE58" s="0"/>
      <c r="CF58" s="0"/>
      <c r="CG58" s="0"/>
      <c r="CH58" s="0"/>
      <c r="CI58" s="0"/>
      <c r="CJ58" s="0"/>
      <c r="CK58" s="0"/>
      <c r="CL58" s="0"/>
      <c r="CM58" s="0"/>
      <c r="CN58" s="0"/>
      <c r="CO58" s="0"/>
      <c r="CP58" s="0"/>
      <c r="CQ58" s="0"/>
      <c r="CR58" s="0"/>
      <c r="CS58" s="0"/>
      <c r="CT58" s="0"/>
      <c r="CU58" s="0"/>
      <c r="CV58" s="0"/>
      <c r="CW58" s="0"/>
      <c r="CX58" s="0"/>
      <c r="CY58" s="0"/>
      <c r="CZ58" s="0"/>
      <c r="DA58" s="0"/>
      <c r="DB58" s="0"/>
      <c r="DC58" s="0"/>
      <c r="DD58" s="0"/>
      <c r="DE58" s="0"/>
      <c r="DF58" s="0"/>
      <c r="DG58" s="0"/>
      <c r="DH58" s="0"/>
      <c r="DI58" s="0"/>
      <c r="DJ58" s="0"/>
      <c r="DK58" s="0"/>
      <c r="DL58" s="0"/>
      <c r="DM58" s="0"/>
      <c r="DN58" s="0"/>
      <c r="DO58" s="0"/>
      <c r="DP58" s="0"/>
      <c r="DQ58" s="0"/>
      <c r="DR58" s="0"/>
      <c r="DS58" s="0"/>
      <c r="DT58" s="0"/>
      <c r="DU58" s="0"/>
      <c r="DV58" s="0"/>
      <c r="DW58" s="0"/>
      <c r="DX58" s="0"/>
      <c r="DY58" s="0"/>
      <c r="DZ58" s="0"/>
      <c r="EA58" s="0"/>
      <c r="EB58" s="0"/>
      <c r="EC58" s="0"/>
      <c r="ED58" s="0"/>
      <c r="EE58" s="0"/>
      <c r="EF58" s="0"/>
      <c r="EG58" s="0"/>
      <c r="EH58" s="0"/>
      <c r="EI58" s="0"/>
      <c r="EJ58" s="0"/>
      <c r="EK58" s="0"/>
      <c r="EL58" s="0"/>
      <c r="EM58" s="0"/>
      <c r="EN58" s="0"/>
      <c r="EO58" s="0"/>
      <c r="EP58" s="0"/>
      <c r="EQ58" s="0"/>
      <c r="ER58" s="0"/>
      <c r="ES58" s="0"/>
      <c r="ET58" s="0"/>
      <c r="EU58" s="0"/>
      <c r="EV58" s="0"/>
      <c r="EW58" s="0"/>
      <c r="EX58" s="0"/>
      <c r="EY58" s="0"/>
      <c r="EZ58" s="0"/>
      <c r="FA58" s="0"/>
      <c r="FB58" s="0"/>
      <c r="FC58" s="0"/>
      <c r="FD58" s="0"/>
      <c r="FE58" s="0"/>
      <c r="FF58" s="0"/>
      <c r="FG58" s="0"/>
      <c r="FH58" s="0"/>
      <c r="FI58" s="0"/>
      <c r="FJ58" s="0"/>
      <c r="FK58" s="0"/>
      <c r="FL58" s="0"/>
      <c r="FM58" s="0"/>
      <c r="FN58" s="0"/>
      <c r="FO58" s="0"/>
      <c r="FP58" s="0"/>
      <c r="FQ58" s="0"/>
      <c r="FR58" s="0"/>
      <c r="FS58" s="0"/>
      <c r="FT58" s="0"/>
      <c r="FU58" s="0"/>
      <c r="FV58" s="0"/>
      <c r="FW58" s="0"/>
      <c r="FX58" s="0"/>
      <c r="FY58" s="0"/>
      <c r="FZ58" s="0"/>
      <c r="GA58" s="0"/>
      <c r="GB58" s="0"/>
      <c r="GC58" s="0"/>
      <c r="GD58" s="0"/>
      <c r="GE58" s="0"/>
      <c r="GF58" s="0"/>
      <c r="GG58" s="0"/>
      <c r="GH58" s="0"/>
      <c r="GI58" s="0"/>
      <c r="GJ58" s="0"/>
      <c r="GK58" s="0"/>
      <c r="GL58" s="0"/>
      <c r="GM58" s="0"/>
      <c r="GN58" s="0"/>
      <c r="GO58" s="0"/>
      <c r="GP58" s="0"/>
      <c r="GQ58" s="0"/>
      <c r="GR58" s="0"/>
      <c r="GS58" s="0"/>
      <c r="GT58" s="0"/>
      <c r="GU58" s="0"/>
      <c r="GV58" s="0"/>
      <c r="GW58" s="0"/>
      <c r="GX58" s="0"/>
      <c r="GY58" s="0"/>
      <c r="GZ58" s="0"/>
      <c r="HA58" s="0"/>
      <c r="HB58" s="0"/>
      <c r="HC58" s="0"/>
      <c r="HD58" s="0"/>
      <c r="HE58" s="0"/>
      <c r="HF58" s="0"/>
      <c r="HG58" s="0"/>
      <c r="HH58" s="0"/>
      <c r="HI58" s="0"/>
      <c r="HJ58" s="0"/>
      <c r="HK58" s="0"/>
      <c r="HL58" s="0"/>
      <c r="HM58" s="0"/>
      <c r="HN58" s="0"/>
      <c r="HO58" s="0"/>
      <c r="HP58" s="0"/>
      <c r="HQ58" s="0"/>
      <c r="HR58" s="0"/>
      <c r="HS58" s="0"/>
      <c r="HT58" s="0"/>
      <c r="HU58" s="0"/>
      <c r="HV58" s="0"/>
      <c r="HW58" s="0"/>
      <c r="HX58" s="0"/>
      <c r="HY58" s="0"/>
      <c r="HZ58" s="0"/>
      <c r="IA58" s="0"/>
      <c r="IB58" s="0"/>
      <c r="IC58" s="0"/>
      <c r="ID58" s="0"/>
      <c r="IE58" s="0"/>
      <c r="IF58" s="0"/>
      <c r="IG58" s="0"/>
      <c r="IH58" s="0"/>
      <c r="II58" s="0"/>
      <c r="IJ58" s="0"/>
      <c r="IK58" s="0"/>
      <c r="IL58" s="0"/>
      <c r="IM58" s="0"/>
      <c r="IN58" s="0"/>
      <c r="IO58" s="0"/>
      <c r="IP58" s="0"/>
      <c r="IQ58" s="0"/>
      <c r="IR58" s="0"/>
      <c r="IS58" s="0"/>
      <c r="IT58" s="0"/>
      <c r="IU58" s="0"/>
      <c r="IV58" s="0"/>
      <c r="IW58" s="0"/>
      <c r="IX58" s="0"/>
      <c r="IY58" s="0"/>
      <c r="IZ58" s="0"/>
      <c r="JA58" s="0"/>
      <c r="JB58" s="0"/>
      <c r="JC58" s="0"/>
      <c r="JD58" s="0"/>
      <c r="JE58" s="0"/>
      <c r="JF58" s="0"/>
      <c r="JG58" s="0"/>
      <c r="JH58" s="0"/>
      <c r="JI58" s="0"/>
      <c r="JJ58" s="0"/>
      <c r="JK58" s="0"/>
      <c r="JL58" s="0"/>
      <c r="JM58" s="0"/>
      <c r="JN58" s="0"/>
      <c r="JO58" s="0"/>
      <c r="JP58" s="0"/>
      <c r="JQ58" s="0"/>
      <c r="JR58" s="0"/>
      <c r="JS58" s="0"/>
      <c r="JT58" s="0"/>
      <c r="JU58" s="0"/>
      <c r="JV58" s="0"/>
      <c r="JW58" s="0"/>
      <c r="JX58" s="0"/>
      <c r="JY58" s="0"/>
      <c r="JZ58" s="0"/>
      <c r="KA58" s="0"/>
      <c r="KB58" s="0"/>
      <c r="KC58" s="0"/>
      <c r="KD58" s="0"/>
      <c r="KE58" s="0"/>
      <c r="KF58" s="0"/>
      <c r="KG58" s="0"/>
      <c r="KH58" s="0"/>
      <c r="KI58" s="0"/>
      <c r="KJ58" s="0"/>
      <c r="KK58" s="0"/>
      <c r="KL58" s="0"/>
      <c r="KM58" s="0"/>
      <c r="KN58" s="0"/>
      <c r="KO58" s="0"/>
      <c r="KP58" s="0"/>
      <c r="KQ58" s="0"/>
      <c r="KR58" s="0"/>
      <c r="KS58" s="0"/>
      <c r="KT58" s="0"/>
      <c r="KU58" s="0"/>
      <c r="KV58" s="0"/>
      <c r="KW58" s="0"/>
      <c r="KX58" s="0"/>
      <c r="KY58" s="0"/>
      <c r="KZ58" s="0"/>
      <c r="LA58" s="0"/>
      <c r="LB58" s="0"/>
      <c r="LC58" s="0"/>
      <c r="LD58" s="0"/>
      <c r="LE58" s="0"/>
      <c r="LF58" s="0"/>
      <c r="LG58" s="0"/>
      <c r="LH58" s="0"/>
      <c r="LI58" s="0"/>
      <c r="LJ58" s="0"/>
      <c r="LK58" s="0"/>
      <c r="LL58" s="0"/>
      <c r="LM58" s="0"/>
      <c r="LN58" s="0"/>
      <c r="LO58" s="0"/>
      <c r="LP58" s="0"/>
      <c r="LQ58" s="0"/>
      <c r="LR58" s="0"/>
      <c r="LS58" s="0"/>
      <c r="LT58" s="0"/>
      <c r="LU58" s="0"/>
      <c r="LV58" s="0"/>
      <c r="LW58" s="0"/>
      <c r="LX58" s="0"/>
      <c r="LY58" s="0"/>
      <c r="LZ58" s="0"/>
      <c r="MA58" s="0"/>
      <c r="MB58" s="0"/>
      <c r="MC58" s="0"/>
      <c r="MD58" s="0"/>
      <c r="ME58" s="0"/>
      <c r="MF58" s="0"/>
      <c r="MG58" s="0"/>
      <c r="MH58" s="0"/>
      <c r="MI58" s="0"/>
      <c r="MJ58" s="0"/>
      <c r="MK58" s="0"/>
      <c r="ML58" s="0"/>
      <c r="MM58" s="0"/>
      <c r="MN58" s="0"/>
      <c r="MO58" s="0"/>
      <c r="MP58" s="0"/>
      <c r="MQ58" s="0"/>
      <c r="MR58" s="0"/>
      <c r="MS58" s="0"/>
      <c r="MT58" s="0"/>
      <c r="MU58" s="0"/>
      <c r="MV58" s="0"/>
      <c r="MW58" s="0"/>
      <c r="MX58" s="0"/>
      <c r="MY58" s="0"/>
      <c r="MZ58" s="0"/>
      <c r="NA58" s="0"/>
      <c r="NB58" s="0"/>
      <c r="NC58" s="0"/>
      <c r="ND58" s="0"/>
      <c r="NE58" s="0"/>
      <c r="NF58" s="0"/>
      <c r="NG58" s="0"/>
      <c r="NH58" s="0"/>
      <c r="NI58" s="0"/>
      <c r="NJ58" s="0"/>
      <c r="NK58" s="0"/>
      <c r="NL58" s="0"/>
      <c r="NM58" s="0"/>
      <c r="NN58" s="0"/>
      <c r="NO58" s="0"/>
      <c r="NP58" s="0"/>
      <c r="NQ58" s="0"/>
      <c r="NR58" s="0"/>
      <c r="NS58" s="0"/>
      <c r="NT58" s="0"/>
      <c r="NU58" s="0"/>
      <c r="NV58" s="0"/>
      <c r="NW58" s="0"/>
      <c r="NX58" s="0"/>
      <c r="NY58" s="0"/>
      <c r="NZ58" s="0"/>
      <c r="OA58" s="0"/>
      <c r="OB58" s="0"/>
      <c r="OC58" s="0"/>
      <c r="OD58" s="0"/>
      <c r="OE58" s="0"/>
      <c r="OF58" s="0"/>
      <c r="OG58" s="0"/>
      <c r="OH58" s="0"/>
      <c r="OI58" s="0"/>
      <c r="OJ58" s="0"/>
      <c r="OK58" s="0"/>
      <c r="OL58" s="0"/>
      <c r="OM58" s="0"/>
      <c r="ON58" s="0"/>
      <c r="OO58" s="0"/>
      <c r="OP58" s="0"/>
      <c r="OQ58" s="0"/>
      <c r="OR58" s="0"/>
      <c r="OS58" s="0"/>
      <c r="OT58" s="0"/>
      <c r="OU58" s="0"/>
      <c r="OV58" s="0"/>
      <c r="OW58" s="0"/>
      <c r="OX58" s="0"/>
      <c r="OY58" s="0"/>
      <c r="OZ58" s="0"/>
      <c r="PA58" s="0"/>
      <c r="PB58" s="0"/>
      <c r="PC58" s="0"/>
      <c r="PD58" s="0"/>
      <c r="PE58" s="0"/>
      <c r="PF58" s="0"/>
      <c r="PG58" s="0"/>
      <c r="PH58" s="0"/>
      <c r="PI58" s="0"/>
      <c r="PJ58" s="0"/>
      <c r="PK58" s="0"/>
      <c r="PL58" s="0"/>
      <c r="PM58" s="0"/>
      <c r="PN58" s="0"/>
      <c r="PO58" s="0"/>
      <c r="PP58" s="0"/>
      <c r="PQ58" s="0"/>
      <c r="PR58" s="0"/>
      <c r="PS58" s="0"/>
      <c r="PT58" s="0"/>
      <c r="PU58" s="0"/>
      <c r="PV58" s="0"/>
      <c r="PW58" s="0"/>
      <c r="PX58" s="0"/>
      <c r="PY58" s="0"/>
      <c r="PZ58" s="0"/>
      <c r="QA58" s="0"/>
      <c r="QB58" s="0"/>
      <c r="QC58" s="0"/>
      <c r="QD58" s="0"/>
      <c r="QE58" s="0"/>
      <c r="QF58" s="0"/>
      <c r="QG58" s="0"/>
      <c r="QH58" s="0"/>
      <c r="QI58" s="0"/>
      <c r="QJ58" s="0"/>
      <c r="QK58" s="0"/>
      <c r="QL58" s="0"/>
      <c r="QM58" s="0"/>
      <c r="QN58" s="0"/>
      <c r="QO58" s="0"/>
      <c r="QP58" s="0"/>
      <c r="QQ58" s="0"/>
      <c r="QR58" s="0"/>
      <c r="QS58" s="0"/>
      <c r="QT58" s="0"/>
      <c r="QU58" s="0"/>
      <c r="QV58" s="0"/>
      <c r="QW58" s="0"/>
      <c r="QX58" s="0"/>
      <c r="QY58" s="0"/>
      <c r="QZ58" s="0"/>
      <c r="RA58" s="0"/>
      <c r="RB58" s="0"/>
      <c r="RC58" s="0"/>
      <c r="RD58" s="0"/>
      <c r="RE58" s="0"/>
      <c r="RF58" s="0"/>
      <c r="RG58" s="0"/>
      <c r="RH58" s="0"/>
      <c r="RI58" s="0"/>
      <c r="RJ58" s="0"/>
      <c r="RK58" s="0"/>
      <c r="RL58" s="0"/>
      <c r="RM58" s="0"/>
      <c r="RN58" s="0"/>
      <c r="RO58" s="0"/>
      <c r="RP58" s="0"/>
      <c r="RQ58" s="0"/>
      <c r="RR58" s="0"/>
      <c r="RS58" s="0"/>
      <c r="RT58" s="0"/>
      <c r="RU58" s="0"/>
      <c r="RV58" s="0"/>
      <c r="RW58" s="0"/>
      <c r="RX58" s="0"/>
      <c r="RY58" s="0"/>
      <c r="RZ58" s="0"/>
      <c r="SA58" s="0"/>
      <c r="SB58" s="0"/>
      <c r="SC58" s="0"/>
      <c r="SD58" s="0"/>
      <c r="SE58" s="0"/>
      <c r="SF58" s="0"/>
      <c r="SG58" s="0"/>
      <c r="SH58" s="0"/>
      <c r="SI58" s="0"/>
      <c r="SJ58" s="0"/>
      <c r="SK58" s="0"/>
      <c r="SL58" s="0"/>
      <c r="SM58" s="0"/>
      <c r="SN58" s="0"/>
      <c r="SO58" s="0"/>
      <c r="SP58" s="0"/>
      <c r="SQ58" s="0"/>
      <c r="SR58" s="0"/>
      <c r="SS58" s="0"/>
      <c r="ST58" s="0"/>
      <c r="SU58" s="0"/>
      <c r="SV58" s="0"/>
      <c r="SW58" s="0"/>
      <c r="SX58" s="0"/>
      <c r="SY58" s="0"/>
      <c r="SZ58" s="0"/>
      <c r="TA58" s="0"/>
      <c r="TB58" s="0"/>
      <c r="TC58" s="0"/>
      <c r="TD58" s="0"/>
      <c r="TE58" s="0"/>
      <c r="TF58" s="0"/>
      <c r="TG58" s="0"/>
      <c r="TH58" s="0"/>
      <c r="TI58" s="0"/>
      <c r="TJ58" s="0"/>
      <c r="TK58" s="0"/>
      <c r="TL58" s="0"/>
      <c r="TM58" s="0"/>
      <c r="TN58" s="0"/>
      <c r="TO58" s="0"/>
      <c r="TP58" s="0"/>
      <c r="TQ58" s="0"/>
      <c r="TR58" s="0"/>
      <c r="TS58" s="0"/>
      <c r="TT58" s="0"/>
      <c r="TU58" s="0"/>
      <c r="TV58" s="0"/>
      <c r="TW58" s="0"/>
      <c r="TX58" s="0"/>
      <c r="TY58" s="0"/>
      <c r="TZ58" s="0"/>
      <c r="UA58" s="0"/>
      <c r="UB58" s="0"/>
      <c r="UC58" s="0"/>
      <c r="UD58" s="0"/>
      <c r="UE58" s="0"/>
      <c r="UF58" s="0"/>
      <c r="UG58" s="0"/>
      <c r="UH58" s="0"/>
      <c r="UI58" s="0"/>
      <c r="UJ58" s="0"/>
      <c r="UK58" s="0"/>
      <c r="UL58" s="0"/>
      <c r="UM58" s="0"/>
      <c r="UN58" s="0"/>
      <c r="UO58" s="0"/>
      <c r="UP58" s="0"/>
      <c r="UQ58" s="0"/>
      <c r="UR58" s="0"/>
      <c r="US58" s="0"/>
      <c r="UT58" s="0"/>
      <c r="UU58" s="0"/>
      <c r="UV58" s="0"/>
      <c r="UW58" s="0"/>
      <c r="UX58" s="0"/>
      <c r="UY58" s="0"/>
      <c r="UZ58" s="0"/>
      <c r="VA58" s="0"/>
      <c r="VB58" s="0"/>
      <c r="VC58" s="0"/>
      <c r="VD58" s="0"/>
      <c r="VE58" s="0"/>
      <c r="VF58" s="0"/>
      <c r="VG58" s="0"/>
      <c r="VH58" s="0"/>
      <c r="VI58" s="0"/>
      <c r="VJ58" s="0"/>
      <c r="VK58" s="0"/>
      <c r="VL58" s="0"/>
      <c r="VM58" s="0"/>
      <c r="VN58" s="0"/>
      <c r="VO58" s="0"/>
      <c r="VP58" s="0"/>
      <c r="VQ58" s="0"/>
      <c r="VR58" s="0"/>
      <c r="VS58" s="0"/>
      <c r="VT58" s="0"/>
      <c r="VU58" s="0"/>
      <c r="VV58" s="0"/>
      <c r="VW58" s="0"/>
      <c r="VX58" s="0"/>
      <c r="VY58" s="0"/>
      <c r="VZ58" s="0"/>
      <c r="WA58" s="0"/>
      <c r="WB58" s="0"/>
      <c r="WC58" s="0"/>
      <c r="WD58" s="0"/>
      <c r="WE58" s="0"/>
      <c r="WF58" s="0"/>
      <c r="WG58" s="0"/>
      <c r="WH58" s="0"/>
      <c r="WI58" s="0"/>
      <c r="WJ58" s="0"/>
      <c r="WK58" s="0"/>
      <c r="WL58" s="0"/>
      <c r="WM58" s="0"/>
      <c r="WN58" s="0"/>
      <c r="WO58" s="0"/>
      <c r="WP58" s="0"/>
      <c r="WQ58" s="0"/>
      <c r="WR58" s="0"/>
      <c r="WS58" s="0"/>
      <c r="WT58" s="0"/>
      <c r="WU58" s="0"/>
      <c r="WV58" s="0"/>
      <c r="WW58" s="0"/>
      <c r="WX58" s="0"/>
      <c r="WY58" s="0"/>
      <c r="WZ58" s="0"/>
      <c r="XA58" s="0"/>
      <c r="XB58" s="0"/>
      <c r="XC58" s="0"/>
      <c r="XD58" s="0"/>
      <c r="XE58" s="0"/>
      <c r="XF58" s="0"/>
      <c r="XG58" s="0"/>
      <c r="XH58" s="0"/>
      <c r="XI58" s="0"/>
      <c r="XJ58" s="0"/>
      <c r="XK58" s="0"/>
      <c r="XL58" s="0"/>
      <c r="XM58" s="0"/>
      <c r="XN58" s="0"/>
      <c r="XO58" s="0"/>
      <c r="XP58" s="0"/>
      <c r="XQ58" s="0"/>
      <c r="XR58" s="0"/>
      <c r="XS58" s="0"/>
      <c r="XT58" s="0"/>
      <c r="XU58" s="0"/>
      <c r="XV58" s="0"/>
      <c r="XW58" s="0"/>
      <c r="XX58" s="0"/>
      <c r="XY58" s="0"/>
      <c r="XZ58" s="0"/>
      <c r="YA58" s="0"/>
      <c r="YB58" s="0"/>
      <c r="YC58" s="0"/>
      <c r="YD58" s="0"/>
      <c r="YE58" s="0"/>
      <c r="YF58" s="0"/>
      <c r="YG58" s="0"/>
      <c r="YH58" s="0"/>
      <c r="YI58" s="0"/>
      <c r="YJ58" s="0"/>
      <c r="YK58" s="0"/>
      <c r="YL58" s="0"/>
      <c r="YM58" s="0"/>
      <c r="YN58" s="0"/>
      <c r="YO58" s="0"/>
      <c r="YP58" s="0"/>
      <c r="YQ58" s="0"/>
      <c r="YR58" s="0"/>
      <c r="YS58" s="0"/>
      <c r="YT58" s="0"/>
      <c r="YU58" s="0"/>
      <c r="YV58" s="0"/>
      <c r="YW58" s="0"/>
      <c r="YX58" s="0"/>
      <c r="YY58" s="0"/>
      <c r="YZ58" s="0"/>
      <c r="ZA58" s="0"/>
      <c r="ZB58" s="0"/>
      <c r="ZC58" s="0"/>
      <c r="ZD58" s="0"/>
      <c r="ZE58" s="0"/>
      <c r="ZF58" s="0"/>
      <c r="ZG58" s="0"/>
      <c r="ZH58" s="0"/>
      <c r="ZI58" s="0"/>
      <c r="ZJ58" s="0"/>
      <c r="ZK58" s="0"/>
      <c r="ZL58" s="0"/>
      <c r="ZM58" s="0"/>
      <c r="ZN58" s="0"/>
      <c r="ZO58" s="0"/>
      <c r="ZP58" s="0"/>
      <c r="ZQ58" s="0"/>
      <c r="ZR58" s="0"/>
      <c r="ZS58" s="0"/>
      <c r="ZT58" s="0"/>
      <c r="ZU58" s="0"/>
      <c r="ZV58" s="0"/>
      <c r="ZW58" s="0"/>
      <c r="ZX58" s="0"/>
      <c r="ZY58" s="0"/>
      <c r="ZZ58" s="0"/>
      <c r="AAA58" s="0"/>
      <c r="AAB58" s="0"/>
      <c r="AAC58" s="0"/>
      <c r="AAD58" s="0"/>
      <c r="AAE58" s="0"/>
      <c r="AAF58" s="0"/>
      <c r="AAG58" s="0"/>
      <c r="AAH58" s="0"/>
      <c r="AAI58" s="0"/>
      <c r="AAJ58" s="0"/>
      <c r="AAK58" s="0"/>
      <c r="AAL58" s="0"/>
      <c r="AAM58" s="0"/>
      <c r="AAN58" s="0"/>
      <c r="AAO58" s="0"/>
      <c r="AAP58" s="0"/>
      <c r="AAQ58" s="0"/>
      <c r="AAR58" s="0"/>
      <c r="AAS58" s="0"/>
      <c r="AAT58" s="0"/>
      <c r="AAU58" s="0"/>
      <c r="AAV58" s="0"/>
      <c r="AAW58" s="0"/>
      <c r="AAX58" s="0"/>
      <c r="AAY58" s="0"/>
      <c r="AAZ58" s="0"/>
      <c r="ABA58" s="0"/>
      <c r="ABB58" s="0"/>
      <c r="ABC58" s="0"/>
      <c r="ABD58" s="0"/>
      <c r="ABE58" s="0"/>
      <c r="ABF58" s="0"/>
      <c r="ABG58" s="0"/>
      <c r="ABH58" s="0"/>
      <c r="ABI58" s="0"/>
      <c r="ABJ58" s="0"/>
      <c r="ABK58" s="0"/>
      <c r="ABL58" s="0"/>
      <c r="ABM58" s="0"/>
      <c r="ABN58" s="0"/>
      <c r="ABO58" s="0"/>
      <c r="ABP58" s="0"/>
      <c r="ABQ58" s="0"/>
      <c r="ABR58" s="0"/>
      <c r="ABS58" s="0"/>
      <c r="ABT58" s="0"/>
      <c r="ABU58" s="0"/>
      <c r="ABV58" s="0"/>
      <c r="ABW58" s="0"/>
      <c r="ABX58" s="0"/>
      <c r="ABY58" s="0"/>
      <c r="ABZ58" s="0"/>
      <c r="ACA58" s="0"/>
      <c r="ACB58" s="0"/>
      <c r="ACC58" s="0"/>
      <c r="ACD58" s="0"/>
      <c r="ACE58" s="0"/>
      <c r="ACF58" s="0"/>
      <c r="ACG58" s="0"/>
      <c r="ACH58" s="0"/>
      <c r="ACI58" s="0"/>
      <c r="ACJ58" s="0"/>
      <c r="ACK58" s="0"/>
      <c r="ACL58" s="0"/>
      <c r="ACM58" s="0"/>
      <c r="ACN58" s="0"/>
      <c r="ACO58" s="0"/>
      <c r="ACP58" s="0"/>
      <c r="ACQ58" s="0"/>
      <c r="ACR58" s="0"/>
      <c r="ACS58" s="0"/>
      <c r="ACT58" s="0"/>
      <c r="ACU58" s="0"/>
      <c r="ACV58" s="0"/>
      <c r="ACW58" s="0"/>
      <c r="ACX58" s="0"/>
      <c r="ACY58" s="0"/>
      <c r="ACZ58" s="0"/>
      <c r="ADA58" s="0"/>
      <c r="ADB58" s="0"/>
      <c r="ADC58" s="0"/>
      <c r="ADD58" s="0"/>
      <c r="ADE58" s="0"/>
      <c r="ADF58" s="0"/>
      <c r="ADG58" s="0"/>
      <c r="ADH58" s="0"/>
      <c r="ADI58" s="0"/>
      <c r="ADJ58" s="0"/>
      <c r="ADK58" s="0"/>
      <c r="ADL58" s="0"/>
      <c r="ADM58" s="0"/>
      <c r="ADN58" s="0"/>
      <c r="ADO58" s="0"/>
      <c r="ADP58" s="0"/>
      <c r="ADQ58" s="0"/>
      <c r="ADR58" s="0"/>
      <c r="ADS58" s="0"/>
      <c r="ADT58" s="0"/>
      <c r="ADU58" s="0"/>
      <c r="ADV58" s="0"/>
      <c r="ADW58" s="0"/>
      <c r="ADX58" s="0"/>
      <c r="ADY58" s="0"/>
      <c r="ADZ58" s="0"/>
      <c r="AEA58" s="0"/>
      <c r="AEB58" s="0"/>
      <c r="AEC58" s="0"/>
      <c r="AED58" s="0"/>
      <c r="AEE58" s="0"/>
      <c r="AEF58" s="0"/>
      <c r="AEG58" s="0"/>
      <c r="AEH58" s="0"/>
      <c r="AEI58" s="0"/>
      <c r="AEJ58" s="0"/>
      <c r="AEK58" s="0"/>
      <c r="AEL58" s="0"/>
      <c r="AEM58" s="0"/>
      <c r="AEN58" s="0"/>
      <c r="AEO58" s="0"/>
      <c r="AEP58" s="0"/>
      <c r="AEQ58" s="0"/>
      <c r="AER58" s="0"/>
      <c r="AES58" s="0"/>
      <c r="AET58" s="0"/>
      <c r="AEU58" s="0"/>
      <c r="AEV58" s="0"/>
      <c r="AEW58" s="0"/>
      <c r="AEX58" s="0"/>
      <c r="AEY58" s="0"/>
      <c r="AEZ58" s="0"/>
      <c r="AFA58" s="0"/>
      <c r="AFB58" s="0"/>
      <c r="AFC58" s="0"/>
      <c r="AFD58" s="0"/>
      <c r="AFE58" s="0"/>
      <c r="AFF58" s="0"/>
      <c r="AFG58" s="0"/>
      <c r="AFH58" s="0"/>
      <c r="AFI58" s="0"/>
      <c r="AFJ58" s="0"/>
      <c r="AFK58" s="0"/>
      <c r="AFL58" s="0"/>
      <c r="AFM58" s="0"/>
      <c r="AFN58" s="0"/>
      <c r="AFO58" s="0"/>
      <c r="AFP58" s="0"/>
      <c r="AFQ58" s="0"/>
      <c r="AFR58" s="0"/>
      <c r="AFS58" s="0"/>
      <c r="AFT58" s="0"/>
      <c r="AFU58" s="0"/>
      <c r="AFV58" s="0"/>
      <c r="AFW58" s="0"/>
      <c r="AFX58" s="0"/>
      <c r="AFY58" s="0"/>
      <c r="AFZ58" s="0"/>
      <c r="AGA58" s="0"/>
      <c r="AGB58" s="0"/>
      <c r="AGC58" s="0"/>
      <c r="AGD58" s="0"/>
      <c r="AGE58" s="0"/>
      <c r="AGF58" s="0"/>
      <c r="AGG58" s="0"/>
      <c r="AGH58" s="0"/>
      <c r="AGI58" s="0"/>
      <c r="AGJ58" s="0"/>
      <c r="AGK58" s="0"/>
      <c r="AGL58" s="0"/>
      <c r="AGM58" s="0"/>
      <c r="AGN58" s="0"/>
      <c r="AGO58" s="0"/>
      <c r="AGP58" s="0"/>
      <c r="AGQ58" s="0"/>
      <c r="AGR58" s="0"/>
      <c r="AGS58" s="0"/>
      <c r="AGT58" s="0"/>
      <c r="AGU58" s="0"/>
      <c r="AGV58" s="0"/>
      <c r="AGW58" s="0"/>
      <c r="AGX58" s="0"/>
      <c r="AGY58" s="0"/>
      <c r="AGZ58" s="0"/>
      <c r="AHA58" s="0"/>
      <c r="AHB58" s="0"/>
      <c r="AHC58" s="0"/>
      <c r="AHD58" s="0"/>
      <c r="AHE58" s="0"/>
      <c r="AHF58" s="0"/>
      <c r="AHG58" s="0"/>
      <c r="AHH58" s="0"/>
      <c r="AHI58" s="0"/>
      <c r="AHJ58" s="0"/>
      <c r="AHK58" s="0"/>
      <c r="AHL58" s="0"/>
      <c r="AHM58" s="0"/>
      <c r="AHN58" s="0"/>
      <c r="AHO58" s="0"/>
      <c r="AHP58" s="0"/>
      <c r="AHQ58" s="0"/>
      <c r="AHR58" s="0"/>
      <c r="AHS58" s="0"/>
      <c r="AHT58" s="0"/>
      <c r="AHU58" s="0"/>
      <c r="AHV58" s="0"/>
      <c r="AHW58" s="0"/>
      <c r="AHX58" s="0"/>
      <c r="AHY58" s="0"/>
      <c r="AHZ58" s="0"/>
      <c r="AIA58" s="0"/>
      <c r="AIB58" s="0"/>
      <c r="AIC58" s="0"/>
      <c r="AID58" s="0"/>
      <c r="AIE58" s="0"/>
      <c r="AIF58" s="0"/>
      <c r="AIG58" s="0"/>
      <c r="AIH58" s="0"/>
      <c r="AII58" s="0"/>
      <c r="AIJ58" s="0"/>
      <c r="AIK58" s="0"/>
      <c r="AIL58" s="0"/>
      <c r="AIM58" s="0"/>
      <c r="AIN58" s="0"/>
      <c r="AIO58" s="0"/>
      <c r="AIP58" s="0"/>
      <c r="AIQ58" s="0"/>
      <c r="AIR58" s="0"/>
      <c r="AIS58" s="0"/>
      <c r="AIT58" s="0"/>
      <c r="AIU58" s="0"/>
      <c r="AIV58" s="0"/>
      <c r="AIW58" s="0"/>
      <c r="AIX58" s="0"/>
      <c r="AIY58" s="0"/>
      <c r="AIZ58" s="0"/>
      <c r="AJA58" s="0"/>
      <c r="AJB58" s="0"/>
      <c r="AJC58" s="0"/>
      <c r="AJD58" s="0"/>
      <c r="AJE58" s="0"/>
      <c r="AJF58" s="0"/>
      <c r="AJG58" s="0"/>
      <c r="AJH58" s="0"/>
      <c r="AJI58" s="0"/>
      <c r="AJJ58" s="0"/>
      <c r="AJK58" s="0"/>
      <c r="AJL58" s="0"/>
      <c r="AJM58" s="0"/>
      <c r="AJN58" s="0"/>
      <c r="AJO58" s="0"/>
      <c r="AJP58" s="0"/>
      <c r="AJQ58" s="0"/>
      <c r="AJR58" s="0"/>
      <c r="AJS58" s="0"/>
      <c r="AJT58" s="0"/>
      <c r="AJU58" s="0"/>
      <c r="AJV58" s="0"/>
      <c r="AJW58" s="0"/>
      <c r="AJX58" s="0"/>
      <c r="AJY58" s="0"/>
      <c r="AJZ58" s="0"/>
      <c r="AKA58" s="0"/>
      <c r="AKB58" s="0"/>
      <c r="AKC58" s="0"/>
      <c r="AKD58" s="0"/>
      <c r="AKE58" s="0"/>
      <c r="AKF58" s="0"/>
      <c r="AKG58" s="0"/>
      <c r="AKH58" s="0"/>
      <c r="AKI58" s="0"/>
      <c r="AKJ58" s="0"/>
      <c r="AKK58" s="0"/>
      <c r="AKL58" s="0"/>
      <c r="AKM58" s="0"/>
      <c r="AKN58" s="0"/>
      <c r="AKO58" s="0"/>
      <c r="AKP58" s="0"/>
      <c r="AKQ58" s="0"/>
      <c r="AKR58" s="0"/>
      <c r="AKS58" s="0"/>
      <c r="AKT58" s="0"/>
      <c r="AKU58" s="0"/>
      <c r="AKV58" s="0"/>
      <c r="AKW58" s="0"/>
      <c r="AKX58" s="0"/>
      <c r="AKY58" s="0"/>
      <c r="AKZ58" s="0"/>
      <c r="ALA58" s="0"/>
      <c r="ALB58" s="0"/>
      <c r="ALC58" s="0"/>
      <c r="ALD58" s="0"/>
      <c r="ALE58" s="0"/>
      <c r="ALF58" s="0"/>
      <c r="ALG58" s="0"/>
      <c r="ALH58" s="0"/>
      <c r="ALI58" s="0"/>
      <c r="ALJ58" s="0"/>
      <c r="ALK58" s="0"/>
      <c r="ALL58" s="0"/>
      <c r="ALM58" s="0"/>
      <c r="ALN58" s="0"/>
      <c r="ALO58" s="0"/>
      <c r="ALP58" s="0"/>
      <c r="ALQ58" s="0"/>
      <c r="ALR58" s="0"/>
      <c r="ALS58" s="0"/>
      <c r="ALT58" s="0"/>
      <c r="ALU58" s="0"/>
      <c r="ALV58" s="0"/>
      <c r="ALW58" s="0"/>
      <c r="ALX58" s="0"/>
      <c r="ALY58" s="0"/>
      <c r="ALZ58" s="0"/>
      <c r="AMA58" s="0"/>
      <c r="AMB58" s="0"/>
      <c r="AMC58" s="0"/>
      <c r="AMD58" s="0"/>
      <c r="AME58" s="0"/>
      <c r="AMF58" s="0"/>
      <c r="AMG58" s="0"/>
      <c r="AMH58" s="0"/>
      <c r="AMI58" s="0"/>
      <c r="AMJ58" s="0"/>
    </row>
    <row r="59" customFormat="false" ht="12.8" hidden="false" customHeight="false" outlineLevel="0" collapsed="false">
      <c r="A59" s="0"/>
      <c r="B59" s="0"/>
      <c r="C59" s="74" t="s">
        <v>39</v>
      </c>
      <c r="D59" s="81" t="n">
        <v>0.67680882364992</v>
      </c>
      <c r="E59" s="81" t="n">
        <v>1.01750321883895</v>
      </c>
      <c r="F59" s="81" t="n">
        <v>1.85061874687536</v>
      </c>
      <c r="G59" s="81" t="n">
        <v>2.5</v>
      </c>
      <c r="H59" s="81" t="n">
        <v>2.5</v>
      </c>
      <c r="I59" s="81" t="n">
        <v>5</v>
      </c>
      <c r="J59" s="81" t="n">
        <v>6</v>
      </c>
      <c r="K59" s="81" t="n">
        <v>10</v>
      </c>
      <c r="L59" s="81" t="n">
        <v>5.76468821075422</v>
      </c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  <c r="AJ59" s="0"/>
      <c r="AK59" s="0"/>
      <c r="AL59" s="0"/>
      <c r="AM59" s="0"/>
      <c r="AN59" s="0"/>
      <c r="AO59" s="0"/>
      <c r="AP59" s="0"/>
      <c r="AQ59" s="0"/>
      <c r="AR59" s="0"/>
      <c r="AS59" s="0"/>
      <c r="AT59" s="0"/>
      <c r="AU59" s="0"/>
      <c r="AV59" s="0"/>
      <c r="AW59" s="0"/>
      <c r="AX59" s="0"/>
      <c r="AY59" s="0"/>
      <c r="AZ59" s="0"/>
      <c r="BA59" s="0"/>
      <c r="BB59" s="0"/>
      <c r="BC59" s="0"/>
      <c r="BD59" s="0"/>
      <c r="BE59" s="0"/>
      <c r="BF59" s="0"/>
      <c r="BG59" s="0"/>
      <c r="BH59" s="0"/>
      <c r="BI59" s="0"/>
      <c r="BJ59" s="0"/>
      <c r="BK59" s="0"/>
      <c r="BL59" s="0"/>
      <c r="BM59" s="0"/>
      <c r="BN59" s="0"/>
      <c r="BO59" s="0"/>
      <c r="BP59" s="0"/>
      <c r="BQ59" s="0"/>
      <c r="BR59" s="0"/>
      <c r="BS59" s="0"/>
      <c r="BT59" s="0"/>
      <c r="BU59" s="0"/>
      <c r="BV59" s="0"/>
      <c r="BW59" s="0"/>
      <c r="BX59" s="0"/>
      <c r="BY59" s="0"/>
      <c r="BZ59" s="0"/>
      <c r="CA59" s="0"/>
      <c r="CB59" s="0"/>
      <c r="CC59" s="0"/>
      <c r="CD59" s="0"/>
      <c r="CE59" s="0"/>
      <c r="CF59" s="0"/>
      <c r="CG59" s="0"/>
      <c r="CH59" s="0"/>
      <c r="CI59" s="0"/>
      <c r="CJ59" s="0"/>
      <c r="CK59" s="0"/>
      <c r="CL59" s="0"/>
      <c r="CM59" s="0"/>
      <c r="CN59" s="0"/>
      <c r="CO59" s="0"/>
      <c r="CP59" s="0"/>
      <c r="CQ59" s="0"/>
      <c r="CR59" s="0"/>
      <c r="CS59" s="0"/>
      <c r="CT59" s="0"/>
      <c r="CU59" s="0"/>
      <c r="CV59" s="0"/>
      <c r="CW59" s="0"/>
      <c r="CX59" s="0"/>
      <c r="CY59" s="0"/>
      <c r="CZ59" s="0"/>
      <c r="DA59" s="0"/>
      <c r="DB59" s="0"/>
      <c r="DC59" s="0"/>
      <c r="DD59" s="0"/>
      <c r="DE59" s="0"/>
      <c r="DF59" s="0"/>
      <c r="DG59" s="0"/>
      <c r="DH59" s="0"/>
      <c r="DI59" s="0"/>
      <c r="DJ59" s="0"/>
      <c r="DK59" s="0"/>
      <c r="DL59" s="0"/>
      <c r="DM59" s="0"/>
      <c r="DN59" s="0"/>
      <c r="DO59" s="0"/>
      <c r="DP59" s="0"/>
      <c r="DQ59" s="0"/>
      <c r="DR59" s="0"/>
      <c r="DS59" s="0"/>
      <c r="DT59" s="0"/>
      <c r="DU59" s="0"/>
      <c r="DV59" s="0"/>
      <c r="DW59" s="0"/>
      <c r="DX59" s="0"/>
      <c r="DY59" s="0"/>
      <c r="DZ59" s="0"/>
      <c r="EA59" s="0"/>
      <c r="EB59" s="0"/>
      <c r="EC59" s="0"/>
      <c r="ED59" s="0"/>
      <c r="EE59" s="0"/>
      <c r="EF59" s="0"/>
      <c r="EG59" s="0"/>
      <c r="EH59" s="0"/>
      <c r="EI59" s="0"/>
      <c r="EJ59" s="0"/>
      <c r="EK59" s="0"/>
      <c r="EL59" s="0"/>
      <c r="EM59" s="0"/>
      <c r="EN59" s="0"/>
      <c r="EO59" s="0"/>
      <c r="EP59" s="0"/>
      <c r="EQ59" s="0"/>
      <c r="ER59" s="0"/>
      <c r="ES59" s="0"/>
      <c r="ET59" s="0"/>
      <c r="EU59" s="0"/>
      <c r="EV59" s="0"/>
      <c r="EW59" s="0"/>
      <c r="EX59" s="0"/>
      <c r="EY59" s="0"/>
      <c r="EZ59" s="0"/>
      <c r="FA59" s="0"/>
      <c r="FB59" s="0"/>
      <c r="FC59" s="0"/>
      <c r="FD59" s="0"/>
      <c r="FE59" s="0"/>
      <c r="FF59" s="0"/>
      <c r="FG59" s="0"/>
      <c r="FH59" s="0"/>
      <c r="FI59" s="0"/>
      <c r="FJ59" s="0"/>
      <c r="FK59" s="0"/>
      <c r="FL59" s="0"/>
      <c r="FM59" s="0"/>
      <c r="FN59" s="0"/>
      <c r="FO59" s="0"/>
      <c r="FP59" s="0"/>
      <c r="FQ59" s="0"/>
      <c r="FR59" s="0"/>
      <c r="FS59" s="0"/>
      <c r="FT59" s="0"/>
      <c r="FU59" s="0"/>
      <c r="FV59" s="0"/>
      <c r="FW59" s="0"/>
      <c r="FX59" s="0"/>
      <c r="FY59" s="0"/>
      <c r="FZ59" s="0"/>
      <c r="GA59" s="0"/>
      <c r="GB59" s="0"/>
      <c r="GC59" s="0"/>
      <c r="GD59" s="0"/>
      <c r="GE59" s="0"/>
      <c r="GF59" s="0"/>
      <c r="GG59" s="0"/>
      <c r="GH59" s="0"/>
      <c r="GI59" s="0"/>
      <c r="GJ59" s="0"/>
      <c r="GK59" s="0"/>
      <c r="GL59" s="0"/>
      <c r="GM59" s="0"/>
      <c r="GN59" s="0"/>
      <c r="GO59" s="0"/>
      <c r="GP59" s="0"/>
      <c r="GQ59" s="0"/>
      <c r="GR59" s="0"/>
      <c r="GS59" s="0"/>
      <c r="GT59" s="0"/>
      <c r="GU59" s="0"/>
      <c r="GV59" s="0"/>
      <c r="GW59" s="0"/>
      <c r="GX59" s="0"/>
      <c r="GY59" s="0"/>
      <c r="GZ59" s="0"/>
      <c r="HA59" s="0"/>
      <c r="HB59" s="0"/>
      <c r="HC59" s="0"/>
      <c r="HD59" s="0"/>
      <c r="HE59" s="0"/>
      <c r="HF59" s="0"/>
      <c r="HG59" s="0"/>
      <c r="HH59" s="0"/>
      <c r="HI59" s="0"/>
      <c r="HJ59" s="0"/>
      <c r="HK59" s="0"/>
      <c r="HL59" s="0"/>
      <c r="HM59" s="0"/>
      <c r="HN59" s="0"/>
      <c r="HO59" s="0"/>
      <c r="HP59" s="0"/>
      <c r="HQ59" s="0"/>
      <c r="HR59" s="0"/>
      <c r="HS59" s="0"/>
      <c r="HT59" s="0"/>
      <c r="HU59" s="0"/>
      <c r="HV59" s="0"/>
      <c r="HW59" s="0"/>
      <c r="HX59" s="0"/>
      <c r="HY59" s="0"/>
      <c r="HZ59" s="0"/>
      <c r="IA59" s="0"/>
      <c r="IB59" s="0"/>
      <c r="IC59" s="0"/>
      <c r="ID59" s="0"/>
      <c r="IE59" s="0"/>
      <c r="IF59" s="0"/>
      <c r="IG59" s="0"/>
      <c r="IH59" s="0"/>
      <c r="II59" s="0"/>
      <c r="IJ59" s="0"/>
      <c r="IK59" s="0"/>
      <c r="IL59" s="0"/>
      <c r="IM59" s="0"/>
      <c r="IN59" s="0"/>
      <c r="IO59" s="0"/>
      <c r="IP59" s="0"/>
      <c r="IQ59" s="0"/>
      <c r="IR59" s="0"/>
      <c r="IS59" s="0"/>
      <c r="IT59" s="0"/>
      <c r="IU59" s="0"/>
      <c r="IV59" s="0"/>
      <c r="IW59" s="0"/>
      <c r="IX59" s="0"/>
      <c r="IY59" s="0"/>
      <c r="IZ59" s="0"/>
      <c r="JA59" s="0"/>
      <c r="JB59" s="0"/>
      <c r="JC59" s="0"/>
      <c r="JD59" s="0"/>
      <c r="JE59" s="0"/>
      <c r="JF59" s="0"/>
      <c r="JG59" s="0"/>
      <c r="JH59" s="0"/>
      <c r="JI59" s="0"/>
      <c r="JJ59" s="0"/>
      <c r="JK59" s="0"/>
      <c r="JL59" s="0"/>
      <c r="JM59" s="0"/>
      <c r="JN59" s="0"/>
      <c r="JO59" s="0"/>
      <c r="JP59" s="0"/>
      <c r="JQ59" s="0"/>
      <c r="JR59" s="0"/>
      <c r="JS59" s="0"/>
      <c r="JT59" s="0"/>
      <c r="JU59" s="0"/>
      <c r="JV59" s="0"/>
      <c r="JW59" s="0"/>
      <c r="JX59" s="0"/>
      <c r="JY59" s="0"/>
      <c r="JZ59" s="0"/>
      <c r="KA59" s="0"/>
      <c r="KB59" s="0"/>
      <c r="KC59" s="0"/>
      <c r="KD59" s="0"/>
      <c r="KE59" s="0"/>
      <c r="KF59" s="0"/>
      <c r="KG59" s="0"/>
      <c r="KH59" s="0"/>
      <c r="KI59" s="0"/>
      <c r="KJ59" s="0"/>
      <c r="KK59" s="0"/>
      <c r="KL59" s="0"/>
      <c r="KM59" s="0"/>
      <c r="KN59" s="0"/>
      <c r="KO59" s="0"/>
      <c r="KP59" s="0"/>
      <c r="KQ59" s="0"/>
      <c r="KR59" s="0"/>
      <c r="KS59" s="0"/>
      <c r="KT59" s="0"/>
      <c r="KU59" s="0"/>
      <c r="KV59" s="0"/>
      <c r="KW59" s="0"/>
      <c r="KX59" s="0"/>
      <c r="KY59" s="0"/>
      <c r="KZ59" s="0"/>
      <c r="LA59" s="0"/>
      <c r="LB59" s="0"/>
      <c r="LC59" s="0"/>
      <c r="LD59" s="0"/>
      <c r="LE59" s="0"/>
      <c r="LF59" s="0"/>
      <c r="LG59" s="0"/>
      <c r="LH59" s="0"/>
      <c r="LI59" s="0"/>
      <c r="LJ59" s="0"/>
      <c r="LK59" s="0"/>
      <c r="LL59" s="0"/>
      <c r="LM59" s="0"/>
      <c r="LN59" s="0"/>
      <c r="LO59" s="0"/>
      <c r="LP59" s="0"/>
      <c r="LQ59" s="0"/>
      <c r="LR59" s="0"/>
      <c r="LS59" s="0"/>
      <c r="LT59" s="0"/>
      <c r="LU59" s="0"/>
      <c r="LV59" s="0"/>
      <c r="LW59" s="0"/>
      <c r="LX59" s="0"/>
      <c r="LY59" s="0"/>
      <c r="LZ59" s="0"/>
      <c r="MA59" s="0"/>
      <c r="MB59" s="0"/>
      <c r="MC59" s="0"/>
      <c r="MD59" s="0"/>
      <c r="ME59" s="0"/>
      <c r="MF59" s="0"/>
      <c r="MG59" s="0"/>
      <c r="MH59" s="0"/>
      <c r="MI59" s="0"/>
      <c r="MJ59" s="0"/>
      <c r="MK59" s="0"/>
      <c r="ML59" s="0"/>
      <c r="MM59" s="0"/>
      <c r="MN59" s="0"/>
      <c r="MO59" s="0"/>
      <c r="MP59" s="0"/>
      <c r="MQ59" s="0"/>
      <c r="MR59" s="0"/>
      <c r="MS59" s="0"/>
      <c r="MT59" s="0"/>
      <c r="MU59" s="0"/>
      <c r="MV59" s="0"/>
      <c r="MW59" s="0"/>
      <c r="MX59" s="0"/>
      <c r="MY59" s="0"/>
      <c r="MZ59" s="0"/>
      <c r="NA59" s="0"/>
      <c r="NB59" s="0"/>
      <c r="NC59" s="0"/>
      <c r="ND59" s="0"/>
      <c r="NE59" s="0"/>
      <c r="NF59" s="0"/>
      <c r="NG59" s="0"/>
      <c r="NH59" s="0"/>
      <c r="NI59" s="0"/>
      <c r="NJ59" s="0"/>
      <c r="NK59" s="0"/>
      <c r="NL59" s="0"/>
      <c r="NM59" s="0"/>
      <c r="NN59" s="0"/>
      <c r="NO59" s="0"/>
      <c r="NP59" s="0"/>
      <c r="NQ59" s="0"/>
      <c r="NR59" s="0"/>
      <c r="NS59" s="0"/>
      <c r="NT59" s="0"/>
      <c r="NU59" s="0"/>
      <c r="NV59" s="0"/>
      <c r="NW59" s="0"/>
      <c r="NX59" s="0"/>
      <c r="NY59" s="0"/>
      <c r="NZ59" s="0"/>
      <c r="OA59" s="0"/>
      <c r="OB59" s="0"/>
      <c r="OC59" s="0"/>
      <c r="OD59" s="0"/>
      <c r="OE59" s="0"/>
      <c r="OF59" s="0"/>
      <c r="OG59" s="0"/>
      <c r="OH59" s="0"/>
      <c r="OI59" s="0"/>
      <c r="OJ59" s="0"/>
      <c r="OK59" s="0"/>
      <c r="OL59" s="0"/>
      <c r="OM59" s="0"/>
      <c r="ON59" s="0"/>
      <c r="OO59" s="0"/>
      <c r="OP59" s="0"/>
      <c r="OQ59" s="0"/>
      <c r="OR59" s="0"/>
      <c r="OS59" s="0"/>
      <c r="OT59" s="0"/>
      <c r="OU59" s="0"/>
      <c r="OV59" s="0"/>
      <c r="OW59" s="0"/>
      <c r="OX59" s="0"/>
      <c r="OY59" s="0"/>
      <c r="OZ59" s="0"/>
      <c r="PA59" s="0"/>
      <c r="PB59" s="0"/>
      <c r="PC59" s="0"/>
      <c r="PD59" s="0"/>
      <c r="PE59" s="0"/>
      <c r="PF59" s="0"/>
      <c r="PG59" s="0"/>
      <c r="PH59" s="0"/>
      <c r="PI59" s="0"/>
      <c r="PJ59" s="0"/>
      <c r="PK59" s="0"/>
      <c r="PL59" s="0"/>
      <c r="PM59" s="0"/>
      <c r="PN59" s="0"/>
      <c r="PO59" s="0"/>
      <c r="PP59" s="0"/>
      <c r="PQ59" s="0"/>
      <c r="PR59" s="0"/>
      <c r="PS59" s="0"/>
      <c r="PT59" s="0"/>
      <c r="PU59" s="0"/>
      <c r="PV59" s="0"/>
      <c r="PW59" s="0"/>
      <c r="PX59" s="0"/>
      <c r="PY59" s="0"/>
      <c r="PZ59" s="0"/>
      <c r="QA59" s="0"/>
      <c r="QB59" s="0"/>
      <c r="QC59" s="0"/>
      <c r="QD59" s="0"/>
      <c r="QE59" s="0"/>
      <c r="QF59" s="0"/>
      <c r="QG59" s="0"/>
      <c r="QH59" s="0"/>
      <c r="QI59" s="0"/>
      <c r="QJ59" s="0"/>
      <c r="QK59" s="0"/>
      <c r="QL59" s="0"/>
      <c r="QM59" s="0"/>
      <c r="QN59" s="0"/>
      <c r="QO59" s="0"/>
      <c r="QP59" s="0"/>
      <c r="QQ59" s="0"/>
      <c r="QR59" s="0"/>
      <c r="QS59" s="0"/>
      <c r="QT59" s="0"/>
      <c r="QU59" s="0"/>
      <c r="QV59" s="0"/>
      <c r="QW59" s="0"/>
      <c r="QX59" s="0"/>
      <c r="QY59" s="0"/>
      <c r="QZ59" s="0"/>
      <c r="RA59" s="0"/>
      <c r="RB59" s="0"/>
      <c r="RC59" s="0"/>
      <c r="RD59" s="0"/>
      <c r="RE59" s="0"/>
      <c r="RF59" s="0"/>
      <c r="RG59" s="0"/>
      <c r="RH59" s="0"/>
      <c r="RI59" s="0"/>
      <c r="RJ59" s="0"/>
      <c r="RK59" s="0"/>
      <c r="RL59" s="0"/>
      <c r="RM59" s="0"/>
      <c r="RN59" s="0"/>
      <c r="RO59" s="0"/>
      <c r="RP59" s="0"/>
      <c r="RQ59" s="0"/>
      <c r="RR59" s="0"/>
      <c r="RS59" s="0"/>
      <c r="RT59" s="0"/>
      <c r="RU59" s="0"/>
      <c r="RV59" s="0"/>
      <c r="RW59" s="0"/>
      <c r="RX59" s="0"/>
      <c r="RY59" s="0"/>
      <c r="RZ59" s="0"/>
      <c r="SA59" s="0"/>
      <c r="SB59" s="0"/>
      <c r="SC59" s="0"/>
      <c r="SD59" s="0"/>
      <c r="SE59" s="0"/>
      <c r="SF59" s="0"/>
      <c r="SG59" s="0"/>
      <c r="SH59" s="0"/>
      <c r="SI59" s="0"/>
      <c r="SJ59" s="0"/>
      <c r="SK59" s="0"/>
      <c r="SL59" s="0"/>
      <c r="SM59" s="0"/>
      <c r="SN59" s="0"/>
      <c r="SO59" s="0"/>
      <c r="SP59" s="0"/>
      <c r="SQ59" s="0"/>
      <c r="SR59" s="0"/>
      <c r="SS59" s="0"/>
      <c r="ST59" s="0"/>
      <c r="SU59" s="0"/>
      <c r="SV59" s="0"/>
      <c r="SW59" s="0"/>
      <c r="SX59" s="0"/>
      <c r="SY59" s="0"/>
      <c r="SZ59" s="0"/>
      <c r="TA59" s="0"/>
      <c r="TB59" s="0"/>
      <c r="TC59" s="0"/>
      <c r="TD59" s="0"/>
      <c r="TE59" s="0"/>
      <c r="TF59" s="0"/>
      <c r="TG59" s="0"/>
      <c r="TH59" s="0"/>
      <c r="TI59" s="0"/>
      <c r="TJ59" s="0"/>
      <c r="TK59" s="0"/>
      <c r="TL59" s="0"/>
      <c r="TM59" s="0"/>
      <c r="TN59" s="0"/>
      <c r="TO59" s="0"/>
      <c r="TP59" s="0"/>
      <c r="TQ59" s="0"/>
      <c r="TR59" s="0"/>
      <c r="TS59" s="0"/>
      <c r="TT59" s="0"/>
      <c r="TU59" s="0"/>
      <c r="TV59" s="0"/>
      <c r="TW59" s="0"/>
      <c r="TX59" s="0"/>
      <c r="TY59" s="0"/>
      <c r="TZ59" s="0"/>
      <c r="UA59" s="0"/>
      <c r="UB59" s="0"/>
      <c r="UC59" s="0"/>
      <c r="UD59" s="0"/>
      <c r="UE59" s="0"/>
      <c r="UF59" s="0"/>
      <c r="UG59" s="0"/>
      <c r="UH59" s="0"/>
      <c r="UI59" s="0"/>
      <c r="UJ59" s="0"/>
      <c r="UK59" s="0"/>
      <c r="UL59" s="0"/>
      <c r="UM59" s="0"/>
      <c r="UN59" s="0"/>
      <c r="UO59" s="0"/>
      <c r="UP59" s="0"/>
      <c r="UQ59" s="0"/>
      <c r="UR59" s="0"/>
      <c r="US59" s="0"/>
      <c r="UT59" s="0"/>
      <c r="UU59" s="0"/>
      <c r="UV59" s="0"/>
      <c r="UW59" s="0"/>
      <c r="UX59" s="0"/>
      <c r="UY59" s="0"/>
      <c r="UZ59" s="0"/>
      <c r="VA59" s="0"/>
      <c r="VB59" s="0"/>
      <c r="VC59" s="0"/>
      <c r="VD59" s="0"/>
      <c r="VE59" s="0"/>
      <c r="VF59" s="0"/>
      <c r="VG59" s="0"/>
      <c r="VH59" s="0"/>
      <c r="VI59" s="0"/>
      <c r="VJ59" s="0"/>
      <c r="VK59" s="0"/>
      <c r="VL59" s="0"/>
      <c r="VM59" s="0"/>
      <c r="VN59" s="0"/>
      <c r="VO59" s="0"/>
      <c r="VP59" s="0"/>
      <c r="VQ59" s="0"/>
      <c r="VR59" s="0"/>
      <c r="VS59" s="0"/>
      <c r="VT59" s="0"/>
      <c r="VU59" s="0"/>
      <c r="VV59" s="0"/>
      <c r="VW59" s="0"/>
      <c r="VX59" s="0"/>
      <c r="VY59" s="0"/>
      <c r="VZ59" s="0"/>
      <c r="WA59" s="0"/>
      <c r="WB59" s="0"/>
      <c r="WC59" s="0"/>
      <c r="WD59" s="0"/>
      <c r="WE59" s="0"/>
      <c r="WF59" s="0"/>
      <c r="WG59" s="0"/>
      <c r="WH59" s="0"/>
      <c r="WI59" s="0"/>
      <c r="WJ59" s="0"/>
      <c r="WK59" s="0"/>
      <c r="WL59" s="0"/>
      <c r="WM59" s="0"/>
      <c r="WN59" s="0"/>
      <c r="WO59" s="0"/>
      <c r="WP59" s="0"/>
      <c r="WQ59" s="0"/>
      <c r="WR59" s="0"/>
      <c r="WS59" s="0"/>
      <c r="WT59" s="0"/>
      <c r="WU59" s="0"/>
      <c r="WV59" s="0"/>
      <c r="WW59" s="0"/>
      <c r="WX59" s="0"/>
      <c r="WY59" s="0"/>
      <c r="WZ59" s="0"/>
      <c r="XA59" s="0"/>
      <c r="XB59" s="0"/>
      <c r="XC59" s="0"/>
      <c r="XD59" s="0"/>
      <c r="XE59" s="0"/>
      <c r="XF59" s="0"/>
      <c r="XG59" s="0"/>
      <c r="XH59" s="0"/>
      <c r="XI59" s="0"/>
      <c r="XJ59" s="0"/>
      <c r="XK59" s="0"/>
      <c r="XL59" s="0"/>
      <c r="XM59" s="0"/>
      <c r="XN59" s="0"/>
      <c r="XO59" s="0"/>
      <c r="XP59" s="0"/>
      <c r="XQ59" s="0"/>
      <c r="XR59" s="0"/>
      <c r="XS59" s="0"/>
      <c r="XT59" s="0"/>
      <c r="XU59" s="0"/>
      <c r="XV59" s="0"/>
      <c r="XW59" s="0"/>
      <c r="XX59" s="0"/>
      <c r="XY59" s="0"/>
      <c r="XZ59" s="0"/>
      <c r="YA59" s="0"/>
      <c r="YB59" s="0"/>
      <c r="YC59" s="0"/>
      <c r="YD59" s="0"/>
      <c r="YE59" s="0"/>
      <c r="YF59" s="0"/>
      <c r="YG59" s="0"/>
      <c r="YH59" s="0"/>
      <c r="YI59" s="0"/>
      <c r="YJ59" s="0"/>
      <c r="YK59" s="0"/>
      <c r="YL59" s="0"/>
      <c r="YM59" s="0"/>
      <c r="YN59" s="0"/>
      <c r="YO59" s="0"/>
      <c r="YP59" s="0"/>
      <c r="YQ59" s="0"/>
      <c r="YR59" s="0"/>
      <c r="YS59" s="0"/>
      <c r="YT59" s="0"/>
      <c r="YU59" s="0"/>
      <c r="YV59" s="0"/>
      <c r="YW59" s="0"/>
      <c r="YX59" s="0"/>
      <c r="YY59" s="0"/>
      <c r="YZ59" s="0"/>
      <c r="ZA59" s="0"/>
      <c r="ZB59" s="0"/>
      <c r="ZC59" s="0"/>
      <c r="ZD59" s="0"/>
      <c r="ZE59" s="0"/>
      <c r="ZF59" s="0"/>
      <c r="ZG59" s="0"/>
      <c r="ZH59" s="0"/>
      <c r="ZI59" s="0"/>
      <c r="ZJ59" s="0"/>
      <c r="ZK59" s="0"/>
      <c r="ZL59" s="0"/>
      <c r="ZM59" s="0"/>
      <c r="ZN59" s="0"/>
      <c r="ZO59" s="0"/>
      <c r="ZP59" s="0"/>
      <c r="ZQ59" s="0"/>
      <c r="ZR59" s="0"/>
      <c r="ZS59" s="0"/>
      <c r="ZT59" s="0"/>
      <c r="ZU59" s="0"/>
      <c r="ZV59" s="0"/>
      <c r="ZW59" s="0"/>
      <c r="ZX59" s="0"/>
      <c r="ZY59" s="0"/>
      <c r="ZZ59" s="0"/>
      <c r="AAA59" s="0"/>
      <c r="AAB59" s="0"/>
      <c r="AAC59" s="0"/>
      <c r="AAD59" s="0"/>
      <c r="AAE59" s="0"/>
      <c r="AAF59" s="0"/>
      <c r="AAG59" s="0"/>
      <c r="AAH59" s="0"/>
      <c r="AAI59" s="0"/>
      <c r="AAJ59" s="0"/>
      <c r="AAK59" s="0"/>
      <c r="AAL59" s="0"/>
      <c r="AAM59" s="0"/>
      <c r="AAN59" s="0"/>
      <c r="AAO59" s="0"/>
      <c r="AAP59" s="0"/>
      <c r="AAQ59" s="0"/>
      <c r="AAR59" s="0"/>
      <c r="AAS59" s="0"/>
      <c r="AAT59" s="0"/>
      <c r="AAU59" s="0"/>
      <c r="AAV59" s="0"/>
      <c r="AAW59" s="0"/>
      <c r="AAX59" s="0"/>
      <c r="AAY59" s="0"/>
      <c r="AAZ59" s="0"/>
      <c r="ABA59" s="0"/>
      <c r="ABB59" s="0"/>
      <c r="ABC59" s="0"/>
      <c r="ABD59" s="0"/>
      <c r="ABE59" s="0"/>
      <c r="ABF59" s="0"/>
      <c r="ABG59" s="0"/>
      <c r="ABH59" s="0"/>
      <c r="ABI59" s="0"/>
      <c r="ABJ59" s="0"/>
      <c r="ABK59" s="0"/>
      <c r="ABL59" s="0"/>
      <c r="ABM59" s="0"/>
      <c r="ABN59" s="0"/>
      <c r="ABO59" s="0"/>
      <c r="ABP59" s="0"/>
      <c r="ABQ59" s="0"/>
      <c r="ABR59" s="0"/>
      <c r="ABS59" s="0"/>
      <c r="ABT59" s="0"/>
      <c r="ABU59" s="0"/>
      <c r="ABV59" s="0"/>
      <c r="ABW59" s="0"/>
      <c r="ABX59" s="0"/>
      <c r="ABY59" s="0"/>
      <c r="ABZ59" s="0"/>
      <c r="ACA59" s="0"/>
      <c r="ACB59" s="0"/>
      <c r="ACC59" s="0"/>
      <c r="ACD59" s="0"/>
      <c r="ACE59" s="0"/>
      <c r="ACF59" s="0"/>
      <c r="ACG59" s="0"/>
      <c r="ACH59" s="0"/>
      <c r="ACI59" s="0"/>
      <c r="ACJ59" s="0"/>
      <c r="ACK59" s="0"/>
      <c r="ACL59" s="0"/>
      <c r="ACM59" s="0"/>
      <c r="ACN59" s="0"/>
      <c r="ACO59" s="0"/>
      <c r="ACP59" s="0"/>
      <c r="ACQ59" s="0"/>
      <c r="ACR59" s="0"/>
      <c r="ACS59" s="0"/>
      <c r="ACT59" s="0"/>
      <c r="ACU59" s="0"/>
      <c r="ACV59" s="0"/>
      <c r="ACW59" s="0"/>
      <c r="ACX59" s="0"/>
      <c r="ACY59" s="0"/>
      <c r="ACZ59" s="0"/>
      <c r="ADA59" s="0"/>
      <c r="ADB59" s="0"/>
      <c r="ADC59" s="0"/>
      <c r="ADD59" s="0"/>
      <c r="ADE59" s="0"/>
      <c r="ADF59" s="0"/>
      <c r="ADG59" s="0"/>
      <c r="ADH59" s="0"/>
      <c r="ADI59" s="0"/>
      <c r="ADJ59" s="0"/>
      <c r="ADK59" s="0"/>
      <c r="ADL59" s="0"/>
      <c r="ADM59" s="0"/>
      <c r="ADN59" s="0"/>
      <c r="ADO59" s="0"/>
      <c r="ADP59" s="0"/>
      <c r="ADQ59" s="0"/>
      <c r="ADR59" s="0"/>
      <c r="ADS59" s="0"/>
      <c r="ADT59" s="0"/>
      <c r="ADU59" s="0"/>
      <c r="ADV59" s="0"/>
      <c r="ADW59" s="0"/>
      <c r="ADX59" s="0"/>
      <c r="ADY59" s="0"/>
      <c r="ADZ59" s="0"/>
      <c r="AEA59" s="0"/>
      <c r="AEB59" s="0"/>
      <c r="AEC59" s="0"/>
      <c r="AED59" s="0"/>
      <c r="AEE59" s="0"/>
      <c r="AEF59" s="0"/>
      <c r="AEG59" s="0"/>
      <c r="AEH59" s="0"/>
      <c r="AEI59" s="0"/>
      <c r="AEJ59" s="0"/>
      <c r="AEK59" s="0"/>
      <c r="AEL59" s="0"/>
      <c r="AEM59" s="0"/>
      <c r="AEN59" s="0"/>
      <c r="AEO59" s="0"/>
      <c r="AEP59" s="0"/>
      <c r="AEQ59" s="0"/>
      <c r="AER59" s="0"/>
      <c r="AES59" s="0"/>
      <c r="AET59" s="0"/>
      <c r="AEU59" s="0"/>
      <c r="AEV59" s="0"/>
      <c r="AEW59" s="0"/>
      <c r="AEX59" s="0"/>
      <c r="AEY59" s="0"/>
      <c r="AEZ59" s="0"/>
      <c r="AFA59" s="0"/>
      <c r="AFB59" s="0"/>
      <c r="AFC59" s="0"/>
      <c r="AFD59" s="0"/>
      <c r="AFE59" s="0"/>
      <c r="AFF59" s="0"/>
      <c r="AFG59" s="0"/>
      <c r="AFH59" s="0"/>
      <c r="AFI59" s="0"/>
      <c r="AFJ59" s="0"/>
      <c r="AFK59" s="0"/>
      <c r="AFL59" s="0"/>
      <c r="AFM59" s="0"/>
      <c r="AFN59" s="0"/>
      <c r="AFO59" s="0"/>
      <c r="AFP59" s="0"/>
      <c r="AFQ59" s="0"/>
      <c r="AFR59" s="0"/>
      <c r="AFS59" s="0"/>
      <c r="AFT59" s="0"/>
      <c r="AFU59" s="0"/>
      <c r="AFV59" s="0"/>
      <c r="AFW59" s="0"/>
      <c r="AFX59" s="0"/>
      <c r="AFY59" s="0"/>
      <c r="AFZ59" s="0"/>
      <c r="AGA59" s="0"/>
      <c r="AGB59" s="0"/>
      <c r="AGC59" s="0"/>
      <c r="AGD59" s="0"/>
      <c r="AGE59" s="0"/>
      <c r="AGF59" s="0"/>
      <c r="AGG59" s="0"/>
      <c r="AGH59" s="0"/>
      <c r="AGI59" s="0"/>
      <c r="AGJ59" s="0"/>
      <c r="AGK59" s="0"/>
      <c r="AGL59" s="0"/>
      <c r="AGM59" s="0"/>
      <c r="AGN59" s="0"/>
      <c r="AGO59" s="0"/>
      <c r="AGP59" s="0"/>
      <c r="AGQ59" s="0"/>
      <c r="AGR59" s="0"/>
      <c r="AGS59" s="0"/>
      <c r="AGT59" s="0"/>
      <c r="AGU59" s="0"/>
      <c r="AGV59" s="0"/>
      <c r="AGW59" s="0"/>
      <c r="AGX59" s="0"/>
      <c r="AGY59" s="0"/>
      <c r="AGZ59" s="0"/>
      <c r="AHA59" s="0"/>
      <c r="AHB59" s="0"/>
      <c r="AHC59" s="0"/>
      <c r="AHD59" s="0"/>
      <c r="AHE59" s="0"/>
      <c r="AHF59" s="0"/>
      <c r="AHG59" s="0"/>
      <c r="AHH59" s="0"/>
      <c r="AHI59" s="0"/>
      <c r="AHJ59" s="0"/>
      <c r="AHK59" s="0"/>
      <c r="AHL59" s="0"/>
      <c r="AHM59" s="0"/>
      <c r="AHN59" s="0"/>
      <c r="AHO59" s="0"/>
      <c r="AHP59" s="0"/>
      <c r="AHQ59" s="0"/>
      <c r="AHR59" s="0"/>
      <c r="AHS59" s="0"/>
      <c r="AHT59" s="0"/>
      <c r="AHU59" s="0"/>
      <c r="AHV59" s="0"/>
      <c r="AHW59" s="0"/>
      <c r="AHX59" s="0"/>
      <c r="AHY59" s="0"/>
      <c r="AHZ59" s="0"/>
      <c r="AIA59" s="0"/>
      <c r="AIB59" s="0"/>
      <c r="AIC59" s="0"/>
      <c r="AID59" s="0"/>
      <c r="AIE59" s="0"/>
      <c r="AIF59" s="0"/>
      <c r="AIG59" s="0"/>
      <c r="AIH59" s="0"/>
      <c r="AII59" s="0"/>
      <c r="AIJ59" s="0"/>
      <c r="AIK59" s="0"/>
      <c r="AIL59" s="0"/>
      <c r="AIM59" s="0"/>
      <c r="AIN59" s="0"/>
      <c r="AIO59" s="0"/>
      <c r="AIP59" s="0"/>
      <c r="AIQ59" s="0"/>
      <c r="AIR59" s="0"/>
      <c r="AIS59" s="0"/>
      <c r="AIT59" s="0"/>
      <c r="AIU59" s="0"/>
      <c r="AIV59" s="0"/>
      <c r="AIW59" s="0"/>
      <c r="AIX59" s="0"/>
      <c r="AIY59" s="0"/>
      <c r="AIZ59" s="0"/>
      <c r="AJA59" s="0"/>
      <c r="AJB59" s="0"/>
      <c r="AJC59" s="0"/>
      <c r="AJD59" s="0"/>
      <c r="AJE59" s="0"/>
      <c r="AJF59" s="0"/>
      <c r="AJG59" s="0"/>
      <c r="AJH59" s="0"/>
      <c r="AJI59" s="0"/>
      <c r="AJJ59" s="0"/>
      <c r="AJK59" s="0"/>
      <c r="AJL59" s="0"/>
      <c r="AJM59" s="0"/>
      <c r="AJN59" s="0"/>
      <c r="AJO59" s="0"/>
      <c r="AJP59" s="0"/>
      <c r="AJQ59" s="0"/>
      <c r="AJR59" s="0"/>
      <c r="AJS59" s="0"/>
      <c r="AJT59" s="0"/>
      <c r="AJU59" s="0"/>
      <c r="AJV59" s="0"/>
      <c r="AJW59" s="0"/>
      <c r="AJX59" s="0"/>
      <c r="AJY59" s="0"/>
      <c r="AJZ59" s="0"/>
      <c r="AKA59" s="0"/>
      <c r="AKB59" s="0"/>
      <c r="AKC59" s="0"/>
      <c r="AKD59" s="0"/>
      <c r="AKE59" s="0"/>
      <c r="AKF59" s="0"/>
      <c r="AKG59" s="0"/>
      <c r="AKH59" s="0"/>
      <c r="AKI59" s="0"/>
      <c r="AKJ59" s="0"/>
      <c r="AKK59" s="0"/>
      <c r="AKL59" s="0"/>
      <c r="AKM59" s="0"/>
      <c r="AKN59" s="0"/>
      <c r="AKO59" s="0"/>
      <c r="AKP59" s="0"/>
      <c r="AKQ59" s="0"/>
      <c r="AKR59" s="0"/>
      <c r="AKS59" s="0"/>
      <c r="AKT59" s="0"/>
      <c r="AKU59" s="0"/>
      <c r="AKV59" s="0"/>
      <c r="AKW59" s="0"/>
      <c r="AKX59" s="0"/>
      <c r="AKY59" s="0"/>
      <c r="AKZ59" s="0"/>
      <c r="ALA59" s="0"/>
      <c r="ALB59" s="0"/>
      <c r="ALC59" s="0"/>
      <c r="ALD59" s="0"/>
      <c r="ALE59" s="0"/>
      <c r="ALF59" s="0"/>
      <c r="ALG59" s="0"/>
      <c r="ALH59" s="0"/>
      <c r="ALI59" s="0"/>
      <c r="ALJ59" s="0"/>
      <c r="ALK59" s="0"/>
      <c r="ALL59" s="0"/>
      <c r="ALM59" s="0"/>
      <c r="ALN59" s="0"/>
      <c r="ALO59" s="0"/>
      <c r="ALP59" s="0"/>
      <c r="ALQ59" s="0"/>
      <c r="ALR59" s="0"/>
      <c r="ALS59" s="0"/>
      <c r="ALT59" s="0"/>
      <c r="ALU59" s="0"/>
      <c r="ALV59" s="0"/>
      <c r="ALW59" s="0"/>
      <c r="ALX59" s="0"/>
      <c r="ALY59" s="0"/>
      <c r="ALZ59" s="0"/>
      <c r="AMA59" s="0"/>
      <c r="AMB59" s="0"/>
      <c r="AMC59" s="0"/>
      <c r="AMD59" s="0"/>
      <c r="AME59" s="0"/>
      <c r="AMF59" s="0"/>
      <c r="AMG59" s="0"/>
      <c r="AMH59" s="0"/>
      <c r="AMI59" s="0"/>
      <c r="AMJ59" s="0"/>
    </row>
    <row r="60" customFormat="false" ht="12.8" hidden="false" customHeight="false" outlineLevel="0" collapsed="false">
      <c r="A60" s="0"/>
      <c r="B60" s="0"/>
      <c r="C60" s="74" t="s">
        <v>40</v>
      </c>
      <c r="D60" s="81" t="n">
        <v>0.758846967634441</v>
      </c>
      <c r="E60" s="81" t="n">
        <v>1.33134632095731</v>
      </c>
      <c r="F60" s="81" t="n">
        <v>2.00261436173326</v>
      </c>
      <c r="G60" s="81" t="n">
        <v>2.77371604737348</v>
      </c>
      <c r="H60" s="81" t="n">
        <v>2.77371604737348</v>
      </c>
      <c r="I60" s="81" t="n">
        <v>5</v>
      </c>
      <c r="J60" s="81" t="n">
        <v>6</v>
      </c>
      <c r="K60" s="81" t="n">
        <v>10</v>
      </c>
      <c r="L60" s="81" t="n">
        <v>6.13874285468086</v>
      </c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  <c r="AJ60" s="0"/>
      <c r="AK60" s="0"/>
      <c r="AL60" s="0"/>
      <c r="AM60" s="0"/>
      <c r="AN60" s="0"/>
      <c r="AO60" s="0"/>
      <c r="AP60" s="0"/>
      <c r="AQ60" s="0"/>
      <c r="AR60" s="0"/>
      <c r="AS60" s="0"/>
      <c r="AT60" s="0"/>
      <c r="AU60" s="0"/>
      <c r="AV60" s="0"/>
      <c r="AW60" s="0"/>
      <c r="AX60" s="0"/>
      <c r="AY60" s="0"/>
      <c r="AZ60" s="0"/>
      <c r="BA60" s="0"/>
      <c r="BB60" s="0"/>
      <c r="BC60" s="0"/>
      <c r="BD60" s="0"/>
      <c r="BE60" s="0"/>
      <c r="BF60" s="0"/>
      <c r="BG60" s="0"/>
      <c r="BH60" s="0"/>
      <c r="BI60" s="0"/>
      <c r="BJ60" s="0"/>
      <c r="BK60" s="0"/>
      <c r="BL60" s="0"/>
      <c r="BM60" s="0"/>
      <c r="BN60" s="0"/>
      <c r="BO60" s="0"/>
      <c r="BP60" s="0"/>
      <c r="BQ60" s="0"/>
      <c r="BR60" s="0"/>
      <c r="BS60" s="0"/>
      <c r="BT60" s="0"/>
      <c r="BU60" s="0"/>
      <c r="BV60" s="0"/>
      <c r="BW60" s="0"/>
      <c r="BX60" s="0"/>
      <c r="BY60" s="0"/>
      <c r="BZ60" s="0"/>
      <c r="CA60" s="0"/>
      <c r="CB60" s="0"/>
      <c r="CC60" s="0"/>
      <c r="CD60" s="0"/>
      <c r="CE60" s="0"/>
      <c r="CF60" s="0"/>
      <c r="CG60" s="0"/>
      <c r="CH60" s="0"/>
      <c r="CI60" s="0"/>
      <c r="CJ60" s="0"/>
      <c r="CK60" s="0"/>
      <c r="CL60" s="0"/>
      <c r="CM60" s="0"/>
      <c r="CN60" s="0"/>
      <c r="CO60" s="0"/>
      <c r="CP60" s="0"/>
      <c r="CQ60" s="0"/>
      <c r="CR60" s="0"/>
      <c r="CS60" s="0"/>
      <c r="CT60" s="0"/>
      <c r="CU60" s="0"/>
      <c r="CV60" s="0"/>
      <c r="CW60" s="0"/>
      <c r="CX60" s="0"/>
      <c r="CY60" s="0"/>
      <c r="CZ60" s="0"/>
      <c r="DA60" s="0"/>
      <c r="DB60" s="0"/>
      <c r="DC60" s="0"/>
      <c r="DD60" s="0"/>
      <c r="DE60" s="0"/>
      <c r="DF60" s="0"/>
      <c r="DG60" s="0"/>
      <c r="DH60" s="0"/>
      <c r="DI60" s="0"/>
      <c r="DJ60" s="0"/>
      <c r="DK60" s="0"/>
      <c r="DL60" s="0"/>
      <c r="DM60" s="0"/>
      <c r="DN60" s="0"/>
      <c r="DO60" s="0"/>
      <c r="DP60" s="0"/>
      <c r="DQ60" s="0"/>
      <c r="DR60" s="0"/>
      <c r="DS60" s="0"/>
      <c r="DT60" s="0"/>
      <c r="DU60" s="0"/>
      <c r="DV60" s="0"/>
      <c r="DW60" s="0"/>
      <c r="DX60" s="0"/>
      <c r="DY60" s="0"/>
      <c r="DZ60" s="0"/>
      <c r="EA60" s="0"/>
      <c r="EB60" s="0"/>
      <c r="EC60" s="0"/>
      <c r="ED60" s="0"/>
      <c r="EE60" s="0"/>
      <c r="EF60" s="0"/>
      <c r="EG60" s="0"/>
      <c r="EH60" s="0"/>
      <c r="EI60" s="0"/>
      <c r="EJ60" s="0"/>
      <c r="EK60" s="0"/>
      <c r="EL60" s="0"/>
      <c r="EM60" s="0"/>
      <c r="EN60" s="0"/>
      <c r="EO60" s="0"/>
      <c r="EP60" s="0"/>
      <c r="EQ60" s="0"/>
      <c r="ER60" s="0"/>
      <c r="ES60" s="0"/>
      <c r="ET60" s="0"/>
      <c r="EU60" s="0"/>
      <c r="EV60" s="0"/>
      <c r="EW60" s="0"/>
      <c r="EX60" s="0"/>
      <c r="EY60" s="0"/>
      <c r="EZ60" s="0"/>
      <c r="FA60" s="0"/>
      <c r="FB60" s="0"/>
      <c r="FC60" s="0"/>
      <c r="FD60" s="0"/>
      <c r="FE60" s="0"/>
      <c r="FF60" s="0"/>
      <c r="FG60" s="0"/>
      <c r="FH60" s="0"/>
      <c r="FI60" s="0"/>
      <c r="FJ60" s="0"/>
      <c r="FK60" s="0"/>
      <c r="FL60" s="0"/>
      <c r="FM60" s="0"/>
      <c r="FN60" s="0"/>
      <c r="FO60" s="0"/>
      <c r="FP60" s="0"/>
      <c r="FQ60" s="0"/>
      <c r="FR60" s="0"/>
      <c r="FS60" s="0"/>
      <c r="FT60" s="0"/>
      <c r="FU60" s="0"/>
      <c r="FV60" s="0"/>
      <c r="FW60" s="0"/>
      <c r="FX60" s="0"/>
      <c r="FY60" s="0"/>
      <c r="FZ60" s="0"/>
      <c r="GA60" s="0"/>
      <c r="GB60" s="0"/>
      <c r="GC60" s="0"/>
      <c r="GD60" s="0"/>
      <c r="GE60" s="0"/>
      <c r="GF60" s="0"/>
      <c r="GG60" s="0"/>
      <c r="GH60" s="0"/>
      <c r="GI60" s="0"/>
      <c r="GJ60" s="0"/>
      <c r="GK60" s="0"/>
      <c r="GL60" s="0"/>
      <c r="GM60" s="0"/>
      <c r="GN60" s="0"/>
      <c r="GO60" s="0"/>
      <c r="GP60" s="0"/>
      <c r="GQ60" s="0"/>
      <c r="GR60" s="0"/>
      <c r="GS60" s="0"/>
      <c r="GT60" s="0"/>
      <c r="GU60" s="0"/>
      <c r="GV60" s="0"/>
      <c r="GW60" s="0"/>
      <c r="GX60" s="0"/>
      <c r="GY60" s="0"/>
      <c r="GZ60" s="0"/>
      <c r="HA60" s="0"/>
      <c r="HB60" s="0"/>
      <c r="HC60" s="0"/>
      <c r="HD60" s="0"/>
      <c r="HE60" s="0"/>
      <c r="HF60" s="0"/>
      <c r="HG60" s="0"/>
      <c r="HH60" s="0"/>
      <c r="HI60" s="0"/>
      <c r="HJ60" s="0"/>
      <c r="HK60" s="0"/>
      <c r="HL60" s="0"/>
      <c r="HM60" s="0"/>
      <c r="HN60" s="0"/>
      <c r="HO60" s="0"/>
      <c r="HP60" s="0"/>
      <c r="HQ60" s="0"/>
      <c r="HR60" s="0"/>
      <c r="HS60" s="0"/>
      <c r="HT60" s="0"/>
      <c r="HU60" s="0"/>
      <c r="HV60" s="0"/>
      <c r="HW60" s="0"/>
      <c r="HX60" s="0"/>
      <c r="HY60" s="0"/>
      <c r="HZ60" s="0"/>
      <c r="IA60" s="0"/>
      <c r="IB60" s="0"/>
      <c r="IC60" s="0"/>
      <c r="ID60" s="0"/>
      <c r="IE60" s="0"/>
      <c r="IF60" s="0"/>
      <c r="IG60" s="0"/>
      <c r="IH60" s="0"/>
      <c r="II60" s="0"/>
      <c r="IJ60" s="0"/>
      <c r="IK60" s="0"/>
      <c r="IL60" s="0"/>
      <c r="IM60" s="0"/>
      <c r="IN60" s="0"/>
      <c r="IO60" s="0"/>
      <c r="IP60" s="0"/>
      <c r="IQ60" s="0"/>
      <c r="IR60" s="0"/>
      <c r="IS60" s="0"/>
      <c r="IT60" s="0"/>
      <c r="IU60" s="0"/>
      <c r="IV60" s="0"/>
      <c r="IW60" s="0"/>
      <c r="IX60" s="0"/>
      <c r="IY60" s="0"/>
      <c r="IZ60" s="0"/>
      <c r="JA60" s="0"/>
      <c r="JB60" s="0"/>
      <c r="JC60" s="0"/>
      <c r="JD60" s="0"/>
      <c r="JE60" s="0"/>
      <c r="JF60" s="0"/>
      <c r="JG60" s="0"/>
      <c r="JH60" s="0"/>
      <c r="JI60" s="0"/>
      <c r="JJ60" s="0"/>
      <c r="JK60" s="0"/>
      <c r="JL60" s="0"/>
      <c r="JM60" s="0"/>
      <c r="JN60" s="0"/>
      <c r="JO60" s="0"/>
      <c r="JP60" s="0"/>
      <c r="JQ60" s="0"/>
      <c r="JR60" s="0"/>
      <c r="JS60" s="0"/>
      <c r="JT60" s="0"/>
      <c r="JU60" s="0"/>
      <c r="JV60" s="0"/>
      <c r="JW60" s="0"/>
      <c r="JX60" s="0"/>
      <c r="JY60" s="0"/>
      <c r="JZ60" s="0"/>
      <c r="KA60" s="0"/>
      <c r="KB60" s="0"/>
      <c r="KC60" s="0"/>
      <c r="KD60" s="0"/>
      <c r="KE60" s="0"/>
      <c r="KF60" s="0"/>
      <c r="KG60" s="0"/>
      <c r="KH60" s="0"/>
      <c r="KI60" s="0"/>
      <c r="KJ60" s="0"/>
      <c r="KK60" s="0"/>
      <c r="KL60" s="0"/>
      <c r="KM60" s="0"/>
      <c r="KN60" s="0"/>
      <c r="KO60" s="0"/>
      <c r="KP60" s="0"/>
      <c r="KQ60" s="0"/>
      <c r="KR60" s="0"/>
      <c r="KS60" s="0"/>
      <c r="KT60" s="0"/>
      <c r="KU60" s="0"/>
      <c r="KV60" s="0"/>
      <c r="KW60" s="0"/>
      <c r="KX60" s="0"/>
      <c r="KY60" s="0"/>
      <c r="KZ60" s="0"/>
      <c r="LA60" s="0"/>
      <c r="LB60" s="0"/>
      <c r="LC60" s="0"/>
      <c r="LD60" s="0"/>
      <c r="LE60" s="0"/>
      <c r="LF60" s="0"/>
      <c r="LG60" s="0"/>
      <c r="LH60" s="0"/>
      <c r="LI60" s="0"/>
      <c r="LJ60" s="0"/>
      <c r="LK60" s="0"/>
      <c r="LL60" s="0"/>
      <c r="LM60" s="0"/>
      <c r="LN60" s="0"/>
      <c r="LO60" s="0"/>
      <c r="LP60" s="0"/>
      <c r="LQ60" s="0"/>
      <c r="LR60" s="0"/>
      <c r="LS60" s="0"/>
      <c r="LT60" s="0"/>
      <c r="LU60" s="0"/>
      <c r="LV60" s="0"/>
      <c r="LW60" s="0"/>
      <c r="LX60" s="0"/>
      <c r="LY60" s="0"/>
      <c r="LZ60" s="0"/>
      <c r="MA60" s="0"/>
      <c r="MB60" s="0"/>
      <c r="MC60" s="0"/>
      <c r="MD60" s="0"/>
      <c r="ME60" s="0"/>
      <c r="MF60" s="0"/>
      <c r="MG60" s="0"/>
      <c r="MH60" s="0"/>
      <c r="MI60" s="0"/>
      <c r="MJ60" s="0"/>
      <c r="MK60" s="0"/>
      <c r="ML60" s="0"/>
      <c r="MM60" s="0"/>
      <c r="MN60" s="0"/>
      <c r="MO60" s="0"/>
      <c r="MP60" s="0"/>
      <c r="MQ60" s="0"/>
      <c r="MR60" s="0"/>
      <c r="MS60" s="0"/>
      <c r="MT60" s="0"/>
      <c r="MU60" s="0"/>
      <c r="MV60" s="0"/>
      <c r="MW60" s="0"/>
      <c r="MX60" s="0"/>
      <c r="MY60" s="0"/>
      <c r="MZ60" s="0"/>
      <c r="NA60" s="0"/>
      <c r="NB60" s="0"/>
      <c r="NC60" s="0"/>
      <c r="ND60" s="0"/>
      <c r="NE60" s="0"/>
      <c r="NF60" s="0"/>
      <c r="NG60" s="0"/>
      <c r="NH60" s="0"/>
      <c r="NI60" s="0"/>
      <c r="NJ60" s="0"/>
      <c r="NK60" s="0"/>
      <c r="NL60" s="0"/>
      <c r="NM60" s="0"/>
      <c r="NN60" s="0"/>
      <c r="NO60" s="0"/>
      <c r="NP60" s="0"/>
      <c r="NQ60" s="0"/>
      <c r="NR60" s="0"/>
      <c r="NS60" s="0"/>
      <c r="NT60" s="0"/>
      <c r="NU60" s="0"/>
      <c r="NV60" s="0"/>
      <c r="NW60" s="0"/>
      <c r="NX60" s="0"/>
      <c r="NY60" s="0"/>
      <c r="NZ60" s="0"/>
      <c r="OA60" s="0"/>
      <c r="OB60" s="0"/>
      <c r="OC60" s="0"/>
      <c r="OD60" s="0"/>
      <c r="OE60" s="0"/>
      <c r="OF60" s="0"/>
      <c r="OG60" s="0"/>
      <c r="OH60" s="0"/>
      <c r="OI60" s="0"/>
      <c r="OJ60" s="0"/>
      <c r="OK60" s="0"/>
      <c r="OL60" s="0"/>
      <c r="OM60" s="0"/>
      <c r="ON60" s="0"/>
      <c r="OO60" s="0"/>
      <c r="OP60" s="0"/>
      <c r="OQ60" s="0"/>
      <c r="OR60" s="0"/>
      <c r="OS60" s="0"/>
      <c r="OT60" s="0"/>
      <c r="OU60" s="0"/>
      <c r="OV60" s="0"/>
      <c r="OW60" s="0"/>
      <c r="OX60" s="0"/>
      <c r="OY60" s="0"/>
      <c r="OZ60" s="0"/>
      <c r="PA60" s="0"/>
      <c r="PB60" s="0"/>
      <c r="PC60" s="0"/>
      <c r="PD60" s="0"/>
      <c r="PE60" s="0"/>
      <c r="PF60" s="0"/>
      <c r="PG60" s="0"/>
      <c r="PH60" s="0"/>
      <c r="PI60" s="0"/>
      <c r="PJ60" s="0"/>
      <c r="PK60" s="0"/>
      <c r="PL60" s="0"/>
      <c r="PM60" s="0"/>
      <c r="PN60" s="0"/>
      <c r="PO60" s="0"/>
      <c r="PP60" s="0"/>
      <c r="PQ60" s="0"/>
      <c r="PR60" s="0"/>
      <c r="PS60" s="0"/>
      <c r="PT60" s="0"/>
      <c r="PU60" s="0"/>
      <c r="PV60" s="0"/>
      <c r="PW60" s="0"/>
      <c r="PX60" s="0"/>
      <c r="PY60" s="0"/>
      <c r="PZ60" s="0"/>
      <c r="QA60" s="0"/>
      <c r="QB60" s="0"/>
      <c r="QC60" s="0"/>
      <c r="QD60" s="0"/>
      <c r="QE60" s="0"/>
      <c r="QF60" s="0"/>
      <c r="QG60" s="0"/>
      <c r="QH60" s="0"/>
      <c r="QI60" s="0"/>
      <c r="QJ60" s="0"/>
      <c r="QK60" s="0"/>
      <c r="QL60" s="0"/>
      <c r="QM60" s="0"/>
      <c r="QN60" s="0"/>
      <c r="QO60" s="0"/>
      <c r="QP60" s="0"/>
      <c r="QQ60" s="0"/>
      <c r="QR60" s="0"/>
      <c r="QS60" s="0"/>
      <c r="QT60" s="0"/>
      <c r="QU60" s="0"/>
      <c r="QV60" s="0"/>
      <c r="QW60" s="0"/>
      <c r="QX60" s="0"/>
      <c r="QY60" s="0"/>
      <c r="QZ60" s="0"/>
      <c r="RA60" s="0"/>
      <c r="RB60" s="0"/>
      <c r="RC60" s="0"/>
      <c r="RD60" s="0"/>
      <c r="RE60" s="0"/>
      <c r="RF60" s="0"/>
      <c r="RG60" s="0"/>
      <c r="RH60" s="0"/>
      <c r="RI60" s="0"/>
      <c r="RJ60" s="0"/>
      <c r="RK60" s="0"/>
      <c r="RL60" s="0"/>
      <c r="RM60" s="0"/>
      <c r="RN60" s="0"/>
      <c r="RO60" s="0"/>
      <c r="RP60" s="0"/>
      <c r="RQ60" s="0"/>
      <c r="RR60" s="0"/>
      <c r="RS60" s="0"/>
      <c r="RT60" s="0"/>
      <c r="RU60" s="0"/>
      <c r="RV60" s="0"/>
      <c r="RW60" s="0"/>
      <c r="RX60" s="0"/>
      <c r="RY60" s="0"/>
      <c r="RZ60" s="0"/>
      <c r="SA60" s="0"/>
      <c r="SB60" s="0"/>
      <c r="SC60" s="0"/>
      <c r="SD60" s="0"/>
      <c r="SE60" s="0"/>
      <c r="SF60" s="0"/>
      <c r="SG60" s="0"/>
      <c r="SH60" s="0"/>
      <c r="SI60" s="0"/>
      <c r="SJ60" s="0"/>
      <c r="SK60" s="0"/>
      <c r="SL60" s="0"/>
      <c r="SM60" s="0"/>
      <c r="SN60" s="0"/>
      <c r="SO60" s="0"/>
      <c r="SP60" s="0"/>
      <c r="SQ60" s="0"/>
      <c r="SR60" s="0"/>
      <c r="SS60" s="0"/>
      <c r="ST60" s="0"/>
      <c r="SU60" s="0"/>
      <c r="SV60" s="0"/>
      <c r="SW60" s="0"/>
      <c r="SX60" s="0"/>
      <c r="SY60" s="0"/>
      <c r="SZ60" s="0"/>
      <c r="TA60" s="0"/>
      <c r="TB60" s="0"/>
      <c r="TC60" s="0"/>
      <c r="TD60" s="0"/>
      <c r="TE60" s="0"/>
      <c r="TF60" s="0"/>
      <c r="TG60" s="0"/>
      <c r="TH60" s="0"/>
      <c r="TI60" s="0"/>
      <c r="TJ60" s="0"/>
      <c r="TK60" s="0"/>
      <c r="TL60" s="0"/>
      <c r="TM60" s="0"/>
      <c r="TN60" s="0"/>
      <c r="TO60" s="0"/>
      <c r="TP60" s="0"/>
      <c r="TQ60" s="0"/>
      <c r="TR60" s="0"/>
      <c r="TS60" s="0"/>
      <c r="TT60" s="0"/>
      <c r="TU60" s="0"/>
      <c r="TV60" s="0"/>
      <c r="TW60" s="0"/>
      <c r="TX60" s="0"/>
      <c r="TY60" s="0"/>
      <c r="TZ60" s="0"/>
      <c r="UA60" s="0"/>
      <c r="UB60" s="0"/>
      <c r="UC60" s="0"/>
      <c r="UD60" s="0"/>
      <c r="UE60" s="0"/>
      <c r="UF60" s="0"/>
      <c r="UG60" s="0"/>
      <c r="UH60" s="0"/>
      <c r="UI60" s="0"/>
      <c r="UJ60" s="0"/>
      <c r="UK60" s="0"/>
      <c r="UL60" s="0"/>
      <c r="UM60" s="0"/>
      <c r="UN60" s="0"/>
      <c r="UO60" s="0"/>
      <c r="UP60" s="0"/>
      <c r="UQ60" s="0"/>
      <c r="UR60" s="0"/>
      <c r="US60" s="0"/>
      <c r="UT60" s="0"/>
      <c r="UU60" s="0"/>
      <c r="UV60" s="0"/>
      <c r="UW60" s="0"/>
      <c r="UX60" s="0"/>
      <c r="UY60" s="0"/>
      <c r="UZ60" s="0"/>
      <c r="VA60" s="0"/>
      <c r="VB60" s="0"/>
      <c r="VC60" s="0"/>
      <c r="VD60" s="0"/>
      <c r="VE60" s="0"/>
      <c r="VF60" s="0"/>
      <c r="VG60" s="0"/>
      <c r="VH60" s="0"/>
      <c r="VI60" s="0"/>
      <c r="VJ60" s="0"/>
      <c r="VK60" s="0"/>
      <c r="VL60" s="0"/>
      <c r="VM60" s="0"/>
      <c r="VN60" s="0"/>
      <c r="VO60" s="0"/>
      <c r="VP60" s="0"/>
      <c r="VQ60" s="0"/>
      <c r="VR60" s="0"/>
      <c r="VS60" s="0"/>
      <c r="VT60" s="0"/>
      <c r="VU60" s="0"/>
      <c r="VV60" s="0"/>
      <c r="VW60" s="0"/>
      <c r="VX60" s="0"/>
      <c r="VY60" s="0"/>
      <c r="VZ60" s="0"/>
      <c r="WA60" s="0"/>
      <c r="WB60" s="0"/>
      <c r="WC60" s="0"/>
      <c r="WD60" s="0"/>
      <c r="WE60" s="0"/>
      <c r="WF60" s="0"/>
      <c r="WG60" s="0"/>
      <c r="WH60" s="0"/>
      <c r="WI60" s="0"/>
      <c r="WJ60" s="0"/>
      <c r="WK60" s="0"/>
      <c r="WL60" s="0"/>
      <c r="WM60" s="0"/>
      <c r="WN60" s="0"/>
      <c r="WO60" s="0"/>
      <c r="WP60" s="0"/>
      <c r="WQ60" s="0"/>
      <c r="WR60" s="0"/>
      <c r="WS60" s="0"/>
      <c r="WT60" s="0"/>
      <c r="WU60" s="0"/>
      <c r="WV60" s="0"/>
      <c r="WW60" s="0"/>
      <c r="WX60" s="0"/>
      <c r="WY60" s="0"/>
      <c r="WZ60" s="0"/>
      <c r="XA60" s="0"/>
      <c r="XB60" s="0"/>
      <c r="XC60" s="0"/>
      <c r="XD60" s="0"/>
      <c r="XE60" s="0"/>
      <c r="XF60" s="0"/>
      <c r="XG60" s="0"/>
      <c r="XH60" s="0"/>
      <c r="XI60" s="0"/>
      <c r="XJ60" s="0"/>
      <c r="XK60" s="0"/>
      <c r="XL60" s="0"/>
      <c r="XM60" s="0"/>
      <c r="XN60" s="0"/>
      <c r="XO60" s="0"/>
      <c r="XP60" s="0"/>
      <c r="XQ60" s="0"/>
      <c r="XR60" s="0"/>
      <c r="XS60" s="0"/>
      <c r="XT60" s="0"/>
      <c r="XU60" s="0"/>
      <c r="XV60" s="0"/>
      <c r="XW60" s="0"/>
      <c r="XX60" s="0"/>
      <c r="XY60" s="0"/>
      <c r="XZ60" s="0"/>
      <c r="YA60" s="0"/>
      <c r="YB60" s="0"/>
      <c r="YC60" s="0"/>
      <c r="YD60" s="0"/>
      <c r="YE60" s="0"/>
      <c r="YF60" s="0"/>
      <c r="YG60" s="0"/>
      <c r="YH60" s="0"/>
      <c r="YI60" s="0"/>
      <c r="YJ60" s="0"/>
      <c r="YK60" s="0"/>
      <c r="YL60" s="0"/>
      <c r="YM60" s="0"/>
      <c r="YN60" s="0"/>
      <c r="YO60" s="0"/>
      <c r="YP60" s="0"/>
      <c r="YQ60" s="0"/>
      <c r="YR60" s="0"/>
      <c r="YS60" s="0"/>
      <c r="YT60" s="0"/>
      <c r="YU60" s="0"/>
      <c r="YV60" s="0"/>
      <c r="YW60" s="0"/>
      <c r="YX60" s="0"/>
      <c r="YY60" s="0"/>
      <c r="YZ60" s="0"/>
      <c r="ZA60" s="0"/>
      <c r="ZB60" s="0"/>
      <c r="ZC60" s="0"/>
      <c r="ZD60" s="0"/>
      <c r="ZE60" s="0"/>
      <c r="ZF60" s="0"/>
      <c r="ZG60" s="0"/>
      <c r="ZH60" s="0"/>
      <c r="ZI60" s="0"/>
      <c r="ZJ60" s="0"/>
      <c r="ZK60" s="0"/>
      <c r="ZL60" s="0"/>
      <c r="ZM60" s="0"/>
      <c r="ZN60" s="0"/>
      <c r="ZO60" s="0"/>
      <c r="ZP60" s="0"/>
      <c r="ZQ60" s="0"/>
      <c r="ZR60" s="0"/>
      <c r="ZS60" s="0"/>
      <c r="ZT60" s="0"/>
      <c r="ZU60" s="0"/>
      <c r="ZV60" s="0"/>
      <c r="ZW60" s="0"/>
      <c r="ZX60" s="0"/>
      <c r="ZY60" s="0"/>
      <c r="ZZ60" s="0"/>
      <c r="AAA60" s="0"/>
      <c r="AAB60" s="0"/>
      <c r="AAC60" s="0"/>
      <c r="AAD60" s="0"/>
      <c r="AAE60" s="0"/>
      <c r="AAF60" s="0"/>
      <c r="AAG60" s="0"/>
      <c r="AAH60" s="0"/>
      <c r="AAI60" s="0"/>
      <c r="AAJ60" s="0"/>
      <c r="AAK60" s="0"/>
      <c r="AAL60" s="0"/>
      <c r="AAM60" s="0"/>
      <c r="AAN60" s="0"/>
      <c r="AAO60" s="0"/>
      <c r="AAP60" s="0"/>
      <c r="AAQ60" s="0"/>
      <c r="AAR60" s="0"/>
      <c r="AAS60" s="0"/>
      <c r="AAT60" s="0"/>
      <c r="AAU60" s="0"/>
      <c r="AAV60" s="0"/>
      <c r="AAW60" s="0"/>
      <c r="AAX60" s="0"/>
      <c r="AAY60" s="0"/>
      <c r="AAZ60" s="0"/>
      <c r="ABA60" s="0"/>
      <c r="ABB60" s="0"/>
      <c r="ABC60" s="0"/>
      <c r="ABD60" s="0"/>
      <c r="ABE60" s="0"/>
      <c r="ABF60" s="0"/>
      <c r="ABG60" s="0"/>
      <c r="ABH60" s="0"/>
      <c r="ABI60" s="0"/>
      <c r="ABJ60" s="0"/>
      <c r="ABK60" s="0"/>
      <c r="ABL60" s="0"/>
      <c r="ABM60" s="0"/>
      <c r="ABN60" s="0"/>
      <c r="ABO60" s="0"/>
      <c r="ABP60" s="0"/>
      <c r="ABQ60" s="0"/>
      <c r="ABR60" s="0"/>
      <c r="ABS60" s="0"/>
      <c r="ABT60" s="0"/>
      <c r="ABU60" s="0"/>
      <c r="ABV60" s="0"/>
      <c r="ABW60" s="0"/>
      <c r="ABX60" s="0"/>
      <c r="ABY60" s="0"/>
      <c r="ABZ60" s="0"/>
      <c r="ACA60" s="0"/>
      <c r="ACB60" s="0"/>
      <c r="ACC60" s="0"/>
      <c r="ACD60" s="0"/>
      <c r="ACE60" s="0"/>
      <c r="ACF60" s="0"/>
      <c r="ACG60" s="0"/>
      <c r="ACH60" s="0"/>
      <c r="ACI60" s="0"/>
      <c r="ACJ60" s="0"/>
      <c r="ACK60" s="0"/>
      <c r="ACL60" s="0"/>
      <c r="ACM60" s="0"/>
      <c r="ACN60" s="0"/>
      <c r="ACO60" s="0"/>
      <c r="ACP60" s="0"/>
      <c r="ACQ60" s="0"/>
      <c r="ACR60" s="0"/>
      <c r="ACS60" s="0"/>
      <c r="ACT60" s="0"/>
      <c r="ACU60" s="0"/>
      <c r="ACV60" s="0"/>
      <c r="ACW60" s="0"/>
      <c r="ACX60" s="0"/>
      <c r="ACY60" s="0"/>
      <c r="ACZ60" s="0"/>
      <c r="ADA60" s="0"/>
      <c r="ADB60" s="0"/>
      <c r="ADC60" s="0"/>
      <c r="ADD60" s="0"/>
      <c r="ADE60" s="0"/>
      <c r="ADF60" s="0"/>
      <c r="ADG60" s="0"/>
      <c r="ADH60" s="0"/>
      <c r="ADI60" s="0"/>
      <c r="ADJ60" s="0"/>
      <c r="ADK60" s="0"/>
      <c r="ADL60" s="0"/>
      <c r="ADM60" s="0"/>
      <c r="ADN60" s="0"/>
      <c r="ADO60" s="0"/>
      <c r="ADP60" s="0"/>
      <c r="ADQ60" s="0"/>
      <c r="ADR60" s="0"/>
      <c r="ADS60" s="0"/>
      <c r="ADT60" s="0"/>
      <c r="ADU60" s="0"/>
      <c r="ADV60" s="0"/>
      <c r="ADW60" s="0"/>
      <c r="ADX60" s="0"/>
      <c r="ADY60" s="0"/>
      <c r="ADZ60" s="0"/>
      <c r="AEA60" s="0"/>
      <c r="AEB60" s="0"/>
      <c r="AEC60" s="0"/>
      <c r="AED60" s="0"/>
      <c r="AEE60" s="0"/>
      <c r="AEF60" s="0"/>
      <c r="AEG60" s="0"/>
      <c r="AEH60" s="0"/>
      <c r="AEI60" s="0"/>
      <c r="AEJ60" s="0"/>
      <c r="AEK60" s="0"/>
      <c r="AEL60" s="0"/>
      <c r="AEM60" s="0"/>
      <c r="AEN60" s="0"/>
      <c r="AEO60" s="0"/>
      <c r="AEP60" s="0"/>
      <c r="AEQ60" s="0"/>
      <c r="AER60" s="0"/>
      <c r="AES60" s="0"/>
      <c r="AET60" s="0"/>
      <c r="AEU60" s="0"/>
      <c r="AEV60" s="0"/>
      <c r="AEW60" s="0"/>
      <c r="AEX60" s="0"/>
      <c r="AEY60" s="0"/>
      <c r="AEZ60" s="0"/>
      <c r="AFA60" s="0"/>
      <c r="AFB60" s="0"/>
      <c r="AFC60" s="0"/>
      <c r="AFD60" s="0"/>
      <c r="AFE60" s="0"/>
      <c r="AFF60" s="0"/>
      <c r="AFG60" s="0"/>
      <c r="AFH60" s="0"/>
      <c r="AFI60" s="0"/>
      <c r="AFJ60" s="0"/>
      <c r="AFK60" s="0"/>
      <c r="AFL60" s="0"/>
      <c r="AFM60" s="0"/>
      <c r="AFN60" s="0"/>
      <c r="AFO60" s="0"/>
      <c r="AFP60" s="0"/>
      <c r="AFQ60" s="0"/>
      <c r="AFR60" s="0"/>
      <c r="AFS60" s="0"/>
      <c r="AFT60" s="0"/>
      <c r="AFU60" s="0"/>
      <c r="AFV60" s="0"/>
      <c r="AFW60" s="0"/>
      <c r="AFX60" s="0"/>
      <c r="AFY60" s="0"/>
      <c r="AFZ60" s="0"/>
      <c r="AGA60" s="0"/>
      <c r="AGB60" s="0"/>
      <c r="AGC60" s="0"/>
      <c r="AGD60" s="0"/>
      <c r="AGE60" s="0"/>
      <c r="AGF60" s="0"/>
      <c r="AGG60" s="0"/>
      <c r="AGH60" s="0"/>
      <c r="AGI60" s="0"/>
      <c r="AGJ60" s="0"/>
      <c r="AGK60" s="0"/>
      <c r="AGL60" s="0"/>
      <c r="AGM60" s="0"/>
      <c r="AGN60" s="0"/>
      <c r="AGO60" s="0"/>
      <c r="AGP60" s="0"/>
      <c r="AGQ60" s="0"/>
      <c r="AGR60" s="0"/>
      <c r="AGS60" s="0"/>
      <c r="AGT60" s="0"/>
      <c r="AGU60" s="0"/>
      <c r="AGV60" s="0"/>
      <c r="AGW60" s="0"/>
      <c r="AGX60" s="0"/>
      <c r="AGY60" s="0"/>
      <c r="AGZ60" s="0"/>
      <c r="AHA60" s="0"/>
      <c r="AHB60" s="0"/>
      <c r="AHC60" s="0"/>
      <c r="AHD60" s="0"/>
      <c r="AHE60" s="0"/>
      <c r="AHF60" s="0"/>
      <c r="AHG60" s="0"/>
      <c r="AHH60" s="0"/>
      <c r="AHI60" s="0"/>
      <c r="AHJ60" s="0"/>
      <c r="AHK60" s="0"/>
      <c r="AHL60" s="0"/>
      <c r="AHM60" s="0"/>
      <c r="AHN60" s="0"/>
      <c r="AHO60" s="0"/>
      <c r="AHP60" s="0"/>
      <c r="AHQ60" s="0"/>
      <c r="AHR60" s="0"/>
      <c r="AHS60" s="0"/>
      <c r="AHT60" s="0"/>
      <c r="AHU60" s="0"/>
      <c r="AHV60" s="0"/>
      <c r="AHW60" s="0"/>
      <c r="AHX60" s="0"/>
      <c r="AHY60" s="0"/>
      <c r="AHZ60" s="0"/>
      <c r="AIA60" s="0"/>
      <c r="AIB60" s="0"/>
      <c r="AIC60" s="0"/>
      <c r="AID60" s="0"/>
      <c r="AIE60" s="0"/>
      <c r="AIF60" s="0"/>
      <c r="AIG60" s="0"/>
      <c r="AIH60" s="0"/>
      <c r="AII60" s="0"/>
      <c r="AIJ60" s="0"/>
      <c r="AIK60" s="0"/>
      <c r="AIL60" s="0"/>
      <c r="AIM60" s="0"/>
      <c r="AIN60" s="0"/>
      <c r="AIO60" s="0"/>
      <c r="AIP60" s="0"/>
      <c r="AIQ60" s="0"/>
      <c r="AIR60" s="0"/>
      <c r="AIS60" s="0"/>
      <c r="AIT60" s="0"/>
      <c r="AIU60" s="0"/>
      <c r="AIV60" s="0"/>
      <c r="AIW60" s="0"/>
      <c r="AIX60" s="0"/>
      <c r="AIY60" s="0"/>
      <c r="AIZ60" s="0"/>
      <c r="AJA60" s="0"/>
      <c r="AJB60" s="0"/>
      <c r="AJC60" s="0"/>
      <c r="AJD60" s="0"/>
      <c r="AJE60" s="0"/>
      <c r="AJF60" s="0"/>
      <c r="AJG60" s="0"/>
      <c r="AJH60" s="0"/>
      <c r="AJI60" s="0"/>
      <c r="AJJ60" s="0"/>
      <c r="AJK60" s="0"/>
      <c r="AJL60" s="0"/>
      <c r="AJM60" s="0"/>
      <c r="AJN60" s="0"/>
      <c r="AJO60" s="0"/>
      <c r="AJP60" s="0"/>
      <c r="AJQ60" s="0"/>
      <c r="AJR60" s="0"/>
      <c r="AJS60" s="0"/>
      <c r="AJT60" s="0"/>
      <c r="AJU60" s="0"/>
      <c r="AJV60" s="0"/>
      <c r="AJW60" s="0"/>
      <c r="AJX60" s="0"/>
      <c r="AJY60" s="0"/>
      <c r="AJZ60" s="0"/>
      <c r="AKA60" s="0"/>
      <c r="AKB60" s="0"/>
      <c r="AKC60" s="0"/>
      <c r="AKD60" s="0"/>
      <c r="AKE60" s="0"/>
      <c r="AKF60" s="0"/>
      <c r="AKG60" s="0"/>
      <c r="AKH60" s="0"/>
      <c r="AKI60" s="0"/>
      <c r="AKJ60" s="0"/>
      <c r="AKK60" s="0"/>
      <c r="AKL60" s="0"/>
      <c r="AKM60" s="0"/>
      <c r="AKN60" s="0"/>
      <c r="AKO60" s="0"/>
      <c r="AKP60" s="0"/>
      <c r="AKQ60" s="0"/>
      <c r="AKR60" s="0"/>
      <c r="AKS60" s="0"/>
      <c r="AKT60" s="0"/>
      <c r="AKU60" s="0"/>
      <c r="AKV60" s="0"/>
      <c r="AKW60" s="0"/>
      <c r="AKX60" s="0"/>
      <c r="AKY60" s="0"/>
      <c r="AKZ60" s="0"/>
      <c r="ALA60" s="0"/>
      <c r="ALB60" s="0"/>
      <c r="ALC60" s="0"/>
      <c r="ALD60" s="0"/>
      <c r="ALE60" s="0"/>
      <c r="ALF60" s="0"/>
      <c r="ALG60" s="0"/>
      <c r="ALH60" s="0"/>
      <c r="ALI60" s="0"/>
      <c r="ALJ60" s="0"/>
      <c r="ALK60" s="0"/>
      <c r="ALL60" s="0"/>
      <c r="ALM60" s="0"/>
      <c r="ALN60" s="0"/>
      <c r="ALO60" s="0"/>
      <c r="ALP60" s="0"/>
      <c r="ALQ60" s="0"/>
      <c r="ALR60" s="0"/>
      <c r="ALS60" s="0"/>
      <c r="ALT60" s="0"/>
      <c r="ALU60" s="0"/>
      <c r="ALV60" s="0"/>
      <c r="ALW60" s="0"/>
      <c r="ALX60" s="0"/>
      <c r="ALY60" s="0"/>
      <c r="ALZ60" s="0"/>
      <c r="AMA60" s="0"/>
      <c r="AMB60" s="0"/>
      <c r="AMC60" s="0"/>
      <c r="AMD60" s="0"/>
      <c r="AME60" s="0"/>
      <c r="AMF60" s="0"/>
      <c r="AMG60" s="0"/>
      <c r="AMH60" s="0"/>
      <c r="AMI60" s="0"/>
      <c r="AMJ60" s="0"/>
    </row>
    <row r="61" customFormat="false" ht="12.8" hidden="false" customHeight="false" outlineLevel="0" collapsed="false">
      <c r="A61" s="0"/>
      <c r="B61" s="0"/>
      <c r="C61" s="74" t="s">
        <v>41</v>
      </c>
      <c r="D61" s="81" t="n">
        <v>0.776919163241412</v>
      </c>
      <c r="E61" s="81" t="n">
        <v>1.3558384010431</v>
      </c>
      <c r="F61" s="81" t="n">
        <v>2.01869106936569</v>
      </c>
      <c r="G61" s="81" t="n">
        <v>3</v>
      </c>
      <c r="H61" s="81" t="n">
        <v>3</v>
      </c>
      <c r="I61" s="81" t="n">
        <v>5</v>
      </c>
      <c r="J61" s="81" t="n">
        <v>8</v>
      </c>
      <c r="K61" s="81" t="n">
        <v>12</v>
      </c>
      <c r="L61" s="81" t="n">
        <v>7.94145870467068</v>
      </c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  <c r="AJ61" s="0"/>
      <c r="AK61" s="0"/>
      <c r="AL61" s="0"/>
      <c r="AM61" s="0"/>
      <c r="AN61" s="0"/>
      <c r="AO61" s="0"/>
      <c r="AP61" s="0"/>
      <c r="AQ61" s="0"/>
      <c r="AR61" s="0"/>
      <c r="AS61" s="0"/>
      <c r="AT61" s="0"/>
      <c r="AU61" s="0"/>
      <c r="AV61" s="0"/>
      <c r="AW61" s="0"/>
      <c r="AX61" s="0"/>
      <c r="AY61" s="0"/>
      <c r="AZ61" s="0"/>
      <c r="BA61" s="0"/>
      <c r="BB61" s="0"/>
      <c r="BC61" s="0"/>
      <c r="BD61" s="0"/>
      <c r="BE61" s="0"/>
      <c r="BF61" s="0"/>
      <c r="BG61" s="0"/>
      <c r="BH61" s="0"/>
      <c r="BI61" s="0"/>
      <c r="BJ61" s="0"/>
      <c r="BK61" s="0"/>
      <c r="BL61" s="0"/>
      <c r="BM61" s="0"/>
      <c r="BN61" s="0"/>
      <c r="BO61" s="0"/>
      <c r="BP61" s="0"/>
      <c r="BQ61" s="0"/>
      <c r="BR61" s="0"/>
      <c r="BS61" s="0"/>
      <c r="BT61" s="0"/>
      <c r="BU61" s="0"/>
      <c r="BV61" s="0"/>
      <c r="BW61" s="0"/>
      <c r="BX61" s="0"/>
      <c r="BY61" s="0"/>
      <c r="BZ61" s="0"/>
      <c r="CA61" s="0"/>
      <c r="CB61" s="0"/>
      <c r="CC61" s="0"/>
      <c r="CD61" s="0"/>
      <c r="CE61" s="0"/>
      <c r="CF61" s="0"/>
      <c r="CG61" s="0"/>
      <c r="CH61" s="0"/>
      <c r="CI61" s="0"/>
      <c r="CJ61" s="0"/>
      <c r="CK61" s="0"/>
      <c r="CL61" s="0"/>
      <c r="CM61" s="0"/>
      <c r="CN61" s="0"/>
      <c r="CO61" s="0"/>
      <c r="CP61" s="0"/>
      <c r="CQ61" s="0"/>
      <c r="CR61" s="0"/>
      <c r="CS61" s="0"/>
      <c r="CT61" s="0"/>
      <c r="CU61" s="0"/>
      <c r="CV61" s="0"/>
      <c r="CW61" s="0"/>
      <c r="CX61" s="0"/>
      <c r="CY61" s="0"/>
      <c r="CZ61" s="0"/>
      <c r="DA61" s="0"/>
      <c r="DB61" s="0"/>
      <c r="DC61" s="0"/>
      <c r="DD61" s="0"/>
      <c r="DE61" s="0"/>
      <c r="DF61" s="0"/>
      <c r="DG61" s="0"/>
      <c r="DH61" s="0"/>
      <c r="DI61" s="0"/>
      <c r="DJ61" s="0"/>
      <c r="DK61" s="0"/>
      <c r="DL61" s="0"/>
      <c r="DM61" s="0"/>
      <c r="DN61" s="0"/>
      <c r="DO61" s="0"/>
      <c r="DP61" s="0"/>
      <c r="DQ61" s="0"/>
      <c r="DR61" s="0"/>
      <c r="DS61" s="0"/>
      <c r="DT61" s="0"/>
      <c r="DU61" s="0"/>
      <c r="DV61" s="0"/>
      <c r="DW61" s="0"/>
      <c r="DX61" s="0"/>
      <c r="DY61" s="0"/>
      <c r="DZ61" s="0"/>
      <c r="EA61" s="0"/>
      <c r="EB61" s="0"/>
      <c r="EC61" s="0"/>
      <c r="ED61" s="0"/>
      <c r="EE61" s="0"/>
      <c r="EF61" s="0"/>
      <c r="EG61" s="0"/>
      <c r="EH61" s="0"/>
      <c r="EI61" s="0"/>
      <c r="EJ61" s="0"/>
      <c r="EK61" s="0"/>
      <c r="EL61" s="0"/>
      <c r="EM61" s="0"/>
      <c r="EN61" s="0"/>
      <c r="EO61" s="0"/>
      <c r="EP61" s="0"/>
      <c r="EQ61" s="0"/>
      <c r="ER61" s="0"/>
      <c r="ES61" s="0"/>
      <c r="ET61" s="0"/>
      <c r="EU61" s="0"/>
      <c r="EV61" s="0"/>
      <c r="EW61" s="0"/>
      <c r="EX61" s="0"/>
      <c r="EY61" s="0"/>
      <c r="EZ61" s="0"/>
      <c r="FA61" s="0"/>
      <c r="FB61" s="0"/>
      <c r="FC61" s="0"/>
      <c r="FD61" s="0"/>
      <c r="FE61" s="0"/>
      <c r="FF61" s="0"/>
      <c r="FG61" s="0"/>
      <c r="FH61" s="0"/>
      <c r="FI61" s="0"/>
      <c r="FJ61" s="0"/>
      <c r="FK61" s="0"/>
      <c r="FL61" s="0"/>
      <c r="FM61" s="0"/>
      <c r="FN61" s="0"/>
      <c r="FO61" s="0"/>
      <c r="FP61" s="0"/>
      <c r="FQ61" s="0"/>
      <c r="FR61" s="0"/>
      <c r="FS61" s="0"/>
      <c r="FT61" s="0"/>
      <c r="FU61" s="0"/>
      <c r="FV61" s="0"/>
      <c r="FW61" s="0"/>
      <c r="FX61" s="0"/>
      <c r="FY61" s="0"/>
      <c r="FZ61" s="0"/>
      <c r="GA61" s="0"/>
      <c r="GB61" s="0"/>
      <c r="GC61" s="0"/>
      <c r="GD61" s="0"/>
      <c r="GE61" s="0"/>
      <c r="GF61" s="0"/>
      <c r="GG61" s="0"/>
      <c r="GH61" s="0"/>
      <c r="GI61" s="0"/>
      <c r="GJ61" s="0"/>
      <c r="GK61" s="0"/>
      <c r="GL61" s="0"/>
      <c r="GM61" s="0"/>
      <c r="GN61" s="0"/>
      <c r="GO61" s="0"/>
      <c r="GP61" s="0"/>
      <c r="GQ61" s="0"/>
      <c r="GR61" s="0"/>
      <c r="GS61" s="0"/>
      <c r="GT61" s="0"/>
      <c r="GU61" s="0"/>
      <c r="GV61" s="0"/>
      <c r="GW61" s="0"/>
      <c r="GX61" s="0"/>
      <c r="GY61" s="0"/>
      <c r="GZ61" s="0"/>
      <c r="HA61" s="0"/>
      <c r="HB61" s="0"/>
      <c r="HC61" s="0"/>
      <c r="HD61" s="0"/>
      <c r="HE61" s="0"/>
      <c r="HF61" s="0"/>
      <c r="HG61" s="0"/>
      <c r="HH61" s="0"/>
      <c r="HI61" s="0"/>
      <c r="HJ61" s="0"/>
      <c r="HK61" s="0"/>
      <c r="HL61" s="0"/>
      <c r="HM61" s="0"/>
      <c r="HN61" s="0"/>
      <c r="HO61" s="0"/>
      <c r="HP61" s="0"/>
      <c r="HQ61" s="0"/>
      <c r="HR61" s="0"/>
      <c r="HS61" s="0"/>
      <c r="HT61" s="0"/>
      <c r="HU61" s="0"/>
      <c r="HV61" s="0"/>
      <c r="HW61" s="0"/>
      <c r="HX61" s="0"/>
      <c r="HY61" s="0"/>
      <c r="HZ61" s="0"/>
      <c r="IA61" s="0"/>
      <c r="IB61" s="0"/>
      <c r="IC61" s="0"/>
      <c r="ID61" s="0"/>
      <c r="IE61" s="0"/>
      <c r="IF61" s="0"/>
      <c r="IG61" s="0"/>
      <c r="IH61" s="0"/>
      <c r="II61" s="0"/>
      <c r="IJ61" s="0"/>
      <c r="IK61" s="0"/>
      <c r="IL61" s="0"/>
      <c r="IM61" s="0"/>
      <c r="IN61" s="0"/>
      <c r="IO61" s="0"/>
      <c r="IP61" s="0"/>
      <c r="IQ61" s="0"/>
      <c r="IR61" s="0"/>
      <c r="IS61" s="0"/>
      <c r="IT61" s="0"/>
      <c r="IU61" s="0"/>
      <c r="IV61" s="0"/>
      <c r="IW61" s="0"/>
      <c r="IX61" s="0"/>
      <c r="IY61" s="0"/>
      <c r="IZ61" s="0"/>
      <c r="JA61" s="0"/>
      <c r="JB61" s="0"/>
      <c r="JC61" s="0"/>
      <c r="JD61" s="0"/>
      <c r="JE61" s="0"/>
      <c r="JF61" s="0"/>
      <c r="JG61" s="0"/>
      <c r="JH61" s="0"/>
      <c r="JI61" s="0"/>
      <c r="JJ61" s="0"/>
      <c r="JK61" s="0"/>
      <c r="JL61" s="0"/>
      <c r="JM61" s="0"/>
      <c r="JN61" s="0"/>
      <c r="JO61" s="0"/>
      <c r="JP61" s="0"/>
      <c r="JQ61" s="0"/>
      <c r="JR61" s="0"/>
      <c r="JS61" s="0"/>
      <c r="JT61" s="0"/>
      <c r="JU61" s="0"/>
      <c r="JV61" s="0"/>
      <c r="JW61" s="0"/>
      <c r="JX61" s="0"/>
      <c r="JY61" s="0"/>
      <c r="JZ61" s="0"/>
      <c r="KA61" s="0"/>
      <c r="KB61" s="0"/>
      <c r="KC61" s="0"/>
      <c r="KD61" s="0"/>
      <c r="KE61" s="0"/>
      <c r="KF61" s="0"/>
      <c r="KG61" s="0"/>
      <c r="KH61" s="0"/>
      <c r="KI61" s="0"/>
      <c r="KJ61" s="0"/>
      <c r="KK61" s="0"/>
      <c r="KL61" s="0"/>
      <c r="KM61" s="0"/>
      <c r="KN61" s="0"/>
      <c r="KO61" s="0"/>
      <c r="KP61" s="0"/>
      <c r="KQ61" s="0"/>
      <c r="KR61" s="0"/>
      <c r="KS61" s="0"/>
      <c r="KT61" s="0"/>
      <c r="KU61" s="0"/>
      <c r="KV61" s="0"/>
      <c r="KW61" s="0"/>
      <c r="KX61" s="0"/>
      <c r="KY61" s="0"/>
      <c r="KZ61" s="0"/>
      <c r="LA61" s="0"/>
      <c r="LB61" s="0"/>
      <c r="LC61" s="0"/>
      <c r="LD61" s="0"/>
      <c r="LE61" s="0"/>
      <c r="LF61" s="0"/>
      <c r="LG61" s="0"/>
      <c r="LH61" s="0"/>
      <c r="LI61" s="0"/>
      <c r="LJ61" s="0"/>
      <c r="LK61" s="0"/>
      <c r="LL61" s="0"/>
      <c r="LM61" s="0"/>
      <c r="LN61" s="0"/>
      <c r="LO61" s="0"/>
      <c r="LP61" s="0"/>
      <c r="LQ61" s="0"/>
      <c r="LR61" s="0"/>
      <c r="LS61" s="0"/>
      <c r="LT61" s="0"/>
      <c r="LU61" s="0"/>
      <c r="LV61" s="0"/>
      <c r="LW61" s="0"/>
      <c r="LX61" s="0"/>
      <c r="LY61" s="0"/>
      <c r="LZ61" s="0"/>
      <c r="MA61" s="0"/>
      <c r="MB61" s="0"/>
      <c r="MC61" s="0"/>
      <c r="MD61" s="0"/>
      <c r="ME61" s="0"/>
      <c r="MF61" s="0"/>
      <c r="MG61" s="0"/>
      <c r="MH61" s="0"/>
      <c r="MI61" s="0"/>
      <c r="MJ61" s="0"/>
      <c r="MK61" s="0"/>
      <c r="ML61" s="0"/>
      <c r="MM61" s="0"/>
      <c r="MN61" s="0"/>
      <c r="MO61" s="0"/>
      <c r="MP61" s="0"/>
      <c r="MQ61" s="0"/>
      <c r="MR61" s="0"/>
      <c r="MS61" s="0"/>
      <c r="MT61" s="0"/>
      <c r="MU61" s="0"/>
      <c r="MV61" s="0"/>
      <c r="MW61" s="0"/>
      <c r="MX61" s="0"/>
      <c r="MY61" s="0"/>
      <c r="MZ61" s="0"/>
      <c r="NA61" s="0"/>
      <c r="NB61" s="0"/>
      <c r="NC61" s="0"/>
      <c r="ND61" s="0"/>
      <c r="NE61" s="0"/>
      <c r="NF61" s="0"/>
      <c r="NG61" s="0"/>
      <c r="NH61" s="0"/>
      <c r="NI61" s="0"/>
      <c r="NJ61" s="0"/>
      <c r="NK61" s="0"/>
      <c r="NL61" s="0"/>
      <c r="NM61" s="0"/>
      <c r="NN61" s="0"/>
      <c r="NO61" s="0"/>
      <c r="NP61" s="0"/>
      <c r="NQ61" s="0"/>
      <c r="NR61" s="0"/>
      <c r="NS61" s="0"/>
      <c r="NT61" s="0"/>
      <c r="NU61" s="0"/>
      <c r="NV61" s="0"/>
      <c r="NW61" s="0"/>
      <c r="NX61" s="0"/>
      <c r="NY61" s="0"/>
      <c r="NZ61" s="0"/>
      <c r="OA61" s="0"/>
      <c r="OB61" s="0"/>
      <c r="OC61" s="0"/>
      <c r="OD61" s="0"/>
      <c r="OE61" s="0"/>
      <c r="OF61" s="0"/>
      <c r="OG61" s="0"/>
      <c r="OH61" s="0"/>
      <c r="OI61" s="0"/>
      <c r="OJ61" s="0"/>
      <c r="OK61" s="0"/>
      <c r="OL61" s="0"/>
      <c r="OM61" s="0"/>
      <c r="ON61" s="0"/>
      <c r="OO61" s="0"/>
      <c r="OP61" s="0"/>
      <c r="OQ61" s="0"/>
      <c r="OR61" s="0"/>
      <c r="OS61" s="0"/>
      <c r="OT61" s="0"/>
      <c r="OU61" s="0"/>
      <c r="OV61" s="0"/>
      <c r="OW61" s="0"/>
      <c r="OX61" s="0"/>
      <c r="OY61" s="0"/>
      <c r="OZ61" s="0"/>
      <c r="PA61" s="0"/>
      <c r="PB61" s="0"/>
      <c r="PC61" s="0"/>
      <c r="PD61" s="0"/>
      <c r="PE61" s="0"/>
      <c r="PF61" s="0"/>
      <c r="PG61" s="0"/>
      <c r="PH61" s="0"/>
      <c r="PI61" s="0"/>
      <c r="PJ61" s="0"/>
      <c r="PK61" s="0"/>
      <c r="PL61" s="0"/>
      <c r="PM61" s="0"/>
      <c r="PN61" s="0"/>
      <c r="PO61" s="0"/>
      <c r="PP61" s="0"/>
      <c r="PQ61" s="0"/>
      <c r="PR61" s="0"/>
      <c r="PS61" s="0"/>
      <c r="PT61" s="0"/>
      <c r="PU61" s="0"/>
      <c r="PV61" s="0"/>
      <c r="PW61" s="0"/>
      <c r="PX61" s="0"/>
      <c r="PY61" s="0"/>
      <c r="PZ61" s="0"/>
      <c r="QA61" s="0"/>
      <c r="QB61" s="0"/>
      <c r="QC61" s="0"/>
      <c r="QD61" s="0"/>
      <c r="QE61" s="0"/>
      <c r="QF61" s="0"/>
      <c r="QG61" s="0"/>
      <c r="QH61" s="0"/>
      <c r="QI61" s="0"/>
      <c r="QJ61" s="0"/>
      <c r="QK61" s="0"/>
      <c r="QL61" s="0"/>
      <c r="QM61" s="0"/>
      <c r="QN61" s="0"/>
      <c r="QO61" s="0"/>
      <c r="QP61" s="0"/>
      <c r="QQ61" s="0"/>
      <c r="QR61" s="0"/>
      <c r="QS61" s="0"/>
      <c r="QT61" s="0"/>
      <c r="QU61" s="0"/>
      <c r="QV61" s="0"/>
      <c r="QW61" s="0"/>
      <c r="QX61" s="0"/>
      <c r="QY61" s="0"/>
      <c r="QZ61" s="0"/>
      <c r="RA61" s="0"/>
      <c r="RB61" s="0"/>
      <c r="RC61" s="0"/>
      <c r="RD61" s="0"/>
      <c r="RE61" s="0"/>
      <c r="RF61" s="0"/>
      <c r="RG61" s="0"/>
      <c r="RH61" s="0"/>
      <c r="RI61" s="0"/>
      <c r="RJ61" s="0"/>
      <c r="RK61" s="0"/>
      <c r="RL61" s="0"/>
      <c r="RM61" s="0"/>
      <c r="RN61" s="0"/>
      <c r="RO61" s="0"/>
      <c r="RP61" s="0"/>
      <c r="RQ61" s="0"/>
      <c r="RR61" s="0"/>
      <c r="RS61" s="0"/>
      <c r="RT61" s="0"/>
      <c r="RU61" s="0"/>
      <c r="RV61" s="0"/>
      <c r="RW61" s="0"/>
      <c r="RX61" s="0"/>
      <c r="RY61" s="0"/>
      <c r="RZ61" s="0"/>
      <c r="SA61" s="0"/>
      <c r="SB61" s="0"/>
      <c r="SC61" s="0"/>
      <c r="SD61" s="0"/>
      <c r="SE61" s="0"/>
      <c r="SF61" s="0"/>
      <c r="SG61" s="0"/>
      <c r="SH61" s="0"/>
      <c r="SI61" s="0"/>
      <c r="SJ61" s="0"/>
      <c r="SK61" s="0"/>
      <c r="SL61" s="0"/>
      <c r="SM61" s="0"/>
      <c r="SN61" s="0"/>
      <c r="SO61" s="0"/>
      <c r="SP61" s="0"/>
      <c r="SQ61" s="0"/>
      <c r="SR61" s="0"/>
      <c r="SS61" s="0"/>
      <c r="ST61" s="0"/>
      <c r="SU61" s="0"/>
      <c r="SV61" s="0"/>
      <c r="SW61" s="0"/>
      <c r="SX61" s="0"/>
      <c r="SY61" s="0"/>
      <c r="SZ61" s="0"/>
      <c r="TA61" s="0"/>
      <c r="TB61" s="0"/>
      <c r="TC61" s="0"/>
      <c r="TD61" s="0"/>
      <c r="TE61" s="0"/>
      <c r="TF61" s="0"/>
      <c r="TG61" s="0"/>
      <c r="TH61" s="0"/>
      <c r="TI61" s="0"/>
      <c r="TJ61" s="0"/>
      <c r="TK61" s="0"/>
      <c r="TL61" s="0"/>
      <c r="TM61" s="0"/>
      <c r="TN61" s="0"/>
      <c r="TO61" s="0"/>
      <c r="TP61" s="0"/>
      <c r="TQ61" s="0"/>
      <c r="TR61" s="0"/>
      <c r="TS61" s="0"/>
      <c r="TT61" s="0"/>
      <c r="TU61" s="0"/>
      <c r="TV61" s="0"/>
      <c r="TW61" s="0"/>
      <c r="TX61" s="0"/>
      <c r="TY61" s="0"/>
      <c r="TZ61" s="0"/>
      <c r="UA61" s="0"/>
      <c r="UB61" s="0"/>
      <c r="UC61" s="0"/>
      <c r="UD61" s="0"/>
      <c r="UE61" s="0"/>
      <c r="UF61" s="0"/>
      <c r="UG61" s="0"/>
      <c r="UH61" s="0"/>
      <c r="UI61" s="0"/>
      <c r="UJ61" s="0"/>
      <c r="UK61" s="0"/>
      <c r="UL61" s="0"/>
      <c r="UM61" s="0"/>
      <c r="UN61" s="0"/>
      <c r="UO61" s="0"/>
      <c r="UP61" s="0"/>
      <c r="UQ61" s="0"/>
      <c r="UR61" s="0"/>
      <c r="US61" s="0"/>
      <c r="UT61" s="0"/>
      <c r="UU61" s="0"/>
      <c r="UV61" s="0"/>
      <c r="UW61" s="0"/>
      <c r="UX61" s="0"/>
      <c r="UY61" s="0"/>
      <c r="UZ61" s="0"/>
      <c r="VA61" s="0"/>
      <c r="VB61" s="0"/>
      <c r="VC61" s="0"/>
      <c r="VD61" s="0"/>
      <c r="VE61" s="0"/>
      <c r="VF61" s="0"/>
      <c r="VG61" s="0"/>
      <c r="VH61" s="0"/>
      <c r="VI61" s="0"/>
      <c r="VJ61" s="0"/>
      <c r="VK61" s="0"/>
      <c r="VL61" s="0"/>
      <c r="VM61" s="0"/>
      <c r="VN61" s="0"/>
      <c r="VO61" s="0"/>
      <c r="VP61" s="0"/>
      <c r="VQ61" s="0"/>
      <c r="VR61" s="0"/>
      <c r="VS61" s="0"/>
      <c r="VT61" s="0"/>
      <c r="VU61" s="0"/>
      <c r="VV61" s="0"/>
      <c r="VW61" s="0"/>
      <c r="VX61" s="0"/>
      <c r="VY61" s="0"/>
      <c r="VZ61" s="0"/>
      <c r="WA61" s="0"/>
      <c r="WB61" s="0"/>
      <c r="WC61" s="0"/>
      <c r="WD61" s="0"/>
      <c r="WE61" s="0"/>
      <c r="WF61" s="0"/>
      <c r="WG61" s="0"/>
      <c r="WH61" s="0"/>
      <c r="WI61" s="0"/>
      <c r="WJ61" s="0"/>
      <c r="WK61" s="0"/>
      <c r="WL61" s="0"/>
      <c r="WM61" s="0"/>
      <c r="WN61" s="0"/>
      <c r="WO61" s="0"/>
      <c r="WP61" s="0"/>
      <c r="WQ61" s="0"/>
      <c r="WR61" s="0"/>
      <c r="WS61" s="0"/>
      <c r="WT61" s="0"/>
      <c r="WU61" s="0"/>
      <c r="WV61" s="0"/>
      <c r="WW61" s="0"/>
      <c r="WX61" s="0"/>
      <c r="WY61" s="0"/>
      <c r="WZ61" s="0"/>
      <c r="XA61" s="0"/>
      <c r="XB61" s="0"/>
      <c r="XC61" s="0"/>
      <c r="XD61" s="0"/>
      <c r="XE61" s="0"/>
      <c r="XF61" s="0"/>
      <c r="XG61" s="0"/>
      <c r="XH61" s="0"/>
      <c r="XI61" s="0"/>
      <c r="XJ61" s="0"/>
      <c r="XK61" s="0"/>
      <c r="XL61" s="0"/>
      <c r="XM61" s="0"/>
      <c r="XN61" s="0"/>
      <c r="XO61" s="0"/>
      <c r="XP61" s="0"/>
      <c r="XQ61" s="0"/>
      <c r="XR61" s="0"/>
      <c r="XS61" s="0"/>
      <c r="XT61" s="0"/>
      <c r="XU61" s="0"/>
      <c r="XV61" s="0"/>
      <c r="XW61" s="0"/>
      <c r="XX61" s="0"/>
      <c r="XY61" s="0"/>
      <c r="XZ61" s="0"/>
      <c r="YA61" s="0"/>
      <c r="YB61" s="0"/>
      <c r="YC61" s="0"/>
      <c r="YD61" s="0"/>
      <c r="YE61" s="0"/>
      <c r="YF61" s="0"/>
      <c r="YG61" s="0"/>
      <c r="YH61" s="0"/>
      <c r="YI61" s="0"/>
      <c r="YJ61" s="0"/>
      <c r="YK61" s="0"/>
      <c r="YL61" s="0"/>
      <c r="YM61" s="0"/>
      <c r="YN61" s="0"/>
      <c r="YO61" s="0"/>
      <c r="YP61" s="0"/>
      <c r="YQ61" s="0"/>
      <c r="YR61" s="0"/>
      <c r="YS61" s="0"/>
      <c r="YT61" s="0"/>
      <c r="YU61" s="0"/>
      <c r="YV61" s="0"/>
      <c r="YW61" s="0"/>
      <c r="YX61" s="0"/>
      <c r="YY61" s="0"/>
      <c r="YZ61" s="0"/>
      <c r="ZA61" s="0"/>
      <c r="ZB61" s="0"/>
      <c r="ZC61" s="0"/>
      <c r="ZD61" s="0"/>
      <c r="ZE61" s="0"/>
      <c r="ZF61" s="0"/>
      <c r="ZG61" s="0"/>
      <c r="ZH61" s="0"/>
      <c r="ZI61" s="0"/>
      <c r="ZJ61" s="0"/>
      <c r="ZK61" s="0"/>
      <c r="ZL61" s="0"/>
      <c r="ZM61" s="0"/>
      <c r="ZN61" s="0"/>
      <c r="ZO61" s="0"/>
      <c r="ZP61" s="0"/>
      <c r="ZQ61" s="0"/>
      <c r="ZR61" s="0"/>
      <c r="ZS61" s="0"/>
      <c r="ZT61" s="0"/>
      <c r="ZU61" s="0"/>
      <c r="ZV61" s="0"/>
      <c r="ZW61" s="0"/>
      <c r="ZX61" s="0"/>
      <c r="ZY61" s="0"/>
      <c r="ZZ61" s="0"/>
      <c r="AAA61" s="0"/>
      <c r="AAB61" s="0"/>
      <c r="AAC61" s="0"/>
      <c r="AAD61" s="0"/>
      <c r="AAE61" s="0"/>
      <c r="AAF61" s="0"/>
      <c r="AAG61" s="0"/>
      <c r="AAH61" s="0"/>
      <c r="AAI61" s="0"/>
      <c r="AAJ61" s="0"/>
      <c r="AAK61" s="0"/>
      <c r="AAL61" s="0"/>
      <c r="AAM61" s="0"/>
      <c r="AAN61" s="0"/>
      <c r="AAO61" s="0"/>
      <c r="AAP61" s="0"/>
      <c r="AAQ61" s="0"/>
      <c r="AAR61" s="0"/>
      <c r="AAS61" s="0"/>
      <c r="AAT61" s="0"/>
      <c r="AAU61" s="0"/>
      <c r="AAV61" s="0"/>
      <c r="AAW61" s="0"/>
      <c r="AAX61" s="0"/>
      <c r="AAY61" s="0"/>
      <c r="AAZ61" s="0"/>
      <c r="ABA61" s="0"/>
      <c r="ABB61" s="0"/>
      <c r="ABC61" s="0"/>
      <c r="ABD61" s="0"/>
      <c r="ABE61" s="0"/>
      <c r="ABF61" s="0"/>
      <c r="ABG61" s="0"/>
      <c r="ABH61" s="0"/>
      <c r="ABI61" s="0"/>
      <c r="ABJ61" s="0"/>
      <c r="ABK61" s="0"/>
      <c r="ABL61" s="0"/>
      <c r="ABM61" s="0"/>
      <c r="ABN61" s="0"/>
      <c r="ABO61" s="0"/>
      <c r="ABP61" s="0"/>
      <c r="ABQ61" s="0"/>
      <c r="ABR61" s="0"/>
      <c r="ABS61" s="0"/>
      <c r="ABT61" s="0"/>
      <c r="ABU61" s="0"/>
      <c r="ABV61" s="0"/>
      <c r="ABW61" s="0"/>
      <c r="ABX61" s="0"/>
      <c r="ABY61" s="0"/>
      <c r="ABZ61" s="0"/>
      <c r="ACA61" s="0"/>
      <c r="ACB61" s="0"/>
      <c r="ACC61" s="0"/>
      <c r="ACD61" s="0"/>
      <c r="ACE61" s="0"/>
      <c r="ACF61" s="0"/>
      <c r="ACG61" s="0"/>
      <c r="ACH61" s="0"/>
      <c r="ACI61" s="0"/>
      <c r="ACJ61" s="0"/>
      <c r="ACK61" s="0"/>
      <c r="ACL61" s="0"/>
      <c r="ACM61" s="0"/>
      <c r="ACN61" s="0"/>
      <c r="ACO61" s="0"/>
      <c r="ACP61" s="0"/>
      <c r="ACQ61" s="0"/>
      <c r="ACR61" s="0"/>
      <c r="ACS61" s="0"/>
      <c r="ACT61" s="0"/>
      <c r="ACU61" s="0"/>
      <c r="ACV61" s="0"/>
      <c r="ACW61" s="0"/>
      <c r="ACX61" s="0"/>
      <c r="ACY61" s="0"/>
      <c r="ACZ61" s="0"/>
      <c r="ADA61" s="0"/>
      <c r="ADB61" s="0"/>
      <c r="ADC61" s="0"/>
      <c r="ADD61" s="0"/>
      <c r="ADE61" s="0"/>
      <c r="ADF61" s="0"/>
      <c r="ADG61" s="0"/>
      <c r="ADH61" s="0"/>
      <c r="ADI61" s="0"/>
      <c r="ADJ61" s="0"/>
      <c r="ADK61" s="0"/>
      <c r="ADL61" s="0"/>
      <c r="ADM61" s="0"/>
      <c r="ADN61" s="0"/>
      <c r="ADO61" s="0"/>
      <c r="ADP61" s="0"/>
      <c r="ADQ61" s="0"/>
      <c r="ADR61" s="0"/>
      <c r="ADS61" s="0"/>
      <c r="ADT61" s="0"/>
      <c r="ADU61" s="0"/>
      <c r="ADV61" s="0"/>
      <c r="ADW61" s="0"/>
      <c r="ADX61" s="0"/>
      <c r="ADY61" s="0"/>
      <c r="ADZ61" s="0"/>
      <c r="AEA61" s="0"/>
      <c r="AEB61" s="0"/>
      <c r="AEC61" s="0"/>
      <c r="AED61" s="0"/>
      <c r="AEE61" s="0"/>
      <c r="AEF61" s="0"/>
      <c r="AEG61" s="0"/>
      <c r="AEH61" s="0"/>
      <c r="AEI61" s="0"/>
      <c r="AEJ61" s="0"/>
      <c r="AEK61" s="0"/>
      <c r="AEL61" s="0"/>
      <c r="AEM61" s="0"/>
      <c r="AEN61" s="0"/>
      <c r="AEO61" s="0"/>
      <c r="AEP61" s="0"/>
      <c r="AEQ61" s="0"/>
      <c r="AER61" s="0"/>
      <c r="AES61" s="0"/>
      <c r="AET61" s="0"/>
      <c r="AEU61" s="0"/>
      <c r="AEV61" s="0"/>
      <c r="AEW61" s="0"/>
      <c r="AEX61" s="0"/>
      <c r="AEY61" s="0"/>
      <c r="AEZ61" s="0"/>
      <c r="AFA61" s="0"/>
      <c r="AFB61" s="0"/>
      <c r="AFC61" s="0"/>
      <c r="AFD61" s="0"/>
      <c r="AFE61" s="0"/>
      <c r="AFF61" s="0"/>
      <c r="AFG61" s="0"/>
      <c r="AFH61" s="0"/>
      <c r="AFI61" s="0"/>
      <c r="AFJ61" s="0"/>
      <c r="AFK61" s="0"/>
      <c r="AFL61" s="0"/>
      <c r="AFM61" s="0"/>
      <c r="AFN61" s="0"/>
      <c r="AFO61" s="0"/>
      <c r="AFP61" s="0"/>
      <c r="AFQ61" s="0"/>
      <c r="AFR61" s="0"/>
      <c r="AFS61" s="0"/>
      <c r="AFT61" s="0"/>
      <c r="AFU61" s="0"/>
      <c r="AFV61" s="0"/>
      <c r="AFW61" s="0"/>
      <c r="AFX61" s="0"/>
      <c r="AFY61" s="0"/>
      <c r="AFZ61" s="0"/>
      <c r="AGA61" s="0"/>
      <c r="AGB61" s="0"/>
      <c r="AGC61" s="0"/>
      <c r="AGD61" s="0"/>
      <c r="AGE61" s="0"/>
      <c r="AGF61" s="0"/>
      <c r="AGG61" s="0"/>
      <c r="AGH61" s="0"/>
      <c r="AGI61" s="0"/>
      <c r="AGJ61" s="0"/>
      <c r="AGK61" s="0"/>
      <c r="AGL61" s="0"/>
      <c r="AGM61" s="0"/>
      <c r="AGN61" s="0"/>
      <c r="AGO61" s="0"/>
      <c r="AGP61" s="0"/>
      <c r="AGQ61" s="0"/>
      <c r="AGR61" s="0"/>
      <c r="AGS61" s="0"/>
      <c r="AGT61" s="0"/>
      <c r="AGU61" s="0"/>
      <c r="AGV61" s="0"/>
      <c r="AGW61" s="0"/>
      <c r="AGX61" s="0"/>
      <c r="AGY61" s="0"/>
      <c r="AGZ61" s="0"/>
      <c r="AHA61" s="0"/>
      <c r="AHB61" s="0"/>
      <c r="AHC61" s="0"/>
      <c r="AHD61" s="0"/>
      <c r="AHE61" s="0"/>
      <c r="AHF61" s="0"/>
      <c r="AHG61" s="0"/>
      <c r="AHH61" s="0"/>
      <c r="AHI61" s="0"/>
      <c r="AHJ61" s="0"/>
      <c r="AHK61" s="0"/>
      <c r="AHL61" s="0"/>
      <c r="AHM61" s="0"/>
      <c r="AHN61" s="0"/>
      <c r="AHO61" s="0"/>
      <c r="AHP61" s="0"/>
      <c r="AHQ61" s="0"/>
      <c r="AHR61" s="0"/>
      <c r="AHS61" s="0"/>
      <c r="AHT61" s="0"/>
      <c r="AHU61" s="0"/>
      <c r="AHV61" s="0"/>
      <c r="AHW61" s="0"/>
      <c r="AHX61" s="0"/>
      <c r="AHY61" s="0"/>
      <c r="AHZ61" s="0"/>
      <c r="AIA61" s="0"/>
      <c r="AIB61" s="0"/>
      <c r="AIC61" s="0"/>
      <c r="AID61" s="0"/>
      <c r="AIE61" s="0"/>
      <c r="AIF61" s="0"/>
      <c r="AIG61" s="0"/>
      <c r="AIH61" s="0"/>
      <c r="AII61" s="0"/>
      <c r="AIJ61" s="0"/>
      <c r="AIK61" s="0"/>
      <c r="AIL61" s="0"/>
      <c r="AIM61" s="0"/>
      <c r="AIN61" s="0"/>
      <c r="AIO61" s="0"/>
      <c r="AIP61" s="0"/>
      <c r="AIQ61" s="0"/>
      <c r="AIR61" s="0"/>
      <c r="AIS61" s="0"/>
      <c r="AIT61" s="0"/>
      <c r="AIU61" s="0"/>
      <c r="AIV61" s="0"/>
      <c r="AIW61" s="0"/>
      <c r="AIX61" s="0"/>
      <c r="AIY61" s="0"/>
      <c r="AIZ61" s="0"/>
      <c r="AJA61" s="0"/>
      <c r="AJB61" s="0"/>
      <c r="AJC61" s="0"/>
      <c r="AJD61" s="0"/>
      <c r="AJE61" s="0"/>
      <c r="AJF61" s="0"/>
      <c r="AJG61" s="0"/>
      <c r="AJH61" s="0"/>
      <c r="AJI61" s="0"/>
      <c r="AJJ61" s="0"/>
      <c r="AJK61" s="0"/>
      <c r="AJL61" s="0"/>
      <c r="AJM61" s="0"/>
      <c r="AJN61" s="0"/>
      <c r="AJO61" s="0"/>
      <c r="AJP61" s="0"/>
      <c r="AJQ61" s="0"/>
      <c r="AJR61" s="0"/>
      <c r="AJS61" s="0"/>
      <c r="AJT61" s="0"/>
      <c r="AJU61" s="0"/>
      <c r="AJV61" s="0"/>
      <c r="AJW61" s="0"/>
      <c r="AJX61" s="0"/>
      <c r="AJY61" s="0"/>
      <c r="AJZ61" s="0"/>
      <c r="AKA61" s="0"/>
      <c r="AKB61" s="0"/>
      <c r="AKC61" s="0"/>
      <c r="AKD61" s="0"/>
      <c r="AKE61" s="0"/>
      <c r="AKF61" s="0"/>
      <c r="AKG61" s="0"/>
      <c r="AKH61" s="0"/>
      <c r="AKI61" s="0"/>
      <c r="AKJ61" s="0"/>
      <c r="AKK61" s="0"/>
      <c r="AKL61" s="0"/>
      <c r="AKM61" s="0"/>
      <c r="AKN61" s="0"/>
      <c r="AKO61" s="0"/>
      <c r="AKP61" s="0"/>
      <c r="AKQ61" s="0"/>
      <c r="AKR61" s="0"/>
      <c r="AKS61" s="0"/>
      <c r="AKT61" s="0"/>
      <c r="AKU61" s="0"/>
      <c r="AKV61" s="0"/>
      <c r="AKW61" s="0"/>
      <c r="AKX61" s="0"/>
      <c r="AKY61" s="0"/>
      <c r="AKZ61" s="0"/>
      <c r="ALA61" s="0"/>
      <c r="ALB61" s="0"/>
      <c r="ALC61" s="0"/>
      <c r="ALD61" s="0"/>
      <c r="ALE61" s="0"/>
      <c r="ALF61" s="0"/>
      <c r="ALG61" s="0"/>
      <c r="ALH61" s="0"/>
      <c r="ALI61" s="0"/>
      <c r="ALJ61" s="0"/>
      <c r="ALK61" s="0"/>
      <c r="ALL61" s="0"/>
      <c r="ALM61" s="0"/>
      <c r="ALN61" s="0"/>
      <c r="ALO61" s="0"/>
      <c r="ALP61" s="0"/>
      <c r="ALQ61" s="0"/>
      <c r="ALR61" s="0"/>
      <c r="ALS61" s="0"/>
      <c r="ALT61" s="0"/>
      <c r="ALU61" s="0"/>
      <c r="ALV61" s="0"/>
      <c r="ALW61" s="0"/>
      <c r="ALX61" s="0"/>
      <c r="ALY61" s="0"/>
      <c r="ALZ61" s="0"/>
      <c r="AMA61" s="0"/>
      <c r="AMB61" s="0"/>
      <c r="AMC61" s="0"/>
      <c r="AMD61" s="0"/>
      <c r="AME61" s="0"/>
      <c r="AMF61" s="0"/>
      <c r="AMG61" s="0"/>
      <c r="AMH61" s="0"/>
      <c r="AMI61" s="0"/>
      <c r="AMJ61" s="0"/>
    </row>
    <row r="62" customFormat="false" ht="12.8" hidden="false" customHeight="false" outlineLevel="0" collapsed="false">
      <c r="A62" s="0"/>
      <c r="B62" s="0"/>
      <c r="C62" s="74" t="s">
        <v>42</v>
      </c>
      <c r="D62" s="81" t="n">
        <v>1.03438677674225</v>
      </c>
      <c r="E62" s="81" t="n">
        <v>1.48944182349431</v>
      </c>
      <c r="F62" s="81" t="n">
        <v>1.95606331734054</v>
      </c>
      <c r="G62" s="81" t="n">
        <v>3</v>
      </c>
      <c r="H62" s="81" t="n">
        <v>3</v>
      </c>
      <c r="I62" s="81" t="n">
        <v>5.46679358014339</v>
      </c>
      <c r="J62" s="81" t="n">
        <v>8</v>
      </c>
      <c r="K62" s="81" t="n">
        <v>12</v>
      </c>
      <c r="L62" s="81" t="n">
        <v>7.82095577657152</v>
      </c>
      <c r="M62" s="0"/>
      <c r="N62" s="0"/>
      <c r="O62" s="0"/>
      <c r="P62" s="0"/>
      <c r="Q62" s="0"/>
      <c r="R62" s="0"/>
      <c r="S62" s="0"/>
      <c r="T62" s="0"/>
      <c r="U62" s="0"/>
      <c r="V62" s="0"/>
      <c r="W62" s="0"/>
      <c r="X62" s="0"/>
      <c r="Y62" s="0"/>
      <c r="Z62" s="0"/>
      <c r="AA62" s="0"/>
      <c r="AB62" s="0"/>
      <c r="AC62" s="0"/>
      <c r="AD62" s="0"/>
      <c r="AE62" s="0"/>
      <c r="AF62" s="0"/>
      <c r="AG62" s="0"/>
      <c r="AH62" s="0"/>
      <c r="AI62" s="0"/>
      <c r="AJ62" s="0"/>
      <c r="AK62" s="0"/>
      <c r="AL62" s="0"/>
      <c r="AM62" s="0"/>
      <c r="AN62" s="0"/>
      <c r="AO62" s="0"/>
      <c r="AP62" s="0"/>
      <c r="AQ62" s="0"/>
      <c r="AR62" s="0"/>
      <c r="AS62" s="0"/>
      <c r="AT62" s="0"/>
      <c r="AU62" s="0"/>
      <c r="AV62" s="0"/>
      <c r="AW62" s="0"/>
      <c r="AX62" s="0"/>
      <c r="AY62" s="0"/>
      <c r="AZ62" s="0"/>
      <c r="BA62" s="0"/>
      <c r="BB62" s="0"/>
      <c r="BC62" s="0"/>
      <c r="BD62" s="0"/>
      <c r="BE62" s="0"/>
      <c r="BF62" s="0"/>
      <c r="BG62" s="0"/>
      <c r="BH62" s="0"/>
      <c r="BI62" s="0"/>
      <c r="BJ62" s="0"/>
      <c r="BK62" s="0"/>
      <c r="BL62" s="0"/>
      <c r="BM62" s="0"/>
      <c r="BN62" s="0"/>
      <c r="BO62" s="0"/>
      <c r="BP62" s="0"/>
      <c r="BQ62" s="0"/>
      <c r="BR62" s="0"/>
      <c r="BS62" s="0"/>
      <c r="BT62" s="0"/>
      <c r="BU62" s="0"/>
      <c r="BV62" s="0"/>
      <c r="BW62" s="0"/>
      <c r="BX62" s="0"/>
      <c r="BY62" s="0"/>
      <c r="BZ62" s="0"/>
      <c r="CA62" s="0"/>
      <c r="CB62" s="0"/>
      <c r="CC62" s="0"/>
      <c r="CD62" s="0"/>
      <c r="CE62" s="0"/>
      <c r="CF62" s="0"/>
      <c r="CG62" s="0"/>
      <c r="CH62" s="0"/>
      <c r="CI62" s="0"/>
      <c r="CJ62" s="0"/>
      <c r="CK62" s="0"/>
      <c r="CL62" s="0"/>
      <c r="CM62" s="0"/>
      <c r="CN62" s="0"/>
      <c r="CO62" s="0"/>
      <c r="CP62" s="0"/>
      <c r="CQ62" s="0"/>
      <c r="CR62" s="0"/>
      <c r="CS62" s="0"/>
      <c r="CT62" s="0"/>
      <c r="CU62" s="0"/>
      <c r="CV62" s="0"/>
      <c r="CW62" s="0"/>
      <c r="CX62" s="0"/>
      <c r="CY62" s="0"/>
      <c r="CZ62" s="0"/>
      <c r="DA62" s="0"/>
      <c r="DB62" s="0"/>
      <c r="DC62" s="0"/>
      <c r="DD62" s="0"/>
      <c r="DE62" s="0"/>
      <c r="DF62" s="0"/>
      <c r="DG62" s="0"/>
      <c r="DH62" s="0"/>
      <c r="DI62" s="0"/>
      <c r="DJ62" s="0"/>
      <c r="DK62" s="0"/>
      <c r="DL62" s="0"/>
      <c r="DM62" s="0"/>
      <c r="DN62" s="0"/>
      <c r="DO62" s="0"/>
      <c r="DP62" s="0"/>
      <c r="DQ62" s="0"/>
      <c r="DR62" s="0"/>
      <c r="DS62" s="0"/>
      <c r="DT62" s="0"/>
      <c r="DU62" s="0"/>
      <c r="DV62" s="0"/>
      <c r="DW62" s="0"/>
      <c r="DX62" s="0"/>
      <c r="DY62" s="0"/>
      <c r="DZ62" s="0"/>
      <c r="EA62" s="0"/>
      <c r="EB62" s="0"/>
      <c r="EC62" s="0"/>
      <c r="ED62" s="0"/>
      <c r="EE62" s="0"/>
      <c r="EF62" s="0"/>
      <c r="EG62" s="0"/>
      <c r="EH62" s="0"/>
      <c r="EI62" s="0"/>
      <c r="EJ62" s="0"/>
      <c r="EK62" s="0"/>
      <c r="EL62" s="0"/>
      <c r="EM62" s="0"/>
      <c r="EN62" s="0"/>
      <c r="EO62" s="0"/>
      <c r="EP62" s="0"/>
      <c r="EQ62" s="0"/>
      <c r="ER62" s="0"/>
      <c r="ES62" s="0"/>
      <c r="ET62" s="0"/>
      <c r="EU62" s="0"/>
      <c r="EV62" s="0"/>
      <c r="EW62" s="0"/>
      <c r="EX62" s="0"/>
      <c r="EY62" s="0"/>
      <c r="EZ62" s="0"/>
      <c r="FA62" s="0"/>
      <c r="FB62" s="0"/>
      <c r="FC62" s="0"/>
      <c r="FD62" s="0"/>
      <c r="FE62" s="0"/>
      <c r="FF62" s="0"/>
      <c r="FG62" s="0"/>
      <c r="FH62" s="0"/>
      <c r="FI62" s="0"/>
      <c r="FJ62" s="0"/>
      <c r="FK62" s="0"/>
      <c r="FL62" s="0"/>
      <c r="FM62" s="0"/>
      <c r="FN62" s="0"/>
      <c r="FO62" s="0"/>
      <c r="FP62" s="0"/>
      <c r="FQ62" s="0"/>
      <c r="FR62" s="0"/>
      <c r="FS62" s="0"/>
      <c r="FT62" s="0"/>
      <c r="FU62" s="0"/>
      <c r="FV62" s="0"/>
      <c r="FW62" s="0"/>
      <c r="FX62" s="0"/>
      <c r="FY62" s="0"/>
      <c r="FZ62" s="0"/>
      <c r="GA62" s="0"/>
      <c r="GB62" s="0"/>
      <c r="GC62" s="0"/>
      <c r="GD62" s="0"/>
      <c r="GE62" s="0"/>
      <c r="GF62" s="0"/>
      <c r="GG62" s="0"/>
      <c r="GH62" s="0"/>
      <c r="GI62" s="0"/>
      <c r="GJ62" s="0"/>
      <c r="GK62" s="0"/>
      <c r="GL62" s="0"/>
      <c r="GM62" s="0"/>
      <c r="GN62" s="0"/>
      <c r="GO62" s="0"/>
      <c r="GP62" s="0"/>
      <c r="GQ62" s="0"/>
      <c r="GR62" s="0"/>
      <c r="GS62" s="0"/>
      <c r="GT62" s="0"/>
      <c r="GU62" s="0"/>
      <c r="GV62" s="0"/>
      <c r="GW62" s="0"/>
      <c r="GX62" s="0"/>
      <c r="GY62" s="0"/>
      <c r="GZ62" s="0"/>
      <c r="HA62" s="0"/>
      <c r="HB62" s="0"/>
      <c r="HC62" s="0"/>
      <c r="HD62" s="0"/>
      <c r="HE62" s="0"/>
      <c r="HF62" s="0"/>
      <c r="HG62" s="0"/>
      <c r="HH62" s="0"/>
      <c r="HI62" s="0"/>
      <c r="HJ62" s="0"/>
      <c r="HK62" s="0"/>
      <c r="HL62" s="0"/>
      <c r="HM62" s="0"/>
      <c r="HN62" s="0"/>
      <c r="HO62" s="0"/>
      <c r="HP62" s="0"/>
      <c r="HQ62" s="0"/>
      <c r="HR62" s="0"/>
      <c r="HS62" s="0"/>
      <c r="HT62" s="0"/>
      <c r="HU62" s="0"/>
      <c r="HV62" s="0"/>
      <c r="HW62" s="0"/>
      <c r="HX62" s="0"/>
      <c r="HY62" s="0"/>
      <c r="HZ62" s="0"/>
      <c r="IA62" s="0"/>
      <c r="IB62" s="0"/>
      <c r="IC62" s="0"/>
      <c r="ID62" s="0"/>
      <c r="IE62" s="0"/>
      <c r="IF62" s="0"/>
      <c r="IG62" s="0"/>
      <c r="IH62" s="0"/>
      <c r="II62" s="0"/>
      <c r="IJ62" s="0"/>
      <c r="IK62" s="0"/>
      <c r="IL62" s="0"/>
      <c r="IM62" s="0"/>
      <c r="IN62" s="0"/>
      <c r="IO62" s="0"/>
      <c r="IP62" s="0"/>
      <c r="IQ62" s="0"/>
      <c r="IR62" s="0"/>
      <c r="IS62" s="0"/>
      <c r="IT62" s="0"/>
      <c r="IU62" s="0"/>
      <c r="IV62" s="0"/>
      <c r="IW62" s="0"/>
      <c r="IX62" s="0"/>
      <c r="IY62" s="0"/>
      <c r="IZ62" s="0"/>
      <c r="JA62" s="0"/>
      <c r="JB62" s="0"/>
      <c r="JC62" s="0"/>
      <c r="JD62" s="0"/>
      <c r="JE62" s="0"/>
      <c r="JF62" s="0"/>
      <c r="JG62" s="0"/>
      <c r="JH62" s="0"/>
      <c r="JI62" s="0"/>
      <c r="JJ62" s="0"/>
      <c r="JK62" s="0"/>
      <c r="JL62" s="0"/>
      <c r="JM62" s="0"/>
      <c r="JN62" s="0"/>
      <c r="JO62" s="0"/>
      <c r="JP62" s="0"/>
      <c r="JQ62" s="0"/>
      <c r="JR62" s="0"/>
      <c r="JS62" s="0"/>
      <c r="JT62" s="0"/>
      <c r="JU62" s="0"/>
      <c r="JV62" s="0"/>
      <c r="JW62" s="0"/>
      <c r="JX62" s="0"/>
      <c r="JY62" s="0"/>
      <c r="JZ62" s="0"/>
      <c r="KA62" s="0"/>
      <c r="KB62" s="0"/>
      <c r="KC62" s="0"/>
      <c r="KD62" s="0"/>
      <c r="KE62" s="0"/>
      <c r="KF62" s="0"/>
      <c r="KG62" s="0"/>
      <c r="KH62" s="0"/>
      <c r="KI62" s="0"/>
      <c r="KJ62" s="0"/>
      <c r="KK62" s="0"/>
      <c r="KL62" s="0"/>
      <c r="KM62" s="0"/>
      <c r="KN62" s="0"/>
      <c r="KO62" s="0"/>
      <c r="KP62" s="0"/>
      <c r="KQ62" s="0"/>
      <c r="KR62" s="0"/>
      <c r="KS62" s="0"/>
      <c r="KT62" s="0"/>
      <c r="KU62" s="0"/>
      <c r="KV62" s="0"/>
      <c r="KW62" s="0"/>
      <c r="KX62" s="0"/>
      <c r="KY62" s="0"/>
      <c r="KZ62" s="0"/>
      <c r="LA62" s="0"/>
      <c r="LB62" s="0"/>
      <c r="LC62" s="0"/>
      <c r="LD62" s="0"/>
      <c r="LE62" s="0"/>
      <c r="LF62" s="0"/>
      <c r="LG62" s="0"/>
      <c r="LH62" s="0"/>
      <c r="LI62" s="0"/>
      <c r="LJ62" s="0"/>
      <c r="LK62" s="0"/>
      <c r="LL62" s="0"/>
      <c r="LM62" s="0"/>
      <c r="LN62" s="0"/>
      <c r="LO62" s="0"/>
      <c r="LP62" s="0"/>
      <c r="LQ62" s="0"/>
      <c r="LR62" s="0"/>
      <c r="LS62" s="0"/>
      <c r="LT62" s="0"/>
      <c r="LU62" s="0"/>
      <c r="LV62" s="0"/>
      <c r="LW62" s="0"/>
      <c r="LX62" s="0"/>
      <c r="LY62" s="0"/>
      <c r="LZ62" s="0"/>
      <c r="MA62" s="0"/>
      <c r="MB62" s="0"/>
      <c r="MC62" s="0"/>
      <c r="MD62" s="0"/>
      <c r="ME62" s="0"/>
      <c r="MF62" s="0"/>
      <c r="MG62" s="0"/>
      <c r="MH62" s="0"/>
      <c r="MI62" s="0"/>
      <c r="MJ62" s="0"/>
      <c r="MK62" s="0"/>
      <c r="ML62" s="0"/>
      <c r="MM62" s="0"/>
      <c r="MN62" s="0"/>
      <c r="MO62" s="0"/>
      <c r="MP62" s="0"/>
      <c r="MQ62" s="0"/>
      <c r="MR62" s="0"/>
      <c r="MS62" s="0"/>
      <c r="MT62" s="0"/>
      <c r="MU62" s="0"/>
      <c r="MV62" s="0"/>
      <c r="MW62" s="0"/>
      <c r="MX62" s="0"/>
      <c r="MY62" s="0"/>
      <c r="MZ62" s="0"/>
      <c r="NA62" s="0"/>
      <c r="NB62" s="0"/>
      <c r="NC62" s="0"/>
      <c r="ND62" s="0"/>
      <c r="NE62" s="0"/>
      <c r="NF62" s="0"/>
      <c r="NG62" s="0"/>
      <c r="NH62" s="0"/>
      <c r="NI62" s="0"/>
      <c r="NJ62" s="0"/>
      <c r="NK62" s="0"/>
      <c r="NL62" s="0"/>
      <c r="NM62" s="0"/>
      <c r="NN62" s="0"/>
      <c r="NO62" s="0"/>
      <c r="NP62" s="0"/>
      <c r="NQ62" s="0"/>
      <c r="NR62" s="0"/>
      <c r="NS62" s="0"/>
      <c r="NT62" s="0"/>
      <c r="NU62" s="0"/>
      <c r="NV62" s="0"/>
      <c r="NW62" s="0"/>
      <c r="NX62" s="0"/>
      <c r="NY62" s="0"/>
      <c r="NZ62" s="0"/>
      <c r="OA62" s="0"/>
      <c r="OB62" s="0"/>
      <c r="OC62" s="0"/>
      <c r="OD62" s="0"/>
      <c r="OE62" s="0"/>
      <c r="OF62" s="0"/>
      <c r="OG62" s="0"/>
      <c r="OH62" s="0"/>
      <c r="OI62" s="0"/>
      <c r="OJ62" s="0"/>
      <c r="OK62" s="0"/>
      <c r="OL62" s="0"/>
      <c r="OM62" s="0"/>
      <c r="ON62" s="0"/>
      <c r="OO62" s="0"/>
      <c r="OP62" s="0"/>
      <c r="OQ62" s="0"/>
      <c r="OR62" s="0"/>
      <c r="OS62" s="0"/>
      <c r="OT62" s="0"/>
      <c r="OU62" s="0"/>
      <c r="OV62" s="0"/>
      <c r="OW62" s="0"/>
      <c r="OX62" s="0"/>
      <c r="OY62" s="0"/>
      <c r="OZ62" s="0"/>
      <c r="PA62" s="0"/>
      <c r="PB62" s="0"/>
      <c r="PC62" s="0"/>
      <c r="PD62" s="0"/>
      <c r="PE62" s="0"/>
      <c r="PF62" s="0"/>
      <c r="PG62" s="0"/>
      <c r="PH62" s="0"/>
      <c r="PI62" s="0"/>
      <c r="PJ62" s="0"/>
      <c r="PK62" s="0"/>
      <c r="PL62" s="0"/>
      <c r="PM62" s="0"/>
      <c r="PN62" s="0"/>
      <c r="PO62" s="0"/>
      <c r="PP62" s="0"/>
      <c r="PQ62" s="0"/>
      <c r="PR62" s="0"/>
      <c r="PS62" s="0"/>
      <c r="PT62" s="0"/>
      <c r="PU62" s="0"/>
      <c r="PV62" s="0"/>
      <c r="PW62" s="0"/>
      <c r="PX62" s="0"/>
      <c r="PY62" s="0"/>
      <c r="PZ62" s="0"/>
      <c r="QA62" s="0"/>
      <c r="QB62" s="0"/>
      <c r="QC62" s="0"/>
      <c r="QD62" s="0"/>
      <c r="QE62" s="0"/>
      <c r="QF62" s="0"/>
      <c r="QG62" s="0"/>
      <c r="QH62" s="0"/>
      <c r="QI62" s="0"/>
      <c r="QJ62" s="0"/>
      <c r="QK62" s="0"/>
      <c r="QL62" s="0"/>
      <c r="QM62" s="0"/>
      <c r="QN62" s="0"/>
      <c r="QO62" s="0"/>
      <c r="QP62" s="0"/>
      <c r="QQ62" s="0"/>
      <c r="QR62" s="0"/>
      <c r="QS62" s="0"/>
      <c r="QT62" s="0"/>
      <c r="QU62" s="0"/>
      <c r="QV62" s="0"/>
      <c r="QW62" s="0"/>
      <c r="QX62" s="0"/>
      <c r="QY62" s="0"/>
      <c r="QZ62" s="0"/>
      <c r="RA62" s="0"/>
      <c r="RB62" s="0"/>
      <c r="RC62" s="0"/>
      <c r="RD62" s="0"/>
      <c r="RE62" s="0"/>
      <c r="RF62" s="0"/>
      <c r="RG62" s="0"/>
      <c r="RH62" s="0"/>
      <c r="RI62" s="0"/>
      <c r="RJ62" s="0"/>
      <c r="RK62" s="0"/>
      <c r="RL62" s="0"/>
      <c r="RM62" s="0"/>
      <c r="RN62" s="0"/>
      <c r="RO62" s="0"/>
      <c r="RP62" s="0"/>
      <c r="RQ62" s="0"/>
      <c r="RR62" s="0"/>
      <c r="RS62" s="0"/>
      <c r="RT62" s="0"/>
      <c r="RU62" s="0"/>
      <c r="RV62" s="0"/>
      <c r="RW62" s="0"/>
      <c r="RX62" s="0"/>
      <c r="RY62" s="0"/>
      <c r="RZ62" s="0"/>
      <c r="SA62" s="0"/>
      <c r="SB62" s="0"/>
      <c r="SC62" s="0"/>
      <c r="SD62" s="0"/>
      <c r="SE62" s="0"/>
      <c r="SF62" s="0"/>
      <c r="SG62" s="0"/>
      <c r="SH62" s="0"/>
      <c r="SI62" s="0"/>
      <c r="SJ62" s="0"/>
      <c r="SK62" s="0"/>
      <c r="SL62" s="0"/>
      <c r="SM62" s="0"/>
      <c r="SN62" s="0"/>
      <c r="SO62" s="0"/>
      <c r="SP62" s="0"/>
      <c r="SQ62" s="0"/>
      <c r="SR62" s="0"/>
      <c r="SS62" s="0"/>
      <c r="ST62" s="0"/>
      <c r="SU62" s="0"/>
      <c r="SV62" s="0"/>
      <c r="SW62" s="0"/>
      <c r="SX62" s="0"/>
      <c r="SY62" s="0"/>
      <c r="SZ62" s="0"/>
      <c r="TA62" s="0"/>
      <c r="TB62" s="0"/>
      <c r="TC62" s="0"/>
      <c r="TD62" s="0"/>
      <c r="TE62" s="0"/>
      <c r="TF62" s="0"/>
      <c r="TG62" s="0"/>
      <c r="TH62" s="0"/>
      <c r="TI62" s="0"/>
      <c r="TJ62" s="0"/>
      <c r="TK62" s="0"/>
      <c r="TL62" s="0"/>
      <c r="TM62" s="0"/>
      <c r="TN62" s="0"/>
      <c r="TO62" s="0"/>
      <c r="TP62" s="0"/>
      <c r="TQ62" s="0"/>
      <c r="TR62" s="0"/>
      <c r="TS62" s="0"/>
      <c r="TT62" s="0"/>
      <c r="TU62" s="0"/>
      <c r="TV62" s="0"/>
      <c r="TW62" s="0"/>
      <c r="TX62" s="0"/>
      <c r="TY62" s="0"/>
      <c r="TZ62" s="0"/>
      <c r="UA62" s="0"/>
      <c r="UB62" s="0"/>
      <c r="UC62" s="0"/>
      <c r="UD62" s="0"/>
      <c r="UE62" s="0"/>
      <c r="UF62" s="0"/>
      <c r="UG62" s="0"/>
      <c r="UH62" s="0"/>
      <c r="UI62" s="0"/>
      <c r="UJ62" s="0"/>
      <c r="UK62" s="0"/>
      <c r="UL62" s="0"/>
      <c r="UM62" s="0"/>
      <c r="UN62" s="0"/>
      <c r="UO62" s="0"/>
      <c r="UP62" s="0"/>
      <c r="UQ62" s="0"/>
      <c r="UR62" s="0"/>
      <c r="US62" s="0"/>
      <c r="UT62" s="0"/>
      <c r="UU62" s="0"/>
      <c r="UV62" s="0"/>
      <c r="UW62" s="0"/>
      <c r="UX62" s="0"/>
      <c r="UY62" s="0"/>
      <c r="UZ62" s="0"/>
      <c r="VA62" s="0"/>
      <c r="VB62" s="0"/>
      <c r="VC62" s="0"/>
      <c r="VD62" s="0"/>
      <c r="VE62" s="0"/>
      <c r="VF62" s="0"/>
      <c r="VG62" s="0"/>
      <c r="VH62" s="0"/>
      <c r="VI62" s="0"/>
      <c r="VJ62" s="0"/>
      <c r="VK62" s="0"/>
      <c r="VL62" s="0"/>
      <c r="VM62" s="0"/>
      <c r="VN62" s="0"/>
      <c r="VO62" s="0"/>
      <c r="VP62" s="0"/>
      <c r="VQ62" s="0"/>
      <c r="VR62" s="0"/>
      <c r="VS62" s="0"/>
      <c r="VT62" s="0"/>
      <c r="VU62" s="0"/>
      <c r="VV62" s="0"/>
      <c r="VW62" s="0"/>
      <c r="VX62" s="0"/>
      <c r="VY62" s="0"/>
      <c r="VZ62" s="0"/>
      <c r="WA62" s="0"/>
      <c r="WB62" s="0"/>
      <c r="WC62" s="0"/>
      <c r="WD62" s="0"/>
      <c r="WE62" s="0"/>
      <c r="WF62" s="0"/>
      <c r="WG62" s="0"/>
      <c r="WH62" s="0"/>
      <c r="WI62" s="0"/>
      <c r="WJ62" s="0"/>
      <c r="WK62" s="0"/>
      <c r="WL62" s="0"/>
      <c r="WM62" s="0"/>
      <c r="WN62" s="0"/>
      <c r="WO62" s="0"/>
      <c r="WP62" s="0"/>
      <c r="WQ62" s="0"/>
      <c r="WR62" s="0"/>
      <c r="WS62" s="0"/>
      <c r="WT62" s="0"/>
      <c r="WU62" s="0"/>
      <c r="WV62" s="0"/>
      <c r="WW62" s="0"/>
      <c r="WX62" s="0"/>
      <c r="WY62" s="0"/>
      <c r="WZ62" s="0"/>
      <c r="XA62" s="0"/>
      <c r="XB62" s="0"/>
      <c r="XC62" s="0"/>
      <c r="XD62" s="0"/>
      <c r="XE62" s="0"/>
      <c r="XF62" s="0"/>
      <c r="XG62" s="0"/>
      <c r="XH62" s="0"/>
      <c r="XI62" s="0"/>
      <c r="XJ62" s="0"/>
      <c r="XK62" s="0"/>
      <c r="XL62" s="0"/>
      <c r="XM62" s="0"/>
      <c r="XN62" s="0"/>
      <c r="XO62" s="0"/>
      <c r="XP62" s="0"/>
      <c r="XQ62" s="0"/>
      <c r="XR62" s="0"/>
      <c r="XS62" s="0"/>
      <c r="XT62" s="0"/>
      <c r="XU62" s="0"/>
      <c r="XV62" s="0"/>
      <c r="XW62" s="0"/>
      <c r="XX62" s="0"/>
      <c r="XY62" s="0"/>
      <c r="XZ62" s="0"/>
      <c r="YA62" s="0"/>
      <c r="YB62" s="0"/>
      <c r="YC62" s="0"/>
      <c r="YD62" s="0"/>
      <c r="YE62" s="0"/>
      <c r="YF62" s="0"/>
      <c r="YG62" s="0"/>
      <c r="YH62" s="0"/>
      <c r="YI62" s="0"/>
      <c r="YJ62" s="0"/>
      <c r="YK62" s="0"/>
      <c r="YL62" s="0"/>
      <c r="YM62" s="0"/>
      <c r="YN62" s="0"/>
      <c r="YO62" s="0"/>
      <c r="YP62" s="0"/>
      <c r="YQ62" s="0"/>
      <c r="YR62" s="0"/>
      <c r="YS62" s="0"/>
      <c r="YT62" s="0"/>
      <c r="YU62" s="0"/>
      <c r="YV62" s="0"/>
      <c r="YW62" s="0"/>
      <c r="YX62" s="0"/>
      <c r="YY62" s="0"/>
      <c r="YZ62" s="0"/>
      <c r="ZA62" s="0"/>
      <c r="ZB62" s="0"/>
      <c r="ZC62" s="0"/>
      <c r="ZD62" s="0"/>
      <c r="ZE62" s="0"/>
      <c r="ZF62" s="0"/>
      <c r="ZG62" s="0"/>
      <c r="ZH62" s="0"/>
      <c r="ZI62" s="0"/>
      <c r="ZJ62" s="0"/>
      <c r="ZK62" s="0"/>
      <c r="ZL62" s="0"/>
      <c r="ZM62" s="0"/>
      <c r="ZN62" s="0"/>
      <c r="ZO62" s="0"/>
      <c r="ZP62" s="0"/>
      <c r="ZQ62" s="0"/>
      <c r="ZR62" s="0"/>
      <c r="ZS62" s="0"/>
      <c r="ZT62" s="0"/>
      <c r="ZU62" s="0"/>
      <c r="ZV62" s="0"/>
      <c r="ZW62" s="0"/>
      <c r="ZX62" s="0"/>
      <c r="ZY62" s="0"/>
      <c r="ZZ62" s="0"/>
      <c r="AAA62" s="0"/>
      <c r="AAB62" s="0"/>
      <c r="AAC62" s="0"/>
      <c r="AAD62" s="0"/>
      <c r="AAE62" s="0"/>
      <c r="AAF62" s="0"/>
      <c r="AAG62" s="0"/>
      <c r="AAH62" s="0"/>
      <c r="AAI62" s="0"/>
      <c r="AAJ62" s="0"/>
      <c r="AAK62" s="0"/>
      <c r="AAL62" s="0"/>
      <c r="AAM62" s="0"/>
      <c r="AAN62" s="0"/>
      <c r="AAO62" s="0"/>
      <c r="AAP62" s="0"/>
      <c r="AAQ62" s="0"/>
      <c r="AAR62" s="0"/>
      <c r="AAS62" s="0"/>
      <c r="AAT62" s="0"/>
      <c r="AAU62" s="0"/>
      <c r="AAV62" s="0"/>
      <c r="AAW62" s="0"/>
      <c r="AAX62" s="0"/>
      <c r="AAY62" s="0"/>
      <c r="AAZ62" s="0"/>
      <c r="ABA62" s="0"/>
      <c r="ABB62" s="0"/>
      <c r="ABC62" s="0"/>
      <c r="ABD62" s="0"/>
      <c r="ABE62" s="0"/>
      <c r="ABF62" s="0"/>
      <c r="ABG62" s="0"/>
      <c r="ABH62" s="0"/>
      <c r="ABI62" s="0"/>
      <c r="ABJ62" s="0"/>
      <c r="ABK62" s="0"/>
      <c r="ABL62" s="0"/>
      <c r="ABM62" s="0"/>
      <c r="ABN62" s="0"/>
      <c r="ABO62" s="0"/>
      <c r="ABP62" s="0"/>
      <c r="ABQ62" s="0"/>
      <c r="ABR62" s="0"/>
      <c r="ABS62" s="0"/>
      <c r="ABT62" s="0"/>
      <c r="ABU62" s="0"/>
      <c r="ABV62" s="0"/>
      <c r="ABW62" s="0"/>
      <c r="ABX62" s="0"/>
      <c r="ABY62" s="0"/>
      <c r="ABZ62" s="0"/>
      <c r="ACA62" s="0"/>
      <c r="ACB62" s="0"/>
      <c r="ACC62" s="0"/>
      <c r="ACD62" s="0"/>
      <c r="ACE62" s="0"/>
      <c r="ACF62" s="0"/>
      <c r="ACG62" s="0"/>
      <c r="ACH62" s="0"/>
      <c r="ACI62" s="0"/>
      <c r="ACJ62" s="0"/>
      <c r="ACK62" s="0"/>
      <c r="ACL62" s="0"/>
      <c r="ACM62" s="0"/>
      <c r="ACN62" s="0"/>
      <c r="ACO62" s="0"/>
      <c r="ACP62" s="0"/>
      <c r="ACQ62" s="0"/>
      <c r="ACR62" s="0"/>
      <c r="ACS62" s="0"/>
      <c r="ACT62" s="0"/>
      <c r="ACU62" s="0"/>
      <c r="ACV62" s="0"/>
      <c r="ACW62" s="0"/>
      <c r="ACX62" s="0"/>
      <c r="ACY62" s="0"/>
      <c r="ACZ62" s="0"/>
      <c r="ADA62" s="0"/>
      <c r="ADB62" s="0"/>
      <c r="ADC62" s="0"/>
      <c r="ADD62" s="0"/>
      <c r="ADE62" s="0"/>
      <c r="ADF62" s="0"/>
      <c r="ADG62" s="0"/>
      <c r="ADH62" s="0"/>
      <c r="ADI62" s="0"/>
      <c r="ADJ62" s="0"/>
      <c r="ADK62" s="0"/>
      <c r="ADL62" s="0"/>
      <c r="ADM62" s="0"/>
      <c r="ADN62" s="0"/>
      <c r="ADO62" s="0"/>
      <c r="ADP62" s="0"/>
      <c r="ADQ62" s="0"/>
      <c r="ADR62" s="0"/>
      <c r="ADS62" s="0"/>
      <c r="ADT62" s="0"/>
      <c r="ADU62" s="0"/>
      <c r="ADV62" s="0"/>
      <c r="ADW62" s="0"/>
      <c r="ADX62" s="0"/>
      <c r="ADY62" s="0"/>
      <c r="ADZ62" s="0"/>
      <c r="AEA62" s="0"/>
      <c r="AEB62" s="0"/>
      <c r="AEC62" s="0"/>
      <c r="AED62" s="0"/>
      <c r="AEE62" s="0"/>
      <c r="AEF62" s="0"/>
      <c r="AEG62" s="0"/>
      <c r="AEH62" s="0"/>
      <c r="AEI62" s="0"/>
      <c r="AEJ62" s="0"/>
      <c r="AEK62" s="0"/>
      <c r="AEL62" s="0"/>
      <c r="AEM62" s="0"/>
      <c r="AEN62" s="0"/>
      <c r="AEO62" s="0"/>
      <c r="AEP62" s="0"/>
      <c r="AEQ62" s="0"/>
      <c r="AER62" s="0"/>
      <c r="AES62" s="0"/>
      <c r="AET62" s="0"/>
      <c r="AEU62" s="0"/>
      <c r="AEV62" s="0"/>
      <c r="AEW62" s="0"/>
      <c r="AEX62" s="0"/>
      <c r="AEY62" s="0"/>
      <c r="AEZ62" s="0"/>
      <c r="AFA62" s="0"/>
      <c r="AFB62" s="0"/>
      <c r="AFC62" s="0"/>
      <c r="AFD62" s="0"/>
      <c r="AFE62" s="0"/>
      <c r="AFF62" s="0"/>
      <c r="AFG62" s="0"/>
      <c r="AFH62" s="0"/>
      <c r="AFI62" s="0"/>
      <c r="AFJ62" s="0"/>
      <c r="AFK62" s="0"/>
      <c r="AFL62" s="0"/>
      <c r="AFM62" s="0"/>
      <c r="AFN62" s="0"/>
      <c r="AFO62" s="0"/>
      <c r="AFP62" s="0"/>
      <c r="AFQ62" s="0"/>
      <c r="AFR62" s="0"/>
      <c r="AFS62" s="0"/>
      <c r="AFT62" s="0"/>
      <c r="AFU62" s="0"/>
      <c r="AFV62" s="0"/>
      <c r="AFW62" s="0"/>
      <c r="AFX62" s="0"/>
      <c r="AFY62" s="0"/>
      <c r="AFZ62" s="0"/>
      <c r="AGA62" s="0"/>
      <c r="AGB62" s="0"/>
      <c r="AGC62" s="0"/>
      <c r="AGD62" s="0"/>
      <c r="AGE62" s="0"/>
      <c r="AGF62" s="0"/>
      <c r="AGG62" s="0"/>
      <c r="AGH62" s="0"/>
      <c r="AGI62" s="0"/>
      <c r="AGJ62" s="0"/>
      <c r="AGK62" s="0"/>
      <c r="AGL62" s="0"/>
      <c r="AGM62" s="0"/>
      <c r="AGN62" s="0"/>
      <c r="AGO62" s="0"/>
      <c r="AGP62" s="0"/>
      <c r="AGQ62" s="0"/>
      <c r="AGR62" s="0"/>
      <c r="AGS62" s="0"/>
      <c r="AGT62" s="0"/>
      <c r="AGU62" s="0"/>
      <c r="AGV62" s="0"/>
      <c r="AGW62" s="0"/>
      <c r="AGX62" s="0"/>
      <c r="AGY62" s="0"/>
      <c r="AGZ62" s="0"/>
      <c r="AHA62" s="0"/>
      <c r="AHB62" s="0"/>
      <c r="AHC62" s="0"/>
      <c r="AHD62" s="0"/>
      <c r="AHE62" s="0"/>
      <c r="AHF62" s="0"/>
      <c r="AHG62" s="0"/>
      <c r="AHH62" s="0"/>
      <c r="AHI62" s="0"/>
      <c r="AHJ62" s="0"/>
      <c r="AHK62" s="0"/>
      <c r="AHL62" s="0"/>
      <c r="AHM62" s="0"/>
      <c r="AHN62" s="0"/>
      <c r="AHO62" s="0"/>
      <c r="AHP62" s="0"/>
      <c r="AHQ62" s="0"/>
      <c r="AHR62" s="0"/>
      <c r="AHS62" s="0"/>
      <c r="AHT62" s="0"/>
      <c r="AHU62" s="0"/>
      <c r="AHV62" s="0"/>
      <c r="AHW62" s="0"/>
      <c r="AHX62" s="0"/>
      <c r="AHY62" s="0"/>
      <c r="AHZ62" s="0"/>
      <c r="AIA62" s="0"/>
      <c r="AIB62" s="0"/>
      <c r="AIC62" s="0"/>
      <c r="AID62" s="0"/>
      <c r="AIE62" s="0"/>
      <c r="AIF62" s="0"/>
      <c r="AIG62" s="0"/>
      <c r="AIH62" s="0"/>
      <c r="AII62" s="0"/>
      <c r="AIJ62" s="0"/>
      <c r="AIK62" s="0"/>
      <c r="AIL62" s="0"/>
      <c r="AIM62" s="0"/>
      <c r="AIN62" s="0"/>
      <c r="AIO62" s="0"/>
      <c r="AIP62" s="0"/>
      <c r="AIQ62" s="0"/>
      <c r="AIR62" s="0"/>
      <c r="AIS62" s="0"/>
      <c r="AIT62" s="0"/>
      <c r="AIU62" s="0"/>
      <c r="AIV62" s="0"/>
      <c r="AIW62" s="0"/>
      <c r="AIX62" s="0"/>
      <c r="AIY62" s="0"/>
      <c r="AIZ62" s="0"/>
      <c r="AJA62" s="0"/>
      <c r="AJB62" s="0"/>
      <c r="AJC62" s="0"/>
      <c r="AJD62" s="0"/>
      <c r="AJE62" s="0"/>
      <c r="AJF62" s="0"/>
      <c r="AJG62" s="0"/>
      <c r="AJH62" s="0"/>
      <c r="AJI62" s="0"/>
      <c r="AJJ62" s="0"/>
      <c r="AJK62" s="0"/>
      <c r="AJL62" s="0"/>
      <c r="AJM62" s="0"/>
      <c r="AJN62" s="0"/>
      <c r="AJO62" s="0"/>
      <c r="AJP62" s="0"/>
      <c r="AJQ62" s="0"/>
      <c r="AJR62" s="0"/>
      <c r="AJS62" s="0"/>
      <c r="AJT62" s="0"/>
      <c r="AJU62" s="0"/>
      <c r="AJV62" s="0"/>
      <c r="AJW62" s="0"/>
      <c r="AJX62" s="0"/>
      <c r="AJY62" s="0"/>
      <c r="AJZ62" s="0"/>
      <c r="AKA62" s="0"/>
      <c r="AKB62" s="0"/>
      <c r="AKC62" s="0"/>
      <c r="AKD62" s="0"/>
      <c r="AKE62" s="0"/>
      <c r="AKF62" s="0"/>
      <c r="AKG62" s="0"/>
      <c r="AKH62" s="0"/>
      <c r="AKI62" s="0"/>
      <c r="AKJ62" s="0"/>
      <c r="AKK62" s="0"/>
      <c r="AKL62" s="0"/>
      <c r="AKM62" s="0"/>
      <c r="AKN62" s="0"/>
      <c r="AKO62" s="0"/>
      <c r="AKP62" s="0"/>
      <c r="AKQ62" s="0"/>
      <c r="AKR62" s="0"/>
      <c r="AKS62" s="0"/>
      <c r="AKT62" s="0"/>
      <c r="AKU62" s="0"/>
      <c r="AKV62" s="0"/>
      <c r="AKW62" s="0"/>
      <c r="AKX62" s="0"/>
      <c r="AKY62" s="0"/>
      <c r="AKZ62" s="0"/>
      <c r="ALA62" s="0"/>
      <c r="ALB62" s="0"/>
      <c r="ALC62" s="0"/>
      <c r="ALD62" s="0"/>
      <c r="ALE62" s="0"/>
      <c r="ALF62" s="0"/>
      <c r="ALG62" s="0"/>
      <c r="ALH62" s="0"/>
      <c r="ALI62" s="0"/>
      <c r="ALJ62" s="0"/>
      <c r="ALK62" s="0"/>
      <c r="ALL62" s="0"/>
      <c r="ALM62" s="0"/>
      <c r="ALN62" s="0"/>
      <c r="ALO62" s="0"/>
      <c r="ALP62" s="0"/>
      <c r="ALQ62" s="0"/>
      <c r="ALR62" s="0"/>
      <c r="ALS62" s="0"/>
      <c r="ALT62" s="0"/>
      <c r="ALU62" s="0"/>
      <c r="ALV62" s="0"/>
      <c r="ALW62" s="0"/>
      <c r="ALX62" s="0"/>
      <c r="ALY62" s="0"/>
      <c r="ALZ62" s="0"/>
      <c r="AMA62" s="0"/>
      <c r="AMB62" s="0"/>
      <c r="AMC62" s="0"/>
      <c r="AMD62" s="0"/>
      <c r="AME62" s="0"/>
      <c r="AMF62" s="0"/>
      <c r="AMG62" s="0"/>
      <c r="AMH62" s="0"/>
      <c r="AMI62" s="0"/>
      <c r="AMJ62" s="0"/>
    </row>
    <row r="63" customFormat="false" ht="12.8" hidden="false" customHeight="false" outlineLevel="0" collapsed="false">
      <c r="A63" s="0"/>
      <c r="B63" s="0"/>
      <c r="C63" s="74"/>
      <c r="D63" s="74"/>
      <c r="E63" s="74"/>
      <c r="F63" s="74"/>
      <c r="G63" s="74"/>
      <c r="H63" s="74"/>
      <c r="I63" s="74"/>
      <c r="J63" s="74"/>
      <c r="K63" s="74"/>
      <c r="L63" s="74"/>
      <c r="M63" s="0"/>
      <c r="N63" s="0"/>
      <c r="O63" s="0"/>
      <c r="P63" s="0"/>
      <c r="Q63" s="0"/>
      <c r="R63" s="0"/>
      <c r="S63" s="0"/>
      <c r="T63" s="0"/>
      <c r="U63" s="0"/>
      <c r="V63" s="0"/>
      <c r="W63" s="0"/>
      <c r="X63" s="0"/>
      <c r="Y63" s="0"/>
      <c r="Z63" s="0"/>
      <c r="AA63" s="0"/>
      <c r="AB63" s="0"/>
      <c r="AC63" s="0"/>
      <c r="AD63" s="0"/>
      <c r="AE63" s="0"/>
      <c r="AF63" s="0"/>
      <c r="AG63" s="0"/>
      <c r="AH63" s="0"/>
      <c r="AI63" s="0"/>
      <c r="AJ63" s="0"/>
      <c r="AK63" s="0"/>
      <c r="AL63" s="0"/>
      <c r="AM63" s="0"/>
      <c r="AN63" s="0"/>
      <c r="AO63" s="0"/>
      <c r="AP63" s="0"/>
      <c r="AQ63" s="0"/>
      <c r="AR63" s="0"/>
      <c r="AS63" s="0"/>
      <c r="AT63" s="0"/>
      <c r="AU63" s="0"/>
      <c r="AV63" s="0"/>
      <c r="AW63" s="0"/>
      <c r="AX63" s="0"/>
      <c r="AY63" s="0"/>
      <c r="AZ63" s="0"/>
      <c r="BA63" s="0"/>
      <c r="BB63" s="0"/>
      <c r="BC63" s="0"/>
      <c r="BD63" s="0"/>
      <c r="BE63" s="0"/>
      <c r="BF63" s="0"/>
      <c r="BG63" s="0"/>
      <c r="BH63" s="0"/>
      <c r="BI63" s="0"/>
      <c r="BJ63" s="0"/>
      <c r="BK63" s="0"/>
      <c r="BL63" s="0"/>
      <c r="BM63" s="0"/>
      <c r="BN63" s="0"/>
      <c r="BO63" s="0"/>
      <c r="BP63" s="0"/>
      <c r="BQ63" s="0"/>
      <c r="BR63" s="0"/>
      <c r="BS63" s="0"/>
      <c r="BT63" s="0"/>
      <c r="BU63" s="0"/>
      <c r="BV63" s="0"/>
      <c r="BW63" s="0"/>
      <c r="BX63" s="0"/>
      <c r="BY63" s="0"/>
      <c r="BZ63" s="0"/>
      <c r="CA63" s="0"/>
      <c r="CB63" s="0"/>
      <c r="CC63" s="0"/>
      <c r="CD63" s="0"/>
      <c r="CE63" s="0"/>
      <c r="CF63" s="0"/>
      <c r="CG63" s="0"/>
      <c r="CH63" s="0"/>
      <c r="CI63" s="0"/>
      <c r="CJ63" s="0"/>
      <c r="CK63" s="0"/>
      <c r="CL63" s="0"/>
      <c r="CM63" s="0"/>
      <c r="CN63" s="0"/>
      <c r="CO63" s="0"/>
      <c r="CP63" s="0"/>
      <c r="CQ63" s="0"/>
      <c r="CR63" s="0"/>
      <c r="CS63" s="0"/>
      <c r="CT63" s="0"/>
      <c r="CU63" s="0"/>
      <c r="CV63" s="0"/>
      <c r="CW63" s="0"/>
      <c r="CX63" s="0"/>
      <c r="CY63" s="0"/>
      <c r="CZ63" s="0"/>
      <c r="DA63" s="0"/>
      <c r="DB63" s="0"/>
      <c r="DC63" s="0"/>
      <c r="DD63" s="0"/>
      <c r="DE63" s="0"/>
      <c r="DF63" s="0"/>
      <c r="DG63" s="0"/>
      <c r="DH63" s="0"/>
      <c r="DI63" s="0"/>
      <c r="DJ63" s="0"/>
      <c r="DK63" s="0"/>
      <c r="DL63" s="0"/>
      <c r="DM63" s="0"/>
      <c r="DN63" s="0"/>
      <c r="DO63" s="0"/>
      <c r="DP63" s="0"/>
      <c r="DQ63" s="0"/>
      <c r="DR63" s="0"/>
      <c r="DS63" s="0"/>
      <c r="DT63" s="0"/>
      <c r="DU63" s="0"/>
      <c r="DV63" s="0"/>
      <c r="DW63" s="0"/>
      <c r="DX63" s="0"/>
      <c r="DY63" s="0"/>
      <c r="DZ63" s="0"/>
      <c r="EA63" s="0"/>
      <c r="EB63" s="0"/>
      <c r="EC63" s="0"/>
      <c r="ED63" s="0"/>
      <c r="EE63" s="0"/>
      <c r="EF63" s="0"/>
      <c r="EG63" s="0"/>
      <c r="EH63" s="0"/>
      <c r="EI63" s="0"/>
      <c r="EJ63" s="0"/>
      <c r="EK63" s="0"/>
      <c r="EL63" s="0"/>
      <c r="EM63" s="0"/>
      <c r="EN63" s="0"/>
      <c r="EO63" s="0"/>
      <c r="EP63" s="0"/>
      <c r="EQ63" s="0"/>
      <c r="ER63" s="0"/>
      <c r="ES63" s="0"/>
      <c r="ET63" s="0"/>
      <c r="EU63" s="0"/>
      <c r="EV63" s="0"/>
      <c r="EW63" s="0"/>
      <c r="EX63" s="0"/>
      <c r="EY63" s="0"/>
      <c r="EZ63" s="0"/>
      <c r="FA63" s="0"/>
      <c r="FB63" s="0"/>
      <c r="FC63" s="0"/>
      <c r="FD63" s="0"/>
      <c r="FE63" s="0"/>
      <c r="FF63" s="0"/>
      <c r="FG63" s="0"/>
      <c r="FH63" s="0"/>
      <c r="FI63" s="0"/>
      <c r="FJ63" s="0"/>
      <c r="FK63" s="0"/>
      <c r="FL63" s="0"/>
      <c r="FM63" s="0"/>
      <c r="FN63" s="0"/>
      <c r="FO63" s="0"/>
      <c r="FP63" s="0"/>
      <c r="FQ63" s="0"/>
      <c r="FR63" s="0"/>
      <c r="FS63" s="0"/>
      <c r="FT63" s="0"/>
      <c r="FU63" s="0"/>
      <c r="FV63" s="0"/>
      <c r="FW63" s="0"/>
      <c r="FX63" s="0"/>
      <c r="FY63" s="0"/>
      <c r="FZ63" s="0"/>
      <c r="GA63" s="0"/>
      <c r="GB63" s="0"/>
      <c r="GC63" s="0"/>
      <c r="GD63" s="0"/>
      <c r="GE63" s="0"/>
      <c r="GF63" s="0"/>
      <c r="GG63" s="0"/>
      <c r="GH63" s="0"/>
      <c r="GI63" s="0"/>
      <c r="GJ63" s="0"/>
      <c r="GK63" s="0"/>
      <c r="GL63" s="0"/>
      <c r="GM63" s="0"/>
      <c r="GN63" s="0"/>
      <c r="GO63" s="0"/>
      <c r="GP63" s="0"/>
      <c r="GQ63" s="0"/>
      <c r="GR63" s="0"/>
      <c r="GS63" s="0"/>
      <c r="GT63" s="0"/>
      <c r="GU63" s="0"/>
      <c r="GV63" s="0"/>
      <c r="GW63" s="0"/>
      <c r="GX63" s="0"/>
      <c r="GY63" s="0"/>
      <c r="GZ63" s="0"/>
      <c r="HA63" s="0"/>
      <c r="HB63" s="0"/>
      <c r="HC63" s="0"/>
      <c r="HD63" s="0"/>
      <c r="HE63" s="0"/>
      <c r="HF63" s="0"/>
      <c r="HG63" s="0"/>
      <c r="HH63" s="0"/>
      <c r="HI63" s="0"/>
      <c r="HJ63" s="0"/>
      <c r="HK63" s="0"/>
      <c r="HL63" s="0"/>
      <c r="HM63" s="0"/>
      <c r="HN63" s="0"/>
      <c r="HO63" s="0"/>
      <c r="HP63" s="0"/>
      <c r="HQ63" s="0"/>
      <c r="HR63" s="0"/>
      <c r="HS63" s="0"/>
      <c r="HT63" s="0"/>
      <c r="HU63" s="0"/>
      <c r="HV63" s="0"/>
      <c r="HW63" s="0"/>
      <c r="HX63" s="0"/>
      <c r="HY63" s="0"/>
      <c r="HZ63" s="0"/>
      <c r="IA63" s="0"/>
      <c r="IB63" s="0"/>
      <c r="IC63" s="0"/>
      <c r="ID63" s="0"/>
      <c r="IE63" s="0"/>
      <c r="IF63" s="0"/>
      <c r="IG63" s="0"/>
      <c r="IH63" s="0"/>
      <c r="II63" s="0"/>
      <c r="IJ63" s="0"/>
      <c r="IK63" s="0"/>
      <c r="IL63" s="0"/>
      <c r="IM63" s="0"/>
      <c r="IN63" s="0"/>
      <c r="IO63" s="0"/>
      <c r="IP63" s="0"/>
      <c r="IQ63" s="0"/>
      <c r="IR63" s="0"/>
      <c r="IS63" s="0"/>
      <c r="IT63" s="0"/>
      <c r="IU63" s="0"/>
      <c r="IV63" s="0"/>
      <c r="IW63" s="0"/>
      <c r="IX63" s="0"/>
      <c r="IY63" s="0"/>
      <c r="IZ63" s="0"/>
      <c r="JA63" s="0"/>
      <c r="JB63" s="0"/>
      <c r="JC63" s="0"/>
      <c r="JD63" s="0"/>
      <c r="JE63" s="0"/>
      <c r="JF63" s="0"/>
      <c r="JG63" s="0"/>
      <c r="JH63" s="0"/>
      <c r="JI63" s="0"/>
      <c r="JJ63" s="0"/>
      <c r="JK63" s="0"/>
      <c r="JL63" s="0"/>
      <c r="JM63" s="0"/>
      <c r="JN63" s="0"/>
      <c r="JO63" s="0"/>
      <c r="JP63" s="0"/>
      <c r="JQ63" s="0"/>
      <c r="JR63" s="0"/>
      <c r="JS63" s="0"/>
      <c r="JT63" s="0"/>
      <c r="JU63" s="0"/>
      <c r="JV63" s="0"/>
      <c r="JW63" s="0"/>
      <c r="JX63" s="0"/>
      <c r="JY63" s="0"/>
      <c r="JZ63" s="0"/>
      <c r="KA63" s="0"/>
      <c r="KB63" s="0"/>
      <c r="KC63" s="0"/>
      <c r="KD63" s="0"/>
      <c r="KE63" s="0"/>
      <c r="KF63" s="0"/>
      <c r="KG63" s="0"/>
      <c r="KH63" s="0"/>
      <c r="KI63" s="0"/>
      <c r="KJ63" s="0"/>
      <c r="KK63" s="0"/>
      <c r="KL63" s="0"/>
      <c r="KM63" s="0"/>
      <c r="KN63" s="0"/>
      <c r="KO63" s="0"/>
      <c r="KP63" s="0"/>
      <c r="KQ63" s="0"/>
      <c r="KR63" s="0"/>
      <c r="KS63" s="0"/>
      <c r="KT63" s="0"/>
      <c r="KU63" s="0"/>
      <c r="KV63" s="0"/>
      <c r="KW63" s="0"/>
      <c r="KX63" s="0"/>
      <c r="KY63" s="0"/>
      <c r="KZ63" s="0"/>
      <c r="LA63" s="0"/>
      <c r="LB63" s="0"/>
      <c r="LC63" s="0"/>
      <c r="LD63" s="0"/>
      <c r="LE63" s="0"/>
      <c r="LF63" s="0"/>
      <c r="LG63" s="0"/>
      <c r="LH63" s="0"/>
      <c r="LI63" s="0"/>
      <c r="LJ63" s="0"/>
      <c r="LK63" s="0"/>
      <c r="LL63" s="0"/>
      <c r="LM63" s="0"/>
      <c r="LN63" s="0"/>
      <c r="LO63" s="0"/>
      <c r="LP63" s="0"/>
      <c r="LQ63" s="0"/>
      <c r="LR63" s="0"/>
      <c r="LS63" s="0"/>
      <c r="LT63" s="0"/>
      <c r="LU63" s="0"/>
      <c r="LV63" s="0"/>
      <c r="LW63" s="0"/>
      <c r="LX63" s="0"/>
      <c r="LY63" s="0"/>
      <c r="LZ63" s="0"/>
      <c r="MA63" s="0"/>
      <c r="MB63" s="0"/>
      <c r="MC63" s="0"/>
      <c r="MD63" s="0"/>
      <c r="ME63" s="0"/>
      <c r="MF63" s="0"/>
      <c r="MG63" s="0"/>
      <c r="MH63" s="0"/>
      <c r="MI63" s="0"/>
      <c r="MJ63" s="0"/>
      <c r="MK63" s="0"/>
      <c r="ML63" s="0"/>
      <c r="MM63" s="0"/>
      <c r="MN63" s="0"/>
      <c r="MO63" s="0"/>
      <c r="MP63" s="0"/>
      <c r="MQ63" s="0"/>
      <c r="MR63" s="0"/>
      <c r="MS63" s="0"/>
      <c r="MT63" s="0"/>
      <c r="MU63" s="0"/>
      <c r="MV63" s="0"/>
      <c r="MW63" s="0"/>
      <c r="MX63" s="0"/>
      <c r="MY63" s="0"/>
      <c r="MZ63" s="0"/>
      <c r="NA63" s="0"/>
      <c r="NB63" s="0"/>
      <c r="NC63" s="0"/>
      <c r="ND63" s="0"/>
      <c r="NE63" s="0"/>
      <c r="NF63" s="0"/>
      <c r="NG63" s="0"/>
      <c r="NH63" s="0"/>
      <c r="NI63" s="0"/>
      <c r="NJ63" s="0"/>
      <c r="NK63" s="0"/>
      <c r="NL63" s="0"/>
      <c r="NM63" s="0"/>
      <c r="NN63" s="0"/>
      <c r="NO63" s="0"/>
      <c r="NP63" s="0"/>
      <c r="NQ63" s="0"/>
      <c r="NR63" s="0"/>
      <c r="NS63" s="0"/>
      <c r="NT63" s="0"/>
      <c r="NU63" s="0"/>
      <c r="NV63" s="0"/>
      <c r="NW63" s="0"/>
      <c r="NX63" s="0"/>
      <c r="NY63" s="0"/>
      <c r="NZ63" s="0"/>
      <c r="OA63" s="0"/>
      <c r="OB63" s="0"/>
      <c r="OC63" s="0"/>
      <c r="OD63" s="0"/>
      <c r="OE63" s="0"/>
      <c r="OF63" s="0"/>
      <c r="OG63" s="0"/>
      <c r="OH63" s="0"/>
      <c r="OI63" s="0"/>
      <c r="OJ63" s="0"/>
      <c r="OK63" s="0"/>
      <c r="OL63" s="0"/>
      <c r="OM63" s="0"/>
      <c r="ON63" s="0"/>
      <c r="OO63" s="0"/>
      <c r="OP63" s="0"/>
      <c r="OQ63" s="0"/>
      <c r="OR63" s="0"/>
      <c r="OS63" s="0"/>
      <c r="OT63" s="0"/>
      <c r="OU63" s="0"/>
      <c r="OV63" s="0"/>
      <c r="OW63" s="0"/>
      <c r="OX63" s="0"/>
      <c r="OY63" s="0"/>
      <c r="OZ63" s="0"/>
      <c r="PA63" s="0"/>
      <c r="PB63" s="0"/>
      <c r="PC63" s="0"/>
      <c r="PD63" s="0"/>
      <c r="PE63" s="0"/>
      <c r="PF63" s="0"/>
      <c r="PG63" s="0"/>
      <c r="PH63" s="0"/>
      <c r="PI63" s="0"/>
      <c r="PJ63" s="0"/>
      <c r="PK63" s="0"/>
      <c r="PL63" s="0"/>
      <c r="PM63" s="0"/>
      <c r="PN63" s="0"/>
      <c r="PO63" s="0"/>
      <c r="PP63" s="0"/>
      <c r="PQ63" s="0"/>
      <c r="PR63" s="0"/>
      <c r="PS63" s="0"/>
      <c r="PT63" s="0"/>
      <c r="PU63" s="0"/>
      <c r="PV63" s="0"/>
      <c r="PW63" s="0"/>
      <c r="PX63" s="0"/>
      <c r="PY63" s="0"/>
      <c r="PZ63" s="0"/>
      <c r="QA63" s="0"/>
      <c r="QB63" s="0"/>
      <c r="QC63" s="0"/>
      <c r="QD63" s="0"/>
      <c r="QE63" s="0"/>
      <c r="QF63" s="0"/>
      <c r="QG63" s="0"/>
      <c r="QH63" s="0"/>
      <c r="QI63" s="0"/>
      <c r="QJ63" s="0"/>
      <c r="QK63" s="0"/>
      <c r="QL63" s="0"/>
      <c r="QM63" s="0"/>
      <c r="QN63" s="0"/>
      <c r="QO63" s="0"/>
      <c r="QP63" s="0"/>
      <c r="QQ63" s="0"/>
      <c r="QR63" s="0"/>
      <c r="QS63" s="0"/>
      <c r="QT63" s="0"/>
      <c r="QU63" s="0"/>
      <c r="QV63" s="0"/>
      <c r="QW63" s="0"/>
      <c r="QX63" s="0"/>
      <c r="QY63" s="0"/>
      <c r="QZ63" s="0"/>
      <c r="RA63" s="0"/>
      <c r="RB63" s="0"/>
      <c r="RC63" s="0"/>
      <c r="RD63" s="0"/>
      <c r="RE63" s="0"/>
      <c r="RF63" s="0"/>
      <c r="RG63" s="0"/>
      <c r="RH63" s="0"/>
      <c r="RI63" s="0"/>
      <c r="RJ63" s="0"/>
      <c r="RK63" s="0"/>
      <c r="RL63" s="0"/>
      <c r="RM63" s="0"/>
      <c r="RN63" s="0"/>
      <c r="RO63" s="0"/>
      <c r="RP63" s="0"/>
      <c r="RQ63" s="0"/>
      <c r="RR63" s="0"/>
      <c r="RS63" s="0"/>
      <c r="RT63" s="0"/>
      <c r="RU63" s="0"/>
      <c r="RV63" s="0"/>
      <c r="RW63" s="0"/>
      <c r="RX63" s="0"/>
      <c r="RY63" s="0"/>
      <c r="RZ63" s="0"/>
      <c r="SA63" s="0"/>
      <c r="SB63" s="0"/>
      <c r="SC63" s="0"/>
      <c r="SD63" s="0"/>
      <c r="SE63" s="0"/>
      <c r="SF63" s="0"/>
      <c r="SG63" s="0"/>
      <c r="SH63" s="0"/>
      <c r="SI63" s="0"/>
      <c r="SJ63" s="0"/>
      <c r="SK63" s="0"/>
      <c r="SL63" s="0"/>
      <c r="SM63" s="0"/>
      <c r="SN63" s="0"/>
      <c r="SO63" s="0"/>
      <c r="SP63" s="0"/>
      <c r="SQ63" s="0"/>
      <c r="SR63" s="0"/>
      <c r="SS63" s="0"/>
      <c r="ST63" s="0"/>
      <c r="SU63" s="0"/>
      <c r="SV63" s="0"/>
      <c r="SW63" s="0"/>
      <c r="SX63" s="0"/>
      <c r="SY63" s="0"/>
      <c r="SZ63" s="0"/>
      <c r="TA63" s="0"/>
      <c r="TB63" s="0"/>
      <c r="TC63" s="0"/>
      <c r="TD63" s="0"/>
      <c r="TE63" s="0"/>
      <c r="TF63" s="0"/>
      <c r="TG63" s="0"/>
      <c r="TH63" s="0"/>
      <c r="TI63" s="0"/>
      <c r="TJ63" s="0"/>
      <c r="TK63" s="0"/>
      <c r="TL63" s="0"/>
      <c r="TM63" s="0"/>
      <c r="TN63" s="0"/>
      <c r="TO63" s="0"/>
      <c r="TP63" s="0"/>
      <c r="TQ63" s="0"/>
      <c r="TR63" s="0"/>
      <c r="TS63" s="0"/>
      <c r="TT63" s="0"/>
      <c r="TU63" s="0"/>
      <c r="TV63" s="0"/>
      <c r="TW63" s="0"/>
      <c r="TX63" s="0"/>
      <c r="TY63" s="0"/>
      <c r="TZ63" s="0"/>
      <c r="UA63" s="0"/>
      <c r="UB63" s="0"/>
      <c r="UC63" s="0"/>
      <c r="UD63" s="0"/>
      <c r="UE63" s="0"/>
      <c r="UF63" s="0"/>
      <c r="UG63" s="0"/>
      <c r="UH63" s="0"/>
      <c r="UI63" s="0"/>
      <c r="UJ63" s="0"/>
      <c r="UK63" s="0"/>
      <c r="UL63" s="0"/>
      <c r="UM63" s="0"/>
      <c r="UN63" s="0"/>
      <c r="UO63" s="0"/>
      <c r="UP63" s="0"/>
      <c r="UQ63" s="0"/>
      <c r="UR63" s="0"/>
      <c r="US63" s="0"/>
      <c r="UT63" s="0"/>
      <c r="UU63" s="0"/>
      <c r="UV63" s="0"/>
      <c r="UW63" s="0"/>
      <c r="UX63" s="0"/>
      <c r="UY63" s="0"/>
      <c r="UZ63" s="0"/>
      <c r="VA63" s="0"/>
      <c r="VB63" s="0"/>
      <c r="VC63" s="0"/>
      <c r="VD63" s="0"/>
      <c r="VE63" s="0"/>
      <c r="VF63" s="0"/>
      <c r="VG63" s="0"/>
      <c r="VH63" s="0"/>
      <c r="VI63" s="0"/>
      <c r="VJ63" s="0"/>
      <c r="VK63" s="0"/>
      <c r="VL63" s="0"/>
      <c r="VM63" s="0"/>
      <c r="VN63" s="0"/>
      <c r="VO63" s="0"/>
      <c r="VP63" s="0"/>
      <c r="VQ63" s="0"/>
      <c r="VR63" s="0"/>
      <c r="VS63" s="0"/>
      <c r="VT63" s="0"/>
      <c r="VU63" s="0"/>
      <c r="VV63" s="0"/>
      <c r="VW63" s="0"/>
      <c r="VX63" s="0"/>
      <c r="VY63" s="0"/>
      <c r="VZ63" s="0"/>
      <c r="WA63" s="0"/>
      <c r="WB63" s="0"/>
      <c r="WC63" s="0"/>
      <c r="WD63" s="0"/>
      <c r="WE63" s="0"/>
      <c r="WF63" s="0"/>
      <c r="WG63" s="0"/>
      <c r="WH63" s="0"/>
      <c r="WI63" s="0"/>
      <c r="WJ63" s="0"/>
      <c r="WK63" s="0"/>
      <c r="WL63" s="0"/>
      <c r="WM63" s="0"/>
      <c r="WN63" s="0"/>
      <c r="WO63" s="0"/>
      <c r="WP63" s="0"/>
      <c r="WQ63" s="0"/>
      <c r="WR63" s="0"/>
      <c r="WS63" s="0"/>
      <c r="WT63" s="0"/>
      <c r="WU63" s="0"/>
      <c r="WV63" s="0"/>
      <c r="WW63" s="0"/>
      <c r="WX63" s="0"/>
      <c r="WY63" s="0"/>
      <c r="WZ63" s="0"/>
      <c r="XA63" s="0"/>
      <c r="XB63" s="0"/>
      <c r="XC63" s="0"/>
      <c r="XD63" s="0"/>
      <c r="XE63" s="0"/>
      <c r="XF63" s="0"/>
      <c r="XG63" s="0"/>
      <c r="XH63" s="0"/>
      <c r="XI63" s="0"/>
      <c r="XJ63" s="0"/>
      <c r="XK63" s="0"/>
      <c r="XL63" s="0"/>
      <c r="XM63" s="0"/>
      <c r="XN63" s="0"/>
      <c r="XO63" s="0"/>
      <c r="XP63" s="0"/>
      <c r="XQ63" s="0"/>
      <c r="XR63" s="0"/>
      <c r="XS63" s="0"/>
      <c r="XT63" s="0"/>
      <c r="XU63" s="0"/>
      <c r="XV63" s="0"/>
      <c r="XW63" s="0"/>
      <c r="XX63" s="0"/>
      <c r="XY63" s="0"/>
      <c r="XZ63" s="0"/>
      <c r="YA63" s="0"/>
      <c r="YB63" s="0"/>
      <c r="YC63" s="0"/>
      <c r="YD63" s="0"/>
      <c r="YE63" s="0"/>
      <c r="YF63" s="0"/>
      <c r="YG63" s="0"/>
      <c r="YH63" s="0"/>
      <c r="YI63" s="0"/>
      <c r="YJ63" s="0"/>
      <c r="YK63" s="0"/>
      <c r="YL63" s="0"/>
      <c r="YM63" s="0"/>
      <c r="YN63" s="0"/>
      <c r="YO63" s="0"/>
      <c r="YP63" s="0"/>
      <c r="YQ63" s="0"/>
      <c r="YR63" s="0"/>
      <c r="YS63" s="0"/>
      <c r="YT63" s="0"/>
      <c r="YU63" s="0"/>
      <c r="YV63" s="0"/>
      <c r="YW63" s="0"/>
      <c r="YX63" s="0"/>
      <c r="YY63" s="0"/>
      <c r="YZ63" s="0"/>
      <c r="ZA63" s="0"/>
      <c r="ZB63" s="0"/>
      <c r="ZC63" s="0"/>
      <c r="ZD63" s="0"/>
      <c r="ZE63" s="0"/>
      <c r="ZF63" s="0"/>
      <c r="ZG63" s="0"/>
      <c r="ZH63" s="0"/>
      <c r="ZI63" s="0"/>
      <c r="ZJ63" s="0"/>
      <c r="ZK63" s="0"/>
      <c r="ZL63" s="0"/>
      <c r="ZM63" s="0"/>
      <c r="ZN63" s="0"/>
      <c r="ZO63" s="0"/>
      <c r="ZP63" s="0"/>
      <c r="ZQ63" s="0"/>
      <c r="ZR63" s="0"/>
      <c r="ZS63" s="0"/>
      <c r="ZT63" s="0"/>
      <c r="ZU63" s="0"/>
      <c r="ZV63" s="0"/>
      <c r="ZW63" s="0"/>
      <c r="ZX63" s="0"/>
      <c r="ZY63" s="0"/>
      <c r="ZZ63" s="0"/>
      <c r="AAA63" s="0"/>
      <c r="AAB63" s="0"/>
      <c r="AAC63" s="0"/>
      <c r="AAD63" s="0"/>
      <c r="AAE63" s="0"/>
      <c r="AAF63" s="0"/>
      <c r="AAG63" s="0"/>
      <c r="AAH63" s="0"/>
      <c r="AAI63" s="0"/>
      <c r="AAJ63" s="0"/>
      <c r="AAK63" s="0"/>
      <c r="AAL63" s="0"/>
      <c r="AAM63" s="0"/>
      <c r="AAN63" s="0"/>
      <c r="AAO63" s="0"/>
      <c r="AAP63" s="0"/>
      <c r="AAQ63" s="0"/>
      <c r="AAR63" s="0"/>
      <c r="AAS63" s="0"/>
      <c r="AAT63" s="0"/>
      <c r="AAU63" s="0"/>
      <c r="AAV63" s="0"/>
      <c r="AAW63" s="0"/>
      <c r="AAX63" s="0"/>
      <c r="AAY63" s="0"/>
      <c r="AAZ63" s="0"/>
      <c r="ABA63" s="0"/>
      <c r="ABB63" s="0"/>
      <c r="ABC63" s="0"/>
      <c r="ABD63" s="0"/>
      <c r="ABE63" s="0"/>
      <c r="ABF63" s="0"/>
      <c r="ABG63" s="0"/>
      <c r="ABH63" s="0"/>
      <c r="ABI63" s="0"/>
      <c r="ABJ63" s="0"/>
      <c r="ABK63" s="0"/>
      <c r="ABL63" s="0"/>
      <c r="ABM63" s="0"/>
      <c r="ABN63" s="0"/>
      <c r="ABO63" s="0"/>
      <c r="ABP63" s="0"/>
      <c r="ABQ63" s="0"/>
      <c r="ABR63" s="0"/>
      <c r="ABS63" s="0"/>
      <c r="ABT63" s="0"/>
      <c r="ABU63" s="0"/>
      <c r="ABV63" s="0"/>
      <c r="ABW63" s="0"/>
      <c r="ABX63" s="0"/>
      <c r="ABY63" s="0"/>
      <c r="ABZ63" s="0"/>
      <c r="ACA63" s="0"/>
      <c r="ACB63" s="0"/>
      <c r="ACC63" s="0"/>
      <c r="ACD63" s="0"/>
      <c r="ACE63" s="0"/>
      <c r="ACF63" s="0"/>
      <c r="ACG63" s="0"/>
      <c r="ACH63" s="0"/>
      <c r="ACI63" s="0"/>
      <c r="ACJ63" s="0"/>
      <c r="ACK63" s="0"/>
      <c r="ACL63" s="0"/>
      <c r="ACM63" s="0"/>
      <c r="ACN63" s="0"/>
      <c r="ACO63" s="0"/>
      <c r="ACP63" s="0"/>
      <c r="ACQ63" s="0"/>
      <c r="ACR63" s="0"/>
      <c r="ACS63" s="0"/>
      <c r="ACT63" s="0"/>
      <c r="ACU63" s="0"/>
      <c r="ACV63" s="0"/>
      <c r="ACW63" s="0"/>
      <c r="ACX63" s="0"/>
      <c r="ACY63" s="0"/>
      <c r="ACZ63" s="0"/>
      <c r="ADA63" s="0"/>
      <c r="ADB63" s="0"/>
      <c r="ADC63" s="0"/>
      <c r="ADD63" s="0"/>
      <c r="ADE63" s="0"/>
      <c r="ADF63" s="0"/>
      <c r="ADG63" s="0"/>
      <c r="ADH63" s="0"/>
      <c r="ADI63" s="0"/>
      <c r="ADJ63" s="0"/>
      <c r="ADK63" s="0"/>
      <c r="ADL63" s="0"/>
      <c r="ADM63" s="0"/>
      <c r="ADN63" s="0"/>
      <c r="ADO63" s="0"/>
      <c r="ADP63" s="0"/>
      <c r="ADQ63" s="0"/>
      <c r="ADR63" s="0"/>
      <c r="ADS63" s="0"/>
      <c r="ADT63" s="0"/>
      <c r="ADU63" s="0"/>
      <c r="ADV63" s="0"/>
      <c r="ADW63" s="0"/>
      <c r="ADX63" s="0"/>
      <c r="ADY63" s="0"/>
      <c r="ADZ63" s="0"/>
      <c r="AEA63" s="0"/>
      <c r="AEB63" s="0"/>
      <c r="AEC63" s="0"/>
      <c r="AED63" s="0"/>
      <c r="AEE63" s="0"/>
      <c r="AEF63" s="0"/>
      <c r="AEG63" s="0"/>
      <c r="AEH63" s="0"/>
      <c r="AEI63" s="0"/>
      <c r="AEJ63" s="0"/>
      <c r="AEK63" s="0"/>
      <c r="AEL63" s="0"/>
      <c r="AEM63" s="0"/>
      <c r="AEN63" s="0"/>
      <c r="AEO63" s="0"/>
      <c r="AEP63" s="0"/>
      <c r="AEQ63" s="0"/>
      <c r="AER63" s="0"/>
      <c r="AES63" s="0"/>
      <c r="AET63" s="0"/>
      <c r="AEU63" s="0"/>
      <c r="AEV63" s="0"/>
      <c r="AEW63" s="0"/>
      <c r="AEX63" s="0"/>
      <c r="AEY63" s="0"/>
      <c r="AEZ63" s="0"/>
      <c r="AFA63" s="0"/>
      <c r="AFB63" s="0"/>
      <c r="AFC63" s="0"/>
      <c r="AFD63" s="0"/>
      <c r="AFE63" s="0"/>
      <c r="AFF63" s="0"/>
      <c r="AFG63" s="0"/>
      <c r="AFH63" s="0"/>
      <c r="AFI63" s="0"/>
      <c r="AFJ63" s="0"/>
      <c r="AFK63" s="0"/>
      <c r="AFL63" s="0"/>
      <c r="AFM63" s="0"/>
      <c r="AFN63" s="0"/>
      <c r="AFO63" s="0"/>
      <c r="AFP63" s="0"/>
      <c r="AFQ63" s="0"/>
      <c r="AFR63" s="0"/>
      <c r="AFS63" s="0"/>
      <c r="AFT63" s="0"/>
      <c r="AFU63" s="0"/>
      <c r="AFV63" s="0"/>
      <c r="AFW63" s="0"/>
      <c r="AFX63" s="0"/>
      <c r="AFY63" s="0"/>
      <c r="AFZ63" s="0"/>
      <c r="AGA63" s="0"/>
      <c r="AGB63" s="0"/>
      <c r="AGC63" s="0"/>
      <c r="AGD63" s="0"/>
      <c r="AGE63" s="0"/>
      <c r="AGF63" s="0"/>
      <c r="AGG63" s="0"/>
      <c r="AGH63" s="0"/>
      <c r="AGI63" s="0"/>
      <c r="AGJ63" s="0"/>
      <c r="AGK63" s="0"/>
      <c r="AGL63" s="0"/>
      <c r="AGM63" s="0"/>
      <c r="AGN63" s="0"/>
      <c r="AGO63" s="0"/>
      <c r="AGP63" s="0"/>
      <c r="AGQ63" s="0"/>
      <c r="AGR63" s="0"/>
      <c r="AGS63" s="0"/>
      <c r="AGT63" s="0"/>
      <c r="AGU63" s="0"/>
      <c r="AGV63" s="0"/>
      <c r="AGW63" s="0"/>
      <c r="AGX63" s="0"/>
      <c r="AGY63" s="0"/>
      <c r="AGZ63" s="0"/>
      <c r="AHA63" s="0"/>
      <c r="AHB63" s="0"/>
      <c r="AHC63" s="0"/>
      <c r="AHD63" s="0"/>
      <c r="AHE63" s="0"/>
      <c r="AHF63" s="0"/>
      <c r="AHG63" s="0"/>
      <c r="AHH63" s="0"/>
      <c r="AHI63" s="0"/>
      <c r="AHJ63" s="0"/>
      <c r="AHK63" s="0"/>
      <c r="AHL63" s="0"/>
      <c r="AHM63" s="0"/>
      <c r="AHN63" s="0"/>
      <c r="AHO63" s="0"/>
      <c r="AHP63" s="0"/>
      <c r="AHQ63" s="0"/>
      <c r="AHR63" s="0"/>
      <c r="AHS63" s="0"/>
      <c r="AHT63" s="0"/>
      <c r="AHU63" s="0"/>
      <c r="AHV63" s="0"/>
      <c r="AHW63" s="0"/>
      <c r="AHX63" s="0"/>
      <c r="AHY63" s="0"/>
      <c r="AHZ63" s="0"/>
      <c r="AIA63" s="0"/>
      <c r="AIB63" s="0"/>
      <c r="AIC63" s="0"/>
      <c r="AID63" s="0"/>
      <c r="AIE63" s="0"/>
      <c r="AIF63" s="0"/>
      <c r="AIG63" s="0"/>
      <c r="AIH63" s="0"/>
      <c r="AII63" s="0"/>
      <c r="AIJ63" s="0"/>
      <c r="AIK63" s="0"/>
      <c r="AIL63" s="0"/>
      <c r="AIM63" s="0"/>
      <c r="AIN63" s="0"/>
      <c r="AIO63" s="0"/>
      <c r="AIP63" s="0"/>
      <c r="AIQ63" s="0"/>
      <c r="AIR63" s="0"/>
      <c r="AIS63" s="0"/>
      <c r="AIT63" s="0"/>
      <c r="AIU63" s="0"/>
      <c r="AIV63" s="0"/>
      <c r="AIW63" s="0"/>
      <c r="AIX63" s="0"/>
      <c r="AIY63" s="0"/>
      <c r="AIZ63" s="0"/>
      <c r="AJA63" s="0"/>
      <c r="AJB63" s="0"/>
      <c r="AJC63" s="0"/>
      <c r="AJD63" s="0"/>
      <c r="AJE63" s="0"/>
      <c r="AJF63" s="0"/>
      <c r="AJG63" s="0"/>
      <c r="AJH63" s="0"/>
      <c r="AJI63" s="0"/>
      <c r="AJJ63" s="0"/>
      <c r="AJK63" s="0"/>
      <c r="AJL63" s="0"/>
      <c r="AJM63" s="0"/>
      <c r="AJN63" s="0"/>
      <c r="AJO63" s="0"/>
      <c r="AJP63" s="0"/>
      <c r="AJQ63" s="0"/>
      <c r="AJR63" s="0"/>
      <c r="AJS63" s="0"/>
      <c r="AJT63" s="0"/>
      <c r="AJU63" s="0"/>
      <c r="AJV63" s="0"/>
      <c r="AJW63" s="0"/>
      <c r="AJX63" s="0"/>
      <c r="AJY63" s="0"/>
      <c r="AJZ63" s="0"/>
      <c r="AKA63" s="0"/>
      <c r="AKB63" s="0"/>
      <c r="AKC63" s="0"/>
      <c r="AKD63" s="0"/>
      <c r="AKE63" s="0"/>
      <c r="AKF63" s="0"/>
      <c r="AKG63" s="0"/>
      <c r="AKH63" s="0"/>
      <c r="AKI63" s="0"/>
      <c r="AKJ63" s="0"/>
      <c r="AKK63" s="0"/>
      <c r="AKL63" s="0"/>
      <c r="AKM63" s="0"/>
      <c r="AKN63" s="0"/>
      <c r="AKO63" s="0"/>
      <c r="AKP63" s="0"/>
      <c r="AKQ63" s="0"/>
      <c r="AKR63" s="0"/>
      <c r="AKS63" s="0"/>
      <c r="AKT63" s="0"/>
      <c r="AKU63" s="0"/>
      <c r="AKV63" s="0"/>
      <c r="AKW63" s="0"/>
      <c r="AKX63" s="0"/>
      <c r="AKY63" s="0"/>
      <c r="AKZ63" s="0"/>
      <c r="ALA63" s="0"/>
      <c r="ALB63" s="0"/>
      <c r="ALC63" s="0"/>
      <c r="ALD63" s="0"/>
      <c r="ALE63" s="0"/>
      <c r="ALF63" s="0"/>
      <c r="ALG63" s="0"/>
      <c r="ALH63" s="0"/>
      <c r="ALI63" s="0"/>
      <c r="ALJ63" s="0"/>
      <c r="ALK63" s="0"/>
      <c r="ALL63" s="0"/>
      <c r="ALM63" s="0"/>
      <c r="ALN63" s="0"/>
      <c r="ALO63" s="0"/>
      <c r="ALP63" s="0"/>
      <c r="ALQ63" s="0"/>
      <c r="ALR63" s="0"/>
      <c r="ALS63" s="0"/>
      <c r="ALT63" s="0"/>
      <c r="ALU63" s="0"/>
      <c r="ALV63" s="0"/>
      <c r="ALW63" s="0"/>
      <c r="ALX63" s="0"/>
      <c r="ALY63" s="0"/>
      <c r="ALZ63" s="0"/>
      <c r="AMA63" s="0"/>
      <c r="AMB63" s="0"/>
      <c r="AMC63" s="0"/>
      <c r="AMD63" s="0"/>
      <c r="AME63" s="0"/>
      <c r="AMF63" s="0"/>
      <c r="AMG63" s="0"/>
      <c r="AMH63" s="0"/>
      <c r="AMI63" s="0"/>
      <c r="AMJ63" s="0"/>
    </row>
    <row r="64" customFormat="false" ht="12.8" hidden="false" customHeight="false" outlineLevel="0" collapsed="false">
      <c r="A64" s="0"/>
      <c r="B64" s="0"/>
      <c r="C64" s="49" t="s">
        <v>79</v>
      </c>
      <c r="D64" s="50" t="s">
        <v>56</v>
      </c>
      <c r="E64" s="51" t="s">
        <v>57</v>
      </c>
      <c r="F64" s="51" t="s">
        <v>58</v>
      </c>
      <c r="G64" s="51" t="s">
        <v>59</v>
      </c>
      <c r="H64" s="51" t="s">
        <v>60</v>
      </c>
      <c r="I64" s="51" t="s">
        <v>61</v>
      </c>
      <c r="J64" s="52" t="s">
        <v>62</v>
      </c>
      <c r="K64" s="51" t="s">
        <v>63</v>
      </c>
      <c r="L64" s="51" t="s">
        <v>64</v>
      </c>
      <c r="M64" s="85"/>
      <c r="N64" s="0"/>
      <c r="O64" s="0"/>
      <c r="P64" s="0"/>
      <c r="Q64" s="0"/>
      <c r="R64" s="0"/>
      <c r="S64" s="0"/>
      <c r="T64" s="0"/>
      <c r="U64" s="0"/>
      <c r="V64" s="0"/>
      <c r="W64" s="0"/>
      <c r="X64" s="0"/>
      <c r="Y64" s="0"/>
      <c r="Z64" s="0"/>
      <c r="AA64" s="0"/>
      <c r="AB64" s="0"/>
      <c r="AC64" s="0"/>
      <c r="AD64" s="0"/>
      <c r="AE64" s="0"/>
      <c r="AF64" s="0"/>
      <c r="AG64" s="0"/>
      <c r="AH64" s="0"/>
      <c r="AI64" s="0"/>
      <c r="AJ64" s="0"/>
      <c r="AK64" s="0"/>
      <c r="AL64" s="0"/>
      <c r="AM64" s="0"/>
      <c r="AN64" s="0"/>
      <c r="AO64" s="0"/>
      <c r="AP64" s="0"/>
      <c r="AQ64" s="0"/>
      <c r="AR64" s="0"/>
      <c r="AS64" s="0"/>
      <c r="AT64" s="0"/>
      <c r="AU64" s="0"/>
      <c r="AV64" s="0"/>
      <c r="AW64" s="0"/>
      <c r="AX64" s="0"/>
      <c r="AY64" s="0"/>
      <c r="AZ64" s="0"/>
      <c r="BA64" s="0"/>
      <c r="BB64" s="0"/>
      <c r="BC64" s="0"/>
      <c r="BD64" s="0"/>
      <c r="BE64" s="0"/>
      <c r="BF64" s="0"/>
      <c r="BG64" s="0"/>
      <c r="BH64" s="0"/>
      <c r="BI64" s="0"/>
      <c r="BJ64" s="0"/>
      <c r="BK64" s="0"/>
      <c r="BL64" s="0"/>
      <c r="BM64" s="0"/>
      <c r="BN64" s="0"/>
      <c r="BO64" s="0"/>
      <c r="BP64" s="0"/>
      <c r="BQ64" s="0"/>
      <c r="BR64" s="0"/>
      <c r="BS64" s="0"/>
      <c r="BT64" s="0"/>
      <c r="BU64" s="0"/>
      <c r="BV64" s="0"/>
      <c r="BW64" s="0"/>
      <c r="BX64" s="0"/>
      <c r="BY64" s="0"/>
      <c r="BZ64" s="0"/>
      <c r="CA64" s="0"/>
      <c r="CB64" s="0"/>
      <c r="CC64" s="0"/>
      <c r="CD64" s="0"/>
      <c r="CE64" s="0"/>
      <c r="CF64" s="0"/>
      <c r="CG64" s="0"/>
      <c r="CH64" s="0"/>
      <c r="CI64" s="0"/>
      <c r="CJ64" s="0"/>
      <c r="CK64" s="0"/>
      <c r="CL64" s="0"/>
      <c r="CM64" s="0"/>
      <c r="CN64" s="0"/>
      <c r="CO64" s="0"/>
      <c r="CP64" s="0"/>
      <c r="CQ64" s="0"/>
      <c r="CR64" s="0"/>
      <c r="CS64" s="0"/>
      <c r="CT64" s="0"/>
      <c r="CU64" s="0"/>
      <c r="CV64" s="0"/>
      <c r="CW64" s="0"/>
      <c r="CX64" s="0"/>
      <c r="CY64" s="0"/>
      <c r="CZ64" s="0"/>
      <c r="DA64" s="0"/>
      <c r="DB64" s="0"/>
      <c r="DC64" s="0"/>
      <c r="DD64" s="0"/>
      <c r="DE64" s="0"/>
      <c r="DF64" s="0"/>
      <c r="DG64" s="0"/>
      <c r="DH64" s="0"/>
      <c r="DI64" s="0"/>
      <c r="DJ64" s="0"/>
      <c r="DK64" s="0"/>
      <c r="DL64" s="0"/>
      <c r="DM64" s="0"/>
      <c r="DN64" s="0"/>
      <c r="DO64" s="0"/>
      <c r="DP64" s="0"/>
      <c r="DQ64" s="0"/>
      <c r="DR64" s="0"/>
      <c r="DS64" s="0"/>
      <c r="DT64" s="0"/>
      <c r="DU64" s="0"/>
      <c r="DV64" s="0"/>
      <c r="DW64" s="0"/>
      <c r="DX64" s="0"/>
      <c r="DY64" s="0"/>
      <c r="DZ64" s="0"/>
      <c r="EA64" s="0"/>
      <c r="EB64" s="0"/>
      <c r="EC64" s="0"/>
      <c r="ED64" s="0"/>
      <c r="EE64" s="0"/>
      <c r="EF64" s="0"/>
      <c r="EG64" s="0"/>
      <c r="EH64" s="0"/>
      <c r="EI64" s="0"/>
      <c r="EJ64" s="0"/>
      <c r="EK64" s="0"/>
      <c r="EL64" s="0"/>
      <c r="EM64" s="0"/>
      <c r="EN64" s="0"/>
      <c r="EO64" s="0"/>
      <c r="EP64" s="0"/>
      <c r="EQ64" s="0"/>
      <c r="ER64" s="0"/>
      <c r="ES64" s="0"/>
      <c r="ET64" s="0"/>
      <c r="EU64" s="0"/>
      <c r="EV64" s="0"/>
      <c r="EW64" s="0"/>
      <c r="EX64" s="0"/>
      <c r="EY64" s="0"/>
      <c r="EZ64" s="0"/>
      <c r="FA64" s="0"/>
      <c r="FB64" s="0"/>
      <c r="FC64" s="0"/>
      <c r="FD64" s="0"/>
      <c r="FE64" s="0"/>
      <c r="FF64" s="0"/>
      <c r="FG64" s="0"/>
      <c r="FH64" s="0"/>
      <c r="FI64" s="0"/>
      <c r="FJ64" s="0"/>
      <c r="FK64" s="0"/>
      <c r="FL64" s="0"/>
      <c r="FM64" s="0"/>
      <c r="FN64" s="0"/>
      <c r="FO64" s="0"/>
      <c r="FP64" s="0"/>
      <c r="FQ64" s="0"/>
      <c r="FR64" s="0"/>
      <c r="FS64" s="0"/>
      <c r="FT64" s="0"/>
      <c r="FU64" s="0"/>
      <c r="FV64" s="0"/>
      <c r="FW64" s="0"/>
      <c r="FX64" s="0"/>
      <c r="FY64" s="0"/>
      <c r="FZ64" s="0"/>
      <c r="GA64" s="0"/>
      <c r="GB64" s="0"/>
      <c r="GC64" s="0"/>
      <c r="GD64" s="0"/>
      <c r="GE64" s="0"/>
      <c r="GF64" s="0"/>
      <c r="GG64" s="0"/>
      <c r="GH64" s="0"/>
      <c r="GI64" s="0"/>
      <c r="GJ64" s="0"/>
      <c r="GK64" s="0"/>
      <c r="GL64" s="0"/>
      <c r="GM64" s="0"/>
      <c r="GN64" s="0"/>
      <c r="GO64" s="0"/>
      <c r="GP64" s="0"/>
      <c r="GQ64" s="0"/>
      <c r="GR64" s="0"/>
      <c r="GS64" s="0"/>
      <c r="GT64" s="0"/>
      <c r="GU64" s="0"/>
      <c r="GV64" s="0"/>
      <c r="GW64" s="0"/>
      <c r="GX64" s="0"/>
      <c r="GY64" s="0"/>
      <c r="GZ64" s="0"/>
      <c r="HA64" s="0"/>
      <c r="HB64" s="0"/>
      <c r="HC64" s="0"/>
      <c r="HD64" s="0"/>
      <c r="HE64" s="0"/>
      <c r="HF64" s="0"/>
      <c r="HG64" s="0"/>
      <c r="HH64" s="0"/>
      <c r="HI64" s="0"/>
      <c r="HJ64" s="0"/>
      <c r="HK64" s="0"/>
      <c r="HL64" s="0"/>
      <c r="HM64" s="0"/>
      <c r="HN64" s="0"/>
      <c r="HO64" s="0"/>
      <c r="HP64" s="0"/>
      <c r="HQ64" s="0"/>
      <c r="HR64" s="0"/>
      <c r="HS64" s="0"/>
      <c r="HT64" s="0"/>
      <c r="HU64" s="0"/>
      <c r="HV64" s="0"/>
      <c r="HW64" s="0"/>
      <c r="HX64" s="0"/>
      <c r="HY64" s="0"/>
      <c r="HZ64" s="0"/>
      <c r="IA64" s="0"/>
      <c r="IB64" s="0"/>
      <c r="IC64" s="0"/>
      <c r="ID64" s="0"/>
      <c r="IE64" s="0"/>
      <c r="IF64" s="0"/>
      <c r="IG64" s="0"/>
      <c r="IH64" s="0"/>
      <c r="II64" s="0"/>
      <c r="IJ64" s="0"/>
      <c r="IK64" s="0"/>
      <c r="IL64" s="0"/>
      <c r="IM64" s="0"/>
      <c r="IN64" s="0"/>
      <c r="IO64" s="0"/>
      <c r="IP64" s="0"/>
      <c r="IQ64" s="0"/>
      <c r="IR64" s="0"/>
      <c r="IS64" s="0"/>
      <c r="IT64" s="0"/>
      <c r="IU64" s="0"/>
      <c r="IV64" s="0"/>
      <c r="IW64" s="0"/>
      <c r="IX64" s="0"/>
      <c r="IY64" s="0"/>
      <c r="IZ64" s="0"/>
      <c r="JA64" s="0"/>
      <c r="JB64" s="0"/>
      <c r="JC64" s="0"/>
      <c r="JD64" s="0"/>
      <c r="JE64" s="0"/>
      <c r="JF64" s="0"/>
      <c r="JG64" s="0"/>
      <c r="JH64" s="0"/>
      <c r="JI64" s="0"/>
      <c r="JJ64" s="0"/>
      <c r="JK64" s="0"/>
      <c r="JL64" s="0"/>
      <c r="JM64" s="0"/>
      <c r="JN64" s="0"/>
      <c r="JO64" s="0"/>
      <c r="JP64" s="0"/>
      <c r="JQ64" s="0"/>
      <c r="JR64" s="0"/>
      <c r="JS64" s="0"/>
      <c r="JT64" s="0"/>
      <c r="JU64" s="0"/>
      <c r="JV64" s="0"/>
      <c r="JW64" s="0"/>
      <c r="JX64" s="0"/>
      <c r="JY64" s="0"/>
      <c r="JZ64" s="0"/>
      <c r="KA64" s="0"/>
      <c r="KB64" s="0"/>
      <c r="KC64" s="0"/>
      <c r="KD64" s="0"/>
      <c r="KE64" s="0"/>
      <c r="KF64" s="0"/>
      <c r="KG64" s="0"/>
      <c r="KH64" s="0"/>
      <c r="KI64" s="0"/>
      <c r="KJ64" s="0"/>
      <c r="KK64" s="0"/>
      <c r="KL64" s="0"/>
      <c r="KM64" s="0"/>
      <c r="KN64" s="0"/>
      <c r="KO64" s="0"/>
      <c r="KP64" s="0"/>
      <c r="KQ64" s="0"/>
      <c r="KR64" s="0"/>
      <c r="KS64" s="0"/>
      <c r="KT64" s="0"/>
      <c r="KU64" s="0"/>
      <c r="KV64" s="0"/>
      <c r="KW64" s="0"/>
      <c r="KX64" s="0"/>
      <c r="KY64" s="0"/>
      <c r="KZ64" s="0"/>
      <c r="LA64" s="0"/>
      <c r="LB64" s="0"/>
      <c r="LC64" s="0"/>
      <c r="LD64" s="0"/>
      <c r="LE64" s="0"/>
      <c r="LF64" s="0"/>
      <c r="LG64" s="0"/>
      <c r="LH64" s="0"/>
      <c r="LI64" s="0"/>
      <c r="LJ64" s="0"/>
      <c r="LK64" s="0"/>
      <c r="LL64" s="0"/>
      <c r="LM64" s="0"/>
      <c r="LN64" s="0"/>
      <c r="LO64" s="0"/>
      <c r="LP64" s="0"/>
      <c r="LQ64" s="0"/>
      <c r="LR64" s="0"/>
      <c r="LS64" s="0"/>
      <c r="LT64" s="0"/>
      <c r="LU64" s="0"/>
      <c r="LV64" s="0"/>
      <c r="LW64" s="0"/>
      <c r="LX64" s="0"/>
      <c r="LY64" s="0"/>
      <c r="LZ64" s="0"/>
      <c r="MA64" s="0"/>
      <c r="MB64" s="0"/>
      <c r="MC64" s="0"/>
      <c r="MD64" s="0"/>
      <c r="ME64" s="0"/>
      <c r="MF64" s="0"/>
      <c r="MG64" s="0"/>
      <c r="MH64" s="0"/>
      <c r="MI64" s="0"/>
      <c r="MJ64" s="0"/>
      <c r="MK64" s="0"/>
      <c r="ML64" s="0"/>
      <c r="MM64" s="0"/>
      <c r="MN64" s="0"/>
      <c r="MO64" s="0"/>
      <c r="MP64" s="0"/>
      <c r="MQ64" s="0"/>
      <c r="MR64" s="0"/>
      <c r="MS64" s="0"/>
      <c r="MT64" s="0"/>
      <c r="MU64" s="0"/>
      <c r="MV64" s="0"/>
      <c r="MW64" s="0"/>
      <c r="MX64" s="0"/>
      <c r="MY64" s="0"/>
      <c r="MZ64" s="0"/>
      <c r="NA64" s="0"/>
      <c r="NB64" s="0"/>
      <c r="NC64" s="0"/>
      <c r="ND64" s="0"/>
      <c r="NE64" s="0"/>
      <c r="NF64" s="0"/>
      <c r="NG64" s="0"/>
      <c r="NH64" s="0"/>
      <c r="NI64" s="0"/>
      <c r="NJ64" s="0"/>
      <c r="NK64" s="0"/>
      <c r="NL64" s="0"/>
      <c r="NM64" s="0"/>
      <c r="NN64" s="0"/>
      <c r="NO64" s="0"/>
      <c r="NP64" s="0"/>
      <c r="NQ64" s="0"/>
      <c r="NR64" s="0"/>
      <c r="NS64" s="0"/>
      <c r="NT64" s="0"/>
      <c r="NU64" s="0"/>
      <c r="NV64" s="0"/>
      <c r="NW64" s="0"/>
      <c r="NX64" s="0"/>
      <c r="NY64" s="0"/>
      <c r="NZ64" s="0"/>
      <c r="OA64" s="0"/>
      <c r="OB64" s="0"/>
      <c r="OC64" s="0"/>
      <c r="OD64" s="0"/>
      <c r="OE64" s="0"/>
      <c r="OF64" s="0"/>
      <c r="OG64" s="0"/>
      <c r="OH64" s="0"/>
      <c r="OI64" s="0"/>
      <c r="OJ64" s="0"/>
      <c r="OK64" s="0"/>
      <c r="OL64" s="0"/>
      <c r="OM64" s="0"/>
      <c r="ON64" s="0"/>
      <c r="OO64" s="0"/>
      <c r="OP64" s="0"/>
      <c r="OQ64" s="0"/>
      <c r="OR64" s="0"/>
      <c r="OS64" s="0"/>
      <c r="OT64" s="0"/>
      <c r="OU64" s="0"/>
      <c r="OV64" s="0"/>
      <c r="OW64" s="0"/>
      <c r="OX64" s="0"/>
      <c r="OY64" s="0"/>
      <c r="OZ64" s="0"/>
      <c r="PA64" s="0"/>
      <c r="PB64" s="0"/>
      <c r="PC64" s="0"/>
      <c r="PD64" s="0"/>
      <c r="PE64" s="0"/>
      <c r="PF64" s="0"/>
      <c r="PG64" s="0"/>
      <c r="PH64" s="0"/>
      <c r="PI64" s="0"/>
      <c r="PJ64" s="0"/>
      <c r="PK64" s="0"/>
      <c r="PL64" s="0"/>
      <c r="PM64" s="0"/>
      <c r="PN64" s="0"/>
      <c r="PO64" s="0"/>
      <c r="PP64" s="0"/>
      <c r="PQ64" s="0"/>
      <c r="PR64" s="0"/>
      <c r="PS64" s="0"/>
      <c r="PT64" s="0"/>
      <c r="PU64" s="0"/>
      <c r="PV64" s="0"/>
      <c r="PW64" s="0"/>
      <c r="PX64" s="0"/>
      <c r="PY64" s="0"/>
      <c r="PZ64" s="0"/>
      <c r="QA64" s="0"/>
      <c r="QB64" s="0"/>
      <c r="QC64" s="0"/>
      <c r="QD64" s="0"/>
      <c r="QE64" s="0"/>
      <c r="QF64" s="0"/>
      <c r="QG64" s="0"/>
      <c r="QH64" s="0"/>
      <c r="QI64" s="0"/>
      <c r="QJ64" s="0"/>
      <c r="QK64" s="0"/>
      <c r="QL64" s="0"/>
      <c r="QM64" s="0"/>
      <c r="QN64" s="0"/>
      <c r="QO64" s="0"/>
      <c r="QP64" s="0"/>
      <c r="QQ64" s="0"/>
      <c r="QR64" s="0"/>
      <c r="QS64" s="0"/>
      <c r="QT64" s="0"/>
      <c r="QU64" s="0"/>
      <c r="QV64" s="0"/>
      <c r="QW64" s="0"/>
      <c r="QX64" s="0"/>
      <c r="QY64" s="0"/>
      <c r="QZ64" s="0"/>
      <c r="RA64" s="0"/>
      <c r="RB64" s="0"/>
      <c r="RC64" s="0"/>
      <c r="RD64" s="0"/>
      <c r="RE64" s="0"/>
      <c r="RF64" s="0"/>
      <c r="RG64" s="0"/>
      <c r="RH64" s="0"/>
      <c r="RI64" s="0"/>
      <c r="RJ64" s="0"/>
      <c r="RK64" s="0"/>
      <c r="RL64" s="0"/>
      <c r="RM64" s="0"/>
      <c r="RN64" s="0"/>
      <c r="RO64" s="0"/>
      <c r="RP64" s="0"/>
      <c r="RQ64" s="0"/>
      <c r="RR64" s="0"/>
      <c r="RS64" s="0"/>
      <c r="RT64" s="0"/>
      <c r="RU64" s="0"/>
      <c r="RV64" s="0"/>
      <c r="RW64" s="0"/>
      <c r="RX64" s="0"/>
      <c r="RY64" s="0"/>
      <c r="RZ64" s="0"/>
      <c r="SA64" s="0"/>
      <c r="SB64" s="0"/>
      <c r="SC64" s="0"/>
      <c r="SD64" s="0"/>
      <c r="SE64" s="0"/>
      <c r="SF64" s="0"/>
      <c r="SG64" s="0"/>
      <c r="SH64" s="0"/>
      <c r="SI64" s="0"/>
      <c r="SJ64" s="0"/>
      <c r="SK64" s="0"/>
      <c r="SL64" s="0"/>
      <c r="SM64" s="0"/>
      <c r="SN64" s="0"/>
      <c r="SO64" s="0"/>
      <c r="SP64" s="0"/>
      <c r="SQ64" s="0"/>
      <c r="SR64" s="0"/>
      <c r="SS64" s="0"/>
      <c r="ST64" s="0"/>
      <c r="SU64" s="0"/>
      <c r="SV64" s="0"/>
      <c r="SW64" s="0"/>
      <c r="SX64" s="0"/>
      <c r="SY64" s="0"/>
      <c r="SZ64" s="0"/>
      <c r="TA64" s="0"/>
      <c r="TB64" s="0"/>
      <c r="TC64" s="0"/>
      <c r="TD64" s="0"/>
      <c r="TE64" s="0"/>
      <c r="TF64" s="0"/>
      <c r="TG64" s="0"/>
      <c r="TH64" s="0"/>
      <c r="TI64" s="0"/>
      <c r="TJ64" s="0"/>
      <c r="TK64" s="0"/>
      <c r="TL64" s="0"/>
      <c r="TM64" s="0"/>
      <c r="TN64" s="0"/>
      <c r="TO64" s="0"/>
      <c r="TP64" s="0"/>
      <c r="TQ64" s="0"/>
      <c r="TR64" s="0"/>
      <c r="TS64" s="0"/>
      <c r="TT64" s="0"/>
      <c r="TU64" s="0"/>
      <c r="TV64" s="0"/>
      <c r="TW64" s="0"/>
      <c r="TX64" s="0"/>
      <c r="TY64" s="0"/>
      <c r="TZ64" s="0"/>
      <c r="UA64" s="0"/>
      <c r="UB64" s="0"/>
      <c r="UC64" s="0"/>
      <c r="UD64" s="0"/>
      <c r="UE64" s="0"/>
      <c r="UF64" s="0"/>
      <c r="UG64" s="0"/>
      <c r="UH64" s="0"/>
      <c r="UI64" s="0"/>
      <c r="UJ64" s="0"/>
      <c r="UK64" s="0"/>
      <c r="UL64" s="0"/>
      <c r="UM64" s="0"/>
      <c r="UN64" s="0"/>
      <c r="UO64" s="0"/>
      <c r="UP64" s="0"/>
      <c r="UQ64" s="0"/>
      <c r="UR64" s="0"/>
      <c r="US64" s="0"/>
      <c r="UT64" s="0"/>
      <c r="UU64" s="0"/>
      <c r="UV64" s="0"/>
      <c r="UW64" s="0"/>
      <c r="UX64" s="0"/>
      <c r="UY64" s="0"/>
      <c r="UZ64" s="0"/>
      <c r="VA64" s="0"/>
      <c r="VB64" s="0"/>
      <c r="VC64" s="0"/>
      <c r="VD64" s="0"/>
      <c r="VE64" s="0"/>
      <c r="VF64" s="0"/>
      <c r="VG64" s="0"/>
      <c r="VH64" s="0"/>
      <c r="VI64" s="0"/>
      <c r="VJ64" s="0"/>
      <c r="VK64" s="0"/>
      <c r="VL64" s="0"/>
      <c r="VM64" s="0"/>
      <c r="VN64" s="0"/>
      <c r="VO64" s="0"/>
      <c r="VP64" s="0"/>
      <c r="VQ64" s="0"/>
      <c r="VR64" s="0"/>
      <c r="VS64" s="0"/>
      <c r="VT64" s="0"/>
      <c r="VU64" s="0"/>
      <c r="VV64" s="0"/>
      <c r="VW64" s="0"/>
      <c r="VX64" s="0"/>
      <c r="VY64" s="0"/>
      <c r="VZ64" s="0"/>
      <c r="WA64" s="0"/>
      <c r="WB64" s="0"/>
      <c r="WC64" s="0"/>
      <c r="WD64" s="0"/>
      <c r="WE64" s="0"/>
      <c r="WF64" s="0"/>
      <c r="WG64" s="0"/>
      <c r="WH64" s="0"/>
      <c r="WI64" s="0"/>
      <c r="WJ64" s="0"/>
      <c r="WK64" s="0"/>
      <c r="WL64" s="0"/>
      <c r="WM64" s="0"/>
      <c r="WN64" s="0"/>
      <c r="WO64" s="0"/>
      <c r="WP64" s="0"/>
      <c r="WQ64" s="0"/>
      <c r="WR64" s="0"/>
      <c r="WS64" s="0"/>
      <c r="WT64" s="0"/>
      <c r="WU64" s="0"/>
      <c r="WV64" s="0"/>
      <c r="WW64" s="0"/>
      <c r="WX64" s="0"/>
      <c r="WY64" s="0"/>
      <c r="WZ64" s="0"/>
      <c r="XA64" s="0"/>
      <c r="XB64" s="0"/>
      <c r="XC64" s="0"/>
      <c r="XD64" s="0"/>
      <c r="XE64" s="0"/>
      <c r="XF64" s="0"/>
      <c r="XG64" s="0"/>
      <c r="XH64" s="0"/>
      <c r="XI64" s="0"/>
      <c r="XJ64" s="0"/>
      <c r="XK64" s="0"/>
      <c r="XL64" s="0"/>
      <c r="XM64" s="0"/>
      <c r="XN64" s="0"/>
      <c r="XO64" s="0"/>
      <c r="XP64" s="0"/>
      <c r="XQ64" s="0"/>
      <c r="XR64" s="0"/>
      <c r="XS64" s="0"/>
      <c r="XT64" s="0"/>
      <c r="XU64" s="0"/>
      <c r="XV64" s="0"/>
      <c r="XW64" s="0"/>
      <c r="XX64" s="0"/>
      <c r="XY64" s="0"/>
      <c r="XZ64" s="0"/>
      <c r="YA64" s="0"/>
      <c r="YB64" s="0"/>
      <c r="YC64" s="0"/>
      <c r="YD64" s="0"/>
      <c r="YE64" s="0"/>
      <c r="YF64" s="0"/>
      <c r="YG64" s="0"/>
      <c r="YH64" s="0"/>
      <c r="YI64" s="0"/>
      <c r="YJ64" s="0"/>
      <c r="YK64" s="0"/>
      <c r="YL64" s="0"/>
      <c r="YM64" s="0"/>
      <c r="YN64" s="0"/>
      <c r="YO64" s="0"/>
      <c r="YP64" s="0"/>
      <c r="YQ64" s="0"/>
      <c r="YR64" s="0"/>
      <c r="YS64" s="0"/>
      <c r="YT64" s="0"/>
      <c r="YU64" s="0"/>
      <c r="YV64" s="0"/>
      <c r="YW64" s="0"/>
      <c r="YX64" s="0"/>
      <c r="YY64" s="0"/>
      <c r="YZ64" s="0"/>
      <c r="ZA64" s="0"/>
      <c r="ZB64" s="0"/>
      <c r="ZC64" s="0"/>
      <c r="ZD64" s="0"/>
      <c r="ZE64" s="0"/>
      <c r="ZF64" s="0"/>
      <c r="ZG64" s="0"/>
      <c r="ZH64" s="0"/>
      <c r="ZI64" s="0"/>
      <c r="ZJ64" s="0"/>
      <c r="ZK64" s="0"/>
      <c r="ZL64" s="0"/>
      <c r="ZM64" s="0"/>
      <c r="ZN64" s="0"/>
      <c r="ZO64" s="0"/>
      <c r="ZP64" s="0"/>
      <c r="ZQ64" s="0"/>
      <c r="ZR64" s="0"/>
      <c r="ZS64" s="0"/>
      <c r="ZT64" s="0"/>
      <c r="ZU64" s="0"/>
      <c r="ZV64" s="0"/>
      <c r="ZW64" s="0"/>
      <c r="ZX64" s="0"/>
      <c r="ZY64" s="0"/>
      <c r="ZZ64" s="0"/>
      <c r="AAA64" s="0"/>
      <c r="AAB64" s="0"/>
      <c r="AAC64" s="0"/>
      <c r="AAD64" s="0"/>
      <c r="AAE64" s="0"/>
      <c r="AAF64" s="0"/>
      <c r="AAG64" s="0"/>
      <c r="AAH64" s="0"/>
      <c r="AAI64" s="0"/>
      <c r="AAJ64" s="0"/>
      <c r="AAK64" s="0"/>
      <c r="AAL64" s="0"/>
      <c r="AAM64" s="0"/>
      <c r="AAN64" s="0"/>
      <c r="AAO64" s="0"/>
      <c r="AAP64" s="0"/>
      <c r="AAQ64" s="0"/>
      <c r="AAR64" s="0"/>
      <c r="AAS64" s="0"/>
      <c r="AAT64" s="0"/>
      <c r="AAU64" s="0"/>
      <c r="AAV64" s="0"/>
      <c r="AAW64" s="0"/>
      <c r="AAX64" s="0"/>
      <c r="AAY64" s="0"/>
      <c r="AAZ64" s="0"/>
      <c r="ABA64" s="0"/>
      <c r="ABB64" s="0"/>
      <c r="ABC64" s="0"/>
      <c r="ABD64" s="0"/>
      <c r="ABE64" s="0"/>
      <c r="ABF64" s="0"/>
      <c r="ABG64" s="0"/>
      <c r="ABH64" s="0"/>
      <c r="ABI64" s="0"/>
      <c r="ABJ64" s="0"/>
      <c r="ABK64" s="0"/>
      <c r="ABL64" s="0"/>
      <c r="ABM64" s="0"/>
      <c r="ABN64" s="0"/>
      <c r="ABO64" s="0"/>
      <c r="ABP64" s="0"/>
      <c r="ABQ64" s="0"/>
      <c r="ABR64" s="0"/>
      <c r="ABS64" s="0"/>
      <c r="ABT64" s="0"/>
      <c r="ABU64" s="0"/>
      <c r="ABV64" s="0"/>
      <c r="ABW64" s="0"/>
      <c r="ABX64" s="0"/>
      <c r="ABY64" s="0"/>
      <c r="ABZ64" s="0"/>
      <c r="ACA64" s="0"/>
      <c r="ACB64" s="0"/>
      <c r="ACC64" s="0"/>
      <c r="ACD64" s="0"/>
      <c r="ACE64" s="0"/>
      <c r="ACF64" s="0"/>
      <c r="ACG64" s="0"/>
      <c r="ACH64" s="0"/>
      <c r="ACI64" s="0"/>
      <c r="ACJ64" s="0"/>
      <c r="ACK64" s="0"/>
      <c r="ACL64" s="0"/>
      <c r="ACM64" s="0"/>
      <c r="ACN64" s="0"/>
      <c r="ACO64" s="0"/>
      <c r="ACP64" s="0"/>
      <c r="ACQ64" s="0"/>
      <c r="ACR64" s="0"/>
      <c r="ACS64" s="0"/>
      <c r="ACT64" s="0"/>
      <c r="ACU64" s="0"/>
      <c r="ACV64" s="0"/>
      <c r="ACW64" s="0"/>
      <c r="ACX64" s="0"/>
      <c r="ACY64" s="0"/>
      <c r="ACZ64" s="0"/>
      <c r="ADA64" s="0"/>
      <c r="ADB64" s="0"/>
      <c r="ADC64" s="0"/>
      <c r="ADD64" s="0"/>
      <c r="ADE64" s="0"/>
      <c r="ADF64" s="0"/>
      <c r="ADG64" s="0"/>
      <c r="ADH64" s="0"/>
      <c r="ADI64" s="0"/>
      <c r="ADJ64" s="0"/>
      <c r="ADK64" s="0"/>
      <c r="ADL64" s="0"/>
      <c r="ADM64" s="0"/>
      <c r="ADN64" s="0"/>
      <c r="ADO64" s="0"/>
      <c r="ADP64" s="0"/>
      <c r="ADQ64" s="0"/>
      <c r="ADR64" s="0"/>
      <c r="ADS64" s="0"/>
      <c r="ADT64" s="0"/>
      <c r="ADU64" s="0"/>
      <c r="ADV64" s="0"/>
      <c r="ADW64" s="0"/>
      <c r="ADX64" s="0"/>
      <c r="ADY64" s="0"/>
      <c r="ADZ64" s="0"/>
      <c r="AEA64" s="0"/>
      <c r="AEB64" s="0"/>
      <c r="AEC64" s="0"/>
      <c r="AED64" s="0"/>
      <c r="AEE64" s="0"/>
      <c r="AEF64" s="0"/>
      <c r="AEG64" s="0"/>
      <c r="AEH64" s="0"/>
      <c r="AEI64" s="0"/>
      <c r="AEJ64" s="0"/>
      <c r="AEK64" s="0"/>
      <c r="AEL64" s="0"/>
      <c r="AEM64" s="0"/>
      <c r="AEN64" s="0"/>
      <c r="AEO64" s="0"/>
      <c r="AEP64" s="0"/>
      <c r="AEQ64" s="0"/>
      <c r="AER64" s="0"/>
      <c r="AES64" s="0"/>
      <c r="AET64" s="0"/>
      <c r="AEU64" s="0"/>
      <c r="AEV64" s="0"/>
      <c r="AEW64" s="0"/>
      <c r="AEX64" s="0"/>
      <c r="AEY64" s="0"/>
      <c r="AEZ64" s="0"/>
      <c r="AFA64" s="0"/>
      <c r="AFB64" s="0"/>
      <c r="AFC64" s="0"/>
      <c r="AFD64" s="0"/>
      <c r="AFE64" s="0"/>
      <c r="AFF64" s="0"/>
      <c r="AFG64" s="0"/>
      <c r="AFH64" s="0"/>
      <c r="AFI64" s="0"/>
      <c r="AFJ64" s="0"/>
      <c r="AFK64" s="0"/>
      <c r="AFL64" s="0"/>
      <c r="AFM64" s="0"/>
      <c r="AFN64" s="0"/>
      <c r="AFO64" s="0"/>
      <c r="AFP64" s="0"/>
      <c r="AFQ64" s="0"/>
      <c r="AFR64" s="0"/>
      <c r="AFS64" s="0"/>
      <c r="AFT64" s="0"/>
      <c r="AFU64" s="0"/>
      <c r="AFV64" s="0"/>
      <c r="AFW64" s="0"/>
      <c r="AFX64" s="0"/>
      <c r="AFY64" s="0"/>
      <c r="AFZ64" s="0"/>
      <c r="AGA64" s="0"/>
      <c r="AGB64" s="0"/>
      <c r="AGC64" s="0"/>
      <c r="AGD64" s="0"/>
      <c r="AGE64" s="0"/>
      <c r="AGF64" s="0"/>
      <c r="AGG64" s="0"/>
      <c r="AGH64" s="0"/>
      <c r="AGI64" s="0"/>
      <c r="AGJ64" s="0"/>
      <c r="AGK64" s="0"/>
      <c r="AGL64" s="0"/>
      <c r="AGM64" s="0"/>
      <c r="AGN64" s="0"/>
      <c r="AGO64" s="0"/>
      <c r="AGP64" s="0"/>
      <c r="AGQ64" s="0"/>
      <c r="AGR64" s="0"/>
      <c r="AGS64" s="0"/>
      <c r="AGT64" s="0"/>
      <c r="AGU64" s="0"/>
      <c r="AGV64" s="0"/>
      <c r="AGW64" s="0"/>
      <c r="AGX64" s="0"/>
      <c r="AGY64" s="0"/>
      <c r="AGZ64" s="0"/>
      <c r="AHA64" s="0"/>
      <c r="AHB64" s="0"/>
      <c r="AHC64" s="0"/>
      <c r="AHD64" s="0"/>
      <c r="AHE64" s="0"/>
      <c r="AHF64" s="0"/>
      <c r="AHG64" s="0"/>
      <c r="AHH64" s="0"/>
      <c r="AHI64" s="0"/>
      <c r="AHJ64" s="0"/>
      <c r="AHK64" s="0"/>
      <c r="AHL64" s="0"/>
      <c r="AHM64" s="0"/>
      <c r="AHN64" s="0"/>
      <c r="AHO64" s="0"/>
      <c r="AHP64" s="0"/>
      <c r="AHQ64" s="0"/>
      <c r="AHR64" s="0"/>
      <c r="AHS64" s="0"/>
      <c r="AHT64" s="0"/>
      <c r="AHU64" s="0"/>
      <c r="AHV64" s="0"/>
      <c r="AHW64" s="0"/>
      <c r="AHX64" s="0"/>
      <c r="AHY64" s="0"/>
      <c r="AHZ64" s="0"/>
      <c r="AIA64" s="0"/>
      <c r="AIB64" s="0"/>
      <c r="AIC64" s="0"/>
      <c r="AID64" s="0"/>
      <c r="AIE64" s="0"/>
      <c r="AIF64" s="0"/>
      <c r="AIG64" s="0"/>
      <c r="AIH64" s="0"/>
      <c r="AII64" s="0"/>
      <c r="AIJ64" s="0"/>
      <c r="AIK64" s="0"/>
      <c r="AIL64" s="0"/>
      <c r="AIM64" s="0"/>
      <c r="AIN64" s="0"/>
      <c r="AIO64" s="0"/>
      <c r="AIP64" s="0"/>
      <c r="AIQ64" s="0"/>
      <c r="AIR64" s="0"/>
      <c r="AIS64" s="0"/>
      <c r="AIT64" s="0"/>
      <c r="AIU64" s="0"/>
      <c r="AIV64" s="0"/>
      <c r="AIW64" s="0"/>
      <c r="AIX64" s="0"/>
      <c r="AIY64" s="0"/>
      <c r="AIZ64" s="0"/>
      <c r="AJA64" s="0"/>
      <c r="AJB64" s="0"/>
      <c r="AJC64" s="0"/>
      <c r="AJD64" s="0"/>
      <c r="AJE64" s="0"/>
      <c r="AJF64" s="0"/>
      <c r="AJG64" s="0"/>
      <c r="AJH64" s="0"/>
      <c r="AJI64" s="0"/>
      <c r="AJJ64" s="0"/>
      <c r="AJK64" s="0"/>
      <c r="AJL64" s="0"/>
      <c r="AJM64" s="0"/>
      <c r="AJN64" s="0"/>
      <c r="AJO64" s="0"/>
      <c r="AJP64" s="0"/>
      <c r="AJQ64" s="0"/>
      <c r="AJR64" s="0"/>
      <c r="AJS64" s="0"/>
      <c r="AJT64" s="0"/>
      <c r="AJU64" s="0"/>
      <c r="AJV64" s="0"/>
      <c r="AJW64" s="0"/>
      <c r="AJX64" s="0"/>
      <c r="AJY64" s="0"/>
      <c r="AJZ64" s="0"/>
      <c r="AKA64" s="0"/>
      <c r="AKB64" s="0"/>
      <c r="AKC64" s="0"/>
      <c r="AKD64" s="0"/>
      <c r="AKE64" s="0"/>
      <c r="AKF64" s="0"/>
      <c r="AKG64" s="0"/>
      <c r="AKH64" s="0"/>
      <c r="AKI64" s="0"/>
      <c r="AKJ64" s="0"/>
      <c r="AKK64" s="0"/>
      <c r="AKL64" s="0"/>
      <c r="AKM64" s="0"/>
      <c r="AKN64" s="0"/>
      <c r="AKO64" s="0"/>
      <c r="AKP64" s="0"/>
      <c r="AKQ64" s="0"/>
      <c r="AKR64" s="0"/>
      <c r="AKS64" s="0"/>
      <c r="AKT64" s="0"/>
      <c r="AKU64" s="0"/>
      <c r="AKV64" s="0"/>
      <c r="AKW64" s="0"/>
      <c r="AKX64" s="0"/>
      <c r="AKY64" s="0"/>
      <c r="AKZ64" s="0"/>
      <c r="ALA64" s="0"/>
      <c r="ALB64" s="0"/>
      <c r="ALC64" s="0"/>
      <c r="ALD64" s="0"/>
      <c r="ALE64" s="0"/>
      <c r="ALF64" s="0"/>
      <c r="ALG64" s="0"/>
      <c r="ALH64" s="0"/>
      <c r="ALI64" s="0"/>
      <c r="ALJ64" s="0"/>
      <c r="ALK64" s="0"/>
      <c r="ALL64" s="0"/>
      <c r="ALM64" s="0"/>
      <c r="ALN64" s="0"/>
      <c r="ALO64" s="0"/>
      <c r="ALP64" s="0"/>
      <c r="ALQ64" s="0"/>
      <c r="ALR64" s="0"/>
      <c r="ALS64" s="0"/>
      <c r="ALT64" s="0"/>
      <c r="ALU64" s="0"/>
      <c r="ALV64" s="0"/>
      <c r="ALW64" s="0"/>
      <c r="ALX64" s="0"/>
      <c r="ALY64" s="0"/>
      <c r="ALZ64" s="0"/>
      <c r="AMA64" s="0"/>
      <c r="AMB64" s="0"/>
      <c r="AMC64" s="0"/>
      <c r="AMD64" s="0"/>
      <c r="AME64" s="0"/>
      <c r="AMF64" s="0"/>
      <c r="AMG64" s="0"/>
      <c r="AMH64" s="0"/>
      <c r="AMI64" s="0"/>
      <c r="AMJ64" s="0"/>
    </row>
    <row r="65" customFormat="false" ht="12.8" hidden="false" customHeight="false" outlineLevel="0" collapsed="false">
      <c r="A65" s="0"/>
      <c r="B65" s="0"/>
      <c r="C65" s="53" t="s">
        <v>80</v>
      </c>
      <c r="D65" s="86" t="n">
        <v>0</v>
      </c>
      <c r="E65" s="86" t="n">
        <v>0</v>
      </c>
      <c r="F65" s="86" t="n">
        <v>0.05</v>
      </c>
      <c r="G65" s="86" t="n">
        <v>0.05</v>
      </c>
      <c r="H65" s="86" t="n">
        <v>0.05</v>
      </c>
      <c r="I65" s="86" t="n">
        <v>0.1</v>
      </c>
      <c r="J65" s="86" t="n">
        <v>0.12</v>
      </c>
      <c r="K65" s="86" t="n">
        <v>0.12</v>
      </c>
      <c r="L65" s="87" t="n">
        <v>0.14</v>
      </c>
      <c r="M65" s="85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  <c r="AJ65" s="0"/>
      <c r="AK65" s="0"/>
      <c r="AL65" s="0"/>
      <c r="AM65" s="0"/>
      <c r="AN65" s="0"/>
      <c r="AO65" s="0"/>
      <c r="AP65" s="0"/>
      <c r="AQ65" s="0"/>
      <c r="AR65" s="0"/>
      <c r="AS65" s="0"/>
      <c r="AT65" s="0"/>
      <c r="AU65" s="0"/>
      <c r="AV65" s="0"/>
      <c r="AW65" s="0"/>
      <c r="AX65" s="0"/>
      <c r="AY65" s="0"/>
      <c r="AZ65" s="0"/>
      <c r="BA65" s="0"/>
      <c r="BB65" s="0"/>
      <c r="BC65" s="0"/>
      <c r="BD65" s="0"/>
      <c r="BE65" s="0"/>
      <c r="BF65" s="0"/>
      <c r="BG65" s="0"/>
      <c r="BH65" s="0"/>
      <c r="BI65" s="0"/>
      <c r="BJ65" s="0"/>
      <c r="BK65" s="0"/>
      <c r="BL65" s="0"/>
      <c r="BM65" s="0"/>
      <c r="BN65" s="0"/>
      <c r="BO65" s="0"/>
      <c r="BP65" s="0"/>
      <c r="BQ65" s="0"/>
      <c r="BR65" s="0"/>
      <c r="BS65" s="0"/>
      <c r="BT65" s="0"/>
      <c r="BU65" s="0"/>
      <c r="BV65" s="0"/>
      <c r="BW65" s="0"/>
      <c r="BX65" s="0"/>
      <c r="BY65" s="0"/>
      <c r="BZ65" s="0"/>
      <c r="CA65" s="0"/>
      <c r="CB65" s="0"/>
      <c r="CC65" s="0"/>
      <c r="CD65" s="0"/>
      <c r="CE65" s="0"/>
      <c r="CF65" s="0"/>
      <c r="CG65" s="0"/>
      <c r="CH65" s="0"/>
      <c r="CI65" s="0"/>
      <c r="CJ65" s="0"/>
      <c r="CK65" s="0"/>
      <c r="CL65" s="0"/>
      <c r="CM65" s="0"/>
      <c r="CN65" s="0"/>
      <c r="CO65" s="0"/>
      <c r="CP65" s="0"/>
      <c r="CQ65" s="0"/>
      <c r="CR65" s="0"/>
      <c r="CS65" s="0"/>
      <c r="CT65" s="0"/>
      <c r="CU65" s="0"/>
      <c r="CV65" s="0"/>
      <c r="CW65" s="0"/>
      <c r="CX65" s="0"/>
      <c r="CY65" s="0"/>
      <c r="CZ65" s="0"/>
      <c r="DA65" s="0"/>
      <c r="DB65" s="0"/>
      <c r="DC65" s="0"/>
      <c r="DD65" s="0"/>
      <c r="DE65" s="0"/>
      <c r="DF65" s="0"/>
      <c r="DG65" s="0"/>
      <c r="DH65" s="0"/>
      <c r="DI65" s="0"/>
      <c r="DJ65" s="0"/>
      <c r="DK65" s="0"/>
      <c r="DL65" s="0"/>
      <c r="DM65" s="0"/>
      <c r="DN65" s="0"/>
      <c r="DO65" s="0"/>
      <c r="DP65" s="0"/>
      <c r="DQ65" s="0"/>
      <c r="DR65" s="0"/>
      <c r="DS65" s="0"/>
      <c r="DT65" s="0"/>
      <c r="DU65" s="0"/>
      <c r="DV65" s="0"/>
      <c r="DW65" s="0"/>
      <c r="DX65" s="0"/>
      <c r="DY65" s="0"/>
      <c r="DZ65" s="0"/>
      <c r="EA65" s="0"/>
      <c r="EB65" s="0"/>
      <c r="EC65" s="0"/>
      <c r="ED65" s="0"/>
      <c r="EE65" s="0"/>
      <c r="EF65" s="0"/>
      <c r="EG65" s="0"/>
      <c r="EH65" s="0"/>
      <c r="EI65" s="0"/>
      <c r="EJ65" s="0"/>
      <c r="EK65" s="0"/>
      <c r="EL65" s="0"/>
      <c r="EM65" s="0"/>
      <c r="EN65" s="0"/>
      <c r="EO65" s="0"/>
      <c r="EP65" s="0"/>
      <c r="EQ65" s="0"/>
      <c r="ER65" s="0"/>
      <c r="ES65" s="0"/>
      <c r="ET65" s="0"/>
      <c r="EU65" s="0"/>
      <c r="EV65" s="0"/>
      <c r="EW65" s="0"/>
      <c r="EX65" s="0"/>
      <c r="EY65" s="0"/>
      <c r="EZ65" s="0"/>
      <c r="FA65" s="0"/>
      <c r="FB65" s="0"/>
      <c r="FC65" s="0"/>
      <c r="FD65" s="0"/>
      <c r="FE65" s="0"/>
      <c r="FF65" s="0"/>
      <c r="FG65" s="0"/>
      <c r="FH65" s="0"/>
      <c r="FI65" s="0"/>
      <c r="FJ65" s="0"/>
      <c r="FK65" s="0"/>
      <c r="FL65" s="0"/>
      <c r="FM65" s="0"/>
      <c r="FN65" s="0"/>
      <c r="FO65" s="0"/>
      <c r="FP65" s="0"/>
      <c r="FQ65" s="0"/>
      <c r="FR65" s="0"/>
      <c r="FS65" s="0"/>
      <c r="FT65" s="0"/>
      <c r="FU65" s="0"/>
      <c r="FV65" s="0"/>
      <c r="FW65" s="0"/>
      <c r="FX65" s="0"/>
      <c r="FY65" s="0"/>
      <c r="FZ65" s="0"/>
      <c r="GA65" s="0"/>
      <c r="GB65" s="0"/>
      <c r="GC65" s="0"/>
      <c r="GD65" s="0"/>
      <c r="GE65" s="0"/>
      <c r="GF65" s="0"/>
      <c r="GG65" s="0"/>
      <c r="GH65" s="0"/>
      <c r="GI65" s="0"/>
      <c r="GJ65" s="0"/>
      <c r="GK65" s="0"/>
      <c r="GL65" s="0"/>
      <c r="GM65" s="0"/>
      <c r="GN65" s="0"/>
      <c r="GO65" s="0"/>
      <c r="GP65" s="0"/>
      <c r="GQ65" s="0"/>
      <c r="GR65" s="0"/>
      <c r="GS65" s="0"/>
      <c r="GT65" s="0"/>
      <c r="GU65" s="0"/>
      <c r="GV65" s="0"/>
      <c r="GW65" s="0"/>
      <c r="GX65" s="0"/>
      <c r="GY65" s="0"/>
      <c r="GZ65" s="0"/>
      <c r="HA65" s="0"/>
      <c r="HB65" s="0"/>
      <c r="HC65" s="0"/>
      <c r="HD65" s="0"/>
      <c r="HE65" s="0"/>
      <c r="HF65" s="0"/>
      <c r="HG65" s="0"/>
      <c r="HH65" s="0"/>
      <c r="HI65" s="0"/>
      <c r="HJ65" s="0"/>
      <c r="HK65" s="0"/>
      <c r="HL65" s="0"/>
      <c r="HM65" s="0"/>
      <c r="HN65" s="0"/>
      <c r="HO65" s="0"/>
      <c r="HP65" s="0"/>
      <c r="HQ65" s="0"/>
      <c r="HR65" s="0"/>
      <c r="HS65" s="0"/>
      <c r="HT65" s="0"/>
      <c r="HU65" s="0"/>
      <c r="HV65" s="0"/>
      <c r="HW65" s="0"/>
      <c r="HX65" s="0"/>
      <c r="HY65" s="0"/>
      <c r="HZ65" s="0"/>
      <c r="IA65" s="0"/>
      <c r="IB65" s="0"/>
      <c r="IC65" s="0"/>
      <c r="ID65" s="0"/>
      <c r="IE65" s="0"/>
      <c r="IF65" s="0"/>
      <c r="IG65" s="0"/>
      <c r="IH65" s="0"/>
      <c r="II65" s="0"/>
      <c r="IJ65" s="0"/>
      <c r="IK65" s="0"/>
      <c r="IL65" s="0"/>
      <c r="IM65" s="0"/>
      <c r="IN65" s="0"/>
      <c r="IO65" s="0"/>
      <c r="IP65" s="0"/>
      <c r="IQ65" s="0"/>
      <c r="IR65" s="0"/>
      <c r="IS65" s="0"/>
      <c r="IT65" s="0"/>
      <c r="IU65" s="0"/>
      <c r="IV65" s="0"/>
      <c r="IW65" s="0"/>
      <c r="IX65" s="0"/>
      <c r="IY65" s="0"/>
      <c r="IZ65" s="0"/>
      <c r="JA65" s="0"/>
      <c r="JB65" s="0"/>
      <c r="JC65" s="0"/>
      <c r="JD65" s="0"/>
      <c r="JE65" s="0"/>
      <c r="JF65" s="0"/>
      <c r="JG65" s="0"/>
      <c r="JH65" s="0"/>
      <c r="JI65" s="0"/>
      <c r="JJ65" s="0"/>
      <c r="JK65" s="0"/>
      <c r="JL65" s="0"/>
      <c r="JM65" s="0"/>
      <c r="JN65" s="0"/>
      <c r="JO65" s="0"/>
      <c r="JP65" s="0"/>
      <c r="JQ65" s="0"/>
      <c r="JR65" s="0"/>
      <c r="JS65" s="0"/>
      <c r="JT65" s="0"/>
      <c r="JU65" s="0"/>
      <c r="JV65" s="0"/>
      <c r="JW65" s="0"/>
      <c r="JX65" s="0"/>
      <c r="JY65" s="0"/>
      <c r="JZ65" s="0"/>
      <c r="KA65" s="0"/>
      <c r="KB65" s="0"/>
      <c r="KC65" s="0"/>
      <c r="KD65" s="0"/>
      <c r="KE65" s="0"/>
      <c r="KF65" s="0"/>
      <c r="KG65" s="0"/>
      <c r="KH65" s="0"/>
      <c r="KI65" s="0"/>
      <c r="KJ65" s="0"/>
      <c r="KK65" s="0"/>
      <c r="KL65" s="0"/>
      <c r="KM65" s="0"/>
      <c r="KN65" s="0"/>
      <c r="KO65" s="0"/>
      <c r="KP65" s="0"/>
      <c r="KQ65" s="0"/>
      <c r="KR65" s="0"/>
      <c r="KS65" s="0"/>
      <c r="KT65" s="0"/>
      <c r="KU65" s="0"/>
      <c r="KV65" s="0"/>
      <c r="KW65" s="0"/>
      <c r="KX65" s="0"/>
      <c r="KY65" s="0"/>
      <c r="KZ65" s="0"/>
      <c r="LA65" s="0"/>
      <c r="LB65" s="0"/>
      <c r="LC65" s="0"/>
      <c r="LD65" s="0"/>
      <c r="LE65" s="0"/>
      <c r="LF65" s="0"/>
      <c r="LG65" s="0"/>
      <c r="LH65" s="0"/>
      <c r="LI65" s="0"/>
      <c r="LJ65" s="0"/>
      <c r="LK65" s="0"/>
      <c r="LL65" s="0"/>
      <c r="LM65" s="0"/>
      <c r="LN65" s="0"/>
      <c r="LO65" s="0"/>
      <c r="LP65" s="0"/>
      <c r="LQ65" s="0"/>
      <c r="LR65" s="0"/>
      <c r="LS65" s="0"/>
      <c r="LT65" s="0"/>
      <c r="LU65" s="0"/>
      <c r="LV65" s="0"/>
      <c r="LW65" s="0"/>
      <c r="LX65" s="0"/>
      <c r="LY65" s="0"/>
      <c r="LZ65" s="0"/>
      <c r="MA65" s="0"/>
      <c r="MB65" s="0"/>
      <c r="MC65" s="0"/>
      <c r="MD65" s="0"/>
      <c r="ME65" s="0"/>
      <c r="MF65" s="0"/>
      <c r="MG65" s="0"/>
      <c r="MH65" s="0"/>
      <c r="MI65" s="0"/>
      <c r="MJ65" s="0"/>
      <c r="MK65" s="0"/>
      <c r="ML65" s="0"/>
      <c r="MM65" s="0"/>
      <c r="MN65" s="0"/>
      <c r="MO65" s="0"/>
      <c r="MP65" s="0"/>
      <c r="MQ65" s="0"/>
      <c r="MR65" s="0"/>
      <c r="MS65" s="0"/>
      <c r="MT65" s="0"/>
      <c r="MU65" s="0"/>
      <c r="MV65" s="0"/>
      <c r="MW65" s="0"/>
      <c r="MX65" s="0"/>
      <c r="MY65" s="0"/>
      <c r="MZ65" s="0"/>
      <c r="NA65" s="0"/>
      <c r="NB65" s="0"/>
      <c r="NC65" s="0"/>
      <c r="ND65" s="0"/>
      <c r="NE65" s="0"/>
      <c r="NF65" s="0"/>
      <c r="NG65" s="0"/>
      <c r="NH65" s="0"/>
      <c r="NI65" s="0"/>
      <c r="NJ65" s="0"/>
      <c r="NK65" s="0"/>
      <c r="NL65" s="0"/>
      <c r="NM65" s="0"/>
      <c r="NN65" s="0"/>
      <c r="NO65" s="0"/>
      <c r="NP65" s="0"/>
      <c r="NQ65" s="0"/>
      <c r="NR65" s="0"/>
      <c r="NS65" s="0"/>
      <c r="NT65" s="0"/>
      <c r="NU65" s="0"/>
      <c r="NV65" s="0"/>
      <c r="NW65" s="0"/>
      <c r="NX65" s="0"/>
      <c r="NY65" s="0"/>
      <c r="NZ65" s="0"/>
      <c r="OA65" s="0"/>
      <c r="OB65" s="0"/>
      <c r="OC65" s="0"/>
      <c r="OD65" s="0"/>
      <c r="OE65" s="0"/>
      <c r="OF65" s="0"/>
      <c r="OG65" s="0"/>
      <c r="OH65" s="0"/>
      <c r="OI65" s="0"/>
      <c r="OJ65" s="0"/>
      <c r="OK65" s="0"/>
      <c r="OL65" s="0"/>
      <c r="OM65" s="0"/>
      <c r="ON65" s="0"/>
      <c r="OO65" s="0"/>
      <c r="OP65" s="0"/>
      <c r="OQ65" s="0"/>
      <c r="OR65" s="0"/>
      <c r="OS65" s="0"/>
      <c r="OT65" s="0"/>
      <c r="OU65" s="0"/>
      <c r="OV65" s="0"/>
      <c r="OW65" s="0"/>
      <c r="OX65" s="0"/>
      <c r="OY65" s="0"/>
      <c r="OZ65" s="0"/>
      <c r="PA65" s="0"/>
      <c r="PB65" s="0"/>
      <c r="PC65" s="0"/>
      <c r="PD65" s="0"/>
      <c r="PE65" s="0"/>
      <c r="PF65" s="0"/>
      <c r="PG65" s="0"/>
      <c r="PH65" s="0"/>
      <c r="PI65" s="0"/>
      <c r="PJ65" s="0"/>
      <c r="PK65" s="0"/>
      <c r="PL65" s="0"/>
      <c r="PM65" s="0"/>
      <c r="PN65" s="0"/>
      <c r="PO65" s="0"/>
      <c r="PP65" s="0"/>
      <c r="PQ65" s="0"/>
      <c r="PR65" s="0"/>
      <c r="PS65" s="0"/>
      <c r="PT65" s="0"/>
      <c r="PU65" s="0"/>
      <c r="PV65" s="0"/>
      <c r="PW65" s="0"/>
      <c r="PX65" s="0"/>
      <c r="PY65" s="0"/>
      <c r="PZ65" s="0"/>
      <c r="QA65" s="0"/>
      <c r="QB65" s="0"/>
      <c r="QC65" s="0"/>
      <c r="QD65" s="0"/>
      <c r="QE65" s="0"/>
      <c r="QF65" s="0"/>
      <c r="QG65" s="0"/>
      <c r="QH65" s="0"/>
      <c r="QI65" s="0"/>
      <c r="QJ65" s="0"/>
      <c r="QK65" s="0"/>
      <c r="QL65" s="0"/>
      <c r="QM65" s="0"/>
      <c r="QN65" s="0"/>
      <c r="QO65" s="0"/>
      <c r="QP65" s="0"/>
      <c r="QQ65" s="0"/>
      <c r="QR65" s="0"/>
      <c r="QS65" s="0"/>
      <c r="QT65" s="0"/>
      <c r="QU65" s="0"/>
      <c r="QV65" s="0"/>
      <c r="QW65" s="0"/>
      <c r="QX65" s="0"/>
      <c r="QY65" s="0"/>
      <c r="QZ65" s="0"/>
      <c r="RA65" s="0"/>
      <c r="RB65" s="0"/>
      <c r="RC65" s="0"/>
      <c r="RD65" s="0"/>
      <c r="RE65" s="0"/>
      <c r="RF65" s="0"/>
      <c r="RG65" s="0"/>
      <c r="RH65" s="0"/>
      <c r="RI65" s="0"/>
      <c r="RJ65" s="0"/>
      <c r="RK65" s="0"/>
      <c r="RL65" s="0"/>
      <c r="RM65" s="0"/>
      <c r="RN65" s="0"/>
      <c r="RO65" s="0"/>
      <c r="RP65" s="0"/>
      <c r="RQ65" s="0"/>
      <c r="RR65" s="0"/>
      <c r="RS65" s="0"/>
      <c r="RT65" s="0"/>
      <c r="RU65" s="0"/>
      <c r="RV65" s="0"/>
      <c r="RW65" s="0"/>
      <c r="RX65" s="0"/>
      <c r="RY65" s="0"/>
      <c r="RZ65" s="0"/>
      <c r="SA65" s="0"/>
      <c r="SB65" s="0"/>
      <c r="SC65" s="0"/>
      <c r="SD65" s="0"/>
      <c r="SE65" s="0"/>
      <c r="SF65" s="0"/>
      <c r="SG65" s="0"/>
      <c r="SH65" s="0"/>
      <c r="SI65" s="0"/>
      <c r="SJ65" s="0"/>
      <c r="SK65" s="0"/>
      <c r="SL65" s="0"/>
      <c r="SM65" s="0"/>
      <c r="SN65" s="0"/>
      <c r="SO65" s="0"/>
      <c r="SP65" s="0"/>
      <c r="SQ65" s="0"/>
      <c r="SR65" s="0"/>
      <c r="SS65" s="0"/>
      <c r="ST65" s="0"/>
      <c r="SU65" s="0"/>
      <c r="SV65" s="0"/>
      <c r="SW65" s="0"/>
      <c r="SX65" s="0"/>
      <c r="SY65" s="0"/>
      <c r="SZ65" s="0"/>
      <c r="TA65" s="0"/>
      <c r="TB65" s="0"/>
      <c r="TC65" s="0"/>
      <c r="TD65" s="0"/>
      <c r="TE65" s="0"/>
      <c r="TF65" s="0"/>
      <c r="TG65" s="0"/>
      <c r="TH65" s="0"/>
      <c r="TI65" s="0"/>
      <c r="TJ65" s="0"/>
      <c r="TK65" s="0"/>
      <c r="TL65" s="0"/>
      <c r="TM65" s="0"/>
      <c r="TN65" s="0"/>
      <c r="TO65" s="0"/>
      <c r="TP65" s="0"/>
      <c r="TQ65" s="0"/>
      <c r="TR65" s="0"/>
      <c r="TS65" s="0"/>
      <c r="TT65" s="0"/>
      <c r="TU65" s="0"/>
      <c r="TV65" s="0"/>
      <c r="TW65" s="0"/>
      <c r="TX65" s="0"/>
      <c r="TY65" s="0"/>
      <c r="TZ65" s="0"/>
      <c r="UA65" s="0"/>
      <c r="UB65" s="0"/>
      <c r="UC65" s="0"/>
      <c r="UD65" s="0"/>
      <c r="UE65" s="0"/>
      <c r="UF65" s="0"/>
      <c r="UG65" s="0"/>
      <c r="UH65" s="0"/>
      <c r="UI65" s="0"/>
      <c r="UJ65" s="0"/>
      <c r="UK65" s="0"/>
      <c r="UL65" s="0"/>
      <c r="UM65" s="0"/>
      <c r="UN65" s="0"/>
      <c r="UO65" s="0"/>
      <c r="UP65" s="0"/>
      <c r="UQ65" s="0"/>
      <c r="UR65" s="0"/>
      <c r="US65" s="0"/>
      <c r="UT65" s="0"/>
      <c r="UU65" s="0"/>
      <c r="UV65" s="0"/>
      <c r="UW65" s="0"/>
      <c r="UX65" s="0"/>
      <c r="UY65" s="0"/>
      <c r="UZ65" s="0"/>
      <c r="VA65" s="0"/>
      <c r="VB65" s="0"/>
      <c r="VC65" s="0"/>
      <c r="VD65" s="0"/>
      <c r="VE65" s="0"/>
      <c r="VF65" s="0"/>
      <c r="VG65" s="0"/>
      <c r="VH65" s="0"/>
      <c r="VI65" s="0"/>
      <c r="VJ65" s="0"/>
      <c r="VK65" s="0"/>
      <c r="VL65" s="0"/>
      <c r="VM65" s="0"/>
      <c r="VN65" s="0"/>
      <c r="VO65" s="0"/>
      <c r="VP65" s="0"/>
      <c r="VQ65" s="0"/>
      <c r="VR65" s="0"/>
      <c r="VS65" s="0"/>
      <c r="VT65" s="0"/>
      <c r="VU65" s="0"/>
      <c r="VV65" s="0"/>
      <c r="VW65" s="0"/>
      <c r="VX65" s="0"/>
      <c r="VY65" s="0"/>
      <c r="VZ65" s="0"/>
      <c r="WA65" s="0"/>
      <c r="WB65" s="0"/>
      <c r="WC65" s="0"/>
      <c r="WD65" s="0"/>
      <c r="WE65" s="0"/>
      <c r="WF65" s="0"/>
      <c r="WG65" s="0"/>
      <c r="WH65" s="0"/>
      <c r="WI65" s="0"/>
      <c r="WJ65" s="0"/>
      <c r="WK65" s="0"/>
      <c r="WL65" s="0"/>
      <c r="WM65" s="0"/>
      <c r="WN65" s="0"/>
      <c r="WO65" s="0"/>
      <c r="WP65" s="0"/>
      <c r="WQ65" s="0"/>
      <c r="WR65" s="0"/>
      <c r="WS65" s="0"/>
      <c r="WT65" s="0"/>
      <c r="WU65" s="0"/>
      <c r="WV65" s="0"/>
      <c r="WW65" s="0"/>
      <c r="WX65" s="0"/>
      <c r="WY65" s="0"/>
      <c r="WZ65" s="0"/>
      <c r="XA65" s="0"/>
      <c r="XB65" s="0"/>
      <c r="XC65" s="0"/>
      <c r="XD65" s="0"/>
      <c r="XE65" s="0"/>
      <c r="XF65" s="0"/>
      <c r="XG65" s="0"/>
      <c r="XH65" s="0"/>
      <c r="XI65" s="0"/>
      <c r="XJ65" s="0"/>
      <c r="XK65" s="0"/>
      <c r="XL65" s="0"/>
      <c r="XM65" s="0"/>
      <c r="XN65" s="0"/>
      <c r="XO65" s="0"/>
      <c r="XP65" s="0"/>
      <c r="XQ65" s="0"/>
      <c r="XR65" s="0"/>
      <c r="XS65" s="0"/>
      <c r="XT65" s="0"/>
      <c r="XU65" s="0"/>
      <c r="XV65" s="0"/>
      <c r="XW65" s="0"/>
      <c r="XX65" s="0"/>
      <c r="XY65" s="0"/>
      <c r="XZ65" s="0"/>
      <c r="YA65" s="0"/>
      <c r="YB65" s="0"/>
      <c r="YC65" s="0"/>
      <c r="YD65" s="0"/>
      <c r="YE65" s="0"/>
      <c r="YF65" s="0"/>
      <c r="YG65" s="0"/>
      <c r="YH65" s="0"/>
      <c r="YI65" s="0"/>
      <c r="YJ65" s="0"/>
      <c r="YK65" s="0"/>
      <c r="YL65" s="0"/>
      <c r="YM65" s="0"/>
      <c r="YN65" s="0"/>
      <c r="YO65" s="0"/>
      <c r="YP65" s="0"/>
      <c r="YQ65" s="0"/>
      <c r="YR65" s="0"/>
      <c r="YS65" s="0"/>
      <c r="YT65" s="0"/>
      <c r="YU65" s="0"/>
      <c r="YV65" s="0"/>
      <c r="YW65" s="0"/>
      <c r="YX65" s="0"/>
      <c r="YY65" s="0"/>
      <c r="YZ65" s="0"/>
      <c r="ZA65" s="0"/>
      <c r="ZB65" s="0"/>
      <c r="ZC65" s="0"/>
      <c r="ZD65" s="0"/>
      <c r="ZE65" s="0"/>
      <c r="ZF65" s="0"/>
      <c r="ZG65" s="0"/>
      <c r="ZH65" s="0"/>
      <c r="ZI65" s="0"/>
      <c r="ZJ65" s="0"/>
      <c r="ZK65" s="0"/>
      <c r="ZL65" s="0"/>
      <c r="ZM65" s="0"/>
      <c r="ZN65" s="0"/>
      <c r="ZO65" s="0"/>
      <c r="ZP65" s="0"/>
      <c r="ZQ65" s="0"/>
      <c r="ZR65" s="0"/>
      <c r="ZS65" s="0"/>
      <c r="ZT65" s="0"/>
      <c r="ZU65" s="0"/>
      <c r="ZV65" s="0"/>
      <c r="ZW65" s="0"/>
      <c r="ZX65" s="0"/>
      <c r="ZY65" s="0"/>
      <c r="ZZ65" s="0"/>
      <c r="AAA65" s="0"/>
      <c r="AAB65" s="0"/>
      <c r="AAC65" s="0"/>
      <c r="AAD65" s="0"/>
      <c r="AAE65" s="0"/>
      <c r="AAF65" s="0"/>
      <c r="AAG65" s="0"/>
      <c r="AAH65" s="0"/>
      <c r="AAI65" s="0"/>
      <c r="AAJ65" s="0"/>
      <c r="AAK65" s="0"/>
      <c r="AAL65" s="0"/>
      <c r="AAM65" s="0"/>
      <c r="AAN65" s="0"/>
      <c r="AAO65" s="0"/>
      <c r="AAP65" s="0"/>
      <c r="AAQ65" s="0"/>
      <c r="AAR65" s="0"/>
      <c r="AAS65" s="0"/>
      <c r="AAT65" s="0"/>
      <c r="AAU65" s="0"/>
      <c r="AAV65" s="0"/>
      <c r="AAW65" s="0"/>
      <c r="AAX65" s="0"/>
      <c r="AAY65" s="0"/>
      <c r="AAZ65" s="0"/>
      <c r="ABA65" s="0"/>
      <c r="ABB65" s="0"/>
      <c r="ABC65" s="0"/>
      <c r="ABD65" s="0"/>
      <c r="ABE65" s="0"/>
      <c r="ABF65" s="0"/>
      <c r="ABG65" s="0"/>
      <c r="ABH65" s="0"/>
      <c r="ABI65" s="0"/>
      <c r="ABJ65" s="0"/>
      <c r="ABK65" s="0"/>
      <c r="ABL65" s="0"/>
      <c r="ABM65" s="0"/>
      <c r="ABN65" s="0"/>
      <c r="ABO65" s="0"/>
      <c r="ABP65" s="0"/>
      <c r="ABQ65" s="0"/>
      <c r="ABR65" s="0"/>
      <c r="ABS65" s="0"/>
      <c r="ABT65" s="0"/>
      <c r="ABU65" s="0"/>
      <c r="ABV65" s="0"/>
      <c r="ABW65" s="0"/>
      <c r="ABX65" s="0"/>
      <c r="ABY65" s="0"/>
      <c r="ABZ65" s="0"/>
      <c r="ACA65" s="0"/>
      <c r="ACB65" s="0"/>
      <c r="ACC65" s="0"/>
      <c r="ACD65" s="0"/>
      <c r="ACE65" s="0"/>
      <c r="ACF65" s="0"/>
      <c r="ACG65" s="0"/>
      <c r="ACH65" s="0"/>
      <c r="ACI65" s="0"/>
      <c r="ACJ65" s="0"/>
      <c r="ACK65" s="0"/>
      <c r="ACL65" s="0"/>
      <c r="ACM65" s="0"/>
      <c r="ACN65" s="0"/>
      <c r="ACO65" s="0"/>
      <c r="ACP65" s="0"/>
      <c r="ACQ65" s="0"/>
      <c r="ACR65" s="0"/>
      <c r="ACS65" s="0"/>
      <c r="ACT65" s="0"/>
      <c r="ACU65" s="0"/>
      <c r="ACV65" s="0"/>
      <c r="ACW65" s="0"/>
      <c r="ACX65" s="0"/>
      <c r="ACY65" s="0"/>
      <c r="ACZ65" s="0"/>
      <c r="ADA65" s="0"/>
      <c r="ADB65" s="0"/>
      <c r="ADC65" s="0"/>
      <c r="ADD65" s="0"/>
      <c r="ADE65" s="0"/>
      <c r="ADF65" s="0"/>
      <c r="ADG65" s="0"/>
      <c r="ADH65" s="0"/>
      <c r="ADI65" s="0"/>
      <c r="ADJ65" s="0"/>
      <c r="ADK65" s="0"/>
      <c r="ADL65" s="0"/>
      <c r="ADM65" s="0"/>
      <c r="ADN65" s="0"/>
      <c r="ADO65" s="0"/>
      <c r="ADP65" s="0"/>
      <c r="ADQ65" s="0"/>
      <c r="ADR65" s="0"/>
      <c r="ADS65" s="0"/>
      <c r="ADT65" s="0"/>
      <c r="ADU65" s="0"/>
      <c r="ADV65" s="0"/>
      <c r="ADW65" s="0"/>
      <c r="ADX65" s="0"/>
      <c r="ADY65" s="0"/>
      <c r="ADZ65" s="0"/>
      <c r="AEA65" s="0"/>
      <c r="AEB65" s="0"/>
      <c r="AEC65" s="0"/>
      <c r="AED65" s="0"/>
      <c r="AEE65" s="0"/>
      <c r="AEF65" s="0"/>
      <c r="AEG65" s="0"/>
      <c r="AEH65" s="0"/>
      <c r="AEI65" s="0"/>
      <c r="AEJ65" s="0"/>
      <c r="AEK65" s="0"/>
      <c r="AEL65" s="0"/>
      <c r="AEM65" s="0"/>
      <c r="AEN65" s="0"/>
      <c r="AEO65" s="0"/>
      <c r="AEP65" s="0"/>
      <c r="AEQ65" s="0"/>
      <c r="AER65" s="0"/>
      <c r="AES65" s="0"/>
      <c r="AET65" s="0"/>
      <c r="AEU65" s="0"/>
      <c r="AEV65" s="0"/>
      <c r="AEW65" s="0"/>
      <c r="AEX65" s="0"/>
      <c r="AEY65" s="0"/>
      <c r="AEZ65" s="0"/>
      <c r="AFA65" s="0"/>
      <c r="AFB65" s="0"/>
      <c r="AFC65" s="0"/>
      <c r="AFD65" s="0"/>
      <c r="AFE65" s="0"/>
      <c r="AFF65" s="0"/>
      <c r="AFG65" s="0"/>
      <c r="AFH65" s="0"/>
      <c r="AFI65" s="0"/>
      <c r="AFJ65" s="0"/>
      <c r="AFK65" s="0"/>
      <c r="AFL65" s="0"/>
      <c r="AFM65" s="0"/>
      <c r="AFN65" s="0"/>
      <c r="AFO65" s="0"/>
      <c r="AFP65" s="0"/>
      <c r="AFQ65" s="0"/>
      <c r="AFR65" s="0"/>
      <c r="AFS65" s="0"/>
      <c r="AFT65" s="0"/>
      <c r="AFU65" s="0"/>
      <c r="AFV65" s="0"/>
      <c r="AFW65" s="0"/>
      <c r="AFX65" s="0"/>
      <c r="AFY65" s="0"/>
      <c r="AFZ65" s="0"/>
      <c r="AGA65" s="0"/>
      <c r="AGB65" s="0"/>
      <c r="AGC65" s="0"/>
      <c r="AGD65" s="0"/>
      <c r="AGE65" s="0"/>
      <c r="AGF65" s="0"/>
      <c r="AGG65" s="0"/>
      <c r="AGH65" s="0"/>
      <c r="AGI65" s="0"/>
      <c r="AGJ65" s="0"/>
      <c r="AGK65" s="0"/>
      <c r="AGL65" s="0"/>
      <c r="AGM65" s="0"/>
      <c r="AGN65" s="0"/>
      <c r="AGO65" s="0"/>
      <c r="AGP65" s="0"/>
      <c r="AGQ65" s="0"/>
      <c r="AGR65" s="0"/>
      <c r="AGS65" s="0"/>
      <c r="AGT65" s="0"/>
      <c r="AGU65" s="0"/>
      <c r="AGV65" s="0"/>
      <c r="AGW65" s="0"/>
      <c r="AGX65" s="0"/>
      <c r="AGY65" s="0"/>
      <c r="AGZ65" s="0"/>
      <c r="AHA65" s="0"/>
      <c r="AHB65" s="0"/>
      <c r="AHC65" s="0"/>
      <c r="AHD65" s="0"/>
      <c r="AHE65" s="0"/>
      <c r="AHF65" s="0"/>
      <c r="AHG65" s="0"/>
      <c r="AHH65" s="0"/>
      <c r="AHI65" s="0"/>
      <c r="AHJ65" s="0"/>
      <c r="AHK65" s="0"/>
      <c r="AHL65" s="0"/>
      <c r="AHM65" s="0"/>
      <c r="AHN65" s="0"/>
      <c r="AHO65" s="0"/>
      <c r="AHP65" s="0"/>
      <c r="AHQ65" s="0"/>
      <c r="AHR65" s="0"/>
      <c r="AHS65" s="0"/>
      <c r="AHT65" s="0"/>
      <c r="AHU65" s="0"/>
      <c r="AHV65" s="0"/>
      <c r="AHW65" s="0"/>
      <c r="AHX65" s="0"/>
      <c r="AHY65" s="0"/>
      <c r="AHZ65" s="0"/>
      <c r="AIA65" s="0"/>
      <c r="AIB65" s="0"/>
      <c r="AIC65" s="0"/>
      <c r="AID65" s="0"/>
      <c r="AIE65" s="0"/>
      <c r="AIF65" s="0"/>
      <c r="AIG65" s="0"/>
      <c r="AIH65" s="0"/>
      <c r="AII65" s="0"/>
      <c r="AIJ65" s="0"/>
      <c r="AIK65" s="0"/>
      <c r="AIL65" s="0"/>
      <c r="AIM65" s="0"/>
      <c r="AIN65" s="0"/>
      <c r="AIO65" s="0"/>
      <c r="AIP65" s="0"/>
      <c r="AIQ65" s="0"/>
      <c r="AIR65" s="0"/>
      <c r="AIS65" s="0"/>
      <c r="AIT65" s="0"/>
      <c r="AIU65" s="0"/>
      <c r="AIV65" s="0"/>
      <c r="AIW65" s="0"/>
      <c r="AIX65" s="0"/>
      <c r="AIY65" s="0"/>
      <c r="AIZ65" s="0"/>
      <c r="AJA65" s="0"/>
      <c r="AJB65" s="0"/>
      <c r="AJC65" s="0"/>
      <c r="AJD65" s="0"/>
      <c r="AJE65" s="0"/>
      <c r="AJF65" s="0"/>
      <c r="AJG65" s="0"/>
      <c r="AJH65" s="0"/>
      <c r="AJI65" s="0"/>
      <c r="AJJ65" s="0"/>
      <c r="AJK65" s="0"/>
      <c r="AJL65" s="0"/>
      <c r="AJM65" s="0"/>
      <c r="AJN65" s="0"/>
      <c r="AJO65" s="0"/>
      <c r="AJP65" s="0"/>
      <c r="AJQ65" s="0"/>
      <c r="AJR65" s="0"/>
      <c r="AJS65" s="0"/>
      <c r="AJT65" s="0"/>
      <c r="AJU65" s="0"/>
      <c r="AJV65" s="0"/>
      <c r="AJW65" s="0"/>
      <c r="AJX65" s="0"/>
      <c r="AJY65" s="0"/>
      <c r="AJZ65" s="0"/>
      <c r="AKA65" s="0"/>
      <c r="AKB65" s="0"/>
      <c r="AKC65" s="0"/>
      <c r="AKD65" s="0"/>
      <c r="AKE65" s="0"/>
      <c r="AKF65" s="0"/>
      <c r="AKG65" s="0"/>
      <c r="AKH65" s="0"/>
      <c r="AKI65" s="0"/>
      <c r="AKJ65" s="0"/>
      <c r="AKK65" s="0"/>
      <c r="AKL65" s="0"/>
      <c r="AKM65" s="0"/>
      <c r="AKN65" s="0"/>
      <c r="AKO65" s="0"/>
      <c r="AKP65" s="0"/>
      <c r="AKQ65" s="0"/>
      <c r="AKR65" s="0"/>
      <c r="AKS65" s="0"/>
      <c r="AKT65" s="0"/>
      <c r="AKU65" s="0"/>
      <c r="AKV65" s="0"/>
      <c r="AKW65" s="0"/>
      <c r="AKX65" s="0"/>
      <c r="AKY65" s="0"/>
      <c r="AKZ65" s="0"/>
      <c r="ALA65" s="0"/>
      <c r="ALB65" s="0"/>
      <c r="ALC65" s="0"/>
      <c r="ALD65" s="0"/>
      <c r="ALE65" s="0"/>
      <c r="ALF65" s="0"/>
      <c r="ALG65" s="0"/>
      <c r="ALH65" s="0"/>
      <c r="ALI65" s="0"/>
      <c r="ALJ65" s="0"/>
      <c r="ALK65" s="0"/>
      <c r="ALL65" s="0"/>
      <c r="ALM65" s="0"/>
      <c r="ALN65" s="0"/>
      <c r="ALO65" s="0"/>
      <c r="ALP65" s="0"/>
      <c r="ALQ65" s="0"/>
      <c r="ALR65" s="0"/>
      <c r="ALS65" s="0"/>
      <c r="ALT65" s="0"/>
      <c r="ALU65" s="0"/>
      <c r="ALV65" s="0"/>
      <c r="ALW65" s="0"/>
      <c r="ALX65" s="0"/>
      <c r="ALY65" s="0"/>
      <c r="ALZ65" s="0"/>
      <c r="AMA65" s="0"/>
      <c r="AMB65" s="0"/>
      <c r="AMC65" s="0"/>
      <c r="AMD65" s="0"/>
      <c r="AME65" s="0"/>
      <c r="AMF65" s="0"/>
      <c r="AMG65" s="0"/>
      <c r="AMH65" s="0"/>
      <c r="AMI65" s="0"/>
      <c r="AMJ65" s="0"/>
    </row>
    <row r="66" customFormat="false" ht="12.8" hidden="false" customHeight="false" outlineLevel="0" collapsed="false">
      <c r="A66" s="0"/>
      <c r="B66" s="0"/>
      <c r="C66" s="53" t="s">
        <v>21</v>
      </c>
      <c r="D66" s="86" t="n">
        <v>0</v>
      </c>
      <c r="E66" s="86" t="n">
        <v>0</v>
      </c>
      <c r="F66" s="86" t="n">
        <v>0.34</v>
      </c>
      <c r="G66" s="86" t="n">
        <v>0.34</v>
      </c>
      <c r="H66" s="86" t="n">
        <v>0.34</v>
      </c>
      <c r="I66" s="86" t="n">
        <v>0.38</v>
      </c>
      <c r="J66" s="86" t="n">
        <v>0.48</v>
      </c>
      <c r="K66" s="86" t="n">
        <v>0.48</v>
      </c>
      <c r="L66" s="88" t="n">
        <v>0.46</v>
      </c>
      <c r="M66" s="85"/>
      <c r="N66" s="0"/>
      <c r="O66" s="0"/>
      <c r="P66" s="0"/>
      <c r="Q66" s="0"/>
      <c r="R66" s="0"/>
      <c r="S66" s="0"/>
      <c r="T66" s="0"/>
      <c r="U66" s="0"/>
      <c r="V66" s="0"/>
      <c r="W66" s="0"/>
      <c r="X66" s="0"/>
      <c r="Y66" s="0"/>
      <c r="Z66" s="0"/>
      <c r="AA66" s="0"/>
      <c r="AB66" s="0"/>
      <c r="AC66" s="0"/>
      <c r="AD66" s="0"/>
      <c r="AE66" s="0"/>
      <c r="AF66" s="0"/>
      <c r="AG66" s="0"/>
      <c r="AH66" s="0"/>
      <c r="AI66" s="0"/>
      <c r="AJ66" s="0"/>
      <c r="AK66" s="0"/>
      <c r="AL66" s="0"/>
      <c r="AM66" s="0"/>
      <c r="AN66" s="0"/>
      <c r="AO66" s="0"/>
      <c r="AP66" s="0"/>
      <c r="AQ66" s="0"/>
      <c r="AR66" s="0"/>
      <c r="AS66" s="0"/>
      <c r="AT66" s="0"/>
      <c r="AU66" s="0"/>
      <c r="AV66" s="0"/>
      <c r="AW66" s="0"/>
      <c r="AX66" s="0"/>
      <c r="AY66" s="0"/>
      <c r="AZ66" s="0"/>
      <c r="BA66" s="0"/>
      <c r="BB66" s="0"/>
      <c r="BC66" s="0"/>
      <c r="BD66" s="0"/>
      <c r="BE66" s="0"/>
      <c r="BF66" s="0"/>
      <c r="BG66" s="0"/>
      <c r="BH66" s="0"/>
      <c r="BI66" s="0"/>
      <c r="BJ66" s="0"/>
      <c r="BK66" s="0"/>
      <c r="BL66" s="0"/>
      <c r="BM66" s="0"/>
      <c r="BN66" s="0"/>
      <c r="BO66" s="0"/>
      <c r="BP66" s="0"/>
      <c r="BQ66" s="0"/>
      <c r="BR66" s="0"/>
      <c r="BS66" s="0"/>
      <c r="BT66" s="0"/>
      <c r="BU66" s="0"/>
      <c r="BV66" s="0"/>
      <c r="BW66" s="0"/>
      <c r="BX66" s="0"/>
      <c r="BY66" s="0"/>
      <c r="BZ66" s="0"/>
      <c r="CA66" s="0"/>
      <c r="CB66" s="0"/>
      <c r="CC66" s="0"/>
      <c r="CD66" s="0"/>
      <c r="CE66" s="0"/>
      <c r="CF66" s="0"/>
      <c r="CG66" s="0"/>
      <c r="CH66" s="0"/>
      <c r="CI66" s="0"/>
      <c r="CJ66" s="0"/>
      <c r="CK66" s="0"/>
      <c r="CL66" s="0"/>
      <c r="CM66" s="0"/>
      <c r="CN66" s="0"/>
      <c r="CO66" s="0"/>
      <c r="CP66" s="0"/>
      <c r="CQ66" s="0"/>
      <c r="CR66" s="0"/>
      <c r="CS66" s="0"/>
      <c r="CT66" s="0"/>
      <c r="CU66" s="0"/>
      <c r="CV66" s="0"/>
      <c r="CW66" s="0"/>
      <c r="CX66" s="0"/>
      <c r="CY66" s="0"/>
      <c r="CZ66" s="0"/>
      <c r="DA66" s="0"/>
      <c r="DB66" s="0"/>
      <c r="DC66" s="0"/>
      <c r="DD66" s="0"/>
      <c r="DE66" s="0"/>
      <c r="DF66" s="0"/>
      <c r="DG66" s="0"/>
      <c r="DH66" s="0"/>
      <c r="DI66" s="0"/>
      <c r="DJ66" s="0"/>
      <c r="DK66" s="0"/>
      <c r="DL66" s="0"/>
      <c r="DM66" s="0"/>
      <c r="DN66" s="0"/>
      <c r="DO66" s="0"/>
      <c r="DP66" s="0"/>
      <c r="DQ66" s="0"/>
      <c r="DR66" s="0"/>
      <c r="DS66" s="0"/>
      <c r="DT66" s="0"/>
      <c r="DU66" s="0"/>
      <c r="DV66" s="0"/>
      <c r="DW66" s="0"/>
      <c r="DX66" s="0"/>
      <c r="DY66" s="0"/>
      <c r="DZ66" s="0"/>
      <c r="EA66" s="0"/>
      <c r="EB66" s="0"/>
      <c r="EC66" s="0"/>
      <c r="ED66" s="0"/>
      <c r="EE66" s="0"/>
      <c r="EF66" s="0"/>
      <c r="EG66" s="0"/>
      <c r="EH66" s="0"/>
      <c r="EI66" s="0"/>
      <c r="EJ66" s="0"/>
      <c r="EK66" s="0"/>
      <c r="EL66" s="0"/>
      <c r="EM66" s="0"/>
      <c r="EN66" s="0"/>
      <c r="EO66" s="0"/>
      <c r="EP66" s="0"/>
      <c r="EQ66" s="0"/>
      <c r="ER66" s="0"/>
      <c r="ES66" s="0"/>
      <c r="ET66" s="0"/>
      <c r="EU66" s="0"/>
      <c r="EV66" s="0"/>
      <c r="EW66" s="0"/>
      <c r="EX66" s="0"/>
      <c r="EY66" s="0"/>
      <c r="EZ66" s="0"/>
      <c r="FA66" s="0"/>
      <c r="FB66" s="0"/>
      <c r="FC66" s="0"/>
      <c r="FD66" s="0"/>
      <c r="FE66" s="0"/>
      <c r="FF66" s="0"/>
      <c r="FG66" s="0"/>
      <c r="FH66" s="0"/>
      <c r="FI66" s="0"/>
      <c r="FJ66" s="0"/>
      <c r="FK66" s="0"/>
      <c r="FL66" s="0"/>
      <c r="FM66" s="0"/>
      <c r="FN66" s="0"/>
      <c r="FO66" s="0"/>
      <c r="FP66" s="0"/>
      <c r="FQ66" s="0"/>
      <c r="FR66" s="0"/>
      <c r="FS66" s="0"/>
      <c r="FT66" s="0"/>
      <c r="FU66" s="0"/>
      <c r="FV66" s="0"/>
      <c r="FW66" s="0"/>
      <c r="FX66" s="0"/>
      <c r="FY66" s="0"/>
      <c r="FZ66" s="0"/>
      <c r="GA66" s="0"/>
      <c r="GB66" s="0"/>
      <c r="GC66" s="0"/>
      <c r="GD66" s="0"/>
      <c r="GE66" s="0"/>
      <c r="GF66" s="0"/>
      <c r="GG66" s="0"/>
      <c r="GH66" s="0"/>
      <c r="GI66" s="0"/>
      <c r="GJ66" s="0"/>
      <c r="GK66" s="0"/>
      <c r="GL66" s="0"/>
      <c r="GM66" s="0"/>
      <c r="GN66" s="0"/>
      <c r="GO66" s="0"/>
      <c r="GP66" s="0"/>
      <c r="GQ66" s="0"/>
      <c r="GR66" s="0"/>
      <c r="GS66" s="0"/>
      <c r="GT66" s="0"/>
      <c r="GU66" s="0"/>
      <c r="GV66" s="0"/>
      <c r="GW66" s="0"/>
      <c r="GX66" s="0"/>
      <c r="GY66" s="0"/>
      <c r="GZ66" s="0"/>
      <c r="HA66" s="0"/>
      <c r="HB66" s="0"/>
      <c r="HC66" s="0"/>
      <c r="HD66" s="0"/>
      <c r="HE66" s="0"/>
      <c r="HF66" s="0"/>
      <c r="HG66" s="0"/>
      <c r="HH66" s="0"/>
      <c r="HI66" s="0"/>
      <c r="HJ66" s="0"/>
      <c r="HK66" s="0"/>
      <c r="HL66" s="0"/>
      <c r="HM66" s="0"/>
      <c r="HN66" s="0"/>
      <c r="HO66" s="0"/>
      <c r="HP66" s="0"/>
      <c r="HQ66" s="0"/>
      <c r="HR66" s="0"/>
      <c r="HS66" s="0"/>
      <c r="HT66" s="0"/>
      <c r="HU66" s="0"/>
      <c r="HV66" s="0"/>
      <c r="HW66" s="0"/>
      <c r="HX66" s="0"/>
      <c r="HY66" s="0"/>
      <c r="HZ66" s="0"/>
      <c r="IA66" s="0"/>
      <c r="IB66" s="0"/>
      <c r="IC66" s="0"/>
      <c r="ID66" s="0"/>
      <c r="IE66" s="0"/>
      <c r="IF66" s="0"/>
      <c r="IG66" s="0"/>
      <c r="IH66" s="0"/>
      <c r="II66" s="0"/>
      <c r="IJ66" s="0"/>
      <c r="IK66" s="0"/>
      <c r="IL66" s="0"/>
      <c r="IM66" s="0"/>
      <c r="IN66" s="0"/>
      <c r="IO66" s="0"/>
      <c r="IP66" s="0"/>
      <c r="IQ66" s="0"/>
      <c r="IR66" s="0"/>
      <c r="IS66" s="0"/>
      <c r="IT66" s="0"/>
      <c r="IU66" s="0"/>
      <c r="IV66" s="0"/>
      <c r="IW66" s="0"/>
      <c r="IX66" s="0"/>
      <c r="IY66" s="0"/>
      <c r="IZ66" s="0"/>
      <c r="JA66" s="0"/>
      <c r="JB66" s="0"/>
      <c r="JC66" s="0"/>
      <c r="JD66" s="0"/>
      <c r="JE66" s="0"/>
      <c r="JF66" s="0"/>
      <c r="JG66" s="0"/>
      <c r="JH66" s="0"/>
      <c r="JI66" s="0"/>
      <c r="JJ66" s="0"/>
      <c r="JK66" s="0"/>
      <c r="JL66" s="0"/>
      <c r="JM66" s="0"/>
      <c r="JN66" s="0"/>
      <c r="JO66" s="0"/>
      <c r="JP66" s="0"/>
      <c r="JQ66" s="0"/>
      <c r="JR66" s="0"/>
      <c r="JS66" s="0"/>
      <c r="JT66" s="0"/>
      <c r="JU66" s="0"/>
      <c r="JV66" s="0"/>
      <c r="JW66" s="0"/>
      <c r="JX66" s="0"/>
      <c r="JY66" s="0"/>
      <c r="JZ66" s="0"/>
      <c r="KA66" s="0"/>
      <c r="KB66" s="0"/>
      <c r="KC66" s="0"/>
      <c r="KD66" s="0"/>
      <c r="KE66" s="0"/>
      <c r="KF66" s="0"/>
      <c r="KG66" s="0"/>
      <c r="KH66" s="0"/>
      <c r="KI66" s="0"/>
      <c r="KJ66" s="0"/>
      <c r="KK66" s="0"/>
      <c r="KL66" s="0"/>
      <c r="KM66" s="0"/>
      <c r="KN66" s="0"/>
      <c r="KO66" s="0"/>
      <c r="KP66" s="0"/>
      <c r="KQ66" s="0"/>
      <c r="KR66" s="0"/>
      <c r="KS66" s="0"/>
      <c r="KT66" s="0"/>
      <c r="KU66" s="0"/>
      <c r="KV66" s="0"/>
      <c r="KW66" s="0"/>
      <c r="KX66" s="0"/>
      <c r="KY66" s="0"/>
      <c r="KZ66" s="0"/>
      <c r="LA66" s="0"/>
      <c r="LB66" s="0"/>
      <c r="LC66" s="0"/>
      <c r="LD66" s="0"/>
      <c r="LE66" s="0"/>
      <c r="LF66" s="0"/>
      <c r="LG66" s="0"/>
      <c r="LH66" s="0"/>
      <c r="LI66" s="0"/>
      <c r="LJ66" s="0"/>
      <c r="LK66" s="0"/>
      <c r="LL66" s="0"/>
      <c r="LM66" s="0"/>
      <c r="LN66" s="0"/>
      <c r="LO66" s="0"/>
      <c r="LP66" s="0"/>
      <c r="LQ66" s="0"/>
      <c r="LR66" s="0"/>
      <c r="LS66" s="0"/>
      <c r="LT66" s="0"/>
      <c r="LU66" s="0"/>
      <c r="LV66" s="0"/>
      <c r="LW66" s="0"/>
      <c r="LX66" s="0"/>
      <c r="LY66" s="0"/>
      <c r="LZ66" s="0"/>
      <c r="MA66" s="0"/>
      <c r="MB66" s="0"/>
      <c r="MC66" s="0"/>
      <c r="MD66" s="0"/>
      <c r="ME66" s="0"/>
      <c r="MF66" s="0"/>
      <c r="MG66" s="0"/>
      <c r="MH66" s="0"/>
      <c r="MI66" s="0"/>
      <c r="MJ66" s="0"/>
      <c r="MK66" s="0"/>
      <c r="ML66" s="0"/>
      <c r="MM66" s="0"/>
      <c r="MN66" s="0"/>
      <c r="MO66" s="0"/>
      <c r="MP66" s="0"/>
      <c r="MQ66" s="0"/>
      <c r="MR66" s="0"/>
      <c r="MS66" s="0"/>
      <c r="MT66" s="0"/>
      <c r="MU66" s="0"/>
      <c r="MV66" s="0"/>
      <c r="MW66" s="0"/>
      <c r="MX66" s="0"/>
      <c r="MY66" s="0"/>
      <c r="MZ66" s="0"/>
      <c r="NA66" s="0"/>
      <c r="NB66" s="0"/>
      <c r="NC66" s="0"/>
      <c r="ND66" s="0"/>
      <c r="NE66" s="0"/>
      <c r="NF66" s="0"/>
      <c r="NG66" s="0"/>
      <c r="NH66" s="0"/>
      <c r="NI66" s="0"/>
      <c r="NJ66" s="0"/>
      <c r="NK66" s="0"/>
      <c r="NL66" s="0"/>
      <c r="NM66" s="0"/>
      <c r="NN66" s="0"/>
      <c r="NO66" s="0"/>
      <c r="NP66" s="0"/>
      <c r="NQ66" s="0"/>
      <c r="NR66" s="0"/>
      <c r="NS66" s="0"/>
      <c r="NT66" s="0"/>
      <c r="NU66" s="0"/>
      <c r="NV66" s="0"/>
      <c r="NW66" s="0"/>
      <c r="NX66" s="0"/>
      <c r="NY66" s="0"/>
      <c r="NZ66" s="0"/>
      <c r="OA66" s="0"/>
      <c r="OB66" s="0"/>
      <c r="OC66" s="0"/>
      <c r="OD66" s="0"/>
      <c r="OE66" s="0"/>
      <c r="OF66" s="0"/>
      <c r="OG66" s="0"/>
      <c r="OH66" s="0"/>
      <c r="OI66" s="0"/>
      <c r="OJ66" s="0"/>
      <c r="OK66" s="0"/>
      <c r="OL66" s="0"/>
      <c r="OM66" s="0"/>
      <c r="ON66" s="0"/>
      <c r="OO66" s="0"/>
      <c r="OP66" s="0"/>
      <c r="OQ66" s="0"/>
      <c r="OR66" s="0"/>
      <c r="OS66" s="0"/>
      <c r="OT66" s="0"/>
      <c r="OU66" s="0"/>
      <c r="OV66" s="0"/>
      <c r="OW66" s="0"/>
      <c r="OX66" s="0"/>
      <c r="OY66" s="0"/>
      <c r="OZ66" s="0"/>
      <c r="PA66" s="0"/>
      <c r="PB66" s="0"/>
      <c r="PC66" s="0"/>
      <c r="PD66" s="0"/>
      <c r="PE66" s="0"/>
      <c r="PF66" s="0"/>
      <c r="PG66" s="0"/>
      <c r="PH66" s="0"/>
      <c r="PI66" s="0"/>
      <c r="PJ66" s="0"/>
      <c r="PK66" s="0"/>
      <c r="PL66" s="0"/>
      <c r="PM66" s="0"/>
      <c r="PN66" s="0"/>
      <c r="PO66" s="0"/>
      <c r="PP66" s="0"/>
      <c r="PQ66" s="0"/>
      <c r="PR66" s="0"/>
      <c r="PS66" s="0"/>
      <c r="PT66" s="0"/>
      <c r="PU66" s="0"/>
      <c r="PV66" s="0"/>
      <c r="PW66" s="0"/>
      <c r="PX66" s="0"/>
      <c r="PY66" s="0"/>
      <c r="PZ66" s="0"/>
      <c r="QA66" s="0"/>
      <c r="QB66" s="0"/>
      <c r="QC66" s="0"/>
      <c r="QD66" s="0"/>
      <c r="QE66" s="0"/>
      <c r="QF66" s="0"/>
      <c r="QG66" s="0"/>
      <c r="QH66" s="0"/>
      <c r="QI66" s="0"/>
      <c r="QJ66" s="0"/>
      <c r="QK66" s="0"/>
      <c r="QL66" s="0"/>
      <c r="QM66" s="0"/>
      <c r="QN66" s="0"/>
      <c r="QO66" s="0"/>
      <c r="QP66" s="0"/>
      <c r="QQ66" s="0"/>
      <c r="QR66" s="0"/>
      <c r="QS66" s="0"/>
      <c r="QT66" s="0"/>
      <c r="QU66" s="0"/>
      <c r="QV66" s="0"/>
      <c r="QW66" s="0"/>
      <c r="QX66" s="0"/>
      <c r="QY66" s="0"/>
      <c r="QZ66" s="0"/>
      <c r="RA66" s="0"/>
      <c r="RB66" s="0"/>
      <c r="RC66" s="0"/>
      <c r="RD66" s="0"/>
      <c r="RE66" s="0"/>
      <c r="RF66" s="0"/>
      <c r="RG66" s="0"/>
      <c r="RH66" s="0"/>
      <c r="RI66" s="0"/>
      <c r="RJ66" s="0"/>
      <c r="RK66" s="0"/>
      <c r="RL66" s="0"/>
      <c r="RM66" s="0"/>
      <c r="RN66" s="0"/>
      <c r="RO66" s="0"/>
      <c r="RP66" s="0"/>
      <c r="RQ66" s="0"/>
      <c r="RR66" s="0"/>
      <c r="RS66" s="0"/>
      <c r="RT66" s="0"/>
      <c r="RU66" s="0"/>
      <c r="RV66" s="0"/>
      <c r="RW66" s="0"/>
      <c r="RX66" s="0"/>
      <c r="RY66" s="0"/>
      <c r="RZ66" s="0"/>
      <c r="SA66" s="0"/>
      <c r="SB66" s="0"/>
      <c r="SC66" s="0"/>
      <c r="SD66" s="0"/>
      <c r="SE66" s="0"/>
      <c r="SF66" s="0"/>
      <c r="SG66" s="0"/>
      <c r="SH66" s="0"/>
      <c r="SI66" s="0"/>
      <c r="SJ66" s="0"/>
      <c r="SK66" s="0"/>
      <c r="SL66" s="0"/>
      <c r="SM66" s="0"/>
      <c r="SN66" s="0"/>
      <c r="SO66" s="0"/>
      <c r="SP66" s="0"/>
      <c r="SQ66" s="0"/>
      <c r="SR66" s="0"/>
      <c r="SS66" s="0"/>
      <c r="ST66" s="0"/>
      <c r="SU66" s="0"/>
      <c r="SV66" s="0"/>
      <c r="SW66" s="0"/>
      <c r="SX66" s="0"/>
      <c r="SY66" s="0"/>
      <c r="SZ66" s="0"/>
      <c r="TA66" s="0"/>
      <c r="TB66" s="0"/>
      <c r="TC66" s="0"/>
      <c r="TD66" s="0"/>
      <c r="TE66" s="0"/>
      <c r="TF66" s="0"/>
      <c r="TG66" s="0"/>
      <c r="TH66" s="0"/>
      <c r="TI66" s="0"/>
      <c r="TJ66" s="0"/>
      <c r="TK66" s="0"/>
      <c r="TL66" s="0"/>
      <c r="TM66" s="0"/>
      <c r="TN66" s="0"/>
      <c r="TO66" s="0"/>
      <c r="TP66" s="0"/>
      <c r="TQ66" s="0"/>
      <c r="TR66" s="0"/>
      <c r="TS66" s="0"/>
      <c r="TT66" s="0"/>
      <c r="TU66" s="0"/>
      <c r="TV66" s="0"/>
      <c r="TW66" s="0"/>
      <c r="TX66" s="0"/>
      <c r="TY66" s="0"/>
      <c r="TZ66" s="0"/>
      <c r="UA66" s="0"/>
      <c r="UB66" s="0"/>
      <c r="UC66" s="0"/>
      <c r="UD66" s="0"/>
      <c r="UE66" s="0"/>
      <c r="UF66" s="0"/>
      <c r="UG66" s="0"/>
      <c r="UH66" s="0"/>
      <c r="UI66" s="0"/>
      <c r="UJ66" s="0"/>
      <c r="UK66" s="0"/>
      <c r="UL66" s="0"/>
      <c r="UM66" s="0"/>
      <c r="UN66" s="0"/>
      <c r="UO66" s="0"/>
      <c r="UP66" s="0"/>
      <c r="UQ66" s="0"/>
      <c r="UR66" s="0"/>
      <c r="US66" s="0"/>
      <c r="UT66" s="0"/>
      <c r="UU66" s="0"/>
      <c r="UV66" s="0"/>
      <c r="UW66" s="0"/>
      <c r="UX66" s="0"/>
      <c r="UY66" s="0"/>
      <c r="UZ66" s="0"/>
      <c r="VA66" s="0"/>
      <c r="VB66" s="0"/>
      <c r="VC66" s="0"/>
      <c r="VD66" s="0"/>
      <c r="VE66" s="0"/>
      <c r="VF66" s="0"/>
      <c r="VG66" s="0"/>
      <c r="VH66" s="0"/>
      <c r="VI66" s="0"/>
      <c r="VJ66" s="0"/>
      <c r="VK66" s="0"/>
      <c r="VL66" s="0"/>
      <c r="VM66" s="0"/>
      <c r="VN66" s="0"/>
      <c r="VO66" s="0"/>
      <c r="VP66" s="0"/>
      <c r="VQ66" s="0"/>
      <c r="VR66" s="0"/>
      <c r="VS66" s="0"/>
      <c r="VT66" s="0"/>
      <c r="VU66" s="0"/>
      <c r="VV66" s="0"/>
      <c r="VW66" s="0"/>
      <c r="VX66" s="0"/>
      <c r="VY66" s="0"/>
      <c r="VZ66" s="0"/>
      <c r="WA66" s="0"/>
      <c r="WB66" s="0"/>
      <c r="WC66" s="0"/>
      <c r="WD66" s="0"/>
      <c r="WE66" s="0"/>
      <c r="WF66" s="0"/>
      <c r="WG66" s="0"/>
      <c r="WH66" s="0"/>
      <c r="WI66" s="0"/>
      <c r="WJ66" s="0"/>
      <c r="WK66" s="0"/>
      <c r="WL66" s="0"/>
      <c r="WM66" s="0"/>
      <c r="WN66" s="0"/>
      <c r="WO66" s="0"/>
      <c r="WP66" s="0"/>
      <c r="WQ66" s="0"/>
      <c r="WR66" s="0"/>
      <c r="WS66" s="0"/>
      <c r="WT66" s="0"/>
      <c r="WU66" s="0"/>
      <c r="WV66" s="0"/>
      <c r="WW66" s="0"/>
      <c r="WX66" s="0"/>
      <c r="WY66" s="0"/>
      <c r="WZ66" s="0"/>
      <c r="XA66" s="0"/>
      <c r="XB66" s="0"/>
      <c r="XC66" s="0"/>
      <c r="XD66" s="0"/>
      <c r="XE66" s="0"/>
      <c r="XF66" s="0"/>
      <c r="XG66" s="0"/>
      <c r="XH66" s="0"/>
      <c r="XI66" s="0"/>
      <c r="XJ66" s="0"/>
      <c r="XK66" s="0"/>
      <c r="XL66" s="0"/>
      <c r="XM66" s="0"/>
      <c r="XN66" s="0"/>
      <c r="XO66" s="0"/>
      <c r="XP66" s="0"/>
      <c r="XQ66" s="0"/>
      <c r="XR66" s="0"/>
      <c r="XS66" s="0"/>
      <c r="XT66" s="0"/>
      <c r="XU66" s="0"/>
      <c r="XV66" s="0"/>
      <c r="XW66" s="0"/>
      <c r="XX66" s="0"/>
      <c r="XY66" s="0"/>
      <c r="XZ66" s="0"/>
      <c r="YA66" s="0"/>
      <c r="YB66" s="0"/>
      <c r="YC66" s="0"/>
      <c r="YD66" s="0"/>
      <c r="YE66" s="0"/>
      <c r="YF66" s="0"/>
      <c r="YG66" s="0"/>
      <c r="YH66" s="0"/>
      <c r="YI66" s="0"/>
      <c r="YJ66" s="0"/>
      <c r="YK66" s="0"/>
      <c r="YL66" s="0"/>
      <c r="YM66" s="0"/>
      <c r="YN66" s="0"/>
      <c r="YO66" s="0"/>
      <c r="YP66" s="0"/>
      <c r="YQ66" s="0"/>
      <c r="YR66" s="0"/>
      <c r="YS66" s="0"/>
      <c r="YT66" s="0"/>
      <c r="YU66" s="0"/>
      <c r="YV66" s="0"/>
      <c r="YW66" s="0"/>
      <c r="YX66" s="0"/>
      <c r="YY66" s="0"/>
      <c r="YZ66" s="0"/>
      <c r="ZA66" s="0"/>
      <c r="ZB66" s="0"/>
      <c r="ZC66" s="0"/>
      <c r="ZD66" s="0"/>
      <c r="ZE66" s="0"/>
      <c r="ZF66" s="0"/>
      <c r="ZG66" s="0"/>
      <c r="ZH66" s="0"/>
      <c r="ZI66" s="0"/>
      <c r="ZJ66" s="0"/>
      <c r="ZK66" s="0"/>
      <c r="ZL66" s="0"/>
      <c r="ZM66" s="0"/>
      <c r="ZN66" s="0"/>
      <c r="ZO66" s="0"/>
      <c r="ZP66" s="0"/>
      <c r="ZQ66" s="0"/>
      <c r="ZR66" s="0"/>
      <c r="ZS66" s="0"/>
      <c r="ZT66" s="0"/>
      <c r="ZU66" s="0"/>
      <c r="ZV66" s="0"/>
      <c r="ZW66" s="0"/>
      <c r="ZX66" s="0"/>
      <c r="ZY66" s="0"/>
      <c r="ZZ66" s="0"/>
      <c r="AAA66" s="0"/>
      <c r="AAB66" s="0"/>
      <c r="AAC66" s="0"/>
      <c r="AAD66" s="0"/>
      <c r="AAE66" s="0"/>
      <c r="AAF66" s="0"/>
      <c r="AAG66" s="0"/>
      <c r="AAH66" s="0"/>
      <c r="AAI66" s="0"/>
      <c r="AAJ66" s="0"/>
      <c r="AAK66" s="0"/>
      <c r="AAL66" s="0"/>
      <c r="AAM66" s="0"/>
      <c r="AAN66" s="0"/>
      <c r="AAO66" s="0"/>
      <c r="AAP66" s="0"/>
      <c r="AAQ66" s="0"/>
      <c r="AAR66" s="0"/>
      <c r="AAS66" s="0"/>
      <c r="AAT66" s="0"/>
      <c r="AAU66" s="0"/>
      <c r="AAV66" s="0"/>
      <c r="AAW66" s="0"/>
      <c r="AAX66" s="0"/>
      <c r="AAY66" s="0"/>
      <c r="AAZ66" s="0"/>
      <c r="ABA66" s="0"/>
      <c r="ABB66" s="0"/>
      <c r="ABC66" s="0"/>
      <c r="ABD66" s="0"/>
      <c r="ABE66" s="0"/>
      <c r="ABF66" s="0"/>
      <c r="ABG66" s="0"/>
      <c r="ABH66" s="0"/>
      <c r="ABI66" s="0"/>
      <c r="ABJ66" s="0"/>
      <c r="ABK66" s="0"/>
      <c r="ABL66" s="0"/>
      <c r="ABM66" s="0"/>
      <c r="ABN66" s="0"/>
      <c r="ABO66" s="0"/>
      <c r="ABP66" s="0"/>
      <c r="ABQ66" s="0"/>
      <c r="ABR66" s="0"/>
      <c r="ABS66" s="0"/>
      <c r="ABT66" s="0"/>
      <c r="ABU66" s="0"/>
      <c r="ABV66" s="0"/>
      <c r="ABW66" s="0"/>
      <c r="ABX66" s="0"/>
      <c r="ABY66" s="0"/>
      <c r="ABZ66" s="0"/>
      <c r="ACA66" s="0"/>
      <c r="ACB66" s="0"/>
      <c r="ACC66" s="0"/>
      <c r="ACD66" s="0"/>
      <c r="ACE66" s="0"/>
      <c r="ACF66" s="0"/>
      <c r="ACG66" s="0"/>
      <c r="ACH66" s="0"/>
      <c r="ACI66" s="0"/>
      <c r="ACJ66" s="0"/>
      <c r="ACK66" s="0"/>
      <c r="ACL66" s="0"/>
      <c r="ACM66" s="0"/>
      <c r="ACN66" s="0"/>
      <c r="ACO66" s="0"/>
      <c r="ACP66" s="0"/>
      <c r="ACQ66" s="0"/>
      <c r="ACR66" s="0"/>
      <c r="ACS66" s="0"/>
      <c r="ACT66" s="0"/>
      <c r="ACU66" s="0"/>
      <c r="ACV66" s="0"/>
      <c r="ACW66" s="0"/>
      <c r="ACX66" s="0"/>
      <c r="ACY66" s="0"/>
      <c r="ACZ66" s="0"/>
      <c r="ADA66" s="0"/>
      <c r="ADB66" s="0"/>
      <c r="ADC66" s="0"/>
      <c r="ADD66" s="0"/>
      <c r="ADE66" s="0"/>
      <c r="ADF66" s="0"/>
      <c r="ADG66" s="0"/>
      <c r="ADH66" s="0"/>
      <c r="ADI66" s="0"/>
      <c r="ADJ66" s="0"/>
      <c r="ADK66" s="0"/>
      <c r="ADL66" s="0"/>
      <c r="ADM66" s="0"/>
      <c r="ADN66" s="0"/>
      <c r="ADO66" s="0"/>
      <c r="ADP66" s="0"/>
      <c r="ADQ66" s="0"/>
      <c r="ADR66" s="0"/>
      <c r="ADS66" s="0"/>
      <c r="ADT66" s="0"/>
      <c r="ADU66" s="0"/>
      <c r="ADV66" s="0"/>
      <c r="ADW66" s="0"/>
      <c r="ADX66" s="0"/>
      <c r="ADY66" s="0"/>
      <c r="ADZ66" s="0"/>
      <c r="AEA66" s="0"/>
      <c r="AEB66" s="0"/>
      <c r="AEC66" s="0"/>
      <c r="AED66" s="0"/>
      <c r="AEE66" s="0"/>
      <c r="AEF66" s="0"/>
      <c r="AEG66" s="0"/>
      <c r="AEH66" s="0"/>
      <c r="AEI66" s="0"/>
      <c r="AEJ66" s="0"/>
      <c r="AEK66" s="0"/>
      <c r="AEL66" s="0"/>
      <c r="AEM66" s="0"/>
      <c r="AEN66" s="0"/>
      <c r="AEO66" s="0"/>
      <c r="AEP66" s="0"/>
      <c r="AEQ66" s="0"/>
      <c r="AER66" s="0"/>
      <c r="AES66" s="0"/>
      <c r="AET66" s="0"/>
      <c r="AEU66" s="0"/>
      <c r="AEV66" s="0"/>
      <c r="AEW66" s="0"/>
      <c r="AEX66" s="0"/>
      <c r="AEY66" s="0"/>
      <c r="AEZ66" s="0"/>
      <c r="AFA66" s="0"/>
      <c r="AFB66" s="0"/>
      <c r="AFC66" s="0"/>
      <c r="AFD66" s="0"/>
      <c r="AFE66" s="0"/>
      <c r="AFF66" s="0"/>
      <c r="AFG66" s="0"/>
      <c r="AFH66" s="0"/>
      <c r="AFI66" s="0"/>
      <c r="AFJ66" s="0"/>
      <c r="AFK66" s="0"/>
      <c r="AFL66" s="0"/>
      <c r="AFM66" s="0"/>
      <c r="AFN66" s="0"/>
      <c r="AFO66" s="0"/>
      <c r="AFP66" s="0"/>
      <c r="AFQ66" s="0"/>
      <c r="AFR66" s="0"/>
      <c r="AFS66" s="0"/>
      <c r="AFT66" s="0"/>
      <c r="AFU66" s="0"/>
      <c r="AFV66" s="0"/>
      <c r="AFW66" s="0"/>
      <c r="AFX66" s="0"/>
      <c r="AFY66" s="0"/>
      <c r="AFZ66" s="0"/>
      <c r="AGA66" s="0"/>
      <c r="AGB66" s="0"/>
      <c r="AGC66" s="0"/>
      <c r="AGD66" s="0"/>
      <c r="AGE66" s="0"/>
      <c r="AGF66" s="0"/>
      <c r="AGG66" s="0"/>
      <c r="AGH66" s="0"/>
      <c r="AGI66" s="0"/>
      <c r="AGJ66" s="0"/>
      <c r="AGK66" s="0"/>
      <c r="AGL66" s="0"/>
      <c r="AGM66" s="0"/>
      <c r="AGN66" s="0"/>
      <c r="AGO66" s="0"/>
      <c r="AGP66" s="0"/>
      <c r="AGQ66" s="0"/>
      <c r="AGR66" s="0"/>
      <c r="AGS66" s="0"/>
      <c r="AGT66" s="0"/>
      <c r="AGU66" s="0"/>
      <c r="AGV66" s="0"/>
      <c r="AGW66" s="0"/>
      <c r="AGX66" s="0"/>
      <c r="AGY66" s="0"/>
      <c r="AGZ66" s="0"/>
      <c r="AHA66" s="0"/>
      <c r="AHB66" s="0"/>
      <c r="AHC66" s="0"/>
      <c r="AHD66" s="0"/>
      <c r="AHE66" s="0"/>
      <c r="AHF66" s="0"/>
      <c r="AHG66" s="0"/>
      <c r="AHH66" s="0"/>
      <c r="AHI66" s="0"/>
      <c r="AHJ66" s="0"/>
      <c r="AHK66" s="0"/>
      <c r="AHL66" s="0"/>
      <c r="AHM66" s="0"/>
      <c r="AHN66" s="0"/>
      <c r="AHO66" s="0"/>
      <c r="AHP66" s="0"/>
      <c r="AHQ66" s="0"/>
      <c r="AHR66" s="0"/>
      <c r="AHS66" s="0"/>
      <c r="AHT66" s="0"/>
      <c r="AHU66" s="0"/>
      <c r="AHV66" s="0"/>
      <c r="AHW66" s="0"/>
      <c r="AHX66" s="0"/>
      <c r="AHY66" s="0"/>
      <c r="AHZ66" s="0"/>
      <c r="AIA66" s="0"/>
      <c r="AIB66" s="0"/>
      <c r="AIC66" s="0"/>
      <c r="AID66" s="0"/>
      <c r="AIE66" s="0"/>
      <c r="AIF66" s="0"/>
      <c r="AIG66" s="0"/>
      <c r="AIH66" s="0"/>
      <c r="AII66" s="0"/>
      <c r="AIJ66" s="0"/>
      <c r="AIK66" s="0"/>
      <c r="AIL66" s="0"/>
      <c r="AIM66" s="0"/>
      <c r="AIN66" s="0"/>
      <c r="AIO66" s="0"/>
      <c r="AIP66" s="0"/>
      <c r="AIQ66" s="0"/>
      <c r="AIR66" s="0"/>
      <c r="AIS66" s="0"/>
      <c r="AIT66" s="0"/>
      <c r="AIU66" s="0"/>
      <c r="AIV66" s="0"/>
      <c r="AIW66" s="0"/>
      <c r="AIX66" s="0"/>
      <c r="AIY66" s="0"/>
      <c r="AIZ66" s="0"/>
      <c r="AJA66" s="0"/>
      <c r="AJB66" s="0"/>
      <c r="AJC66" s="0"/>
      <c r="AJD66" s="0"/>
      <c r="AJE66" s="0"/>
      <c r="AJF66" s="0"/>
      <c r="AJG66" s="0"/>
      <c r="AJH66" s="0"/>
      <c r="AJI66" s="0"/>
      <c r="AJJ66" s="0"/>
      <c r="AJK66" s="0"/>
      <c r="AJL66" s="0"/>
      <c r="AJM66" s="0"/>
      <c r="AJN66" s="0"/>
      <c r="AJO66" s="0"/>
      <c r="AJP66" s="0"/>
      <c r="AJQ66" s="0"/>
      <c r="AJR66" s="0"/>
      <c r="AJS66" s="0"/>
      <c r="AJT66" s="0"/>
      <c r="AJU66" s="0"/>
      <c r="AJV66" s="0"/>
      <c r="AJW66" s="0"/>
      <c r="AJX66" s="0"/>
      <c r="AJY66" s="0"/>
      <c r="AJZ66" s="0"/>
      <c r="AKA66" s="0"/>
      <c r="AKB66" s="0"/>
      <c r="AKC66" s="0"/>
      <c r="AKD66" s="0"/>
      <c r="AKE66" s="0"/>
      <c r="AKF66" s="0"/>
      <c r="AKG66" s="0"/>
      <c r="AKH66" s="0"/>
      <c r="AKI66" s="0"/>
      <c r="AKJ66" s="0"/>
      <c r="AKK66" s="0"/>
      <c r="AKL66" s="0"/>
      <c r="AKM66" s="0"/>
      <c r="AKN66" s="0"/>
      <c r="AKO66" s="0"/>
      <c r="AKP66" s="0"/>
      <c r="AKQ66" s="0"/>
      <c r="AKR66" s="0"/>
      <c r="AKS66" s="0"/>
      <c r="AKT66" s="0"/>
      <c r="AKU66" s="0"/>
      <c r="AKV66" s="0"/>
      <c r="AKW66" s="0"/>
      <c r="AKX66" s="0"/>
      <c r="AKY66" s="0"/>
      <c r="AKZ66" s="0"/>
      <c r="ALA66" s="0"/>
      <c r="ALB66" s="0"/>
      <c r="ALC66" s="0"/>
      <c r="ALD66" s="0"/>
      <c r="ALE66" s="0"/>
      <c r="ALF66" s="0"/>
      <c r="ALG66" s="0"/>
      <c r="ALH66" s="0"/>
      <c r="ALI66" s="0"/>
      <c r="ALJ66" s="0"/>
      <c r="ALK66" s="0"/>
      <c r="ALL66" s="0"/>
      <c r="ALM66" s="0"/>
      <c r="ALN66" s="0"/>
      <c r="ALO66" s="0"/>
      <c r="ALP66" s="0"/>
      <c r="ALQ66" s="0"/>
      <c r="ALR66" s="0"/>
      <c r="ALS66" s="0"/>
      <c r="ALT66" s="0"/>
      <c r="ALU66" s="0"/>
      <c r="ALV66" s="0"/>
      <c r="ALW66" s="0"/>
      <c r="ALX66" s="0"/>
      <c r="ALY66" s="0"/>
      <c r="ALZ66" s="0"/>
      <c r="AMA66" s="0"/>
      <c r="AMB66" s="0"/>
      <c r="AMC66" s="0"/>
      <c r="AMD66" s="0"/>
      <c r="AME66" s="0"/>
      <c r="AMF66" s="0"/>
      <c r="AMG66" s="0"/>
      <c r="AMH66" s="0"/>
      <c r="AMI66" s="0"/>
      <c r="AMJ66" s="0"/>
    </row>
    <row r="67" customFormat="false" ht="12.8" hidden="false" customHeight="false" outlineLevel="0" collapsed="false">
      <c r="A67" s="0"/>
      <c r="B67" s="0"/>
      <c r="C67" s="53" t="s">
        <v>22</v>
      </c>
      <c r="D67" s="86" t="n">
        <v>0</v>
      </c>
      <c r="E67" s="86" t="n">
        <v>0.5</v>
      </c>
      <c r="F67" s="86" t="n">
        <v>0.41</v>
      </c>
      <c r="G67" s="86" t="n">
        <v>0.41</v>
      </c>
      <c r="H67" s="86" t="n">
        <v>0.41</v>
      </c>
      <c r="I67" s="86" t="n">
        <v>0.39</v>
      </c>
      <c r="J67" s="86" t="n">
        <v>0.31</v>
      </c>
      <c r="K67" s="86" t="n">
        <v>0.31</v>
      </c>
      <c r="L67" s="88" t="n">
        <v>0.35</v>
      </c>
      <c r="M67" s="85"/>
      <c r="N67" s="0"/>
      <c r="O67" s="0"/>
      <c r="P67" s="0"/>
      <c r="Q67" s="0"/>
      <c r="R67" s="0"/>
      <c r="S67" s="0"/>
      <c r="T67" s="0"/>
      <c r="U67" s="0"/>
      <c r="V67" s="0"/>
      <c r="W67" s="0"/>
      <c r="X67" s="0"/>
      <c r="Y67" s="0"/>
      <c r="Z67" s="0"/>
      <c r="AA67" s="0"/>
      <c r="AB67" s="0"/>
      <c r="AC67" s="0"/>
      <c r="AD67" s="0"/>
      <c r="AE67" s="0"/>
      <c r="AF67" s="0"/>
      <c r="AG67" s="0"/>
      <c r="AH67" s="0"/>
      <c r="AI67" s="0"/>
      <c r="AJ67" s="0"/>
      <c r="AK67" s="0"/>
      <c r="AL67" s="0"/>
      <c r="AM67" s="0"/>
      <c r="AN67" s="0"/>
      <c r="AO67" s="0"/>
      <c r="AP67" s="0"/>
      <c r="AQ67" s="0"/>
      <c r="AR67" s="0"/>
      <c r="AS67" s="0"/>
      <c r="AT67" s="0"/>
      <c r="AU67" s="0"/>
      <c r="AV67" s="0"/>
      <c r="AW67" s="0"/>
      <c r="AX67" s="0"/>
      <c r="AY67" s="0"/>
      <c r="AZ67" s="0"/>
      <c r="BA67" s="0"/>
      <c r="BB67" s="0"/>
      <c r="BC67" s="0"/>
      <c r="BD67" s="0"/>
      <c r="BE67" s="0"/>
      <c r="BF67" s="0"/>
      <c r="BG67" s="0"/>
      <c r="BH67" s="0"/>
      <c r="BI67" s="0"/>
      <c r="BJ67" s="0"/>
      <c r="BK67" s="0"/>
      <c r="BL67" s="0"/>
      <c r="BM67" s="0"/>
      <c r="BN67" s="0"/>
      <c r="BO67" s="0"/>
      <c r="BP67" s="0"/>
      <c r="BQ67" s="0"/>
      <c r="BR67" s="0"/>
      <c r="BS67" s="0"/>
      <c r="BT67" s="0"/>
      <c r="BU67" s="0"/>
      <c r="BV67" s="0"/>
      <c r="BW67" s="0"/>
      <c r="BX67" s="0"/>
      <c r="BY67" s="0"/>
      <c r="BZ67" s="0"/>
      <c r="CA67" s="0"/>
      <c r="CB67" s="0"/>
      <c r="CC67" s="0"/>
      <c r="CD67" s="0"/>
      <c r="CE67" s="0"/>
      <c r="CF67" s="0"/>
      <c r="CG67" s="0"/>
      <c r="CH67" s="0"/>
      <c r="CI67" s="0"/>
      <c r="CJ67" s="0"/>
      <c r="CK67" s="0"/>
      <c r="CL67" s="0"/>
      <c r="CM67" s="0"/>
      <c r="CN67" s="0"/>
      <c r="CO67" s="0"/>
      <c r="CP67" s="0"/>
      <c r="CQ67" s="0"/>
      <c r="CR67" s="0"/>
      <c r="CS67" s="0"/>
      <c r="CT67" s="0"/>
      <c r="CU67" s="0"/>
      <c r="CV67" s="0"/>
      <c r="CW67" s="0"/>
      <c r="CX67" s="0"/>
      <c r="CY67" s="0"/>
      <c r="CZ67" s="0"/>
      <c r="DA67" s="0"/>
      <c r="DB67" s="0"/>
      <c r="DC67" s="0"/>
      <c r="DD67" s="0"/>
      <c r="DE67" s="0"/>
      <c r="DF67" s="0"/>
      <c r="DG67" s="0"/>
      <c r="DH67" s="0"/>
      <c r="DI67" s="0"/>
      <c r="DJ67" s="0"/>
      <c r="DK67" s="0"/>
      <c r="DL67" s="0"/>
      <c r="DM67" s="0"/>
      <c r="DN67" s="0"/>
      <c r="DO67" s="0"/>
      <c r="DP67" s="0"/>
      <c r="DQ67" s="0"/>
      <c r="DR67" s="0"/>
      <c r="DS67" s="0"/>
      <c r="DT67" s="0"/>
      <c r="DU67" s="0"/>
      <c r="DV67" s="0"/>
      <c r="DW67" s="0"/>
      <c r="DX67" s="0"/>
      <c r="DY67" s="0"/>
      <c r="DZ67" s="0"/>
      <c r="EA67" s="0"/>
      <c r="EB67" s="0"/>
      <c r="EC67" s="0"/>
      <c r="ED67" s="0"/>
      <c r="EE67" s="0"/>
      <c r="EF67" s="0"/>
      <c r="EG67" s="0"/>
      <c r="EH67" s="0"/>
      <c r="EI67" s="0"/>
      <c r="EJ67" s="0"/>
      <c r="EK67" s="0"/>
      <c r="EL67" s="0"/>
      <c r="EM67" s="0"/>
      <c r="EN67" s="0"/>
      <c r="EO67" s="0"/>
      <c r="EP67" s="0"/>
      <c r="EQ67" s="0"/>
      <c r="ER67" s="0"/>
      <c r="ES67" s="0"/>
      <c r="ET67" s="0"/>
      <c r="EU67" s="0"/>
      <c r="EV67" s="0"/>
      <c r="EW67" s="0"/>
      <c r="EX67" s="0"/>
      <c r="EY67" s="0"/>
      <c r="EZ67" s="0"/>
      <c r="FA67" s="0"/>
      <c r="FB67" s="0"/>
      <c r="FC67" s="0"/>
      <c r="FD67" s="0"/>
      <c r="FE67" s="0"/>
      <c r="FF67" s="0"/>
      <c r="FG67" s="0"/>
      <c r="FH67" s="0"/>
      <c r="FI67" s="0"/>
      <c r="FJ67" s="0"/>
      <c r="FK67" s="0"/>
      <c r="FL67" s="0"/>
      <c r="FM67" s="0"/>
      <c r="FN67" s="0"/>
      <c r="FO67" s="0"/>
      <c r="FP67" s="0"/>
      <c r="FQ67" s="0"/>
      <c r="FR67" s="0"/>
      <c r="FS67" s="0"/>
      <c r="FT67" s="0"/>
      <c r="FU67" s="0"/>
      <c r="FV67" s="0"/>
      <c r="FW67" s="0"/>
      <c r="FX67" s="0"/>
      <c r="FY67" s="0"/>
      <c r="FZ67" s="0"/>
      <c r="GA67" s="0"/>
      <c r="GB67" s="0"/>
      <c r="GC67" s="0"/>
      <c r="GD67" s="0"/>
      <c r="GE67" s="0"/>
      <c r="GF67" s="0"/>
      <c r="GG67" s="0"/>
      <c r="GH67" s="0"/>
      <c r="GI67" s="0"/>
      <c r="GJ67" s="0"/>
      <c r="GK67" s="0"/>
      <c r="GL67" s="0"/>
      <c r="GM67" s="0"/>
      <c r="GN67" s="0"/>
      <c r="GO67" s="0"/>
      <c r="GP67" s="0"/>
      <c r="GQ67" s="0"/>
      <c r="GR67" s="0"/>
      <c r="GS67" s="0"/>
      <c r="GT67" s="0"/>
      <c r="GU67" s="0"/>
      <c r="GV67" s="0"/>
      <c r="GW67" s="0"/>
      <c r="GX67" s="0"/>
      <c r="GY67" s="0"/>
      <c r="GZ67" s="0"/>
      <c r="HA67" s="0"/>
      <c r="HB67" s="0"/>
      <c r="HC67" s="0"/>
      <c r="HD67" s="0"/>
      <c r="HE67" s="0"/>
      <c r="HF67" s="0"/>
      <c r="HG67" s="0"/>
      <c r="HH67" s="0"/>
      <c r="HI67" s="0"/>
      <c r="HJ67" s="0"/>
      <c r="HK67" s="0"/>
      <c r="HL67" s="0"/>
      <c r="HM67" s="0"/>
      <c r="HN67" s="0"/>
      <c r="HO67" s="0"/>
      <c r="HP67" s="0"/>
      <c r="HQ67" s="0"/>
      <c r="HR67" s="0"/>
      <c r="HS67" s="0"/>
      <c r="HT67" s="0"/>
      <c r="HU67" s="0"/>
      <c r="HV67" s="0"/>
      <c r="HW67" s="0"/>
      <c r="HX67" s="0"/>
      <c r="HY67" s="0"/>
      <c r="HZ67" s="0"/>
      <c r="IA67" s="0"/>
      <c r="IB67" s="0"/>
      <c r="IC67" s="0"/>
      <c r="ID67" s="0"/>
      <c r="IE67" s="0"/>
      <c r="IF67" s="0"/>
      <c r="IG67" s="0"/>
      <c r="IH67" s="0"/>
      <c r="II67" s="0"/>
      <c r="IJ67" s="0"/>
      <c r="IK67" s="0"/>
      <c r="IL67" s="0"/>
      <c r="IM67" s="0"/>
      <c r="IN67" s="0"/>
      <c r="IO67" s="0"/>
      <c r="IP67" s="0"/>
      <c r="IQ67" s="0"/>
      <c r="IR67" s="0"/>
      <c r="IS67" s="0"/>
      <c r="IT67" s="0"/>
      <c r="IU67" s="0"/>
      <c r="IV67" s="0"/>
      <c r="IW67" s="0"/>
      <c r="IX67" s="0"/>
      <c r="IY67" s="0"/>
      <c r="IZ67" s="0"/>
      <c r="JA67" s="0"/>
      <c r="JB67" s="0"/>
      <c r="JC67" s="0"/>
      <c r="JD67" s="0"/>
      <c r="JE67" s="0"/>
      <c r="JF67" s="0"/>
      <c r="JG67" s="0"/>
      <c r="JH67" s="0"/>
      <c r="JI67" s="0"/>
      <c r="JJ67" s="0"/>
      <c r="JK67" s="0"/>
      <c r="JL67" s="0"/>
      <c r="JM67" s="0"/>
      <c r="JN67" s="0"/>
      <c r="JO67" s="0"/>
      <c r="JP67" s="0"/>
      <c r="JQ67" s="0"/>
      <c r="JR67" s="0"/>
      <c r="JS67" s="0"/>
      <c r="JT67" s="0"/>
      <c r="JU67" s="0"/>
      <c r="JV67" s="0"/>
      <c r="JW67" s="0"/>
      <c r="JX67" s="0"/>
      <c r="JY67" s="0"/>
      <c r="JZ67" s="0"/>
      <c r="KA67" s="0"/>
      <c r="KB67" s="0"/>
      <c r="KC67" s="0"/>
      <c r="KD67" s="0"/>
      <c r="KE67" s="0"/>
      <c r="KF67" s="0"/>
      <c r="KG67" s="0"/>
      <c r="KH67" s="0"/>
      <c r="KI67" s="0"/>
      <c r="KJ67" s="0"/>
      <c r="KK67" s="0"/>
      <c r="KL67" s="0"/>
      <c r="KM67" s="0"/>
      <c r="KN67" s="0"/>
      <c r="KO67" s="0"/>
      <c r="KP67" s="0"/>
      <c r="KQ67" s="0"/>
      <c r="KR67" s="0"/>
      <c r="KS67" s="0"/>
      <c r="KT67" s="0"/>
      <c r="KU67" s="0"/>
      <c r="KV67" s="0"/>
      <c r="KW67" s="0"/>
      <c r="KX67" s="0"/>
      <c r="KY67" s="0"/>
      <c r="KZ67" s="0"/>
      <c r="LA67" s="0"/>
      <c r="LB67" s="0"/>
      <c r="LC67" s="0"/>
      <c r="LD67" s="0"/>
      <c r="LE67" s="0"/>
      <c r="LF67" s="0"/>
      <c r="LG67" s="0"/>
      <c r="LH67" s="0"/>
      <c r="LI67" s="0"/>
      <c r="LJ67" s="0"/>
      <c r="LK67" s="0"/>
      <c r="LL67" s="0"/>
      <c r="LM67" s="0"/>
      <c r="LN67" s="0"/>
      <c r="LO67" s="0"/>
      <c r="LP67" s="0"/>
      <c r="LQ67" s="0"/>
      <c r="LR67" s="0"/>
      <c r="LS67" s="0"/>
      <c r="LT67" s="0"/>
      <c r="LU67" s="0"/>
      <c r="LV67" s="0"/>
      <c r="LW67" s="0"/>
      <c r="LX67" s="0"/>
      <c r="LY67" s="0"/>
      <c r="LZ67" s="0"/>
      <c r="MA67" s="0"/>
      <c r="MB67" s="0"/>
      <c r="MC67" s="0"/>
      <c r="MD67" s="0"/>
      <c r="ME67" s="0"/>
      <c r="MF67" s="0"/>
      <c r="MG67" s="0"/>
      <c r="MH67" s="0"/>
      <c r="MI67" s="0"/>
      <c r="MJ67" s="0"/>
      <c r="MK67" s="0"/>
      <c r="ML67" s="0"/>
      <c r="MM67" s="0"/>
      <c r="MN67" s="0"/>
      <c r="MO67" s="0"/>
      <c r="MP67" s="0"/>
      <c r="MQ67" s="0"/>
      <c r="MR67" s="0"/>
      <c r="MS67" s="0"/>
      <c r="MT67" s="0"/>
      <c r="MU67" s="0"/>
      <c r="MV67" s="0"/>
      <c r="MW67" s="0"/>
      <c r="MX67" s="0"/>
      <c r="MY67" s="0"/>
      <c r="MZ67" s="0"/>
      <c r="NA67" s="0"/>
      <c r="NB67" s="0"/>
      <c r="NC67" s="0"/>
      <c r="ND67" s="0"/>
      <c r="NE67" s="0"/>
      <c r="NF67" s="0"/>
      <c r="NG67" s="0"/>
      <c r="NH67" s="0"/>
      <c r="NI67" s="0"/>
      <c r="NJ67" s="0"/>
      <c r="NK67" s="0"/>
      <c r="NL67" s="0"/>
      <c r="NM67" s="0"/>
      <c r="NN67" s="0"/>
      <c r="NO67" s="0"/>
      <c r="NP67" s="0"/>
      <c r="NQ67" s="0"/>
      <c r="NR67" s="0"/>
      <c r="NS67" s="0"/>
      <c r="NT67" s="0"/>
      <c r="NU67" s="0"/>
      <c r="NV67" s="0"/>
      <c r="NW67" s="0"/>
      <c r="NX67" s="0"/>
      <c r="NY67" s="0"/>
      <c r="NZ67" s="0"/>
      <c r="OA67" s="0"/>
      <c r="OB67" s="0"/>
      <c r="OC67" s="0"/>
      <c r="OD67" s="0"/>
      <c r="OE67" s="0"/>
      <c r="OF67" s="0"/>
      <c r="OG67" s="0"/>
      <c r="OH67" s="0"/>
      <c r="OI67" s="0"/>
      <c r="OJ67" s="0"/>
      <c r="OK67" s="0"/>
      <c r="OL67" s="0"/>
      <c r="OM67" s="0"/>
      <c r="ON67" s="0"/>
      <c r="OO67" s="0"/>
      <c r="OP67" s="0"/>
      <c r="OQ67" s="0"/>
      <c r="OR67" s="0"/>
      <c r="OS67" s="0"/>
      <c r="OT67" s="0"/>
      <c r="OU67" s="0"/>
      <c r="OV67" s="0"/>
      <c r="OW67" s="0"/>
      <c r="OX67" s="0"/>
      <c r="OY67" s="0"/>
      <c r="OZ67" s="0"/>
      <c r="PA67" s="0"/>
      <c r="PB67" s="0"/>
      <c r="PC67" s="0"/>
      <c r="PD67" s="0"/>
      <c r="PE67" s="0"/>
      <c r="PF67" s="0"/>
      <c r="PG67" s="0"/>
      <c r="PH67" s="0"/>
      <c r="PI67" s="0"/>
      <c r="PJ67" s="0"/>
      <c r="PK67" s="0"/>
      <c r="PL67" s="0"/>
      <c r="PM67" s="0"/>
      <c r="PN67" s="0"/>
      <c r="PO67" s="0"/>
      <c r="PP67" s="0"/>
      <c r="PQ67" s="0"/>
      <c r="PR67" s="0"/>
      <c r="PS67" s="0"/>
      <c r="PT67" s="0"/>
      <c r="PU67" s="0"/>
      <c r="PV67" s="0"/>
      <c r="PW67" s="0"/>
      <c r="PX67" s="0"/>
      <c r="PY67" s="0"/>
      <c r="PZ67" s="0"/>
      <c r="QA67" s="0"/>
      <c r="QB67" s="0"/>
      <c r="QC67" s="0"/>
      <c r="QD67" s="0"/>
      <c r="QE67" s="0"/>
      <c r="QF67" s="0"/>
      <c r="QG67" s="0"/>
      <c r="QH67" s="0"/>
      <c r="QI67" s="0"/>
      <c r="QJ67" s="0"/>
      <c r="QK67" s="0"/>
      <c r="QL67" s="0"/>
      <c r="QM67" s="0"/>
      <c r="QN67" s="0"/>
      <c r="QO67" s="0"/>
      <c r="QP67" s="0"/>
      <c r="QQ67" s="0"/>
      <c r="QR67" s="0"/>
      <c r="QS67" s="0"/>
      <c r="QT67" s="0"/>
      <c r="QU67" s="0"/>
      <c r="QV67" s="0"/>
      <c r="QW67" s="0"/>
      <c r="QX67" s="0"/>
      <c r="QY67" s="0"/>
      <c r="QZ67" s="0"/>
      <c r="RA67" s="0"/>
      <c r="RB67" s="0"/>
      <c r="RC67" s="0"/>
      <c r="RD67" s="0"/>
      <c r="RE67" s="0"/>
      <c r="RF67" s="0"/>
      <c r="RG67" s="0"/>
      <c r="RH67" s="0"/>
      <c r="RI67" s="0"/>
      <c r="RJ67" s="0"/>
      <c r="RK67" s="0"/>
      <c r="RL67" s="0"/>
      <c r="RM67" s="0"/>
      <c r="RN67" s="0"/>
      <c r="RO67" s="0"/>
      <c r="RP67" s="0"/>
      <c r="RQ67" s="0"/>
      <c r="RR67" s="0"/>
      <c r="RS67" s="0"/>
      <c r="RT67" s="0"/>
      <c r="RU67" s="0"/>
      <c r="RV67" s="0"/>
      <c r="RW67" s="0"/>
      <c r="RX67" s="0"/>
      <c r="RY67" s="0"/>
      <c r="RZ67" s="0"/>
      <c r="SA67" s="0"/>
      <c r="SB67" s="0"/>
      <c r="SC67" s="0"/>
      <c r="SD67" s="0"/>
      <c r="SE67" s="0"/>
      <c r="SF67" s="0"/>
      <c r="SG67" s="0"/>
      <c r="SH67" s="0"/>
      <c r="SI67" s="0"/>
      <c r="SJ67" s="0"/>
      <c r="SK67" s="0"/>
      <c r="SL67" s="0"/>
      <c r="SM67" s="0"/>
      <c r="SN67" s="0"/>
      <c r="SO67" s="0"/>
      <c r="SP67" s="0"/>
      <c r="SQ67" s="0"/>
      <c r="SR67" s="0"/>
      <c r="SS67" s="0"/>
      <c r="ST67" s="0"/>
      <c r="SU67" s="0"/>
      <c r="SV67" s="0"/>
      <c r="SW67" s="0"/>
      <c r="SX67" s="0"/>
      <c r="SY67" s="0"/>
      <c r="SZ67" s="0"/>
      <c r="TA67" s="0"/>
      <c r="TB67" s="0"/>
      <c r="TC67" s="0"/>
      <c r="TD67" s="0"/>
      <c r="TE67" s="0"/>
      <c r="TF67" s="0"/>
      <c r="TG67" s="0"/>
      <c r="TH67" s="0"/>
      <c r="TI67" s="0"/>
      <c r="TJ67" s="0"/>
      <c r="TK67" s="0"/>
      <c r="TL67" s="0"/>
      <c r="TM67" s="0"/>
      <c r="TN67" s="0"/>
      <c r="TO67" s="0"/>
      <c r="TP67" s="0"/>
      <c r="TQ67" s="0"/>
      <c r="TR67" s="0"/>
      <c r="TS67" s="0"/>
      <c r="TT67" s="0"/>
      <c r="TU67" s="0"/>
      <c r="TV67" s="0"/>
      <c r="TW67" s="0"/>
      <c r="TX67" s="0"/>
      <c r="TY67" s="0"/>
      <c r="TZ67" s="0"/>
      <c r="UA67" s="0"/>
      <c r="UB67" s="0"/>
      <c r="UC67" s="0"/>
      <c r="UD67" s="0"/>
      <c r="UE67" s="0"/>
      <c r="UF67" s="0"/>
      <c r="UG67" s="0"/>
      <c r="UH67" s="0"/>
      <c r="UI67" s="0"/>
      <c r="UJ67" s="0"/>
      <c r="UK67" s="0"/>
      <c r="UL67" s="0"/>
      <c r="UM67" s="0"/>
      <c r="UN67" s="0"/>
      <c r="UO67" s="0"/>
      <c r="UP67" s="0"/>
      <c r="UQ67" s="0"/>
      <c r="UR67" s="0"/>
      <c r="US67" s="0"/>
      <c r="UT67" s="0"/>
      <c r="UU67" s="0"/>
      <c r="UV67" s="0"/>
      <c r="UW67" s="0"/>
      <c r="UX67" s="0"/>
      <c r="UY67" s="0"/>
      <c r="UZ67" s="0"/>
      <c r="VA67" s="0"/>
      <c r="VB67" s="0"/>
      <c r="VC67" s="0"/>
      <c r="VD67" s="0"/>
      <c r="VE67" s="0"/>
      <c r="VF67" s="0"/>
      <c r="VG67" s="0"/>
      <c r="VH67" s="0"/>
      <c r="VI67" s="0"/>
      <c r="VJ67" s="0"/>
      <c r="VK67" s="0"/>
      <c r="VL67" s="0"/>
      <c r="VM67" s="0"/>
      <c r="VN67" s="0"/>
      <c r="VO67" s="0"/>
      <c r="VP67" s="0"/>
      <c r="VQ67" s="0"/>
      <c r="VR67" s="0"/>
      <c r="VS67" s="0"/>
      <c r="VT67" s="0"/>
      <c r="VU67" s="0"/>
      <c r="VV67" s="0"/>
      <c r="VW67" s="0"/>
      <c r="VX67" s="0"/>
      <c r="VY67" s="0"/>
      <c r="VZ67" s="0"/>
      <c r="WA67" s="0"/>
      <c r="WB67" s="0"/>
      <c r="WC67" s="0"/>
      <c r="WD67" s="0"/>
      <c r="WE67" s="0"/>
      <c r="WF67" s="0"/>
      <c r="WG67" s="0"/>
      <c r="WH67" s="0"/>
      <c r="WI67" s="0"/>
      <c r="WJ67" s="0"/>
      <c r="WK67" s="0"/>
      <c r="WL67" s="0"/>
      <c r="WM67" s="0"/>
      <c r="WN67" s="0"/>
      <c r="WO67" s="0"/>
      <c r="WP67" s="0"/>
      <c r="WQ67" s="0"/>
      <c r="WR67" s="0"/>
      <c r="WS67" s="0"/>
      <c r="WT67" s="0"/>
      <c r="WU67" s="0"/>
      <c r="WV67" s="0"/>
      <c r="WW67" s="0"/>
      <c r="WX67" s="0"/>
      <c r="WY67" s="0"/>
      <c r="WZ67" s="0"/>
      <c r="XA67" s="0"/>
      <c r="XB67" s="0"/>
      <c r="XC67" s="0"/>
      <c r="XD67" s="0"/>
      <c r="XE67" s="0"/>
      <c r="XF67" s="0"/>
      <c r="XG67" s="0"/>
      <c r="XH67" s="0"/>
      <c r="XI67" s="0"/>
      <c r="XJ67" s="0"/>
      <c r="XK67" s="0"/>
      <c r="XL67" s="0"/>
      <c r="XM67" s="0"/>
      <c r="XN67" s="0"/>
      <c r="XO67" s="0"/>
      <c r="XP67" s="0"/>
      <c r="XQ67" s="0"/>
      <c r="XR67" s="0"/>
      <c r="XS67" s="0"/>
      <c r="XT67" s="0"/>
      <c r="XU67" s="0"/>
      <c r="XV67" s="0"/>
      <c r="XW67" s="0"/>
      <c r="XX67" s="0"/>
      <c r="XY67" s="0"/>
      <c r="XZ67" s="0"/>
      <c r="YA67" s="0"/>
      <c r="YB67" s="0"/>
      <c r="YC67" s="0"/>
      <c r="YD67" s="0"/>
      <c r="YE67" s="0"/>
      <c r="YF67" s="0"/>
      <c r="YG67" s="0"/>
      <c r="YH67" s="0"/>
      <c r="YI67" s="0"/>
      <c r="YJ67" s="0"/>
      <c r="YK67" s="0"/>
      <c r="YL67" s="0"/>
      <c r="YM67" s="0"/>
      <c r="YN67" s="0"/>
      <c r="YO67" s="0"/>
      <c r="YP67" s="0"/>
      <c r="YQ67" s="0"/>
      <c r="YR67" s="0"/>
      <c r="YS67" s="0"/>
      <c r="YT67" s="0"/>
      <c r="YU67" s="0"/>
      <c r="YV67" s="0"/>
      <c r="YW67" s="0"/>
      <c r="YX67" s="0"/>
      <c r="YY67" s="0"/>
      <c r="YZ67" s="0"/>
      <c r="ZA67" s="0"/>
      <c r="ZB67" s="0"/>
      <c r="ZC67" s="0"/>
      <c r="ZD67" s="0"/>
      <c r="ZE67" s="0"/>
      <c r="ZF67" s="0"/>
      <c r="ZG67" s="0"/>
      <c r="ZH67" s="0"/>
      <c r="ZI67" s="0"/>
      <c r="ZJ67" s="0"/>
      <c r="ZK67" s="0"/>
      <c r="ZL67" s="0"/>
      <c r="ZM67" s="0"/>
      <c r="ZN67" s="0"/>
      <c r="ZO67" s="0"/>
      <c r="ZP67" s="0"/>
      <c r="ZQ67" s="0"/>
      <c r="ZR67" s="0"/>
      <c r="ZS67" s="0"/>
      <c r="ZT67" s="0"/>
      <c r="ZU67" s="0"/>
      <c r="ZV67" s="0"/>
      <c r="ZW67" s="0"/>
      <c r="ZX67" s="0"/>
      <c r="ZY67" s="0"/>
      <c r="ZZ67" s="0"/>
      <c r="AAA67" s="0"/>
      <c r="AAB67" s="0"/>
      <c r="AAC67" s="0"/>
      <c r="AAD67" s="0"/>
      <c r="AAE67" s="0"/>
      <c r="AAF67" s="0"/>
      <c r="AAG67" s="0"/>
      <c r="AAH67" s="0"/>
      <c r="AAI67" s="0"/>
      <c r="AAJ67" s="0"/>
      <c r="AAK67" s="0"/>
      <c r="AAL67" s="0"/>
      <c r="AAM67" s="0"/>
      <c r="AAN67" s="0"/>
      <c r="AAO67" s="0"/>
      <c r="AAP67" s="0"/>
      <c r="AAQ67" s="0"/>
      <c r="AAR67" s="0"/>
      <c r="AAS67" s="0"/>
      <c r="AAT67" s="0"/>
      <c r="AAU67" s="0"/>
      <c r="AAV67" s="0"/>
      <c r="AAW67" s="0"/>
      <c r="AAX67" s="0"/>
      <c r="AAY67" s="0"/>
      <c r="AAZ67" s="0"/>
      <c r="ABA67" s="0"/>
      <c r="ABB67" s="0"/>
      <c r="ABC67" s="0"/>
      <c r="ABD67" s="0"/>
      <c r="ABE67" s="0"/>
      <c r="ABF67" s="0"/>
      <c r="ABG67" s="0"/>
      <c r="ABH67" s="0"/>
      <c r="ABI67" s="0"/>
      <c r="ABJ67" s="0"/>
      <c r="ABK67" s="0"/>
      <c r="ABL67" s="0"/>
      <c r="ABM67" s="0"/>
      <c r="ABN67" s="0"/>
      <c r="ABO67" s="0"/>
      <c r="ABP67" s="0"/>
      <c r="ABQ67" s="0"/>
      <c r="ABR67" s="0"/>
      <c r="ABS67" s="0"/>
      <c r="ABT67" s="0"/>
      <c r="ABU67" s="0"/>
      <c r="ABV67" s="0"/>
      <c r="ABW67" s="0"/>
      <c r="ABX67" s="0"/>
      <c r="ABY67" s="0"/>
      <c r="ABZ67" s="0"/>
      <c r="ACA67" s="0"/>
      <c r="ACB67" s="0"/>
      <c r="ACC67" s="0"/>
      <c r="ACD67" s="0"/>
      <c r="ACE67" s="0"/>
      <c r="ACF67" s="0"/>
      <c r="ACG67" s="0"/>
      <c r="ACH67" s="0"/>
      <c r="ACI67" s="0"/>
      <c r="ACJ67" s="0"/>
      <c r="ACK67" s="0"/>
      <c r="ACL67" s="0"/>
      <c r="ACM67" s="0"/>
      <c r="ACN67" s="0"/>
      <c r="ACO67" s="0"/>
      <c r="ACP67" s="0"/>
      <c r="ACQ67" s="0"/>
      <c r="ACR67" s="0"/>
      <c r="ACS67" s="0"/>
      <c r="ACT67" s="0"/>
      <c r="ACU67" s="0"/>
      <c r="ACV67" s="0"/>
      <c r="ACW67" s="0"/>
      <c r="ACX67" s="0"/>
      <c r="ACY67" s="0"/>
      <c r="ACZ67" s="0"/>
      <c r="ADA67" s="0"/>
      <c r="ADB67" s="0"/>
      <c r="ADC67" s="0"/>
      <c r="ADD67" s="0"/>
      <c r="ADE67" s="0"/>
      <c r="ADF67" s="0"/>
      <c r="ADG67" s="0"/>
      <c r="ADH67" s="0"/>
      <c r="ADI67" s="0"/>
      <c r="ADJ67" s="0"/>
      <c r="ADK67" s="0"/>
      <c r="ADL67" s="0"/>
      <c r="ADM67" s="0"/>
      <c r="ADN67" s="0"/>
      <c r="ADO67" s="0"/>
      <c r="ADP67" s="0"/>
      <c r="ADQ67" s="0"/>
      <c r="ADR67" s="0"/>
      <c r="ADS67" s="0"/>
      <c r="ADT67" s="0"/>
      <c r="ADU67" s="0"/>
      <c r="ADV67" s="0"/>
      <c r="ADW67" s="0"/>
      <c r="ADX67" s="0"/>
      <c r="ADY67" s="0"/>
      <c r="ADZ67" s="0"/>
      <c r="AEA67" s="0"/>
      <c r="AEB67" s="0"/>
      <c r="AEC67" s="0"/>
      <c r="AED67" s="0"/>
      <c r="AEE67" s="0"/>
      <c r="AEF67" s="0"/>
      <c r="AEG67" s="0"/>
      <c r="AEH67" s="0"/>
      <c r="AEI67" s="0"/>
      <c r="AEJ67" s="0"/>
      <c r="AEK67" s="0"/>
      <c r="AEL67" s="0"/>
      <c r="AEM67" s="0"/>
      <c r="AEN67" s="0"/>
      <c r="AEO67" s="0"/>
      <c r="AEP67" s="0"/>
      <c r="AEQ67" s="0"/>
      <c r="AER67" s="0"/>
      <c r="AES67" s="0"/>
      <c r="AET67" s="0"/>
      <c r="AEU67" s="0"/>
      <c r="AEV67" s="0"/>
      <c r="AEW67" s="0"/>
      <c r="AEX67" s="0"/>
      <c r="AEY67" s="0"/>
      <c r="AEZ67" s="0"/>
      <c r="AFA67" s="0"/>
      <c r="AFB67" s="0"/>
      <c r="AFC67" s="0"/>
      <c r="AFD67" s="0"/>
      <c r="AFE67" s="0"/>
      <c r="AFF67" s="0"/>
      <c r="AFG67" s="0"/>
      <c r="AFH67" s="0"/>
      <c r="AFI67" s="0"/>
      <c r="AFJ67" s="0"/>
      <c r="AFK67" s="0"/>
      <c r="AFL67" s="0"/>
      <c r="AFM67" s="0"/>
      <c r="AFN67" s="0"/>
      <c r="AFO67" s="0"/>
      <c r="AFP67" s="0"/>
      <c r="AFQ67" s="0"/>
      <c r="AFR67" s="0"/>
      <c r="AFS67" s="0"/>
      <c r="AFT67" s="0"/>
      <c r="AFU67" s="0"/>
      <c r="AFV67" s="0"/>
      <c r="AFW67" s="0"/>
      <c r="AFX67" s="0"/>
      <c r="AFY67" s="0"/>
      <c r="AFZ67" s="0"/>
      <c r="AGA67" s="0"/>
      <c r="AGB67" s="0"/>
      <c r="AGC67" s="0"/>
      <c r="AGD67" s="0"/>
      <c r="AGE67" s="0"/>
      <c r="AGF67" s="0"/>
      <c r="AGG67" s="0"/>
      <c r="AGH67" s="0"/>
      <c r="AGI67" s="0"/>
      <c r="AGJ67" s="0"/>
      <c r="AGK67" s="0"/>
      <c r="AGL67" s="0"/>
      <c r="AGM67" s="0"/>
      <c r="AGN67" s="0"/>
      <c r="AGO67" s="0"/>
      <c r="AGP67" s="0"/>
      <c r="AGQ67" s="0"/>
      <c r="AGR67" s="0"/>
      <c r="AGS67" s="0"/>
      <c r="AGT67" s="0"/>
      <c r="AGU67" s="0"/>
      <c r="AGV67" s="0"/>
      <c r="AGW67" s="0"/>
      <c r="AGX67" s="0"/>
      <c r="AGY67" s="0"/>
      <c r="AGZ67" s="0"/>
      <c r="AHA67" s="0"/>
      <c r="AHB67" s="0"/>
      <c r="AHC67" s="0"/>
      <c r="AHD67" s="0"/>
      <c r="AHE67" s="0"/>
      <c r="AHF67" s="0"/>
      <c r="AHG67" s="0"/>
      <c r="AHH67" s="0"/>
      <c r="AHI67" s="0"/>
      <c r="AHJ67" s="0"/>
      <c r="AHK67" s="0"/>
      <c r="AHL67" s="0"/>
      <c r="AHM67" s="0"/>
      <c r="AHN67" s="0"/>
      <c r="AHO67" s="0"/>
      <c r="AHP67" s="0"/>
      <c r="AHQ67" s="0"/>
      <c r="AHR67" s="0"/>
      <c r="AHS67" s="0"/>
      <c r="AHT67" s="0"/>
      <c r="AHU67" s="0"/>
      <c r="AHV67" s="0"/>
      <c r="AHW67" s="0"/>
      <c r="AHX67" s="0"/>
      <c r="AHY67" s="0"/>
      <c r="AHZ67" s="0"/>
      <c r="AIA67" s="0"/>
      <c r="AIB67" s="0"/>
      <c r="AIC67" s="0"/>
      <c r="AID67" s="0"/>
      <c r="AIE67" s="0"/>
      <c r="AIF67" s="0"/>
      <c r="AIG67" s="0"/>
      <c r="AIH67" s="0"/>
      <c r="AII67" s="0"/>
      <c r="AIJ67" s="0"/>
      <c r="AIK67" s="0"/>
      <c r="AIL67" s="0"/>
      <c r="AIM67" s="0"/>
      <c r="AIN67" s="0"/>
      <c r="AIO67" s="0"/>
      <c r="AIP67" s="0"/>
      <c r="AIQ67" s="0"/>
      <c r="AIR67" s="0"/>
      <c r="AIS67" s="0"/>
      <c r="AIT67" s="0"/>
      <c r="AIU67" s="0"/>
      <c r="AIV67" s="0"/>
      <c r="AIW67" s="0"/>
      <c r="AIX67" s="0"/>
      <c r="AIY67" s="0"/>
      <c r="AIZ67" s="0"/>
      <c r="AJA67" s="0"/>
      <c r="AJB67" s="0"/>
      <c r="AJC67" s="0"/>
      <c r="AJD67" s="0"/>
      <c r="AJE67" s="0"/>
      <c r="AJF67" s="0"/>
      <c r="AJG67" s="0"/>
      <c r="AJH67" s="0"/>
      <c r="AJI67" s="0"/>
      <c r="AJJ67" s="0"/>
      <c r="AJK67" s="0"/>
      <c r="AJL67" s="0"/>
      <c r="AJM67" s="0"/>
      <c r="AJN67" s="0"/>
      <c r="AJO67" s="0"/>
      <c r="AJP67" s="0"/>
      <c r="AJQ67" s="0"/>
      <c r="AJR67" s="0"/>
      <c r="AJS67" s="0"/>
      <c r="AJT67" s="0"/>
      <c r="AJU67" s="0"/>
      <c r="AJV67" s="0"/>
      <c r="AJW67" s="0"/>
      <c r="AJX67" s="0"/>
      <c r="AJY67" s="0"/>
      <c r="AJZ67" s="0"/>
      <c r="AKA67" s="0"/>
      <c r="AKB67" s="0"/>
      <c r="AKC67" s="0"/>
      <c r="AKD67" s="0"/>
      <c r="AKE67" s="0"/>
      <c r="AKF67" s="0"/>
      <c r="AKG67" s="0"/>
      <c r="AKH67" s="0"/>
      <c r="AKI67" s="0"/>
      <c r="AKJ67" s="0"/>
      <c r="AKK67" s="0"/>
      <c r="AKL67" s="0"/>
      <c r="AKM67" s="0"/>
      <c r="AKN67" s="0"/>
      <c r="AKO67" s="0"/>
      <c r="AKP67" s="0"/>
      <c r="AKQ67" s="0"/>
      <c r="AKR67" s="0"/>
      <c r="AKS67" s="0"/>
      <c r="AKT67" s="0"/>
      <c r="AKU67" s="0"/>
      <c r="AKV67" s="0"/>
      <c r="AKW67" s="0"/>
      <c r="AKX67" s="0"/>
      <c r="AKY67" s="0"/>
      <c r="AKZ67" s="0"/>
      <c r="ALA67" s="0"/>
      <c r="ALB67" s="0"/>
      <c r="ALC67" s="0"/>
      <c r="ALD67" s="0"/>
      <c r="ALE67" s="0"/>
      <c r="ALF67" s="0"/>
      <c r="ALG67" s="0"/>
      <c r="ALH67" s="0"/>
      <c r="ALI67" s="0"/>
      <c r="ALJ67" s="0"/>
      <c r="ALK67" s="0"/>
      <c r="ALL67" s="0"/>
      <c r="ALM67" s="0"/>
      <c r="ALN67" s="0"/>
      <c r="ALO67" s="0"/>
      <c r="ALP67" s="0"/>
      <c r="ALQ67" s="0"/>
      <c r="ALR67" s="0"/>
      <c r="ALS67" s="0"/>
      <c r="ALT67" s="0"/>
      <c r="ALU67" s="0"/>
      <c r="ALV67" s="0"/>
      <c r="ALW67" s="0"/>
      <c r="ALX67" s="0"/>
      <c r="ALY67" s="0"/>
      <c r="ALZ67" s="0"/>
      <c r="AMA67" s="0"/>
      <c r="AMB67" s="0"/>
      <c r="AMC67" s="0"/>
      <c r="AMD67" s="0"/>
      <c r="AME67" s="0"/>
      <c r="AMF67" s="0"/>
      <c r="AMG67" s="0"/>
      <c r="AMH67" s="0"/>
      <c r="AMI67" s="0"/>
      <c r="AMJ67" s="0"/>
    </row>
    <row r="68" customFormat="false" ht="12.8" hidden="false" customHeight="false" outlineLevel="0" collapsed="false">
      <c r="A68" s="0"/>
      <c r="B68" s="0"/>
      <c r="C68" s="53" t="s">
        <v>23</v>
      </c>
      <c r="D68" s="86" t="n">
        <v>1</v>
      </c>
      <c r="E68" s="86" t="n">
        <v>0.5</v>
      </c>
      <c r="F68" s="86" t="n">
        <v>0.2</v>
      </c>
      <c r="G68" s="86" t="n">
        <v>0.2</v>
      </c>
      <c r="H68" s="86" t="n">
        <v>0.2</v>
      </c>
      <c r="I68" s="86" t="n">
        <v>0.13</v>
      </c>
      <c r="J68" s="86" t="n">
        <v>0.05</v>
      </c>
      <c r="K68" s="86" t="n">
        <v>0.05</v>
      </c>
      <c r="L68" s="88" t="n">
        <v>0.05</v>
      </c>
      <c r="M68" s="89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  <c r="AJ68" s="0"/>
      <c r="AK68" s="0"/>
      <c r="AL68" s="0"/>
      <c r="AM68" s="0"/>
      <c r="AN68" s="0"/>
      <c r="AO68" s="0"/>
      <c r="AP68" s="0"/>
      <c r="AQ68" s="0"/>
      <c r="AR68" s="0"/>
      <c r="AS68" s="0"/>
      <c r="AT68" s="0"/>
      <c r="AU68" s="0"/>
      <c r="AV68" s="0"/>
      <c r="AW68" s="0"/>
      <c r="AX68" s="0"/>
      <c r="AY68" s="0"/>
      <c r="AZ68" s="0"/>
      <c r="BA68" s="0"/>
      <c r="BB68" s="0"/>
      <c r="BC68" s="0"/>
      <c r="BD68" s="0"/>
      <c r="BE68" s="0"/>
      <c r="BF68" s="0"/>
      <c r="BG68" s="0"/>
      <c r="BH68" s="0"/>
      <c r="BI68" s="0"/>
      <c r="BJ68" s="0"/>
      <c r="BK68" s="0"/>
      <c r="BL68" s="0"/>
      <c r="BM68" s="0"/>
      <c r="BN68" s="0"/>
      <c r="BO68" s="0"/>
      <c r="BP68" s="0"/>
      <c r="BQ68" s="0"/>
      <c r="BR68" s="0"/>
      <c r="BS68" s="0"/>
      <c r="BT68" s="0"/>
      <c r="BU68" s="0"/>
      <c r="BV68" s="0"/>
      <c r="BW68" s="0"/>
      <c r="BX68" s="0"/>
      <c r="BY68" s="0"/>
      <c r="BZ68" s="0"/>
      <c r="CA68" s="0"/>
      <c r="CB68" s="0"/>
      <c r="CC68" s="0"/>
      <c r="CD68" s="0"/>
      <c r="CE68" s="0"/>
      <c r="CF68" s="0"/>
      <c r="CG68" s="0"/>
      <c r="CH68" s="0"/>
      <c r="CI68" s="0"/>
      <c r="CJ68" s="0"/>
      <c r="CK68" s="0"/>
      <c r="CL68" s="0"/>
      <c r="CM68" s="0"/>
      <c r="CN68" s="0"/>
      <c r="CO68" s="0"/>
      <c r="CP68" s="0"/>
      <c r="CQ68" s="0"/>
      <c r="CR68" s="0"/>
      <c r="CS68" s="0"/>
      <c r="CT68" s="0"/>
      <c r="CU68" s="0"/>
      <c r="CV68" s="0"/>
      <c r="CW68" s="0"/>
      <c r="CX68" s="0"/>
      <c r="CY68" s="0"/>
      <c r="CZ68" s="0"/>
      <c r="DA68" s="0"/>
      <c r="DB68" s="0"/>
      <c r="DC68" s="0"/>
      <c r="DD68" s="0"/>
      <c r="DE68" s="0"/>
      <c r="DF68" s="0"/>
      <c r="DG68" s="0"/>
      <c r="DH68" s="0"/>
      <c r="DI68" s="0"/>
      <c r="DJ68" s="0"/>
      <c r="DK68" s="0"/>
      <c r="DL68" s="0"/>
      <c r="DM68" s="0"/>
      <c r="DN68" s="0"/>
      <c r="DO68" s="0"/>
      <c r="DP68" s="0"/>
      <c r="DQ68" s="0"/>
      <c r="DR68" s="0"/>
      <c r="DS68" s="0"/>
      <c r="DT68" s="0"/>
      <c r="DU68" s="0"/>
      <c r="DV68" s="0"/>
      <c r="DW68" s="0"/>
      <c r="DX68" s="0"/>
      <c r="DY68" s="0"/>
      <c r="DZ68" s="0"/>
      <c r="EA68" s="0"/>
      <c r="EB68" s="0"/>
      <c r="EC68" s="0"/>
      <c r="ED68" s="0"/>
      <c r="EE68" s="0"/>
      <c r="EF68" s="0"/>
      <c r="EG68" s="0"/>
      <c r="EH68" s="0"/>
      <c r="EI68" s="0"/>
      <c r="EJ68" s="0"/>
      <c r="EK68" s="0"/>
      <c r="EL68" s="0"/>
      <c r="EM68" s="0"/>
      <c r="EN68" s="0"/>
      <c r="EO68" s="0"/>
      <c r="EP68" s="0"/>
      <c r="EQ68" s="0"/>
      <c r="ER68" s="0"/>
      <c r="ES68" s="0"/>
      <c r="ET68" s="0"/>
      <c r="EU68" s="0"/>
      <c r="EV68" s="0"/>
      <c r="EW68" s="0"/>
      <c r="EX68" s="0"/>
      <c r="EY68" s="0"/>
      <c r="EZ68" s="0"/>
      <c r="FA68" s="0"/>
      <c r="FB68" s="0"/>
      <c r="FC68" s="0"/>
      <c r="FD68" s="0"/>
      <c r="FE68" s="0"/>
      <c r="FF68" s="0"/>
      <c r="FG68" s="0"/>
      <c r="FH68" s="0"/>
      <c r="FI68" s="0"/>
      <c r="FJ68" s="0"/>
      <c r="FK68" s="0"/>
      <c r="FL68" s="0"/>
      <c r="FM68" s="0"/>
      <c r="FN68" s="0"/>
      <c r="FO68" s="0"/>
      <c r="FP68" s="0"/>
      <c r="FQ68" s="0"/>
      <c r="FR68" s="0"/>
      <c r="FS68" s="0"/>
      <c r="FT68" s="0"/>
      <c r="FU68" s="0"/>
      <c r="FV68" s="0"/>
      <c r="FW68" s="0"/>
      <c r="FX68" s="0"/>
      <c r="FY68" s="0"/>
      <c r="FZ68" s="0"/>
      <c r="GA68" s="0"/>
      <c r="GB68" s="0"/>
      <c r="GC68" s="0"/>
      <c r="GD68" s="0"/>
      <c r="GE68" s="0"/>
      <c r="GF68" s="0"/>
      <c r="GG68" s="0"/>
      <c r="GH68" s="0"/>
      <c r="GI68" s="0"/>
      <c r="GJ68" s="0"/>
      <c r="GK68" s="0"/>
      <c r="GL68" s="0"/>
      <c r="GM68" s="0"/>
      <c r="GN68" s="0"/>
      <c r="GO68" s="0"/>
      <c r="GP68" s="0"/>
      <c r="GQ68" s="0"/>
      <c r="GR68" s="0"/>
      <c r="GS68" s="0"/>
      <c r="GT68" s="0"/>
      <c r="GU68" s="0"/>
      <c r="GV68" s="0"/>
      <c r="GW68" s="0"/>
      <c r="GX68" s="0"/>
      <c r="GY68" s="0"/>
      <c r="GZ68" s="0"/>
      <c r="HA68" s="0"/>
      <c r="HB68" s="0"/>
      <c r="HC68" s="0"/>
      <c r="HD68" s="0"/>
      <c r="HE68" s="0"/>
      <c r="HF68" s="0"/>
      <c r="HG68" s="0"/>
      <c r="HH68" s="0"/>
      <c r="HI68" s="0"/>
      <c r="HJ68" s="0"/>
      <c r="HK68" s="0"/>
      <c r="HL68" s="0"/>
      <c r="HM68" s="0"/>
      <c r="HN68" s="0"/>
      <c r="HO68" s="0"/>
      <c r="HP68" s="0"/>
      <c r="HQ68" s="0"/>
      <c r="HR68" s="0"/>
      <c r="HS68" s="0"/>
      <c r="HT68" s="0"/>
      <c r="HU68" s="0"/>
      <c r="HV68" s="0"/>
      <c r="HW68" s="0"/>
      <c r="HX68" s="0"/>
      <c r="HY68" s="0"/>
      <c r="HZ68" s="0"/>
      <c r="IA68" s="0"/>
      <c r="IB68" s="0"/>
      <c r="IC68" s="0"/>
      <c r="ID68" s="0"/>
      <c r="IE68" s="0"/>
      <c r="IF68" s="0"/>
      <c r="IG68" s="0"/>
      <c r="IH68" s="0"/>
      <c r="II68" s="0"/>
      <c r="IJ68" s="0"/>
      <c r="IK68" s="0"/>
      <c r="IL68" s="0"/>
      <c r="IM68" s="0"/>
      <c r="IN68" s="0"/>
      <c r="IO68" s="0"/>
      <c r="IP68" s="0"/>
      <c r="IQ68" s="0"/>
      <c r="IR68" s="0"/>
      <c r="IS68" s="0"/>
      <c r="IT68" s="0"/>
      <c r="IU68" s="0"/>
      <c r="IV68" s="0"/>
      <c r="IW68" s="0"/>
      <c r="IX68" s="0"/>
      <c r="IY68" s="0"/>
      <c r="IZ68" s="0"/>
      <c r="JA68" s="0"/>
      <c r="JB68" s="0"/>
      <c r="JC68" s="0"/>
      <c r="JD68" s="0"/>
      <c r="JE68" s="0"/>
      <c r="JF68" s="0"/>
      <c r="JG68" s="0"/>
      <c r="JH68" s="0"/>
      <c r="JI68" s="0"/>
      <c r="JJ68" s="0"/>
      <c r="JK68" s="0"/>
      <c r="JL68" s="0"/>
      <c r="JM68" s="0"/>
      <c r="JN68" s="0"/>
      <c r="JO68" s="0"/>
      <c r="JP68" s="0"/>
      <c r="JQ68" s="0"/>
      <c r="JR68" s="0"/>
      <c r="JS68" s="0"/>
      <c r="JT68" s="0"/>
      <c r="JU68" s="0"/>
      <c r="JV68" s="0"/>
      <c r="JW68" s="0"/>
      <c r="JX68" s="0"/>
      <c r="JY68" s="0"/>
      <c r="JZ68" s="0"/>
      <c r="KA68" s="0"/>
      <c r="KB68" s="0"/>
      <c r="KC68" s="0"/>
      <c r="KD68" s="0"/>
      <c r="KE68" s="0"/>
      <c r="KF68" s="0"/>
      <c r="KG68" s="0"/>
      <c r="KH68" s="0"/>
      <c r="KI68" s="0"/>
      <c r="KJ68" s="0"/>
      <c r="KK68" s="0"/>
      <c r="KL68" s="0"/>
      <c r="KM68" s="0"/>
      <c r="KN68" s="0"/>
      <c r="KO68" s="0"/>
      <c r="KP68" s="0"/>
      <c r="KQ68" s="0"/>
      <c r="KR68" s="0"/>
      <c r="KS68" s="0"/>
      <c r="KT68" s="0"/>
      <c r="KU68" s="0"/>
      <c r="KV68" s="0"/>
      <c r="KW68" s="0"/>
      <c r="KX68" s="0"/>
      <c r="KY68" s="0"/>
      <c r="KZ68" s="0"/>
      <c r="LA68" s="0"/>
      <c r="LB68" s="0"/>
      <c r="LC68" s="0"/>
      <c r="LD68" s="0"/>
      <c r="LE68" s="0"/>
      <c r="LF68" s="0"/>
      <c r="LG68" s="0"/>
      <c r="LH68" s="0"/>
      <c r="LI68" s="0"/>
      <c r="LJ68" s="0"/>
      <c r="LK68" s="0"/>
      <c r="LL68" s="0"/>
      <c r="LM68" s="0"/>
      <c r="LN68" s="0"/>
      <c r="LO68" s="0"/>
      <c r="LP68" s="0"/>
      <c r="LQ68" s="0"/>
      <c r="LR68" s="0"/>
      <c r="LS68" s="0"/>
      <c r="LT68" s="0"/>
      <c r="LU68" s="0"/>
      <c r="LV68" s="0"/>
      <c r="LW68" s="0"/>
      <c r="LX68" s="0"/>
      <c r="LY68" s="0"/>
      <c r="LZ68" s="0"/>
      <c r="MA68" s="0"/>
      <c r="MB68" s="0"/>
      <c r="MC68" s="0"/>
      <c r="MD68" s="0"/>
      <c r="ME68" s="0"/>
      <c r="MF68" s="0"/>
      <c r="MG68" s="0"/>
      <c r="MH68" s="0"/>
      <c r="MI68" s="0"/>
      <c r="MJ68" s="0"/>
      <c r="MK68" s="0"/>
      <c r="ML68" s="0"/>
      <c r="MM68" s="0"/>
      <c r="MN68" s="0"/>
      <c r="MO68" s="0"/>
      <c r="MP68" s="0"/>
      <c r="MQ68" s="0"/>
      <c r="MR68" s="0"/>
      <c r="MS68" s="0"/>
      <c r="MT68" s="0"/>
      <c r="MU68" s="0"/>
      <c r="MV68" s="0"/>
      <c r="MW68" s="0"/>
      <c r="MX68" s="0"/>
      <c r="MY68" s="0"/>
      <c r="MZ68" s="0"/>
      <c r="NA68" s="0"/>
      <c r="NB68" s="0"/>
      <c r="NC68" s="0"/>
      <c r="ND68" s="0"/>
      <c r="NE68" s="0"/>
      <c r="NF68" s="0"/>
      <c r="NG68" s="0"/>
      <c r="NH68" s="0"/>
      <c r="NI68" s="0"/>
      <c r="NJ68" s="0"/>
      <c r="NK68" s="0"/>
      <c r="NL68" s="0"/>
      <c r="NM68" s="0"/>
      <c r="NN68" s="0"/>
      <c r="NO68" s="0"/>
      <c r="NP68" s="0"/>
      <c r="NQ68" s="0"/>
      <c r="NR68" s="0"/>
      <c r="NS68" s="0"/>
      <c r="NT68" s="0"/>
      <c r="NU68" s="0"/>
      <c r="NV68" s="0"/>
      <c r="NW68" s="0"/>
      <c r="NX68" s="0"/>
      <c r="NY68" s="0"/>
      <c r="NZ68" s="0"/>
      <c r="OA68" s="0"/>
      <c r="OB68" s="0"/>
      <c r="OC68" s="0"/>
      <c r="OD68" s="0"/>
      <c r="OE68" s="0"/>
      <c r="OF68" s="0"/>
      <c r="OG68" s="0"/>
      <c r="OH68" s="0"/>
      <c r="OI68" s="0"/>
      <c r="OJ68" s="0"/>
      <c r="OK68" s="0"/>
      <c r="OL68" s="0"/>
      <c r="OM68" s="0"/>
      <c r="ON68" s="0"/>
      <c r="OO68" s="0"/>
      <c r="OP68" s="0"/>
      <c r="OQ68" s="0"/>
      <c r="OR68" s="0"/>
      <c r="OS68" s="0"/>
      <c r="OT68" s="0"/>
      <c r="OU68" s="0"/>
      <c r="OV68" s="0"/>
      <c r="OW68" s="0"/>
      <c r="OX68" s="0"/>
      <c r="OY68" s="0"/>
      <c r="OZ68" s="0"/>
      <c r="PA68" s="0"/>
      <c r="PB68" s="0"/>
      <c r="PC68" s="0"/>
      <c r="PD68" s="0"/>
      <c r="PE68" s="0"/>
      <c r="PF68" s="0"/>
      <c r="PG68" s="0"/>
      <c r="PH68" s="0"/>
      <c r="PI68" s="0"/>
      <c r="PJ68" s="0"/>
      <c r="PK68" s="0"/>
      <c r="PL68" s="0"/>
      <c r="PM68" s="0"/>
      <c r="PN68" s="0"/>
      <c r="PO68" s="0"/>
      <c r="PP68" s="0"/>
      <c r="PQ68" s="0"/>
      <c r="PR68" s="0"/>
      <c r="PS68" s="0"/>
      <c r="PT68" s="0"/>
      <c r="PU68" s="0"/>
      <c r="PV68" s="0"/>
      <c r="PW68" s="0"/>
      <c r="PX68" s="0"/>
      <c r="PY68" s="0"/>
      <c r="PZ68" s="0"/>
      <c r="QA68" s="0"/>
      <c r="QB68" s="0"/>
      <c r="QC68" s="0"/>
      <c r="QD68" s="0"/>
      <c r="QE68" s="0"/>
      <c r="QF68" s="0"/>
      <c r="QG68" s="0"/>
      <c r="QH68" s="0"/>
      <c r="QI68" s="0"/>
      <c r="QJ68" s="0"/>
      <c r="QK68" s="0"/>
      <c r="QL68" s="0"/>
      <c r="QM68" s="0"/>
      <c r="QN68" s="0"/>
      <c r="QO68" s="0"/>
      <c r="QP68" s="0"/>
      <c r="QQ68" s="0"/>
      <c r="QR68" s="0"/>
      <c r="QS68" s="0"/>
      <c r="QT68" s="0"/>
      <c r="QU68" s="0"/>
      <c r="QV68" s="0"/>
      <c r="QW68" s="0"/>
      <c r="QX68" s="0"/>
      <c r="QY68" s="0"/>
      <c r="QZ68" s="0"/>
      <c r="RA68" s="0"/>
      <c r="RB68" s="0"/>
      <c r="RC68" s="0"/>
      <c r="RD68" s="0"/>
      <c r="RE68" s="0"/>
      <c r="RF68" s="0"/>
      <c r="RG68" s="0"/>
      <c r="RH68" s="0"/>
      <c r="RI68" s="0"/>
      <c r="RJ68" s="0"/>
      <c r="RK68" s="0"/>
      <c r="RL68" s="0"/>
      <c r="RM68" s="0"/>
      <c r="RN68" s="0"/>
      <c r="RO68" s="0"/>
      <c r="RP68" s="0"/>
      <c r="RQ68" s="0"/>
      <c r="RR68" s="0"/>
      <c r="RS68" s="0"/>
      <c r="RT68" s="0"/>
      <c r="RU68" s="0"/>
      <c r="RV68" s="0"/>
      <c r="RW68" s="0"/>
      <c r="RX68" s="0"/>
      <c r="RY68" s="0"/>
      <c r="RZ68" s="0"/>
      <c r="SA68" s="0"/>
      <c r="SB68" s="0"/>
      <c r="SC68" s="0"/>
      <c r="SD68" s="0"/>
      <c r="SE68" s="0"/>
      <c r="SF68" s="0"/>
      <c r="SG68" s="0"/>
      <c r="SH68" s="0"/>
      <c r="SI68" s="0"/>
      <c r="SJ68" s="0"/>
      <c r="SK68" s="0"/>
      <c r="SL68" s="0"/>
      <c r="SM68" s="0"/>
      <c r="SN68" s="0"/>
      <c r="SO68" s="0"/>
      <c r="SP68" s="0"/>
      <c r="SQ68" s="0"/>
      <c r="SR68" s="0"/>
      <c r="SS68" s="0"/>
      <c r="ST68" s="0"/>
      <c r="SU68" s="0"/>
      <c r="SV68" s="0"/>
      <c r="SW68" s="0"/>
      <c r="SX68" s="0"/>
      <c r="SY68" s="0"/>
      <c r="SZ68" s="0"/>
      <c r="TA68" s="0"/>
      <c r="TB68" s="0"/>
      <c r="TC68" s="0"/>
      <c r="TD68" s="0"/>
      <c r="TE68" s="0"/>
      <c r="TF68" s="0"/>
      <c r="TG68" s="0"/>
      <c r="TH68" s="0"/>
      <c r="TI68" s="0"/>
      <c r="TJ68" s="0"/>
      <c r="TK68" s="0"/>
      <c r="TL68" s="0"/>
      <c r="TM68" s="0"/>
      <c r="TN68" s="0"/>
      <c r="TO68" s="0"/>
      <c r="TP68" s="0"/>
      <c r="TQ68" s="0"/>
      <c r="TR68" s="0"/>
      <c r="TS68" s="0"/>
      <c r="TT68" s="0"/>
      <c r="TU68" s="0"/>
      <c r="TV68" s="0"/>
      <c r="TW68" s="0"/>
      <c r="TX68" s="0"/>
      <c r="TY68" s="0"/>
      <c r="TZ68" s="0"/>
      <c r="UA68" s="0"/>
      <c r="UB68" s="0"/>
      <c r="UC68" s="0"/>
      <c r="UD68" s="0"/>
      <c r="UE68" s="0"/>
      <c r="UF68" s="0"/>
      <c r="UG68" s="0"/>
      <c r="UH68" s="0"/>
      <c r="UI68" s="0"/>
      <c r="UJ68" s="0"/>
      <c r="UK68" s="0"/>
      <c r="UL68" s="0"/>
      <c r="UM68" s="0"/>
      <c r="UN68" s="0"/>
      <c r="UO68" s="0"/>
      <c r="UP68" s="0"/>
      <c r="UQ68" s="0"/>
      <c r="UR68" s="0"/>
      <c r="US68" s="0"/>
      <c r="UT68" s="0"/>
      <c r="UU68" s="0"/>
      <c r="UV68" s="0"/>
      <c r="UW68" s="0"/>
      <c r="UX68" s="0"/>
      <c r="UY68" s="0"/>
      <c r="UZ68" s="0"/>
      <c r="VA68" s="0"/>
      <c r="VB68" s="0"/>
      <c r="VC68" s="0"/>
      <c r="VD68" s="0"/>
      <c r="VE68" s="0"/>
      <c r="VF68" s="0"/>
      <c r="VG68" s="0"/>
      <c r="VH68" s="0"/>
      <c r="VI68" s="0"/>
      <c r="VJ68" s="0"/>
      <c r="VK68" s="0"/>
      <c r="VL68" s="0"/>
      <c r="VM68" s="0"/>
      <c r="VN68" s="0"/>
      <c r="VO68" s="0"/>
      <c r="VP68" s="0"/>
      <c r="VQ68" s="0"/>
      <c r="VR68" s="0"/>
      <c r="VS68" s="0"/>
      <c r="VT68" s="0"/>
      <c r="VU68" s="0"/>
      <c r="VV68" s="0"/>
      <c r="VW68" s="0"/>
      <c r="VX68" s="0"/>
      <c r="VY68" s="0"/>
      <c r="VZ68" s="0"/>
      <c r="WA68" s="0"/>
      <c r="WB68" s="0"/>
      <c r="WC68" s="0"/>
      <c r="WD68" s="0"/>
      <c r="WE68" s="0"/>
      <c r="WF68" s="0"/>
      <c r="WG68" s="0"/>
      <c r="WH68" s="0"/>
      <c r="WI68" s="0"/>
      <c r="WJ68" s="0"/>
      <c r="WK68" s="0"/>
      <c r="WL68" s="0"/>
      <c r="WM68" s="0"/>
      <c r="WN68" s="0"/>
      <c r="WO68" s="0"/>
      <c r="WP68" s="0"/>
      <c r="WQ68" s="0"/>
      <c r="WR68" s="0"/>
      <c r="WS68" s="0"/>
      <c r="WT68" s="0"/>
      <c r="WU68" s="0"/>
      <c r="WV68" s="0"/>
      <c r="WW68" s="0"/>
      <c r="WX68" s="0"/>
      <c r="WY68" s="0"/>
      <c r="WZ68" s="0"/>
      <c r="XA68" s="0"/>
      <c r="XB68" s="0"/>
      <c r="XC68" s="0"/>
      <c r="XD68" s="0"/>
      <c r="XE68" s="0"/>
      <c r="XF68" s="0"/>
      <c r="XG68" s="0"/>
      <c r="XH68" s="0"/>
      <c r="XI68" s="0"/>
      <c r="XJ68" s="0"/>
      <c r="XK68" s="0"/>
      <c r="XL68" s="0"/>
      <c r="XM68" s="0"/>
      <c r="XN68" s="0"/>
      <c r="XO68" s="0"/>
      <c r="XP68" s="0"/>
      <c r="XQ68" s="0"/>
      <c r="XR68" s="0"/>
      <c r="XS68" s="0"/>
      <c r="XT68" s="0"/>
      <c r="XU68" s="0"/>
      <c r="XV68" s="0"/>
      <c r="XW68" s="0"/>
      <c r="XX68" s="0"/>
      <c r="XY68" s="0"/>
      <c r="XZ68" s="0"/>
      <c r="YA68" s="0"/>
      <c r="YB68" s="0"/>
      <c r="YC68" s="0"/>
      <c r="YD68" s="0"/>
      <c r="YE68" s="0"/>
      <c r="YF68" s="0"/>
      <c r="YG68" s="0"/>
      <c r="YH68" s="0"/>
      <c r="YI68" s="0"/>
      <c r="YJ68" s="0"/>
      <c r="YK68" s="0"/>
      <c r="YL68" s="0"/>
      <c r="YM68" s="0"/>
      <c r="YN68" s="0"/>
      <c r="YO68" s="0"/>
      <c r="YP68" s="0"/>
      <c r="YQ68" s="0"/>
      <c r="YR68" s="0"/>
      <c r="YS68" s="0"/>
      <c r="YT68" s="0"/>
      <c r="YU68" s="0"/>
      <c r="YV68" s="0"/>
      <c r="YW68" s="0"/>
      <c r="YX68" s="0"/>
      <c r="YY68" s="0"/>
      <c r="YZ68" s="0"/>
      <c r="ZA68" s="0"/>
      <c r="ZB68" s="0"/>
      <c r="ZC68" s="0"/>
      <c r="ZD68" s="0"/>
      <c r="ZE68" s="0"/>
      <c r="ZF68" s="0"/>
      <c r="ZG68" s="0"/>
      <c r="ZH68" s="0"/>
      <c r="ZI68" s="0"/>
      <c r="ZJ68" s="0"/>
      <c r="ZK68" s="0"/>
      <c r="ZL68" s="0"/>
      <c r="ZM68" s="0"/>
      <c r="ZN68" s="0"/>
      <c r="ZO68" s="0"/>
      <c r="ZP68" s="0"/>
      <c r="ZQ68" s="0"/>
      <c r="ZR68" s="0"/>
      <c r="ZS68" s="0"/>
      <c r="ZT68" s="0"/>
      <c r="ZU68" s="0"/>
      <c r="ZV68" s="0"/>
      <c r="ZW68" s="0"/>
      <c r="ZX68" s="0"/>
      <c r="ZY68" s="0"/>
      <c r="ZZ68" s="0"/>
      <c r="AAA68" s="0"/>
      <c r="AAB68" s="0"/>
      <c r="AAC68" s="0"/>
      <c r="AAD68" s="0"/>
      <c r="AAE68" s="0"/>
      <c r="AAF68" s="0"/>
      <c r="AAG68" s="0"/>
      <c r="AAH68" s="0"/>
      <c r="AAI68" s="0"/>
      <c r="AAJ68" s="0"/>
      <c r="AAK68" s="0"/>
      <c r="AAL68" s="0"/>
      <c r="AAM68" s="0"/>
      <c r="AAN68" s="0"/>
      <c r="AAO68" s="0"/>
      <c r="AAP68" s="0"/>
      <c r="AAQ68" s="0"/>
      <c r="AAR68" s="0"/>
      <c r="AAS68" s="0"/>
      <c r="AAT68" s="0"/>
      <c r="AAU68" s="0"/>
      <c r="AAV68" s="0"/>
      <c r="AAW68" s="0"/>
      <c r="AAX68" s="0"/>
      <c r="AAY68" s="0"/>
      <c r="AAZ68" s="0"/>
      <c r="ABA68" s="0"/>
      <c r="ABB68" s="0"/>
      <c r="ABC68" s="0"/>
      <c r="ABD68" s="0"/>
      <c r="ABE68" s="0"/>
      <c r="ABF68" s="0"/>
      <c r="ABG68" s="0"/>
      <c r="ABH68" s="0"/>
      <c r="ABI68" s="0"/>
      <c r="ABJ68" s="0"/>
      <c r="ABK68" s="0"/>
      <c r="ABL68" s="0"/>
      <c r="ABM68" s="0"/>
      <c r="ABN68" s="0"/>
      <c r="ABO68" s="0"/>
      <c r="ABP68" s="0"/>
      <c r="ABQ68" s="0"/>
      <c r="ABR68" s="0"/>
      <c r="ABS68" s="0"/>
      <c r="ABT68" s="0"/>
      <c r="ABU68" s="0"/>
      <c r="ABV68" s="0"/>
      <c r="ABW68" s="0"/>
      <c r="ABX68" s="0"/>
      <c r="ABY68" s="0"/>
      <c r="ABZ68" s="0"/>
      <c r="ACA68" s="0"/>
      <c r="ACB68" s="0"/>
      <c r="ACC68" s="0"/>
      <c r="ACD68" s="0"/>
      <c r="ACE68" s="0"/>
      <c r="ACF68" s="0"/>
      <c r="ACG68" s="0"/>
      <c r="ACH68" s="0"/>
      <c r="ACI68" s="0"/>
      <c r="ACJ68" s="0"/>
      <c r="ACK68" s="0"/>
      <c r="ACL68" s="0"/>
      <c r="ACM68" s="0"/>
      <c r="ACN68" s="0"/>
      <c r="ACO68" s="0"/>
      <c r="ACP68" s="0"/>
      <c r="ACQ68" s="0"/>
      <c r="ACR68" s="0"/>
      <c r="ACS68" s="0"/>
      <c r="ACT68" s="0"/>
      <c r="ACU68" s="0"/>
      <c r="ACV68" s="0"/>
      <c r="ACW68" s="0"/>
      <c r="ACX68" s="0"/>
      <c r="ACY68" s="0"/>
      <c r="ACZ68" s="0"/>
      <c r="ADA68" s="0"/>
      <c r="ADB68" s="0"/>
      <c r="ADC68" s="0"/>
      <c r="ADD68" s="0"/>
      <c r="ADE68" s="0"/>
      <c r="ADF68" s="0"/>
      <c r="ADG68" s="0"/>
      <c r="ADH68" s="0"/>
      <c r="ADI68" s="0"/>
      <c r="ADJ68" s="0"/>
      <c r="ADK68" s="0"/>
      <c r="ADL68" s="0"/>
      <c r="ADM68" s="0"/>
      <c r="ADN68" s="0"/>
      <c r="ADO68" s="0"/>
      <c r="ADP68" s="0"/>
      <c r="ADQ68" s="0"/>
      <c r="ADR68" s="0"/>
      <c r="ADS68" s="0"/>
      <c r="ADT68" s="0"/>
      <c r="ADU68" s="0"/>
      <c r="ADV68" s="0"/>
      <c r="ADW68" s="0"/>
      <c r="ADX68" s="0"/>
      <c r="ADY68" s="0"/>
      <c r="ADZ68" s="0"/>
      <c r="AEA68" s="0"/>
      <c r="AEB68" s="0"/>
      <c r="AEC68" s="0"/>
      <c r="AED68" s="0"/>
      <c r="AEE68" s="0"/>
      <c r="AEF68" s="0"/>
      <c r="AEG68" s="0"/>
      <c r="AEH68" s="0"/>
      <c r="AEI68" s="0"/>
      <c r="AEJ68" s="0"/>
      <c r="AEK68" s="0"/>
      <c r="AEL68" s="0"/>
      <c r="AEM68" s="0"/>
      <c r="AEN68" s="0"/>
      <c r="AEO68" s="0"/>
      <c r="AEP68" s="0"/>
      <c r="AEQ68" s="0"/>
      <c r="AER68" s="0"/>
      <c r="AES68" s="0"/>
      <c r="AET68" s="0"/>
      <c r="AEU68" s="0"/>
      <c r="AEV68" s="0"/>
      <c r="AEW68" s="0"/>
      <c r="AEX68" s="0"/>
      <c r="AEY68" s="0"/>
      <c r="AEZ68" s="0"/>
      <c r="AFA68" s="0"/>
      <c r="AFB68" s="0"/>
      <c r="AFC68" s="0"/>
      <c r="AFD68" s="0"/>
      <c r="AFE68" s="0"/>
      <c r="AFF68" s="0"/>
      <c r="AFG68" s="0"/>
      <c r="AFH68" s="0"/>
      <c r="AFI68" s="0"/>
      <c r="AFJ68" s="0"/>
      <c r="AFK68" s="0"/>
      <c r="AFL68" s="0"/>
      <c r="AFM68" s="0"/>
      <c r="AFN68" s="0"/>
      <c r="AFO68" s="0"/>
      <c r="AFP68" s="0"/>
      <c r="AFQ68" s="0"/>
      <c r="AFR68" s="0"/>
      <c r="AFS68" s="0"/>
      <c r="AFT68" s="0"/>
      <c r="AFU68" s="0"/>
      <c r="AFV68" s="0"/>
      <c r="AFW68" s="0"/>
      <c r="AFX68" s="0"/>
      <c r="AFY68" s="0"/>
      <c r="AFZ68" s="0"/>
      <c r="AGA68" s="0"/>
      <c r="AGB68" s="0"/>
      <c r="AGC68" s="0"/>
      <c r="AGD68" s="0"/>
      <c r="AGE68" s="0"/>
      <c r="AGF68" s="0"/>
      <c r="AGG68" s="0"/>
      <c r="AGH68" s="0"/>
      <c r="AGI68" s="0"/>
      <c r="AGJ68" s="0"/>
      <c r="AGK68" s="0"/>
      <c r="AGL68" s="0"/>
      <c r="AGM68" s="0"/>
      <c r="AGN68" s="0"/>
      <c r="AGO68" s="0"/>
      <c r="AGP68" s="0"/>
      <c r="AGQ68" s="0"/>
      <c r="AGR68" s="0"/>
      <c r="AGS68" s="0"/>
      <c r="AGT68" s="0"/>
      <c r="AGU68" s="0"/>
      <c r="AGV68" s="0"/>
      <c r="AGW68" s="0"/>
      <c r="AGX68" s="0"/>
      <c r="AGY68" s="0"/>
      <c r="AGZ68" s="0"/>
      <c r="AHA68" s="0"/>
      <c r="AHB68" s="0"/>
      <c r="AHC68" s="0"/>
      <c r="AHD68" s="0"/>
      <c r="AHE68" s="0"/>
      <c r="AHF68" s="0"/>
      <c r="AHG68" s="0"/>
      <c r="AHH68" s="0"/>
      <c r="AHI68" s="0"/>
      <c r="AHJ68" s="0"/>
      <c r="AHK68" s="0"/>
      <c r="AHL68" s="0"/>
      <c r="AHM68" s="0"/>
      <c r="AHN68" s="0"/>
      <c r="AHO68" s="0"/>
      <c r="AHP68" s="0"/>
      <c r="AHQ68" s="0"/>
      <c r="AHR68" s="0"/>
      <c r="AHS68" s="0"/>
      <c r="AHT68" s="0"/>
      <c r="AHU68" s="0"/>
      <c r="AHV68" s="0"/>
      <c r="AHW68" s="0"/>
      <c r="AHX68" s="0"/>
      <c r="AHY68" s="0"/>
      <c r="AHZ68" s="0"/>
      <c r="AIA68" s="0"/>
      <c r="AIB68" s="0"/>
      <c r="AIC68" s="0"/>
      <c r="AID68" s="0"/>
      <c r="AIE68" s="0"/>
      <c r="AIF68" s="0"/>
      <c r="AIG68" s="0"/>
      <c r="AIH68" s="0"/>
      <c r="AII68" s="0"/>
      <c r="AIJ68" s="0"/>
      <c r="AIK68" s="0"/>
      <c r="AIL68" s="0"/>
      <c r="AIM68" s="0"/>
      <c r="AIN68" s="0"/>
      <c r="AIO68" s="0"/>
      <c r="AIP68" s="0"/>
      <c r="AIQ68" s="0"/>
      <c r="AIR68" s="0"/>
      <c r="AIS68" s="0"/>
      <c r="AIT68" s="0"/>
      <c r="AIU68" s="0"/>
      <c r="AIV68" s="0"/>
      <c r="AIW68" s="0"/>
      <c r="AIX68" s="0"/>
      <c r="AIY68" s="0"/>
      <c r="AIZ68" s="0"/>
      <c r="AJA68" s="0"/>
      <c r="AJB68" s="0"/>
      <c r="AJC68" s="0"/>
      <c r="AJD68" s="0"/>
      <c r="AJE68" s="0"/>
      <c r="AJF68" s="0"/>
      <c r="AJG68" s="0"/>
      <c r="AJH68" s="0"/>
      <c r="AJI68" s="0"/>
      <c r="AJJ68" s="0"/>
      <c r="AJK68" s="0"/>
      <c r="AJL68" s="0"/>
      <c r="AJM68" s="0"/>
      <c r="AJN68" s="0"/>
      <c r="AJO68" s="0"/>
      <c r="AJP68" s="0"/>
      <c r="AJQ68" s="0"/>
      <c r="AJR68" s="0"/>
      <c r="AJS68" s="0"/>
      <c r="AJT68" s="0"/>
      <c r="AJU68" s="0"/>
      <c r="AJV68" s="0"/>
      <c r="AJW68" s="0"/>
      <c r="AJX68" s="0"/>
      <c r="AJY68" s="0"/>
      <c r="AJZ68" s="0"/>
      <c r="AKA68" s="0"/>
      <c r="AKB68" s="0"/>
      <c r="AKC68" s="0"/>
      <c r="AKD68" s="0"/>
      <c r="AKE68" s="0"/>
      <c r="AKF68" s="0"/>
      <c r="AKG68" s="0"/>
      <c r="AKH68" s="0"/>
      <c r="AKI68" s="0"/>
      <c r="AKJ68" s="0"/>
      <c r="AKK68" s="0"/>
      <c r="AKL68" s="0"/>
      <c r="AKM68" s="0"/>
      <c r="AKN68" s="0"/>
      <c r="AKO68" s="0"/>
      <c r="AKP68" s="0"/>
      <c r="AKQ68" s="0"/>
      <c r="AKR68" s="0"/>
      <c r="AKS68" s="0"/>
      <c r="AKT68" s="0"/>
      <c r="AKU68" s="0"/>
      <c r="AKV68" s="0"/>
      <c r="AKW68" s="0"/>
      <c r="AKX68" s="0"/>
      <c r="AKY68" s="0"/>
      <c r="AKZ68" s="0"/>
      <c r="ALA68" s="0"/>
      <c r="ALB68" s="0"/>
      <c r="ALC68" s="0"/>
      <c r="ALD68" s="0"/>
      <c r="ALE68" s="0"/>
      <c r="ALF68" s="0"/>
      <c r="ALG68" s="0"/>
      <c r="ALH68" s="0"/>
      <c r="ALI68" s="0"/>
      <c r="ALJ68" s="0"/>
      <c r="ALK68" s="0"/>
      <c r="ALL68" s="0"/>
      <c r="ALM68" s="0"/>
      <c r="ALN68" s="0"/>
      <c r="ALO68" s="0"/>
      <c r="ALP68" s="0"/>
      <c r="ALQ68" s="0"/>
      <c r="ALR68" s="0"/>
      <c r="ALS68" s="0"/>
      <c r="ALT68" s="0"/>
      <c r="ALU68" s="0"/>
      <c r="ALV68" s="0"/>
      <c r="ALW68" s="0"/>
      <c r="ALX68" s="0"/>
      <c r="ALY68" s="0"/>
      <c r="ALZ68" s="0"/>
      <c r="AMA68" s="0"/>
      <c r="AMB68" s="0"/>
      <c r="AMC68" s="0"/>
      <c r="AMD68" s="0"/>
      <c r="AME68" s="0"/>
      <c r="AMF68" s="0"/>
      <c r="AMG68" s="0"/>
      <c r="AMH68" s="0"/>
      <c r="AMI68" s="0"/>
      <c r="AMJ68" s="0"/>
    </row>
    <row r="69" customFormat="false" ht="12.8" hidden="false" customHeight="false" outlineLevel="0" collapsed="false">
      <c r="A69" s="0"/>
      <c r="B69" s="0"/>
      <c r="C69" s="53" t="s">
        <v>81</v>
      </c>
      <c r="D69" s="86" t="n">
        <v>0</v>
      </c>
      <c r="E69" s="86" t="n">
        <v>0</v>
      </c>
      <c r="F69" s="86" t="n">
        <v>0</v>
      </c>
      <c r="G69" s="86" t="n">
        <v>0</v>
      </c>
      <c r="H69" s="86" t="n">
        <v>0</v>
      </c>
      <c r="I69" s="86" t="n">
        <v>0</v>
      </c>
      <c r="J69" s="86" t="n">
        <v>0.04</v>
      </c>
      <c r="K69" s="86" t="n">
        <v>0.04</v>
      </c>
      <c r="L69" s="88" t="n">
        <v>0</v>
      </c>
      <c r="M69" s="90"/>
      <c r="N69" s="0"/>
      <c r="O69" s="0"/>
      <c r="P69" s="0"/>
      <c r="Q69" s="0"/>
      <c r="R69" s="0"/>
      <c r="S69" s="0"/>
      <c r="T69" s="0"/>
      <c r="U69" s="0"/>
      <c r="V69" s="0"/>
      <c r="W69" s="0"/>
      <c r="X69" s="0"/>
      <c r="Y69" s="0"/>
      <c r="Z69" s="0"/>
      <c r="AA69" s="0"/>
      <c r="AB69" s="0"/>
      <c r="AC69" s="0"/>
      <c r="AD69" s="0"/>
      <c r="AE69" s="0"/>
      <c r="AF69" s="0"/>
      <c r="AG69" s="0"/>
      <c r="AH69" s="0"/>
      <c r="AI69" s="0"/>
      <c r="AJ69" s="0"/>
      <c r="AK69" s="0"/>
      <c r="AL69" s="0"/>
      <c r="AM69" s="0"/>
      <c r="AN69" s="0"/>
      <c r="AO69" s="0"/>
      <c r="AP69" s="0"/>
      <c r="AQ69" s="0"/>
      <c r="AR69" s="0"/>
      <c r="AS69" s="0"/>
      <c r="AT69" s="0"/>
      <c r="AU69" s="0"/>
      <c r="AV69" s="0"/>
      <c r="AW69" s="0"/>
      <c r="AX69" s="0"/>
      <c r="AY69" s="0"/>
      <c r="AZ69" s="0"/>
      <c r="BA69" s="0"/>
      <c r="BB69" s="0"/>
      <c r="BC69" s="0"/>
      <c r="BD69" s="0"/>
      <c r="BE69" s="0"/>
      <c r="BF69" s="0"/>
      <c r="BG69" s="0"/>
      <c r="BH69" s="0"/>
      <c r="BI69" s="0"/>
      <c r="BJ69" s="0"/>
      <c r="BK69" s="0"/>
      <c r="BL69" s="0"/>
      <c r="BM69" s="0"/>
      <c r="BN69" s="0"/>
      <c r="BO69" s="0"/>
      <c r="BP69" s="0"/>
      <c r="BQ69" s="0"/>
      <c r="BR69" s="0"/>
      <c r="BS69" s="0"/>
      <c r="BT69" s="0"/>
      <c r="BU69" s="0"/>
      <c r="BV69" s="0"/>
      <c r="BW69" s="0"/>
      <c r="BX69" s="0"/>
      <c r="BY69" s="0"/>
      <c r="BZ69" s="0"/>
      <c r="CA69" s="0"/>
      <c r="CB69" s="0"/>
      <c r="CC69" s="0"/>
      <c r="CD69" s="0"/>
      <c r="CE69" s="0"/>
      <c r="CF69" s="0"/>
      <c r="CG69" s="0"/>
      <c r="CH69" s="0"/>
      <c r="CI69" s="0"/>
      <c r="CJ69" s="0"/>
      <c r="CK69" s="0"/>
      <c r="CL69" s="0"/>
      <c r="CM69" s="0"/>
      <c r="CN69" s="0"/>
      <c r="CO69" s="0"/>
      <c r="CP69" s="0"/>
      <c r="CQ69" s="0"/>
      <c r="CR69" s="0"/>
      <c r="CS69" s="0"/>
      <c r="CT69" s="0"/>
      <c r="CU69" s="0"/>
      <c r="CV69" s="0"/>
      <c r="CW69" s="0"/>
      <c r="CX69" s="0"/>
      <c r="CY69" s="0"/>
      <c r="CZ69" s="0"/>
      <c r="DA69" s="0"/>
      <c r="DB69" s="0"/>
      <c r="DC69" s="0"/>
      <c r="DD69" s="0"/>
      <c r="DE69" s="0"/>
      <c r="DF69" s="0"/>
      <c r="DG69" s="0"/>
      <c r="DH69" s="0"/>
      <c r="DI69" s="0"/>
      <c r="DJ69" s="0"/>
      <c r="DK69" s="0"/>
      <c r="DL69" s="0"/>
      <c r="DM69" s="0"/>
      <c r="DN69" s="0"/>
      <c r="DO69" s="0"/>
      <c r="DP69" s="0"/>
      <c r="DQ69" s="0"/>
      <c r="DR69" s="0"/>
      <c r="DS69" s="0"/>
      <c r="DT69" s="0"/>
      <c r="DU69" s="0"/>
      <c r="DV69" s="0"/>
      <c r="DW69" s="0"/>
      <c r="DX69" s="0"/>
      <c r="DY69" s="0"/>
      <c r="DZ69" s="0"/>
      <c r="EA69" s="0"/>
      <c r="EB69" s="0"/>
      <c r="EC69" s="0"/>
      <c r="ED69" s="0"/>
      <c r="EE69" s="0"/>
      <c r="EF69" s="0"/>
      <c r="EG69" s="0"/>
      <c r="EH69" s="0"/>
      <c r="EI69" s="0"/>
      <c r="EJ69" s="0"/>
      <c r="EK69" s="0"/>
      <c r="EL69" s="0"/>
      <c r="EM69" s="0"/>
      <c r="EN69" s="0"/>
      <c r="EO69" s="0"/>
      <c r="EP69" s="0"/>
      <c r="EQ69" s="0"/>
      <c r="ER69" s="0"/>
      <c r="ES69" s="0"/>
      <c r="ET69" s="0"/>
      <c r="EU69" s="0"/>
      <c r="EV69" s="0"/>
      <c r="EW69" s="0"/>
      <c r="EX69" s="0"/>
      <c r="EY69" s="0"/>
      <c r="EZ69" s="0"/>
      <c r="FA69" s="0"/>
      <c r="FB69" s="0"/>
      <c r="FC69" s="0"/>
      <c r="FD69" s="0"/>
      <c r="FE69" s="0"/>
      <c r="FF69" s="0"/>
      <c r="FG69" s="0"/>
      <c r="FH69" s="0"/>
      <c r="FI69" s="0"/>
      <c r="FJ69" s="0"/>
      <c r="FK69" s="0"/>
      <c r="FL69" s="0"/>
      <c r="FM69" s="0"/>
      <c r="FN69" s="0"/>
      <c r="FO69" s="0"/>
      <c r="FP69" s="0"/>
      <c r="FQ69" s="0"/>
      <c r="FR69" s="0"/>
      <c r="FS69" s="0"/>
      <c r="FT69" s="0"/>
      <c r="FU69" s="0"/>
      <c r="FV69" s="0"/>
      <c r="FW69" s="0"/>
      <c r="FX69" s="0"/>
      <c r="FY69" s="0"/>
      <c r="FZ69" s="0"/>
      <c r="GA69" s="0"/>
      <c r="GB69" s="0"/>
      <c r="GC69" s="0"/>
      <c r="GD69" s="0"/>
      <c r="GE69" s="0"/>
      <c r="GF69" s="0"/>
      <c r="GG69" s="0"/>
      <c r="GH69" s="0"/>
      <c r="GI69" s="0"/>
      <c r="GJ69" s="0"/>
      <c r="GK69" s="0"/>
      <c r="GL69" s="0"/>
      <c r="GM69" s="0"/>
      <c r="GN69" s="0"/>
      <c r="GO69" s="0"/>
      <c r="GP69" s="0"/>
      <c r="GQ69" s="0"/>
      <c r="GR69" s="0"/>
      <c r="GS69" s="0"/>
      <c r="GT69" s="0"/>
      <c r="GU69" s="0"/>
      <c r="GV69" s="0"/>
      <c r="GW69" s="0"/>
      <c r="GX69" s="0"/>
      <c r="GY69" s="0"/>
      <c r="GZ69" s="0"/>
      <c r="HA69" s="0"/>
      <c r="HB69" s="0"/>
      <c r="HC69" s="0"/>
      <c r="HD69" s="0"/>
      <c r="HE69" s="0"/>
      <c r="HF69" s="0"/>
      <c r="HG69" s="0"/>
      <c r="HH69" s="0"/>
      <c r="HI69" s="0"/>
      <c r="HJ69" s="0"/>
      <c r="HK69" s="0"/>
      <c r="HL69" s="0"/>
      <c r="HM69" s="0"/>
      <c r="HN69" s="0"/>
      <c r="HO69" s="0"/>
      <c r="HP69" s="0"/>
      <c r="HQ69" s="0"/>
      <c r="HR69" s="0"/>
      <c r="HS69" s="0"/>
      <c r="HT69" s="0"/>
      <c r="HU69" s="0"/>
      <c r="HV69" s="0"/>
      <c r="HW69" s="0"/>
      <c r="HX69" s="0"/>
      <c r="HY69" s="0"/>
      <c r="HZ69" s="0"/>
      <c r="IA69" s="0"/>
      <c r="IB69" s="0"/>
      <c r="IC69" s="0"/>
      <c r="ID69" s="0"/>
      <c r="IE69" s="0"/>
      <c r="IF69" s="0"/>
      <c r="IG69" s="0"/>
      <c r="IH69" s="0"/>
      <c r="II69" s="0"/>
      <c r="IJ69" s="0"/>
      <c r="IK69" s="0"/>
      <c r="IL69" s="0"/>
      <c r="IM69" s="0"/>
      <c r="IN69" s="0"/>
      <c r="IO69" s="0"/>
      <c r="IP69" s="0"/>
      <c r="IQ69" s="0"/>
      <c r="IR69" s="0"/>
      <c r="IS69" s="0"/>
      <c r="IT69" s="0"/>
      <c r="IU69" s="0"/>
      <c r="IV69" s="0"/>
      <c r="IW69" s="0"/>
      <c r="IX69" s="0"/>
      <c r="IY69" s="0"/>
      <c r="IZ69" s="0"/>
      <c r="JA69" s="0"/>
      <c r="JB69" s="0"/>
      <c r="JC69" s="0"/>
      <c r="JD69" s="0"/>
      <c r="JE69" s="0"/>
      <c r="JF69" s="0"/>
      <c r="JG69" s="0"/>
      <c r="JH69" s="0"/>
      <c r="JI69" s="0"/>
      <c r="JJ69" s="0"/>
      <c r="JK69" s="0"/>
      <c r="JL69" s="0"/>
      <c r="JM69" s="0"/>
      <c r="JN69" s="0"/>
      <c r="JO69" s="0"/>
      <c r="JP69" s="0"/>
      <c r="JQ69" s="0"/>
      <c r="JR69" s="0"/>
      <c r="JS69" s="0"/>
      <c r="JT69" s="0"/>
      <c r="JU69" s="0"/>
      <c r="JV69" s="0"/>
      <c r="JW69" s="0"/>
      <c r="JX69" s="0"/>
      <c r="JY69" s="0"/>
      <c r="JZ69" s="0"/>
      <c r="KA69" s="0"/>
      <c r="KB69" s="0"/>
      <c r="KC69" s="0"/>
      <c r="KD69" s="0"/>
      <c r="KE69" s="0"/>
      <c r="KF69" s="0"/>
      <c r="KG69" s="0"/>
      <c r="KH69" s="0"/>
      <c r="KI69" s="0"/>
      <c r="KJ69" s="0"/>
      <c r="KK69" s="0"/>
      <c r="KL69" s="0"/>
      <c r="KM69" s="0"/>
      <c r="KN69" s="0"/>
      <c r="KO69" s="0"/>
      <c r="KP69" s="0"/>
      <c r="KQ69" s="0"/>
      <c r="KR69" s="0"/>
      <c r="KS69" s="0"/>
      <c r="KT69" s="0"/>
      <c r="KU69" s="0"/>
      <c r="KV69" s="0"/>
      <c r="KW69" s="0"/>
      <c r="KX69" s="0"/>
      <c r="KY69" s="0"/>
      <c r="KZ69" s="0"/>
      <c r="LA69" s="0"/>
      <c r="LB69" s="0"/>
      <c r="LC69" s="0"/>
      <c r="LD69" s="0"/>
      <c r="LE69" s="0"/>
      <c r="LF69" s="0"/>
      <c r="LG69" s="0"/>
      <c r="LH69" s="0"/>
      <c r="LI69" s="0"/>
      <c r="LJ69" s="0"/>
      <c r="LK69" s="0"/>
      <c r="LL69" s="0"/>
      <c r="LM69" s="0"/>
      <c r="LN69" s="0"/>
      <c r="LO69" s="0"/>
      <c r="LP69" s="0"/>
      <c r="LQ69" s="0"/>
      <c r="LR69" s="0"/>
      <c r="LS69" s="0"/>
      <c r="LT69" s="0"/>
      <c r="LU69" s="0"/>
      <c r="LV69" s="0"/>
      <c r="LW69" s="0"/>
      <c r="LX69" s="0"/>
      <c r="LY69" s="0"/>
      <c r="LZ69" s="0"/>
      <c r="MA69" s="0"/>
      <c r="MB69" s="0"/>
      <c r="MC69" s="0"/>
      <c r="MD69" s="0"/>
      <c r="ME69" s="0"/>
      <c r="MF69" s="0"/>
      <c r="MG69" s="0"/>
      <c r="MH69" s="0"/>
      <c r="MI69" s="0"/>
      <c r="MJ69" s="0"/>
      <c r="MK69" s="0"/>
      <c r="ML69" s="0"/>
      <c r="MM69" s="0"/>
      <c r="MN69" s="0"/>
      <c r="MO69" s="0"/>
      <c r="MP69" s="0"/>
      <c r="MQ69" s="0"/>
      <c r="MR69" s="0"/>
      <c r="MS69" s="0"/>
      <c r="MT69" s="0"/>
      <c r="MU69" s="0"/>
      <c r="MV69" s="0"/>
      <c r="MW69" s="0"/>
      <c r="MX69" s="0"/>
      <c r="MY69" s="0"/>
      <c r="MZ69" s="0"/>
      <c r="NA69" s="0"/>
      <c r="NB69" s="0"/>
      <c r="NC69" s="0"/>
      <c r="ND69" s="0"/>
      <c r="NE69" s="0"/>
      <c r="NF69" s="0"/>
      <c r="NG69" s="0"/>
      <c r="NH69" s="0"/>
      <c r="NI69" s="0"/>
      <c r="NJ69" s="0"/>
      <c r="NK69" s="0"/>
      <c r="NL69" s="0"/>
      <c r="NM69" s="0"/>
      <c r="NN69" s="0"/>
      <c r="NO69" s="0"/>
      <c r="NP69" s="0"/>
      <c r="NQ69" s="0"/>
      <c r="NR69" s="0"/>
      <c r="NS69" s="0"/>
      <c r="NT69" s="0"/>
      <c r="NU69" s="0"/>
      <c r="NV69" s="0"/>
      <c r="NW69" s="0"/>
      <c r="NX69" s="0"/>
      <c r="NY69" s="0"/>
      <c r="NZ69" s="0"/>
      <c r="OA69" s="0"/>
      <c r="OB69" s="0"/>
      <c r="OC69" s="0"/>
      <c r="OD69" s="0"/>
      <c r="OE69" s="0"/>
      <c r="OF69" s="0"/>
      <c r="OG69" s="0"/>
      <c r="OH69" s="0"/>
      <c r="OI69" s="0"/>
      <c r="OJ69" s="0"/>
      <c r="OK69" s="0"/>
      <c r="OL69" s="0"/>
      <c r="OM69" s="0"/>
      <c r="ON69" s="0"/>
      <c r="OO69" s="0"/>
      <c r="OP69" s="0"/>
      <c r="OQ69" s="0"/>
      <c r="OR69" s="0"/>
      <c r="OS69" s="0"/>
      <c r="OT69" s="0"/>
      <c r="OU69" s="0"/>
      <c r="OV69" s="0"/>
      <c r="OW69" s="0"/>
      <c r="OX69" s="0"/>
      <c r="OY69" s="0"/>
      <c r="OZ69" s="0"/>
      <c r="PA69" s="0"/>
      <c r="PB69" s="0"/>
      <c r="PC69" s="0"/>
      <c r="PD69" s="0"/>
      <c r="PE69" s="0"/>
      <c r="PF69" s="0"/>
      <c r="PG69" s="0"/>
      <c r="PH69" s="0"/>
      <c r="PI69" s="0"/>
      <c r="PJ69" s="0"/>
      <c r="PK69" s="0"/>
      <c r="PL69" s="0"/>
      <c r="PM69" s="0"/>
      <c r="PN69" s="0"/>
      <c r="PO69" s="0"/>
      <c r="PP69" s="0"/>
      <c r="PQ69" s="0"/>
      <c r="PR69" s="0"/>
      <c r="PS69" s="0"/>
      <c r="PT69" s="0"/>
      <c r="PU69" s="0"/>
      <c r="PV69" s="0"/>
      <c r="PW69" s="0"/>
      <c r="PX69" s="0"/>
      <c r="PY69" s="0"/>
      <c r="PZ69" s="0"/>
      <c r="QA69" s="0"/>
      <c r="QB69" s="0"/>
      <c r="QC69" s="0"/>
      <c r="QD69" s="0"/>
      <c r="QE69" s="0"/>
      <c r="QF69" s="0"/>
      <c r="QG69" s="0"/>
      <c r="QH69" s="0"/>
      <c r="QI69" s="0"/>
      <c r="QJ69" s="0"/>
      <c r="QK69" s="0"/>
      <c r="QL69" s="0"/>
      <c r="QM69" s="0"/>
      <c r="QN69" s="0"/>
      <c r="QO69" s="0"/>
      <c r="QP69" s="0"/>
      <c r="QQ69" s="0"/>
      <c r="QR69" s="0"/>
      <c r="QS69" s="0"/>
      <c r="QT69" s="0"/>
      <c r="QU69" s="0"/>
      <c r="QV69" s="0"/>
      <c r="QW69" s="0"/>
      <c r="QX69" s="0"/>
      <c r="QY69" s="0"/>
      <c r="QZ69" s="0"/>
      <c r="RA69" s="0"/>
      <c r="RB69" s="0"/>
      <c r="RC69" s="0"/>
      <c r="RD69" s="0"/>
      <c r="RE69" s="0"/>
      <c r="RF69" s="0"/>
      <c r="RG69" s="0"/>
      <c r="RH69" s="0"/>
      <c r="RI69" s="0"/>
      <c r="RJ69" s="0"/>
      <c r="RK69" s="0"/>
      <c r="RL69" s="0"/>
      <c r="RM69" s="0"/>
      <c r="RN69" s="0"/>
      <c r="RO69" s="0"/>
      <c r="RP69" s="0"/>
      <c r="RQ69" s="0"/>
      <c r="RR69" s="0"/>
      <c r="RS69" s="0"/>
      <c r="RT69" s="0"/>
      <c r="RU69" s="0"/>
      <c r="RV69" s="0"/>
      <c r="RW69" s="0"/>
      <c r="RX69" s="0"/>
      <c r="RY69" s="0"/>
      <c r="RZ69" s="0"/>
      <c r="SA69" s="0"/>
      <c r="SB69" s="0"/>
      <c r="SC69" s="0"/>
      <c r="SD69" s="0"/>
      <c r="SE69" s="0"/>
      <c r="SF69" s="0"/>
      <c r="SG69" s="0"/>
      <c r="SH69" s="0"/>
      <c r="SI69" s="0"/>
      <c r="SJ69" s="0"/>
      <c r="SK69" s="0"/>
      <c r="SL69" s="0"/>
      <c r="SM69" s="0"/>
      <c r="SN69" s="0"/>
      <c r="SO69" s="0"/>
      <c r="SP69" s="0"/>
      <c r="SQ69" s="0"/>
      <c r="SR69" s="0"/>
      <c r="SS69" s="0"/>
      <c r="ST69" s="0"/>
      <c r="SU69" s="0"/>
      <c r="SV69" s="0"/>
      <c r="SW69" s="0"/>
      <c r="SX69" s="0"/>
      <c r="SY69" s="0"/>
      <c r="SZ69" s="0"/>
      <c r="TA69" s="0"/>
      <c r="TB69" s="0"/>
      <c r="TC69" s="0"/>
      <c r="TD69" s="0"/>
      <c r="TE69" s="0"/>
      <c r="TF69" s="0"/>
      <c r="TG69" s="0"/>
      <c r="TH69" s="0"/>
      <c r="TI69" s="0"/>
      <c r="TJ69" s="0"/>
      <c r="TK69" s="0"/>
      <c r="TL69" s="0"/>
      <c r="TM69" s="0"/>
      <c r="TN69" s="0"/>
      <c r="TO69" s="0"/>
      <c r="TP69" s="0"/>
      <c r="TQ69" s="0"/>
      <c r="TR69" s="0"/>
      <c r="TS69" s="0"/>
      <c r="TT69" s="0"/>
      <c r="TU69" s="0"/>
      <c r="TV69" s="0"/>
      <c r="TW69" s="0"/>
      <c r="TX69" s="0"/>
      <c r="TY69" s="0"/>
      <c r="TZ69" s="0"/>
      <c r="UA69" s="0"/>
      <c r="UB69" s="0"/>
      <c r="UC69" s="0"/>
      <c r="UD69" s="0"/>
      <c r="UE69" s="0"/>
      <c r="UF69" s="0"/>
      <c r="UG69" s="0"/>
      <c r="UH69" s="0"/>
      <c r="UI69" s="0"/>
      <c r="UJ69" s="0"/>
      <c r="UK69" s="0"/>
      <c r="UL69" s="0"/>
      <c r="UM69" s="0"/>
      <c r="UN69" s="0"/>
      <c r="UO69" s="0"/>
      <c r="UP69" s="0"/>
      <c r="UQ69" s="0"/>
      <c r="UR69" s="0"/>
      <c r="US69" s="0"/>
      <c r="UT69" s="0"/>
      <c r="UU69" s="0"/>
      <c r="UV69" s="0"/>
      <c r="UW69" s="0"/>
      <c r="UX69" s="0"/>
      <c r="UY69" s="0"/>
      <c r="UZ69" s="0"/>
      <c r="VA69" s="0"/>
      <c r="VB69" s="0"/>
      <c r="VC69" s="0"/>
      <c r="VD69" s="0"/>
      <c r="VE69" s="0"/>
      <c r="VF69" s="0"/>
      <c r="VG69" s="0"/>
      <c r="VH69" s="0"/>
      <c r="VI69" s="0"/>
      <c r="VJ69" s="0"/>
      <c r="VK69" s="0"/>
      <c r="VL69" s="0"/>
      <c r="VM69" s="0"/>
      <c r="VN69" s="0"/>
      <c r="VO69" s="0"/>
      <c r="VP69" s="0"/>
      <c r="VQ69" s="0"/>
      <c r="VR69" s="0"/>
      <c r="VS69" s="0"/>
      <c r="VT69" s="0"/>
      <c r="VU69" s="0"/>
      <c r="VV69" s="0"/>
      <c r="VW69" s="0"/>
      <c r="VX69" s="0"/>
      <c r="VY69" s="0"/>
      <c r="VZ69" s="0"/>
      <c r="WA69" s="0"/>
      <c r="WB69" s="0"/>
      <c r="WC69" s="0"/>
      <c r="WD69" s="0"/>
      <c r="WE69" s="0"/>
      <c r="WF69" s="0"/>
      <c r="WG69" s="0"/>
      <c r="WH69" s="0"/>
      <c r="WI69" s="0"/>
      <c r="WJ69" s="0"/>
      <c r="WK69" s="0"/>
      <c r="WL69" s="0"/>
      <c r="WM69" s="0"/>
      <c r="WN69" s="0"/>
      <c r="WO69" s="0"/>
      <c r="WP69" s="0"/>
      <c r="WQ69" s="0"/>
      <c r="WR69" s="0"/>
      <c r="WS69" s="0"/>
      <c r="WT69" s="0"/>
      <c r="WU69" s="0"/>
      <c r="WV69" s="0"/>
      <c r="WW69" s="0"/>
      <c r="WX69" s="0"/>
      <c r="WY69" s="0"/>
      <c r="WZ69" s="0"/>
      <c r="XA69" s="0"/>
      <c r="XB69" s="0"/>
      <c r="XC69" s="0"/>
      <c r="XD69" s="0"/>
      <c r="XE69" s="0"/>
      <c r="XF69" s="0"/>
      <c r="XG69" s="0"/>
      <c r="XH69" s="0"/>
      <c r="XI69" s="0"/>
      <c r="XJ69" s="0"/>
      <c r="XK69" s="0"/>
      <c r="XL69" s="0"/>
      <c r="XM69" s="0"/>
      <c r="XN69" s="0"/>
      <c r="XO69" s="0"/>
      <c r="XP69" s="0"/>
      <c r="XQ69" s="0"/>
      <c r="XR69" s="0"/>
      <c r="XS69" s="0"/>
      <c r="XT69" s="0"/>
      <c r="XU69" s="0"/>
      <c r="XV69" s="0"/>
      <c r="XW69" s="0"/>
      <c r="XX69" s="0"/>
      <c r="XY69" s="0"/>
      <c r="XZ69" s="0"/>
      <c r="YA69" s="0"/>
      <c r="YB69" s="0"/>
      <c r="YC69" s="0"/>
      <c r="YD69" s="0"/>
      <c r="YE69" s="0"/>
      <c r="YF69" s="0"/>
      <c r="YG69" s="0"/>
      <c r="YH69" s="0"/>
      <c r="YI69" s="0"/>
      <c r="YJ69" s="0"/>
      <c r="YK69" s="0"/>
      <c r="YL69" s="0"/>
      <c r="YM69" s="0"/>
      <c r="YN69" s="0"/>
      <c r="YO69" s="0"/>
      <c r="YP69" s="0"/>
      <c r="YQ69" s="0"/>
      <c r="YR69" s="0"/>
      <c r="YS69" s="0"/>
      <c r="YT69" s="0"/>
      <c r="YU69" s="0"/>
      <c r="YV69" s="0"/>
      <c r="YW69" s="0"/>
      <c r="YX69" s="0"/>
      <c r="YY69" s="0"/>
      <c r="YZ69" s="0"/>
      <c r="ZA69" s="0"/>
      <c r="ZB69" s="0"/>
      <c r="ZC69" s="0"/>
      <c r="ZD69" s="0"/>
      <c r="ZE69" s="0"/>
      <c r="ZF69" s="0"/>
      <c r="ZG69" s="0"/>
      <c r="ZH69" s="0"/>
      <c r="ZI69" s="0"/>
      <c r="ZJ69" s="0"/>
      <c r="ZK69" s="0"/>
      <c r="ZL69" s="0"/>
      <c r="ZM69" s="0"/>
      <c r="ZN69" s="0"/>
      <c r="ZO69" s="0"/>
      <c r="ZP69" s="0"/>
      <c r="ZQ69" s="0"/>
      <c r="ZR69" s="0"/>
      <c r="ZS69" s="0"/>
      <c r="ZT69" s="0"/>
      <c r="ZU69" s="0"/>
      <c r="ZV69" s="0"/>
      <c r="ZW69" s="0"/>
      <c r="ZX69" s="0"/>
      <c r="ZY69" s="0"/>
      <c r="ZZ69" s="0"/>
      <c r="AAA69" s="0"/>
      <c r="AAB69" s="0"/>
      <c r="AAC69" s="0"/>
      <c r="AAD69" s="0"/>
      <c r="AAE69" s="0"/>
      <c r="AAF69" s="0"/>
      <c r="AAG69" s="0"/>
      <c r="AAH69" s="0"/>
      <c r="AAI69" s="0"/>
      <c r="AAJ69" s="0"/>
      <c r="AAK69" s="0"/>
      <c r="AAL69" s="0"/>
      <c r="AAM69" s="0"/>
      <c r="AAN69" s="0"/>
      <c r="AAO69" s="0"/>
      <c r="AAP69" s="0"/>
      <c r="AAQ69" s="0"/>
      <c r="AAR69" s="0"/>
      <c r="AAS69" s="0"/>
      <c r="AAT69" s="0"/>
      <c r="AAU69" s="0"/>
      <c r="AAV69" s="0"/>
      <c r="AAW69" s="0"/>
      <c r="AAX69" s="0"/>
      <c r="AAY69" s="0"/>
      <c r="AAZ69" s="0"/>
      <c r="ABA69" s="0"/>
      <c r="ABB69" s="0"/>
      <c r="ABC69" s="0"/>
      <c r="ABD69" s="0"/>
      <c r="ABE69" s="0"/>
      <c r="ABF69" s="0"/>
      <c r="ABG69" s="0"/>
      <c r="ABH69" s="0"/>
      <c r="ABI69" s="0"/>
      <c r="ABJ69" s="0"/>
      <c r="ABK69" s="0"/>
      <c r="ABL69" s="0"/>
      <c r="ABM69" s="0"/>
      <c r="ABN69" s="0"/>
      <c r="ABO69" s="0"/>
      <c r="ABP69" s="0"/>
      <c r="ABQ69" s="0"/>
      <c r="ABR69" s="0"/>
      <c r="ABS69" s="0"/>
      <c r="ABT69" s="0"/>
      <c r="ABU69" s="0"/>
      <c r="ABV69" s="0"/>
      <c r="ABW69" s="0"/>
      <c r="ABX69" s="0"/>
      <c r="ABY69" s="0"/>
      <c r="ABZ69" s="0"/>
      <c r="ACA69" s="0"/>
      <c r="ACB69" s="0"/>
      <c r="ACC69" s="0"/>
      <c r="ACD69" s="0"/>
      <c r="ACE69" s="0"/>
      <c r="ACF69" s="0"/>
      <c r="ACG69" s="0"/>
      <c r="ACH69" s="0"/>
      <c r="ACI69" s="0"/>
      <c r="ACJ69" s="0"/>
      <c r="ACK69" s="0"/>
      <c r="ACL69" s="0"/>
      <c r="ACM69" s="0"/>
      <c r="ACN69" s="0"/>
      <c r="ACO69" s="0"/>
      <c r="ACP69" s="0"/>
      <c r="ACQ69" s="0"/>
      <c r="ACR69" s="0"/>
      <c r="ACS69" s="0"/>
      <c r="ACT69" s="0"/>
      <c r="ACU69" s="0"/>
      <c r="ACV69" s="0"/>
      <c r="ACW69" s="0"/>
      <c r="ACX69" s="0"/>
      <c r="ACY69" s="0"/>
      <c r="ACZ69" s="0"/>
      <c r="ADA69" s="0"/>
      <c r="ADB69" s="0"/>
      <c r="ADC69" s="0"/>
      <c r="ADD69" s="0"/>
      <c r="ADE69" s="0"/>
      <c r="ADF69" s="0"/>
      <c r="ADG69" s="0"/>
      <c r="ADH69" s="0"/>
      <c r="ADI69" s="0"/>
      <c r="ADJ69" s="0"/>
      <c r="ADK69" s="0"/>
      <c r="ADL69" s="0"/>
      <c r="ADM69" s="0"/>
      <c r="ADN69" s="0"/>
      <c r="ADO69" s="0"/>
      <c r="ADP69" s="0"/>
      <c r="ADQ69" s="0"/>
      <c r="ADR69" s="0"/>
      <c r="ADS69" s="0"/>
      <c r="ADT69" s="0"/>
      <c r="ADU69" s="0"/>
      <c r="ADV69" s="0"/>
      <c r="ADW69" s="0"/>
      <c r="ADX69" s="0"/>
      <c r="ADY69" s="0"/>
      <c r="ADZ69" s="0"/>
      <c r="AEA69" s="0"/>
      <c r="AEB69" s="0"/>
      <c r="AEC69" s="0"/>
      <c r="AED69" s="0"/>
      <c r="AEE69" s="0"/>
      <c r="AEF69" s="0"/>
      <c r="AEG69" s="0"/>
      <c r="AEH69" s="0"/>
      <c r="AEI69" s="0"/>
      <c r="AEJ69" s="0"/>
      <c r="AEK69" s="0"/>
      <c r="AEL69" s="0"/>
      <c r="AEM69" s="0"/>
      <c r="AEN69" s="0"/>
      <c r="AEO69" s="0"/>
      <c r="AEP69" s="0"/>
      <c r="AEQ69" s="0"/>
      <c r="AER69" s="0"/>
      <c r="AES69" s="0"/>
      <c r="AET69" s="0"/>
      <c r="AEU69" s="0"/>
      <c r="AEV69" s="0"/>
      <c r="AEW69" s="0"/>
      <c r="AEX69" s="0"/>
      <c r="AEY69" s="0"/>
      <c r="AEZ69" s="0"/>
      <c r="AFA69" s="0"/>
      <c r="AFB69" s="0"/>
      <c r="AFC69" s="0"/>
      <c r="AFD69" s="0"/>
      <c r="AFE69" s="0"/>
      <c r="AFF69" s="0"/>
      <c r="AFG69" s="0"/>
      <c r="AFH69" s="0"/>
      <c r="AFI69" s="0"/>
      <c r="AFJ69" s="0"/>
      <c r="AFK69" s="0"/>
      <c r="AFL69" s="0"/>
      <c r="AFM69" s="0"/>
      <c r="AFN69" s="0"/>
      <c r="AFO69" s="0"/>
      <c r="AFP69" s="0"/>
      <c r="AFQ69" s="0"/>
      <c r="AFR69" s="0"/>
      <c r="AFS69" s="0"/>
      <c r="AFT69" s="0"/>
      <c r="AFU69" s="0"/>
      <c r="AFV69" s="0"/>
      <c r="AFW69" s="0"/>
      <c r="AFX69" s="0"/>
      <c r="AFY69" s="0"/>
      <c r="AFZ69" s="0"/>
      <c r="AGA69" s="0"/>
      <c r="AGB69" s="0"/>
      <c r="AGC69" s="0"/>
      <c r="AGD69" s="0"/>
      <c r="AGE69" s="0"/>
      <c r="AGF69" s="0"/>
      <c r="AGG69" s="0"/>
      <c r="AGH69" s="0"/>
      <c r="AGI69" s="0"/>
      <c r="AGJ69" s="0"/>
      <c r="AGK69" s="0"/>
      <c r="AGL69" s="0"/>
      <c r="AGM69" s="0"/>
      <c r="AGN69" s="0"/>
      <c r="AGO69" s="0"/>
      <c r="AGP69" s="0"/>
      <c r="AGQ69" s="0"/>
      <c r="AGR69" s="0"/>
      <c r="AGS69" s="0"/>
      <c r="AGT69" s="0"/>
      <c r="AGU69" s="0"/>
      <c r="AGV69" s="0"/>
      <c r="AGW69" s="0"/>
      <c r="AGX69" s="0"/>
      <c r="AGY69" s="0"/>
      <c r="AGZ69" s="0"/>
      <c r="AHA69" s="0"/>
      <c r="AHB69" s="0"/>
      <c r="AHC69" s="0"/>
      <c r="AHD69" s="0"/>
      <c r="AHE69" s="0"/>
      <c r="AHF69" s="0"/>
      <c r="AHG69" s="0"/>
      <c r="AHH69" s="0"/>
      <c r="AHI69" s="0"/>
      <c r="AHJ69" s="0"/>
      <c r="AHK69" s="0"/>
      <c r="AHL69" s="0"/>
      <c r="AHM69" s="0"/>
      <c r="AHN69" s="0"/>
      <c r="AHO69" s="0"/>
      <c r="AHP69" s="0"/>
      <c r="AHQ69" s="0"/>
      <c r="AHR69" s="0"/>
      <c r="AHS69" s="0"/>
      <c r="AHT69" s="0"/>
      <c r="AHU69" s="0"/>
      <c r="AHV69" s="0"/>
      <c r="AHW69" s="0"/>
      <c r="AHX69" s="0"/>
      <c r="AHY69" s="0"/>
      <c r="AHZ69" s="0"/>
      <c r="AIA69" s="0"/>
      <c r="AIB69" s="0"/>
      <c r="AIC69" s="0"/>
      <c r="AID69" s="0"/>
      <c r="AIE69" s="0"/>
      <c r="AIF69" s="0"/>
      <c r="AIG69" s="0"/>
      <c r="AIH69" s="0"/>
      <c r="AII69" s="0"/>
      <c r="AIJ69" s="0"/>
      <c r="AIK69" s="0"/>
      <c r="AIL69" s="0"/>
      <c r="AIM69" s="0"/>
      <c r="AIN69" s="0"/>
      <c r="AIO69" s="0"/>
      <c r="AIP69" s="0"/>
      <c r="AIQ69" s="0"/>
      <c r="AIR69" s="0"/>
      <c r="AIS69" s="0"/>
      <c r="AIT69" s="0"/>
      <c r="AIU69" s="0"/>
      <c r="AIV69" s="0"/>
      <c r="AIW69" s="0"/>
      <c r="AIX69" s="0"/>
      <c r="AIY69" s="0"/>
      <c r="AIZ69" s="0"/>
      <c r="AJA69" s="0"/>
      <c r="AJB69" s="0"/>
      <c r="AJC69" s="0"/>
      <c r="AJD69" s="0"/>
      <c r="AJE69" s="0"/>
      <c r="AJF69" s="0"/>
      <c r="AJG69" s="0"/>
      <c r="AJH69" s="0"/>
      <c r="AJI69" s="0"/>
      <c r="AJJ69" s="0"/>
      <c r="AJK69" s="0"/>
      <c r="AJL69" s="0"/>
      <c r="AJM69" s="0"/>
      <c r="AJN69" s="0"/>
      <c r="AJO69" s="0"/>
      <c r="AJP69" s="0"/>
      <c r="AJQ69" s="0"/>
      <c r="AJR69" s="0"/>
      <c r="AJS69" s="0"/>
      <c r="AJT69" s="0"/>
      <c r="AJU69" s="0"/>
      <c r="AJV69" s="0"/>
      <c r="AJW69" s="0"/>
      <c r="AJX69" s="0"/>
      <c r="AJY69" s="0"/>
      <c r="AJZ69" s="0"/>
      <c r="AKA69" s="0"/>
      <c r="AKB69" s="0"/>
      <c r="AKC69" s="0"/>
      <c r="AKD69" s="0"/>
      <c r="AKE69" s="0"/>
      <c r="AKF69" s="0"/>
      <c r="AKG69" s="0"/>
      <c r="AKH69" s="0"/>
      <c r="AKI69" s="0"/>
      <c r="AKJ69" s="0"/>
      <c r="AKK69" s="0"/>
      <c r="AKL69" s="0"/>
      <c r="AKM69" s="0"/>
      <c r="AKN69" s="0"/>
      <c r="AKO69" s="0"/>
      <c r="AKP69" s="0"/>
      <c r="AKQ69" s="0"/>
      <c r="AKR69" s="0"/>
      <c r="AKS69" s="0"/>
      <c r="AKT69" s="0"/>
      <c r="AKU69" s="0"/>
      <c r="AKV69" s="0"/>
      <c r="AKW69" s="0"/>
      <c r="AKX69" s="0"/>
      <c r="AKY69" s="0"/>
      <c r="AKZ69" s="0"/>
      <c r="ALA69" s="0"/>
      <c r="ALB69" s="0"/>
      <c r="ALC69" s="0"/>
      <c r="ALD69" s="0"/>
      <c r="ALE69" s="0"/>
      <c r="ALF69" s="0"/>
      <c r="ALG69" s="0"/>
      <c r="ALH69" s="0"/>
      <c r="ALI69" s="0"/>
      <c r="ALJ69" s="0"/>
      <c r="ALK69" s="0"/>
      <c r="ALL69" s="0"/>
      <c r="ALM69" s="0"/>
      <c r="ALN69" s="0"/>
      <c r="ALO69" s="0"/>
      <c r="ALP69" s="0"/>
      <c r="ALQ69" s="0"/>
      <c r="ALR69" s="0"/>
      <c r="ALS69" s="0"/>
      <c r="ALT69" s="0"/>
      <c r="ALU69" s="0"/>
      <c r="ALV69" s="0"/>
      <c r="ALW69" s="0"/>
      <c r="ALX69" s="0"/>
      <c r="ALY69" s="0"/>
      <c r="ALZ69" s="0"/>
      <c r="AMA69" s="0"/>
      <c r="AMB69" s="0"/>
      <c r="AMC69" s="0"/>
      <c r="AMD69" s="0"/>
      <c r="AME69" s="0"/>
      <c r="AMF69" s="0"/>
      <c r="AMG69" s="0"/>
      <c r="AMH69" s="0"/>
      <c r="AMI69" s="0"/>
      <c r="AMJ69" s="0"/>
    </row>
    <row r="70" customFormat="false" ht="12.8" hidden="false" customHeight="false" outlineLevel="0" collapsed="false">
      <c r="A70" s="0"/>
      <c r="B70" s="0"/>
      <c r="C70" s="53" t="s">
        <v>82</v>
      </c>
      <c r="D70" s="86" t="n">
        <v>0</v>
      </c>
      <c r="E70" s="86" t="n">
        <v>0</v>
      </c>
      <c r="F70" s="86" t="n">
        <v>0</v>
      </c>
      <c r="G70" s="86" t="n">
        <v>0</v>
      </c>
      <c r="H70" s="86" t="n">
        <v>0</v>
      </c>
      <c r="I70" s="86" t="n">
        <v>0</v>
      </c>
      <c r="J70" s="86" t="n">
        <v>0</v>
      </c>
      <c r="K70" s="86" t="n">
        <v>0</v>
      </c>
      <c r="L70" s="88" t="n">
        <v>0</v>
      </c>
      <c r="M70" s="0"/>
      <c r="N70" s="0"/>
      <c r="O70" s="0"/>
      <c r="P70" s="0"/>
      <c r="Q70" s="0"/>
      <c r="R70" s="0"/>
      <c r="S70" s="0"/>
      <c r="T70" s="0"/>
      <c r="U70" s="0"/>
      <c r="V70" s="0"/>
      <c r="W70" s="0"/>
      <c r="X70" s="0"/>
      <c r="Y70" s="0"/>
      <c r="Z70" s="0"/>
      <c r="AA70" s="0"/>
      <c r="AB70" s="0"/>
      <c r="AC70" s="0"/>
      <c r="AD70" s="0"/>
      <c r="AE70" s="0"/>
      <c r="AF70" s="0"/>
      <c r="AG70" s="0"/>
      <c r="AH70" s="0"/>
      <c r="AI70" s="0"/>
      <c r="AJ70" s="0"/>
      <c r="AK70" s="0"/>
      <c r="AL70" s="0"/>
      <c r="AM70" s="0"/>
      <c r="AN70" s="0"/>
      <c r="AO70" s="0"/>
      <c r="AP70" s="0"/>
      <c r="AQ70" s="0"/>
      <c r="AR70" s="0"/>
      <c r="AS70" s="0"/>
      <c r="AT70" s="0"/>
      <c r="AU70" s="0"/>
      <c r="AV70" s="0"/>
      <c r="AW70" s="0"/>
      <c r="AX70" s="0"/>
      <c r="AY70" s="0"/>
      <c r="AZ70" s="0"/>
      <c r="BA70" s="0"/>
      <c r="BB70" s="0"/>
      <c r="BC70" s="0"/>
      <c r="BD70" s="0"/>
      <c r="BE70" s="0"/>
      <c r="BF70" s="0"/>
      <c r="BG70" s="0"/>
      <c r="BH70" s="0"/>
      <c r="BI70" s="0"/>
      <c r="BJ70" s="0"/>
      <c r="BK70" s="0"/>
      <c r="BL70" s="0"/>
      <c r="BM70" s="0"/>
      <c r="BN70" s="0"/>
      <c r="BO70" s="0"/>
      <c r="BP70" s="0"/>
      <c r="BQ70" s="0"/>
      <c r="BR70" s="0"/>
      <c r="BS70" s="0"/>
      <c r="BT70" s="0"/>
      <c r="BU70" s="0"/>
      <c r="BV70" s="0"/>
      <c r="BW70" s="0"/>
      <c r="BX70" s="0"/>
      <c r="BY70" s="0"/>
      <c r="BZ70" s="0"/>
      <c r="CA70" s="0"/>
      <c r="CB70" s="0"/>
      <c r="CC70" s="0"/>
      <c r="CD70" s="0"/>
      <c r="CE70" s="0"/>
      <c r="CF70" s="0"/>
      <c r="CG70" s="0"/>
      <c r="CH70" s="0"/>
      <c r="CI70" s="0"/>
      <c r="CJ70" s="0"/>
      <c r="CK70" s="0"/>
      <c r="CL70" s="0"/>
      <c r="CM70" s="0"/>
      <c r="CN70" s="0"/>
      <c r="CO70" s="0"/>
      <c r="CP70" s="0"/>
      <c r="CQ70" s="0"/>
      <c r="CR70" s="0"/>
      <c r="CS70" s="0"/>
      <c r="CT70" s="0"/>
      <c r="CU70" s="0"/>
      <c r="CV70" s="0"/>
      <c r="CW70" s="0"/>
      <c r="CX70" s="0"/>
      <c r="CY70" s="0"/>
      <c r="CZ70" s="0"/>
      <c r="DA70" s="0"/>
      <c r="DB70" s="0"/>
      <c r="DC70" s="0"/>
      <c r="DD70" s="0"/>
      <c r="DE70" s="0"/>
      <c r="DF70" s="0"/>
      <c r="DG70" s="0"/>
      <c r="DH70" s="0"/>
      <c r="DI70" s="0"/>
      <c r="DJ70" s="0"/>
      <c r="DK70" s="0"/>
      <c r="DL70" s="0"/>
      <c r="DM70" s="0"/>
      <c r="DN70" s="0"/>
      <c r="DO70" s="0"/>
      <c r="DP70" s="0"/>
      <c r="DQ70" s="0"/>
      <c r="DR70" s="0"/>
      <c r="DS70" s="0"/>
      <c r="DT70" s="0"/>
      <c r="DU70" s="0"/>
      <c r="DV70" s="0"/>
      <c r="DW70" s="0"/>
      <c r="DX70" s="0"/>
      <c r="DY70" s="0"/>
      <c r="DZ70" s="0"/>
      <c r="EA70" s="0"/>
      <c r="EB70" s="0"/>
      <c r="EC70" s="0"/>
      <c r="ED70" s="0"/>
      <c r="EE70" s="0"/>
      <c r="EF70" s="0"/>
      <c r="EG70" s="0"/>
      <c r="EH70" s="0"/>
      <c r="EI70" s="0"/>
      <c r="EJ70" s="0"/>
      <c r="EK70" s="0"/>
      <c r="EL70" s="0"/>
      <c r="EM70" s="0"/>
      <c r="EN70" s="0"/>
      <c r="EO70" s="0"/>
      <c r="EP70" s="0"/>
      <c r="EQ70" s="0"/>
      <c r="ER70" s="0"/>
      <c r="ES70" s="0"/>
      <c r="ET70" s="0"/>
      <c r="EU70" s="0"/>
      <c r="EV70" s="0"/>
      <c r="EW70" s="0"/>
      <c r="EX70" s="0"/>
      <c r="EY70" s="0"/>
      <c r="EZ70" s="0"/>
      <c r="FA70" s="0"/>
      <c r="FB70" s="0"/>
      <c r="FC70" s="0"/>
      <c r="FD70" s="0"/>
      <c r="FE70" s="0"/>
      <c r="FF70" s="0"/>
      <c r="FG70" s="0"/>
      <c r="FH70" s="0"/>
      <c r="FI70" s="0"/>
      <c r="FJ70" s="0"/>
      <c r="FK70" s="0"/>
      <c r="FL70" s="0"/>
      <c r="FM70" s="0"/>
      <c r="FN70" s="0"/>
      <c r="FO70" s="0"/>
      <c r="FP70" s="0"/>
      <c r="FQ70" s="0"/>
      <c r="FR70" s="0"/>
      <c r="FS70" s="0"/>
      <c r="FT70" s="0"/>
      <c r="FU70" s="0"/>
      <c r="FV70" s="0"/>
      <c r="FW70" s="0"/>
      <c r="FX70" s="0"/>
      <c r="FY70" s="0"/>
      <c r="FZ70" s="0"/>
      <c r="GA70" s="0"/>
      <c r="GB70" s="0"/>
      <c r="GC70" s="0"/>
      <c r="GD70" s="0"/>
      <c r="GE70" s="0"/>
      <c r="GF70" s="0"/>
      <c r="GG70" s="0"/>
      <c r="GH70" s="0"/>
      <c r="GI70" s="0"/>
      <c r="GJ70" s="0"/>
      <c r="GK70" s="0"/>
      <c r="GL70" s="0"/>
      <c r="GM70" s="0"/>
      <c r="GN70" s="0"/>
      <c r="GO70" s="0"/>
      <c r="GP70" s="0"/>
      <c r="GQ70" s="0"/>
      <c r="GR70" s="0"/>
      <c r="GS70" s="0"/>
      <c r="GT70" s="0"/>
      <c r="GU70" s="0"/>
      <c r="GV70" s="0"/>
      <c r="GW70" s="0"/>
      <c r="GX70" s="0"/>
      <c r="GY70" s="0"/>
      <c r="GZ70" s="0"/>
      <c r="HA70" s="0"/>
      <c r="HB70" s="0"/>
      <c r="HC70" s="0"/>
      <c r="HD70" s="0"/>
      <c r="HE70" s="0"/>
      <c r="HF70" s="0"/>
      <c r="HG70" s="0"/>
      <c r="HH70" s="0"/>
      <c r="HI70" s="0"/>
      <c r="HJ70" s="0"/>
      <c r="HK70" s="0"/>
      <c r="HL70" s="0"/>
      <c r="HM70" s="0"/>
      <c r="HN70" s="0"/>
      <c r="HO70" s="0"/>
      <c r="HP70" s="0"/>
      <c r="HQ70" s="0"/>
      <c r="HR70" s="0"/>
      <c r="HS70" s="0"/>
      <c r="HT70" s="0"/>
      <c r="HU70" s="0"/>
      <c r="HV70" s="0"/>
      <c r="HW70" s="0"/>
      <c r="HX70" s="0"/>
      <c r="HY70" s="0"/>
      <c r="HZ70" s="0"/>
      <c r="IA70" s="0"/>
      <c r="IB70" s="0"/>
      <c r="IC70" s="0"/>
      <c r="ID70" s="0"/>
      <c r="IE70" s="0"/>
      <c r="IF70" s="0"/>
      <c r="IG70" s="0"/>
      <c r="IH70" s="0"/>
      <c r="II70" s="0"/>
      <c r="IJ70" s="0"/>
      <c r="IK70" s="0"/>
      <c r="IL70" s="0"/>
      <c r="IM70" s="0"/>
      <c r="IN70" s="0"/>
      <c r="IO70" s="0"/>
      <c r="IP70" s="0"/>
      <c r="IQ70" s="0"/>
      <c r="IR70" s="0"/>
      <c r="IS70" s="0"/>
      <c r="IT70" s="0"/>
      <c r="IU70" s="0"/>
      <c r="IV70" s="0"/>
      <c r="IW70" s="0"/>
      <c r="IX70" s="0"/>
      <c r="IY70" s="0"/>
      <c r="IZ70" s="0"/>
      <c r="JA70" s="0"/>
      <c r="JB70" s="0"/>
      <c r="JC70" s="0"/>
      <c r="JD70" s="0"/>
      <c r="JE70" s="0"/>
      <c r="JF70" s="0"/>
      <c r="JG70" s="0"/>
      <c r="JH70" s="0"/>
      <c r="JI70" s="0"/>
      <c r="JJ70" s="0"/>
      <c r="JK70" s="0"/>
      <c r="JL70" s="0"/>
      <c r="JM70" s="0"/>
      <c r="JN70" s="0"/>
      <c r="JO70" s="0"/>
      <c r="JP70" s="0"/>
      <c r="JQ70" s="0"/>
      <c r="JR70" s="0"/>
      <c r="JS70" s="0"/>
      <c r="JT70" s="0"/>
      <c r="JU70" s="0"/>
      <c r="JV70" s="0"/>
      <c r="JW70" s="0"/>
      <c r="JX70" s="0"/>
      <c r="JY70" s="0"/>
      <c r="JZ70" s="0"/>
      <c r="KA70" s="0"/>
      <c r="KB70" s="0"/>
      <c r="KC70" s="0"/>
      <c r="KD70" s="0"/>
      <c r="KE70" s="0"/>
      <c r="KF70" s="0"/>
      <c r="KG70" s="0"/>
      <c r="KH70" s="0"/>
      <c r="KI70" s="0"/>
      <c r="KJ70" s="0"/>
      <c r="KK70" s="0"/>
      <c r="KL70" s="0"/>
      <c r="KM70" s="0"/>
      <c r="KN70" s="0"/>
      <c r="KO70" s="0"/>
      <c r="KP70" s="0"/>
      <c r="KQ70" s="0"/>
      <c r="KR70" s="0"/>
      <c r="KS70" s="0"/>
      <c r="KT70" s="0"/>
      <c r="KU70" s="0"/>
      <c r="KV70" s="0"/>
      <c r="KW70" s="0"/>
      <c r="KX70" s="0"/>
      <c r="KY70" s="0"/>
      <c r="KZ70" s="0"/>
      <c r="LA70" s="0"/>
      <c r="LB70" s="0"/>
      <c r="LC70" s="0"/>
      <c r="LD70" s="0"/>
      <c r="LE70" s="0"/>
      <c r="LF70" s="0"/>
      <c r="LG70" s="0"/>
      <c r="LH70" s="0"/>
      <c r="LI70" s="0"/>
      <c r="LJ70" s="0"/>
      <c r="LK70" s="0"/>
      <c r="LL70" s="0"/>
      <c r="LM70" s="0"/>
      <c r="LN70" s="0"/>
      <c r="LO70" s="0"/>
      <c r="LP70" s="0"/>
      <c r="LQ70" s="0"/>
      <c r="LR70" s="0"/>
      <c r="LS70" s="0"/>
      <c r="LT70" s="0"/>
      <c r="LU70" s="0"/>
      <c r="LV70" s="0"/>
      <c r="LW70" s="0"/>
      <c r="LX70" s="0"/>
      <c r="LY70" s="0"/>
      <c r="LZ70" s="0"/>
      <c r="MA70" s="0"/>
      <c r="MB70" s="0"/>
      <c r="MC70" s="0"/>
      <c r="MD70" s="0"/>
      <c r="ME70" s="0"/>
      <c r="MF70" s="0"/>
      <c r="MG70" s="0"/>
      <c r="MH70" s="0"/>
      <c r="MI70" s="0"/>
      <c r="MJ70" s="0"/>
      <c r="MK70" s="0"/>
      <c r="ML70" s="0"/>
      <c r="MM70" s="0"/>
      <c r="MN70" s="0"/>
      <c r="MO70" s="0"/>
      <c r="MP70" s="0"/>
      <c r="MQ70" s="0"/>
      <c r="MR70" s="0"/>
      <c r="MS70" s="0"/>
      <c r="MT70" s="0"/>
      <c r="MU70" s="0"/>
      <c r="MV70" s="0"/>
      <c r="MW70" s="0"/>
      <c r="MX70" s="0"/>
      <c r="MY70" s="0"/>
      <c r="MZ70" s="0"/>
      <c r="NA70" s="0"/>
      <c r="NB70" s="0"/>
      <c r="NC70" s="0"/>
      <c r="ND70" s="0"/>
      <c r="NE70" s="0"/>
      <c r="NF70" s="0"/>
      <c r="NG70" s="0"/>
      <c r="NH70" s="0"/>
      <c r="NI70" s="0"/>
      <c r="NJ70" s="0"/>
      <c r="NK70" s="0"/>
      <c r="NL70" s="0"/>
      <c r="NM70" s="0"/>
      <c r="NN70" s="0"/>
      <c r="NO70" s="0"/>
      <c r="NP70" s="0"/>
      <c r="NQ70" s="0"/>
      <c r="NR70" s="0"/>
      <c r="NS70" s="0"/>
      <c r="NT70" s="0"/>
      <c r="NU70" s="0"/>
      <c r="NV70" s="0"/>
      <c r="NW70" s="0"/>
      <c r="NX70" s="0"/>
      <c r="NY70" s="0"/>
      <c r="NZ70" s="0"/>
      <c r="OA70" s="0"/>
      <c r="OB70" s="0"/>
      <c r="OC70" s="0"/>
      <c r="OD70" s="0"/>
      <c r="OE70" s="0"/>
      <c r="OF70" s="0"/>
      <c r="OG70" s="0"/>
      <c r="OH70" s="0"/>
      <c r="OI70" s="0"/>
      <c r="OJ70" s="0"/>
      <c r="OK70" s="0"/>
      <c r="OL70" s="0"/>
      <c r="OM70" s="0"/>
      <c r="ON70" s="0"/>
      <c r="OO70" s="0"/>
      <c r="OP70" s="0"/>
      <c r="OQ70" s="0"/>
      <c r="OR70" s="0"/>
      <c r="OS70" s="0"/>
      <c r="OT70" s="0"/>
      <c r="OU70" s="0"/>
      <c r="OV70" s="0"/>
      <c r="OW70" s="0"/>
      <c r="OX70" s="0"/>
      <c r="OY70" s="0"/>
      <c r="OZ70" s="0"/>
      <c r="PA70" s="0"/>
      <c r="PB70" s="0"/>
      <c r="PC70" s="0"/>
      <c r="PD70" s="0"/>
      <c r="PE70" s="0"/>
      <c r="PF70" s="0"/>
      <c r="PG70" s="0"/>
      <c r="PH70" s="0"/>
      <c r="PI70" s="0"/>
      <c r="PJ70" s="0"/>
      <c r="PK70" s="0"/>
      <c r="PL70" s="0"/>
      <c r="PM70" s="0"/>
      <c r="PN70" s="0"/>
      <c r="PO70" s="0"/>
      <c r="PP70" s="0"/>
      <c r="PQ70" s="0"/>
      <c r="PR70" s="0"/>
      <c r="PS70" s="0"/>
      <c r="PT70" s="0"/>
      <c r="PU70" s="0"/>
      <c r="PV70" s="0"/>
      <c r="PW70" s="0"/>
      <c r="PX70" s="0"/>
      <c r="PY70" s="0"/>
      <c r="PZ70" s="0"/>
      <c r="QA70" s="0"/>
      <c r="QB70" s="0"/>
      <c r="QC70" s="0"/>
      <c r="QD70" s="0"/>
      <c r="QE70" s="0"/>
      <c r="QF70" s="0"/>
      <c r="QG70" s="0"/>
      <c r="QH70" s="0"/>
      <c r="QI70" s="0"/>
      <c r="QJ70" s="0"/>
      <c r="QK70" s="0"/>
      <c r="QL70" s="0"/>
      <c r="QM70" s="0"/>
      <c r="QN70" s="0"/>
      <c r="QO70" s="0"/>
      <c r="QP70" s="0"/>
      <c r="QQ70" s="0"/>
      <c r="QR70" s="0"/>
      <c r="QS70" s="0"/>
      <c r="QT70" s="0"/>
      <c r="QU70" s="0"/>
      <c r="QV70" s="0"/>
      <c r="QW70" s="0"/>
      <c r="QX70" s="0"/>
      <c r="QY70" s="0"/>
      <c r="QZ70" s="0"/>
      <c r="RA70" s="0"/>
      <c r="RB70" s="0"/>
      <c r="RC70" s="0"/>
      <c r="RD70" s="0"/>
      <c r="RE70" s="0"/>
      <c r="RF70" s="0"/>
      <c r="RG70" s="0"/>
      <c r="RH70" s="0"/>
      <c r="RI70" s="0"/>
      <c r="RJ70" s="0"/>
      <c r="RK70" s="0"/>
      <c r="RL70" s="0"/>
      <c r="RM70" s="0"/>
      <c r="RN70" s="0"/>
      <c r="RO70" s="0"/>
      <c r="RP70" s="0"/>
      <c r="RQ70" s="0"/>
      <c r="RR70" s="0"/>
      <c r="RS70" s="0"/>
      <c r="RT70" s="0"/>
      <c r="RU70" s="0"/>
      <c r="RV70" s="0"/>
      <c r="RW70" s="0"/>
      <c r="RX70" s="0"/>
      <c r="RY70" s="0"/>
      <c r="RZ70" s="0"/>
      <c r="SA70" s="0"/>
      <c r="SB70" s="0"/>
      <c r="SC70" s="0"/>
      <c r="SD70" s="0"/>
      <c r="SE70" s="0"/>
      <c r="SF70" s="0"/>
      <c r="SG70" s="0"/>
      <c r="SH70" s="0"/>
      <c r="SI70" s="0"/>
      <c r="SJ70" s="0"/>
      <c r="SK70" s="0"/>
      <c r="SL70" s="0"/>
      <c r="SM70" s="0"/>
      <c r="SN70" s="0"/>
      <c r="SO70" s="0"/>
      <c r="SP70" s="0"/>
      <c r="SQ70" s="0"/>
      <c r="SR70" s="0"/>
      <c r="SS70" s="0"/>
      <c r="ST70" s="0"/>
      <c r="SU70" s="0"/>
      <c r="SV70" s="0"/>
      <c r="SW70" s="0"/>
      <c r="SX70" s="0"/>
      <c r="SY70" s="0"/>
      <c r="SZ70" s="0"/>
      <c r="TA70" s="0"/>
      <c r="TB70" s="0"/>
      <c r="TC70" s="0"/>
      <c r="TD70" s="0"/>
      <c r="TE70" s="0"/>
      <c r="TF70" s="0"/>
      <c r="TG70" s="0"/>
      <c r="TH70" s="0"/>
      <c r="TI70" s="0"/>
      <c r="TJ70" s="0"/>
      <c r="TK70" s="0"/>
      <c r="TL70" s="0"/>
      <c r="TM70" s="0"/>
      <c r="TN70" s="0"/>
      <c r="TO70" s="0"/>
      <c r="TP70" s="0"/>
      <c r="TQ70" s="0"/>
      <c r="TR70" s="0"/>
      <c r="TS70" s="0"/>
      <c r="TT70" s="0"/>
      <c r="TU70" s="0"/>
      <c r="TV70" s="0"/>
      <c r="TW70" s="0"/>
      <c r="TX70" s="0"/>
      <c r="TY70" s="0"/>
      <c r="TZ70" s="0"/>
      <c r="UA70" s="0"/>
      <c r="UB70" s="0"/>
      <c r="UC70" s="0"/>
      <c r="UD70" s="0"/>
      <c r="UE70" s="0"/>
      <c r="UF70" s="0"/>
      <c r="UG70" s="0"/>
      <c r="UH70" s="0"/>
      <c r="UI70" s="0"/>
      <c r="UJ70" s="0"/>
      <c r="UK70" s="0"/>
      <c r="UL70" s="0"/>
      <c r="UM70" s="0"/>
      <c r="UN70" s="0"/>
      <c r="UO70" s="0"/>
      <c r="UP70" s="0"/>
      <c r="UQ70" s="0"/>
      <c r="UR70" s="0"/>
      <c r="US70" s="0"/>
      <c r="UT70" s="0"/>
      <c r="UU70" s="0"/>
      <c r="UV70" s="0"/>
      <c r="UW70" s="0"/>
      <c r="UX70" s="0"/>
      <c r="UY70" s="0"/>
      <c r="UZ70" s="0"/>
      <c r="VA70" s="0"/>
      <c r="VB70" s="0"/>
      <c r="VC70" s="0"/>
      <c r="VD70" s="0"/>
      <c r="VE70" s="0"/>
      <c r="VF70" s="0"/>
      <c r="VG70" s="0"/>
      <c r="VH70" s="0"/>
      <c r="VI70" s="0"/>
      <c r="VJ70" s="0"/>
      <c r="VK70" s="0"/>
      <c r="VL70" s="0"/>
      <c r="VM70" s="0"/>
      <c r="VN70" s="0"/>
      <c r="VO70" s="0"/>
      <c r="VP70" s="0"/>
      <c r="VQ70" s="0"/>
      <c r="VR70" s="0"/>
      <c r="VS70" s="0"/>
      <c r="VT70" s="0"/>
      <c r="VU70" s="0"/>
      <c r="VV70" s="0"/>
      <c r="VW70" s="0"/>
      <c r="VX70" s="0"/>
      <c r="VY70" s="0"/>
      <c r="VZ70" s="0"/>
      <c r="WA70" s="0"/>
      <c r="WB70" s="0"/>
      <c r="WC70" s="0"/>
      <c r="WD70" s="0"/>
      <c r="WE70" s="0"/>
      <c r="WF70" s="0"/>
      <c r="WG70" s="0"/>
      <c r="WH70" s="0"/>
      <c r="WI70" s="0"/>
      <c r="WJ70" s="0"/>
      <c r="WK70" s="0"/>
      <c r="WL70" s="0"/>
      <c r="WM70" s="0"/>
      <c r="WN70" s="0"/>
      <c r="WO70" s="0"/>
      <c r="WP70" s="0"/>
      <c r="WQ70" s="0"/>
      <c r="WR70" s="0"/>
      <c r="WS70" s="0"/>
      <c r="WT70" s="0"/>
      <c r="WU70" s="0"/>
      <c r="WV70" s="0"/>
      <c r="WW70" s="0"/>
      <c r="WX70" s="0"/>
      <c r="WY70" s="0"/>
      <c r="WZ70" s="0"/>
      <c r="XA70" s="0"/>
      <c r="XB70" s="0"/>
      <c r="XC70" s="0"/>
      <c r="XD70" s="0"/>
      <c r="XE70" s="0"/>
      <c r="XF70" s="0"/>
      <c r="XG70" s="0"/>
      <c r="XH70" s="0"/>
      <c r="XI70" s="0"/>
      <c r="XJ70" s="0"/>
      <c r="XK70" s="0"/>
      <c r="XL70" s="0"/>
      <c r="XM70" s="0"/>
      <c r="XN70" s="0"/>
      <c r="XO70" s="0"/>
      <c r="XP70" s="0"/>
      <c r="XQ70" s="0"/>
      <c r="XR70" s="0"/>
      <c r="XS70" s="0"/>
      <c r="XT70" s="0"/>
      <c r="XU70" s="0"/>
      <c r="XV70" s="0"/>
      <c r="XW70" s="0"/>
      <c r="XX70" s="0"/>
      <c r="XY70" s="0"/>
      <c r="XZ70" s="0"/>
      <c r="YA70" s="0"/>
      <c r="YB70" s="0"/>
      <c r="YC70" s="0"/>
      <c r="YD70" s="0"/>
      <c r="YE70" s="0"/>
      <c r="YF70" s="0"/>
      <c r="YG70" s="0"/>
      <c r="YH70" s="0"/>
      <c r="YI70" s="0"/>
      <c r="YJ70" s="0"/>
      <c r="YK70" s="0"/>
      <c r="YL70" s="0"/>
      <c r="YM70" s="0"/>
      <c r="YN70" s="0"/>
      <c r="YO70" s="0"/>
      <c r="YP70" s="0"/>
      <c r="YQ70" s="0"/>
      <c r="YR70" s="0"/>
      <c r="YS70" s="0"/>
      <c r="YT70" s="0"/>
      <c r="YU70" s="0"/>
      <c r="YV70" s="0"/>
      <c r="YW70" s="0"/>
      <c r="YX70" s="0"/>
      <c r="YY70" s="0"/>
      <c r="YZ70" s="0"/>
      <c r="ZA70" s="0"/>
      <c r="ZB70" s="0"/>
      <c r="ZC70" s="0"/>
      <c r="ZD70" s="0"/>
      <c r="ZE70" s="0"/>
      <c r="ZF70" s="0"/>
      <c r="ZG70" s="0"/>
      <c r="ZH70" s="0"/>
      <c r="ZI70" s="0"/>
      <c r="ZJ70" s="0"/>
      <c r="ZK70" s="0"/>
      <c r="ZL70" s="0"/>
      <c r="ZM70" s="0"/>
      <c r="ZN70" s="0"/>
      <c r="ZO70" s="0"/>
      <c r="ZP70" s="0"/>
      <c r="ZQ70" s="0"/>
      <c r="ZR70" s="0"/>
      <c r="ZS70" s="0"/>
      <c r="ZT70" s="0"/>
      <c r="ZU70" s="0"/>
      <c r="ZV70" s="0"/>
      <c r="ZW70" s="0"/>
      <c r="ZX70" s="0"/>
      <c r="ZY70" s="0"/>
      <c r="ZZ70" s="0"/>
      <c r="AAA70" s="0"/>
      <c r="AAB70" s="0"/>
      <c r="AAC70" s="0"/>
      <c r="AAD70" s="0"/>
      <c r="AAE70" s="0"/>
      <c r="AAF70" s="0"/>
      <c r="AAG70" s="0"/>
      <c r="AAH70" s="0"/>
      <c r="AAI70" s="0"/>
      <c r="AAJ70" s="0"/>
      <c r="AAK70" s="0"/>
      <c r="AAL70" s="0"/>
      <c r="AAM70" s="0"/>
      <c r="AAN70" s="0"/>
      <c r="AAO70" s="0"/>
      <c r="AAP70" s="0"/>
      <c r="AAQ70" s="0"/>
      <c r="AAR70" s="0"/>
      <c r="AAS70" s="0"/>
      <c r="AAT70" s="0"/>
      <c r="AAU70" s="0"/>
      <c r="AAV70" s="0"/>
      <c r="AAW70" s="0"/>
      <c r="AAX70" s="0"/>
      <c r="AAY70" s="0"/>
      <c r="AAZ70" s="0"/>
      <c r="ABA70" s="0"/>
      <c r="ABB70" s="0"/>
      <c r="ABC70" s="0"/>
      <c r="ABD70" s="0"/>
      <c r="ABE70" s="0"/>
      <c r="ABF70" s="0"/>
      <c r="ABG70" s="0"/>
      <c r="ABH70" s="0"/>
      <c r="ABI70" s="0"/>
      <c r="ABJ70" s="0"/>
      <c r="ABK70" s="0"/>
      <c r="ABL70" s="0"/>
      <c r="ABM70" s="0"/>
      <c r="ABN70" s="0"/>
      <c r="ABO70" s="0"/>
      <c r="ABP70" s="0"/>
      <c r="ABQ70" s="0"/>
      <c r="ABR70" s="0"/>
      <c r="ABS70" s="0"/>
      <c r="ABT70" s="0"/>
      <c r="ABU70" s="0"/>
      <c r="ABV70" s="0"/>
      <c r="ABW70" s="0"/>
      <c r="ABX70" s="0"/>
      <c r="ABY70" s="0"/>
      <c r="ABZ70" s="0"/>
      <c r="ACA70" s="0"/>
      <c r="ACB70" s="0"/>
      <c r="ACC70" s="0"/>
      <c r="ACD70" s="0"/>
      <c r="ACE70" s="0"/>
      <c r="ACF70" s="0"/>
      <c r="ACG70" s="0"/>
      <c r="ACH70" s="0"/>
      <c r="ACI70" s="0"/>
      <c r="ACJ70" s="0"/>
      <c r="ACK70" s="0"/>
      <c r="ACL70" s="0"/>
      <c r="ACM70" s="0"/>
      <c r="ACN70" s="0"/>
      <c r="ACO70" s="0"/>
      <c r="ACP70" s="0"/>
      <c r="ACQ70" s="0"/>
      <c r="ACR70" s="0"/>
      <c r="ACS70" s="0"/>
      <c r="ACT70" s="0"/>
      <c r="ACU70" s="0"/>
      <c r="ACV70" s="0"/>
      <c r="ACW70" s="0"/>
      <c r="ACX70" s="0"/>
      <c r="ACY70" s="0"/>
      <c r="ACZ70" s="0"/>
      <c r="ADA70" s="0"/>
      <c r="ADB70" s="0"/>
      <c r="ADC70" s="0"/>
      <c r="ADD70" s="0"/>
      <c r="ADE70" s="0"/>
      <c r="ADF70" s="0"/>
      <c r="ADG70" s="0"/>
      <c r="ADH70" s="0"/>
      <c r="ADI70" s="0"/>
      <c r="ADJ70" s="0"/>
      <c r="ADK70" s="0"/>
      <c r="ADL70" s="0"/>
      <c r="ADM70" s="0"/>
      <c r="ADN70" s="0"/>
      <c r="ADO70" s="0"/>
      <c r="ADP70" s="0"/>
      <c r="ADQ70" s="0"/>
      <c r="ADR70" s="0"/>
      <c r="ADS70" s="0"/>
      <c r="ADT70" s="0"/>
      <c r="ADU70" s="0"/>
      <c r="ADV70" s="0"/>
      <c r="ADW70" s="0"/>
      <c r="ADX70" s="0"/>
      <c r="ADY70" s="0"/>
      <c r="ADZ70" s="0"/>
      <c r="AEA70" s="0"/>
      <c r="AEB70" s="0"/>
      <c r="AEC70" s="0"/>
      <c r="AED70" s="0"/>
      <c r="AEE70" s="0"/>
      <c r="AEF70" s="0"/>
      <c r="AEG70" s="0"/>
      <c r="AEH70" s="0"/>
      <c r="AEI70" s="0"/>
      <c r="AEJ70" s="0"/>
      <c r="AEK70" s="0"/>
      <c r="AEL70" s="0"/>
      <c r="AEM70" s="0"/>
      <c r="AEN70" s="0"/>
      <c r="AEO70" s="0"/>
      <c r="AEP70" s="0"/>
      <c r="AEQ70" s="0"/>
      <c r="AER70" s="0"/>
      <c r="AES70" s="0"/>
      <c r="AET70" s="0"/>
      <c r="AEU70" s="0"/>
      <c r="AEV70" s="0"/>
      <c r="AEW70" s="0"/>
      <c r="AEX70" s="0"/>
      <c r="AEY70" s="0"/>
      <c r="AEZ70" s="0"/>
      <c r="AFA70" s="0"/>
      <c r="AFB70" s="0"/>
      <c r="AFC70" s="0"/>
      <c r="AFD70" s="0"/>
      <c r="AFE70" s="0"/>
      <c r="AFF70" s="0"/>
      <c r="AFG70" s="0"/>
      <c r="AFH70" s="0"/>
      <c r="AFI70" s="0"/>
      <c r="AFJ70" s="0"/>
      <c r="AFK70" s="0"/>
      <c r="AFL70" s="0"/>
      <c r="AFM70" s="0"/>
      <c r="AFN70" s="0"/>
      <c r="AFO70" s="0"/>
      <c r="AFP70" s="0"/>
      <c r="AFQ70" s="0"/>
      <c r="AFR70" s="0"/>
      <c r="AFS70" s="0"/>
      <c r="AFT70" s="0"/>
      <c r="AFU70" s="0"/>
      <c r="AFV70" s="0"/>
      <c r="AFW70" s="0"/>
      <c r="AFX70" s="0"/>
      <c r="AFY70" s="0"/>
      <c r="AFZ70" s="0"/>
      <c r="AGA70" s="0"/>
      <c r="AGB70" s="0"/>
      <c r="AGC70" s="0"/>
      <c r="AGD70" s="0"/>
      <c r="AGE70" s="0"/>
      <c r="AGF70" s="0"/>
      <c r="AGG70" s="0"/>
      <c r="AGH70" s="0"/>
      <c r="AGI70" s="0"/>
      <c r="AGJ70" s="0"/>
      <c r="AGK70" s="0"/>
      <c r="AGL70" s="0"/>
      <c r="AGM70" s="0"/>
      <c r="AGN70" s="0"/>
      <c r="AGO70" s="0"/>
      <c r="AGP70" s="0"/>
      <c r="AGQ70" s="0"/>
      <c r="AGR70" s="0"/>
      <c r="AGS70" s="0"/>
      <c r="AGT70" s="0"/>
      <c r="AGU70" s="0"/>
      <c r="AGV70" s="0"/>
      <c r="AGW70" s="0"/>
      <c r="AGX70" s="0"/>
      <c r="AGY70" s="0"/>
      <c r="AGZ70" s="0"/>
      <c r="AHA70" s="0"/>
      <c r="AHB70" s="0"/>
      <c r="AHC70" s="0"/>
      <c r="AHD70" s="0"/>
      <c r="AHE70" s="0"/>
      <c r="AHF70" s="0"/>
      <c r="AHG70" s="0"/>
      <c r="AHH70" s="0"/>
      <c r="AHI70" s="0"/>
      <c r="AHJ70" s="0"/>
      <c r="AHK70" s="0"/>
      <c r="AHL70" s="0"/>
      <c r="AHM70" s="0"/>
      <c r="AHN70" s="0"/>
      <c r="AHO70" s="0"/>
      <c r="AHP70" s="0"/>
      <c r="AHQ70" s="0"/>
      <c r="AHR70" s="0"/>
      <c r="AHS70" s="0"/>
      <c r="AHT70" s="0"/>
      <c r="AHU70" s="0"/>
      <c r="AHV70" s="0"/>
      <c r="AHW70" s="0"/>
      <c r="AHX70" s="0"/>
      <c r="AHY70" s="0"/>
      <c r="AHZ70" s="0"/>
      <c r="AIA70" s="0"/>
      <c r="AIB70" s="0"/>
      <c r="AIC70" s="0"/>
      <c r="AID70" s="0"/>
      <c r="AIE70" s="0"/>
      <c r="AIF70" s="0"/>
      <c r="AIG70" s="0"/>
      <c r="AIH70" s="0"/>
      <c r="AII70" s="0"/>
      <c r="AIJ70" s="0"/>
      <c r="AIK70" s="0"/>
      <c r="AIL70" s="0"/>
      <c r="AIM70" s="0"/>
      <c r="AIN70" s="0"/>
      <c r="AIO70" s="0"/>
      <c r="AIP70" s="0"/>
      <c r="AIQ70" s="0"/>
      <c r="AIR70" s="0"/>
      <c r="AIS70" s="0"/>
      <c r="AIT70" s="0"/>
      <c r="AIU70" s="0"/>
      <c r="AIV70" s="0"/>
      <c r="AIW70" s="0"/>
      <c r="AIX70" s="0"/>
      <c r="AIY70" s="0"/>
      <c r="AIZ70" s="0"/>
      <c r="AJA70" s="0"/>
      <c r="AJB70" s="0"/>
      <c r="AJC70" s="0"/>
      <c r="AJD70" s="0"/>
      <c r="AJE70" s="0"/>
      <c r="AJF70" s="0"/>
      <c r="AJG70" s="0"/>
      <c r="AJH70" s="0"/>
      <c r="AJI70" s="0"/>
      <c r="AJJ70" s="0"/>
      <c r="AJK70" s="0"/>
      <c r="AJL70" s="0"/>
      <c r="AJM70" s="0"/>
      <c r="AJN70" s="0"/>
      <c r="AJO70" s="0"/>
      <c r="AJP70" s="0"/>
      <c r="AJQ70" s="0"/>
      <c r="AJR70" s="0"/>
      <c r="AJS70" s="0"/>
      <c r="AJT70" s="0"/>
      <c r="AJU70" s="0"/>
      <c r="AJV70" s="0"/>
      <c r="AJW70" s="0"/>
      <c r="AJX70" s="0"/>
      <c r="AJY70" s="0"/>
      <c r="AJZ70" s="0"/>
      <c r="AKA70" s="0"/>
      <c r="AKB70" s="0"/>
      <c r="AKC70" s="0"/>
      <c r="AKD70" s="0"/>
      <c r="AKE70" s="0"/>
      <c r="AKF70" s="0"/>
      <c r="AKG70" s="0"/>
      <c r="AKH70" s="0"/>
      <c r="AKI70" s="0"/>
      <c r="AKJ70" s="0"/>
      <c r="AKK70" s="0"/>
      <c r="AKL70" s="0"/>
      <c r="AKM70" s="0"/>
      <c r="AKN70" s="0"/>
      <c r="AKO70" s="0"/>
      <c r="AKP70" s="0"/>
      <c r="AKQ70" s="0"/>
      <c r="AKR70" s="0"/>
      <c r="AKS70" s="0"/>
      <c r="AKT70" s="0"/>
      <c r="AKU70" s="0"/>
      <c r="AKV70" s="0"/>
      <c r="AKW70" s="0"/>
      <c r="AKX70" s="0"/>
      <c r="AKY70" s="0"/>
      <c r="AKZ70" s="0"/>
      <c r="ALA70" s="0"/>
      <c r="ALB70" s="0"/>
      <c r="ALC70" s="0"/>
      <c r="ALD70" s="0"/>
      <c r="ALE70" s="0"/>
      <c r="ALF70" s="0"/>
      <c r="ALG70" s="0"/>
      <c r="ALH70" s="0"/>
      <c r="ALI70" s="0"/>
      <c r="ALJ70" s="0"/>
      <c r="ALK70" s="0"/>
      <c r="ALL70" s="0"/>
      <c r="ALM70" s="0"/>
      <c r="ALN70" s="0"/>
      <c r="ALO70" s="0"/>
      <c r="ALP70" s="0"/>
      <c r="ALQ70" s="0"/>
      <c r="ALR70" s="0"/>
      <c r="ALS70" s="0"/>
      <c r="ALT70" s="0"/>
      <c r="ALU70" s="0"/>
      <c r="ALV70" s="0"/>
      <c r="ALW70" s="0"/>
      <c r="ALX70" s="0"/>
      <c r="ALY70" s="0"/>
      <c r="ALZ70" s="0"/>
      <c r="AMA70" s="0"/>
      <c r="AMB70" s="0"/>
      <c r="AMC70" s="0"/>
      <c r="AMD70" s="0"/>
      <c r="AME70" s="0"/>
      <c r="AMF70" s="0"/>
      <c r="AMG70" s="0"/>
      <c r="AMH70" s="0"/>
      <c r="AMI70" s="0"/>
      <c r="AMJ70" s="0"/>
    </row>
    <row r="71" customFormat="false" ht="12.8" hidden="false" customHeight="false" outlineLevel="0" collapsed="false">
      <c r="A71" s="0"/>
      <c r="B71" s="0"/>
      <c r="C71" s="53" t="s">
        <v>83</v>
      </c>
      <c r="D71" s="86" t="n">
        <v>0</v>
      </c>
      <c r="E71" s="86" t="n">
        <v>0</v>
      </c>
      <c r="F71" s="86" t="n">
        <v>0</v>
      </c>
      <c r="G71" s="86" t="n">
        <v>0</v>
      </c>
      <c r="H71" s="86" t="n">
        <v>0</v>
      </c>
      <c r="I71" s="86" t="n">
        <v>0</v>
      </c>
      <c r="J71" s="86" t="n">
        <v>0</v>
      </c>
      <c r="K71" s="86" t="n">
        <v>0</v>
      </c>
      <c r="L71" s="88" t="n">
        <v>0</v>
      </c>
      <c r="M71" s="91"/>
      <c r="N71" s="0"/>
      <c r="O71" s="0"/>
      <c r="P71" s="0"/>
      <c r="Q71" s="0"/>
      <c r="R71" s="0"/>
      <c r="S71" s="0"/>
      <c r="T71" s="0"/>
      <c r="U71" s="0"/>
      <c r="V71" s="0"/>
      <c r="W71" s="0"/>
      <c r="X71" s="0"/>
      <c r="Y71" s="0"/>
      <c r="Z71" s="0"/>
      <c r="AA71" s="0"/>
      <c r="AB71" s="0"/>
      <c r="AC71" s="0"/>
      <c r="AD71" s="0"/>
      <c r="AE71" s="0"/>
      <c r="AF71" s="0"/>
      <c r="AG71" s="0"/>
      <c r="AH71" s="0"/>
      <c r="AI71" s="0"/>
      <c r="AJ71" s="0"/>
      <c r="AK71" s="0"/>
      <c r="AL71" s="0"/>
      <c r="AM71" s="0"/>
      <c r="AN71" s="0"/>
      <c r="AO71" s="0"/>
      <c r="AP71" s="0"/>
      <c r="AQ71" s="0"/>
      <c r="AR71" s="0"/>
      <c r="AS71" s="0"/>
      <c r="AT71" s="0"/>
      <c r="AU71" s="0"/>
      <c r="AV71" s="0"/>
      <c r="AW71" s="0"/>
      <c r="AX71" s="0"/>
      <c r="AY71" s="0"/>
      <c r="AZ71" s="0"/>
      <c r="BA71" s="0"/>
      <c r="BB71" s="0"/>
      <c r="BC71" s="0"/>
      <c r="BD71" s="0"/>
      <c r="BE71" s="0"/>
      <c r="BF71" s="0"/>
      <c r="BG71" s="0"/>
      <c r="BH71" s="0"/>
      <c r="BI71" s="0"/>
      <c r="BJ71" s="0"/>
      <c r="BK71" s="0"/>
      <c r="BL71" s="0"/>
      <c r="BM71" s="0"/>
      <c r="BN71" s="0"/>
      <c r="BO71" s="0"/>
      <c r="BP71" s="0"/>
      <c r="BQ71" s="0"/>
      <c r="BR71" s="0"/>
      <c r="BS71" s="0"/>
      <c r="BT71" s="0"/>
      <c r="BU71" s="0"/>
      <c r="BV71" s="0"/>
      <c r="BW71" s="0"/>
      <c r="BX71" s="0"/>
      <c r="BY71" s="0"/>
      <c r="BZ71" s="0"/>
      <c r="CA71" s="0"/>
      <c r="CB71" s="0"/>
      <c r="CC71" s="0"/>
      <c r="CD71" s="0"/>
      <c r="CE71" s="0"/>
      <c r="CF71" s="0"/>
      <c r="CG71" s="0"/>
      <c r="CH71" s="0"/>
      <c r="CI71" s="0"/>
      <c r="CJ71" s="0"/>
      <c r="CK71" s="0"/>
      <c r="CL71" s="0"/>
      <c r="CM71" s="0"/>
      <c r="CN71" s="0"/>
      <c r="CO71" s="0"/>
      <c r="CP71" s="0"/>
      <c r="CQ71" s="0"/>
      <c r="CR71" s="0"/>
      <c r="CS71" s="0"/>
      <c r="CT71" s="0"/>
      <c r="CU71" s="0"/>
      <c r="CV71" s="0"/>
      <c r="CW71" s="0"/>
      <c r="CX71" s="0"/>
      <c r="CY71" s="0"/>
      <c r="CZ71" s="0"/>
      <c r="DA71" s="0"/>
      <c r="DB71" s="0"/>
      <c r="DC71" s="0"/>
      <c r="DD71" s="0"/>
      <c r="DE71" s="0"/>
      <c r="DF71" s="0"/>
      <c r="DG71" s="0"/>
      <c r="DH71" s="0"/>
      <c r="DI71" s="0"/>
      <c r="DJ71" s="0"/>
      <c r="DK71" s="0"/>
      <c r="DL71" s="0"/>
      <c r="DM71" s="0"/>
      <c r="DN71" s="0"/>
      <c r="DO71" s="0"/>
      <c r="DP71" s="0"/>
      <c r="DQ71" s="0"/>
      <c r="DR71" s="0"/>
      <c r="DS71" s="0"/>
      <c r="DT71" s="0"/>
      <c r="DU71" s="0"/>
      <c r="DV71" s="0"/>
      <c r="DW71" s="0"/>
      <c r="DX71" s="0"/>
      <c r="DY71" s="0"/>
      <c r="DZ71" s="0"/>
      <c r="EA71" s="0"/>
      <c r="EB71" s="0"/>
      <c r="EC71" s="0"/>
      <c r="ED71" s="0"/>
      <c r="EE71" s="0"/>
      <c r="EF71" s="0"/>
      <c r="EG71" s="0"/>
      <c r="EH71" s="0"/>
      <c r="EI71" s="0"/>
      <c r="EJ71" s="0"/>
      <c r="EK71" s="0"/>
      <c r="EL71" s="0"/>
      <c r="EM71" s="0"/>
      <c r="EN71" s="0"/>
      <c r="EO71" s="0"/>
      <c r="EP71" s="0"/>
      <c r="EQ71" s="0"/>
      <c r="ER71" s="0"/>
      <c r="ES71" s="0"/>
      <c r="ET71" s="0"/>
      <c r="EU71" s="0"/>
      <c r="EV71" s="0"/>
      <c r="EW71" s="0"/>
      <c r="EX71" s="0"/>
      <c r="EY71" s="0"/>
      <c r="EZ71" s="0"/>
      <c r="FA71" s="0"/>
      <c r="FB71" s="0"/>
      <c r="FC71" s="0"/>
      <c r="FD71" s="0"/>
      <c r="FE71" s="0"/>
      <c r="FF71" s="0"/>
      <c r="FG71" s="0"/>
      <c r="FH71" s="0"/>
      <c r="FI71" s="0"/>
      <c r="FJ71" s="0"/>
      <c r="FK71" s="0"/>
      <c r="FL71" s="0"/>
      <c r="FM71" s="0"/>
      <c r="FN71" s="0"/>
      <c r="FO71" s="0"/>
      <c r="FP71" s="0"/>
      <c r="FQ71" s="0"/>
      <c r="FR71" s="0"/>
      <c r="FS71" s="0"/>
      <c r="FT71" s="0"/>
      <c r="FU71" s="0"/>
      <c r="FV71" s="0"/>
      <c r="FW71" s="0"/>
      <c r="FX71" s="0"/>
      <c r="FY71" s="0"/>
      <c r="FZ71" s="0"/>
      <c r="GA71" s="0"/>
      <c r="GB71" s="0"/>
      <c r="GC71" s="0"/>
      <c r="GD71" s="0"/>
      <c r="GE71" s="0"/>
      <c r="GF71" s="0"/>
      <c r="GG71" s="0"/>
      <c r="GH71" s="0"/>
      <c r="GI71" s="0"/>
      <c r="GJ71" s="0"/>
      <c r="GK71" s="0"/>
      <c r="GL71" s="0"/>
      <c r="GM71" s="0"/>
      <c r="GN71" s="0"/>
      <c r="GO71" s="0"/>
      <c r="GP71" s="0"/>
      <c r="GQ71" s="0"/>
      <c r="GR71" s="0"/>
      <c r="GS71" s="0"/>
      <c r="GT71" s="0"/>
      <c r="GU71" s="0"/>
      <c r="GV71" s="0"/>
      <c r="GW71" s="0"/>
      <c r="GX71" s="0"/>
      <c r="GY71" s="0"/>
      <c r="GZ71" s="0"/>
      <c r="HA71" s="0"/>
      <c r="HB71" s="0"/>
      <c r="HC71" s="0"/>
      <c r="HD71" s="0"/>
      <c r="HE71" s="0"/>
      <c r="HF71" s="0"/>
      <c r="HG71" s="0"/>
      <c r="HH71" s="0"/>
      <c r="HI71" s="0"/>
      <c r="HJ71" s="0"/>
      <c r="HK71" s="0"/>
      <c r="HL71" s="0"/>
      <c r="HM71" s="0"/>
      <c r="HN71" s="0"/>
      <c r="HO71" s="0"/>
      <c r="HP71" s="0"/>
      <c r="HQ71" s="0"/>
      <c r="HR71" s="0"/>
      <c r="HS71" s="0"/>
      <c r="HT71" s="0"/>
      <c r="HU71" s="0"/>
      <c r="HV71" s="0"/>
      <c r="HW71" s="0"/>
      <c r="HX71" s="0"/>
      <c r="HY71" s="0"/>
      <c r="HZ71" s="0"/>
      <c r="IA71" s="0"/>
      <c r="IB71" s="0"/>
      <c r="IC71" s="0"/>
      <c r="ID71" s="0"/>
      <c r="IE71" s="0"/>
      <c r="IF71" s="0"/>
      <c r="IG71" s="0"/>
      <c r="IH71" s="0"/>
      <c r="II71" s="0"/>
      <c r="IJ71" s="0"/>
      <c r="IK71" s="0"/>
      <c r="IL71" s="0"/>
      <c r="IM71" s="0"/>
      <c r="IN71" s="0"/>
      <c r="IO71" s="0"/>
      <c r="IP71" s="0"/>
      <c r="IQ71" s="0"/>
      <c r="IR71" s="0"/>
      <c r="IS71" s="0"/>
      <c r="IT71" s="0"/>
      <c r="IU71" s="0"/>
      <c r="IV71" s="0"/>
      <c r="IW71" s="0"/>
      <c r="IX71" s="0"/>
      <c r="IY71" s="0"/>
      <c r="IZ71" s="0"/>
      <c r="JA71" s="0"/>
      <c r="JB71" s="0"/>
      <c r="JC71" s="0"/>
      <c r="JD71" s="0"/>
      <c r="JE71" s="0"/>
      <c r="JF71" s="0"/>
      <c r="JG71" s="0"/>
      <c r="JH71" s="0"/>
      <c r="JI71" s="0"/>
      <c r="JJ71" s="0"/>
      <c r="JK71" s="0"/>
      <c r="JL71" s="0"/>
      <c r="JM71" s="0"/>
      <c r="JN71" s="0"/>
      <c r="JO71" s="0"/>
      <c r="JP71" s="0"/>
      <c r="JQ71" s="0"/>
      <c r="JR71" s="0"/>
      <c r="JS71" s="0"/>
      <c r="JT71" s="0"/>
      <c r="JU71" s="0"/>
      <c r="JV71" s="0"/>
      <c r="JW71" s="0"/>
      <c r="JX71" s="0"/>
      <c r="JY71" s="0"/>
      <c r="JZ71" s="0"/>
      <c r="KA71" s="0"/>
      <c r="KB71" s="0"/>
      <c r="KC71" s="0"/>
      <c r="KD71" s="0"/>
      <c r="KE71" s="0"/>
      <c r="KF71" s="0"/>
      <c r="KG71" s="0"/>
      <c r="KH71" s="0"/>
      <c r="KI71" s="0"/>
      <c r="KJ71" s="0"/>
      <c r="KK71" s="0"/>
      <c r="KL71" s="0"/>
      <c r="KM71" s="0"/>
      <c r="KN71" s="0"/>
      <c r="KO71" s="0"/>
      <c r="KP71" s="0"/>
      <c r="KQ71" s="0"/>
      <c r="KR71" s="0"/>
      <c r="KS71" s="0"/>
      <c r="KT71" s="0"/>
      <c r="KU71" s="0"/>
      <c r="KV71" s="0"/>
      <c r="KW71" s="0"/>
      <c r="KX71" s="0"/>
      <c r="KY71" s="0"/>
      <c r="KZ71" s="0"/>
      <c r="LA71" s="0"/>
      <c r="LB71" s="0"/>
      <c r="LC71" s="0"/>
      <c r="LD71" s="0"/>
      <c r="LE71" s="0"/>
      <c r="LF71" s="0"/>
      <c r="LG71" s="0"/>
      <c r="LH71" s="0"/>
      <c r="LI71" s="0"/>
      <c r="LJ71" s="0"/>
      <c r="LK71" s="0"/>
      <c r="LL71" s="0"/>
      <c r="LM71" s="0"/>
      <c r="LN71" s="0"/>
      <c r="LO71" s="0"/>
      <c r="LP71" s="0"/>
      <c r="LQ71" s="0"/>
      <c r="LR71" s="0"/>
      <c r="LS71" s="0"/>
      <c r="LT71" s="0"/>
      <c r="LU71" s="0"/>
      <c r="LV71" s="0"/>
      <c r="LW71" s="0"/>
      <c r="LX71" s="0"/>
      <c r="LY71" s="0"/>
      <c r="LZ71" s="0"/>
      <c r="MA71" s="0"/>
      <c r="MB71" s="0"/>
      <c r="MC71" s="0"/>
      <c r="MD71" s="0"/>
      <c r="ME71" s="0"/>
      <c r="MF71" s="0"/>
      <c r="MG71" s="0"/>
      <c r="MH71" s="0"/>
      <c r="MI71" s="0"/>
      <c r="MJ71" s="0"/>
      <c r="MK71" s="0"/>
      <c r="ML71" s="0"/>
      <c r="MM71" s="0"/>
      <c r="MN71" s="0"/>
      <c r="MO71" s="0"/>
      <c r="MP71" s="0"/>
      <c r="MQ71" s="0"/>
      <c r="MR71" s="0"/>
      <c r="MS71" s="0"/>
      <c r="MT71" s="0"/>
      <c r="MU71" s="0"/>
      <c r="MV71" s="0"/>
      <c r="MW71" s="0"/>
      <c r="MX71" s="0"/>
      <c r="MY71" s="0"/>
      <c r="MZ71" s="0"/>
      <c r="NA71" s="0"/>
      <c r="NB71" s="0"/>
      <c r="NC71" s="0"/>
      <c r="ND71" s="0"/>
      <c r="NE71" s="0"/>
      <c r="NF71" s="0"/>
      <c r="NG71" s="0"/>
      <c r="NH71" s="0"/>
      <c r="NI71" s="0"/>
      <c r="NJ71" s="0"/>
      <c r="NK71" s="0"/>
      <c r="NL71" s="0"/>
      <c r="NM71" s="0"/>
      <c r="NN71" s="0"/>
      <c r="NO71" s="0"/>
      <c r="NP71" s="0"/>
      <c r="NQ71" s="0"/>
      <c r="NR71" s="0"/>
      <c r="NS71" s="0"/>
      <c r="NT71" s="0"/>
      <c r="NU71" s="0"/>
      <c r="NV71" s="0"/>
      <c r="NW71" s="0"/>
      <c r="NX71" s="0"/>
      <c r="NY71" s="0"/>
      <c r="NZ71" s="0"/>
      <c r="OA71" s="0"/>
      <c r="OB71" s="0"/>
      <c r="OC71" s="0"/>
      <c r="OD71" s="0"/>
      <c r="OE71" s="0"/>
      <c r="OF71" s="0"/>
      <c r="OG71" s="0"/>
      <c r="OH71" s="0"/>
      <c r="OI71" s="0"/>
      <c r="OJ71" s="0"/>
      <c r="OK71" s="0"/>
      <c r="OL71" s="0"/>
      <c r="OM71" s="0"/>
      <c r="ON71" s="0"/>
      <c r="OO71" s="0"/>
      <c r="OP71" s="0"/>
      <c r="OQ71" s="0"/>
      <c r="OR71" s="0"/>
      <c r="OS71" s="0"/>
      <c r="OT71" s="0"/>
      <c r="OU71" s="0"/>
      <c r="OV71" s="0"/>
      <c r="OW71" s="0"/>
      <c r="OX71" s="0"/>
      <c r="OY71" s="0"/>
      <c r="OZ71" s="0"/>
      <c r="PA71" s="0"/>
      <c r="PB71" s="0"/>
      <c r="PC71" s="0"/>
      <c r="PD71" s="0"/>
      <c r="PE71" s="0"/>
      <c r="PF71" s="0"/>
      <c r="PG71" s="0"/>
      <c r="PH71" s="0"/>
      <c r="PI71" s="0"/>
      <c r="PJ71" s="0"/>
      <c r="PK71" s="0"/>
      <c r="PL71" s="0"/>
      <c r="PM71" s="0"/>
      <c r="PN71" s="0"/>
      <c r="PO71" s="0"/>
      <c r="PP71" s="0"/>
      <c r="PQ71" s="0"/>
      <c r="PR71" s="0"/>
      <c r="PS71" s="0"/>
      <c r="PT71" s="0"/>
      <c r="PU71" s="0"/>
      <c r="PV71" s="0"/>
      <c r="PW71" s="0"/>
      <c r="PX71" s="0"/>
      <c r="PY71" s="0"/>
      <c r="PZ71" s="0"/>
      <c r="QA71" s="0"/>
      <c r="QB71" s="0"/>
      <c r="QC71" s="0"/>
      <c r="QD71" s="0"/>
      <c r="QE71" s="0"/>
      <c r="QF71" s="0"/>
      <c r="QG71" s="0"/>
      <c r="QH71" s="0"/>
      <c r="QI71" s="0"/>
      <c r="QJ71" s="0"/>
      <c r="QK71" s="0"/>
      <c r="QL71" s="0"/>
      <c r="QM71" s="0"/>
      <c r="QN71" s="0"/>
      <c r="QO71" s="0"/>
      <c r="QP71" s="0"/>
      <c r="QQ71" s="0"/>
      <c r="QR71" s="0"/>
      <c r="QS71" s="0"/>
      <c r="QT71" s="0"/>
      <c r="QU71" s="0"/>
      <c r="QV71" s="0"/>
      <c r="QW71" s="0"/>
      <c r="QX71" s="0"/>
      <c r="QY71" s="0"/>
      <c r="QZ71" s="0"/>
      <c r="RA71" s="0"/>
      <c r="RB71" s="0"/>
      <c r="RC71" s="0"/>
      <c r="RD71" s="0"/>
      <c r="RE71" s="0"/>
      <c r="RF71" s="0"/>
      <c r="RG71" s="0"/>
      <c r="RH71" s="0"/>
      <c r="RI71" s="0"/>
      <c r="RJ71" s="0"/>
      <c r="RK71" s="0"/>
      <c r="RL71" s="0"/>
      <c r="RM71" s="0"/>
      <c r="RN71" s="0"/>
      <c r="RO71" s="0"/>
      <c r="RP71" s="0"/>
      <c r="RQ71" s="0"/>
      <c r="RR71" s="0"/>
      <c r="RS71" s="0"/>
      <c r="RT71" s="0"/>
      <c r="RU71" s="0"/>
      <c r="RV71" s="0"/>
      <c r="RW71" s="0"/>
      <c r="RX71" s="0"/>
      <c r="RY71" s="0"/>
      <c r="RZ71" s="0"/>
      <c r="SA71" s="0"/>
      <c r="SB71" s="0"/>
      <c r="SC71" s="0"/>
      <c r="SD71" s="0"/>
      <c r="SE71" s="0"/>
      <c r="SF71" s="0"/>
      <c r="SG71" s="0"/>
      <c r="SH71" s="0"/>
      <c r="SI71" s="0"/>
      <c r="SJ71" s="0"/>
      <c r="SK71" s="0"/>
      <c r="SL71" s="0"/>
      <c r="SM71" s="0"/>
      <c r="SN71" s="0"/>
      <c r="SO71" s="0"/>
      <c r="SP71" s="0"/>
      <c r="SQ71" s="0"/>
      <c r="SR71" s="0"/>
      <c r="SS71" s="0"/>
      <c r="ST71" s="0"/>
      <c r="SU71" s="0"/>
      <c r="SV71" s="0"/>
      <c r="SW71" s="0"/>
      <c r="SX71" s="0"/>
      <c r="SY71" s="0"/>
      <c r="SZ71" s="0"/>
      <c r="TA71" s="0"/>
      <c r="TB71" s="0"/>
      <c r="TC71" s="0"/>
      <c r="TD71" s="0"/>
      <c r="TE71" s="0"/>
      <c r="TF71" s="0"/>
      <c r="TG71" s="0"/>
      <c r="TH71" s="0"/>
      <c r="TI71" s="0"/>
      <c r="TJ71" s="0"/>
      <c r="TK71" s="0"/>
      <c r="TL71" s="0"/>
      <c r="TM71" s="0"/>
      <c r="TN71" s="0"/>
      <c r="TO71" s="0"/>
      <c r="TP71" s="0"/>
      <c r="TQ71" s="0"/>
      <c r="TR71" s="0"/>
      <c r="TS71" s="0"/>
      <c r="TT71" s="0"/>
      <c r="TU71" s="0"/>
      <c r="TV71" s="0"/>
      <c r="TW71" s="0"/>
      <c r="TX71" s="0"/>
      <c r="TY71" s="0"/>
      <c r="TZ71" s="0"/>
      <c r="UA71" s="0"/>
      <c r="UB71" s="0"/>
      <c r="UC71" s="0"/>
      <c r="UD71" s="0"/>
      <c r="UE71" s="0"/>
      <c r="UF71" s="0"/>
      <c r="UG71" s="0"/>
      <c r="UH71" s="0"/>
      <c r="UI71" s="0"/>
      <c r="UJ71" s="0"/>
      <c r="UK71" s="0"/>
      <c r="UL71" s="0"/>
      <c r="UM71" s="0"/>
      <c r="UN71" s="0"/>
      <c r="UO71" s="0"/>
      <c r="UP71" s="0"/>
      <c r="UQ71" s="0"/>
      <c r="UR71" s="0"/>
      <c r="US71" s="0"/>
      <c r="UT71" s="0"/>
      <c r="UU71" s="0"/>
      <c r="UV71" s="0"/>
      <c r="UW71" s="0"/>
      <c r="UX71" s="0"/>
      <c r="UY71" s="0"/>
      <c r="UZ71" s="0"/>
      <c r="VA71" s="0"/>
      <c r="VB71" s="0"/>
      <c r="VC71" s="0"/>
      <c r="VD71" s="0"/>
      <c r="VE71" s="0"/>
      <c r="VF71" s="0"/>
      <c r="VG71" s="0"/>
      <c r="VH71" s="0"/>
      <c r="VI71" s="0"/>
      <c r="VJ71" s="0"/>
      <c r="VK71" s="0"/>
      <c r="VL71" s="0"/>
      <c r="VM71" s="0"/>
      <c r="VN71" s="0"/>
      <c r="VO71" s="0"/>
      <c r="VP71" s="0"/>
      <c r="VQ71" s="0"/>
      <c r="VR71" s="0"/>
      <c r="VS71" s="0"/>
      <c r="VT71" s="0"/>
      <c r="VU71" s="0"/>
      <c r="VV71" s="0"/>
      <c r="VW71" s="0"/>
      <c r="VX71" s="0"/>
      <c r="VY71" s="0"/>
      <c r="VZ71" s="0"/>
      <c r="WA71" s="0"/>
      <c r="WB71" s="0"/>
      <c r="WC71" s="0"/>
      <c r="WD71" s="0"/>
      <c r="WE71" s="0"/>
      <c r="WF71" s="0"/>
      <c r="WG71" s="0"/>
      <c r="WH71" s="0"/>
      <c r="WI71" s="0"/>
      <c r="WJ71" s="0"/>
      <c r="WK71" s="0"/>
      <c r="WL71" s="0"/>
      <c r="WM71" s="0"/>
      <c r="WN71" s="0"/>
      <c r="WO71" s="0"/>
      <c r="WP71" s="0"/>
      <c r="WQ71" s="0"/>
      <c r="WR71" s="0"/>
      <c r="WS71" s="0"/>
      <c r="WT71" s="0"/>
      <c r="WU71" s="0"/>
      <c r="WV71" s="0"/>
      <c r="WW71" s="0"/>
      <c r="WX71" s="0"/>
      <c r="WY71" s="0"/>
      <c r="WZ71" s="0"/>
      <c r="XA71" s="0"/>
      <c r="XB71" s="0"/>
      <c r="XC71" s="0"/>
      <c r="XD71" s="0"/>
      <c r="XE71" s="0"/>
      <c r="XF71" s="0"/>
      <c r="XG71" s="0"/>
      <c r="XH71" s="0"/>
      <c r="XI71" s="0"/>
      <c r="XJ71" s="0"/>
      <c r="XK71" s="0"/>
      <c r="XL71" s="0"/>
      <c r="XM71" s="0"/>
      <c r="XN71" s="0"/>
      <c r="XO71" s="0"/>
      <c r="XP71" s="0"/>
      <c r="XQ71" s="0"/>
      <c r="XR71" s="0"/>
      <c r="XS71" s="0"/>
      <c r="XT71" s="0"/>
      <c r="XU71" s="0"/>
      <c r="XV71" s="0"/>
      <c r="XW71" s="0"/>
      <c r="XX71" s="0"/>
      <c r="XY71" s="0"/>
      <c r="XZ71" s="0"/>
      <c r="YA71" s="0"/>
      <c r="YB71" s="0"/>
      <c r="YC71" s="0"/>
      <c r="YD71" s="0"/>
      <c r="YE71" s="0"/>
      <c r="YF71" s="0"/>
      <c r="YG71" s="0"/>
      <c r="YH71" s="0"/>
      <c r="YI71" s="0"/>
      <c r="YJ71" s="0"/>
      <c r="YK71" s="0"/>
      <c r="YL71" s="0"/>
      <c r="YM71" s="0"/>
      <c r="YN71" s="0"/>
      <c r="YO71" s="0"/>
      <c r="YP71" s="0"/>
      <c r="YQ71" s="0"/>
      <c r="YR71" s="0"/>
      <c r="YS71" s="0"/>
      <c r="YT71" s="0"/>
      <c r="YU71" s="0"/>
      <c r="YV71" s="0"/>
      <c r="YW71" s="0"/>
      <c r="YX71" s="0"/>
      <c r="YY71" s="0"/>
      <c r="YZ71" s="0"/>
      <c r="ZA71" s="0"/>
      <c r="ZB71" s="0"/>
      <c r="ZC71" s="0"/>
      <c r="ZD71" s="0"/>
      <c r="ZE71" s="0"/>
      <c r="ZF71" s="0"/>
      <c r="ZG71" s="0"/>
      <c r="ZH71" s="0"/>
      <c r="ZI71" s="0"/>
      <c r="ZJ71" s="0"/>
      <c r="ZK71" s="0"/>
      <c r="ZL71" s="0"/>
      <c r="ZM71" s="0"/>
      <c r="ZN71" s="0"/>
      <c r="ZO71" s="0"/>
      <c r="ZP71" s="0"/>
      <c r="ZQ71" s="0"/>
      <c r="ZR71" s="0"/>
      <c r="ZS71" s="0"/>
      <c r="ZT71" s="0"/>
      <c r="ZU71" s="0"/>
      <c r="ZV71" s="0"/>
      <c r="ZW71" s="0"/>
      <c r="ZX71" s="0"/>
      <c r="ZY71" s="0"/>
      <c r="ZZ71" s="0"/>
      <c r="AAA71" s="0"/>
      <c r="AAB71" s="0"/>
      <c r="AAC71" s="0"/>
      <c r="AAD71" s="0"/>
      <c r="AAE71" s="0"/>
      <c r="AAF71" s="0"/>
      <c r="AAG71" s="0"/>
      <c r="AAH71" s="0"/>
      <c r="AAI71" s="0"/>
      <c r="AAJ71" s="0"/>
      <c r="AAK71" s="0"/>
      <c r="AAL71" s="0"/>
      <c r="AAM71" s="0"/>
      <c r="AAN71" s="0"/>
      <c r="AAO71" s="0"/>
      <c r="AAP71" s="0"/>
      <c r="AAQ71" s="0"/>
      <c r="AAR71" s="0"/>
      <c r="AAS71" s="0"/>
      <c r="AAT71" s="0"/>
      <c r="AAU71" s="0"/>
      <c r="AAV71" s="0"/>
      <c r="AAW71" s="0"/>
      <c r="AAX71" s="0"/>
      <c r="AAY71" s="0"/>
      <c r="AAZ71" s="0"/>
      <c r="ABA71" s="0"/>
      <c r="ABB71" s="0"/>
      <c r="ABC71" s="0"/>
      <c r="ABD71" s="0"/>
      <c r="ABE71" s="0"/>
      <c r="ABF71" s="0"/>
      <c r="ABG71" s="0"/>
      <c r="ABH71" s="0"/>
      <c r="ABI71" s="0"/>
      <c r="ABJ71" s="0"/>
      <c r="ABK71" s="0"/>
      <c r="ABL71" s="0"/>
      <c r="ABM71" s="0"/>
      <c r="ABN71" s="0"/>
      <c r="ABO71" s="0"/>
      <c r="ABP71" s="0"/>
      <c r="ABQ71" s="0"/>
      <c r="ABR71" s="0"/>
      <c r="ABS71" s="0"/>
      <c r="ABT71" s="0"/>
      <c r="ABU71" s="0"/>
      <c r="ABV71" s="0"/>
      <c r="ABW71" s="0"/>
      <c r="ABX71" s="0"/>
      <c r="ABY71" s="0"/>
      <c r="ABZ71" s="0"/>
      <c r="ACA71" s="0"/>
      <c r="ACB71" s="0"/>
      <c r="ACC71" s="0"/>
      <c r="ACD71" s="0"/>
      <c r="ACE71" s="0"/>
      <c r="ACF71" s="0"/>
      <c r="ACG71" s="0"/>
      <c r="ACH71" s="0"/>
      <c r="ACI71" s="0"/>
      <c r="ACJ71" s="0"/>
      <c r="ACK71" s="0"/>
      <c r="ACL71" s="0"/>
      <c r="ACM71" s="0"/>
      <c r="ACN71" s="0"/>
      <c r="ACO71" s="0"/>
      <c r="ACP71" s="0"/>
      <c r="ACQ71" s="0"/>
      <c r="ACR71" s="0"/>
      <c r="ACS71" s="0"/>
      <c r="ACT71" s="0"/>
      <c r="ACU71" s="0"/>
      <c r="ACV71" s="0"/>
      <c r="ACW71" s="0"/>
      <c r="ACX71" s="0"/>
      <c r="ACY71" s="0"/>
      <c r="ACZ71" s="0"/>
      <c r="ADA71" s="0"/>
      <c r="ADB71" s="0"/>
      <c r="ADC71" s="0"/>
      <c r="ADD71" s="0"/>
      <c r="ADE71" s="0"/>
      <c r="ADF71" s="0"/>
      <c r="ADG71" s="0"/>
      <c r="ADH71" s="0"/>
      <c r="ADI71" s="0"/>
      <c r="ADJ71" s="0"/>
      <c r="ADK71" s="0"/>
      <c r="ADL71" s="0"/>
      <c r="ADM71" s="0"/>
      <c r="ADN71" s="0"/>
      <c r="ADO71" s="0"/>
      <c r="ADP71" s="0"/>
      <c r="ADQ71" s="0"/>
      <c r="ADR71" s="0"/>
      <c r="ADS71" s="0"/>
      <c r="ADT71" s="0"/>
      <c r="ADU71" s="0"/>
      <c r="ADV71" s="0"/>
      <c r="ADW71" s="0"/>
      <c r="ADX71" s="0"/>
      <c r="ADY71" s="0"/>
      <c r="ADZ71" s="0"/>
      <c r="AEA71" s="0"/>
      <c r="AEB71" s="0"/>
      <c r="AEC71" s="0"/>
      <c r="AED71" s="0"/>
      <c r="AEE71" s="0"/>
      <c r="AEF71" s="0"/>
      <c r="AEG71" s="0"/>
      <c r="AEH71" s="0"/>
      <c r="AEI71" s="0"/>
      <c r="AEJ71" s="0"/>
      <c r="AEK71" s="0"/>
      <c r="AEL71" s="0"/>
      <c r="AEM71" s="0"/>
      <c r="AEN71" s="0"/>
      <c r="AEO71" s="0"/>
      <c r="AEP71" s="0"/>
      <c r="AEQ71" s="0"/>
      <c r="AER71" s="0"/>
      <c r="AES71" s="0"/>
      <c r="AET71" s="0"/>
      <c r="AEU71" s="0"/>
      <c r="AEV71" s="0"/>
      <c r="AEW71" s="0"/>
      <c r="AEX71" s="0"/>
      <c r="AEY71" s="0"/>
      <c r="AEZ71" s="0"/>
      <c r="AFA71" s="0"/>
      <c r="AFB71" s="0"/>
      <c r="AFC71" s="0"/>
      <c r="AFD71" s="0"/>
      <c r="AFE71" s="0"/>
      <c r="AFF71" s="0"/>
      <c r="AFG71" s="0"/>
      <c r="AFH71" s="0"/>
      <c r="AFI71" s="0"/>
      <c r="AFJ71" s="0"/>
      <c r="AFK71" s="0"/>
      <c r="AFL71" s="0"/>
      <c r="AFM71" s="0"/>
      <c r="AFN71" s="0"/>
      <c r="AFO71" s="0"/>
      <c r="AFP71" s="0"/>
      <c r="AFQ71" s="0"/>
      <c r="AFR71" s="0"/>
      <c r="AFS71" s="0"/>
      <c r="AFT71" s="0"/>
      <c r="AFU71" s="0"/>
      <c r="AFV71" s="0"/>
      <c r="AFW71" s="0"/>
      <c r="AFX71" s="0"/>
      <c r="AFY71" s="0"/>
      <c r="AFZ71" s="0"/>
      <c r="AGA71" s="0"/>
      <c r="AGB71" s="0"/>
      <c r="AGC71" s="0"/>
      <c r="AGD71" s="0"/>
      <c r="AGE71" s="0"/>
      <c r="AGF71" s="0"/>
      <c r="AGG71" s="0"/>
      <c r="AGH71" s="0"/>
      <c r="AGI71" s="0"/>
      <c r="AGJ71" s="0"/>
      <c r="AGK71" s="0"/>
      <c r="AGL71" s="0"/>
      <c r="AGM71" s="0"/>
      <c r="AGN71" s="0"/>
      <c r="AGO71" s="0"/>
      <c r="AGP71" s="0"/>
      <c r="AGQ71" s="0"/>
      <c r="AGR71" s="0"/>
      <c r="AGS71" s="0"/>
      <c r="AGT71" s="0"/>
      <c r="AGU71" s="0"/>
      <c r="AGV71" s="0"/>
      <c r="AGW71" s="0"/>
      <c r="AGX71" s="0"/>
      <c r="AGY71" s="0"/>
      <c r="AGZ71" s="0"/>
      <c r="AHA71" s="0"/>
      <c r="AHB71" s="0"/>
      <c r="AHC71" s="0"/>
      <c r="AHD71" s="0"/>
      <c r="AHE71" s="0"/>
      <c r="AHF71" s="0"/>
      <c r="AHG71" s="0"/>
      <c r="AHH71" s="0"/>
      <c r="AHI71" s="0"/>
      <c r="AHJ71" s="0"/>
      <c r="AHK71" s="0"/>
      <c r="AHL71" s="0"/>
      <c r="AHM71" s="0"/>
      <c r="AHN71" s="0"/>
      <c r="AHO71" s="0"/>
      <c r="AHP71" s="0"/>
      <c r="AHQ71" s="0"/>
      <c r="AHR71" s="0"/>
      <c r="AHS71" s="0"/>
      <c r="AHT71" s="0"/>
      <c r="AHU71" s="0"/>
      <c r="AHV71" s="0"/>
      <c r="AHW71" s="0"/>
      <c r="AHX71" s="0"/>
      <c r="AHY71" s="0"/>
      <c r="AHZ71" s="0"/>
      <c r="AIA71" s="0"/>
      <c r="AIB71" s="0"/>
      <c r="AIC71" s="0"/>
      <c r="AID71" s="0"/>
      <c r="AIE71" s="0"/>
      <c r="AIF71" s="0"/>
      <c r="AIG71" s="0"/>
      <c r="AIH71" s="0"/>
      <c r="AII71" s="0"/>
      <c r="AIJ71" s="0"/>
      <c r="AIK71" s="0"/>
      <c r="AIL71" s="0"/>
      <c r="AIM71" s="0"/>
      <c r="AIN71" s="0"/>
      <c r="AIO71" s="0"/>
      <c r="AIP71" s="0"/>
      <c r="AIQ71" s="0"/>
      <c r="AIR71" s="0"/>
      <c r="AIS71" s="0"/>
      <c r="AIT71" s="0"/>
      <c r="AIU71" s="0"/>
      <c r="AIV71" s="0"/>
      <c r="AIW71" s="0"/>
      <c r="AIX71" s="0"/>
      <c r="AIY71" s="0"/>
      <c r="AIZ71" s="0"/>
      <c r="AJA71" s="0"/>
      <c r="AJB71" s="0"/>
      <c r="AJC71" s="0"/>
      <c r="AJD71" s="0"/>
      <c r="AJE71" s="0"/>
      <c r="AJF71" s="0"/>
      <c r="AJG71" s="0"/>
      <c r="AJH71" s="0"/>
      <c r="AJI71" s="0"/>
      <c r="AJJ71" s="0"/>
      <c r="AJK71" s="0"/>
      <c r="AJL71" s="0"/>
      <c r="AJM71" s="0"/>
      <c r="AJN71" s="0"/>
      <c r="AJO71" s="0"/>
      <c r="AJP71" s="0"/>
      <c r="AJQ71" s="0"/>
      <c r="AJR71" s="0"/>
      <c r="AJS71" s="0"/>
      <c r="AJT71" s="0"/>
      <c r="AJU71" s="0"/>
      <c r="AJV71" s="0"/>
      <c r="AJW71" s="0"/>
      <c r="AJX71" s="0"/>
      <c r="AJY71" s="0"/>
      <c r="AJZ71" s="0"/>
      <c r="AKA71" s="0"/>
      <c r="AKB71" s="0"/>
      <c r="AKC71" s="0"/>
      <c r="AKD71" s="0"/>
      <c r="AKE71" s="0"/>
      <c r="AKF71" s="0"/>
      <c r="AKG71" s="0"/>
      <c r="AKH71" s="0"/>
      <c r="AKI71" s="0"/>
      <c r="AKJ71" s="0"/>
      <c r="AKK71" s="0"/>
      <c r="AKL71" s="0"/>
      <c r="AKM71" s="0"/>
      <c r="AKN71" s="0"/>
      <c r="AKO71" s="0"/>
      <c r="AKP71" s="0"/>
      <c r="AKQ71" s="0"/>
      <c r="AKR71" s="0"/>
      <c r="AKS71" s="0"/>
      <c r="AKT71" s="0"/>
      <c r="AKU71" s="0"/>
      <c r="AKV71" s="0"/>
      <c r="AKW71" s="0"/>
      <c r="AKX71" s="0"/>
      <c r="AKY71" s="0"/>
      <c r="AKZ71" s="0"/>
      <c r="ALA71" s="0"/>
      <c r="ALB71" s="0"/>
      <c r="ALC71" s="0"/>
      <c r="ALD71" s="0"/>
      <c r="ALE71" s="0"/>
      <c r="ALF71" s="0"/>
      <c r="ALG71" s="0"/>
      <c r="ALH71" s="0"/>
      <c r="ALI71" s="0"/>
      <c r="ALJ71" s="0"/>
      <c r="ALK71" s="0"/>
      <c r="ALL71" s="0"/>
      <c r="ALM71" s="0"/>
      <c r="ALN71" s="0"/>
      <c r="ALO71" s="0"/>
      <c r="ALP71" s="0"/>
      <c r="ALQ71" s="0"/>
      <c r="ALR71" s="0"/>
      <c r="ALS71" s="0"/>
      <c r="ALT71" s="0"/>
      <c r="ALU71" s="0"/>
      <c r="ALV71" s="0"/>
      <c r="ALW71" s="0"/>
      <c r="ALX71" s="0"/>
      <c r="ALY71" s="0"/>
      <c r="ALZ71" s="0"/>
      <c r="AMA71" s="0"/>
      <c r="AMB71" s="0"/>
      <c r="AMC71" s="0"/>
      <c r="AMD71" s="0"/>
      <c r="AME71" s="0"/>
      <c r="AMF71" s="0"/>
      <c r="AMG71" s="0"/>
      <c r="AMH71" s="0"/>
      <c r="AMI71" s="0"/>
      <c r="AMJ71" s="0"/>
    </row>
    <row r="72" customFormat="false" ht="12.8" hidden="false" customHeight="false" outlineLevel="0" collapsed="false">
      <c r="A72" s="0"/>
      <c r="B72" s="0"/>
      <c r="C72" s="53"/>
      <c r="D72" s="92"/>
      <c r="E72" s="92"/>
      <c r="F72" s="92"/>
      <c r="G72" s="92"/>
      <c r="H72" s="92"/>
      <c r="I72" s="92"/>
      <c r="J72" s="92"/>
      <c r="K72" s="92"/>
      <c r="L72" s="93"/>
      <c r="M72" s="9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  <c r="AJ72" s="0"/>
      <c r="AK72" s="0"/>
      <c r="AL72" s="0"/>
      <c r="AM72" s="0"/>
      <c r="AN72" s="0"/>
      <c r="AO72" s="0"/>
      <c r="AP72" s="0"/>
      <c r="AQ72" s="0"/>
      <c r="AR72" s="0"/>
      <c r="AS72" s="0"/>
      <c r="AT72" s="0"/>
      <c r="AU72" s="0"/>
      <c r="AV72" s="0"/>
      <c r="AW72" s="0"/>
      <c r="AX72" s="0"/>
      <c r="AY72" s="0"/>
      <c r="AZ72" s="0"/>
      <c r="BA72" s="0"/>
      <c r="BB72" s="0"/>
      <c r="BC72" s="0"/>
      <c r="BD72" s="0"/>
      <c r="BE72" s="0"/>
      <c r="BF72" s="0"/>
      <c r="BG72" s="0"/>
      <c r="BH72" s="0"/>
      <c r="BI72" s="0"/>
      <c r="BJ72" s="0"/>
      <c r="BK72" s="0"/>
      <c r="BL72" s="0"/>
      <c r="BM72" s="0"/>
      <c r="BN72" s="0"/>
      <c r="BO72" s="0"/>
      <c r="BP72" s="0"/>
      <c r="BQ72" s="0"/>
      <c r="BR72" s="0"/>
      <c r="BS72" s="0"/>
      <c r="BT72" s="0"/>
      <c r="BU72" s="0"/>
      <c r="BV72" s="0"/>
      <c r="BW72" s="0"/>
      <c r="BX72" s="0"/>
      <c r="BY72" s="0"/>
      <c r="BZ72" s="0"/>
      <c r="CA72" s="0"/>
      <c r="CB72" s="0"/>
      <c r="CC72" s="0"/>
      <c r="CD72" s="0"/>
      <c r="CE72" s="0"/>
      <c r="CF72" s="0"/>
      <c r="CG72" s="0"/>
      <c r="CH72" s="0"/>
      <c r="CI72" s="0"/>
      <c r="CJ72" s="0"/>
      <c r="CK72" s="0"/>
      <c r="CL72" s="0"/>
      <c r="CM72" s="0"/>
      <c r="CN72" s="0"/>
      <c r="CO72" s="0"/>
      <c r="CP72" s="0"/>
      <c r="CQ72" s="0"/>
      <c r="CR72" s="0"/>
      <c r="CS72" s="0"/>
      <c r="CT72" s="0"/>
      <c r="CU72" s="0"/>
      <c r="CV72" s="0"/>
      <c r="CW72" s="0"/>
      <c r="CX72" s="0"/>
      <c r="CY72" s="0"/>
      <c r="CZ72" s="0"/>
      <c r="DA72" s="0"/>
      <c r="DB72" s="0"/>
      <c r="DC72" s="0"/>
      <c r="DD72" s="0"/>
      <c r="DE72" s="0"/>
      <c r="DF72" s="0"/>
      <c r="DG72" s="0"/>
      <c r="DH72" s="0"/>
      <c r="DI72" s="0"/>
      <c r="DJ72" s="0"/>
      <c r="DK72" s="0"/>
      <c r="DL72" s="0"/>
      <c r="DM72" s="0"/>
      <c r="DN72" s="0"/>
      <c r="DO72" s="0"/>
      <c r="DP72" s="0"/>
      <c r="DQ72" s="0"/>
      <c r="DR72" s="0"/>
      <c r="DS72" s="0"/>
      <c r="DT72" s="0"/>
      <c r="DU72" s="0"/>
      <c r="DV72" s="0"/>
      <c r="DW72" s="0"/>
      <c r="DX72" s="0"/>
      <c r="DY72" s="0"/>
      <c r="DZ72" s="0"/>
      <c r="EA72" s="0"/>
      <c r="EB72" s="0"/>
      <c r="EC72" s="0"/>
      <c r="ED72" s="0"/>
      <c r="EE72" s="0"/>
      <c r="EF72" s="0"/>
      <c r="EG72" s="0"/>
      <c r="EH72" s="0"/>
      <c r="EI72" s="0"/>
      <c r="EJ72" s="0"/>
      <c r="EK72" s="0"/>
      <c r="EL72" s="0"/>
      <c r="EM72" s="0"/>
      <c r="EN72" s="0"/>
      <c r="EO72" s="0"/>
      <c r="EP72" s="0"/>
      <c r="EQ72" s="0"/>
      <c r="ER72" s="0"/>
      <c r="ES72" s="0"/>
      <c r="ET72" s="0"/>
      <c r="EU72" s="0"/>
      <c r="EV72" s="0"/>
      <c r="EW72" s="0"/>
      <c r="EX72" s="0"/>
      <c r="EY72" s="0"/>
      <c r="EZ72" s="0"/>
      <c r="FA72" s="0"/>
      <c r="FB72" s="0"/>
      <c r="FC72" s="0"/>
      <c r="FD72" s="0"/>
      <c r="FE72" s="0"/>
      <c r="FF72" s="0"/>
      <c r="FG72" s="0"/>
      <c r="FH72" s="0"/>
      <c r="FI72" s="0"/>
      <c r="FJ72" s="0"/>
      <c r="FK72" s="0"/>
      <c r="FL72" s="0"/>
      <c r="FM72" s="0"/>
      <c r="FN72" s="0"/>
      <c r="FO72" s="0"/>
      <c r="FP72" s="0"/>
      <c r="FQ72" s="0"/>
      <c r="FR72" s="0"/>
      <c r="FS72" s="0"/>
      <c r="FT72" s="0"/>
      <c r="FU72" s="0"/>
      <c r="FV72" s="0"/>
      <c r="FW72" s="0"/>
      <c r="FX72" s="0"/>
      <c r="FY72" s="0"/>
      <c r="FZ72" s="0"/>
      <c r="GA72" s="0"/>
      <c r="GB72" s="0"/>
      <c r="GC72" s="0"/>
      <c r="GD72" s="0"/>
      <c r="GE72" s="0"/>
      <c r="GF72" s="0"/>
      <c r="GG72" s="0"/>
      <c r="GH72" s="0"/>
      <c r="GI72" s="0"/>
      <c r="GJ72" s="0"/>
      <c r="GK72" s="0"/>
      <c r="GL72" s="0"/>
      <c r="GM72" s="0"/>
      <c r="GN72" s="0"/>
      <c r="GO72" s="0"/>
      <c r="GP72" s="0"/>
      <c r="GQ72" s="0"/>
      <c r="GR72" s="0"/>
      <c r="GS72" s="0"/>
      <c r="GT72" s="0"/>
      <c r="GU72" s="0"/>
      <c r="GV72" s="0"/>
      <c r="GW72" s="0"/>
      <c r="GX72" s="0"/>
      <c r="GY72" s="0"/>
      <c r="GZ72" s="0"/>
      <c r="HA72" s="0"/>
      <c r="HB72" s="0"/>
      <c r="HC72" s="0"/>
      <c r="HD72" s="0"/>
      <c r="HE72" s="0"/>
      <c r="HF72" s="0"/>
      <c r="HG72" s="0"/>
      <c r="HH72" s="0"/>
      <c r="HI72" s="0"/>
      <c r="HJ72" s="0"/>
      <c r="HK72" s="0"/>
      <c r="HL72" s="0"/>
      <c r="HM72" s="0"/>
      <c r="HN72" s="0"/>
      <c r="HO72" s="0"/>
      <c r="HP72" s="0"/>
      <c r="HQ72" s="0"/>
      <c r="HR72" s="0"/>
      <c r="HS72" s="0"/>
      <c r="HT72" s="0"/>
      <c r="HU72" s="0"/>
      <c r="HV72" s="0"/>
      <c r="HW72" s="0"/>
      <c r="HX72" s="0"/>
      <c r="HY72" s="0"/>
      <c r="HZ72" s="0"/>
      <c r="IA72" s="0"/>
      <c r="IB72" s="0"/>
      <c r="IC72" s="0"/>
      <c r="ID72" s="0"/>
      <c r="IE72" s="0"/>
      <c r="IF72" s="0"/>
      <c r="IG72" s="0"/>
      <c r="IH72" s="0"/>
      <c r="II72" s="0"/>
      <c r="IJ72" s="0"/>
      <c r="IK72" s="0"/>
      <c r="IL72" s="0"/>
      <c r="IM72" s="0"/>
      <c r="IN72" s="0"/>
      <c r="IO72" s="0"/>
      <c r="IP72" s="0"/>
      <c r="IQ72" s="0"/>
      <c r="IR72" s="0"/>
      <c r="IS72" s="0"/>
      <c r="IT72" s="0"/>
      <c r="IU72" s="0"/>
      <c r="IV72" s="0"/>
      <c r="IW72" s="0"/>
      <c r="IX72" s="0"/>
      <c r="IY72" s="0"/>
      <c r="IZ72" s="0"/>
      <c r="JA72" s="0"/>
      <c r="JB72" s="0"/>
      <c r="JC72" s="0"/>
      <c r="JD72" s="0"/>
      <c r="JE72" s="0"/>
      <c r="JF72" s="0"/>
      <c r="JG72" s="0"/>
      <c r="JH72" s="0"/>
      <c r="JI72" s="0"/>
      <c r="JJ72" s="0"/>
      <c r="JK72" s="0"/>
      <c r="JL72" s="0"/>
      <c r="JM72" s="0"/>
      <c r="JN72" s="0"/>
      <c r="JO72" s="0"/>
      <c r="JP72" s="0"/>
      <c r="JQ72" s="0"/>
      <c r="JR72" s="0"/>
      <c r="JS72" s="0"/>
      <c r="JT72" s="0"/>
      <c r="JU72" s="0"/>
      <c r="JV72" s="0"/>
      <c r="JW72" s="0"/>
      <c r="JX72" s="0"/>
      <c r="JY72" s="0"/>
      <c r="JZ72" s="0"/>
      <c r="KA72" s="0"/>
      <c r="KB72" s="0"/>
      <c r="KC72" s="0"/>
      <c r="KD72" s="0"/>
      <c r="KE72" s="0"/>
      <c r="KF72" s="0"/>
      <c r="KG72" s="0"/>
      <c r="KH72" s="0"/>
      <c r="KI72" s="0"/>
      <c r="KJ72" s="0"/>
      <c r="KK72" s="0"/>
      <c r="KL72" s="0"/>
      <c r="KM72" s="0"/>
      <c r="KN72" s="0"/>
      <c r="KO72" s="0"/>
      <c r="KP72" s="0"/>
      <c r="KQ72" s="0"/>
      <c r="KR72" s="0"/>
      <c r="KS72" s="0"/>
      <c r="KT72" s="0"/>
      <c r="KU72" s="0"/>
      <c r="KV72" s="0"/>
      <c r="KW72" s="0"/>
      <c r="KX72" s="0"/>
      <c r="KY72" s="0"/>
      <c r="KZ72" s="0"/>
      <c r="LA72" s="0"/>
      <c r="LB72" s="0"/>
      <c r="LC72" s="0"/>
      <c r="LD72" s="0"/>
      <c r="LE72" s="0"/>
      <c r="LF72" s="0"/>
      <c r="LG72" s="0"/>
      <c r="LH72" s="0"/>
      <c r="LI72" s="0"/>
      <c r="LJ72" s="0"/>
      <c r="LK72" s="0"/>
      <c r="LL72" s="0"/>
      <c r="LM72" s="0"/>
      <c r="LN72" s="0"/>
      <c r="LO72" s="0"/>
      <c r="LP72" s="0"/>
      <c r="LQ72" s="0"/>
      <c r="LR72" s="0"/>
      <c r="LS72" s="0"/>
      <c r="LT72" s="0"/>
      <c r="LU72" s="0"/>
      <c r="LV72" s="0"/>
      <c r="LW72" s="0"/>
      <c r="LX72" s="0"/>
      <c r="LY72" s="0"/>
      <c r="LZ72" s="0"/>
      <c r="MA72" s="0"/>
      <c r="MB72" s="0"/>
      <c r="MC72" s="0"/>
      <c r="MD72" s="0"/>
      <c r="ME72" s="0"/>
      <c r="MF72" s="0"/>
      <c r="MG72" s="0"/>
      <c r="MH72" s="0"/>
      <c r="MI72" s="0"/>
      <c r="MJ72" s="0"/>
      <c r="MK72" s="0"/>
      <c r="ML72" s="0"/>
      <c r="MM72" s="0"/>
      <c r="MN72" s="0"/>
      <c r="MO72" s="0"/>
      <c r="MP72" s="0"/>
      <c r="MQ72" s="0"/>
      <c r="MR72" s="0"/>
      <c r="MS72" s="0"/>
      <c r="MT72" s="0"/>
      <c r="MU72" s="0"/>
      <c r="MV72" s="0"/>
      <c r="MW72" s="0"/>
      <c r="MX72" s="0"/>
      <c r="MY72" s="0"/>
      <c r="MZ72" s="0"/>
      <c r="NA72" s="0"/>
      <c r="NB72" s="0"/>
      <c r="NC72" s="0"/>
      <c r="ND72" s="0"/>
      <c r="NE72" s="0"/>
      <c r="NF72" s="0"/>
      <c r="NG72" s="0"/>
      <c r="NH72" s="0"/>
      <c r="NI72" s="0"/>
      <c r="NJ72" s="0"/>
      <c r="NK72" s="0"/>
      <c r="NL72" s="0"/>
      <c r="NM72" s="0"/>
      <c r="NN72" s="0"/>
      <c r="NO72" s="0"/>
      <c r="NP72" s="0"/>
      <c r="NQ72" s="0"/>
      <c r="NR72" s="0"/>
      <c r="NS72" s="0"/>
      <c r="NT72" s="0"/>
      <c r="NU72" s="0"/>
      <c r="NV72" s="0"/>
      <c r="NW72" s="0"/>
      <c r="NX72" s="0"/>
      <c r="NY72" s="0"/>
      <c r="NZ72" s="0"/>
      <c r="OA72" s="0"/>
      <c r="OB72" s="0"/>
      <c r="OC72" s="0"/>
      <c r="OD72" s="0"/>
      <c r="OE72" s="0"/>
      <c r="OF72" s="0"/>
      <c r="OG72" s="0"/>
      <c r="OH72" s="0"/>
      <c r="OI72" s="0"/>
      <c r="OJ72" s="0"/>
      <c r="OK72" s="0"/>
      <c r="OL72" s="0"/>
      <c r="OM72" s="0"/>
      <c r="ON72" s="0"/>
      <c r="OO72" s="0"/>
      <c r="OP72" s="0"/>
      <c r="OQ72" s="0"/>
      <c r="OR72" s="0"/>
      <c r="OS72" s="0"/>
      <c r="OT72" s="0"/>
      <c r="OU72" s="0"/>
      <c r="OV72" s="0"/>
      <c r="OW72" s="0"/>
      <c r="OX72" s="0"/>
      <c r="OY72" s="0"/>
      <c r="OZ72" s="0"/>
      <c r="PA72" s="0"/>
      <c r="PB72" s="0"/>
      <c r="PC72" s="0"/>
      <c r="PD72" s="0"/>
      <c r="PE72" s="0"/>
      <c r="PF72" s="0"/>
      <c r="PG72" s="0"/>
      <c r="PH72" s="0"/>
      <c r="PI72" s="0"/>
      <c r="PJ72" s="0"/>
      <c r="PK72" s="0"/>
      <c r="PL72" s="0"/>
      <c r="PM72" s="0"/>
      <c r="PN72" s="0"/>
      <c r="PO72" s="0"/>
      <c r="PP72" s="0"/>
      <c r="PQ72" s="0"/>
      <c r="PR72" s="0"/>
      <c r="PS72" s="0"/>
      <c r="PT72" s="0"/>
      <c r="PU72" s="0"/>
      <c r="PV72" s="0"/>
      <c r="PW72" s="0"/>
      <c r="PX72" s="0"/>
      <c r="PY72" s="0"/>
      <c r="PZ72" s="0"/>
      <c r="QA72" s="0"/>
      <c r="QB72" s="0"/>
      <c r="QC72" s="0"/>
      <c r="QD72" s="0"/>
      <c r="QE72" s="0"/>
      <c r="QF72" s="0"/>
      <c r="QG72" s="0"/>
      <c r="QH72" s="0"/>
      <c r="QI72" s="0"/>
      <c r="QJ72" s="0"/>
      <c r="QK72" s="0"/>
      <c r="QL72" s="0"/>
      <c r="QM72" s="0"/>
      <c r="QN72" s="0"/>
      <c r="QO72" s="0"/>
      <c r="QP72" s="0"/>
      <c r="QQ72" s="0"/>
      <c r="QR72" s="0"/>
      <c r="QS72" s="0"/>
      <c r="QT72" s="0"/>
      <c r="QU72" s="0"/>
      <c r="QV72" s="0"/>
      <c r="QW72" s="0"/>
      <c r="QX72" s="0"/>
      <c r="QY72" s="0"/>
      <c r="QZ72" s="0"/>
      <c r="RA72" s="0"/>
      <c r="RB72" s="0"/>
      <c r="RC72" s="0"/>
      <c r="RD72" s="0"/>
      <c r="RE72" s="0"/>
      <c r="RF72" s="0"/>
      <c r="RG72" s="0"/>
      <c r="RH72" s="0"/>
      <c r="RI72" s="0"/>
      <c r="RJ72" s="0"/>
      <c r="RK72" s="0"/>
      <c r="RL72" s="0"/>
      <c r="RM72" s="0"/>
      <c r="RN72" s="0"/>
      <c r="RO72" s="0"/>
      <c r="RP72" s="0"/>
      <c r="RQ72" s="0"/>
      <c r="RR72" s="0"/>
      <c r="RS72" s="0"/>
      <c r="RT72" s="0"/>
      <c r="RU72" s="0"/>
      <c r="RV72" s="0"/>
      <c r="RW72" s="0"/>
      <c r="RX72" s="0"/>
      <c r="RY72" s="0"/>
      <c r="RZ72" s="0"/>
      <c r="SA72" s="0"/>
      <c r="SB72" s="0"/>
      <c r="SC72" s="0"/>
      <c r="SD72" s="0"/>
      <c r="SE72" s="0"/>
      <c r="SF72" s="0"/>
      <c r="SG72" s="0"/>
      <c r="SH72" s="0"/>
      <c r="SI72" s="0"/>
      <c r="SJ72" s="0"/>
      <c r="SK72" s="0"/>
      <c r="SL72" s="0"/>
      <c r="SM72" s="0"/>
      <c r="SN72" s="0"/>
      <c r="SO72" s="0"/>
      <c r="SP72" s="0"/>
      <c r="SQ72" s="0"/>
      <c r="SR72" s="0"/>
      <c r="SS72" s="0"/>
      <c r="ST72" s="0"/>
      <c r="SU72" s="0"/>
      <c r="SV72" s="0"/>
      <c r="SW72" s="0"/>
      <c r="SX72" s="0"/>
      <c r="SY72" s="0"/>
      <c r="SZ72" s="0"/>
      <c r="TA72" s="0"/>
      <c r="TB72" s="0"/>
      <c r="TC72" s="0"/>
      <c r="TD72" s="0"/>
      <c r="TE72" s="0"/>
      <c r="TF72" s="0"/>
      <c r="TG72" s="0"/>
      <c r="TH72" s="0"/>
      <c r="TI72" s="0"/>
      <c r="TJ72" s="0"/>
      <c r="TK72" s="0"/>
      <c r="TL72" s="0"/>
      <c r="TM72" s="0"/>
      <c r="TN72" s="0"/>
      <c r="TO72" s="0"/>
      <c r="TP72" s="0"/>
      <c r="TQ72" s="0"/>
      <c r="TR72" s="0"/>
      <c r="TS72" s="0"/>
      <c r="TT72" s="0"/>
      <c r="TU72" s="0"/>
      <c r="TV72" s="0"/>
      <c r="TW72" s="0"/>
      <c r="TX72" s="0"/>
      <c r="TY72" s="0"/>
      <c r="TZ72" s="0"/>
      <c r="UA72" s="0"/>
      <c r="UB72" s="0"/>
      <c r="UC72" s="0"/>
      <c r="UD72" s="0"/>
      <c r="UE72" s="0"/>
      <c r="UF72" s="0"/>
      <c r="UG72" s="0"/>
      <c r="UH72" s="0"/>
      <c r="UI72" s="0"/>
      <c r="UJ72" s="0"/>
      <c r="UK72" s="0"/>
      <c r="UL72" s="0"/>
      <c r="UM72" s="0"/>
      <c r="UN72" s="0"/>
      <c r="UO72" s="0"/>
      <c r="UP72" s="0"/>
      <c r="UQ72" s="0"/>
      <c r="UR72" s="0"/>
      <c r="US72" s="0"/>
      <c r="UT72" s="0"/>
      <c r="UU72" s="0"/>
      <c r="UV72" s="0"/>
      <c r="UW72" s="0"/>
      <c r="UX72" s="0"/>
      <c r="UY72" s="0"/>
      <c r="UZ72" s="0"/>
      <c r="VA72" s="0"/>
      <c r="VB72" s="0"/>
      <c r="VC72" s="0"/>
      <c r="VD72" s="0"/>
      <c r="VE72" s="0"/>
      <c r="VF72" s="0"/>
      <c r="VG72" s="0"/>
      <c r="VH72" s="0"/>
      <c r="VI72" s="0"/>
      <c r="VJ72" s="0"/>
      <c r="VK72" s="0"/>
      <c r="VL72" s="0"/>
      <c r="VM72" s="0"/>
      <c r="VN72" s="0"/>
      <c r="VO72" s="0"/>
      <c r="VP72" s="0"/>
      <c r="VQ72" s="0"/>
      <c r="VR72" s="0"/>
      <c r="VS72" s="0"/>
      <c r="VT72" s="0"/>
      <c r="VU72" s="0"/>
      <c r="VV72" s="0"/>
      <c r="VW72" s="0"/>
      <c r="VX72" s="0"/>
      <c r="VY72" s="0"/>
      <c r="VZ72" s="0"/>
      <c r="WA72" s="0"/>
      <c r="WB72" s="0"/>
      <c r="WC72" s="0"/>
      <c r="WD72" s="0"/>
      <c r="WE72" s="0"/>
      <c r="WF72" s="0"/>
      <c r="WG72" s="0"/>
      <c r="WH72" s="0"/>
      <c r="WI72" s="0"/>
      <c r="WJ72" s="0"/>
      <c r="WK72" s="0"/>
      <c r="WL72" s="0"/>
      <c r="WM72" s="0"/>
      <c r="WN72" s="0"/>
      <c r="WO72" s="0"/>
      <c r="WP72" s="0"/>
      <c r="WQ72" s="0"/>
      <c r="WR72" s="0"/>
      <c r="WS72" s="0"/>
      <c r="WT72" s="0"/>
      <c r="WU72" s="0"/>
      <c r="WV72" s="0"/>
      <c r="WW72" s="0"/>
      <c r="WX72" s="0"/>
      <c r="WY72" s="0"/>
      <c r="WZ72" s="0"/>
      <c r="XA72" s="0"/>
      <c r="XB72" s="0"/>
      <c r="XC72" s="0"/>
      <c r="XD72" s="0"/>
      <c r="XE72" s="0"/>
      <c r="XF72" s="0"/>
      <c r="XG72" s="0"/>
      <c r="XH72" s="0"/>
      <c r="XI72" s="0"/>
      <c r="XJ72" s="0"/>
      <c r="XK72" s="0"/>
      <c r="XL72" s="0"/>
      <c r="XM72" s="0"/>
      <c r="XN72" s="0"/>
      <c r="XO72" s="0"/>
      <c r="XP72" s="0"/>
      <c r="XQ72" s="0"/>
      <c r="XR72" s="0"/>
      <c r="XS72" s="0"/>
      <c r="XT72" s="0"/>
      <c r="XU72" s="0"/>
      <c r="XV72" s="0"/>
      <c r="XW72" s="0"/>
      <c r="XX72" s="0"/>
      <c r="XY72" s="0"/>
      <c r="XZ72" s="0"/>
      <c r="YA72" s="0"/>
      <c r="YB72" s="0"/>
      <c r="YC72" s="0"/>
      <c r="YD72" s="0"/>
      <c r="YE72" s="0"/>
      <c r="YF72" s="0"/>
      <c r="YG72" s="0"/>
      <c r="YH72" s="0"/>
      <c r="YI72" s="0"/>
      <c r="YJ72" s="0"/>
      <c r="YK72" s="0"/>
      <c r="YL72" s="0"/>
      <c r="YM72" s="0"/>
      <c r="YN72" s="0"/>
      <c r="YO72" s="0"/>
      <c r="YP72" s="0"/>
      <c r="YQ72" s="0"/>
      <c r="YR72" s="0"/>
      <c r="YS72" s="0"/>
      <c r="YT72" s="0"/>
      <c r="YU72" s="0"/>
      <c r="YV72" s="0"/>
      <c r="YW72" s="0"/>
      <c r="YX72" s="0"/>
      <c r="YY72" s="0"/>
      <c r="YZ72" s="0"/>
      <c r="ZA72" s="0"/>
      <c r="ZB72" s="0"/>
      <c r="ZC72" s="0"/>
      <c r="ZD72" s="0"/>
      <c r="ZE72" s="0"/>
      <c r="ZF72" s="0"/>
      <c r="ZG72" s="0"/>
      <c r="ZH72" s="0"/>
      <c r="ZI72" s="0"/>
      <c r="ZJ72" s="0"/>
      <c r="ZK72" s="0"/>
      <c r="ZL72" s="0"/>
      <c r="ZM72" s="0"/>
      <c r="ZN72" s="0"/>
      <c r="ZO72" s="0"/>
      <c r="ZP72" s="0"/>
      <c r="ZQ72" s="0"/>
      <c r="ZR72" s="0"/>
      <c r="ZS72" s="0"/>
      <c r="ZT72" s="0"/>
      <c r="ZU72" s="0"/>
      <c r="ZV72" s="0"/>
      <c r="ZW72" s="0"/>
      <c r="ZX72" s="0"/>
      <c r="ZY72" s="0"/>
      <c r="ZZ72" s="0"/>
      <c r="AAA72" s="0"/>
      <c r="AAB72" s="0"/>
      <c r="AAC72" s="0"/>
      <c r="AAD72" s="0"/>
      <c r="AAE72" s="0"/>
      <c r="AAF72" s="0"/>
      <c r="AAG72" s="0"/>
      <c r="AAH72" s="0"/>
      <c r="AAI72" s="0"/>
      <c r="AAJ72" s="0"/>
      <c r="AAK72" s="0"/>
      <c r="AAL72" s="0"/>
      <c r="AAM72" s="0"/>
      <c r="AAN72" s="0"/>
      <c r="AAO72" s="0"/>
      <c r="AAP72" s="0"/>
      <c r="AAQ72" s="0"/>
      <c r="AAR72" s="0"/>
      <c r="AAS72" s="0"/>
      <c r="AAT72" s="0"/>
      <c r="AAU72" s="0"/>
      <c r="AAV72" s="0"/>
      <c r="AAW72" s="0"/>
      <c r="AAX72" s="0"/>
      <c r="AAY72" s="0"/>
      <c r="AAZ72" s="0"/>
      <c r="ABA72" s="0"/>
      <c r="ABB72" s="0"/>
      <c r="ABC72" s="0"/>
      <c r="ABD72" s="0"/>
      <c r="ABE72" s="0"/>
      <c r="ABF72" s="0"/>
      <c r="ABG72" s="0"/>
      <c r="ABH72" s="0"/>
      <c r="ABI72" s="0"/>
      <c r="ABJ72" s="0"/>
      <c r="ABK72" s="0"/>
      <c r="ABL72" s="0"/>
      <c r="ABM72" s="0"/>
      <c r="ABN72" s="0"/>
      <c r="ABO72" s="0"/>
      <c r="ABP72" s="0"/>
      <c r="ABQ72" s="0"/>
      <c r="ABR72" s="0"/>
      <c r="ABS72" s="0"/>
      <c r="ABT72" s="0"/>
      <c r="ABU72" s="0"/>
      <c r="ABV72" s="0"/>
      <c r="ABW72" s="0"/>
      <c r="ABX72" s="0"/>
      <c r="ABY72" s="0"/>
      <c r="ABZ72" s="0"/>
      <c r="ACA72" s="0"/>
      <c r="ACB72" s="0"/>
      <c r="ACC72" s="0"/>
      <c r="ACD72" s="0"/>
      <c r="ACE72" s="0"/>
      <c r="ACF72" s="0"/>
      <c r="ACG72" s="0"/>
      <c r="ACH72" s="0"/>
      <c r="ACI72" s="0"/>
      <c r="ACJ72" s="0"/>
      <c r="ACK72" s="0"/>
      <c r="ACL72" s="0"/>
      <c r="ACM72" s="0"/>
      <c r="ACN72" s="0"/>
      <c r="ACO72" s="0"/>
      <c r="ACP72" s="0"/>
      <c r="ACQ72" s="0"/>
      <c r="ACR72" s="0"/>
      <c r="ACS72" s="0"/>
      <c r="ACT72" s="0"/>
      <c r="ACU72" s="0"/>
      <c r="ACV72" s="0"/>
      <c r="ACW72" s="0"/>
      <c r="ACX72" s="0"/>
      <c r="ACY72" s="0"/>
      <c r="ACZ72" s="0"/>
      <c r="ADA72" s="0"/>
      <c r="ADB72" s="0"/>
      <c r="ADC72" s="0"/>
      <c r="ADD72" s="0"/>
      <c r="ADE72" s="0"/>
      <c r="ADF72" s="0"/>
      <c r="ADG72" s="0"/>
      <c r="ADH72" s="0"/>
      <c r="ADI72" s="0"/>
      <c r="ADJ72" s="0"/>
      <c r="ADK72" s="0"/>
      <c r="ADL72" s="0"/>
      <c r="ADM72" s="0"/>
      <c r="ADN72" s="0"/>
      <c r="ADO72" s="0"/>
      <c r="ADP72" s="0"/>
      <c r="ADQ72" s="0"/>
      <c r="ADR72" s="0"/>
      <c r="ADS72" s="0"/>
      <c r="ADT72" s="0"/>
      <c r="ADU72" s="0"/>
      <c r="ADV72" s="0"/>
      <c r="ADW72" s="0"/>
      <c r="ADX72" s="0"/>
      <c r="ADY72" s="0"/>
      <c r="ADZ72" s="0"/>
      <c r="AEA72" s="0"/>
      <c r="AEB72" s="0"/>
      <c r="AEC72" s="0"/>
      <c r="AED72" s="0"/>
      <c r="AEE72" s="0"/>
      <c r="AEF72" s="0"/>
      <c r="AEG72" s="0"/>
      <c r="AEH72" s="0"/>
      <c r="AEI72" s="0"/>
      <c r="AEJ72" s="0"/>
      <c r="AEK72" s="0"/>
      <c r="AEL72" s="0"/>
      <c r="AEM72" s="0"/>
      <c r="AEN72" s="0"/>
      <c r="AEO72" s="0"/>
      <c r="AEP72" s="0"/>
      <c r="AEQ72" s="0"/>
      <c r="AER72" s="0"/>
      <c r="AES72" s="0"/>
      <c r="AET72" s="0"/>
      <c r="AEU72" s="0"/>
      <c r="AEV72" s="0"/>
      <c r="AEW72" s="0"/>
      <c r="AEX72" s="0"/>
      <c r="AEY72" s="0"/>
      <c r="AEZ72" s="0"/>
      <c r="AFA72" s="0"/>
      <c r="AFB72" s="0"/>
      <c r="AFC72" s="0"/>
      <c r="AFD72" s="0"/>
      <c r="AFE72" s="0"/>
      <c r="AFF72" s="0"/>
      <c r="AFG72" s="0"/>
      <c r="AFH72" s="0"/>
      <c r="AFI72" s="0"/>
      <c r="AFJ72" s="0"/>
      <c r="AFK72" s="0"/>
      <c r="AFL72" s="0"/>
      <c r="AFM72" s="0"/>
      <c r="AFN72" s="0"/>
      <c r="AFO72" s="0"/>
      <c r="AFP72" s="0"/>
      <c r="AFQ72" s="0"/>
      <c r="AFR72" s="0"/>
      <c r="AFS72" s="0"/>
      <c r="AFT72" s="0"/>
      <c r="AFU72" s="0"/>
      <c r="AFV72" s="0"/>
      <c r="AFW72" s="0"/>
      <c r="AFX72" s="0"/>
      <c r="AFY72" s="0"/>
      <c r="AFZ72" s="0"/>
      <c r="AGA72" s="0"/>
      <c r="AGB72" s="0"/>
      <c r="AGC72" s="0"/>
      <c r="AGD72" s="0"/>
      <c r="AGE72" s="0"/>
      <c r="AGF72" s="0"/>
      <c r="AGG72" s="0"/>
      <c r="AGH72" s="0"/>
      <c r="AGI72" s="0"/>
      <c r="AGJ72" s="0"/>
      <c r="AGK72" s="0"/>
      <c r="AGL72" s="0"/>
      <c r="AGM72" s="0"/>
      <c r="AGN72" s="0"/>
      <c r="AGO72" s="0"/>
      <c r="AGP72" s="0"/>
      <c r="AGQ72" s="0"/>
      <c r="AGR72" s="0"/>
      <c r="AGS72" s="0"/>
      <c r="AGT72" s="0"/>
      <c r="AGU72" s="0"/>
      <c r="AGV72" s="0"/>
      <c r="AGW72" s="0"/>
      <c r="AGX72" s="0"/>
      <c r="AGY72" s="0"/>
      <c r="AGZ72" s="0"/>
      <c r="AHA72" s="0"/>
      <c r="AHB72" s="0"/>
      <c r="AHC72" s="0"/>
      <c r="AHD72" s="0"/>
      <c r="AHE72" s="0"/>
      <c r="AHF72" s="0"/>
      <c r="AHG72" s="0"/>
      <c r="AHH72" s="0"/>
      <c r="AHI72" s="0"/>
      <c r="AHJ72" s="0"/>
      <c r="AHK72" s="0"/>
      <c r="AHL72" s="0"/>
      <c r="AHM72" s="0"/>
      <c r="AHN72" s="0"/>
      <c r="AHO72" s="0"/>
      <c r="AHP72" s="0"/>
      <c r="AHQ72" s="0"/>
      <c r="AHR72" s="0"/>
      <c r="AHS72" s="0"/>
      <c r="AHT72" s="0"/>
      <c r="AHU72" s="0"/>
      <c r="AHV72" s="0"/>
      <c r="AHW72" s="0"/>
      <c r="AHX72" s="0"/>
      <c r="AHY72" s="0"/>
      <c r="AHZ72" s="0"/>
      <c r="AIA72" s="0"/>
      <c r="AIB72" s="0"/>
      <c r="AIC72" s="0"/>
      <c r="AID72" s="0"/>
      <c r="AIE72" s="0"/>
      <c r="AIF72" s="0"/>
      <c r="AIG72" s="0"/>
      <c r="AIH72" s="0"/>
      <c r="AII72" s="0"/>
      <c r="AIJ72" s="0"/>
      <c r="AIK72" s="0"/>
      <c r="AIL72" s="0"/>
      <c r="AIM72" s="0"/>
      <c r="AIN72" s="0"/>
      <c r="AIO72" s="0"/>
      <c r="AIP72" s="0"/>
      <c r="AIQ72" s="0"/>
      <c r="AIR72" s="0"/>
      <c r="AIS72" s="0"/>
      <c r="AIT72" s="0"/>
      <c r="AIU72" s="0"/>
      <c r="AIV72" s="0"/>
      <c r="AIW72" s="0"/>
      <c r="AIX72" s="0"/>
      <c r="AIY72" s="0"/>
      <c r="AIZ72" s="0"/>
      <c r="AJA72" s="0"/>
      <c r="AJB72" s="0"/>
      <c r="AJC72" s="0"/>
      <c r="AJD72" s="0"/>
      <c r="AJE72" s="0"/>
      <c r="AJF72" s="0"/>
      <c r="AJG72" s="0"/>
      <c r="AJH72" s="0"/>
      <c r="AJI72" s="0"/>
      <c r="AJJ72" s="0"/>
      <c r="AJK72" s="0"/>
      <c r="AJL72" s="0"/>
      <c r="AJM72" s="0"/>
      <c r="AJN72" s="0"/>
      <c r="AJO72" s="0"/>
      <c r="AJP72" s="0"/>
      <c r="AJQ72" s="0"/>
      <c r="AJR72" s="0"/>
      <c r="AJS72" s="0"/>
      <c r="AJT72" s="0"/>
      <c r="AJU72" s="0"/>
      <c r="AJV72" s="0"/>
      <c r="AJW72" s="0"/>
      <c r="AJX72" s="0"/>
      <c r="AJY72" s="0"/>
      <c r="AJZ72" s="0"/>
      <c r="AKA72" s="0"/>
      <c r="AKB72" s="0"/>
      <c r="AKC72" s="0"/>
      <c r="AKD72" s="0"/>
      <c r="AKE72" s="0"/>
      <c r="AKF72" s="0"/>
      <c r="AKG72" s="0"/>
      <c r="AKH72" s="0"/>
      <c r="AKI72" s="0"/>
      <c r="AKJ72" s="0"/>
      <c r="AKK72" s="0"/>
      <c r="AKL72" s="0"/>
      <c r="AKM72" s="0"/>
      <c r="AKN72" s="0"/>
      <c r="AKO72" s="0"/>
      <c r="AKP72" s="0"/>
      <c r="AKQ72" s="0"/>
      <c r="AKR72" s="0"/>
      <c r="AKS72" s="0"/>
      <c r="AKT72" s="0"/>
      <c r="AKU72" s="0"/>
      <c r="AKV72" s="0"/>
      <c r="AKW72" s="0"/>
      <c r="AKX72" s="0"/>
      <c r="AKY72" s="0"/>
      <c r="AKZ72" s="0"/>
      <c r="ALA72" s="0"/>
      <c r="ALB72" s="0"/>
      <c r="ALC72" s="0"/>
      <c r="ALD72" s="0"/>
      <c r="ALE72" s="0"/>
      <c r="ALF72" s="0"/>
      <c r="ALG72" s="0"/>
      <c r="ALH72" s="0"/>
      <c r="ALI72" s="0"/>
      <c r="ALJ72" s="0"/>
      <c r="ALK72" s="0"/>
      <c r="ALL72" s="0"/>
      <c r="ALM72" s="0"/>
      <c r="ALN72" s="0"/>
      <c r="ALO72" s="0"/>
      <c r="ALP72" s="0"/>
      <c r="ALQ72" s="0"/>
      <c r="ALR72" s="0"/>
      <c r="ALS72" s="0"/>
      <c r="ALT72" s="0"/>
      <c r="ALU72" s="0"/>
      <c r="ALV72" s="0"/>
      <c r="ALW72" s="0"/>
      <c r="ALX72" s="0"/>
      <c r="ALY72" s="0"/>
      <c r="ALZ72" s="0"/>
      <c r="AMA72" s="0"/>
      <c r="AMB72" s="0"/>
      <c r="AMC72" s="0"/>
      <c r="AMD72" s="0"/>
      <c r="AME72" s="0"/>
      <c r="AMF72" s="0"/>
      <c r="AMG72" s="0"/>
      <c r="AMH72" s="0"/>
      <c r="AMI72" s="0"/>
      <c r="AMJ72" s="0"/>
    </row>
    <row r="73" customFormat="false" ht="12.8" hidden="false" customHeight="false" outlineLevel="0" collapsed="false">
      <c r="A73" s="0"/>
      <c r="B73" s="0"/>
      <c r="C73" s="49" t="s">
        <v>84</v>
      </c>
      <c r="D73" s="50"/>
      <c r="E73" s="51"/>
      <c r="F73" s="51"/>
      <c r="G73" s="51"/>
      <c r="H73" s="51"/>
      <c r="I73" s="51"/>
      <c r="J73" s="52"/>
      <c r="K73" s="51"/>
      <c r="L73" s="51" t="s">
        <v>64</v>
      </c>
      <c r="M73" s="9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  <c r="AJ73" s="0"/>
      <c r="AK73" s="0"/>
      <c r="AL73" s="0"/>
      <c r="AM73" s="0"/>
      <c r="AN73" s="0"/>
      <c r="AO73" s="0"/>
      <c r="AP73" s="0"/>
      <c r="AQ73" s="0"/>
      <c r="AR73" s="0"/>
      <c r="AS73" s="0"/>
      <c r="AT73" s="0"/>
      <c r="AU73" s="0"/>
      <c r="AV73" s="0"/>
      <c r="AW73" s="0"/>
      <c r="AX73" s="0"/>
      <c r="AY73" s="0"/>
      <c r="AZ73" s="0"/>
      <c r="BA73" s="0"/>
      <c r="BB73" s="0"/>
      <c r="BC73" s="0"/>
      <c r="BD73" s="0"/>
      <c r="BE73" s="0"/>
      <c r="BF73" s="0"/>
      <c r="BG73" s="0"/>
      <c r="BH73" s="0"/>
      <c r="BI73" s="0"/>
      <c r="BJ73" s="0"/>
      <c r="BK73" s="0"/>
      <c r="BL73" s="0"/>
      <c r="BM73" s="0"/>
      <c r="BN73" s="0"/>
      <c r="BO73" s="0"/>
      <c r="BP73" s="0"/>
      <c r="BQ73" s="0"/>
      <c r="BR73" s="0"/>
      <c r="BS73" s="0"/>
      <c r="BT73" s="0"/>
      <c r="BU73" s="0"/>
      <c r="BV73" s="0"/>
      <c r="BW73" s="0"/>
      <c r="BX73" s="0"/>
      <c r="BY73" s="0"/>
      <c r="BZ73" s="0"/>
      <c r="CA73" s="0"/>
      <c r="CB73" s="0"/>
      <c r="CC73" s="0"/>
      <c r="CD73" s="0"/>
      <c r="CE73" s="0"/>
      <c r="CF73" s="0"/>
      <c r="CG73" s="0"/>
      <c r="CH73" s="0"/>
      <c r="CI73" s="0"/>
      <c r="CJ73" s="0"/>
      <c r="CK73" s="0"/>
      <c r="CL73" s="0"/>
      <c r="CM73" s="0"/>
      <c r="CN73" s="0"/>
      <c r="CO73" s="0"/>
      <c r="CP73" s="0"/>
      <c r="CQ73" s="0"/>
      <c r="CR73" s="0"/>
      <c r="CS73" s="0"/>
      <c r="CT73" s="0"/>
      <c r="CU73" s="0"/>
      <c r="CV73" s="0"/>
      <c r="CW73" s="0"/>
      <c r="CX73" s="0"/>
      <c r="CY73" s="0"/>
      <c r="CZ73" s="0"/>
      <c r="DA73" s="0"/>
      <c r="DB73" s="0"/>
      <c r="DC73" s="0"/>
      <c r="DD73" s="0"/>
      <c r="DE73" s="0"/>
      <c r="DF73" s="0"/>
      <c r="DG73" s="0"/>
      <c r="DH73" s="0"/>
      <c r="DI73" s="0"/>
      <c r="DJ73" s="0"/>
      <c r="DK73" s="0"/>
      <c r="DL73" s="0"/>
      <c r="DM73" s="0"/>
      <c r="DN73" s="0"/>
      <c r="DO73" s="0"/>
      <c r="DP73" s="0"/>
      <c r="DQ73" s="0"/>
      <c r="DR73" s="0"/>
      <c r="DS73" s="0"/>
      <c r="DT73" s="0"/>
      <c r="DU73" s="0"/>
      <c r="DV73" s="0"/>
      <c r="DW73" s="0"/>
      <c r="DX73" s="0"/>
      <c r="DY73" s="0"/>
      <c r="DZ73" s="0"/>
      <c r="EA73" s="0"/>
      <c r="EB73" s="0"/>
      <c r="EC73" s="0"/>
      <c r="ED73" s="0"/>
      <c r="EE73" s="0"/>
      <c r="EF73" s="0"/>
      <c r="EG73" s="0"/>
      <c r="EH73" s="0"/>
      <c r="EI73" s="0"/>
      <c r="EJ73" s="0"/>
      <c r="EK73" s="0"/>
      <c r="EL73" s="0"/>
      <c r="EM73" s="0"/>
      <c r="EN73" s="0"/>
      <c r="EO73" s="0"/>
      <c r="EP73" s="0"/>
      <c r="EQ73" s="0"/>
      <c r="ER73" s="0"/>
      <c r="ES73" s="0"/>
      <c r="ET73" s="0"/>
      <c r="EU73" s="0"/>
      <c r="EV73" s="0"/>
      <c r="EW73" s="0"/>
      <c r="EX73" s="0"/>
      <c r="EY73" s="0"/>
      <c r="EZ73" s="0"/>
      <c r="FA73" s="0"/>
      <c r="FB73" s="0"/>
      <c r="FC73" s="0"/>
      <c r="FD73" s="0"/>
      <c r="FE73" s="0"/>
      <c r="FF73" s="0"/>
      <c r="FG73" s="0"/>
      <c r="FH73" s="0"/>
      <c r="FI73" s="0"/>
      <c r="FJ73" s="0"/>
      <c r="FK73" s="0"/>
      <c r="FL73" s="0"/>
      <c r="FM73" s="0"/>
      <c r="FN73" s="0"/>
      <c r="FO73" s="0"/>
      <c r="FP73" s="0"/>
      <c r="FQ73" s="0"/>
      <c r="FR73" s="0"/>
      <c r="FS73" s="0"/>
      <c r="FT73" s="0"/>
      <c r="FU73" s="0"/>
      <c r="FV73" s="0"/>
      <c r="FW73" s="0"/>
      <c r="FX73" s="0"/>
      <c r="FY73" s="0"/>
      <c r="FZ73" s="0"/>
      <c r="GA73" s="0"/>
      <c r="GB73" s="0"/>
      <c r="GC73" s="0"/>
      <c r="GD73" s="0"/>
      <c r="GE73" s="0"/>
      <c r="GF73" s="0"/>
      <c r="GG73" s="0"/>
      <c r="GH73" s="0"/>
      <c r="GI73" s="0"/>
      <c r="GJ73" s="0"/>
      <c r="GK73" s="0"/>
      <c r="GL73" s="0"/>
      <c r="GM73" s="0"/>
      <c r="GN73" s="0"/>
      <c r="GO73" s="0"/>
      <c r="GP73" s="0"/>
      <c r="GQ73" s="0"/>
      <c r="GR73" s="0"/>
      <c r="GS73" s="0"/>
      <c r="GT73" s="0"/>
      <c r="GU73" s="0"/>
      <c r="GV73" s="0"/>
      <c r="GW73" s="0"/>
      <c r="GX73" s="0"/>
      <c r="GY73" s="0"/>
      <c r="GZ73" s="0"/>
      <c r="HA73" s="0"/>
      <c r="HB73" s="0"/>
      <c r="HC73" s="0"/>
      <c r="HD73" s="0"/>
      <c r="HE73" s="0"/>
      <c r="HF73" s="0"/>
      <c r="HG73" s="0"/>
      <c r="HH73" s="0"/>
      <c r="HI73" s="0"/>
      <c r="HJ73" s="0"/>
      <c r="HK73" s="0"/>
      <c r="HL73" s="0"/>
      <c r="HM73" s="0"/>
      <c r="HN73" s="0"/>
      <c r="HO73" s="0"/>
      <c r="HP73" s="0"/>
      <c r="HQ73" s="0"/>
      <c r="HR73" s="0"/>
      <c r="HS73" s="0"/>
      <c r="HT73" s="0"/>
      <c r="HU73" s="0"/>
      <c r="HV73" s="0"/>
      <c r="HW73" s="0"/>
      <c r="HX73" s="0"/>
      <c r="HY73" s="0"/>
      <c r="HZ73" s="0"/>
      <c r="IA73" s="0"/>
      <c r="IB73" s="0"/>
      <c r="IC73" s="0"/>
      <c r="ID73" s="0"/>
      <c r="IE73" s="0"/>
      <c r="IF73" s="0"/>
      <c r="IG73" s="0"/>
      <c r="IH73" s="0"/>
      <c r="II73" s="0"/>
      <c r="IJ73" s="0"/>
      <c r="IK73" s="0"/>
      <c r="IL73" s="0"/>
      <c r="IM73" s="0"/>
      <c r="IN73" s="0"/>
      <c r="IO73" s="0"/>
      <c r="IP73" s="0"/>
      <c r="IQ73" s="0"/>
      <c r="IR73" s="0"/>
      <c r="IS73" s="0"/>
      <c r="IT73" s="0"/>
      <c r="IU73" s="0"/>
      <c r="IV73" s="0"/>
      <c r="IW73" s="0"/>
      <c r="IX73" s="0"/>
      <c r="IY73" s="0"/>
      <c r="IZ73" s="0"/>
      <c r="JA73" s="0"/>
      <c r="JB73" s="0"/>
      <c r="JC73" s="0"/>
      <c r="JD73" s="0"/>
      <c r="JE73" s="0"/>
      <c r="JF73" s="0"/>
      <c r="JG73" s="0"/>
      <c r="JH73" s="0"/>
      <c r="JI73" s="0"/>
      <c r="JJ73" s="0"/>
      <c r="JK73" s="0"/>
      <c r="JL73" s="0"/>
      <c r="JM73" s="0"/>
      <c r="JN73" s="0"/>
      <c r="JO73" s="0"/>
      <c r="JP73" s="0"/>
      <c r="JQ73" s="0"/>
      <c r="JR73" s="0"/>
      <c r="JS73" s="0"/>
      <c r="JT73" s="0"/>
      <c r="JU73" s="0"/>
      <c r="JV73" s="0"/>
      <c r="JW73" s="0"/>
      <c r="JX73" s="0"/>
      <c r="JY73" s="0"/>
      <c r="JZ73" s="0"/>
      <c r="KA73" s="0"/>
      <c r="KB73" s="0"/>
      <c r="KC73" s="0"/>
      <c r="KD73" s="0"/>
      <c r="KE73" s="0"/>
      <c r="KF73" s="0"/>
      <c r="KG73" s="0"/>
      <c r="KH73" s="0"/>
      <c r="KI73" s="0"/>
      <c r="KJ73" s="0"/>
      <c r="KK73" s="0"/>
      <c r="KL73" s="0"/>
      <c r="KM73" s="0"/>
      <c r="KN73" s="0"/>
      <c r="KO73" s="0"/>
      <c r="KP73" s="0"/>
      <c r="KQ73" s="0"/>
      <c r="KR73" s="0"/>
      <c r="KS73" s="0"/>
      <c r="KT73" s="0"/>
      <c r="KU73" s="0"/>
      <c r="KV73" s="0"/>
      <c r="KW73" s="0"/>
      <c r="KX73" s="0"/>
      <c r="KY73" s="0"/>
      <c r="KZ73" s="0"/>
      <c r="LA73" s="0"/>
      <c r="LB73" s="0"/>
      <c r="LC73" s="0"/>
      <c r="LD73" s="0"/>
      <c r="LE73" s="0"/>
      <c r="LF73" s="0"/>
      <c r="LG73" s="0"/>
      <c r="LH73" s="0"/>
      <c r="LI73" s="0"/>
      <c r="LJ73" s="0"/>
      <c r="LK73" s="0"/>
      <c r="LL73" s="0"/>
      <c r="LM73" s="0"/>
      <c r="LN73" s="0"/>
      <c r="LO73" s="0"/>
      <c r="LP73" s="0"/>
      <c r="LQ73" s="0"/>
      <c r="LR73" s="0"/>
      <c r="LS73" s="0"/>
      <c r="LT73" s="0"/>
      <c r="LU73" s="0"/>
      <c r="LV73" s="0"/>
      <c r="LW73" s="0"/>
      <c r="LX73" s="0"/>
      <c r="LY73" s="0"/>
      <c r="LZ73" s="0"/>
      <c r="MA73" s="0"/>
      <c r="MB73" s="0"/>
      <c r="MC73" s="0"/>
      <c r="MD73" s="0"/>
      <c r="ME73" s="0"/>
      <c r="MF73" s="0"/>
      <c r="MG73" s="0"/>
      <c r="MH73" s="0"/>
      <c r="MI73" s="0"/>
      <c r="MJ73" s="0"/>
      <c r="MK73" s="0"/>
      <c r="ML73" s="0"/>
      <c r="MM73" s="0"/>
      <c r="MN73" s="0"/>
      <c r="MO73" s="0"/>
      <c r="MP73" s="0"/>
      <c r="MQ73" s="0"/>
      <c r="MR73" s="0"/>
      <c r="MS73" s="0"/>
      <c r="MT73" s="0"/>
      <c r="MU73" s="0"/>
      <c r="MV73" s="0"/>
      <c r="MW73" s="0"/>
      <c r="MX73" s="0"/>
      <c r="MY73" s="0"/>
      <c r="MZ73" s="0"/>
      <c r="NA73" s="0"/>
      <c r="NB73" s="0"/>
      <c r="NC73" s="0"/>
      <c r="ND73" s="0"/>
      <c r="NE73" s="0"/>
      <c r="NF73" s="0"/>
      <c r="NG73" s="0"/>
      <c r="NH73" s="0"/>
      <c r="NI73" s="0"/>
      <c r="NJ73" s="0"/>
      <c r="NK73" s="0"/>
      <c r="NL73" s="0"/>
      <c r="NM73" s="0"/>
      <c r="NN73" s="0"/>
      <c r="NO73" s="0"/>
      <c r="NP73" s="0"/>
      <c r="NQ73" s="0"/>
      <c r="NR73" s="0"/>
      <c r="NS73" s="0"/>
      <c r="NT73" s="0"/>
      <c r="NU73" s="0"/>
      <c r="NV73" s="0"/>
      <c r="NW73" s="0"/>
      <c r="NX73" s="0"/>
      <c r="NY73" s="0"/>
      <c r="NZ73" s="0"/>
      <c r="OA73" s="0"/>
      <c r="OB73" s="0"/>
      <c r="OC73" s="0"/>
      <c r="OD73" s="0"/>
      <c r="OE73" s="0"/>
      <c r="OF73" s="0"/>
      <c r="OG73" s="0"/>
      <c r="OH73" s="0"/>
      <c r="OI73" s="0"/>
      <c r="OJ73" s="0"/>
      <c r="OK73" s="0"/>
      <c r="OL73" s="0"/>
      <c r="OM73" s="0"/>
      <c r="ON73" s="0"/>
      <c r="OO73" s="0"/>
      <c r="OP73" s="0"/>
      <c r="OQ73" s="0"/>
      <c r="OR73" s="0"/>
      <c r="OS73" s="0"/>
      <c r="OT73" s="0"/>
      <c r="OU73" s="0"/>
      <c r="OV73" s="0"/>
      <c r="OW73" s="0"/>
      <c r="OX73" s="0"/>
      <c r="OY73" s="0"/>
      <c r="OZ73" s="0"/>
      <c r="PA73" s="0"/>
      <c r="PB73" s="0"/>
      <c r="PC73" s="0"/>
      <c r="PD73" s="0"/>
      <c r="PE73" s="0"/>
      <c r="PF73" s="0"/>
      <c r="PG73" s="0"/>
      <c r="PH73" s="0"/>
      <c r="PI73" s="0"/>
      <c r="PJ73" s="0"/>
      <c r="PK73" s="0"/>
      <c r="PL73" s="0"/>
      <c r="PM73" s="0"/>
      <c r="PN73" s="0"/>
      <c r="PO73" s="0"/>
      <c r="PP73" s="0"/>
      <c r="PQ73" s="0"/>
      <c r="PR73" s="0"/>
      <c r="PS73" s="0"/>
      <c r="PT73" s="0"/>
      <c r="PU73" s="0"/>
      <c r="PV73" s="0"/>
      <c r="PW73" s="0"/>
      <c r="PX73" s="0"/>
      <c r="PY73" s="0"/>
      <c r="PZ73" s="0"/>
      <c r="QA73" s="0"/>
      <c r="QB73" s="0"/>
      <c r="QC73" s="0"/>
      <c r="QD73" s="0"/>
      <c r="QE73" s="0"/>
      <c r="QF73" s="0"/>
      <c r="QG73" s="0"/>
      <c r="QH73" s="0"/>
      <c r="QI73" s="0"/>
      <c r="QJ73" s="0"/>
      <c r="QK73" s="0"/>
      <c r="QL73" s="0"/>
      <c r="QM73" s="0"/>
      <c r="QN73" s="0"/>
      <c r="QO73" s="0"/>
      <c r="QP73" s="0"/>
      <c r="QQ73" s="0"/>
      <c r="QR73" s="0"/>
      <c r="QS73" s="0"/>
      <c r="QT73" s="0"/>
      <c r="QU73" s="0"/>
      <c r="QV73" s="0"/>
      <c r="QW73" s="0"/>
      <c r="QX73" s="0"/>
      <c r="QY73" s="0"/>
      <c r="QZ73" s="0"/>
      <c r="RA73" s="0"/>
      <c r="RB73" s="0"/>
      <c r="RC73" s="0"/>
      <c r="RD73" s="0"/>
      <c r="RE73" s="0"/>
      <c r="RF73" s="0"/>
      <c r="RG73" s="0"/>
      <c r="RH73" s="0"/>
      <c r="RI73" s="0"/>
      <c r="RJ73" s="0"/>
      <c r="RK73" s="0"/>
      <c r="RL73" s="0"/>
      <c r="RM73" s="0"/>
      <c r="RN73" s="0"/>
      <c r="RO73" s="0"/>
      <c r="RP73" s="0"/>
      <c r="RQ73" s="0"/>
      <c r="RR73" s="0"/>
      <c r="RS73" s="0"/>
      <c r="RT73" s="0"/>
      <c r="RU73" s="0"/>
      <c r="RV73" s="0"/>
      <c r="RW73" s="0"/>
      <c r="RX73" s="0"/>
      <c r="RY73" s="0"/>
      <c r="RZ73" s="0"/>
      <c r="SA73" s="0"/>
      <c r="SB73" s="0"/>
      <c r="SC73" s="0"/>
      <c r="SD73" s="0"/>
      <c r="SE73" s="0"/>
      <c r="SF73" s="0"/>
      <c r="SG73" s="0"/>
      <c r="SH73" s="0"/>
      <c r="SI73" s="0"/>
      <c r="SJ73" s="0"/>
      <c r="SK73" s="0"/>
      <c r="SL73" s="0"/>
      <c r="SM73" s="0"/>
      <c r="SN73" s="0"/>
      <c r="SO73" s="0"/>
      <c r="SP73" s="0"/>
      <c r="SQ73" s="0"/>
      <c r="SR73" s="0"/>
      <c r="SS73" s="0"/>
      <c r="ST73" s="0"/>
      <c r="SU73" s="0"/>
      <c r="SV73" s="0"/>
      <c r="SW73" s="0"/>
      <c r="SX73" s="0"/>
      <c r="SY73" s="0"/>
      <c r="SZ73" s="0"/>
      <c r="TA73" s="0"/>
      <c r="TB73" s="0"/>
      <c r="TC73" s="0"/>
      <c r="TD73" s="0"/>
      <c r="TE73" s="0"/>
      <c r="TF73" s="0"/>
      <c r="TG73" s="0"/>
      <c r="TH73" s="0"/>
      <c r="TI73" s="0"/>
      <c r="TJ73" s="0"/>
      <c r="TK73" s="0"/>
      <c r="TL73" s="0"/>
      <c r="TM73" s="0"/>
      <c r="TN73" s="0"/>
      <c r="TO73" s="0"/>
      <c r="TP73" s="0"/>
      <c r="TQ73" s="0"/>
      <c r="TR73" s="0"/>
      <c r="TS73" s="0"/>
      <c r="TT73" s="0"/>
      <c r="TU73" s="0"/>
      <c r="TV73" s="0"/>
      <c r="TW73" s="0"/>
      <c r="TX73" s="0"/>
      <c r="TY73" s="0"/>
      <c r="TZ73" s="0"/>
      <c r="UA73" s="0"/>
      <c r="UB73" s="0"/>
      <c r="UC73" s="0"/>
      <c r="UD73" s="0"/>
      <c r="UE73" s="0"/>
      <c r="UF73" s="0"/>
      <c r="UG73" s="0"/>
      <c r="UH73" s="0"/>
      <c r="UI73" s="0"/>
      <c r="UJ73" s="0"/>
      <c r="UK73" s="0"/>
      <c r="UL73" s="0"/>
      <c r="UM73" s="0"/>
      <c r="UN73" s="0"/>
      <c r="UO73" s="0"/>
      <c r="UP73" s="0"/>
      <c r="UQ73" s="0"/>
      <c r="UR73" s="0"/>
      <c r="US73" s="0"/>
      <c r="UT73" s="0"/>
      <c r="UU73" s="0"/>
      <c r="UV73" s="0"/>
      <c r="UW73" s="0"/>
      <c r="UX73" s="0"/>
      <c r="UY73" s="0"/>
      <c r="UZ73" s="0"/>
      <c r="VA73" s="0"/>
      <c r="VB73" s="0"/>
      <c r="VC73" s="0"/>
      <c r="VD73" s="0"/>
      <c r="VE73" s="0"/>
      <c r="VF73" s="0"/>
      <c r="VG73" s="0"/>
      <c r="VH73" s="0"/>
      <c r="VI73" s="0"/>
      <c r="VJ73" s="0"/>
      <c r="VK73" s="0"/>
      <c r="VL73" s="0"/>
      <c r="VM73" s="0"/>
      <c r="VN73" s="0"/>
      <c r="VO73" s="0"/>
      <c r="VP73" s="0"/>
      <c r="VQ73" s="0"/>
      <c r="VR73" s="0"/>
      <c r="VS73" s="0"/>
      <c r="VT73" s="0"/>
      <c r="VU73" s="0"/>
      <c r="VV73" s="0"/>
      <c r="VW73" s="0"/>
      <c r="VX73" s="0"/>
      <c r="VY73" s="0"/>
      <c r="VZ73" s="0"/>
      <c r="WA73" s="0"/>
      <c r="WB73" s="0"/>
      <c r="WC73" s="0"/>
      <c r="WD73" s="0"/>
      <c r="WE73" s="0"/>
      <c r="WF73" s="0"/>
      <c r="WG73" s="0"/>
      <c r="WH73" s="0"/>
      <c r="WI73" s="0"/>
      <c r="WJ73" s="0"/>
      <c r="WK73" s="0"/>
      <c r="WL73" s="0"/>
      <c r="WM73" s="0"/>
      <c r="WN73" s="0"/>
      <c r="WO73" s="0"/>
      <c r="WP73" s="0"/>
      <c r="WQ73" s="0"/>
      <c r="WR73" s="0"/>
      <c r="WS73" s="0"/>
      <c r="WT73" s="0"/>
      <c r="WU73" s="0"/>
      <c r="WV73" s="0"/>
      <c r="WW73" s="0"/>
      <c r="WX73" s="0"/>
      <c r="WY73" s="0"/>
      <c r="WZ73" s="0"/>
      <c r="XA73" s="0"/>
      <c r="XB73" s="0"/>
      <c r="XC73" s="0"/>
      <c r="XD73" s="0"/>
      <c r="XE73" s="0"/>
      <c r="XF73" s="0"/>
      <c r="XG73" s="0"/>
      <c r="XH73" s="0"/>
      <c r="XI73" s="0"/>
      <c r="XJ73" s="0"/>
      <c r="XK73" s="0"/>
      <c r="XL73" s="0"/>
      <c r="XM73" s="0"/>
      <c r="XN73" s="0"/>
      <c r="XO73" s="0"/>
      <c r="XP73" s="0"/>
      <c r="XQ73" s="0"/>
      <c r="XR73" s="0"/>
      <c r="XS73" s="0"/>
      <c r="XT73" s="0"/>
      <c r="XU73" s="0"/>
      <c r="XV73" s="0"/>
      <c r="XW73" s="0"/>
      <c r="XX73" s="0"/>
      <c r="XY73" s="0"/>
      <c r="XZ73" s="0"/>
      <c r="YA73" s="0"/>
      <c r="YB73" s="0"/>
      <c r="YC73" s="0"/>
      <c r="YD73" s="0"/>
      <c r="YE73" s="0"/>
      <c r="YF73" s="0"/>
      <c r="YG73" s="0"/>
      <c r="YH73" s="0"/>
      <c r="YI73" s="0"/>
      <c r="YJ73" s="0"/>
      <c r="YK73" s="0"/>
      <c r="YL73" s="0"/>
      <c r="YM73" s="0"/>
      <c r="YN73" s="0"/>
      <c r="YO73" s="0"/>
      <c r="YP73" s="0"/>
      <c r="YQ73" s="0"/>
      <c r="YR73" s="0"/>
      <c r="YS73" s="0"/>
      <c r="YT73" s="0"/>
      <c r="YU73" s="0"/>
      <c r="YV73" s="0"/>
      <c r="YW73" s="0"/>
      <c r="YX73" s="0"/>
      <c r="YY73" s="0"/>
      <c r="YZ73" s="0"/>
      <c r="ZA73" s="0"/>
      <c r="ZB73" s="0"/>
      <c r="ZC73" s="0"/>
      <c r="ZD73" s="0"/>
      <c r="ZE73" s="0"/>
      <c r="ZF73" s="0"/>
      <c r="ZG73" s="0"/>
      <c r="ZH73" s="0"/>
      <c r="ZI73" s="0"/>
      <c r="ZJ73" s="0"/>
      <c r="ZK73" s="0"/>
      <c r="ZL73" s="0"/>
      <c r="ZM73" s="0"/>
      <c r="ZN73" s="0"/>
      <c r="ZO73" s="0"/>
      <c r="ZP73" s="0"/>
      <c r="ZQ73" s="0"/>
      <c r="ZR73" s="0"/>
      <c r="ZS73" s="0"/>
      <c r="ZT73" s="0"/>
      <c r="ZU73" s="0"/>
      <c r="ZV73" s="0"/>
      <c r="ZW73" s="0"/>
      <c r="ZX73" s="0"/>
      <c r="ZY73" s="0"/>
      <c r="ZZ73" s="0"/>
      <c r="AAA73" s="0"/>
      <c r="AAB73" s="0"/>
      <c r="AAC73" s="0"/>
      <c r="AAD73" s="0"/>
      <c r="AAE73" s="0"/>
      <c r="AAF73" s="0"/>
      <c r="AAG73" s="0"/>
      <c r="AAH73" s="0"/>
      <c r="AAI73" s="0"/>
      <c r="AAJ73" s="0"/>
      <c r="AAK73" s="0"/>
      <c r="AAL73" s="0"/>
      <c r="AAM73" s="0"/>
      <c r="AAN73" s="0"/>
      <c r="AAO73" s="0"/>
      <c r="AAP73" s="0"/>
      <c r="AAQ73" s="0"/>
      <c r="AAR73" s="0"/>
      <c r="AAS73" s="0"/>
      <c r="AAT73" s="0"/>
      <c r="AAU73" s="0"/>
      <c r="AAV73" s="0"/>
      <c r="AAW73" s="0"/>
      <c r="AAX73" s="0"/>
      <c r="AAY73" s="0"/>
      <c r="AAZ73" s="0"/>
      <c r="ABA73" s="0"/>
      <c r="ABB73" s="0"/>
      <c r="ABC73" s="0"/>
      <c r="ABD73" s="0"/>
      <c r="ABE73" s="0"/>
      <c r="ABF73" s="0"/>
      <c r="ABG73" s="0"/>
      <c r="ABH73" s="0"/>
      <c r="ABI73" s="0"/>
      <c r="ABJ73" s="0"/>
      <c r="ABK73" s="0"/>
      <c r="ABL73" s="0"/>
      <c r="ABM73" s="0"/>
      <c r="ABN73" s="0"/>
      <c r="ABO73" s="0"/>
      <c r="ABP73" s="0"/>
      <c r="ABQ73" s="0"/>
      <c r="ABR73" s="0"/>
      <c r="ABS73" s="0"/>
      <c r="ABT73" s="0"/>
      <c r="ABU73" s="0"/>
      <c r="ABV73" s="0"/>
      <c r="ABW73" s="0"/>
      <c r="ABX73" s="0"/>
      <c r="ABY73" s="0"/>
      <c r="ABZ73" s="0"/>
      <c r="ACA73" s="0"/>
      <c r="ACB73" s="0"/>
      <c r="ACC73" s="0"/>
      <c r="ACD73" s="0"/>
      <c r="ACE73" s="0"/>
      <c r="ACF73" s="0"/>
      <c r="ACG73" s="0"/>
      <c r="ACH73" s="0"/>
      <c r="ACI73" s="0"/>
      <c r="ACJ73" s="0"/>
      <c r="ACK73" s="0"/>
      <c r="ACL73" s="0"/>
      <c r="ACM73" s="0"/>
      <c r="ACN73" s="0"/>
      <c r="ACO73" s="0"/>
      <c r="ACP73" s="0"/>
      <c r="ACQ73" s="0"/>
      <c r="ACR73" s="0"/>
      <c r="ACS73" s="0"/>
      <c r="ACT73" s="0"/>
      <c r="ACU73" s="0"/>
      <c r="ACV73" s="0"/>
      <c r="ACW73" s="0"/>
      <c r="ACX73" s="0"/>
      <c r="ACY73" s="0"/>
      <c r="ACZ73" s="0"/>
      <c r="ADA73" s="0"/>
      <c r="ADB73" s="0"/>
      <c r="ADC73" s="0"/>
      <c r="ADD73" s="0"/>
      <c r="ADE73" s="0"/>
      <c r="ADF73" s="0"/>
      <c r="ADG73" s="0"/>
      <c r="ADH73" s="0"/>
      <c r="ADI73" s="0"/>
      <c r="ADJ73" s="0"/>
      <c r="ADK73" s="0"/>
      <c r="ADL73" s="0"/>
      <c r="ADM73" s="0"/>
      <c r="ADN73" s="0"/>
      <c r="ADO73" s="0"/>
      <c r="ADP73" s="0"/>
      <c r="ADQ73" s="0"/>
      <c r="ADR73" s="0"/>
      <c r="ADS73" s="0"/>
      <c r="ADT73" s="0"/>
      <c r="ADU73" s="0"/>
      <c r="ADV73" s="0"/>
      <c r="ADW73" s="0"/>
      <c r="ADX73" s="0"/>
      <c r="ADY73" s="0"/>
      <c r="ADZ73" s="0"/>
      <c r="AEA73" s="0"/>
      <c r="AEB73" s="0"/>
      <c r="AEC73" s="0"/>
      <c r="AED73" s="0"/>
      <c r="AEE73" s="0"/>
      <c r="AEF73" s="0"/>
      <c r="AEG73" s="0"/>
      <c r="AEH73" s="0"/>
      <c r="AEI73" s="0"/>
      <c r="AEJ73" s="0"/>
      <c r="AEK73" s="0"/>
      <c r="AEL73" s="0"/>
      <c r="AEM73" s="0"/>
      <c r="AEN73" s="0"/>
      <c r="AEO73" s="0"/>
      <c r="AEP73" s="0"/>
      <c r="AEQ73" s="0"/>
      <c r="AER73" s="0"/>
      <c r="AES73" s="0"/>
      <c r="AET73" s="0"/>
      <c r="AEU73" s="0"/>
      <c r="AEV73" s="0"/>
      <c r="AEW73" s="0"/>
      <c r="AEX73" s="0"/>
      <c r="AEY73" s="0"/>
      <c r="AEZ73" s="0"/>
      <c r="AFA73" s="0"/>
      <c r="AFB73" s="0"/>
      <c r="AFC73" s="0"/>
      <c r="AFD73" s="0"/>
      <c r="AFE73" s="0"/>
      <c r="AFF73" s="0"/>
      <c r="AFG73" s="0"/>
      <c r="AFH73" s="0"/>
      <c r="AFI73" s="0"/>
      <c r="AFJ73" s="0"/>
      <c r="AFK73" s="0"/>
      <c r="AFL73" s="0"/>
      <c r="AFM73" s="0"/>
      <c r="AFN73" s="0"/>
      <c r="AFO73" s="0"/>
      <c r="AFP73" s="0"/>
      <c r="AFQ73" s="0"/>
      <c r="AFR73" s="0"/>
      <c r="AFS73" s="0"/>
      <c r="AFT73" s="0"/>
      <c r="AFU73" s="0"/>
      <c r="AFV73" s="0"/>
      <c r="AFW73" s="0"/>
      <c r="AFX73" s="0"/>
      <c r="AFY73" s="0"/>
      <c r="AFZ73" s="0"/>
      <c r="AGA73" s="0"/>
      <c r="AGB73" s="0"/>
      <c r="AGC73" s="0"/>
      <c r="AGD73" s="0"/>
      <c r="AGE73" s="0"/>
      <c r="AGF73" s="0"/>
      <c r="AGG73" s="0"/>
      <c r="AGH73" s="0"/>
      <c r="AGI73" s="0"/>
      <c r="AGJ73" s="0"/>
      <c r="AGK73" s="0"/>
      <c r="AGL73" s="0"/>
      <c r="AGM73" s="0"/>
      <c r="AGN73" s="0"/>
      <c r="AGO73" s="0"/>
      <c r="AGP73" s="0"/>
      <c r="AGQ73" s="0"/>
      <c r="AGR73" s="0"/>
      <c r="AGS73" s="0"/>
      <c r="AGT73" s="0"/>
      <c r="AGU73" s="0"/>
      <c r="AGV73" s="0"/>
      <c r="AGW73" s="0"/>
      <c r="AGX73" s="0"/>
      <c r="AGY73" s="0"/>
      <c r="AGZ73" s="0"/>
      <c r="AHA73" s="0"/>
      <c r="AHB73" s="0"/>
      <c r="AHC73" s="0"/>
      <c r="AHD73" s="0"/>
      <c r="AHE73" s="0"/>
      <c r="AHF73" s="0"/>
      <c r="AHG73" s="0"/>
      <c r="AHH73" s="0"/>
      <c r="AHI73" s="0"/>
      <c r="AHJ73" s="0"/>
      <c r="AHK73" s="0"/>
      <c r="AHL73" s="0"/>
      <c r="AHM73" s="0"/>
      <c r="AHN73" s="0"/>
      <c r="AHO73" s="0"/>
      <c r="AHP73" s="0"/>
      <c r="AHQ73" s="0"/>
      <c r="AHR73" s="0"/>
      <c r="AHS73" s="0"/>
      <c r="AHT73" s="0"/>
      <c r="AHU73" s="0"/>
      <c r="AHV73" s="0"/>
      <c r="AHW73" s="0"/>
      <c r="AHX73" s="0"/>
      <c r="AHY73" s="0"/>
      <c r="AHZ73" s="0"/>
      <c r="AIA73" s="0"/>
      <c r="AIB73" s="0"/>
      <c r="AIC73" s="0"/>
      <c r="AID73" s="0"/>
      <c r="AIE73" s="0"/>
      <c r="AIF73" s="0"/>
      <c r="AIG73" s="0"/>
      <c r="AIH73" s="0"/>
      <c r="AII73" s="0"/>
      <c r="AIJ73" s="0"/>
      <c r="AIK73" s="0"/>
      <c r="AIL73" s="0"/>
      <c r="AIM73" s="0"/>
      <c r="AIN73" s="0"/>
      <c r="AIO73" s="0"/>
      <c r="AIP73" s="0"/>
      <c r="AIQ73" s="0"/>
      <c r="AIR73" s="0"/>
      <c r="AIS73" s="0"/>
      <c r="AIT73" s="0"/>
      <c r="AIU73" s="0"/>
      <c r="AIV73" s="0"/>
      <c r="AIW73" s="0"/>
      <c r="AIX73" s="0"/>
      <c r="AIY73" s="0"/>
      <c r="AIZ73" s="0"/>
      <c r="AJA73" s="0"/>
      <c r="AJB73" s="0"/>
      <c r="AJC73" s="0"/>
      <c r="AJD73" s="0"/>
      <c r="AJE73" s="0"/>
      <c r="AJF73" s="0"/>
      <c r="AJG73" s="0"/>
      <c r="AJH73" s="0"/>
      <c r="AJI73" s="0"/>
      <c r="AJJ73" s="0"/>
      <c r="AJK73" s="0"/>
      <c r="AJL73" s="0"/>
      <c r="AJM73" s="0"/>
      <c r="AJN73" s="0"/>
      <c r="AJO73" s="0"/>
      <c r="AJP73" s="0"/>
      <c r="AJQ73" s="0"/>
      <c r="AJR73" s="0"/>
      <c r="AJS73" s="0"/>
      <c r="AJT73" s="0"/>
      <c r="AJU73" s="0"/>
      <c r="AJV73" s="0"/>
      <c r="AJW73" s="0"/>
      <c r="AJX73" s="0"/>
      <c r="AJY73" s="0"/>
      <c r="AJZ73" s="0"/>
      <c r="AKA73" s="0"/>
      <c r="AKB73" s="0"/>
      <c r="AKC73" s="0"/>
      <c r="AKD73" s="0"/>
      <c r="AKE73" s="0"/>
      <c r="AKF73" s="0"/>
      <c r="AKG73" s="0"/>
      <c r="AKH73" s="0"/>
      <c r="AKI73" s="0"/>
      <c r="AKJ73" s="0"/>
      <c r="AKK73" s="0"/>
      <c r="AKL73" s="0"/>
      <c r="AKM73" s="0"/>
      <c r="AKN73" s="0"/>
      <c r="AKO73" s="0"/>
      <c r="AKP73" s="0"/>
      <c r="AKQ73" s="0"/>
      <c r="AKR73" s="0"/>
      <c r="AKS73" s="0"/>
      <c r="AKT73" s="0"/>
      <c r="AKU73" s="0"/>
      <c r="AKV73" s="0"/>
      <c r="AKW73" s="0"/>
      <c r="AKX73" s="0"/>
      <c r="AKY73" s="0"/>
      <c r="AKZ73" s="0"/>
      <c r="ALA73" s="0"/>
      <c r="ALB73" s="0"/>
      <c r="ALC73" s="0"/>
      <c r="ALD73" s="0"/>
      <c r="ALE73" s="0"/>
      <c r="ALF73" s="0"/>
      <c r="ALG73" s="0"/>
      <c r="ALH73" s="0"/>
      <c r="ALI73" s="0"/>
      <c r="ALJ73" s="0"/>
      <c r="ALK73" s="0"/>
      <c r="ALL73" s="0"/>
      <c r="ALM73" s="0"/>
      <c r="ALN73" s="0"/>
      <c r="ALO73" s="0"/>
      <c r="ALP73" s="0"/>
      <c r="ALQ73" s="0"/>
      <c r="ALR73" s="0"/>
      <c r="ALS73" s="0"/>
      <c r="ALT73" s="0"/>
      <c r="ALU73" s="0"/>
      <c r="ALV73" s="0"/>
      <c r="ALW73" s="0"/>
      <c r="ALX73" s="0"/>
      <c r="ALY73" s="0"/>
      <c r="ALZ73" s="0"/>
      <c r="AMA73" s="0"/>
      <c r="AMB73" s="0"/>
      <c r="AMC73" s="0"/>
      <c r="AMD73" s="0"/>
      <c r="AME73" s="0"/>
      <c r="AMF73" s="0"/>
      <c r="AMG73" s="0"/>
      <c r="AMH73" s="0"/>
      <c r="AMI73" s="0"/>
      <c r="AMJ73" s="0"/>
    </row>
    <row r="74" customFormat="false" ht="12.8" hidden="false" customHeight="false" outlineLevel="0" collapsed="false">
      <c r="A74" s="0"/>
      <c r="B74" s="0"/>
      <c r="C74" s="53" t="s">
        <v>80</v>
      </c>
      <c r="D74" s="54" t="n">
        <v>0</v>
      </c>
      <c r="E74" s="55" t="n">
        <v>0</v>
      </c>
      <c r="F74" s="55" t="n">
        <v>0.0295238383584988</v>
      </c>
      <c r="G74" s="55" t="n">
        <v>0.0247995136495419</v>
      </c>
      <c r="H74" s="55" t="n">
        <v>0.0247995136495419</v>
      </c>
      <c r="I74" s="55" t="n">
        <v>0.0551979557510674</v>
      </c>
      <c r="J74" s="55" t="n">
        <v>0.0705491797856859</v>
      </c>
      <c r="K74" s="55" t="n">
        <v>0.0577877203903395</v>
      </c>
      <c r="L74" s="87" t="n">
        <v>0.0724316334072432</v>
      </c>
      <c r="M74" s="9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  <c r="AJ74" s="0"/>
      <c r="AK74" s="0"/>
      <c r="AL74" s="0"/>
      <c r="AM74" s="0"/>
      <c r="AN74" s="0"/>
      <c r="AO74" s="0"/>
      <c r="AP74" s="0"/>
      <c r="AQ74" s="0"/>
      <c r="AR74" s="0"/>
      <c r="AS74" s="0"/>
      <c r="AT74" s="0"/>
      <c r="AU74" s="0"/>
      <c r="AV74" s="0"/>
      <c r="AW74" s="0"/>
      <c r="AX74" s="0"/>
      <c r="AY74" s="0"/>
      <c r="AZ74" s="0"/>
      <c r="BA74" s="0"/>
      <c r="BB74" s="0"/>
      <c r="BC74" s="0"/>
      <c r="BD74" s="0"/>
      <c r="BE74" s="0"/>
      <c r="BF74" s="0"/>
      <c r="BG74" s="0"/>
      <c r="BH74" s="0"/>
      <c r="BI74" s="0"/>
      <c r="BJ74" s="0"/>
      <c r="BK74" s="0"/>
      <c r="BL74" s="0"/>
      <c r="BM74" s="0"/>
      <c r="BN74" s="0"/>
      <c r="BO74" s="0"/>
      <c r="BP74" s="0"/>
      <c r="BQ74" s="0"/>
      <c r="BR74" s="0"/>
      <c r="BS74" s="0"/>
      <c r="BT74" s="0"/>
      <c r="BU74" s="0"/>
      <c r="BV74" s="0"/>
      <c r="BW74" s="0"/>
      <c r="BX74" s="0"/>
      <c r="BY74" s="0"/>
      <c r="BZ74" s="0"/>
      <c r="CA74" s="0"/>
      <c r="CB74" s="0"/>
      <c r="CC74" s="0"/>
      <c r="CD74" s="0"/>
      <c r="CE74" s="0"/>
      <c r="CF74" s="0"/>
      <c r="CG74" s="0"/>
      <c r="CH74" s="0"/>
      <c r="CI74" s="0"/>
      <c r="CJ74" s="0"/>
      <c r="CK74" s="0"/>
      <c r="CL74" s="0"/>
      <c r="CM74" s="0"/>
      <c r="CN74" s="0"/>
      <c r="CO74" s="0"/>
      <c r="CP74" s="0"/>
      <c r="CQ74" s="0"/>
      <c r="CR74" s="0"/>
      <c r="CS74" s="0"/>
      <c r="CT74" s="0"/>
      <c r="CU74" s="0"/>
      <c r="CV74" s="0"/>
      <c r="CW74" s="0"/>
      <c r="CX74" s="0"/>
      <c r="CY74" s="0"/>
      <c r="CZ74" s="0"/>
      <c r="DA74" s="0"/>
      <c r="DB74" s="0"/>
      <c r="DC74" s="0"/>
      <c r="DD74" s="0"/>
      <c r="DE74" s="0"/>
      <c r="DF74" s="0"/>
      <c r="DG74" s="0"/>
      <c r="DH74" s="0"/>
      <c r="DI74" s="0"/>
      <c r="DJ74" s="0"/>
      <c r="DK74" s="0"/>
      <c r="DL74" s="0"/>
      <c r="DM74" s="0"/>
      <c r="DN74" s="0"/>
      <c r="DO74" s="0"/>
      <c r="DP74" s="0"/>
      <c r="DQ74" s="0"/>
      <c r="DR74" s="0"/>
      <c r="DS74" s="0"/>
      <c r="DT74" s="0"/>
      <c r="DU74" s="0"/>
      <c r="DV74" s="0"/>
      <c r="DW74" s="0"/>
      <c r="DX74" s="0"/>
      <c r="DY74" s="0"/>
      <c r="DZ74" s="0"/>
      <c r="EA74" s="0"/>
      <c r="EB74" s="0"/>
      <c r="EC74" s="0"/>
      <c r="ED74" s="0"/>
      <c r="EE74" s="0"/>
      <c r="EF74" s="0"/>
      <c r="EG74" s="0"/>
      <c r="EH74" s="0"/>
      <c r="EI74" s="0"/>
      <c r="EJ74" s="0"/>
      <c r="EK74" s="0"/>
      <c r="EL74" s="0"/>
      <c r="EM74" s="0"/>
      <c r="EN74" s="0"/>
      <c r="EO74" s="0"/>
      <c r="EP74" s="0"/>
      <c r="EQ74" s="0"/>
      <c r="ER74" s="0"/>
      <c r="ES74" s="0"/>
      <c r="ET74" s="0"/>
      <c r="EU74" s="0"/>
      <c r="EV74" s="0"/>
      <c r="EW74" s="0"/>
      <c r="EX74" s="0"/>
      <c r="EY74" s="0"/>
      <c r="EZ74" s="0"/>
      <c r="FA74" s="0"/>
      <c r="FB74" s="0"/>
      <c r="FC74" s="0"/>
      <c r="FD74" s="0"/>
      <c r="FE74" s="0"/>
      <c r="FF74" s="0"/>
      <c r="FG74" s="0"/>
      <c r="FH74" s="0"/>
      <c r="FI74" s="0"/>
      <c r="FJ74" s="0"/>
      <c r="FK74" s="0"/>
      <c r="FL74" s="0"/>
      <c r="FM74" s="0"/>
      <c r="FN74" s="0"/>
      <c r="FO74" s="0"/>
      <c r="FP74" s="0"/>
      <c r="FQ74" s="0"/>
      <c r="FR74" s="0"/>
      <c r="FS74" s="0"/>
      <c r="FT74" s="0"/>
      <c r="FU74" s="0"/>
      <c r="FV74" s="0"/>
      <c r="FW74" s="0"/>
      <c r="FX74" s="0"/>
      <c r="FY74" s="0"/>
      <c r="FZ74" s="0"/>
      <c r="GA74" s="0"/>
      <c r="GB74" s="0"/>
      <c r="GC74" s="0"/>
      <c r="GD74" s="0"/>
      <c r="GE74" s="0"/>
      <c r="GF74" s="0"/>
      <c r="GG74" s="0"/>
      <c r="GH74" s="0"/>
      <c r="GI74" s="0"/>
      <c r="GJ74" s="0"/>
      <c r="GK74" s="0"/>
      <c r="GL74" s="0"/>
      <c r="GM74" s="0"/>
      <c r="GN74" s="0"/>
      <c r="GO74" s="0"/>
      <c r="GP74" s="0"/>
      <c r="GQ74" s="0"/>
      <c r="GR74" s="0"/>
      <c r="GS74" s="0"/>
      <c r="GT74" s="0"/>
      <c r="GU74" s="0"/>
      <c r="GV74" s="0"/>
      <c r="GW74" s="0"/>
      <c r="GX74" s="0"/>
      <c r="GY74" s="0"/>
      <c r="GZ74" s="0"/>
      <c r="HA74" s="0"/>
      <c r="HB74" s="0"/>
      <c r="HC74" s="0"/>
      <c r="HD74" s="0"/>
      <c r="HE74" s="0"/>
      <c r="HF74" s="0"/>
      <c r="HG74" s="0"/>
      <c r="HH74" s="0"/>
      <c r="HI74" s="0"/>
      <c r="HJ74" s="0"/>
      <c r="HK74" s="0"/>
      <c r="HL74" s="0"/>
      <c r="HM74" s="0"/>
      <c r="HN74" s="0"/>
      <c r="HO74" s="0"/>
      <c r="HP74" s="0"/>
      <c r="HQ74" s="0"/>
      <c r="HR74" s="0"/>
      <c r="HS74" s="0"/>
      <c r="HT74" s="0"/>
      <c r="HU74" s="0"/>
      <c r="HV74" s="0"/>
      <c r="HW74" s="0"/>
      <c r="HX74" s="0"/>
      <c r="HY74" s="0"/>
      <c r="HZ74" s="0"/>
      <c r="IA74" s="0"/>
      <c r="IB74" s="0"/>
      <c r="IC74" s="0"/>
      <c r="ID74" s="0"/>
      <c r="IE74" s="0"/>
      <c r="IF74" s="0"/>
      <c r="IG74" s="0"/>
      <c r="IH74" s="0"/>
      <c r="II74" s="0"/>
      <c r="IJ74" s="0"/>
      <c r="IK74" s="0"/>
      <c r="IL74" s="0"/>
      <c r="IM74" s="0"/>
      <c r="IN74" s="0"/>
      <c r="IO74" s="0"/>
      <c r="IP74" s="0"/>
      <c r="IQ74" s="0"/>
      <c r="IR74" s="0"/>
      <c r="IS74" s="0"/>
      <c r="IT74" s="0"/>
      <c r="IU74" s="0"/>
      <c r="IV74" s="0"/>
      <c r="IW74" s="0"/>
      <c r="IX74" s="0"/>
      <c r="IY74" s="0"/>
      <c r="IZ74" s="0"/>
      <c r="JA74" s="0"/>
      <c r="JB74" s="0"/>
      <c r="JC74" s="0"/>
      <c r="JD74" s="0"/>
      <c r="JE74" s="0"/>
      <c r="JF74" s="0"/>
      <c r="JG74" s="0"/>
      <c r="JH74" s="0"/>
      <c r="JI74" s="0"/>
      <c r="JJ74" s="0"/>
      <c r="JK74" s="0"/>
      <c r="JL74" s="0"/>
      <c r="JM74" s="0"/>
      <c r="JN74" s="0"/>
      <c r="JO74" s="0"/>
      <c r="JP74" s="0"/>
      <c r="JQ74" s="0"/>
      <c r="JR74" s="0"/>
      <c r="JS74" s="0"/>
      <c r="JT74" s="0"/>
      <c r="JU74" s="0"/>
      <c r="JV74" s="0"/>
      <c r="JW74" s="0"/>
      <c r="JX74" s="0"/>
      <c r="JY74" s="0"/>
      <c r="JZ74" s="0"/>
      <c r="KA74" s="0"/>
      <c r="KB74" s="0"/>
      <c r="KC74" s="0"/>
      <c r="KD74" s="0"/>
      <c r="KE74" s="0"/>
      <c r="KF74" s="0"/>
      <c r="KG74" s="0"/>
      <c r="KH74" s="0"/>
      <c r="KI74" s="0"/>
      <c r="KJ74" s="0"/>
      <c r="KK74" s="0"/>
      <c r="KL74" s="0"/>
      <c r="KM74" s="0"/>
      <c r="KN74" s="0"/>
      <c r="KO74" s="0"/>
      <c r="KP74" s="0"/>
      <c r="KQ74" s="0"/>
      <c r="KR74" s="0"/>
      <c r="KS74" s="0"/>
      <c r="KT74" s="0"/>
      <c r="KU74" s="0"/>
      <c r="KV74" s="0"/>
      <c r="KW74" s="0"/>
      <c r="KX74" s="0"/>
      <c r="KY74" s="0"/>
      <c r="KZ74" s="0"/>
      <c r="LA74" s="0"/>
      <c r="LB74" s="0"/>
      <c r="LC74" s="0"/>
      <c r="LD74" s="0"/>
      <c r="LE74" s="0"/>
      <c r="LF74" s="0"/>
      <c r="LG74" s="0"/>
      <c r="LH74" s="0"/>
      <c r="LI74" s="0"/>
      <c r="LJ74" s="0"/>
      <c r="LK74" s="0"/>
      <c r="LL74" s="0"/>
      <c r="LM74" s="0"/>
      <c r="LN74" s="0"/>
      <c r="LO74" s="0"/>
      <c r="LP74" s="0"/>
      <c r="LQ74" s="0"/>
      <c r="LR74" s="0"/>
      <c r="LS74" s="0"/>
      <c r="LT74" s="0"/>
      <c r="LU74" s="0"/>
      <c r="LV74" s="0"/>
      <c r="LW74" s="0"/>
      <c r="LX74" s="0"/>
      <c r="LY74" s="0"/>
      <c r="LZ74" s="0"/>
      <c r="MA74" s="0"/>
      <c r="MB74" s="0"/>
      <c r="MC74" s="0"/>
      <c r="MD74" s="0"/>
      <c r="ME74" s="0"/>
      <c r="MF74" s="0"/>
      <c r="MG74" s="0"/>
      <c r="MH74" s="0"/>
      <c r="MI74" s="0"/>
      <c r="MJ74" s="0"/>
      <c r="MK74" s="0"/>
      <c r="ML74" s="0"/>
      <c r="MM74" s="0"/>
      <c r="MN74" s="0"/>
      <c r="MO74" s="0"/>
      <c r="MP74" s="0"/>
      <c r="MQ74" s="0"/>
      <c r="MR74" s="0"/>
      <c r="MS74" s="0"/>
      <c r="MT74" s="0"/>
      <c r="MU74" s="0"/>
      <c r="MV74" s="0"/>
      <c r="MW74" s="0"/>
      <c r="MX74" s="0"/>
      <c r="MY74" s="0"/>
      <c r="MZ74" s="0"/>
      <c r="NA74" s="0"/>
      <c r="NB74" s="0"/>
      <c r="NC74" s="0"/>
      <c r="ND74" s="0"/>
      <c r="NE74" s="0"/>
      <c r="NF74" s="0"/>
      <c r="NG74" s="0"/>
      <c r="NH74" s="0"/>
      <c r="NI74" s="0"/>
      <c r="NJ74" s="0"/>
      <c r="NK74" s="0"/>
      <c r="NL74" s="0"/>
      <c r="NM74" s="0"/>
      <c r="NN74" s="0"/>
      <c r="NO74" s="0"/>
      <c r="NP74" s="0"/>
      <c r="NQ74" s="0"/>
      <c r="NR74" s="0"/>
      <c r="NS74" s="0"/>
      <c r="NT74" s="0"/>
      <c r="NU74" s="0"/>
      <c r="NV74" s="0"/>
      <c r="NW74" s="0"/>
      <c r="NX74" s="0"/>
      <c r="NY74" s="0"/>
      <c r="NZ74" s="0"/>
      <c r="OA74" s="0"/>
      <c r="OB74" s="0"/>
      <c r="OC74" s="0"/>
      <c r="OD74" s="0"/>
      <c r="OE74" s="0"/>
      <c r="OF74" s="0"/>
      <c r="OG74" s="0"/>
      <c r="OH74" s="0"/>
      <c r="OI74" s="0"/>
      <c r="OJ74" s="0"/>
      <c r="OK74" s="0"/>
      <c r="OL74" s="0"/>
      <c r="OM74" s="0"/>
      <c r="ON74" s="0"/>
      <c r="OO74" s="0"/>
      <c r="OP74" s="0"/>
      <c r="OQ74" s="0"/>
      <c r="OR74" s="0"/>
      <c r="OS74" s="0"/>
      <c r="OT74" s="0"/>
      <c r="OU74" s="0"/>
      <c r="OV74" s="0"/>
      <c r="OW74" s="0"/>
      <c r="OX74" s="0"/>
      <c r="OY74" s="0"/>
      <c r="OZ74" s="0"/>
      <c r="PA74" s="0"/>
      <c r="PB74" s="0"/>
      <c r="PC74" s="0"/>
      <c r="PD74" s="0"/>
      <c r="PE74" s="0"/>
      <c r="PF74" s="0"/>
      <c r="PG74" s="0"/>
      <c r="PH74" s="0"/>
      <c r="PI74" s="0"/>
      <c r="PJ74" s="0"/>
      <c r="PK74" s="0"/>
      <c r="PL74" s="0"/>
      <c r="PM74" s="0"/>
      <c r="PN74" s="0"/>
      <c r="PO74" s="0"/>
      <c r="PP74" s="0"/>
      <c r="PQ74" s="0"/>
      <c r="PR74" s="0"/>
      <c r="PS74" s="0"/>
      <c r="PT74" s="0"/>
      <c r="PU74" s="0"/>
      <c r="PV74" s="0"/>
      <c r="PW74" s="0"/>
      <c r="PX74" s="0"/>
      <c r="PY74" s="0"/>
      <c r="PZ74" s="0"/>
      <c r="QA74" s="0"/>
      <c r="QB74" s="0"/>
      <c r="QC74" s="0"/>
      <c r="QD74" s="0"/>
      <c r="QE74" s="0"/>
      <c r="QF74" s="0"/>
      <c r="QG74" s="0"/>
      <c r="QH74" s="0"/>
      <c r="QI74" s="0"/>
      <c r="QJ74" s="0"/>
      <c r="QK74" s="0"/>
      <c r="QL74" s="0"/>
      <c r="QM74" s="0"/>
      <c r="QN74" s="0"/>
      <c r="QO74" s="0"/>
      <c r="QP74" s="0"/>
      <c r="QQ74" s="0"/>
      <c r="QR74" s="0"/>
      <c r="QS74" s="0"/>
      <c r="QT74" s="0"/>
      <c r="QU74" s="0"/>
      <c r="QV74" s="0"/>
      <c r="QW74" s="0"/>
      <c r="QX74" s="0"/>
      <c r="QY74" s="0"/>
      <c r="QZ74" s="0"/>
      <c r="RA74" s="0"/>
      <c r="RB74" s="0"/>
      <c r="RC74" s="0"/>
      <c r="RD74" s="0"/>
      <c r="RE74" s="0"/>
      <c r="RF74" s="0"/>
      <c r="RG74" s="0"/>
      <c r="RH74" s="0"/>
      <c r="RI74" s="0"/>
      <c r="RJ74" s="0"/>
      <c r="RK74" s="0"/>
      <c r="RL74" s="0"/>
      <c r="RM74" s="0"/>
      <c r="RN74" s="0"/>
      <c r="RO74" s="0"/>
      <c r="RP74" s="0"/>
      <c r="RQ74" s="0"/>
      <c r="RR74" s="0"/>
      <c r="RS74" s="0"/>
      <c r="RT74" s="0"/>
      <c r="RU74" s="0"/>
      <c r="RV74" s="0"/>
      <c r="RW74" s="0"/>
      <c r="RX74" s="0"/>
      <c r="RY74" s="0"/>
      <c r="RZ74" s="0"/>
      <c r="SA74" s="0"/>
      <c r="SB74" s="0"/>
      <c r="SC74" s="0"/>
      <c r="SD74" s="0"/>
      <c r="SE74" s="0"/>
      <c r="SF74" s="0"/>
      <c r="SG74" s="0"/>
      <c r="SH74" s="0"/>
      <c r="SI74" s="0"/>
      <c r="SJ74" s="0"/>
      <c r="SK74" s="0"/>
      <c r="SL74" s="0"/>
      <c r="SM74" s="0"/>
      <c r="SN74" s="0"/>
      <c r="SO74" s="0"/>
      <c r="SP74" s="0"/>
      <c r="SQ74" s="0"/>
      <c r="SR74" s="0"/>
      <c r="SS74" s="0"/>
      <c r="ST74" s="0"/>
      <c r="SU74" s="0"/>
      <c r="SV74" s="0"/>
      <c r="SW74" s="0"/>
      <c r="SX74" s="0"/>
      <c r="SY74" s="0"/>
      <c r="SZ74" s="0"/>
      <c r="TA74" s="0"/>
      <c r="TB74" s="0"/>
      <c r="TC74" s="0"/>
      <c r="TD74" s="0"/>
      <c r="TE74" s="0"/>
      <c r="TF74" s="0"/>
      <c r="TG74" s="0"/>
      <c r="TH74" s="0"/>
      <c r="TI74" s="0"/>
      <c r="TJ74" s="0"/>
      <c r="TK74" s="0"/>
      <c r="TL74" s="0"/>
      <c r="TM74" s="0"/>
      <c r="TN74" s="0"/>
      <c r="TO74" s="0"/>
      <c r="TP74" s="0"/>
      <c r="TQ74" s="0"/>
      <c r="TR74" s="0"/>
      <c r="TS74" s="0"/>
      <c r="TT74" s="0"/>
      <c r="TU74" s="0"/>
      <c r="TV74" s="0"/>
      <c r="TW74" s="0"/>
      <c r="TX74" s="0"/>
      <c r="TY74" s="0"/>
      <c r="TZ74" s="0"/>
      <c r="UA74" s="0"/>
      <c r="UB74" s="0"/>
      <c r="UC74" s="0"/>
      <c r="UD74" s="0"/>
      <c r="UE74" s="0"/>
      <c r="UF74" s="0"/>
      <c r="UG74" s="0"/>
      <c r="UH74" s="0"/>
      <c r="UI74" s="0"/>
      <c r="UJ74" s="0"/>
      <c r="UK74" s="0"/>
      <c r="UL74" s="0"/>
      <c r="UM74" s="0"/>
      <c r="UN74" s="0"/>
      <c r="UO74" s="0"/>
      <c r="UP74" s="0"/>
      <c r="UQ74" s="0"/>
      <c r="UR74" s="0"/>
      <c r="US74" s="0"/>
      <c r="UT74" s="0"/>
      <c r="UU74" s="0"/>
      <c r="UV74" s="0"/>
      <c r="UW74" s="0"/>
      <c r="UX74" s="0"/>
      <c r="UY74" s="0"/>
      <c r="UZ74" s="0"/>
      <c r="VA74" s="0"/>
      <c r="VB74" s="0"/>
      <c r="VC74" s="0"/>
      <c r="VD74" s="0"/>
      <c r="VE74" s="0"/>
      <c r="VF74" s="0"/>
      <c r="VG74" s="0"/>
      <c r="VH74" s="0"/>
      <c r="VI74" s="0"/>
      <c r="VJ74" s="0"/>
      <c r="VK74" s="0"/>
      <c r="VL74" s="0"/>
      <c r="VM74" s="0"/>
      <c r="VN74" s="0"/>
      <c r="VO74" s="0"/>
      <c r="VP74" s="0"/>
      <c r="VQ74" s="0"/>
      <c r="VR74" s="0"/>
      <c r="VS74" s="0"/>
      <c r="VT74" s="0"/>
      <c r="VU74" s="0"/>
      <c r="VV74" s="0"/>
      <c r="VW74" s="0"/>
      <c r="VX74" s="0"/>
      <c r="VY74" s="0"/>
      <c r="VZ74" s="0"/>
      <c r="WA74" s="0"/>
      <c r="WB74" s="0"/>
      <c r="WC74" s="0"/>
      <c r="WD74" s="0"/>
      <c r="WE74" s="0"/>
      <c r="WF74" s="0"/>
      <c r="WG74" s="0"/>
      <c r="WH74" s="0"/>
      <c r="WI74" s="0"/>
      <c r="WJ74" s="0"/>
      <c r="WK74" s="0"/>
      <c r="WL74" s="0"/>
      <c r="WM74" s="0"/>
      <c r="WN74" s="0"/>
      <c r="WO74" s="0"/>
      <c r="WP74" s="0"/>
      <c r="WQ74" s="0"/>
      <c r="WR74" s="0"/>
      <c r="WS74" s="0"/>
      <c r="WT74" s="0"/>
      <c r="WU74" s="0"/>
      <c r="WV74" s="0"/>
      <c r="WW74" s="0"/>
      <c r="WX74" s="0"/>
      <c r="WY74" s="0"/>
      <c r="WZ74" s="0"/>
      <c r="XA74" s="0"/>
      <c r="XB74" s="0"/>
      <c r="XC74" s="0"/>
      <c r="XD74" s="0"/>
      <c r="XE74" s="0"/>
      <c r="XF74" s="0"/>
      <c r="XG74" s="0"/>
      <c r="XH74" s="0"/>
      <c r="XI74" s="0"/>
      <c r="XJ74" s="0"/>
      <c r="XK74" s="0"/>
      <c r="XL74" s="0"/>
      <c r="XM74" s="0"/>
      <c r="XN74" s="0"/>
      <c r="XO74" s="0"/>
      <c r="XP74" s="0"/>
      <c r="XQ74" s="0"/>
      <c r="XR74" s="0"/>
      <c r="XS74" s="0"/>
      <c r="XT74" s="0"/>
      <c r="XU74" s="0"/>
      <c r="XV74" s="0"/>
      <c r="XW74" s="0"/>
      <c r="XX74" s="0"/>
      <c r="XY74" s="0"/>
      <c r="XZ74" s="0"/>
      <c r="YA74" s="0"/>
      <c r="YB74" s="0"/>
      <c r="YC74" s="0"/>
      <c r="YD74" s="0"/>
      <c r="YE74" s="0"/>
      <c r="YF74" s="0"/>
      <c r="YG74" s="0"/>
      <c r="YH74" s="0"/>
      <c r="YI74" s="0"/>
      <c r="YJ74" s="0"/>
      <c r="YK74" s="0"/>
      <c r="YL74" s="0"/>
      <c r="YM74" s="0"/>
      <c r="YN74" s="0"/>
      <c r="YO74" s="0"/>
      <c r="YP74" s="0"/>
      <c r="YQ74" s="0"/>
      <c r="YR74" s="0"/>
      <c r="YS74" s="0"/>
      <c r="YT74" s="0"/>
      <c r="YU74" s="0"/>
      <c r="YV74" s="0"/>
      <c r="YW74" s="0"/>
      <c r="YX74" s="0"/>
      <c r="YY74" s="0"/>
      <c r="YZ74" s="0"/>
      <c r="ZA74" s="0"/>
      <c r="ZB74" s="0"/>
      <c r="ZC74" s="0"/>
      <c r="ZD74" s="0"/>
      <c r="ZE74" s="0"/>
      <c r="ZF74" s="0"/>
      <c r="ZG74" s="0"/>
      <c r="ZH74" s="0"/>
      <c r="ZI74" s="0"/>
      <c r="ZJ74" s="0"/>
      <c r="ZK74" s="0"/>
      <c r="ZL74" s="0"/>
      <c r="ZM74" s="0"/>
      <c r="ZN74" s="0"/>
      <c r="ZO74" s="0"/>
      <c r="ZP74" s="0"/>
      <c r="ZQ74" s="0"/>
      <c r="ZR74" s="0"/>
      <c r="ZS74" s="0"/>
      <c r="ZT74" s="0"/>
      <c r="ZU74" s="0"/>
      <c r="ZV74" s="0"/>
      <c r="ZW74" s="0"/>
      <c r="ZX74" s="0"/>
      <c r="ZY74" s="0"/>
      <c r="ZZ74" s="0"/>
      <c r="AAA74" s="0"/>
      <c r="AAB74" s="0"/>
      <c r="AAC74" s="0"/>
      <c r="AAD74" s="0"/>
      <c r="AAE74" s="0"/>
      <c r="AAF74" s="0"/>
      <c r="AAG74" s="0"/>
      <c r="AAH74" s="0"/>
      <c r="AAI74" s="0"/>
      <c r="AAJ74" s="0"/>
      <c r="AAK74" s="0"/>
      <c r="AAL74" s="0"/>
      <c r="AAM74" s="0"/>
      <c r="AAN74" s="0"/>
      <c r="AAO74" s="0"/>
      <c r="AAP74" s="0"/>
      <c r="AAQ74" s="0"/>
      <c r="AAR74" s="0"/>
      <c r="AAS74" s="0"/>
      <c r="AAT74" s="0"/>
      <c r="AAU74" s="0"/>
      <c r="AAV74" s="0"/>
      <c r="AAW74" s="0"/>
      <c r="AAX74" s="0"/>
      <c r="AAY74" s="0"/>
      <c r="AAZ74" s="0"/>
      <c r="ABA74" s="0"/>
      <c r="ABB74" s="0"/>
      <c r="ABC74" s="0"/>
      <c r="ABD74" s="0"/>
      <c r="ABE74" s="0"/>
      <c r="ABF74" s="0"/>
      <c r="ABG74" s="0"/>
      <c r="ABH74" s="0"/>
      <c r="ABI74" s="0"/>
      <c r="ABJ74" s="0"/>
      <c r="ABK74" s="0"/>
      <c r="ABL74" s="0"/>
      <c r="ABM74" s="0"/>
      <c r="ABN74" s="0"/>
      <c r="ABO74" s="0"/>
      <c r="ABP74" s="0"/>
      <c r="ABQ74" s="0"/>
      <c r="ABR74" s="0"/>
      <c r="ABS74" s="0"/>
      <c r="ABT74" s="0"/>
      <c r="ABU74" s="0"/>
      <c r="ABV74" s="0"/>
      <c r="ABW74" s="0"/>
      <c r="ABX74" s="0"/>
      <c r="ABY74" s="0"/>
      <c r="ABZ74" s="0"/>
      <c r="ACA74" s="0"/>
      <c r="ACB74" s="0"/>
      <c r="ACC74" s="0"/>
      <c r="ACD74" s="0"/>
      <c r="ACE74" s="0"/>
      <c r="ACF74" s="0"/>
      <c r="ACG74" s="0"/>
      <c r="ACH74" s="0"/>
      <c r="ACI74" s="0"/>
      <c r="ACJ74" s="0"/>
      <c r="ACK74" s="0"/>
      <c r="ACL74" s="0"/>
      <c r="ACM74" s="0"/>
      <c r="ACN74" s="0"/>
      <c r="ACO74" s="0"/>
      <c r="ACP74" s="0"/>
      <c r="ACQ74" s="0"/>
      <c r="ACR74" s="0"/>
      <c r="ACS74" s="0"/>
      <c r="ACT74" s="0"/>
      <c r="ACU74" s="0"/>
      <c r="ACV74" s="0"/>
      <c r="ACW74" s="0"/>
      <c r="ACX74" s="0"/>
      <c r="ACY74" s="0"/>
      <c r="ACZ74" s="0"/>
      <c r="ADA74" s="0"/>
      <c r="ADB74" s="0"/>
      <c r="ADC74" s="0"/>
      <c r="ADD74" s="0"/>
      <c r="ADE74" s="0"/>
      <c r="ADF74" s="0"/>
      <c r="ADG74" s="0"/>
      <c r="ADH74" s="0"/>
      <c r="ADI74" s="0"/>
      <c r="ADJ74" s="0"/>
      <c r="ADK74" s="0"/>
      <c r="ADL74" s="0"/>
      <c r="ADM74" s="0"/>
      <c r="ADN74" s="0"/>
      <c r="ADO74" s="0"/>
      <c r="ADP74" s="0"/>
      <c r="ADQ74" s="0"/>
      <c r="ADR74" s="0"/>
      <c r="ADS74" s="0"/>
      <c r="ADT74" s="0"/>
      <c r="ADU74" s="0"/>
      <c r="ADV74" s="0"/>
      <c r="ADW74" s="0"/>
      <c r="ADX74" s="0"/>
      <c r="ADY74" s="0"/>
      <c r="ADZ74" s="0"/>
      <c r="AEA74" s="0"/>
      <c r="AEB74" s="0"/>
      <c r="AEC74" s="0"/>
      <c r="AED74" s="0"/>
      <c r="AEE74" s="0"/>
      <c r="AEF74" s="0"/>
      <c r="AEG74" s="0"/>
      <c r="AEH74" s="0"/>
      <c r="AEI74" s="0"/>
      <c r="AEJ74" s="0"/>
      <c r="AEK74" s="0"/>
      <c r="AEL74" s="0"/>
      <c r="AEM74" s="0"/>
      <c r="AEN74" s="0"/>
      <c r="AEO74" s="0"/>
      <c r="AEP74" s="0"/>
      <c r="AEQ74" s="0"/>
      <c r="AER74" s="0"/>
      <c r="AES74" s="0"/>
      <c r="AET74" s="0"/>
      <c r="AEU74" s="0"/>
      <c r="AEV74" s="0"/>
      <c r="AEW74" s="0"/>
      <c r="AEX74" s="0"/>
      <c r="AEY74" s="0"/>
      <c r="AEZ74" s="0"/>
      <c r="AFA74" s="0"/>
      <c r="AFB74" s="0"/>
      <c r="AFC74" s="0"/>
      <c r="AFD74" s="0"/>
      <c r="AFE74" s="0"/>
      <c r="AFF74" s="0"/>
      <c r="AFG74" s="0"/>
      <c r="AFH74" s="0"/>
      <c r="AFI74" s="0"/>
      <c r="AFJ74" s="0"/>
      <c r="AFK74" s="0"/>
      <c r="AFL74" s="0"/>
      <c r="AFM74" s="0"/>
      <c r="AFN74" s="0"/>
      <c r="AFO74" s="0"/>
      <c r="AFP74" s="0"/>
      <c r="AFQ74" s="0"/>
      <c r="AFR74" s="0"/>
      <c r="AFS74" s="0"/>
      <c r="AFT74" s="0"/>
      <c r="AFU74" s="0"/>
      <c r="AFV74" s="0"/>
      <c r="AFW74" s="0"/>
      <c r="AFX74" s="0"/>
      <c r="AFY74" s="0"/>
      <c r="AFZ74" s="0"/>
      <c r="AGA74" s="0"/>
      <c r="AGB74" s="0"/>
      <c r="AGC74" s="0"/>
      <c r="AGD74" s="0"/>
      <c r="AGE74" s="0"/>
      <c r="AGF74" s="0"/>
      <c r="AGG74" s="0"/>
      <c r="AGH74" s="0"/>
      <c r="AGI74" s="0"/>
      <c r="AGJ74" s="0"/>
      <c r="AGK74" s="0"/>
      <c r="AGL74" s="0"/>
      <c r="AGM74" s="0"/>
      <c r="AGN74" s="0"/>
      <c r="AGO74" s="0"/>
      <c r="AGP74" s="0"/>
      <c r="AGQ74" s="0"/>
      <c r="AGR74" s="0"/>
      <c r="AGS74" s="0"/>
      <c r="AGT74" s="0"/>
      <c r="AGU74" s="0"/>
      <c r="AGV74" s="0"/>
      <c r="AGW74" s="0"/>
      <c r="AGX74" s="0"/>
      <c r="AGY74" s="0"/>
      <c r="AGZ74" s="0"/>
      <c r="AHA74" s="0"/>
      <c r="AHB74" s="0"/>
      <c r="AHC74" s="0"/>
      <c r="AHD74" s="0"/>
      <c r="AHE74" s="0"/>
      <c r="AHF74" s="0"/>
      <c r="AHG74" s="0"/>
      <c r="AHH74" s="0"/>
      <c r="AHI74" s="0"/>
      <c r="AHJ74" s="0"/>
      <c r="AHK74" s="0"/>
      <c r="AHL74" s="0"/>
      <c r="AHM74" s="0"/>
      <c r="AHN74" s="0"/>
      <c r="AHO74" s="0"/>
      <c r="AHP74" s="0"/>
      <c r="AHQ74" s="0"/>
      <c r="AHR74" s="0"/>
      <c r="AHS74" s="0"/>
      <c r="AHT74" s="0"/>
      <c r="AHU74" s="0"/>
      <c r="AHV74" s="0"/>
      <c r="AHW74" s="0"/>
      <c r="AHX74" s="0"/>
      <c r="AHY74" s="0"/>
      <c r="AHZ74" s="0"/>
      <c r="AIA74" s="0"/>
      <c r="AIB74" s="0"/>
      <c r="AIC74" s="0"/>
      <c r="AID74" s="0"/>
      <c r="AIE74" s="0"/>
      <c r="AIF74" s="0"/>
      <c r="AIG74" s="0"/>
      <c r="AIH74" s="0"/>
      <c r="AII74" s="0"/>
      <c r="AIJ74" s="0"/>
      <c r="AIK74" s="0"/>
      <c r="AIL74" s="0"/>
      <c r="AIM74" s="0"/>
      <c r="AIN74" s="0"/>
      <c r="AIO74" s="0"/>
      <c r="AIP74" s="0"/>
      <c r="AIQ74" s="0"/>
      <c r="AIR74" s="0"/>
      <c r="AIS74" s="0"/>
      <c r="AIT74" s="0"/>
      <c r="AIU74" s="0"/>
      <c r="AIV74" s="0"/>
      <c r="AIW74" s="0"/>
      <c r="AIX74" s="0"/>
      <c r="AIY74" s="0"/>
      <c r="AIZ74" s="0"/>
      <c r="AJA74" s="0"/>
      <c r="AJB74" s="0"/>
      <c r="AJC74" s="0"/>
      <c r="AJD74" s="0"/>
      <c r="AJE74" s="0"/>
      <c r="AJF74" s="0"/>
      <c r="AJG74" s="0"/>
      <c r="AJH74" s="0"/>
      <c r="AJI74" s="0"/>
      <c r="AJJ74" s="0"/>
      <c r="AJK74" s="0"/>
      <c r="AJL74" s="0"/>
      <c r="AJM74" s="0"/>
      <c r="AJN74" s="0"/>
      <c r="AJO74" s="0"/>
      <c r="AJP74" s="0"/>
      <c r="AJQ74" s="0"/>
      <c r="AJR74" s="0"/>
      <c r="AJS74" s="0"/>
      <c r="AJT74" s="0"/>
      <c r="AJU74" s="0"/>
      <c r="AJV74" s="0"/>
      <c r="AJW74" s="0"/>
      <c r="AJX74" s="0"/>
      <c r="AJY74" s="0"/>
      <c r="AJZ74" s="0"/>
      <c r="AKA74" s="0"/>
      <c r="AKB74" s="0"/>
      <c r="AKC74" s="0"/>
      <c r="AKD74" s="0"/>
      <c r="AKE74" s="0"/>
      <c r="AKF74" s="0"/>
      <c r="AKG74" s="0"/>
      <c r="AKH74" s="0"/>
      <c r="AKI74" s="0"/>
      <c r="AKJ74" s="0"/>
      <c r="AKK74" s="0"/>
      <c r="AKL74" s="0"/>
      <c r="AKM74" s="0"/>
      <c r="AKN74" s="0"/>
      <c r="AKO74" s="0"/>
      <c r="AKP74" s="0"/>
      <c r="AKQ74" s="0"/>
      <c r="AKR74" s="0"/>
      <c r="AKS74" s="0"/>
      <c r="AKT74" s="0"/>
      <c r="AKU74" s="0"/>
      <c r="AKV74" s="0"/>
      <c r="AKW74" s="0"/>
      <c r="AKX74" s="0"/>
      <c r="AKY74" s="0"/>
      <c r="AKZ74" s="0"/>
      <c r="ALA74" s="0"/>
      <c r="ALB74" s="0"/>
      <c r="ALC74" s="0"/>
      <c r="ALD74" s="0"/>
      <c r="ALE74" s="0"/>
      <c r="ALF74" s="0"/>
      <c r="ALG74" s="0"/>
      <c r="ALH74" s="0"/>
      <c r="ALI74" s="0"/>
      <c r="ALJ74" s="0"/>
      <c r="ALK74" s="0"/>
      <c r="ALL74" s="0"/>
      <c r="ALM74" s="0"/>
      <c r="ALN74" s="0"/>
      <c r="ALO74" s="0"/>
      <c r="ALP74" s="0"/>
      <c r="ALQ74" s="0"/>
      <c r="ALR74" s="0"/>
      <c r="ALS74" s="0"/>
      <c r="ALT74" s="0"/>
      <c r="ALU74" s="0"/>
      <c r="ALV74" s="0"/>
      <c r="ALW74" s="0"/>
      <c r="ALX74" s="0"/>
      <c r="ALY74" s="0"/>
      <c r="ALZ74" s="0"/>
      <c r="AMA74" s="0"/>
      <c r="AMB74" s="0"/>
      <c r="AMC74" s="0"/>
      <c r="AMD74" s="0"/>
      <c r="AME74" s="0"/>
      <c r="AMF74" s="0"/>
      <c r="AMG74" s="0"/>
      <c r="AMH74" s="0"/>
      <c r="AMI74" s="0"/>
      <c r="AMJ74" s="0"/>
    </row>
    <row r="75" customFormat="false" ht="12.8" hidden="false" customHeight="false" outlineLevel="0" collapsed="false">
      <c r="A75" s="0"/>
      <c r="B75" s="0"/>
      <c r="C75" s="53" t="s">
        <v>21</v>
      </c>
      <c r="D75" s="55" t="n">
        <v>0</v>
      </c>
      <c r="E75" s="55" t="n">
        <v>0</v>
      </c>
      <c r="F75" s="55" t="n">
        <v>0.243630056703416</v>
      </c>
      <c r="G75" s="55" t="n">
        <v>0.250121708717735</v>
      </c>
      <c r="H75" s="55" t="n">
        <v>0.250121708717735</v>
      </c>
      <c r="I75" s="55" t="n">
        <v>0.294172111528011</v>
      </c>
      <c r="J75" s="55" t="n">
        <v>0.397816344754597</v>
      </c>
      <c r="K75" s="55" t="n">
        <v>0.411145420482088</v>
      </c>
      <c r="L75" s="88" t="n">
        <v>0.424981522542498</v>
      </c>
      <c r="M75" s="9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  <c r="AJ75" s="0"/>
      <c r="AK75" s="0"/>
      <c r="AL75" s="0"/>
      <c r="AM75" s="0"/>
      <c r="AN75" s="0"/>
      <c r="AO75" s="0"/>
      <c r="AP75" s="0"/>
      <c r="AQ75" s="0"/>
      <c r="AR75" s="0"/>
      <c r="AS75" s="0"/>
      <c r="AT75" s="0"/>
      <c r="AU75" s="0"/>
      <c r="AV75" s="0"/>
      <c r="AW75" s="0"/>
      <c r="AX75" s="0"/>
      <c r="AY75" s="0"/>
      <c r="AZ75" s="0"/>
      <c r="BA75" s="0"/>
      <c r="BB75" s="0"/>
      <c r="BC75" s="0"/>
      <c r="BD75" s="0"/>
      <c r="BE75" s="0"/>
      <c r="BF75" s="0"/>
      <c r="BG75" s="0"/>
      <c r="BH75" s="0"/>
      <c r="BI75" s="0"/>
      <c r="BJ75" s="0"/>
      <c r="BK75" s="0"/>
      <c r="BL75" s="0"/>
      <c r="BM75" s="0"/>
      <c r="BN75" s="0"/>
      <c r="BO75" s="0"/>
      <c r="BP75" s="0"/>
      <c r="BQ75" s="0"/>
      <c r="BR75" s="0"/>
      <c r="BS75" s="0"/>
      <c r="BT75" s="0"/>
      <c r="BU75" s="0"/>
      <c r="BV75" s="0"/>
      <c r="BW75" s="0"/>
      <c r="BX75" s="0"/>
      <c r="BY75" s="0"/>
      <c r="BZ75" s="0"/>
      <c r="CA75" s="0"/>
      <c r="CB75" s="0"/>
      <c r="CC75" s="0"/>
      <c r="CD75" s="0"/>
      <c r="CE75" s="0"/>
      <c r="CF75" s="0"/>
      <c r="CG75" s="0"/>
      <c r="CH75" s="0"/>
      <c r="CI75" s="0"/>
      <c r="CJ75" s="0"/>
      <c r="CK75" s="0"/>
      <c r="CL75" s="0"/>
      <c r="CM75" s="0"/>
      <c r="CN75" s="0"/>
      <c r="CO75" s="0"/>
      <c r="CP75" s="0"/>
      <c r="CQ75" s="0"/>
      <c r="CR75" s="0"/>
      <c r="CS75" s="0"/>
      <c r="CT75" s="0"/>
      <c r="CU75" s="0"/>
      <c r="CV75" s="0"/>
      <c r="CW75" s="0"/>
      <c r="CX75" s="0"/>
      <c r="CY75" s="0"/>
      <c r="CZ75" s="0"/>
      <c r="DA75" s="0"/>
      <c r="DB75" s="0"/>
      <c r="DC75" s="0"/>
      <c r="DD75" s="0"/>
      <c r="DE75" s="0"/>
      <c r="DF75" s="0"/>
      <c r="DG75" s="0"/>
      <c r="DH75" s="0"/>
      <c r="DI75" s="0"/>
      <c r="DJ75" s="0"/>
      <c r="DK75" s="0"/>
      <c r="DL75" s="0"/>
      <c r="DM75" s="0"/>
      <c r="DN75" s="0"/>
      <c r="DO75" s="0"/>
      <c r="DP75" s="0"/>
      <c r="DQ75" s="0"/>
      <c r="DR75" s="0"/>
      <c r="DS75" s="0"/>
      <c r="DT75" s="0"/>
      <c r="DU75" s="0"/>
      <c r="DV75" s="0"/>
      <c r="DW75" s="0"/>
      <c r="DX75" s="0"/>
      <c r="DY75" s="0"/>
      <c r="DZ75" s="0"/>
      <c r="EA75" s="0"/>
      <c r="EB75" s="0"/>
      <c r="EC75" s="0"/>
      <c r="ED75" s="0"/>
      <c r="EE75" s="0"/>
      <c r="EF75" s="0"/>
      <c r="EG75" s="0"/>
      <c r="EH75" s="0"/>
      <c r="EI75" s="0"/>
      <c r="EJ75" s="0"/>
      <c r="EK75" s="0"/>
      <c r="EL75" s="0"/>
      <c r="EM75" s="0"/>
      <c r="EN75" s="0"/>
      <c r="EO75" s="0"/>
      <c r="EP75" s="0"/>
      <c r="EQ75" s="0"/>
      <c r="ER75" s="0"/>
      <c r="ES75" s="0"/>
      <c r="ET75" s="0"/>
      <c r="EU75" s="0"/>
      <c r="EV75" s="0"/>
      <c r="EW75" s="0"/>
      <c r="EX75" s="0"/>
      <c r="EY75" s="0"/>
      <c r="EZ75" s="0"/>
      <c r="FA75" s="0"/>
      <c r="FB75" s="0"/>
      <c r="FC75" s="0"/>
      <c r="FD75" s="0"/>
      <c r="FE75" s="0"/>
      <c r="FF75" s="0"/>
      <c r="FG75" s="0"/>
      <c r="FH75" s="0"/>
      <c r="FI75" s="0"/>
      <c r="FJ75" s="0"/>
      <c r="FK75" s="0"/>
      <c r="FL75" s="0"/>
      <c r="FM75" s="0"/>
      <c r="FN75" s="0"/>
      <c r="FO75" s="0"/>
      <c r="FP75" s="0"/>
      <c r="FQ75" s="0"/>
      <c r="FR75" s="0"/>
      <c r="FS75" s="0"/>
      <c r="FT75" s="0"/>
      <c r="FU75" s="0"/>
      <c r="FV75" s="0"/>
      <c r="FW75" s="0"/>
      <c r="FX75" s="0"/>
      <c r="FY75" s="0"/>
      <c r="FZ75" s="0"/>
      <c r="GA75" s="0"/>
      <c r="GB75" s="0"/>
      <c r="GC75" s="0"/>
      <c r="GD75" s="0"/>
      <c r="GE75" s="0"/>
      <c r="GF75" s="0"/>
      <c r="GG75" s="0"/>
      <c r="GH75" s="0"/>
      <c r="GI75" s="0"/>
      <c r="GJ75" s="0"/>
      <c r="GK75" s="0"/>
      <c r="GL75" s="0"/>
      <c r="GM75" s="0"/>
      <c r="GN75" s="0"/>
      <c r="GO75" s="0"/>
      <c r="GP75" s="0"/>
      <c r="GQ75" s="0"/>
      <c r="GR75" s="0"/>
      <c r="GS75" s="0"/>
      <c r="GT75" s="0"/>
      <c r="GU75" s="0"/>
      <c r="GV75" s="0"/>
      <c r="GW75" s="0"/>
      <c r="GX75" s="0"/>
      <c r="GY75" s="0"/>
      <c r="GZ75" s="0"/>
      <c r="HA75" s="0"/>
      <c r="HB75" s="0"/>
      <c r="HC75" s="0"/>
      <c r="HD75" s="0"/>
      <c r="HE75" s="0"/>
      <c r="HF75" s="0"/>
      <c r="HG75" s="0"/>
      <c r="HH75" s="0"/>
      <c r="HI75" s="0"/>
      <c r="HJ75" s="0"/>
      <c r="HK75" s="0"/>
      <c r="HL75" s="0"/>
      <c r="HM75" s="0"/>
      <c r="HN75" s="0"/>
      <c r="HO75" s="0"/>
      <c r="HP75" s="0"/>
      <c r="HQ75" s="0"/>
      <c r="HR75" s="0"/>
      <c r="HS75" s="0"/>
      <c r="HT75" s="0"/>
      <c r="HU75" s="0"/>
      <c r="HV75" s="0"/>
      <c r="HW75" s="0"/>
      <c r="HX75" s="0"/>
      <c r="HY75" s="0"/>
      <c r="HZ75" s="0"/>
      <c r="IA75" s="0"/>
      <c r="IB75" s="0"/>
      <c r="IC75" s="0"/>
      <c r="ID75" s="0"/>
      <c r="IE75" s="0"/>
      <c r="IF75" s="0"/>
      <c r="IG75" s="0"/>
      <c r="IH75" s="0"/>
      <c r="II75" s="0"/>
      <c r="IJ75" s="0"/>
      <c r="IK75" s="0"/>
      <c r="IL75" s="0"/>
      <c r="IM75" s="0"/>
      <c r="IN75" s="0"/>
      <c r="IO75" s="0"/>
      <c r="IP75" s="0"/>
      <c r="IQ75" s="0"/>
      <c r="IR75" s="0"/>
      <c r="IS75" s="0"/>
      <c r="IT75" s="0"/>
      <c r="IU75" s="0"/>
      <c r="IV75" s="0"/>
      <c r="IW75" s="0"/>
      <c r="IX75" s="0"/>
      <c r="IY75" s="0"/>
      <c r="IZ75" s="0"/>
      <c r="JA75" s="0"/>
      <c r="JB75" s="0"/>
      <c r="JC75" s="0"/>
      <c r="JD75" s="0"/>
      <c r="JE75" s="0"/>
      <c r="JF75" s="0"/>
      <c r="JG75" s="0"/>
      <c r="JH75" s="0"/>
      <c r="JI75" s="0"/>
      <c r="JJ75" s="0"/>
      <c r="JK75" s="0"/>
      <c r="JL75" s="0"/>
      <c r="JM75" s="0"/>
      <c r="JN75" s="0"/>
      <c r="JO75" s="0"/>
      <c r="JP75" s="0"/>
      <c r="JQ75" s="0"/>
      <c r="JR75" s="0"/>
      <c r="JS75" s="0"/>
      <c r="JT75" s="0"/>
      <c r="JU75" s="0"/>
      <c r="JV75" s="0"/>
      <c r="JW75" s="0"/>
      <c r="JX75" s="0"/>
      <c r="JY75" s="0"/>
      <c r="JZ75" s="0"/>
      <c r="KA75" s="0"/>
      <c r="KB75" s="0"/>
      <c r="KC75" s="0"/>
      <c r="KD75" s="0"/>
      <c r="KE75" s="0"/>
      <c r="KF75" s="0"/>
      <c r="KG75" s="0"/>
      <c r="KH75" s="0"/>
      <c r="KI75" s="0"/>
      <c r="KJ75" s="0"/>
      <c r="KK75" s="0"/>
      <c r="KL75" s="0"/>
      <c r="KM75" s="0"/>
      <c r="KN75" s="0"/>
      <c r="KO75" s="0"/>
      <c r="KP75" s="0"/>
      <c r="KQ75" s="0"/>
      <c r="KR75" s="0"/>
      <c r="KS75" s="0"/>
      <c r="KT75" s="0"/>
      <c r="KU75" s="0"/>
      <c r="KV75" s="0"/>
      <c r="KW75" s="0"/>
      <c r="KX75" s="0"/>
      <c r="KY75" s="0"/>
      <c r="KZ75" s="0"/>
      <c r="LA75" s="0"/>
      <c r="LB75" s="0"/>
      <c r="LC75" s="0"/>
      <c r="LD75" s="0"/>
      <c r="LE75" s="0"/>
      <c r="LF75" s="0"/>
      <c r="LG75" s="0"/>
      <c r="LH75" s="0"/>
      <c r="LI75" s="0"/>
      <c r="LJ75" s="0"/>
      <c r="LK75" s="0"/>
      <c r="LL75" s="0"/>
      <c r="LM75" s="0"/>
      <c r="LN75" s="0"/>
      <c r="LO75" s="0"/>
      <c r="LP75" s="0"/>
      <c r="LQ75" s="0"/>
      <c r="LR75" s="0"/>
      <c r="LS75" s="0"/>
      <c r="LT75" s="0"/>
      <c r="LU75" s="0"/>
      <c r="LV75" s="0"/>
      <c r="LW75" s="0"/>
      <c r="LX75" s="0"/>
      <c r="LY75" s="0"/>
      <c r="LZ75" s="0"/>
      <c r="MA75" s="0"/>
      <c r="MB75" s="0"/>
      <c r="MC75" s="0"/>
      <c r="MD75" s="0"/>
      <c r="ME75" s="0"/>
      <c r="MF75" s="0"/>
      <c r="MG75" s="0"/>
      <c r="MH75" s="0"/>
      <c r="MI75" s="0"/>
      <c r="MJ75" s="0"/>
      <c r="MK75" s="0"/>
      <c r="ML75" s="0"/>
      <c r="MM75" s="0"/>
      <c r="MN75" s="0"/>
      <c r="MO75" s="0"/>
      <c r="MP75" s="0"/>
      <c r="MQ75" s="0"/>
      <c r="MR75" s="0"/>
      <c r="MS75" s="0"/>
      <c r="MT75" s="0"/>
      <c r="MU75" s="0"/>
      <c r="MV75" s="0"/>
      <c r="MW75" s="0"/>
      <c r="MX75" s="0"/>
      <c r="MY75" s="0"/>
      <c r="MZ75" s="0"/>
      <c r="NA75" s="0"/>
      <c r="NB75" s="0"/>
      <c r="NC75" s="0"/>
      <c r="ND75" s="0"/>
      <c r="NE75" s="0"/>
      <c r="NF75" s="0"/>
      <c r="NG75" s="0"/>
      <c r="NH75" s="0"/>
      <c r="NI75" s="0"/>
      <c r="NJ75" s="0"/>
      <c r="NK75" s="0"/>
      <c r="NL75" s="0"/>
      <c r="NM75" s="0"/>
      <c r="NN75" s="0"/>
      <c r="NO75" s="0"/>
      <c r="NP75" s="0"/>
      <c r="NQ75" s="0"/>
      <c r="NR75" s="0"/>
      <c r="NS75" s="0"/>
      <c r="NT75" s="0"/>
      <c r="NU75" s="0"/>
      <c r="NV75" s="0"/>
      <c r="NW75" s="0"/>
      <c r="NX75" s="0"/>
      <c r="NY75" s="0"/>
      <c r="NZ75" s="0"/>
      <c r="OA75" s="0"/>
      <c r="OB75" s="0"/>
      <c r="OC75" s="0"/>
      <c r="OD75" s="0"/>
      <c r="OE75" s="0"/>
      <c r="OF75" s="0"/>
      <c r="OG75" s="0"/>
      <c r="OH75" s="0"/>
      <c r="OI75" s="0"/>
      <c r="OJ75" s="0"/>
      <c r="OK75" s="0"/>
      <c r="OL75" s="0"/>
      <c r="OM75" s="0"/>
      <c r="ON75" s="0"/>
      <c r="OO75" s="0"/>
      <c r="OP75" s="0"/>
      <c r="OQ75" s="0"/>
      <c r="OR75" s="0"/>
      <c r="OS75" s="0"/>
      <c r="OT75" s="0"/>
      <c r="OU75" s="0"/>
      <c r="OV75" s="0"/>
      <c r="OW75" s="0"/>
      <c r="OX75" s="0"/>
      <c r="OY75" s="0"/>
      <c r="OZ75" s="0"/>
      <c r="PA75" s="0"/>
      <c r="PB75" s="0"/>
      <c r="PC75" s="0"/>
      <c r="PD75" s="0"/>
      <c r="PE75" s="0"/>
      <c r="PF75" s="0"/>
      <c r="PG75" s="0"/>
      <c r="PH75" s="0"/>
      <c r="PI75" s="0"/>
      <c r="PJ75" s="0"/>
      <c r="PK75" s="0"/>
      <c r="PL75" s="0"/>
      <c r="PM75" s="0"/>
      <c r="PN75" s="0"/>
      <c r="PO75" s="0"/>
      <c r="PP75" s="0"/>
      <c r="PQ75" s="0"/>
      <c r="PR75" s="0"/>
      <c r="PS75" s="0"/>
      <c r="PT75" s="0"/>
      <c r="PU75" s="0"/>
      <c r="PV75" s="0"/>
      <c r="PW75" s="0"/>
      <c r="PX75" s="0"/>
      <c r="PY75" s="0"/>
      <c r="PZ75" s="0"/>
      <c r="QA75" s="0"/>
      <c r="QB75" s="0"/>
      <c r="QC75" s="0"/>
      <c r="QD75" s="0"/>
      <c r="QE75" s="0"/>
      <c r="QF75" s="0"/>
      <c r="QG75" s="0"/>
      <c r="QH75" s="0"/>
      <c r="QI75" s="0"/>
      <c r="QJ75" s="0"/>
      <c r="QK75" s="0"/>
      <c r="QL75" s="0"/>
      <c r="QM75" s="0"/>
      <c r="QN75" s="0"/>
      <c r="QO75" s="0"/>
      <c r="QP75" s="0"/>
      <c r="QQ75" s="0"/>
      <c r="QR75" s="0"/>
      <c r="QS75" s="0"/>
      <c r="QT75" s="0"/>
      <c r="QU75" s="0"/>
      <c r="QV75" s="0"/>
      <c r="QW75" s="0"/>
      <c r="QX75" s="0"/>
      <c r="QY75" s="0"/>
      <c r="QZ75" s="0"/>
      <c r="RA75" s="0"/>
      <c r="RB75" s="0"/>
      <c r="RC75" s="0"/>
      <c r="RD75" s="0"/>
      <c r="RE75" s="0"/>
      <c r="RF75" s="0"/>
      <c r="RG75" s="0"/>
      <c r="RH75" s="0"/>
      <c r="RI75" s="0"/>
      <c r="RJ75" s="0"/>
      <c r="RK75" s="0"/>
      <c r="RL75" s="0"/>
      <c r="RM75" s="0"/>
      <c r="RN75" s="0"/>
      <c r="RO75" s="0"/>
      <c r="RP75" s="0"/>
      <c r="RQ75" s="0"/>
      <c r="RR75" s="0"/>
      <c r="RS75" s="0"/>
      <c r="RT75" s="0"/>
      <c r="RU75" s="0"/>
      <c r="RV75" s="0"/>
      <c r="RW75" s="0"/>
      <c r="RX75" s="0"/>
      <c r="RY75" s="0"/>
      <c r="RZ75" s="0"/>
      <c r="SA75" s="0"/>
      <c r="SB75" s="0"/>
      <c r="SC75" s="0"/>
      <c r="SD75" s="0"/>
      <c r="SE75" s="0"/>
      <c r="SF75" s="0"/>
      <c r="SG75" s="0"/>
      <c r="SH75" s="0"/>
      <c r="SI75" s="0"/>
      <c r="SJ75" s="0"/>
      <c r="SK75" s="0"/>
      <c r="SL75" s="0"/>
      <c r="SM75" s="0"/>
      <c r="SN75" s="0"/>
      <c r="SO75" s="0"/>
      <c r="SP75" s="0"/>
      <c r="SQ75" s="0"/>
      <c r="SR75" s="0"/>
      <c r="SS75" s="0"/>
      <c r="ST75" s="0"/>
      <c r="SU75" s="0"/>
      <c r="SV75" s="0"/>
      <c r="SW75" s="0"/>
      <c r="SX75" s="0"/>
      <c r="SY75" s="0"/>
      <c r="SZ75" s="0"/>
      <c r="TA75" s="0"/>
      <c r="TB75" s="0"/>
      <c r="TC75" s="0"/>
      <c r="TD75" s="0"/>
      <c r="TE75" s="0"/>
      <c r="TF75" s="0"/>
      <c r="TG75" s="0"/>
      <c r="TH75" s="0"/>
      <c r="TI75" s="0"/>
      <c r="TJ75" s="0"/>
      <c r="TK75" s="0"/>
      <c r="TL75" s="0"/>
      <c r="TM75" s="0"/>
      <c r="TN75" s="0"/>
      <c r="TO75" s="0"/>
      <c r="TP75" s="0"/>
      <c r="TQ75" s="0"/>
      <c r="TR75" s="0"/>
      <c r="TS75" s="0"/>
      <c r="TT75" s="0"/>
      <c r="TU75" s="0"/>
      <c r="TV75" s="0"/>
      <c r="TW75" s="0"/>
      <c r="TX75" s="0"/>
      <c r="TY75" s="0"/>
      <c r="TZ75" s="0"/>
      <c r="UA75" s="0"/>
      <c r="UB75" s="0"/>
      <c r="UC75" s="0"/>
      <c r="UD75" s="0"/>
      <c r="UE75" s="0"/>
      <c r="UF75" s="0"/>
      <c r="UG75" s="0"/>
      <c r="UH75" s="0"/>
      <c r="UI75" s="0"/>
      <c r="UJ75" s="0"/>
      <c r="UK75" s="0"/>
      <c r="UL75" s="0"/>
      <c r="UM75" s="0"/>
      <c r="UN75" s="0"/>
      <c r="UO75" s="0"/>
      <c r="UP75" s="0"/>
      <c r="UQ75" s="0"/>
      <c r="UR75" s="0"/>
      <c r="US75" s="0"/>
      <c r="UT75" s="0"/>
      <c r="UU75" s="0"/>
      <c r="UV75" s="0"/>
      <c r="UW75" s="0"/>
      <c r="UX75" s="0"/>
      <c r="UY75" s="0"/>
      <c r="UZ75" s="0"/>
      <c r="VA75" s="0"/>
      <c r="VB75" s="0"/>
      <c r="VC75" s="0"/>
      <c r="VD75" s="0"/>
      <c r="VE75" s="0"/>
      <c r="VF75" s="0"/>
      <c r="VG75" s="0"/>
      <c r="VH75" s="0"/>
      <c r="VI75" s="0"/>
      <c r="VJ75" s="0"/>
      <c r="VK75" s="0"/>
      <c r="VL75" s="0"/>
      <c r="VM75" s="0"/>
      <c r="VN75" s="0"/>
      <c r="VO75" s="0"/>
      <c r="VP75" s="0"/>
      <c r="VQ75" s="0"/>
      <c r="VR75" s="0"/>
      <c r="VS75" s="0"/>
      <c r="VT75" s="0"/>
      <c r="VU75" s="0"/>
      <c r="VV75" s="0"/>
      <c r="VW75" s="0"/>
      <c r="VX75" s="0"/>
      <c r="VY75" s="0"/>
      <c r="VZ75" s="0"/>
      <c r="WA75" s="0"/>
      <c r="WB75" s="0"/>
      <c r="WC75" s="0"/>
      <c r="WD75" s="0"/>
      <c r="WE75" s="0"/>
      <c r="WF75" s="0"/>
      <c r="WG75" s="0"/>
      <c r="WH75" s="0"/>
      <c r="WI75" s="0"/>
      <c r="WJ75" s="0"/>
      <c r="WK75" s="0"/>
      <c r="WL75" s="0"/>
      <c r="WM75" s="0"/>
      <c r="WN75" s="0"/>
      <c r="WO75" s="0"/>
      <c r="WP75" s="0"/>
      <c r="WQ75" s="0"/>
      <c r="WR75" s="0"/>
      <c r="WS75" s="0"/>
      <c r="WT75" s="0"/>
      <c r="WU75" s="0"/>
      <c r="WV75" s="0"/>
      <c r="WW75" s="0"/>
      <c r="WX75" s="0"/>
      <c r="WY75" s="0"/>
      <c r="WZ75" s="0"/>
      <c r="XA75" s="0"/>
      <c r="XB75" s="0"/>
      <c r="XC75" s="0"/>
      <c r="XD75" s="0"/>
      <c r="XE75" s="0"/>
      <c r="XF75" s="0"/>
      <c r="XG75" s="0"/>
      <c r="XH75" s="0"/>
      <c r="XI75" s="0"/>
      <c r="XJ75" s="0"/>
      <c r="XK75" s="0"/>
      <c r="XL75" s="0"/>
      <c r="XM75" s="0"/>
      <c r="XN75" s="0"/>
      <c r="XO75" s="0"/>
      <c r="XP75" s="0"/>
      <c r="XQ75" s="0"/>
      <c r="XR75" s="0"/>
      <c r="XS75" s="0"/>
      <c r="XT75" s="0"/>
      <c r="XU75" s="0"/>
      <c r="XV75" s="0"/>
      <c r="XW75" s="0"/>
      <c r="XX75" s="0"/>
      <c r="XY75" s="0"/>
      <c r="XZ75" s="0"/>
      <c r="YA75" s="0"/>
      <c r="YB75" s="0"/>
      <c r="YC75" s="0"/>
      <c r="YD75" s="0"/>
      <c r="YE75" s="0"/>
      <c r="YF75" s="0"/>
      <c r="YG75" s="0"/>
      <c r="YH75" s="0"/>
      <c r="YI75" s="0"/>
      <c r="YJ75" s="0"/>
      <c r="YK75" s="0"/>
      <c r="YL75" s="0"/>
      <c r="YM75" s="0"/>
      <c r="YN75" s="0"/>
      <c r="YO75" s="0"/>
      <c r="YP75" s="0"/>
      <c r="YQ75" s="0"/>
      <c r="YR75" s="0"/>
      <c r="YS75" s="0"/>
      <c r="YT75" s="0"/>
      <c r="YU75" s="0"/>
      <c r="YV75" s="0"/>
      <c r="YW75" s="0"/>
      <c r="YX75" s="0"/>
      <c r="YY75" s="0"/>
      <c r="YZ75" s="0"/>
      <c r="ZA75" s="0"/>
      <c r="ZB75" s="0"/>
      <c r="ZC75" s="0"/>
      <c r="ZD75" s="0"/>
      <c r="ZE75" s="0"/>
      <c r="ZF75" s="0"/>
      <c r="ZG75" s="0"/>
      <c r="ZH75" s="0"/>
      <c r="ZI75" s="0"/>
      <c r="ZJ75" s="0"/>
      <c r="ZK75" s="0"/>
      <c r="ZL75" s="0"/>
      <c r="ZM75" s="0"/>
      <c r="ZN75" s="0"/>
      <c r="ZO75" s="0"/>
      <c r="ZP75" s="0"/>
      <c r="ZQ75" s="0"/>
      <c r="ZR75" s="0"/>
      <c r="ZS75" s="0"/>
      <c r="ZT75" s="0"/>
      <c r="ZU75" s="0"/>
      <c r="ZV75" s="0"/>
      <c r="ZW75" s="0"/>
      <c r="ZX75" s="0"/>
      <c r="ZY75" s="0"/>
      <c r="ZZ75" s="0"/>
      <c r="AAA75" s="0"/>
      <c r="AAB75" s="0"/>
      <c r="AAC75" s="0"/>
      <c r="AAD75" s="0"/>
      <c r="AAE75" s="0"/>
      <c r="AAF75" s="0"/>
      <c r="AAG75" s="0"/>
      <c r="AAH75" s="0"/>
      <c r="AAI75" s="0"/>
      <c r="AAJ75" s="0"/>
      <c r="AAK75" s="0"/>
      <c r="AAL75" s="0"/>
      <c r="AAM75" s="0"/>
      <c r="AAN75" s="0"/>
      <c r="AAO75" s="0"/>
      <c r="AAP75" s="0"/>
      <c r="AAQ75" s="0"/>
      <c r="AAR75" s="0"/>
      <c r="AAS75" s="0"/>
      <c r="AAT75" s="0"/>
      <c r="AAU75" s="0"/>
      <c r="AAV75" s="0"/>
      <c r="AAW75" s="0"/>
      <c r="AAX75" s="0"/>
      <c r="AAY75" s="0"/>
      <c r="AAZ75" s="0"/>
      <c r="ABA75" s="0"/>
      <c r="ABB75" s="0"/>
      <c r="ABC75" s="0"/>
      <c r="ABD75" s="0"/>
      <c r="ABE75" s="0"/>
      <c r="ABF75" s="0"/>
      <c r="ABG75" s="0"/>
      <c r="ABH75" s="0"/>
      <c r="ABI75" s="0"/>
      <c r="ABJ75" s="0"/>
      <c r="ABK75" s="0"/>
      <c r="ABL75" s="0"/>
      <c r="ABM75" s="0"/>
      <c r="ABN75" s="0"/>
      <c r="ABO75" s="0"/>
      <c r="ABP75" s="0"/>
      <c r="ABQ75" s="0"/>
      <c r="ABR75" s="0"/>
      <c r="ABS75" s="0"/>
      <c r="ABT75" s="0"/>
      <c r="ABU75" s="0"/>
      <c r="ABV75" s="0"/>
      <c r="ABW75" s="0"/>
      <c r="ABX75" s="0"/>
      <c r="ABY75" s="0"/>
      <c r="ABZ75" s="0"/>
      <c r="ACA75" s="0"/>
      <c r="ACB75" s="0"/>
      <c r="ACC75" s="0"/>
      <c r="ACD75" s="0"/>
      <c r="ACE75" s="0"/>
      <c r="ACF75" s="0"/>
      <c r="ACG75" s="0"/>
      <c r="ACH75" s="0"/>
      <c r="ACI75" s="0"/>
      <c r="ACJ75" s="0"/>
      <c r="ACK75" s="0"/>
      <c r="ACL75" s="0"/>
      <c r="ACM75" s="0"/>
      <c r="ACN75" s="0"/>
      <c r="ACO75" s="0"/>
      <c r="ACP75" s="0"/>
      <c r="ACQ75" s="0"/>
      <c r="ACR75" s="0"/>
      <c r="ACS75" s="0"/>
      <c r="ACT75" s="0"/>
      <c r="ACU75" s="0"/>
      <c r="ACV75" s="0"/>
      <c r="ACW75" s="0"/>
      <c r="ACX75" s="0"/>
      <c r="ACY75" s="0"/>
      <c r="ACZ75" s="0"/>
      <c r="ADA75" s="0"/>
      <c r="ADB75" s="0"/>
      <c r="ADC75" s="0"/>
      <c r="ADD75" s="0"/>
      <c r="ADE75" s="0"/>
      <c r="ADF75" s="0"/>
      <c r="ADG75" s="0"/>
      <c r="ADH75" s="0"/>
      <c r="ADI75" s="0"/>
      <c r="ADJ75" s="0"/>
      <c r="ADK75" s="0"/>
      <c r="ADL75" s="0"/>
      <c r="ADM75" s="0"/>
      <c r="ADN75" s="0"/>
      <c r="ADO75" s="0"/>
      <c r="ADP75" s="0"/>
      <c r="ADQ75" s="0"/>
      <c r="ADR75" s="0"/>
      <c r="ADS75" s="0"/>
      <c r="ADT75" s="0"/>
      <c r="ADU75" s="0"/>
      <c r="ADV75" s="0"/>
      <c r="ADW75" s="0"/>
      <c r="ADX75" s="0"/>
      <c r="ADY75" s="0"/>
      <c r="ADZ75" s="0"/>
      <c r="AEA75" s="0"/>
      <c r="AEB75" s="0"/>
      <c r="AEC75" s="0"/>
      <c r="AED75" s="0"/>
      <c r="AEE75" s="0"/>
      <c r="AEF75" s="0"/>
      <c r="AEG75" s="0"/>
      <c r="AEH75" s="0"/>
      <c r="AEI75" s="0"/>
      <c r="AEJ75" s="0"/>
      <c r="AEK75" s="0"/>
      <c r="AEL75" s="0"/>
      <c r="AEM75" s="0"/>
      <c r="AEN75" s="0"/>
      <c r="AEO75" s="0"/>
      <c r="AEP75" s="0"/>
      <c r="AEQ75" s="0"/>
      <c r="AER75" s="0"/>
      <c r="AES75" s="0"/>
      <c r="AET75" s="0"/>
      <c r="AEU75" s="0"/>
      <c r="AEV75" s="0"/>
      <c r="AEW75" s="0"/>
      <c r="AEX75" s="0"/>
      <c r="AEY75" s="0"/>
      <c r="AEZ75" s="0"/>
      <c r="AFA75" s="0"/>
      <c r="AFB75" s="0"/>
      <c r="AFC75" s="0"/>
      <c r="AFD75" s="0"/>
      <c r="AFE75" s="0"/>
      <c r="AFF75" s="0"/>
      <c r="AFG75" s="0"/>
      <c r="AFH75" s="0"/>
      <c r="AFI75" s="0"/>
      <c r="AFJ75" s="0"/>
      <c r="AFK75" s="0"/>
      <c r="AFL75" s="0"/>
      <c r="AFM75" s="0"/>
      <c r="AFN75" s="0"/>
      <c r="AFO75" s="0"/>
      <c r="AFP75" s="0"/>
      <c r="AFQ75" s="0"/>
      <c r="AFR75" s="0"/>
      <c r="AFS75" s="0"/>
      <c r="AFT75" s="0"/>
      <c r="AFU75" s="0"/>
      <c r="AFV75" s="0"/>
      <c r="AFW75" s="0"/>
      <c r="AFX75" s="0"/>
      <c r="AFY75" s="0"/>
      <c r="AFZ75" s="0"/>
      <c r="AGA75" s="0"/>
      <c r="AGB75" s="0"/>
      <c r="AGC75" s="0"/>
      <c r="AGD75" s="0"/>
      <c r="AGE75" s="0"/>
      <c r="AGF75" s="0"/>
      <c r="AGG75" s="0"/>
      <c r="AGH75" s="0"/>
      <c r="AGI75" s="0"/>
      <c r="AGJ75" s="0"/>
      <c r="AGK75" s="0"/>
      <c r="AGL75" s="0"/>
      <c r="AGM75" s="0"/>
      <c r="AGN75" s="0"/>
      <c r="AGO75" s="0"/>
      <c r="AGP75" s="0"/>
      <c r="AGQ75" s="0"/>
      <c r="AGR75" s="0"/>
      <c r="AGS75" s="0"/>
      <c r="AGT75" s="0"/>
      <c r="AGU75" s="0"/>
      <c r="AGV75" s="0"/>
      <c r="AGW75" s="0"/>
      <c r="AGX75" s="0"/>
      <c r="AGY75" s="0"/>
      <c r="AGZ75" s="0"/>
      <c r="AHA75" s="0"/>
      <c r="AHB75" s="0"/>
      <c r="AHC75" s="0"/>
      <c r="AHD75" s="0"/>
      <c r="AHE75" s="0"/>
      <c r="AHF75" s="0"/>
      <c r="AHG75" s="0"/>
      <c r="AHH75" s="0"/>
      <c r="AHI75" s="0"/>
      <c r="AHJ75" s="0"/>
      <c r="AHK75" s="0"/>
      <c r="AHL75" s="0"/>
      <c r="AHM75" s="0"/>
      <c r="AHN75" s="0"/>
      <c r="AHO75" s="0"/>
      <c r="AHP75" s="0"/>
      <c r="AHQ75" s="0"/>
      <c r="AHR75" s="0"/>
      <c r="AHS75" s="0"/>
      <c r="AHT75" s="0"/>
      <c r="AHU75" s="0"/>
      <c r="AHV75" s="0"/>
      <c r="AHW75" s="0"/>
      <c r="AHX75" s="0"/>
      <c r="AHY75" s="0"/>
      <c r="AHZ75" s="0"/>
      <c r="AIA75" s="0"/>
      <c r="AIB75" s="0"/>
      <c r="AIC75" s="0"/>
      <c r="AID75" s="0"/>
      <c r="AIE75" s="0"/>
      <c r="AIF75" s="0"/>
      <c r="AIG75" s="0"/>
      <c r="AIH75" s="0"/>
      <c r="AII75" s="0"/>
      <c r="AIJ75" s="0"/>
      <c r="AIK75" s="0"/>
      <c r="AIL75" s="0"/>
      <c r="AIM75" s="0"/>
      <c r="AIN75" s="0"/>
      <c r="AIO75" s="0"/>
      <c r="AIP75" s="0"/>
      <c r="AIQ75" s="0"/>
      <c r="AIR75" s="0"/>
      <c r="AIS75" s="0"/>
      <c r="AIT75" s="0"/>
      <c r="AIU75" s="0"/>
      <c r="AIV75" s="0"/>
      <c r="AIW75" s="0"/>
      <c r="AIX75" s="0"/>
      <c r="AIY75" s="0"/>
      <c r="AIZ75" s="0"/>
      <c r="AJA75" s="0"/>
      <c r="AJB75" s="0"/>
      <c r="AJC75" s="0"/>
      <c r="AJD75" s="0"/>
      <c r="AJE75" s="0"/>
      <c r="AJF75" s="0"/>
      <c r="AJG75" s="0"/>
      <c r="AJH75" s="0"/>
      <c r="AJI75" s="0"/>
      <c r="AJJ75" s="0"/>
      <c r="AJK75" s="0"/>
      <c r="AJL75" s="0"/>
      <c r="AJM75" s="0"/>
      <c r="AJN75" s="0"/>
      <c r="AJO75" s="0"/>
      <c r="AJP75" s="0"/>
      <c r="AJQ75" s="0"/>
      <c r="AJR75" s="0"/>
      <c r="AJS75" s="0"/>
      <c r="AJT75" s="0"/>
      <c r="AJU75" s="0"/>
      <c r="AJV75" s="0"/>
      <c r="AJW75" s="0"/>
      <c r="AJX75" s="0"/>
      <c r="AJY75" s="0"/>
      <c r="AJZ75" s="0"/>
      <c r="AKA75" s="0"/>
      <c r="AKB75" s="0"/>
      <c r="AKC75" s="0"/>
      <c r="AKD75" s="0"/>
      <c r="AKE75" s="0"/>
      <c r="AKF75" s="0"/>
      <c r="AKG75" s="0"/>
      <c r="AKH75" s="0"/>
      <c r="AKI75" s="0"/>
      <c r="AKJ75" s="0"/>
      <c r="AKK75" s="0"/>
      <c r="AKL75" s="0"/>
      <c r="AKM75" s="0"/>
      <c r="AKN75" s="0"/>
      <c r="AKO75" s="0"/>
      <c r="AKP75" s="0"/>
      <c r="AKQ75" s="0"/>
      <c r="AKR75" s="0"/>
      <c r="AKS75" s="0"/>
      <c r="AKT75" s="0"/>
      <c r="AKU75" s="0"/>
      <c r="AKV75" s="0"/>
      <c r="AKW75" s="0"/>
      <c r="AKX75" s="0"/>
      <c r="AKY75" s="0"/>
      <c r="AKZ75" s="0"/>
      <c r="ALA75" s="0"/>
      <c r="ALB75" s="0"/>
      <c r="ALC75" s="0"/>
      <c r="ALD75" s="0"/>
      <c r="ALE75" s="0"/>
      <c r="ALF75" s="0"/>
      <c r="ALG75" s="0"/>
      <c r="ALH75" s="0"/>
      <c r="ALI75" s="0"/>
      <c r="ALJ75" s="0"/>
      <c r="ALK75" s="0"/>
      <c r="ALL75" s="0"/>
      <c r="ALM75" s="0"/>
      <c r="ALN75" s="0"/>
      <c r="ALO75" s="0"/>
      <c r="ALP75" s="0"/>
      <c r="ALQ75" s="0"/>
      <c r="ALR75" s="0"/>
      <c r="ALS75" s="0"/>
      <c r="ALT75" s="0"/>
      <c r="ALU75" s="0"/>
      <c r="ALV75" s="0"/>
      <c r="ALW75" s="0"/>
      <c r="ALX75" s="0"/>
      <c r="ALY75" s="0"/>
      <c r="ALZ75" s="0"/>
      <c r="AMA75" s="0"/>
      <c r="AMB75" s="0"/>
      <c r="AMC75" s="0"/>
      <c r="AMD75" s="0"/>
      <c r="AME75" s="0"/>
      <c r="AMF75" s="0"/>
      <c r="AMG75" s="0"/>
      <c r="AMH75" s="0"/>
      <c r="AMI75" s="0"/>
      <c r="AMJ75" s="0"/>
    </row>
    <row r="76" customFormat="false" ht="12.8" hidden="false" customHeight="false" outlineLevel="0" collapsed="false">
      <c r="A76" s="0"/>
      <c r="B76" s="0"/>
      <c r="C76" s="53" t="s">
        <v>22</v>
      </c>
      <c r="D76" s="55" t="n">
        <v>0</v>
      </c>
      <c r="E76" s="55" t="n">
        <v>0.423678516228748</v>
      </c>
      <c r="F76" s="55" t="n">
        <v>0.444609282751521</v>
      </c>
      <c r="G76" s="55" t="n">
        <v>0.431558525544298</v>
      </c>
      <c r="H76" s="55" t="n">
        <v>0.431558525544298</v>
      </c>
      <c r="I76" s="55" t="n">
        <v>0.443330314400311</v>
      </c>
      <c r="J76" s="55" t="n">
        <v>0.375389643140627</v>
      </c>
      <c r="K76" s="55" t="n">
        <v>0.378106949193348</v>
      </c>
      <c r="L76" s="88" t="n">
        <v>0.426829268292683</v>
      </c>
      <c r="M76" s="9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  <c r="AJ76" s="0"/>
      <c r="AK76" s="0"/>
      <c r="AL76" s="0"/>
      <c r="AM76" s="0"/>
      <c r="AN76" s="0"/>
      <c r="AO76" s="0"/>
      <c r="AP76" s="0"/>
      <c r="AQ76" s="0"/>
      <c r="AR76" s="0"/>
      <c r="AS76" s="0"/>
      <c r="AT76" s="0"/>
      <c r="AU76" s="0"/>
      <c r="AV76" s="0"/>
      <c r="AW76" s="0"/>
      <c r="AX76" s="0"/>
      <c r="AY76" s="0"/>
      <c r="AZ76" s="0"/>
      <c r="BA76" s="0"/>
      <c r="BB76" s="0"/>
      <c r="BC76" s="0"/>
      <c r="BD76" s="0"/>
      <c r="BE76" s="0"/>
      <c r="BF76" s="0"/>
      <c r="BG76" s="0"/>
      <c r="BH76" s="0"/>
      <c r="BI76" s="0"/>
      <c r="BJ76" s="0"/>
      <c r="BK76" s="0"/>
      <c r="BL76" s="0"/>
      <c r="BM76" s="0"/>
      <c r="BN76" s="0"/>
      <c r="BO76" s="0"/>
      <c r="BP76" s="0"/>
      <c r="BQ76" s="0"/>
      <c r="BR76" s="0"/>
      <c r="BS76" s="0"/>
      <c r="BT76" s="0"/>
      <c r="BU76" s="0"/>
      <c r="BV76" s="0"/>
      <c r="BW76" s="0"/>
      <c r="BX76" s="0"/>
      <c r="BY76" s="0"/>
      <c r="BZ76" s="0"/>
      <c r="CA76" s="0"/>
      <c r="CB76" s="0"/>
      <c r="CC76" s="0"/>
      <c r="CD76" s="0"/>
      <c r="CE76" s="0"/>
      <c r="CF76" s="0"/>
      <c r="CG76" s="0"/>
      <c r="CH76" s="0"/>
      <c r="CI76" s="0"/>
      <c r="CJ76" s="0"/>
      <c r="CK76" s="0"/>
      <c r="CL76" s="0"/>
      <c r="CM76" s="0"/>
      <c r="CN76" s="0"/>
      <c r="CO76" s="0"/>
      <c r="CP76" s="0"/>
      <c r="CQ76" s="0"/>
      <c r="CR76" s="0"/>
      <c r="CS76" s="0"/>
      <c r="CT76" s="0"/>
      <c r="CU76" s="0"/>
      <c r="CV76" s="0"/>
      <c r="CW76" s="0"/>
      <c r="CX76" s="0"/>
      <c r="CY76" s="0"/>
      <c r="CZ76" s="0"/>
      <c r="DA76" s="0"/>
      <c r="DB76" s="0"/>
      <c r="DC76" s="0"/>
      <c r="DD76" s="0"/>
      <c r="DE76" s="0"/>
      <c r="DF76" s="0"/>
      <c r="DG76" s="0"/>
      <c r="DH76" s="0"/>
      <c r="DI76" s="0"/>
      <c r="DJ76" s="0"/>
      <c r="DK76" s="0"/>
      <c r="DL76" s="0"/>
      <c r="DM76" s="0"/>
      <c r="DN76" s="0"/>
      <c r="DO76" s="0"/>
      <c r="DP76" s="0"/>
      <c r="DQ76" s="0"/>
      <c r="DR76" s="0"/>
      <c r="DS76" s="0"/>
      <c r="DT76" s="0"/>
      <c r="DU76" s="0"/>
      <c r="DV76" s="0"/>
      <c r="DW76" s="0"/>
      <c r="DX76" s="0"/>
      <c r="DY76" s="0"/>
      <c r="DZ76" s="0"/>
      <c r="EA76" s="0"/>
      <c r="EB76" s="0"/>
      <c r="EC76" s="0"/>
      <c r="ED76" s="0"/>
      <c r="EE76" s="0"/>
      <c r="EF76" s="0"/>
      <c r="EG76" s="0"/>
      <c r="EH76" s="0"/>
      <c r="EI76" s="0"/>
      <c r="EJ76" s="0"/>
      <c r="EK76" s="0"/>
      <c r="EL76" s="0"/>
      <c r="EM76" s="0"/>
      <c r="EN76" s="0"/>
      <c r="EO76" s="0"/>
      <c r="EP76" s="0"/>
      <c r="EQ76" s="0"/>
      <c r="ER76" s="0"/>
      <c r="ES76" s="0"/>
      <c r="ET76" s="0"/>
      <c r="EU76" s="0"/>
      <c r="EV76" s="0"/>
      <c r="EW76" s="0"/>
      <c r="EX76" s="0"/>
      <c r="EY76" s="0"/>
      <c r="EZ76" s="0"/>
      <c r="FA76" s="0"/>
      <c r="FB76" s="0"/>
      <c r="FC76" s="0"/>
      <c r="FD76" s="0"/>
      <c r="FE76" s="0"/>
      <c r="FF76" s="0"/>
      <c r="FG76" s="0"/>
      <c r="FH76" s="0"/>
      <c r="FI76" s="0"/>
      <c r="FJ76" s="0"/>
      <c r="FK76" s="0"/>
      <c r="FL76" s="0"/>
      <c r="FM76" s="0"/>
      <c r="FN76" s="0"/>
      <c r="FO76" s="0"/>
      <c r="FP76" s="0"/>
      <c r="FQ76" s="0"/>
      <c r="FR76" s="0"/>
      <c r="FS76" s="0"/>
      <c r="FT76" s="0"/>
      <c r="FU76" s="0"/>
      <c r="FV76" s="0"/>
      <c r="FW76" s="0"/>
      <c r="FX76" s="0"/>
      <c r="FY76" s="0"/>
      <c r="FZ76" s="0"/>
      <c r="GA76" s="0"/>
      <c r="GB76" s="0"/>
      <c r="GC76" s="0"/>
      <c r="GD76" s="0"/>
      <c r="GE76" s="0"/>
      <c r="GF76" s="0"/>
      <c r="GG76" s="0"/>
      <c r="GH76" s="0"/>
      <c r="GI76" s="0"/>
      <c r="GJ76" s="0"/>
      <c r="GK76" s="0"/>
      <c r="GL76" s="0"/>
      <c r="GM76" s="0"/>
      <c r="GN76" s="0"/>
      <c r="GO76" s="0"/>
      <c r="GP76" s="0"/>
      <c r="GQ76" s="0"/>
      <c r="GR76" s="0"/>
      <c r="GS76" s="0"/>
      <c r="GT76" s="0"/>
      <c r="GU76" s="0"/>
      <c r="GV76" s="0"/>
      <c r="GW76" s="0"/>
      <c r="GX76" s="0"/>
      <c r="GY76" s="0"/>
      <c r="GZ76" s="0"/>
      <c r="HA76" s="0"/>
      <c r="HB76" s="0"/>
      <c r="HC76" s="0"/>
      <c r="HD76" s="0"/>
      <c r="HE76" s="0"/>
      <c r="HF76" s="0"/>
      <c r="HG76" s="0"/>
      <c r="HH76" s="0"/>
      <c r="HI76" s="0"/>
      <c r="HJ76" s="0"/>
      <c r="HK76" s="0"/>
      <c r="HL76" s="0"/>
      <c r="HM76" s="0"/>
      <c r="HN76" s="0"/>
      <c r="HO76" s="0"/>
      <c r="HP76" s="0"/>
      <c r="HQ76" s="0"/>
      <c r="HR76" s="0"/>
      <c r="HS76" s="0"/>
      <c r="HT76" s="0"/>
      <c r="HU76" s="0"/>
      <c r="HV76" s="0"/>
      <c r="HW76" s="0"/>
      <c r="HX76" s="0"/>
      <c r="HY76" s="0"/>
      <c r="HZ76" s="0"/>
      <c r="IA76" s="0"/>
      <c r="IB76" s="0"/>
      <c r="IC76" s="0"/>
      <c r="ID76" s="0"/>
      <c r="IE76" s="0"/>
      <c r="IF76" s="0"/>
      <c r="IG76" s="0"/>
      <c r="IH76" s="0"/>
      <c r="II76" s="0"/>
      <c r="IJ76" s="0"/>
      <c r="IK76" s="0"/>
      <c r="IL76" s="0"/>
      <c r="IM76" s="0"/>
      <c r="IN76" s="0"/>
      <c r="IO76" s="0"/>
      <c r="IP76" s="0"/>
      <c r="IQ76" s="0"/>
      <c r="IR76" s="0"/>
      <c r="IS76" s="0"/>
      <c r="IT76" s="0"/>
      <c r="IU76" s="0"/>
      <c r="IV76" s="0"/>
      <c r="IW76" s="0"/>
      <c r="IX76" s="0"/>
      <c r="IY76" s="0"/>
      <c r="IZ76" s="0"/>
      <c r="JA76" s="0"/>
      <c r="JB76" s="0"/>
      <c r="JC76" s="0"/>
      <c r="JD76" s="0"/>
      <c r="JE76" s="0"/>
      <c r="JF76" s="0"/>
      <c r="JG76" s="0"/>
      <c r="JH76" s="0"/>
      <c r="JI76" s="0"/>
      <c r="JJ76" s="0"/>
      <c r="JK76" s="0"/>
      <c r="JL76" s="0"/>
      <c r="JM76" s="0"/>
      <c r="JN76" s="0"/>
      <c r="JO76" s="0"/>
      <c r="JP76" s="0"/>
      <c r="JQ76" s="0"/>
      <c r="JR76" s="0"/>
      <c r="JS76" s="0"/>
      <c r="JT76" s="0"/>
      <c r="JU76" s="0"/>
      <c r="JV76" s="0"/>
      <c r="JW76" s="0"/>
      <c r="JX76" s="0"/>
      <c r="JY76" s="0"/>
      <c r="JZ76" s="0"/>
      <c r="KA76" s="0"/>
      <c r="KB76" s="0"/>
      <c r="KC76" s="0"/>
      <c r="KD76" s="0"/>
      <c r="KE76" s="0"/>
      <c r="KF76" s="0"/>
      <c r="KG76" s="0"/>
      <c r="KH76" s="0"/>
      <c r="KI76" s="0"/>
      <c r="KJ76" s="0"/>
      <c r="KK76" s="0"/>
      <c r="KL76" s="0"/>
      <c r="KM76" s="0"/>
      <c r="KN76" s="0"/>
      <c r="KO76" s="0"/>
      <c r="KP76" s="0"/>
      <c r="KQ76" s="0"/>
      <c r="KR76" s="0"/>
      <c r="KS76" s="0"/>
      <c r="KT76" s="0"/>
      <c r="KU76" s="0"/>
      <c r="KV76" s="0"/>
      <c r="KW76" s="0"/>
      <c r="KX76" s="0"/>
      <c r="KY76" s="0"/>
      <c r="KZ76" s="0"/>
      <c r="LA76" s="0"/>
      <c r="LB76" s="0"/>
      <c r="LC76" s="0"/>
      <c r="LD76" s="0"/>
      <c r="LE76" s="0"/>
      <c r="LF76" s="0"/>
      <c r="LG76" s="0"/>
      <c r="LH76" s="0"/>
      <c r="LI76" s="0"/>
      <c r="LJ76" s="0"/>
      <c r="LK76" s="0"/>
      <c r="LL76" s="0"/>
      <c r="LM76" s="0"/>
      <c r="LN76" s="0"/>
      <c r="LO76" s="0"/>
      <c r="LP76" s="0"/>
      <c r="LQ76" s="0"/>
      <c r="LR76" s="0"/>
      <c r="LS76" s="0"/>
      <c r="LT76" s="0"/>
      <c r="LU76" s="0"/>
      <c r="LV76" s="0"/>
      <c r="LW76" s="0"/>
      <c r="LX76" s="0"/>
      <c r="LY76" s="0"/>
      <c r="LZ76" s="0"/>
      <c r="MA76" s="0"/>
      <c r="MB76" s="0"/>
      <c r="MC76" s="0"/>
      <c r="MD76" s="0"/>
      <c r="ME76" s="0"/>
      <c r="MF76" s="0"/>
      <c r="MG76" s="0"/>
      <c r="MH76" s="0"/>
      <c r="MI76" s="0"/>
      <c r="MJ76" s="0"/>
      <c r="MK76" s="0"/>
      <c r="ML76" s="0"/>
      <c r="MM76" s="0"/>
      <c r="MN76" s="0"/>
      <c r="MO76" s="0"/>
      <c r="MP76" s="0"/>
      <c r="MQ76" s="0"/>
      <c r="MR76" s="0"/>
      <c r="MS76" s="0"/>
      <c r="MT76" s="0"/>
      <c r="MU76" s="0"/>
      <c r="MV76" s="0"/>
      <c r="MW76" s="0"/>
      <c r="MX76" s="0"/>
      <c r="MY76" s="0"/>
      <c r="MZ76" s="0"/>
      <c r="NA76" s="0"/>
      <c r="NB76" s="0"/>
      <c r="NC76" s="0"/>
      <c r="ND76" s="0"/>
      <c r="NE76" s="0"/>
      <c r="NF76" s="0"/>
      <c r="NG76" s="0"/>
      <c r="NH76" s="0"/>
      <c r="NI76" s="0"/>
      <c r="NJ76" s="0"/>
      <c r="NK76" s="0"/>
      <c r="NL76" s="0"/>
      <c r="NM76" s="0"/>
      <c r="NN76" s="0"/>
      <c r="NO76" s="0"/>
      <c r="NP76" s="0"/>
      <c r="NQ76" s="0"/>
      <c r="NR76" s="0"/>
      <c r="NS76" s="0"/>
      <c r="NT76" s="0"/>
      <c r="NU76" s="0"/>
      <c r="NV76" s="0"/>
      <c r="NW76" s="0"/>
      <c r="NX76" s="0"/>
      <c r="NY76" s="0"/>
      <c r="NZ76" s="0"/>
      <c r="OA76" s="0"/>
      <c r="OB76" s="0"/>
      <c r="OC76" s="0"/>
      <c r="OD76" s="0"/>
      <c r="OE76" s="0"/>
      <c r="OF76" s="0"/>
      <c r="OG76" s="0"/>
      <c r="OH76" s="0"/>
      <c r="OI76" s="0"/>
      <c r="OJ76" s="0"/>
      <c r="OK76" s="0"/>
      <c r="OL76" s="0"/>
      <c r="OM76" s="0"/>
      <c r="ON76" s="0"/>
      <c r="OO76" s="0"/>
      <c r="OP76" s="0"/>
      <c r="OQ76" s="0"/>
      <c r="OR76" s="0"/>
      <c r="OS76" s="0"/>
      <c r="OT76" s="0"/>
      <c r="OU76" s="0"/>
      <c r="OV76" s="0"/>
      <c r="OW76" s="0"/>
      <c r="OX76" s="0"/>
      <c r="OY76" s="0"/>
      <c r="OZ76" s="0"/>
      <c r="PA76" s="0"/>
      <c r="PB76" s="0"/>
      <c r="PC76" s="0"/>
      <c r="PD76" s="0"/>
      <c r="PE76" s="0"/>
      <c r="PF76" s="0"/>
      <c r="PG76" s="0"/>
      <c r="PH76" s="0"/>
      <c r="PI76" s="0"/>
      <c r="PJ76" s="0"/>
      <c r="PK76" s="0"/>
      <c r="PL76" s="0"/>
      <c r="PM76" s="0"/>
      <c r="PN76" s="0"/>
      <c r="PO76" s="0"/>
      <c r="PP76" s="0"/>
      <c r="PQ76" s="0"/>
      <c r="PR76" s="0"/>
      <c r="PS76" s="0"/>
      <c r="PT76" s="0"/>
      <c r="PU76" s="0"/>
      <c r="PV76" s="0"/>
      <c r="PW76" s="0"/>
      <c r="PX76" s="0"/>
      <c r="PY76" s="0"/>
      <c r="PZ76" s="0"/>
      <c r="QA76" s="0"/>
      <c r="QB76" s="0"/>
      <c r="QC76" s="0"/>
      <c r="QD76" s="0"/>
      <c r="QE76" s="0"/>
      <c r="QF76" s="0"/>
      <c r="QG76" s="0"/>
      <c r="QH76" s="0"/>
      <c r="QI76" s="0"/>
      <c r="QJ76" s="0"/>
      <c r="QK76" s="0"/>
      <c r="QL76" s="0"/>
      <c r="QM76" s="0"/>
      <c r="QN76" s="0"/>
      <c r="QO76" s="0"/>
      <c r="QP76" s="0"/>
      <c r="QQ76" s="0"/>
      <c r="QR76" s="0"/>
      <c r="QS76" s="0"/>
      <c r="QT76" s="0"/>
      <c r="QU76" s="0"/>
      <c r="QV76" s="0"/>
      <c r="QW76" s="0"/>
      <c r="QX76" s="0"/>
      <c r="QY76" s="0"/>
      <c r="QZ76" s="0"/>
      <c r="RA76" s="0"/>
      <c r="RB76" s="0"/>
      <c r="RC76" s="0"/>
      <c r="RD76" s="0"/>
      <c r="RE76" s="0"/>
      <c r="RF76" s="0"/>
      <c r="RG76" s="0"/>
      <c r="RH76" s="0"/>
      <c r="RI76" s="0"/>
      <c r="RJ76" s="0"/>
      <c r="RK76" s="0"/>
      <c r="RL76" s="0"/>
      <c r="RM76" s="0"/>
      <c r="RN76" s="0"/>
      <c r="RO76" s="0"/>
      <c r="RP76" s="0"/>
      <c r="RQ76" s="0"/>
      <c r="RR76" s="0"/>
      <c r="RS76" s="0"/>
      <c r="RT76" s="0"/>
      <c r="RU76" s="0"/>
      <c r="RV76" s="0"/>
      <c r="RW76" s="0"/>
      <c r="RX76" s="0"/>
      <c r="RY76" s="0"/>
      <c r="RZ76" s="0"/>
      <c r="SA76" s="0"/>
      <c r="SB76" s="0"/>
      <c r="SC76" s="0"/>
      <c r="SD76" s="0"/>
      <c r="SE76" s="0"/>
      <c r="SF76" s="0"/>
      <c r="SG76" s="0"/>
      <c r="SH76" s="0"/>
      <c r="SI76" s="0"/>
      <c r="SJ76" s="0"/>
      <c r="SK76" s="0"/>
      <c r="SL76" s="0"/>
      <c r="SM76" s="0"/>
      <c r="SN76" s="0"/>
      <c r="SO76" s="0"/>
      <c r="SP76" s="0"/>
      <c r="SQ76" s="0"/>
      <c r="SR76" s="0"/>
      <c r="SS76" s="0"/>
      <c r="ST76" s="0"/>
      <c r="SU76" s="0"/>
      <c r="SV76" s="0"/>
      <c r="SW76" s="0"/>
      <c r="SX76" s="0"/>
      <c r="SY76" s="0"/>
      <c r="SZ76" s="0"/>
      <c r="TA76" s="0"/>
      <c r="TB76" s="0"/>
      <c r="TC76" s="0"/>
      <c r="TD76" s="0"/>
      <c r="TE76" s="0"/>
      <c r="TF76" s="0"/>
      <c r="TG76" s="0"/>
      <c r="TH76" s="0"/>
      <c r="TI76" s="0"/>
      <c r="TJ76" s="0"/>
      <c r="TK76" s="0"/>
      <c r="TL76" s="0"/>
      <c r="TM76" s="0"/>
      <c r="TN76" s="0"/>
      <c r="TO76" s="0"/>
      <c r="TP76" s="0"/>
      <c r="TQ76" s="0"/>
      <c r="TR76" s="0"/>
      <c r="TS76" s="0"/>
      <c r="TT76" s="0"/>
      <c r="TU76" s="0"/>
      <c r="TV76" s="0"/>
      <c r="TW76" s="0"/>
      <c r="TX76" s="0"/>
      <c r="TY76" s="0"/>
      <c r="TZ76" s="0"/>
      <c r="UA76" s="0"/>
      <c r="UB76" s="0"/>
      <c r="UC76" s="0"/>
      <c r="UD76" s="0"/>
      <c r="UE76" s="0"/>
      <c r="UF76" s="0"/>
      <c r="UG76" s="0"/>
      <c r="UH76" s="0"/>
      <c r="UI76" s="0"/>
      <c r="UJ76" s="0"/>
      <c r="UK76" s="0"/>
      <c r="UL76" s="0"/>
      <c r="UM76" s="0"/>
      <c r="UN76" s="0"/>
      <c r="UO76" s="0"/>
      <c r="UP76" s="0"/>
      <c r="UQ76" s="0"/>
      <c r="UR76" s="0"/>
      <c r="US76" s="0"/>
      <c r="UT76" s="0"/>
      <c r="UU76" s="0"/>
      <c r="UV76" s="0"/>
      <c r="UW76" s="0"/>
      <c r="UX76" s="0"/>
      <c r="UY76" s="0"/>
      <c r="UZ76" s="0"/>
      <c r="VA76" s="0"/>
      <c r="VB76" s="0"/>
      <c r="VC76" s="0"/>
      <c r="VD76" s="0"/>
      <c r="VE76" s="0"/>
      <c r="VF76" s="0"/>
      <c r="VG76" s="0"/>
      <c r="VH76" s="0"/>
      <c r="VI76" s="0"/>
      <c r="VJ76" s="0"/>
      <c r="VK76" s="0"/>
      <c r="VL76" s="0"/>
      <c r="VM76" s="0"/>
      <c r="VN76" s="0"/>
      <c r="VO76" s="0"/>
      <c r="VP76" s="0"/>
      <c r="VQ76" s="0"/>
      <c r="VR76" s="0"/>
      <c r="VS76" s="0"/>
      <c r="VT76" s="0"/>
      <c r="VU76" s="0"/>
      <c r="VV76" s="0"/>
      <c r="VW76" s="0"/>
      <c r="VX76" s="0"/>
      <c r="VY76" s="0"/>
      <c r="VZ76" s="0"/>
      <c r="WA76" s="0"/>
      <c r="WB76" s="0"/>
      <c r="WC76" s="0"/>
      <c r="WD76" s="0"/>
      <c r="WE76" s="0"/>
      <c r="WF76" s="0"/>
      <c r="WG76" s="0"/>
      <c r="WH76" s="0"/>
      <c r="WI76" s="0"/>
      <c r="WJ76" s="0"/>
      <c r="WK76" s="0"/>
      <c r="WL76" s="0"/>
      <c r="WM76" s="0"/>
      <c r="WN76" s="0"/>
      <c r="WO76" s="0"/>
      <c r="WP76" s="0"/>
      <c r="WQ76" s="0"/>
      <c r="WR76" s="0"/>
      <c r="WS76" s="0"/>
      <c r="WT76" s="0"/>
      <c r="WU76" s="0"/>
      <c r="WV76" s="0"/>
      <c r="WW76" s="0"/>
      <c r="WX76" s="0"/>
      <c r="WY76" s="0"/>
      <c r="WZ76" s="0"/>
      <c r="XA76" s="0"/>
      <c r="XB76" s="0"/>
      <c r="XC76" s="0"/>
      <c r="XD76" s="0"/>
      <c r="XE76" s="0"/>
      <c r="XF76" s="0"/>
      <c r="XG76" s="0"/>
      <c r="XH76" s="0"/>
      <c r="XI76" s="0"/>
      <c r="XJ76" s="0"/>
      <c r="XK76" s="0"/>
      <c r="XL76" s="0"/>
      <c r="XM76" s="0"/>
      <c r="XN76" s="0"/>
      <c r="XO76" s="0"/>
      <c r="XP76" s="0"/>
      <c r="XQ76" s="0"/>
      <c r="XR76" s="0"/>
      <c r="XS76" s="0"/>
      <c r="XT76" s="0"/>
      <c r="XU76" s="0"/>
      <c r="XV76" s="0"/>
      <c r="XW76" s="0"/>
      <c r="XX76" s="0"/>
      <c r="XY76" s="0"/>
      <c r="XZ76" s="0"/>
      <c r="YA76" s="0"/>
      <c r="YB76" s="0"/>
      <c r="YC76" s="0"/>
      <c r="YD76" s="0"/>
      <c r="YE76" s="0"/>
      <c r="YF76" s="0"/>
      <c r="YG76" s="0"/>
      <c r="YH76" s="0"/>
      <c r="YI76" s="0"/>
      <c r="YJ76" s="0"/>
      <c r="YK76" s="0"/>
      <c r="YL76" s="0"/>
      <c r="YM76" s="0"/>
      <c r="YN76" s="0"/>
      <c r="YO76" s="0"/>
      <c r="YP76" s="0"/>
      <c r="YQ76" s="0"/>
      <c r="YR76" s="0"/>
      <c r="YS76" s="0"/>
      <c r="YT76" s="0"/>
      <c r="YU76" s="0"/>
      <c r="YV76" s="0"/>
      <c r="YW76" s="0"/>
      <c r="YX76" s="0"/>
      <c r="YY76" s="0"/>
      <c r="YZ76" s="0"/>
      <c r="ZA76" s="0"/>
      <c r="ZB76" s="0"/>
      <c r="ZC76" s="0"/>
      <c r="ZD76" s="0"/>
      <c r="ZE76" s="0"/>
      <c r="ZF76" s="0"/>
      <c r="ZG76" s="0"/>
      <c r="ZH76" s="0"/>
      <c r="ZI76" s="0"/>
      <c r="ZJ76" s="0"/>
      <c r="ZK76" s="0"/>
      <c r="ZL76" s="0"/>
      <c r="ZM76" s="0"/>
      <c r="ZN76" s="0"/>
      <c r="ZO76" s="0"/>
      <c r="ZP76" s="0"/>
      <c r="ZQ76" s="0"/>
      <c r="ZR76" s="0"/>
      <c r="ZS76" s="0"/>
      <c r="ZT76" s="0"/>
      <c r="ZU76" s="0"/>
      <c r="ZV76" s="0"/>
      <c r="ZW76" s="0"/>
      <c r="ZX76" s="0"/>
      <c r="ZY76" s="0"/>
      <c r="ZZ76" s="0"/>
      <c r="AAA76" s="0"/>
      <c r="AAB76" s="0"/>
      <c r="AAC76" s="0"/>
      <c r="AAD76" s="0"/>
      <c r="AAE76" s="0"/>
      <c r="AAF76" s="0"/>
      <c r="AAG76" s="0"/>
      <c r="AAH76" s="0"/>
      <c r="AAI76" s="0"/>
      <c r="AAJ76" s="0"/>
      <c r="AAK76" s="0"/>
      <c r="AAL76" s="0"/>
      <c r="AAM76" s="0"/>
      <c r="AAN76" s="0"/>
      <c r="AAO76" s="0"/>
      <c r="AAP76" s="0"/>
      <c r="AAQ76" s="0"/>
      <c r="AAR76" s="0"/>
      <c r="AAS76" s="0"/>
      <c r="AAT76" s="0"/>
      <c r="AAU76" s="0"/>
      <c r="AAV76" s="0"/>
      <c r="AAW76" s="0"/>
      <c r="AAX76" s="0"/>
      <c r="AAY76" s="0"/>
      <c r="AAZ76" s="0"/>
      <c r="ABA76" s="0"/>
      <c r="ABB76" s="0"/>
      <c r="ABC76" s="0"/>
      <c r="ABD76" s="0"/>
      <c r="ABE76" s="0"/>
      <c r="ABF76" s="0"/>
      <c r="ABG76" s="0"/>
      <c r="ABH76" s="0"/>
      <c r="ABI76" s="0"/>
      <c r="ABJ76" s="0"/>
      <c r="ABK76" s="0"/>
      <c r="ABL76" s="0"/>
      <c r="ABM76" s="0"/>
      <c r="ABN76" s="0"/>
      <c r="ABO76" s="0"/>
      <c r="ABP76" s="0"/>
      <c r="ABQ76" s="0"/>
      <c r="ABR76" s="0"/>
      <c r="ABS76" s="0"/>
      <c r="ABT76" s="0"/>
      <c r="ABU76" s="0"/>
      <c r="ABV76" s="0"/>
      <c r="ABW76" s="0"/>
      <c r="ABX76" s="0"/>
      <c r="ABY76" s="0"/>
      <c r="ABZ76" s="0"/>
      <c r="ACA76" s="0"/>
      <c r="ACB76" s="0"/>
      <c r="ACC76" s="0"/>
      <c r="ACD76" s="0"/>
      <c r="ACE76" s="0"/>
      <c r="ACF76" s="0"/>
      <c r="ACG76" s="0"/>
      <c r="ACH76" s="0"/>
      <c r="ACI76" s="0"/>
      <c r="ACJ76" s="0"/>
      <c r="ACK76" s="0"/>
      <c r="ACL76" s="0"/>
      <c r="ACM76" s="0"/>
      <c r="ACN76" s="0"/>
      <c r="ACO76" s="0"/>
      <c r="ACP76" s="0"/>
      <c r="ACQ76" s="0"/>
      <c r="ACR76" s="0"/>
      <c r="ACS76" s="0"/>
      <c r="ACT76" s="0"/>
      <c r="ACU76" s="0"/>
      <c r="ACV76" s="0"/>
      <c r="ACW76" s="0"/>
      <c r="ACX76" s="0"/>
      <c r="ACY76" s="0"/>
      <c r="ACZ76" s="0"/>
      <c r="ADA76" s="0"/>
      <c r="ADB76" s="0"/>
      <c r="ADC76" s="0"/>
      <c r="ADD76" s="0"/>
      <c r="ADE76" s="0"/>
      <c r="ADF76" s="0"/>
      <c r="ADG76" s="0"/>
      <c r="ADH76" s="0"/>
      <c r="ADI76" s="0"/>
      <c r="ADJ76" s="0"/>
      <c r="ADK76" s="0"/>
      <c r="ADL76" s="0"/>
      <c r="ADM76" s="0"/>
      <c r="ADN76" s="0"/>
      <c r="ADO76" s="0"/>
      <c r="ADP76" s="0"/>
      <c r="ADQ76" s="0"/>
      <c r="ADR76" s="0"/>
      <c r="ADS76" s="0"/>
      <c r="ADT76" s="0"/>
      <c r="ADU76" s="0"/>
      <c r="ADV76" s="0"/>
      <c r="ADW76" s="0"/>
      <c r="ADX76" s="0"/>
      <c r="ADY76" s="0"/>
      <c r="ADZ76" s="0"/>
      <c r="AEA76" s="0"/>
      <c r="AEB76" s="0"/>
      <c r="AEC76" s="0"/>
      <c r="AED76" s="0"/>
      <c r="AEE76" s="0"/>
      <c r="AEF76" s="0"/>
      <c r="AEG76" s="0"/>
      <c r="AEH76" s="0"/>
      <c r="AEI76" s="0"/>
      <c r="AEJ76" s="0"/>
      <c r="AEK76" s="0"/>
      <c r="AEL76" s="0"/>
      <c r="AEM76" s="0"/>
      <c r="AEN76" s="0"/>
      <c r="AEO76" s="0"/>
      <c r="AEP76" s="0"/>
      <c r="AEQ76" s="0"/>
      <c r="AER76" s="0"/>
      <c r="AES76" s="0"/>
      <c r="AET76" s="0"/>
      <c r="AEU76" s="0"/>
      <c r="AEV76" s="0"/>
      <c r="AEW76" s="0"/>
      <c r="AEX76" s="0"/>
      <c r="AEY76" s="0"/>
      <c r="AEZ76" s="0"/>
      <c r="AFA76" s="0"/>
      <c r="AFB76" s="0"/>
      <c r="AFC76" s="0"/>
      <c r="AFD76" s="0"/>
      <c r="AFE76" s="0"/>
      <c r="AFF76" s="0"/>
      <c r="AFG76" s="0"/>
      <c r="AFH76" s="0"/>
      <c r="AFI76" s="0"/>
      <c r="AFJ76" s="0"/>
      <c r="AFK76" s="0"/>
      <c r="AFL76" s="0"/>
      <c r="AFM76" s="0"/>
      <c r="AFN76" s="0"/>
      <c r="AFO76" s="0"/>
      <c r="AFP76" s="0"/>
      <c r="AFQ76" s="0"/>
      <c r="AFR76" s="0"/>
      <c r="AFS76" s="0"/>
      <c r="AFT76" s="0"/>
      <c r="AFU76" s="0"/>
      <c r="AFV76" s="0"/>
      <c r="AFW76" s="0"/>
      <c r="AFX76" s="0"/>
      <c r="AFY76" s="0"/>
      <c r="AFZ76" s="0"/>
      <c r="AGA76" s="0"/>
      <c r="AGB76" s="0"/>
      <c r="AGC76" s="0"/>
      <c r="AGD76" s="0"/>
      <c r="AGE76" s="0"/>
      <c r="AGF76" s="0"/>
      <c r="AGG76" s="0"/>
      <c r="AGH76" s="0"/>
      <c r="AGI76" s="0"/>
      <c r="AGJ76" s="0"/>
      <c r="AGK76" s="0"/>
      <c r="AGL76" s="0"/>
      <c r="AGM76" s="0"/>
      <c r="AGN76" s="0"/>
      <c r="AGO76" s="0"/>
      <c r="AGP76" s="0"/>
      <c r="AGQ76" s="0"/>
      <c r="AGR76" s="0"/>
      <c r="AGS76" s="0"/>
      <c r="AGT76" s="0"/>
      <c r="AGU76" s="0"/>
      <c r="AGV76" s="0"/>
      <c r="AGW76" s="0"/>
      <c r="AGX76" s="0"/>
      <c r="AGY76" s="0"/>
      <c r="AGZ76" s="0"/>
      <c r="AHA76" s="0"/>
      <c r="AHB76" s="0"/>
      <c r="AHC76" s="0"/>
      <c r="AHD76" s="0"/>
      <c r="AHE76" s="0"/>
      <c r="AHF76" s="0"/>
      <c r="AHG76" s="0"/>
      <c r="AHH76" s="0"/>
      <c r="AHI76" s="0"/>
      <c r="AHJ76" s="0"/>
      <c r="AHK76" s="0"/>
      <c r="AHL76" s="0"/>
      <c r="AHM76" s="0"/>
      <c r="AHN76" s="0"/>
      <c r="AHO76" s="0"/>
      <c r="AHP76" s="0"/>
      <c r="AHQ76" s="0"/>
      <c r="AHR76" s="0"/>
      <c r="AHS76" s="0"/>
      <c r="AHT76" s="0"/>
      <c r="AHU76" s="0"/>
      <c r="AHV76" s="0"/>
      <c r="AHW76" s="0"/>
      <c r="AHX76" s="0"/>
      <c r="AHY76" s="0"/>
      <c r="AHZ76" s="0"/>
      <c r="AIA76" s="0"/>
      <c r="AIB76" s="0"/>
      <c r="AIC76" s="0"/>
      <c r="AID76" s="0"/>
      <c r="AIE76" s="0"/>
      <c r="AIF76" s="0"/>
      <c r="AIG76" s="0"/>
      <c r="AIH76" s="0"/>
      <c r="AII76" s="0"/>
      <c r="AIJ76" s="0"/>
      <c r="AIK76" s="0"/>
      <c r="AIL76" s="0"/>
      <c r="AIM76" s="0"/>
      <c r="AIN76" s="0"/>
      <c r="AIO76" s="0"/>
      <c r="AIP76" s="0"/>
      <c r="AIQ76" s="0"/>
      <c r="AIR76" s="0"/>
      <c r="AIS76" s="0"/>
      <c r="AIT76" s="0"/>
      <c r="AIU76" s="0"/>
      <c r="AIV76" s="0"/>
      <c r="AIW76" s="0"/>
      <c r="AIX76" s="0"/>
      <c r="AIY76" s="0"/>
      <c r="AIZ76" s="0"/>
      <c r="AJA76" s="0"/>
      <c r="AJB76" s="0"/>
      <c r="AJC76" s="0"/>
      <c r="AJD76" s="0"/>
      <c r="AJE76" s="0"/>
      <c r="AJF76" s="0"/>
      <c r="AJG76" s="0"/>
      <c r="AJH76" s="0"/>
      <c r="AJI76" s="0"/>
      <c r="AJJ76" s="0"/>
      <c r="AJK76" s="0"/>
      <c r="AJL76" s="0"/>
      <c r="AJM76" s="0"/>
      <c r="AJN76" s="0"/>
      <c r="AJO76" s="0"/>
      <c r="AJP76" s="0"/>
      <c r="AJQ76" s="0"/>
      <c r="AJR76" s="0"/>
      <c r="AJS76" s="0"/>
      <c r="AJT76" s="0"/>
      <c r="AJU76" s="0"/>
      <c r="AJV76" s="0"/>
      <c r="AJW76" s="0"/>
      <c r="AJX76" s="0"/>
      <c r="AJY76" s="0"/>
      <c r="AJZ76" s="0"/>
      <c r="AKA76" s="0"/>
      <c r="AKB76" s="0"/>
      <c r="AKC76" s="0"/>
      <c r="AKD76" s="0"/>
      <c r="AKE76" s="0"/>
      <c r="AKF76" s="0"/>
      <c r="AKG76" s="0"/>
      <c r="AKH76" s="0"/>
      <c r="AKI76" s="0"/>
      <c r="AKJ76" s="0"/>
      <c r="AKK76" s="0"/>
      <c r="AKL76" s="0"/>
      <c r="AKM76" s="0"/>
      <c r="AKN76" s="0"/>
      <c r="AKO76" s="0"/>
      <c r="AKP76" s="0"/>
      <c r="AKQ76" s="0"/>
      <c r="AKR76" s="0"/>
      <c r="AKS76" s="0"/>
      <c r="AKT76" s="0"/>
      <c r="AKU76" s="0"/>
      <c r="AKV76" s="0"/>
      <c r="AKW76" s="0"/>
      <c r="AKX76" s="0"/>
      <c r="AKY76" s="0"/>
      <c r="AKZ76" s="0"/>
      <c r="ALA76" s="0"/>
      <c r="ALB76" s="0"/>
      <c r="ALC76" s="0"/>
      <c r="ALD76" s="0"/>
      <c r="ALE76" s="0"/>
      <c r="ALF76" s="0"/>
      <c r="ALG76" s="0"/>
      <c r="ALH76" s="0"/>
      <c r="ALI76" s="0"/>
      <c r="ALJ76" s="0"/>
      <c r="ALK76" s="0"/>
      <c r="ALL76" s="0"/>
      <c r="ALM76" s="0"/>
      <c r="ALN76" s="0"/>
      <c r="ALO76" s="0"/>
      <c r="ALP76" s="0"/>
      <c r="ALQ76" s="0"/>
      <c r="ALR76" s="0"/>
      <c r="ALS76" s="0"/>
      <c r="ALT76" s="0"/>
      <c r="ALU76" s="0"/>
      <c r="ALV76" s="0"/>
      <c r="ALW76" s="0"/>
      <c r="ALX76" s="0"/>
      <c r="ALY76" s="0"/>
      <c r="ALZ76" s="0"/>
      <c r="AMA76" s="0"/>
      <c r="AMB76" s="0"/>
      <c r="AMC76" s="0"/>
      <c r="AMD76" s="0"/>
      <c r="AME76" s="0"/>
      <c r="AMF76" s="0"/>
      <c r="AMG76" s="0"/>
      <c r="AMH76" s="0"/>
      <c r="AMI76" s="0"/>
      <c r="AMJ76" s="0"/>
    </row>
    <row r="77" customFormat="false" ht="12.8" hidden="false" customHeight="false" outlineLevel="0" collapsed="false">
      <c r="A77" s="0"/>
      <c r="B77" s="0"/>
      <c r="C77" s="53" t="s">
        <v>23</v>
      </c>
      <c r="D77" s="55" t="n">
        <v>1</v>
      </c>
      <c r="E77" s="55" t="n">
        <v>0.576321483771252</v>
      </c>
      <c r="F77" s="55" t="n">
        <v>0.282236822186563</v>
      </c>
      <c r="G77" s="55" t="n">
        <v>0.293520252088425</v>
      </c>
      <c r="H77" s="55" t="n">
        <v>0.293520252088425</v>
      </c>
      <c r="I77" s="55" t="n">
        <v>0.207299618320611</v>
      </c>
      <c r="J77" s="55" t="n">
        <v>0.086711618600344</v>
      </c>
      <c r="K77" s="55" t="n">
        <v>0.086259571416454</v>
      </c>
      <c r="L77" s="88" t="n">
        <v>0.0757575757575758</v>
      </c>
      <c r="M77" s="9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  <c r="AJ77" s="0"/>
      <c r="AK77" s="0"/>
      <c r="AL77" s="0"/>
      <c r="AM77" s="0"/>
      <c r="AN77" s="0"/>
      <c r="AO77" s="0"/>
      <c r="AP77" s="0"/>
      <c r="AQ77" s="0"/>
      <c r="AR77" s="0"/>
      <c r="AS77" s="0"/>
      <c r="AT77" s="0"/>
      <c r="AU77" s="0"/>
      <c r="AV77" s="0"/>
      <c r="AW77" s="0"/>
      <c r="AX77" s="0"/>
      <c r="AY77" s="0"/>
      <c r="AZ77" s="0"/>
      <c r="BA77" s="0"/>
      <c r="BB77" s="0"/>
      <c r="BC77" s="0"/>
      <c r="BD77" s="0"/>
      <c r="BE77" s="0"/>
      <c r="BF77" s="0"/>
      <c r="BG77" s="0"/>
      <c r="BH77" s="0"/>
      <c r="BI77" s="0"/>
      <c r="BJ77" s="0"/>
      <c r="BK77" s="0"/>
      <c r="BL77" s="0"/>
      <c r="BM77" s="0"/>
      <c r="BN77" s="0"/>
      <c r="BO77" s="0"/>
      <c r="BP77" s="0"/>
      <c r="BQ77" s="0"/>
      <c r="BR77" s="0"/>
      <c r="BS77" s="0"/>
      <c r="BT77" s="0"/>
      <c r="BU77" s="0"/>
      <c r="BV77" s="0"/>
      <c r="BW77" s="0"/>
      <c r="BX77" s="0"/>
      <c r="BY77" s="0"/>
      <c r="BZ77" s="0"/>
      <c r="CA77" s="0"/>
      <c r="CB77" s="0"/>
      <c r="CC77" s="0"/>
      <c r="CD77" s="0"/>
      <c r="CE77" s="0"/>
      <c r="CF77" s="0"/>
      <c r="CG77" s="0"/>
      <c r="CH77" s="0"/>
      <c r="CI77" s="0"/>
      <c r="CJ77" s="0"/>
      <c r="CK77" s="0"/>
      <c r="CL77" s="0"/>
      <c r="CM77" s="0"/>
      <c r="CN77" s="0"/>
      <c r="CO77" s="0"/>
      <c r="CP77" s="0"/>
      <c r="CQ77" s="0"/>
      <c r="CR77" s="0"/>
      <c r="CS77" s="0"/>
      <c r="CT77" s="0"/>
      <c r="CU77" s="0"/>
      <c r="CV77" s="0"/>
      <c r="CW77" s="0"/>
      <c r="CX77" s="0"/>
      <c r="CY77" s="0"/>
      <c r="CZ77" s="0"/>
      <c r="DA77" s="0"/>
      <c r="DB77" s="0"/>
      <c r="DC77" s="0"/>
      <c r="DD77" s="0"/>
      <c r="DE77" s="0"/>
      <c r="DF77" s="0"/>
      <c r="DG77" s="0"/>
      <c r="DH77" s="0"/>
      <c r="DI77" s="0"/>
      <c r="DJ77" s="0"/>
      <c r="DK77" s="0"/>
      <c r="DL77" s="0"/>
      <c r="DM77" s="0"/>
      <c r="DN77" s="0"/>
      <c r="DO77" s="0"/>
      <c r="DP77" s="0"/>
      <c r="DQ77" s="0"/>
      <c r="DR77" s="0"/>
      <c r="DS77" s="0"/>
      <c r="DT77" s="0"/>
      <c r="DU77" s="0"/>
      <c r="DV77" s="0"/>
      <c r="DW77" s="0"/>
      <c r="DX77" s="0"/>
      <c r="DY77" s="0"/>
      <c r="DZ77" s="0"/>
      <c r="EA77" s="0"/>
      <c r="EB77" s="0"/>
      <c r="EC77" s="0"/>
      <c r="ED77" s="0"/>
      <c r="EE77" s="0"/>
      <c r="EF77" s="0"/>
      <c r="EG77" s="0"/>
      <c r="EH77" s="0"/>
      <c r="EI77" s="0"/>
      <c r="EJ77" s="0"/>
      <c r="EK77" s="0"/>
      <c r="EL77" s="0"/>
      <c r="EM77" s="0"/>
      <c r="EN77" s="0"/>
      <c r="EO77" s="0"/>
      <c r="EP77" s="0"/>
      <c r="EQ77" s="0"/>
      <c r="ER77" s="0"/>
      <c r="ES77" s="0"/>
      <c r="ET77" s="0"/>
      <c r="EU77" s="0"/>
      <c r="EV77" s="0"/>
      <c r="EW77" s="0"/>
      <c r="EX77" s="0"/>
      <c r="EY77" s="0"/>
      <c r="EZ77" s="0"/>
      <c r="FA77" s="0"/>
      <c r="FB77" s="0"/>
      <c r="FC77" s="0"/>
      <c r="FD77" s="0"/>
      <c r="FE77" s="0"/>
      <c r="FF77" s="0"/>
      <c r="FG77" s="0"/>
      <c r="FH77" s="0"/>
      <c r="FI77" s="0"/>
      <c r="FJ77" s="0"/>
      <c r="FK77" s="0"/>
      <c r="FL77" s="0"/>
      <c r="FM77" s="0"/>
      <c r="FN77" s="0"/>
      <c r="FO77" s="0"/>
      <c r="FP77" s="0"/>
      <c r="FQ77" s="0"/>
      <c r="FR77" s="0"/>
      <c r="FS77" s="0"/>
      <c r="FT77" s="0"/>
      <c r="FU77" s="0"/>
      <c r="FV77" s="0"/>
      <c r="FW77" s="0"/>
      <c r="FX77" s="0"/>
      <c r="FY77" s="0"/>
      <c r="FZ77" s="0"/>
      <c r="GA77" s="0"/>
      <c r="GB77" s="0"/>
      <c r="GC77" s="0"/>
      <c r="GD77" s="0"/>
      <c r="GE77" s="0"/>
      <c r="GF77" s="0"/>
      <c r="GG77" s="0"/>
      <c r="GH77" s="0"/>
      <c r="GI77" s="0"/>
      <c r="GJ77" s="0"/>
      <c r="GK77" s="0"/>
      <c r="GL77" s="0"/>
      <c r="GM77" s="0"/>
      <c r="GN77" s="0"/>
      <c r="GO77" s="0"/>
      <c r="GP77" s="0"/>
      <c r="GQ77" s="0"/>
      <c r="GR77" s="0"/>
      <c r="GS77" s="0"/>
      <c r="GT77" s="0"/>
      <c r="GU77" s="0"/>
      <c r="GV77" s="0"/>
      <c r="GW77" s="0"/>
      <c r="GX77" s="0"/>
      <c r="GY77" s="0"/>
      <c r="GZ77" s="0"/>
      <c r="HA77" s="0"/>
      <c r="HB77" s="0"/>
      <c r="HC77" s="0"/>
      <c r="HD77" s="0"/>
      <c r="HE77" s="0"/>
      <c r="HF77" s="0"/>
      <c r="HG77" s="0"/>
      <c r="HH77" s="0"/>
      <c r="HI77" s="0"/>
      <c r="HJ77" s="0"/>
      <c r="HK77" s="0"/>
      <c r="HL77" s="0"/>
      <c r="HM77" s="0"/>
      <c r="HN77" s="0"/>
      <c r="HO77" s="0"/>
      <c r="HP77" s="0"/>
      <c r="HQ77" s="0"/>
      <c r="HR77" s="0"/>
      <c r="HS77" s="0"/>
      <c r="HT77" s="0"/>
      <c r="HU77" s="0"/>
      <c r="HV77" s="0"/>
      <c r="HW77" s="0"/>
      <c r="HX77" s="0"/>
      <c r="HY77" s="0"/>
      <c r="HZ77" s="0"/>
      <c r="IA77" s="0"/>
      <c r="IB77" s="0"/>
      <c r="IC77" s="0"/>
      <c r="ID77" s="0"/>
      <c r="IE77" s="0"/>
      <c r="IF77" s="0"/>
      <c r="IG77" s="0"/>
      <c r="IH77" s="0"/>
      <c r="II77" s="0"/>
      <c r="IJ77" s="0"/>
      <c r="IK77" s="0"/>
      <c r="IL77" s="0"/>
      <c r="IM77" s="0"/>
      <c r="IN77" s="0"/>
      <c r="IO77" s="0"/>
      <c r="IP77" s="0"/>
      <c r="IQ77" s="0"/>
      <c r="IR77" s="0"/>
      <c r="IS77" s="0"/>
      <c r="IT77" s="0"/>
      <c r="IU77" s="0"/>
      <c r="IV77" s="0"/>
      <c r="IW77" s="0"/>
      <c r="IX77" s="0"/>
      <c r="IY77" s="0"/>
      <c r="IZ77" s="0"/>
      <c r="JA77" s="0"/>
      <c r="JB77" s="0"/>
      <c r="JC77" s="0"/>
      <c r="JD77" s="0"/>
      <c r="JE77" s="0"/>
      <c r="JF77" s="0"/>
      <c r="JG77" s="0"/>
      <c r="JH77" s="0"/>
      <c r="JI77" s="0"/>
      <c r="JJ77" s="0"/>
      <c r="JK77" s="0"/>
      <c r="JL77" s="0"/>
      <c r="JM77" s="0"/>
      <c r="JN77" s="0"/>
      <c r="JO77" s="0"/>
      <c r="JP77" s="0"/>
      <c r="JQ77" s="0"/>
      <c r="JR77" s="0"/>
      <c r="JS77" s="0"/>
      <c r="JT77" s="0"/>
      <c r="JU77" s="0"/>
      <c r="JV77" s="0"/>
      <c r="JW77" s="0"/>
      <c r="JX77" s="0"/>
      <c r="JY77" s="0"/>
      <c r="JZ77" s="0"/>
      <c r="KA77" s="0"/>
      <c r="KB77" s="0"/>
      <c r="KC77" s="0"/>
      <c r="KD77" s="0"/>
      <c r="KE77" s="0"/>
      <c r="KF77" s="0"/>
      <c r="KG77" s="0"/>
      <c r="KH77" s="0"/>
      <c r="KI77" s="0"/>
      <c r="KJ77" s="0"/>
      <c r="KK77" s="0"/>
      <c r="KL77" s="0"/>
      <c r="KM77" s="0"/>
      <c r="KN77" s="0"/>
      <c r="KO77" s="0"/>
      <c r="KP77" s="0"/>
      <c r="KQ77" s="0"/>
      <c r="KR77" s="0"/>
      <c r="KS77" s="0"/>
      <c r="KT77" s="0"/>
      <c r="KU77" s="0"/>
      <c r="KV77" s="0"/>
      <c r="KW77" s="0"/>
      <c r="KX77" s="0"/>
      <c r="KY77" s="0"/>
      <c r="KZ77" s="0"/>
      <c r="LA77" s="0"/>
      <c r="LB77" s="0"/>
      <c r="LC77" s="0"/>
      <c r="LD77" s="0"/>
      <c r="LE77" s="0"/>
      <c r="LF77" s="0"/>
      <c r="LG77" s="0"/>
      <c r="LH77" s="0"/>
      <c r="LI77" s="0"/>
      <c r="LJ77" s="0"/>
      <c r="LK77" s="0"/>
      <c r="LL77" s="0"/>
      <c r="LM77" s="0"/>
      <c r="LN77" s="0"/>
      <c r="LO77" s="0"/>
      <c r="LP77" s="0"/>
      <c r="LQ77" s="0"/>
      <c r="LR77" s="0"/>
      <c r="LS77" s="0"/>
      <c r="LT77" s="0"/>
      <c r="LU77" s="0"/>
      <c r="LV77" s="0"/>
      <c r="LW77" s="0"/>
      <c r="LX77" s="0"/>
      <c r="LY77" s="0"/>
      <c r="LZ77" s="0"/>
      <c r="MA77" s="0"/>
      <c r="MB77" s="0"/>
      <c r="MC77" s="0"/>
      <c r="MD77" s="0"/>
      <c r="ME77" s="0"/>
      <c r="MF77" s="0"/>
      <c r="MG77" s="0"/>
      <c r="MH77" s="0"/>
      <c r="MI77" s="0"/>
      <c r="MJ77" s="0"/>
      <c r="MK77" s="0"/>
      <c r="ML77" s="0"/>
      <c r="MM77" s="0"/>
      <c r="MN77" s="0"/>
      <c r="MO77" s="0"/>
      <c r="MP77" s="0"/>
      <c r="MQ77" s="0"/>
      <c r="MR77" s="0"/>
      <c r="MS77" s="0"/>
      <c r="MT77" s="0"/>
      <c r="MU77" s="0"/>
      <c r="MV77" s="0"/>
      <c r="MW77" s="0"/>
      <c r="MX77" s="0"/>
      <c r="MY77" s="0"/>
      <c r="MZ77" s="0"/>
      <c r="NA77" s="0"/>
      <c r="NB77" s="0"/>
      <c r="NC77" s="0"/>
      <c r="ND77" s="0"/>
      <c r="NE77" s="0"/>
      <c r="NF77" s="0"/>
      <c r="NG77" s="0"/>
      <c r="NH77" s="0"/>
      <c r="NI77" s="0"/>
      <c r="NJ77" s="0"/>
      <c r="NK77" s="0"/>
      <c r="NL77" s="0"/>
      <c r="NM77" s="0"/>
      <c r="NN77" s="0"/>
      <c r="NO77" s="0"/>
      <c r="NP77" s="0"/>
      <c r="NQ77" s="0"/>
      <c r="NR77" s="0"/>
      <c r="NS77" s="0"/>
      <c r="NT77" s="0"/>
      <c r="NU77" s="0"/>
      <c r="NV77" s="0"/>
      <c r="NW77" s="0"/>
      <c r="NX77" s="0"/>
      <c r="NY77" s="0"/>
      <c r="NZ77" s="0"/>
      <c r="OA77" s="0"/>
      <c r="OB77" s="0"/>
      <c r="OC77" s="0"/>
      <c r="OD77" s="0"/>
      <c r="OE77" s="0"/>
      <c r="OF77" s="0"/>
      <c r="OG77" s="0"/>
      <c r="OH77" s="0"/>
      <c r="OI77" s="0"/>
      <c r="OJ77" s="0"/>
      <c r="OK77" s="0"/>
      <c r="OL77" s="0"/>
      <c r="OM77" s="0"/>
      <c r="ON77" s="0"/>
      <c r="OO77" s="0"/>
      <c r="OP77" s="0"/>
      <c r="OQ77" s="0"/>
      <c r="OR77" s="0"/>
      <c r="OS77" s="0"/>
      <c r="OT77" s="0"/>
      <c r="OU77" s="0"/>
      <c r="OV77" s="0"/>
      <c r="OW77" s="0"/>
      <c r="OX77" s="0"/>
      <c r="OY77" s="0"/>
      <c r="OZ77" s="0"/>
      <c r="PA77" s="0"/>
      <c r="PB77" s="0"/>
      <c r="PC77" s="0"/>
      <c r="PD77" s="0"/>
      <c r="PE77" s="0"/>
      <c r="PF77" s="0"/>
      <c r="PG77" s="0"/>
      <c r="PH77" s="0"/>
      <c r="PI77" s="0"/>
      <c r="PJ77" s="0"/>
      <c r="PK77" s="0"/>
      <c r="PL77" s="0"/>
      <c r="PM77" s="0"/>
      <c r="PN77" s="0"/>
      <c r="PO77" s="0"/>
      <c r="PP77" s="0"/>
      <c r="PQ77" s="0"/>
      <c r="PR77" s="0"/>
      <c r="PS77" s="0"/>
      <c r="PT77" s="0"/>
      <c r="PU77" s="0"/>
      <c r="PV77" s="0"/>
      <c r="PW77" s="0"/>
      <c r="PX77" s="0"/>
      <c r="PY77" s="0"/>
      <c r="PZ77" s="0"/>
      <c r="QA77" s="0"/>
      <c r="QB77" s="0"/>
      <c r="QC77" s="0"/>
      <c r="QD77" s="0"/>
      <c r="QE77" s="0"/>
      <c r="QF77" s="0"/>
      <c r="QG77" s="0"/>
      <c r="QH77" s="0"/>
      <c r="QI77" s="0"/>
      <c r="QJ77" s="0"/>
      <c r="QK77" s="0"/>
      <c r="QL77" s="0"/>
      <c r="QM77" s="0"/>
      <c r="QN77" s="0"/>
      <c r="QO77" s="0"/>
      <c r="QP77" s="0"/>
      <c r="QQ77" s="0"/>
      <c r="QR77" s="0"/>
      <c r="QS77" s="0"/>
      <c r="QT77" s="0"/>
      <c r="QU77" s="0"/>
      <c r="QV77" s="0"/>
      <c r="QW77" s="0"/>
      <c r="QX77" s="0"/>
      <c r="QY77" s="0"/>
      <c r="QZ77" s="0"/>
      <c r="RA77" s="0"/>
      <c r="RB77" s="0"/>
      <c r="RC77" s="0"/>
      <c r="RD77" s="0"/>
      <c r="RE77" s="0"/>
      <c r="RF77" s="0"/>
      <c r="RG77" s="0"/>
      <c r="RH77" s="0"/>
      <c r="RI77" s="0"/>
      <c r="RJ77" s="0"/>
      <c r="RK77" s="0"/>
      <c r="RL77" s="0"/>
      <c r="RM77" s="0"/>
      <c r="RN77" s="0"/>
      <c r="RO77" s="0"/>
      <c r="RP77" s="0"/>
      <c r="RQ77" s="0"/>
      <c r="RR77" s="0"/>
      <c r="RS77" s="0"/>
      <c r="RT77" s="0"/>
      <c r="RU77" s="0"/>
      <c r="RV77" s="0"/>
      <c r="RW77" s="0"/>
      <c r="RX77" s="0"/>
      <c r="RY77" s="0"/>
      <c r="RZ77" s="0"/>
      <c r="SA77" s="0"/>
      <c r="SB77" s="0"/>
      <c r="SC77" s="0"/>
      <c r="SD77" s="0"/>
      <c r="SE77" s="0"/>
      <c r="SF77" s="0"/>
      <c r="SG77" s="0"/>
      <c r="SH77" s="0"/>
      <c r="SI77" s="0"/>
      <c r="SJ77" s="0"/>
      <c r="SK77" s="0"/>
      <c r="SL77" s="0"/>
      <c r="SM77" s="0"/>
      <c r="SN77" s="0"/>
      <c r="SO77" s="0"/>
      <c r="SP77" s="0"/>
      <c r="SQ77" s="0"/>
      <c r="SR77" s="0"/>
      <c r="SS77" s="0"/>
      <c r="ST77" s="0"/>
      <c r="SU77" s="0"/>
      <c r="SV77" s="0"/>
      <c r="SW77" s="0"/>
      <c r="SX77" s="0"/>
      <c r="SY77" s="0"/>
      <c r="SZ77" s="0"/>
      <c r="TA77" s="0"/>
      <c r="TB77" s="0"/>
      <c r="TC77" s="0"/>
      <c r="TD77" s="0"/>
      <c r="TE77" s="0"/>
      <c r="TF77" s="0"/>
      <c r="TG77" s="0"/>
      <c r="TH77" s="0"/>
      <c r="TI77" s="0"/>
      <c r="TJ77" s="0"/>
      <c r="TK77" s="0"/>
      <c r="TL77" s="0"/>
      <c r="TM77" s="0"/>
      <c r="TN77" s="0"/>
      <c r="TO77" s="0"/>
      <c r="TP77" s="0"/>
      <c r="TQ77" s="0"/>
      <c r="TR77" s="0"/>
      <c r="TS77" s="0"/>
      <c r="TT77" s="0"/>
      <c r="TU77" s="0"/>
      <c r="TV77" s="0"/>
      <c r="TW77" s="0"/>
      <c r="TX77" s="0"/>
      <c r="TY77" s="0"/>
      <c r="TZ77" s="0"/>
      <c r="UA77" s="0"/>
      <c r="UB77" s="0"/>
      <c r="UC77" s="0"/>
      <c r="UD77" s="0"/>
      <c r="UE77" s="0"/>
      <c r="UF77" s="0"/>
      <c r="UG77" s="0"/>
      <c r="UH77" s="0"/>
      <c r="UI77" s="0"/>
      <c r="UJ77" s="0"/>
      <c r="UK77" s="0"/>
      <c r="UL77" s="0"/>
      <c r="UM77" s="0"/>
      <c r="UN77" s="0"/>
      <c r="UO77" s="0"/>
      <c r="UP77" s="0"/>
      <c r="UQ77" s="0"/>
      <c r="UR77" s="0"/>
      <c r="US77" s="0"/>
      <c r="UT77" s="0"/>
      <c r="UU77" s="0"/>
      <c r="UV77" s="0"/>
      <c r="UW77" s="0"/>
      <c r="UX77" s="0"/>
      <c r="UY77" s="0"/>
      <c r="UZ77" s="0"/>
      <c r="VA77" s="0"/>
      <c r="VB77" s="0"/>
      <c r="VC77" s="0"/>
      <c r="VD77" s="0"/>
      <c r="VE77" s="0"/>
      <c r="VF77" s="0"/>
      <c r="VG77" s="0"/>
      <c r="VH77" s="0"/>
      <c r="VI77" s="0"/>
      <c r="VJ77" s="0"/>
      <c r="VK77" s="0"/>
      <c r="VL77" s="0"/>
      <c r="VM77" s="0"/>
      <c r="VN77" s="0"/>
      <c r="VO77" s="0"/>
      <c r="VP77" s="0"/>
      <c r="VQ77" s="0"/>
      <c r="VR77" s="0"/>
      <c r="VS77" s="0"/>
      <c r="VT77" s="0"/>
      <c r="VU77" s="0"/>
      <c r="VV77" s="0"/>
      <c r="VW77" s="0"/>
      <c r="VX77" s="0"/>
      <c r="VY77" s="0"/>
      <c r="VZ77" s="0"/>
      <c r="WA77" s="0"/>
      <c r="WB77" s="0"/>
      <c r="WC77" s="0"/>
      <c r="WD77" s="0"/>
      <c r="WE77" s="0"/>
      <c r="WF77" s="0"/>
      <c r="WG77" s="0"/>
      <c r="WH77" s="0"/>
      <c r="WI77" s="0"/>
      <c r="WJ77" s="0"/>
      <c r="WK77" s="0"/>
      <c r="WL77" s="0"/>
      <c r="WM77" s="0"/>
      <c r="WN77" s="0"/>
      <c r="WO77" s="0"/>
      <c r="WP77" s="0"/>
      <c r="WQ77" s="0"/>
      <c r="WR77" s="0"/>
      <c r="WS77" s="0"/>
      <c r="WT77" s="0"/>
      <c r="WU77" s="0"/>
      <c r="WV77" s="0"/>
      <c r="WW77" s="0"/>
      <c r="WX77" s="0"/>
      <c r="WY77" s="0"/>
      <c r="WZ77" s="0"/>
      <c r="XA77" s="0"/>
      <c r="XB77" s="0"/>
      <c r="XC77" s="0"/>
      <c r="XD77" s="0"/>
      <c r="XE77" s="0"/>
      <c r="XF77" s="0"/>
      <c r="XG77" s="0"/>
      <c r="XH77" s="0"/>
      <c r="XI77" s="0"/>
      <c r="XJ77" s="0"/>
      <c r="XK77" s="0"/>
      <c r="XL77" s="0"/>
      <c r="XM77" s="0"/>
      <c r="XN77" s="0"/>
      <c r="XO77" s="0"/>
      <c r="XP77" s="0"/>
      <c r="XQ77" s="0"/>
      <c r="XR77" s="0"/>
      <c r="XS77" s="0"/>
      <c r="XT77" s="0"/>
      <c r="XU77" s="0"/>
      <c r="XV77" s="0"/>
      <c r="XW77" s="0"/>
      <c r="XX77" s="0"/>
      <c r="XY77" s="0"/>
      <c r="XZ77" s="0"/>
      <c r="YA77" s="0"/>
      <c r="YB77" s="0"/>
      <c r="YC77" s="0"/>
      <c r="YD77" s="0"/>
      <c r="YE77" s="0"/>
      <c r="YF77" s="0"/>
      <c r="YG77" s="0"/>
      <c r="YH77" s="0"/>
      <c r="YI77" s="0"/>
      <c r="YJ77" s="0"/>
      <c r="YK77" s="0"/>
      <c r="YL77" s="0"/>
      <c r="YM77" s="0"/>
      <c r="YN77" s="0"/>
      <c r="YO77" s="0"/>
      <c r="YP77" s="0"/>
      <c r="YQ77" s="0"/>
      <c r="YR77" s="0"/>
      <c r="YS77" s="0"/>
      <c r="YT77" s="0"/>
      <c r="YU77" s="0"/>
      <c r="YV77" s="0"/>
      <c r="YW77" s="0"/>
      <c r="YX77" s="0"/>
      <c r="YY77" s="0"/>
      <c r="YZ77" s="0"/>
      <c r="ZA77" s="0"/>
      <c r="ZB77" s="0"/>
      <c r="ZC77" s="0"/>
      <c r="ZD77" s="0"/>
      <c r="ZE77" s="0"/>
      <c r="ZF77" s="0"/>
      <c r="ZG77" s="0"/>
      <c r="ZH77" s="0"/>
      <c r="ZI77" s="0"/>
      <c r="ZJ77" s="0"/>
      <c r="ZK77" s="0"/>
      <c r="ZL77" s="0"/>
      <c r="ZM77" s="0"/>
      <c r="ZN77" s="0"/>
      <c r="ZO77" s="0"/>
      <c r="ZP77" s="0"/>
      <c r="ZQ77" s="0"/>
      <c r="ZR77" s="0"/>
      <c r="ZS77" s="0"/>
      <c r="ZT77" s="0"/>
      <c r="ZU77" s="0"/>
      <c r="ZV77" s="0"/>
      <c r="ZW77" s="0"/>
      <c r="ZX77" s="0"/>
      <c r="ZY77" s="0"/>
      <c r="ZZ77" s="0"/>
      <c r="AAA77" s="0"/>
      <c r="AAB77" s="0"/>
      <c r="AAC77" s="0"/>
      <c r="AAD77" s="0"/>
      <c r="AAE77" s="0"/>
      <c r="AAF77" s="0"/>
      <c r="AAG77" s="0"/>
      <c r="AAH77" s="0"/>
      <c r="AAI77" s="0"/>
      <c r="AAJ77" s="0"/>
      <c r="AAK77" s="0"/>
      <c r="AAL77" s="0"/>
      <c r="AAM77" s="0"/>
      <c r="AAN77" s="0"/>
      <c r="AAO77" s="0"/>
      <c r="AAP77" s="0"/>
      <c r="AAQ77" s="0"/>
      <c r="AAR77" s="0"/>
      <c r="AAS77" s="0"/>
      <c r="AAT77" s="0"/>
      <c r="AAU77" s="0"/>
      <c r="AAV77" s="0"/>
      <c r="AAW77" s="0"/>
      <c r="AAX77" s="0"/>
      <c r="AAY77" s="0"/>
      <c r="AAZ77" s="0"/>
      <c r="ABA77" s="0"/>
      <c r="ABB77" s="0"/>
      <c r="ABC77" s="0"/>
      <c r="ABD77" s="0"/>
      <c r="ABE77" s="0"/>
      <c r="ABF77" s="0"/>
      <c r="ABG77" s="0"/>
      <c r="ABH77" s="0"/>
      <c r="ABI77" s="0"/>
      <c r="ABJ77" s="0"/>
      <c r="ABK77" s="0"/>
      <c r="ABL77" s="0"/>
      <c r="ABM77" s="0"/>
      <c r="ABN77" s="0"/>
      <c r="ABO77" s="0"/>
      <c r="ABP77" s="0"/>
      <c r="ABQ77" s="0"/>
      <c r="ABR77" s="0"/>
      <c r="ABS77" s="0"/>
      <c r="ABT77" s="0"/>
      <c r="ABU77" s="0"/>
      <c r="ABV77" s="0"/>
      <c r="ABW77" s="0"/>
      <c r="ABX77" s="0"/>
      <c r="ABY77" s="0"/>
      <c r="ABZ77" s="0"/>
      <c r="ACA77" s="0"/>
      <c r="ACB77" s="0"/>
      <c r="ACC77" s="0"/>
      <c r="ACD77" s="0"/>
      <c r="ACE77" s="0"/>
      <c r="ACF77" s="0"/>
      <c r="ACG77" s="0"/>
      <c r="ACH77" s="0"/>
      <c r="ACI77" s="0"/>
      <c r="ACJ77" s="0"/>
      <c r="ACK77" s="0"/>
      <c r="ACL77" s="0"/>
      <c r="ACM77" s="0"/>
      <c r="ACN77" s="0"/>
      <c r="ACO77" s="0"/>
      <c r="ACP77" s="0"/>
      <c r="ACQ77" s="0"/>
      <c r="ACR77" s="0"/>
      <c r="ACS77" s="0"/>
      <c r="ACT77" s="0"/>
      <c r="ACU77" s="0"/>
      <c r="ACV77" s="0"/>
      <c r="ACW77" s="0"/>
      <c r="ACX77" s="0"/>
      <c r="ACY77" s="0"/>
      <c r="ACZ77" s="0"/>
      <c r="ADA77" s="0"/>
      <c r="ADB77" s="0"/>
      <c r="ADC77" s="0"/>
      <c r="ADD77" s="0"/>
      <c r="ADE77" s="0"/>
      <c r="ADF77" s="0"/>
      <c r="ADG77" s="0"/>
      <c r="ADH77" s="0"/>
      <c r="ADI77" s="0"/>
      <c r="ADJ77" s="0"/>
      <c r="ADK77" s="0"/>
      <c r="ADL77" s="0"/>
      <c r="ADM77" s="0"/>
      <c r="ADN77" s="0"/>
      <c r="ADO77" s="0"/>
      <c r="ADP77" s="0"/>
      <c r="ADQ77" s="0"/>
      <c r="ADR77" s="0"/>
      <c r="ADS77" s="0"/>
      <c r="ADT77" s="0"/>
      <c r="ADU77" s="0"/>
      <c r="ADV77" s="0"/>
      <c r="ADW77" s="0"/>
      <c r="ADX77" s="0"/>
      <c r="ADY77" s="0"/>
      <c r="ADZ77" s="0"/>
      <c r="AEA77" s="0"/>
      <c r="AEB77" s="0"/>
      <c r="AEC77" s="0"/>
      <c r="AED77" s="0"/>
      <c r="AEE77" s="0"/>
      <c r="AEF77" s="0"/>
      <c r="AEG77" s="0"/>
      <c r="AEH77" s="0"/>
      <c r="AEI77" s="0"/>
      <c r="AEJ77" s="0"/>
      <c r="AEK77" s="0"/>
      <c r="AEL77" s="0"/>
      <c r="AEM77" s="0"/>
      <c r="AEN77" s="0"/>
      <c r="AEO77" s="0"/>
      <c r="AEP77" s="0"/>
      <c r="AEQ77" s="0"/>
      <c r="AER77" s="0"/>
      <c r="AES77" s="0"/>
      <c r="AET77" s="0"/>
      <c r="AEU77" s="0"/>
      <c r="AEV77" s="0"/>
      <c r="AEW77" s="0"/>
      <c r="AEX77" s="0"/>
      <c r="AEY77" s="0"/>
      <c r="AEZ77" s="0"/>
      <c r="AFA77" s="0"/>
      <c r="AFB77" s="0"/>
      <c r="AFC77" s="0"/>
      <c r="AFD77" s="0"/>
      <c r="AFE77" s="0"/>
      <c r="AFF77" s="0"/>
      <c r="AFG77" s="0"/>
      <c r="AFH77" s="0"/>
      <c r="AFI77" s="0"/>
      <c r="AFJ77" s="0"/>
      <c r="AFK77" s="0"/>
      <c r="AFL77" s="0"/>
      <c r="AFM77" s="0"/>
      <c r="AFN77" s="0"/>
      <c r="AFO77" s="0"/>
      <c r="AFP77" s="0"/>
      <c r="AFQ77" s="0"/>
      <c r="AFR77" s="0"/>
      <c r="AFS77" s="0"/>
      <c r="AFT77" s="0"/>
      <c r="AFU77" s="0"/>
      <c r="AFV77" s="0"/>
      <c r="AFW77" s="0"/>
      <c r="AFX77" s="0"/>
      <c r="AFY77" s="0"/>
      <c r="AFZ77" s="0"/>
      <c r="AGA77" s="0"/>
      <c r="AGB77" s="0"/>
      <c r="AGC77" s="0"/>
      <c r="AGD77" s="0"/>
      <c r="AGE77" s="0"/>
      <c r="AGF77" s="0"/>
      <c r="AGG77" s="0"/>
      <c r="AGH77" s="0"/>
      <c r="AGI77" s="0"/>
      <c r="AGJ77" s="0"/>
      <c r="AGK77" s="0"/>
      <c r="AGL77" s="0"/>
      <c r="AGM77" s="0"/>
      <c r="AGN77" s="0"/>
      <c r="AGO77" s="0"/>
      <c r="AGP77" s="0"/>
      <c r="AGQ77" s="0"/>
      <c r="AGR77" s="0"/>
      <c r="AGS77" s="0"/>
      <c r="AGT77" s="0"/>
      <c r="AGU77" s="0"/>
      <c r="AGV77" s="0"/>
      <c r="AGW77" s="0"/>
      <c r="AGX77" s="0"/>
      <c r="AGY77" s="0"/>
      <c r="AGZ77" s="0"/>
      <c r="AHA77" s="0"/>
      <c r="AHB77" s="0"/>
      <c r="AHC77" s="0"/>
      <c r="AHD77" s="0"/>
      <c r="AHE77" s="0"/>
      <c r="AHF77" s="0"/>
      <c r="AHG77" s="0"/>
      <c r="AHH77" s="0"/>
      <c r="AHI77" s="0"/>
      <c r="AHJ77" s="0"/>
      <c r="AHK77" s="0"/>
      <c r="AHL77" s="0"/>
      <c r="AHM77" s="0"/>
      <c r="AHN77" s="0"/>
      <c r="AHO77" s="0"/>
      <c r="AHP77" s="0"/>
      <c r="AHQ77" s="0"/>
      <c r="AHR77" s="0"/>
      <c r="AHS77" s="0"/>
      <c r="AHT77" s="0"/>
      <c r="AHU77" s="0"/>
      <c r="AHV77" s="0"/>
      <c r="AHW77" s="0"/>
      <c r="AHX77" s="0"/>
      <c r="AHY77" s="0"/>
      <c r="AHZ77" s="0"/>
      <c r="AIA77" s="0"/>
      <c r="AIB77" s="0"/>
      <c r="AIC77" s="0"/>
      <c r="AID77" s="0"/>
      <c r="AIE77" s="0"/>
      <c r="AIF77" s="0"/>
      <c r="AIG77" s="0"/>
      <c r="AIH77" s="0"/>
      <c r="AII77" s="0"/>
      <c r="AIJ77" s="0"/>
      <c r="AIK77" s="0"/>
      <c r="AIL77" s="0"/>
      <c r="AIM77" s="0"/>
      <c r="AIN77" s="0"/>
      <c r="AIO77" s="0"/>
      <c r="AIP77" s="0"/>
      <c r="AIQ77" s="0"/>
      <c r="AIR77" s="0"/>
      <c r="AIS77" s="0"/>
      <c r="AIT77" s="0"/>
      <c r="AIU77" s="0"/>
      <c r="AIV77" s="0"/>
      <c r="AIW77" s="0"/>
      <c r="AIX77" s="0"/>
      <c r="AIY77" s="0"/>
      <c r="AIZ77" s="0"/>
      <c r="AJA77" s="0"/>
      <c r="AJB77" s="0"/>
      <c r="AJC77" s="0"/>
      <c r="AJD77" s="0"/>
      <c r="AJE77" s="0"/>
      <c r="AJF77" s="0"/>
      <c r="AJG77" s="0"/>
      <c r="AJH77" s="0"/>
      <c r="AJI77" s="0"/>
      <c r="AJJ77" s="0"/>
      <c r="AJK77" s="0"/>
      <c r="AJL77" s="0"/>
      <c r="AJM77" s="0"/>
      <c r="AJN77" s="0"/>
      <c r="AJO77" s="0"/>
      <c r="AJP77" s="0"/>
      <c r="AJQ77" s="0"/>
      <c r="AJR77" s="0"/>
      <c r="AJS77" s="0"/>
      <c r="AJT77" s="0"/>
      <c r="AJU77" s="0"/>
      <c r="AJV77" s="0"/>
      <c r="AJW77" s="0"/>
      <c r="AJX77" s="0"/>
      <c r="AJY77" s="0"/>
      <c r="AJZ77" s="0"/>
      <c r="AKA77" s="0"/>
      <c r="AKB77" s="0"/>
      <c r="AKC77" s="0"/>
      <c r="AKD77" s="0"/>
      <c r="AKE77" s="0"/>
      <c r="AKF77" s="0"/>
      <c r="AKG77" s="0"/>
      <c r="AKH77" s="0"/>
      <c r="AKI77" s="0"/>
      <c r="AKJ77" s="0"/>
      <c r="AKK77" s="0"/>
      <c r="AKL77" s="0"/>
      <c r="AKM77" s="0"/>
      <c r="AKN77" s="0"/>
      <c r="AKO77" s="0"/>
      <c r="AKP77" s="0"/>
      <c r="AKQ77" s="0"/>
      <c r="AKR77" s="0"/>
      <c r="AKS77" s="0"/>
      <c r="AKT77" s="0"/>
      <c r="AKU77" s="0"/>
      <c r="AKV77" s="0"/>
      <c r="AKW77" s="0"/>
      <c r="AKX77" s="0"/>
      <c r="AKY77" s="0"/>
      <c r="AKZ77" s="0"/>
      <c r="ALA77" s="0"/>
      <c r="ALB77" s="0"/>
      <c r="ALC77" s="0"/>
      <c r="ALD77" s="0"/>
      <c r="ALE77" s="0"/>
      <c r="ALF77" s="0"/>
      <c r="ALG77" s="0"/>
      <c r="ALH77" s="0"/>
      <c r="ALI77" s="0"/>
      <c r="ALJ77" s="0"/>
      <c r="ALK77" s="0"/>
      <c r="ALL77" s="0"/>
      <c r="ALM77" s="0"/>
      <c r="ALN77" s="0"/>
      <c r="ALO77" s="0"/>
      <c r="ALP77" s="0"/>
      <c r="ALQ77" s="0"/>
      <c r="ALR77" s="0"/>
      <c r="ALS77" s="0"/>
      <c r="ALT77" s="0"/>
      <c r="ALU77" s="0"/>
      <c r="ALV77" s="0"/>
      <c r="ALW77" s="0"/>
      <c r="ALX77" s="0"/>
      <c r="ALY77" s="0"/>
      <c r="ALZ77" s="0"/>
      <c r="AMA77" s="0"/>
      <c r="AMB77" s="0"/>
      <c r="AMC77" s="0"/>
      <c r="AMD77" s="0"/>
      <c r="AME77" s="0"/>
      <c r="AMF77" s="0"/>
      <c r="AMG77" s="0"/>
      <c r="AMH77" s="0"/>
      <c r="AMI77" s="0"/>
      <c r="AMJ77" s="0"/>
    </row>
    <row r="78" customFormat="false" ht="12.8" hidden="false" customHeight="false" outlineLevel="0" collapsed="false">
      <c r="A78" s="0"/>
      <c r="B78" s="0"/>
      <c r="C78" s="53" t="s">
        <v>86</v>
      </c>
      <c r="D78" s="55" t="n">
        <v>0</v>
      </c>
      <c r="E78" s="55" t="n">
        <v>0</v>
      </c>
      <c r="F78" s="55" t="n">
        <v>0</v>
      </c>
      <c r="G78" s="55" t="n">
        <v>0</v>
      </c>
      <c r="H78" s="55" t="n">
        <v>0</v>
      </c>
      <c r="I78" s="55" t="n">
        <v>0</v>
      </c>
      <c r="J78" s="55" t="n">
        <v>0.0695332137187459</v>
      </c>
      <c r="K78" s="55" t="n">
        <v>0.0667003385177703</v>
      </c>
      <c r="L78" s="88" t="n">
        <v>0</v>
      </c>
      <c r="M78" s="9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  <c r="AJ78" s="0"/>
      <c r="AK78" s="0"/>
      <c r="AL78" s="0"/>
      <c r="AM78" s="0"/>
      <c r="AN78" s="0"/>
      <c r="AO78" s="0"/>
      <c r="AP78" s="0"/>
      <c r="AQ78" s="0"/>
      <c r="AR78" s="0"/>
      <c r="AS78" s="0"/>
      <c r="AT78" s="0"/>
      <c r="AU78" s="0"/>
      <c r="AV78" s="0"/>
      <c r="AW78" s="0"/>
      <c r="AX78" s="0"/>
      <c r="AY78" s="0"/>
      <c r="AZ78" s="0"/>
      <c r="BA78" s="0"/>
      <c r="BB78" s="0"/>
      <c r="BC78" s="0"/>
      <c r="BD78" s="0"/>
      <c r="BE78" s="0"/>
      <c r="BF78" s="0"/>
      <c r="BG78" s="0"/>
      <c r="BH78" s="0"/>
      <c r="BI78" s="0"/>
      <c r="BJ78" s="0"/>
      <c r="BK78" s="0"/>
      <c r="BL78" s="0"/>
      <c r="BM78" s="0"/>
      <c r="BN78" s="0"/>
      <c r="BO78" s="0"/>
      <c r="BP78" s="0"/>
      <c r="BQ78" s="0"/>
      <c r="BR78" s="0"/>
      <c r="BS78" s="0"/>
      <c r="BT78" s="0"/>
      <c r="BU78" s="0"/>
      <c r="BV78" s="0"/>
      <c r="BW78" s="0"/>
      <c r="BX78" s="0"/>
      <c r="BY78" s="0"/>
      <c r="BZ78" s="0"/>
      <c r="CA78" s="0"/>
      <c r="CB78" s="0"/>
      <c r="CC78" s="0"/>
      <c r="CD78" s="0"/>
      <c r="CE78" s="0"/>
      <c r="CF78" s="0"/>
      <c r="CG78" s="0"/>
      <c r="CH78" s="0"/>
      <c r="CI78" s="0"/>
      <c r="CJ78" s="0"/>
      <c r="CK78" s="0"/>
      <c r="CL78" s="0"/>
      <c r="CM78" s="0"/>
      <c r="CN78" s="0"/>
      <c r="CO78" s="0"/>
      <c r="CP78" s="0"/>
      <c r="CQ78" s="0"/>
      <c r="CR78" s="0"/>
      <c r="CS78" s="0"/>
      <c r="CT78" s="0"/>
      <c r="CU78" s="0"/>
      <c r="CV78" s="0"/>
      <c r="CW78" s="0"/>
      <c r="CX78" s="0"/>
      <c r="CY78" s="0"/>
      <c r="CZ78" s="0"/>
      <c r="DA78" s="0"/>
      <c r="DB78" s="0"/>
      <c r="DC78" s="0"/>
      <c r="DD78" s="0"/>
      <c r="DE78" s="0"/>
      <c r="DF78" s="0"/>
      <c r="DG78" s="0"/>
      <c r="DH78" s="0"/>
      <c r="DI78" s="0"/>
      <c r="DJ78" s="0"/>
      <c r="DK78" s="0"/>
      <c r="DL78" s="0"/>
      <c r="DM78" s="0"/>
      <c r="DN78" s="0"/>
      <c r="DO78" s="0"/>
      <c r="DP78" s="0"/>
      <c r="DQ78" s="0"/>
      <c r="DR78" s="0"/>
      <c r="DS78" s="0"/>
      <c r="DT78" s="0"/>
      <c r="DU78" s="0"/>
      <c r="DV78" s="0"/>
      <c r="DW78" s="0"/>
      <c r="DX78" s="0"/>
      <c r="DY78" s="0"/>
      <c r="DZ78" s="0"/>
      <c r="EA78" s="0"/>
      <c r="EB78" s="0"/>
      <c r="EC78" s="0"/>
      <c r="ED78" s="0"/>
      <c r="EE78" s="0"/>
      <c r="EF78" s="0"/>
      <c r="EG78" s="0"/>
      <c r="EH78" s="0"/>
      <c r="EI78" s="0"/>
      <c r="EJ78" s="0"/>
      <c r="EK78" s="0"/>
      <c r="EL78" s="0"/>
      <c r="EM78" s="0"/>
      <c r="EN78" s="0"/>
      <c r="EO78" s="0"/>
      <c r="EP78" s="0"/>
      <c r="EQ78" s="0"/>
      <c r="ER78" s="0"/>
      <c r="ES78" s="0"/>
      <c r="ET78" s="0"/>
      <c r="EU78" s="0"/>
      <c r="EV78" s="0"/>
      <c r="EW78" s="0"/>
      <c r="EX78" s="0"/>
      <c r="EY78" s="0"/>
      <c r="EZ78" s="0"/>
      <c r="FA78" s="0"/>
      <c r="FB78" s="0"/>
      <c r="FC78" s="0"/>
      <c r="FD78" s="0"/>
      <c r="FE78" s="0"/>
      <c r="FF78" s="0"/>
      <c r="FG78" s="0"/>
      <c r="FH78" s="0"/>
      <c r="FI78" s="0"/>
      <c r="FJ78" s="0"/>
      <c r="FK78" s="0"/>
      <c r="FL78" s="0"/>
      <c r="FM78" s="0"/>
      <c r="FN78" s="0"/>
      <c r="FO78" s="0"/>
      <c r="FP78" s="0"/>
      <c r="FQ78" s="0"/>
      <c r="FR78" s="0"/>
      <c r="FS78" s="0"/>
      <c r="FT78" s="0"/>
      <c r="FU78" s="0"/>
      <c r="FV78" s="0"/>
      <c r="FW78" s="0"/>
      <c r="FX78" s="0"/>
      <c r="FY78" s="0"/>
      <c r="FZ78" s="0"/>
      <c r="GA78" s="0"/>
      <c r="GB78" s="0"/>
      <c r="GC78" s="0"/>
      <c r="GD78" s="0"/>
      <c r="GE78" s="0"/>
      <c r="GF78" s="0"/>
      <c r="GG78" s="0"/>
      <c r="GH78" s="0"/>
      <c r="GI78" s="0"/>
      <c r="GJ78" s="0"/>
      <c r="GK78" s="0"/>
      <c r="GL78" s="0"/>
      <c r="GM78" s="0"/>
      <c r="GN78" s="0"/>
      <c r="GO78" s="0"/>
      <c r="GP78" s="0"/>
      <c r="GQ78" s="0"/>
      <c r="GR78" s="0"/>
      <c r="GS78" s="0"/>
      <c r="GT78" s="0"/>
      <c r="GU78" s="0"/>
      <c r="GV78" s="0"/>
      <c r="GW78" s="0"/>
      <c r="GX78" s="0"/>
      <c r="GY78" s="0"/>
      <c r="GZ78" s="0"/>
      <c r="HA78" s="0"/>
      <c r="HB78" s="0"/>
      <c r="HC78" s="0"/>
      <c r="HD78" s="0"/>
      <c r="HE78" s="0"/>
      <c r="HF78" s="0"/>
      <c r="HG78" s="0"/>
      <c r="HH78" s="0"/>
      <c r="HI78" s="0"/>
      <c r="HJ78" s="0"/>
      <c r="HK78" s="0"/>
      <c r="HL78" s="0"/>
      <c r="HM78" s="0"/>
      <c r="HN78" s="0"/>
      <c r="HO78" s="0"/>
      <c r="HP78" s="0"/>
      <c r="HQ78" s="0"/>
      <c r="HR78" s="0"/>
      <c r="HS78" s="0"/>
      <c r="HT78" s="0"/>
      <c r="HU78" s="0"/>
      <c r="HV78" s="0"/>
      <c r="HW78" s="0"/>
      <c r="HX78" s="0"/>
      <c r="HY78" s="0"/>
      <c r="HZ78" s="0"/>
      <c r="IA78" s="0"/>
      <c r="IB78" s="0"/>
      <c r="IC78" s="0"/>
      <c r="ID78" s="0"/>
      <c r="IE78" s="0"/>
      <c r="IF78" s="0"/>
      <c r="IG78" s="0"/>
      <c r="IH78" s="0"/>
      <c r="II78" s="0"/>
      <c r="IJ78" s="0"/>
      <c r="IK78" s="0"/>
      <c r="IL78" s="0"/>
      <c r="IM78" s="0"/>
      <c r="IN78" s="0"/>
      <c r="IO78" s="0"/>
      <c r="IP78" s="0"/>
      <c r="IQ78" s="0"/>
      <c r="IR78" s="0"/>
      <c r="IS78" s="0"/>
      <c r="IT78" s="0"/>
      <c r="IU78" s="0"/>
      <c r="IV78" s="0"/>
      <c r="IW78" s="0"/>
      <c r="IX78" s="0"/>
      <c r="IY78" s="0"/>
      <c r="IZ78" s="0"/>
      <c r="JA78" s="0"/>
      <c r="JB78" s="0"/>
      <c r="JC78" s="0"/>
      <c r="JD78" s="0"/>
      <c r="JE78" s="0"/>
      <c r="JF78" s="0"/>
      <c r="JG78" s="0"/>
      <c r="JH78" s="0"/>
      <c r="JI78" s="0"/>
      <c r="JJ78" s="0"/>
      <c r="JK78" s="0"/>
      <c r="JL78" s="0"/>
      <c r="JM78" s="0"/>
      <c r="JN78" s="0"/>
      <c r="JO78" s="0"/>
      <c r="JP78" s="0"/>
      <c r="JQ78" s="0"/>
      <c r="JR78" s="0"/>
      <c r="JS78" s="0"/>
      <c r="JT78" s="0"/>
      <c r="JU78" s="0"/>
      <c r="JV78" s="0"/>
      <c r="JW78" s="0"/>
      <c r="JX78" s="0"/>
      <c r="JY78" s="0"/>
      <c r="JZ78" s="0"/>
      <c r="KA78" s="0"/>
      <c r="KB78" s="0"/>
      <c r="KC78" s="0"/>
      <c r="KD78" s="0"/>
      <c r="KE78" s="0"/>
      <c r="KF78" s="0"/>
      <c r="KG78" s="0"/>
      <c r="KH78" s="0"/>
      <c r="KI78" s="0"/>
      <c r="KJ78" s="0"/>
      <c r="KK78" s="0"/>
      <c r="KL78" s="0"/>
      <c r="KM78" s="0"/>
      <c r="KN78" s="0"/>
      <c r="KO78" s="0"/>
      <c r="KP78" s="0"/>
      <c r="KQ78" s="0"/>
      <c r="KR78" s="0"/>
      <c r="KS78" s="0"/>
      <c r="KT78" s="0"/>
      <c r="KU78" s="0"/>
      <c r="KV78" s="0"/>
      <c r="KW78" s="0"/>
      <c r="KX78" s="0"/>
      <c r="KY78" s="0"/>
      <c r="KZ78" s="0"/>
      <c r="LA78" s="0"/>
      <c r="LB78" s="0"/>
      <c r="LC78" s="0"/>
      <c r="LD78" s="0"/>
      <c r="LE78" s="0"/>
      <c r="LF78" s="0"/>
      <c r="LG78" s="0"/>
      <c r="LH78" s="0"/>
      <c r="LI78" s="0"/>
      <c r="LJ78" s="0"/>
      <c r="LK78" s="0"/>
      <c r="LL78" s="0"/>
      <c r="LM78" s="0"/>
      <c r="LN78" s="0"/>
      <c r="LO78" s="0"/>
      <c r="LP78" s="0"/>
      <c r="LQ78" s="0"/>
      <c r="LR78" s="0"/>
      <c r="LS78" s="0"/>
      <c r="LT78" s="0"/>
      <c r="LU78" s="0"/>
      <c r="LV78" s="0"/>
      <c r="LW78" s="0"/>
      <c r="LX78" s="0"/>
      <c r="LY78" s="0"/>
      <c r="LZ78" s="0"/>
      <c r="MA78" s="0"/>
      <c r="MB78" s="0"/>
      <c r="MC78" s="0"/>
      <c r="MD78" s="0"/>
      <c r="ME78" s="0"/>
      <c r="MF78" s="0"/>
      <c r="MG78" s="0"/>
      <c r="MH78" s="0"/>
      <c r="MI78" s="0"/>
      <c r="MJ78" s="0"/>
      <c r="MK78" s="0"/>
      <c r="ML78" s="0"/>
      <c r="MM78" s="0"/>
      <c r="MN78" s="0"/>
      <c r="MO78" s="0"/>
      <c r="MP78" s="0"/>
      <c r="MQ78" s="0"/>
      <c r="MR78" s="0"/>
      <c r="MS78" s="0"/>
      <c r="MT78" s="0"/>
      <c r="MU78" s="0"/>
      <c r="MV78" s="0"/>
      <c r="MW78" s="0"/>
      <c r="MX78" s="0"/>
      <c r="MY78" s="0"/>
      <c r="MZ78" s="0"/>
      <c r="NA78" s="0"/>
      <c r="NB78" s="0"/>
      <c r="NC78" s="0"/>
      <c r="ND78" s="0"/>
      <c r="NE78" s="0"/>
      <c r="NF78" s="0"/>
      <c r="NG78" s="0"/>
      <c r="NH78" s="0"/>
      <c r="NI78" s="0"/>
      <c r="NJ78" s="0"/>
      <c r="NK78" s="0"/>
      <c r="NL78" s="0"/>
      <c r="NM78" s="0"/>
      <c r="NN78" s="0"/>
      <c r="NO78" s="0"/>
      <c r="NP78" s="0"/>
      <c r="NQ78" s="0"/>
      <c r="NR78" s="0"/>
      <c r="NS78" s="0"/>
      <c r="NT78" s="0"/>
      <c r="NU78" s="0"/>
      <c r="NV78" s="0"/>
      <c r="NW78" s="0"/>
      <c r="NX78" s="0"/>
      <c r="NY78" s="0"/>
      <c r="NZ78" s="0"/>
      <c r="OA78" s="0"/>
      <c r="OB78" s="0"/>
      <c r="OC78" s="0"/>
      <c r="OD78" s="0"/>
      <c r="OE78" s="0"/>
      <c r="OF78" s="0"/>
      <c r="OG78" s="0"/>
      <c r="OH78" s="0"/>
      <c r="OI78" s="0"/>
      <c r="OJ78" s="0"/>
      <c r="OK78" s="0"/>
      <c r="OL78" s="0"/>
      <c r="OM78" s="0"/>
      <c r="ON78" s="0"/>
      <c r="OO78" s="0"/>
      <c r="OP78" s="0"/>
      <c r="OQ78" s="0"/>
      <c r="OR78" s="0"/>
      <c r="OS78" s="0"/>
      <c r="OT78" s="0"/>
      <c r="OU78" s="0"/>
      <c r="OV78" s="0"/>
      <c r="OW78" s="0"/>
      <c r="OX78" s="0"/>
      <c r="OY78" s="0"/>
      <c r="OZ78" s="0"/>
      <c r="PA78" s="0"/>
      <c r="PB78" s="0"/>
      <c r="PC78" s="0"/>
      <c r="PD78" s="0"/>
      <c r="PE78" s="0"/>
      <c r="PF78" s="0"/>
      <c r="PG78" s="0"/>
      <c r="PH78" s="0"/>
      <c r="PI78" s="0"/>
      <c r="PJ78" s="0"/>
      <c r="PK78" s="0"/>
      <c r="PL78" s="0"/>
      <c r="PM78" s="0"/>
      <c r="PN78" s="0"/>
      <c r="PO78" s="0"/>
      <c r="PP78" s="0"/>
      <c r="PQ78" s="0"/>
      <c r="PR78" s="0"/>
      <c r="PS78" s="0"/>
      <c r="PT78" s="0"/>
      <c r="PU78" s="0"/>
      <c r="PV78" s="0"/>
      <c r="PW78" s="0"/>
      <c r="PX78" s="0"/>
      <c r="PY78" s="0"/>
      <c r="PZ78" s="0"/>
      <c r="QA78" s="0"/>
      <c r="QB78" s="0"/>
      <c r="QC78" s="0"/>
      <c r="QD78" s="0"/>
      <c r="QE78" s="0"/>
      <c r="QF78" s="0"/>
      <c r="QG78" s="0"/>
      <c r="QH78" s="0"/>
      <c r="QI78" s="0"/>
      <c r="QJ78" s="0"/>
      <c r="QK78" s="0"/>
      <c r="QL78" s="0"/>
      <c r="QM78" s="0"/>
      <c r="QN78" s="0"/>
      <c r="QO78" s="0"/>
      <c r="QP78" s="0"/>
      <c r="QQ78" s="0"/>
      <c r="QR78" s="0"/>
      <c r="QS78" s="0"/>
      <c r="QT78" s="0"/>
      <c r="QU78" s="0"/>
      <c r="QV78" s="0"/>
      <c r="QW78" s="0"/>
      <c r="QX78" s="0"/>
      <c r="QY78" s="0"/>
      <c r="QZ78" s="0"/>
      <c r="RA78" s="0"/>
      <c r="RB78" s="0"/>
      <c r="RC78" s="0"/>
      <c r="RD78" s="0"/>
      <c r="RE78" s="0"/>
      <c r="RF78" s="0"/>
      <c r="RG78" s="0"/>
      <c r="RH78" s="0"/>
      <c r="RI78" s="0"/>
      <c r="RJ78" s="0"/>
      <c r="RK78" s="0"/>
      <c r="RL78" s="0"/>
      <c r="RM78" s="0"/>
      <c r="RN78" s="0"/>
      <c r="RO78" s="0"/>
      <c r="RP78" s="0"/>
      <c r="RQ78" s="0"/>
      <c r="RR78" s="0"/>
      <c r="RS78" s="0"/>
      <c r="RT78" s="0"/>
      <c r="RU78" s="0"/>
      <c r="RV78" s="0"/>
      <c r="RW78" s="0"/>
      <c r="RX78" s="0"/>
      <c r="RY78" s="0"/>
      <c r="RZ78" s="0"/>
      <c r="SA78" s="0"/>
      <c r="SB78" s="0"/>
      <c r="SC78" s="0"/>
      <c r="SD78" s="0"/>
      <c r="SE78" s="0"/>
      <c r="SF78" s="0"/>
      <c r="SG78" s="0"/>
      <c r="SH78" s="0"/>
      <c r="SI78" s="0"/>
      <c r="SJ78" s="0"/>
      <c r="SK78" s="0"/>
      <c r="SL78" s="0"/>
      <c r="SM78" s="0"/>
      <c r="SN78" s="0"/>
      <c r="SO78" s="0"/>
      <c r="SP78" s="0"/>
      <c r="SQ78" s="0"/>
      <c r="SR78" s="0"/>
      <c r="SS78" s="0"/>
      <c r="ST78" s="0"/>
      <c r="SU78" s="0"/>
      <c r="SV78" s="0"/>
      <c r="SW78" s="0"/>
      <c r="SX78" s="0"/>
      <c r="SY78" s="0"/>
      <c r="SZ78" s="0"/>
      <c r="TA78" s="0"/>
      <c r="TB78" s="0"/>
      <c r="TC78" s="0"/>
      <c r="TD78" s="0"/>
      <c r="TE78" s="0"/>
      <c r="TF78" s="0"/>
      <c r="TG78" s="0"/>
      <c r="TH78" s="0"/>
      <c r="TI78" s="0"/>
      <c r="TJ78" s="0"/>
      <c r="TK78" s="0"/>
      <c r="TL78" s="0"/>
      <c r="TM78" s="0"/>
      <c r="TN78" s="0"/>
      <c r="TO78" s="0"/>
      <c r="TP78" s="0"/>
      <c r="TQ78" s="0"/>
      <c r="TR78" s="0"/>
      <c r="TS78" s="0"/>
      <c r="TT78" s="0"/>
      <c r="TU78" s="0"/>
      <c r="TV78" s="0"/>
      <c r="TW78" s="0"/>
      <c r="TX78" s="0"/>
      <c r="TY78" s="0"/>
      <c r="TZ78" s="0"/>
      <c r="UA78" s="0"/>
      <c r="UB78" s="0"/>
      <c r="UC78" s="0"/>
      <c r="UD78" s="0"/>
      <c r="UE78" s="0"/>
      <c r="UF78" s="0"/>
      <c r="UG78" s="0"/>
      <c r="UH78" s="0"/>
      <c r="UI78" s="0"/>
      <c r="UJ78" s="0"/>
      <c r="UK78" s="0"/>
      <c r="UL78" s="0"/>
      <c r="UM78" s="0"/>
      <c r="UN78" s="0"/>
      <c r="UO78" s="0"/>
      <c r="UP78" s="0"/>
      <c r="UQ78" s="0"/>
      <c r="UR78" s="0"/>
      <c r="US78" s="0"/>
      <c r="UT78" s="0"/>
      <c r="UU78" s="0"/>
      <c r="UV78" s="0"/>
      <c r="UW78" s="0"/>
      <c r="UX78" s="0"/>
      <c r="UY78" s="0"/>
      <c r="UZ78" s="0"/>
      <c r="VA78" s="0"/>
      <c r="VB78" s="0"/>
      <c r="VC78" s="0"/>
      <c r="VD78" s="0"/>
      <c r="VE78" s="0"/>
      <c r="VF78" s="0"/>
      <c r="VG78" s="0"/>
      <c r="VH78" s="0"/>
      <c r="VI78" s="0"/>
      <c r="VJ78" s="0"/>
      <c r="VK78" s="0"/>
      <c r="VL78" s="0"/>
      <c r="VM78" s="0"/>
      <c r="VN78" s="0"/>
      <c r="VO78" s="0"/>
      <c r="VP78" s="0"/>
      <c r="VQ78" s="0"/>
      <c r="VR78" s="0"/>
      <c r="VS78" s="0"/>
      <c r="VT78" s="0"/>
      <c r="VU78" s="0"/>
      <c r="VV78" s="0"/>
      <c r="VW78" s="0"/>
      <c r="VX78" s="0"/>
      <c r="VY78" s="0"/>
      <c r="VZ78" s="0"/>
      <c r="WA78" s="0"/>
      <c r="WB78" s="0"/>
      <c r="WC78" s="0"/>
      <c r="WD78" s="0"/>
      <c r="WE78" s="0"/>
      <c r="WF78" s="0"/>
      <c r="WG78" s="0"/>
      <c r="WH78" s="0"/>
      <c r="WI78" s="0"/>
      <c r="WJ78" s="0"/>
      <c r="WK78" s="0"/>
      <c r="WL78" s="0"/>
      <c r="WM78" s="0"/>
      <c r="WN78" s="0"/>
      <c r="WO78" s="0"/>
      <c r="WP78" s="0"/>
      <c r="WQ78" s="0"/>
      <c r="WR78" s="0"/>
      <c r="WS78" s="0"/>
      <c r="WT78" s="0"/>
      <c r="WU78" s="0"/>
      <c r="WV78" s="0"/>
      <c r="WW78" s="0"/>
      <c r="WX78" s="0"/>
      <c r="WY78" s="0"/>
      <c r="WZ78" s="0"/>
      <c r="XA78" s="0"/>
      <c r="XB78" s="0"/>
      <c r="XC78" s="0"/>
      <c r="XD78" s="0"/>
      <c r="XE78" s="0"/>
      <c r="XF78" s="0"/>
      <c r="XG78" s="0"/>
      <c r="XH78" s="0"/>
      <c r="XI78" s="0"/>
      <c r="XJ78" s="0"/>
      <c r="XK78" s="0"/>
      <c r="XL78" s="0"/>
      <c r="XM78" s="0"/>
      <c r="XN78" s="0"/>
      <c r="XO78" s="0"/>
      <c r="XP78" s="0"/>
      <c r="XQ78" s="0"/>
      <c r="XR78" s="0"/>
      <c r="XS78" s="0"/>
      <c r="XT78" s="0"/>
      <c r="XU78" s="0"/>
      <c r="XV78" s="0"/>
      <c r="XW78" s="0"/>
      <c r="XX78" s="0"/>
      <c r="XY78" s="0"/>
      <c r="XZ78" s="0"/>
      <c r="YA78" s="0"/>
      <c r="YB78" s="0"/>
      <c r="YC78" s="0"/>
      <c r="YD78" s="0"/>
      <c r="YE78" s="0"/>
      <c r="YF78" s="0"/>
      <c r="YG78" s="0"/>
      <c r="YH78" s="0"/>
      <c r="YI78" s="0"/>
      <c r="YJ78" s="0"/>
      <c r="YK78" s="0"/>
      <c r="YL78" s="0"/>
      <c r="YM78" s="0"/>
      <c r="YN78" s="0"/>
      <c r="YO78" s="0"/>
      <c r="YP78" s="0"/>
      <c r="YQ78" s="0"/>
      <c r="YR78" s="0"/>
      <c r="YS78" s="0"/>
      <c r="YT78" s="0"/>
      <c r="YU78" s="0"/>
      <c r="YV78" s="0"/>
      <c r="YW78" s="0"/>
      <c r="YX78" s="0"/>
      <c r="YY78" s="0"/>
      <c r="YZ78" s="0"/>
      <c r="ZA78" s="0"/>
      <c r="ZB78" s="0"/>
      <c r="ZC78" s="0"/>
      <c r="ZD78" s="0"/>
      <c r="ZE78" s="0"/>
      <c r="ZF78" s="0"/>
      <c r="ZG78" s="0"/>
      <c r="ZH78" s="0"/>
      <c r="ZI78" s="0"/>
      <c r="ZJ78" s="0"/>
      <c r="ZK78" s="0"/>
      <c r="ZL78" s="0"/>
      <c r="ZM78" s="0"/>
      <c r="ZN78" s="0"/>
      <c r="ZO78" s="0"/>
      <c r="ZP78" s="0"/>
      <c r="ZQ78" s="0"/>
      <c r="ZR78" s="0"/>
      <c r="ZS78" s="0"/>
      <c r="ZT78" s="0"/>
      <c r="ZU78" s="0"/>
      <c r="ZV78" s="0"/>
      <c r="ZW78" s="0"/>
      <c r="ZX78" s="0"/>
      <c r="ZY78" s="0"/>
      <c r="ZZ78" s="0"/>
      <c r="AAA78" s="0"/>
      <c r="AAB78" s="0"/>
      <c r="AAC78" s="0"/>
      <c r="AAD78" s="0"/>
      <c r="AAE78" s="0"/>
      <c r="AAF78" s="0"/>
      <c r="AAG78" s="0"/>
      <c r="AAH78" s="0"/>
      <c r="AAI78" s="0"/>
      <c r="AAJ78" s="0"/>
      <c r="AAK78" s="0"/>
      <c r="AAL78" s="0"/>
      <c r="AAM78" s="0"/>
      <c r="AAN78" s="0"/>
      <c r="AAO78" s="0"/>
      <c r="AAP78" s="0"/>
      <c r="AAQ78" s="0"/>
      <c r="AAR78" s="0"/>
      <c r="AAS78" s="0"/>
      <c r="AAT78" s="0"/>
      <c r="AAU78" s="0"/>
      <c r="AAV78" s="0"/>
      <c r="AAW78" s="0"/>
      <c r="AAX78" s="0"/>
      <c r="AAY78" s="0"/>
      <c r="AAZ78" s="0"/>
      <c r="ABA78" s="0"/>
      <c r="ABB78" s="0"/>
      <c r="ABC78" s="0"/>
      <c r="ABD78" s="0"/>
      <c r="ABE78" s="0"/>
      <c r="ABF78" s="0"/>
      <c r="ABG78" s="0"/>
      <c r="ABH78" s="0"/>
      <c r="ABI78" s="0"/>
      <c r="ABJ78" s="0"/>
      <c r="ABK78" s="0"/>
      <c r="ABL78" s="0"/>
      <c r="ABM78" s="0"/>
      <c r="ABN78" s="0"/>
      <c r="ABO78" s="0"/>
      <c r="ABP78" s="0"/>
      <c r="ABQ78" s="0"/>
      <c r="ABR78" s="0"/>
      <c r="ABS78" s="0"/>
      <c r="ABT78" s="0"/>
      <c r="ABU78" s="0"/>
      <c r="ABV78" s="0"/>
      <c r="ABW78" s="0"/>
      <c r="ABX78" s="0"/>
      <c r="ABY78" s="0"/>
      <c r="ABZ78" s="0"/>
      <c r="ACA78" s="0"/>
      <c r="ACB78" s="0"/>
      <c r="ACC78" s="0"/>
      <c r="ACD78" s="0"/>
      <c r="ACE78" s="0"/>
      <c r="ACF78" s="0"/>
      <c r="ACG78" s="0"/>
      <c r="ACH78" s="0"/>
      <c r="ACI78" s="0"/>
      <c r="ACJ78" s="0"/>
      <c r="ACK78" s="0"/>
      <c r="ACL78" s="0"/>
      <c r="ACM78" s="0"/>
      <c r="ACN78" s="0"/>
      <c r="ACO78" s="0"/>
      <c r="ACP78" s="0"/>
      <c r="ACQ78" s="0"/>
      <c r="ACR78" s="0"/>
      <c r="ACS78" s="0"/>
      <c r="ACT78" s="0"/>
      <c r="ACU78" s="0"/>
      <c r="ACV78" s="0"/>
      <c r="ACW78" s="0"/>
      <c r="ACX78" s="0"/>
      <c r="ACY78" s="0"/>
      <c r="ACZ78" s="0"/>
      <c r="ADA78" s="0"/>
      <c r="ADB78" s="0"/>
      <c r="ADC78" s="0"/>
      <c r="ADD78" s="0"/>
      <c r="ADE78" s="0"/>
      <c r="ADF78" s="0"/>
      <c r="ADG78" s="0"/>
      <c r="ADH78" s="0"/>
      <c r="ADI78" s="0"/>
      <c r="ADJ78" s="0"/>
      <c r="ADK78" s="0"/>
      <c r="ADL78" s="0"/>
      <c r="ADM78" s="0"/>
      <c r="ADN78" s="0"/>
      <c r="ADO78" s="0"/>
      <c r="ADP78" s="0"/>
      <c r="ADQ78" s="0"/>
      <c r="ADR78" s="0"/>
      <c r="ADS78" s="0"/>
      <c r="ADT78" s="0"/>
      <c r="ADU78" s="0"/>
      <c r="ADV78" s="0"/>
      <c r="ADW78" s="0"/>
      <c r="ADX78" s="0"/>
      <c r="ADY78" s="0"/>
      <c r="ADZ78" s="0"/>
      <c r="AEA78" s="0"/>
      <c r="AEB78" s="0"/>
      <c r="AEC78" s="0"/>
      <c r="AED78" s="0"/>
      <c r="AEE78" s="0"/>
      <c r="AEF78" s="0"/>
      <c r="AEG78" s="0"/>
      <c r="AEH78" s="0"/>
      <c r="AEI78" s="0"/>
      <c r="AEJ78" s="0"/>
      <c r="AEK78" s="0"/>
      <c r="AEL78" s="0"/>
      <c r="AEM78" s="0"/>
      <c r="AEN78" s="0"/>
      <c r="AEO78" s="0"/>
      <c r="AEP78" s="0"/>
      <c r="AEQ78" s="0"/>
      <c r="AER78" s="0"/>
      <c r="AES78" s="0"/>
      <c r="AET78" s="0"/>
      <c r="AEU78" s="0"/>
      <c r="AEV78" s="0"/>
      <c r="AEW78" s="0"/>
      <c r="AEX78" s="0"/>
      <c r="AEY78" s="0"/>
      <c r="AEZ78" s="0"/>
      <c r="AFA78" s="0"/>
      <c r="AFB78" s="0"/>
      <c r="AFC78" s="0"/>
      <c r="AFD78" s="0"/>
      <c r="AFE78" s="0"/>
      <c r="AFF78" s="0"/>
      <c r="AFG78" s="0"/>
      <c r="AFH78" s="0"/>
      <c r="AFI78" s="0"/>
      <c r="AFJ78" s="0"/>
      <c r="AFK78" s="0"/>
      <c r="AFL78" s="0"/>
      <c r="AFM78" s="0"/>
      <c r="AFN78" s="0"/>
      <c r="AFO78" s="0"/>
      <c r="AFP78" s="0"/>
      <c r="AFQ78" s="0"/>
      <c r="AFR78" s="0"/>
      <c r="AFS78" s="0"/>
      <c r="AFT78" s="0"/>
      <c r="AFU78" s="0"/>
      <c r="AFV78" s="0"/>
      <c r="AFW78" s="0"/>
      <c r="AFX78" s="0"/>
      <c r="AFY78" s="0"/>
      <c r="AFZ78" s="0"/>
      <c r="AGA78" s="0"/>
      <c r="AGB78" s="0"/>
      <c r="AGC78" s="0"/>
      <c r="AGD78" s="0"/>
      <c r="AGE78" s="0"/>
      <c r="AGF78" s="0"/>
      <c r="AGG78" s="0"/>
      <c r="AGH78" s="0"/>
      <c r="AGI78" s="0"/>
      <c r="AGJ78" s="0"/>
      <c r="AGK78" s="0"/>
      <c r="AGL78" s="0"/>
      <c r="AGM78" s="0"/>
      <c r="AGN78" s="0"/>
      <c r="AGO78" s="0"/>
      <c r="AGP78" s="0"/>
      <c r="AGQ78" s="0"/>
      <c r="AGR78" s="0"/>
      <c r="AGS78" s="0"/>
      <c r="AGT78" s="0"/>
      <c r="AGU78" s="0"/>
      <c r="AGV78" s="0"/>
      <c r="AGW78" s="0"/>
      <c r="AGX78" s="0"/>
      <c r="AGY78" s="0"/>
      <c r="AGZ78" s="0"/>
      <c r="AHA78" s="0"/>
      <c r="AHB78" s="0"/>
      <c r="AHC78" s="0"/>
      <c r="AHD78" s="0"/>
      <c r="AHE78" s="0"/>
      <c r="AHF78" s="0"/>
      <c r="AHG78" s="0"/>
      <c r="AHH78" s="0"/>
      <c r="AHI78" s="0"/>
      <c r="AHJ78" s="0"/>
      <c r="AHK78" s="0"/>
      <c r="AHL78" s="0"/>
      <c r="AHM78" s="0"/>
      <c r="AHN78" s="0"/>
      <c r="AHO78" s="0"/>
      <c r="AHP78" s="0"/>
      <c r="AHQ78" s="0"/>
      <c r="AHR78" s="0"/>
      <c r="AHS78" s="0"/>
      <c r="AHT78" s="0"/>
      <c r="AHU78" s="0"/>
      <c r="AHV78" s="0"/>
      <c r="AHW78" s="0"/>
      <c r="AHX78" s="0"/>
      <c r="AHY78" s="0"/>
      <c r="AHZ78" s="0"/>
      <c r="AIA78" s="0"/>
      <c r="AIB78" s="0"/>
      <c r="AIC78" s="0"/>
      <c r="AID78" s="0"/>
      <c r="AIE78" s="0"/>
      <c r="AIF78" s="0"/>
      <c r="AIG78" s="0"/>
      <c r="AIH78" s="0"/>
      <c r="AII78" s="0"/>
      <c r="AIJ78" s="0"/>
      <c r="AIK78" s="0"/>
      <c r="AIL78" s="0"/>
      <c r="AIM78" s="0"/>
      <c r="AIN78" s="0"/>
      <c r="AIO78" s="0"/>
      <c r="AIP78" s="0"/>
      <c r="AIQ78" s="0"/>
      <c r="AIR78" s="0"/>
      <c r="AIS78" s="0"/>
      <c r="AIT78" s="0"/>
      <c r="AIU78" s="0"/>
      <c r="AIV78" s="0"/>
      <c r="AIW78" s="0"/>
      <c r="AIX78" s="0"/>
      <c r="AIY78" s="0"/>
      <c r="AIZ78" s="0"/>
      <c r="AJA78" s="0"/>
      <c r="AJB78" s="0"/>
      <c r="AJC78" s="0"/>
      <c r="AJD78" s="0"/>
      <c r="AJE78" s="0"/>
      <c r="AJF78" s="0"/>
      <c r="AJG78" s="0"/>
      <c r="AJH78" s="0"/>
      <c r="AJI78" s="0"/>
      <c r="AJJ78" s="0"/>
      <c r="AJK78" s="0"/>
      <c r="AJL78" s="0"/>
      <c r="AJM78" s="0"/>
      <c r="AJN78" s="0"/>
      <c r="AJO78" s="0"/>
      <c r="AJP78" s="0"/>
      <c r="AJQ78" s="0"/>
      <c r="AJR78" s="0"/>
      <c r="AJS78" s="0"/>
      <c r="AJT78" s="0"/>
      <c r="AJU78" s="0"/>
      <c r="AJV78" s="0"/>
      <c r="AJW78" s="0"/>
      <c r="AJX78" s="0"/>
      <c r="AJY78" s="0"/>
      <c r="AJZ78" s="0"/>
      <c r="AKA78" s="0"/>
      <c r="AKB78" s="0"/>
      <c r="AKC78" s="0"/>
      <c r="AKD78" s="0"/>
      <c r="AKE78" s="0"/>
      <c r="AKF78" s="0"/>
      <c r="AKG78" s="0"/>
      <c r="AKH78" s="0"/>
      <c r="AKI78" s="0"/>
      <c r="AKJ78" s="0"/>
      <c r="AKK78" s="0"/>
      <c r="AKL78" s="0"/>
      <c r="AKM78" s="0"/>
      <c r="AKN78" s="0"/>
      <c r="AKO78" s="0"/>
      <c r="AKP78" s="0"/>
      <c r="AKQ78" s="0"/>
      <c r="AKR78" s="0"/>
      <c r="AKS78" s="0"/>
      <c r="AKT78" s="0"/>
      <c r="AKU78" s="0"/>
      <c r="AKV78" s="0"/>
      <c r="AKW78" s="0"/>
      <c r="AKX78" s="0"/>
      <c r="AKY78" s="0"/>
      <c r="AKZ78" s="0"/>
      <c r="ALA78" s="0"/>
      <c r="ALB78" s="0"/>
      <c r="ALC78" s="0"/>
      <c r="ALD78" s="0"/>
      <c r="ALE78" s="0"/>
      <c r="ALF78" s="0"/>
      <c r="ALG78" s="0"/>
      <c r="ALH78" s="0"/>
      <c r="ALI78" s="0"/>
      <c r="ALJ78" s="0"/>
      <c r="ALK78" s="0"/>
      <c r="ALL78" s="0"/>
      <c r="ALM78" s="0"/>
      <c r="ALN78" s="0"/>
      <c r="ALO78" s="0"/>
      <c r="ALP78" s="0"/>
      <c r="ALQ78" s="0"/>
      <c r="ALR78" s="0"/>
      <c r="ALS78" s="0"/>
      <c r="ALT78" s="0"/>
      <c r="ALU78" s="0"/>
      <c r="ALV78" s="0"/>
      <c r="ALW78" s="0"/>
      <c r="ALX78" s="0"/>
      <c r="ALY78" s="0"/>
      <c r="ALZ78" s="0"/>
      <c r="AMA78" s="0"/>
      <c r="AMB78" s="0"/>
      <c r="AMC78" s="0"/>
      <c r="AMD78" s="0"/>
      <c r="AME78" s="0"/>
      <c r="AMF78" s="0"/>
      <c r="AMG78" s="0"/>
      <c r="AMH78" s="0"/>
      <c r="AMI78" s="0"/>
      <c r="AMJ78" s="0"/>
    </row>
    <row r="79" customFormat="false" ht="12.8" hidden="false" customHeight="false" outlineLevel="0" collapsed="false">
      <c r="A79" s="0"/>
      <c r="B79" s="0"/>
      <c r="C79" s="53" t="s">
        <v>82</v>
      </c>
      <c r="D79" s="55" t="n">
        <v>0</v>
      </c>
      <c r="E79" s="55" t="n">
        <v>0</v>
      </c>
      <c r="F79" s="55" t="n">
        <v>0</v>
      </c>
      <c r="G79" s="55" t="n">
        <v>0</v>
      </c>
      <c r="H79" s="55" t="n">
        <v>0</v>
      </c>
      <c r="I79" s="55" t="n">
        <v>0</v>
      </c>
      <c r="J79" s="55" t="n">
        <v>0</v>
      </c>
      <c r="K79" s="55" t="n">
        <v>0</v>
      </c>
      <c r="L79" s="88" t="n">
        <v>0</v>
      </c>
      <c r="M79" s="9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  <c r="AJ79" s="0"/>
      <c r="AK79" s="0"/>
      <c r="AL79" s="0"/>
      <c r="AM79" s="0"/>
      <c r="AN79" s="0"/>
      <c r="AO79" s="0"/>
      <c r="AP79" s="0"/>
      <c r="AQ79" s="0"/>
      <c r="AR79" s="0"/>
      <c r="AS79" s="0"/>
      <c r="AT79" s="0"/>
      <c r="AU79" s="0"/>
      <c r="AV79" s="0"/>
      <c r="AW79" s="0"/>
      <c r="AX79" s="0"/>
      <c r="AY79" s="0"/>
      <c r="AZ79" s="0"/>
      <c r="BA79" s="0"/>
      <c r="BB79" s="0"/>
      <c r="BC79" s="0"/>
      <c r="BD79" s="0"/>
      <c r="BE79" s="0"/>
      <c r="BF79" s="0"/>
      <c r="BG79" s="0"/>
      <c r="BH79" s="0"/>
      <c r="BI79" s="0"/>
      <c r="BJ79" s="0"/>
      <c r="BK79" s="0"/>
      <c r="BL79" s="0"/>
      <c r="BM79" s="0"/>
      <c r="BN79" s="0"/>
      <c r="BO79" s="0"/>
      <c r="BP79" s="0"/>
      <c r="BQ79" s="0"/>
      <c r="BR79" s="0"/>
      <c r="BS79" s="0"/>
      <c r="BT79" s="0"/>
      <c r="BU79" s="0"/>
      <c r="BV79" s="0"/>
      <c r="BW79" s="0"/>
      <c r="BX79" s="0"/>
      <c r="BY79" s="0"/>
      <c r="BZ79" s="0"/>
      <c r="CA79" s="0"/>
      <c r="CB79" s="0"/>
      <c r="CC79" s="0"/>
      <c r="CD79" s="0"/>
      <c r="CE79" s="0"/>
      <c r="CF79" s="0"/>
      <c r="CG79" s="0"/>
      <c r="CH79" s="0"/>
      <c r="CI79" s="0"/>
      <c r="CJ79" s="0"/>
      <c r="CK79" s="0"/>
      <c r="CL79" s="0"/>
      <c r="CM79" s="0"/>
      <c r="CN79" s="0"/>
      <c r="CO79" s="0"/>
      <c r="CP79" s="0"/>
      <c r="CQ79" s="0"/>
      <c r="CR79" s="0"/>
      <c r="CS79" s="0"/>
      <c r="CT79" s="0"/>
      <c r="CU79" s="0"/>
      <c r="CV79" s="0"/>
      <c r="CW79" s="0"/>
      <c r="CX79" s="0"/>
      <c r="CY79" s="0"/>
      <c r="CZ79" s="0"/>
      <c r="DA79" s="0"/>
      <c r="DB79" s="0"/>
      <c r="DC79" s="0"/>
      <c r="DD79" s="0"/>
      <c r="DE79" s="0"/>
      <c r="DF79" s="0"/>
      <c r="DG79" s="0"/>
      <c r="DH79" s="0"/>
      <c r="DI79" s="0"/>
      <c r="DJ79" s="0"/>
      <c r="DK79" s="0"/>
      <c r="DL79" s="0"/>
      <c r="DM79" s="0"/>
      <c r="DN79" s="0"/>
      <c r="DO79" s="0"/>
      <c r="DP79" s="0"/>
      <c r="DQ79" s="0"/>
      <c r="DR79" s="0"/>
      <c r="DS79" s="0"/>
      <c r="DT79" s="0"/>
      <c r="DU79" s="0"/>
      <c r="DV79" s="0"/>
      <c r="DW79" s="0"/>
      <c r="DX79" s="0"/>
      <c r="DY79" s="0"/>
      <c r="DZ79" s="0"/>
      <c r="EA79" s="0"/>
      <c r="EB79" s="0"/>
      <c r="EC79" s="0"/>
      <c r="ED79" s="0"/>
      <c r="EE79" s="0"/>
      <c r="EF79" s="0"/>
      <c r="EG79" s="0"/>
      <c r="EH79" s="0"/>
      <c r="EI79" s="0"/>
      <c r="EJ79" s="0"/>
      <c r="EK79" s="0"/>
      <c r="EL79" s="0"/>
      <c r="EM79" s="0"/>
      <c r="EN79" s="0"/>
      <c r="EO79" s="0"/>
      <c r="EP79" s="0"/>
      <c r="EQ79" s="0"/>
      <c r="ER79" s="0"/>
      <c r="ES79" s="0"/>
      <c r="ET79" s="0"/>
      <c r="EU79" s="0"/>
      <c r="EV79" s="0"/>
      <c r="EW79" s="0"/>
      <c r="EX79" s="0"/>
      <c r="EY79" s="0"/>
      <c r="EZ79" s="0"/>
      <c r="FA79" s="0"/>
      <c r="FB79" s="0"/>
      <c r="FC79" s="0"/>
      <c r="FD79" s="0"/>
      <c r="FE79" s="0"/>
      <c r="FF79" s="0"/>
      <c r="FG79" s="0"/>
      <c r="FH79" s="0"/>
      <c r="FI79" s="0"/>
      <c r="FJ79" s="0"/>
      <c r="FK79" s="0"/>
      <c r="FL79" s="0"/>
      <c r="FM79" s="0"/>
      <c r="FN79" s="0"/>
      <c r="FO79" s="0"/>
      <c r="FP79" s="0"/>
      <c r="FQ79" s="0"/>
      <c r="FR79" s="0"/>
      <c r="FS79" s="0"/>
      <c r="FT79" s="0"/>
      <c r="FU79" s="0"/>
      <c r="FV79" s="0"/>
      <c r="FW79" s="0"/>
      <c r="FX79" s="0"/>
      <c r="FY79" s="0"/>
      <c r="FZ79" s="0"/>
      <c r="GA79" s="0"/>
      <c r="GB79" s="0"/>
      <c r="GC79" s="0"/>
      <c r="GD79" s="0"/>
      <c r="GE79" s="0"/>
      <c r="GF79" s="0"/>
      <c r="GG79" s="0"/>
      <c r="GH79" s="0"/>
      <c r="GI79" s="0"/>
      <c r="GJ79" s="0"/>
      <c r="GK79" s="0"/>
      <c r="GL79" s="0"/>
      <c r="GM79" s="0"/>
      <c r="GN79" s="0"/>
      <c r="GO79" s="0"/>
      <c r="GP79" s="0"/>
      <c r="GQ79" s="0"/>
      <c r="GR79" s="0"/>
      <c r="GS79" s="0"/>
      <c r="GT79" s="0"/>
      <c r="GU79" s="0"/>
      <c r="GV79" s="0"/>
      <c r="GW79" s="0"/>
      <c r="GX79" s="0"/>
      <c r="GY79" s="0"/>
      <c r="GZ79" s="0"/>
      <c r="HA79" s="0"/>
      <c r="HB79" s="0"/>
      <c r="HC79" s="0"/>
      <c r="HD79" s="0"/>
      <c r="HE79" s="0"/>
      <c r="HF79" s="0"/>
      <c r="HG79" s="0"/>
      <c r="HH79" s="0"/>
      <c r="HI79" s="0"/>
      <c r="HJ79" s="0"/>
      <c r="HK79" s="0"/>
      <c r="HL79" s="0"/>
      <c r="HM79" s="0"/>
      <c r="HN79" s="0"/>
      <c r="HO79" s="0"/>
      <c r="HP79" s="0"/>
      <c r="HQ79" s="0"/>
      <c r="HR79" s="0"/>
      <c r="HS79" s="0"/>
      <c r="HT79" s="0"/>
      <c r="HU79" s="0"/>
      <c r="HV79" s="0"/>
      <c r="HW79" s="0"/>
      <c r="HX79" s="0"/>
      <c r="HY79" s="0"/>
      <c r="HZ79" s="0"/>
      <c r="IA79" s="0"/>
      <c r="IB79" s="0"/>
      <c r="IC79" s="0"/>
      <c r="ID79" s="0"/>
      <c r="IE79" s="0"/>
      <c r="IF79" s="0"/>
      <c r="IG79" s="0"/>
      <c r="IH79" s="0"/>
      <c r="II79" s="0"/>
      <c r="IJ79" s="0"/>
      <c r="IK79" s="0"/>
      <c r="IL79" s="0"/>
      <c r="IM79" s="0"/>
      <c r="IN79" s="0"/>
      <c r="IO79" s="0"/>
      <c r="IP79" s="0"/>
      <c r="IQ79" s="0"/>
      <c r="IR79" s="0"/>
      <c r="IS79" s="0"/>
      <c r="IT79" s="0"/>
      <c r="IU79" s="0"/>
      <c r="IV79" s="0"/>
      <c r="IW79" s="0"/>
      <c r="IX79" s="0"/>
      <c r="IY79" s="0"/>
      <c r="IZ79" s="0"/>
      <c r="JA79" s="0"/>
      <c r="JB79" s="0"/>
      <c r="JC79" s="0"/>
      <c r="JD79" s="0"/>
      <c r="JE79" s="0"/>
      <c r="JF79" s="0"/>
      <c r="JG79" s="0"/>
      <c r="JH79" s="0"/>
      <c r="JI79" s="0"/>
      <c r="JJ79" s="0"/>
      <c r="JK79" s="0"/>
      <c r="JL79" s="0"/>
      <c r="JM79" s="0"/>
      <c r="JN79" s="0"/>
      <c r="JO79" s="0"/>
      <c r="JP79" s="0"/>
      <c r="JQ79" s="0"/>
      <c r="JR79" s="0"/>
      <c r="JS79" s="0"/>
      <c r="JT79" s="0"/>
      <c r="JU79" s="0"/>
      <c r="JV79" s="0"/>
      <c r="JW79" s="0"/>
      <c r="JX79" s="0"/>
      <c r="JY79" s="0"/>
      <c r="JZ79" s="0"/>
      <c r="KA79" s="0"/>
      <c r="KB79" s="0"/>
      <c r="KC79" s="0"/>
      <c r="KD79" s="0"/>
      <c r="KE79" s="0"/>
      <c r="KF79" s="0"/>
      <c r="KG79" s="0"/>
      <c r="KH79" s="0"/>
      <c r="KI79" s="0"/>
      <c r="KJ79" s="0"/>
      <c r="KK79" s="0"/>
      <c r="KL79" s="0"/>
      <c r="KM79" s="0"/>
      <c r="KN79" s="0"/>
      <c r="KO79" s="0"/>
      <c r="KP79" s="0"/>
      <c r="KQ79" s="0"/>
      <c r="KR79" s="0"/>
      <c r="KS79" s="0"/>
      <c r="KT79" s="0"/>
      <c r="KU79" s="0"/>
      <c r="KV79" s="0"/>
      <c r="KW79" s="0"/>
      <c r="KX79" s="0"/>
      <c r="KY79" s="0"/>
      <c r="KZ79" s="0"/>
      <c r="LA79" s="0"/>
      <c r="LB79" s="0"/>
      <c r="LC79" s="0"/>
      <c r="LD79" s="0"/>
      <c r="LE79" s="0"/>
      <c r="LF79" s="0"/>
      <c r="LG79" s="0"/>
      <c r="LH79" s="0"/>
      <c r="LI79" s="0"/>
      <c r="LJ79" s="0"/>
      <c r="LK79" s="0"/>
      <c r="LL79" s="0"/>
      <c r="LM79" s="0"/>
      <c r="LN79" s="0"/>
      <c r="LO79" s="0"/>
      <c r="LP79" s="0"/>
      <c r="LQ79" s="0"/>
      <c r="LR79" s="0"/>
      <c r="LS79" s="0"/>
      <c r="LT79" s="0"/>
      <c r="LU79" s="0"/>
      <c r="LV79" s="0"/>
      <c r="LW79" s="0"/>
      <c r="LX79" s="0"/>
      <c r="LY79" s="0"/>
      <c r="LZ79" s="0"/>
      <c r="MA79" s="0"/>
      <c r="MB79" s="0"/>
      <c r="MC79" s="0"/>
      <c r="MD79" s="0"/>
      <c r="ME79" s="0"/>
      <c r="MF79" s="0"/>
      <c r="MG79" s="0"/>
      <c r="MH79" s="0"/>
      <c r="MI79" s="0"/>
      <c r="MJ79" s="0"/>
      <c r="MK79" s="0"/>
      <c r="ML79" s="0"/>
      <c r="MM79" s="0"/>
      <c r="MN79" s="0"/>
      <c r="MO79" s="0"/>
      <c r="MP79" s="0"/>
      <c r="MQ79" s="0"/>
      <c r="MR79" s="0"/>
      <c r="MS79" s="0"/>
      <c r="MT79" s="0"/>
      <c r="MU79" s="0"/>
      <c r="MV79" s="0"/>
      <c r="MW79" s="0"/>
      <c r="MX79" s="0"/>
      <c r="MY79" s="0"/>
      <c r="MZ79" s="0"/>
      <c r="NA79" s="0"/>
      <c r="NB79" s="0"/>
      <c r="NC79" s="0"/>
      <c r="ND79" s="0"/>
      <c r="NE79" s="0"/>
      <c r="NF79" s="0"/>
      <c r="NG79" s="0"/>
      <c r="NH79" s="0"/>
      <c r="NI79" s="0"/>
      <c r="NJ79" s="0"/>
      <c r="NK79" s="0"/>
      <c r="NL79" s="0"/>
      <c r="NM79" s="0"/>
      <c r="NN79" s="0"/>
      <c r="NO79" s="0"/>
      <c r="NP79" s="0"/>
      <c r="NQ79" s="0"/>
      <c r="NR79" s="0"/>
      <c r="NS79" s="0"/>
      <c r="NT79" s="0"/>
      <c r="NU79" s="0"/>
      <c r="NV79" s="0"/>
      <c r="NW79" s="0"/>
      <c r="NX79" s="0"/>
      <c r="NY79" s="0"/>
      <c r="NZ79" s="0"/>
      <c r="OA79" s="0"/>
      <c r="OB79" s="0"/>
      <c r="OC79" s="0"/>
      <c r="OD79" s="0"/>
      <c r="OE79" s="0"/>
      <c r="OF79" s="0"/>
      <c r="OG79" s="0"/>
      <c r="OH79" s="0"/>
      <c r="OI79" s="0"/>
      <c r="OJ79" s="0"/>
      <c r="OK79" s="0"/>
      <c r="OL79" s="0"/>
      <c r="OM79" s="0"/>
      <c r="ON79" s="0"/>
      <c r="OO79" s="0"/>
      <c r="OP79" s="0"/>
      <c r="OQ79" s="0"/>
      <c r="OR79" s="0"/>
      <c r="OS79" s="0"/>
      <c r="OT79" s="0"/>
      <c r="OU79" s="0"/>
      <c r="OV79" s="0"/>
      <c r="OW79" s="0"/>
      <c r="OX79" s="0"/>
      <c r="OY79" s="0"/>
      <c r="OZ79" s="0"/>
      <c r="PA79" s="0"/>
      <c r="PB79" s="0"/>
      <c r="PC79" s="0"/>
      <c r="PD79" s="0"/>
      <c r="PE79" s="0"/>
      <c r="PF79" s="0"/>
      <c r="PG79" s="0"/>
      <c r="PH79" s="0"/>
      <c r="PI79" s="0"/>
      <c r="PJ79" s="0"/>
      <c r="PK79" s="0"/>
      <c r="PL79" s="0"/>
      <c r="PM79" s="0"/>
      <c r="PN79" s="0"/>
      <c r="PO79" s="0"/>
      <c r="PP79" s="0"/>
      <c r="PQ79" s="0"/>
      <c r="PR79" s="0"/>
      <c r="PS79" s="0"/>
      <c r="PT79" s="0"/>
      <c r="PU79" s="0"/>
      <c r="PV79" s="0"/>
      <c r="PW79" s="0"/>
      <c r="PX79" s="0"/>
      <c r="PY79" s="0"/>
      <c r="PZ79" s="0"/>
      <c r="QA79" s="0"/>
      <c r="QB79" s="0"/>
      <c r="QC79" s="0"/>
      <c r="QD79" s="0"/>
      <c r="QE79" s="0"/>
      <c r="QF79" s="0"/>
      <c r="QG79" s="0"/>
      <c r="QH79" s="0"/>
      <c r="QI79" s="0"/>
      <c r="QJ79" s="0"/>
      <c r="QK79" s="0"/>
      <c r="QL79" s="0"/>
      <c r="QM79" s="0"/>
      <c r="QN79" s="0"/>
      <c r="QO79" s="0"/>
      <c r="QP79" s="0"/>
      <c r="QQ79" s="0"/>
      <c r="QR79" s="0"/>
      <c r="QS79" s="0"/>
      <c r="QT79" s="0"/>
      <c r="QU79" s="0"/>
      <c r="QV79" s="0"/>
      <c r="QW79" s="0"/>
      <c r="QX79" s="0"/>
      <c r="QY79" s="0"/>
      <c r="QZ79" s="0"/>
      <c r="RA79" s="0"/>
      <c r="RB79" s="0"/>
      <c r="RC79" s="0"/>
      <c r="RD79" s="0"/>
      <c r="RE79" s="0"/>
      <c r="RF79" s="0"/>
      <c r="RG79" s="0"/>
      <c r="RH79" s="0"/>
      <c r="RI79" s="0"/>
      <c r="RJ79" s="0"/>
      <c r="RK79" s="0"/>
      <c r="RL79" s="0"/>
      <c r="RM79" s="0"/>
      <c r="RN79" s="0"/>
      <c r="RO79" s="0"/>
      <c r="RP79" s="0"/>
      <c r="RQ79" s="0"/>
      <c r="RR79" s="0"/>
      <c r="RS79" s="0"/>
      <c r="RT79" s="0"/>
      <c r="RU79" s="0"/>
      <c r="RV79" s="0"/>
      <c r="RW79" s="0"/>
      <c r="RX79" s="0"/>
      <c r="RY79" s="0"/>
      <c r="RZ79" s="0"/>
      <c r="SA79" s="0"/>
      <c r="SB79" s="0"/>
      <c r="SC79" s="0"/>
      <c r="SD79" s="0"/>
      <c r="SE79" s="0"/>
      <c r="SF79" s="0"/>
      <c r="SG79" s="0"/>
      <c r="SH79" s="0"/>
      <c r="SI79" s="0"/>
      <c r="SJ79" s="0"/>
      <c r="SK79" s="0"/>
      <c r="SL79" s="0"/>
      <c r="SM79" s="0"/>
      <c r="SN79" s="0"/>
      <c r="SO79" s="0"/>
      <c r="SP79" s="0"/>
      <c r="SQ79" s="0"/>
      <c r="SR79" s="0"/>
      <c r="SS79" s="0"/>
      <c r="ST79" s="0"/>
      <c r="SU79" s="0"/>
      <c r="SV79" s="0"/>
      <c r="SW79" s="0"/>
      <c r="SX79" s="0"/>
      <c r="SY79" s="0"/>
      <c r="SZ79" s="0"/>
      <c r="TA79" s="0"/>
      <c r="TB79" s="0"/>
      <c r="TC79" s="0"/>
      <c r="TD79" s="0"/>
      <c r="TE79" s="0"/>
      <c r="TF79" s="0"/>
      <c r="TG79" s="0"/>
      <c r="TH79" s="0"/>
      <c r="TI79" s="0"/>
      <c r="TJ79" s="0"/>
      <c r="TK79" s="0"/>
      <c r="TL79" s="0"/>
      <c r="TM79" s="0"/>
      <c r="TN79" s="0"/>
      <c r="TO79" s="0"/>
      <c r="TP79" s="0"/>
      <c r="TQ79" s="0"/>
      <c r="TR79" s="0"/>
      <c r="TS79" s="0"/>
      <c r="TT79" s="0"/>
      <c r="TU79" s="0"/>
      <c r="TV79" s="0"/>
      <c r="TW79" s="0"/>
      <c r="TX79" s="0"/>
      <c r="TY79" s="0"/>
      <c r="TZ79" s="0"/>
      <c r="UA79" s="0"/>
      <c r="UB79" s="0"/>
      <c r="UC79" s="0"/>
      <c r="UD79" s="0"/>
      <c r="UE79" s="0"/>
      <c r="UF79" s="0"/>
      <c r="UG79" s="0"/>
      <c r="UH79" s="0"/>
      <c r="UI79" s="0"/>
      <c r="UJ79" s="0"/>
      <c r="UK79" s="0"/>
      <c r="UL79" s="0"/>
      <c r="UM79" s="0"/>
      <c r="UN79" s="0"/>
      <c r="UO79" s="0"/>
      <c r="UP79" s="0"/>
      <c r="UQ79" s="0"/>
      <c r="UR79" s="0"/>
      <c r="US79" s="0"/>
      <c r="UT79" s="0"/>
      <c r="UU79" s="0"/>
      <c r="UV79" s="0"/>
      <c r="UW79" s="0"/>
      <c r="UX79" s="0"/>
      <c r="UY79" s="0"/>
      <c r="UZ79" s="0"/>
      <c r="VA79" s="0"/>
      <c r="VB79" s="0"/>
      <c r="VC79" s="0"/>
      <c r="VD79" s="0"/>
      <c r="VE79" s="0"/>
      <c r="VF79" s="0"/>
      <c r="VG79" s="0"/>
      <c r="VH79" s="0"/>
      <c r="VI79" s="0"/>
      <c r="VJ79" s="0"/>
      <c r="VK79" s="0"/>
      <c r="VL79" s="0"/>
      <c r="VM79" s="0"/>
      <c r="VN79" s="0"/>
      <c r="VO79" s="0"/>
      <c r="VP79" s="0"/>
      <c r="VQ79" s="0"/>
      <c r="VR79" s="0"/>
      <c r="VS79" s="0"/>
      <c r="VT79" s="0"/>
      <c r="VU79" s="0"/>
      <c r="VV79" s="0"/>
      <c r="VW79" s="0"/>
      <c r="VX79" s="0"/>
      <c r="VY79" s="0"/>
      <c r="VZ79" s="0"/>
      <c r="WA79" s="0"/>
      <c r="WB79" s="0"/>
      <c r="WC79" s="0"/>
      <c r="WD79" s="0"/>
      <c r="WE79" s="0"/>
      <c r="WF79" s="0"/>
      <c r="WG79" s="0"/>
      <c r="WH79" s="0"/>
      <c r="WI79" s="0"/>
      <c r="WJ79" s="0"/>
      <c r="WK79" s="0"/>
      <c r="WL79" s="0"/>
      <c r="WM79" s="0"/>
      <c r="WN79" s="0"/>
      <c r="WO79" s="0"/>
      <c r="WP79" s="0"/>
      <c r="WQ79" s="0"/>
      <c r="WR79" s="0"/>
      <c r="WS79" s="0"/>
      <c r="WT79" s="0"/>
      <c r="WU79" s="0"/>
      <c r="WV79" s="0"/>
      <c r="WW79" s="0"/>
      <c r="WX79" s="0"/>
      <c r="WY79" s="0"/>
      <c r="WZ79" s="0"/>
      <c r="XA79" s="0"/>
      <c r="XB79" s="0"/>
      <c r="XC79" s="0"/>
      <c r="XD79" s="0"/>
      <c r="XE79" s="0"/>
      <c r="XF79" s="0"/>
      <c r="XG79" s="0"/>
      <c r="XH79" s="0"/>
      <c r="XI79" s="0"/>
      <c r="XJ79" s="0"/>
      <c r="XK79" s="0"/>
      <c r="XL79" s="0"/>
      <c r="XM79" s="0"/>
      <c r="XN79" s="0"/>
      <c r="XO79" s="0"/>
      <c r="XP79" s="0"/>
      <c r="XQ79" s="0"/>
      <c r="XR79" s="0"/>
      <c r="XS79" s="0"/>
      <c r="XT79" s="0"/>
      <c r="XU79" s="0"/>
      <c r="XV79" s="0"/>
      <c r="XW79" s="0"/>
      <c r="XX79" s="0"/>
      <c r="XY79" s="0"/>
      <c r="XZ79" s="0"/>
      <c r="YA79" s="0"/>
      <c r="YB79" s="0"/>
      <c r="YC79" s="0"/>
      <c r="YD79" s="0"/>
      <c r="YE79" s="0"/>
      <c r="YF79" s="0"/>
      <c r="YG79" s="0"/>
      <c r="YH79" s="0"/>
      <c r="YI79" s="0"/>
      <c r="YJ79" s="0"/>
      <c r="YK79" s="0"/>
      <c r="YL79" s="0"/>
      <c r="YM79" s="0"/>
      <c r="YN79" s="0"/>
      <c r="YO79" s="0"/>
      <c r="YP79" s="0"/>
      <c r="YQ79" s="0"/>
      <c r="YR79" s="0"/>
      <c r="YS79" s="0"/>
      <c r="YT79" s="0"/>
      <c r="YU79" s="0"/>
      <c r="YV79" s="0"/>
      <c r="YW79" s="0"/>
      <c r="YX79" s="0"/>
      <c r="YY79" s="0"/>
      <c r="YZ79" s="0"/>
      <c r="ZA79" s="0"/>
      <c r="ZB79" s="0"/>
      <c r="ZC79" s="0"/>
      <c r="ZD79" s="0"/>
      <c r="ZE79" s="0"/>
      <c r="ZF79" s="0"/>
      <c r="ZG79" s="0"/>
      <c r="ZH79" s="0"/>
      <c r="ZI79" s="0"/>
      <c r="ZJ79" s="0"/>
      <c r="ZK79" s="0"/>
      <c r="ZL79" s="0"/>
      <c r="ZM79" s="0"/>
      <c r="ZN79" s="0"/>
      <c r="ZO79" s="0"/>
      <c r="ZP79" s="0"/>
      <c r="ZQ79" s="0"/>
      <c r="ZR79" s="0"/>
      <c r="ZS79" s="0"/>
      <c r="ZT79" s="0"/>
      <c r="ZU79" s="0"/>
      <c r="ZV79" s="0"/>
      <c r="ZW79" s="0"/>
      <c r="ZX79" s="0"/>
      <c r="ZY79" s="0"/>
      <c r="ZZ79" s="0"/>
      <c r="AAA79" s="0"/>
      <c r="AAB79" s="0"/>
      <c r="AAC79" s="0"/>
      <c r="AAD79" s="0"/>
      <c r="AAE79" s="0"/>
      <c r="AAF79" s="0"/>
      <c r="AAG79" s="0"/>
      <c r="AAH79" s="0"/>
      <c r="AAI79" s="0"/>
      <c r="AAJ79" s="0"/>
      <c r="AAK79" s="0"/>
      <c r="AAL79" s="0"/>
      <c r="AAM79" s="0"/>
      <c r="AAN79" s="0"/>
      <c r="AAO79" s="0"/>
      <c r="AAP79" s="0"/>
      <c r="AAQ79" s="0"/>
      <c r="AAR79" s="0"/>
      <c r="AAS79" s="0"/>
      <c r="AAT79" s="0"/>
      <c r="AAU79" s="0"/>
      <c r="AAV79" s="0"/>
      <c r="AAW79" s="0"/>
      <c r="AAX79" s="0"/>
      <c r="AAY79" s="0"/>
      <c r="AAZ79" s="0"/>
      <c r="ABA79" s="0"/>
      <c r="ABB79" s="0"/>
      <c r="ABC79" s="0"/>
      <c r="ABD79" s="0"/>
      <c r="ABE79" s="0"/>
      <c r="ABF79" s="0"/>
      <c r="ABG79" s="0"/>
      <c r="ABH79" s="0"/>
      <c r="ABI79" s="0"/>
      <c r="ABJ79" s="0"/>
      <c r="ABK79" s="0"/>
      <c r="ABL79" s="0"/>
      <c r="ABM79" s="0"/>
      <c r="ABN79" s="0"/>
      <c r="ABO79" s="0"/>
      <c r="ABP79" s="0"/>
      <c r="ABQ79" s="0"/>
      <c r="ABR79" s="0"/>
      <c r="ABS79" s="0"/>
      <c r="ABT79" s="0"/>
      <c r="ABU79" s="0"/>
      <c r="ABV79" s="0"/>
      <c r="ABW79" s="0"/>
      <c r="ABX79" s="0"/>
      <c r="ABY79" s="0"/>
      <c r="ABZ79" s="0"/>
      <c r="ACA79" s="0"/>
      <c r="ACB79" s="0"/>
      <c r="ACC79" s="0"/>
      <c r="ACD79" s="0"/>
      <c r="ACE79" s="0"/>
      <c r="ACF79" s="0"/>
      <c r="ACG79" s="0"/>
      <c r="ACH79" s="0"/>
      <c r="ACI79" s="0"/>
      <c r="ACJ79" s="0"/>
      <c r="ACK79" s="0"/>
      <c r="ACL79" s="0"/>
      <c r="ACM79" s="0"/>
      <c r="ACN79" s="0"/>
      <c r="ACO79" s="0"/>
      <c r="ACP79" s="0"/>
      <c r="ACQ79" s="0"/>
      <c r="ACR79" s="0"/>
      <c r="ACS79" s="0"/>
      <c r="ACT79" s="0"/>
      <c r="ACU79" s="0"/>
      <c r="ACV79" s="0"/>
      <c r="ACW79" s="0"/>
      <c r="ACX79" s="0"/>
      <c r="ACY79" s="0"/>
      <c r="ACZ79" s="0"/>
      <c r="ADA79" s="0"/>
      <c r="ADB79" s="0"/>
      <c r="ADC79" s="0"/>
      <c r="ADD79" s="0"/>
      <c r="ADE79" s="0"/>
      <c r="ADF79" s="0"/>
      <c r="ADG79" s="0"/>
      <c r="ADH79" s="0"/>
      <c r="ADI79" s="0"/>
      <c r="ADJ79" s="0"/>
      <c r="ADK79" s="0"/>
      <c r="ADL79" s="0"/>
      <c r="ADM79" s="0"/>
      <c r="ADN79" s="0"/>
      <c r="ADO79" s="0"/>
      <c r="ADP79" s="0"/>
      <c r="ADQ79" s="0"/>
      <c r="ADR79" s="0"/>
      <c r="ADS79" s="0"/>
      <c r="ADT79" s="0"/>
      <c r="ADU79" s="0"/>
      <c r="ADV79" s="0"/>
      <c r="ADW79" s="0"/>
      <c r="ADX79" s="0"/>
      <c r="ADY79" s="0"/>
      <c r="ADZ79" s="0"/>
      <c r="AEA79" s="0"/>
      <c r="AEB79" s="0"/>
      <c r="AEC79" s="0"/>
      <c r="AED79" s="0"/>
      <c r="AEE79" s="0"/>
      <c r="AEF79" s="0"/>
      <c r="AEG79" s="0"/>
      <c r="AEH79" s="0"/>
      <c r="AEI79" s="0"/>
      <c r="AEJ79" s="0"/>
      <c r="AEK79" s="0"/>
      <c r="AEL79" s="0"/>
      <c r="AEM79" s="0"/>
      <c r="AEN79" s="0"/>
      <c r="AEO79" s="0"/>
      <c r="AEP79" s="0"/>
      <c r="AEQ79" s="0"/>
      <c r="AER79" s="0"/>
      <c r="AES79" s="0"/>
      <c r="AET79" s="0"/>
      <c r="AEU79" s="0"/>
      <c r="AEV79" s="0"/>
      <c r="AEW79" s="0"/>
      <c r="AEX79" s="0"/>
      <c r="AEY79" s="0"/>
      <c r="AEZ79" s="0"/>
      <c r="AFA79" s="0"/>
      <c r="AFB79" s="0"/>
      <c r="AFC79" s="0"/>
      <c r="AFD79" s="0"/>
      <c r="AFE79" s="0"/>
      <c r="AFF79" s="0"/>
      <c r="AFG79" s="0"/>
      <c r="AFH79" s="0"/>
      <c r="AFI79" s="0"/>
      <c r="AFJ79" s="0"/>
      <c r="AFK79" s="0"/>
      <c r="AFL79" s="0"/>
      <c r="AFM79" s="0"/>
      <c r="AFN79" s="0"/>
      <c r="AFO79" s="0"/>
      <c r="AFP79" s="0"/>
      <c r="AFQ79" s="0"/>
      <c r="AFR79" s="0"/>
      <c r="AFS79" s="0"/>
      <c r="AFT79" s="0"/>
      <c r="AFU79" s="0"/>
      <c r="AFV79" s="0"/>
      <c r="AFW79" s="0"/>
      <c r="AFX79" s="0"/>
      <c r="AFY79" s="0"/>
      <c r="AFZ79" s="0"/>
      <c r="AGA79" s="0"/>
      <c r="AGB79" s="0"/>
      <c r="AGC79" s="0"/>
      <c r="AGD79" s="0"/>
      <c r="AGE79" s="0"/>
      <c r="AGF79" s="0"/>
      <c r="AGG79" s="0"/>
      <c r="AGH79" s="0"/>
      <c r="AGI79" s="0"/>
      <c r="AGJ79" s="0"/>
      <c r="AGK79" s="0"/>
      <c r="AGL79" s="0"/>
      <c r="AGM79" s="0"/>
      <c r="AGN79" s="0"/>
      <c r="AGO79" s="0"/>
      <c r="AGP79" s="0"/>
      <c r="AGQ79" s="0"/>
      <c r="AGR79" s="0"/>
      <c r="AGS79" s="0"/>
      <c r="AGT79" s="0"/>
      <c r="AGU79" s="0"/>
      <c r="AGV79" s="0"/>
      <c r="AGW79" s="0"/>
      <c r="AGX79" s="0"/>
      <c r="AGY79" s="0"/>
      <c r="AGZ79" s="0"/>
      <c r="AHA79" s="0"/>
      <c r="AHB79" s="0"/>
      <c r="AHC79" s="0"/>
      <c r="AHD79" s="0"/>
      <c r="AHE79" s="0"/>
      <c r="AHF79" s="0"/>
      <c r="AHG79" s="0"/>
      <c r="AHH79" s="0"/>
      <c r="AHI79" s="0"/>
      <c r="AHJ79" s="0"/>
      <c r="AHK79" s="0"/>
      <c r="AHL79" s="0"/>
      <c r="AHM79" s="0"/>
      <c r="AHN79" s="0"/>
      <c r="AHO79" s="0"/>
      <c r="AHP79" s="0"/>
      <c r="AHQ79" s="0"/>
      <c r="AHR79" s="0"/>
      <c r="AHS79" s="0"/>
      <c r="AHT79" s="0"/>
      <c r="AHU79" s="0"/>
      <c r="AHV79" s="0"/>
      <c r="AHW79" s="0"/>
      <c r="AHX79" s="0"/>
      <c r="AHY79" s="0"/>
      <c r="AHZ79" s="0"/>
      <c r="AIA79" s="0"/>
      <c r="AIB79" s="0"/>
      <c r="AIC79" s="0"/>
      <c r="AID79" s="0"/>
      <c r="AIE79" s="0"/>
      <c r="AIF79" s="0"/>
      <c r="AIG79" s="0"/>
      <c r="AIH79" s="0"/>
      <c r="AII79" s="0"/>
      <c r="AIJ79" s="0"/>
      <c r="AIK79" s="0"/>
      <c r="AIL79" s="0"/>
      <c r="AIM79" s="0"/>
      <c r="AIN79" s="0"/>
      <c r="AIO79" s="0"/>
      <c r="AIP79" s="0"/>
      <c r="AIQ79" s="0"/>
      <c r="AIR79" s="0"/>
      <c r="AIS79" s="0"/>
      <c r="AIT79" s="0"/>
      <c r="AIU79" s="0"/>
      <c r="AIV79" s="0"/>
      <c r="AIW79" s="0"/>
      <c r="AIX79" s="0"/>
      <c r="AIY79" s="0"/>
      <c r="AIZ79" s="0"/>
      <c r="AJA79" s="0"/>
      <c r="AJB79" s="0"/>
      <c r="AJC79" s="0"/>
      <c r="AJD79" s="0"/>
      <c r="AJE79" s="0"/>
      <c r="AJF79" s="0"/>
      <c r="AJG79" s="0"/>
      <c r="AJH79" s="0"/>
      <c r="AJI79" s="0"/>
      <c r="AJJ79" s="0"/>
      <c r="AJK79" s="0"/>
      <c r="AJL79" s="0"/>
      <c r="AJM79" s="0"/>
      <c r="AJN79" s="0"/>
      <c r="AJO79" s="0"/>
      <c r="AJP79" s="0"/>
      <c r="AJQ79" s="0"/>
      <c r="AJR79" s="0"/>
      <c r="AJS79" s="0"/>
      <c r="AJT79" s="0"/>
      <c r="AJU79" s="0"/>
      <c r="AJV79" s="0"/>
      <c r="AJW79" s="0"/>
      <c r="AJX79" s="0"/>
      <c r="AJY79" s="0"/>
      <c r="AJZ79" s="0"/>
      <c r="AKA79" s="0"/>
      <c r="AKB79" s="0"/>
      <c r="AKC79" s="0"/>
      <c r="AKD79" s="0"/>
      <c r="AKE79" s="0"/>
      <c r="AKF79" s="0"/>
      <c r="AKG79" s="0"/>
      <c r="AKH79" s="0"/>
      <c r="AKI79" s="0"/>
      <c r="AKJ79" s="0"/>
      <c r="AKK79" s="0"/>
      <c r="AKL79" s="0"/>
      <c r="AKM79" s="0"/>
      <c r="AKN79" s="0"/>
      <c r="AKO79" s="0"/>
      <c r="AKP79" s="0"/>
      <c r="AKQ79" s="0"/>
      <c r="AKR79" s="0"/>
      <c r="AKS79" s="0"/>
      <c r="AKT79" s="0"/>
      <c r="AKU79" s="0"/>
      <c r="AKV79" s="0"/>
      <c r="AKW79" s="0"/>
      <c r="AKX79" s="0"/>
      <c r="AKY79" s="0"/>
      <c r="AKZ79" s="0"/>
      <c r="ALA79" s="0"/>
      <c r="ALB79" s="0"/>
      <c r="ALC79" s="0"/>
      <c r="ALD79" s="0"/>
      <c r="ALE79" s="0"/>
      <c r="ALF79" s="0"/>
      <c r="ALG79" s="0"/>
      <c r="ALH79" s="0"/>
      <c r="ALI79" s="0"/>
      <c r="ALJ79" s="0"/>
      <c r="ALK79" s="0"/>
      <c r="ALL79" s="0"/>
      <c r="ALM79" s="0"/>
      <c r="ALN79" s="0"/>
      <c r="ALO79" s="0"/>
      <c r="ALP79" s="0"/>
      <c r="ALQ79" s="0"/>
      <c r="ALR79" s="0"/>
      <c r="ALS79" s="0"/>
      <c r="ALT79" s="0"/>
      <c r="ALU79" s="0"/>
      <c r="ALV79" s="0"/>
      <c r="ALW79" s="0"/>
      <c r="ALX79" s="0"/>
      <c r="ALY79" s="0"/>
      <c r="ALZ79" s="0"/>
      <c r="AMA79" s="0"/>
      <c r="AMB79" s="0"/>
      <c r="AMC79" s="0"/>
      <c r="AMD79" s="0"/>
      <c r="AME79" s="0"/>
      <c r="AMF79" s="0"/>
      <c r="AMG79" s="0"/>
      <c r="AMH79" s="0"/>
      <c r="AMI79" s="0"/>
      <c r="AMJ79" s="0"/>
    </row>
    <row r="80" customFormat="false" ht="12.8" hidden="false" customHeight="false" outlineLevel="0" collapsed="false">
      <c r="A80" s="0"/>
      <c r="B80" s="0"/>
      <c r="C80" s="53" t="s">
        <v>83</v>
      </c>
      <c r="D80" s="55" t="n">
        <v>0</v>
      </c>
      <c r="E80" s="55" t="n">
        <v>0</v>
      </c>
      <c r="F80" s="55" t="n">
        <v>0</v>
      </c>
      <c r="G80" s="55" t="n">
        <v>0</v>
      </c>
      <c r="H80" s="55" t="n">
        <v>0</v>
      </c>
      <c r="I80" s="55" t="n">
        <v>0</v>
      </c>
      <c r="J80" s="55" t="n">
        <v>0</v>
      </c>
      <c r="K80" s="55" t="n">
        <v>0</v>
      </c>
      <c r="L80" s="88" t="n">
        <v>0</v>
      </c>
      <c r="M80" s="9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  <c r="AJ80" s="0"/>
      <c r="AK80" s="0"/>
      <c r="AL80" s="0"/>
      <c r="AM80" s="0"/>
      <c r="AN80" s="0"/>
      <c r="AO80" s="0"/>
      <c r="AP80" s="0"/>
      <c r="AQ80" s="0"/>
      <c r="AR80" s="0"/>
      <c r="AS80" s="0"/>
      <c r="AT80" s="0"/>
      <c r="AU80" s="0"/>
      <c r="AV80" s="0"/>
      <c r="AW80" s="0"/>
      <c r="AX80" s="0"/>
      <c r="AY80" s="0"/>
      <c r="AZ80" s="0"/>
      <c r="BA80" s="0"/>
      <c r="BB80" s="0"/>
      <c r="BC80" s="0"/>
      <c r="BD80" s="0"/>
      <c r="BE80" s="0"/>
      <c r="BF80" s="0"/>
      <c r="BG80" s="0"/>
      <c r="BH80" s="0"/>
      <c r="BI80" s="0"/>
      <c r="BJ80" s="0"/>
      <c r="BK80" s="0"/>
      <c r="BL80" s="0"/>
      <c r="BM80" s="0"/>
      <c r="BN80" s="0"/>
      <c r="BO80" s="0"/>
      <c r="BP80" s="0"/>
      <c r="BQ80" s="0"/>
      <c r="BR80" s="0"/>
      <c r="BS80" s="0"/>
      <c r="BT80" s="0"/>
      <c r="BU80" s="0"/>
      <c r="BV80" s="0"/>
      <c r="BW80" s="0"/>
      <c r="BX80" s="0"/>
      <c r="BY80" s="0"/>
      <c r="BZ80" s="0"/>
      <c r="CA80" s="0"/>
      <c r="CB80" s="0"/>
      <c r="CC80" s="0"/>
      <c r="CD80" s="0"/>
      <c r="CE80" s="0"/>
      <c r="CF80" s="0"/>
      <c r="CG80" s="0"/>
      <c r="CH80" s="0"/>
      <c r="CI80" s="0"/>
      <c r="CJ80" s="0"/>
      <c r="CK80" s="0"/>
      <c r="CL80" s="0"/>
      <c r="CM80" s="0"/>
      <c r="CN80" s="0"/>
      <c r="CO80" s="0"/>
      <c r="CP80" s="0"/>
      <c r="CQ80" s="0"/>
      <c r="CR80" s="0"/>
      <c r="CS80" s="0"/>
      <c r="CT80" s="0"/>
      <c r="CU80" s="0"/>
      <c r="CV80" s="0"/>
      <c r="CW80" s="0"/>
      <c r="CX80" s="0"/>
      <c r="CY80" s="0"/>
      <c r="CZ80" s="0"/>
      <c r="DA80" s="0"/>
      <c r="DB80" s="0"/>
      <c r="DC80" s="0"/>
      <c r="DD80" s="0"/>
      <c r="DE80" s="0"/>
      <c r="DF80" s="0"/>
      <c r="DG80" s="0"/>
      <c r="DH80" s="0"/>
      <c r="DI80" s="0"/>
      <c r="DJ80" s="0"/>
      <c r="DK80" s="0"/>
      <c r="DL80" s="0"/>
      <c r="DM80" s="0"/>
      <c r="DN80" s="0"/>
      <c r="DO80" s="0"/>
      <c r="DP80" s="0"/>
      <c r="DQ80" s="0"/>
      <c r="DR80" s="0"/>
      <c r="DS80" s="0"/>
      <c r="DT80" s="0"/>
      <c r="DU80" s="0"/>
      <c r="DV80" s="0"/>
      <c r="DW80" s="0"/>
      <c r="DX80" s="0"/>
      <c r="DY80" s="0"/>
      <c r="DZ80" s="0"/>
      <c r="EA80" s="0"/>
      <c r="EB80" s="0"/>
      <c r="EC80" s="0"/>
      <c r="ED80" s="0"/>
      <c r="EE80" s="0"/>
      <c r="EF80" s="0"/>
      <c r="EG80" s="0"/>
      <c r="EH80" s="0"/>
      <c r="EI80" s="0"/>
      <c r="EJ80" s="0"/>
      <c r="EK80" s="0"/>
      <c r="EL80" s="0"/>
      <c r="EM80" s="0"/>
      <c r="EN80" s="0"/>
      <c r="EO80" s="0"/>
      <c r="EP80" s="0"/>
      <c r="EQ80" s="0"/>
      <c r="ER80" s="0"/>
      <c r="ES80" s="0"/>
      <c r="ET80" s="0"/>
      <c r="EU80" s="0"/>
      <c r="EV80" s="0"/>
      <c r="EW80" s="0"/>
      <c r="EX80" s="0"/>
      <c r="EY80" s="0"/>
      <c r="EZ80" s="0"/>
      <c r="FA80" s="0"/>
      <c r="FB80" s="0"/>
      <c r="FC80" s="0"/>
      <c r="FD80" s="0"/>
      <c r="FE80" s="0"/>
      <c r="FF80" s="0"/>
      <c r="FG80" s="0"/>
      <c r="FH80" s="0"/>
      <c r="FI80" s="0"/>
      <c r="FJ80" s="0"/>
      <c r="FK80" s="0"/>
      <c r="FL80" s="0"/>
      <c r="FM80" s="0"/>
      <c r="FN80" s="0"/>
      <c r="FO80" s="0"/>
      <c r="FP80" s="0"/>
      <c r="FQ80" s="0"/>
      <c r="FR80" s="0"/>
      <c r="FS80" s="0"/>
      <c r="FT80" s="0"/>
      <c r="FU80" s="0"/>
      <c r="FV80" s="0"/>
      <c r="FW80" s="0"/>
      <c r="FX80" s="0"/>
      <c r="FY80" s="0"/>
      <c r="FZ80" s="0"/>
      <c r="GA80" s="0"/>
      <c r="GB80" s="0"/>
      <c r="GC80" s="0"/>
      <c r="GD80" s="0"/>
      <c r="GE80" s="0"/>
      <c r="GF80" s="0"/>
      <c r="GG80" s="0"/>
      <c r="GH80" s="0"/>
      <c r="GI80" s="0"/>
      <c r="GJ80" s="0"/>
      <c r="GK80" s="0"/>
      <c r="GL80" s="0"/>
      <c r="GM80" s="0"/>
      <c r="GN80" s="0"/>
      <c r="GO80" s="0"/>
      <c r="GP80" s="0"/>
      <c r="GQ80" s="0"/>
      <c r="GR80" s="0"/>
      <c r="GS80" s="0"/>
      <c r="GT80" s="0"/>
      <c r="GU80" s="0"/>
      <c r="GV80" s="0"/>
      <c r="GW80" s="0"/>
      <c r="GX80" s="0"/>
      <c r="GY80" s="0"/>
      <c r="GZ80" s="0"/>
      <c r="HA80" s="0"/>
      <c r="HB80" s="0"/>
      <c r="HC80" s="0"/>
      <c r="HD80" s="0"/>
      <c r="HE80" s="0"/>
      <c r="HF80" s="0"/>
      <c r="HG80" s="0"/>
      <c r="HH80" s="0"/>
      <c r="HI80" s="0"/>
      <c r="HJ80" s="0"/>
      <c r="HK80" s="0"/>
      <c r="HL80" s="0"/>
      <c r="HM80" s="0"/>
      <c r="HN80" s="0"/>
      <c r="HO80" s="0"/>
      <c r="HP80" s="0"/>
      <c r="HQ80" s="0"/>
      <c r="HR80" s="0"/>
      <c r="HS80" s="0"/>
      <c r="HT80" s="0"/>
      <c r="HU80" s="0"/>
      <c r="HV80" s="0"/>
      <c r="HW80" s="0"/>
      <c r="HX80" s="0"/>
      <c r="HY80" s="0"/>
      <c r="HZ80" s="0"/>
      <c r="IA80" s="0"/>
      <c r="IB80" s="0"/>
      <c r="IC80" s="0"/>
      <c r="ID80" s="0"/>
      <c r="IE80" s="0"/>
      <c r="IF80" s="0"/>
      <c r="IG80" s="0"/>
      <c r="IH80" s="0"/>
      <c r="II80" s="0"/>
      <c r="IJ80" s="0"/>
      <c r="IK80" s="0"/>
      <c r="IL80" s="0"/>
      <c r="IM80" s="0"/>
      <c r="IN80" s="0"/>
      <c r="IO80" s="0"/>
      <c r="IP80" s="0"/>
      <c r="IQ80" s="0"/>
      <c r="IR80" s="0"/>
      <c r="IS80" s="0"/>
      <c r="IT80" s="0"/>
      <c r="IU80" s="0"/>
      <c r="IV80" s="0"/>
      <c r="IW80" s="0"/>
      <c r="IX80" s="0"/>
      <c r="IY80" s="0"/>
      <c r="IZ80" s="0"/>
      <c r="JA80" s="0"/>
      <c r="JB80" s="0"/>
      <c r="JC80" s="0"/>
      <c r="JD80" s="0"/>
      <c r="JE80" s="0"/>
      <c r="JF80" s="0"/>
      <c r="JG80" s="0"/>
      <c r="JH80" s="0"/>
      <c r="JI80" s="0"/>
      <c r="JJ80" s="0"/>
      <c r="JK80" s="0"/>
      <c r="JL80" s="0"/>
      <c r="JM80" s="0"/>
      <c r="JN80" s="0"/>
      <c r="JO80" s="0"/>
      <c r="JP80" s="0"/>
      <c r="JQ80" s="0"/>
      <c r="JR80" s="0"/>
      <c r="JS80" s="0"/>
      <c r="JT80" s="0"/>
      <c r="JU80" s="0"/>
      <c r="JV80" s="0"/>
      <c r="JW80" s="0"/>
      <c r="JX80" s="0"/>
      <c r="JY80" s="0"/>
      <c r="JZ80" s="0"/>
      <c r="KA80" s="0"/>
      <c r="KB80" s="0"/>
      <c r="KC80" s="0"/>
      <c r="KD80" s="0"/>
      <c r="KE80" s="0"/>
      <c r="KF80" s="0"/>
      <c r="KG80" s="0"/>
      <c r="KH80" s="0"/>
      <c r="KI80" s="0"/>
      <c r="KJ80" s="0"/>
      <c r="KK80" s="0"/>
      <c r="KL80" s="0"/>
      <c r="KM80" s="0"/>
      <c r="KN80" s="0"/>
      <c r="KO80" s="0"/>
      <c r="KP80" s="0"/>
      <c r="KQ80" s="0"/>
      <c r="KR80" s="0"/>
      <c r="KS80" s="0"/>
      <c r="KT80" s="0"/>
      <c r="KU80" s="0"/>
      <c r="KV80" s="0"/>
      <c r="KW80" s="0"/>
      <c r="KX80" s="0"/>
      <c r="KY80" s="0"/>
      <c r="KZ80" s="0"/>
      <c r="LA80" s="0"/>
      <c r="LB80" s="0"/>
      <c r="LC80" s="0"/>
      <c r="LD80" s="0"/>
      <c r="LE80" s="0"/>
      <c r="LF80" s="0"/>
      <c r="LG80" s="0"/>
      <c r="LH80" s="0"/>
      <c r="LI80" s="0"/>
      <c r="LJ80" s="0"/>
      <c r="LK80" s="0"/>
      <c r="LL80" s="0"/>
      <c r="LM80" s="0"/>
      <c r="LN80" s="0"/>
      <c r="LO80" s="0"/>
      <c r="LP80" s="0"/>
      <c r="LQ80" s="0"/>
      <c r="LR80" s="0"/>
      <c r="LS80" s="0"/>
      <c r="LT80" s="0"/>
      <c r="LU80" s="0"/>
      <c r="LV80" s="0"/>
      <c r="LW80" s="0"/>
      <c r="LX80" s="0"/>
      <c r="LY80" s="0"/>
      <c r="LZ80" s="0"/>
      <c r="MA80" s="0"/>
      <c r="MB80" s="0"/>
      <c r="MC80" s="0"/>
      <c r="MD80" s="0"/>
      <c r="ME80" s="0"/>
      <c r="MF80" s="0"/>
      <c r="MG80" s="0"/>
      <c r="MH80" s="0"/>
      <c r="MI80" s="0"/>
      <c r="MJ80" s="0"/>
      <c r="MK80" s="0"/>
      <c r="ML80" s="0"/>
      <c r="MM80" s="0"/>
      <c r="MN80" s="0"/>
      <c r="MO80" s="0"/>
      <c r="MP80" s="0"/>
      <c r="MQ80" s="0"/>
      <c r="MR80" s="0"/>
      <c r="MS80" s="0"/>
      <c r="MT80" s="0"/>
      <c r="MU80" s="0"/>
      <c r="MV80" s="0"/>
      <c r="MW80" s="0"/>
      <c r="MX80" s="0"/>
      <c r="MY80" s="0"/>
      <c r="MZ80" s="0"/>
      <c r="NA80" s="0"/>
      <c r="NB80" s="0"/>
      <c r="NC80" s="0"/>
      <c r="ND80" s="0"/>
      <c r="NE80" s="0"/>
      <c r="NF80" s="0"/>
      <c r="NG80" s="0"/>
      <c r="NH80" s="0"/>
      <c r="NI80" s="0"/>
      <c r="NJ80" s="0"/>
      <c r="NK80" s="0"/>
      <c r="NL80" s="0"/>
      <c r="NM80" s="0"/>
      <c r="NN80" s="0"/>
      <c r="NO80" s="0"/>
      <c r="NP80" s="0"/>
      <c r="NQ80" s="0"/>
      <c r="NR80" s="0"/>
      <c r="NS80" s="0"/>
      <c r="NT80" s="0"/>
      <c r="NU80" s="0"/>
      <c r="NV80" s="0"/>
      <c r="NW80" s="0"/>
      <c r="NX80" s="0"/>
      <c r="NY80" s="0"/>
      <c r="NZ80" s="0"/>
      <c r="OA80" s="0"/>
      <c r="OB80" s="0"/>
      <c r="OC80" s="0"/>
      <c r="OD80" s="0"/>
      <c r="OE80" s="0"/>
      <c r="OF80" s="0"/>
      <c r="OG80" s="0"/>
      <c r="OH80" s="0"/>
      <c r="OI80" s="0"/>
      <c r="OJ80" s="0"/>
      <c r="OK80" s="0"/>
      <c r="OL80" s="0"/>
      <c r="OM80" s="0"/>
      <c r="ON80" s="0"/>
      <c r="OO80" s="0"/>
      <c r="OP80" s="0"/>
      <c r="OQ80" s="0"/>
      <c r="OR80" s="0"/>
      <c r="OS80" s="0"/>
      <c r="OT80" s="0"/>
      <c r="OU80" s="0"/>
      <c r="OV80" s="0"/>
      <c r="OW80" s="0"/>
      <c r="OX80" s="0"/>
      <c r="OY80" s="0"/>
      <c r="OZ80" s="0"/>
      <c r="PA80" s="0"/>
      <c r="PB80" s="0"/>
      <c r="PC80" s="0"/>
      <c r="PD80" s="0"/>
      <c r="PE80" s="0"/>
      <c r="PF80" s="0"/>
      <c r="PG80" s="0"/>
      <c r="PH80" s="0"/>
      <c r="PI80" s="0"/>
      <c r="PJ80" s="0"/>
      <c r="PK80" s="0"/>
      <c r="PL80" s="0"/>
      <c r="PM80" s="0"/>
      <c r="PN80" s="0"/>
      <c r="PO80" s="0"/>
      <c r="PP80" s="0"/>
      <c r="PQ80" s="0"/>
      <c r="PR80" s="0"/>
      <c r="PS80" s="0"/>
      <c r="PT80" s="0"/>
      <c r="PU80" s="0"/>
      <c r="PV80" s="0"/>
      <c r="PW80" s="0"/>
      <c r="PX80" s="0"/>
      <c r="PY80" s="0"/>
      <c r="PZ80" s="0"/>
      <c r="QA80" s="0"/>
      <c r="QB80" s="0"/>
      <c r="QC80" s="0"/>
      <c r="QD80" s="0"/>
      <c r="QE80" s="0"/>
      <c r="QF80" s="0"/>
      <c r="QG80" s="0"/>
      <c r="QH80" s="0"/>
      <c r="QI80" s="0"/>
      <c r="QJ80" s="0"/>
      <c r="QK80" s="0"/>
      <c r="QL80" s="0"/>
      <c r="QM80" s="0"/>
      <c r="QN80" s="0"/>
      <c r="QO80" s="0"/>
      <c r="QP80" s="0"/>
      <c r="QQ80" s="0"/>
      <c r="QR80" s="0"/>
      <c r="QS80" s="0"/>
      <c r="QT80" s="0"/>
      <c r="QU80" s="0"/>
      <c r="QV80" s="0"/>
      <c r="QW80" s="0"/>
      <c r="QX80" s="0"/>
      <c r="QY80" s="0"/>
      <c r="QZ80" s="0"/>
      <c r="RA80" s="0"/>
      <c r="RB80" s="0"/>
      <c r="RC80" s="0"/>
      <c r="RD80" s="0"/>
      <c r="RE80" s="0"/>
      <c r="RF80" s="0"/>
      <c r="RG80" s="0"/>
      <c r="RH80" s="0"/>
      <c r="RI80" s="0"/>
      <c r="RJ80" s="0"/>
      <c r="RK80" s="0"/>
      <c r="RL80" s="0"/>
      <c r="RM80" s="0"/>
      <c r="RN80" s="0"/>
      <c r="RO80" s="0"/>
      <c r="RP80" s="0"/>
      <c r="RQ80" s="0"/>
      <c r="RR80" s="0"/>
      <c r="RS80" s="0"/>
      <c r="RT80" s="0"/>
      <c r="RU80" s="0"/>
      <c r="RV80" s="0"/>
      <c r="RW80" s="0"/>
      <c r="RX80" s="0"/>
      <c r="RY80" s="0"/>
      <c r="RZ80" s="0"/>
      <c r="SA80" s="0"/>
      <c r="SB80" s="0"/>
      <c r="SC80" s="0"/>
      <c r="SD80" s="0"/>
      <c r="SE80" s="0"/>
      <c r="SF80" s="0"/>
      <c r="SG80" s="0"/>
      <c r="SH80" s="0"/>
      <c r="SI80" s="0"/>
      <c r="SJ80" s="0"/>
      <c r="SK80" s="0"/>
      <c r="SL80" s="0"/>
      <c r="SM80" s="0"/>
      <c r="SN80" s="0"/>
      <c r="SO80" s="0"/>
      <c r="SP80" s="0"/>
      <c r="SQ80" s="0"/>
      <c r="SR80" s="0"/>
      <c r="SS80" s="0"/>
      <c r="ST80" s="0"/>
      <c r="SU80" s="0"/>
      <c r="SV80" s="0"/>
      <c r="SW80" s="0"/>
      <c r="SX80" s="0"/>
      <c r="SY80" s="0"/>
      <c r="SZ80" s="0"/>
      <c r="TA80" s="0"/>
      <c r="TB80" s="0"/>
      <c r="TC80" s="0"/>
      <c r="TD80" s="0"/>
      <c r="TE80" s="0"/>
      <c r="TF80" s="0"/>
      <c r="TG80" s="0"/>
      <c r="TH80" s="0"/>
      <c r="TI80" s="0"/>
      <c r="TJ80" s="0"/>
      <c r="TK80" s="0"/>
      <c r="TL80" s="0"/>
      <c r="TM80" s="0"/>
      <c r="TN80" s="0"/>
      <c r="TO80" s="0"/>
      <c r="TP80" s="0"/>
      <c r="TQ80" s="0"/>
      <c r="TR80" s="0"/>
      <c r="TS80" s="0"/>
      <c r="TT80" s="0"/>
      <c r="TU80" s="0"/>
      <c r="TV80" s="0"/>
      <c r="TW80" s="0"/>
      <c r="TX80" s="0"/>
      <c r="TY80" s="0"/>
      <c r="TZ80" s="0"/>
      <c r="UA80" s="0"/>
      <c r="UB80" s="0"/>
      <c r="UC80" s="0"/>
      <c r="UD80" s="0"/>
      <c r="UE80" s="0"/>
      <c r="UF80" s="0"/>
      <c r="UG80" s="0"/>
      <c r="UH80" s="0"/>
      <c r="UI80" s="0"/>
      <c r="UJ80" s="0"/>
      <c r="UK80" s="0"/>
      <c r="UL80" s="0"/>
      <c r="UM80" s="0"/>
      <c r="UN80" s="0"/>
      <c r="UO80" s="0"/>
      <c r="UP80" s="0"/>
      <c r="UQ80" s="0"/>
      <c r="UR80" s="0"/>
      <c r="US80" s="0"/>
      <c r="UT80" s="0"/>
      <c r="UU80" s="0"/>
      <c r="UV80" s="0"/>
      <c r="UW80" s="0"/>
      <c r="UX80" s="0"/>
      <c r="UY80" s="0"/>
      <c r="UZ80" s="0"/>
      <c r="VA80" s="0"/>
      <c r="VB80" s="0"/>
      <c r="VC80" s="0"/>
      <c r="VD80" s="0"/>
      <c r="VE80" s="0"/>
      <c r="VF80" s="0"/>
      <c r="VG80" s="0"/>
      <c r="VH80" s="0"/>
      <c r="VI80" s="0"/>
      <c r="VJ80" s="0"/>
      <c r="VK80" s="0"/>
      <c r="VL80" s="0"/>
      <c r="VM80" s="0"/>
      <c r="VN80" s="0"/>
      <c r="VO80" s="0"/>
      <c r="VP80" s="0"/>
      <c r="VQ80" s="0"/>
      <c r="VR80" s="0"/>
      <c r="VS80" s="0"/>
      <c r="VT80" s="0"/>
      <c r="VU80" s="0"/>
      <c r="VV80" s="0"/>
      <c r="VW80" s="0"/>
      <c r="VX80" s="0"/>
      <c r="VY80" s="0"/>
      <c r="VZ80" s="0"/>
      <c r="WA80" s="0"/>
      <c r="WB80" s="0"/>
      <c r="WC80" s="0"/>
      <c r="WD80" s="0"/>
      <c r="WE80" s="0"/>
      <c r="WF80" s="0"/>
      <c r="WG80" s="0"/>
      <c r="WH80" s="0"/>
      <c r="WI80" s="0"/>
      <c r="WJ80" s="0"/>
      <c r="WK80" s="0"/>
      <c r="WL80" s="0"/>
      <c r="WM80" s="0"/>
      <c r="WN80" s="0"/>
      <c r="WO80" s="0"/>
      <c r="WP80" s="0"/>
      <c r="WQ80" s="0"/>
      <c r="WR80" s="0"/>
      <c r="WS80" s="0"/>
      <c r="WT80" s="0"/>
      <c r="WU80" s="0"/>
      <c r="WV80" s="0"/>
      <c r="WW80" s="0"/>
      <c r="WX80" s="0"/>
      <c r="WY80" s="0"/>
      <c r="WZ80" s="0"/>
      <c r="XA80" s="0"/>
      <c r="XB80" s="0"/>
      <c r="XC80" s="0"/>
      <c r="XD80" s="0"/>
      <c r="XE80" s="0"/>
      <c r="XF80" s="0"/>
      <c r="XG80" s="0"/>
      <c r="XH80" s="0"/>
      <c r="XI80" s="0"/>
      <c r="XJ80" s="0"/>
      <c r="XK80" s="0"/>
      <c r="XL80" s="0"/>
      <c r="XM80" s="0"/>
      <c r="XN80" s="0"/>
      <c r="XO80" s="0"/>
      <c r="XP80" s="0"/>
      <c r="XQ80" s="0"/>
      <c r="XR80" s="0"/>
      <c r="XS80" s="0"/>
      <c r="XT80" s="0"/>
      <c r="XU80" s="0"/>
      <c r="XV80" s="0"/>
      <c r="XW80" s="0"/>
      <c r="XX80" s="0"/>
      <c r="XY80" s="0"/>
      <c r="XZ80" s="0"/>
      <c r="YA80" s="0"/>
      <c r="YB80" s="0"/>
      <c r="YC80" s="0"/>
      <c r="YD80" s="0"/>
      <c r="YE80" s="0"/>
      <c r="YF80" s="0"/>
      <c r="YG80" s="0"/>
      <c r="YH80" s="0"/>
      <c r="YI80" s="0"/>
      <c r="YJ80" s="0"/>
      <c r="YK80" s="0"/>
      <c r="YL80" s="0"/>
      <c r="YM80" s="0"/>
      <c r="YN80" s="0"/>
      <c r="YO80" s="0"/>
      <c r="YP80" s="0"/>
      <c r="YQ80" s="0"/>
      <c r="YR80" s="0"/>
      <c r="YS80" s="0"/>
      <c r="YT80" s="0"/>
      <c r="YU80" s="0"/>
      <c r="YV80" s="0"/>
      <c r="YW80" s="0"/>
      <c r="YX80" s="0"/>
      <c r="YY80" s="0"/>
      <c r="YZ80" s="0"/>
      <c r="ZA80" s="0"/>
      <c r="ZB80" s="0"/>
      <c r="ZC80" s="0"/>
      <c r="ZD80" s="0"/>
      <c r="ZE80" s="0"/>
      <c r="ZF80" s="0"/>
      <c r="ZG80" s="0"/>
      <c r="ZH80" s="0"/>
      <c r="ZI80" s="0"/>
      <c r="ZJ80" s="0"/>
      <c r="ZK80" s="0"/>
      <c r="ZL80" s="0"/>
      <c r="ZM80" s="0"/>
      <c r="ZN80" s="0"/>
      <c r="ZO80" s="0"/>
      <c r="ZP80" s="0"/>
      <c r="ZQ80" s="0"/>
      <c r="ZR80" s="0"/>
      <c r="ZS80" s="0"/>
      <c r="ZT80" s="0"/>
      <c r="ZU80" s="0"/>
      <c r="ZV80" s="0"/>
      <c r="ZW80" s="0"/>
      <c r="ZX80" s="0"/>
      <c r="ZY80" s="0"/>
      <c r="ZZ80" s="0"/>
      <c r="AAA80" s="0"/>
      <c r="AAB80" s="0"/>
      <c r="AAC80" s="0"/>
      <c r="AAD80" s="0"/>
      <c r="AAE80" s="0"/>
      <c r="AAF80" s="0"/>
      <c r="AAG80" s="0"/>
      <c r="AAH80" s="0"/>
      <c r="AAI80" s="0"/>
      <c r="AAJ80" s="0"/>
      <c r="AAK80" s="0"/>
      <c r="AAL80" s="0"/>
      <c r="AAM80" s="0"/>
      <c r="AAN80" s="0"/>
      <c r="AAO80" s="0"/>
      <c r="AAP80" s="0"/>
      <c r="AAQ80" s="0"/>
      <c r="AAR80" s="0"/>
      <c r="AAS80" s="0"/>
      <c r="AAT80" s="0"/>
      <c r="AAU80" s="0"/>
      <c r="AAV80" s="0"/>
      <c r="AAW80" s="0"/>
      <c r="AAX80" s="0"/>
      <c r="AAY80" s="0"/>
      <c r="AAZ80" s="0"/>
      <c r="ABA80" s="0"/>
      <c r="ABB80" s="0"/>
      <c r="ABC80" s="0"/>
      <c r="ABD80" s="0"/>
      <c r="ABE80" s="0"/>
      <c r="ABF80" s="0"/>
      <c r="ABG80" s="0"/>
      <c r="ABH80" s="0"/>
      <c r="ABI80" s="0"/>
      <c r="ABJ80" s="0"/>
      <c r="ABK80" s="0"/>
      <c r="ABL80" s="0"/>
      <c r="ABM80" s="0"/>
      <c r="ABN80" s="0"/>
      <c r="ABO80" s="0"/>
      <c r="ABP80" s="0"/>
      <c r="ABQ80" s="0"/>
      <c r="ABR80" s="0"/>
      <c r="ABS80" s="0"/>
      <c r="ABT80" s="0"/>
      <c r="ABU80" s="0"/>
      <c r="ABV80" s="0"/>
      <c r="ABW80" s="0"/>
      <c r="ABX80" s="0"/>
      <c r="ABY80" s="0"/>
      <c r="ABZ80" s="0"/>
      <c r="ACA80" s="0"/>
      <c r="ACB80" s="0"/>
      <c r="ACC80" s="0"/>
      <c r="ACD80" s="0"/>
      <c r="ACE80" s="0"/>
      <c r="ACF80" s="0"/>
      <c r="ACG80" s="0"/>
      <c r="ACH80" s="0"/>
      <c r="ACI80" s="0"/>
      <c r="ACJ80" s="0"/>
      <c r="ACK80" s="0"/>
      <c r="ACL80" s="0"/>
      <c r="ACM80" s="0"/>
      <c r="ACN80" s="0"/>
      <c r="ACO80" s="0"/>
      <c r="ACP80" s="0"/>
      <c r="ACQ80" s="0"/>
      <c r="ACR80" s="0"/>
      <c r="ACS80" s="0"/>
      <c r="ACT80" s="0"/>
      <c r="ACU80" s="0"/>
      <c r="ACV80" s="0"/>
      <c r="ACW80" s="0"/>
      <c r="ACX80" s="0"/>
      <c r="ACY80" s="0"/>
      <c r="ACZ80" s="0"/>
      <c r="ADA80" s="0"/>
      <c r="ADB80" s="0"/>
      <c r="ADC80" s="0"/>
      <c r="ADD80" s="0"/>
      <c r="ADE80" s="0"/>
      <c r="ADF80" s="0"/>
      <c r="ADG80" s="0"/>
      <c r="ADH80" s="0"/>
      <c r="ADI80" s="0"/>
      <c r="ADJ80" s="0"/>
      <c r="ADK80" s="0"/>
      <c r="ADL80" s="0"/>
      <c r="ADM80" s="0"/>
      <c r="ADN80" s="0"/>
      <c r="ADO80" s="0"/>
      <c r="ADP80" s="0"/>
      <c r="ADQ80" s="0"/>
      <c r="ADR80" s="0"/>
      <c r="ADS80" s="0"/>
      <c r="ADT80" s="0"/>
      <c r="ADU80" s="0"/>
      <c r="ADV80" s="0"/>
      <c r="ADW80" s="0"/>
      <c r="ADX80" s="0"/>
      <c r="ADY80" s="0"/>
      <c r="ADZ80" s="0"/>
      <c r="AEA80" s="0"/>
      <c r="AEB80" s="0"/>
      <c r="AEC80" s="0"/>
      <c r="AED80" s="0"/>
      <c r="AEE80" s="0"/>
      <c r="AEF80" s="0"/>
      <c r="AEG80" s="0"/>
      <c r="AEH80" s="0"/>
      <c r="AEI80" s="0"/>
      <c r="AEJ80" s="0"/>
      <c r="AEK80" s="0"/>
      <c r="AEL80" s="0"/>
      <c r="AEM80" s="0"/>
      <c r="AEN80" s="0"/>
      <c r="AEO80" s="0"/>
      <c r="AEP80" s="0"/>
      <c r="AEQ80" s="0"/>
      <c r="AER80" s="0"/>
      <c r="AES80" s="0"/>
      <c r="AET80" s="0"/>
      <c r="AEU80" s="0"/>
      <c r="AEV80" s="0"/>
      <c r="AEW80" s="0"/>
      <c r="AEX80" s="0"/>
      <c r="AEY80" s="0"/>
      <c r="AEZ80" s="0"/>
      <c r="AFA80" s="0"/>
      <c r="AFB80" s="0"/>
      <c r="AFC80" s="0"/>
      <c r="AFD80" s="0"/>
      <c r="AFE80" s="0"/>
      <c r="AFF80" s="0"/>
      <c r="AFG80" s="0"/>
      <c r="AFH80" s="0"/>
      <c r="AFI80" s="0"/>
      <c r="AFJ80" s="0"/>
      <c r="AFK80" s="0"/>
      <c r="AFL80" s="0"/>
      <c r="AFM80" s="0"/>
      <c r="AFN80" s="0"/>
      <c r="AFO80" s="0"/>
      <c r="AFP80" s="0"/>
      <c r="AFQ80" s="0"/>
      <c r="AFR80" s="0"/>
      <c r="AFS80" s="0"/>
      <c r="AFT80" s="0"/>
      <c r="AFU80" s="0"/>
      <c r="AFV80" s="0"/>
      <c r="AFW80" s="0"/>
      <c r="AFX80" s="0"/>
      <c r="AFY80" s="0"/>
      <c r="AFZ80" s="0"/>
      <c r="AGA80" s="0"/>
      <c r="AGB80" s="0"/>
      <c r="AGC80" s="0"/>
      <c r="AGD80" s="0"/>
      <c r="AGE80" s="0"/>
      <c r="AGF80" s="0"/>
      <c r="AGG80" s="0"/>
      <c r="AGH80" s="0"/>
      <c r="AGI80" s="0"/>
      <c r="AGJ80" s="0"/>
      <c r="AGK80" s="0"/>
      <c r="AGL80" s="0"/>
      <c r="AGM80" s="0"/>
      <c r="AGN80" s="0"/>
      <c r="AGO80" s="0"/>
      <c r="AGP80" s="0"/>
      <c r="AGQ80" s="0"/>
      <c r="AGR80" s="0"/>
      <c r="AGS80" s="0"/>
      <c r="AGT80" s="0"/>
      <c r="AGU80" s="0"/>
      <c r="AGV80" s="0"/>
      <c r="AGW80" s="0"/>
      <c r="AGX80" s="0"/>
      <c r="AGY80" s="0"/>
      <c r="AGZ80" s="0"/>
      <c r="AHA80" s="0"/>
      <c r="AHB80" s="0"/>
      <c r="AHC80" s="0"/>
      <c r="AHD80" s="0"/>
      <c r="AHE80" s="0"/>
      <c r="AHF80" s="0"/>
      <c r="AHG80" s="0"/>
      <c r="AHH80" s="0"/>
      <c r="AHI80" s="0"/>
      <c r="AHJ80" s="0"/>
      <c r="AHK80" s="0"/>
      <c r="AHL80" s="0"/>
      <c r="AHM80" s="0"/>
      <c r="AHN80" s="0"/>
      <c r="AHO80" s="0"/>
      <c r="AHP80" s="0"/>
      <c r="AHQ80" s="0"/>
      <c r="AHR80" s="0"/>
      <c r="AHS80" s="0"/>
      <c r="AHT80" s="0"/>
      <c r="AHU80" s="0"/>
      <c r="AHV80" s="0"/>
      <c r="AHW80" s="0"/>
      <c r="AHX80" s="0"/>
      <c r="AHY80" s="0"/>
      <c r="AHZ80" s="0"/>
      <c r="AIA80" s="0"/>
      <c r="AIB80" s="0"/>
      <c r="AIC80" s="0"/>
      <c r="AID80" s="0"/>
      <c r="AIE80" s="0"/>
      <c r="AIF80" s="0"/>
      <c r="AIG80" s="0"/>
      <c r="AIH80" s="0"/>
      <c r="AII80" s="0"/>
      <c r="AIJ80" s="0"/>
      <c r="AIK80" s="0"/>
      <c r="AIL80" s="0"/>
      <c r="AIM80" s="0"/>
      <c r="AIN80" s="0"/>
      <c r="AIO80" s="0"/>
      <c r="AIP80" s="0"/>
      <c r="AIQ80" s="0"/>
      <c r="AIR80" s="0"/>
      <c r="AIS80" s="0"/>
      <c r="AIT80" s="0"/>
      <c r="AIU80" s="0"/>
      <c r="AIV80" s="0"/>
      <c r="AIW80" s="0"/>
      <c r="AIX80" s="0"/>
      <c r="AIY80" s="0"/>
      <c r="AIZ80" s="0"/>
      <c r="AJA80" s="0"/>
      <c r="AJB80" s="0"/>
      <c r="AJC80" s="0"/>
      <c r="AJD80" s="0"/>
      <c r="AJE80" s="0"/>
      <c r="AJF80" s="0"/>
      <c r="AJG80" s="0"/>
      <c r="AJH80" s="0"/>
      <c r="AJI80" s="0"/>
      <c r="AJJ80" s="0"/>
      <c r="AJK80" s="0"/>
      <c r="AJL80" s="0"/>
      <c r="AJM80" s="0"/>
      <c r="AJN80" s="0"/>
      <c r="AJO80" s="0"/>
      <c r="AJP80" s="0"/>
      <c r="AJQ80" s="0"/>
      <c r="AJR80" s="0"/>
      <c r="AJS80" s="0"/>
      <c r="AJT80" s="0"/>
      <c r="AJU80" s="0"/>
      <c r="AJV80" s="0"/>
      <c r="AJW80" s="0"/>
      <c r="AJX80" s="0"/>
      <c r="AJY80" s="0"/>
      <c r="AJZ80" s="0"/>
      <c r="AKA80" s="0"/>
      <c r="AKB80" s="0"/>
      <c r="AKC80" s="0"/>
      <c r="AKD80" s="0"/>
      <c r="AKE80" s="0"/>
      <c r="AKF80" s="0"/>
      <c r="AKG80" s="0"/>
      <c r="AKH80" s="0"/>
      <c r="AKI80" s="0"/>
      <c r="AKJ80" s="0"/>
      <c r="AKK80" s="0"/>
      <c r="AKL80" s="0"/>
      <c r="AKM80" s="0"/>
      <c r="AKN80" s="0"/>
      <c r="AKO80" s="0"/>
      <c r="AKP80" s="0"/>
      <c r="AKQ80" s="0"/>
      <c r="AKR80" s="0"/>
      <c r="AKS80" s="0"/>
      <c r="AKT80" s="0"/>
      <c r="AKU80" s="0"/>
      <c r="AKV80" s="0"/>
      <c r="AKW80" s="0"/>
      <c r="AKX80" s="0"/>
      <c r="AKY80" s="0"/>
      <c r="AKZ80" s="0"/>
      <c r="ALA80" s="0"/>
      <c r="ALB80" s="0"/>
      <c r="ALC80" s="0"/>
      <c r="ALD80" s="0"/>
      <c r="ALE80" s="0"/>
      <c r="ALF80" s="0"/>
      <c r="ALG80" s="0"/>
      <c r="ALH80" s="0"/>
      <c r="ALI80" s="0"/>
      <c r="ALJ80" s="0"/>
      <c r="ALK80" s="0"/>
      <c r="ALL80" s="0"/>
      <c r="ALM80" s="0"/>
      <c r="ALN80" s="0"/>
      <c r="ALO80" s="0"/>
      <c r="ALP80" s="0"/>
      <c r="ALQ80" s="0"/>
      <c r="ALR80" s="0"/>
      <c r="ALS80" s="0"/>
      <c r="ALT80" s="0"/>
      <c r="ALU80" s="0"/>
      <c r="ALV80" s="0"/>
      <c r="ALW80" s="0"/>
      <c r="ALX80" s="0"/>
      <c r="ALY80" s="0"/>
      <c r="ALZ80" s="0"/>
      <c r="AMA80" s="0"/>
      <c r="AMB80" s="0"/>
      <c r="AMC80" s="0"/>
      <c r="AMD80" s="0"/>
      <c r="AME80" s="0"/>
      <c r="AMF80" s="0"/>
      <c r="AMG80" s="0"/>
      <c r="AMH80" s="0"/>
      <c r="AMI80" s="0"/>
      <c r="AMJ80" s="0"/>
    </row>
    <row r="81" customFormat="false" ht="12.8" hidden="false" customHeight="false" outlineLevel="0" collapsed="false">
      <c r="A81" s="0"/>
      <c r="B81" s="0"/>
      <c r="C81" s="74"/>
      <c r="D81" s="68"/>
      <c r="E81" s="68"/>
      <c r="F81" s="68"/>
      <c r="G81" s="68"/>
      <c r="H81" s="68"/>
      <c r="I81" s="68"/>
      <c r="J81" s="0"/>
      <c r="K81" s="68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  <c r="AJ81" s="0"/>
      <c r="AK81" s="0"/>
      <c r="AL81" s="0"/>
      <c r="AM81" s="0"/>
      <c r="AN81" s="0"/>
      <c r="AO81" s="0"/>
      <c r="AP81" s="0"/>
      <c r="AQ81" s="0"/>
      <c r="AR81" s="0"/>
      <c r="AS81" s="0"/>
      <c r="AT81" s="0"/>
      <c r="AU81" s="0"/>
      <c r="AV81" s="0"/>
      <c r="AW81" s="0"/>
      <c r="AX81" s="0"/>
      <c r="AY81" s="0"/>
      <c r="AZ81" s="0"/>
      <c r="BA81" s="0"/>
      <c r="BB81" s="0"/>
      <c r="BC81" s="0"/>
      <c r="BD81" s="0"/>
      <c r="BE81" s="0"/>
      <c r="BF81" s="0"/>
      <c r="BG81" s="0"/>
      <c r="BH81" s="0"/>
      <c r="BI81" s="0"/>
      <c r="BJ81" s="0"/>
      <c r="BK81" s="0"/>
      <c r="BL81" s="0"/>
      <c r="BM81" s="0"/>
      <c r="BN81" s="0"/>
      <c r="BO81" s="0"/>
      <c r="BP81" s="0"/>
      <c r="BQ81" s="0"/>
      <c r="BR81" s="0"/>
      <c r="BS81" s="0"/>
      <c r="BT81" s="0"/>
      <c r="BU81" s="0"/>
      <c r="BV81" s="0"/>
      <c r="BW81" s="0"/>
      <c r="BX81" s="0"/>
      <c r="BY81" s="0"/>
      <c r="BZ81" s="0"/>
      <c r="CA81" s="0"/>
      <c r="CB81" s="0"/>
      <c r="CC81" s="0"/>
      <c r="CD81" s="0"/>
      <c r="CE81" s="0"/>
      <c r="CF81" s="0"/>
      <c r="CG81" s="0"/>
      <c r="CH81" s="0"/>
      <c r="CI81" s="0"/>
      <c r="CJ81" s="0"/>
      <c r="CK81" s="0"/>
      <c r="CL81" s="0"/>
      <c r="CM81" s="0"/>
      <c r="CN81" s="0"/>
      <c r="CO81" s="0"/>
      <c r="CP81" s="0"/>
      <c r="CQ81" s="0"/>
      <c r="CR81" s="0"/>
      <c r="CS81" s="0"/>
      <c r="CT81" s="0"/>
      <c r="CU81" s="0"/>
      <c r="CV81" s="0"/>
      <c r="CW81" s="0"/>
      <c r="CX81" s="0"/>
      <c r="CY81" s="0"/>
      <c r="CZ81" s="0"/>
      <c r="DA81" s="0"/>
      <c r="DB81" s="0"/>
      <c r="DC81" s="0"/>
      <c r="DD81" s="0"/>
      <c r="DE81" s="0"/>
      <c r="DF81" s="0"/>
      <c r="DG81" s="0"/>
      <c r="DH81" s="0"/>
      <c r="DI81" s="0"/>
      <c r="DJ81" s="0"/>
      <c r="DK81" s="0"/>
      <c r="DL81" s="0"/>
      <c r="DM81" s="0"/>
      <c r="DN81" s="0"/>
      <c r="DO81" s="0"/>
      <c r="DP81" s="0"/>
      <c r="DQ81" s="0"/>
      <c r="DR81" s="0"/>
      <c r="DS81" s="0"/>
      <c r="DT81" s="0"/>
      <c r="DU81" s="0"/>
      <c r="DV81" s="0"/>
      <c r="DW81" s="0"/>
      <c r="DX81" s="0"/>
      <c r="DY81" s="0"/>
      <c r="DZ81" s="0"/>
      <c r="EA81" s="0"/>
      <c r="EB81" s="0"/>
      <c r="EC81" s="0"/>
      <c r="ED81" s="0"/>
      <c r="EE81" s="0"/>
      <c r="EF81" s="0"/>
      <c r="EG81" s="0"/>
      <c r="EH81" s="0"/>
      <c r="EI81" s="0"/>
      <c r="EJ81" s="0"/>
      <c r="EK81" s="0"/>
      <c r="EL81" s="0"/>
      <c r="EM81" s="0"/>
      <c r="EN81" s="0"/>
      <c r="EO81" s="0"/>
      <c r="EP81" s="0"/>
      <c r="EQ81" s="0"/>
      <c r="ER81" s="0"/>
      <c r="ES81" s="0"/>
      <c r="ET81" s="0"/>
      <c r="EU81" s="0"/>
      <c r="EV81" s="0"/>
      <c r="EW81" s="0"/>
      <c r="EX81" s="0"/>
      <c r="EY81" s="0"/>
      <c r="EZ81" s="0"/>
      <c r="FA81" s="0"/>
      <c r="FB81" s="0"/>
      <c r="FC81" s="0"/>
      <c r="FD81" s="0"/>
      <c r="FE81" s="0"/>
      <c r="FF81" s="0"/>
      <c r="FG81" s="0"/>
      <c r="FH81" s="0"/>
      <c r="FI81" s="0"/>
      <c r="FJ81" s="0"/>
      <c r="FK81" s="0"/>
      <c r="FL81" s="0"/>
      <c r="FM81" s="0"/>
      <c r="FN81" s="0"/>
      <c r="FO81" s="0"/>
      <c r="FP81" s="0"/>
      <c r="FQ81" s="0"/>
      <c r="FR81" s="0"/>
      <c r="FS81" s="0"/>
      <c r="FT81" s="0"/>
      <c r="FU81" s="0"/>
      <c r="FV81" s="0"/>
      <c r="FW81" s="0"/>
      <c r="FX81" s="0"/>
      <c r="FY81" s="0"/>
      <c r="FZ81" s="0"/>
      <c r="GA81" s="0"/>
      <c r="GB81" s="0"/>
      <c r="GC81" s="0"/>
      <c r="GD81" s="0"/>
      <c r="GE81" s="0"/>
      <c r="GF81" s="0"/>
      <c r="GG81" s="0"/>
      <c r="GH81" s="0"/>
      <c r="GI81" s="0"/>
      <c r="GJ81" s="0"/>
      <c r="GK81" s="0"/>
      <c r="GL81" s="0"/>
      <c r="GM81" s="0"/>
      <c r="GN81" s="0"/>
      <c r="GO81" s="0"/>
      <c r="GP81" s="0"/>
      <c r="GQ81" s="0"/>
      <c r="GR81" s="0"/>
      <c r="GS81" s="0"/>
      <c r="GT81" s="0"/>
      <c r="GU81" s="0"/>
      <c r="GV81" s="0"/>
      <c r="GW81" s="0"/>
      <c r="GX81" s="0"/>
      <c r="GY81" s="0"/>
      <c r="GZ81" s="0"/>
      <c r="HA81" s="0"/>
      <c r="HB81" s="0"/>
      <c r="HC81" s="0"/>
      <c r="HD81" s="0"/>
      <c r="HE81" s="0"/>
      <c r="HF81" s="0"/>
      <c r="HG81" s="0"/>
      <c r="HH81" s="0"/>
      <c r="HI81" s="0"/>
      <c r="HJ81" s="0"/>
      <c r="HK81" s="0"/>
      <c r="HL81" s="0"/>
      <c r="HM81" s="0"/>
      <c r="HN81" s="0"/>
      <c r="HO81" s="0"/>
      <c r="HP81" s="0"/>
      <c r="HQ81" s="0"/>
      <c r="HR81" s="0"/>
      <c r="HS81" s="0"/>
      <c r="HT81" s="0"/>
      <c r="HU81" s="0"/>
      <c r="HV81" s="0"/>
      <c r="HW81" s="0"/>
      <c r="HX81" s="0"/>
      <c r="HY81" s="0"/>
      <c r="HZ81" s="0"/>
      <c r="IA81" s="0"/>
      <c r="IB81" s="0"/>
      <c r="IC81" s="0"/>
      <c r="ID81" s="0"/>
      <c r="IE81" s="0"/>
      <c r="IF81" s="0"/>
      <c r="IG81" s="0"/>
      <c r="IH81" s="0"/>
      <c r="II81" s="0"/>
      <c r="IJ81" s="0"/>
      <c r="IK81" s="0"/>
      <c r="IL81" s="0"/>
      <c r="IM81" s="0"/>
      <c r="IN81" s="0"/>
      <c r="IO81" s="0"/>
      <c r="IP81" s="0"/>
      <c r="IQ81" s="0"/>
      <c r="IR81" s="0"/>
      <c r="IS81" s="0"/>
      <c r="IT81" s="0"/>
      <c r="IU81" s="0"/>
      <c r="IV81" s="0"/>
      <c r="IW81" s="0"/>
      <c r="IX81" s="0"/>
      <c r="IY81" s="0"/>
      <c r="IZ81" s="0"/>
      <c r="JA81" s="0"/>
      <c r="JB81" s="0"/>
      <c r="JC81" s="0"/>
      <c r="JD81" s="0"/>
      <c r="JE81" s="0"/>
      <c r="JF81" s="0"/>
      <c r="JG81" s="0"/>
      <c r="JH81" s="0"/>
      <c r="JI81" s="0"/>
      <c r="JJ81" s="0"/>
      <c r="JK81" s="0"/>
      <c r="JL81" s="0"/>
      <c r="JM81" s="0"/>
      <c r="JN81" s="0"/>
      <c r="JO81" s="0"/>
      <c r="JP81" s="0"/>
      <c r="JQ81" s="0"/>
      <c r="JR81" s="0"/>
      <c r="JS81" s="0"/>
      <c r="JT81" s="0"/>
      <c r="JU81" s="0"/>
      <c r="JV81" s="0"/>
      <c r="JW81" s="0"/>
      <c r="JX81" s="0"/>
      <c r="JY81" s="0"/>
      <c r="JZ81" s="0"/>
      <c r="KA81" s="0"/>
      <c r="KB81" s="0"/>
      <c r="KC81" s="0"/>
      <c r="KD81" s="0"/>
      <c r="KE81" s="0"/>
      <c r="KF81" s="0"/>
      <c r="KG81" s="0"/>
      <c r="KH81" s="0"/>
      <c r="KI81" s="0"/>
      <c r="KJ81" s="0"/>
      <c r="KK81" s="0"/>
      <c r="KL81" s="0"/>
      <c r="KM81" s="0"/>
      <c r="KN81" s="0"/>
      <c r="KO81" s="0"/>
      <c r="KP81" s="0"/>
      <c r="KQ81" s="0"/>
      <c r="KR81" s="0"/>
      <c r="KS81" s="0"/>
      <c r="KT81" s="0"/>
      <c r="KU81" s="0"/>
      <c r="KV81" s="0"/>
      <c r="KW81" s="0"/>
      <c r="KX81" s="0"/>
      <c r="KY81" s="0"/>
      <c r="KZ81" s="0"/>
      <c r="LA81" s="0"/>
      <c r="LB81" s="0"/>
      <c r="LC81" s="0"/>
      <c r="LD81" s="0"/>
      <c r="LE81" s="0"/>
      <c r="LF81" s="0"/>
      <c r="LG81" s="0"/>
      <c r="LH81" s="0"/>
      <c r="LI81" s="0"/>
      <c r="LJ81" s="0"/>
      <c r="LK81" s="0"/>
      <c r="LL81" s="0"/>
      <c r="LM81" s="0"/>
      <c r="LN81" s="0"/>
      <c r="LO81" s="0"/>
      <c r="LP81" s="0"/>
      <c r="LQ81" s="0"/>
      <c r="LR81" s="0"/>
      <c r="LS81" s="0"/>
      <c r="LT81" s="0"/>
      <c r="LU81" s="0"/>
      <c r="LV81" s="0"/>
      <c r="LW81" s="0"/>
      <c r="LX81" s="0"/>
      <c r="LY81" s="0"/>
      <c r="LZ81" s="0"/>
      <c r="MA81" s="0"/>
      <c r="MB81" s="0"/>
      <c r="MC81" s="0"/>
      <c r="MD81" s="0"/>
      <c r="ME81" s="0"/>
      <c r="MF81" s="0"/>
      <c r="MG81" s="0"/>
      <c r="MH81" s="0"/>
      <c r="MI81" s="0"/>
      <c r="MJ81" s="0"/>
      <c r="MK81" s="0"/>
      <c r="ML81" s="0"/>
      <c r="MM81" s="0"/>
      <c r="MN81" s="0"/>
      <c r="MO81" s="0"/>
      <c r="MP81" s="0"/>
      <c r="MQ81" s="0"/>
      <c r="MR81" s="0"/>
      <c r="MS81" s="0"/>
      <c r="MT81" s="0"/>
      <c r="MU81" s="0"/>
      <c r="MV81" s="0"/>
      <c r="MW81" s="0"/>
      <c r="MX81" s="0"/>
      <c r="MY81" s="0"/>
      <c r="MZ81" s="0"/>
      <c r="NA81" s="0"/>
      <c r="NB81" s="0"/>
      <c r="NC81" s="0"/>
      <c r="ND81" s="0"/>
      <c r="NE81" s="0"/>
      <c r="NF81" s="0"/>
      <c r="NG81" s="0"/>
      <c r="NH81" s="0"/>
      <c r="NI81" s="0"/>
      <c r="NJ81" s="0"/>
      <c r="NK81" s="0"/>
      <c r="NL81" s="0"/>
      <c r="NM81" s="0"/>
      <c r="NN81" s="0"/>
      <c r="NO81" s="0"/>
      <c r="NP81" s="0"/>
      <c r="NQ81" s="0"/>
      <c r="NR81" s="0"/>
      <c r="NS81" s="0"/>
      <c r="NT81" s="0"/>
      <c r="NU81" s="0"/>
      <c r="NV81" s="0"/>
      <c r="NW81" s="0"/>
      <c r="NX81" s="0"/>
      <c r="NY81" s="0"/>
      <c r="NZ81" s="0"/>
      <c r="OA81" s="0"/>
      <c r="OB81" s="0"/>
      <c r="OC81" s="0"/>
      <c r="OD81" s="0"/>
      <c r="OE81" s="0"/>
      <c r="OF81" s="0"/>
      <c r="OG81" s="0"/>
      <c r="OH81" s="0"/>
      <c r="OI81" s="0"/>
      <c r="OJ81" s="0"/>
      <c r="OK81" s="0"/>
      <c r="OL81" s="0"/>
      <c r="OM81" s="0"/>
      <c r="ON81" s="0"/>
      <c r="OO81" s="0"/>
      <c r="OP81" s="0"/>
      <c r="OQ81" s="0"/>
      <c r="OR81" s="0"/>
      <c r="OS81" s="0"/>
      <c r="OT81" s="0"/>
      <c r="OU81" s="0"/>
      <c r="OV81" s="0"/>
      <c r="OW81" s="0"/>
      <c r="OX81" s="0"/>
      <c r="OY81" s="0"/>
      <c r="OZ81" s="0"/>
      <c r="PA81" s="0"/>
      <c r="PB81" s="0"/>
      <c r="PC81" s="0"/>
      <c r="PD81" s="0"/>
      <c r="PE81" s="0"/>
      <c r="PF81" s="0"/>
      <c r="PG81" s="0"/>
      <c r="PH81" s="0"/>
      <c r="PI81" s="0"/>
      <c r="PJ81" s="0"/>
      <c r="PK81" s="0"/>
      <c r="PL81" s="0"/>
      <c r="PM81" s="0"/>
      <c r="PN81" s="0"/>
      <c r="PO81" s="0"/>
      <c r="PP81" s="0"/>
      <c r="PQ81" s="0"/>
      <c r="PR81" s="0"/>
      <c r="PS81" s="0"/>
      <c r="PT81" s="0"/>
      <c r="PU81" s="0"/>
      <c r="PV81" s="0"/>
      <c r="PW81" s="0"/>
      <c r="PX81" s="0"/>
      <c r="PY81" s="0"/>
      <c r="PZ81" s="0"/>
      <c r="QA81" s="0"/>
      <c r="QB81" s="0"/>
      <c r="QC81" s="0"/>
      <c r="QD81" s="0"/>
      <c r="QE81" s="0"/>
      <c r="QF81" s="0"/>
      <c r="QG81" s="0"/>
      <c r="QH81" s="0"/>
      <c r="QI81" s="0"/>
      <c r="QJ81" s="0"/>
      <c r="QK81" s="0"/>
      <c r="QL81" s="0"/>
      <c r="QM81" s="0"/>
      <c r="QN81" s="0"/>
      <c r="QO81" s="0"/>
      <c r="QP81" s="0"/>
      <c r="QQ81" s="0"/>
      <c r="QR81" s="0"/>
      <c r="QS81" s="0"/>
      <c r="QT81" s="0"/>
      <c r="QU81" s="0"/>
      <c r="QV81" s="0"/>
      <c r="QW81" s="0"/>
      <c r="QX81" s="0"/>
      <c r="QY81" s="0"/>
      <c r="QZ81" s="0"/>
      <c r="RA81" s="0"/>
      <c r="RB81" s="0"/>
      <c r="RC81" s="0"/>
      <c r="RD81" s="0"/>
      <c r="RE81" s="0"/>
      <c r="RF81" s="0"/>
      <c r="RG81" s="0"/>
      <c r="RH81" s="0"/>
      <c r="RI81" s="0"/>
      <c r="RJ81" s="0"/>
      <c r="RK81" s="0"/>
      <c r="RL81" s="0"/>
      <c r="RM81" s="0"/>
      <c r="RN81" s="0"/>
      <c r="RO81" s="0"/>
      <c r="RP81" s="0"/>
      <c r="RQ81" s="0"/>
      <c r="RR81" s="0"/>
      <c r="RS81" s="0"/>
      <c r="RT81" s="0"/>
      <c r="RU81" s="0"/>
      <c r="RV81" s="0"/>
      <c r="RW81" s="0"/>
      <c r="RX81" s="0"/>
      <c r="RY81" s="0"/>
      <c r="RZ81" s="0"/>
      <c r="SA81" s="0"/>
      <c r="SB81" s="0"/>
      <c r="SC81" s="0"/>
      <c r="SD81" s="0"/>
      <c r="SE81" s="0"/>
      <c r="SF81" s="0"/>
      <c r="SG81" s="0"/>
      <c r="SH81" s="0"/>
      <c r="SI81" s="0"/>
      <c r="SJ81" s="0"/>
      <c r="SK81" s="0"/>
      <c r="SL81" s="0"/>
      <c r="SM81" s="0"/>
      <c r="SN81" s="0"/>
      <c r="SO81" s="0"/>
      <c r="SP81" s="0"/>
      <c r="SQ81" s="0"/>
      <c r="SR81" s="0"/>
      <c r="SS81" s="0"/>
      <c r="ST81" s="0"/>
      <c r="SU81" s="0"/>
      <c r="SV81" s="0"/>
      <c r="SW81" s="0"/>
      <c r="SX81" s="0"/>
      <c r="SY81" s="0"/>
      <c r="SZ81" s="0"/>
      <c r="TA81" s="0"/>
      <c r="TB81" s="0"/>
      <c r="TC81" s="0"/>
      <c r="TD81" s="0"/>
      <c r="TE81" s="0"/>
      <c r="TF81" s="0"/>
      <c r="TG81" s="0"/>
      <c r="TH81" s="0"/>
      <c r="TI81" s="0"/>
      <c r="TJ81" s="0"/>
      <c r="TK81" s="0"/>
      <c r="TL81" s="0"/>
      <c r="TM81" s="0"/>
      <c r="TN81" s="0"/>
      <c r="TO81" s="0"/>
      <c r="TP81" s="0"/>
      <c r="TQ81" s="0"/>
      <c r="TR81" s="0"/>
      <c r="TS81" s="0"/>
      <c r="TT81" s="0"/>
      <c r="TU81" s="0"/>
      <c r="TV81" s="0"/>
      <c r="TW81" s="0"/>
      <c r="TX81" s="0"/>
      <c r="TY81" s="0"/>
      <c r="TZ81" s="0"/>
      <c r="UA81" s="0"/>
      <c r="UB81" s="0"/>
      <c r="UC81" s="0"/>
      <c r="UD81" s="0"/>
      <c r="UE81" s="0"/>
      <c r="UF81" s="0"/>
      <c r="UG81" s="0"/>
      <c r="UH81" s="0"/>
      <c r="UI81" s="0"/>
      <c r="UJ81" s="0"/>
      <c r="UK81" s="0"/>
      <c r="UL81" s="0"/>
      <c r="UM81" s="0"/>
      <c r="UN81" s="0"/>
      <c r="UO81" s="0"/>
      <c r="UP81" s="0"/>
      <c r="UQ81" s="0"/>
      <c r="UR81" s="0"/>
      <c r="US81" s="0"/>
      <c r="UT81" s="0"/>
      <c r="UU81" s="0"/>
      <c r="UV81" s="0"/>
      <c r="UW81" s="0"/>
      <c r="UX81" s="0"/>
      <c r="UY81" s="0"/>
      <c r="UZ81" s="0"/>
      <c r="VA81" s="0"/>
      <c r="VB81" s="0"/>
      <c r="VC81" s="0"/>
      <c r="VD81" s="0"/>
      <c r="VE81" s="0"/>
      <c r="VF81" s="0"/>
      <c r="VG81" s="0"/>
      <c r="VH81" s="0"/>
      <c r="VI81" s="0"/>
      <c r="VJ81" s="0"/>
      <c r="VK81" s="0"/>
      <c r="VL81" s="0"/>
      <c r="VM81" s="0"/>
      <c r="VN81" s="0"/>
      <c r="VO81" s="0"/>
      <c r="VP81" s="0"/>
      <c r="VQ81" s="0"/>
      <c r="VR81" s="0"/>
      <c r="VS81" s="0"/>
      <c r="VT81" s="0"/>
      <c r="VU81" s="0"/>
      <c r="VV81" s="0"/>
      <c r="VW81" s="0"/>
      <c r="VX81" s="0"/>
      <c r="VY81" s="0"/>
      <c r="VZ81" s="0"/>
      <c r="WA81" s="0"/>
      <c r="WB81" s="0"/>
      <c r="WC81" s="0"/>
      <c r="WD81" s="0"/>
      <c r="WE81" s="0"/>
      <c r="WF81" s="0"/>
      <c r="WG81" s="0"/>
      <c r="WH81" s="0"/>
      <c r="WI81" s="0"/>
      <c r="WJ81" s="0"/>
      <c r="WK81" s="0"/>
      <c r="WL81" s="0"/>
      <c r="WM81" s="0"/>
      <c r="WN81" s="0"/>
      <c r="WO81" s="0"/>
      <c r="WP81" s="0"/>
      <c r="WQ81" s="0"/>
      <c r="WR81" s="0"/>
      <c r="WS81" s="0"/>
      <c r="WT81" s="0"/>
      <c r="WU81" s="0"/>
      <c r="WV81" s="0"/>
      <c r="WW81" s="0"/>
      <c r="WX81" s="0"/>
      <c r="WY81" s="0"/>
      <c r="WZ81" s="0"/>
      <c r="XA81" s="0"/>
      <c r="XB81" s="0"/>
      <c r="XC81" s="0"/>
      <c r="XD81" s="0"/>
      <c r="XE81" s="0"/>
      <c r="XF81" s="0"/>
      <c r="XG81" s="0"/>
      <c r="XH81" s="0"/>
      <c r="XI81" s="0"/>
      <c r="XJ81" s="0"/>
      <c r="XK81" s="0"/>
      <c r="XL81" s="0"/>
      <c r="XM81" s="0"/>
      <c r="XN81" s="0"/>
      <c r="XO81" s="0"/>
      <c r="XP81" s="0"/>
      <c r="XQ81" s="0"/>
      <c r="XR81" s="0"/>
      <c r="XS81" s="0"/>
      <c r="XT81" s="0"/>
      <c r="XU81" s="0"/>
      <c r="XV81" s="0"/>
      <c r="XW81" s="0"/>
      <c r="XX81" s="0"/>
      <c r="XY81" s="0"/>
      <c r="XZ81" s="0"/>
      <c r="YA81" s="0"/>
      <c r="YB81" s="0"/>
      <c r="YC81" s="0"/>
      <c r="YD81" s="0"/>
      <c r="YE81" s="0"/>
      <c r="YF81" s="0"/>
      <c r="YG81" s="0"/>
      <c r="YH81" s="0"/>
      <c r="YI81" s="0"/>
      <c r="YJ81" s="0"/>
      <c r="YK81" s="0"/>
      <c r="YL81" s="0"/>
      <c r="YM81" s="0"/>
      <c r="YN81" s="0"/>
      <c r="YO81" s="0"/>
      <c r="YP81" s="0"/>
      <c r="YQ81" s="0"/>
      <c r="YR81" s="0"/>
      <c r="YS81" s="0"/>
      <c r="YT81" s="0"/>
      <c r="YU81" s="0"/>
      <c r="YV81" s="0"/>
      <c r="YW81" s="0"/>
      <c r="YX81" s="0"/>
      <c r="YY81" s="0"/>
      <c r="YZ81" s="0"/>
      <c r="ZA81" s="0"/>
      <c r="ZB81" s="0"/>
      <c r="ZC81" s="0"/>
      <c r="ZD81" s="0"/>
      <c r="ZE81" s="0"/>
      <c r="ZF81" s="0"/>
      <c r="ZG81" s="0"/>
      <c r="ZH81" s="0"/>
      <c r="ZI81" s="0"/>
      <c r="ZJ81" s="0"/>
      <c r="ZK81" s="0"/>
      <c r="ZL81" s="0"/>
      <c r="ZM81" s="0"/>
      <c r="ZN81" s="0"/>
      <c r="ZO81" s="0"/>
      <c r="ZP81" s="0"/>
      <c r="ZQ81" s="0"/>
      <c r="ZR81" s="0"/>
      <c r="ZS81" s="0"/>
      <c r="ZT81" s="0"/>
      <c r="ZU81" s="0"/>
      <c r="ZV81" s="0"/>
      <c r="ZW81" s="0"/>
      <c r="ZX81" s="0"/>
      <c r="ZY81" s="0"/>
      <c r="ZZ81" s="0"/>
      <c r="AAA81" s="0"/>
      <c r="AAB81" s="0"/>
      <c r="AAC81" s="0"/>
      <c r="AAD81" s="0"/>
      <c r="AAE81" s="0"/>
      <c r="AAF81" s="0"/>
      <c r="AAG81" s="0"/>
      <c r="AAH81" s="0"/>
      <c r="AAI81" s="0"/>
      <c r="AAJ81" s="0"/>
      <c r="AAK81" s="0"/>
      <c r="AAL81" s="0"/>
      <c r="AAM81" s="0"/>
      <c r="AAN81" s="0"/>
      <c r="AAO81" s="0"/>
      <c r="AAP81" s="0"/>
      <c r="AAQ81" s="0"/>
      <c r="AAR81" s="0"/>
      <c r="AAS81" s="0"/>
      <c r="AAT81" s="0"/>
      <c r="AAU81" s="0"/>
      <c r="AAV81" s="0"/>
      <c r="AAW81" s="0"/>
      <c r="AAX81" s="0"/>
      <c r="AAY81" s="0"/>
      <c r="AAZ81" s="0"/>
      <c r="ABA81" s="0"/>
      <c r="ABB81" s="0"/>
      <c r="ABC81" s="0"/>
      <c r="ABD81" s="0"/>
      <c r="ABE81" s="0"/>
      <c r="ABF81" s="0"/>
      <c r="ABG81" s="0"/>
      <c r="ABH81" s="0"/>
      <c r="ABI81" s="0"/>
      <c r="ABJ81" s="0"/>
      <c r="ABK81" s="0"/>
      <c r="ABL81" s="0"/>
      <c r="ABM81" s="0"/>
      <c r="ABN81" s="0"/>
      <c r="ABO81" s="0"/>
      <c r="ABP81" s="0"/>
      <c r="ABQ81" s="0"/>
      <c r="ABR81" s="0"/>
      <c r="ABS81" s="0"/>
      <c r="ABT81" s="0"/>
      <c r="ABU81" s="0"/>
      <c r="ABV81" s="0"/>
      <c r="ABW81" s="0"/>
      <c r="ABX81" s="0"/>
      <c r="ABY81" s="0"/>
      <c r="ABZ81" s="0"/>
      <c r="ACA81" s="0"/>
      <c r="ACB81" s="0"/>
      <c r="ACC81" s="0"/>
      <c r="ACD81" s="0"/>
      <c r="ACE81" s="0"/>
      <c r="ACF81" s="0"/>
      <c r="ACG81" s="0"/>
      <c r="ACH81" s="0"/>
      <c r="ACI81" s="0"/>
      <c r="ACJ81" s="0"/>
      <c r="ACK81" s="0"/>
      <c r="ACL81" s="0"/>
      <c r="ACM81" s="0"/>
      <c r="ACN81" s="0"/>
      <c r="ACO81" s="0"/>
      <c r="ACP81" s="0"/>
      <c r="ACQ81" s="0"/>
      <c r="ACR81" s="0"/>
      <c r="ACS81" s="0"/>
      <c r="ACT81" s="0"/>
      <c r="ACU81" s="0"/>
      <c r="ACV81" s="0"/>
      <c r="ACW81" s="0"/>
      <c r="ACX81" s="0"/>
      <c r="ACY81" s="0"/>
      <c r="ACZ81" s="0"/>
      <c r="ADA81" s="0"/>
      <c r="ADB81" s="0"/>
      <c r="ADC81" s="0"/>
      <c r="ADD81" s="0"/>
      <c r="ADE81" s="0"/>
      <c r="ADF81" s="0"/>
      <c r="ADG81" s="0"/>
      <c r="ADH81" s="0"/>
      <c r="ADI81" s="0"/>
      <c r="ADJ81" s="0"/>
      <c r="ADK81" s="0"/>
      <c r="ADL81" s="0"/>
      <c r="ADM81" s="0"/>
      <c r="ADN81" s="0"/>
      <c r="ADO81" s="0"/>
      <c r="ADP81" s="0"/>
      <c r="ADQ81" s="0"/>
      <c r="ADR81" s="0"/>
      <c r="ADS81" s="0"/>
      <c r="ADT81" s="0"/>
      <c r="ADU81" s="0"/>
      <c r="ADV81" s="0"/>
      <c r="ADW81" s="0"/>
      <c r="ADX81" s="0"/>
      <c r="ADY81" s="0"/>
      <c r="ADZ81" s="0"/>
      <c r="AEA81" s="0"/>
      <c r="AEB81" s="0"/>
      <c r="AEC81" s="0"/>
      <c r="AED81" s="0"/>
      <c r="AEE81" s="0"/>
      <c r="AEF81" s="0"/>
      <c r="AEG81" s="0"/>
      <c r="AEH81" s="0"/>
      <c r="AEI81" s="0"/>
      <c r="AEJ81" s="0"/>
      <c r="AEK81" s="0"/>
      <c r="AEL81" s="0"/>
      <c r="AEM81" s="0"/>
      <c r="AEN81" s="0"/>
      <c r="AEO81" s="0"/>
      <c r="AEP81" s="0"/>
      <c r="AEQ81" s="0"/>
      <c r="AER81" s="0"/>
      <c r="AES81" s="0"/>
      <c r="AET81" s="0"/>
      <c r="AEU81" s="0"/>
      <c r="AEV81" s="0"/>
      <c r="AEW81" s="0"/>
      <c r="AEX81" s="0"/>
      <c r="AEY81" s="0"/>
      <c r="AEZ81" s="0"/>
      <c r="AFA81" s="0"/>
      <c r="AFB81" s="0"/>
      <c r="AFC81" s="0"/>
      <c r="AFD81" s="0"/>
      <c r="AFE81" s="0"/>
      <c r="AFF81" s="0"/>
      <c r="AFG81" s="0"/>
      <c r="AFH81" s="0"/>
      <c r="AFI81" s="0"/>
      <c r="AFJ81" s="0"/>
      <c r="AFK81" s="0"/>
      <c r="AFL81" s="0"/>
      <c r="AFM81" s="0"/>
      <c r="AFN81" s="0"/>
      <c r="AFO81" s="0"/>
      <c r="AFP81" s="0"/>
      <c r="AFQ81" s="0"/>
      <c r="AFR81" s="0"/>
      <c r="AFS81" s="0"/>
      <c r="AFT81" s="0"/>
      <c r="AFU81" s="0"/>
      <c r="AFV81" s="0"/>
      <c r="AFW81" s="0"/>
      <c r="AFX81" s="0"/>
      <c r="AFY81" s="0"/>
      <c r="AFZ81" s="0"/>
      <c r="AGA81" s="0"/>
      <c r="AGB81" s="0"/>
      <c r="AGC81" s="0"/>
      <c r="AGD81" s="0"/>
      <c r="AGE81" s="0"/>
      <c r="AGF81" s="0"/>
      <c r="AGG81" s="0"/>
      <c r="AGH81" s="0"/>
      <c r="AGI81" s="0"/>
      <c r="AGJ81" s="0"/>
      <c r="AGK81" s="0"/>
      <c r="AGL81" s="0"/>
      <c r="AGM81" s="0"/>
      <c r="AGN81" s="0"/>
      <c r="AGO81" s="0"/>
      <c r="AGP81" s="0"/>
      <c r="AGQ81" s="0"/>
      <c r="AGR81" s="0"/>
      <c r="AGS81" s="0"/>
      <c r="AGT81" s="0"/>
      <c r="AGU81" s="0"/>
      <c r="AGV81" s="0"/>
      <c r="AGW81" s="0"/>
      <c r="AGX81" s="0"/>
      <c r="AGY81" s="0"/>
      <c r="AGZ81" s="0"/>
      <c r="AHA81" s="0"/>
      <c r="AHB81" s="0"/>
      <c r="AHC81" s="0"/>
      <c r="AHD81" s="0"/>
      <c r="AHE81" s="0"/>
      <c r="AHF81" s="0"/>
      <c r="AHG81" s="0"/>
      <c r="AHH81" s="0"/>
      <c r="AHI81" s="0"/>
      <c r="AHJ81" s="0"/>
      <c r="AHK81" s="0"/>
      <c r="AHL81" s="0"/>
      <c r="AHM81" s="0"/>
      <c r="AHN81" s="0"/>
      <c r="AHO81" s="0"/>
      <c r="AHP81" s="0"/>
      <c r="AHQ81" s="0"/>
      <c r="AHR81" s="0"/>
      <c r="AHS81" s="0"/>
      <c r="AHT81" s="0"/>
      <c r="AHU81" s="0"/>
      <c r="AHV81" s="0"/>
      <c r="AHW81" s="0"/>
      <c r="AHX81" s="0"/>
      <c r="AHY81" s="0"/>
      <c r="AHZ81" s="0"/>
      <c r="AIA81" s="0"/>
      <c r="AIB81" s="0"/>
      <c r="AIC81" s="0"/>
      <c r="AID81" s="0"/>
      <c r="AIE81" s="0"/>
      <c r="AIF81" s="0"/>
      <c r="AIG81" s="0"/>
      <c r="AIH81" s="0"/>
      <c r="AII81" s="0"/>
      <c r="AIJ81" s="0"/>
      <c r="AIK81" s="0"/>
      <c r="AIL81" s="0"/>
      <c r="AIM81" s="0"/>
      <c r="AIN81" s="0"/>
      <c r="AIO81" s="0"/>
      <c r="AIP81" s="0"/>
      <c r="AIQ81" s="0"/>
      <c r="AIR81" s="0"/>
      <c r="AIS81" s="0"/>
      <c r="AIT81" s="0"/>
      <c r="AIU81" s="0"/>
      <c r="AIV81" s="0"/>
      <c r="AIW81" s="0"/>
      <c r="AIX81" s="0"/>
      <c r="AIY81" s="0"/>
      <c r="AIZ81" s="0"/>
      <c r="AJA81" s="0"/>
      <c r="AJB81" s="0"/>
      <c r="AJC81" s="0"/>
      <c r="AJD81" s="0"/>
      <c r="AJE81" s="0"/>
      <c r="AJF81" s="0"/>
      <c r="AJG81" s="0"/>
      <c r="AJH81" s="0"/>
      <c r="AJI81" s="0"/>
      <c r="AJJ81" s="0"/>
      <c r="AJK81" s="0"/>
      <c r="AJL81" s="0"/>
      <c r="AJM81" s="0"/>
      <c r="AJN81" s="0"/>
      <c r="AJO81" s="0"/>
      <c r="AJP81" s="0"/>
      <c r="AJQ81" s="0"/>
      <c r="AJR81" s="0"/>
      <c r="AJS81" s="0"/>
      <c r="AJT81" s="0"/>
      <c r="AJU81" s="0"/>
      <c r="AJV81" s="0"/>
      <c r="AJW81" s="0"/>
      <c r="AJX81" s="0"/>
      <c r="AJY81" s="0"/>
      <c r="AJZ81" s="0"/>
      <c r="AKA81" s="0"/>
      <c r="AKB81" s="0"/>
      <c r="AKC81" s="0"/>
      <c r="AKD81" s="0"/>
      <c r="AKE81" s="0"/>
      <c r="AKF81" s="0"/>
      <c r="AKG81" s="0"/>
      <c r="AKH81" s="0"/>
      <c r="AKI81" s="0"/>
      <c r="AKJ81" s="0"/>
      <c r="AKK81" s="0"/>
      <c r="AKL81" s="0"/>
      <c r="AKM81" s="0"/>
      <c r="AKN81" s="0"/>
      <c r="AKO81" s="0"/>
      <c r="AKP81" s="0"/>
      <c r="AKQ81" s="0"/>
      <c r="AKR81" s="0"/>
      <c r="AKS81" s="0"/>
      <c r="AKT81" s="0"/>
      <c r="AKU81" s="0"/>
      <c r="AKV81" s="0"/>
      <c r="AKW81" s="0"/>
      <c r="AKX81" s="0"/>
      <c r="AKY81" s="0"/>
      <c r="AKZ81" s="0"/>
      <c r="ALA81" s="0"/>
      <c r="ALB81" s="0"/>
      <c r="ALC81" s="0"/>
      <c r="ALD81" s="0"/>
      <c r="ALE81" s="0"/>
      <c r="ALF81" s="0"/>
      <c r="ALG81" s="0"/>
      <c r="ALH81" s="0"/>
      <c r="ALI81" s="0"/>
      <c r="ALJ81" s="0"/>
      <c r="ALK81" s="0"/>
      <c r="ALL81" s="0"/>
      <c r="ALM81" s="0"/>
      <c r="ALN81" s="0"/>
      <c r="ALO81" s="0"/>
      <c r="ALP81" s="0"/>
      <c r="ALQ81" s="0"/>
      <c r="ALR81" s="0"/>
      <c r="ALS81" s="0"/>
      <c r="ALT81" s="0"/>
      <c r="ALU81" s="0"/>
      <c r="ALV81" s="0"/>
      <c r="ALW81" s="0"/>
      <c r="ALX81" s="0"/>
      <c r="ALY81" s="0"/>
      <c r="ALZ81" s="0"/>
      <c r="AMA81" s="0"/>
      <c r="AMB81" s="0"/>
      <c r="AMC81" s="0"/>
      <c r="AMD81" s="0"/>
      <c r="AME81" s="0"/>
      <c r="AMF81" s="0"/>
      <c r="AMG81" s="0"/>
      <c r="AMH81" s="0"/>
      <c r="AMI81" s="0"/>
      <c r="AMJ81" s="0"/>
    </row>
    <row r="82" customFormat="false" ht="12.8" hidden="false" customHeight="false" outlineLevel="0" collapsed="false">
      <c r="A82" s="0"/>
      <c r="B82" s="0"/>
      <c r="C82" s="73" t="s">
        <v>100</v>
      </c>
      <c r="D82" s="50" t="s">
        <v>56</v>
      </c>
      <c r="E82" s="51" t="s">
        <v>57</v>
      </c>
      <c r="F82" s="51" t="s">
        <v>58</v>
      </c>
      <c r="G82" s="51" t="s">
        <v>59</v>
      </c>
      <c r="H82" s="51" t="s">
        <v>60</v>
      </c>
      <c r="I82" s="51" t="s">
        <v>61</v>
      </c>
      <c r="J82" s="52" t="s">
        <v>62</v>
      </c>
      <c r="K82" s="51" t="s">
        <v>63</v>
      </c>
      <c r="L82" s="51" t="s">
        <v>64</v>
      </c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  <c r="AJ82" s="0"/>
      <c r="AK82" s="0"/>
      <c r="AL82" s="0"/>
      <c r="AM82" s="0"/>
      <c r="AN82" s="0"/>
      <c r="AO82" s="0"/>
      <c r="AP82" s="0"/>
      <c r="AQ82" s="0"/>
      <c r="AR82" s="0"/>
      <c r="AS82" s="0"/>
      <c r="AT82" s="0"/>
      <c r="AU82" s="0"/>
      <c r="AV82" s="0"/>
      <c r="AW82" s="0"/>
      <c r="AX82" s="0"/>
      <c r="AY82" s="0"/>
      <c r="AZ82" s="0"/>
      <c r="BA82" s="0"/>
      <c r="BB82" s="0"/>
      <c r="BC82" s="0"/>
      <c r="BD82" s="0"/>
      <c r="BE82" s="0"/>
      <c r="BF82" s="0"/>
      <c r="BG82" s="0"/>
      <c r="BH82" s="0"/>
      <c r="BI82" s="0"/>
      <c r="BJ82" s="0"/>
      <c r="BK82" s="0"/>
      <c r="BL82" s="0"/>
      <c r="BM82" s="0"/>
      <c r="BN82" s="0"/>
      <c r="BO82" s="0"/>
      <c r="BP82" s="0"/>
      <c r="BQ82" s="0"/>
      <c r="BR82" s="0"/>
      <c r="BS82" s="0"/>
      <c r="BT82" s="0"/>
      <c r="BU82" s="0"/>
      <c r="BV82" s="0"/>
      <c r="BW82" s="0"/>
      <c r="BX82" s="0"/>
      <c r="BY82" s="0"/>
      <c r="BZ82" s="0"/>
      <c r="CA82" s="0"/>
      <c r="CB82" s="0"/>
      <c r="CC82" s="0"/>
      <c r="CD82" s="0"/>
      <c r="CE82" s="0"/>
      <c r="CF82" s="0"/>
      <c r="CG82" s="0"/>
      <c r="CH82" s="0"/>
      <c r="CI82" s="0"/>
      <c r="CJ82" s="0"/>
      <c r="CK82" s="0"/>
      <c r="CL82" s="0"/>
      <c r="CM82" s="0"/>
      <c r="CN82" s="0"/>
      <c r="CO82" s="0"/>
      <c r="CP82" s="0"/>
      <c r="CQ82" s="0"/>
      <c r="CR82" s="0"/>
      <c r="CS82" s="0"/>
      <c r="CT82" s="0"/>
      <c r="CU82" s="0"/>
      <c r="CV82" s="0"/>
      <c r="CW82" s="0"/>
      <c r="CX82" s="0"/>
      <c r="CY82" s="0"/>
      <c r="CZ82" s="0"/>
      <c r="DA82" s="0"/>
      <c r="DB82" s="0"/>
      <c r="DC82" s="0"/>
      <c r="DD82" s="0"/>
      <c r="DE82" s="0"/>
      <c r="DF82" s="0"/>
      <c r="DG82" s="0"/>
      <c r="DH82" s="0"/>
      <c r="DI82" s="0"/>
      <c r="DJ82" s="0"/>
      <c r="DK82" s="0"/>
      <c r="DL82" s="0"/>
      <c r="DM82" s="0"/>
      <c r="DN82" s="0"/>
      <c r="DO82" s="0"/>
      <c r="DP82" s="0"/>
      <c r="DQ82" s="0"/>
      <c r="DR82" s="0"/>
      <c r="DS82" s="0"/>
      <c r="DT82" s="0"/>
      <c r="DU82" s="0"/>
      <c r="DV82" s="0"/>
      <c r="DW82" s="0"/>
      <c r="DX82" s="0"/>
      <c r="DY82" s="0"/>
      <c r="DZ82" s="0"/>
      <c r="EA82" s="0"/>
      <c r="EB82" s="0"/>
      <c r="EC82" s="0"/>
      <c r="ED82" s="0"/>
      <c r="EE82" s="0"/>
      <c r="EF82" s="0"/>
      <c r="EG82" s="0"/>
      <c r="EH82" s="0"/>
      <c r="EI82" s="0"/>
      <c r="EJ82" s="0"/>
      <c r="EK82" s="0"/>
      <c r="EL82" s="0"/>
      <c r="EM82" s="0"/>
      <c r="EN82" s="0"/>
      <c r="EO82" s="0"/>
      <c r="EP82" s="0"/>
      <c r="EQ82" s="0"/>
      <c r="ER82" s="0"/>
      <c r="ES82" s="0"/>
      <c r="ET82" s="0"/>
      <c r="EU82" s="0"/>
      <c r="EV82" s="0"/>
      <c r="EW82" s="0"/>
      <c r="EX82" s="0"/>
      <c r="EY82" s="0"/>
      <c r="EZ82" s="0"/>
      <c r="FA82" s="0"/>
      <c r="FB82" s="0"/>
      <c r="FC82" s="0"/>
      <c r="FD82" s="0"/>
      <c r="FE82" s="0"/>
      <c r="FF82" s="0"/>
      <c r="FG82" s="0"/>
      <c r="FH82" s="0"/>
      <c r="FI82" s="0"/>
      <c r="FJ82" s="0"/>
      <c r="FK82" s="0"/>
      <c r="FL82" s="0"/>
      <c r="FM82" s="0"/>
      <c r="FN82" s="0"/>
      <c r="FO82" s="0"/>
      <c r="FP82" s="0"/>
      <c r="FQ82" s="0"/>
      <c r="FR82" s="0"/>
      <c r="FS82" s="0"/>
      <c r="FT82" s="0"/>
      <c r="FU82" s="0"/>
      <c r="FV82" s="0"/>
      <c r="FW82" s="0"/>
      <c r="FX82" s="0"/>
      <c r="FY82" s="0"/>
      <c r="FZ82" s="0"/>
      <c r="GA82" s="0"/>
      <c r="GB82" s="0"/>
      <c r="GC82" s="0"/>
      <c r="GD82" s="0"/>
      <c r="GE82" s="0"/>
      <c r="GF82" s="0"/>
      <c r="GG82" s="0"/>
      <c r="GH82" s="0"/>
      <c r="GI82" s="0"/>
      <c r="GJ82" s="0"/>
      <c r="GK82" s="0"/>
      <c r="GL82" s="0"/>
      <c r="GM82" s="0"/>
      <c r="GN82" s="0"/>
      <c r="GO82" s="0"/>
      <c r="GP82" s="0"/>
      <c r="GQ82" s="0"/>
      <c r="GR82" s="0"/>
      <c r="GS82" s="0"/>
      <c r="GT82" s="0"/>
      <c r="GU82" s="0"/>
      <c r="GV82" s="0"/>
      <c r="GW82" s="0"/>
      <c r="GX82" s="0"/>
      <c r="GY82" s="0"/>
      <c r="GZ82" s="0"/>
      <c r="HA82" s="0"/>
      <c r="HB82" s="0"/>
      <c r="HC82" s="0"/>
      <c r="HD82" s="0"/>
      <c r="HE82" s="0"/>
      <c r="HF82" s="0"/>
      <c r="HG82" s="0"/>
      <c r="HH82" s="0"/>
      <c r="HI82" s="0"/>
      <c r="HJ82" s="0"/>
      <c r="HK82" s="0"/>
      <c r="HL82" s="0"/>
      <c r="HM82" s="0"/>
      <c r="HN82" s="0"/>
      <c r="HO82" s="0"/>
      <c r="HP82" s="0"/>
      <c r="HQ82" s="0"/>
      <c r="HR82" s="0"/>
      <c r="HS82" s="0"/>
      <c r="HT82" s="0"/>
      <c r="HU82" s="0"/>
      <c r="HV82" s="0"/>
      <c r="HW82" s="0"/>
      <c r="HX82" s="0"/>
      <c r="HY82" s="0"/>
      <c r="HZ82" s="0"/>
      <c r="IA82" s="0"/>
      <c r="IB82" s="0"/>
      <c r="IC82" s="0"/>
      <c r="ID82" s="0"/>
      <c r="IE82" s="0"/>
      <c r="IF82" s="0"/>
      <c r="IG82" s="0"/>
      <c r="IH82" s="0"/>
      <c r="II82" s="0"/>
      <c r="IJ82" s="0"/>
      <c r="IK82" s="0"/>
      <c r="IL82" s="0"/>
      <c r="IM82" s="0"/>
      <c r="IN82" s="0"/>
      <c r="IO82" s="0"/>
      <c r="IP82" s="0"/>
      <c r="IQ82" s="0"/>
      <c r="IR82" s="0"/>
      <c r="IS82" s="0"/>
      <c r="IT82" s="0"/>
      <c r="IU82" s="0"/>
      <c r="IV82" s="0"/>
      <c r="IW82" s="0"/>
      <c r="IX82" s="0"/>
      <c r="IY82" s="0"/>
      <c r="IZ82" s="0"/>
      <c r="JA82" s="0"/>
      <c r="JB82" s="0"/>
      <c r="JC82" s="0"/>
      <c r="JD82" s="0"/>
      <c r="JE82" s="0"/>
      <c r="JF82" s="0"/>
      <c r="JG82" s="0"/>
      <c r="JH82" s="0"/>
      <c r="JI82" s="0"/>
      <c r="JJ82" s="0"/>
      <c r="JK82" s="0"/>
      <c r="JL82" s="0"/>
      <c r="JM82" s="0"/>
      <c r="JN82" s="0"/>
      <c r="JO82" s="0"/>
      <c r="JP82" s="0"/>
      <c r="JQ82" s="0"/>
      <c r="JR82" s="0"/>
      <c r="JS82" s="0"/>
      <c r="JT82" s="0"/>
      <c r="JU82" s="0"/>
      <c r="JV82" s="0"/>
      <c r="JW82" s="0"/>
      <c r="JX82" s="0"/>
      <c r="JY82" s="0"/>
      <c r="JZ82" s="0"/>
      <c r="KA82" s="0"/>
      <c r="KB82" s="0"/>
      <c r="KC82" s="0"/>
      <c r="KD82" s="0"/>
      <c r="KE82" s="0"/>
      <c r="KF82" s="0"/>
      <c r="KG82" s="0"/>
      <c r="KH82" s="0"/>
      <c r="KI82" s="0"/>
      <c r="KJ82" s="0"/>
      <c r="KK82" s="0"/>
      <c r="KL82" s="0"/>
      <c r="KM82" s="0"/>
      <c r="KN82" s="0"/>
      <c r="KO82" s="0"/>
      <c r="KP82" s="0"/>
      <c r="KQ82" s="0"/>
      <c r="KR82" s="0"/>
      <c r="KS82" s="0"/>
      <c r="KT82" s="0"/>
      <c r="KU82" s="0"/>
      <c r="KV82" s="0"/>
      <c r="KW82" s="0"/>
      <c r="KX82" s="0"/>
      <c r="KY82" s="0"/>
      <c r="KZ82" s="0"/>
      <c r="LA82" s="0"/>
      <c r="LB82" s="0"/>
      <c r="LC82" s="0"/>
      <c r="LD82" s="0"/>
      <c r="LE82" s="0"/>
      <c r="LF82" s="0"/>
      <c r="LG82" s="0"/>
      <c r="LH82" s="0"/>
      <c r="LI82" s="0"/>
      <c r="LJ82" s="0"/>
      <c r="LK82" s="0"/>
      <c r="LL82" s="0"/>
      <c r="LM82" s="0"/>
      <c r="LN82" s="0"/>
      <c r="LO82" s="0"/>
      <c r="LP82" s="0"/>
      <c r="LQ82" s="0"/>
      <c r="LR82" s="0"/>
      <c r="LS82" s="0"/>
      <c r="LT82" s="0"/>
      <c r="LU82" s="0"/>
      <c r="LV82" s="0"/>
      <c r="LW82" s="0"/>
      <c r="LX82" s="0"/>
      <c r="LY82" s="0"/>
      <c r="LZ82" s="0"/>
      <c r="MA82" s="0"/>
      <c r="MB82" s="0"/>
      <c r="MC82" s="0"/>
      <c r="MD82" s="0"/>
      <c r="ME82" s="0"/>
      <c r="MF82" s="0"/>
      <c r="MG82" s="0"/>
      <c r="MH82" s="0"/>
      <c r="MI82" s="0"/>
      <c r="MJ82" s="0"/>
      <c r="MK82" s="0"/>
      <c r="ML82" s="0"/>
      <c r="MM82" s="0"/>
      <c r="MN82" s="0"/>
      <c r="MO82" s="0"/>
      <c r="MP82" s="0"/>
      <c r="MQ82" s="0"/>
      <c r="MR82" s="0"/>
      <c r="MS82" s="0"/>
      <c r="MT82" s="0"/>
      <c r="MU82" s="0"/>
      <c r="MV82" s="0"/>
      <c r="MW82" s="0"/>
      <c r="MX82" s="0"/>
      <c r="MY82" s="0"/>
      <c r="MZ82" s="0"/>
      <c r="NA82" s="0"/>
      <c r="NB82" s="0"/>
      <c r="NC82" s="0"/>
      <c r="ND82" s="0"/>
      <c r="NE82" s="0"/>
      <c r="NF82" s="0"/>
      <c r="NG82" s="0"/>
      <c r="NH82" s="0"/>
      <c r="NI82" s="0"/>
      <c r="NJ82" s="0"/>
      <c r="NK82" s="0"/>
      <c r="NL82" s="0"/>
      <c r="NM82" s="0"/>
      <c r="NN82" s="0"/>
      <c r="NO82" s="0"/>
      <c r="NP82" s="0"/>
      <c r="NQ82" s="0"/>
      <c r="NR82" s="0"/>
      <c r="NS82" s="0"/>
      <c r="NT82" s="0"/>
      <c r="NU82" s="0"/>
      <c r="NV82" s="0"/>
      <c r="NW82" s="0"/>
      <c r="NX82" s="0"/>
      <c r="NY82" s="0"/>
      <c r="NZ82" s="0"/>
      <c r="OA82" s="0"/>
      <c r="OB82" s="0"/>
      <c r="OC82" s="0"/>
      <c r="OD82" s="0"/>
      <c r="OE82" s="0"/>
      <c r="OF82" s="0"/>
      <c r="OG82" s="0"/>
      <c r="OH82" s="0"/>
      <c r="OI82" s="0"/>
      <c r="OJ82" s="0"/>
      <c r="OK82" s="0"/>
      <c r="OL82" s="0"/>
      <c r="OM82" s="0"/>
      <c r="ON82" s="0"/>
      <c r="OO82" s="0"/>
      <c r="OP82" s="0"/>
      <c r="OQ82" s="0"/>
      <c r="OR82" s="0"/>
      <c r="OS82" s="0"/>
      <c r="OT82" s="0"/>
      <c r="OU82" s="0"/>
      <c r="OV82" s="0"/>
      <c r="OW82" s="0"/>
      <c r="OX82" s="0"/>
      <c r="OY82" s="0"/>
      <c r="OZ82" s="0"/>
      <c r="PA82" s="0"/>
      <c r="PB82" s="0"/>
      <c r="PC82" s="0"/>
      <c r="PD82" s="0"/>
      <c r="PE82" s="0"/>
      <c r="PF82" s="0"/>
      <c r="PG82" s="0"/>
      <c r="PH82" s="0"/>
      <c r="PI82" s="0"/>
      <c r="PJ82" s="0"/>
      <c r="PK82" s="0"/>
      <c r="PL82" s="0"/>
      <c r="PM82" s="0"/>
      <c r="PN82" s="0"/>
      <c r="PO82" s="0"/>
      <c r="PP82" s="0"/>
      <c r="PQ82" s="0"/>
      <c r="PR82" s="0"/>
      <c r="PS82" s="0"/>
      <c r="PT82" s="0"/>
      <c r="PU82" s="0"/>
      <c r="PV82" s="0"/>
      <c r="PW82" s="0"/>
      <c r="PX82" s="0"/>
      <c r="PY82" s="0"/>
      <c r="PZ82" s="0"/>
      <c r="QA82" s="0"/>
      <c r="QB82" s="0"/>
      <c r="QC82" s="0"/>
      <c r="QD82" s="0"/>
      <c r="QE82" s="0"/>
      <c r="QF82" s="0"/>
      <c r="QG82" s="0"/>
      <c r="QH82" s="0"/>
      <c r="QI82" s="0"/>
      <c r="QJ82" s="0"/>
      <c r="QK82" s="0"/>
      <c r="QL82" s="0"/>
      <c r="QM82" s="0"/>
      <c r="QN82" s="0"/>
      <c r="QO82" s="0"/>
      <c r="QP82" s="0"/>
      <c r="QQ82" s="0"/>
      <c r="QR82" s="0"/>
      <c r="QS82" s="0"/>
      <c r="QT82" s="0"/>
      <c r="QU82" s="0"/>
      <c r="QV82" s="0"/>
      <c r="QW82" s="0"/>
      <c r="QX82" s="0"/>
      <c r="QY82" s="0"/>
      <c r="QZ82" s="0"/>
      <c r="RA82" s="0"/>
      <c r="RB82" s="0"/>
      <c r="RC82" s="0"/>
      <c r="RD82" s="0"/>
      <c r="RE82" s="0"/>
      <c r="RF82" s="0"/>
      <c r="RG82" s="0"/>
      <c r="RH82" s="0"/>
      <c r="RI82" s="0"/>
      <c r="RJ82" s="0"/>
      <c r="RK82" s="0"/>
      <c r="RL82" s="0"/>
      <c r="RM82" s="0"/>
      <c r="RN82" s="0"/>
      <c r="RO82" s="0"/>
      <c r="RP82" s="0"/>
      <c r="RQ82" s="0"/>
      <c r="RR82" s="0"/>
      <c r="RS82" s="0"/>
      <c r="RT82" s="0"/>
      <c r="RU82" s="0"/>
      <c r="RV82" s="0"/>
      <c r="RW82" s="0"/>
      <c r="RX82" s="0"/>
      <c r="RY82" s="0"/>
      <c r="RZ82" s="0"/>
      <c r="SA82" s="0"/>
      <c r="SB82" s="0"/>
      <c r="SC82" s="0"/>
      <c r="SD82" s="0"/>
      <c r="SE82" s="0"/>
      <c r="SF82" s="0"/>
      <c r="SG82" s="0"/>
      <c r="SH82" s="0"/>
      <c r="SI82" s="0"/>
      <c r="SJ82" s="0"/>
      <c r="SK82" s="0"/>
      <c r="SL82" s="0"/>
      <c r="SM82" s="0"/>
      <c r="SN82" s="0"/>
      <c r="SO82" s="0"/>
      <c r="SP82" s="0"/>
      <c r="SQ82" s="0"/>
      <c r="SR82" s="0"/>
      <c r="SS82" s="0"/>
      <c r="ST82" s="0"/>
      <c r="SU82" s="0"/>
      <c r="SV82" s="0"/>
      <c r="SW82" s="0"/>
      <c r="SX82" s="0"/>
      <c r="SY82" s="0"/>
      <c r="SZ82" s="0"/>
      <c r="TA82" s="0"/>
      <c r="TB82" s="0"/>
      <c r="TC82" s="0"/>
      <c r="TD82" s="0"/>
      <c r="TE82" s="0"/>
      <c r="TF82" s="0"/>
      <c r="TG82" s="0"/>
      <c r="TH82" s="0"/>
      <c r="TI82" s="0"/>
      <c r="TJ82" s="0"/>
      <c r="TK82" s="0"/>
      <c r="TL82" s="0"/>
      <c r="TM82" s="0"/>
      <c r="TN82" s="0"/>
      <c r="TO82" s="0"/>
      <c r="TP82" s="0"/>
      <c r="TQ82" s="0"/>
      <c r="TR82" s="0"/>
      <c r="TS82" s="0"/>
      <c r="TT82" s="0"/>
      <c r="TU82" s="0"/>
      <c r="TV82" s="0"/>
      <c r="TW82" s="0"/>
      <c r="TX82" s="0"/>
      <c r="TY82" s="0"/>
      <c r="TZ82" s="0"/>
      <c r="UA82" s="0"/>
      <c r="UB82" s="0"/>
      <c r="UC82" s="0"/>
      <c r="UD82" s="0"/>
      <c r="UE82" s="0"/>
      <c r="UF82" s="0"/>
      <c r="UG82" s="0"/>
      <c r="UH82" s="0"/>
      <c r="UI82" s="0"/>
      <c r="UJ82" s="0"/>
      <c r="UK82" s="0"/>
      <c r="UL82" s="0"/>
      <c r="UM82" s="0"/>
      <c r="UN82" s="0"/>
      <c r="UO82" s="0"/>
      <c r="UP82" s="0"/>
      <c r="UQ82" s="0"/>
      <c r="UR82" s="0"/>
      <c r="US82" s="0"/>
      <c r="UT82" s="0"/>
      <c r="UU82" s="0"/>
      <c r="UV82" s="0"/>
      <c r="UW82" s="0"/>
      <c r="UX82" s="0"/>
      <c r="UY82" s="0"/>
      <c r="UZ82" s="0"/>
      <c r="VA82" s="0"/>
      <c r="VB82" s="0"/>
      <c r="VC82" s="0"/>
      <c r="VD82" s="0"/>
      <c r="VE82" s="0"/>
      <c r="VF82" s="0"/>
      <c r="VG82" s="0"/>
      <c r="VH82" s="0"/>
      <c r="VI82" s="0"/>
      <c r="VJ82" s="0"/>
      <c r="VK82" s="0"/>
      <c r="VL82" s="0"/>
      <c r="VM82" s="0"/>
      <c r="VN82" s="0"/>
      <c r="VO82" s="0"/>
      <c r="VP82" s="0"/>
      <c r="VQ82" s="0"/>
      <c r="VR82" s="0"/>
      <c r="VS82" s="0"/>
      <c r="VT82" s="0"/>
      <c r="VU82" s="0"/>
      <c r="VV82" s="0"/>
      <c r="VW82" s="0"/>
      <c r="VX82" s="0"/>
      <c r="VY82" s="0"/>
      <c r="VZ82" s="0"/>
      <c r="WA82" s="0"/>
      <c r="WB82" s="0"/>
      <c r="WC82" s="0"/>
      <c r="WD82" s="0"/>
      <c r="WE82" s="0"/>
      <c r="WF82" s="0"/>
      <c r="WG82" s="0"/>
      <c r="WH82" s="0"/>
      <c r="WI82" s="0"/>
      <c r="WJ82" s="0"/>
      <c r="WK82" s="0"/>
      <c r="WL82" s="0"/>
      <c r="WM82" s="0"/>
      <c r="WN82" s="0"/>
      <c r="WO82" s="0"/>
      <c r="WP82" s="0"/>
      <c r="WQ82" s="0"/>
      <c r="WR82" s="0"/>
      <c r="WS82" s="0"/>
      <c r="WT82" s="0"/>
      <c r="WU82" s="0"/>
      <c r="WV82" s="0"/>
      <c r="WW82" s="0"/>
      <c r="WX82" s="0"/>
      <c r="WY82" s="0"/>
      <c r="WZ82" s="0"/>
      <c r="XA82" s="0"/>
      <c r="XB82" s="0"/>
      <c r="XC82" s="0"/>
      <c r="XD82" s="0"/>
      <c r="XE82" s="0"/>
      <c r="XF82" s="0"/>
      <c r="XG82" s="0"/>
      <c r="XH82" s="0"/>
      <c r="XI82" s="0"/>
      <c r="XJ82" s="0"/>
      <c r="XK82" s="0"/>
      <c r="XL82" s="0"/>
      <c r="XM82" s="0"/>
      <c r="XN82" s="0"/>
      <c r="XO82" s="0"/>
      <c r="XP82" s="0"/>
      <c r="XQ82" s="0"/>
      <c r="XR82" s="0"/>
      <c r="XS82" s="0"/>
      <c r="XT82" s="0"/>
      <c r="XU82" s="0"/>
      <c r="XV82" s="0"/>
      <c r="XW82" s="0"/>
      <c r="XX82" s="0"/>
      <c r="XY82" s="0"/>
      <c r="XZ82" s="0"/>
      <c r="YA82" s="0"/>
      <c r="YB82" s="0"/>
      <c r="YC82" s="0"/>
      <c r="YD82" s="0"/>
      <c r="YE82" s="0"/>
      <c r="YF82" s="0"/>
      <c r="YG82" s="0"/>
      <c r="YH82" s="0"/>
      <c r="YI82" s="0"/>
      <c r="YJ82" s="0"/>
      <c r="YK82" s="0"/>
      <c r="YL82" s="0"/>
      <c r="YM82" s="0"/>
      <c r="YN82" s="0"/>
      <c r="YO82" s="0"/>
      <c r="YP82" s="0"/>
      <c r="YQ82" s="0"/>
      <c r="YR82" s="0"/>
      <c r="YS82" s="0"/>
      <c r="YT82" s="0"/>
      <c r="YU82" s="0"/>
      <c r="YV82" s="0"/>
      <c r="YW82" s="0"/>
      <c r="YX82" s="0"/>
      <c r="YY82" s="0"/>
      <c r="YZ82" s="0"/>
      <c r="ZA82" s="0"/>
      <c r="ZB82" s="0"/>
      <c r="ZC82" s="0"/>
      <c r="ZD82" s="0"/>
      <c r="ZE82" s="0"/>
      <c r="ZF82" s="0"/>
      <c r="ZG82" s="0"/>
      <c r="ZH82" s="0"/>
      <c r="ZI82" s="0"/>
      <c r="ZJ82" s="0"/>
      <c r="ZK82" s="0"/>
      <c r="ZL82" s="0"/>
      <c r="ZM82" s="0"/>
      <c r="ZN82" s="0"/>
      <c r="ZO82" s="0"/>
      <c r="ZP82" s="0"/>
      <c r="ZQ82" s="0"/>
      <c r="ZR82" s="0"/>
      <c r="ZS82" s="0"/>
      <c r="ZT82" s="0"/>
      <c r="ZU82" s="0"/>
      <c r="ZV82" s="0"/>
      <c r="ZW82" s="0"/>
      <c r="ZX82" s="0"/>
      <c r="ZY82" s="0"/>
      <c r="ZZ82" s="0"/>
      <c r="AAA82" s="0"/>
      <c r="AAB82" s="0"/>
      <c r="AAC82" s="0"/>
      <c r="AAD82" s="0"/>
      <c r="AAE82" s="0"/>
      <c r="AAF82" s="0"/>
      <c r="AAG82" s="0"/>
      <c r="AAH82" s="0"/>
      <c r="AAI82" s="0"/>
      <c r="AAJ82" s="0"/>
      <c r="AAK82" s="0"/>
      <c r="AAL82" s="0"/>
      <c r="AAM82" s="0"/>
      <c r="AAN82" s="0"/>
      <c r="AAO82" s="0"/>
      <c r="AAP82" s="0"/>
      <c r="AAQ82" s="0"/>
      <c r="AAR82" s="0"/>
      <c r="AAS82" s="0"/>
      <c r="AAT82" s="0"/>
      <c r="AAU82" s="0"/>
      <c r="AAV82" s="0"/>
      <c r="AAW82" s="0"/>
      <c r="AAX82" s="0"/>
      <c r="AAY82" s="0"/>
      <c r="AAZ82" s="0"/>
      <c r="ABA82" s="0"/>
      <c r="ABB82" s="0"/>
      <c r="ABC82" s="0"/>
      <c r="ABD82" s="0"/>
      <c r="ABE82" s="0"/>
      <c r="ABF82" s="0"/>
      <c r="ABG82" s="0"/>
      <c r="ABH82" s="0"/>
      <c r="ABI82" s="0"/>
      <c r="ABJ82" s="0"/>
      <c r="ABK82" s="0"/>
      <c r="ABL82" s="0"/>
      <c r="ABM82" s="0"/>
      <c r="ABN82" s="0"/>
      <c r="ABO82" s="0"/>
      <c r="ABP82" s="0"/>
      <c r="ABQ82" s="0"/>
      <c r="ABR82" s="0"/>
      <c r="ABS82" s="0"/>
      <c r="ABT82" s="0"/>
      <c r="ABU82" s="0"/>
      <c r="ABV82" s="0"/>
      <c r="ABW82" s="0"/>
      <c r="ABX82" s="0"/>
      <c r="ABY82" s="0"/>
      <c r="ABZ82" s="0"/>
      <c r="ACA82" s="0"/>
      <c r="ACB82" s="0"/>
      <c r="ACC82" s="0"/>
      <c r="ACD82" s="0"/>
      <c r="ACE82" s="0"/>
      <c r="ACF82" s="0"/>
      <c r="ACG82" s="0"/>
      <c r="ACH82" s="0"/>
      <c r="ACI82" s="0"/>
      <c r="ACJ82" s="0"/>
      <c r="ACK82" s="0"/>
      <c r="ACL82" s="0"/>
      <c r="ACM82" s="0"/>
      <c r="ACN82" s="0"/>
      <c r="ACO82" s="0"/>
      <c r="ACP82" s="0"/>
      <c r="ACQ82" s="0"/>
      <c r="ACR82" s="0"/>
      <c r="ACS82" s="0"/>
      <c r="ACT82" s="0"/>
      <c r="ACU82" s="0"/>
      <c r="ACV82" s="0"/>
      <c r="ACW82" s="0"/>
      <c r="ACX82" s="0"/>
      <c r="ACY82" s="0"/>
      <c r="ACZ82" s="0"/>
      <c r="ADA82" s="0"/>
      <c r="ADB82" s="0"/>
      <c r="ADC82" s="0"/>
      <c r="ADD82" s="0"/>
      <c r="ADE82" s="0"/>
      <c r="ADF82" s="0"/>
      <c r="ADG82" s="0"/>
      <c r="ADH82" s="0"/>
      <c r="ADI82" s="0"/>
      <c r="ADJ82" s="0"/>
      <c r="ADK82" s="0"/>
      <c r="ADL82" s="0"/>
      <c r="ADM82" s="0"/>
      <c r="ADN82" s="0"/>
      <c r="ADO82" s="0"/>
      <c r="ADP82" s="0"/>
      <c r="ADQ82" s="0"/>
      <c r="ADR82" s="0"/>
      <c r="ADS82" s="0"/>
      <c r="ADT82" s="0"/>
      <c r="ADU82" s="0"/>
      <c r="ADV82" s="0"/>
      <c r="ADW82" s="0"/>
      <c r="ADX82" s="0"/>
      <c r="ADY82" s="0"/>
      <c r="ADZ82" s="0"/>
      <c r="AEA82" s="0"/>
      <c r="AEB82" s="0"/>
      <c r="AEC82" s="0"/>
      <c r="AED82" s="0"/>
      <c r="AEE82" s="0"/>
      <c r="AEF82" s="0"/>
      <c r="AEG82" s="0"/>
      <c r="AEH82" s="0"/>
      <c r="AEI82" s="0"/>
      <c r="AEJ82" s="0"/>
      <c r="AEK82" s="0"/>
      <c r="AEL82" s="0"/>
      <c r="AEM82" s="0"/>
      <c r="AEN82" s="0"/>
      <c r="AEO82" s="0"/>
      <c r="AEP82" s="0"/>
      <c r="AEQ82" s="0"/>
      <c r="AER82" s="0"/>
      <c r="AES82" s="0"/>
      <c r="AET82" s="0"/>
      <c r="AEU82" s="0"/>
      <c r="AEV82" s="0"/>
      <c r="AEW82" s="0"/>
      <c r="AEX82" s="0"/>
      <c r="AEY82" s="0"/>
      <c r="AEZ82" s="0"/>
      <c r="AFA82" s="0"/>
      <c r="AFB82" s="0"/>
      <c r="AFC82" s="0"/>
      <c r="AFD82" s="0"/>
      <c r="AFE82" s="0"/>
      <c r="AFF82" s="0"/>
      <c r="AFG82" s="0"/>
      <c r="AFH82" s="0"/>
      <c r="AFI82" s="0"/>
      <c r="AFJ82" s="0"/>
      <c r="AFK82" s="0"/>
      <c r="AFL82" s="0"/>
      <c r="AFM82" s="0"/>
      <c r="AFN82" s="0"/>
      <c r="AFO82" s="0"/>
      <c r="AFP82" s="0"/>
      <c r="AFQ82" s="0"/>
      <c r="AFR82" s="0"/>
      <c r="AFS82" s="0"/>
      <c r="AFT82" s="0"/>
      <c r="AFU82" s="0"/>
      <c r="AFV82" s="0"/>
      <c r="AFW82" s="0"/>
      <c r="AFX82" s="0"/>
      <c r="AFY82" s="0"/>
      <c r="AFZ82" s="0"/>
      <c r="AGA82" s="0"/>
      <c r="AGB82" s="0"/>
      <c r="AGC82" s="0"/>
      <c r="AGD82" s="0"/>
      <c r="AGE82" s="0"/>
      <c r="AGF82" s="0"/>
      <c r="AGG82" s="0"/>
      <c r="AGH82" s="0"/>
      <c r="AGI82" s="0"/>
      <c r="AGJ82" s="0"/>
      <c r="AGK82" s="0"/>
      <c r="AGL82" s="0"/>
      <c r="AGM82" s="0"/>
      <c r="AGN82" s="0"/>
      <c r="AGO82" s="0"/>
      <c r="AGP82" s="0"/>
      <c r="AGQ82" s="0"/>
      <c r="AGR82" s="0"/>
      <c r="AGS82" s="0"/>
      <c r="AGT82" s="0"/>
      <c r="AGU82" s="0"/>
      <c r="AGV82" s="0"/>
      <c r="AGW82" s="0"/>
      <c r="AGX82" s="0"/>
      <c r="AGY82" s="0"/>
      <c r="AGZ82" s="0"/>
      <c r="AHA82" s="0"/>
      <c r="AHB82" s="0"/>
      <c r="AHC82" s="0"/>
      <c r="AHD82" s="0"/>
      <c r="AHE82" s="0"/>
      <c r="AHF82" s="0"/>
      <c r="AHG82" s="0"/>
      <c r="AHH82" s="0"/>
      <c r="AHI82" s="0"/>
      <c r="AHJ82" s="0"/>
      <c r="AHK82" s="0"/>
      <c r="AHL82" s="0"/>
      <c r="AHM82" s="0"/>
      <c r="AHN82" s="0"/>
      <c r="AHO82" s="0"/>
      <c r="AHP82" s="0"/>
      <c r="AHQ82" s="0"/>
      <c r="AHR82" s="0"/>
      <c r="AHS82" s="0"/>
      <c r="AHT82" s="0"/>
      <c r="AHU82" s="0"/>
      <c r="AHV82" s="0"/>
      <c r="AHW82" s="0"/>
      <c r="AHX82" s="0"/>
      <c r="AHY82" s="0"/>
      <c r="AHZ82" s="0"/>
      <c r="AIA82" s="0"/>
      <c r="AIB82" s="0"/>
      <c r="AIC82" s="0"/>
      <c r="AID82" s="0"/>
      <c r="AIE82" s="0"/>
      <c r="AIF82" s="0"/>
      <c r="AIG82" s="0"/>
      <c r="AIH82" s="0"/>
      <c r="AII82" s="0"/>
      <c r="AIJ82" s="0"/>
      <c r="AIK82" s="0"/>
      <c r="AIL82" s="0"/>
      <c r="AIM82" s="0"/>
      <c r="AIN82" s="0"/>
      <c r="AIO82" s="0"/>
      <c r="AIP82" s="0"/>
      <c r="AIQ82" s="0"/>
      <c r="AIR82" s="0"/>
      <c r="AIS82" s="0"/>
      <c r="AIT82" s="0"/>
      <c r="AIU82" s="0"/>
      <c r="AIV82" s="0"/>
      <c r="AIW82" s="0"/>
      <c r="AIX82" s="0"/>
      <c r="AIY82" s="0"/>
      <c r="AIZ82" s="0"/>
      <c r="AJA82" s="0"/>
      <c r="AJB82" s="0"/>
      <c r="AJC82" s="0"/>
      <c r="AJD82" s="0"/>
      <c r="AJE82" s="0"/>
      <c r="AJF82" s="0"/>
      <c r="AJG82" s="0"/>
      <c r="AJH82" s="0"/>
      <c r="AJI82" s="0"/>
      <c r="AJJ82" s="0"/>
      <c r="AJK82" s="0"/>
      <c r="AJL82" s="0"/>
      <c r="AJM82" s="0"/>
      <c r="AJN82" s="0"/>
      <c r="AJO82" s="0"/>
      <c r="AJP82" s="0"/>
      <c r="AJQ82" s="0"/>
      <c r="AJR82" s="0"/>
      <c r="AJS82" s="0"/>
      <c r="AJT82" s="0"/>
      <c r="AJU82" s="0"/>
      <c r="AJV82" s="0"/>
      <c r="AJW82" s="0"/>
      <c r="AJX82" s="0"/>
      <c r="AJY82" s="0"/>
      <c r="AJZ82" s="0"/>
      <c r="AKA82" s="0"/>
      <c r="AKB82" s="0"/>
      <c r="AKC82" s="0"/>
      <c r="AKD82" s="0"/>
      <c r="AKE82" s="0"/>
      <c r="AKF82" s="0"/>
      <c r="AKG82" s="0"/>
      <c r="AKH82" s="0"/>
      <c r="AKI82" s="0"/>
      <c r="AKJ82" s="0"/>
      <c r="AKK82" s="0"/>
      <c r="AKL82" s="0"/>
      <c r="AKM82" s="0"/>
      <c r="AKN82" s="0"/>
      <c r="AKO82" s="0"/>
      <c r="AKP82" s="0"/>
      <c r="AKQ82" s="0"/>
      <c r="AKR82" s="0"/>
      <c r="AKS82" s="0"/>
      <c r="AKT82" s="0"/>
      <c r="AKU82" s="0"/>
      <c r="AKV82" s="0"/>
      <c r="AKW82" s="0"/>
      <c r="AKX82" s="0"/>
      <c r="AKY82" s="0"/>
      <c r="AKZ82" s="0"/>
      <c r="ALA82" s="0"/>
      <c r="ALB82" s="0"/>
      <c r="ALC82" s="0"/>
      <c r="ALD82" s="0"/>
      <c r="ALE82" s="0"/>
      <c r="ALF82" s="0"/>
      <c r="ALG82" s="0"/>
      <c r="ALH82" s="0"/>
      <c r="ALI82" s="0"/>
      <c r="ALJ82" s="0"/>
      <c r="ALK82" s="0"/>
      <c r="ALL82" s="0"/>
      <c r="ALM82" s="0"/>
      <c r="ALN82" s="0"/>
      <c r="ALO82" s="0"/>
      <c r="ALP82" s="0"/>
      <c r="ALQ82" s="0"/>
      <c r="ALR82" s="0"/>
      <c r="ALS82" s="0"/>
      <c r="ALT82" s="0"/>
      <c r="ALU82" s="0"/>
      <c r="ALV82" s="0"/>
      <c r="ALW82" s="0"/>
      <c r="ALX82" s="0"/>
      <c r="ALY82" s="0"/>
      <c r="ALZ82" s="0"/>
      <c r="AMA82" s="0"/>
      <c r="AMB82" s="0"/>
      <c r="AMC82" s="0"/>
      <c r="AMD82" s="0"/>
      <c r="AME82" s="0"/>
      <c r="AMF82" s="0"/>
      <c r="AMG82" s="0"/>
      <c r="AMH82" s="0"/>
      <c r="AMI82" s="0"/>
      <c r="AMJ82" s="0"/>
    </row>
    <row r="83" s="90" customFormat="true" ht="12.8" hidden="false" customHeight="false" outlineLevel="0" collapsed="false">
      <c r="C83" s="94" t="s">
        <v>101</v>
      </c>
      <c r="D83" s="95" t="s">
        <v>102</v>
      </c>
      <c r="E83" s="95" t="s">
        <v>102</v>
      </c>
      <c r="F83" s="95" t="s">
        <v>102</v>
      </c>
      <c r="G83" s="95" t="s">
        <v>102</v>
      </c>
      <c r="H83" s="95" t="s">
        <v>103</v>
      </c>
      <c r="I83" s="95" t="s">
        <v>103</v>
      </c>
      <c r="J83" s="95" t="s">
        <v>103</v>
      </c>
      <c r="K83" s="95" t="s">
        <v>103</v>
      </c>
      <c r="L83" s="95" t="s">
        <v>103</v>
      </c>
    </row>
    <row r="84" s="85" customFormat="true" ht="12.8" hidden="false" customHeight="false" outlineLevel="0" collapsed="false">
      <c r="C84" s="74" t="s">
        <v>104</v>
      </c>
      <c r="D84" s="96" t="n">
        <v>1</v>
      </c>
      <c r="E84" s="96" t="n">
        <v>2</v>
      </c>
      <c r="F84" s="96" t="n">
        <v>6</v>
      </c>
      <c r="G84" s="96" t="n">
        <v>30</v>
      </c>
      <c r="H84" s="96" t="n">
        <v>30</v>
      </c>
      <c r="I84" s="96" t="n">
        <v>60</v>
      </c>
      <c r="J84" s="96" t="n">
        <v>80</v>
      </c>
      <c r="K84" s="96" t="n">
        <v>160</v>
      </c>
      <c r="L84" s="96" t="n">
        <v>90</v>
      </c>
    </row>
    <row r="85" customFormat="false" ht="12.8" hidden="false" customHeight="false" outlineLevel="0" collapsed="false">
      <c r="A85" s="85"/>
      <c r="B85" s="85"/>
      <c r="C85" s="85" t="s">
        <v>105</v>
      </c>
      <c r="D85" s="96" t="n">
        <v>1</v>
      </c>
      <c r="E85" s="96" t="n">
        <v>3</v>
      </c>
      <c r="F85" s="96" t="n">
        <v>32</v>
      </c>
      <c r="G85" s="96" t="n">
        <v>90</v>
      </c>
      <c r="H85" s="96" t="n">
        <v>90</v>
      </c>
      <c r="I85" s="96" t="n">
        <v>120</v>
      </c>
      <c r="J85" s="96" t="n">
        <v>200</v>
      </c>
      <c r="K85" s="96" t="n">
        <v>400</v>
      </c>
      <c r="L85" s="96" t="n">
        <v>190</v>
      </c>
      <c r="M85" s="90"/>
      <c r="N85" s="0"/>
      <c r="O85" s="0"/>
      <c r="P85" s="0"/>
      <c r="Q85" s="0"/>
      <c r="R85" s="97"/>
      <c r="S85" s="97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  <c r="AJ85" s="0"/>
      <c r="AK85" s="0"/>
      <c r="AL85" s="0"/>
      <c r="AM85" s="0"/>
      <c r="AN85" s="0"/>
      <c r="AO85" s="0"/>
      <c r="AP85" s="0"/>
      <c r="AQ85" s="0"/>
      <c r="AR85" s="0"/>
      <c r="AS85" s="0"/>
      <c r="AT85" s="0"/>
      <c r="AU85" s="0"/>
      <c r="AV85" s="0"/>
      <c r="AW85" s="0"/>
      <c r="AX85" s="0"/>
      <c r="AY85" s="0"/>
      <c r="AZ85" s="0"/>
      <c r="BA85" s="0"/>
      <c r="BB85" s="0"/>
      <c r="BC85" s="0"/>
      <c r="BD85" s="0"/>
      <c r="BE85" s="0"/>
      <c r="BF85" s="0"/>
      <c r="BG85" s="0"/>
      <c r="BH85" s="0"/>
      <c r="BI85" s="0"/>
      <c r="BJ85" s="0"/>
      <c r="BK85" s="0"/>
      <c r="BL85" s="0"/>
      <c r="BM85" s="0"/>
      <c r="BN85" s="0"/>
      <c r="BO85" s="0"/>
      <c r="BP85" s="0"/>
      <c r="BQ85" s="0"/>
      <c r="BR85" s="0"/>
      <c r="BS85" s="0"/>
      <c r="BT85" s="0"/>
      <c r="BU85" s="0"/>
      <c r="BV85" s="0"/>
      <c r="BW85" s="0"/>
      <c r="BX85" s="0"/>
      <c r="BY85" s="0"/>
      <c r="BZ85" s="0"/>
      <c r="CA85" s="0"/>
      <c r="CB85" s="0"/>
      <c r="CC85" s="0"/>
      <c r="CD85" s="0"/>
      <c r="CE85" s="0"/>
      <c r="CF85" s="0"/>
      <c r="CG85" s="0"/>
      <c r="CH85" s="0"/>
      <c r="CI85" s="0"/>
      <c r="CJ85" s="0"/>
      <c r="CK85" s="0"/>
      <c r="CL85" s="0"/>
      <c r="CM85" s="0"/>
      <c r="CN85" s="0"/>
      <c r="CO85" s="0"/>
      <c r="CP85" s="0"/>
      <c r="CQ85" s="0"/>
      <c r="CR85" s="0"/>
      <c r="CS85" s="0"/>
      <c r="CT85" s="0"/>
      <c r="CU85" s="0"/>
      <c r="CV85" s="0"/>
      <c r="CW85" s="0"/>
      <c r="CX85" s="0"/>
      <c r="CY85" s="0"/>
      <c r="CZ85" s="0"/>
      <c r="DA85" s="0"/>
      <c r="DB85" s="0"/>
      <c r="DC85" s="0"/>
      <c r="DD85" s="0"/>
      <c r="DE85" s="0"/>
      <c r="DF85" s="0"/>
      <c r="DG85" s="0"/>
      <c r="DH85" s="0"/>
      <c r="DI85" s="0"/>
      <c r="DJ85" s="0"/>
      <c r="DK85" s="0"/>
      <c r="DL85" s="0"/>
      <c r="DM85" s="0"/>
      <c r="DN85" s="0"/>
      <c r="DO85" s="0"/>
      <c r="DP85" s="0"/>
      <c r="DQ85" s="0"/>
      <c r="DR85" s="0"/>
      <c r="DS85" s="0"/>
      <c r="DT85" s="0"/>
      <c r="DU85" s="0"/>
      <c r="DV85" s="0"/>
      <c r="DW85" s="0"/>
      <c r="DX85" s="0"/>
      <c r="DY85" s="0"/>
      <c r="DZ85" s="0"/>
      <c r="EA85" s="0"/>
      <c r="EB85" s="0"/>
      <c r="EC85" s="0"/>
      <c r="ED85" s="0"/>
      <c r="EE85" s="0"/>
      <c r="EF85" s="0"/>
      <c r="EG85" s="0"/>
      <c r="EH85" s="0"/>
      <c r="EI85" s="0"/>
      <c r="EJ85" s="0"/>
      <c r="EK85" s="0"/>
      <c r="EL85" s="0"/>
      <c r="EM85" s="0"/>
      <c r="EN85" s="0"/>
      <c r="EO85" s="0"/>
      <c r="EP85" s="0"/>
      <c r="EQ85" s="0"/>
      <c r="ER85" s="0"/>
      <c r="ES85" s="0"/>
      <c r="ET85" s="0"/>
      <c r="EU85" s="0"/>
      <c r="EV85" s="0"/>
      <c r="EW85" s="0"/>
      <c r="EX85" s="0"/>
      <c r="EY85" s="0"/>
      <c r="EZ85" s="0"/>
      <c r="FA85" s="0"/>
      <c r="FB85" s="0"/>
      <c r="FC85" s="0"/>
      <c r="FD85" s="0"/>
      <c r="FE85" s="0"/>
      <c r="FF85" s="0"/>
      <c r="FG85" s="0"/>
      <c r="FH85" s="0"/>
      <c r="FI85" s="0"/>
      <c r="FJ85" s="0"/>
      <c r="FK85" s="0"/>
      <c r="FL85" s="0"/>
      <c r="FM85" s="0"/>
      <c r="FN85" s="0"/>
      <c r="FO85" s="0"/>
      <c r="FP85" s="0"/>
      <c r="FQ85" s="0"/>
      <c r="FR85" s="0"/>
      <c r="FS85" s="0"/>
      <c r="FT85" s="0"/>
      <c r="FU85" s="0"/>
      <c r="FV85" s="0"/>
      <c r="FW85" s="0"/>
      <c r="FX85" s="0"/>
      <c r="FY85" s="0"/>
      <c r="FZ85" s="0"/>
      <c r="GA85" s="0"/>
      <c r="GB85" s="0"/>
      <c r="GC85" s="0"/>
      <c r="GD85" s="0"/>
      <c r="GE85" s="0"/>
      <c r="GF85" s="0"/>
      <c r="GG85" s="0"/>
      <c r="GH85" s="0"/>
      <c r="GI85" s="0"/>
      <c r="GJ85" s="0"/>
      <c r="GK85" s="0"/>
      <c r="GL85" s="0"/>
      <c r="GM85" s="0"/>
      <c r="GN85" s="0"/>
      <c r="GO85" s="0"/>
      <c r="GP85" s="0"/>
      <c r="GQ85" s="0"/>
      <c r="GR85" s="0"/>
      <c r="GS85" s="0"/>
      <c r="GT85" s="0"/>
      <c r="GU85" s="0"/>
      <c r="GV85" s="0"/>
      <c r="GW85" s="0"/>
      <c r="GX85" s="0"/>
      <c r="GY85" s="0"/>
      <c r="GZ85" s="0"/>
      <c r="HA85" s="0"/>
      <c r="HB85" s="0"/>
      <c r="HC85" s="0"/>
      <c r="HD85" s="0"/>
      <c r="HE85" s="0"/>
      <c r="HF85" s="0"/>
      <c r="HG85" s="0"/>
      <c r="HH85" s="0"/>
      <c r="HI85" s="0"/>
      <c r="HJ85" s="0"/>
      <c r="HK85" s="0"/>
      <c r="HL85" s="0"/>
      <c r="HM85" s="0"/>
      <c r="HN85" s="0"/>
      <c r="HO85" s="0"/>
      <c r="HP85" s="0"/>
      <c r="HQ85" s="0"/>
      <c r="HR85" s="0"/>
      <c r="HS85" s="0"/>
      <c r="HT85" s="0"/>
      <c r="HU85" s="0"/>
      <c r="HV85" s="0"/>
      <c r="HW85" s="0"/>
      <c r="HX85" s="0"/>
      <c r="HY85" s="0"/>
      <c r="HZ85" s="0"/>
      <c r="IA85" s="0"/>
      <c r="IB85" s="0"/>
      <c r="IC85" s="0"/>
      <c r="ID85" s="0"/>
      <c r="IE85" s="0"/>
      <c r="IF85" s="0"/>
      <c r="IG85" s="0"/>
      <c r="IH85" s="0"/>
      <c r="II85" s="0"/>
      <c r="IJ85" s="0"/>
      <c r="IK85" s="0"/>
      <c r="IL85" s="0"/>
      <c r="IM85" s="0"/>
      <c r="IN85" s="0"/>
      <c r="IO85" s="0"/>
      <c r="IP85" s="0"/>
      <c r="IQ85" s="0"/>
      <c r="IR85" s="0"/>
      <c r="IS85" s="0"/>
      <c r="IT85" s="0"/>
      <c r="IU85" s="0"/>
      <c r="IV85" s="0"/>
      <c r="IW85" s="0"/>
      <c r="IX85" s="0"/>
      <c r="IY85" s="0"/>
      <c r="IZ85" s="0"/>
      <c r="JA85" s="0"/>
      <c r="JB85" s="0"/>
      <c r="JC85" s="0"/>
      <c r="JD85" s="0"/>
      <c r="JE85" s="0"/>
      <c r="JF85" s="0"/>
      <c r="JG85" s="0"/>
      <c r="JH85" s="0"/>
      <c r="JI85" s="0"/>
      <c r="JJ85" s="0"/>
      <c r="JK85" s="0"/>
      <c r="JL85" s="0"/>
      <c r="JM85" s="0"/>
      <c r="JN85" s="0"/>
      <c r="JO85" s="0"/>
      <c r="JP85" s="0"/>
      <c r="JQ85" s="0"/>
      <c r="JR85" s="0"/>
      <c r="JS85" s="0"/>
      <c r="JT85" s="0"/>
      <c r="JU85" s="0"/>
      <c r="JV85" s="0"/>
      <c r="JW85" s="0"/>
      <c r="JX85" s="0"/>
      <c r="JY85" s="0"/>
      <c r="JZ85" s="0"/>
      <c r="KA85" s="0"/>
      <c r="KB85" s="0"/>
      <c r="KC85" s="0"/>
      <c r="KD85" s="0"/>
      <c r="KE85" s="0"/>
      <c r="KF85" s="0"/>
      <c r="KG85" s="0"/>
      <c r="KH85" s="0"/>
      <c r="KI85" s="0"/>
      <c r="KJ85" s="0"/>
      <c r="KK85" s="0"/>
      <c r="KL85" s="0"/>
      <c r="KM85" s="0"/>
      <c r="KN85" s="0"/>
      <c r="KO85" s="0"/>
      <c r="KP85" s="0"/>
      <c r="KQ85" s="0"/>
      <c r="KR85" s="0"/>
      <c r="KS85" s="0"/>
      <c r="KT85" s="0"/>
      <c r="KU85" s="0"/>
      <c r="KV85" s="0"/>
      <c r="KW85" s="0"/>
      <c r="KX85" s="0"/>
      <c r="KY85" s="0"/>
      <c r="KZ85" s="0"/>
      <c r="LA85" s="0"/>
      <c r="LB85" s="0"/>
      <c r="LC85" s="0"/>
      <c r="LD85" s="0"/>
      <c r="LE85" s="0"/>
      <c r="LF85" s="0"/>
      <c r="LG85" s="0"/>
      <c r="LH85" s="0"/>
      <c r="LI85" s="0"/>
      <c r="LJ85" s="0"/>
      <c r="LK85" s="0"/>
      <c r="LL85" s="0"/>
      <c r="LM85" s="0"/>
      <c r="LN85" s="0"/>
      <c r="LO85" s="0"/>
      <c r="LP85" s="0"/>
      <c r="LQ85" s="0"/>
      <c r="LR85" s="0"/>
      <c r="LS85" s="0"/>
      <c r="LT85" s="0"/>
      <c r="LU85" s="0"/>
      <c r="LV85" s="0"/>
      <c r="LW85" s="0"/>
      <c r="LX85" s="0"/>
      <c r="LY85" s="0"/>
      <c r="LZ85" s="0"/>
      <c r="MA85" s="0"/>
      <c r="MB85" s="0"/>
      <c r="MC85" s="0"/>
      <c r="MD85" s="0"/>
      <c r="ME85" s="0"/>
      <c r="MF85" s="0"/>
      <c r="MG85" s="0"/>
      <c r="MH85" s="0"/>
      <c r="MI85" s="0"/>
      <c r="MJ85" s="0"/>
      <c r="MK85" s="0"/>
      <c r="ML85" s="0"/>
      <c r="MM85" s="0"/>
      <c r="MN85" s="0"/>
      <c r="MO85" s="0"/>
      <c r="MP85" s="0"/>
      <c r="MQ85" s="0"/>
      <c r="MR85" s="0"/>
      <c r="MS85" s="0"/>
      <c r="MT85" s="0"/>
      <c r="MU85" s="0"/>
      <c r="MV85" s="0"/>
      <c r="MW85" s="0"/>
      <c r="MX85" s="0"/>
      <c r="MY85" s="0"/>
      <c r="MZ85" s="0"/>
      <c r="NA85" s="0"/>
      <c r="NB85" s="0"/>
      <c r="NC85" s="0"/>
      <c r="ND85" s="0"/>
      <c r="NE85" s="0"/>
      <c r="NF85" s="0"/>
      <c r="NG85" s="0"/>
      <c r="NH85" s="0"/>
      <c r="NI85" s="0"/>
      <c r="NJ85" s="0"/>
      <c r="NK85" s="0"/>
      <c r="NL85" s="0"/>
      <c r="NM85" s="0"/>
      <c r="NN85" s="0"/>
      <c r="NO85" s="0"/>
      <c r="NP85" s="0"/>
      <c r="NQ85" s="0"/>
      <c r="NR85" s="0"/>
      <c r="NS85" s="0"/>
      <c r="NT85" s="0"/>
      <c r="NU85" s="0"/>
      <c r="NV85" s="0"/>
      <c r="NW85" s="0"/>
      <c r="NX85" s="0"/>
      <c r="NY85" s="0"/>
      <c r="NZ85" s="0"/>
      <c r="OA85" s="0"/>
      <c r="OB85" s="0"/>
      <c r="OC85" s="0"/>
      <c r="OD85" s="0"/>
      <c r="OE85" s="0"/>
      <c r="OF85" s="0"/>
      <c r="OG85" s="0"/>
      <c r="OH85" s="0"/>
      <c r="OI85" s="0"/>
      <c r="OJ85" s="0"/>
      <c r="OK85" s="0"/>
      <c r="OL85" s="0"/>
      <c r="OM85" s="0"/>
      <c r="ON85" s="0"/>
      <c r="OO85" s="0"/>
      <c r="OP85" s="0"/>
      <c r="OQ85" s="0"/>
      <c r="OR85" s="0"/>
      <c r="OS85" s="0"/>
      <c r="OT85" s="0"/>
      <c r="OU85" s="0"/>
      <c r="OV85" s="0"/>
      <c r="OW85" s="0"/>
      <c r="OX85" s="0"/>
      <c r="OY85" s="0"/>
      <c r="OZ85" s="0"/>
      <c r="PA85" s="0"/>
      <c r="PB85" s="0"/>
      <c r="PC85" s="0"/>
      <c r="PD85" s="0"/>
      <c r="PE85" s="0"/>
      <c r="PF85" s="0"/>
      <c r="PG85" s="0"/>
      <c r="PH85" s="0"/>
      <c r="PI85" s="0"/>
      <c r="PJ85" s="0"/>
      <c r="PK85" s="0"/>
      <c r="PL85" s="0"/>
      <c r="PM85" s="0"/>
      <c r="PN85" s="0"/>
      <c r="PO85" s="0"/>
      <c r="PP85" s="0"/>
      <c r="PQ85" s="0"/>
      <c r="PR85" s="0"/>
      <c r="PS85" s="0"/>
      <c r="PT85" s="0"/>
      <c r="PU85" s="0"/>
      <c r="PV85" s="0"/>
      <c r="PW85" s="0"/>
      <c r="PX85" s="0"/>
      <c r="PY85" s="0"/>
      <c r="PZ85" s="0"/>
      <c r="QA85" s="0"/>
      <c r="QB85" s="0"/>
      <c r="QC85" s="0"/>
      <c r="QD85" s="0"/>
      <c r="QE85" s="0"/>
      <c r="QF85" s="0"/>
      <c r="QG85" s="0"/>
      <c r="QH85" s="0"/>
      <c r="QI85" s="0"/>
      <c r="QJ85" s="0"/>
      <c r="QK85" s="0"/>
      <c r="QL85" s="0"/>
      <c r="QM85" s="0"/>
      <c r="QN85" s="0"/>
      <c r="QO85" s="0"/>
      <c r="QP85" s="0"/>
      <c r="QQ85" s="0"/>
      <c r="QR85" s="0"/>
      <c r="QS85" s="0"/>
      <c r="QT85" s="0"/>
      <c r="QU85" s="0"/>
      <c r="QV85" s="0"/>
      <c r="QW85" s="0"/>
      <c r="QX85" s="0"/>
      <c r="QY85" s="0"/>
      <c r="QZ85" s="0"/>
      <c r="RA85" s="0"/>
      <c r="RB85" s="0"/>
      <c r="RC85" s="0"/>
      <c r="RD85" s="0"/>
      <c r="RE85" s="0"/>
      <c r="RF85" s="0"/>
      <c r="RG85" s="0"/>
      <c r="RH85" s="0"/>
      <c r="RI85" s="0"/>
      <c r="RJ85" s="0"/>
      <c r="RK85" s="0"/>
      <c r="RL85" s="0"/>
      <c r="RM85" s="0"/>
      <c r="RN85" s="0"/>
      <c r="RO85" s="0"/>
      <c r="RP85" s="0"/>
      <c r="RQ85" s="0"/>
      <c r="RR85" s="0"/>
      <c r="RS85" s="0"/>
      <c r="RT85" s="0"/>
      <c r="RU85" s="0"/>
      <c r="RV85" s="0"/>
      <c r="RW85" s="0"/>
      <c r="RX85" s="0"/>
      <c r="RY85" s="0"/>
      <c r="RZ85" s="0"/>
      <c r="SA85" s="0"/>
      <c r="SB85" s="0"/>
      <c r="SC85" s="0"/>
      <c r="SD85" s="0"/>
      <c r="SE85" s="0"/>
      <c r="SF85" s="0"/>
      <c r="SG85" s="0"/>
      <c r="SH85" s="0"/>
      <c r="SI85" s="0"/>
      <c r="SJ85" s="0"/>
      <c r="SK85" s="0"/>
      <c r="SL85" s="0"/>
      <c r="SM85" s="0"/>
      <c r="SN85" s="0"/>
      <c r="SO85" s="0"/>
      <c r="SP85" s="0"/>
      <c r="SQ85" s="0"/>
      <c r="SR85" s="0"/>
      <c r="SS85" s="0"/>
      <c r="ST85" s="0"/>
      <c r="SU85" s="0"/>
      <c r="SV85" s="0"/>
      <c r="SW85" s="0"/>
      <c r="SX85" s="0"/>
      <c r="SY85" s="0"/>
      <c r="SZ85" s="0"/>
      <c r="TA85" s="0"/>
      <c r="TB85" s="0"/>
      <c r="TC85" s="0"/>
      <c r="TD85" s="0"/>
      <c r="TE85" s="0"/>
      <c r="TF85" s="0"/>
      <c r="TG85" s="0"/>
      <c r="TH85" s="0"/>
      <c r="TI85" s="0"/>
      <c r="TJ85" s="0"/>
      <c r="TK85" s="0"/>
      <c r="TL85" s="0"/>
      <c r="TM85" s="0"/>
      <c r="TN85" s="0"/>
      <c r="TO85" s="0"/>
      <c r="TP85" s="0"/>
      <c r="TQ85" s="0"/>
      <c r="TR85" s="0"/>
      <c r="TS85" s="0"/>
      <c r="TT85" s="0"/>
      <c r="TU85" s="0"/>
      <c r="TV85" s="0"/>
      <c r="TW85" s="0"/>
      <c r="TX85" s="0"/>
      <c r="TY85" s="0"/>
      <c r="TZ85" s="0"/>
      <c r="UA85" s="0"/>
      <c r="UB85" s="0"/>
      <c r="UC85" s="0"/>
      <c r="UD85" s="0"/>
      <c r="UE85" s="0"/>
      <c r="UF85" s="0"/>
      <c r="UG85" s="0"/>
      <c r="UH85" s="0"/>
      <c r="UI85" s="0"/>
      <c r="UJ85" s="0"/>
      <c r="UK85" s="0"/>
      <c r="UL85" s="0"/>
      <c r="UM85" s="0"/>
      <c r="UN85" s="0"/>
      <c r="UO85" s="0"/>
      <c r="UP85" s="0"/>
      <c r="UQ85" s="0"/>
      <c r="UR85" s="0"/>
      <c r="US85" s="0"/>
      <c r="UT85" s="0"/>
      <c r="UU85" s="0"/>
      <c r="UV85" s="0"/>
      <c r="UW85" s="0"/>
      <c r="UX85" s="0"/>
      <c r="UY85" s="0"/>
      <c r="UZ85" s="0"/>
      <c r="VA85" s="0"/>
      <c r="VB85" s="0"/>
      <c r="VC85" s="0"/>
      <c r="VD85" s="0"/>
      <c r="VE85" s="0"/>
      <c r="VF85" s="0"/>
      <c r="VG85" s="0"/>
      <c r="VH85" s="0"/>
      <c r="VI85" s="0"/>
      <c r="VJ85" s="0"/>
      <c r="VK85" s="0"/>
      <c r="VL85" s="0"/>
      <c r="VM85" s="0"/>
      <c r="VN85" s="0"/>
      <c r="VO85" s="0"/>
      <c r="VP85" s="0"/>
      <c r="VQ85" s="0"/>
      <c r="VR85" s="0"/>
      <c r="VS85" s="0"/>
      <c r="VT85" s="0"/>
      <c r="VU85" s="0"/>
      <c r="VV85" s="0"/>
      <c r="VW85" s="0"/>
      <c r="VX85" s="0"/>
      <c r="VY85" s="0"/>
      <c r="VZ85" s="0"/>
      <c r="WA85" s="0"/>
      <c r="WB85" s="0"/>
      <c r="WC85" s="0"/>
      <c r="WD85" s="0"/>
      <c r="WE85" s="0"/>
      <c r="WF85" s="0"/>
      <c r="WG85" s="0"/>
      <c r="WH85" s="0"/>
      <c r="WI85" s="0"/>
      <c r="WJ85" s="0"/>
      <c r="WK85" s="0"/>
      <c r="WL85" s="0"/>
      <c r="WM85" s="0"/>
      <c r="WN85" s="0"/>
      <c r="WO85" s="0"/>
      <c r="WP85" s="0"/>
      <c r="WQ85" s="0"/>
      <c r="WR85" s="0"/>
      <c r="WS85" s="0"/>
      <c r="WT85" s="0"/>
      <c r="WU85" s="0"/>
      <c r="WV85" s="0"/>
      <c r="WW85" s="0"/>
      <c r="WX85" s="0"/>
      <c r="WY85" s="0"/>
      <c r="WZ85" s="0"/>
      <c r="XA85" s="0"/>
      <c r="XB85" s="0"/>
      <c r="XC85" s="0"/>
      <c r="XD85" s="0"/>
      <c r="XE85" s="0"/>
      <c r="XF85" s="0"/>
      <c r="XG85" s="0"/>
      <c r="XH85" s="0"/>
      <c r="XI85" s="0"/>
      <c r="XJ85" s="0"/>
      <c r="XK85" s="0"/>
      <c r="XL85" s="0"/>
      <c r="XM85" s="0"/>
      <c r="XN85" s="0"/>
      <c r="XO85" s="0"/>
      <c r="XP85" s="0"/>
      <c r="XQ85" s="0"/>
      <c r="XR85" s="0"/>
      <c r="XS85" s="0"/>
      <c r="XT85" s="0"/>
      <c r="XU85" s="0"/>
      <c r="XV85" s="0"/>
      <c r="XW85" s="0"/>
      <c r="XX85" s="0"/>
      <c r="XY85" s="0"/>
      <c r="XZ85" s="0"/>
      <c r="YA85" s="0"/>
      <c r="YB85" s="0"/>
      <c r="YC85" s="0"/>
      <c r="YD85" s="0"/>
      <c r="YE85" s="0"/>
      <c r="YF85" s="0"/>
      <c r="YG85" s="0"/>
      <c r="YH85" s="0"/>
      <c r="YI85" s="0"/>
      <c r="YJ85" s="0"/>
      <c r="YK85" s="0"/>
      <c r="YL85" s="0"/>
      <c r="YM85" s="0"/>
      <c r="YN85" s="0"/>
      <c r="YO85" s="0"/>
      <c r="YP85" s="0"/>
      <c r="YQ85" s="0"/>
      <c r="YR85" s="0"/>
      <c r="YS85" s="0"/>
      <c r="YT85" s="0"/>
      <c r="YU85" s="0"/>
      <c r="YV85" s="0"/>
      <c r="YW85" s="0"/>
      <c r="YX85" s="0"/>
      <c r="YY85" s="0"/>
      <c r="YZ85" s="0"/>
      <c r="ZA85" s="0"/>
      <c r="ZB85" s="0"/>
      <c r="ZC85" s="0"/>
      <c r="ZD85" s="0"/>
      <c r="ZE85" s="0"/>
      <c r="ZF85" s="0"/>
      <c r="ZG85" s="0"/>
      <c r="ZH85" s="0"/>
      <c r="ZI85" s="0"/>
      <c r="ZJ85" s="0"/>
      <c r="ZK85" s="0"/>
      <c r="ZL85" s="0"/>
      <c r="ZM85" s="0"/>
      <c r="ZN85" s="0"/>
      <c r="ZO85" s="0"/>
      <c r="ZP85" s="0"/>
      <c r="ZQ85" s="0"/>
      <c r="ZR85" s="0"/>
      <c r="ZS85" s="0"/>
      <c r="ZT85" s="0"/>
      <c r="ZU85" s="0"/>
      <c r="ZV85" s="0"/>
      <c r="ZW85" s="0"/>
      <c r="ZX85" s="0"/>
      <c r="ZY85" s="0"/>
      <c r="ZZ85" s="0"/>
      <c r="AAA85" s="0"/>
      <c r="AAB85" s="0"/>
      <c r="AAC85" s="0"/>
      <c r="AAD85" s="0"/>
      <c r="AAE85" s="0"/>
      <c r="AAF85" s="0"/>
      <c r="AAG85" s="0"/>
      <c r="AAH85" s="0"/>
      <c r="AAI85" s="0"/>
      <c r="AAJ85" s="0"/>
      <c r="AAK85" s="0"/>
      <c r="AAL85" s="0"/>
      <c r="AAM85" s="0"/>
      <c r="AAN85" s="0"/>
      <c r="AAO85" s="0"/>
      <c r="AAP85" s="0"/>
      <c r="AAQ85" s="0"/>
      <c r="AAR85" s="0"/>
      <c r="AAS85" s="0"/>
      <c r="AAT85" s="0"/>
      <c r="AAU85" s="0"/>
      <c r="AAV85" s="0"/>
      <c r="AAW85" s="0"/>
      <c r="AAX85" s="0"/>
      <c r="AAY85" s="0"/>
      <c r="AAZ85" s="0"/>
      <c r="ABA85" s="0"/>
      <c r="ABB85" s="0"/>
      <c r="ABC85" s="0"/>
      <c r="ABD85" s="0"/>
      <c r="ABE85" s="0"/>
      <c r="ABF85" s="0"/>
      <c r="ABG85" s="0"/>
      <c r="ABH85" s="0"/>
      <c r="ABI85" s="0"/>
      <c r="ABJ85" s="0"/>
      <c r="ABK85" s="0"/>
      <c r="ABL85" s="0"/>
      <c r="ABM85" s="0"/>
      <c r="ABN85" s="0"/>
      <c r="ABO85" s="0"/>
      <c r="ABP85" s="0"/>
      <c r="ABQ85" s="0"/>
      <c r="ABR85" s="0"/>
      <c r="ABS85" s="0"/>
      <c r="ABT85" s="0"/>
      <c r="ABU85" s="0"/>
      <c r="ABV85" s="0"/>
      <c r="ABW85" s="0"/>
      <c r="ABX85" s="0"/>
      <c r="ABY85" s="0"/>
      <c r="ABZ85" s="0"/>
      <c r="ACA85" s="0"/>
      <c r="ACB85" s="0"/>
      <c r="ACC85" s="0"/>
      <c r="ACD85" s="0"/>
      <c r="ACE85" s="0"/>
      <c r="ACF85" s="0"/>
      <c r="ACG85" s="0"/>
      <c r="ACH85" s="0"/>
      <c r="ACI85" s="0"/>
      <c r="ACJ85" s="0"/>
      <c r="ACK85" s="0"/>
      <c r="ACL85" s="0"/>
      <c r="ACM85" s="0"/>
      <c r="ACN85" s="0"/>
      <c r="ACO85" s="0"/>
      <c r="ACP85" s="0"/>
      <c r="ACQ85" s="0"/>
      <c r="ACR85" s="0"/>
      <c r="ACS85" s="0"/>
      <c r="ACT85" s="0"/>
      <c r="ACU85" s="0"/>
      <c r="ACV85" s="0"/>
      <c r="ACW85" s="0"/>
      <c r="ACX85" s="0"/>
      <c r="ACY85" s="0"/>
      <c r="ACZ85" s="0"/>
      <c r="ADA85" s="0"/>
      <c r="ADB85" s="0"/>
      <c r="ADC85" s="0"/>
      <c r="ADD85" s="0"/>
      <c r="ADE85" s="0"/>
      <c r="ADF85" s="0"/>
      <c r="ADG85" s="0"/>
      <c r="ADH85" s="0"/>
      <c r="ADI85" s="0"/>
      <c r="ADJ85" s="0"/>
      <c r="ADK85" s="0"/>
      <c r="ADL85" s="0"/>
      <c r="ADM85" s="0"/>
      <c r="ADN85" s="0"/>
      <c r="ADO85" s="0"/>
      <c r="ADP85" s="0"/>
      <c r="ADQ85" s="0"/>
      <c r="ADR85" s="0"/>
      <c r="ADS85" s="0"/>
      <c r="ADT85" s="0"/>
      <c r="ADU85" s="0"/>
      <c r="ADV85" s="0"/>
      <c r="ADW85" s="0"/>
      <c r="ADX85" s="0"/>
      <c r="ADY85" s="0"/>
      <c r="ADZ85" s="0"/>
      <c r="AEA85" s="0"/>
      <c r="AEB85" s="0"/>
      <c r="AEC85" s="0"/>
      <c r="AED85" s="0"/>
      <c r="AEE85" s="0"/>
      <c r="AEF85" s="0"/>
      <c r="AEG85" s="0"/>
      <c r="AEH85" s="0"/>
      <c r="AEI85" s="0"/>
      <c r="AEJ85" s="0"/>
      <c r="AEK85" s="0"/>
      <c r="AEL85" s="0"/>
      <c r="AEM85" s="0"/>
      <c r="AEN85" s="0"/>
      <c r="AEO85" s="0"/>
      <c r="AEP85" s="0"/>
      <c r="AEQ85" s="0"/>
      <c r="AER85" s="0"/>
      <c r="AES85" s="0"/>
      <c r="AET85" s="0"/>
      <c r="AEU85" s="0"/>
      <c r="AEV85" s="0"/>
      <c r="AEW85" s="0"/>
      <c r="AEX85" s="0"/>
      <c r="AEY85" s="0"/>
      <c r="AEZ85" s="0"/>
      <c r="AFA85" s="0"/>
      <c r="AFB85" s="0"/>
      <c r="AFC85" s="0"/>
      <c r="AFD85" s="0"/>
      <c r="AFE85" s="0"/>
      <c r="AFF85" s="0"/>
      <c r="AFG85" s="0"/>
      <c r="AFH85" s="0"/>
      <c r="AFI85" s="0"/>
      <c r="AFJ85" s="0"/>
      <c r="AFK85" s="0"/>
      <c r="AFL85" s="0"/>
      <c r="AFM85" s="0"/>
      <c r="AFN85" s="0"/>
      <c r="AFO85" s="0"/>
      <c r="AFP85" s="0"/>
      <c r="AFQ85" s="0"/>
      <c r="AFR85" s="0"/>
      <c r="AFS85" s="0"/>
      <c r="AFT85" s="0"/>
      <c r="AFU85" s="0"/>
      <c r="AFV85" s="0"/>
      <c r="AFW85" s="0"/>
      <c r="AFX85" s="0"/>
      <c r="AFY85" s="0"/>
      <c r="AFZ85" s="0"/>
      <c r="AGA85" s="0"/>
      <c r="AGB85" s="0"/>
      <c r="AGC85" s="0"/>
      <c r="AGD85" s="0"/>
      <c r="AGE85" s="0"/>
      <c r="AGF85" s="0"/>
      <c r="AGG85" s="0"/>
      <c r="AGH85" s="0"/>
      <c r="AGI85" s="0"/>
      <c r="AGJ85" s="0"/>
      <c r="AGK85" s="0"/>
      <c r="AGL85" s="0"/>
      <c r="AGM85" s="0"/>
      <c r="AGN85" s="0"/>
      <c r="AGO85" s="0"/>
      <c r="AGP85" s="0"/>
      <c r="AGQ85" s="0"/>
      <c r="AGR85" s="0"/>
      <c r="AGS85" s="0"/>
      <c r="AGT85" s="0"/>
      <c r="AGU85" s="0"/>
      <c r="AGV85" s="0"/>
      <c r="AGW85" s="0"/>
      <c r="AGX85" s="0"/>
      <c r="AGY85" s="0"/>
      <c r="AGZ85" s="0"/>
      <c r="AHA85" s="0"/>
      <c r="AHB85" s="0"/>
      <c r="AHC85" s="0"/>
      <c r="AHD85" s="0"/>
      <c r="AHE85" s="0"/>
      <c r="AHF85" s="0"/>
      <c r="AHG85" s="0"/>
      <c r="AHH85" s="0"/>
      <c r="AHI85" s="0"/>
      <c r="AHJ85" s="0"/>
      <c r="AHK85" s="0"/>
      <c r="AHL85" s="0"/>
      <c r="AHM85" s="0"/>
      <c r="AHN85" s="0"/>
      <c r="AHO85" s="0"/>
      <c r="AHP85" s="0"/>
      <c r="AHQ85" s="0"/>
      <c r="AHR85" s="0"/>
      <c r="AHS85" s="0"/>
      <c r="AHT85" s="0"/>
      <c r="AHU85" s="0"/>
      <c r="AHV85" s="0"/>
      <c r="AHW85" s="0"/>
      <c r="AHX85" s="0"/>
      <c r="AHY85" s="0"/>
      <c r="AHZ85" s="0"/>
      <c r="AIA85" s="0"/>
      <c r="AIB85" s="0"/>
      <c r="AIC85" s="0"/>
      <c r="AID85" s="0"/>
      <c r="AIE85" s="0"/>
      <c r="AIF85" s="0"/>
      <c r="AIG85" s="0"/>
      <c r="AIH85" s="0"/>
      <c r="AII85" s="0"/>
      <c r="AIJ85" s="0"/>
      <c r="AIK85" s="0"/>
      <c r="AIL85" s="0"/>
      <c r="AIM85" s="0"/>
      <c r="AIN85" s="0"/>
      <c r="AIO85" s="0"/>
      <c r="AIP85" s="0"/>
      <c r="AIQ85" s="0"/>
      <c r="AIR85" s="0"/>
      <c r="AIS85" s="0"/>
      <c r="AIT85" s="0"/>
      <c r="AIU85" s="0"/>
      <c r="AIV85" s="0"/>
      <c r="AIW85" s="0"/>
      <c r="AIX85" s="0"/>
      <c r="AIY85" s="0"/>
      <c r="AIZ85" s="0"/>
      <c r="AJA85" s="0"/>
      <c r="AJB85" s="0"/>
      <c r="AJC85" s="0"/>
      <c r="AJD85" s="0"/>
      <c r="AJE85" s="0"/>
      <c r="AJF85" s="0"/>
      <c r="AJG85" s="0"/>
      <c r="AJH85" s="0"/>
      <c r="AJI85" s="0"/>
      <c r="AJJ85" s="0"/>
      <c r="AJK85" s="0"/>
      <c r="AJL85" s="0"/>
      <c r="AJM85" s="0"/>
      <c r="AJN85" s="0"/>
      <c r="AJO85" s="0"/>
      <c r="AJP85" s="0"/>
      <c r="AJQ85" s="0"/>
      <c r="AJR85" s="0"/>
      <c r="AJS85" s="0"/>
      <c r="AJT85" s="0"/>
      <c r="AJU85" s="0"/>
      <c r="AJV85" s="0"/>
      <c r="AJW85" s="0"/>
      <c r="AJX85" s="0"/>
      <c r="AJY85" s="0"/>
      <c r="AJZ85" s="0"/>
      <c r="AKA85" s="0"/>
      <c r="AKB85" s="0"/>
      <c r="AKC85" s="0"/>
      <c r="AKD85" s="0"/>
      <c r="AKE85" s="0"/>
      <c r="AKF85" s="0"/>
      <c r="AKG85" s="0"/>
      <c r="AKH85" s="0"/>
      <c r="AKI85" s="0"/>
      <c r="AKJ85" s="0"/>
      <c r="AKK85" s="0"/>
      <c r="AKL85" s="0"/>
      <c r="AKM85" s="0"/>
      <c r="AKN85" s="0"/>
      <c r="AKO85" s="0"/>
      <c r="AKP85" s="0"/>
      <c r="AKQ85" s="0"/>
      <c r="AKR85" s="0"/>
      <c r="AKS85" s="0"/>
      <c r="AKT85" s="0"/>
      <c r="AKU85" s="0"/>
      <c r="AKV85" s="0"/>
      <c r="AKW85" s="0"/>
      <c r="AKX85" s="0"/>
      <c r="AKY85" s="0"/>
      <c r="AKZ85" s="0"/>
      <c r="ALA85" s="0"/>
      <c r="ALB85" s="0"/>
      <c r="ALC85" s="0"/>
      <c r="ALD85" s="0"/>
      <c r="ALE85" s="0"/>
      <c r="ALF85" s="0"/>
      <c r="ALG85" s="0"/>
      <c r="ALH85" s="0"/>
      <c r="ALI85" s="0"/>
      <c r="ALJ85" s="0"/>
      <c r="ALK85" s="0"/>
      <c r="ALL85" s="0"/>
      <c r="ALM85" s="0"/>
      <c r="ALN85" s="0"/>
      <c r="ALO85" s="0"/>
      <c r="ALP85" s="0"/>
      <c r="ALQ85" s="0"/>
      <c r="ALR85" s="0"/>
      <c r="ALS85" s="0"/>
      <c r="ALT85" s="0"/>
      <c r="ALU85" s="0"/>
      <c r="ALV85" s="0"/>
      <c r="ALW85" s="0"/>
      <c r="ALX85" s="0"/>
      <c r="ALY85" s="0"/>
      <c r="ALZ85" s="0"/>
      <c r="AMA85" s="0"/>
      <c r="AMB85" s="0"/>
      <c r="AMC85" s="0"/>
      <c r="AMD85" s="0"/>
      <c r="AME85" s="0"/>
      <c r="AMF85" s="0"/>
      <c r="AMG85" s="0"/>
      <c r="AMH85" s="0"/>
      <c r="AMI85" s="0"/>
      <c r="AMJ85" s="0"/>
    </row>
    <row r="86" customFormat="false" ht="12.8" hidden="false" customHeight="false" outlineLevel="0" collapsed="false">
      <c r="A86" s="85"/>
      <c r="B86" s="85"/>
      <c r="C86" s="85" t="s">
        <v>106</v>
      </c>
      <c r="D86" s="96" t="n">
        <v>1</v>
      </c>
      <c r="E86" s="96" t="n">
        <v>2</v>
      </c>
      <c r="F86" s="96" t="n">
        <v>3</v>
      </c>
      <c r="G86" s="96" t="n">
        <v>4</v>
      </c>
      <c r="H86" s="96" t="n">
        <v>4</v>
      </c>
      <c r="I86" s="96" t="n">
        <v>6</v>
      </c>
      <c r="J86" s="96" t="n">
        <v>10</v>
      </c>
      <c r="K86" s="96" t="n">
        <v>20</v>
      </c>
      <c r="L86" s="96" t="n">
        <v>10</v>
      </c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  <c r="AJ86" s="0"/>
      <c r="AK86" s="0"/>
      <c r="AL86" s="0"/>
      <c r="AM86" s="0"/>
      <c r="AN86" s="0"/>
      <c r="AO86" s="0"/>
      <c r="AP86" s="0"/>
      <c r="AQ86" s="0"/>
      <c r="AR86" s="0"/>
      <c r="AS86" s="0"/>
      <c r="AT86" s="0"/>
      <c r="AU86" s="0"/>
      <c r="AV86" s="0"/>
      <c r="AW86" s="0"/>
      <c r="AX86" s="0"/>
      <c r="AY86" s="0"/>
      <c r="AZ86" s="0"/>
      <c r="BA86" s="0"/>
      <c r="BB86" s="0"/>
      <c r="BC86" s="0"/>
      <c r="BD86" s="0"/>
      <c r="BE86" s="0"/>
      <c r="BF86" s="0"/>
      <c r="BG86" s="0"/>
      <c r="BH86" s="0"/>
      <c r="BI86" s="0"/>
      <c r="BJ86" s="0"/>
      <c r="BK86" s="0"/>
      <c r="BL86" s="0"/>
      <c r="BM86" s="0"/>
      <c r="BN86" s="0"/>
      <c r="BO86" s="0"/>
      <c r="BP86" s="0"/>
      <c r="BQ86" s="0"/>
      <c r="BR86" s="0"/>
      <c r="BS86" s="0"/>
      <c r="BT86" s="0"/>
      <c r="BU86" s="0"/>
      <c r="BV86" s="0"/>
      <c r="BW86" s="0"/>
      <c r="BX86" s="0"/>
      <c r="BY86" s="0"/>
      <c r="BZ86" s="0"/>
      <c r="CA86" s="0"/>
      <c r="CB86" s="0"/>
      <c r="CC86" s="0"/>
      <c r="CD86" s="0"/>
      <c r="CE86" s="0"/>
      <c r="CF86" s="0"/>
      <c r="CG86" s="0"/>
      <c r="CH86" s="0"/>
      <c r="CI86" s="0"/>
      <c r="CJ86" s="0"/>
      <c r="CK86" s="0"/>
      <c r="CL86" s="0"/>
      <c r="CM86" s="0"/>
      <c r="CN86" s="0"/>
      <c r="CO86" s="0"/>
      <c r="CP86" s="0"/>
      <c r="CQ86" s="0"/>
      <c r="CR86" s="0"/>
      <c r="CS86" s="0"/>
      <c r="CT86" s="0"/>
      <c r="CU86" s="0"/>
      <c r="CV86" s="0"/>
      <c r="CW86" s="0"/>
      <c r="CX86" s="0"/>
      <c r="CY86" s="0"/>
      <c r="CZ86" s="0"/>
      <c r="DA86" s="0"/>
      <c r="DB86" s="0"/>
      <c r="DC86" s="0"/>
      <c r="DD86" s="0"/>
      <c r="DE86" s="0"/>
      <c r="DF86" s="0"/>
      <c r="DG86" s="0"/>
      <c r="DH86" s="0"/>
      <c r="DI86" s="0"/>
      <c r="DJ86" s="0"/>
      <c r="DK86" s="0"/>
      <c r="DL86" s="0"/>
      <c r="DM86" s="0"/>
      <c r="DN86" s="0"/>
      <c r="DO86" s="0"/>
      <c r="DP86" s="0"/>
      <c r="DQ86" s="0"/>
      <c r="DR86" s="0"/>
      <c r="DS86" s="0"/>
      <c r="DT86" s="0"/>
      <c r="DU86" s="0"/>
      <c r="DV86" s="0"/>
      <c r="DW86" s="0"/>
      <c r="DX86" s="0"/>
      <c r="DY86" s="0"/>
      <c r="DZ86" s="0"/>
      <c r="EA86" s="0"/>
      <c r="EB86" s="0"/>
      <c r="EC86" s="0"/>
      <c r="ED86" s="0"/>
      <c r="EE86" s="0"/>
      <c r="EF86" s="0"/>
      <c r="EG86" s="0"/>
      <c r="EH86" s="0"/>
      <c r="EI86" s="0"/>
      <c r="EJ86" s="0"/>
      <c r="EK86" s="0"/>
      <c r="EL86" s="0"/>
      <c r="EM86" s="0"/>
      <c r="EN86" s="0"/>
      <c r="EO86" s="0"/>
      <c r="EP86" s="0"/>
      <c r="EQ86" s="0"/>
      <c r="ER86" s="0"/>
      <c r="ES86" s="0"/>
      <c r="ET86" s="0"/>
      <c r="EU86" s="0"/>
      <c r="EV86" s="0"/>
      <c r="EW86" s="0"/>
      <c r="EX86" s="0"/>
      <c r="EY86" s="0"/>
      <c r="EZ86" s="0"/>
      <c r="FA86" s="0"/>
      <c r="FB86" s="0"/>
      <c r="FC86" s="0"/>
      <c r="FD86" s="0"/>
      <c r="FE86" s="0"/>
      <c r="FF86" s="0"/>
      <c r="FG86" s="0"/>
      <c r="FH86" s="0"/>
      <c r="FI86" s="0"/>
      <c r="FJ86" s="0"/>
      <c r="FK86" s="0"/>
      <c r="FL86" s="0"/>
      <c r="FM86" s="0"/>
      <c r="FN86" s="0"/>
      <c r="FO86" s="0"/>
      <c r="FP86" s="0"/>
      <c r="FQ86" s="0"/>
      <c r="FR86" s="0"/>
      <c r="FS86" s="0"/>
      <c r="FT86" s="0"/>
      <c r="FU86" s="0"/>
      <c r="FV86" s="0"/>
      <c r="FW86" s="0"/>
      <c r="FX86" s="0"/>
      <c r="FY86" s="0"/>
      <c r="FZ86" s="0"/>
      <c r="GA86" s="0"/>
      <c r="GB86" s="0"/>
      <c r="GC86" s="0"/>
      <c r="GD86" s="0"/>
      <c r="GE86" s="0"/>
      <c r="GF86" s="0"/>
      <c r="GG86" s="0"/>
      <c r="GH86" s="0"/>
      <c r="GI86" s="0"/>
      <c r="GJ86" s="0"/>
      <c r="GK86" s="0"/>
      <c r="GL86" s="0"/>
      <c r="GM86" s="0"/>
      <c r="GN86" s="0"/>
      <c r="GO86" s="0"/>
      <c r="GP86" s="0"/>
      <c r="GQ86" s="0"/>
      <c r="GR86" s="0"/>
      <c r="GS86" s="0"/>
      <c r="GT86" s="0"/>
      <c r="GU86" s="0"/>
      <c r="GV86" s="0"/>
      <c r="GW86" s="0"/>
      <c r="GX86" s="0"/>
      <c r="GY86" s="0"/>
      <c r="GZ86" s="0"/>
      <c r="HA86" s="0"/>
      <c r="HB86" s="0"/>
      <c r="HC86" s="0"/>
      <c r="HD86" s="0"/>
      <c r="HE86" s="0"/>
      <c r="HF86" s="0"/>
      <c r="HG86" s="0"/>
      <c r="HH86" s="0"/>
      <c r="HI86" s="0"/>
      <c r="HJ86" s="0"/>
      <c r="HK86" s="0"/>
      <c r="HL86" s="0"/>
      <c r="HM86" s="0"/>
      <c r="HN86" s="0"/>
      <c r="HO86" s="0"/>
      <c r="HP86" s="0"/>
      <c r="HQ86" s="0"/>
      <c r="HR86" s="0"/>
      <c r="HS86" s="0"/>
      <c r="HT86" s="0"/>
      <c r="HU86" s="0"/>
      <c r="HV86" s="0"/>
      <c r="HW86" s="0"/>
      <c r="HX86" s="0"/>
      <c r="HY86" s="0"/>
      <c r="HZ86" s="0"/>
      <c r="IA86" s="0"/>
      <c r="IB86" s="0"/>
      <c r="IC86" s="0"/>
      <c r="ID86" s="0"/>
      <c r="IE86" s="0"/>
      <c r="IF86" s="0"/>
      <c r="IG86" s="0"/>
      <c r="IH86" s="0"/>
      <c r="II86" s="0"/>
      <c r="IJ86" s="0"/>
      <c r="IK86" s="0"/>
      <c r="IL86" s="0"/>
      <c r="IM86" s="0"/>
      <c r="IN86" s="0"/>
      <c r="IO86" s="0"/>
      <c r="IP86" s="0"/>
      <c r="IQ86" s="0"/>
      <c r="IR86" s="0"/>
      <c r="IS86" s="0"/>
      <c r="IT86" s="0"/>
      <c r="IU86" s="0"/>
      <c r="IV86" s="0"/>
      <c r="IW86" s="0"/>
      <c r="IX86" s="0"/>
      <c r="IY86" s="0"/>
      <c r="IZ86" s="0"/>
      <c r="JA86" s="0"/>
      <c r="JB86" s="0"/>
      <c r="JC86" s="0"/>
      <c r="JD86" s="0"/>
      <c r="JE86" s="0"/>
      <c r="JF86" s="0"/>
      <c r="JG86" s="0"/>
      <c r="JH86" s="0"/>
      <c r="JI86" s="0"/>
      <c r="JJ86" s="0"/>
      <c r="JK86" s="0"/>
      <c r="JL86" s="0"/>
      <c r="JM86" s="0"/>
      <c r="JN86" s="0"/>
      <c r="JO86" s="0"/>
      <c r="JP86" s="0"/>
      <c r="JQ86" s="0"/>
      <c r="JR86" s="0"/>
      <c r="JS86" s="0"/>
      <c r="JT86" s="0"/>
      <c r="JU86" s="0"/>
      <c r="JV86" s="0"/>
      <c r="JW86" s="0"/>
      <c r="JX86" s="0"/>
      <c r="JY86" s="0"/>
      <c r="JZ86" s="0"/>
      <c r="KA86" s="0"/>
      <c r="KB86" s="0"/>
      <c r="KC86" s="0"/>
      <c r="KD86" s="0"/>
      <c r="KE86" s="0"/>
      <c r="KF86" s="0"/>
      <c r="KG86" s="0"/>
      <c r="KH86" s="0"/>
      <c r="KI86" s="0"/>
      <c r="KJ86" s="0"/>
      <c r="KK86" s="0"/>
      <c r="KL86" s="0"/>
      <c r="KM86" s="0"/>
      <c r="KN86" s="0"/>
      <c r="KO86" s="0"/>
      <c r="KP86" s="0"/>
      <c r="KQ86" s="0"/>
      <c r="KR86" s="0"/>
      <c r="KS86" s="0"/>
      <c r="KT86" s="0"/>
      <c r="KU86" s="0"/>
      <c r="KV86" s="0"/>
      <c r="KW86" s="0"/>
      <c r="KX86" s="0"/>
      <c r="KY86" s="0"/>
      <c r="KZ86" s="0"/>
      <c r="LA86" s="0"/>
      <c r="LB86" s="0"/>
      <c r="LC86" s="0"/>
      <c r="LD86" s="0"/>
      <c r="LE86" s="0"/>
      <c r="LF86" s="0"/>
      <c r="LG86" s="0"/>
      <c r="LH86" s="0"/>
      <c r="LI86" s="0"/>
      <c r="LJ86" s="0"/>
      <c r="LK86" s="0"/>
      <c r="LL86" s="0"/>
      <c r="LM86" s="0"/>
      <c r="LN86" s="0"/>
      <c r="LO86" s="0"/>
      <c r="LP86" s="0"/>
      <c r="LQ86" s="0"/>
      <c r="LR86" s="0"/>
      <c r="LS86" s="0"/>
      <c r="LT86" s="0"/>
      <c r="LU86" s="0"/>
      <c r="LV86" s="0"/>
      <c r="LW86" s="0"/>
      <c r="LX86" s="0"/>
      <c r="LY86" s="0"/>
      <c r="LZ86" s="0"/>
      <c r="MA86" s="0"/>
      <c r="MB86" s="0"/>
      <c r="MC86" s="0"/>
      <c r="MD86" s="0"/>
      <c r="ME86" s="0"/>
      <c r="MF86" s="0"/>
      <c r="MG86" s="0"/>
      <c r="MH86" s="0"/>
      <c r="MI86" s="0"/>
      <c r="MJ86" s="0"/>
      <c r="MK86" s="0"/>
      <c r="ML86" s="0"/>
      <c r="MM86" s="0"/>
      <c r="MN86" s="0"/>
      <c r="MO86" s="0"/>
      <c r="MP86" s="0"/>
      <c r="MQ86" s="0"/>
      <c r="MR86" s="0"/>
      <c r="MS86" s="0"/>
      <c r="MT86" s="0"/>
      <c r="MU86" s="0"/>
      <c r="MV86" s="0"/>
      <c r="MW86" s="0"/>
      <c r="MX86" s="0"/>
      <c r="MY86" s="0"/>
      <c r="MZ86" s="0"/>
      <c r="NA86" s="0"/>
      <c r="NB86" s="0"/>
      <c r="NC86" s="0"/>
      <c r="ND86" s="0"/>
      <c r="NE86" s="0"/>
      <c r="NF86" s="0"/>
      <c r="NG86" s="0"/>
      <c r="NH86" s="0"/>
      <c r="NI86" s="0"/>
      <c r="NJ86" s="0"/>
      <c r="NK86" s="0"/>
      <c r="NL86" s="0"/>
      <c r="NM86" s="0"/>
      <c r="NN86" s="0"/>
      <c r="NO86" s="0"/>
      <c r="NP86" s="0"/>
      <c r="NQ86" s="0"/>
      <c r="NR86" s="0"/>
      <c r="NS86" s="0"/>
      <c r="NT86" s="0"/>
      <c r="NU86" s="0"/>
      <c r="NV86" s="0"/>
      <c r="NW86" s="0"/>
      <c r="NX86" s="0"/>
      <c r="NY86" s="0"/>
      <c r="NZ86" s="0"/>
      <c r="OA86" s="0"/>
      <c r="OB86" s="0"/>
      <c r="OC86" s="0"/>
      <c r="OD86" s="0"/>
      <c r="OE86" s="0"/>
      <c r="OF86" s="0"/>
      <c r="OG86" s="0"/>
      <c r="OH86" s="0"/>
      <c r="OI86" s="0"/>
      <c r="OJ86" s="0"/>
      <c r="OK86" s="0"/>
      <c r="OL86" s="0"/>
      <c r="OM86" s="0"/>
      <c r="ON86" s="0"/>
      <c r="OO86" s="0"/>
      <c r="OP86" s="0"/>
      <c r="OQ86" s="0"/>
      <c r="OR86" s="0"/>
      <c r="OS86" s="0"/>
      <c r="OT86" s="0"/>
      <c r="OU86" s="0"/>
      <c r="OV86" s="0"/>
      <c r="OW86" s="0"/>
      <c r="OX86" s="0"/>
      <c r="OY86" s="0"/>
      <c r="OZ86" s="0"/>
      <c r="PA86" s="0"/>
      <c r="PB86" s="0"/>
      <c r="PC86" s="0"/>
      <c r="PD86" s="0"/>
      <c r="PE86" s="0"/>
      <c r="PF86" s="0"/>
      <c r="PG86" s="0"/>
      <c r="PH86" s="0"/>
      <c r="PI86" s="0"/>
      <c r="PJ86" s="0"/>
      <c r="PK86" s="0"/>
      <c r="PL86" s="0"/>
      <c r="PM86" s="0"/>
      <c r="PN86" s="0"/>
      <c r="PO86" s="0"/>
      <c r="PP86" s="0"/>
      <c r="PQ86" s="0"/>
      <c r="PR86" s="0"/>
      <c r="PS86" s="0"/>
      <c r="PT86" s="0"/>
      <c r="PU86" s="0"/>
      <c r="PV86" s="0"/>
      <c r="PW86" s="0"/>
      <c r="PX86" s="0"/>
      <c r="PY86" s="0"/>
      <c r="PZ86" s="0"/>
      <c r="QA86" s="0"/>
      <c r="QB86" s="0"/>
      <c r="QC86" s="0"/>
      <c r="QD86" s="0"/>
      <c r="QE86" s="0"/>
      <c r="QF86" s="0"/>
      <c r="QG86" s="0"/>
      <c r="QH86" s="0"/>
      <c r="QI86" s="0"/>
      <c r="QJ86" s="0"/>
      <c r="QK86" s="0"/>
      <c r="QL86" s="0"/>
      <c r="QM86" s="0"/>
      <c r="QN86" s="0"/>
      <c r="QO86" s="0"/>
      <c r="QP86" s="0"/>
      <c r="QQ86" s="0"/>
      <c r="QR86" s="0"/>
      <c r="QS86" s="0"/>
      <c r="QT86" s="0"/>
      <c r="QU86" s="0"/>
      <c r="QV86" s="0"/>
      <c r="QW86" s="0"/>
      <c r="QX86" s="0"/>
      <c r="QY86" s="0"/>
      <c r="QZ86" s="0"/>
      <c r="RA86" s="0"/>
      <c r="RB86" s="0"/>
      <c r="RC86" s="0"/>
      <c r="RD86" s="0"/>
      <c r="RE86" s="0"/>
      <c r="RF86" s="0"/>
      <c r="RG86" s="0"/>
      <c r="RH86" s="0"/>
      <c r="RI86" s="0"/>
      <c r="RJ86" s="0"/>
      <c r="RK86" s="0"/>
      <c r="RL86" s="0"/>
      <c r="RM86" s="0"/>
      <c r="RN86" s="0"/>
      <c r="RO86" s="0"/>
      <c r="RP86" s="0"/>
      <c r="RQ86" s="0"/>
      <c r="RR86" s="0"/>
      <c r="RS86" s="0"/>
      <c r="RT86" s="0"/>
      <c r="RU86" s="0"/>
      <c r="RV86" s="0"/>
      <c r="RW86" s="0"/>
      <c r="RX86" s="0"/>
      <c r="RY86" s="0"/>
      <c r="RZ86" s="0"/>
      <c r="SA86" s="0"/>
      <c r="SB86" s="0"/>
      <c r="SC86" s="0"/>
      <c r="SD86" s="0"/>
      <c r="SE86" s="0"/>
      <c r="SF86" s="0"/>
      <c r="SG86" s="0"/>
      <c r="SH86" s="0"/>
      <c r="SI86" s="0"/>
      <c r="SJ86" s="0"/>
      <c r="SK86" s="0"/>
      <c r="SL86" s="0"/>
      <c r="SM86" s="0"/>
      <c r="SN86" s="0"/>
      <c r="SO86" s="0"/>
      <c r="SP86" s="0"/>
      <c r="SQ86" s="0"/>
      <c r="SR86" s="0"/>
      <c r="SS86" s="0"/>
      <c r="ST86" s="0"/>
      <c r="SU86" s="0"/>
      <c r="SV86" s="0"/>
      <c r="SW86" s="0"/>
      <c r="SX86" s="0"/>
      <c r="SY86" s="0"/>
      <c r="SZ86" s="0"/>
      <c r="TA86" s="0"/>
      <c r="TB86" s="0"/>
      <c r="TC86" s="0"/>
      <c r="TD86" s="0"/>
      <c r="TE86" s="0"/>
      <c r="TF86" s="0"/>
      <c r="TG86" s="0"/>
      <c r="TH86" s="0"/>
      <c r="TI86" s="0"/>
      <c r="TJ86" s="0"/>
      <c r="TK86" s="0"/>
      <c r="TL86" s="0"/>
      <c r="TM86" s="0"/>
      <c r="TN86" s="0"/>
      <c r="TO86" s="0"/>
      <c r="TP86" s="0"/>
      <c r="TQ86" s="0"/>
      <c r="TR86" s="0"/>
      <c r="TS86" s="0"/>
      <c r="TT86" s="0"/>
      <c r="TU86" s="0"/>
      <c r="TV86" s="0"/>
      <c r="TW86" s="0"/>
      <c r="TX86" s="0"/>
      <c r="TY86" s="0"/>
      <c r="TZ86" s="0"/>
      <c r="UA86" s="0"/>
      <c r="UB86" s="0"/>
      <c r="UC86" s="0"/>
      <c r="UD86" s="0"/>
      <c r="UE86" s="0"/>
      <c r="UF86" s="0"/>
      <c r="UG86" s="0"/>
      <c r="UH86" s="0"/>
      <c r="UI86" s="0"/>
      <c r="UJ86" s="0"/>
      <c r="UK86" s="0"/>
      <c r="UL86" s="0"/>
      <c r="UM86" s="0"/>
      <c r="UN86" s="0"/>
      <c r="UO86" s="0"/>
      <c r="UP86" s="0"/>
      <c r="UQ86" s="0"/>
      <c r="UR86" s="0"/>
      <c r="US86" s="0"/>
      <c r="UT86" s="0"/>
      <c r="UU86" s="0"/>
      <c r="UV86" s="0"/>
      <c r="UW86" s="0"/>
      <c r="UX86" s="0"/>
      <c r="UY86" s="0"/>
      <c r="UZ86" s="0"/>
      <c r="VA86" s="0"/>
      <c r="VB86" s="0"/>
      <c r="VC86" s="0"/>
      <c r="VD86" s="0"/>
      <c r="VE86" s="0"/>
      <c r="VF86" s="0"/>
      <c r="VG86" s="0"/>
      <c r="VH86" s="0"/>
      <c r="VI86" s="0"/>
      <c r="VJ86" s="0"/>
      <c r="VK86" s="0"/>
      <c r="VL86" s="0"/>
      <c r="VM86" s="0"/>
      <c r="VN86" s="0"/>
      <c r="VO86" s="0"/>
      <c r="VP86" s="0"/>
      <c r="VQ86" s="0"/>
      <c r="VR86" s="0"/>
      <c r="VS86" s="0"/>
      <c r="VT86" s="0"/>
      <c r="VU86" s="0"/>
      <c r="VV86" s="0"/>
      <c r="VW86" s="0"/>
      <c r="VX86" s="0"/>
      <c r="VY86" s="0"/>
      <c r="VZ86" s="0"/>
      <c r="WA86" s="0"/>
      <c r="WB86" s="0"/>
      <c r="WC86" s="0"/>
      <c r="WD86" s="0"/>
      <c r="WE86" s="0"/>
      <c r="WF86" s="0"/>
      <c r="WG86" s="0"/>
      <c r="WH86" s="0"/>
      <c r="WI86" s="0"/>
      <c r="WJ86" s="0"/>
      <c r="WK86" s="0"/>
      <c r="WL86" s="0"/>
      <c r="WM86" s="0"/>
      <c r="WN86" s="0"/>
      <c r="WO86" s="0"/>
      <c r="WP86" s="0"/>
      <c r="WQ86" s="0"/>
      <c r="WR86" s="0"/>
      <c r="WS86" s="0"/>
      <c r="WT86" s="0"/>
      <c r="WU86" s="0"/>
      <c r="WV86" s="0"/>
      <c r="WW86" s="0"/>
      <c r="WX86" s="0"/>
      <c r="WY86" s="0"/>
      <c r="WZ86" s="0"/>
      <c r="XA86" s="0"/>
      <c r="XB86" s="0"/>
      <c r="XC86" s="0"/>
      <c r="XD86" s="0"/>
      <c r="XE86" s="0"/>
      <c r="XF86" s="0"/>
      <c r="XG86" s="0"/>
      <c r="XH86" s="0"/>
      <c r="XI86" s="0"/>
      <c r="XJ86" s="0"/>
      <c r="XK86" s="0"/>
      <c r="XL86" s="0"/>
      <c r="XM86" s="0"/>
      <c r="XN86" s="0"/>
      <c r="XO86" s="0"/>
      <c r="XP86" s="0"/>
      <c r="XQ86" s="0"/>
      <c r="XR86" s="0"/>
      <c r="XS86" s="0"/>
      <c r="XT86" s="0"/>
      <c r="XU86" s="0"/>
      <c r="XV86" s="0"/>
      <c r="XW86" s="0"/>
      <c r="XX86" s="0"/>
      <c r="XY86" s="0"/>
      <c r="XZ86" s="0"/>
      <c r="YA86" s="0"/>
      <c r="YB86" s="0"/>
      <c r="YC86" s="0"/>
      <c r="YD86" s="0"/>
      <c r="YE86" s="0"/>
      <c r="YF86" s="0"/>
      <c r="YG86" s="0"/>
      <c r="YH86" s="0"/>
      <c r="YI86" s="0"/>
      <c r="YJ86" s="0"/>
      <c r="YK86" s="0"/>
      <c r="YL86" s="0"/>
      <c r="YM86" s="0"/>
      <c r="YN86" s="0"/>
      <c r="YO86" s="0"/>
      <c r="YP86" s="0"/>
      <c r="YQ86" s="0"/>
      <c r="YR86" s="0"/>
      <c r="YS86" s="0"/>
      <c r="YT86" s="0"/>
      <c r="YU86" s="0"/>
      <c r="YV86" s="0"/>
      <c r="YW86" s="0"/>
      <c r="YX86" s="0"/>
      <c r="YY86" s="0"/>
      <c r="YZ86" s="0"/>
      <c r="ZA86" s="0"/>
      <c r="ZB86" s="0"/>
      <c r="ZC86" s="0"/>
      <c r="ZD86" s="0"/>
      <c r="ZE86" s="0"/>
      <c r="ZF86" s="0"/>
      <c r="ZG86" s="0"/>
      <c r="ZH86" s="0"/>
      <c r="ZI86" s="0"/>
      <c r="ZJ86" s="0"/>
      <c r="ZK86" s="0"/>
      <c r="ZL86" s="0"/>
      <c r="ZM86" s="0"/>
      <c r="ZN86" s="0"/>
      <c r="ZO86" s="0"/>
      <c r="ZP86" s="0"/>
      <c r="ZQ86" s="0"/>
      <c r="ZR86" s="0"/>
      <c r="ZS86" s="0"/>
      <c r="ZT86" s="0"/>
      <c r="ZU86" s="0"/>
      <c r="ZV86" s="0"/>
      <c r="ZW86" s="0"/>
      <c r="ZX86" s="0"/>
      <c r="ZY86" s="0"/>
      <c r="ZZ86" s="0"/>
      <c r="AAA86" s="0"/>
      <c r="AAB86" s="0"/>
      <c r="AAC86" s="0"/>
      <c r="AAD86" s="0"/>
      <c r="AAE86" s="0"/>
      <c r="AAF86" s="0"/>
      <c r="AAG86" s="0"/>
      <c r="AAH86" s="0"/>
      <c r="AAI86" s="0"/>
      <c r="AAJ86" s="0"/>
      <c r="AAK86" s="0"/>
      <c r="AAL86" s="0"/>
      <c r="AAM86" s="0"/>
      <c r="AAN86" s="0"/>
      <c r="AAO86" s="0"/>
      <c r="AAP86" s="0"/>
      <c r="AAQ86" s="0"/>
      <c r="AAR86" s="0"/>
      <c r="AAS86" s="0"/>
      <c r="AAT86" s="0"/>
      <c r="AAU86" s="0"/>
      <c r="AAV86" s="0"/>
      <c r="AAW86" s="0"/>
      <c r="AAX86" s="0"/>
      <c r="AAY86" s="0"/>
      <c r="AAZ86" s="0"/>
      <c r="ABA86" s="0"/>
      <c r="ABB86" s="0"/>
      <c r="ABC86" s="0"/>
      <c r="ABD86" s="0"/>
      <c r="ABE86" s="0"/>
      <c r="ABF86" s="0"/>
      <c r="ABG86" s="0"/>
      <c r="ABH86" s="0"/>
      <c r="ABI86" s="0"/>
      <c r="ABJ86" s="0"/>
      <c r="ABK86" s="0"/>
      <c r="ABL86" s="0"/>
      <c r="ABM86" s="0"/>
      <c r="ABN86" s="0"/>
      <c r="ABO86" s="0"/>
      <c r="ABP86" s="0"/>
      <c r="ABQ86" s="0"/>
      <c r="ABR86" s="0"/>
      <c r="ABS86" s="0"/>
      <c r="ABT86" s="0"/>
      <c r="ABU86" s="0"/>
      <c r="ABV86" s="0"/>
      <c r="ABW86" s="0"/>
      <c r="ABX86" s="0"/>
      <c r="ABY86" s="0"/>
      <c r="ABZ86" s="0"/>
      <c r="ACA86" s="0"/>
      <c r="ACB86" s="0"/>
      <c r="ACC86" s="0"/>
      <c r="ACD86" s="0"/>
      <c r="ACE86" s="0"/>
      <c r="ACF86" s="0"/>
      <c r="ACG86" s="0"/>
      <c r="ACH86" s="0"/>
      <c r="ACI86" s="0"/>
      <c r="ACJ86" s="0"/>
      <c r="ACK86" s="0"/>
      <c r="ACL86" s="0"/>
      <c r="ACM86" s="0"/>
      <c r="ACN86" s="0"/>
      <c r="ACO86" s="0"/>
      <c r="ACP86" s="0"/>
      <c r="ACQ86" s="0"/>
      <c r="ACR86" s="0"/>
      <c r="ACS86" s="0"/>
      <c r="ACT86" s="0"/>
      <c r="ACU86" s="0"/>
      <c r="ACV86" s="0"/>
      <c r="ACW86" s="0"/>
      <c r="ACX86" s="0"/>
      <c r="ACY86" s="0"/>
      <c r="ACZ86" s="0"/>
      <c r="ADA86" s="0"/>
      <c r="ADB86" s="0"/>
      <c r="ADC86" s="0"/>
      <c r="ADD86" s="0"/>
      <c r="ADE86" s="0"/>
      <c r="ADF86" s="0"/>
      <c r="ADG86" s="0"/>
      <c r="ADH86" s="0"/>
      <c r="ADI86" s="0"/>
      <c r="ADJ86" s="0"/>
      <c r="ADK86" s="0"/>
      <c r="ADL86" s="0"/>
      <c r="ADM86" s="0"/>
      <c r="ADN86" s="0"/>
      <c r="ADO86" s="0"/>
      <c r="ADP86" s="0"/>
      <c r="ADQ86" s="0"/>
      <c r="ADR86" s="0"/>
      <c r="ADS86" s="0"/>
      <c r="ADT86" s="0"/>
      <c r="ADU86" s="0"/>
      <c r="ADV86" s="0"/>
      <c r="ADW86" s="0"/>
      <c r="ADX86" s="0"/>
      <c r="ADY86" s="0"/>
      <c r="ADZ86" s="0"/>
      <c r="AEA86" s="0"/>
      <c r="AEB86" s="0"/>
      <c r="AEC86" s="0"/>
      <c r="AED86" s="0"/>
      <c r="AEE86" s="0"/>
      <c r="AEF86" s="0"/>
      <c r="AEG86" s="0"/>
      <c r="AEH86" s="0"/>
      <c r="AEI86" s="0"/>
      <c r="AEJ86" s="0"/>
      <c r="AEK86" s="0"/>
      <c r="AEL86" s="0"/>
      <c r="AEM86" s="0"/>
      <c r="AEN86" s="0"/>
      <c r="AEO86" s="0"/>
      <c r="AEP86" s="0"/>
      <c r="AEQ86" s="0"/>
      <c r="AER86" s="0"/>
      <c r="AES86" s="0"/>
      <c r="AET86" s="0"/>
      <c r="AEU86" s="0"/>
      <c r="AEV86" s="0"/>
      <c r="AEW86" s="0"/>
      <c r="AEX86" s="0"/>
      <c r="AEY86" s="0"/>
      <c r="AEZ86" s="0"/>
      <c r="AFA86" s="0"/>
      <c r="AFB86" s="0"/>
      <c r="AFC86" s="0"/>
      <c r="AFD86" s="0"/>
      <c r="AFE86" s="0"/>
      <c r="AFF86" s="0"/>
      <c r="AFG86" s="0"/>
      <c r="AFH86" s="0"/>
      <c r="AFI86" s="0"/>
      <c r="AFJ86" s="0"/>
      <c r="AFK86" s="0"/>
      <c r="AFL86" s="0"/>
      <c r="AFM86" s="0"/>
      <c r="AFN86" s="0"/>
      <c r="AFO86" s="0"/>
      <c r="AFP86" s="0"/>
      <c r="AFQ86" s="0"/>
      <c r="AFR86" s="0"/>
      <c r="AFS86" s="0"/>
      <c r="AFT86" s="0"/>
      <c r="AFU86" s="0"/>
      <c r="AFV86" s="0"/>
      <c r="AFW86" s="0"/>
      <c r="AFX86" s="0"/>
      <c r="AFY86" s="0"/>
      <c r="AFZ86" s="0"/>
      <c r="AGA86" s="0"/>
      <c r="AGB86" s="0"/>
      <c r="AGC86" s="0"/>
      <c r="AGD86" s="0"/>
      <c r="AGE86" s="0"/>
      <c r="AGF86" s="0"/>
      <c r="AGG86" s="0"/>
      <c r="AGH86" s="0"/>
      <c r="AGI86" s="0"/>
      <c r="AGJ86" s="0"/>
      <c r="AGK86" s="0"/>
      <c r="AGL86" s="0"/>
      <c r="AGM86" s="0"/>
      <c r="AGN86" s="0"/>
      <c r="AGO86" s="0"/>
      <c r="AGP86" s="0"/>
      <c r="AGQ86" s="0"/>
      <c r="AGR86" s="0"/>
      <c r="AGS86" s="0"/>
      <c r="AGT86" s="0"/>
      <c r="AGU86" s="0"/>
      <c r="AGV86" s="0"/>
      <c r="AGW86" s="0"/>
      <c r="AGX86" s="0"/>
      <c r="AGY86" s="0"/>
      <c r="AGZ86" s="0"/>
      <c r="AHA86" s="0"/>
      <c r="AHB86" s="0"/>
      <c r="AHC86" s="0"/>
      <c r="AHD86" s="0"/>
      <c r="AHE86" s="0"/>
      <c r="AHF86" s="0"/>
      <c r="AHG86" s="0"/>
      <c r="AHH86" s="0"/>
      <c r="AHI86" s="0"/>
      <c r="AHJ86" s="0"/>
      <c r="AHK86" s="0"/>
      <c r="AHL86" s="0"/>
      <c r="AHM86" s="0"/>
      <c r="AHN86" s="0"/>
      <c r="AHO86" s="0"/>
      <c r="AHP86" s="0"/>
      <c r="AHQ86" s="0"/>
      <c r="AHR86" s="0"/>
      <c r="AHS86" s="0"/>
      <c r="AHT86" s="0"/>
      <c r="AHU86" s="0"/>
      <c r="AHV86" s="0"/>
      <c r="AHW86" s="0"/>
      <c r="AHX86" s="0"/>
      <c r="AHY86" s="0"/>
      <c r="AHZ86" s="0"/>
      <c r="AIA86" s="0"/>
      <c r="AIB86" s="0"/>
      <c r="AIC86" s="0"/>
      <c r="AID86" s="0"/>
      <c r="AIE86" s="0"/>
      <c r="AIF86" s="0"/>
      <c r="AIG86" s="0"/>
      <c r="AIH86" s="0"/>
      <c r="AII86" s="0"/>
      <c r="AIJ86" s="0"/>
      <c r="AIK86" s="0"/>
      <c r="AIL86" s="0"/>
      <c r="AIM86" s="0"/>
      <c r="AIN86" s="0"/>
      <c r="AIO86" s="0"/>
      <c r="AIP86" s="0"/>
      <c r="AIQ86" s="0"/>
      <c r="AIR86" s="0"/>
      <c r="AIS86" s="0"/>
      <c r="AIT86" s="0"/>
      <c r="AIU86" s="0"/>
      <c r="AIV86" s="0"/>
      <c r="AIW86" s="0"/>
      <c r="AIX86" s="0"/>
      <c r="AIY86" s="0"/>
      <c r="AIZ86" s="0"/>
      <c r="AJA86" s="0"/>
      <c r="AJB86" s="0"/>
      <c r="AJC86" s="0"/>
      <c r="AJD86" s="0"/>
      <c r="AJE86" s="0"/>
      <c r="AJF86" s="0"/>
      <c r="AJG86" s="0"/>
      <c r="AJH86" s="0"/>
      <c r="AJI86" s="0"/>
      <c r="AJJ86" s="0"/>
      <c r="AJK86" s="0"/>
      <c r="AJL86" s="0"/>
      <c r="AJM86" s="0"/>
      <c r="AJN86" s="0"/>
      <c r="AJO86" s="0"/>
      <c r="AJP86" s="0"/>
      <c r="AJQ86" s="0"/>
      <c r="AJR86" s="0"/>
      <c r="AJS86" s="0"/>
      <c r="AJT86" s="0"/>
      <c r="AJU86" s="0"/>
      <c r="AJV86" s="0"/>
      <c r="AJW86" s="0"/>
      <c r="AJX86" s="0"/>
      <c r="AJY86" s="0"/>
      <c r="AJZ86" s="0"/>
      <c r="AKA86" s="0"/>
      <c r="AKB86" s="0"/>
      <c r="AKC86" s="0"/>
      <c r="AKD86" s="0"/>
      <c r="AKE86" s="0"/>
      <c r="AKF86" s="0"/>
      <c r="AKG86" s="0"/>
      <c r="AKH86" s="0"/>
      <c r="AKI86" s="0"/>
      <c r="AKJ86" s="0"/>
      <c r="AKK86" s="0"/>
      <c r="AKL86" s="0"/>
      <c r="AKM86" s="0"/>
      <c r="AKN86" s="0"/>
      <c r="AKO86" s="0"/>
      <c r="AKP86" s="0"/>
      <c r="AKQ86" s="0"/>
      <c r="AKR86" s="0"/>
      <c r="AKS86" s="0"/>
      <c r="AKT86" s="0"/>
      <c r="AKU86" s="0"/>
      <c r="AKV86" s="0"/>
      <c r="AKW86" s="0"/>
      <c r="AKX86" s="0"/>
      <c r="AKY86" s="0"/>
      <c r="AKZ86" s="0"/>
      <c r="ALA86" s="0"/>
      <c r="ALB86" s="0"/>
      <c r="ALC86" s="0"/>
      <c r="ALD86" s="0"/>
      <c r="ALE86" s="0"/>
      <c r="ALF86" s="0"/>
      <c r="ALG86" s="0"/>
      <c r="ALH86" s="0"/>
      <c r="ALI86" s="0"/>
      <c r="ALJ86" s="0"/>
      <c r="ALK86" s="0"/>
      <c r="ALL86" s="0"/>
      <c r="ALM86" s="0"/>
      <c r="ALN86" s="0"/>
      <c r="ALO86" s="0"/>
      <c r="ALP86" s="0"/>
      <c r="ALQ86" s="0"/>
      <c r="ALR86" s="0"/>
      <c r="ALS86" s="0"/>
      <c r="ALT86" s="0"/>
      <c r="ALU86" s="0"/>
      <c r="ALV86" s="0"/>
      <c r="ALW86" s="0"/>
      <c r="ALX86" s="0"/>
      <c r="ALY86" s="0"/>
      <c r="ALZ86" s="0"/>
      <c r="AMA86" s="0"/>
      <c r="AMB86" s="0"/>
      <c r="AMC86" s="0"/>
      <c r="AMD86" s="0"/>
      <c r="AME86" s="0"/>
      <c r="AMF86" s="0"/>
      <c r="AMG86" s="0"/>
      <c r="AMH86" s="0"/>
      <c r="AMI86" s="0"/>
      <c r="AMJ86" s="0"/>
    </row>
    <row r="87" customFormat="false" ht="12.8" hidden="false" customHeight="false" outlineLevel="0" collapsed="false">
      <c r="A87" s="85"/>
      <c r="B87" s="85"/>
      <c r="C87" s="74" t="s">
        <v>107</v>
      </c>
      <c r="D87" s="96" t="n">
        <v>2</v>
      </c>
      <c r="E87" s="96" t="n">
        <v>3</v>
      </c>
      <c r="F87" s="96" t="n">
        <v>3</v>
      </c>
      <c r="G87" s="96" t="n">
        <v>6</v>
      </c>
      <c r="H87" s="96" t="n">
        <v>6</v>
      </c>
      <c r="I87" s="96" t="n">
        <v>9</v>
      </c>
      <c r="J87" s="96" t="n">
        <v>19</v>
      </c>
      <c r="K87" s="96" t="n">
        <v>29</v>
      </c>
      <c r="L87" s="96" t="n">
        <v>19</v>
      </c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  <c r="AJ87" s="0"/>
      <c r="AK87" s="0"/>
      <c r="AL87" s="0"/>
      <c r="AM87" s="0"/>
      <c r="AN87" s="0"/>
      <c r="AO87" s="0"/>
      <c r="AP87" s="0"/>
      <c r="AQ87" s="0"/>
      <c r="AR87" s="0"/>
      <c r="AS87" s="0"/>
      <c r="AT87" s="0"/>
      <c r="AU87" s="0"/>
      <c r="AV87" s="0"/>
      <c r="AW87" s="0"/>
      <c r="AX87" s="0"/>
      <c r="AY87" s="0"/>
      <c r="AZ87" s="0"/>
      <c r="BA87" s="0"/>
      <c r="BB87" s="0"/>
      <c r="BC87" s="0"/>
      <c r="BD87" s="0"/>
      <c r="BE87" s="0"/>
      <c r="BF87" s="0"/>
      <c r="BG87" s="0"/>
      <c r="BH87" s="0"/>
      <c r="BI87" s="0"/>
      <c r="BJ87" s="0"/>
      <c r="BK87" s="0"/>
      <c r="BL87" s="0"/>
      <c r="BM87" s="0"/>
      <c r="BN87" s="0"/>
      <c r="BO87" s="0"/>
      <c r="BP87" s="0"/>
      <c r="BQ87" s="0"/>
      <c r="BR87" s="0"/>
      <c r="BS87" s="0"/>
      <c r="BT87" s="0"/>
      <c r="BU87" s="0"/>
      <c r="BV87" s="0"/>
      <c r="BW87" s="0"/>
      <c r="BX87" s="0"/>
      <c r="BY87" s="0"/>
      <c r="BZ87" s="0"/>
      <c r="CA87" s="0"/>
      <c r="CB87" s="0"/>
      <c r="CC87" s="0"/>
      <c r="CD87" s="0"/>
      <c r="CE87" s="0"/>
      <c r="CF87" s="0"/>
      <c r="CG87" s="0"/>
      <c r="CH87" s="0"/>
      <c r="CI87" s="0"/>
      <c r="CJ87" s="0"/>
      <c r="CK87" s="0"/>
      <c r="CL87" s="0"/>
      <c r="CM87" s="0"/>
      <c r="CN87" s="0"/>
      <c r="CO87" s="0"/>
      <c r="CP87" s="0"/>
      <c r="CQ87" s="0"/>
      <c r="CR87" s="0"/>
      <c r="CS87" s="0"/>
      <c r="CT87" s="0"/>
      <c r="CU87" s="0"/>
      <c r="CV87" s="0"/>
      <c r="CW87" s="0"/>
      <c r="CX87" s="0"/>
      <c r="CY87" s="0"/>
      <c r="CZ87" s="0"/>
      <c r="DA87" s="0"/>
      <c r="DB87" s="0"/>
      <c r="DC87" s="0"/>
      <c r="DD87" s="0"/>
      <c r="DE87" s="0"/>
      <c r="DF87" s="0"/>
      <c r="DG87" s="0"/>
      <c r="DH87" s="0"/>
      <c r="DI87" s="0"/>
      <c r="DJ87" s="0"/>
      <c r="DK87" s="0"/>
      <c r="DL87" s="0"/>
      <c r="DM87" s="0"/>
      <c r="DN87" s="0"/>
      <c r="DO87" s="0"/>
      <c r="DP87" s="0"/>
      <c r="DQ87" s="0"/>
      <c r="DR87" s="0"/>
      <c r="DS87" s="0"/>
      <c r="DT87" s="0"/>
      <c r="DU87" s="0"/>
      <c r="DV87" s="0"/>
      <c r="DW87" s="0"/>
      <c r="DX87" s="0"/>
      <c r="DY87" s="0"/>
      <c r="DZ87" s="0"/>
      <c r="EA87" s="0"/>
      <c r="EB87" s="0"/>
      <c r="EC87" s="0"/>
      <c r="ED87" s="0"/>
      <c r="EE87" s="0"/>
      <c r="EF87" s="0"/>
      <c r="EG87" s="0"/>
      <c r="EH87" s="0"/>
      <c r="EI87" s="0"/>
      <c r="EJ87" s="0"/>
      <c r="EK87" s="0"/>
      <c r="EL87" s="0"/>
      <c r="EM87" s="0"/>
      <c r="EN87" s="0"/>
      <c r="EO87" s="0"/>
      <c r="EP87" s="0"/>
      <c r="EQ87" s="0"/>
      <c r="ER87" s="0"/>
      <c r="ES87" s="0"/>
      <c r="ET87" s="0"/>
      <c r="EU87" s="0"/>
      <c r="EV87" s="0"/>
      <c r="EW87" s="0"/>
      <c r="EX87" s="0"/>
      <c r="EY87" s="0"/>
      <c r="EZ87" s="0"/>
      <c r="FA87" s="0"/>
      <c r="FB87" s="0"/>
      <c r="FC87" s="0"/>
      <c r="FD87" s="0"/>
      <c r="FE87" s="0"/>
      <c r="FF87" s="0"/>
      <c r="FG87" s="0"/>
      <c r="FH87" s="0"/>
      <c r="FI87" s="0"/>
      <c r="FJ87" s="0"/>
      <c r="FK87" s="0"/>
      <c r="FL87" s="0"/>
      <c r="FM87" s="0"/>
      <c r="FN87" s="0"/>
      <c r="FO87" s="0"/>
      <c r="FP87" s="0"/>
      <c r="FQ87" s="0"/>
      <c r="FR87" s="0"/>
      <c r="FS87" s="0"/>
      <c r="FT87" s="0"/>
      <c r="FU87" s="0"/>
      <c r="FV87" s="0"/>
      <c r="FW87" s="0"/>
      <c r="FX87" s="0"/>
      <c r="FY87" s="0"/>
      <c r="FZ87" s="0"/>
      <c r="GA87" s="0"/>
      <c r="GB87" s="0"/>
      <c r="GC87" s="0"/>
      <c r="GD87" s="0"/>
      <c r="GE87" s="0"/>
      <c r="GF87" s="0"/>
      <c r="GG87" s="0"/>
      <c r="GH87" s="0"/>
      <c r="GI87" s="0"/>
      <c r="GJ87" s="0"/>
      <c r="GK87" s="0"/>
      <c r="GL87" s="0"/>
      <c r="GM87" s="0"/>
      <c r="GN87" s="0"/>
      <c r="GO87" s="0"/>
      <c r="GP87" s="0"/>
      <c r="GQ87" s="0"/>
      <c r="GR87" s="0"/>
      <c r="GS87" s="0"/>
      <c r="GT87" s="0"/>
      <c r="GU87" s="0"/>
      <c r="GV87" s="0"/>
      <c r="GW87" s="0"/>
      <c r="GX87" s="0"/>
      <c r="GY87" s="0"/>
      <c r="GZ87" s="0"/>
      <c r="HA87" s="0"/>
      <c r="HB87" s="0"/>
      <c r="HC87" s="0"/>
      <c r="HD87" s="0"/>
      <c r="HE87" s="0"/>
      <c r="HF87" s="0"/>
      <c r="HG87" s="0"/>
      <c r="HH87" s="0"/>
      <c r="HI87" s="0"/>
      <c r="HJ87" s="0"/>
      <c r="HK87" s="0"/>
      <c r="HL87" s="0"/>
      <c r="HM87" s="0"/>
      <c r="HN87" s="0"/>
      <c r="HO87" s="0"/>
      <c r="HP87" s="0"/>
      <c r="HQ87" s="0"/>
      <c r="HR87" s="0"/>
      <c r="HS87" s="0"/>
      <c r="HT87" s="0"/>
      <c r="HU87" s="0"/>
      <c r="HV87" s="0"/>
      <c r="HW87" s="0"/>
      <c r="HX87" s="0"/>
      <c r="HY87" s="0"/>
      <c r="HZ87" s="0"/>
      <c r="IA87" s="0"/>
      <c r="IB87" s="0"/>
      <c r="IC87" s="0"/>
      <c r="ID87" s="0"/>
      <c r="IE87" s="0"/>
      <c r="IF87" s="0"/>
      <c r="IG87" s="0"/>
      <c r="IH87" s="0"/>
      <c r="II87" s="0"/>
      <c r="IJ87" s="0"/>
      <c r="IK87" s="0"/>
      <c r="IL87" s="0"/>
      <c r="IM87" s="0"/>
      <c r="IN87" s="0"/>
      <c r="IO87" s="0"/>
      <c r="IP87" s="0"/>
      <c r="IQ87" s="0"/>
      <c r="IR87" s="0"/>
      <c r="IS87" s="0"/>
      <c r="IT87" s="0"/>
      <c r="IU87" s="0"/>
      <c r="IV87" s="0"/>
      <c r="IW87" s="0"/>
      <c r="IX87" s="0"/>
      <c r="IY87" s="0"/>
      <c r="IZ87" s="0"/>
      <c r="JA87" s="0"/>
      <c r="JB87" s="0"/>
      <c r="JC87" s="0"/>
      <c r="JD87" s="0"/>
      <c r="JE87" s="0"/>
      <c r="JF87" s="0"/>
      <c r="JG87" s="0"/>
      <c r="JH87" s="0"/>
      <c r="JI87" s="0"/>
      <c r="JJ87" s="0"/>
      <c r="JK87" s="0"/>
      <c r="JL87" s="0"/>
      <c r="JM87" s="0"/>
      <c r="JN87" s="0"/>
      <c r="JO87" s="0"/>
      <c r="JP87" s="0"/>
      <c r="JQ87" s="0"/>
      <c r="JR87" s="0"/>
      <c r="JS87" s="0"/>
      <c r="JT87" s="0"/>
      <c r="JU87" s="0"/>
      <c r="JV87" s="0"/>
      <c r="JW87" s="0"/>
      <c r="JX87" s="0"/>
      <c r="JY87" s="0"/>
      <c r="JZ87" s="0"/>
      <c r="KA87" s="0"/>
      <c r="KB87" s="0"/>
      <c r="KC87" s="0"/>
      <c r="KD87" s="0"/>
      <c r="KE87" s="0"/>
      <c r="KF87" s="0"/>
      <c r="KG87" s="0"/>
      <c r="KH87" s="0"/>
      <c r="KI87" s="0"/>
      <c r="KJ87" s="0"/>
      <c r="KK87" s="0"/>
      <c r="KL87" s="0"/>
      <c r="KM87" s="0"/>
      <c r="KN87" s="0"/>
      <c r="KO87" s="0"/>
      <c r="KP87" s="0"/>
      <c r="KQ87" s="0"/>
      <c r="KR87" s="0"/>
      <c r="KS87" s="0"/>
      <c r="KT87" s="0"/>
      <c r="KU87" s="0"/>
      <c r="KV87" s="0"/>
      <c r="KW87" s="0"/>
      <c r="KX87" s="0"/>
      <c r="KY87" s="0"/>
      <c r="KZ87" s="0"/>
      <c r="LA87" s="0"/>
      <c r="LB87" s="0"/>
      <c r="LC87" s="0"/>
      <c r="LD87" s="0"/>
      <c r="LE87" s="0"/>
      <c r="LF87" s="0"/>
      <c r="LG87" s="0"/>
      <c r="LH87" s="0"/>
      <c r="LI87" s="0"/>
      <c r="LJ87" s="0"/>
      <c r="LK87" s="0"/>
      <c r="LL87" s="0"/>
      <c r="LM87" s="0"/>
      <c r="LN87" s="0"/>
      <c r="LO87" s="0"/>
      <c r="LP87" s="0"/>
      <c r="LQ87" s="0"/>
      <c r="LR87" s="0"/>
      <c r="LS87" s="0"/>
      <c r="LT87" s="0"/>
      <c r="LU87" s="0"/>
      <c r="LV87" s="0"/>
      <c r="LW87" s="0"/>
      <c r="LX87" s="0"/>
      <c r="LY87" s="0"/>
      <c r="LZ87" s="0"/>
      <c r="MA87" s="0"/>
      <c r="MB87" s="0"/>
      <c r="MC87" s="0"/>
      <c r="MD87" s="0"/>
      <c r="ME87" s="0"/>
      <c r="MF87" s="0"/>
      <c r="MG87" s="0"/>
      <c r="MH87" s="0"/>
      <c r="MI87" s="0"/>
      <c r="MJ87" s="0"/>
      <c r="MK87" s="0"/>
      <c r="ML87" s="0"/>
      <c r="MM87" s="0"/>
      <c r="MN87" s="0"/>
      <c r="MO87" s="0"/>
      <c r="MP87" s="0"/>
      <c r="MQ87" s="0"/>
      <c r="MR87" s="0"/>
      <c r="MS87" s="0"/>
      <c r="MT87" s="0"/>
      <c r="MU87" s="0"/>
      <c r="MV87" s="0"/>
      <c r="MW87" s="0"/>
      <c r="MX87" s="0"/>
      <c r="MY87" s="0"/>
      <c r="MZ87" s="0"/>
      <c r="NA87" s="0"/>
      <c r="NB87" s="0"/>
      <c r="NC87" s="0"/>
      <c r="ND87" s="0"/>
      <c r="NE87" s="0"/>
      <c r="NF87" s="0"/>
      <c r="NG87" s="0"/>
      <c r="NH87" s="0"/>
      <c r="NI87" s="0"/>
      <c r="NJ87" s="0"/>
      <c r="NK87" s="0"/>
      <c r="NL87" s="0"/>
      <c r="NM87" s="0"/>
      <c r="NN87" s="0"/>
      <c r="NO87" s="0"/>
      <c r="NP87" s="0"/>
      <c r="NQ87" s="0"/>
      <c r="NR87" s="0"/>
      <c r="NS87" s="0"/>
      <c r="NT87" s="0"/>
      <c r="NU87" s="0"/>
      <c r="NV87" s="0"/>
      <c r="NW87" s="0"/>
      <c r="NX87" s="0"/>
      <c r="NY87" s="0"/>
      <c r="NZ87" s="0"/>
      <c r="OA87" s="0"/>
      <c r="OB87" s="0"/>
      <c r="OC87" s="0"/>
      <c r="OD87" s="0"/>
      <c r="OE87" s="0"/>
      <c r="OF87" s="0"/>
      <c r="OG87" s="0"/>
      <c r="OH87" s="0"/>
      <c r="OI87" s="0"/>
      <c r="OJ87" s="0"/>
      <c r="OK87" s="0"/>
      <c r="OL87" s="0"/>
      <c r="OM87" s="0"/>
      <c r="ON87" s="0"/>
      <c r="OO87" s="0"/>
      <c r="OP87" s="0"/>
      <c r="OQ87" s="0"/>
      <c r="OR87" s="0"/>
      <c r="OS87" s="0"/>
      <c r="OT87" s="0"/>
      <c r="OU87" s="0"/>
      <c r="OV87" s="0"/>
      <c r="OW87" s="0"/>
      <c r="OX87" s="0"/>
      <c r="OY87" s="0"/>
      <c r="OZ87" s="0"/>
      <c r="PA87" s="0"/>
      <c r="PB87" s="0"/>
      <c r="PC87" s="0"/>
      <c r="PD87" s="0"/>
      <c r="PE87" s="0"/>
      <c r="PF87" s="0"/>
      <c r="PG87" s="0"/>
      <c r="PH87" s="0"/>
      <c r="PI87" s="0"/>
      <c r="PJ87" s="0"/>
      <c r="PK87" s="0"/>
      <c r="PL87" s="0"/>
      <c r="PM87" s="0"/>
      <c r="PN87" s="0"/>
      <c r="PO87" s="0"/>
      <c r="PP87" s="0"/>
      <c r="PQ87" s="0"/>
      <c r="PR87" s="0"/>
      <c r="PS87" s="0"/>
      <c r="PT87" s="0"/>
      <c r="PU87" s="0"/>
      <c r="PV87" s="0"/>
      <c r="PW87" s="0"/>
      <c r="PX87" s="0"/>
      <c r="PY87" s="0"/>
      <c r="PZ87" s="0"/>
      <c r="QA87" s="0"/>
      <c r="QB87" s="0"/>
      <c r="QC87" s="0"/>
      <c r="QD87" s="0"/>
      <c r="QE87" s="0"/>
      <c r="QF87" s="0"/>
      <c r="QG87" s="0"/>
      <c r="QH87" s="0"/>
      <c r="QI87" s="0"/>
      <c r="QJ87" s="0"/>
      <c r="QK87" s="0"/>
      <c r="QL87" s="0"/>
      <c r="QM87" s="0"/>
      <c r="QN87" s="0"/>
      <c r="QO87" s="0"/>
      <c r="QP87" s="0"/>
      <c r="QQ87" s="0"/>
      <c r="QR87" s="0"/>
      <c r="QS87" s="0"/>
      <c r="QT87" s="0"/>
      <c r="QU87" s="0"/>
      <c r="QV87" s="0"/>
      <c r="QW87" s="0"/>
      <c r="QX87" s="0"/>
      <c r="QY87" s="0"/>
      <c r="QZ87" s="0"/>
      <c r="RA87" s="0"/>
      <c r="RB87" s="0"/>
      <c r="RC87" s="0"/>
      <c r="RD87" s="0"/>
      <c r="RE87" s="0"/>
      <c r="RF87" s="0"/>
      <c r="RG87" s="0"/>
      <c r="RH87" s="0"/>
      <c r="RI87" s="0"/>
      <c r="RJ87" s="0"/>
      <c r="RK87" s="0"/>
      <c r="RL87" s="0"/>
      <c r="RM87" s="0"/>
      <c r="RN87" s="0"/>
      <c r="RO87" s="0"/>
      <c r="RP87" s="0"/>
      <c r="RQ87" s="0"/>
      <c r="RR87" s="0"/>
      <c r="RS87" s="0"/>
      <c r="RT87" s="0"/>
      <c r="RU87" s="0"/>
      <c r="RV87" s="0"/>
      <c r="RW87" s="0"/>
      <c r="RX87" s="0"/>
      <c r="RY87" s="0"/>
      <c r="RZ87" s="0"/>
      <c r="SA87" s="0"/>
      <c r="SB87" s="0"/>
      <c r="SC87" s="0"/>
      <c r="SD87" s="0"/>
      <c r="SE87" s="0"/>
      <c r="SF87" s="0"/>
      <c r="SG87" s="0"/>
      <c r="SH87" s="0"/>
      <c r="SI87" s="0"/>
      <c r="SJ87" s="0"/>
      <c r="SK87" s="0"/>
      <c r="SL87" s="0"/>
      <c r="SM87" s="0"/>
      <c r="SN87" s="0"/>
      <c r="SO87" s="0"/>
      <c r="SP87" s="0"/>
      <c r="SQ87" s="0"/>
      <c r="SR87" s="0"/>
      <c r="SS87" s="0"/>
      <c r="ST87" s="0"/>
      <c r="SU87" s="0"/>
      <c r="SV87" s="0"/>
      <c r="SW87" s="0"/>
      <c r="SX87" s="0"/>
      <c r="SY87" s="0"/>
      <c r="SZ87" s="0"/>
      <c r="TA87" s="0"/>
      <c r="TB87" s="0"/>
      <c r="TC87" s="0"/>
      <c r="TD87" s="0"/>
      <c r="TE87" s="0"/>
      <c r="TF87" s="0"/>
      <c r="TG87" s="0"/>
      <c r="TH87" s="0"/>
      <c r="TI87" s="0"/>
      <c r="TJ87" s="0"/>
      <c r="TK87" s="0"/>
      <c r="TL87" s="0"/>
      <c r="TM87" s="0"/>
      <c r="TN87" s="0"/>
      <c r="TO87" s="0"/>
      <c r="TP87" s="0"/>
      <c r="TQ87" s="0"/>
      <c r="TR87" s="0"/>
      <c r="TS87" s="0"/>
      <c r="TT87" s="0"/>
      <c r="TU87" s="0"/>
      <c r="TV87" s="0"/>
      <c r="TW87" s="0"/>
      <c r="TX87" s="0"/>
      <c r="TY87" s="0"/>
      <c r="TZ87" s="0"/>
      <c r="UA87" s="0"/>
      <c r="UB87" s="0"/>
      <c r="UC87" s="0"/>
      <c r="UD87" s="0"/>
      <c r="UE87" s="0"/>
      <c r="UF87" s="0"/>
      <c r="UG87" s="0"/>
      <c r="UH87" s="0"/>
      <c r="UI87" s="0"/>
      <c r="UJ87" s="0"/>
      <c r="UK87" s="0"/>
      <c r="UL87" s="0"/>
      <c r="UM87" s="0"/>
      <c r="UN87" s="0"/>
      <c r="UO87" s="0"/>
      <c r="UP87" s="0"/>
      <c r="UQ87" s="0"/>
      <c r="UR87" s="0"/>
      <c r="US87" s="0"/>
      <c r="UT87" s="0"/>
      <c r="UU87" s="0"/>
      <c r="UV87" s="0"/>
      <c r="UW87" s="0"/>
      <c r="UX87" s="0"/>
      <c r="UY87" s="0"/>
      <c r="UZ87" s="0"/>
      <c r="VA87" s="0"/>
      <c r="VB87" s="0"/>
      <c r="VC87" s="0"/>
      <c r="VD87" s="0"/>
      <c r="VE87" s="0"/>
      <c r="VF87" s="0"/>
      <c r="VG87" s="0"/>
      <c r="VH87" s="0"/>
      <c r="VI87" s="0"/>
      <c r="VJ87" s="0"/>
      <c r="VK87" s="0"/>
      <c r="VL87" s="0"/>
      <c r="VM87" s="0"/>
      <c r="VN87" s="0"/>
      <c r="VO87" s="0"/>
      <c r="VP87" s="0"/>
      <c r="VQ87" s="0"/>
      <c r="VR87" s="0"/>
      <c r="VS87" s="0"/>
      <c r="VT87" s="0"/>
      <c r="VU87" s="0"/>
      <c r="VV87" s="0"/>
      <c r="VW87" s="0"/>
      <c r="VX87" s="0"/>
      <c r="VY87" s="0"/>
      <c r="VZ87" s="0"/>
      <c r="WA87" s="0"/>
      <c r="WB87" s="0"/>
      <c r="WC87" s="0"/>
      <c r="WD87" s="0"/>
      <c r="WE87" s="0"/>
      <c r="WF87" s="0"/>
      <c r="WG87" s="0"/>
      <c r="WH87" s="0"/>
      <c r="WI87" s="0"/>
      <c r="WJ87" s="0"/>
      <c r="WK87" s="0"/>
      <c r="WL87" s="0"/>
      <c r="WM87" s="0"/>
      <c r="WN87" s="0"/>
      <c r="WO87" s="0"/>
      <c r="WP87" s="0"/>
      <c r="WQ87" s="0"/>
      <c r="WR87" s="0"/>
      <c r="WS87" s="0"/>
      <c r="WT87" s="0"/>
      <c r="WU87" s="0"/>
      <c r="WV87" s="0"/>
      <c r="WW87" s="0"/>
      <c r="WX87" s="0"/>
      <c r="WY87" s="0"/>
      <c r="WZ87" s="0"/>
      <c r="XA87" s="0"/>
      <c r="XB87" s="0"/>
      <c r="XC87" s="0"/>
      <c r="XD87" s="0"/>
      <c r="XE87" s="0"/>
      <c r="XF87" s="0"/>
      <c r="XG87" s="0"/>
      <c r="XH87" s="0"/>
      <c r="XI87" s="0"/>
      <c r="XJ87" s="0"/>
      <c r="XK87" s="0"/>
      <c r="XL87" s="0"/>
      <c r="XM87" s="0"/>
      <c r="XN87" s="0"/>
      <c r="XO87" s="0"/>
      <c r="XP87" s="0"/>
      <c r="XQ87" s="0"/>
      <c r="XR87" s="0"/>
      <c r="XS87" s="0"/>
      <c r="XT87" s="0"/>
      <c r="XU87" s="0"/>
      <c r="XV87" s="0"/>
      <c r="XW87" s="0"/>
      <c r="XX87" s="0"/>
      <c r="XY87" s="0"/>
      <c r="XZ87" s="0"/>
      <c r="YA87" s="0"/>
      <c r="YB87" s="0"/>
      <c r="YC87" s="0"/>
      <c r="YD87" s="0"/>
      <c r="YE87" s="0"/>
      <c r="YF87" s="0"/>
      <c r="YG87" s="0"/>
      <c r="YH87" s="0"/>
      <c r="YI87" s="0"/>
      <c r="YJ87" s="0"/>
      <c r="YK87" s="0"/>
      <c r="YL87" s="0"/>
      <c r="YM87" s="0"/>
      <c r="YN87" s="0"/>
      <c r="YO87" s="0"/>
      <c r="YP87" s="0"/>
      <c r="YQ87" s="0"/>
      <c r="YR87" s="0"/>
      <c r="YS87" s="0"/>
      <c r="YT87" s="0"/>
      <c r="YU87" s="0"/>
      <c r="YV87" s="0"/>
      <c r="YW87" s="0"/>
      <c r="YX87" s="0"/>
      <c r="YY87" s="0"/>
      <c r="YZ87" s="0"/>
      <c r="ZA87" s="0"/>
      <c r="ZB87" s="0"/>
      <c r="ZC87" s="0"/>
      <c r="ZD87" s="0"/>
      <c r="ZE87" s="0"/>
      <c r="ZF87" s="0"/>
      <c r="ZG87" s="0"/>
      <c r="ZH87" s="0"/>
      <c r="ZI87" s="0"/>
      <c r="ZJ87" s="0"/>
      <c r="ZK87" s="0"/>
      <c r="ZL87" s="0"/>
      <c r="ZM87" s="0"/>
      <c r="ZN87" s="0"/>
      <c r="ZO87" s="0"/>
      <c r="ZP87" s="0"/>
      <c r="ZQ87" s="0"/>
      <c r="ZR87" s="0"/>
      <c r="ZS87" s="0"/>
      <c r="ZT87" s="0"/>
      <c r="ZU87" s="0"/>
      <c r="ZV87" s="0"/>
      <c r="ZW87" s="0"/>
      <c r="ZX87" s="0"/>
      <c r="ZY87" s="0"/>
      <c r="ZZ87" s="0"/>
      <c r="AAA87" s="0"/>
      <c r="AAB87" s="0"/>
      <c r="AAC87" s="0"/>
      <c r="AAD87" s="0"/>
      <c r="AAE87" s="0"/>
      <c r="AAF87" s="0"/>
      <c r="AAG87" s="0"/>
      <c r="AAH87" s="0"/>
      <c r="AAI87" s="0"/>
      <c r="AAJ87" s="0"/>
      <c r="AAK87" s="0"/>
      <c r="AAL87" s="0"/>
      <c r="AAM87" s="0"/>
      <c r="AAN87" s="0"/>
      <c r="AAO87" s="0"/>
      <c r="AAP87" s="0"/>
      <c r="AAQ87" s="0"/>
      <c r="AAR87" s="0"/>
      <c r="AAS87" s="0"/>
      <c r="AAT87" s="0"/>
      <c r="AAU87" s="0"/>
      <c r="AAV87" s="0"/>
      <c r="AAW87" s="0"/>
      <c r="AAX87" s="0"/>
      <c r="AAY87" s="0"/>
      <c r="AAZ87" s="0"/>
      <c r="ABA87" s="0"/>
      <c r="ABB87" s="0"/>
      <c r="ABC87" s="0"/>
      <c r="ABD87" s="0"/>
      <c r="ABE87" s="0"/>
      <c r="ABF87" s="0"/>
      <c r="ABG87" s="0"/>
      <c r="ABH87" s="0"/>
      <c r="ABI87" s="0"/>
      <c r="ABJ87" s="0"/>
      <c r="ABK87" s="0"/>
      <c r="ABL87" s="0"/>
      <c r="ABM87" s="0"/>
      <c r="ABN87" s="0"/>
      <c r="ABO87" s="0"/>
      <c r="ABP87" s="0"/>
      <c r="ABQ87" s="0"/>
      <c r="ABR87" s="0"/>
      <c r="ABS87" s="0"/>
      <c r="ABT87" s="0"/>
      <c r="ABU87" s="0"/>
      <c r="ABV87" s="0"/>
      <c r="ABW87" s="0"/>
      <c r="ABX87" s="0"/>
      <c r="ABY87" s="0"/>
      <c r="ABZ87" s="0"/>
      <c r="ACA87" s="0"/>
      <c r="ACB87" s="0"/>
      <c r="ACC87" s="0"/>
      <c r="ACD87" s="0"/>
      <c r="ACE87" s="0"/>
      <c r="ACF87" s="0"/>
      <c r="ACG87" s="0"/>
      <c r="ACH87" s="0"/>
      <c r="ACI87" s="0"/>
      <c r="ACJ87" s="0"/>
      <c r="ACK87" s="0"/>
      <c r="ACL87" s="0"/>
      <c r="ACM87" s="0"/>
      <c r="ACN87" s="0"/>
      <c r="ACO87" s="0"/>
      <c r="ACP87" s="0"/>
      <c r="ACQ87" s="0"/>
      <c r="ACR87" s="0"/>
      <c r="ACS87" s="0"/>
      <c r="ACT87" s="0"/>
      <c r="ACU87" s="0"/>
      <c r="ACV87" s="0"/>
      <c r="ACW87" s="0"/>
      <c r="ACX87" s="0"/>
      <c r="ACY87" s="0"/>
      <c r="ACZ87" s="0"/>
      <c r="ADA87" s="0"/>
      <c r="ADB87" s="0"/>
      <c r="ADC87" s="0"/>
      <c r="ADD87" s="0"/>
      <c r="ADE87" s="0"/>
      <c r="ADF87" s="0"/>
      <c r="ADG87" s="0"/>
      <c r="ADH87" s="0"/>
      <c r="ADI87" s="0"/>
      <c r="ADJ87" s="0"/>
      <c r="ADK87" s="0"/>
      <c r="ADL87" s="0"/>
      <c r="ADM87" s="0"/>
      <c r="ADN87" s="0"/>
      <c r="ADO87" s="0"/>
      <c r="ADP87" s="0"/>
      <c r="ADQ87" s="0"/>
      <c r="ADR87" s="0"/>
      <c r="ADS87" s="0"/>
      <c r="ADT87" s="0"/>
      <c r="ADU87" s="0"/>
      <c r="ADV87" s="0"/>
      <c r="ADW87" s="0"/>
      <c r="ADX87" s="0"/>
      <c r="ADY87" s="0"/>
      <c r="ADZ87" s="0"/>
      <c r="AEA87" s="0"/>
      <c r="AEB87" s="0"/>
      <c r="AEC87" s="0"/>
      <c r="AED87" s="0"/>
      <c r="AEE87" s="0"/>
      <c r="AEF87" s="0"/>
      <c r="AEG87" s="0"/>
      <c r="AEH87" s="0"/>
      <c r="AEI87" s="0"/>
      <c r="AEJ87" s="0"/>
      <c r="AEK87" s="0"/>
      <c r="AEL87" s="0"/>
      <c r="AEM87" s="0"/>
      <c r="AEN87" s="0"/>
      <c r="AEO87" s="0"/>
      <c r="AEP87" s="0"/>
      <c r="AEQ87" s="0"/>
      <c r="AER87" s="0"/>
      <c r="AES87" s="0"/>
      <c r="AET87" s="0"/>
      <c r="AEU87" s="0"/>
      <c r="AEV87" s="0"/>
      <c r="AEW87" s="0"/>
      <c r="AEX87" s="0"/>
      <c r="AEY87" s="0"/>
      <c r="AEZ87" s="0"/>
      <c r="AFA87" s="0"/>
      <c r="AFB87" s="0"/>
      <c r="AFC87" s="0"/>
      <c r="AFD87" s="0"/>
      <c r="AFE87" s="0"/>
      <c r="AFF87" s="0"/>
      <c r="AFG87" s="0"/>
      <c r="AFH87" s="0"/>
      <c r="AFI87" s="0"/>
      <c r="AFJ87" s="0"/>
      <c r="AFK87" s="0"/>
      <c r="AFL87" s="0"/>
      <c r="AFM87" s="0"/>
      <c r="AFN87" s="0"/>
      <c r="AFO87" s="0"/>
      <c r="AFP87" s="0"/>
      <c r="AFQ87" s="0"/>
      <c r="AFR87" s="0"/>
      <c r="AFS87" s="0"/>
      <c r="AFT87" s="0"/>
      <c r="AFU87" s="0"/>
      <c r="AFV87" s="0"/>
      <c r="AFW87" s="0"/>
      <c r="AFX87" s="0"/>
      <c r="AFY87" s="0"/>
      <c r="AFZ87" s="0"/>
      <c r="AGA87" s="0"/>
      <c r="AGB87" s="0"/>
      <c r="AGC87" s="0"/>
      <c r="AGD87" s="0"/>
      <c r="AGE87" s="0"/>
      <c r="AGF87" s="0"/>
      <c r="AGG87" s="0"/>
      <c r="AGH87" s="0"/>
      <c r="AGI87" s="0"/>
      <c r="AGJ87" s="0"/>
      <c r="AGK87" s="0"/>
      <c r="AGL87" s="0"/>
      <c r="AGM87" s="0"/>
      <c r="AGN87" s="0"/>
      <c r="AGO87" s="0"/>
      <c r="AGP87" s="0"/>
      <c r="AGQ87" s="0"/>
      <c r="AGR87" s="0"/>
      <c r="AGS87" s="0"/>
      <c r="AGT87" s="0"/>
      <c r="AGU87" s="0"/>
      <c r="AGV87" s="0"/>
      <c r="AGW87" s="0"/>
      <c r="AGX87" s="0"/>
      <c r="AGY87" s="0"/>
      <c r="AGZ87" s="0"/>
      <c r="AHA87" s="0"/>
      <c r="AHB87" s="0"/>
      <c r="AHC87" s="0"/>
      <c r="AHD87" s="0"/>
      <c r="AHE87" s="0"/>
      <c r="AHF87" s="0"/>
      <c r="AHG87" s="0"/>
      <c r="AHH87" s="0"/>
      <c r="AHI87" s="0"/>
      <c r="AHJ87" s="0"/>
      <c r="AHK87" s="0"/>
      <c r="AHL87" s="0"/>
      <c r="AHM87" s="0"/>
      <c r="AHN87" s="0"/>
      <c r="AHO87" s="0"/>
      <c r="AHP87" s="0"/>
      <c r="AHQ87" s="0"/>
      <c r="AHR87" s="0"/>
      <c r="AHS87" s="0"/>
      <c r="AHT87" s="0"/>
      <c r="AHU87" s="0"/>
      <c r="AHV87" s="0"/>
      <c r="AHW87" s="0"/>
      <c r="AHX87" s="0"/>
      <c r="AHY87" s="0"/>
      <c r="AHZ87" s="0"/>
      <c r="AIA87" s="0"/>
      <c r="AIB87" s="0"/>
      <c r="AIC87" s="0"/>
      <c r="AID87" s="0"/>
      <c r="AIE87" s="0"/>
      <c r="AIF87" s="0"/>
      <c r="AIG87" s="0"/>
      <c r="AIH87" s="0"/>
      <c r="AII87" s="0"/>
      <c r="AIJ87" s="0"/>
      <c r="AIK87" s="0"/>
      <c r="AIL87" s="0"/>
      <c r="AIM87" s="0"/>
      <c r="AIN87" s="0"/>
      <c r="AIO87" s="0"/>
      <c r="AIP87" s="0"/>
      <c r="AIQ87" s="0"/>
      <c r="AIR87" s="0"/>
      <c r="AIS87" s="0"/>
      <c r="AIT87" s="0"/>
      <c r="AIU87" s="0"/>
      <c r="AIV87" s="0"/>
      <c r="AIW87" s="0"/>
      <c r="AIX87" s="0"/>
      <c r="AIY87" s="0"/>
      <c r="AIZ87" s="0"/>
      <c r="AJA87" s="0"/>
      <c r="AJB87" s="0"/>
      <c r="AJC87" s="0"/>
      <c r="AJD87" s="0"/>
      <c r="AJE87" s="0"/>
      <c r="AJF87" s="0"/>
      <c r="AJG87" s="0"/>
      <c r="AJH87" s="0"/>
      <c r="AJI87" s="0"/>
      <c r="AJJ87" s="0"/>
      <c r="AJK87" s="0"/>
      <c r="AJL87" s="0"/>
      <c r="AJM87" s="0"/>
      <c r="AJN87" s="0"/>
      <c r="AJO87" s="0"/>
      <c r="AJP87" s="0"/>
      <c r="AJQ87" s="0"/>
      <c r="AJR87" s="0"/>
      <c r="AJS87" s="0"/>
      <c r="AJT87" s="0"/>
      <c r="AJU87" s="0"/>
      <c r="AJV87" s="0"/>
      <c r="AJW87" s="0"/>
      <c r="AJX87" s="0"/>
      <c r="AJY87" s="0"/>
      <c r="AJZ87" s="0"/>
      <c r="AKA87" s="0"/>
      <c r="AKB87" s="0"/>
      <c r="AKC87" s="0"/>
      <c r="AKD87" s="0"/>
      <c r="AKE87" s="0"/>
      <c r="AKF87" s="0"/>
      <c r="AKG87" s="0"/>
      <c r="AKH87" s="0"/>
      <c r="AKI87" s="0"/>
      <c r="AKJ87" s="0"/>
      <c r="AKK87" s="0"/>
      <c r="AKL87" s="0"/>
      <c r="AKM87" s="0"/>
      <c r="AKN87" s="0"/>
      <c r="AKO87" s="0"/>
      <c r="AKP87" s="0"/>
      <c r="AKQ87" s="0"/>
      <c r="AKR87" s="0"/>
      <c r="AKS87" s="0"/>
      <c r="AKT87" s="0"/>
      <c r="AKU87" s="0"/>
      <c r="AKV87" s="0"/>
      <c r="AKW87" s="0"/>
      <c r="AKX87" s="0"/>
      <c r="AKY87" s="0"/>
      <c r="AKZ87" s="0"/>
      <c r="ALA87" s="0"/>
      <c r="ALB87" s="0"/>
      <c r="ALC87" s="0"/>
      <c r="ALD87" s="0"/>
      <c r="ALE87" s="0"/>
      <c r="ALF87" s="0"/>
      <c r="ALG87" s="0"/>
      <c r="ALH87" s="0"/>
      <c r="ALI87" s="0"/>
      <c r="ALJ87" s="0"/>
      <c r="ALK87" s="0"/>
      <c r="ALL87" s="0"/>
      <c r="ALM87" s="0"/>
      <c r="ALN87" s="0"/>
      <c r="ALO87" s="0"/>
      <c r="ALP87" s="0"/>
      <c r="ALQ87" s="0"/>
      <c r="ALR87" s="0"/>
      <c r="ALS87" s="0"/>
      <c r="ALT87" s="0"/>
      <c r="ALU87" s="0"/>
      <c r="ALV87" s="0"/>
      <c r="ALW87" s="0"/>
      <c r="ALX87" s="0"/>
      <c r="ALY87" s="0"/>
      <c r="ALZ87" s="0"/>
      <c r="AMA87" s="0"/>
      <c r="AMB87" s="0"/>
      <c r="AMC87" s="0"/>
      <c r="AMD87" s="0"/>
      <c r="AME87" s="0"/>
      <c r="AMF87" s="0"/>
      <c r="AMG87" s="0"/>
      <c r="AMH87" s="0"/>
      <c r="AMI87" s="0"/>
      <c r="AMJ87" s="0"/>
    </row>
    <row r="88" customFormat="false" ht="12.8" hidden="false" customHeight="false" outlineLevel="0" collapsed="false">
      <c r="A88" s="85"/>
      <c r="B88" s="85"/>
      <c r="C88" s="68" t="s">
        <v>108</v>
      </c>
      <c r="D88" s="96" t="n">
        <v>0</v>
      </c>
      <c r="E88" s="96" t="n">
        <v>0</v>
      </c>
      <c r="F88" s="96" t="n">
        <v>0</v>
      </c>
      <c r="G88" s="96" t="n">
        <v>0</v>
      </c>
      <c r="H88" s="96" t="n">
        <v>0</v>
      </c>
      <c r="I88" s="96" t="n">
        <v>0</v>
      </c>
      <c r="J88" s="96" t="n">
        <v>0</v>
      </c>
      <c r="K88" s="96" t="n">
        <v>0</v>
      </c>
      <c r="L88" s="96" t="n">
        <v>0</v>
      </c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  <c r="AJ88" s="0"/>
      <c r="AK88" s="0"/>
      <c r="AL88" s="0"/>
      <c r="AM88" s="0"/>
      <c r="AN88" s="0"/>
      <c r="AO88" s="0"/>
      <c r="AP88" s="0"/>
      <c r="AQ88" s="0"/>
      <c r="AR88" s="0"/>
      <c r="AS88" s="0"/>
      <c r="AT88" s="0"/>
      <c r="AU88" s="0"/>
      <c r="AV88" s="0"/>
      <c r="AW88" s="0"/>
      <c r="AX88" s="0"/>
      <c r="AY88" s="0"/>
      <c r="AZ88" s="0"/>
      <c r="BA88" s="0"/>
      <c r="BB88" s="0"/>
      <c r="BC88" s="0"/>
      <c r="BD88" s="0"/>
      <c r="BE88" s="0"/>
      <c r="BF88" s="0"/>
      <c r="BG88" s="0"/>
      <c r="BH88" s="0"/>
      <c r="BI88" s="0"/>
      <c r="BJ88" s="0"/>
      <c r="BK88" s="0"/>
      <c r="BL88" s="0"/>
      <c r="BM88" s="0"/>
      <c r="BN88" s="0"/>
      <c r="BO88" s="0"/>
      <c r="BP88" s="0"/>
      <c r="BQ88" s="0"/>
      <c r="BR88" s="0"/>
      <c r="BS88" s="0"/>
      <c r="BT88" s="0"/>
      <c r="BU88" s="0"/>
      <c r="BV88" s="0"/>
      <c r="BW88" s="0"/>
      <c r="BX88" s="0"/>
      <c r="BY88" s="0"/>
      <c r="BZ88" s="0"/>
      <c r="CA88" s="0"/>
      <c r="CB88" s="0"/>
      <c r="CC88" s="0"/>
      <c r="CD88" s="0"/>
      <c r="CE88" s="0"/>
      <c r="CF88" s="0"/>
      <c r="CG88" s="0"/>
      <c r="CH88" s="0"/>
      <c r="CI88" s="0"/>
      <c r="CJ88" s="0"/>
      <c r="CK88" s="0"/>
      <c r="CL88" s="0"/>
      <c r="CM88" s="0"/>
      <c r="CN88" s="0"/>
      <c r="CO88" s="0"/>
      <c r="CP88" s="0"/>
      <c r="CQ88" s="0"/>
      <c r="CR88" s="0"/>
      <c r="CS88" s="0"/>
      <c r="CT88" s="0"/>
      <c r="CU88" s="0"/>
      <c r="CV88" s="0"/>
      <c r="CW88" s="0"/>
      <c r="CX88" s="0"/>
      <c r="CY88" s="0"/>
      <c r="CZ88" s="0"/>
      <c r="DA88" s="0"/>
      <c r="DB88" s="0"/>
      <c r="DC88" s="0"/>
      <c r="DD88" s="0"/>
      <c r="DE88" s="0"/>
      <c r="DF88" s="0"/>
      <c r="DG88" s="0"/>
      <c r="DH88" s="0"/>
      <c r="DI88" s="0"/>
      <c r="DJ88" s="0"/>
      <c r="DK88" s="0"/>
      <c r="DL88" s="0"/>
      <c r="DM88" s="0"/>
      <c r="DN88" s="0"/>
      <c r="DO88" s="0"/>
      <c r="DP88" s="0"/>
      <c r="DQ88" s="0"/>
      <c r="DR88" s="0"/>
      <c r="DS88" s="0"/>
      <c r="DT88" s="0"/>
      <c r="DU88" s="0"/>
      <c r="DV88" s="0"/>
      <c r="DW88" s="0"/>
      <c r="DX88" s="0"/>
      <c r="DY88" s="0"/>
      <c r="DZ88" s="0"/>
      <c r="EA88" s="0"/>
      <c r="EB88" s="0"/>
      <c r="EC88" s="0"/>
      <c r="ED88" s="0"/>
      <c r="EE88" s="0"/>
      <c r="EF88" s="0"/>
      <c r="EG88" s="0"/>
      <c r="EH88" s="0"/>
      <c r="EI88" s="0"/>
      <c r="EJ88" s="0"/>
      <c r="EK88" s="0"/>
      <c r="EL88" s="0"/>
      <c r="EM88" s="0"/>
      <c r="EN88" s="0"/>
      <c r="EO88" s="0"/>
      <c r="EP88" s="0"/>
      <c r="EQ88" s="0"/>
      <c r="ER88" s="0"/>
      <c r="ES88" s="0"/>
      <c r="ET88" s="0"/>
      <c r="EU88" s="0"/>
      <c r="EV88" s="0"/>
      <c r="EW88" s="0"/>
      <c r="EX88" s="0"/>
      <c r="EY88" s="0"/>
      <c r="EZ88" s="0"/>
      <c r="FA88" s="0"/>
      <c r="FB88" s="0"/>
      <c r="FC88" s="0"/>
      <c r="FD88" s="0"/>
      <c r="FE88" s="0"/>
      <c r="FF88" s="0"/>
      <c r="FG88" s="0"/>
      <c r="FH88" s="0"/>
      <c r="FI88" s="0"/>
      <c r="FJ88" s="0"/>
      <c r="FK88" s="0"/>
      <c r="FL88" s="0"/>
      <c r="FM88" s="0"/>
      <c r="FN88" s="0"/>
      <c r="FO88" s="0"/>
      <c r="FP88" s="0"/>
      <c r="FQ88" s="0"/>
      <c r="FR88" s="0"/>
      <c r="FS88" s="0"/>
      <c r="FT88" s="0"/>
      <c r="FU88" s="0"/>
      <c r="FV88" s="0"/>
      <c r="FW88" s="0"/>
      <c r="FX88" s="0"/>
      <c r="FY88" s="0"/>
      <c r="FZ88" s="0"/>
      <c r="GA88" s="0"/>
      <c r="GB88" s="0"/>
      <c r="GC88" s="0"/>
      <c r="GD88" s="0"/>
      <c r="GE88" s="0"/>
      <c r="GF88" s="0"/>
      <c r="GG88" s="0"/>
      <c r="GH88" s="0"/>
      <c r="GI88" s="0"/>
      <c r="GJ88" s="0"/>
      <c r="GK88" s="0"/>
      <c r="GL88" s="0"/>
      <c r="GM88" s="0"/>
      <c r="GN88" s="0"/>
      <c r="GO88" s="0"/>
      <c r="GP88" s="0"/>
      <c r="GQ88" s="0"/>
      <c r="GR88" s="0"/>
      <c r="GS88" s="0"/>
      <c r="GT88" s="0"/>
      <c r="GU88" s="0"/>
      <c r="GV88" s="0"/>
      <c r="GW88" s="0"/>
      <c r="GX88" s="0"/>
      <c r="GY88" s="0"/>
      <c r="GZ88" s="0"/>
      <c r="HA88" s="0"/>
      <c r="HB88" s="0"/>
      <c r="HC88" s="0"/>
      <c r="HD88" s="0"/>
      <c r="HE88" s="0"/>
      <c r="HF88" s="0"/>
      <c r="HG88" s="0"/>
      <c r="HH88" s="0"/>
      <c r="HI88" s="0"/>
      <c r="HJ88" s="0"/>
      <c r="HK88" s="0"/>
      <c r="HL88" s="0"/>
      <c r="HM88" s="0"/>
      <c r="HN88" s="0"/>
      <c r="HO88" s="0"/>
      <c r="HP88" s="0"/>
      <c r="HQ88" s="0"/>
      <c r="HR88" s="0"/>
      <c r="HS88" s="0"/>
      <c r="HT88" s="0"/>
      <c r="HU88" s="0"/>
      <c r="HV88" s="0"/>
      <c r="HW88" s="0"/>
      <c r="HX88" s="0"/>
      <c r="HY88" s="0"/>
      <c r="HZ88" s="0"/>
      <c r="IA88" s="0"/>
      <c r="IB88" s="0"/>
      <c r="IC88" s="0"/>
      <c r="ID88" s="0"/>
      <c r="IE88" s="0"/>
      <c r="IF88" s="0"/>
      <c r="IG88" s="0"/>
      <c r="IH88" s="0"/>
      <c r="II88" s="0"/>
      <c r="IJ88" s="0"/>
      <c r="IK88" s="0"/>
      <c r="IL88" s="0"/>
      <c r="IM88" s="0"/>
      <c r="IN88" s="0"/>
      <c r="IO88" s="0"/>
      <c r="IP88" s="0"/>
      <c r="IQ88" s="0"/>
      <c r="IR88" s="0"/>
      <c r="IS88" s="0"/>
      <c r="IT88" s="0"/>
      <c r="IU88" s="0"/>
      <c r="IV88" s="0"/>
      <c r="IW88" s="0"/>
      <c r="IX88" s="0"/>
      <c r="IY88" s="0"/>
      <c r="IZ88" s="0"/>
      <c r="JA88" s="0"/>
      <c r="JB88" s="0"/>
      <c r="JC88" s="0"/>
      <c r="JD88" s="0"/>
      <c r="JE88" s="0"/>
      <c r="JF88" s="0"/>
      <c r="JG88" s="0"/>
      <c r="JH88" s="0"/>
      <c r="JI88" s="0"/>
      <c r="JJ88" s="0"/>
      <c r="JK88" s="0"/>
      <c r="JL88" s="0"/>
      <c r="JM88" s="0"/>
      <c r="JN88" s="0"/>
      <c r="JO88" s="0"/>
      <c r="JP88" s="0"/>
      <c r="JQ88" s="0"/>
      <c r="JR88" s="0"/>
      <c r="JS88" s="0"/>
      <c r="JT88" s="0"/>
      <c r="JU88" s="0"/>
      <c r="JV88" s="0"/>
      <c r="JW88" s="0"/>
      <c r="JX88" s="0"/>
      <c r="JY88" s="0"/>
      <c r="JZ88" s="0"/>
      <c r="KA88" s="0"/>
      <c r="KB88" s="0"/>
      <c r="KC88" s="0"/>
      <c r="KD88" s="0"/>
      <c r="KE88" s="0"/>
      <c r="KF88" s="0"/>
      <c r="KG88" s="0"/>
      <c r="KH88" s="0"/>
      <c r="KI88" s="0"/>
      <c r="KJ88" s="0"/>
      <c r="KK88" s="0"/>
      <c r="KL88" s="0"/>
      <c r="KM88" s="0"/>
      <c r="KN88" s="0"/>
      <c r="KO88" s="0"/>
      <c r="KP88" s="0"/>
      <c r="KQ88" s="0"/>
      <c r="KR88" s="0"/>
      <c r="KS88" s="0"/>
      <c r="KT88" s="0"/>
      <c r="KU88" s="0"/>
      <c r="KV88" s="0"/>
      <c r="KW88" s="0"/>
      <c r="KX88" s="0"/>
      <c r="KY88" s="0"/>
      <c r="KZ88" s="0"/>
      <c r="LA88" s="0"/>
      <c r="LB88" s="0"/>
      <c r="LC88" s="0"/>
      <c r="LD88" s="0"/>
      <c r="LE88" s="0"/>
      <c r="LF88" s="0"/>
      <c r="LG88" s="0"/>
      <c r="LH88" s="0"/>
      <c r="LI88" s="0"/>
      <c r="LJ88" s="0"/>
      <c r="LK88" s="0"/>
      <c r="LL88" s="0"/>
      <c r="LM88" s="0"/>
      <c r="LN88" s="0"/>
      <c r="LO88" s="0"/>
      <c r="LP88" s="0"/>
      <c r="LQ88" s="0"/>
      <c r="LR88" s="0"/>
      <c r="LS88" s="0"/>
      <c r="LT88" s="0"/>
      <c r="LU88" s="0"/>
      <c r="LV88" s="0"/>
      <c r="LW88" s="0"/>
      <c r="LX88" s="0"/>
      <c r="LY88" s="0"/>
      <c r="LZ88" s="0"/>
      <c r="MA88" s="0"/>
      <c r="MB88" s="0"/>
      <c r="MC88" s="0"/>
      <c r="MD88" s="0"/>
      <c r="ME88" s="0"/>
      <c r="MF88" s="0"/>
      <c r="MG88" s="0"/>
      <c r="MH88" s="0"/>
      <c r="MI88" s="0"/>
      <c r="MJ88" s="0"/>
      <c r="MK88" s="0"/>
      <c r="ML88" s="0"/>
      <c r="MM88" s="0"/>
      <c r="MN88" s="0"/>
      <c r="MO88" s="0"/>
      <c r="MP88" s="0"/>
      <c r="MQ88" s="0"/>
      <c r="MR88" s="0"/>
      <c r="MS88" s="0"/>
      <c r="MT88" s="0"/>
      <c r="MU88" s="0"/>
      <c r="MV88" s="0"/>
      <c r="MW88" s="0"/>
      <c r="MX88" s="0"/>
      <c r="MY88" s="0"/>
      <c r="MZ88" s="0"/>
      <c r="NA88" s="0"/>
      <c r="NB88" s="0"/>
      <c r="NC88" s="0"/>
      <c r="ND88" s="0"/>
      <c r="NE88" s="0"/>
      <c r="NF88" s="0"/>
      <c r="NG88" s="0"/>
      <c r="NH88" s="0"/>
      <c r="NI88" s="0"/>
      <c r="NJ88" s="0"/>
      <c r="NK88" s="0"/>
      <c r="NL88" s="0"/>
      <c r="NM88" s="0"/>
      <c r="NN88" s="0"/>
      <c r="NO88" s="0"/>
      <c r="NP88" s="0"/>
      <c r="NQ88" s="0"/>
      <c r="NR88" s="0"/>
      <c r="NS88" s="0"/>
      <c r="NT88" s="0"/>
      <c r="NU88" s="0"/>
      <c r="NV88" s="0"/>
      <c r="NW88" s="0"/>
      <c r="NX88" s="0"/>
      <c r="NY88" s="0"/>
      <c r="NZ88" s="0"/>
      <c r="OA88" s="0"/>
      <c r="OB88" s="0"/>
      <c r="OC88" s="0"/>
      <c r="OD88" s="0"/>
      <c r="OE88" s="0"/>
      <c r="OF88" s="0"/>
      <c r="OG88" s="0"/>
      <c r="OH88" s="0"/>
      <c r="OI88" s="0"/>
      <c r="OJ88" s="0"/>
      <c r="OK88" s="0"/>
      <c r="OL88" s="0"/>
      <c r="OM88" s="0"/>
      <c r="ON88" s="0"/>
      <c r="OO88" s="0"/>
      <c r="OP88" s="0"/>
      <c r="OQ88" s="0"/>
      <c r="OR88" s="0"/>
      <c r="OS88" s="0"/>
      <c r="OT88" s="0"/>
      <c r="OU88" s="0"/>
      <c r="OV88" s="0"/>
      <c r="OW88" s="0"/>
      <c r="OX88" s="0"/>
      <c r="OY88" s="0"/>
      <c r="OZ88" s="0"/>
      <c r="PA88" s="0"/>
      <c r="PB88" s="0"/>
      <c r="PC88" s="0"/>
      <c r="PD88" s="0"/>
      <c r="PE88" s="0"/>
      <c r="PF88" s="0"/>
      <c r="PG88" s="0"/>
      <c r="PH88" s="0"/>
      <c r="PI88" s="0"/>
      <c r="PJ88" s="0"/>
      <c r="PK88" s="0"/>
      <c r="PL88" s="0"/>
      <c r="PM88" s="0"/>
      <c r="PN88" s="0"/>
      <c r="PO88" s="0"/>
      <c r="PP88" s="0"/>
      <c r="PQ88" s="0"/>
      <c r="PR88" s="0"/>
      <c r="PS88" s="0"/>
      <c r="PT88" s="0"/>
      <c r="PU88" s="0"/>
      <c r="PV88" s="0"/>
      <c r="PW88" s="0"/>
      <c r="PX88" s="0"/>
      <c r="PY88" s="0"/>
      <c r="PZ88" s="0"/>
      <c r="QA88" s="0"/>
      <c r="QB88" s="0"/>
      <c r="QC88" s="0"/>
      <c r="QD88" s="0"/>
      <c r="QE88" s="0"/>
      <c r="QF88" s="0"/>
      <c r="QG88" s="0"/>
      <c r="QH88" s="0"/>
      <c r="QI88" s="0"/>
      <c r="QJ88" s="0"/>
      <c r="QK88" s="0"/>
      <c r="QL88" s="0"/>
      <c r="QM88" s="0"/>
      <c r="QN88" s="0"/>
      <c r="QO88" s="0"/>
      <c r="QP88" s="0"/>
      <c r="QQ88" s="0"/>
      <c r="QR88" s="0"/>
      <c r="QS88" s="0"/>
      <c r="QT88" s="0"/>
      <c r="QU88" s="0"/>
      <c r="QV88" s="0"/>
      <c r="QW88" s="0"/>
      <c r="QX88" s="0"/>
      <c r="QY88" s="0"/>
      <c r="QZ88" s="0"/>
      <c r="RA88" s="0"/>
      <c r="RB88" s="0"/>
      <c r="RC88" s="0"/>
      <c r="RD88" s="0"/>
      <c r="RE88" s="0"/>
      <c r="RF88" s="0"/>
      <c r="RG88" s="0"/>
      <c r="RH88" s="0"/>
      <c r="RI88" s="0"/>
      <c r="RJ88" s="0"/>
      <c r="RK88" s="0"/>
      <c r="RL88" s="0"/>
      <c r="RM88" s="0"/>
      <c r="RN88" s="0"/>
      <c r="RO88" s="0"/>
      <c r="RP88" s="0"/>
      <c r="RQ88" s="0"/>
      <c r="RR88" s="0"/>
      <c r="RS88" s="0"/>
      <c r="RT88" s="0"/>
      <c r="RU88" s="0"/>
      <c r="RV88" s="0"/>
      <c r="RW88" s="0"/>
      <c r="RX88" s="0"/>
      <c r="RY88" s="0"/>
      <c r="RZ88" s="0"/>
      <c r="SA88" s="0"/>
      <c r="SB88" s="0"/>
      <c r="SC88" s="0"/>
      <c r="SD88" s="0"/>
      <c r="SE88" s="0"/>
      <c r="SF88" s="0"/>
      <c r="SG88" s="0"/>
      <c r="SH88" s="0"/>
      <c r="SI88" s="0"/>
      <c r="SJ88" s="0"/>
      <c r="SK88" s="0"/>
      <c r="SL88" s="0"/>
      <c r="SM88" s="0"/>
      <c r="SN88" s="0"/>
      <c r="SO88" s="0"/>
      <c r="SP88" s="0"/>
      <c r="SQ88" s="0"/>
      <c r="SR88" s="0"/>
      <c r="SS88" s="0"/>
      <c r="ST88" s="0"/>
      <c r="SU88" s="0"/>
      <c r="SV88" s="0"/>
      <c r="SW88" s="0"/>
      <c r="SX88" s="0"/>
      <c r="SY88" s="0"/>
      <c r="SZ88" s="0"/>
      <c r="TA88" s="0"/>
      <c r="TB88" s="0"/>
      <c r="TC88" s="0"/>
      <c r="TD88" s="0"/>
      <c r="TE88" s="0"/>
      <c r="TF88" s="0"/>
      <c r="TG88" s="0"/>
      <c r="TH88" s="0"/>
      <c r="TI88" s="0"/>
      <c r="TJ88" s="0"/>
      <c r="TK88" s="0"/>
      <c r="TL88" s="0"/>
      <c r="TM88" s="0"/>
      <c r="TN88" s="0"/>
      <c r="TO88" s="0"/>
      <c r="TP88" s="0"/>
      <c r="TQ88" s="0"/>
      <c r="TR88" s="0"/>
      <c r="TS88" s="0"/>
      <c r="TT88" s="0"/>
      <c r="TU88" s="0"/>
      <c r="TV88" s="0"/>
      <c r="TW88" s="0"/>
      <c r="TX88" s="0"/>
      <c r="TY88" s="0"/>
      <c r="TZ88" s="0"/>
      <c r="UA88" s="0"/>
      <c r="UB88" s="0"/>
      <c r="UC88" s="0"/>
      <c r="UD88" s="0"/>
      <c r="UE88" s="0"/>
      <c r="UF88" s="0"/>
      <c r="UG88" s="0"/>
      <c r="UH88" s="0"/>
      <c r="UI88" s="0"/>
      <c r="UJ88" s="0"/>
      <c r="UK88" s="0"/>
      <c r="UL88" s="0"/>
      <c r="UM88" s="0"/>
      <c r="UN88" s="0"/>
      <c r="UO88" s="0"/>
      <c r="UP88" s="0"/>
      <c r="UQ88" s="0"/>
      <c r="UR88" s="0"/>
      <c r="US88" s="0"/>
      <c r="UT88" s="0"/>
      <c r="UU88" s="0"/>
      <c r="UV88" s="0"/>
      <c r="UW88" s="0"/>
      <c r="UX88" s="0"/>
      <c r="UY88" s="0"/>
      <c r="UZ88" s="0"/>
      <c r="VA88" s="0"/>
      <c r="VB88" s="0"/>
      <c r="VC88" s="0"/>
      <c r="VD88" s="0"/>
      <c r="VE88" s="0"/>
      <c r="VF88" s="0"/>
      <c r="VG88" s="0"/>
      <c r="VH88" s="0"/>
      <c r="VI88" s="0"/>
      <c r="VJ88" s="0"/>
      <c r="VK88" s="0"/>
      <c r="VL88" s="0"/>
      <c r="VM88" s="0"/>
      <c r="VN88" s="0"/>
      <c r="VO88" s="0"/>
      <c r="VP88" s="0"/>
      <c r="VQ88" s="0"/>
      <c r="VR88" s="0"/>
      <c r="VS88" s="0"/>
      <c r="VT88" s="0"/>
      <c r="VU88" s="0"/>
      <c r="VV88" s="0"/>
      <c r="VW88" s="0"/>
      <c r="VX88" s="0"/>
      <c r="VY88" s="0"/>
      <c r="VZ88" s="0"/>
      <c r="WA88" s="0"/>
      <c r="WB88" s="0"/>
      <c r="WC88" s="0"/>
      <c r="WD88" s="0"/>
      <c r="WE88" s="0"/>
      <c r="WF88" s="0"/>
      <c r="WG88" s="0"/>
      <c r="WH88" s="0"/>
      <c r="WI88" s="0"/>
      <c r="WJ88" s="0"/>
      <c r="WK88" s="0"/>
      <c r="WL88" s="0"/>
      <c r="WM88" s="0"/>
      <c r="WN88" s="0"/>
      <c r="WO88" s="0"/>
      <c r="WP88" s="0"/>
      <c r="WQ88" s="0"/>
      <c r="WR88" s="0"/>
      <c r="WS88" s="0"/>
      <c r="WT88" s="0"/>
      <c r="WU88" s="0"/>
      <c r="WV88" s="0"/>
      <c r="WW88" s="0"/>
      <c r="WX88" s="0"/>
      <c r="WY88" s="0"/>
      <c r="WZ88" s="0"/>
      <c r="XA88" s="0"/>
      <c r="XB88" s="0"/>
      <c r="XC88" s="0"/>
      <c r="XD88" s="0"/>
      <c r="XE88" s="0"/>
      <c r="XF88" s="0"/>
      <c r="XG88" s="0"/>
      <c r="XH88" s="0"/>
      <c r="XI88" s="0"/>
      <c r="XJ88" s="0"/>
      <c r="XK88" s="0"/>
      <c r="XL88" s="0"/>
      <c r="XM88" s="0"/>
      <c r="XN88" s="0"/>
      <c r="XO88" s="0"/>
      <c r="XP88" s="0"/>
      <c r="XQ88" s="0"/>
      <c r="XR88" s="0"/>
      <c r="XS88" s="0"/>
      <c r="XT88" s="0"/>
      <c r="XU88" s="0"/>
      <c r="XV88" s="0"/>
      <c r="XW88" s="0"/>
      <c r="XX88" s="0"/>
      <c r="XY88" s="0"/>
      <c r="XZ88" s="0"/>
      <c r="YA88" s="0"/>
      <c r="YB88" s="0"/>
      <c r="YC88" s="0"/>
      <c r="YD88" s="0"/>
      <c r="YE88" s="0"/>
      <c r="YF88" s="0"/>
      <c r="YG88" s="0"/>
      <c r="YH88" s="0"/>
      <c r="YI88" s="0"/>
      <c r="YJ88" s="0"/>
      <c r="YK88" s="0"/>
      <c r="YL88" s="0"/>
      <c r="YM88" s="0"/>
      <c r="YN88" s="0"/>
      <c r="YO88" s="0"/>
      <c r="YP88" s="0"/>
      <c r="YQ88" s="0"/>
      <c r="YR88" s="0"/>
      <c r="YS88" s="0"/>
      <c r="YT88" s="0"/>
      <c r="YU88" s="0"/>
      <c r="YV88" s="0"/>
      <c r="YW88" s="0"/>
      <c r="YX88" s="0"/>
      <c r="YY88" s="0"/>
      <c r="YZ88" s="0"/>
      <c r="ZA88" s="0"/>
      <c r="ZB88" s="0"/>
      <c r="ZC88" s="0"/>
      <c r="ZD88" s="0"/>
      <c r="ZE88" s="0"/>
      <c r="ZF88" s="0"/>
      <c r="ZG88" s="0"/>
      <c r="ZH88" s="0"/>
      <c r="ZI88" s="0"/>
      <c r="ZJ88" s="0"/>
      <c r="ZK88" s="0"/>
      <c r="ZL88" s="0"/>
      <c r="ZM88" s="0"/>
      <c r="ZN88" s="0"/>
      <c r="ZO88" s="0"/>
      <c r="ZP88" s="0"/>
      <c r="ZQ88" s="0"/>
      <c r="ZR88" s="0"/>
      <c r="ZS88" s="0"/>
      <c r="ZT88" s="0"/>
      <c r="ZU88" s="0"/>
      <c r="ZV88" s="0"/>
      <c r="ZW88" s="0"/>
      <c r="ZX88" s="0"/>
      <c r="ZY88" s="0"/>
      <c r="ZZ88" s="0"/>
      <c r="AAA88" s="0"/>
      <c r="AAB88" s="0"/>
      <c r="AAC88" s="0"/>
      <c r="AAD88" s="0"/>
      <c r="AAE88" s="0"/>
      <c r="AAF88" s="0"/>
      <c r="AAG88" s="0"/>
      <c r="AAH88" s="0"/>
      <c r="AAI88" s="0"/>
      <c r="AAJ88" s="0"/>
      <c r="AAK88" s="0"/>
      <c r="AAL88" s="0"/>
      <c r="AAM88" s="0"/>
      <c r="AAN88" s="0"/>
      <c r="AAO88" s="0"/>
      <c r="AAP88" s="0"/>
      <c r="AAQ88" s="0"/>
      <c r="AAR88" s="0"/>
      <c r="AAS88" s="0"/>
      <c r="AAT88" s="0"/>
      <c r="AAU88" s="0"/>
      <c r="AAV88" s="0"/>
      <c r="AAW88" s="0"/>
      <c r="AAX88" s="0"/>
      <c r="AAY88" s="0"/>
      <c r="AAZ88" s="0"/>
      <c r="ABA88" s="0"/>
      <c r="ABB88" s="0"/>
      <c r="ABC88" s="0"/>
      <c r="ABD88" s="0"/>
      <c r="ABE88" s="0"/>
      <c r="ABF88" s="0"/>
      <c r="ABG88" s="0"/>
      <c r="ABH88" s="0"/>
      <c r="ABI88" s="0"/>
      <c r="ABJ88" s="0"/>
      <c r="ABK88" s="0"/>
      <c r="ABL88" s="0"/>
      <c r="ABM88" s="0"/>
      <c r="ABN88" s="0"/>
      <c r="ABO88" s="0"/>
      <c r="ABP88" s="0"/>
      <c r="ABQ88" s="0"/>
      <c r="ABR88" s="0"/>
      <c r="ABS88" s="0"/>
      <c r="ABT88" s="0"/>
      <c r="ABU88" s="0"/>
      <c r="ABV88" s="0"/>
      <c r="ABW88" s="0"/>
      <c r="ABX88" s="0"/>
      <c r="ABY88" s="0"/>
      <c r="ABZ88" s="0"/>
      <c r="ACA88" s="0"/>
      <c r="ACB88" s="0"/>
      <c r="ACC88" s="0"/>
      <c r="ACD88" s="0"/>
      <c r="ACE88" s="0"/>
      <c r="ACF88" s="0"/>
      <c r="ACG88" s="0"/>
      <c r="ACH88" s="0"/>
      <c r="ACI88" s="0"/>
      <c r="ACJ88" s="0"/>
      <c r="ACK88" s="0"/>
      <c r="ACL88" s="0"/>
      <c r="ACM88" s="0"/>
      <c r="ACN88" s="0"/>
      <c r="ACO88" s="0"/>
      <c r="ACP88" s="0"/>
      <c r="ACQ88" s="0"/>
      <c r="ACR88" s="0"/>
      <c r="ACS88" s="0"/>
      <c r="ACT88" s="0"/>
      <c r="ACU88" s="0"/>
      <c r="ACV88" s="0"/>
      <c r="ACW88" s="0"/>
      <c r="ACX88" s="0"/>
      <c r="ACY88" s="0"/>
      <c r="ACZ88" s="0"/>
      <c r="ADA88" s="0"/>
      <c r="ADB88" s="0"/>
      <c r="ADC88" s="0"/>
      <c r="ADD88" s="0"/>
      <c r="ADE88" s="0"/>
      <c r="ADF88" s="0"/>
      <c r="ADG88" s="0"/>
      <c r="ADH88" s="0"/>
      <c r="ADI88" s="0"/>
      <c r="ADJ88" s="0"/>
      <c r="ADK88" s="0"/>
      <c r="ADL88" s="0"/>
      <c r="ADM88" s="0"/>
      <c r="ADN88" s="0"/>
      <c r="ADO88" s="0"/>
      <c r="ADP88" s="0"/>
      <c r="ADQ88" s="0"/>
      <c r="ADR88" s="0"/>
      <c r="ADS88" s="0"/>
      <c r="ADT88" s="0"/>
      <c r="ADU88" s="0"/>
      <c r="ADV88" s="0"/>
      <c r="ADW88" s="0"/>
      <c r="ADX88" s="0"/>
      <c r="ADY88" s="0"/>
      <c r="ADZ88" s="0"/>
      <c r="AEA88" s="0"/>
      <c r="AEB88" s="0"/>
      <c r="AEC88" s="0"/>
      <c r="AED88" s="0"/>
      <c r="AEE88" s="0"/>
      <c r="AEF88" s="0"/>
      <c r="AEG88" s="0"/>
      <c r="AEH88" s="0"/>
      <c r="AEI88" s="0"/>
      <c r="AEJ88" s="0"/>
      <c r="AEK88" s="0"/>
      <c r="AEL88" s="0"/>
      <c r="AEM88" s="0"/>
      <c r="AEN88" s="0"/>
      <c r="AEO88" s="0"/>
      <c r="AEP88" s="0"/>
      <c r="AEQ88" s="0"/>
      <c r="AER88" s="0"/>
      <c r="AES88" s="0"/>
      <c r="AET88" s="0"/>
      <c r="AEU88" s="0"/>
      <c r="AEV88" s="0"/>
      <c r="AEW88" s="0"/>
      <c r="AEX88" s="0"/>
      <c r="AEY88" s="0"/>
      <c r="AEZ88" s="0"/>
      <c r="AFA88" s="0"/>
      <c r="AFB88" s="0"/>
      <c r="AFC88" s="0"/>
      <c r="AFD88" s="0"/>
      <c r="AFE88" s="0"/>
      <c r="AFF88" s="0"/>
      <c r="AFG88" s="0"/>
      <c r="AFH88" s="0"/>
      <c r="AFI88" s="0"/>
      <c r="AFJ88" s="0"/>
      <c r="AFK88" s="0"/>
      <c r="AFL88" s="0"/>
      <c r="AFM88" s="0"/>
      <c r="AFN88" s="0"/>
      <c r="AFO88" s="0"/>
      <c r="AFP88" s="0"/>
      <c r="AFQ88" s="0"/>
      <c r="AFR88" s="0"/>
      <c r="AFS88" s="0"/>
      <c r="AFT88" s="0"/>
      <c r="AFU88" s="0"/>
      <c r="AFV88" s="0"/>
      <c r="AFW88" s="0"/>
      <c r="AFX88" s="0"/>
      <c r="AFY88" s="0"/>
      <c r="AFZ88" s="0"/>
      <c r="AGA88" s="0"/>
      <c r="AGB88" s="0"/>
      <c r="AGC88" s="0"/>
      <c r="AGD88" s="0"/>
      <c r="AGE88" s="0"/>
      <c r="AGF88" s="0"/>
      <c r="AGG88" s="0"/>
      <c r="AGH88" s="0"/>
      <c r="AGI88" s="0"/>
      <c r="AGJ88" s="0"/>
      <c r="AGK88" s="0"/>
      <c r="AGL88" s="0"/>
      <c r="AGM88" s="0"/>
      <c r="AGN88" s="0"/>
      <c r="AGO88" s="0"/>
      <c r="AGP88" s="0"/>
      <c r="AGQ88" s="0"/>
      <c r="AGR88" s="0"/>
      <c r="AGS88" s="0"/>
      <c r="AGT88" s="0"/>
      <c r="AGU88" s="0"/>
      <c r="AGV88" s="0"/>
      <c r="AGW88" s="0"/>
      <c r="AGX88" s="0"/>
      <c r="AGY88" s="0"/>
      <c r="AGZ88" s="0"/>
      <c r="AHA88" s="0"/>
      <c r="AHB88" s="0"/>
      <c r="AHC88" s="0"/>
      <c r="AHD88" s="0"/>
      <c r="AHE88" s="0"/>
      <c r="AHF88" s="0"/>
      <c r="AHG88" s="0"/>
      <c r="AHH88" s="0"/>
      <c r="AHI88" s="0"/>
      <c r="AHJ88" s="0"/>
      <c r="AHK88" s="0"/>
      <c r="AHL88" s="0"/>
      <c r="AHM88" s="0"/>
      <c r="AHN88" s="0"/>
      <c r="AHO88" s="0"/>
      <c r="AHP88" s="0"/>
      <c r="AHQ88" s="0"/>
      <c r="AHR88" s="0"/>
      <c r="AHS88" s="0"/>
      <c r="AHT88" s="0"/>
      <c r="AHU88" s="0"/>
      <c r="AHV88" s="0"/>
      <c r="AHW88" s="0"/>
      <c r="AHX88" s="0"/>
      <c r="AHY88" s="0"/>
      <c r="AHZ88" s="0"/>
      <c r="AIA88" s="0"/>
      <c r="AIB88" s="0"/>
      <c r="AIC88" s="0"/>
      <c r="AID88" s="0"/>
      <c r="AIE88" s="0"/>
      <c r="AIF88" s="0"/>
      <c r="AIG88" s="0"/>
      <c r="AIH88" s="0"/>
      <c r="AII88" s="0"/>
      <c r="AIJ88" s="0"/>
      <c r="AIK88" s="0"/>
      <c r="AIL88" s="0"/>
      <c r="AIM88" s="0"/>
      <c r="AIN88" s="0"/>
      <c r="AIO88" s="0"/>
      <c r="AIP88" s="0"/>
      <c r="AIQ88" s="0"/>
      <c r="AIR88" s="0"/>
      <c r="AIS88" s="0"/>
      <c r="AIT88" s="0"/>
      <c r="AIU88" s="0"/>
      <c r="AIV88" s="0"/>
      <c r="AIW88" s="0"/>
      <c r="AIX88" s="0"/>
      <c r="AIY88" s="0"/>
      <c r="AIZ88" s="0"/>
      <c r="AJA88" s="0"/>
      <c r="AJB88" s="0"/>
      <c r="AJC88" s="0"/>
      <c r="AJD88" s="0"/>
      <c r="AJE88" s="0"/>
      <c r="AJF88" s="0"/>
      <c r="AJG88" s="0"/>
      <c r="AJH88" s="0"/>
      <c r="AJI88" s="0"/>
      <c r="AJJ88" s="0"/>
      <c r="AJK88" s="0"/>
      <c r="AJL88" s="0"/>
      <c r="AJM88" s="0"/>
      <c r="AJN88" s="0"/>
      <c r="AJO88" s="0"/>
      <c r="AJP88" s="0"/>
      <c r="AJQ88" s="0"/>
      <c r="AJR88" s="0"/>
      <c r="AJS88" s="0"/>
      <c r="AJT88" s="0"/>
      <c r="AJU88" s="0"/>
      <c r="AJV88" s="0"/>
      <c r="AJW88" s="0"/>
      <c r="AJX88" s="0"/>
      <c r="AJY88" s="0"/>
      <c r="AJZ88" s="0"/>
      <c r="AKA88" s="0"/>
      <c r="AKB88" s="0"/>
      <c r="AKC88" s="0"/>
      <c r="AKD88" s="0"/>
      <c r="AKE88" s="0"/>
      <c r="AKF88" s="0"/>
      <c r="AKG88" s="0"/>
      <c r="AKH88" s="0"/>
      <c r="AKI88" s="0"/>
      <c r="AKJ88" s="0"/>
      <c r="AKK88" s="0"/>
      <c r="AKL88" s="0"/>
      <c r="AKM88" s="0"/>
      <c r="AKN88" s="0"/>
      <c r="AKO88" s="0"/>
      <c r="AKP88" s="0"/>
      <c r="AKQ88" s="0"/>
      <c r="AKR88" s="0"/>
      <c r="AKS88" s="0"/>
      <c r="AKT88" s="0"/>
      <c r="AKU88" s="0"/>
      <c r="AKV88" s="0"/>
      <c r="AKW88" s="0"/>
      <c r="AKX88" s="0"/>
      <c r="AKY88" s="0"/>
      <c r="AKZ88" s="0"/>
      <c r="ALA88" s="0"/>
      <c r="ALB88" s="0"/>
      <c r="ALC88" s="0"/>
      <c r="ALD88" s="0"/>
      <c r="ALE88" s="0"/>
      <c r="ALF88" s="0"/>
      <c r="ALG88" s="0"/>
      <c r="ALH88" s="0"/>
      <c r="ALI88" s="0"/>
      <c r="ALJ88" s="0"/>
      <c r="ALK88" s="0"/>
      <c r="ALL88" s="0"/>
      <c r="ALM88" s="0"/>
      <c r="ALN88" s="0"/>
      <c r="ALO88" s="0"/>
      <c r="ALP88" s="0"/>
      <c r="ALQ88" s="0"/>
      <c r="ALR88" s="0"/>
      <c r="ALS88" s="0"/>
      <c r="ALT88" s="0"/>
      <c r="ALU88" s="0"/>
      <c r="ALV88" s="0"/>
      <c r="ALW88" s="0"/>
      <c r="ALX88" s="0"/>
      <c r="ALY88" s="0"/>
      <c r="ALZ88" s="0"/>
      <c r="AMA88" s="0"/>
      <c r="AMB88" s="0"/>
      <c r="AMC88" s="0"/>
      <c r="AMD88" s="0"/>
      <c r="AME88" s="0"/>
      <c r="AMF88" s="0"/>
      <c r="AMG88" s="0"/>
      <c r="AMH88" s="0"/>
      <c r="AMI88" s="0"/>
      <c r="AMJ88" s="0"/>
    </row>
    <row r="89" customFormat="false" ht="12.8" hidden="false" customHeight="false" outlineLevel="0" collapsed="false">
      <c r="A89" s="85"/>
      <c r="B89" s="85"/>
      <c r="C89" s="68" t="s">
        <v>109</v>
      </c>
      <c r="D89" s="96" t="n">
        <v>1</v>
      </c>
      <c r="E89" s="96" t="n">
        <v>1</v>
      </c>
      <c r="F89" s="96" t="n">
        <v>1</v>
      </c>
      <c r="G89" s="96" t="n">
        <v>2</v>
      </c>
      <c r="H89" s="96" t="n">
        <v>2</v>
      </c>
      <c r="I89" s="96" t="n">
        <v>3</v>
      </c>
      <c r="J89" s="98" t="n">
        <v>5</v>
      </c>
      <c r="K89" s="98" t="n">
        <v>6</v>
      </c>
      <c r="L89" s="96" t="n">
        <v>7</v>
      </c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  <c r="AJ89" s="0"/>
      <c r="AK89" s="0"/>
      <c r="AL89" s="0"/>
      <c r="AM89" s="0"/>
      <c r="AN89" s="0"/>
      <c r="AO89" s="0"/>
      <c r="AP89" s="0"/>
      <c r="AQ89" s="0"/>
      <c r="AR89" s="0"/>
      <c r="AS89" s="0"/>
      <c r="AT89" s="0"/>
      <c r="AU89" s="0"/>
      <c r="AV89" s="0"/>
      <c r="AW89" s="0"/>
      <c r="AX89" s="0"/>
      <c r="AY89" s="0"/>
      <c r="AZ89" s="0"/>
      <c r="BA89" s="0"/>
      <c r="BB89" s="0"/>
      <c r="BC89" s="0"/>
      <c r="BD89" s="0"/>
      <c r="BE89" s="0"/>
      <c r="BF89" s="0"/>
      <c r="BG89" s="0"/>
      <c r="BH89" s="0"/>
      <c r="BI89" s="0"/>
      <c r="BJ89" s="0"/>
      <c r="BK89" s="0"/>
      <c r="BL89" s="0"/>
      <c r="BM89" s="0"/>
      <c r="BN89" s="0"/>
      <c r="BO89" s="0"/>
      <c r="BP89" s="0"/>
      <c r="BQ89" s="0"/>
      <c r="BR89" s="0"/>
      <c r="BS89" s="0"/>
      <c r="BT89" s="0"/>
      <c r="BU89" s="0"/>
      <c r="BV89" s="0"/>
      <c r="BW89" s="0"/>
      <c r="BX89" s="0"/>
      <c r="BY89" s="0"/>
      <c r="BZ89" s="0"/>
      <c r="CA89" s="0"/>
      <c r="CB89" s="0"/>
      <c r="CC89" s="0"/>
      <c r="CD89" s="0"/>
      <c r="CE89" s="0"/>
      <c r="CF89" s="0"/>
      <c r="CG89" s="0"/>
      <c r="CH89" s="0"/>
      <c r="CI89" s="0"/>
      <c r="CJ89" s="0"/>
      <c r="CK89" s="0"/>
      <c r="CL89" s="0"/>
      <c r="CM89" s="0"/>
      <c r="CN89" s="0"/>
      <c r="CO89" s="0"/>
      <c r="CP89" s="0"/>
      <c r="CQ89" s="0"/>
      <c r="CR89" s="0"/>
      <c r="CS89" s="0"/>
      <c r="CT89" s="0"/>
      <c r="CU89" s="0"/>
      <c r="CV89" s="0"/>
      <c r="CW89" s="0"/>
      <c r="CX89" s="0"/>
      <c r="CY89" s="0"/>
      <c r="CZ89" s="0"/>
      <c r="DA89" s="0"/>
      <c r="DB89" s="0"/>
      <c r="DC89" s="0"/>
      <c r="DD89" s="0"/>
      <c r="DE89" s="0"/>
      <c r="DF89" s="0"/>
      <c r="DG89" s="0"/>
      <c r="DH89" s="0"/>
      <c r="DI89" s="0"/>
      <c r="DJ89" s="0"/>
      <c r="DK89" s="0"/>
      <c r="DL89" s="0"/>
      <c r="DM89" s="0"/>
      <c r="DN89" s="0"/>
      <c r="DO89" s="0"/>
      <c r="DP89" s="0"/>
      <c r="DQ89" s="0"/>
      <c r="DR89" s="0"/>
      <c r="DS89" s="0"/>
      <c r="DT89" s="0"/>
      <c r="DU89" s="0"/>
      <c r="DV89" s="0"/>
      <c r="DW89" s="0"/>
      <c r="DX89" s="0"/>
      <c r="DY89" s="0"/>
      <c r="DZ89" s="0"/>
      <c r="EA89" s="0"/>
      <c r="EB89" s="0"/>
      <c r="EC89" s="0"/>
      <c r="ED89" s="0"/>
      <c r="EE89" s="0"/>
      <c r="EF89" s="0"/>
      <c r="EG89" s="0"/>
      <c r="EH89" s="0"/>
      <c r="EI89" s="0"/>
      <c r="EJ89" s="0"/>
      <c r="EK89" s="0"/>
      <c r="EL89" s="0"/>
      <c r="EM89" s="0"/>
      <c r="EN89" s="0"/>
      <c r="EO89" s="0"/>
      <c r="EP89" s="0"/>
      <c r="EQ89" s="0"/>
      <c r="ER89" s="0"/>
      <c r="ES89" s="0"/>
      <c r="ET89" s="0"/>
      <c r="EU89" s="0"/>
      <c r="EV89" s="0"/>
      <c r="EW89" s="0"/>
      <c r="EX89" s="0"/>
      <c r="EY89" s="0"/>
      <c r="EZ89" s="0"/>
      <c r="FA89" s="0"/>
      <c r="FB89" s="0"/>
      <c r="FC89" s="0"/>
      <c r="FD89" s="0"/>
      <c r="FE89" s="0"/>
      <c r="FF89" s="0"/>
      <c r="FG89" s="0"/>
      <c r="FH89" s="0"/>
      <c r="FI89" s="0"/>
      <c r="FJ89" s="0"/>
      <c r="FK89" s="0"/>
      <c r="FL89" s="0"/>
      <c r="FM89" s="0"/>
      <c r="FN89" s="0"/>
      <c r="FO89" s="0"/>
      <c r="FP89" s="0"/>
      <c r="FQ89" s="0"/>
      <c r="FR89" s="0"/>
      <c r="FS89" s="0"/>
      <c r="FT89" s="0"/>
      <c r="FU89" s="0"/>
      <c r="FV89" s="0"/>
      <c r="FW89" s="0"/>
      <c r="FX89" s="0"/>
      <c r="FY89" s="0"/>
      <c r="FZ89" s="0"/>
      <c r="GA89" s="0"/>
      <c r="GB89" s="0"/>
      <c r="GC89" s="0"/>
      <c r="GD89" s="0"/>
      <c r="GE89" s="0"/>
      <c r="GF89" s="0"/>
      <c r="GG89" s="0"/>
      <c r="GH89" s="0"/>
      <c r="GI89" s="0"/>
      <c r="GJ89" s="0"/>
      <c r="GK89" s="0"/>
      <c r="GL89" s="0"/>
      <c r="GM89" s="0"/>
      <c r="GN89" s="0"/>
      <c r="GO89" s="0"/>
      <c r="GP89" s="0"/>
      <c r="GQ89" s="0"/>
      <c r="GR89" s="0"/>
      <c r="GS89" s="0"/>
      <c r="GT89" s="0"/>
      <c r="GU89" s="0"/>
      <c r="GV89" s="0"/>
      <c r="GW89" s="0"/>
      <c r="GX89" s="0"/>
      <c r="GY89" s="0"/>
      <c r="GZ89" s="0"/>
      <c r="HA89" s="0"/>
      <c r="HB89" s="0"/>
      <c r="HC89" s="0"/>
      <c r="HD89" s="0"/>
      <c r="HE89" s="0"/>
      <c r="HF89" s="0"/>
      <c r="HG89" s="0"/>
      <c r="HH89" s="0"/>
      <c r="HI89" s="0"/>
      <c r="HJ89" s="0"/>
      <c r="HK89" s="0"/>
      <c r="HL89" s="0"/>
      <c r="HM89" s="0"/>
      <c r="HN89" s="0"/>
      <c r="HO89" s="0"/>
      <c r="HP89" s="0"/>
      <c r="HQ89" s="0"/>
      <c r="HR89" s="0"/>
      <c r="HS89" s="0"/>
      <c r="HT89" s="0"/>
      <c r="HU89" s="0"/>
      <c r="HV89" s="0"/>
      <c r="HW89" s="0"/>
      <c r="HX89" s="0"/>
      <c r="HY89" s="0"/>
      <c r="HZ89" s="0"/>
      <c r="IA89" s="0"/>
      <c r="IB89" s="0"/>
      <c r="IC89" s="0"/>
      <c r="ID89" s="0"/>
      <c r="IE89" s="0"/>
      <c r="IF89" s="0"/>
      <c r="IG89" s="0"/>
      <c r="IH89" s="0"/>
      <c r="II89" s="0"/>
      <c r="IJ89" s="0"/>
      <c r="IK89" s="0"/>
      <c r="IL89" s="0"/>
      <c r="IM89" s="0"/>
      <c r="IN89" s="0"/>
      <c r="IO89" s="0"/>
      <c r="IP89" s="0"/>
      <c r="IQ89" s="0"/>
      <c r="IR89" s="0"/>
      <c r="IS89" s="0"/>
      <c r="IT89" s="0"/>
      <c r="IU89" s="0"/>
      <c r="IV89" s="0"/>
      <c r="IW89" s="0"/>
      <c r="IX89" s="0"/>
      <c r="IY89" s="0"/>
      <c r="IZ89" s="0"/>
      <c r="JA89" s="0"/>
      <c r="JB89" s="0"/>
      <c r="JC89" s="0"/>
      <c r="JD89" s="0"/>
      <c r="JE89" s="0"/>
      <c r="JF89" s="0"/>
      <c r="JG89" s="0"/>
      <c r="JH89" s="0"/>
      <c r="JI89" s="0"/>
      <c r="JJ89" s="0"/>
      <c r="JK89" s="0"/>
      <c r="JL89" s="0"/>
      <c r="JM89" s="0"/>
      <c r="JN89" s="0"/>
      <c r="JO89" s="0"/>
      <c r="JP89" s="0"/>
      <c r="JQ89" s="0"/>
      <c r="JR89" s="0"/>
      <c r="JS89" s="0"/>
      <c r="JT89" s="0"/>
      <c r="JU89" s="0"/>
      <c r="JV89" s="0"/>
      <c r="JW89" s="0"/>
      <c r="JX89" s="0"/>
      <c r="JY89" s="0"/>
      <c r="JZ89" s="0"/>
      <c r="KA89" s="0"/>
      <c r="KB89" s="0"/>
      <c r="KC89" s="0"/>
      <c r="KD89" s="0"/>
      <c r="KE89" s="0"/>
      <c r="KF89" s="0"/>
      <c r="KG89" s="0"/>
      <c r="KH89" s="0"/>
      <c r="KI89" s="0"/>
      <c r="KJ89" s="0"/>
      <c r="KK89" s="0"/>
      <c r="KL89" s="0"/>
      <c r="KM89" s="0"/>
      <c r="KN89" s="0"/>
      <c r="KO89" s="0"/>
      <c r="KP89" s="0"/>
      <c r="KQ89" s="0"/>
      <c r="KR89" s="0"/>
      <c r="KS89" s="0"/>
      <c r="KT89" s="0"/>
      <c r="KU89" s="0"/>
      <c r="KV89" s="0"/>
      <c r="KW89" s="0"/>
      <c r="KX89" s="0"/>
      <c r="KY89" s="0"/>
      <c r="KZ89" s="0"/>
      <c r="LA89" s="0"/>
      <c r="LB89" s="0"/>
      <c r="LC89" s="0"/>
      <c r="LD89" s="0"/>
      <c r="LE89" s="0"/>
      <c r="LF89" s="0"/>
      <c r="LG89" s="0"/>
      <c r="LH89" s="0"/>
      <c r="LI89" s="0"/>
      <c r="LJ89" s="0"/>
      <c r="LK89" s="0"/>
      <c r="LL89" s="0"/>
      <c r="LM89" s="0"/>
      <c r="LN89" s="0"/>
      <c r="LO89" s="0"/>
      <c r="LP89" s="0"/>
      <c r="LQ89" s="0"/>
      <c r="LR89" s="0"/>
      <c r="LS89" s="0"/>
      <c r="LT89" s="0"/>
      <c r="LU89" s="0"/>
      <c r="LV89" s="0"/>
      <c r="LW89" s="0"/>
      <c r="LX89" s="0"/>
      <c r="LY89" s="0"/>
      <c r="LZ89" s="0"/>
      <c r="MA89" s="0"/>
      <c r="MB89" s="0"/>
      <c r="MC89" s="0"/>
      <c r="MD89" s="0"/>
      <c r="ME89" s="0"/>
      <c r="MF89" s="0"/>
      <c r="MG89" s="0"/>
      <c r="MH89" s="0"/>
      <c r="MI89" s="0"/>
      <c r="MJ89" s="0"/>
      <c r="MK89" s="0"/>
      <c r="ML89" s="0"/>
      <c r="MM89" s="0"/>
      <c r="MN89" s="0"/>
      <c r="MO89" s="0"/>
      <c r="MP89" s="0"/>
      <c r="MQ89" s="0"/>
      <c r="MR89" s="0"/>
      <c r="MS89" s="0"/>
      <c r="MT89" s="0"/>
      <c r="MU89" s="0"/>
      <c r="MV89" s="0"/>
      <c r="MW89" s="0"/>
      <c r="MX89" s="0"/>
      <c r="MY89" s="0"/>
      <c r="MZ89" s="0"/>
      <c r="NA89" s="0"/>
      <c r="NB89" s="0"/>
      <c r="NC89" s="0"/>
      <c r="ND89" s="0"/>
      <c r="NE89" s="0"/>
      <c r="NF89" s="0"/>
      <c r="NG89" s="0"/>
      <c r="NH89" s="0"/>
      <c r="NI89" s="0"/>
      <c r="NJ89" s="0"/>
      <c r="NK89" s="0"/>
      <c r="NL89" s="0"/>
      <c r="NM89" s="0"/>
      <c r="NN89" s="0"/>
      <c r="NO89" s="0"/>
      <c r="NP89" s="0"/>
      <c r="NQ89" s="0"/>
      <c r="NR89" s="0"/>
      <c r="NS89" s="0"/>
      <c r="NT89" s="0"/>
      <c r="NU89" s="0"/>
      <c r="NV89" s="0"/>
      <c r="NW89" s="0"/>
      <c r="NX89" s="0"/>
      <c r="NY89" s="0"/>
      <c r="NZ89" s="0"/>
      <c r="OA89" s="0"/>
      <c r="OB89" s="0"/>
      <c r="OC89" s="0"/>
      <c r="OD89" s="0"/>
      <c r="OE89" s="0"/>
      <c r="OF89" s="0"/>
      <c r="OG89" s="0"/>
      <c r="OH89" s="0"/>
      <c r="OI89" s="0"/>
      <c r="OJ89" s="0"/>
      <c r="OK89" s="0"/>
      <c r="OL89" s="0"/>
      <c r="OM89" s="0"/>
      <c r="ON89" s="0"/>
      <c r="OO89" s="0"/>
      <c r="OP89" s="0"/>
      <c r="OQ89" s="0"/>
      <c r="OR89" s="0"/>
      <c r="OS89" s="0"/>
      <c r="OT89" s="0"/>
      <c r="OU89" s="0"/>
      <c r="OV89" s="0"/>
      <c r="OW89" s="0"/>
      <c r="OX89" s="0"/>
      <c r="OY89" s="0"/>
      <c r="OZ89" s="0"/>
      <c r="PA89" s="0"/>
      <c r="PB89" s="0"/>
      <c r="PC89" s="0"/>
      <c r="PD89" s="0"/>
      <c r="PE89" s="0"/>
      <c r="PF89" s="0"/>
      <c r="PG89" s="0"/>
      <c r="PH89" s="0"/>
      <c r="PI89" s="0"/>
      <c r="PJ89" s="0"/>
      <c r="PK89" s="0"/>
      <c r="PL89" s="0"/>
      <c r="PM89" s="0"/>
      <c r="PN89" s="0"/>
      <c r="PO89" s="0"/>
      <c r="PP89" s="0"/>
      <c r="PQ89" s="0"/>
      <c r="PR89" s="0"/>
      <c r="PS89" s="0"/>
      <c r="PT89" s="0"/>
      <c r="PU89" s="0"/>
      <c r="PV89" s="0"/>
      <c r="PW89" s="0"/>
      <c r="PX89" s="0"/>
      <c r="PY89" s="0"/>
      <c r="PZ89" s="0"/>
      <c r="QA89" s="0"/>
      <c r="QB89" s="0"/>
      <c r="QC89" s="0"/>
      <c r="QD89" s="0"/>
      <c r="QE89" s="0"/>
      <c r="QF89" s="0"/>
      <c r="QG89" s="0"/>
      <c r="QH89" s="0"/>
      <c r="QI89" s="0"/>
      <c r="QJ89" s="0"/>
      <c r="QK89" s="0"/>
      <c r="QL89" s="0"/>
      <c r="QM89" s="0"/>
      <c r="QN89" s="0"/>
      <c r="QO89" s="0"/>
      <c r="QP89" s="0"/>
      <c r="QQ89" s="0"/>
      <c r="QR89" s="0"/>
      <c r="QS89" s="0"/>
      <c r="QT89" s="0"/>
      <c r="QU89" s="0"/>
      <c r="QV89" s="0"/>
      <c r="QW89" s="0"/>
      <c r="QX89" s="0"/>
      <c r="QY89" s="0"/>
      <c r="QZ89" s="0"/>
      <c r="RA89" s="0"/>
      <c r="RB89" s="0"/>
      <c r="RC89" s="0"/>
      <c r="RD89" s="0"/>
      <c r="RE89" s="0"/>
      <c r="RF89" s="0"/>
      <c r="RG89" s="0"/>
      <c r="RH89" s="0"/>
      <c r="RI89" s="0"/>
      <c r="RJ89" s="0"/>
      <c r="RK89" s="0"/>
      <c r="RL89" s="0"/>
      <c r="RM89" s="0"/>
      <c r="RN89" s="0"/>
      <c r="RO89" s="0"/>
      <c r="RP89" s="0"/>
      <c r="RQ89" s="0"/>
      <c r="RR89" s="0"/>
      <c r="RS89" s="0"/>
      <c r="RT89" s="0"/>
      <c r="RU89" s="0"/>
      <c r="RV89" s="0"/>
      <c r="RW89" s="0"/>
      <c r="RX89" s="0"/>
      <c r="RY89" s="0"/>
      <c r="RZ89" s="0"/>
      <c r="SA89" s="0"/>
      <c r="SB89" s="0"/>
      <c r="SC89" s="0"/>
      <c r="SD89" s="0"/>
      <c r="SE89" s="0"/>
      <c r="SF89" s="0"/>
      <c r="SG89" s="0"/>
      <c r="SH89" s="0"/>
      <c r="SI89" s="0"/>
      <c r="SJ89" s="0"/>
      <c r="SK89" s="0"/>
      <c r="SL89" s="0"/>
      <c r="SM89" s="0"/>
      <c r="SN89" s="0"/>
      <c r="SO89" s="0"/>
      <c r="SP89" s="0"/>
      <c r="SQ89" s="0"/>
      <c r="SR89" s="0"/>
      <c r="SS89" s="0"/>
      <c r="ST89" s="0"/>
      <c r="SU89" s="0"/>
      <c r="SV89" s="0"/>
      <c r="SW89" s="0"/>
      <c r="SX89" s="0"/>
      <c r="SY89" s="0"/>
      <c r="SZ89" s="0"/>
      <c r="TA89" s="0"/>
      <c r="TB89" s="0"/>
      <c r="TC89" s="0"/>
      <c r="TD89" s="0"/>
      <c r="TE89" s="0"/>
      <c r="TF89" s="0"/>
      <c r="TG89" s="0"/>
      <c r="TH89" s="0"/>
      <c r="TI89" s="0"/>
      <c r="TJ89" s="0"/>
      <c r="TK89" s="0"/>
      <c r="TL89" s="0"/>
      <c r="TM89" s="0"/>
      <c r="TN89" s="0"/>
      <c r="TO89" s="0"/>
      <c r="TP89" s="0"/>
      <c r="TQ89" s="0"/>
      <c r="TR89" s="0"/>
      <c r="TS89" s="0"/>
      <c r="TT89" s="0"/>
      <c r="TU89" s="0"/>
      <c r="TV89" s="0"/>
      <c r="TW89" s="0"/>
      <c r="TX89" s="0"/>
      <c r="TY89" s="0"/>
      <c r="TZ89" s="0"/>
      <c r="UA89" s="0"/>
      <c r="UB89" s="0"/>
      <c r="UC89" s="0"/>
      <c r="UD89" s="0"/>
      <c r="UE89" s="0"/>
      <c r="UF89" s="0"/>
      <c r="UG89" s="0"/>
      <c r="UH89" s="0"/>
      <c r="UI89" s="0"/>
      <c r="UJ89" s="0"/>
      <c r="UK89" s="0"/>
      <c r="UL89" s="0"/>
      <c r="UM89" s="0"/>
      <c r="UN89" s="0"/>
      <c r="UO89" s="0"/>
      <c r="UP89" s="0"/>
      <c r="UQ89" s="0"/>
      <c r="UR89" s="0"/>
      <c r="US89" s="0"/>
      <c r="UT89" s="0"/>
      <c r="UU89" s="0"/>
      <c r="UV89" s="0"/>
      <c r="UW89" s="0"/>
      <c r="UX89" s="0"/>
      <c r="UY89" s="0"/>
      <c r="UZ89" s="0"/>
      <c r="VA89" s="0"/>
      <c r="VB89" s="0"/>
      <c r="VC89" s="0"/>
      <c r="VD89" s="0"/>
      <c r="VE89" s="0"/>
      <c r="VF89" s="0"/>
      <c r="VG89" s="0"/>
      <c r="VH89" s="0"/>
      <c r="VI89" s="0"/>
      <c r="VJ89" s="0"/>
      <c r="VK89" s="0"/>
      <c r="VL89" s="0"/>
      <c r="VM89" s="0"/>
      <c r="VN89" s="0"/>
      <c r="VO89" s="0"/>
      <c r="VP89" s="0"/>
      <c r="VQ89" s="0"/>
      <c r="VR89" s="0"/>
      <c r="VS89" s="0"/>
      <c r="VT89" s="0"/>
      <c r="VU89" s="0"/>
      <c r="VV89" s="0"/>
      <c r="VW89" s="0"/>
      <c r="VX89" s="0"/>
      <c r="VY89" s="0"/>
      <c r="VZ89" s="0"/>
      <c r="WA89" s="0"/>
      <c r="WB89" s="0"/>
      <c r="WC89" s="0"/>
      <c r="WD89" s="0"/>
      <c r="WE89" s="0"/>
      <c r="WF89" s="0"/>
      <c r="WG89" s="0"/>
      <c r="WH89" s="0"/>
      <c r="WI89" s="0"/>
      <c r="WJ89" s="0"/>
      <c r="WK89" s="0"/>
      <c r="WL89" s="0"/>
      <c r="WM89" s="0"/>
      <c r="WN89" s="0"/>
      <c r="WO89" s="0"/>
      <c r="WP89" s="0"/>
      <c r="WQ89" s="0"/>
      <c r="WR89" s="0"/>
      <c r="WS89" s="0"/>
      <c r="WT89" s="0"/>
      <c r="WU89" s="0"/>
      <c r="WV89" s="0"/>
      <c r="WW89" s="0"/>
      <c r="WX89" s="0"/>
      <c r="WY89" s="0"/>
      <c r="WZ89" s="0"/>
      <c r="XA89" s="0"/>
      <c r="XB89" s="0"/>
      <c r="XC89" s="0"/>
      <c r="XD89" s="0"/>
      <c r="XE89" s="0"/>
      <c r="XF89" s="0"/>
      <c r="XG89" s="0"/>
      <c r="XH89" s="0"/>
      <c r="XI89" s="0"/>
      <c r="XJ89" s="0"/>
      <c r="XK89" s="0"/>
      <c r="XL89" s="0"/>
      <c r="XM89" s="0"/>
      <c r="XN89" s="0"/>
      <c r="XO89" s="0"/>
      <c r="XP89" s="0"/>
      <c r="XQ89" s="0"/>
      <c r="XR89" s="0"/>
      <c r="XS89" s="0"/>
      <c r="XT89" s="0"/>
      <c r="XU89" s="0"/>
      <c r="XV89" s="0"/>
      <c r="XW89" s="0"/>
      <c r="XX89" s="0"/>
      <c r="XY89" s="0"/>
      <c r="XZ89" s="0"/>
      <c r="YA89" s="0"/>
      <c r="YB89" s="0"/>
      <c r="YC89" s="0"/>
      <c r="YD89" s="0"/>
      <c r="YE89" s="0"/>
      <c r="YF89" s="0"/>
      <c r="YG89" s="0"/>
      <c r="YH89" s="0"/>
      <c r="YI89" s="0"/>
      <c r="YJ89" s="0"/>
      <c r="YK89" s="0"/>
      <c r="YL89" s="0"/>
      <c r="YM89" s="0"/>
      <c r="YN89" s="0"/>
      <c r="YO89" s="0"/>
      <c r="YP89" s="0"/>
      <c r="YQ89" s="0"/>
      <c r="YR89" s="0"/>
      <c r="YS89" s="0"/>
      <c r="YT89" s="0"/>
      <c r="YU89" s="0"/>
      <c r="YV89" s="0"/>
      <c r="YW89" s="0"/>
      <c r="YX89" s="0"/>
      <c r="YY89" s="0"/>
      <c r="YZ89" s="0"/>
      <c r="ZA89" s="0"/>
      <c r="ZB89" s="0"/>
      <c r="ZC89" s="0"/>
      <c r="ZD89" s="0"/>
      <c r="ZE89" s="0"/>
      <c r="ZF89" s="0"/>
      <c r="ZG89" s="0"/>
      <c r="ZH89" s="0"/>
      <c r="ZI89" s="0"/>
      <c r="ZJ89" s="0"/>
      <c r="ZK89" s="0"/>
      <c r="ZL89" s="0"/>
      <c r="ZM89" s="0"/>
      <c r="ZN89" s="0"/>
      <c r="ZO89" s="0"/>
      <c r="ZP89" s="0"/>
      <c r="ZQ89" s="0"/>
      <c r="ZR89" s="0"/>
      <c r="ZS89" s="0"/>
      <c r="ZT89" s="0"/>
      <c r="ZU89" s="0"/>
      <c r="ZV89" s="0"/>
      <c r="ZW89" s="0"/>
      <c r="ZX89" s="0"/>
      <c r="ZY89" s="0"/>
      <c r="ZZ89" s="0"/>
      <c r="AAA89" s="0"/>
      <c r="AAB89" s="0"/>
      <c r="AAC89" s="0"/>
      <c r="AAD89" s="0"/>
      <c r="AAE89" s="0"/>
      <c r="AAF89" s="0"/>
      <c r="AAG89" s="0"/>
      <c r="AAH89" s="0"/>
      <c r="AAI89" s="0"/>
      <c r="AAJ89" s="0"/>
      <c r="AAK89" s="0"/>
      <c r="AAL89" s="0"/>
      <c r="AAM89" s="0"/>
      <c r="AAN89" s="0"/>
      <c r="AAO89" s="0"/>
      <c r="AAP89" s="0"/>
      <c r="AAQ89" s="0"/>
      <c r="AAR89" s="0"/>
      <c r="AAS89" s="0"/>
      <c r="AAT89" s="0"/>
      <c r="AAU89" s="0"/>
      <c r="AAV89" s="0"/>
      <c r="AAW89" s="0"/>
      <c r="AAX89" s="0"/>
      <c r="AAY89" s="0"/>
      <c r="AAZ89" s="0"/>
      <c r="ABA89" s="0"/>
      <c r="ABB89" s="0"/>
      <c r="ABC89" s="0"/>
      <c r="ABD89" s="0"/>
      <c r="ABE89" s="0"/>
      <c r="ABF89" s="0"/>
      <c r="ABG89" s="0"/>
      <c r="ABH89" s="0"/>
      <c r="ABI89" s="0"/>
      <c r="ABJ89" s="0"/>
      <c r="ABK89" s="0"/>
      <c r="ABL89" s="0"/>
      <c r="ABM89" s="0"/>
      <c r="ABN89" s="0"/>
      <c r="ABO89" s="0"/>
      <c r="ABP89" s="0"/>
      <c r="ABQ89" s="0"/>
      <c r="ABR89" s="0"/>
      <c r="ABS89" s="0"/>
      <c r="ABT89" s="0"/>
      <c r="ABU89" s="0"/>
      <c r="ABV89" s="0"/>
      <c r="ABW89" s="0"/>
      <c r="ABX89" s="0"/>
      <c r="ABY89" s="0"/>
      <c r="ABZ89" s="0"/>
      <c r="ACA89" s="0"/>
      <c r="ACB89" s="0"/>
      <c r="ACC89" s="0"/>
      <c r="ACD89" s="0"/>
      <c r="ACE89" s="0"/>
      <c r="ACF89" s="0"/>
      <c r="ACG89" s="0"/>
      <c r="ACH89" s="0"/>
      <c r="ACI89" s="0"/>
      <c r="ACJ89" s="0"/>
      <c r="ACK89" s="0"/>
      <c r="ACL89" s="0"/>
      <c r="ACM89" s="0"/>
      <c r="ACN89" s="0"/>
      <c r="ACO89" s="0"/>
      <c r="ACP89" s="0"/>
      <c r="ACQ89" s="0"/>
      <c r="ACR89" s="0"/>
      <c r="ACS89" s="0"/>
      <c r="ACT89" s="0"/>
      <c r="ACU89" s="0"/>
      <c r="ACV89" s="0"/>
      <c r="ACW89" s="0"/>
      <c r="ACX89" s="0"/>
      <c r="ACY89" s="0"/>
      <c r="ACZ89" s="0"/>
      <c r="ADA89" s="0"/>
      <c r="ADB89" s="0"/>
      <c r="ADC89" s="0"/>
      <c r="ADD89" s="0"/>
      <c r="ADE89" s="0"/>
      <c r="ADF89" s="0"/>
      <c r="ADG89" s="0"/>
      <c r="ADH89" s="0"/>
      <c r="ADI89" s="0"/>
      <c r="ADJ89" s="0"/>
      <c r="ADK89" s="0"/>
      <c r="ADL89" s="0"/>
      <c r="ADM89" s="0"/>
      <c r="ADN89" s="0"/>
      <c r="ADO89" s="0"/>
      <c r="ADP89" s="0"/>
      <c r="ADQ89" s="0"/>
      <c r="ADR89" s="0"/>
      <c r="ADS89" s="0"/>
      <c r="ADT89" s="0"/>
      <c r="ADU89" s="0"/>
      <c r="ADV89" s="0"/>
      <c r="ADW89" s="0"/>
      <c r="ADX89" s="0"/>
      <c r="ADY89" s="0"/>
      <c r="ADZ89" s="0"/>
      <c r="AEA89" s="0"/>
      <c r="AEB89" s="0"/>
      <c r="AEC89" s="0"/>
      <c r="AED89" s="0"/>
      <c r="AEE89" s="0"/>
      <c r="AEF89" s="0"/>
      <c r="AEG89" s="0"/>
      <c r="AEH89" s="0"/>
      <c r="AEI89" s="0"/>
      <c r="AEJ89" s="0"/>
      <c r="AEK89" s="0"/>
      <c r="AEL89" s="0"/>
      <c r="AEM89" s="0"/>
      <c r="AEN89" s="0"/>
      <c r="AEO89" s="0"/>
      <c r="AEP89" s="0"/>
      <c r="AEQ89" s="0"/>
      <c r="AER89" s="0"/>
      <c r="AES89" s="0"/>
      <c r="AET89" s="0"/>
      <c r="AEU89" s="0"/>
      <c r="AEV89" s="0"/>
      <c r="AEW89" s="0"/>
      <c r="AEX89" s="0"/>
      <c r="AEY89" s="0"/>
      <c r="AEZ89" s="0"/>
      <c r="AFA89" s="0"/>
      <c r="AFB89" s="0"/>
      <c r="AFC89" s="0"/>
      <c r="AFD89" s="0"/>
      <c r="AFE89" s="0"/>
      <c r="AFF89" s="0"/>
      <c r="AFG89" s="0"/>
      <c r="AFH89" s="0"/>
      <c r="AFI89" s="0"/>
      <c r="AFJ89" s="0"/>
      <c r="AFK89" s="0"/>
      <c r="AFL89" s="0"/>
      <c r="AFM89" s="0"/>
      <c r="AFN89" s="0"/>
      <c r="AFO89" s="0"/>
      <c r="AFP89" s="0"/>
      <c r="AFQ89" s="0"/>
      <c r="AFR89" s="0"/>
      <c r="AFS89" s="0"/>
      <c r="AFT89" s="0"/>
      <c r="AFU89" s="0"/>
      <c r="AFV89" s="0"/>
      <c r="AFW89" s="0"/>
      <c r="AFX89" s="0"/>
      <c r="AFY89" s="0"/>
      <c r="AFZ89" s="0"/>
      <c r="AGA89" s="0"/>
      <c r="AGB89" s="0"/>
      <c r="AGC89" s="0"/>
      <c r="AGD89" s="0"/>
      <c r="AGE89" s="0"/>
      <c r="AGF89" s="0"/>
      <c r="AGG89" s="0"/>
      <c r="AGH89" s="0"/>
      <c r="AGI89" s="0"/>
      <c r="AGJ89" s="0"/>
      <c r="AGK89" s="0"/>
      <c r="AGL89" s="0"/>
      <c r="AGM89" s="0"/>
      <c r="AGN89" s="0"/>
      <c r="AGO89" s="0"/>
      <c r="AGP89" s="0"/>
      <c r="AGQ89" s="0"/>
      <c r="AGR89" s="0"/>
      <c r="AGS89" s="0"/>
      <c r="AGT89" s="0"/>
      <c r="AGU89" s="0"/>
      <c r="AGV89" s="0"/>
      <c r="AGW89" s="0"/>
      <c r="AGX89" s="0"/>
      <c r="AGY89" s="0"/>
      <c r="AGZ89" s="0"/>
      <c r="AHA89" s="0"/>
      <c r="AHB89" s="0"/>
      <c r="AHC89" s="0"/>
      <c r="AHD89" s="0"/>
      <c r="AHE89" s="0"/>
      <c r="AHF89" s="0"/>
      <c r="AHG89" s="0"/>
      <c r="AHH89" s="0"/>
      <c r="AHI89" s="0"/>
      <c r="AHJ89" s="0"/>
      <c r="AHK89" s="0"/>
      <c r="AHL89" s="0"/>
      <c r="AHM89" s="0"/>
      <c r="AHN89" s="0"/>
      <c r="AHO89" s="0"/>
      <c r="AHP89" s="0"/>
      <c r="AHQ89" s="0"/>
      <c r="AHR89" s="0"/>
      <c r="AHS89" s="0"/>
      <c r="AHT89" s="0"/>
      <c r="AHU89" s="0"/>
      <c r="AHV89" s="0"/>
      <c r="AHW89" s="0"/>
      <c r="AHX89" s="0"/>
      <c r="AHY89" s="0"/>
      <c r="AHZ89" s="0"/>
      <c r="AIA89" s="0"/>
      <c r="AIB89" s="0"/>
      <c r="AIC89" s="0"/>
      <c r="AID89" s="0"/>
      <c r="AIE89" s="0"/>
      <c r="AIF89" s="0"/>
      <c r="AIG89" s="0"/>
      <c r="AIH89" s="0"/>
      <c r="AII89" s="0"/>
      <c r="AIJ89" s="0"/>
      <c r="AIK89" s="0"/>
      <c r="AIL89" s="0"/>
      <c r="AIM89" s="0"/>
      <c r="AIN89" s="0"/>
      <c r="AIO89" s="0"/>
      <c r="AIP89" s="0"/>
      <c r="AIQ89" s="0"/>
      <c r="AIR89" s="0"/>
      <c r="AIS89" s="0"/>
      <c r="AIT89" s="0"/>
      <c r="AIU89" s="0"/>
      <c r="AIV89" s="0"/>
      <c r="AIW89" s="0"/>
      <c r="AIX89" s="0"/>
      <c r="AIY89" s="0"/>
      <c r="AIZ89" s="0"/>
      <c r="AJA89" s="0"/>
      <c r="AJB89" s="0"/>
      <c r="AJC89" s="0"/>
      <c r="AJD89" s="0"/>
      <c r="AJE89" s="0"/>
      <c r="AJF89" s="0"/>
      <c r="AJG89" s="0"/>
      <c r="AJH89" s="0"/>
      <c r="AJI89" s="0"/>
      <c r="AJJ89" s="0"/>
      <c r="AJK89" s="0"/>
      <c r="AJL89" s="0"/>
      <c r="AJM89" s="0"/>
      <c r="AJN89" s="0"/>
      <c r="AJO89" s="0"/>
      <c r="AJP89" s="0"/>
      <c r="AJQ89" s="0"/>
      <c r="AJR89" s="0"/>
      <c r="AJS89" s="0"/>
      <c r="AJT89" s="0"/>
      <c r="AJU89" s="0"/>
      <c r="AJV89" s="0"/>
      <c r="AJW89" s="0"/>
      <c r="AJX89" s="0"/>
      <c r="AJY89" s="0"/>
      <c r="AJZ89" s="0"/>
      <c r="AKA89" s="0"/>
      <c r="AKB89" s="0"/>
      <c r="AKC89" s="0"/>
      <c r="AKD89" s="0"/>
      <c r="AKE89" s="0"/>
      <c r="AKF89" s="0"/>
      <c r="AKG89" s="0"/>
      <c r="AKH89" s="0"/>
      <c r="AKI89" s="0"/>
      <c r="AKJ89" s="0"/>
      <c r="AKK89" s="0"/>
      <c r="AKL89" s="0"/>
      <c r="AKM89" s="0"/>
      <c r="AKN89" s="0"/>
      <c r="AKO89" s="0"/>
      <c r="AKP89" s="0"/>
      <c r="AKQ89" s="0"/>
      <c r="AKR89" s="0"/>
      <c r="AKS89" s="0"/>
      <c r="AKT89" s="0"/>
      <c r="AKU89" s="0"/>
      <c r="AKV89" s="0"/>
      <c r="AKW89" s="0"/>
      <c r="AKX89" s="0"/>
      <c r="AKY89" s="0"/>
      <c r="AKZ89" s="0"/>
      <c r="ALA89" s="0"/>
      <c r="ALB89" s="0"/>
      <c r="ALC89" s="0"/>
      <c r="ALD89" s="0"/>
      <c r="ALE89" s="0"/>
      <c r="ALF89" s="0"/>
      <c r="ALG89" s="0"/>
      <c r="ALH89" s="0"/>
      <c r="ALI89" s="0"/>
      <c r="ALJ89" s="0"/>
      <c r="ALK89" s="0"/>
      <c r="ALL89" s="0"/>
      <c r="ALM89" s="0"/>
      <c r="ALN89" s="0"/>
      <c r="ALO89" s="0"/>
      <c r="ALP89" s="0"/>
      <c r="ALQ89" s="0"/>
      <c r="ALR89" s="0"/>
      <c r="ALS89" s="0"/>
      <c r="ALT89" s="0"/>
      <c r="ALU89" s="0"/>
      <c r="ALV89" s="0"/>
      <c r="ALW89" s="0"/>
      <c r="ALX89" s="0"/>
      <c r="ALY89" s="0"/>
      <c r="ALZ89" s="0"/>
      <c r="AMA89" s="0"/>
      <c r="AMB89" s="0"/>
      <c r="AMC89" s="0"/>
      <c r="AMD89" s="0"/>
      <c r="AME89" s="0"/>
      <c r="AMF89" s="0"/>
      <c r="AMG89" s="0"/>
      <c r="AMH89" s="0"/>
      <c r="AMI89" s="0"/>
      <c r="AMJ89" s="0"/>
    </row>
    <row r="90" customFormat="false" ht="12.8" hidden="false" customHeight="false" outlineLevel="0" collapsed="false">
      <c r="A90" s="85"/>
      <c r="B90" s="85"/>
      <c r="C90" s="71" t="s">
        <v>110</v>
      </c>
      <c r="D90" s="99" t="n">
        <v>0</v>
      </c>
      <c r="E90" s="99" t="n">
        <v>0.03</v>
      </c>
      <c r="F90" s="99" t="n">
        <v>0.03</v>
      </c>
      <c r="G90" s="99" t="n">
        <v>0.03</v>
      </c>
      <c r="H90" s="99" t="n">
        <v>0.03</v>
      </c>
      <c r="I90" s="99" t="n">
        <v>0.09</v>
      </c>
      <c r="J90" s="99" t="n">
        <v>0.09</v>
      </c>
      <c r="K90" s="99" t="n">
        <v>0.09</v>
      </c>
      <c r="L90" s="99" t="n">
        <v>0.09</v>
      </c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  <c r="AJ90" s="0"/>
      <c r="AK90" s="0"/>
      <c r="AL90" s="0"/>
      <c r="AM90" s="0"/>
      <c r="AN90" s="0"/>
      <c r="AO90" s="0"/>
      <c r="AP90" s="0"/>
      <c r="AQ90" s="0"/>
      <c r="AR90" s="0"/>
      <c r="AS90" s="0"/>
      <c r="AT90" s="0"/>
      <c r="AU90" s="0"/>
      <c r="AV90" s="0"/>
      <c r="AW90" s="0"/>
      <c r="AX90" s="0"/>
      <c r="AY90" s="0"/>
      <c r="AZ90" s="0"/>
      <c r="BA90" s="0"/>
      <c r="BB90" s="0"/>
      <c r="BC90" s="0"/>
      <c r="BD90" s="0"/>
      <c r="BE90" s="0"/>
      <c r="BF90" s="0"/>
      <c r="BG90" s="0"/>
      <c r="BH90" s="0"/>
      <c r="BI90" s="0"/>
      <c r="BJ90" s="0"/>
      <c r="BK90" s="0"/>
      <c r="BL90" s="0"/>
      <c r="BM90" s="0"/>
      <c r="BN90" s="0"/>
      <c r="BO90" s="0"/>
      <c r="BP90" s="0"/>
      <c r="BQ90" s="0"/>
      <c r="BR90" s="0"/>
      <c r="BS90" s="0"/>
      <c r="BT90" s="0"/>
      <c r="BU90" s="0"/>
      <c r="BV90" s="0"/>
      <c r="BW90" s="0"/>
      <c r="BX90" s="0"/>
      <c r="BY90" s="0"/>
      <c r="BZ90" s="0"/>
      <c r="CA90" s="0"/>
      <c r="CB90" s="0"/>
      <c r="CC90" s="0"/>
      <c r="CD90" s="0"/>
      <c r="CE90" s="0"/>
      <c r="CF90" s="0"/>
      <c r="CG90" s="0"/>
      <c r="CH90" s="0"/>
      <c r="CI90" s="0"/>
      <c r="CJ90" s="0"/>
      <c r="CK90" s="0"/>
      <c r="CL90" s="0"/>
      <c r="CM90" s="0"/>
      <c r="CN90" s="0"/>
      <c r="CO90" s="0"/>
      <c r="CP90" s="0"/>
      <c r="CQ90" s="0"/>
      <c r="CR90" s="0"/>
      <c r="CS90" s="0"/>
      <c r="CT90" s="0"/>
      <c r="CU90" s="0"/>
      <c r="CV90" s="0"/>
      <c r="CW90" s="0"/>
      <c r="CX90" s="0"/>
      <c r="CY90" s="0"/>
      <c r="CZ90" s="0"/>
      <c r="DA90" s="0"/>
      <c r="DB90" s="0"/>
      <c r="DC90" s="0"/>
      <c r="DD90" s="0"/>
      <c r="DE90" s="0"/>
      <c r="DF90" s="0"/>
      <c r="DG90" s="0"/>
      <c r="DH90" s="0"/>
      <c r="DI90" s="0"/>
      <c r="DJ90" s="0"/>
      <c r="DK90" s="0"/>
      <c r="DL90" s="0"/>
      <c r="DM90" s="0"/>
      <c r="DN90" s="0"/>
      <c r="DO90" s="0"/>
      <c r="DP90" s="0"/>
      <c r="DQ90" s="0"/>
      <c r="DR90" s="0"/>
      <c r="DS90" s="0"/>
      <c r="DT90" s="0"/>
      <c r="DU90" s="0"/>
      <c r="DV90" s="0"/>
      <c r="DW90" s="0"/>
      <c r="DX90" s="0"/>
      <c r="DY90" s="0"/>
      <c r="DZ90" s="0"/>
      <c r="EA90" s="0"/>
      <c r="EB90" s="0"/>
      <c r="EC90" s="0"/>
      <c r="ED90" s="0"/>
      <c r="EE90" s="0"/>
      <c r="EF90" s="0"/>
      <c r="EG90" s="0"/>
      <c r="EH90" s="0"/>
      <c r="EI90" s="0"/>
      <c r="EJ90" s="0"/>
      <c r="EK90" s="0"/>
      <c r="EL90" s="0"/>
      <c r="EM90" s="0"/>
      <c r="EN90" s="0"/>
      <c r="EO90" s="0"/>
      <c r="EP90" s="0"/>
      <c r="EQ90" s="0"/>
      <c r="ER90" s="0"/>
      <c r="ES90" s="0"/>
      <c r="ET90" s="0"/>
      <c r="EU90" s="0"/>
      <c r="EV90" s="0"/>
      <c r="EW90" s="0"/>
      <c r="EX90" s="0"/>
      <c r="EY90" s="0"/>
      <c r="EZ90" s="0"/>
      <c r="FA90" s="0"/>
      <c r="FB90" s="0"/>
      <c r="FC90" s="0"/>
      <c r="FD90" s="0"/>
      <c r="FE90" s="0"/>
      <c r="FF90" s="0"/>
      <c r="FG90" s="0"/>
      <c r="FH90" s="0"/>
      <c r="FI90" s="0"/>
      <c r="FJ90" s="0"/>
      <c r="FK90" s="0"/>
      <c r="FL90" s="0"/>
      <c r="FM90" s="0"/>
      <c r="FN90" s="0"/>
      <c r="FO90" s="0"/>
      <c r="FP90" s="0"/>
      <c r="FQ90" s="0"/>
      <c r="FR90" s="0"/>
      <c r="FS90" s="0"/>
      <c r="FT90" s="0"/>
      <c r="FU90" s="0"/>
      <c r="FV90" s="0"/>
      <c r="FW90" s="0"/>
      <c r="FX90" s="0"/>
      <c r="FY90" s="0"/>
      <c r="FZ90" s="0"/>
      <c r="GA90" s="0"/>
      <c r="GB90" s="0"/>
      <c r="GC90" s="0"/>
      <c r="GD90" s="0"/>
      <c r="GE90" s="0"/>
      <c r="GF90" s="0"/>
      <c r="GG90" s="0"/>
      <c r="GH90" s="0"/>
      <c r="GI90" s="0"/>
      <c r="GJ90" s="0"/>
      <c r="GK90" s="0"/>
      <c r="GL90" s="0"/>
      <c r="GM90" s="0"/>
      <c r="GN90" s="0"/>
      <c r="GO90" s="0"/>
      <c r="GP90" s="0"/>
      <c r="GQ90" s="0"/>
      <c r="GR90" s="0"/>
      <c r="GS90" s="0"/>
      <c r="GT90" s="0"/>
      <c r="GU90" s="0"/>
      <c r="GV90" s="0"/>
      <c r="GW90" s="0"/>
      <c r="GX90" s="0"/>
      <c r="GY90" s="0"/>
      <c r="GZ90" s="0"/>
      <c r="HA90" s="0"/>
      <c r="HB90" s="0"/>
      <c r="HC90" s="0"/>
      <c r="HD90" s="0"/>
      <c r="HE90" s="0"/>
      <c r="HF90" s="0"/>
      <c r="HG90" s="0"/>
      <c r="HH90" s="0"/>
      <c r="HI90" s="0"/>
      <c r="HJ90" s="0"/>
      <c r="HK90" s="0"/>
      <c r="HL90" s="0"/>
      <c r="HM90" s="0"/>
      <c r="HN90" s="0"/>
      <c r="HO90" s="0"/>
      <c r="HP90" s="0"/>
      <c r="HQ90" s="0"/>
      <c r="HR90" s="0"/>
      <c r="HS90" s="0"/>
      <c r="HT90" s="0"/>
      <c r="HU90" s="0"/>
      <c r="HV90" s="0"/>
      <c r="HW90" s="0"/>
      <c r="HX90" s="0"/>
      <c r="HY90" s="0"/>
      <c r="HZ90" s="0"/>
      <c r="IA90" s="0"/>
      <c r="IB90" s="0"/>
      <c r="IC90" s="0"/>
      <c r="ID90" s="0"/>
      <c r="IE90" s="0"/>
      <c r="IF90" s="0"/>
      <c r="IG90" s="0"/>
      <c r="IH90" s="0"/>
      <c r="II90" s="0"/>
      <c r="IJ90" s="0"/>
      <c r="IK90" s="0"/>
      <c r="IL90" s="0"/>
      <c r="IM90" s="0"/>
      <c r="IN90" s="0"/>
      <c r="IO90" s="0"/>
      <c r="IP90" s="0"/>
      <c r="IQ90" s="0"/>
      <c r="IR90" s="0"/>
      <c r="IS90" s="0"/>
      <c r="IT90" s="0"/>
      <c r="IU90" s="0"/>
      <c r="IV90" s="0"/>
      <c r="IW90" s="0"/>
      <c r="IX90" s="0"/>
      <c r="IY90" s="0"/>
      <c r="IZ90" s="0"/>
      <c r="JA90" s="0"/>
      <c r="JB90" s="0"/>
      <c r="JC90" s="0"/>
      <c r="JD90" s="0"/>
      <c r="JE90" s="0"/>
      <c r="JF90" s="0"/>
      <c r="JG90" s="0"/>
      <c r="JH90" s="0"/>
      <c r="JI90" s="0"/>
      <c r="JJ90" s="0"/>
      <c r="JK90" s="0"/>
      <c r="JL90" s="0"/>
      <c r="JM90" s="0"/>
      <c r="JN90" s="0"/>
      <c r="JO90" s="0"/>
      <c r="JP90" s="0"/>
      <c r="JQ90" s="0"/>
      <c r="JR90" s="0"/>
      <c r="JS90" s="0"/>
      <c r="JT90" s="0"/>
      <c r="JU90" s="0"/>
      <c r="JV90" s="0"/>
      <c r="JW90" s="0"/>
      <c r="JX90" s="0"/>
      <c r="JY90" s="0"/>
      <c r="JZ90" s="0"/>
      <c r="KA90" s="0"/>
      <c r="KB90" s="0"/>
      <c r="KC90" s="0"/>
      <c r="KD90" s="0"/>
      <c r="KE90" s="0"/>
      <c r="KF90" s="0"/>
      <c r="KG90" s="0"/>
      <c r="KH90" s="0"/>
      <c r="KI90" s="0"/>
      <c r="KJ90" s="0"/>
      <c r="KK90" s="0"/>
      <c r="KL90" s="0"/>
      <c r="KM90" s="0"/>
      <c r="KN90" s="0"/>
      <c r="KO90" s="0"/>
      <c r="KP90" s="0"/>
      <c r="KQ90" s="0"/>
      <c r="KR90" s="0"/>
      <c r="KS90" s="0"/>
      <c r="KT90" s="0"/>
      <c r="KU90" s="0"/>
      <c r="KV90" s="0"/>
      <c r="KW90" s="0"/>
      <c r="KX90" s="0"/>
      <c r="KY90" s="0"/>
      <c r="KZ90" s="0"/>
      <c r="LA90" s="0"/>
      <c r="LB90" s="0"/>
      <c r="LC90" s="0"/>
      <c r="LD90" s="0"/>
      <c r="LE90" s="0"/>
      <c r="LF90" s="0"/>
      <c r="LG90" s="0"/>
      <c r="LH90" s="0"/>
      <c r="LI90" s="0"/>
      <c r="LJ90" s="0"/>
      <c r="LK90" s="0"/>
      <c r="LL90" s="0"/>
      <c r="LM90" s="0"/>
      <c r="LN90" s="0"/>
      <c r="LO90" s="0"/>
      <c r="LP90" s="0"/>
      <c r="LQ90" s="0"/>
      <c r="LR90" s="0"/>
      <c r="LS90" s="0"/>
      <c r="LT90" s="0"/>
      <c r="LU90" s="0"/>
      <c r="LV90" s="0"/>
      <c r="LW90" s="0"/>
      <c r="LX90" s="0"/>
      <c r="LY90" s="0"/>
      <c r="LZ90" s="0"/>
      <c r="MA90" s="0"/>
      <c r="MB90" s="0"/>
      <c r="MC90" s="0"/>
      <c r="MD90" s="0"/>
      <c r="ME90" s="0"/>
      <c r="MF90" s="0"/>
      <c r="MG90" s="0"/>
      <c r="MH90" s="0"/>
      <c r="MI90" s="0"/>
      <c r="MJ90" s="0"/>
      <c r="MK90" s="0"/>
      <c r="ML90" s="0"/>
      <c r="MM90" s="0"/>
      <c r="MN90" s="0"/>
      <c r="MO90" s="0"/>
      <c r="MP90" s="0"/>
      <c r="MQ90" s="0"/>
      <c r="MR90" s="0"/>
      <c r="MS90" s="0"/>
      <c r="MT90" s="0"/>
      <c r="MU90" s="0"/>
      <c r="MV90" s="0"/>
      <c r="MW90" s="0"/>
      <c r="MX90" s="0"/>
      <c r="MY90" s="0"/>
      <c r="MZ90" s="0"/>
      <c r="NA90" s="0"/>
      <c r="NB90" s="0"/>
      <c r="NC90" s="0"/>
      <c r="ND90" s="0"/>
      <c r="NE90" s="0"/>
      <c r="NF90" s="0"/>
      <c r="NG90" s="0"/>
      <c r="NH90" s="0"/>
      <c r="NI90" s="0"/>
      <c r="NJ90" s="0"/>
      <c r="NK90" s="0"/>
      <c r="NL90" s="0"/>
      <c r="NM90" s="0"/>
      <c r="NN90" s="0"/>
      <c r="NO90" s="0"/>
      <c r="NP90" s="0"/>
      <c r="NQ90" s="0"/>
      <c r="NR90" s="0"/>
      <c r="NS90" s="0"/>
      <c r="NT90" s="0"/>
      <c r="NU90" s="0"/>
      <c r="NV90" s="0"/>
      <c r="NW90" s="0"/>
      <c r="NX90" s="0"/>
      <c r="NY90" s="0"/>
      <c r="NZ90" s="0"/>
      <c r="OA90" s="0"/>
      <c r="OB90" s="0"/>
      <c r="OC90" s="0"/>
      <c r="OD90" s="0"/>
      <c r="OE90" s="0"/>
      <c r="OF90" s="0"/>
      <c r="OG90" s="0"/>
      <c r="OH90" s="0"/>
      <c r="OI90" s="0"/>
      <c r="OJ90" s="0"/>
      <c r="OK90" s="0"/>
      <c r="OL90" s="0"/>
      <c r="OM90" s="0"/>
      <c r="ON90" s="0"/>
      <c r="OO90" s="0"/>
      <c r="OP90" s="0"/>
      <c r="OQ90" s="0"/>
      <c r="OR90" s="0"/>
      <c r="OS90" s="0"/>
      <c r="OT90" s="0"/>
      <c r="OU90" s="0"/>
      <c r="OV90" s="0"/>
      <c r="OW90" s="0"/>
      <c r="OX90" s="0"/>
      <c r="OY90" s="0"/>
      <c r="OZ90" s="0"/>
      <c r="PA90" s="0"/>
      <c r="PB90" s="0"/>
      <c r="PC90" s="0"/>
      <c r="PD90" s="0"/>
      <c r="PE90" s="0"/>
      <c r="PF90" s="0"/>
      <c r="PG90" s="0"/>
      <c r="PH90" s="0"/>
      <c r="PI90" s="0"/>
      <c r="PJ90" s="0"/>
      <c r="PK90" s="0"/>
      <c r="PL90" s="0"/>
      <c r="PM90" s="0"/>
      <c r="PN90" s="0"/>
      <c r="PO90" s="0"/>
      <c r="PP90" s="0"/>
      <c r="PQ90" s="0"/>
      <c r="PR90" s="0"/>
      <c r="PS90" s="0"/>
      <c r="PT90" s="0"/>
      <c r="PU90" s="0"/>
      <c r="PV90" s="0"/>
      <c r="PW90" s="0"/>
      <c r="PX90" s="0"/>
      <c r="PY90" s="0"/>
      <c r="PZ90" s="0"/>
      <c r="QA90" s="0"/>
      <c r="QB90" s="0"/>
      <c r="QC90" s="0"/>
      <c r="QD90" s="0"/>
      <c r="QE90" s="0"/>
      <c r="QF90" s="0"/>
      <c r="QG90" s="0"/>
      <c r="QH90" s="0"/>
      <c r="QI90" s="0"/>
      <c r="QJ90" s="0"/>
      <c r="QK90" s="0"/>
      <c r="QL90" s="0"/>
      <c r="QM90" s="0"/>
      <c r="QN90" s="0"/>
      <c r="QO90" s="0"/>
      <c r="QP90" s="0"/>
      <c r="QQ90" s="0"/>
      <c r="QR90" s="0"/>
      <c r="QS90" s="0"/>
      <c r="QT90" s="0"/>
      <c r="QU90" s="0"/>
      <c r="QV90" s="0"/>
      <c r="QW90" s="0"/>
      <c r="QX90" s="0"/>
      <c r="QY90" s="0"/>
      <c r="QZ90" s="0"/>
      <c r="RA90" s="0"/>
      <c r="RB90" s="0"/>
      <c r="RC90" s="0"/>
      <c r="RD90" s="0"/>
      <c r="RE90" s="0"/>
      <c r="RF90" s="0"/>
      <c r="RG90" s="0"/>
      <c r="RH90" s="0"/>
      <c r="RI90" s="0"/>
      <c r="RJ90" s="0"/>
      <c r="RK90" s="0"/>
      <c r="RL90" s="0"/>
      <c r="RM90" s="0"/>
      <c r="RN90" s="0"/>
      <c r="RO90" s="0"/>
      <c r="RP90" s="0"/>
      <c r="RQ90" s="0"/>
      <c r="RR90" s="0"/>
      <c r="RS90" s="0"/>
      <c r="RT90" s="0"/>
      <c r="RU90" s="0"/>
      <c r="RV90" s="0"/>
      <c r="RW90" s="0"/>
      <c r="RX90" s="0"/>
      <c r="RY90" s="0"/>
      <c r="RZ90" s="0"/>
      <c r="SA90" s="0"/>
      <c r="SB90" s="0"/>
      <c r="SC90" s="0"/>
      <c r="SD90" s="0"/>
      <c r="SE90" s="0"/>
      <c r="SF90" s="0"/>
      <c r="SG90" s="0"/>
      <c r="SH90" s="0"/>
      <c r="SI90" s="0"/>
      <c r="SJ90" s="0"/>
      <c r="SK90" s="0"/>
      <c r="SL90" s="0"/>
      <c r="SM90" s="0"/>
      <c r="SN90" s="0"/>
      <c r="SO90" s="0"/>
      <c r="SP90" s="0"/>
      <c r="SQ90" s="0"/>
      <c r="SR90" s="0"/>
      <c r="SS90" s="0"/>
      <c r="ST90" s="0"/>
      <c r="SU90" s="0"/>
      <c r="SV90" s="0"/>
      <c r="SW90" s="0"/>
      <c r="SX90" s="0"/>
      <c r="SY90" s="0"/>
      <c r="SZ90" s="0"/>
      <c r="TA90" s="0"/>
      <c r="TB90" s="0"/>
      <c r="TC90" s="0"/>
      <c r="TD90" s="0"/>
      <c r="TE90" s="0"/>
      <c r="TF90" s="0"/>
      <c r="TG90" s="0"/>
      <c r="TH90" s="0"/>
      <c r="TI90" s="0"/>
      <c r="TJ90" s="0"/>
      <c r="TK90" s="0"/>
      <c r="TL90" s="0"/>
      <c r="TM90" s="0"/>
      <c r="TN90" s="0"/>
      <c r="TO90" s="0"/>
      <c r="TP90" s="0"/>
      <c r="TQ90" s="0"/>
      <c r="TR90" s="0"/>
      <c r="TS90" s="0"/>
      <c r="TT90" s="0"/>
      <c r="TU90" s="0"/>
      <c r="TV90" s="0"/>
      <c r="TW90" s="0"/>
      <c r="TX90" s="0"/>
      <c r="TY90" s="0"/>
      <c r="TZ90" s="0"/>
      <c r="UA90" s="0"/>
      <c r="UB90" s="0"/>
      <c r="UC90" s="0"/>
      <c r="UD90" s="0"/>
      <c r="UE90" s="0"/>
      <c r="UF90" s="0"/>
      <c r="UG90" s="0"/>
      <c r="UH90" s="0"/>
      <c r="UI90" s="0"/>
      <c r="UJ90" s="0"/>
      <c r="UK90" s="0"/>
      <c r="UL90" s="0"/>
      <c r="UM90" s="0"/>
      <c r="UN90" s="0"/>
      <c r="UO90" s="0"/>
      <c r="UP90" s="0"/>
      <c r="UQ90" s="0"/>
      <c r="UR90" s="0"/>
      <c r="US90" s="0"/>
      <c r="UT90" s="0"/>
      <c r="UU90" s="0"/>
      <c r="UV90" s="0"/>
      <c r="UW90" s="0"/>
      <c r="UX90" s="0"/>
      <c r="UY90" s="0"/>
      <c r="UZ90" s="0"/>
      <c r="VA90" s="0"/>
      <c r="VB90" s="0"/>
      <c r="VC90" s="0"/>
      <c r="VD90" s="0"/>
      <c r="VE90" s="0"/>
      <c r="VF90" s="0"/>
      <c r="VG90" s="0"/>
      <c r="VH90" s="0"/>
      <c r="VI90" s="0"/>
      <c r="VJ90" s="0"/>
      <c r="VK90" s="0"/>
      <c r="VL90" s="0"/>
      <c r="VM90" s="0"/>
      <c r="VN90" s="0"/>
      <c r="VO90" s="0"/>
      <c r="VP90" s="0"/>
      <c r="VQ90" s="0"/>
      <c r="VR90" s="0"/>
      <c r="VS90" s="0"/>
      <c r="VT90" s="0"/>
      <c r="VU90" s="0"/>
      <c r="VV90" s="0"/>
      <c r="VW90" s="0"/>
      <c r="VX90" s="0"/>
      <c r="VY90" s="0"/>
      <c r="VZ90" s="0"/>
      <c r="WA90" s="0"/>
      <c r="WB90" s="0"/>
      <c r="WC90" s="0"/>
      <c r="WD90" s="0"/>
      <c r="WE90" s="0"/>
      <c r="WF90" s="0"/>
      <c r="WG90" s="0"/>
      <c r="WH90" s="0"/>
      <c r="WI90" s="0"/>
      <c r="WJ90" s="0"/>
      <c r="WK90" s="0"/>
      <c r="WL90" s="0"/>
      <c r="WM90" s="0"/>
      <c r="WN90" s="0"/>
      <c r="WO90" s="0"/>
      <c r="WP90" s="0"/>
      <c r="WQ90" s="0"/>
      <c r="WR90" s="0"/>
      <c r="WS90" s="0"/>
      <c r="WT90" s="0"/>
      <c r="WU90" s="0"/>
      <c r="WV90" s="0"/>
      <c r="WW90" s="0"/>
      <c r="WX90" s="0"/>
      <c r="WY90" s="0"/>
      <c r="WZ90" s="0"/>
      <c r="XA90" s="0"/>
      <c r="XB90" s="0"/>
      <c r="XC90" s="0"/>
      <c r="XD90" s="0"/>
      <c r="XE90" s="0"/>
      <c r="XF90" s="0"/>
      <c r="XG90" s="0"/>
      <c r="XH90" s="0"/>
      <c r="XI90" s="0"/>
      <c r="XJ90" s="0"/>
      <c r="XK90" s="0"/>
      <c r="XL90" s="0"/>
      <c r="XM90" s="0"/>
      <c r="XN90" s="0"/>
      <c r="XO90" s="0"/>
      <c r="XP90" s="0"/>
      <c r="XQ90" s="0"/>
      <c r="XR90" s="0"/>
      <c r="XS90" s="0"/>
      <c r="XT90" s="0"/>
      <c r="XU90" s="0"/>
      <c r="XV90" s="0"/>
      <c r="XW90" s="0"/>
      <c r="XX90" s="0"/>
      <c r="XY90" s="0"/>
      <c r="XZ90" s="0"/>
      <c r="YA90" s="0"/>
      <c r="YB90" s="0"/>
      <c r="YC90" s="0"/>
      <c r="YD90" s="0"/>
      <c r="YE90" s="0"/>
      <c r="YF90" s="0"/>
      <c r="YG90" s="0"/>
      <c r="YH90" s="0"/>
      <c r="YI90" s="0"/>
      <c r="YJ90" s="0"/>
      <c r="YK90" s="0"/>
      <c r="YL90" s="0"/>
      <c r="YM90" s="0"/>
      <c r="YN90" s="0"/>
      <c r="YO90" s="0"/>
      <c r="YP90" s="0"/>
      <c r="YQ90" s="0"/>
      <c r="YR90" s="0"/>
      <c r="YS90" s="0"/>
      <c r="YT90" s="0"/>
      <c r="YU90" s="0"/>
      <c r="YV90" s="0"/>
      <c r="YW90" s="0"/>
      <c r="YX90" s="0"/>
      <c r="YY90" s="0"/>
      <c r="YZ90" s="0"/>
      <c r="ZA90" s="0"/>
      <c r="ZB90" s="0"/>
      <c r="ZC90" s="0"/>
      <c r="ZD90" s="0"/>
      <c r="ZE90" s="0"/>
      <c r="ZF90" s="0"/>
      <c r="ZG90" s="0"/>
      <c r="ZH90" s="0"/>
      <c r="ZI90" s="0"/>
      <c r="ZJ90" s="0"/>
      <c r="ZK90" s="0"/>
      <c r="ZL90" s="0"/>
      <c r="ZM90" s="0"/>
      <c r="ZN90" s="0"/>
      <c r="ZO90" s="0"/>
      <c r="ZP90" s="0"/>
      <c r="ZQ90" s="0"/>
      <c r="ZR90" s="0"/>
      <c r="ZS90" s="0"/>
      <c r="ZT90" s="0"/>
      <c r="ZU90" s="0"/>
      <c r="ZV90" s="0"/>
      <c r="ZW90" s="0"/>
      <c r="ZX90" s="0"/>
      <c r="ZY90" s="0"/>
      <c r="ZZ90" s="0"/>
      <c r="AAA90" s="0"/>
      <c r="AAB90" s="0"/>
      <c r="AAC90" s="0"/>
      <c r="AAD90" s="0"/>
      <c r="AAE90" s="0"/>
      <c r="AAF90" s="0"/>
      <c r="AAG90" s="0"/>
      <c r="AAH90" s="0"/>
      <c r="AAI90" s="0"/>
      <c r="AAJ90" s="0"/>
      <c r="AAK90" s="0"/>
      <c r="AAL90" s="0"/>
      <c r="AAM90" s="0"/>
      <c r="AAN90" s="0"/>
      <c r="AAO90" s="0"/>
      <c r="AAP90" s="0"/>
      <c r="AAQ90" s="0"/>
      <c r="AAR90" s="0"/>
      <c r="AAS90" s="0"/>
      <c r="AAT90" s="0"/>
      <c r="AAU90" s="0"/>
      <c r="AAV90" s="0"/>
      <c r="AAW90" s="0"/>
      <c r="AAX90" s="0"/>
      <c r="AAY90" s="0"/>
      <c r="AAZ90" s="0"/>
      <c r="ABA90" s="0"/>
      <c r="ABB90" s="0"/>
      <c r="ABC90" s="0"/>
      <c r="ABD90" s="0"/>
      <c r="ABE90" s="0"/>
      <c r="ABF90" s="0"/>
      <c r="ABG90" s="0"/>
      <c r="ABH90" s="0"/>
      <c r="ABI90" s="0"/>
      <c r="ABJ90" s="0"/>
      <c r="ABK90" s="0"/>
      <c r="ABL90" s="0"/>
      <c r="ABM90" s="0"/>
      <c r="ABN90" s="0"/>
      <c r="ABO90" s="0"/>
      <c r="ABP90" s="0"/>
      <c r="ABQ90" s="0"/>
      <c r="ABR90" s="0"/>
      <c r="ABS90" s="0"/>
      <c r="ABT90" s="0"/>
      <c r="ABU90" s="0"/>
      <c r="ABV90" s="0"/>
      <c r="ABW90" s="0"/>
      <c r="ABX90" s="0"/>
      <c r="ABY90" s="0"/>
      <c r="ABZ90" s="0"/>
      <c r="ACA90" s="0"/>
      <c r="ACB90" s="0"/>
      <c r="ACC90" s="0"/>
      <c r="ACD90" s="0"/>
      <c r="ACE90" s="0"/>
      <c r="ACF90" s="0"/>
      <c r="ACG90" s="0"/>
      <c r="ACH90" s="0"/>
      <c r="ACI90" s="0"/>
      <c r="ACJ90" s="0"/>
      <c r="ACK90" s="0"/>
      <c r="ACL90" s="0"/>
      <c r="ACM90" s="0"/>
      <c r="ACN90" s="0"/>
      <c r="ACO90" s="0"/>
      <c r="ACP90" s="0"/>
      <c r="ACQ90" s="0"/>
      <c r="ACR90" s="0"/>
      <c r="ACS90" s="0"/>
      <c r="ACT90" s="0"/>
      <c r="ACU90" s="0"/>
      <c r="ACV90" s="0"/>
      <c r="ACW90" s="0"/>
      <c r="ACX90" s="0"/>
      <c r="ACY90" s="0"/>
      <c r="ACZ90" s="0"/>
      <c r="ADA90" s="0"/>
      <c r="ADB90" s="0"/>
      <c r="ADC90" s="0"/>
      <c r="ADD90" s="0"/>
      <c r="ADE90" s="0"/>
      <c r="ADF90" s="0"/>
      <c r="ADG90" s="0"/>
      <c r="ADH90" s="0"/>
      <c r="ADI90" s="0"/>
      <c r="ADJ90" s="0"/>
      <c r="ADK90" s="0"/>
      <c r="ADL90" s="0"/>
      <c r="ADM90" s="0"/>
      <c r="ADN90" s="0"/>
      <c r="ADO90" s="0"/>
      <c r="ADP90" s="0"/>
      <c r="ADQ90" s="0"/>
      <c r="ADR90" s="0"/>
      <c r="ADS90" s="0"/>
      <c r="ADT90" s="0"/>
      <c r="ADU90" s="0"/>
      <c r="ADV90" s="0"/>
      <c r="ADW90" s="0"/>
      <c r="ADX90" s="0"/>
      <c r="ADY90" s="0"/>
      <c r="ADZ90" s="0"/>
      <c r="AEA90" s="0"/>
      <c r="AEB90" s="0"/>
      <c r="AEC90" s="0"/>
      <c r="AED90" s="0"/>
      <c r="AEE90" s="0"/>
      <c r="AEF90" s="0"/>
      <c r="AEG90" s="0"/>
      <c r="AEH90" s="0"/>
      <c r="AEI90" s="0"/>
      <c r="AEJ90" s="0"/>
      <c r="AEK90" s="0"/>
      <c r="AEL90" s="0"/>
      <c r="AEM90" s="0"/>
      <c r="AEN90" s="0"/>
      <c r="AEO90" s="0"/>
      <c r="AEP90" s="0"/>
      <c r="AEQ90" s="0"/>
      <c r="AER90" s="0"/>
      <c r="AES90" s="0"/>
      <c r="AET90" s="0"/>
      <c r="AEU90" s="0"/>
      <c r="AEV90" s="0"/>
      <c r="AEW90" s="0"/>
      <c r="AEX90" s="0"/>
      <c r="AEY90" s="0"/>
      <c r="AEZ90" s="0"/>
      <c r="AFA90" s="0"/>
      <c r="AFB90" s="0"/>
      <c r="AFC90" s="0"/>
      <c r="AFD90" s="0"/>
      <c r="AFE90" s="0"/>
      <c r="AFF90" s="0"/>
      <c r="AFG90" s="0"/>
      <c r="AFH90" s="0"/>
      <c r="AFI90" s="0"/>
      <c r="AFJ90" s="0"/>
      <c r="AFK90" s="0"/>
      <c r="AFL90" s="0"/>
      <c r="AFM90" s="0"/>
      <c r="AFN90" s="0"/>
      <c r="AFO90" s="0"/>
      <c r="AFP90" s="0"/>
      <c r="AFQ90" s="0"/>
      <c r="AFR90" s="0"/>
      <c r="AFS90" s="0"/>
      <c r="AFT90" s="0"/>
      <c r="AFU90" s="0"/>
      <c r="AFV90" s="0"/>
      <c r="AFW90" s="0"/>
      <c r="AFX90" s="0"/>
      <c r="AFY90" s="0"/>
      <c r="AFZ90" s="0"/>
      <c r="AGA90" s="0"/>
      <c r="AGB90" s="0"/>
      <c r="AGC90" s="0"/>
      <c r="AGD90" s="0"/>
      <c r="AGE90" s="0"/>
      <c r="AGF90" s="0"/>
      <c r="AGG90" s="0"/>
      <c r="AGH90" s="0"/>
      <c r="AGI90" s="0"/>
      <c r="AGJ90" s="0"/>
      <c r="AGK90" s="0"/>
      <c r="AGL90" s="0"/>
      <c r="AGM90" s="0"/>
      <c r="AGN90" s="0"/>
      <c r="AGO90" s="0"/>
      <c r="AGP90" s="0"/>
      <c r="AGQ90" s="0"/>
      <c r="AGR90" s="0"/>
      <c r="AGS90" s="0"/>
      <c r="AGT90" s="0"/>
      <c r="AGU90" s="0"/>
      <c r="AGV90" s="0"/>
      <c r="AGW90" s="0"/>
      <c r="AGX90" s="0"/>
      <c r="AGY90" s="0"/>
      <c r="AGZ90" s="0"/>
      <c r="AHA90" s="0"/>
      <c r="AHB90" s="0"/>
      <c r="AHC90" s="0"/>
      <c r="AHD90" s="0"/>
      <c r="AHE90" s="0"/>
      <c r="AHF90" s="0"/>
      <c r="AHG90" s="0"/>
      <c r="AHH90" s="0"/>
      <c r="AHI90" s="0"/>
      <c r="AHJ90" s="0"/>
      <c r="AHK90" s="0"/>
      <c r="AHL90" s="0"/>
      <c r="AHM90" s="0"/>
      <c r="AHN90" s="0"/>
      <c r="AHO90" s="0"/>
      <c r="AHP90" s="0"/>
      <c r="AHQ90" s="0"/>
      <c r="AHR90" s="0"/>
      <c r="AHS90" s="0"/>
      <c r="AHT90" s="0"/>
      <c r="AHU90" s="0"/>
      <c r="AHV90" s="0"/>
      <c r="AHW90" s="0"/>
      <c r="AHX90" s="0"/>
      <c r="AHY90" s="0"/>
      <c r="AHZ90" s="0"/>
      <c r="AIA90" s="0"/>
      <c r="AIB90" s="0"/>
      <c r="AIC90" s="0"/>
      <c r="AID90" s="0"/>
      <c r="AIE90" s="0"/>
      <c r="AIF90" s="0"/>
      <c r="AIG90" s="0"/>
      <c r="AIH90" s="0"/>
      <c r="AII90" s="0"/>
      <c r="AIJ90" s="0"/>
      <c r="AIK90" s="0"/>
      <c r="AIL90" s="0"/>
      <c r="AIM90" s="0"/>
      <c r="AIN90" s="0"/>
      <c r="AIO90" s="0"/>
      <c r="AIP90" s="0"/>
      <c r="AIQ90" s="0"/>
      <c r="AIR90" s="0"/>
      <c r="AIS90" s="0"/>
      <c r="AIT90" s="0"/>
      <c r="AIU90" s="0"/>
      <c r="AIV90" s="0"/>
      <c r="AIW90" s="0"/>
      <c r="AIX90" s="0"/>
      <c r="AIY90" s="0"/>
      <c r="AIZ90" s="0"/>
      <c r="AJA90" s="0"/>
      <c r="AJB90" s="0"/>
      <c r="AJC90" s="0"/>
      <c r="AJD90" s="0"/>
      <c r="AJE90" s="0"/>
      <c r="AJF90" s="0"/>
      <c r="AJG90" s="0"/>
      <c r="AJH90" s="0"/>
      <c r="AJI90" s="0"/>
      <c r="AJJ90" s="0"/>
      <c r="AJK90" s="0"/>
      <c r="AJL90" s="0"/>
      <c r="AJM90" s="0"/>
      <c r="AJN90" s="0"/>
      <c r="AJO90" s="0"/>
      <c r="AJP90" s="0"/>
      <c r="AJQ90" s="0"/>
      <c r="AJR90" s="0"/>
      <c r="AJS90" s="0"/>
      <c r="AJT90" s="0"/>
      <c r="AJU90" s="0"/>
      <c r="AJV90" s="0"/>
      <c r="AJW90" s="0"/>
      <c r="AJX90" s="0"/>
      <c r="AJY90" s="0"/>
      <c r="AJZ90" s="0"/>
      <c r="AKA90" s="0"/>
      <c r="AKB90" s="0"/>
      <c r="AKC90" s="0"/>
      <c r="AKD90" s="0"/>
      <c r="AKE90" s="0"/>
      <c r="AKF90" s="0"/>
      <c r="AKG90" s="0"/>
      <c r="AKH90" s="0"/>
      <c r="AKI90" s="0"/>
      <c r="AKJ90" s="0"/>
      <c r="AKK90" s="0"/>
      <c r="AKL90" s="0"/>
      <c r="AKM90" s="0"/>
      <c r="AKN90" s="0"/>
      <c r="AKO90" s="0"/>
      <c r="AKP90" s="0"/>
      <c r="AKQ90" s="0"/>
      <c r="AKR90" s="0"/>
      <c r="AKS90" s="0"/>
      <c r="AKT90" s="0"/>
      <c r="AKU90" s="0"/>
      <c r="AKV90" s="0"/>
      <c r="AKW90" s="0"/>
      <c r="AKX90" s="0"/>
      <c r="AKY90" s="0"/>
      <c r="AKZ90" s="0"/>
      <c r="ALA90" s="0"/>
      <c r="ALB90" s="0"/>
      <c r="ALC90" s="0"/>
      <c r="ALD90" s="0"/>
      <c r="ALE90" s="0"/>
      <c r="ALF90" s="0"/>
      <c r="ALG90" s="0"/>
      <c r="ALH90" s="0"/>
      <c r="ALI90" s="0"/>
      <c r="ALJ90" s="0"/>
      <c r="ALK90" s="0"/>
      <c r="ALL90" s="0"/>
      <c r="ALM90" s="0"/>
      <c r="ALN90" s="0"/>
      <c r="ALO90" s="0"/>
      <c r="ALP90" s="0"/>
      <c r="ALQ90" s="0"/>
      <c r="ALR90" s="0"/>
      <c r="ALS90" s="0"/>
      <c r="ALT90" s="0"/>
      <c r="ALU90" s="0"/>
      <c r="ALV90" s="0"/>
      <c r="ALW90" s="0"/>
      <c r="ALX90" s="0"/>
      <c r="ALY90" s="0"/>
      <c r="ALZ90" s="0"/>
      <c r="AMA90" s="0"/>
      <c r="AMB90" s="0"/>
      <c r="AMC90" s="0"/>
      <c r="AMD90" s="0"/>
      <c r="AME90" s="0"/>
      <c r="AMF90" s="0"/>
      <c r="AMG90" s="0"/>
      <c r="AMH90" s="0"/>
      <c r="AMI90" s="0"/>
      <c r="AMJ90" s="0"/>
    </row>
    <row r="91" customFormat="false" ht="12.8" hidden="false" customHeight="false" outlineLevel="0" collapsed="false">
      <c r="A91" s="85"/>
      <c r="B91" s="85"/>
      <c r="C91" s="71" t="s">
        <v>111</v>
      </c>
      <c r="D91" s="99" t="n">
        <v>0</v>
      </c>
      <c r="E91" s="99" t="n">
        <v>0</v>
      </c>
      <c r="F91" s="99" t="n">
        <v>0.03</v>
      </c>
      <c r="G91" s="99" t="n">
        <v>0.03</v>
      </c>
      <c r="H91" s="99" t="n">
        <v>0.03</v>
      </c>
      <c r="I91" s="99" t="n">
        <v>0.03</v>
      </c>
      <c r="J91" s="99" t="n">
        <v>0.03</v>
      </c>
      <c r="K91" s="99" t="n">
        <v>0.03</v>
      </c>
      <c r="L91" s="99" t="n">
        <v>0.03</v>
      </c>
      <c r="M91" s="9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  <c r="AJ91" s="0"/>
      <c r="AK91" s="0"/>
      <c r="AL91" s="0"/>
      <c r="AM91" s="0"/>
      <c r="AN91" s="0"/>
      <c r="AO91" s="0"/>
      <c r="AP91" s="0"/>
      <c r="AQ91" s="0"/>
      <c r="AR91" s="0"/>
      <c r="AS91" s="0"/>
      <c r="AT91" s="0"/>
      <c r="AU91" s="0"/>
      <c r="AV91" s="0"/>
      <c r="AW91" s="0"/>
      <c r="AX91" s="0"/>
      <c r="AY91" s="0"/>
      <c r="AZ91" s="0"/>
      <c r="BA91" s="0"/>
      <c r="BB91" s="0"/>
      <c r="BC91" s="0"/>
      <c r="BD91" s="0"/>
      <c r="BE91" s="0"/>
      <c r="BF91" s="0"/>
      <c r="BG91" s="0"/>
      <c r="BH91" s="0"/>
      <c r="BI91" s="0"/>
      <c r="BJ91" s="0"/>
      <c r="BK91" s="0"/>
      <c r="BL91" s="0"/>
      <c r="BM91" s="0"/>
      <c r="BN91" s="0"/>
      <c r="BO91" s="0"/>
      <c r="BP91" s="0"/>
      <c r="BQ91" s="0"/>
      <c r="BR91" s="0"/>
      <c r="BS91" s="0"/>
      <c r="BT91" s="0"/>
      <c r="BU91" s="0"/>
      <c r="BV91" s="0"/>
      <c r="BW91" s="0"/>
      <c r="BX91" s="0"/>
      <c r="BY91" s="0"/>
      <c r="BZ91" s="0"/>
      <c r="CA91" s="0"/>
      <c r="CB91" s="0"/>
      <c r="CC91" s="0"/>
      <c r="CD91" s="0"/>
      <c r="CE91" s="0"/>
      <c r="CF91" s="0"/>
      <c r="CG91" s="0"/>
      <c r="CH91" s="0"/>
      <c r="CI91" s="0"/>
      <c r="CJ91" s="0"/>
      <c r="CK91" s="0"/>
      <c r="CL91" s="0"/>
      <c r="CM91" s="0"/>
      <c r="CN91" s="0"/>
      <c r="CO91" s="0"/>
      <c r="CP91" s="0"/>
      <c r="CQ91" s="0"/>
      <c r="CR91" s="0"/>
      <c r="CS91" s="0"/>
      <c r="CT91" s="0"/>
      <c r="CU91" s="0"/>
      <c r="CV91" s="0"/>
      <c r="CW91" s="0"/>
      <c r="CX91" s="0"/>
      <c r="CY91" s="0"/>
      <c r="CZ91" s="0"/>
      <c r="DA91" s="0"/>
      <c r="DB91" s="0"/>
      <c r="DC91" s="0"/>
      <c r="DD91" s="0"/>
      <c r="DE91" s="0"/>
      <c r="DF91" s="0"/>
      <c r="DG91" s="0"/>
      <c r="DH91" s="0"/>
      <c r="DI91" s="0"/>
      <c r="DJ91" s="0"/>
      <c r="DK91" s="0"/>
      <c r="DL91" s="0"/>
      <c r="DM91" s="0"/>
      <c r="DN91" s="0"/>
      <c r="DO91" s="0"/>
      <c r="DP91" s="0"/>
      <c r="DQ91" s="0"/>
      <c r="DR91" s="0"/>
      <c r="DS91" s="0"/>
      <c r="DT91" s="0"/>
      <c r="DU91" s="0"/>
      <c r="DV91" s="0"/>
      <c r="DW91" s="0"/>
      <c r="DX91" s="0"/>
      <c r="DY91" s="0"/>
      <c r="DZ91" s="0"/>
      <c r="EA91" s="0"/>
      <c r="EB91" s="0"/>
      <c r="EC91" s="0"/>
      <c r="ED91" s="0"/>
      <c r="EE91" s="0"/>
      <c r="EF91" s="0"/>
      <c r="EG91" s="0"/>
      <c r="EH91" s="0"/>
      <c r="EI91" s="0"/>
      <c r="EJ91" s="0"/>
      <c r="EK91" s="0"/>
      <c r="EL91" s="0"/>
      <c r="EM91" s="0"/>
      <c r="EN91" s="0"/>
      <c r="EO91" s="0"/>
      <c r="EP91" s="0"/>
      <c r="EQ91" s="0"/>
      <c r="ER91" s="0"/>
      <c r="ES91" s="0"/>
      <c r="ET91" s="0"/>
      <c r="EU91" s="0"/>
      <c r="EV91" s="0"/>
      <c r="EW91" s="0"/>
      <c r="EX91" s="0"/>
      <c r="EY91" s="0"/>
      <c r="EZ91" s="0"/>
      <c r="FA91" s="0"/>
      <c r="FB91" s="0"/>
      <c r="FC91" s="0"/>
      <c r="FD91" s="0"/>
      <c r="FE91" s="0"/>
      <c r="FF91" s="0"/>
      <c r="FG91" s="0"/>
      <c r="FH91" s="0"/>
      <c r="FI91" s="0"/>
      <c r="FJ91" s="0"/>
      <c r="FK91" s="0"/>
      <c r="FL91" s="0"/>
      <c r="FM91" s="0"/>
      <c r="FN91" s="0"/>
      <c r="FO91" s="0"/>
      <c r="FP91" s="0"/>
      <c r="FQ91" s="0"/>
      <c r="FR91" s="0"/>
      <c r="FS91" s="0"/>
      <c r="FT91" s="0"/>
      <c r="FU91" s="0"/>
      <c r="FV91" s="0"/>
      <c r="FW91" s="0"/>
      <c r="FX91" s="0"/>
      <c r="FY91" s="0"/>
      <c r="FZ91" s="0"/>
      <c r="GA91" s="0"/>
      <c r="GB91" s="0"/>
      <c r="GC91" s="0"/>
      <c r="GD91" s="0"/>
      <c r="GE91" s="0"/>
      <c r="GF91" s="0"/>
      <c r="GG91" s="0"/>
      <c r="GH91" s="0"/>
      <c r="GI91" s="0"/>
      <c r="GJ91" s="0"/>
      <c r="GK91" s="0"/>
      <c r="GL91" s="0"/>
      <c r="GM91" s="0"/>
      <c r="GN91" s="0"/>
      <c r="GO91" s="0"/>
      <c r="GP91" s="0"/>
      <c r="GQ91" s="0"/>
      <c r="GR91" s="0"/>
      <c r="GS91" s="0"/>
      <c r="GT91" s="0"/>
      <c r="GU91" s="0"/>
      <c r="GV91" s="0"/>
      <c r="GW91" s="0"/>
      <c r="GX91" s="0"/>
      <c r="GY91" s="0"/>
      <c r="GZ91" s="0"/>
      <c r="HA91" s="0"/>
      <c r="HB91" s="0"/>
      <c r="HC91" s="0"/>
      <c r="HD91" s="0"/>
      <c r="HE91" s="0"/>
      <c r="HF91" s="0"/>
      <c r="HG91" s="0"/>
      <c r="HH91" s="0"/>
      <c r="HI91" s="0"/>
      <c r="HJ91" s="0"/>
      <c r="HK91" s="0"/>
      <c r="HL91" s="0"/>
      <c r="HM91" s="0"/>
      <c r="HN91" s="0"/>
      <c r="HO91" s="0"/>
      <c r="HP91" s="0"/>
      <c r="HQ91" s="0"/>
      <c r="HR91" s="0"/>
      <c r="HS91" s="0"/>
      <c r="HT91" s="0"/>
      <c r="HU91" s="0"/>
      <c r="HV91" s="0"/>
      <c r="HW91" s="0"/>
      <c r="HX91" s="0"/>
      <c r="HY91" s="0"/>
      <c r="HZ91" s="0"/>
      <c r="IA91" s="0"/>
      <c r="IB91" s="0"/>
      <c r="IC91" s="0"/>
      <c r="ID91" s="0"/>
      <c r="IE91" s="0"/>
      <c r="IF91" s="0"/>
      <c r="IG91" s="0"/>
      <c r="IH91" s="0"/>
      <c r="II91" s="0"/>
      <c r="IJ91" s="0"/>
      <c r="IK91" s="0"/>
      <c r="IL91" s="0"/>
      <c r="IM91" s="0"/>
      <c r="IN91" s="0"/>
      <c r="IO91" s="0"/>
      <c r="IP91" s="0"/>
      <c r="IQ91" s="0"/>
      <c r="IR91" s="0"/>
      <c r="IS91" s="0"/>
      <c r="IT91" s="0"/>
      <c r="IU91" s="0"/>
      <c r="IV91" s="0"/>
      <c r="IW91" s="0"/>
      <c r="IX91" s="0"/>
      <c r="IY91" s="0"/>
      <c r="IZ91" s="0"/>
      <c r="JA91" s="0"/>
      <c r="JB91" s="0"/>
      <c r="JC91" s="0"/>
      <c r="JD91" s="0"/>
      <c r="JE91" s="0"/>
      <c r="JF91" s="0"/>
      <c r="JG91" s="0"/>
      <c r="JH91" s="0"/>
      <c r="JI91" s="0"/>
      <c r="JJ91" s="0"/>
      <c r="JK91" s="0"/>
      <c r="JL91" s="0"/>
      <c r="JM91" s="0"/>
      <c r="JN91" s="0"/>
      <c r="JO91" s="0"/>
      <c r="JP91" s="0"/>
      <c r="JQ91" s="0"/>
      <c r="JR91" s="0"/>
      <c r="JS91" s="0"/>
      <c r="JT91" s="0"/>
      <c r="JU91" s="0"/>
      <c r="JV91" s="0"/>
      <c r="JW91" s="0"/>
      <c r="JX91" s="0"/>
      <c r="JY91" s="0"/>
      <c r="JZ91" s="0"/>
      <c r="KA91" s="0"/>
      <c r="KB91" s="0"/>
      <c r="KC91" s="0"/>
      <c r="KD91" s="0"/>
      <c r="KE91" s="0"/>
      <c r="KF91" s="0"/>
      <c r="KG91" s="0"/>
      <c r="KH91" s="0"/>
      <c r="KI91" s="0"/>
      <c r="KJ91" s="0"/>
      <c r="KK91" s="0"/>
      <c r="KL91" s="0"/>
      <c r="KM91" s="0"/>
      <c r="KN91" s="0"/>
      <c r="KO91" s="0"/>
      <c r="KP91" s="0"/>
      <c r="KQ91" s="0"/>
      <c r="KR91" s="0"/>
      <c r="KS91" s="0"/>
      <c r="KT91" s="0"/>
      <c r="KU91" s="0"/>
      <c r="KV91" s="0"/>
      <c r="KW91" s="0"/>
      <c r="KX91" s="0"/>
      <c r="KY91" s="0"/>
      <c r="KZ91" s="0"/>
      <c r="LA91" s="0"/>
      <c r="LB91" s="0"/>
      <c r="LC91" s="0"/>
      <c r="LD91" s="0"/>
      <c r="LE91" s="0"/>
      <c r="LF91" s="0"/>
      <c r="LG91" s="0"/>
      <c r="LH91" s="0"/>
      <c r="LI91" s="0"/>
      <c r="LJ91" s="0"/>
      <c r="LK91" s="0"/>
      <c r="LL91" s="0"/>
      <c r="LM91" s="0"/>
      <c r="LN91" s="0"/>
      <c r="LO91" s="0"/>
      <c r="LP91" s="0"/>
      <c r="LQ91" s="0"/>
      <c r="LR91" s="0"/>
      <c r="LS91" s="0"/>
      <c r="LT91" s="0"/>
      <c r="LU91" s="0"/>
      <c r="LV91" s="0"/>
      <c r="LW91" s="0"/>
      <c r="LX91" s="0"/>
      <c r="LY91" s="0"/>
      <c r="LZ91" s="0"/>
      <c r="MA91" s="0"/>
      <c r="MB91" s="0"/>
      <c r="MC91" s="0"/>
      <c r="MD91" s="0"/>
      <c r="ME91" s="0"/>
      <c r="MF91" s="0"/>
      <c r="MG91" s="0"/>
      <c r="MH91" s="0"/>
      <c r="MI91" s="0"/>
      <c r="MJ91" s="0"/>
      <c r="MK91" s="0"/>
      <c r="ML91" s="0"/>
      <c r="MM91" s="0"/>
      <c r="MN91" s="0"/>
      <c r="MO91" s="0"/>
      <c r="MP91" s="0"/>
      <c r="MQ91" s="0"/>
      <c r="MR91" s="0"/>
      <c r="MS91" s="0"/>
      <c r="MT91" s="0"/>
      <c r="MU91" s="0"/>
      <c r="MV91" s="0"/>
      <c r="MW91" s="0"/>
      <c r="MX91" s="0"/>
      <c r="MY91" s="0"/>
      <c r="MZ91" s="0"/>
      <c r="NA91" s="0"/>
      <c r="NB91" s="0"/>
      <c r="NC91" s="0"/>
      <c r="ND91" s="0"/>
      <c r="NE91" s="0"/>
      <c r="NF91" s="0"/>
      <c r="NG91" s="0"/>
      <c r="NH91" s="0"/>
      <c r="NI91" s="0"/>
      <c r="NJ91" s="0"/>
      <c r="NK91" s="0"/>
      <c r="NL91" s="0"/>
      <c r="NM91" s="0"/>
      <c r="NN91" s="0"/>
      <c r="NO91" s="0"/>
      <c r="NP91" s="0"/>
      <c r="NQ91" s="0"/>
      <c r="NR91" s="0"/>
      <c r="NS91" s="0"/>
      <c r="NT91" s="0"/>
      <c r="NU91" s="0"/>
      <c r="NV91" s="0"/>
      <c r="NW91" s="0"/>
      <c r="NX91" s="0"/>
      <c r="NY91" s="0"/>
      <c r="NZ91" s="0"/>
      <c r="OA91" s="0"/>
      <c r="OB91" s="0"/>
      <c r="OC91" s="0"/>
      <c r="OD91" s="0"/>
      <c r="OE91" s="0"/>
      <c r="OF91" s="0"/>
      <c r="OG91" s="0"/>
      <c r="OH91" s="0"/>
      <c r="OI91" s="0"/>
      <c r="OJ91" s="0"/>
      <c r="OK91" s="0"/>
      <c r="OL91" s="0"/>
      <c r="OM91" s="0"/>
      <c r="ON91" s="0"/>
      <c r="OO91" s="0"/>
      <c r="OP91" s="0"/>
      <c r="OQ91" s="0"/>
      <c r="OR91" s="0"/>
      <c r="OS91" s="0"/>
      <c r="OT91" s="0"/>
      <c r="OU91" s="0"/>
      <c r="OV91" s="0"/>
      <c r="OW91" s="0"/>
      <c r="OX91" s="0"/>
      <c r="OY91" s="0"/>
      <c r="OZ91" s="0"/>
      <c r="PA91" s="0"/>
      <c r="PB91" s="0"/>
      <c r="PC91" s="0"/>
      <c r="PD91" s="0"/>
      <c r="PE91" s="0"/>
      <c r="PF91" s="0"/>
      <c r="PG91" s="0"/>
      <c r="PH91" s="0"/>
      <c r="PI91" s="0"/>
      <c r="PJ91" s="0"/>
      <c r="PK91" s="0"/>
      <c r="PL91" s="0"/>
      <c r="PM91" s="0"/>
      <c r="PN91" s="0"/>
      <c r="PO91" s="0"/>
      <c r="PP91" s="0"/>
      <c r="PQ91" s="0"/>
      <c r="PR91" s="0"/>
      <c r="PS91" s="0"/>
      <c r="PT91" s="0"/>
      <c r="PU91" s="0"/>
      <c r="PV91" s="0"/>
      <c r="PW91" s="0"/>
      <c r="PX91" s="0"/>
      <c r="PY91" s="0"/>
      <c r="PZ91" s="0"/>
      <c r="QA91" s="0"/>
      <c r="QB91" s="0"/>
      <c r="QC91" s="0"/>
      <c r="QD91" s="0"/>
      <c r="QE91" s="0"/>
      <c r="QF91" s="0"/>
      <c r="QG91" s="0"/>
      <c r="QH91" s="0"/>
      <c r="QI91" s="0"/>
      <c r="QJ91" s="0"/>
      <c r="QK91" s="0"/>
      <c r="QL91" s="0"/>
      <c r="QM91" s="0"/>
      <c r="QN91" s="0"/>
      <c r="QO91" s="0"/>
      <c r="QP91" s="0"/>
      <c r="QQ91" s="0"/>
      <c r="QR91" s="0"/>
      <c r="QS91" s="0"/>
      <c r="QT91" s="0"/>
      <c r="QU91" s="0"/>
      <c r="QV91" s="0"/>
      <c r="QW91" s="0"/>
      <c r="QX91" s="0"/>
      <c r="QY91" s="0"/>
      <c r="QZ91" s="0"/>
      <c r="RA91" s="0"/>
      <c r="RB91" s="0"/>
      <c r="RC91" s="0"/>
      <c r="RD91" s="0"/>
      <c r="RE91" s="0"/>
      <c r="RF91" s="0"/>
      <c r="RG91" s="0"/>
      <c r="RH91" s="0"/>
      <c r="RI91" s="0"/>
      <c r="RJ91" s="0"/>
      <c r="RK91" s="0"/>
      <c r="RL91" s="0"/>
      <c r="RM91" s="0"/>
      <c r="RN91" s="0"/>
      <c r="RO91" s="0"/>
      <c r="RP91" s="0"/>
      <c r="RQ91" s="0"/>
      <c r="RR91" s="0"/>
      <c r="RS91" s="0"/>
      <c r="RT91" s="0"/>
      <c r="RU91" s="0"/>
      <c r="RV91" s="0"/>
      <c r="RW91" s="0"/>
      <c r="RX91" s="0"/>
      <c r="RY91" s="0"/>
      <c r="RZ91" s="0"/>
      <c r="SA91" s="0"/>
      <c r="SB91" s="0"/>
      <c r="SC91" s="0"/>
      <c r="SD91" s="0"/>
      <c r="SE91" s="0"/>
      <c r="SF91" s="0"/>
      <c r="SG91" s="0"/>
      <c r="SH91" s="0"/>
      <c r="SI91" s="0"/>
      <c r="SJ91" s="0"/>
      <c r="SK91" s="0"/>
      <c r="SL91" s="0"/>
      <c r="SM91" s="0"/>
      <c r="SN91" s="0"/>
      <c r="SO91" s="0"/>
      <c r="SP91" s="0"/>
      <c r="SQ91" s="0"/>
      <c r="SR91" s="0"/>
      <c r="SS91" s="0"/>
      <c r="ST91" s="0"/>
      <c r="SU91" s="0"/>
      <c r="SV91" s="0"/>
      <c r="SW91" s="0"/>
      <c r="SX91" s="0"/>
      <c r="SY91" s="0"/>
      <c r="SZ91" s="0"/>
      <c r="TA91" s="0"/>
      <c r="TB91" s="0"/>
      <c r="TC91" s="0"/>
      <c r="TD91" s="0"/>
      <c r="TE91" s="0"/>
      <c r="TF91" s="0"/>
      <c r="TG91" s="0"/>
      <c r="TH91" s="0"/>
      <c r="TI91" s="0"/>
      <c r="TJ91" s="0"/>
      <c r="TK91" s="0"/>
      <c r="TL91" s="0"/>
      <c r="TM91" s="0"/>
      <c r="TN91" s="0"/>
      <c r="TO91" s="0"/>
      <c r="TP91" s="0"/>
      <c r="TQ91" s="0"/>
      <c r="TR91" s="0"/>
      <c r="TS91" s="0"/>
      <c r="TT91" s="0"/>
      <c r="TU91" s="0"/>
      <c r="TV91" s="0"/>
      <c r="TW91" s="0"/>
      <c r="TX91" s="0"/>
      <c r="TY91" s="0"/>
      <c r="TZ91" s="0"/>
      <c r="UA91" s="0"/>
      <c r="UB91" s="0"/>
      <c r="UC91" s="0"/>
      <c r="UD91" s="0"/>
      <c r="UE91" s="0"/>
      <c r="UF91" s="0"/>
      <c r="UG91" s="0"/>
      <c r="UH91" s="0"/>
      <c r="UI91" s="0"/>
      <c r="UJ91" s="0"/>
      <c r="UK91" s="0"/>
      <c r="UL91" s="0"/>
      <c r="UM91" s="0"/>
      <c r="UN91" s="0"/>
      <c r="UO91" s="0"/>
      <c r="UP91" s="0"/>
      <c r="UQ91" s="0"/>
      <c r="UR91" s="0"/>
      <c r="US91" s="0"/>
      <c r="UT91" s="0"/>
      <c r="UU91" s="0"/>
      <c r="UV91" s="0"/>
      <c r="UW91" s="0"/>
      <c r="UX91" s="0"/>
      <c r="UY91" s="0"/>
      <c r="UZ91" s="0"/>
      <c r="VA91" s="0"/>
      <c r="VB91" s="0"/>
      <c r="VC91" s="0"/>
      <c r="VD91" s="0"/>
      <c r="VE91" s="0"/>
      <c r="VF91" s="0"/>
      <c r="VG91" s="0"/>
      <c r="VH91" s="0"/>
      <c r="VI91" s="0"/>
      <c r="VJ91" s="0"/>
      <c r="VK91" s="0"/>
      <c r="VL91" s="0"/>
      <c r="VM91" s="0"/>
      <c r="VN91" s="0"/>
      <c r="VO91" s="0"/>
      <c r="VP91" s="0"/>
      <c r="VQ91" s="0"/>
      <c r="VR91" s="0"/>
      <c r="VS91" s="0"/>
      <c r="VT91" s="0"/>
      <c r="VU91" s="0"/>
      <c r="VV91" s="0"/>
      <c r="VW91" s="0"/>
      <c r="VX91" s="0"/>
      <c r="VY91" s="0"/>
      <c r="VZ91" s="0"/>
      <c r="WA91" s="0"/>
      <c r="WB91" s="0"/>
      <c r="WC91" s="0"/>
      <c r="WD91" s="0"/>
      <c r="WE91" s="0"/>
      <c r="WF91" s="0"/>
      <c r="WG91" s="0"/>
      <c r="WH91" s="0"/>
      <c r="WI91" s="0"/>
      <c r="WJ91" s="0"/>
      <c r="WK91" s="0"/>
      <c r="WL91" s="0"/>
      <c r="WM91" s="0"/>
      <c r="WN91" s="0"/>
      <c r="WO91" s="0"/>
      <c r="WP91" s="0"/>
      <c r="WQ91" s="0"/>
      <c r="WR91" s="0"/>
      <c r="WS91" s="0"/>
      <c r="WT91" s="0"/>
      <c r="WU91" s="0"/>
      <c r="WV91" s="0"/>
      <c r="WW91" s="0"/>
      <c r="WX91" s="0"/>
      <c r="WY91" s="0"/>
      <c r="WZ91" s="0"/>
      <c r="XA91" s="0"/>
      <c r="XB91" s="0"/>
      <c r="XC91" s="0"/>
      <c r="XD91" s="0"/>
      <c r="XE91" s="0"/>
      <c r="XF91" s="0"/>
      <c r="XG91" s="0"/>
      <c r="XH91" s="0"/>
      <c r="XI91" s="0"/>
      <c r="XJ91" s="0"/>
      <c r="XK91" s="0"/>
      <c r="XL91" s="0"/>
      <c r="XM91" s="0"/>
      <c r="XN91" s="0"/>
      <c r="XO91" s="0"/>
      <c r="XP91" s="0"/>
      <c r="XQ91" s="0"/>
      <c r="XR91" s="0"/>
      <c r="XS91" s="0"/>
      <c r="XT91" s="0"/>
      <c r="XU91" s="0"/>
      <c r="XV91" s="0"/>
      <c r="XW91" s="0"/>
      <c r="XX91" s="0"/>
      <c r="XY91" s="0"/>
      <c r="XZ91" s="0"/>
      <c r="YA91" s="0"/>
      <c r="YB91" s="0"/>
      <c r="YC91" s="0"/>
      <c r="YD91" s="0"/>
      <c r="YE91" s="0"/>
      <c r="YF91" s="0"/>
      <c r="YG91" s="0"/>
      <c r="YH91" s="0"/>
      <c r="YI91" s="0"/>
      <c r="YJ91" s="0"/>
      <c r="YK91" s="0"/>
      <c r="YL91" s="0"/>
      <c r="YM91" s="0"/>
      <c r="YN91" s="0"/>
      <c r="YO91" s="0"/>
      <c r="YP91" s="0"/>
      <c r="YQ91" s="0"/>
      <c r="YR91" s="0"/>
      <c r="YS91" s="0"/>
      <c r="YT91" s="0"/>
      <c r="YU91" s="0"/>
      <c r="YV91" s="0"/>
      <c r="YW91" s="0"/>
      <c r="YX91" s="0"/>
      <c r="YY91" s="0"/>
      <c r="YZ91" s="0"/>
      <c r="ZA91" s="0"/>
      <c r="ZB91" s="0"/>
      <c r="ZC91" s="0"/>
      <c r="ZD91" s="0"/>
      <c r="ZE91" s="0"/>
      <c r="ZF91" s="0"/>
      <c r="ZG91" s="0"/>
      <c r="ZH91" s="0"/>
      <c r="ZI91" s="0"/>
      <c r="ZJ91" s="0"/>
      <c r="ZK91" s="0"/>
      <c r="ZL91" s="0"/>
      <c r="ZM91" s="0"/>
      <c r="ZN91" s="0"/>
      <c r="ZO91" s="0"/>
      <c r="ZP91" s="0"/>
      <c r="ZQ91" s="0"/>
      <c r="ZR91" s="0"/>
      <c r="ZS91" s="0"/>
      <c r="ZT91" s="0"/>
      <c r="ZU91" s="0"/>
      <c r="ZV91" s="0"/>
      <c r="ZW91" s="0"/>
      <c r="ZX91" s="0"/>
      <c r="ZY91" s="0"/>
      <c r="ZZ91" s="0"/>
      <c r="AAA91" s="0"/>
      <c r="AAB91" s="0"/>
      <c r="AAC91" s="0"/>
      <c r="AAD91" s="0"/>
      <c r="AAE91" s="0"/>
      <c r="AAF91" s="0"/>
      <c r="AAG91" s="0"/>
      <c r="AAH91" s="0"/>
      <c r="AAI91" s="0"/>
      <c r="AAJ91" s="0"/>
      <c r="AAK91" s="0"/>
      <c r="AAL91" s="0"/>
      <c r="AAM91" s="0"/>
      <c r="AAN91" s="0"/>
      <c r="AAO91" s="0"/>
      <c r="AAP91" s="0"/>
      <c r="AAQ91" s="0"/>
      <c r="AAR91" s="0"/>
      <c r="AAS91" s="0"/>
      <c r="AAT91" s="0"/>
      <c r="AAU91" s="0"/>
      <c r="AAV91" s="0"/>
      <c r="AAW91" s="0"/>
      <c r="AAX91" s="0"/>
      <c r="AAY91" s="0"/>
      <c r="AAZ91" s="0"/>
      <c r="ABA91" s="0"/>
      <c r="ABB91" s="0"/>
      <c r="ABC91" s="0"/>
      <c r="ABD91" s="0"/>
      <c r="ABE91" s="0"/>
      <c r="ABF91" s="0"/>
      <c r="ABG91" s="0"/>
      <c r="ABH91" s="0"/>
      <c r="ABI91" s="0"/>
      <c r="ABJ91" s="0"/>
      <c r="ABK91" s="0"/>
      <c r="ABL91" s="0"/>
      <c r="ABM91" s="0"/>
      <c r="ABN91" s="0"/>
      <c r="ABO91" s="0"/>
      <c r="ABP91" s="0"/>
      <c r="ABQ91" s="0"/>
      <c r="ABR91" s="0"/>
      <c r="ABS91" s="0"/>
      <c r="ABT91" s="0"/>
      <c r="ABU91" s="0"/>
      <c r="ABV91" s="0"/>
      <c r="ABW91" s="0"/>
      <c r="ABX91" s="0"/>
      <c r="ABY91" s="0"/>
      <c r="ABZ91" s="0"/>
      <c r="ACA91" s="0"/>
      <c r="ACB91" s="0"/>
      <c r="ACC91" s="0"/>
      <c r="ACD91" s="0"/>
      <c r="ACE91" s="0"/>
      <c r="ACF91" s="0"/>
      <c r="ACG91" s="0"/>
      <c r="ACH91" s="0"/>
      <c r="ACI91" s="0"/>
      <c r="ACJ91" s="0"/>
      <c r="ACK91" s="0"/>
      <c r="ACL91" s="0"/>
      <c r="ACM91" s="0"/>
      <c r="ACN91" s="0"/>
      <c r="ACO91" s="0"/>
      <c r="ACP91" s="0"/>
      <c r="ACQ91" s="0"/>
      <c r="ACR91" s="0"/>
      <c r="ACS91" s="0"/>
      <c r="ACT91" s="0"/>
      <c r="ACU91" s="0"/>
      <c r="ACV91" s="0"/>
      <c r="ACW91" s="0"/>
      <c r="ACX91" s="0"/>
      <c r="ACY91" s="0"/>
      <c r="ACZ91" s="0"/>
      <c r="ADA91" s="0"/>
      <c r="ADB91" s="0"/>
      <c r="ADC91" s="0"/>
      <c r="ADD91" s="0"/>
      <c r="ADE91" s="0"/>
      <c r="ADF91" s="0"/>
      <c r="ADG91" s="0"/>
      <c r="ADH91" s="0"/>
      <c r="ADI91" s="0"/>
      <c r="ADJ91" s="0"/>
      <c r="ADK91" s="0"/>
      <c r="ADL91" s="0"/>
      <c r="ADM91" s="0"/>
      <c r="ADN91" s="0"/>
      <c r="ADO91" s="0"/>
      <c r="ADP91" s="0"/>
      <c r="ADQ91" s="0"/>
      <c r="ADR91" s="0"/>
      <c r="ADS91" s="0"/>
      <c r="ADT91" s="0"/>
      <c r="ADU91" s="0"/>
      <c r="ADV91" s="0"/>
      <c r="ADW91" s="0"/>
      <c r="ADX91" s="0"/>
      <c r="ADY91" s="0"/>
      <c r="ADZ91" s="0"/>
      <c r="AEA91" s="0"/>
      <c r="AEB91" s="0"/>
      <c r="AEC91" s="0"/>
      <c r="AED91" s="0"/>
      <c r="AEE91" s="0"/>
      <c r="AEF91" s="0"/>
      <c r="AEG91" s="0"/>
      <c r="AEH91" s="0"/>
      <c r="AEI91" s="0"/>
      <c r="AEJ91" s="0"/>
      <c r="AEK91" s="0"/>
      <c r="AEL91" s="0"/>
      <c r="AEM91" s="0"/>
      <c r="AEN91" s="0"/>
      <c r="AEO91" s="0"/>
      <c r="AEP91" s="0"/>
      <c r="AEQ91" s="0"/>
      <c r="AER91" s="0"/>
      <c r="AES91" s="0"/>
      <c r="AET91" s="0"/>
      <c r="AEU91" s="0"/>
      <c r="AEV91" s="0"/>
      <c r="AEW91" s="0"/>
      <c r="AEX91" s="0"/>
      <c r="AEY91" s="0"/>
      <c r="AEZ91" s="0"/>
      <c r="AFA91" s="0"/>
      <c r="AFB91" s="0"/>
      <c r="AFC91" s="0"/>
      <c r="AFD91" s="0"/>
      <c r="AFE91" s="0"/>
      <c r="AFF91" s="0"/>
      <c r="AFG91" s="0"/>
      <c r="AFH91" s="0"/>
      <c r="AFI91" s="0"/>
      <c r="AFJ91" s="0"/>
      <c r="AFK91" s="0"/>
      <c r="AFL91" s="0"/>
      <c r="AFM91" s="0"/>
      <c r="AFN91" s="0"/>
      <c r="AFO91" s="0"/>
      <c r="AFP91" s="0"/>
      <c r="AFQ91" s="0"/>
      <c r="AFR91" s="0"/>
      <c r="AFS91" s="0"/>
      <c r="AFT91" s="0"/>
      <c r="AFU91" s="0"/>
      <c r="AFV91" s="0"/>
      <c r="AFW91" s="0"/>
      <c r="AFX91" s="0"/>
      <c r="AFY91" s="0"/>
      <c r="AFZ91" s="0"/>
      <c r="AGA91" s="0"/>
      <c r="AGB91" s="0"/>
      <c r="AGC91" s="0"/>
      <c r="AGD91" s="0"/>
      <c r="AGE91" s="0"/>
      <c r="AGF91" s="0"/>
      <c r="AGG91" s="0"/>
      <c r="AGH91" s="0"/>
      <c r="AGI91" s="0"/>
      <c r="AGJ91" s="0"/>
      <c r="AGK91" s="0"/>
      <c r="AGL91" s="0"/>
      <c r="AGM91" s="0"/>
      <c r="AGN91" s="0"/>
      <c r="AGO91" s="0"/>
      <c r="AGP91" s="0"/>
      <c r="AGQ91" s="0"/>
      <c r="AGR91" s="0"/>
      <c r="AGS91" s="0"/>
      <c r="AGT91" s="0"/>
      <c r="AGU91" s="0"/>
      <c r="AGV91" s="0"/>
      <c r="AGW91" s="0"/>
      <c r="AGX91" s="0"/>
      <c r="AGY91" s="0"/>
      <c r="AGZ91" s="0"/>
      <c r="AHA91" s="0"/>
      <c r="AHB91" s="0"/>
      <c r="AHC91" s="0"/>
      <c r="AHD91" s="0"/>
      <c r="AHE91" s="0"/>
      <c r="AHF91" s="0"/>
      <c r="AHG91" s="0"/>
      <c r="AHH91" s="0"/>
      <c r="AHI91" s="0"/>
      <c r="AHJ91" s="0"/>
      <c r="AHK91" s="0"/>
      <c r="AHL91" s="0"/>
      <c r="AHM91" s="0"/>
      <c r="AHN91" s="0"/>
      <c r="AHO91" s="0"/>
      <c r="AHP91" s="0"/>
      <c r="AHQ91" s="0"/>
      <c r="AHR91" s="0"/>
      <c r="AHS91" s="0"/>
      <c r="AHT91" s="0"/>
      <c r="AHU91" s="0"/>
      <c r="AHV91" s="0"/>
      <c r="AHW91" s="0"/>
      <c r="AHX91" s="0"/>
      <c r="AHY91" s="0"/>
      <c r="AHZ91" s="0"/>
      <c r="AIA91" s="0"/>
      <c r="AIB91" s="0"/>
      <c r="AIC91" s="0"/>
      <c r="AID91" s="0"/>
      <c r="AIE91" s="0"/>
      <c r="AIF91" s="0"/>
      <c r="AIG91" s="0"/>
      <c r="AIH91" s="0"/>
      <c r="AII91" s="0"/>
      <c r="AIJ91" s="0"/>
      <c r="AIK91" s="0"/>
      <c r="AIL91" s="0"/>
      <c r="AIM91" s="0"/>
      <c r="AIN91" s="0"/>
      <c r="AIO91" s="0"/>
      <c r="AIP91" s="0"/>
      <c r="AIQ91" s="0"/>
      <c r="AIR91" s="0"/>
      <c r="AIS91" s="0"/>
      <c r="AIT91" s="0"/>
      <c r="AIU91" s="0"/>
      <c r="AIV91" s="0"/>
      <c r="AIW91" s="0"/>
      <c r="AIX91" s="0"/>
      <c r="AIY91" s="0"/>
      <c r="AIZ91" s="0"/>
      <c r="AJA91" s="0"/>
      <c r="AJB91" s="0"/>
      <c r="AJC91" s="0"/>
      <c r="AJD91" s="0"/>
      <c r="AJE91" s="0"/>
      <c r="AJF91" s="0"/>
      <c r="AJG91" s="0"/>
      <c r="AJH91" s="0"/>
      <c r="AJI91" s="0"/>
      <c r="AJJ91" s="0"/>
      <c r="AJK91" s="0"/>
      <c r="AJL91" s="0"/>
      <c r="AJM91" s="0"/>
      <c r="AJN91" s="0"/>
      <c r="AJO91" s="0"/>
      <c r="AJP91" s="0"/>
      <c r="AJQ91" s="0"/>
      <c r="AJR91" s="0"/>
      <c r="AJS91" s="0"/>
      <c r="AJT91" s="0"/>
      <c r="AJU91" s="0"/>
      <c r="AJV91" s="0"/>
      <c r="AJW91" s="0"/>
      <c r="AJX91" s="0"/>
      <c r="AJY91" s="0"/>
      <c r="AJZ91" s="0"/>
      <c r="AKA91" s="0"/>
      <c r="AKB91" s="0"/>
      <c r="AKC91" s="0"/>
      <c r="AKD91" s="0"/>
      <c r="AKE91" s="0"/>
      <c r="AKF91" s="0"/>
      <c r="AKG91" s="0"/>
      <c r="AKH91" s="0"/>
      <c r="AKI91" s="0"/>
      <c r="AKJ91" s="0"/>
      <c r="AKK91" s="0"/>
      <c r="AKL91" s="0"/>
      <c r="AKM91" s="0"/>
      <c r="AKN91" s="0"/>
      <c r="AKO91" s="0"/>
      <c r="AKP91" s="0"/>
      <c r="AKQ91" s="0"/>
      <c r="AKR91" s="0"/>
      <c r="AKS91" s="0"/>
      <c r="AKT91" s="0"/>
      <c r="AKU91" s="0"/>
      <c r="AKV91" s="0"/>
      <c r="AKW91" s="0"/>
      <c r="AKX91" s="0"/>
      <c r="AKY91" s="0"/>
      <c r="AKZ91" s="0"/>
      <c r="ALA91" s="0"/>
      <c r="ALB91" s="0"/>
      <c r="ALC91" s="0"/>
      <c r="ALD91" s="0"/>
      <c r="ALE91" s="0"/>
      <c r="ALF91" s="0"/>
      <c r="ALG91" s="0"/>
      <c r="ALH91" s="0"/>
      <c r="ALI91" s="0"/>
      <c r="ALJ91" s="0"/>
      <c r="ALK91" s="0"/>
      <c r="ALL91" s="0"/>
      <c r="ALM91" s="0"/>
      <c r="ALN91" s="0"/>
      <c r="ALO91" s="0"/>
      <c r="ALP91" s="0"/>
      <c r="ALQ91" s="0"/>
      <c r="ALR91" s="0"/>
      <c r="ALS91" s="0"/>
      <c r="ALT91" s="0"/>
      <c r="ALU91" s="0"/>
      <c r="ALV91" s="0"/>
      <c r="ALW91" s="0"/>
      <c r="ALX91" s="0"/>
      <c r="ALY91" s="0"/>
      <c r="ALZ91" s="0"/>
      <c r="AMA91" s="0"/>
      <c r="AMB91" s="0"/>
      <c r="AMC91" s="0"/>
      <c r="AMD91" s="0"/>
      <c r="AME91" s="0"/>
      <c r="AMF91" s="0"/>
      <c r="AMG91" s="0"/>
      <c r="AMH91" s="0"/>
      <c r="AMI91" s="0"/>
      <c r="AMJ91" s="0"/>
    </row>
    <row r="92" customFormat="false" ht="12.8" hidden="false" customHeight="false" outlineLevel="0" collapsed="false">
      <c r="A92" s="85"/>
      <c r="B92" s="85"/>
      <c r="C92" s="74" t="s">
        <v>112</v>
      </c>
      <c r="D92" s="96" t="n">
        <v>1</v>
      </c>
      <c r="E92" s="96" t="n">
        <v>1</v>
      </c>
      <c r="F92" s="96" t="n">
        <v>0.5</v>
      </c>
      <c r="G92" s="96" t="n">
        <v>0.75</v>
      </c>
      <c r="H92" s="96" t="n">
        <v>0.75</v>
      </c>
      <c r="I92" s="98" t="n">
        <v>0.5</v>
      </c>
      <c r="J92" s="96" t="n">
        <v>0.5</v>
      </c>
      <c r="K92" s="96" t="n">
        <v>0.5</v>
      </c>
      <c r="L92" s="96" t="n">
        <v>0.33</v>
      </c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  <c r="AJ92" s="0"/>
      <c r="AK92" s="0"/>
      <c r="AL92" s="0"/>
      <c r="AM92" s="0"/>
      <c r="AN92" s="0"/>
      <c r="AO92" s="0"/>
      <c r="AP92" s="0"/>
      <c r="AQ92" s="0"/>
      <c r="AR92" s="0"/>
      <c r="AS92" s="0"/>
      <c r="AT92" s="0"/>
      <c r="AU92" s="0"/>
      <c r="AV92" s="0"/>
      <c r="AW92" s="0"/>
      <c r="AX92" s="0"/>
      <c r="AY92" s="0"/>
      <c r="AZ92" s="0"/>
      <c r="BA92" s="0"/>
      <c r="BB92" s="0"/>
      <c r="BC92" s="0"/>
      <c r="BD92" s="0"/>
      <c r="BE92" s="0"/>
      <c r="BF92" s="0"/>
      <c r="BG92" s="0"/>
      <c r="BH92" s="0"/>
      <c r="BI92" s="0"/>
      <c r="BJ92" s="0"/>
      <c r="BK92" s="0"/>
      <c r="BL92" s="0"/>
      <c r="BM92" s="0"/>
      <c r="BN92" s="0"/>
      <c r="BO92" s="0"/>
      <c r="BP92" s="0"/>
      <c r="BQ92" s="0"/>
      <c r="BR92" s="0"/>
      <c r="BS92" s="0"/>
      <c r="BT92" s="0"/>
      <c r="BU92" s="0"/>
      <c r="BV92" s="0"/>
      <c r="BW92" s="0"/>
      <c r="BX92" s="0"/>
      <c r="BY92" s="0"/>
      <c r="BZ92" s="0"/>
      <c r="CA92" s="0"/>
      <c r="CB92" s="0"/>
      <c r="CC92" s="0"/>
      <c r="CD92" s="0"/>
      <c r="CE92" s="0"/>
      <c r="CF92" s="0"/>
      <c r="CG92" s="0"/>
      <c r="CH92" s="0"/>
      <c r="CI92" s="0"/>
      <c r="CJ92" s="0"/>
      <c r="CK92" s="0"/>
      <c r="CL92" s="0"/>
      <c r="CM92" s="0"/>
      <c r="CN92" s="0"/>
      <c r="CO92" s="0"/>
      <c r="CP92" s="0"/>
      <c r="CQ92" s="0"/>
      <c r="CR92" s="0"/>
      <c r="CS92" s="0"/>
      <c r="CT92" s="0"/>
      <c r="CU92" s="0"/>
      <c r="CV92" s="0"/>
      <c r="CW92" s="0"/>
      <c r="CX92" s="0"/>
      <c r="CY92" s="0"/>
      <c r="CZ92" s="0"/>
      <c r="DA92" s="0"/>
      <c r="DB92" s="0"/>
      <c r="DC92" s="0"/>
      <c r="DD92" s="0"/>
      <c r="DE92" s="0"/>
      <c r="DF92" s="0"/>
      <c r="DG92" s="0"/>
      <c r="DH92" s="0"/>
      <c r="DI92" s="0"/>
      <c r="DJ92" s="0"/>
      <c r="DK92" s="0"/>
      <c r="DL92" s="0"/>
      <c r="DM92" s="0"/>
      <c r="DN92" s="0"/>
      <c r="DO92" s="0"/>
      <c r="DP92" s="0"/>
      <c r="DQ92" s="0"/>
      <c r="DR92" s="0"/>
      <c r="DS92" s="0"/>
      <c r="DT92" s="0"/>
      <c r="DU92" s="0"/>
      <c r="DV92" s="0"/>
      <c r="DW92" s="0"/>
      <c r="DX92" s="0"/>
      <c r="DY92" s="0"/>
      <c r="DZ92" s="0"/>
      <c r="EA92" s="0"/>
      <c r="EB92" s="0"/>
      <c r="EC92" s="0"/>
      <c r="ED92" s="0"/>
      <c r="EE92" s="0"/>
      <c r="EF92" s="0"/>
      <c r="EG92" s="0"/>
      <c r="EH92" s="0"/>
      <c r="EI92" s="0"/>
      <c r="EJ92" s="0"/>
      <c r="EK92" s="0"/>
      <c r="EL92" s="0"/>
      <c r="EM92" s="0"/>
      <c r="EN92" s="0"/>
      <c r="EO92" s="0"/>
      <c r="EP92" s="0"/>
      <c r="EQ92" s="0"/>
      <c r="ER92" s="0"/>
      <c r="ES92" s="0"/>
      <c r="ET92" s="0"/>
      <c r="EU92" s="0"/>
      <c r="EV92" s="0"/>
      <c r="EW92" s="0"/>
      <c r="EX92" s="0"/>
      <c r="EY92" s="0"/>
      <c r="EZ92" s="0"/>
      <c r="FA92" s="0"/>
      <c r="FB92" s="0"/>
      <c r="FC92" s="0"/>
      <c r="FD92" s="0"/>
      <c r="FE92" s="0"/>
      <c r="FF92" s="0"/>
      <c r="FG92" s="0"/>
      <c r="FH92" s="0"/>
      <c r="FI92" s="0"/>
      <c r="FJ92" s="0"/>
      <c r="FK92" s="0"/>
      <c r="FL92" s="0"/>
      <c r="FM92" s="0"/>
      <c r="FN92" s="0"/>
      <c r="FO92" s="0"/>
      <c r="FP92" s="0"/>
      <c r="FQ92" s="0"/>
      <c r="FR92" s="0"/>
      <c r="FS92" s="0"/>
      <c r="FT92" s="0"/>
      <c r="FU92" s="0"/>
      <c r="FV92" s="0"/>
      <c r="FW92" s="0"/>
      <c r="FX92" s="0"/>
      <c r="FY92" s="0"/>
      <c r="FZ92" s="0"/>
      <c r="GA92" s="0"/>
      <c r="GB92" s="0"/>
      <c r="GC92" s="0"/>
      <c r="GD92" s="0"/>
      <c r="GE92" s="0"/>
      <c r="GF92" s="0"/>
      <c r="GG92" s="0"/>
      <c r="GH92" s="0"/>
      <c r="GI92" s="0"/>
      <c r="GJ92" s="0"/>
      <c r="GK92" s="0"/>
      <c r="GL92" s="0"/>
      <c r="GM92" s="0"/>
      <c r="GN92" s="0"/>
      <c r="GO92" s="0"/>
      <c r="GP92" s="0"/>
      <c r="GQ92" s="0"/>
      <c r="GR92" s="0"/>
      <c r="GS92" s="0"/>
      <c r="GT92" s="0"/>
      <c r="GU92" s="0"/>
      <c r="GV92" s="0"/>
      <c r="GW92" s="0"/>
      <c r="GX92" s="0"/>
      <c r="GY92" s="0"/>
      <c r="GZ92" s="0"/>
      <c r="HA92" s="0"/>
      <c r="HB92" s="0"/>
      <c r="HC92" s="0"/>
      <c r="HD92" s="0"/>
      <c r="HE92" s="0"/>
      <c r="HF92" s="0"/>
      <c r="HG92" s="0"/>
      <c r="HH92" s="0"/>
      <c r="HI92" s="0"/>
      <c r="HJ92" s="0"/>
      <c r="HK92" s="0"/>
      <c r="HL92" s="0"/>
      <c r="HM92" s="0"/>
      <c r="HN92" s="0"/>
      <c r="HO92" s="0"/>
      <c r="HP92" s="0"/>
      <c r="HQ92" s="0"/>
      <c r="HR92" s="0"/>
      <c r="HS92" s="0"/>
      <c r="HT92" s="0"/>
      <c r="HU92" s="0"/>
      <c r="HV92" s="0"/>
      <c r="HW92" s="0"/>
      <c r="HX92" s="0"/>
      <c r="HY92" s="0"/>
      <c r="HZ92" s="0"/>
      <c r="IA92" s="0"/>
      <c r="IB92" s="0"/>
      <c r="IC92" s="0"/>
      <c r="ID92" s="0"/>
      <c r="IE92" s="0"/>
      <c r="IF92" s="0"/>
      <c r="IG92" s="0"/>
      <c r="IH92" s="0"/>
      <c r="II92" s="0"/>
      <c r="IJ92" s="0"/>
      <c r="IK92" s="0"/>
      <c r="IL92" s="0"/>
      <c r="IM92" s="0"/>
      <c r="IN92" s="0"/>
      <c r="IO92" s="0"/>
      <c r="IP92" s="0"/>
      <c r="IQ92" s="0"/>
      <c r="IR92" s="0"/>
      <c r="IS92" s="0"/>
      <c r="IT92" s="0"/>
      <c r="IU92" s="0"/>
      <c r="IV92" s="0"/>
      <c r="IW92" s="0"/>
      <c r="IX92" s="0"/>
      <c r="IY92" s="0"/>
      <c r="IZ92" s="0"/>
      <c r="JA92" s="0"/>
      <c r="JB92" s="0"/>
      <c r="JC92" s="0"/>
      <c r="JD92" s="0"/>
      <c r="JE92" s="0"/>
      <c r="JF92" s="0"/>
      <c r="JG92" s="0"/>
      <c r="JH92" s="0"/>
      <c r="JI92" s="0"/>
      <c r="JJ92" s="0"/>
      <c r="JK92" s="0"/>
      <c r="JL92" s="0"/>
      <c r="JM92" s="0"/>
      <c r="JN92" s="0"/>
      <c r="JO92" s="0"/>
      <c r="JP92" s="0"/>
      <c r="JQ92" s="0"/>
      <c r="JR92" s="0"/>
      <c r="JS92" s="0"/>
      <c r="JT92" s="0"/>
      <c r="JU92" s="0"/>
      <c r="JV92" s="0"/>
      <c r="JW92" s="0"/>
      <c r="JX92" s="0"/>
      <c r="JY92" s="0"/>
      <c r="JZ92" s="0"/>
      <c r="KA92" s="0"/>
      <c r="KB92" s="0"/>
      <c r="KC92" s="0"/>
      <c r="KD92" s="0"/>
      <c r="KE92" s="0"/>
      <c r="KF92" s="0"/>
      <c r="KG92" s="0"/>
      <c r="KH92" s="0"/>
      <c r="KI92" s="0"/>
      <c r="KJ92" s="0"/>
      <c r="KK92" s="0"/>
      <c r="KL92" s="0"/>
      <c r="KM92" s="0"/>
      <c r="KN92" s="0"/>
      <c r="KO92" s="0"/>
      <c r="KP92" s="0"/>
      <c r="KQ92" s="0"/>
      <c r="KR92" s="0"/>
      <c r="KS92" s="0"/>
      <c r="KT92" s="0"/>
      <c r="KU92" s="0"/>
      <c r="KV92" s="0"/>
      <c r="KW92" s="0"/>
      <c r="KX92" s="0"/>
      <c r="KY92" s="0"/>
      <c r="KZ92" s="0"/>
      <c r="LA92" s="0"/>
      <c r="LB92" s="0"/>
      <c r="LC92" s="0"/>
      <c r="LD92" s="0"/>
      <c r="LE92" s="0"/>
      <c r="LF92" s="0"/>
      <c r="LG92" s="0"/>
      <c r="LH92" s="0"/>
      <c r="LI92" s="0"/>
      <c r="LJ92" s="0"/>
      <c r="LK92" s="0"/>
      <c r="LL92" s="0"/>
      <c r="LM92" s="0"/>
      <c r="LN92" s="0"/>
      <c r="LO92" s="0"/>
      <c r="LP92" s="0"/>
      <c r="LQ92" s="0"/>
      <c r="LR92" s="0"/>
      <c r="LS92" s="0"/>
      <c r="LT92" s="0"/>
      <c r="LU92" s="0"/>
      <c r="LV92" s="0"/>
      <c r="LW92" s="0"/>
      <c r="LX92" s="0"/>
      <c r="LY92" s="0"/>
      <c r="LZ92" s="0"/>
      <c r="MA92" s="0"/>
      <c r="MB92" s="0"/>
      <c r="MC92" s="0"/>
      <c r="MD92" s="0"/>
      <c r="ME92" s="0"/>
      <c r="MF92" s="0"/>
      <c r="MG92" s="0"/>
      <c r="MH92" s="0"/>
      <c r="MI92" s="0"/>
      <c r="MJ92" s="0"/>
      <c r="MK92" s="0"/>
      <c r="ML92" s="0"/>
      <c r="MM92" s="0"/>
      <c r="MN92" s="0"/>
      <c r="MO92" s="0"/>
      <c r="MP92" s="0"/>
      <c r="MQ92" s="0"/>
      <c r="MR92" s="0"/>
      <c r="MS92" s="0"/>
      <c r="MT92" s="0"/>
      <c r="MU92" s="0"/>
      <c r="MV92" s="0"/>
      <c r="MW92" s="0"/>
      <c r="MX92" s="0"/>
      <c r="MY92" s="0"/>
      <c r="MZ92" s="0"/>
      <c r="NA92" s="0"/>
      <c r="NB92" s="0"/>
      <c r="NC92" s="0"/>
      <c r="ND92" s="0"/>
      <c r="NE92" s="0"/>
      <c r="NF92" s="0"/>
      <c r="NG92" s="0"/>
      <c r="NH92" s="0"/>
      <c r="NI92" s="0"/>
      <c r="NJ92" s="0"/>
      <c r="NK92" s="0"/>
      <c r="NL92" s="0"/>
      <c r="NM92" s="0"/>
      <c r="NN92" s="0"/>
      <c r="NO92" s="0"/>
      <c r="NP92" s="0"/>
      <c r="NQ92" s="0"/>
      <c r="NR92" s="0"/>
      <c r="NS92" s="0"/>
      <c r="NT92" s="0"/>
      <c r="NU92" s="0"/>
      <c r="NV92" s="0"/>
      <c r="NW92" s="0"/>
      <c r="NX92" s="0"/>
      <c r="NY92" s="0"/>
      <c r="NZ92" s="0"/>
      <c r="OA92" s="0"/>
      <c r="OB92" s="0"/>
      <c r="OC92" s="0"/>
      <c r="OD92" s="0"/>
      <c r="OE92" s="0"/>
      <c r="OF92" s="0"/>
      <c r="OG92" s="0"/>
      <c r="OH92" s="0"/>
      <c r="OI92" s="0"/>
      <c r="OJ92" s="0"/>
      <c r="OK92" s="0"/>
      <c r="OL92" s="0"/>
      <c r="OM92" s="0"/>
      <c r="ON92" s="0"/>
      <c r="OO92" s="0"/>
      <c r="OP92" s="0"/>
      <c r="OQ92" s="0"/>
      <c r="OR92" s="0"/>
      <c r="OS92" s="0"/>
      <c r="OT92" s="0"/>
      <c r="OU92" s="0"/>
      <c r="OV92" s="0"/>
      <c r="OW92" s="0"/>
      <c r="OX92" s="0"/>
      <c r="OY92" s="0"/>
      <c r="OZ92" s="0"/>
      <c r="PA92" s="0"/>
      <c r="PB92" s="0"/>
      <c r="PC92" s="0"/>
      <c r="PD92" s="0"/>
      <c r="PE92" s="0"/>
      <c r="PF92" s="0"/>
      <c r="PG92" s="0"/>
      <c r="PH92" s="0"/>
      <c r="PI92" s="0"/>
      <c r="PJ92" s="0"/>
      <c r="PK92" s="0"/>
      <c r="PL92" s="0"/>
      <c r="PM92" s="0"/>
      <c r="PN92" s="0"/>
      <c r="PO92" s="0"/>
      <c r="PP92" s="0"/>
      <c r="PQ92" s="0"/>
      <c r="PR92" s="0"/>
      <c r="PS92" s="0"/>
      <c r="PT92" s="0"/>
      <c r="PU92" s="0"/>
      <c r="PV92" s="0"/>
      <c r="PW92" s="0"/>
      <c r="PX92" s="0"/>
      <c r="PY92" s="0"/>
      <c r="PZ92" s="0"/>
      <c r="QA92" s="0"/>
      <c r="QB92" s="0"/>
      <c r="QC92" s="0"/>
      <c r="QD92" s="0"/>
      <c r="QE92" s="0"/>
      <c r="QF92" s="0"/>
      <c r="QG92" s="0"/>
      <c r="QH92" s="0"/>
      <c r="QI92" s="0"/>
      <c r="QJ92" s="0"/>
      <c r="QK92" s="0"/>
      <c r="QL92" s="0"/>
      <c r="QM92" s="0"/>
      <c r="QN92" s="0"/>
      <c r="QO92" s="0"/>
      <c r="QP92" s="0"/>
      <c r="QQ92" s="0"/>
      <c r="QR92" s="0"/>
      <c r="QS92" s="0"/>
      <c r="QT92" s="0"/>
      <c r="QU92" s="0"/>
      <c r="QV92" s="0"/>
      <c r="QW92" s="0"/>
      <c r="QX92" s="0"/>
      <c r="QY92" s="0"/>
      <c r="QZ92" s="0"/>
      <c r="RA92" s="0"/>
      <c r="RB92" s="0"/>
      <c r="RC92" s="0"/>
      <c r="RD92" s="0"/>
      <c r="RE92" s="0"/>
      <c r="RF92" s="0"/>
      <c r="RG92" s="0"/>
      <c r="RH92" s="0"/>
      <c r="RI92" s="0"/>
      <c r="RJ92" s="0"/>
      <c r="RK92" s="0"/>
      <c r="RL92" s="0"/>
      <c r="RM92" s="0"/>
      <c r="RN92" s="0"/>
      <c r="RO92" s="0"/>
      <c r="RP92" s="0"/>
      <c r="RQ92" s="0"/>
      <c r="RR92" s="0"/>
      <c r="RS92" s="0"/>
      <c r="RT92" s="0"/>
      <c r="RU92" s="0"/>
      <c r="RV92" s="0"/>
      <c r="RW92" s="0"/>
      <c r="RX92" s="0"/>
      <c r="RY92" s="0"/>
      <c r="RZ92" s="0"/>
      <c r="SA92" s="0"/>
      <c r="SB92" s="0"/>
      <c r="SC92" s="0"/>
      <c r="SD92" s="0"/>
      <c r="SE92" s="0"/>
      <c r="SF92" s="0"/>
      <c r="SG92" s="0"/>
      <c r="SH92" s="0"/>
      <c r="SI92" s="0"/>
      <c r="SJ92" s="0"/>
      <c r="SK92" s="0"/>
      <c r="SL92" s="0"/>
      <c r="SM92" s="0"/>
      <c r="SN92" s="0"/>
      <c r="SO92" s="0"/>
      <c r="SP92" s="0"/>
      <c r="SQ92" s="0"/>
      <c r="SR92" s="0"/>
      <c r="SS92" s="0"/>
      <c r="ST92" s="0"/>
      <c r="SU92" s="0"/>
      <c r="SV92" s="0"/>
      <c r="SW92" s="0"/>
      <c r="SX92" s="0"/>
      <c r="SY92" s="0"/>
      <c r="SZ92" s="0"/>
      <c r="TA92" s="0"/>
      <c r="TB92" s="0"/>
      <c r="TC92" s="0"/>
      <c r="TD92" s="0"/>
      <c r="TE92" s="0"/>
      <c r="TF92" s="0"/>
      <c r="TG92" s="0"/>
      <c r="TH92" s="0"/>
      <c r="TI92" s="0"/>
      <c r="TJ92" s="0"/>
      <c r="TK92" s="0"/>
      <c r="TL92" s="0"/>
      <c r="TM92" s="0"/>
      <c r="TN92" s="0"/>
      <c r="TO92" s="0"/>
      <c r="TP92" s="0"/>
      <c r="TQ92" s="0"/>
      <c r="TR92" s="0"/>
      <c r="TS92" s="0"/>
      <c r="TT92" s="0"/>
      <c r="TU92" s="0"/>
      <c r="TV92" s="0"/>
      <c r="TW92" s="0"/>
      <c r="TX92" s="0"/>
      <c r="TY92" s="0"/>
      <c r="TZ92" s="0"/>
      <c r="UA92" s="0"/>
      <c r="UB92" s="0"/>
      <c r="UC92" s="0"/>
      <c r="UD92" s="0"/>
      <c r="UE92" s="0"/>
      <c r="UF92" s="0"/>
      <c r="UG92" s="0"/>
      <c r="UH92" s="0"/>
      <c r="UI92" s="0"/>
      <c r="UJ92" s="0"/>
      <c r="UK92" s="0"/>
      <c r="UL92" s="0"/>
      <c r="UM92" s="0"/>
      <c r="UN92" s="0"/>
      <c r="UO92" s="0"/>
      <c r="UP92" s="0"/>
      <c r="UQ92" s="0"/>
      <c r="UR92" s="0"/>
      <c r="US92" s="0"/>
      <c r="UT92" s="0"/>
      <c r="UU92" s="0"/>
      <c r="UV92" s="0"/>
      <c r="UW92" s="0"/>
      <c r="UX92" s="0"/>
      <c r="UY92" s="0"/>
      <c r="UZ92" s="0"/>
      <c r="VA92" s="0"/>
      <c r="VB92" s="0"/>
      <c r="VC92" s="0"/>
      <c r="VD92" s="0"/>
      <c r="VE92" s="0"/>
      <c r="VF92" s="0"/>
      <c r="VG92" s="0"/>
      <c r="VH92" s="0"/>
      <c r="VI92" s="0"/>
      <c r="VJ92" s="0"/>
      <c r="VK92" s="0"/>
      <c r="VL92" s="0"/>
      <c r="VM92" s="0"/>
      <c r="VN92" s="0"/>
      <c r="VO92" s="0"/>
      <c r="VP92" s="0"/>
      <c r="VQ92" s="0"/>
      <c r="VR92" s="0"/>
      <c r="VS92" s="0"/>
      <c r="VT92" s="0"/>
      <c r="VU92" s="0"/>
      <c r="VV92" s="0"/>
      <c r="VW92" s="0"/>
      <c r="VX92" s="0"/>
      <c r="VY92" s="0"/>
      <c r="VZ92" s="0"/>
      <c r="WA92" s="0"/>
      <c r="WB92" s="0"/>
      <c r="WC92" s="0"/>
      <c r="WD92" s="0"/>
      <c r="WE92" s="0"/>
      <c r="WF92" s="0"/>
      <c r="WG92" s="0"/>
      <c r="WH92" s="0"/>
      <c r="WI92" s="0"/>
      <c r="WJ92" s="0"/>
      <c r="WK92" s="0"/>
      <c r="WL92" s="0"/>
      <c r="WM92" s="0"/>
      <c r="WN92" s="0"/>
      <c r="WO92" s="0"/>
      <c r="WP92" s="0"/>
      <c r="WQ92" s="0"/>
      <c r="WR92" s="0"/>
      <c r="WS92" s="0"/>
      <c r="WT92" s="0"/>
      <c r="WU92" s="0"/>
      <c r="WV92" s="0"/>
      <c r="WW92" s="0"/>
      <c r="WX92" s="0"/>
      <c r="WY92" s="0"/>
      <c r="WZ92" s="0"/>
      <c r="XA92" s="0"/>
      <c r="XB92" s="0"/>
      <c r="XC92" s="0"/>
      <c r="XD92" s="0"/>
      <c r="XE92" s="0"/>
      <c r="XF92" s="0"/>
      <c r="XG92" s="0"/>
      <c r="XH92" s="0"/>
      <c r="XI92" s="0"/>
      <c r="XJ92" s="0"/>
      <c r="XK92" s="0"/>
      <c r="XL92" s="0"/>
      <c r="XM92" s="0"/>
      <c r="XN92" s="0"/>
      <c r="XO92" s="0"/>
      <c r="XP92" s="0"/>
      <c r="XQ92" s="0"/>
      <c r="XR92" s="0"/>
      <c r="XS92" s="0"/>
      <c r="XT92" s="0"/>
      <c r="XU92" s="0"/>
      <c r="XV92" s="0"/>
      <c r="XW92" s="0"/>
      <c r="XX92" s="0"/>
      <c r="XY92" s="0"/>
      <c r="XZ92" s="0"/>
      <c r="YA92" s="0"/>
      <c r="YB92" s="0"/>
      <c r="YC92" s="0"/>
      <c r="YD92" s="0"/>
      <c r="YE92" s="0"/>
      <c r="YF92" s="0"/>
      <c r="YG92" s="0"/>
      <c r="YH92" s="0"/>
      <c r="YI92" s="0"/>
      <c r="YJ92" s="0"/>
      <c r="YK92" s="0"/>
      <c r="YL92" s="0"/>
      <c r="YM92" s="0"/>
      <c r="YN92" s="0"/>
      <c r="YO92" s="0"/>
      <c r="YP92" s="0"/>
      <c r="YQ92" s="0"/>
      <c r="YR92" s="0"/>
      <c r="YS92" s="0"/>
      <c r="YT92" s="0"/>
      <c r="YU92" s="0"/>
      <c r="YV92" s="0"/>
      <c r="YW92" s="0"/>
      <c r="YX92" s="0"/>
      <c r="YY92" s="0"/>
      <c r="YZ92" s="0"/>
      <c r="ZA92" s="0"/>
      <c r="ZB92" s="0"/>
      <c r="ZC92" s="0"/>
      <c r="ZD92" s="0"/>
      <c r="ZE92" s="0"/>
      <c r="ZF92" s="0"/>
      <c r="ZG92" s="0"/>
      <c r="ZH92" s="0"/>
      <c r="ZI92" s="0"/>
      <c r="ZJ92" s="0"/>
      <c r="ZK92" s="0"/>
      <c r="ZL92" s="0"/>
      <c r="ZM92" s="0"/>
      <c r="ZN92" s="0"/>
      <c r="ZO92" s="0"/>
      <c r="ZP92" s="0"/>
      <c r="ZQ92" s="0"/>
      <c r="ZR92" s="0"/>
      <c r="ZS92" s="0"/>
      <c r="ZT92" s="0"/>
      <c r="ZU92" s="0"/>
      <c r="ZV92" s="0"/>
      <c r="ZW92" s="0"/>
      <c r="ZX92" s="0"/>
      <c r="ZY92" s="0"/>
      <c r="ZZ92" s="0"/>
      <c r="AAA92" s="0"/>
      <c r="AAB92" s="0"/>
      <c r="AAC92" s="0"/>
      <c r="AAD92" s="0"/>
      <c r="AAE92" s="0"/>
      <c r="AAF92" s="0"/>
      <c r="AAG92" s="0"/>
      <c r="AAH92" s="0"/>
      <c r="AAI92" s="0"/>
      <c r="AAJ92" s="0"/>
      <c r="AAK92" s="0"/>
      <c r="AAL92" s="0"/>
      <c r="AAM92" s="0"/>
      <c r="AAN92" s="0"/>
      <c r="AAO92" s="0"/>
      <c r="AAP92" s="0"/>
      <c r="AAQ92" s="0"/>
      <c r="AAR92" s="0"/>
      <c r="AAS92" s="0"/>
      <c r="AAT92" s="0"/>
      <c r="AAU92" s="0"/>
      <c r="AAV92" s="0"/>
      <c r="AAW92" s="0"/>
      <c r="AAX92" s="0"/>
      <c r="AAY92" s="0"/>
      <c r="AAZ92" s="0"/>
      <c r="ABA92" s="0"/>
      <c r="ABB92" s="0"/>
      <c r="ABC92" s="0"/>
      <c r="ABD92" s="0"/>
      <c r="ABE92" s="0"/>
      <c r="ABF92" s="0"/>
      <c r="ABG92" s="0"/>
      <c r="ABH92" s="0"/>
      <c r="ABI92" s="0"/>
      <c r="ABJ92" s="0"/>
      <c r="ABK92" s="0"/>
      <c r="ABL92" s="0"/>
      <c r="ABM92" s="0"/>
      <c r="ABN92" s="0"/>
      <c r="ABO92" s="0"/>
      <c r="ABP92" s="0"/>
      <c r="ABQ92" s="0"/>
      <c r="ABR92" s="0"/>
      <c r="ABS92" s="0"/>
      <c r="ABT92" s="0"/>
      <c r="ABU92" s="0"/>
      <c r="ABV92" s="0"/>
      <c r="ABW92" s="0"/>
      <c r="ABX92" s="0"/>
      <c r="ABY92" s="0"/>
      <c r="ABZ92" s="0"/>
      <c r="ACA92" s="0"/>
      <c r="ACB92" s="0"/>
      <c r="ACC92" s="0"/>
      <c r="ACD92" s="0"/>
      <c r="ACE92" s="0"/>
      <c r="ACF92" s="0"/>
      <c r="ACG92" s="0"/>
      <c r="ACH92" s="0"/>
      <c r="ACI92" s="0"/>
      <c r="ACJ92" s="0"/>
      <c r="ACK92" s="0"/>
      <c r="ACL92" s="0"/>
      <c r="ACM92" s="0"/>
      <c r="ACN92" s="0"/>
      <c r="ACO92" s="0"/>
      <c r="ACP92" s="0"/>
      <c r="ACQ92" s="0"/>
      <c r="ACR92" s="0"/>
      <c r="ACS92" s="0"/>
      <c r="ACT92" s="0"/>
      <c r="ACU92" s="0"/>
      <c r="ACV92" s="0"/>
      <c r="ACW92" s="0"/>
      <c r="ACX92" s="0"/>
      <c r="ACY92" s="0"/>
      <c r="ACZ92" s="0"/>
      <c r="ADA92" s="0"/>
      <c r="ADB92" s="0"/>
      <c r="ADC92" s="0"/>
      <c r="ADD92" s="0"/>
      <c r="ADE92" s="0"/>
      <c r="ADF92" s="0"/>
      <c r="ADG92" s="0"/>
      <c r="ADH92" s="0"/>
      <c r="ADI92" s="0"/>
      <c r="ADJ92" s="0"/>
      <c r="ADK92" s="0"/>
      <c r="ADL92" s="0"/>
      <c r="ADM92" s="0"/>
      <c r="ADN92" s="0"/>
      <c r="ADO92" s="0"/>
      <c r="ADP92" s="0"/>
      <c r="ADQ92" s="0"/>
      <c r="ADR92" s="0"/>
      <c r="ADS92" s="0"/>
      <c r="ADT92" s="0"/>
      <c r="ADU92" s="0"/>
      <c r="ADV92" s="0"/>
      <c r="ADW92" s="0"/>
      <c r="ADX92" s="0"/>
      <c r="ADY92" s="0"/>
      <c r="ADZ92" s="0"/>
      <c r="AEA92" s="0"/>
      <c r="AEB92" s="0"/>
      <c r="AEC92" s="0"/>
      <c r="AED92" s="0"/>
      <c r="AEE92" s="0"/>
      <c r="AEF92" s="0"/>
      <c r="AEG92" s="0"/>
      <c r="AEH92" s="0"/>
      <c r="AEI92" s="0"/>
      <c r="AEJ92" s="0"/>
      <c r="AEK92" s="0"/>
      <c r="AEL92" s="0"/>
      <c r="AEM92" s="0"/>
      <c r="AEN92" s="0"/>
      <c r="AEO92" s="0"/>
      <c r="AEP92" s="0"/>
      <c r="AEQ92" s="0"/>
      <c r="AER92" s="0"/>
      <c r="AES92" s="0"/>
      <c r="AET92" s="0"/>
      <c r="AEU92" s="0"/>
      <c r="AEV92" s="0"/>
      <c r="AEW92" s="0"/>
      <c r="AEX92" s="0"/>
      <c r="AEY92" s="0"/>
      <c r="AEZ92" s="0"/>
      <c r="AFA92" s="0"/>
      <c r="AFB92" s="0"/>
      <c r="AFC92" s="0"/>
      <c r="AFD92" s="0"/>
      <c r="AFE92" s="0"/>
      <c r="AFF92" s="0"/>
      <c r="AFG92" s="0"/>
      <c r="AFH92" s="0"/>
      <c r="AFI92" s="0"/>
      <c r="AFJ92" s="0"/>
      <c r="AFK92" s="0"/>
      <c r="AFL92" s="0"/>
      <c r="AFM92" s="0"/>
      <c r="AFN92" s="0"/>
      <c r="AFO92" s="0"/>
      <c r="AFP92" s="0"/>
      <c r="AFQ92" s="0"/>
      <c r="AFR92" s="0"/>
      <c r="AFS92" s="0"/>
      <c r="AFT92" s="0"/>
      <c r="AFU92" s="0"/>
      <c r="AFV92" s="0"/>
      <c r="AFW92" s="0"/>
      <c r="AFX92" s="0"/>
      <c r="AFY92" s="0"/>
      <c r="AFZ92" s="0"/>
      <c r="AGA92" s="0"/>
      <c r="AGB92" s="0"/>
      <c r="AGC92" s="0"/>
      <c r="AGD92" s="0"/>
      <c r="AGE92" s="0"/>
      <c r="AGF92" s="0"/>
      <c r="AGG92" s="0"/>
      <c r="AGH92" s="0"/>
      <c r="AGI92" s="0"/>
      <c r="AGJ92" s="0"/>
      <c r="AGK92" s="0"/>
      <c r="AGL92" s="0"/>
      <c r="AGM92" s="0"/>
      <c r="AGN92" s="0"/>
      <c r="AGO92" s="0"/>
      <c r="AGP92" s="0"/>
      <c r="AGQ92" s="0"/>
      <c r="AGR92" s="0"/>
      <c r="AGS92" s="0"/>
      <c r="AGT92" s="0"/>
      <c r="AGU92" s="0"/>
      <c r="AGV92" s="0"/>
      <c r="AGW92" s="0"/>
      <c r="AGX92" s="0"/>
      <c r="AGY92" s="0"/>
      <c r="AGZ92" s="0"/>
      <c r="AHA92" s="0"/>
      <c r="AHB92" s="0"/>
      <c r="AHC92" s="0"/>
      <c r="AHD92" s="0"/>
      <c r="AHE92" s="0"/>
      <c r="AHF92" s="0"/>
      <c r="AHG92" s="0"/>
      <c r="AHH92" s="0"/>
      <c r="AHI92" s="0"/>
      <c r="AHJ92" s="0"/>
      <c r="AHK92" s="0"/>
      <c r="AHL92" s="0"/>
      <c r="AHM92" s="0"/>
      <c r="AHN92" s="0"/>
      <c r="AHO92" s="0"/>
      <c r="AHP92" s="0"/>
      <c r="AHQ92" s="0"/>
      <c r="AHR92" s="0"/>
      <c r="AHS92" s="0"/>
      <c r="AHT92" s="0"/>
      <c r="AHU92" s="0"/>
      <c r="AHV92" s="0"/>
      <c r="AHW92" s="0"/>
      <c r="AHX92" s="0"/>
      <c r="AHY92" s="0"/>
      <c r="AHZ92" s="0"/>
      <c r="AIA92" s="0"/>
      <c r="AIB92" s="0"/>
      <c r="AIC92" s="0"/>
      <c r="AID92" s="0"/>
      <c r="AIE92" s="0"/>
      <c r="AIF92" s="0"/>
      <c r="AIG92" s="0"/>
      <c r="AIH92" s="0"/>
      <c r="AII92" s="0"/>
      <c r="AIJ92" s="0"/>
      <c r="AIK92" s="0"/>
      <c r="AIL92" s="0"/>
      <c r="AIM92" s="0"/>
      <c r="AIN92" s="0"/>
      <c r="AIO92" s="0"/>
      <c r="AIP92" s="0"/>
      <c r="AIQ92" s="0"/>
      <c r="AIR92" s="0"/>
      <c r="AIS92" s="0"/>
      <c r="AIT92" s="0"/>
      <c r="AIU92" s="0"/>
      <c r="AIV92" s="0"/>
      <c r="AIW92" s="0"/>
      <c r="AIX92" s="0"/>
      <c r="AIY92" s="0"/>
      <c r="AIZ92" s="0"/>
      <c r="AJA92" s="0"/>
      <c r="AJB92" s="0"/>
      <c r="AJC92" s="0"/>
      <c r="AJD92" s="0"/>
      <c r="AJE92" s="0"/>
      <c r="AJF92" s="0"/>
      <c r="AJG92" s="0"/>
      <c r="AJH92" s="0"/>
      <c r="AJI92" s="0"/>
      <c r="AJJ92" s="0"/>
      <c r="AJK92" s="0"/>
      <c r="AJL92" s="0"/>
      <c r="AJM92" s="0"/>
      <c r="AJN92" s="0"/>
      <c r="AJO92" s="0"/>
      <c r="AJP92" s="0"/>
      <c r="AJQ92" s="0"/>
      <c r="AJR92" s="0"/>
      <c r="AJS92" s="0"/>
      <c r="AJT92" s="0"/>
      <c r="AJU92" s="0"/>
      <c r="AJV92" s="0"/>
      <c r="AJW92" s="0"/>
      <c r="AJX92" s="0"/>
      <c r="AJY92" s="0"/>
      <c r="AJZ92" s="0"/>
      <c r="AKA92" s="0"/>
      <c r="AKB92" s="0"/>
      <c r="AKC92" s="0"/>
      <c r="AKD92" s="0"/>
      <c r="AKE92" s="0"/>
      <c r="AKF92" s="0"/>
      <c r="AKG92" s="0"/>
      <c r="AKH92" s="0"/>
      <c r="AKI92" s="0"/>
      <c r="AKJ92" s="0"/>
      <c r="AKK92" s="0"/>
      <c r="AKL92" s="0"/>
      <c r="AKM92" s="0"/>
      <c r="AKN92" s="0"/>
      <c r="AKO92" s="0"/>
      <c r="AKP92" s="0"/>
      <c r="AKQ92" s="0"/>
      <c r="AKR92" s="0"/>
      <c r="AKS92" s="0"/>
      <c r="AKT92" s="0"/>
      <c r="AKU92" s="0"/>
      <c r="AKV92" s="0"/>
      <c r="AKW92" s="0"/>
      <c r="AKX92" s="0"/>
      <c r="AKY92" s="0"/>
      <c r="AKZ92" s="0"/>
      <c r="ALA92" s="0"/>
      <c r="ALB92" s="0"/>
      <c r="ALC92" s="0"/>
      <c r="ALD92" s="0"/>
      <c r="ALE92" s="0"/>
      <c r="ALF92" s="0"/>
      <c r="ALG92" s="0"/>
      <c r="ALH92" s="0"/>
      <c r="ALI92" s="0"/>
      <c r="ALJ92" s="0"/>
      <c r="ALK92" s="0"/>
      <c r="ALL92" s="0"/>
      <c r="ALM92" s="0"/>
      <c r="ALN92" s="0"/>
      <c r="ALO92" s="0"/>
      <c r="ALP92" s="0"/>
      <c r="ALQ92" s="0"/>
      <c r="ALR92" s="0"/>
      <c r="ALS92" s="0"/>
      <c r="ALT92" s="0"/>
      <c r="ALU92" s="0"/>
      <c r="ALV92" s="0"/>
      <c r="ALW92" s="0"/>
      <c r="ALX92" s="0"/>
      <c r="ALY92" s="0"/>
      <c r="ALZ92" s="0"/>
      <c r="AMA92" s="0"/>
      <c r="AMB92" s="0"/>
      <c r="AMC92" s="0"/>
      <c r="AMD92" s="0"/>
      <c r="AME92" s="0"/>
      <c r="AMF92" s="0"/>
      <c r="AMG92" s="0"/>
      <c r="AMH92" s="0"/>
      <c r="AMI92" s="0"/>
      <c r="AMJ92" s="0"/>
    </row>
    <row r="93" customFormat="false" ht="12.8" hidden="false" customHeight="false" outlineLevel="0" collapsed="false">
      <c r="A93" s="85"/>
      <c r="B93" s="85"/>
      <c r="C93" s="74" t="s">
        <v>113</v>
      </c>
      <c r="D93" s="100" t="n">
        <v>452.08422</v>
      </c>
      <c r="E93" s="100" t="n">
        <v>452.08422</v>
      </c>
      <c r="F93" s="100" t="n">
        <v>452.08422</v>
      </c>
      <c r="G93" s="100" t="n">
        <v>452.08422</v>
      </c>
      <c r="H93" s="100" t="n">
        <v>452.08422</v>
      </c>
      <c r="I93" s="100" t="n">
        <v>452.08422</v>
      </c>
      <c r="J93" s="100" t="n">
        <v>452.08422</v>
      </c>
      <c r="K93" s="100" t="n">
        <v>452.08422</v>
      </c>
      <c r="L93" s="100" t="n">
        <v>452.08422</v>
      </c>
      <c r="M93" s="90"/>
      <c r="N93" s="0"/>
      <c r="O93" s="0"/>
      <c r="P93" s="0"/>
      <c r="Q93" s="0"/>
      <c r="R93" s="97"/>
      <c r="S93" s="97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  <c r="AJ93" s="0"/>
      <c r="AK93" s="0"/>
      <c r="AL93" s="0"/>
      <c r="AM93" s="0"/>
      <c r="AN93" s="0"/>
      <c r="AO93" s="0"/>
      <c r="AP93" s="0"/>
      <c r="AQ93" s="0"/>
      <c r="AR93" s="0"/>
      <c r="AS93" s="0"/>
      <c r="AT93" s="0"/>
      <c r="AU93" s="0"/>
      <c r="AV93" s="0"/>
      <c r="AW93" s="0"/>
      <c r="AX93" s="0"/>
      <c r="AY93" s="0"/>
      <c r="AZ93" s="0"/>
      <c r="BA93" s="0"/>
      <c r="BB93" s="0"/>
      <c r="BC93" s="0"/>
      <c r="BD93" s="0"/>
      <c r="BE93" s="0"/>
      <c r="BF93" s="0"/>
      <c r="BG93" s="0"/>
      <c r="BH93" s="0"/>
      <c r="BI93" s="0"/>
      <c r="BJ93" s="0"/>
      <c r="BK93" s="0"/>
      <c r="BL93" s="0"/>
      <c r="BM93" s="0"/>
      <c r="BN93" s="0"/>
      <c r="BO93" s="0"/>
      <c r="BP93" s="0"/>
      <c r="BQ93" s="0"/>
      <c r="BR93" s="0"/>
      <c r="BS93" s="0"/>
      <c r="BT93" s="0"/>
      <c r="BU93" s="0"/>
      <c r="BV93" s="0"/>
      <c r="BW93" s="0"/>
      <c r="BX93" s="0"/>
      <c r="BY93" s="0"/>
      <c r="BZ93" s="0"/>
      <c r="CA93" s="0"/>
      <c r="CB93" s="0"/>
      <c r="CC93" s="0"/>
      <c r="CD93" s="0"/>
      <c r="CE93" s="0"/>
      <c r="CF93" s="0"/>
      <c r="CG93" s="0"/>
      <c r="CH93" s="0"/>
      <c r="CI93" s="0"/>
      <c r="CJ93" s="0"/>
      <c r="CK93" s="0"/>
      <c r="CL93" s="0"/>
      <c r="CM93" s="0"/>
      <c r="CN93" s="0"/>
      <c r="CO93" s="0"/>
      <c r="CP93" s="0"/>
      <c r="CQ93" s="0"/>
      <c r="CR93" s="0"/>
      <c r="CS93" s="0"/>
      <c r="CT93" s="0"/>
      <c r="CU93" s="0"/>
      <c r="CV93" s="0"/>
      <c r="CW93" s="0"/>
      <c r="CX93" s="0"/>
      <c r="CY93" s="0"/>
      <c r="CZ93" s="0"/>
      <c r="DA93" s="0"/>
      <c r="DB93" s="0"/>
      <c r="DC93" s="0"/>
      <c r="DD93" s="0"/>
      <c r="DE93" s="0"/>
      <c r="DF93" s="0"/>
      <c r="DG93" s="0"/>
      <c r="DH93" s="0"/>
      <c r="DI93" s="0"/>
      <c r="DJ93" s="0"/>
      <c r="DK93" s="0"/>
      <c r="DL93" s="0"/>
      <c r="DM93" s="0"/>
      <c r="DN93" s="0"/>
      <c r="DO93" s="0"/>
      <c r="DP93" s="0"/>
      <c r="DQ93" s="0"/>
      <c r="DR93" s="0"/>
      <c r="DS93" s="0"/>
      <c r="DT93" s="0"/>
      <c r="DU93" s="0"/>
      <c r="DV93" s="0"/>
      <c r="DW93" s="0"/>
      <c r="DX93" s="0"/>
      <c r="DY93" s="0"/>
      <c r="DZ93" s="0"/>
      <c r="EA93" s="0"/>
      <c r="EB93" s="0"/>
      <c r="EC93" s="0"/>
      <c r="ED93" s="0"/>
      <c r="EE93" s="0"/>
      <c r="EF93" s="0"/>
      <c r="EG93" s="0"/>
      <c r="EH93" s="0"/>
      <c r="EI93" s="0"/>
      <c r="EJ93" s="0"/>
      <c r="EK93" s="0"/>
      <c r="EL93" s="0"/>
      <c r="EM93" s="0"/>
      <c r="EN93" s="0"/>
      <c r="EO93" s="0"/>
      <c r="EP93" s="0"/>
      <c r="EQ93" s="0"/>
      <c r="ER93" s="0"/>
      <c r="ES93" s="0"/>
      <c r="ET93" s="0"/>
      <c r="EU93" s="0"/>
      <c r="EV93" s="0"/>
      <c r="EW93" s="0"/>
      <c r="EX93" s="0"/>
      <c r="EY93" s="0"/>
      <c r="EZ93" s="0"/>
      <c r="FA93" s="0"/>
      <c r="FB93" s="0"/>
      <c r="FC93" s="0"/>
      <c r="FD93" s="0"/>
      <c r="FE93" s="0"/>
      <c r="FF93" s="0"/>
      <c r="FG93" s="0"/>
      <c r="FH93" s="0"/>
      <c r="FI93" s="0"/>
      <c r="FJ93" s="0"/>
      <c r="FK93" s="0"/>
      <c r="FL93" s="0"/>
      <c r="FM93" s="0"/>
      <c r="FN93" s="0"/>
      <c r="FO93" s="0"/>
      <c r="FP93" s="0"/>
      <c r="FQ93" s="0"/>
      <c r="FR93" s="0"/>
      <c r="FS93" s="0"/>
      <c r="FT93" s="0"/>
      <c r="FU93" s="0"/>
      <c r="FV93" s="0"/>
      <c r="FW93" s="0"/>
      <c r="FX93" s="0"/>
      <c r="FY93" s="0"/>
      <c r="FZ93" s="0"/>
      <c r="GA93" s="0"/>
      <c r="GB93" s="0"/>
      <c r="GC93" s="0"/>
      <c r="GD93" s="0"/>
      <c r="GE93" s="0"/>
      <c r="GF93" s="0"/>
      <c r="GG93" s="0"/>
      <c r="GH93" s="0"/>
      <c r="GI93" s="0"/>
      <c r="GJ93" s="0"/>
      <c r="GK93" s="0"/>
      <c r="GL93" s="0"/>
      <c r="GM93" s="0"/>
      <c r="GN93" s="0"/>
      <c r="GO93" s="0"/>
      <c r="GP93" s="0"/>
      <c r="GQ93" s="0"/>
      <c r="GR93" s="0"/>
      <c r="GS93" s="0"/>
      <c r="GT93" s="0"/>
      <c r="GU93" s="0"/>
      <c r="GV93" s="0"/>
      <c r="GW93" s="0"/>
      <c r="GX93" s="0"/>
      <c r="GY93" s="0"/>
      <c r="GZ93" s="0"/>
      <c r="HA93" s="0"/>
      <c r="HB93" s="0"/>
      <c r="HC93" s="0"/>
      <c r="HD93" s="0"/>
      <c r="HE93" s="0"/>
      <c r="HF93" s="0"/>
      <c r="HG93" s="0"/>
      <c r="HH93" s="0"/>
      <c r="HI93" s="0"/>
      <c r="HJ93" s="0"/>
      <c r="HK93" s="0"/>
      <c r="HL93" s="0"/>
      <c r="HM93" s="0"/>
      <c r="HN93" s="0"/>
      <c r="HO93" s="0"/>
      <c r="HP93" s="0"/>
      <c r="HQ93" s="0"/>
      <c r="HR93" s="0"/>
      <c r="HS93" s="0"/>
      <c r="HT93" s="0"/>
      <c r="HU93" s="0"/>
      <c r="HV93" s="0"/>
      <c r="HW93" s="0"/>
      <c r="HX93" s="0"/>
      <c r="HY93" s="0"/>
      <c r="HZ93" s="0"/>
      <c r="IA93" s="0"/>
      <c r="IB93" s="0"/>
      <c r="IC93" s="0"/>
      <c r="ID93" s="0"/>
      <c r="IE93" s="0"/>
      <c r="IF93" s="0"/>
      <c r="IG93" s="0"/>
      <c r="IH93" s="0"/>
      <c r="II93" s="0"/>
      <c r="IJ93" s="0"/>
      <c r="IK93" s="0"/>
      <c r="IL93" s="0"/>
      <c r="IM93" s="0"/>
      <c r="IN93" s="0"/>
      <c r="IO93" s="0"/>
      <c r="IP93" s="0"/>
      <c r="IQ93" s="0"/>
      <c r="IR93" s="0"/>
      <c r="IS93" s="0"/>
      <c r="IT93" s="0"/>
      <c r="IU93" s="0"/>
      <c r="IV93" s="0"/>
      <c r="IW93" s="0"/>
      <c r="IX93" s="0"/>
      <c r="IY93" s="0"/>
      <c r="IZ93" s="0"/>
      <c r="JA93" s="0"/>
      <c r="JB93" s="0"/>
      <c r="JC93" s="0"/>
      <c r="JD93" s="0"/>
      <c r="JE93" s="0"/>
      <c r="JF93" s="0"/>
      <c r="JG93" s="0"/>
      <c r="JH93" s="0"/>
      <c r="JI93" s="0"/>
      <c r="JJ93" s="0"/>
      <c r="JK93" s="0"/>
      <c r="JL93" s="0"/>
      <c r="JM93" s="0"/>
      <c r="JN93" s="0"/>
      <c r="JO93" s="0"/>
      <c r="JP93" s="0"/>
      <c r="JQ93" s="0"/>
      <c r="JR93" s="0"/>
      <c r="JS93" s="0"/>
      <c r="JT93" s="0"/>
      <c r="JU93" s="0"/>
      <c r="JV93" s="0"/>
      <c r="JW93" s="0"/>
      <c r="JX93" s="0"/>
      <c r="JY93" s="0"/>
      <c r="JZ93" s="0"/>
      <c r="KA93" s="0"/>
      <c r="KB93" s="0"/>
      <c r="KC93" s="0"/>
      <c r="KD93" s="0"/>
      <c r="KE93" s="0"/>
      <c r="KF93" s="0"/>
      <c r="KG93" s="0"/>
      <c r="KH93" s="0"/>
      <c r="KI93" s="0"/>
      <c r="KJ93" s="0"/>
      <c r="KK93" s="0"/>
      <c r="KL93" s="0"/>
      <c r="KM93" s="0"/>
      <c r="KN93" s="0"/>
      <c r="KO93" s="0"/>
      <c r="KP93" s="0"/>
      <c r="KQ93" s="0"/>
      <c r="KR93" s="0"/>
      <c r="KS93" s="0"/>
      <c r="KT93" s="0"/>
      <c r="KU93" s="0"/>
      <c r="KV93" s="0"/>
      <c r="KW93" s="0"/>
      <c r="KX93" s="0"/>
      <c r="KY93" s="0"/>
      <c r="KZ93" s="0"/>
      <c r="LA93" s="0"/>
      <c r="LB93" s="0"/>
      <c r="LC93" s="0"/>
      <c r="LD93" s="0"/>
      <c r="LE93" s="0"/>
      <c r="LF93" s="0"/>
      <c r="LG93" s="0"/>
      <c r="LH93" s="0"/>
      <c r="LI93" s="0"/>
      <c r="LJ93" s="0"/>
      <c r="LK93" s="0"/>
      <c r="LL93" s="0"/>
      <c r="LM93" s="0"/>
      <c r="LN93" s="0"/>
      <c r="LO93" s="0"/>
      <c r="LP93" s="0"/>
      <c r="LQ93" s="0"/>
      <c r="LR93" s="0"/>
      <c r="LS93" s="0"/>
      <c r="LT93" s="0"/>
      <c r="LU93" s="0"/>
      <c r="LV93" s="0"/>
      <c r="LW93" s="0"/>
      <c r="LX93" s="0"/>
      <c r="LY93" s="0"/>
      <c r="LZ93" s="0"/>
      <c r="MA93" s="0"/>
      <c r="MB93" s="0"/>
      <c r="MC93" s="0"/>
      <c r="MD93" s="0"/>
      <c r="ME93" s="0"/>
      <c r="MF93" s="0"/>
      <c r="MG93" s="0"/>
      <c r="MH93" s="0"/>
      <c r="MI93" s="0"/>
      <c r="MJ93" s="0"/>
      <c r="MK93" s="0"/>
      <c r="ML93" s="0"/>
      <c r="MM93" s="0"/>
      <c r="MN93" s="0"/>
      <c r="MO93" s="0"/>
      <c r="MP93" s="0"/>
      <c r="MQ93" s="0"/>
      <c r="MR93" s="0"/>
      <c r="MS93" s="0"/>
      <c r="MT93" s="0"/>
      <c r="MU93" s="0"/>
      <c r="MV93" s="0"/>
      <c r="MW93" s="0"/>
      <c r="MX93" s="0"/>
      <c r="MY93" s="0"/>
      <c r="MZ93" s="0"/>
      <c r="NA93" s="0"/>
      <c r="NB93" s="0"/>
      <c r="NC93" s="0"/>
      <c r="ND93" s="0"/>
      <c r="NE93" s="0"/>
      <c r="NF93" s="0"/>
      <c r="NG93" s="0"/>
      <c r="NH93" s="0"/>
      <c r="NI93" s="0"/>
      <c r="NJ93" s="0"/>
      <c r="NK93" s="0"/>
      <c r="NL93" s="0"/>
      <c r="NM93" s="0"/>
      <c r="NN93" s="0"/>
      <c r="NO93" s="0"/>
      <c r="NP93" s="0"/>
      <c r="NQ93" s="0"/>
      <c r="NR93" s="0"/>
      <c r="NS93" s="0"/>
      <c r="NT93" s="0"/>
      <c r="NU93" s="0"/>
      <c r="NV93" s="0"/>
      <c r="NW93" s="0"/>
      <c r="NX93" s="0"/>
      <c r="NY93" s="0"/>
      <c r="NZ93" s="0"/>
      <c r="OA93" s="0"/>
      <c r="OB93" s="0"/>
      <c r="OC93" s="0"/>
      <c r="OD93" s="0"/>
      <c r="OE93" s="0"/>
      <c r="OF93" s="0"/>
      <c r="OG93" s="0"/>
      <c r="OH93" s="0"/>
      <c r="OI93" s="0"/>
      <c r="OJ93" s="0"/>
      <c r="OK93" s="0"/>
      <c r="OL93" s="0"/>
      <c r="OM93" s="0"/>
      <c r="ON93" s="0"/>
      <c r="OO93" s="0"/>
      <c r="OP93" s="0"/>
      <c r="OQ93" s="0"/>
      <c r="OR93" s="0"/>
      <c r="OS93" s="0"/>
      <c r="OT93" s="0"/>
      <c r="OU93" s="0"/>
      <c r="OV93" s="0"/>
      <c r="OW93" s="0"/>
      <c r="OX93" s="0"/>
      <c r="OY93" s="0"/>
      <c r="OZ93" s="0"/>
      <c r="PA93" s="0"/>
      <c r="PB93" s="0"/>
      <c r="PC93" s="0"/>
      <c r="PD93" s="0"/>
      <c r="PE93" s="0"/>
      <c r="PF93" s="0"/>
      <c r="PG93" s="0"/>
      <c r="PH93" s="0"/>
      <c r="PI93" s="0"/>
      <c r="PJ93" s="0"/>
      <c r="PK93" s="0"/>
      <c r="PL93" s="0"/>
      <c r="PM93" s="0"/>
      <c r="PN93" s="0"/>
      <c r="PO93" s="0"/>
      <c r="PP93" s="0"/>
      <c r="PQ93" s="0"/>
      <c r="PR93" s="0"/>
      <c r="PS93" s="0"/>
      <c r="PT93" s="0"/>
      <c r="PU93" s="0"/>
      <c r="PV93" s="0"/>
      <c r="PW93" s="0"/>
      <c r="PX93" s="0"/>
      <c r="PY93" s="0"/>
      <c r="PZ93" s="0"/>
      <c r="QA93" s="0"/>
      <c r="QB93" s="0"/>
      <c r="QC93" s="0"/>
      <c r="QD93" s="0"/>
      <c r="QE93" s="0"/>
      <c r="QF93" s="0"/>
      <c r="QG93" s="0"/>
      <c r="QH93" s="0"/>
      <c r="QI93" s="0"/>
      <c r="QJ93" s="0"/>
      <c r="QK93" s="0"/>
      <c r="QL93" s="0"/>
      <c r="QM93" s="0"/>
      <c r="QN93" s="0"/>
      <c r="QO93" s="0"/>
      <c r="QP93" s="0"/>
      <c r="QQ93" s="0"/>
      <c r="QR93" s="0"/>
      <c r="QS93" s="0"/>
      <c r="QT93" s="0"/>
      <c r="QU93" s="0"/>
      <c r="QV93" s="0"/>
      <c r="QW93" s="0"/>
      <c r="QX93" s="0"/>
      <c r="QY93" s="0"/>
      <c r="QZ93" s="0"/>
      <c r="RA93" s="0"/>
      <c r="RB93" s="0"/>
      <c r="RC93" s="0"/>
      <c r="RD93" s="0"/>
      <c r="RE93" s="0"/>
      <c r="RF93" s="0"/>
      <c r="RG93" s="0"/>
      <c r="RH93" s="0"/>
      <c r="RI93" s="0"/>
      <c r="RJ93" s="0"/>
      <c r="RK93" s="0"/>
      <c r="RL93" s="0"/>
      <c r="RM93" s="0"/>
      <c r="RN93" s="0"/>
      <c r="RO93" s="0"/>
      <c r="RP93" s="0"/>
      <c r="RQ93" s="0"/>
      <c r="RR93" s="0"/>
      <c r="RS93" s="0"/>
      <c r="RT93" s="0"/>
      <c r="RU93" s="0"/>
      <c r="RV93" s="0"/>
      <c r="RW93" s="0"/>
      <c r="RX93" s="0"/>
      <c r="RY93" s="0"/>
      <c r="RZ93" s="0"/>
      <c r="SA93" s="0"/>
      <c r="SB93" s="0"/>
      <c r="SC93" s="0"/>
      <c r="SD93" s="0"/>
      <c r="SE93" s="0"/>
      <c r="SF93" s="0"/>
      <c r="SG93" s="0"/>
      <c r="SH93" s="0"/>
      <c r="SI93" s="0"/>
      <c r="SJ93" s="0"/>
      <c r="SK93" s="0"/>
      <c r="SL93" s="0"/>
      <c r="SM93" s="0"/>
      <c r="SN93" s="0"/>
      <c r="SO93" s="0"/>
      <c r="SP93" s="0"/>
      <c r="SQ93" s="0"/>
      <c r="SR93" s="0"/>
      <c r="SS93" s="0"/>
      <c r="ST93" s="0"/>
      <c r="SU93" s="0"/>
      <c r="SV93" s="0"/>
      <c r="SW93" s="0"/>
      <c r="SX93" s="0"/>
      <c r="SY93" s="0"/>
      <c r="SZ93" s="0"/>
      <c r="TA93" s="0"/>
      <c r="TB93" s="0"/>
      <c r="TC93" s="0"/>
      <c r="TD93" s="0"/>
      <c r="TE93" s="0"/>
      <c r="TF93" s="0"/>
      <c r="TG93" s="0"/>
      <c r="TH93" s="0"/>
      <c r="TI93" s="0"/>
      <c r="TJ93" s="0"/>
      <c r="TK93" s="0"/>
      <c r="TL93" s="0"/>
      <c r="TM93" s="0"/>
      <c r="TN93" s="0"/>
      <c r="TO93" s="0"/>
      <c r="TP93" s="0"/>
      <c r="TQ93" s="0"/>
      <c r="TR93" s="0"/>
      <c r="TS93" s="0"/>
      <c r="TT93" s="0"/>
      <c r="TU93" s="0"/>
      <c r="TV93" s="0"/>
      <c r="TW93" s="0"/>
      <c r="TX93" s="0"/>
      <c r="TY93" s="0"/>
      <c r="TZ93" s="0"/>
      <c r="UA93" s="0"/>
      <c r="UB93" s="0"/>
      <c r="UC93" s="0"/>
      <c r="UD93" s="0"/>
      <c r="UE93" s="0"/>
      <c r="UF93" s="0"/>
      <c r="UG93" s="0"/>
      <c r="UH93" s="0"/>
      <c r="UI93" s="0"/>
      <c r="UJ93" s="0"/>
      <c r="UK93" s="0"/>
      <c r="UL93" s="0"/>
      <c r="UM93" s="0"/>
      <c r="UN93" s="0"/>
      <c r="UO93" s="0"/>
      <c r="UP93" s="0"/>
      <c r="UQ93" s="0"/>
      <c r="UR93" s="0"/>
      <c r="US93" s="0"/>
      <c r="UT93" s="0"/>
      <c r="UU93" s="0"/>
      <c r="UV93" s="0"/>
      <c r="UW93" s="0"/>
      <c r="UX93" s="0"/>
      <c r="UY93" s="0"/>
      <c r="UZ93" s="0"/>
      <c r="VA93" s="0"/>
      <c r="VB93" s="0"/>
      <c r="VC93" s="0"/>
      <c r="VD93" s="0"/>
      <c r="VE93" s="0"/>
      <c r="VF93" s="0"/>
      <c r="VG93" s="0"/>
      <c r="VH93" s="0"/>
      <c r="VI93" s="0"/>
      <c r="VJ93" s="0"/>
      <c r="VK93" s="0"/>
      <c r="VL93" s="0"/>
      <c r="VM93" s="0"/>
      <c r="VN93" s="0"/>
      <c r="VO93" s="0"/>
      <c r="VP93" s="0"/>
      <c r="VQ93" s="0"/>
      <c r="VR93" s="0"/>
      <c r="VS93" s="0"/>
      <c r="VT93" s="0"/>
      <c r="VU93" s="0"/>
      <c r="VV93" s="0"/>
      <c r="VW93" s="0"/>
      <c r="VX93" s="0"/>
      <c r="VY93" s="0"/>
      <c r="VZ93" s="0"/>
      <c r="WA93" s="0"/>
      <c r="WB93" s="0"/>
      <c r="WC93" s="0"/>
      <c r="WD93" s="0"/>
      <c r="WE93" s="0"/>
      <c r="WF93" s="0"/>
      <c r="WG93" s="0"/>
      <c r="WH93" s="0"/>
      <c r="WI93" s="0"/>
      <c r="WJ93" s="0"/>
      <c r="WK93" s="0"/>
      <c r="WL93" s="0"/>
      <c r="WM93" s="0"/>
      <c r="WN93" s="0"/>
      <c r="WO93" s="0"/>
      <c r="WP93" s="0"/>
      <c r="WQ93" s="0"/>
      <c r="WR93" s="0"/>
      <c r="WS93" s="0"/>
      <c r="WT93" s="0"/>
      <c r="WU93" s="0"/>
      <c r="WV93" s="0"/>
      <c r="WW93" s="0"/>
      <c r="WX93" s="0"/>
      <c r="WY93" s="0"/>
      <c r="WZ93" s="0"/>
      <c r="XA93" s="0"/>
      <c r="XB93" s="0"/>
      <c r="XC93" s="0"/>
      <c r="XD93" s="0"/>
      <c r="XE93" s="0"/>
      <c r="XF93" s="0"/>
      <c r="XG93" s="0"/>
      <c r="XH93" s="0"/>
      <c r="XI93" s="0"/>
      <c r="XJ93" s="0"/>
      <c r="XK93" s="0"/>
      <c r="XL93" s="0"/>
      <c r="XM93" s="0"/>
      <c r="XN93" s="0"/>
      <c r="XO93" s="0"/>
      <c r="XP93" s="0"/>
      <c r="XQ93" s="0"/>
      <c r="XR93" s="0"/>
      <c r="XS93" s="0"/>
      <c r="XT93" s="0"/>
      <c r="XU93" s="0"/>
      <c r="XV93" s="0"/>
      <c r="XW93" s="0"/>
      <c r="XX93" s="0"/>
      <c r="XY93" s="0"/>
      <c r="XZ93" s="0"/>
      <c r="YA93" s="0"/>
      <c r="YB93" s="0"/>
      <c r="YC93" s="0"/>
      <c r="YD93" s="0"/>
      <c r="YE93" s="0"/>
      <c r="YF93" s="0"/>
      <c r="YG93" s="0"/>
      <c r="YH93" s="0"/>
      <c r="YI93" s="0"/>
      <c r="YJ93" s="0"/>
      <c r="YK93" s="0"/>
      <c r="YL93" s="0"/>
      <c r="YM93" s="0"/>
      <c r="YN93" s="0"/>
      <c r="YO93" s="0"/>
      <c r="YP93" s="0"/>
      <c r="YQ93" s="0"/>
      <c r="YR93" s="0"/>
      <c r="YS93" s="0"/>
      <c r="YT93" s="0"/>
      <c r="YU93" s="0"/>
      <c r="YV93" s="0"/>
      <c r="YW93" s="0"/>
      <c r="YX93" s="0"/>
      <c r="YY93" s="0"/>
      <c r="YZ93" s="0"/>
      <c r="ZA93" s="0"/>
      <c r="ZB93" s="0"/>
      <c r="ZC93" s="0"/>
      <c r="ZD93" s="0"/>
      <c r="ZE93" s="0"/>
      <c r="ZF93" s="0"/>
      <c r="ZG93" s="0"/>
      <c r="ZH93" s="0"/>
      <c r="ZI93" s="0"/>
      <c r="ZJ93" s="0"/>
      <c r="ZK93" s="0"/>
      <c r="ZL93" s="0"/>
      <c r="ZM93" s="0"/>
      <c r="ZN93" s="0"/>
      <c r="ZO93" s="0"/>
      <c r="ZP93" s="0"/>
      <c r="ZQ93" s="0"/>
      <c r="ZR93" s="0"/>
      <c r="ZS93" s="0"/>
      <c r="ZT93" s="0"/>
      <c r="ZU93" s="0"/>
      <c r="ZV93" s="0"/>
      <c r="ZW93" s="0"/>
      <c r="ZX93" s="0"/>
      <c r="ZY93" s="0"/>
      <c r="ZZ93" s="0"/>
      <c r="AAA93" s="0"/>
      <c r="AAB93" s="0"/>
      <c r="AAC93" s="0"/>
      <c r="AAD93" s="0"/>
      <c r="AAE93" s="0"/>
      <c r="AAF93" s="0"/>
      <c r="AAG93" s="0"/>
      <c r="AAH93" s="0"/>
      <c r="AAI93" s="0"/>
      <c r="AAJ93" s="0"/>
      <c r="AAK93" s="0"/>
      <c r="AAL93" s="0"/>
      <c r="AAM93" s="0"/>
      <c r="AAN93" s="0"/>
      <c r="AAO93" s="0"/>
      <c r="AAP93" s="0"/>
      <c r="AAQ93" s="0"/>
      <c r="AAR93" s="0"/>
      <c r="AAS93" s="0"/>
      <c r="AAT93" s="0"/>
      <c r="AAU93" s="0"/>
      <c r="AAV93" s="0"/>
      <c r="AAW93" s="0"/>
      <c r="AAX93" s="0"/>
      <c r="AAY93" s="0"/>
      <c r="AAZ93" s="0"/>
      <c r="ABA93" s="0"/>
      <c r="ABB93" s="0"/>
      <c r="ABC93" s="0"/>
      <c r="ABD93" s="0"/>
      <c r="ABE93" s="0"/>
      <c r="ABF93" s="0"/>
      <c r="ABG93" s="0"/>
      <c r="ABH93" s="0"/>
      <c r="ABI93" s="0"/>
      <c r="ABJ93" s="0"/>
      <c r="ABK93" s="0"/>
      <c r="ABL93" s="0"/>
      <c r="ABM93" s="0"/>
      <c r="ABN93" s="0"/>
      <c r="ABO93" s="0"/>
      <c r="ABP93" s="0"/>
      <c r="ABQ93" s="0"/>
      <c r="ABR93" s="0"/>
      <c r="ABS93" s="0"/>
      <c r="ABT93" s="0"/>
      <c r="ABU93" s="0"/>
      <c r="ABV93" s="0"/>
      <c r="ABW93" s="0"/>
      <c r="ABX93" s="0"/>
      <c r="ABY93" s="0"/>
      <c r="ABZ93" s="0"/>
      <c r="ACA93" s="0"/>
      <c r="ACB93" s="0"/>
      <c r="ACC93" s="0"/>
      <c r="ACD93" s="0"/>
      <c r="ACE93" s="0"/>
      <c r="ACF93" s="0"/>
      <c r="ACG93" s="0"/>
      <c r="ACH93" s="0"/>
      <c r="ACI93" s="0"/>
      <c r="ACJ93" s="0"/>
      <c r="ACK93" s="0"/>
      <c r="ACL93" s="0"/>
      <c r="ACM93" s="0"/>
      <c r="ACN93" s="0"/>
      <c r="ACO93" s="0"/>
      <c r="ACP93" s="0"/>
      <c r="ACQ93" s="0"/>
      <c r="ACR93" s="0"/>
      <c r="ACS93" s="0"/>
      <c r="ACT93" s="0"/>
      <c r="ACU93" s="0"/>
      <c r="ACV93" s="0"/>
      <c r="ACW93" s="0"/>
      <c r="ACX93" s="0"/>
      <c r="ACY93" s="0"/>
      <c r="ACZ93" s="0"/>
      <c r="ADA93" s="0"/>
      <c r="ADB93" s="0"/>
      <c r="ADC93" s="0"/>
      <c r="ADD93" s="0"/>
      <c r="ADE93" s="0"/>
      <c r="ADF93" s="0"/>
      <c r="ADG93" s="0"/>
      <c r="ADH93" s="0"/>
      <c r="ADI93" s="0"/>
      <c r="ADJ93" s="0"/>
      <c r="ADK93" s="0"/>
      <c r="ADL93" s="0"/>
      <c r="ADM93" s="0"/>
      <c r="ADN93" s="0"/>
      <c r="ADO93" s="0"/>
      <c r="ADP93" s="0"/>
      <c r="ADQ93" s="0"/>
      <c r="ADR93" s="0"/>
      <c r="ADS93" s="0"/>
      <c r="ADT93" s="0"/>
      <c r="ADU93" s="0"/>
      <c r="ADV93" s="0"/>
      <c r="ADW93" s="0"/>
      <c r="ADX93" s="0"/>
      <c r="ADY93" s="0"/>
      <c r="ADZ93" s="0"/>
      <c r="AEA93" s="0"/>
      <c r="AEB93" s="0"/>
      <c r="AEC93" s="0"/>
      <c r="AED93" s="0"/>
      <c r="AEE93" s="0"/>
      <c r="AEF93" s="0"/>
      <c r="AEG93" s="0"/>
      <c r="AEH93" s="0"/>
      <c r="AEI93" s="0"/>
      <c r="AEJ93" s="0"/>
      <c r="AEK93" s="0"/>
      <c r="AEL93" s="0"/>
      <c r="AEM93" s="0"/>
      <c r="AEN93" s="0"/>
      <c r="AEO93" s="0"/>
      <c r="AEP93" s="0"/>
      <c r="AEQ93" s="0"/>
      <c r="AER93" s="0"/>
      <c r="AES93" s="0"/>
      <c r="AET93" s="0"/>
      <c r="AEU93" s="0"/>
      <c r="AEV93" s="0"/>
      <c r="AEW93" s="0"/>
      <c r="AEX93" s="0"/>
      <c r="AEY93" s="0"/>
      <c r="AEZ93" s="0"/>
      <c r="AFA93" s="0"/>
      <c r="AFB93" s="0"/>
      <c r="AFC93" s="0"/>
      <c r="AFD93" s="0"/>
      <c r="AFE93" s="0"/>
      <c r="AFF93" s="0"/>
      <c r="AFG93" s="0"/>
      <c r="AFH93" s="0"/>
      <c r="AFI93" s="0"/>
      <c r="AFJ93" s="0"/>
      <c r="AFK93" s="0"/>
      <c r="AFL93" s="0"/>
      <c r="AFM93" s="0"/>
      <c r="AFN93" s="0"/>
      <c r="AFO93" s="0"/>
      <c r="AFP93" s="0"/>
      <c r="AFQ93" s="0"/>
      <c r="AFR93" s="0"/>
      <c r="AFS93" s="0"/>
      <c r="AFT93" s="0"/>
      <c r="AFU93" s="0"/>
      <c r="AFV93" s="0"/>
      <c r="AFW93" s="0"/>
      <c r="AFX93" s="0"/>
      <c r="AFY93" s="0"/>
      <c r="AFZ93" s="0"/>
      <c r="AGA93" s="0"/>
      <c r="AGB93" s="0"/>
      <c r="AGC93" s="0"/>
      <c r="AGD93" s="0"/>
      <c r="AGE93" s="0"/>
      <c r="AGF93" s="0"/>
      <c r="AGG93" s="0"/>
      <c r="AGH93" s="0"/>
      <c r="AGI93" s="0"/>
      <c r="AGJ93" s="0"/>
      <c r="AGK93" s="0"/>
      <c r="AGL93" s="0"/>
      <c r="AGM93" s="0"/>
      <c r="AGN93" s="0"/>
      <c r="AGO93" s="0"/>
      <c r="AGP93" s="0"/>
      <c r="AGQ93" s="0"/>
      <c r="AGR93" s="0"/>
      <c r="AGS93" s="0"/>
      <c r="AGT93" s="0"/>
      <c r="AGU93" s="0"/>
      <c r="AGV93" s="0"/>
      <c r="AGW93" s="0"/>
      <c r="AGX93" s="0"/>
      <c r="AGY93" s="0"/>
      <c r="AGZ93" s="0"/>
      <c r="AHA93" s="0"/>
      <c r="AHB93" s="0"/>
      <c r="AHC93" s="0"/>
      <c r="AHD93" s="0"/>
      <c r="AHE93" s="0"/>
      <c r="AHF93" s="0"/>
      <c r="AHG93" s="0"/>
      <c r="AHH93" s="0"/>
      <c r="AHI93" s="0"/>
      <c r="AHJ93" s="0"/>
      <c r="AHK93" s="0"/>
      <c r="AHL93" s="0"/>
      <c r="AHM93" s="0"/>
      <c r="AHN93" s="0"/>
      <c r="AHO93" s="0"/>
      <c r="AHP93" s="0"/>
      <c r="AHQ93" s="0"/>
      <c r="AHR93" s="0"/>
      <c r="AHS93" s="0"/>
      <c r="AHT93" s="0"/>
      <c r="AHU93" s="0"/>
      <c r="AHV93" s="0"/>
      <c r="AHW93" s="0"/>
      <c r="AHX93" s="0"/>
      <c r="AHY93" s="0"/>
      <c r="AHZ93" s="0"/>
      <c r="AIA93" s="0"/>
      <c r="AIB93" s="0"/>
      <c r="AIC93" s="0"/>
      <c r="AID93" s="0"/>
      <c r="AIE93" s="0"/>
      <c r="AIF93" s="0"/>
      <c r="AIG93" s="0"/>
      <c r="AIH93" s="0"/>
      <c r="AII93" s="0"/>
      <c r="AIJ93" s="0"/>
      <c r="AIK93" s="0"/>
      <c r="AIL93" s="0"/>
      <c r="AIM93" s="0"/>
      <c r="AIN93" s="0"/>
      <c r="AIO93" s="0"/>
      <c r="AIP93" s="0"/>
      <c r="AIQ93" s="0"/>
      <c r="AIR93" s="0"/>
      <c r="AIS93" s="0"/>
      <c r="AIT93" s="0"/>
      <c r="AIU93" s="0"/>
      <c r="AIV93" s="0"/>
      <c r="AIW93" s="0"/>
      <c r="AIX93" s="0"/>
      <c r="AIY93" s="0"/>
      <c r="AIZ93" s="0"/>
      <c r="AJA93" s="0"/>
      <c r="AJB93" s="0"/>
      <c r="AJC93" s="0"/>
      <c r="AJD93" s="0"/>
      <c r="AJE93" s="0"/>
      <c r="AJF93" s="0"/>
      <c r="AJG93" s="0"/>
      <c r="AJH93" s="0"/>
      <c r="AJI93" s="0"/>
      <c r="AJJ93" s="0"/>
      <c r="AJK93" s="0"/>
      <c r="AJL93" s="0"/>
      <c r="AJM93" s="0"/>
      <c r="AJN93" s="0"/>
      <c r="AJO93" s="0"/>
      <c r="AJP93" s="0"/>
      <c r="AJQ93" s="0"/>
      <c r="AJR93" s="0"/>
      <c r="AJS93" s="0"/>
      <c r="AJT93" s="0"/>
      <c r="AJU93" s="0"/>
      <c r="AJV93" s="0"/>
      <c r="AJW93" s="0"/>
      <c r="AJX93" s="0"/>
      <c r="AJY93" s="0"/>
      <c r="AJZ93" s="0"/>
      <c r="AKA93" s="0"/>
      <c r="AKB93" s="0"/>
      <c r="AKC93" s="0"/>
      <c r="AKD93" s="0"/>
      <c r="AKE93" s="0"/>
      <c r="AKF93" s="0"/>
      <c r="AKG93" s="0"/>
      <c r="AKH93" s="0"/>
      <c r="AKI93" s="0"/>
      <c r="AKJ93" s="0"/>
      <c r="AKK93" s="0"/>
      <c r="AKL93" s="0"/>
      <c r="AKM93" s="0"/>
      <c r="AKN93" s="0"/>
      <c r="AKO93" s="0"/>
      <c r="AKP93" s="0"/>
      <c r="AKQ93" s="0"/>
      <c r="AKR93" s="0"/>
      <c r="AKS93" s="0"/>
      <c r="AKT93" s="0"/>
      <c r="AKU93" s="0"/>
      <c r="AKV93" s="0"/>
      <c r="AKW93" s="0"/>
      <c r="AKX93" s="0"/>
      <c r="AKY93" s="0"/>
      <c r="AKZ93" s="0"/>
      <c r="ALA93" s="0"/>
      <c r="ALB93" s="0"/>
      <c r="ALC93" s="0"/>
      <c r="ALD93" s="0"/>
      <c r="ALE93" s="0"/>
      <c r="ALF93" s="0"/>
      <c r="ALG93" s="0"/>
      <c r="ALH93" s="0"/>
      <c r="ALI93" s="0"/>
      <c r="ALJ93" s="0"/>
      <c r="ALK93" s="0"/>
      <c r="ALL93" s="0"/>
      <c r="ALM93" s="0"/>
      <c r="ALN93" s="0"/>
      <c r="ALO93" s="0"/>
      <c r="ALP93" s="0"/>
      <c r="ALQ93" s="0"/>
      <c r="ALR93" s="0"/>
      <c r="ALS93" s="0"/>
      <c r="ALT93" s="0"/>
      <c r="ALU93" s="0"/>
      <c r="ALV93" s="0"/>
      <c r="ALW93" s="0"/>
      <c r="ALX93" s="0"/>
      <c r="ALY93" s="0"/>
      <c r="ALZ93" s="0"/>
      <c r="AMA93" s="0"/>
      <c r="AMB93" s="0"/>
      <c r="AMC93" s="0"/>
      <c r="AMD93" s="0"/>
      <c r="AME93" s="0"/>
      <c r="AMF93" s="0"/>
      <c r="AMG93" s="0"/>
      <c r="AMH93" s="0"/>
      <c r="AMI93" s="0"/>
      <c r="AMJ93" s="0"/>
    </row>
    <row r="94" customFormat="false" ht="12.8" hidden="false" customHeight="false" outlineLevel="0" collapsed="false">
      <c r="A94" s="85"/>
      <c r="B94" s="85"/>
      <c r="C94" s="74" t="s">
        <v>114</v>
      </c>
      <c r="D94" s="100" t="n">
        <v>1</v>
      </c>
      <c r="E94" s="100" t="n">
        <v>1</v>
      </c>
      <c r="F94" s="100" t="n">
        <v>1</v>
      </c>
      <c r="G94" s="100" t="n">
        <v>1</v>
      </c>
      <c r="H94" s="100" t="n">
        <v>1</v>
      </c>
      <c r="I94" s="100" t="n">
        <v>1</v>
      </c>
      <c r="J94" s="100" t="n">
        <v>1</v>
      </c>
      <c r="K94" s="100" t="n">
        <v>1</v>
      </c>
      <c r="L94" s="100" t="n">
        <v>1</v>
      </c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  <c r="AJ94" s="0"/>
      <c r="AK94" s="0"/>
      <c r="AL94" s="0"/>
      <c r="AM94" s="0"/>
      <c r="AN94" s="0"/>
      <c r="AO94" s="0"/>
      <c r="AP94" s="0"/>
      <c r="AQ94" s="0"/>
      <c r="AR94" s="0"/>
      <c r="AS94" s="0"/>
      <c r="AT94" s="0"/>
      <c r="AU94" s="0"/>
      <c r="AV94" s="0"/>
      <c r="AW94" s="0"/>
      <c r="AX94" s="0"/>
      <c r="AY94" s="0"/>
      <c r="AZ94" s="0"/>
      <c r="BA94" s="0"/>
      <c r="BB94" s="0"/>
      <c r="BC94" s="0"/>
      <c r="BD94" s="0"/>
      <c r="BE94" s="0"/>
      <c r="BF94" s="0"/>
      <c r="BG94" s="0"/>
      <c r="BH94" s="0"/>
      <c r="BI94" s="0"/>
      <c r="BJ94" s="0"/>
      <c r="BK94" s="0"/>
      <c r="BL94" s="0"/>
      <c r="BM94" s="0"/>
      <c r="BN94" s="0"/>
      <c r="BO94" s="0"/>
      <c r="BP94" s="0"/>
      <c r="BQ94" s="0"/>
      <c r="BR94" s="0"/>
      <c r="BS94" s="0"/>
      <c r="BT94" s="0"/>
      <c r="BU94" s="0"/>
      <c r="BV94" s="0"/>
      <c r="BW94" s="0"/>
      <c r="BX94" s="0"/>
      <c r="BY94" s="0"/>
      <c r="BZ94" s="0"/>
      <c r="CA94" s="0"/>
      <c r="CB94" s="0"/>
      <c r="CC94" s="0"/>
      <c r="CD94" s="0"/>
      <c r="CE94" s="0"/>
      <c r="CF94" s="0"/>
      <c r="CG94" s="0"/>
      <c r="CH94" s="0"/>
      <c r="CI94" s="0"/>
      <c r="CJ94" s="0"/>
      <c r="CK94" s="0"/>
      <c r="CL94" s="0"/>
      <c r="CM94" s="0"/>
      <c r="CN94" s="0"/>
      <c r="CO94" s="0"/>
      <c r="CP94" s="0"/>
      <c r="CQ94" s="0"/>
      <c r="CR94" s="0"/>
      <c r="CS94" s="0"/>
      <c r="CT94" s="0"/>
      <c r="CU94" s="0"/>
      <c r="CV94" s="0"/>
      <c r="CW94" s="0"/>
      <c r="CX94" s="0"/>
      <c r="CY94" s="0"/>
      <c r="CZ94" s="0"/>
      <c r="DA94" s="0"/>
      <c r="DB94" s="0"/>
      <c r="DC94" s="0"/>
      <c r="DD94" s="0"/>
      <c r="DE94" s="0"/>
      <c r="DF94" s="0"/>
      <c r="DG94" s="0"/>
      <c r="DH94" s="0"/>
      <c r="DI94" s="0"/>
      <c r="DJ94" s="0"/>
      <c r="DK94" s="0"/>
      <c r="DL94" s="0"/>
      <c r="DM94" s="0"/>
      <c r="DN94" s="0"/>
      <c r="DO94" s="0"/>
      <c r="DP94" s="0"/>
      <c r="DQ94" s="0"/>
      <c r="DR94" s="0"/>
      <c r="DS94" s="0"/>
      <c r="DT94" s="0"/>
      <c r="DU94" s="0"/>
      <c r="DV94" s="0"/>
      <c r="DW94" s="0"/>
      <c r="DX94" s="0"/>
      <c r="DY94" s="0"/>
      <c r="DZ94" s="0"/>
      <c r="EA94" s="0"/>
      <c r="EB94" s="0"/>
      <c r="EC94" s="0"/>
      <c r="ED94" s="0"/>
      <c r="EE94" s="0"/>
      <c r="EF94" s="0"/>
      <c r="EG94" s="0"/>
      <c r="EH94" s="0"/>
      <c r="EI94" s="0"/>
      <c r="EJ94" s="0"/>
      <c r="EK94" s="0"/>
      <c r="EL94" s="0"/>
      <c r="EM94" s="0"/>
      <c r="EN94" s="0"/>
      <c r="EO94" s="0"/>
      <c r="EP94" s="0"/>
      <c r="EQ94" s="0"/>
      <c r="ER94" s="0"/>
      <c r="ES94" s="0"/>
      <c r="ET94" s="0"/>
      <c r="EU94" s="0"/>
      <c r="EV94" s="0"/>
      <c r="EW94" s="0"/>
      <c r="EX94" s="0"/>
      <c r="EY94" s="0"/>
      <c r="EZ94" s="0"/>
      <c r="FA94" s="0"/>
      <c r="FB94" s="0"/>
      <c r="FC94" s="0"/>
      <c r="FD94" s="0"/>
      <c r="FE94" s="0"/>
      <c r="FF94" s="0"/>
      <c r="FG94" s="0"/>
      <c r="FH94" s="0"/>
      <c r="FI94" s="0"/>
      <c r="FJ94" s="0"/>
      <c r="FK94" s="0"/>
      <c r="FL94" s="0"/>
      <c r="FM94" s="0"/>
      <c r="FN94" s="0"/>
      <c r="FO94" s="0"/>
      <c r="FP94" s="0"/>
      <c r="FQ94" s="0"/>
      <c r="FR94" s="0"/>
      <c r="FS94" s="0"/>
      <c r="FT94" s="0"/>
      <c r="FU94" s="0"/>
      <c r="FV94" s="0"/>
      <c r="FW94" s="0"/>
      <c r="FX94" s="0"/>
      <c r="FY94" s="0"/>
      <c r="FZ94" s="0"/>
      <c r="GA94" s="0"/>
      <c r="GB94" s="0"/>
      <c r="GC94" s="0"/>
      <c r="GD94" s="0"/>
      <c r="GE94" s="0"/>
      <c r="GF94" s="0"/>
      <c r="GG94" s="0"/>
      <c r="GH94" s="0"/>
      <c r="GI94" s="0"/>
      <c r="GJ94" s="0"/>
      <c r="GK94" s="0"/>
      <c r="GL94" s="0"/>
      <c r="GM94" s="0"/>
      <c r="GN94" s="0"/>
      <c r="GO94" s="0"/>
      <c r="GP94" s="0"/>
      <c r="GQ94" s="0"/>
      <c r="GR94" s="0"/>
      <c r="GS94" s="0"/>
      <c r="GT94" s="0"/>
      <c r="GU94" s="0"/>
      <c r="GV94" s="0"/>
      <c r="GW94" s="0"/>
      <c r="GX94" s="0"/>
      <c r="GY94" s="0"/>
      <c r="GZ94" s="0"/>
      <c r="HA94" s="0"/>
      <c r="HB94" s="0"/>
      <c r="HC94" s="0"/>
      <c r="HD94" s="0"/>
      <c r="HE94" s="0"/>
      <c r="HF94" s="0"/>
      <c r="HG94" s="0"/>
      <c r="HH94" s="0"/>
      <c r="HI94" s="0"/>
      <c r="HJ94" s="0"/>
      <c r="HK94" s="0"/>
      <c r="HL94" s="0"/>
      <c r="HM94" s="0"/>
      <c r="HN94" s="0"/>
      <c r="HO94" s="0"/>
      <c r="HP94" s="0"/>
      <c r="HQ94" s="0"/>
      <c r="HR94" s="0"/>
      <c r="HS94" s="0"/>
      <c r="HT94" s="0"/>
      <c r="HU94" s="0"/>
      <c r="HV94" s="0"/>
      <c r="HW94" s="0"/>
      <c r="HX94" s="0"/>
      <c r="HY94" s="0"/>
      <c r="HZ94" s="0"/>
      <c r="IA94" s="0"/>
      <c r="IB94" s="0"/>
      <c r="IC94" s="0"/>
      <c r="ID94" s="0"/>
      <c r="IE94" s="0"/>
      <c r="IF94" s="0"/>
      <c r="IG94" s="0"/>
      <c r="IH94" s="0"/>
      <c r="II94" s="0"/>
      <c r="IJ94" s="0"/>
      <c r="IK94" s="0"/>
      <c r="IL94" s="0"/>
      <c r="IM94" s="0"/>
      <c r="IN94" s="0"/>
      <c r="IO94" s="0"/>
      <c r="IP94" s="0"/>
      <c r="IQ94" s="0"/>
      <c r="IR94" s="0"/>
      <c r="IS94" s="0"/>
      <c r="IT94" s="0"/>
      <c r="IU94" s="0"/>
      <c r="IV94" s="0"/>
      <c r="IW94" s="0"/>
      <c r="IX94" s="0"/>
      <c r="IY94" s="0"/>
      <c r="IZ94" s="0"/>
      <c r="JA94" s="0"/>
      <c r="JB94" s="0"/>
      <c r="JC94" s="0"/>
      <c r="JD94" s="0"/>
      <c r="JE94" s="0"/>
      <c r="JF94" s="0"/>
      <c r="JG94" s="0"/>
      <c r="JH94" s="0"/>
      <c r="JI94" s="0"/>
      <c r="JJ94" s="0"/>
      <c r="JK94" s="0"/>
      <c r="JL94" s="0"/>
      <c r="JM94" s="0"/>
      <c r="JN94" s="0"/>
      <c r="JO94" s="0"/>
      <c r="JP94" s="0"/>
      <c r="JQ94" s="0"/>
      <c r="JR94" s="0"/>
      <c r="JS94" s="0"/>
      <c r="JT94" s="0"/>
      <c r="JU94" s="0"/>
      <c r="JV94" s="0"/>
      <c r="JW94" s="0"/>
      <c r="JX94" s="0"/>
      <c r="JY94" s="0"/>
      <c r="JZ94" s="0"/>
      <c r="KA94" s="0"/>
      <c r="KB94" s="0"/>
      <c r="KC94" s="0"/>
      <c r="KD94" s="0"/>
      <c r="KE94" s="0"/>
      <c r="KF94" s="0"/>
      <c r="KG94" s="0"/>
      <c r="KH94" s="0"/>
      <c r="KI94" s="0"/>
      <c r="KJ94" s="0"/>
      <c r="KK94" s="0"/>
      <c r="KL94" s="0"/>
      <c r="KM94" s="0"/>
      <c r="KN94" s="0"/>
      <c r="KO94" s="0"/>
      <c r="KP94" s="0"/>
      <c r="KQ94" s="0"/>
      <c r="KR94" s="0"/>
      <c r="KS94" s="0"/>
      <c r="KT94" s="0"/>
      <c r="KU94" s="0"/>
      <c r="KV94" s="0"/>
      <c r="KW94" s="0"/>
      <c r="KX94" s="0"/>
      <c r="KY94" s="0"/>
      <c r="KZ94" s="0"/>
      <c r="LA94" s="0"/>
      <c r="LB94" s="0"/>
      <c r="LC94" s="0"/>
      <c r="LD94" s="0"/>
      <c r="LE94" s="0"/>
      <c r="LF94" s="0"/>
      <c r="LG94" s="0"/>
      <c r="LH94" s="0"/>
      <c r="LI94" s="0"/>
      <c r="LJ94" s="0"/>
      <c r="LK94" s="0"/>
      <c r="LL94" s="0"/>
      <c r="LM94" s="0"/>
      <c r="LN94" s="0"/>
      <c r="LO94" s="0"/>
      <c r="LP94" s="0"/>
      <c r="LQ94" s="0"/>
      <c r="LR94" s="0"/>
      <c r="LS94" s="0"/>
      <c r="LT94" s="0"/>
      <c r="LU94" s="0"/>
      <c r="LV94" s="0"/>
      <c r="LW94" s="0"/>
      <c r="LX94" s="0"/>
      <c r="LY94" s="0"/>
      <c r="LZ94" s="0"/>
      <c r="MA94" s="0"/>
      <c r="MB94" s="0"/>
      <c r="MC94" s="0"/>
      <c r="MD94" s="0"/>
      <c r="ME94" s="0"/>
      <c r="MF94" s="0"/>
      <c r="MG94" s="0"/>
      <c r="MH94" s="0"/>
      <c r="MI94" s="0"/>
      <c r="MJ94" s="0"/>
      <c r="MK94" s="0"/>
      <c r="ML94" s="0"/>
      <c r="MM94" s="0"/>
      <c r="MN94" s="0"/>
      <c r="MO94" s="0"/>
      <c r="MP94" s="0"/>
      <c r="MQ94" s="0"/>
      <c r="MR94" s="0"/>
      <c r="MS94" s="0"/>
      <c r="MT94" s="0"/>
      <c r="MU94" s="0"/>
      <c r="MV94" s="0"/>
      <c r="MW94" s="0"/>
      <c r="MX94" s="0"/>
      <c r="MY94" s="0"/>
      <c r="MZ94" s="0"/>
      <c r="NA94" s="0"/>
      <c r="NB94" s="0"/>
      <c r="NC94" s="0"/>
      <c r="ND94" s="0"/>
      <c r="NE94" s="0"/>
      <c r="NF94" s="0"/>
      <c r="NG94" s="0"/>
      <c r="NH94" s="0"/>
      <c r="NI94" s="0"/>
      <c r="NJ94" s="0"/>
      <c r="NK94" s="0"/>
      <c r="NL94" s="0"/>
      <c r="NM94" s="0"/>
      <c r="NN94" s="0"/>
      <c r="NO94" s="0"/>
      <c r="NP94" s="0"/>
      <c r="NQ94" s="0"/>
      <c r="NR94" s="0"/>
      <c r="NS94" s="0"/>
      <c r="NT94" s="0"/>
      <c r="NU94" s="0"/>
      <c r="NV94" s="0"/>
      <c r="NW94" s="0"/>
      <c r="NX94" s="0"/>
      <c r="NY94" s="0"/>
      <c r="NZ94" s="0"/>
      <c r="OA94" s="0"/>
      <c r="OB94" s="0"/>
      <c r="OC94" s="0"/>
      <c r="OD94" s="0"/>
      <c r="OE94" s="0"/>
      <c r="OF94" s="0"/>
      <c r="OG94" s="0"/>
      <c r="OH94" s="0"/>
      <c r="OI94" s="0"/>
      <c r="OJ94" s="0"/>
      <c r="OK94" s="0"/>
      <c r="OL94" s="0"/>
      <c r="OM94" s="0"/>
      <c r="ON94" s="0"/>
      <c r="OO94" s="0"/>
      <c r="OP94" s="0"/>
      <c r="OQ94" s="0"/>
      <c r="OR94" s="0"/>
      <c r="OS94" s="0"/>
      <c r="OT94" s="0"/>
      <c r="OU94" s="0"/>
      <c r="OV94" s="0"/>
      <c r="OW94" s="0"/>
      <c r="OX94" s="0"/>
      <c r="OY94" s="0"/>
      <c r="OZ94" s="0"/>
      <c r="PA94" s="0"/>
      <c r="PB94" s="0"/>
      <c r="PC94" s="0"/>
      <c r="PD94" s="0"/>
      <c r="PE94" s="0"/>
      <c r="PF94" s="0"/>
      <c r="PG94" s="0"/>
      <c r="PH94" s="0"/>
      <c r="PI94" s="0"/>
      <c r="PJ94" s="0"/>
      <c r="PK94" s="0"/>
      <c r="PL94" s="0"/>
      <c r="PM94" s="0"/>
      <c r="PN94" s="0"/>
      <c r="PO94" s="0"/>
      <c r="PP94" s="0"/>
      <c r="PQ94" s="0"/>
      <c r="PR94" s="0"/>
      <c r="PS94" s="0"/>
      <c r="PT94" s="0"/>
      <c r="PU94" s="0"/>
      <c r="PV94" s="0"/>
      <c r="PW94" s="0"/>
      <c r="PX94" s="0"/>
      <c r="PY94" s="0"/>
      <c r="PZ94" s="0"/>
      <c r="QA94" s="0"/>
      <c r="QB94" s="0"/>
      <c r="QC94" s="0"/>
      <c r="QD94" s="0"/>
      <c r="QE94" s="0"/>
      <c r="QF94" s="0"/>
      <c r="QG94" s="0"/>
      <c r="QH94" s="0"/>
      <c r="QI94" s="0"/>
      <c r="QJ94" s="0"/>
      <c r="QK94" s="0"/>
      <c r="QL94" s="0"/>
      <c r="QM94" s="0"/>
      <c r="QN94" s="0"/>
      <c r="QO94" s="0"/>
      <c r="QP94" s="0"/>
      <c r="QQ94" s="0"/>
      <c r="QR94" s="0"/>
      <c r="QS94" s="0"/>
      <c r="QT94" s="0"/>
      <c r="QU94" s="0"/>
      <c r="QV94" s="0"/>
      <c r="QW94" s="0"/>
      <c r="QX94" s="0"/>
      <c r="QY94" s="0"/>
      <c r="QZ94" s="0"/>
      <c r="RA94" s="0"/>
      <c r="RB94" s="0"/>
      <c r="RC94" s="0"/>
      <c r="RD94" s="0"/>
      <c r="RE94" s="0"/>
      <c r="RF94" s="0"/>
      <c r="RG94" s="0"/>
      <c r="RH94" s="0"/>
      <c r="RI94" s="0"/>
      <c r="RJ94" s="0"/>
      <c r="RK94" s="0"/>
      <c r="RL94" s="0"/>
      <c r="RM94" s="0"/>
      <c r="RN94" s="0"/>
      <c r="RO94" s="0"/>
      <c r="RP94" s="0"/>
      <c r="RQ94" s="0"/>
      <c r="RR94" s="0"/>
      <c r="RS94" s="0"/>
      <c r="RT94" s="0"/>
      <c r="RU94" s="0"/>
      <c r="RV94" s="0"/>
      <c r="RW94" s="0"/>
      <c r="RX94" s="0"/>
      <c r="RY94" s="0"/>
      <c r="RZ94" s="0"/>
      <c r="SA94" s="0"/>
      <c r="SB94" s="0"/>
      <c r="SC94" s="0"/>
      <c r="SD94" s="0"/>
      <c r="SE94" s="0"/>
      <c r="SF94" s="0"/>
      <c r="SG94" s="0"/>
      <c r="SH94" s="0"/>
      <c r="SI94" s="0"/>
      <c r="SJ94" s="0"/>
      <c r="SK94" s="0"/>
      <c r="SL94" s="0"/>
      <c r="SM94" s="0"/>
      <c r="SN94" s="0"/>
      <c r="SO94" s="0"/>
      <c r="SP94" s="0"/>
      <c r="SQ94" s="0"/>
      <c r="SR94" s="0"/>
      <c r="SS94" s="0"/>
      <c r="ST94" s="0"/>
      <c r="SU94" s="0"/>
      <c r="SV94" s="0"/>
      <c r="SW94" s="0"/>
      <c r="SX94" s="0"/>
      <c r="SY94" s="0"/>
      <c r="SZ94" s="0"/>
      <c r="TA94" s="0"/>
      <c r="TB94" s="0"/>
      <c r="TC94" s="0"/>
      <c r="TD94" s="0"/>
      <c r="TE94" s="0"/>
      <c r="TF94" s="0"/>
      <c r="TG94" s="0"/>
      <c r="TH94" s="0"/>
      <c r="TI94" s="0"/>
      <c r="TJ94" s="0"/>
      <c r="TK94" s="0"/>
      <c r="TL94" s="0"/>
      <c r="TM94" s="0"/>
      <c r="TN94" s="0"/>
      <c r="TO94" s="0"/>
      <c r="TP94" s="0"/>
      <c r="TQ94" s="0"/>
      <c r="TR94" s="0"/>
      <c r="TS94" s="0"/>
      <c r="TT94" s="0"/>
      <c r="TU94" s="0"/>
      <c r="TV94" s="0"/>
      <c r="TW94" s="0"/>
      <c r="TX94" s="0"/>
      <c r="TY94" s="0"/>
      <c r="TZ94" s="0"/>
      <c r="UA94" s="0"/>
      <c r="UB94" s="0"/>
      <c r="UC94" s="0"/>
      <c r="UD94" s="0"/>
      <c r="UE94" s="0"/>
      <c r="UF94" s="0"/>
      <c r="UG94" s="0"/>
      <c r="UH94" s="0"/>
      <c r="UI94" s="0"/>
      <c r="UJ94" s="0"/>
      <c r="UK94" s="0"/>
      <c r="UL94" s="0"/>
      <c r="UM94" s="0"/>
      <c r="UN94" s="0"/>
      <c r="UO94" s="0"/>
      <c r="UP94" s="0"/>
      <c r="UQ94" s="0"/>
      <c r="UR94" s="0"/>
      <c r="US94" s="0"/>
      <c r="UT94" s="0"/>
      <c r="UU94" s="0"/>
      <c r="UV94" s="0"/>
      <c r="UW94" s="0"/>
      <c r="UX94" s="0"/>
      <c r="UY94" s="0"/>
      <c r="UZ94" s="0"/>
      <c r="VA94" s="0"/>
      <c r="VB94" s="0"/>
      <c r="VC94" s="0"/>
      <c r="VD94" s="0"/>
      <c r="VE94" s="0"/>
      <c r="VF94" s="0"/>
      <c r="VG94" s="0"/>
      <c r="VH94" s="0"/>
      <c r="VI94" s="0"/>
      <c r="VJ94" s="0"/>
      <c r="VK94" s="0"/>
      <c r="VL94" s="0"/>
      <c r="VM94" s="0"/>
      <c r="VN94" s="0"/>
      <c r="VO94" s="0"/>
      <c r="VP94" s="0"/>
      <c r="VQ94" s="0"/>
      <c r="VR94" s="0"/>
      <c r="VS94" s="0"/>
      <c r="VT94" s="0"/>
      <c r="VU94" s="0"/>
      <c r="VV94" s="0"/>
      <c r="VW94" s="0"/>
      <c r="VX94" s="0"/>
      <c r="VY94" s="0"/>
      <c r="VZ94" s="0"/>
      <c r="WA94" s="0"/>
      <c r="WB94" s="0"/>
      <c r="WC94" s="0"/>
      <c r="WD94" s="0"/>
      <c r="WE94" s="0"/>
      <c r="WF94" s="0"/>
      <c r="WG94" s="0"/>
      <c r="WH94" s="0"/>
      <c r="WI94" s="0"/>
      <c r="WJ94" s="0"/>
      <c r="WK94" s="0"/>
      <c r="WL94" s="0"/>
      <c r="WM94" s="0"/>
      <c r="WN94" s="0"/>
      <c r="WO94" s="0"/>
      <c r="WP94" s="0"/>
      <c r="WQ94" s="0"/>
      <c r="WR94" s="0"/>
      <c r="WS94" s="0"/>
      <c r="WT94" s="0"/>
      <c r="WU94" s="0"/>
      <c r="WV94" s="0"/>
      <c r="WW94" s="0"/>
      <c r="WX94" s="0"/>
      <c r="WY94" s="0"/>
      <c r="WZ94" s="0"/>
      <c r="XA94" s="0"/>
      <c r="XB94" s="0"/>
      <c r="XC94" s="0"/>
      <c r="XD94" s="0"/>
      <c r="XE94" s="0"/>
      <c r="XF94" s="0"/>
      <c r="XG94" s="0"/>
      <c r="XH94" s="0"/>
      <c r="XI94" s="0"/>
      <c r="XJ94" s="0"/>
      <c r="XK94" s="0"/>
      <c r="XL94" s="0"/>
      <c r="XM94" s="0"/>
      <c r="XN94" s="0"/>
      <c r="XO94" s="0"/>
      <c r="XP94" s="0"/>
      <c r="XQ94" s="0"/>
      <c r="XR94" s="0"/>
      <c r="XS94" s="0"/>
      <c r="XT94" s="0"/>
      <c r="XU94" s="0"/>
      <c r="XV94" s="0"/>
      <c r="XW94" s="0"/>
      <c r="XX94" s="0"/>
      <c r="XY94" s="0"/>
      <c r="XZ94" s="0"/>
      <c r="YA94" s="0"/>
      <c r="YB94" s="0"/>
      <c r="YC94" s="0"/>
      <c r="YD94" s="0"/>
      <c r="YE94" s="0"/>
      <c r="YF94" s="0"/>
      <c r="YG94" s="0"/>
      <c r="YH94" s="0"/>
      <c r="YI94" s="0"/>
      <c r="YJ94" s="0"/>
      <c r="YK94" s="0"/>
      <c r="YL94" s="0"/>
      <c r="YM94" s="0"/>
      <c r="YN94" s="0"/>
      <c r="YO94" s="0"/>
      <c r="YP94" s="0"/>
      <c r="YQ94" s="0"/>
      <c r="YR94" s="0"/>
      <c r="YS94" s="0"/>
      <c r="YT94" s="0"/>
      <c r="YU94" s="0"/>
      <c r="YV94" s="0"/>
      <c r="YW94" s="0"/>
      <c r="YX94" s="0"/>
      <c r="YY94" s="0"/>
      <c r="YZ94" s="0"/>
      <c r="ZA94" s="0"/>
      <c r="ZB94" s="0"/>
      <c r="ZC94" s="0"/>
      <c r="ZD94" s="0"/>
      <c r="ZE94" s="0"/>
      <c r="ZF94" s="0"/>
      <c r="ZG94" s="0"/>
      <c r="ZH94" s="0"/>
      <c r="ZI94" s="0"/>
      <c r="ZJ94" s="0"/>
      <c r="ZK94" s="0"/>
      <c r="ZL94" s="0"/>
      <c r="ZM94" s="0"/>
      <c r="ZN94" s="0"/>
      <c r="ZO94" s="0"/>
      <c r="ZP94" s="0"/>
      <c r="ZQ94" s="0"/>
      <c r="ZR94" s="0"/>
      <c r="ZS94" s="0"/>
      <c r="ZT94" s="0"/>
      <c r="ZU94" s="0"/>
      <c r="ZV94" s="0"/>
      <c r="ZW94" s="0"/>
      <c r="ZX94" s="0"/>
      <c r="ZY94" s="0"/>
      <c r="ZZ94" s="0"/>
      <c r="AAA94" s="0"/>
      <c r="AAB94" s="0"/>
      <c r="AAC94" s="0"/>
      <c r="AAD94" s="0"/>
      <c r="AAE94" s="0"/>
      <c r="AAF94" s="0"/>
      <c r="AAG94" s="0"/>
      <c r="AAH94" s="0"/>
      <c r="AAI94" s="0"/>
      <c r="AAJ94" s="0"/>
      <c r="AAK94" s="0"/>
      <c r="AAL94" s="0"/>
      <c r="AAM94" s="0"/>
      <c r="AAN94" s="0"/>
      <c r="AAO94" s="0"/>
      <c r="AAP94" s="0"/>
      <c r="AAQ94" s="0"/>
      <c r="AAR94" s="0"/>
      <c r="AAS94" s="0"/>
      <c r="AAT94" s="0"/>
      <c r="AAU94" s="0"/>
      <c r="AAV94" s="0"/>
      <c r="AAW94" s="0"/>
      <c r="AAX94" s="0"/>
      <c r="AAY94" s="0"/>
      <c r="AAZ94" s="0"/>
      <c r="ABA94" s="0"/>
      <c r="ABB94" s="0"/>
      <c r="ABC94" s="0"/>
      <c r="ABD94" s="0"/>
      <c r="ABE94" s="0"/>
      <c r="ABF94" s="0"/>
      <c r="ABG94" s="0"/>
      <c r="ABH94" s="0"/>
      <c r="ABI94" s="0"/>
      <c r="ABJ94" s="0"/>
      <c r="ABK94" s="0"/>
      <c r="ABL94" s="0"/>
      <c r="ABM94" s="0"/>
      <c r="ABN94" s="0"/>
      <c r="ABO94" s="0"/>
      <c r="ABP94" s="0"/>
      <c r="ABQ94" s="0"/>
      <c r="ABR94" s="0"/>
      <c r="ABS94" s="0"/>
      <c r="ABT94" s="0"/>
      <c r="ABU94" s="0"/>
      <c r="ABV94" s="0"/>
      <c r="ABW94" s="0"/>
      <c r="ABX94" s="0"/>
      <c r="ABY94" s="0"/>
      <c r="ABZ94" s="0"/>
      <c r="ACA94" s="0"/>
      <c r="ACB94" s="0"/>
      <c r="ACC94" s="0"/>
      <c r="ACD94" s="0"/>
      <c r="ACE94" s="0"/>
      <c r="ACF94" s="0"/>
      <c r="ACG94" s="0"/>
      <c r="ACH94" s="0"/>
      <c r="ACI94" s="0"/>
      <c r="ACJ94" s="0"/>
      <c r="ACK94" s="0"/>
      <c r="ACL94" s="0"/>
      <c r="ACM94" s="0"/>
      <c r="ACN94" s="0"/>
      <c r="ACO94" s="0"/>
      <c r="ACP94" s="0"/>
      <c r="ACQ94" s="0"/>
      <c r="ACR94" s="0"/>
      <c r="ACS94" s="0"/>
      <c r="ACT94" s="0"/>
      <c r="ACU94" s="0"/>
      <c r="ACV94" s="0"/>
      <c r="ACW94" s="0"/>
      <c r="ACX94" s="0"/>
      <c r="ACY94" s="0"/>
      <c r="ACZ94" s="0"/>
      <c r="ADA94" s="0"/>
      <c r="ADB94" s="0"/>
      <c r="ADC94" s="0"/>
      <c r="ADD94" s="0"/>
      <c r="ADE94" s="0"/>
      <c r="ADF94" s="0"/>
      <c r="ADG94" s="0"/>
      <c r="ADH94" s="0"/>
      <c r="ADI94" s="0"/>
      <c r="ADJ94" s="0"/>
      <c r="ADK94" s="0"/>
      <c r="ADL94" s="0"/>
      <c r="ADM94" s="0"/>
      <c r="ADN94" s="0"/>
      <c r="ADO94" s="0"/>
      <c r="ADP94" s="0"/>
      <c r="ADQ94" s="0"/>
      <c r="ADR94" s="0"/>
      <c r="ADS94" s="0"/>
      <c r="ADT94" s="0"/>
      <c r="ADU94" s="0"/>
      <c r="ADV94" s="0"/>
      <c r="ADW94" s="0"/>
      <c r="ADX94" s="0"/>
      <c r="ADY94" s="0"/>
      <c r="ADZ94" s="0"/>
      <c r="AEA94" s="0"/>
      <c r="AEB94" s="0"/>
      <c r="AEC94" s="0"/>
      <c r="AED94" s="0"/>
      <c r="AEE94" s="0"/>
      <c r="AEF94" s="0"/>
      <c r="AEG94" s="0"/>
      <c r="AEH94" s="0"/>
      <c r="AEI94" s="0"/>
      <c r="AEJ94" s="0"/>
      <c r="AEK94" s="0"/>
      <c r="AEL94" s="0"/>
      <c r="AEM94" s="0"/>
      <c r="AEN94" s="0"/>
      <c r="AEO94" s="0"/>
      <c r="AEP94" s="0"/>
      <c r="AEQ94" s="0"/>
      <c r="AER94" s="0"/>
      <c r="AES94" s="0"/>
      <c r="AET94" s="0"/>
      <c r="AEU94" s="0"/>
      <c r="AEV94" s="0"/>
      <c r="AEW94" s="0"/>
      <c r="AEX94" s="0"/>
      <c r="AEY94" s="0"/>
      <c r="AEZ94" s="0"/>
      <c r="AFA94" s="0"/>
      <c r="AFB94" s="0"/>
      <c r="AFC94" s="0"/>
      <c r="AFD94" s="0"/>
      <c r="AFE94" s="0"/>
      <c r="AFF94" s="0"/>
      <c r="AFG94" s="0"/>
      <c r="AFH94" s="0"/>
      <c r="AFI94" s="0"/>
      <c r="AFJ94" s="0"/>
      <c r="AFK94" s="0"/>
      <c r="AFL94" s="0"/>
      <c r="AFM94" s="0"/>
      <c r="AFN94" s="0"/>
      <c r="AFO94" s="0"/>
      <c r="AFP94" s="0"/>
      <c r="AFQ94" s="0"/>
      <c r="AFR94" s="0"/>
      <c r="AFS94" s="0"/>
      <c r="AFT94" s="0"/>
      <c r="AFU94" s="0"/>
      <c r="AFV94" s="0"/>
      <c r="AFW94" s="0"/>
      <c r="AFX94" s="0"/>
      <c r="AFY94" s="0"/>
      <c r="AFZ94" s="0"/>
      <c r="AGA94" s="0"/>
      <c r="AGB94" s="0"/>
      <c r="AGC94" s="0"/>
      <c r="AGD94" s="0"/>
      <c r="AGE94" s="0"/>
      <c r="AGF94" s="0"/>
      <c r="AGG94" s="0"/>
      <c r="AGH94" s="0"/>
      <c r="AGI94" s="0"/>
      <c r="AGJ94" s="0"/>
      <c r="AGK94" s="0"/>
      <c r="AGL94" s="0"/>
      <c r="AGM94" s="0"/>
      <c r="AGN94" s="0"/>
      <c r="AGO94" s="0"/>
      <c r="AGP94" s="0"/>
      <c r="AGQ94" s="0"/>
      <c r="AGR94" s="0"/>
      <c r="AGS94" s="0"/>
      <c r="AGT94" s="0"/>
      <c r="AGU94" s="0"/>
      <c r="AGV94" s="0"/>
      <c r="AGW94" s="0"/>
      <c r="AGX94" s="0"/>
      <c r="AGY94" s="0"/>
      <c r="AGZ94" s="0"/>
      <c r="AHA94" s="0"/>
      <c r="AHB94" s="0"/>
      <c r="AHC94" s="0"/>
      <c r="AHD94" s="0"/>
      <c r="AHE94" s="0"/>
      <c r="AHF94" s="0"/>
      <c r="AHG94" s="0"/>
      <c r="AHH94" s="0"/>
      <c r="AHI94" s="0"/>
      <c r="AHJ94" s="0"/>
      <c r="AHK94" s="0"/>
      <c r="AHL94" s="0"/>
      <c r="AHM94" s="0"/>
      <c r="AHN94" s="0"/>
      <c r="AHO94" s="0"/>
      <c r="AHP94" s="0"/>
      <c r="AHQ94" s="0"/>
      <c r="AHR94" s="0"/>
      <c r="AHS94" s="0"/>
      <c r="AHT94" s="0"/>
      <c r="AHU94" s="0"/>
      <c r="AHV94" s="0"/>
      <c r="AHW94" s="0"/>
      <c r="AHX94" s="0"/>
      <c r="AHY94" s="0"/>
      <c r="AHZ94" s="0"/>
      <c r="AIA94" s="0"/>
      <c r="AIB94" s="0"/>
      <c r="AIC94" s="0"/>
      <c r="AID94" s="0"/>
      <c r="AIE94" s="0"/>
      <c r="AIF94" s="0"/>
      <c r="AIG94" s="0"/>
      <c r="AIH94" s="0"/>
      <c r="AII94" s="0"/>
      <c r="AIJ94" s="0"/>
      <c r="AIK94" s="0"/>
      <c r="AIL94" s="0"/>
      <c r="AIM94" s="0"/>
      <c r="AIN94" s="0"/>
      <c r="AIO94" s="0"/>
      <c r="AIP94" s="0"/>
      <c r="AIQ94" s="0"/>
      <c r="AIR94" s="0"/>
      <c r="AIS94" s="0"/>
      <c r="AIT94" s="0"/>
      <c r="AIU94" s="0"/>
      <c r="AIV94" s="0"/>
      <c r="AIW94" s="0"/>
      <c r="AIX94" s="0"/>
      <c r="AIY94" s="0"/>
      <c r="AIZ94" s="0"/>
      <c r="AJA94" s="0"/>
      <c r="AJB94" s="0"/>
      <c r="AJC94" s="0"/>
      <c r="AJD94" s="0"/>
      <c r="AJE94" s="0"/>
      <c r="AJF94" s="0"/>
      <c r="AJG94" s="0"/>
      <c r="AJH94" s="0"/>
      <c r="AJI94" s="0"/>
      <c r="AJJ94" s="0"/>
      <c r="AJK94" s="0"/>
      <c r="AJL94" s="0"/>
      <c r="AJM94" s="0"/>
      <c r="AJN94" s="0"/>
      <c r="AJO94" s="0"/>
      <c r="AJP94" s="0"/>
      <c r="AJQ94" s="0"/>
      <c r="AJR94" s="0"/>
      <c r="AJS94" s="0"/>
      <c r="AJT94" s="0"/>
      <c r="AJU94" s="0"/>
      <c r="AJV94" s="0"/>
      <c r="AJW94" s="0"/>
      <c r="AJX94" s="0"/>
      <c r="AJY94" s="0"/>
      <c r="AJZ94" s="0"/>
      <c r="AKA94" s="0"/>
      <c r="AKB94" s="0"/>
      <c r="AKC94" s="0"/>
      <c r="AKD94" s="0"/>
      <c r="AKE94" s="0"/>
      <c r="AKF94" s="0"/>
      <c r="AKG94" s="0"/>
      <c r="AKH94" s="0"/>
      <c r="AKI94" s="0"/>
      <c r="AKJ94" s="0"/>
      <c r="AKK94" s="0"/>
      <c r="AKL94" s="0"/>
      <c r="AKM94" s="0"/>
      <c r="AKN94" s="0"/>
      <c r="AKO94" s="0"/>
      <c r="AKP94" s="0"/>
      <c r="AKQ94" s="0"/>
      <c r="AKR94" s="0"/>
      <c r="AKS94" s="0"/>
      <c r="AKT94" s="0"/>
      <c r="AKU94" s="0"/>
      <c r="AKV94" s="0"/>
      <c r="AKW94" s="0"/>
      <c r="AKX94" s="0"/>
      <c r="AKY94" s="0"/>
      <c r="AKZ94" s="0"/>
      <c r="ALA94" s="0"/>
      <c r="ALB94" s="0"/>
      <c r="ALC94" s="0"/>
      <c r="ALD94" s="0"/>
      <c r="ALE94" s="0"/>
      <c r="ALF94" s="0"/>
      <c r="ALG94" s="0"/>
      <c r="ALH94" s="0"/>
      <c r="ALI94" s="0"/>
      <c r="ALJ94" s="0"/>
      <c r="ALK94" s="0"/>
      <c r="ALL94" s="0"/>
      <c r="ALM94" s="0"/>
      <c r="ALN94" s="0"/>
      <c r="ALO94" s="0"/>
      <c r="ALP94" s="0"/>
      <c r="ALQ94" s="0"/>
      <c r="ALR94" s="0"/>
      <c r="ALS94" s="0"/>
      <c r="ALT94" s="0"/>
      <c r="ALU94" s="0"/>
      <c r="ALV94" s="0"/>
      <c r="ALW94" s="0"/>
      <c r="ALX94" s="0"/>
      <c r="ALY94" s="0"/>
      <c r="ALZ94" s="0"/>
      <c r="AMA94" s="0"/>
      <c r="AMB94" s="0"/>
      <c r="AMC94" s="0"/>
      <c r="AMD94" s="0"/>
      <c r="AME94" s="0"/>
      <c r="AMF94" s="0"/>
      <c r="AMG94" s="0"/>
      <c r="AMH94" s="0"/>
      <c r="AMI94" s="0"/>
      <c r="AMJ94" s="0"/>
    </row>
    <row r="95" customFormat="false" ht="12.8" hidden="false" customHeight="false" outlineLevel="0" collapsed="false">
      <c r="A95" s="85"/>
      <c r="B95" s="85"/>
      <c r="C95" s="74" t="s">
        <v>115</v>
      </c>
      <c r="D95" s="100" t="n">
        <v>54</v>
      </c>
      <c r="E95" s="100" t="n">
        <v>54</v>
      </c>
      <c r="F95" s="100" t="n">
        <v>54</v>
      </c>
      <c r="G95" s="100" t="n">
        <v>54</v>
      </c>
      <c r="H95" s="100" t="n">
        <v>54</v>
      </c>
      <c r="I95" s="100" t="n">
        <v>54</v>
      </c>
      <c r="J95" s="100" t="n">
        <v>54</v>
      </c>
      <c r="K95" s="100" t="n">
        <v>54</v>
      </c>
      <c r="L95" s="100" t="n">
        <v>54</v>
      </c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  <c r="AJ95" s="0"/>
      <c r="AK95" s="0"/>
      <c r="AL95" s="0"/>
      <c r="AM95" s="0"/>
      <c r="AN95" s="0"/>
      <c r="AO95" s="0"/>
      <c r="AP95" s="0"/>
      <c r="AQ95" s="0"/>
      <c r="AR95" s="0"/>
      <c r="AS95" s="0"/>
      <c r="AT95" s="0"/>
      <c r="AU95" s="0"/>
      <c r="AV95" s="0"/>
      <c r="AW95" s="0"/>
      <c r="AX95" s="0"/>
      <c r="AY95" s="0"/>
      <c r="AZ95" s="0"/>
      <c r="BA95" s="0"/>
      <c r="BB95" s="0"/>
      <c r="BC95" s="0"/>
      <c r="BD95" s="0"/>
      <c r="BE95" s="0"/>
      <c r="BF95" s="0"/>
      <c r="BG95" s="0"/>
      <c r="BH95" s="0"/>
      <c r="BI95" s="0"/>
      <c r="BJ95" s="0"/>
      <c r="BK95" s="0"/>
      <c r="BL95" s="0"/>
      <c r="BM95" s="0"/>
      <c r="BN95" s="0"/>
      <c r="BO95" s="0"/>
      <c r="BP95" s="0"/>
      <c r="BQ95" s="0"/>
      <c r="BR95" s="0"/>
      <c r="BS95" s="0"/>
      <c r="BT95" s="0"/>
      <c r="BU95" s="0"/>
      <c r="BV95" s="0"/>
      <c r="BW95" s="0"/>
      <c r="BX95" s="0"/>
      <c r="BY95" s="0"/>
      <c r="BZ95" s="0"/>
      <c r="CA95" s="0"/>
      <c r="CB95" s="0"/>
      <c r="CC95" s="0"/>
      <c r="CD95" s="0"/>
      <c r="CE95" s="0"/>
      <c r="CF95" s="0"/>
      <c r="CG95" s="0"/>
      <c r="CH95" s="0"/>
      <c r="CI95" s="0"/>
      <c r="CJ95" s="0"/>
      <c r="CK95" s="0"/>
      <c r="CL95" s="0"/>
      <c r="CM95" s="0"/>
      <c r="CN95" s="0"/>
      <c r="CO95" s="0"/>
      <c r="CP95" s="0"/>
      <c r="CQ95" s="0"/>
      <c r="CR95" s="0"/>
      <c r="CS95" s="0"/>
      <c r="CT95" s="0"/>
      <c r="CU95" s="0"/>
      <c r="CV95" s="0"/>
      <c r="CW95" s="0"/>
      <c r="CX95" s="0"/>
      <c r="CY95" s="0"/>
      <c r="CZ95" s="0"/>
      <c r="DA95" s="0"/>
      <c r="DB95" s="0"/>
      <c r="DC95" s="0"/>
      <c r="DD95" s="0"/>
      <c r="DE95" s="0"/>
      <c r="DF95" s="0"/>
      <c r="DG95" s="0"/>
      <c r="DH95" s="0"/>
      <c r="DI95" s="0"/>
      <c r="DJ95" s="0"/>
      <c r="DK95" s="0"/>
      <c r="DL95" s="0"/>
      <c r="DM95" s="0"/>
      <c r="DN95" s="0"/>
      <c r="DO95" s="0"/>
      <c r="DP95" s="0"/>
      <c r="DQ95" s="0"/>
      <c r="DR95" s="0"/>
      <c r="DS95" s="0"/>
      <c r="DT95" s="0"/>
      <c r="DU95" s="0"/>
      <c r="DV95" s="0"/>
      <c r="DW95" s="0"/>
      <c r="DX95" s="0"/>
      <c r="DY95" s="0"/>
      <c r="DZ95" s="0"/>
      <c r="EA95" s="0"/>
      <c r="EB95" s="0"/>
      <c r="EC95" s="0"/>
      <c r="ED95" s="0"/>
      <c r="EE95" s="0"/>
      <c r="EF95" s="0"/>
      <c r="EG95" s="0"/>
      <c r="EH95" s="0"/>
      <c r="EI95" s="0"/>
      <c r="EJ95" s="0"/>
      <c r="EK95" s="0"/>
      <c r="EL95" s="0"/>
      <c r="EM95" s="0"/>
      <c r="EN95" s="0"/>
      <c r="EO95" s="0"/>
      <c r="EP95" s="0"/>
      <c r="EQ95" s="0"/>
      <c r="ER95" s="0"/>
      <c r="ES95" s="0"/>
      <c r="ET95" s="0"/>
      <c r="EU95" s="0"/>
      <c r="EV95" s="0"/>
      <c r="EW95" s="0"/>
      <c r="EX95" s="0"/>
      <c r="EY95" s="0"/>
      <c r="EZ95" s="0"/>
      <c r="FA95" s="0"/>
      <c r="FB95" s="0"/>
      <c r="FC95" s="0"/>
      <c r="FD95" s="0"/>
      <c r="FE95" s="0"/>
      <c r="FF95" s="0"/>
      <c r="FG95" s="0"/>
      <c r="FH95" s="0"/>
      <c r="FI95" s="0"/>
      <c r="FJ95" s="0"/>
      <c r="FK95" s="0"/>
      <c r="FL95" s="0"/>
      <c r="FM95" s="0"/>
      <c r="FN95" s="0"/>
      <c r="FO95" s="0"/>
      <c r="FP95" s="0"/>
      <c r="FQ95" s="0"/>
      <c r="FR95" s="0"/>
      <c r="FS95" s="0"/>
      <c r="FT95" s="0"/>
      <c r="FU95" s="0"/>
      <c r="FV95" s="0"/>
      <c r="FW95" s="0"/>
      <c r="FX95" s="0"/>
      <c r="FY95" s="0"/>
      <c r="FZ95" s="0"/>
      <c r="GA95" s="0"/>
      <c r="GB95" s="0"/>
      <c r="GC95" s="0"/>
      <c r="GD95" s="0"/>
      <c r="GE95" s="0"/>
      <c r="GF95" s="0"/>
      <c r="GG95" s="0"/>
      <c r="GH95" s="0"/>
      <c r="GI95" s="0"/>
      <c r="GJ95" s="0"/>
      <c r="GK95" s="0"/>
      <c r="GL95" s="0"/>
      <c r="GM95" s="0"/>
      <c r="GN95" s="0"/>
      <c r="GO95" s="0"/>
      <c r="GP95" s="0"/>
      <c r="GQ95" s="0"/>
      <c r="GR95" s="0"/>
      <c r="GS95" s="0"/>
      <c r="GT95" s="0"/>
      <c r="GU95" s="0"/>
      <c r="GV95" s="0"/>
      <c r="GW95" s="0"/>
      <c r="GX95" s="0"/>
      <c r="GY95" s="0"/>
      <c r="GZ95" s="0"/>
      <c r="HA95" s="0"/>
      <c r="HB95" s="0"/>
      <c r="HC95" s="0"/>
      <c r="HD95" s="0"/>
      <c r="HE95" s="0"/>
      <c r="HF95" s="0"/>
      <c r="HG95" s="0"/>
      <c r="HH95" s="0"/>
      <c r="HI95" s="0"/>
      <c r="HJ95" s="0"/>
      <c r="HK95" s="0"/>
      <c r="HL95" s="0"/>
      <c r="HM95" s="0"/>
      <c r="HN95" s="0"/>
      <c r="HO95" s="0"/>
      <c r="HP95" s="0"/>
      <c r="HQ95" s="0"/>
      <c r="HR95" s="0"/>
      <c r="HS95" s="0"/>
      <c r="HT95" s="0"/>
      <c r="HU95" s="0"/>
      <c r="HV95" s="0"/>
      <c r="HW95" s="0"/>
      <c r="HX95" s="0"/>
      <c r="HY95" s="0"/>
      <c r="HZ95" s="0"/>
      <c r="IA95" s="0"/>
      <c r="IB95" s="0"/>
      <c r="IC95" s="0"/>
      <c r="ID95" s="0"/>
      <c r="IE95" s="0"/>
      <c r="IF95" s="0"/>
      <c r="IG95" s="0"/>
      <c r="IH95" s="0"/>
      <c r="II95" s="0"/>
      <c r="IJ95" s="0"/>
      <c r="IK95" s="0"/>
      <c r="IL95" s="0"/>
      <c r="IM95" s="0"/>
      <c r="IN95" s="0"/>
      <c r="IO95" s="0"/>
      <c r="IP95" s="0"/>
      <c r="IQ95" s="0"/>
      <c r="IR95" s="0"/>
      <c r="IS95" s="0"/>
      <c r="IT95" s="0"/>
      <c r="IU95" s="0"/>
      <c r="IV95" s="0"/>
      <c r="IW95" s="0"/>
      <c r="IX95" s="0"/>
      <c r="IY95" s="0"/>
      <c r="IZ95" s="0"/>
      <c r="JA95" s="0"/>
      <c r="JB95" s="0"/>
      <c r="JC95" s="0"/>
      <c r="JD95" s="0"/>
      <c r="JE95" s="0"/>
      <c r="JF95" s="0"/>
      <c r="JG95" s="0"/>
      <c r="JH95" s="0"/>
      <c r="JI95" s="0"/>
      <c r="JJ95" s="0"/>
      <c r="JK95" s="0"/>
      <c r="JL95" s="0"/>
      <c r="JM95" s="0"/>
      <c r="JN95" s="0"/>
      <c r="JO95" s="0"/>
      <c r="JP95" s="0"/>
      <c r="JQ95" s="0"/>
      <c r="JR95" s="0"/>
      <c r="JS95" s="0"/>
      <c r="JT95" s="0"/>
      <c r="JU95" s="0"/>
      <c r="JV95" s="0"/>
      <c r="JW95" s="0"/>
      <c r="JX95" s="0"/>
      <c r="JY95" s="0"/>
      <c r="JZ95" s="0"/>
      <c r="KA95" s="0"/>
      <c r="KB95" s="0"/>
      <c r="KC95" s="0"/>
      <c r="KD95" s="0"/>
      <c r="KE95" s="0"/>
      <c r="KF95" s="0"/>
      <c r="KG95" s="0"/>
      <c r="KH95" s="0"/>
      <c r="KI95" s="0"/>
      <c r="KJ95" s="0"/>
      <c r="KK95" s="0"/>
      <c r="KL95" s="0"/>
      <c r="KM95" s="0"/>
      <c r="KN95" s="0"/>
      <c r="KO95" s="0"/>
      <c r="KP95" s="0"/>
      <c r="KQ95" s="0"/>
      <c r="KR95" s="0"/>
      <c r="KS95" s="0"/>
      <c r="KT95" s="0"/>
      <c r="KU95" s="0"/>
      <c r="KV95" s="0"/>
      <c r="KW95" s="0"/>
      <c r="KX95" s="0"/>
      <c r="KY95" s="0"/>
      <c r="KZ95" s="0"/>
      <c r="LA95" s="0"/>
      <c r="LB95" s="0"/>
      <c r="LC95" s="0"/>
      <c r="LD95" s="0"/>
      <c r="LE95" s="0"/>
      <c r="LF95" s="0"/>
      <c r="LG95" s="0"/>
      <c r="LH95" s="0"/>
      <c r="LI95" s="0"/>
      <c r="LJ95" s="0"/>
      <c r="LK95" s="0"/>
      <c r="LL95" s="0"/>
      <c r="LM95" s="0"/>
      <c r="LN95" s="0"/>
      <c r="LO95" s="0"/>
      <c r="LP95" s="0"/>
      <c r="LQ95" s="0"/>
      <c r="LR95" s="0"/>
      <c r="LS95" s="0"/>
      <c r="LT95" s="0"/>
      <c r="LU95" s="0"/>
      <c r="LV95" s="0"/>
      <c r="LW95" s="0"/>
      <c r="LX95" s="0"/>
      <c r="LY95" s="0"/>
      <c r="LZ95" s="0"/>
      <c r="MA95" s="0"/>
      <c r="MB95" s="0"/>
      <c r="MC95" s="0"/>
      <c r="MD95" s="0"/>
      <c r="ME95" s="0"/>
      <c r="MF95" s="0"/>
      <c r="MG95" s="0"/>
      <c r="MH95" s="0"/>
      <c r="MI95" s="0"/>
      <c r="MJ95" s="0"/>
      <c r="MK95" s="0"/>
      <c r="ML95" s="0"/>
      <c r="MM95" s="0"/>
      <c r="MN95" s="0"/>
      <c r="MO95" s="0"/>
      <c r="MP95" s="0"/>
      <c r="MQ95" s="0"/>
      <c r="MR95" s="0"/>
      <c r="MS95" s="0"/>
      <c r="MT95" s="0"/>
      <c r="MU95" s="0"/>
      <c r="MV95" s="0"/>
      <c r="MW95" s="0"/>
      <c r="MX95" s="0"/>
      <c r="MY95" s="0"/>
      <c r="MZ95" s="0"/>
      <c r="NA95" s="0"/>
      <c r="NB95" s="0"/>
      <c r="NC95" s="0"/>
      <c r="ND95" s="0"/>
      <c r="NE95" s="0"/>
      <c r="NF95" s="0"/>
      <c r="NG95" s="0"/>
      <c r="NH95" s="0"/>
      <c r="NI95" s="0"/>
      <c r="NJ95" s="0"/>
      <c r="NK95" s="0"/>
      <c r="NL95" s="0"/>
      <c r="NM95" s="0"/>
      <c r="NN95" s="0"/>
      <c r="NO95" s="0"/>
      <c r="NP95" s="0"/>
      <c r="NQ95" s="0"/>
      <c r="NR95" s="0"/>
      <c r="NS95" s="0"/>
      <c r="NT95" s="0"/>
      <c r="NU95" s="0"/>
      <c r="NV95" s="0"/>
      <c r="NW95" s="0"/>
      <c r="NX95" s="0"/>
      <c r="NY95" s="0"/>
      <c r="NZ95" s="0"/>
      <c r="OA95" s="0"/>
      <c r="OB95" s="0"/>
      <c r="OC95" s="0"/>
      <c r="OD95" s="0"/>
      <c r="OE95" s="0"/>
      <c r="OF95" s="0"/>
      <c r="OG95" s="0"/>
      <c r="OH95" s="0"/>
      <c r="OI95" s="0"/>
      <c r="OJ95" s="0"/>
      <c r="OK95" s="0"/>
      <c r="OL95" s="0"/>
      <c r="OM95" s="0"/>
      <c r="ON95" s="0"/>
      <c r="OO95" s="0"/>
      <c r="OP95" s="0"/>
      <c r="OQ95" s="0"/>
      <c r="OR95" s="0"/>
      <c r="OS95" s="0"/>
      <c r="OT95" s="0"/>
      <c r="OU95" s="0"/>
      <c r="OV95" s="0"/>
      <c r="OW95" s="0"/>
      <c r="OX95" s="0"/>
      <c r="OY95" s="0"/>
      <c r="OZ95" s="0"/>
      <c r="PA95" s="0"/>
      <c r="PB95" s="0"/>
      <c r="PC95" s="0"/>
      <c r="PD95" s="0"/>
      <c r="PE95" s="0"/>
      <c r="PF95" s="0"/>
      <c r="PG95" s="0"/>
      <c r="PH95" s="0"/>
      <c r="PI95" s="0"/>
      <c r="PJ95" s="0"/>
      <c r="PK95" s="0"/>
      <c r="PL95" s="0"/>
      <c r="PM95" s="0"/>
      <c r="PN95" s="0"/>
      <c r="PO95" s="0"/>
      <c r="PP95" s="0"/>
      <c r="PQ95" s="0"/>
      <c r="PR95" s="0"/>
      <c r="PS95" s="0"/>
      <c r="PT95" s="0"/>
      <c r="PU95" s="0"/>
      <c r="PV95" s="0"/>
      <c r="PW95" s="0"/>
      <c r="PX95" s="0"/>
      <c r="PY95" s="0"/>
      <c r="PZ95" s="0"/>
      <c r="QA95" s="0"/>
      <c r="QB95" s="0"/>
      <c r="QC95" s="0"/>
      <c r="QD95" s="0"/>
      <c r="QE95" s="0"/>
      <c r="QF95" s="0"/>
      <c r="QG95" s="0"/>
      <c r="QH95" s="0"/>
      <c r="QI95" s="0"/>
      <c r="QJ95" s="0"/>
      <c r="QK95" s="0"/>
      <c r="QL95" s="0"/>
      <c r="QM95" s="0"/>
      <c r="QN95" s="0"/>
      <c r="QO95" s="0"/>
      <c r="QP95" s="0"/>
      <c r="QQ95" s="0"/>
      <c r="QR95" s="0"/>
      <c r="QS95" s="0"/>
      <c r="QT95" s="0"/>
      <c r="QU95" s="0"/>
      <c r="QV95" s="0"/>
      <c r="QW95" s="0"/>
      <c r="QX95" s="0"/>
      <c r="QY95" s="0"/>
      <c r="QZ95" s="0"/>
      <c r="RA95" s="0"/>
      <c r="RB95" s="0"/>
      <c r="RC95" s="0"/>
      <c r="RD95" s="0"/>
      <c r="RE95" s="0"/>
      <c r="RF95" s="0"/>
      <c r="RG95" s="0"/>
      <c r="RH95" s="0"/>
      <c r="RI95" s="0"/>
      <c r="RJ95" s="0"/>
      <c r="RK95" s="0"/>
      <c r="RL95" s="0"/>
      <c r="RM95" s="0"/>
      <c r="RN95" s="0"/>
      <c r="RO95" s="0"/>
      <c r="RP95" s="0"/>
      <c r="RQ95" s="0"/>
      <c r="RR95" s="0"/>
      <c r="RS95" s="0"/>
      <c r="RT95" s="0"/>
      <c r="RU95" s="0"/>
      <c r="RV95" s="0"/>
      <c r="RW95" s="0"/>
      <c r="RX95" s="0"/>
      <c r="RY95" s="0"/>
      <c r="RZ95" s="0"/>
      <c r="SA95" s="0"/>
      <c r="SB95" s="0"/>
      <c r="SC95" s="0"/>
      <c r="SD95" s="0"/>
      <c r="SE95" s="0"/>
      <c r="SF95" s="0"/>
      <c r="SG95" s="0"/>
      <c r="SH95" s="0"/>
      <c r="SI95" s="0"/>
      <c r="SJ95" s="0"/>
      <c r="SK95" s="0"/>
      <c r="SL95" s="0"/>
      <c r="SM95" s="0"/>
      <c r="SN95" s="0"/>
      <c r="SO95" s="0"/>
      <c r="SP95" s="0"/>
      <c r="SQ95" s="0"/>
      <c r="SR95" s="0"/>
      <c r="SS95" s="0"/>
      <c r="ST95" s="0"/>
      <c r="SU95" s="0"/>
      <c r="SV95" s="0"/>
      <c r="SW95" s="0"/>
      <c r="SX95" s="0"/>
      <c r="SY95" s="0"/>
      <c r="SZ95" s="0"/>
      <c r="TA95" s="0"/>
      <c r="TB95" s="0"/>
      <c r="TC95" s="0"/>
      <c r="TD95" s="0"/>
      <c r="TE95" s="0"/>
      <c r="TF95" s="0"/>
      <c r="TG95" s="0"/>
      <c r="TH95" s="0"/>
      <c r="TI95" s="0"/>
      <c r="TJ95" s="0"/>
      <c r="TK95" s="0"/>
      <c r="TL95" s="0"/>
      <c r="TM95" s="0"/>
      <c r="TN95" s="0"/>
      <c r="TO95" s="0"/>
      <c r="TP95" s="0"/>
      <c r="TQ95" s="0"/>
      <c r="TR95" s="0"/>
      <c r="TS95" s="0"/>
      <c r="TT95" s="0"/>
      <c r="TU95" s="0"/>
      <c r="TV95" s="0"/>
      <c r="TW95" s="0"/>
      <c r="TX95" s="0"/>
      <c r="TY95" s="0"/>
      <c r="TZ95" s="0"/>
      <c r="UA95" s="0"/>
      <c r="UB95" s="0"/>
      <c r="UC95" s="0"/>
      <c r="UD95" s="0"/>
      <c r="UE95" s="0"/>
      <c r="UF95" s="0"/>
      <c r="UG95" s="0"/>
      <c r="UH95" s="0"/>
      <c r="UI95" s="0"/>
      <c r="UJ95" s="0"/>
      <c r="UK95" s="0"/>
      <c r="UL95" s="0"/>
      <c r="UM95" s="0"/>
      <c r="UN95" s="0"/>
      <c r="UO95" s="0"/>
      <c r="UP95" s="0"/>
      <c r="UQ95" s="0"/>
      <c r="UR95" s="0"/>
      <c r="US95" s="0"/>
      <c r="UT95" s="0"/>
      <c r="UU95" s="0"/>
      <c r="UV95" s="0"/>
      <c r="UW95" s="0"/>
      <c r="UX95" s="0"/>
      <c r="UY95" s="0"/>
      <c r="UZ95" s="0"/>
      <c r="VA95" s="0"/>
      <c r="VB95" s="0"/>
      <c r="VC95" s="0"/>
      <c r="VD95" s="0"/>
      <c r="VE95" s="0"/>
      <c r="VF95" s="0"/>
      <c r="VG95" s="0"/>
      <c r="VH95" s="0"/>
      <c r="VI95" s="0"/>
      <c r="VJ95" s="0"/>
      <c r="VK95" s="0"/>
      <c r="VL95" s="0"/>
      <c r="VM95" s="0"/>
      <c r="VN95" s="0"/>
      <c r="VO95" s="0"/>
      <c r="VP95" s="0"/>
      <c r="VQ95" s="0"/>
      <c r="VR95" s="0"/>
      <c r="VS95" s="0"/>
      <c r="VT95" s="0"/>
      <c r="VU95" s="0"/>
      <c r="VV95" s="0"/>
      <c r="VW95" s="0"/>
      <c r="VX95" s="0"/>
      <c r="VY95" s="0"/>
      <c r="VZ95" s="0"/>
      <c r="WA95" s="0"/>
      <c r="WB95" s="0"/>
      <c r="WC95" s="0"/>
      <c r="WD95" s="0"/>
      <c r="WE95" s="0"/>
      <c r="WF95" s="0"/>
      <c r="WG95" s="0"/>
      <c r="WH95" s="0"/>
      <c r="WI95" s="0"/>
      <c r="WJ95" s="0"/>
      <c r="WK95" s="0"/>
      <c r="WL95" s="0"/>
      <c r="WM95" s="0"/>
      <c r="WN95" s="0"/>
      <c r="WO95" s="0"/>
      <c r="WP95" s="0"/>
      <c r="WQ95" s="0"/>
      <c r="WR95" s="0"/>
      <c r="WS95" s="0"/>
      <c r="WT95" s="0"/>
      <c r="WU95" s="0"/>
      <c r="WV95" s="0"/>
      <c r="WW95" s="0"/>
      <c r="WX95" s="0"/>
      <c r="WY95" s="0"/>
      <c r="WZ95" s="0"/>
      <c r="XA95" s="0"/>
      <c r="XB95" s="0"/>
      <c r="XC95" s="0"/>
      <c r="XD95" s="0"/>
      <c r="XE95" s="0"/>
      <c r="XF95" s="0"/>
      <c r="XG95" s="0"/>
      <c r="XH95" s="0"/>
      <c r="XI95" s="0"/>
      <c r="XJ95" s="0"/>
      <c r="XK95" s="0"/>
      <c r="XL95" s="0"/>
      <c r="XM95" s="0"/>
      <c r="XN95" s="0"/>
      <c r="XO95" s="0"/>
      <c r="XP95" s="0"/>
      <c r="XQ95" s="0"/>
      <c r="XR95" s="0"/>
      <c r="XS95" s="0"/>
      <c r="XT95" s="0"/>
      <c r="XU95" s="0"/>
      <c r="XV95" s="0"/>
      <c r="XW95" s="0"/>
      <c r="XX95" s="0"/>
      <c r="XY95" s="0"/>
      <c r="XZ95" s="0"/>
      <c r="YA95" s="0"/>
      <c r="YB95" s="0"/>
      <c r="YC95" s="0"/>
      <c r="YD95" s="0"/>
      <c r="YE95" s="0"/>
      <c r="YF95" s="0"/>
      <c r="YG95" s="0"/>
      <c r="YH95" s="0"/>
      <c r="YI95" s="0"/>
      <c r="YJ95" s="0"/>
      <c r="YK95" s="0"/>
      <c r="YL95" s="0"/>
      <c r="YM95" s="0"/>
      <c r="YN95" s="0"/>
      <c r="YO95" s="0"/>
      <c r="YP95" s="0"/>
      <c r="YQ95" s="0"/>
      <c r="YR95" s="0"/>
      <c r="YS95" s="0"/>
      <c r="YT95" s="0"/>
      <c r="YU95" s="0"/>
      <c r="YV95" s="0"/>
      <c r="YW95" s="0"/>
      <c r="YX95" s="0"/>
      <c r="YY95" s="0"/>
      <c r="YZ95" s="0"/>
      <c r="ZA95" s="0"/>
      <c r="ZB95" s="0"/>
      <c r="ZC95" s="0"/>
      <c r="ZD95" s="0"/>
      <c r="ZE95" s="0"/>
      <c r="ZF95" s="0"/>
      <c r="ZG95" s="0"/>
      <c r="ZH95" s="0"/>
      <c r="ZI95" s="0"/>
      <c r="ZJ95" s="0"/>
      <c r="ZK95" s="0"/>
      <c r="ZL95" s="0"/>
      <c r="ZM95" s="0"/>
      <c r="ZN95" s="0"/>
      <c r="ZO95" s="0"/>
      <c r="ZP95" s="0"/>
      <c r="ZQ95" s="0"/>
      <c r="ZR95" s="0"/>
      <c r="ZS95" s="0"/>
      <c r="ZT95" s="0"/>
      <c r="ZU95" s="0"/>
      <c r="ZV95" s="0"/>
      <c r="ZW95" s="0"/>
      <c r="ZX95" s="0"/>
      <c r="ZY95" s="0"/>
      <c r="ZZ95" s="0"/>
      <c r="AAA95" s="0"/>
      <c r="AAB95" s="0"/>
      <c r="AAC95" s="0"/>
      <c r="AAD95" s="0"/>
      <c r="AAE95" s="0"/>
      <c r="AAF95" s="0"/>
      <c r="AAG95" s="0"/>
      <c r="AAH95" s="0"/>
      <c r="AAI95" s="0"/>
      <c r="AAJ95" s="0"/>
      <c r="AAK95" s="0"/>
      <c r="AAL95" s="0"/>
      <c r="AAM95" s="0"/>
      <c r="AAN95" s="0"/>
      <c r="AAO95" s="0"/>
      <c r="AAP95" s="0"/>
      <c r="AAQ95" s="0"/>
      <c r="AAR95" s="0"/>
      <c r="AAS95" s="0"/>
      <c r="AAT95" s="0"/>
      <c r="AAU95" s="0"/>
      <c r="AAV95" s="0"/>
      <c r="AAW95" s="0"/>
      <c r="AAX95" s="0"/>
      <c r="AAY95" s="0"/>
      <c r="AAZ95" s="0"/>
      <c r="ABA95" s="0"/>
      <c r="ABB95" s="0"/>
      <c r="ABC95" s="0"/>
      <c r="ABD95" s="0"/>
      <c r="ABE95" s="0"/>
      <c r="ABF95" s="0"/>
      <c r="ABG95" s="0"/>
      <c r="ABH95" s="0"/>
      <c r="ABI95" s="0"/>
      <c r="ABJ95" s="0"/>
      <c r="ABK95" s="0"/>
      <c r="ABL95" s="0"/>
      <c r="ABM95" s="0"/>
      <c r="ABN95" s="0"/>
      <c r="ABO95" s="0"/>
      <c r="ABP95" s="0"/>
      <c r="ABQ95" s="0"/>
      <c r="ABR95" s="0"/>
      <c r="ABS95" s="0"/>
      <c r="ABT95" s="0"/>
      <c r="ABU95" s="0"/>
      <c r="ABV95" s="0"/>
      <c r="ABW95" s="0"/>
      <c r="ABX95" s="0"/>
      <c r="ABY95" s="0"/>
      <c r="ABZ95" s="0"/>
      <c r="ACA95" s="0"/>
      <c r="ACB95" s="0"/>
      <c r="ACC95" s="0"/>
      <c r="ACD95" s="0"/>
      <c r="ACE95" s="0"/>
      <c r="ACF95" s="0"/>
      <c r="ACG95" s="0"/>
      <c r="ACH95" s="0"/>
      <c r="ACI95" s="0"/>
      <c r="ACJ95" s="0"/>
      <c r="ACK95" s="0"/>
      <c r="ACL95" s="0"/>
      <c r="ACM95" s="0"/>
      <c r="ACN95" s="0"/>
      <c r="ACO95" s="0"/>
      <c r="ACP95" s="0"/>
      <c r="ACQ95" s="0"/>
      <c r="ACR95" s="0"/>
      <c r="ACS95" s="0"/>
      <c r="ACT95" s="0"/>
      <c r="ACU95" s="0"/>
      <c r="ACV95" s="0"/>
      <c r="ACW95" s="0"/>
      <c r="ACX95" s="0"/>
      <c r="ACY95" s="0"/>
      <c r="ACZ95" s="0"/>
      <c r="ADA95" s="0"/>
      <c r="ADB95" s="0"/>
      <c r="ADC95" s="0"/>
      <c r="ADD95" s="0"/>
      <c r="ADE95" s="0"/>
      <c r="ADF95" s="0"/>
      <c r="ADG95" s="0"/>
      <c r="ADH95" s="0"/>
      <c r="ADI95" s="0"/>
      <c r="ADJ95" s="0"/>
      <c r="ADK95" s="0"/>
      <c r="ADL95" s="0"/>
      <c r="ADM95" s="0"/>
      <c r="ADN95" s="0"/>
      <c r="ADO95" s="0"/>
      <c r="ADP95" s="0"/>
      <c r="ADQ95" s="0"/>
      <c r="ADR95" s="0"/>
      <c r="ADS95" s="0"/>
      <c r="ADT95" s="0"/>
      <c r="ADU95" s="0"/>
      <c r="ADV95" s="0"/>
      <c r="ADW95" s="0"/>
      <c r="ADX95" s="0"/>
      <c r="ADY95" s="0"/>
      <c r="ADZ95" s="0"/>
      <c r="AEA95" s="0"/>
      <c r="AEB95" s="0"/>
      <c r="AEC95" s="0"/>
      <c r="AED95" s="0"/>
      <c r="AEE95" s="0"/>
      <c r="AEF95" s="0"/>
      <c r="AEG95" s="0"/>
      <c r="AEH95" s="0"/>
      <c r="AEI95" s="0"/>
      <c r="AEJ95" s="0"/>
      <c r="AEK95" s="0"/>
      <c r="AEL95" s="0"/>
      <c r="AEM95" s="0"/>
      <c r="AEN95" s="0"/>
      <c r="AEO95" s="0"/>
      <c r="AEP95" s="0"/>
      <c r="AEQ95" s="0"/>
      <c r="AER95" s="0"/>
      <c r="AES95" s="0"/>
      <c r="AET95" s="0"/>
      <c r="AEU95" s="0"/>
      <c r="AEV95" s="0"/>
      <c r="AEW95" s="0"/>
      <c r="AEX95" s="0"/>
      <c r="AEY95" s="0"/>
      <c r="AEZ95" s="0"/>
      <c r="AFA95" s="0"/>
      <c r="AFB95" s="0"/>
      <c r="AFC95" s="0"/>
      <c r="AFD95" s="0"/>
      <c r="AFE95" s="0"/>
      <c r="AFF95" s="0"/>
      <c r="AFG95" s="0"/>
      <c r="AFH95" s="0"/>
      <c r="AFI95" s="0"/>
      <c r="AFJ95" s="0"/>
      <c r="AFK95" s="0"/>
      <c r="AFL95" s="0"/>
      <c r="AFM95" s="0"/>
      <c r="AFN95" s="0"/>
      <c r="AFO95" s="0"/>
      <c r="AFP95" s="0"/>
      <c r="AFQ95" s="0"/>
      <c r="AFR95" s="0"/>
      <c r="AFS95" s="0"/>
      <c r="AFT95" s="0"/>
      <c r="AFU95" s="0"/>
      <c r="AFV95" s="0"/>
      <c r="AFW95" s="0"/>
      <c r="AFX95" s="0"/>
      <c r="AFY95" s="0"/>
      <c r="AFZ95" s="0"/>
      <c r="AGA95" s="0"/>
      <c r="AGB95" s="0"/>
      <c r="AGC95" s="0"/>
      <c r="AGD95" s="0"/>
      <c r="AGE95" s="0"/>
      <c r="AGF95" s="0"/>
      <c r="AGG95" s="0"/>
      <c r="AGH95" s="0"/>
      <c r="AGI95" s="0"/>
      <c r="AGJ95" s="0"/>
      <c r="AGK95" s="0"/>
      <c r="AGL95" s="0"/>
      <c r="AGM95" s="0"/>
      <c r="AGN95" s="0"/>
      <c r="AGO95" s="0"/>
      <c r="AGP95" s="0"/>
      <c r="AGQ95" s="0"/>
      <c r="AGR95" s="0"/>
      <c r="AGS95" s="0"/>
      <c r="AGT95" s="0"/>
      <c r="AGU95" s="0"/>
      <c r="AGV95" s="0"/>
      <c r="AGW95" s="0"/>
      <c r="AGX95" s="0"/>
      <c r="AGY95" s="0"/>
      <c r="AGZ95" s="0"/>
      <c r="AHA95" s="0"/>
      <c r="AHB95" s="0"/>
      <c r="AHC95" s="0"/>
      <c r="AHD95" s="0"/>
      <c r="AHE95" s="0"/>
      <c r="AHF95" s="0"/>
      <c r="AHG95" s="0"/>
      <c r="AHH95" s="0"/>
      <c r="AHI95" s="0"/>
      <c r="AHJ95" s="0"/>
      <c r="AHK95" s="0"/>
      <c r="AHL95" s="0"/>
      <c r="AHM95" s="0"/>
      <c r="AHN95" s="0"/>
      <c r="AHO95" s="0"/>
      <c r="AHP95" s="0"/>
      <c r="AHQ95" s="0"/>
      <c r="AHR95" s="0"/>
      <c r="AHS95" s="0"/>
      <c r="AHT95" s="0"/>
      <c r="AHU95" s="0"/>
      <c r="AHV95" s="0"/>
      <c r="AHW95" s="0"/>
      <c r="AHX95" s="0"/>
      <c r="AHY95" s="0"/>
      <c r="AHZ95" s="0"/>
      <c r="AIA95" s="0"/>
      <c r="AIB95" s="0"/>
      <c r="AIC95" s="0"/>
      <c r="AID95" s="0"/>
      <c r="AIE95" s="0"/>
      <c r="AIF95" s="0"/>
      <c r="AIG95" s="0"/>
      <c r="AIH95" s="0"/>
      <c r="AII95" s="0"/>
      <c r="AIJ95" s="0"/>
      <c r="AIK95" s="0"/>
      <c r="AIL95" s="0"/>
      <c r="AIM95" s="0"/>
      <c r="AIN95" s="0"/>
      <c r="AIO95" s="0"/>
      <c r="AIP95" s="0"/>
      <c r="AIQ95" s="0"/>
      <c r="AIR95" s="0"/>
      <c r="AIS95" s="0"/>
      <c r="AIT95" s="0"/>
      <c r="AIU95" s="0"/>
      <c r="AIV95" s="0"/>
      <c r="AIW95" s="0"/>
      <c r="AIX95" s="0"/>
      <c r="AIY95" s="0"/>
      <c r="AIZ95" s="0"/>
      <c r="AJA95" s="0"/>
      <c r="AJB95" s="0"/>
      <c r="AJC95" s="0"/>
      <c r="AJD95" s="0"/>
      <c r="AJE95" s="0"/>
      <c r="AJF95" s="0"/>
      <c r="AJG95" s="0"/>
      <c r="AJH95" s="0"/>
      <c r="AJI95" s="0"/>
      <c r="AJJ95" s="0"/>
      <c r="AJK95" s="0"/>
      <c r="AJL95" s="0"/>
      <c r="AJM95" s="0"/>
      <c r="AJN95" s="0"/>
      <c r="AJO95" s="0"/>
      <c r="AJP95" s="0"/>
      <c r="AJQ95" s="0"/>
      <c r="AJR95" s="0"/>
      <c r="AJS95" s="0"/>
      <c r="AJT95" s="0"/>
      <c r="AJU95" s="0"/>
      <c r="AJV95" s="0"/>
      <c r="AJW95" s="0"/>
      <c r="AJX95" s="0"/>
      <c r="AJY95" s="0"/>
      <c r="AJZ95" s="0"/>
      <c r="AKA95" s="0"/>
      <c r="AKB95" s="0"/>
      <c r="AKC95" s="0"/>
      <c r="AKD95" s="0"/>
      <c r="AKE95" s="0"/>
      <c r="AKF95" s="0"/>
      <c r="AKG95" s="0"/>
      <c r="AKH95" s="0"/>
      <c r="AKI95" s="0"/>
      <c r="AKJ95" s="0"/>
      <c r="AKK95" s="0"/>
      <c r="AKL95" s="0"/>
      <c r="AKM95" s="0"/>
      <c r="AKN95" s="0"/>
      <c r="AKO95" s="0"/>
      <c r="AKP95" s="0"/>
      <c r="AKQ95" s="0"/>
      <c r="AKR95" s="0"/>
      <c r="AKS95" s="0"/>
      <c r="AKT95" s="0"/>
      <c r="AKU95" s="0"/>
      <c r="AKV95" s="0"/>
      <c r="AKW95" s="0"/>
      <c r="AKX95" s="0"/>
      <c r="AKY95" s="0"/>
      <c r="AKZ95" s="0"/>
      <c r="ALA95" s="0"/>
      <c r="ALB95" s="0"/>
      <c r="ALC95" s="0"/>
      <c r="ALD95" s="0"/>
      <c r="ALE95" s="0"/>
      <c r="ALF95" s="0"/>
      <c r="ALG95" s="0"/>
      <c r="ALH95" s="0"/>
      <c r="ALI95" s="0"/>
      <c r="ALJ95" s="0"/>
      <c r="ALK95" s="0"/>
      <c r="ALL95" s="0"/>
      <c r="ALM95" s="0"/>
      <c r="ALN95" s="0"/>
      <c r="ALO95" s="0"/>
      <c r="ALP95" s="0"/>
      <c r="ALQ95" s="0"/>
      <c r="ALR95" s="0"/>
      <c r="ALS95" s="0"/>
      <c r="ALT95" s="0"/>
      <c r="ALU95" s="0"/>
      <c r="ALV95" s="0"/>
      <c r="ALW95" s="0"/>
      <c r="ALX95" s="0"/>
      <c r="ALY95" s="0"/>
      <c r="ALZ95" s="0"/>
      <c r="AMA95" s="0"/>
      <c r="AMB95" s="0"/>
      <c r="AMC95" s="0"/>
      <c r="AMD95" s="0"/>
      <c r="AME95" s="0"/>
      <c r="AMF95" s="0"/>
      <c r="AMG95" s="0"/>
      <c r="AMH95" s="0"/>
      <c r="AMI95" s="0"/>
      <c r="AMJ95" s="0"/>
    </row>
    <row r="96" customFormat="false" ht="12.8" hidden="false" customHeight="false" outlineLevel="0" collapsed="false">
      <c r="A96" s="85"/>
      <c r="B96" s="85"/>
      <c r="C96" s="85" t="s">
        <v>116</v>
      </c>
      <c r="D96" s="96" t="s">
        <v>6</v>
      </c>
      <c r="E96" s="96" t="s">
        <v>6</v>
      </c>
      <c r="F96" s="96" t="s">
        <v>6</v>
      </c>
      <c r="G96" s="96" t="s">
        <v>6</v>
      </c>
      <c r="H96" s="96" t="s">
        <v>6</v>
      </c>
      <c r="I96" s="96" t="s">
        <v>6</v>
      </c>
      <c r="J96" s="96" t="s">
        <v>4</v>
      </c>
      <c r="K96" s="96" t="s">
        <v>4</v>
      </c>
      <c r="L96" s="96" t="s">
        <v>6</v>
      </c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  <c r="AJ96" s="0"/>
      <c r="AK96" s="0"/>
      <c r="AL96" s="0"/>
      <c r="AM96" s="0"/>
      <c r="AN96" s="0"/>
      <c r="AO96" s="0"/>
      <c r="AP96" s="0"/>
      <c r="AQ96" s="0"/>
      <c r="AR96" s="0"/>
      <c r="AS96" s="0"/>
      <c r="AT96" s="0"/>
      <c r="AU96" s="0"/>
      <c r="AV96" s="0"/>
      <c r="AW96" s="0"/>
      <c r="AX96" s="0"/>
      <c r="AY96" s="0"/>
      <c r="AZ96" s="0"/>
      <c r="BA96" s="0"/>
      <c r="BB96" s="0"/>
      <c r="BC96" s="0"/>
      <c r="BD96" s="0"/>
      <c r="BE96" s="0"/>
      <c r="BF96" s="0"/>
      <c r="BG96" s="0"/>
      <c r="BH96" s="0"/>
      <c r="BI96" s="0"/>
      <c r="BJ96" s="0"/>
      <c r="BK96" s="0"/>
      <c r="BL96" s="0"/>
      <c r="BM96" s="0"/>
      <c r="BN96" s="0"/>
      <c r="BO96" s="0"/>
      <c r="BP96" s="0"/>
      <c r="BQ96" s="0"/>
      <c r="BR96" s="0"/>
      <c r="BS96" s="0"/>
      <c r="BT96" s="0"/>
      <c r="BU96" s="0"/>
      <c r="BV96" s="0"/>
      <c r="BW96" s="0"/>
      <c r="BX96" s="0"/>
      <c r="BY96" s="0"/>
      <c r="BZ96" s="0"/>
      <c r="CA96" s="0"/>
      <c r="CB96" s="0"/>
      <c r="CC96" s="0"/>
      <c r="CD96" s="0"/>
      <c r="CE96" s="0"/>
      <c r="CF96" s="0"/>
      <c r="CG96" s="0"/>
      <c r="CH96" s="0"/>
      <c r="CI96" s="0"/>
      <c r="CJ96" s="0"/>
      <c r="CK96" s="0"/>
      <c r="CL96" s="0"/>
      <c r="CM96" s="0"/>
      <c r="CN96" s="0"/>
      <c r="CO96" s="0"/>
      <c r="CP96" s="0"/>
      <c r="CQ96" s="0"/>
      <c r="CR96" s="0"/>
      <c r="CS96" s="0"/>
      <c r="CT96" s="0"/>
      <c r="CU96" s="0"/>
      <c r="CV96" s="0"/>
      <c r="CW96" s="0"/>
      <c r="CX96" s="0"/>
      <c r="CY96" s="0"/>
      <c r="CZ96" s="0"/>
      <c r="DA96" s="0"/>
      <c r="DB96" s="0"/>
      <c r="DC96" s="0"/>
      <c r="DD96" s="0"/>
      <c r="DE96" s="0"/>
      <c r="DF96" s="0"/>
      <c r="DG96" s="0"/>
      <c r="DH96" s="0"/>
      <c r="DI96" s="0"/>
      <c r="DJ96" s="0"/>
      <c r="DK96" s="0"/>
      <c r="DL96" s="0"/>
      <c r="DM96" s="0"/>
      <c r="DN96" s="0"/>
      <c r="DO96" s="0"/>
      <c r="DP96" s="0"/>
      <c r="DQ96" s="0"/>
      <c r="DR96" s="0"/>
      <c r="DS96" s="0"/>
      <c r="DT96" s="0"/>
      <c r="DU96" s="0"/>
      <c r="DV96" s="0"/>
      <c r="DW96" s="0"/>
      <c r="DX96" s="0"/>
      <c r="DY96" s="0"/>
      <c r="DZ96" s="0"/>
      <c r="EA96" s="0"/>
      <c r="EB96" s="0"/>
      <c r="EC96" s="0"/>
      <c r="ED96" s="0"/>
      <c r="EE96" s="0"/>
      <c r="EF96" s="0"/>
      <c r="EG96" s="0"/>
      <c r="EH96" s="0"/>
      <c r="EI96" s="0"/>
      <c r="EJ96" s="0"/>
      <c r="EK96" s="0"/>
      <c r="EL96" s="0"/>
      <c r="EM96" s="0"/>
      <c r="EN96" s="0"/>
      <c r="EO96" s="0"/>
      <c r="EP96" s="0"/>
      <c r="EQ96" s="0"/>
      <c r="ER96" s="0"/>
      <c r="ES96" s="0"/>
      <c r="ET96" s="0"/>
      <c r="EU96" s="0"/>
      <c r="EV96" s="0"/>
      <c r="EW96" s="0"/>
      <c r="EX96" s="0"/>
      <c r="EY96" s="0"/>
      <c r="EZ96" s="0"/>
      <c r="FA96" s="0"/>
      <c r="FB96" s="0"/>
      <c r="FC96" s="0"/>
      <c r="FD96" s="0"/>
      <c r="FE96" s="0"/>
      <c r="FF96" s="0"/>
      <c r="FG96" s="0"/>
      <c r="FH96" s="0"/>
      <c r="FI96" s="0"/>
      <c r="FJ96" s="0"/>
      <c r="FK96" s="0"/>
      <c r="FL96" s="0"/>
      <c r="FM96" s="0"/>
      <c r="FN96" s="0"/>
      <c r="FO96" s="0"/>
      <c r="FP96" s="0"/>
      <c r="FQ96" s="0"/>
      <c r="FR96" s="0"/>
      <c r="FS96" s="0"/>
      <c r="FT96" s="0"/>
      <c r="FU96" s="0"/>
      <c r="FV96" s="0"/>
      <c r="FW96" s="0"/>
      <c r="FX96" s="0"/>
      <c r="FY96" s="0"/>
      <c r="FZ96" s="0"/>
      <c r="GA96" s="0"/>
      <c r="GB96" s="0"/>
      <c r="GC96" s="0"/>
      <c r="GD96" s="0"/>
      <c r="GE96" s="0"/>
      <c r="GF96" s="0"/>
      <c r="GG96" s="0"/>
      <c r="GH96" s="0"/>
      <c r="GI96" s="0"/>
      <c r="GJ96" s="0"/>
      <c r="GK96" s="0"/>
      <c r="GL96" s="0"/>
      <c r="GM96" s="0"/>
      <c r="GN96" s="0"/>
      <c r="GO96" s="0"/>
      <c r="GP96" s="0"/>
      <c r="GQ96" s="0"/>
      <c r="GR96" s="0"/>
      <c r="GS96" s="0"/>
      <c r="GT96" s="0"/>
      <c r="GU96" s="0"/>
      <c r="GV96" s="0"/>
      <c r="GW96" s="0"/>
      <c r="GX96" s="0"/>
      <c r="GY96" s="0"/>
      <c r="GZ96" s="0"/>
      <c r="HA96" s="0"/>
      <c r="HB96" s="0"/>
      <c r="HC96" s="0"/>
      <c r="HD96" s="0"/>
      <c r="HE96" s="0"/>
      <c r="HF96" s="0"/>
      <c r="HG96" s="0"/>
      <c r="HH96" s="0"/>
      <c r="HI96" s="0"/>
      <c r="HJ96" s="0"/>
      <c r="HK96" s="0"/>
      <c r="HL96" s="0"/>
      <c r="HM96" s="0"/>
      <c r="HN96" s="0"/>
      <c r="HO96" s="0"/>
      <c r="HP96" s="0"/>
      <c r="HQ96" s="0"/>
      <c r="HR96" s="0"/>
      <c r="HS96" s="0"/>
      <c r="HT96" s="0"/>
      <c r="HU96" s="0"/>
      <c r="HV96" s="0"/>
      <c r="HW96" s="0"/>
      <c r="HX96" s="0"/>
      <c r="HY96" s="0"/>
      <c r="HZ96" s="0"/>
      <c r="IA96" s="0"/>
      <c r="IB96" s="0"/>
      <c r="IC96" s="0"/>
      <c r="ID96" s="0"/>
      <c r="IE96" s="0"/>
      <c r="IF96" s="0"/>
      <c r="IG96" s="0"/>
      <c r="IH96" s="0"/>
      <c r="II96" s="0"/>
      <c r="IJ96" s="0"/>
      <c r="IK96" s="0"/>
      <c r="IL96" s="0"/>
      <c r="IM96" s="0"/>
      <c r="IN96" s="0"/>
      <c r="IO96" s="0"/>
      <c r="IP96" s="0"/>
      <c r="IQ96" s="0"/>
      <c r="IR96" s="0"/>
      <c r="IS96" s="0"/>
      <c r="IT96" s="0"/>
      <c r="IU96" s="0"/>
      <c r="IV96" s="0"/>
      <c r="IW96" s="0"/>
      <c r="IX96" s="0"/>
      <c r="IY96" s="0"/>
      <c r="IZ96" s="0"/>
      <c r="JA96" s="0"/>
      <c r="JB96" s="0"/>
      <c r="JC96" s="0"/>
      <c r="JD96" s="0"/>
      <c r="JE96" s="0"/>
      <c r="JF96" s="0"/>
      <c r="JG96" s="0"/>
      <c r="JH96" s="0"/>
      <c r="JI96" s="0"/>
      <c r="JJ96" s="0"/>
      <c r="JK96" s="0"/>
      <c r="JL96" s="0"/>
      <c r="JM96" s="0"/>
      <c r="JN96" s="0"/>
      <c r="JO96" s="0"/>
      <c r="JP96" s="0"/>
      <c r="JQ96" s="0"/>
      <c r="JR96" s="0"/>
      <c r="JS96" s="0"/>
      <c r="JT96" s="0"/>
      <c r="JU96" s="0"/>
      <c r="JV96" s="0"/>
      <c r="JW96" s="0"/>
      <c r="JX96" s="0"/>
      <c r="JY96" s="0"/>
      <c r="JZ96" s="0"/>
      <c r="KA96" s="0"/>
      <c r="KB96" s="0"/>
      <c r="KC96" s="0"/>
      <c r="KD96" s="0"/>
      <c r="KE96" s="0"/>
      <c r="KF96" s="0"/>
      <c r="KG96" s="0"/>
      <c r="KH96" s="0"/>
      <c r="KI96" s="0"/>
      <c r="KJ96" s="0"/>
      <c r="KK96" s="0"/>
      <c r="KL96" s="0"/>
      <c r="KM96" s="0"/>
      <c r="KN96" s="0"/>
      <c r="KO96" s="0"/>
      <c r="KP96" s="0"/>
      <c r="KQ96" s="0"/>
      <c r="KR96" s="0"/>
      <c r="KS96" s="0"/>
      <c r="KT96" s="0"/>
      <c r="KU96" s="0"/>
      <c r="KV96" s="0"/>
      <c r="KW96" s="0"/>
      <c r="KX96" s="0"/>
      <c r="KY96" s="0"/>
      <c r="KZ96" s="0"/>
      <c r="LA96" s="0"/>
      <c r="LB96" s="0"/>
      <c r="LC96" s="0"/>
      <c r="LD96" s="0"/>
      <c r="LE96" s="0"/>
      <c r="LF96" s="0"/>
      <c r="LG96" s="0"/>
      <c r="LH96" s="0"/>
      <c r="LI96" s="0"/>
      <c r="LJ96" s="0"/>
      <c r="LK96" s="0"/>
      <c r="LL96" s="0"/>
      <c r="LM96" s="0"/>
      <c r="LN96" s="0"/>
      <c r="LO96" s="0"/>
      <c r="LP96" s="0"/>
      <c r="LQ96" s="0"/>
      <c r="LR96" s="0"/>
      <c r="LS96" s="0"/>
      <c r="LT96" s="0"/>
      <c r="LU96" s="0"/>
      <c r="LV96" s="0"/>
      <c r="LW96" s="0"/>
      <c r="LX96" s="0"/>
      <c r="LY96" s="0"/>
      <c r="LZ96" s="0"/>
      <c r="MA96" s="0"/>
      <c r="MB96" s="0"/>
      <c r="MC96" s="0"/>
      <c r="MD96" s="0"/>
      <c r="ME96" s="0"/>
      <c r="MF96" s="0"/>
      <c r="MG96" s="0"/>
      <c r="MH96" s="0"/>
      <c r="MI96" s="0"/>
      <c r="MJ96" s="0"/>
      <c r="MK96" s="0"/>
      <c r="ML96" s="0"/>
      <c r="MM96" s="0"/>
      <c r="MN96" s="0"/>
      <c r="MO96" s="0"/>
      <c r="MP96" s="0"/>
      <c r="MQ96" s="0"/>
      <c r="MR96" s="0"/>
      <c r="MS96" s="0"/>
      <c r="MT96" s="0"/>
      <c r="MU96" s="0"/>
      <c r="MV96" s="0"/>
      <c r="MW96" s="0"/>
      <c r="MX96" s="0"/>
      <c r="MY96" s="0"/>
      <c r="MZ96" s="0"/>
      <c r="NA96" s="0"/>
      <c r="NB96" s="0"/>
      <c r="NC96" s="0"/>
      <c r="ND96" s="0"/>
      <c r="NE96" s="0"/>
      <c r="NF96" s="0"/>
      <c r="NG96" s="0"/>
      <c r="NH96" s="0"/>
      <c r="NI96" s="0"/>
      <c r="NJ96" s="0"/>
      <c r="NK96" s="0"/>
      <c r="NL96" s="0"/>
      <c r="NM96" s="0"/>
      <c r="NN96" s="0"/>
      <c r="NO96" s="0"/>
      <c r="NP96" s="0"/>
      <c r="NQ96" s="0"/>
      <c r="NR96" s="0"/>
      <c r="NS96" s="0"/>
      <c r="NT96" s="0"/>
      <c r="NU96" s="0"/>
      <c r="NV96" s="0"/>
      <c r="NW96" s="0"/>
      <c r="NX96" s="0"/>
      <c r="NY96" s="0"/>
      <c r="NZ96" s="0"/>
      <c r="OA96" s="0"/>
      <c r="OB96" s="0"/>
      <c r="OC96" s="0"/>
      <c r="OD96" s="0"/>
      <c r="OE96" s="0"/>
      <c r="OF96" s="0"/>
      <c r="OG96" s="0"/>
      <c r="OH96" s="0"/>
      <c r="OI96" s="0"/>
      <c r="OJ96" s="0"/>
      <c r="OK96" s="0"/>
      <c r="OL96" s="0"/>
      <c r="OM96" s="0"/>
      <c r="ON96" s="0"/>
      <c r="OO96" s="0"/>
      <c r="OP96" s="0"/>
      <c r="OQ96" s="0"/>
      <c r="OR96" s="0"/>
      <c r="OS96" s="0"/>
      <c r="OT96" s="0"/>
      <c r="OU96" s="0"/>
      <c r="OV96" s="0"/>
      <c r="OW96" s="0"/>
      <c r="OX96" s="0"/>
      <c r="OY96" s="0"/>
      <c r="OZ96" s="0"/>
      <c r="PA96" s="0"/>
      <c r="PB96" s="0"/>
      <c r="PC96" s="0"/>
      <c r="PD96" s="0"/>
      <c r="PE96" s="0"/>
      <c r="PF96" s="0"/>
      <c r="PG96" s="0"/>
      <c r="PH96" s="0"/>
      <c r="PI96" s="0"/>
      <c r="PJ96" s="0"/>
      <c r="PK96" s="0"/>
      <c r="PL96" s="0"/>
      <c r="PM96" s="0"/>
      <c r="PN96" s="0"/>
      <c r="PO96" s="0"/>
      <c r="PP96" s="0"/>
      <c r="PQ96" s="0"/>
      <c r="PR96" s="0"/>
      <c r="PS96" s="0"/>
      <c r="PT96" s="0"/>
      <c r="PU96" s="0"/>
      <c r="PV96" s="0"/>
      <c r="PW96" s="0"/>
      <c r="PX96" s="0"/>
      <c r="PY96" s="0"/>
      <c r="PZ96" s="0"/>
      <c r="QA96" s="0"/>
      <c r="QB96" s="0"/>
      <c r="QC96" s="0"/>
      <c r="QD96" s="0"/>
      <c r="QE96" s="0"/>
      <c r="QF96" s="0"/>
      <c r="QG96" s="0"/>
      <c r="QH96" s="0"/>
      <c r="QI96" s="0"/>
      <c r="QJ96" s="0"/>
      <c r="QK96" s="0"/>
      <c r="QL96" s="0"/>
      <c r="QM96" s="0"/>
      <c r="QN96" s="0"/>
      <c r="QO96" s="0"/>
      <c r="QP96" s="0"/>
      <c r="QQ96" s="0"/>
      <c r="QR96" s="0"/>
      <c r="QS96" s="0"/>
      <c r="QT96" s="0"/>
      <c r="QU96" s="0"/>
      <c r="QV96" s="0"/>
      <c r="QW96" s="0"/>
      <c r="QX96" s="0"/>
      <c r="QY96" s="0"/>
      <c r="QZ96" s="0"/>
      <c r="RA96" s="0"/>
      <c r="RB96" s="0"/>
      <c r="RC96" s="0"/>
      <c r="RD96" s="0"/>
      <c r="RE96" s="0"/>
      <c r="RF96" s="0"/>
      <c r="RG96" s="0"/>
      <c r="RH96" s="0"/>
      <c r="RI96" s="0"/>
      <c r="RJ96" s="0"/>
      <c r="RK96" s="0"/>
      <c r="RL96" s="0"/>
      <c r="RM96" s="0"/>
      <c r="RN96" s="0"/>
      <c r="RO96" s="0"/>
      <c r="RP96" s="0"/>
      <c r="RQ96" s="0"/>
      <c r="RR96" s="0"/>
      <c r="RS96" s="0"/>
      <c r="RT96" s="0"/>
      <c r="RU96" s="0"/>
      <c r="RV96" s="0"/>
      <c r="RW96" s="0"/>
      <c r="RX96" s="0"/>
      <c r="RY96" s="0"/>
      <c r="RZ96" s="0"/>
      <c r="SA96" s="0"/>
      <c r="SB96" s="0"/>
      <c r="SC96" s="0"/>
      <c r="SD96" s="0"/>
      <c r="SE96" s="0"/>
      <c r="SF96" s="0"/>
      <c r="SG96" s="0"/>
      <c r="SH96" s="0"/>
      <c r="SI96" s="0"/>
      <c r="SJ96" s="0"/>
      <c r="SK96" s="0"/>
      <c r="SL96" s="0"/>
      <c r="SM96" s="0"/>
      <c r="SN96" s="0"/>
      <c r="SO96" s="0"/>
      <c r="SP96" s="0"/>
      <c r="SQ96" s="0"/>
      <c r="SR96" s="0"/>
      <c r="SS96" s="0"/>
      <c r="ST96" s="0"/>
      <c r="SU96" s="0"/>
      <c r="SV96" s="0"/>
      <c r="SW96" s="0"/>
      <c r="SX96" s="0"/>
      <c r="SY96" s="0"/>
      <c r="SZ96" s="0"/>
      <c r="TA96" s="0"/>
      <c r="TB96" s="0"/>
      <c r="TC96" s="0"/>
      <c r="TD96" s="0"/>
      <c r="TE96" s="0"/>
      <c r="TF96" s="0"/>
      <c r="TG96" s="0"/>
      <c r="TH96" s="0"/>
      <c r="TI96" s="0"/>
      <c r="TJ96" s="0"/>
      <c r="TK96" s="0"/>
      <c r="TL96" s="0"/>
      <c r="TM96" s="0"/>
      <c r="TN96" s="0"/>
      <c r="TO96" s="0"/>
      <c r="TP96" s="0"/>
      <c r="TQ96" s="0"/>
      <c r="TR96" s="0"/>
      <c r="TS96" s="0"/>
      <c r="TT96" s="0"/>
      <c r="TU96" s="0"/>
      <c r="TV96" s="0"/>
      <c r="TW96" s="0"/>
      <c r="TX96" s="0"/>
      <c r="TY96" s="0"/>
      <c r="TZ96" s="0"/>
      <c r="UA96" s="0"/>
      <c r="UB96" s="0"/>
      <c r="UC96" s="0"/>
      <c r="UD96" s="0"/>
      <c r="UE96" s="0"/>
      <c r="UF96" s="0"/>
      <c r="UG96" s="0"/>
      <c r="UH96" s="0"/>
      <c r="UI96" s="0"/>
      <c r="UJ96" s="0"/>
      <c r="UK96" s="0"/>
      <c r="UL96" s="0"/>
      <c r="UM96" s="0"/>
      <c r="UN96" s="0"/>
      <c r="UO96" s="0"/>
      <c r="UP96" s="0"/>
      <c r="UQ96" s="0"/>
      <c r="UR96" s="0"/>
      <c r="US96" s="0"/>
      <c r="UT96" s="0"/>
      <c r="UU96" s="0"/>
      <c r="UV96" s="0"/>
      <c r="UW96" s="0"/>
      <c r="UX96" s="0"/>
      <c r="UY96" s="0"/>
      <c r="UZ96" s="0"/>
      <c r="VA96" s="0"/>
      <c r="VB96" s="0"/>
      <c r="VC96" s="0"/>
      <c r="VD96" s="0"/>
      <c r="VE96" s="0"/>
      <c r="VF96" s="0"/>
      <c r="VG96" s="0"/>
      <c r="VH96" s="0"/>
      <c r="VI96" s="0"/>
      <c r="VJ96" s="0"/>
      <c r="VK96" s="0"/>
      <c r="VL96" s="0"/>
      <c r="VM96" s="0"/>
      <c r="VN96" s="0"/>
      <c r="VO96" s="0"/>
      <c r="VP96" s="0"/>
      <c r="VQ96" s="0"/>
      <c r="VR96" s="0"/>
      <c r="VS96" s="0"/>
      <c r="VT96" s="0"/>
      <c r="VU96" s="0"/>
      <c r="VV96" s="0"/>
      <c r="VW96" s="0"/>
      <c r="VX96" s="0"/>
      <c r="VY96" s="0"/>
      <c r="VZ96" s="0"/>
      <c r="WA96" s="0"/>
      <c r="WB96" s="0"/>
      <c r="WC96" s="0"/>
      <c r="WD96" s="0"/>
      <c r="WE96" s="0"/>
      <c r="WF96" s="0"/>
      <c r="WG96" s="0"/>
      <c r="WH96" s="0"/>
      <c r="WI96" s="0"/>
      <c r="WJ96" s="0"/>
      <c r="WK96" s="0"/>
      <c r="WL96" s="0"/>
      <c r="WM96" s="0"/>
      <c r="WN96" s="0"/>
      <c r="WO96" s="0"/>
      <c r="WP96" s="0"/>
      <c r="WQ96" s="0"/>
      <c r="WR96" s="0"/>
      <c r="WS96" s="0"/>
      <c r="WT96" s="0"/>
      <c r="WU96" s="0"/>
      <c r="WV96" s="0"/>
      <c r="WW96" s="0"/>
      <c r="WX96" s="0"/>
      <c r="WY96" s="0"/>
      <c r="WZ96" s="0"/>
      <c r="XA96" s="0"/>
      <c r="XB96" s="0"/>
      <c r="XC96" s="0"/>
      <c r="XD96" s="0"/>
      <c r="XE96" s="0"/>
      <c r="XF96" s="0"/>
      <c r="XG96" s="0"/>
      <c r="XH96" s="0"/>
      <c r="XI96" s="0"/>
      <c r="XJ96" s="0"/>
      <c r="XK96" s="0"/>
      <c r="XL96" s="0"/>
      <c r="XM96" s="0"/>
      <c r="XN96" s="0"/>
      <c r="XO96" s="0"/>
      <c r="XP96" s="0"/>
      <c r="XQ96" s="0"/>
      <c r="XR96" s="0"/>
      <c r="XS96" s="0"/>
      <c r="XT96" s="0"/>
      <c r="XU96" s="0"/>
      <c r="XV96" s="0"/>
      <c r="XW96" s="0"/>
      <c r="XX96" s="0"/>
      <c r="XY96" s="0"/>
      <c r="XZ96" s="0"/>
      <c r="YA96" s="0"/>
      <c r="YB96" s="0"/>
      <c r="YC96" s="0"/>
      <c r="YD96" s="0"/>
      <c r="YE96" s="0"/>
      <c r="YF96" s="0"/>
      <c r="YG96" s="0"/>
      <c r="YH96" s="0"/>
      <c r="YI96" s="0"/>
      <c r="YJ96" s="0"/>
      <c r="YK96" s="0"/>
      <c r="YL96" s="0"/>
      <c r="YM96" s="0"/>
      <c r="YN96" s="0"/>
      <c r="YO96" s="0"/>
      <c r="YP96" s="0"/>
      <c r="YQ96" s="0"/>
      <c r="YR96" s="0"/>
      <c r="YS96" s="0"/>
      <c r="YT96" s="0"/>
      <c r="YU96" s="0"/>
      <c r="YV96" s="0"/>
      <c r="YW96" s="0"/>
      <c r="YX96" s="0"/>
      <c r="YY96" s="0"/>
      <c r="YZ96" s="0"/>
      <c r="ZA96" s="0"/>
      <c r="ZB96" s="0"/>
      <c r="ZC96" s="0"/>
      <c r="ZD96" s="0"/>
      <c r="ZE96" s="0"/>
      <c r="ZF96" s="0"/>
      <c r="ZG96" s="0"/>
      <c r="ZH96" s="0"/>
      <c r="ZI96" s="0"/>
      <c r="ZJ96" s="0"/>
      <c r="ZK96" s="0"/>
      <c r="ZL96" s="0"/>
      <c r="ZM96" s="0"/>
      <c r="ZN96" s="0"/>
      <c r="ZO96" s="0"/>
      <c r="ZP96" s="0"/>
      <c r="ZQ96" s="0"/>
      <c r="ZR96" s="0"/>
      <c r="ZS96" s="0"/>
      <c r="ZT96" s="0"/>
      <c r="ZU96" s="0"/>
      <c r="ZV96" s="0"/>
      <c r="ZW96" s="0"/>
      <c r="ZX96" s="0"/>
      <c r="ZY96" s="0"/>
      <c r="ZZ96" s="0"/>
      <c r="AAA96" s="0"/>
      <c r="AAB96" s="0"/>
      <c r="AAC96" s="0"/>
      <c r="AAD96" s="0"/>
      <c r="AAE96" s="0"/>
      <c r="AAF96" s="0"/>
      <c r="AAG96" s="0"/>
      <c r="AAH96" s="0"/>
      <c r="AAI96" s="0"/>
      <c r="AAJ96" s="0"/>
      <c r="AAK96" s="0"/>
      <c r="AAL96" s="0"/>
      <c r="AAM96" s="0"/>
      <c r="AAN96" s="0"/>
      <c r="AAO96" s="0"/>
      <c r="AAP96" s="0"/>
      <c r="AAQ96" s="0"/>
      <c r="AAR96" s="0"/>
      <c r="AAS96" s="0"/>
      <c r="AAT96" s="0"/>
      <c r="AAU96" s="0"/>
      <c r="AAV96" s="0"/>
      <c r="AAW96" s="0"/>
      <c r="AAX96" s="0"/>
      <c r="AAY96" s="0"/>
      <c r="AAZ96" s="0"/>
      <c r="ABA96" s="0"/>
      <c r="ABB96" s="0"/>
      <c r="ABC96" s="0"/>
      <c r="ABD96" s="0"/>
      <c r="ABE96" s="0"/>
      <c r="ABF96" s="0"/>
      <c r="ABG96" s="0"/>
      <c r="ABH96" s="0"/>
      <c r="ABI96" s="0"/>
      <c r="ABJ96" s="0"/>
      <c r="ABK96" s="0"/>
      <c r="ABL96" s="0"/>
      <c r="ABM96" s="0"/>
      <c r="ABN96" s="0"/>
      <c r="ABO96" s="0"/>
      <c r="ABP96" s="0"/>
      <c r="ABQ96" s="0"/>
      <c r="ABR96" s="0"/>
      <c r="ABS96" s="0"/>
      <c r="ABT96" s="0"/>
      <c r="ABU96" s="0"/>
      <c r="ABV96" s="0"/>
      <c r="ABW96" s="0"/>
      <c r="ABX96" s="0"/>
      <c r="ABY96" s="0"/>
      <c r="ABZ96" s="0"/>
      <c r="ACA96" s="0"/>
      <c r="ACB96" s="0"/>
      <c r="ACC96" s="0"/>
      <c r="ACD96" s="0"/>
      <c r="ACE96" s="0"/>
      <c r="ACF96" s="0"/>
      <c r="ACG96" s="0"/>
      <c r="ACH96" s="0"/>
      <c r="ACI96" s="0"/>
      <c r="ACJ96" s="0"/>
      <c r="ACK96" s="0"/>
      <c r="ACL96" s="0"/>
      <c r="ACM96" s="0"/>
      <c r="ACN96" s="0"/>
      <c r="ACO96" s="0"/>
      <c r="ACP96" s="0"/>
      <c r="ACQ96" s="0"/>
      <c r="ACR96" s="0"/>
      <c r="ACS96" s="0"/>
      <c r="ACT96" s="0"/>
      <c r="ACU96" s="0"/>
      <c r="ACV96" s="0"/>
      <c r="ACW96" s="0"/>
      <c r="ACX96" s="0"/>
      <c r="ACY96" s="0"/>
      <c r="ACZ96" s="0"/>
      <c r="ADA96" s="0"/>
      <c r="ADB96" s="0"/>
      <c r="ADC96" s="0"/>
      <c r="ADD96" s="0"/>
      <c r="ADE96" s="0"/>
      <c r="ADF96" s="0"/>
      <c r="ADG96" s="0"/>
      <c r="ADH96" s="0"/>
      <c r="ADI96" s="0"/>
      <c r="ADJ96" s="0"/>
      <c r="ADK96" s="0"/>
      <c r="ADL96" s="0"/>
      <c r="ADM96" s="0"/>
      <c r="ADN96" s="0"/>
      <c r="ADO96" s="0"/>
      <c r="ADP96" s="0"/>
      <c r="ADQ96" s="0"/>
      <c r="ADR96" s="0"/>
      <c r="ADS96" s="0"/>
      <c r="ADT96" s="0"/>
      <c r="ADU96" s="0"/>
      <c r="ADV96" s="0"/>
      <c r="ADW96" s="0"/>
      <c r="ADX96" s="0"/>
      <c r="ADY96" s="0"/>
      <c r="ADZ96" s="0"/>
      <c r="AEA96" s="0"/>
      <c r="AEB96" s="0"/>
      <c r="AEC96" s="0"/>
      <c r="AED96" s="0"/>
      <c r="AEE96" s="0"/>
      <c r="AEF96" s="0"/>
      <c r="AEG96" s="0"/>
      <c r="AEH96" s="0"/>
      <c r="AEI96" s="0"/>
      <c r="AEJ96" s="0"/>
      <c r="AEK96" s="0"/>
      <c r="AEL96" s="0"/>
      <c r="AEM96" s="0"/>
      <c r="AEN96" s="0"/>
      <c r="AEO96" s="0"/>
      <c r="AEP96" s="0"/>
      <c r="AEQ96" s="0"/>
      <c r="AER96" s="0"/>
      <c r="AES96" s="0"/>
      <c r="AET96" s="0"/>
      <c r="AEU96" s="0"/>
      <c r="AEV96" s="0"/>
      <c r="AEW96" s="0"/>
      <c r="AEX96" s="0"/>
      <c r="AEY96" s="0"/>
      <c r="AEZ96" s="0"/>
      <c r="AFA96" s="0"/>
      <c r="AFB96" s="0"/>
      <c r="AFC96" s="0"/>
      <c r="AFD96" s="0"/>
      <c r="AFE96" s="0"/>
      <c r="AFF96" s="0"/>
      <c r="AFG96" s="0"/>
      <c r="AFH96" s="0"/>
      <c r="AFI96" s="0"/>
      <c r="AFJ96" s="0"/>
      <c r="AFK96" s="0"/>
      <c r="AFL96" s="0"/>
      <c r="AFM96" s="0"/>
      <c r="AFN96" s="0"/>
      <c r="AFO96" s="0"/>
      <c r="AFP96" s="0"/>
      <c r="AFQ96" s="0"/>
      <c r="AFR96" s="0"/>
      <c r="AFS96" s="0"/>
      <c r="AFT96" s="0"/>
      <c r="AFU96" s="0"/>
      <c r="AFV96" s="0"/>
      <c r="AFW96" s="0"/>
      <c r="AFX96" s="0"/>
      <c r="AFY96" s="0"/>
      <c r="AFZ96" s="0"/>
      <c r="AGA96" s="0"/>
      <c r="AGB96" s="0"/>
      <c r="AGC96" s="0"/>
      <c r="AGD96" s="0"/>
      <c r="AGE96" s="0"/>
      <c r="AGF96" s="0"/>
      <c r="AGG96" s="0"/>
      <c r="AGH96" s="0"/>
      <c r="AGI96" s="0"/>
      <c r="AGJ96" s="0"/>
      <c r="AGK96" s="0"/>
      <c r="AGL96" s="0"/>
      <c r="AGM96" s="0"/>
      <c r="AGN96" s="0"/>
      <c r="AGO96" s="0"/>
      <c r="AGP96" s="0"/>
      <c r="AGQ96" s="0"/>
      <c r="AGR96" s="0"/>
      <c r="AGS96" s="0"/>
      <c r="AGT96" s="0"/>
      <c r="AGU96" s="0"/>
      <c r="AGV96" s="0"/>
      <c r="AGW96" s="0"/>
      <c r="AGX96" s="0"/>
      <c r="AGY96" s="0"/>
      <c r="AGZ96" s="0"/>
      <c r="AHA96" s="0"/>
      <c r="AHB96" s="0"/>
      <c r="AHC96" s="0"/>
      <c r="AHD96" s="0"/>
      <c r="AHE96" s="0"/>
      <c r="AHF96" s="0"/>
      <c r="AHG96" s="0"/>
      <c r="AHH96" s="0"/>
      <c r="AHI96" s="0"/>
      <c r="AHJ96" s="0"/>
      <c r="AHK96" s="0"/>
      <c r="AHL96" s="0"/>
      <c r="AHM96" s="0"/>
      <c r="AHN96" s="0"/>
      <c r="AHO96" s="0"/>
      <c r="AHP96" s="0"/>
      <c r="AHQ96" s="0"/>
      <c r="AHR96" s="0"/>
      <c r="AHS96" s="0"/>
      <c r="AHT96" s="0"/>
      <c r="AHU96" s="0"/>
      <c r="AHV96" s="0"/>
      <c r="AHW96" s="0"/>
      <c r="AHX96" s="0"/>
      <c r="AHY96" s="0"/>
      <c r="AHZ96" s="0"/>
      <c r="AIA96" s="0"/>
      <c r="AIB96" s="0"/>
      <c r="AIC96" s="0"/>
      <c r="AID96" s="0"/>
      <c r="AIE96" s="0"/>
      <c r="AIF96" s="0"/>
      <c r="AIG96" s="0"/>
      <c r="AIH96" s="0"/>
      <c r="AII96" s="0"/>
      <c r="AIJ96" s="0"/>
      <c r="AIK96" s="0"/>
      <c r="AIL96" s="0"/>
      <c r="AIM96" s="0"/>
      <c r="AIN96" s="0"/>
      <c r="AIO96" s="0"/>
      <c r="AIP96" s="0"/>
      <c r="AIQ96" s="0"/>
      <c r="AIR96" s="0"/>
      <c r="AIS96" s="0"/>
      <c r="AIT96" s="0"/>
      <c r="AIU96" s="0"/>
      <c r="AIV96" s="0"/>
      <c r="AIW96" s="0"/>
      <c r="AIX96" s="0"/>
      <c r="AIY96" s="0"/>
      <c r="AIZ96" s="0"/>
      <c r="AJA96" s="0"/>
      <c r="AJB96" s="0"/>
      <c r="AJC96" s="0"/>
      <c r="AJD96" s="0"/>
      <c r="AJE96" s="0"/>
      <c r="AJF96" s="0"/>
      <c r="AJG96" s="0"/>
      <c r="AJH96" s="0"/>
      <c r="AJI96" s="0"/>
      <c r="AJJ96" s="0"/>
      <c r="AJK96" s="0"/>
      <c r="AJL96" s="0"/>
      <c r="AJM96" s="0"/>
      <c r="AJN96" s="0"/>
      <c r="AJO96" s="0"/>
      <c r="AJP96" s="0"/>
      <c r="AJQ96" s="0"/>
      <c r="AJR96" s="0"/>
      <c r="AJS96" s="0"/>
      <c r="AJT96" s="0"/>
      <c r="AJU96" s="0"/>
      <c r="AJV96" s="0"/>
      <c r="AJW96" s="0"/>
      <c r="AJX96" s="0"/>
      <c r="AJY96" s="0"/>
      <c r="AJZ96" s="0"/>
      <c r="AKA96" s="0"/>
      <c r="AKB96" s="0"/>
      <c r="AKC96" s="0"/>
      <c r="AKD96" s="0"/>
      <c r="AKE96" s="0"/>
      <c r="AKF96" s="0"/>
      <c r="AKG96" s="0"/>
      <c r="AKH96" s="0"/>
      <c r="AKI96" s="0"/>
      <c r="AKJ96" s="0"/>
      <c r="AKK96" s="0"/>
      <c r="AKL96" s="0"/>
      <c r="AKM96" s="0"/>
      <c r="AKN96" s="0"/>
      <c r="AKO96" s="0"/>
      <c r="AKP96" s="0"/>
      <c r="AKQ96" s="0"/>
      <c r="AKR96" s="0"/>
      <c r="AKS96" s="0"/>
      <c r="AKT96" s="0"/>
      <c r="AKU96" s="0"/>
      <c r="AKV96" s="0"/>
      <c r="AKW96" s="0"/>
      <c r="AKX96" s="0"/>
      <c r="AKY96" s="0"/>
      <c r="AKZ96" s="0"/>
      <c r="ALA96" s="0"/>
      <c r="ALB96" s="0"/>
      <c r="ALC96" s="0"/>
      <c r="ALD96" s="0"/>
      <c r="ALE96" s="0"/>
      <c r="ALF96" s="0"/>
      <c r="ALG96" s="0"/>
      <c r="ALH96" s="0"/>
      <c r="ALI96" s="0"/>
      <c r="ALJ96" s="0"/>
      <c r="ALK96" s="0"/>
      <c r="ALL96" s="0"/>
      <c r="ALM96" s="0"/>
      <c r="ALN96" s="0"/>
      <c r="ALO96" s="0"/>
      <c r="ALP96" s="0"/>
      <c r="ALQ96" s="0"/>
      <c r="ALR96" s="0"/>
      <c r="ALS96" s="0"/>
      <c r="ALT96" s="0"/>
      <c r="ALU96" s="0"/>
      <c r="ALV96" s="0"/>
      <c r="ALW96" s="0"/>
      <c r="ALX96" s="0"/>
      <c r="ALY96" s="0"/>
      <c r="ALZ96" s="0"/>
      <c r="AMA96" s="0"/>
      <c r="AMB96" s="0"/>
      <c r="AMC96" s="0"/>
      <c r="AMD96" s="0"/>
      <c r="AME96" s="0"/>
      <c r="AMF96" s="0"/>
      <c r="AMG96" s="0"/>
      <c r="AMH96" s="0"/>
      <c r="AMI96" s="0"/>
      <c r="AMJ96" s="0"/>
    </row>
    <row r="97" customFormat="false" ht="12.8" hidden="false" customHeight="false" outlineLevel="0" collapsed="false">
      <c r="A97" s="85"/>
      <c r="B97" s="85"/>
      <c r="C97" s="74" t="s">
        <v>117</v>
      </c>
      <c r="D97" s="96" t="n">
        <v>1496</v>
      </c>
      <c r="E97" s="96" t="n">
        <v>1496</v>
      </c>
      <c r="F97" s="96" t="n">
        <v>1496</v>
      </c>
      <c r="G97" s="96" t="n">
        <v>1496</v>
      </c>
      <c r="H97" s="96" t="n">
        <v>1496</v>
      </c>
      <c r="I97" s="96" t="n">
        <v>1496</v>
      </c>
      <c r="J97" s="96" t="n">
        <v>1496</v>
      </c>
      <c r="K97" s="96" t="n">
        <v>1496</v>
      </c>
      <c r="L97" s="96" t="n">
        <v>1496</v>
      </c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  <c r="AJ97" s="0"/>
      <c r="AK97" s="0"/>
      <c r="AL97" s="0"/>
      <c r="AM97" s="0"/>
      <c r="AN97" s="0"/>
      <c r="AO97" s="0"/>
      <c r="AP97" s="0"/>
      <c r="AQ97" s="0"/>
      <c r="AR97" s="0"/>
      <c r="AS97" s="0"/>
      <c r="AT97" s="0"/>
      <c r="AU97" s="0"/>
      <c r="AV97" s="0"/>
      <c r="AW97" s="0"/>
      <c r="AX97" s="0"/>
      <c r="AY97" s="0"/>
      <c r="AZ97" s="0"/>
      <c r="BA97" s="0"/>
      <c r="BB97" s="0"/>
      <c r="BC97" s="0"/>
      <c r="BD97" s="0"/>
      <c r="BE97" s="0"/>
      <c r="BF97" s="0"/>
      <c r="BG97" s="0"/>
      <c r="BH97" s="0"/>
      <c r="BI97" s="0"/>
      <c r="BJ97" s="0"/>
      <c r="BK97" s="0"/>
      <c r="BL97" s="0"/>
      <c r="BM97" s="0"/>
      <c r="BN97" s="0"/>
      <c r="BO97" s="0"/>
      <c r="BP97" s="0"/>
      <c r="BQ97" s="0"/>
      <c r="BR97" s="0"/>
      <c r="BS97" s="0"/>
      <c r="BT97" s="0"/>
      <c r="BU97" s="0"/>
      <c r="BV97" s="0"/>
      <c r="BW97" s="0"/>
      <c r="BX97" s="0"/>
      <c r="BY97" s="0"/>
      <c r="BZ97" s="0"/>
      <c r="CA97" s="0"/>
      <c r="CB97" s="0"/>
      <c r="CC97" s="0"/>
      <c r="CD97" s="0"/>
      <c r="CE97" s="0"/>
      <c r="CF97" s="0"/>
      <c r="CG97" s="0"/>
      <c r="CH97" s="0"/>
      <c r="CI97" s="0"/>
      <c r="CJ97" s="0"/>
      <c r="CK97" s="0"/>
      <c r="CL97" s="0"/>
      <c r="CM97" s="0"/>
      <c r="CN97" s="0"/>
      <c r="CO97" s="0"/>
      <c r="CP97" s="0"/>
      <c r="CQ97" s="0"/>
      <c r="CR97" s="0"/>
      <c r="CS97" s="0"/>
      <c r="CT97" s="0"/>
      <c r="CU97" s="0"/>
      <c r="CV97" s="0"/>
      <c r="CW97" s="0"/>
      <c r="CX97" s="0"/>
      <c r="CY97" s="0"/>
      <c r="CZ97" s="0"/>
      <c r="DA97" s="0"/>
      <c r="DB97" s="0"/>
      <c r="DC97" s="0"/>
      <c r="DD97" s="0"/>
      <c r="DE97" s="0"/>
      <c r="DF97" s="0"/>
      <c r="DG97" s="0"/>
      <c r="DH97" s="0"/>
      <c r="DI97" s="0"/>
      <c r="DJ97" s="0"/>
      <c r="DK97" s="0"/>
      <c r="DL97" s="0"/>
      <c r="DM97" s="0"/>
      <c r="DN97" s="0"/>
      <c r="DO97" s="0"/>
      <c r="DP97" s="0"/>
      <c r="DQ97" s="0"/>
      <c r="DR97" s="0"/>
      <c r="DS97" s="0"/>
      <c r="DT97" s="0"/>
      <c r="DU97" s="0"/>
      <c r="DV97" s="0"/>
      <c r="DW97" s="0"/>
      <c r="DX97" s="0"/>
      <c r="DY97" s="0"/>
      <c r="DZ97" s="0"/>
      <c r="EA97" s="0"/>
      <c r="EB97" s="0"/>
      <c r="EC97" s="0"/>
      <c r="ED97" s="0"/>
      <c r="EE97" s="0"/>
      <c r="EF97" s="0"/>
      <c r="EG97" s="0"/>
      <c r="EH97" s="0"/>
      <c r="EI97" s="0"/>
      <c r="EJ97" s="0"/>
      <c r="EK97" s="0"/>
      <c r="EL97" s="0"/>
      <c r="EM97" s="0"/>
      <c r="EN97" s="0"/>
      <c r="EO97" s="0"/>
      <c r="EP97" s="0"/>
      <c r="EQ97" s="0"/>
      <c r="ER97" s="0"/>
      <c r="ES97" s="0"/>
      <c r="ET97" s="0"/>
      <c r="EU97" s="0"/>
      <c r="EV97" s="0"/>
      <c r="EW97" s="0"/>
      <c r="EX97" s="0"/>
      <c r="EY97" s="0"/>
      <c r="EZ97" s="0"/>
      <c r="FA97" s="0"/>
      <c r="FB97" s="0"/>
      <c r="FC97" s="0"/>
      <c r="FD97" s="0"/>
      <c r="FE97" s="0"/>
      <c r="FF97" s="0"/>
      <c r="FG97" s="0"/>
      <c r="FH97" s="0"/>
      <c r="FI97" s="0"/>
      <c r="FJ97" s="0"/>
      <c r="FK97" s="0"/>
      <c r="FL97" s="0"/>
      <c r="FM97" s="0"/>
      <c r="FN97" s="0"/>
      <c r="FO97" s="0"/>
      <c r="FP97" s="0"/>
      <c r="FQ97" s="0"/>
      <c r="FR97" s="0"/>
      <c r="FS97" s="0"/>
      <c r="FT97" s="0"/>
      <c r="FU97" s="0"/>
      <c r="FV97" s="0"/>
      <c r="FW97" s="0"/>
      <c r="FX97" s="0"/>
      <c r="FY97" s="0"/>
      <c r="FZ97" s="0"/>
      <c r="GA97" s="0"/>
      <c r="GB97" s="0"/>
      <c r="GC97" s="0"/>
      <c r="GD97" s="0"/>
      <c r="GE97" s="0"/>
      <c r="GF97" s="0"/>
      <c r="GG97" s="0"/>
      <c r="GH97" s="0"/>
      <c r="GI97" s="0"/>
      <c r="GJ97" s="0"/>
      <c r="GK97" s="0"/>
      <c r="GL97" s="0"/>
      <c r="GM97" s="0"/>
      <c r="GN97" s="0"/>
      <c r="GO97" s="0"/>
      <c r="GP97" s="0"/>
      <c r="GQ97" s="0"/>
      <c r="GR97" s="0"/>
      <c r="GS97" s="0"/>
      <c r="GT97" s="0"/>
      <c r="GU97" s="0"/>
      <c r="GV97" s="0"/>
      <c r="GW97" s="0"/>
      <c r="GX97" s="0"/>
      <c r="GY97" s="0"/>
      <c r="GZ97" s="0"/>
      <c r="HA97" s="0"/>
      <c r="HB97" s="0"/>
      <c r="HC97" s="0"/>
      <c r="HD97" s="0"/>
      <c r="HE97" s="0"/>
      <c r="HF97" s="0"/>
      <c r="HG97" s="0"/>
      <c r="HH97" s="0"/>
      <c r="HI97" s="0"/>
      <c r="HJ97" s="0"/>
      <c r="HK97" s="0"/>
      <c r="HL97" s="0"/>
      <c r="HM97" s="0"/>
      <c r="HN97" s="0"/>
      <c r="HO97" s="0"/>
      <c r="HP97" s="0"/>
      <c r="HQ97" s="0"/>
      <c r="HR97" s="0"/>
      <c r="HS97" s="0"/>
      <c r="HT97" s="0"/>
      <c r="HU97" s="0"/>
      <c r="HV97" s="0"/>
      <c r="HW97" s="0"/>
      <c r="HX97" s="0"/>
      <c r="HY97" s="0"/>
      <c r="HZ97" s="0"/>
      <c r="IA97" s="0"/>
      <c r="IB97" s="0"/>
      <c r="IC97" s="0"/>
      <c r="ID97" s="0"/>
      <c r="IE97" s="0"/>
      <c r="IF97" s="0"/>
      <c r="IG97" s="0"/>
      <c r="IH97" s="0"/>
      <c r="II97" s="0"/>
      <c r="IJ97" s="0"/>
      <c r="IK97" s="0"/>
      <c r="IL97" s="0"/>
      <c r="IM97" s="0"/>
      <c r="IN97" s="0"/>
      <c r="IO97" s="0"/>
      <c r="IP97" s="0"/>
      <c r="IQ97" s="0"/>
      <c r="IR97" s="0"/>
      <c r="IS97" s="0"/>
      <c r="IT97" s="0"/>
      <c r="IU97" s="0"/>
      <c r="IV97" s="0"/>
      <c r="IW97" s="0"/>
      <c r="IX97" s="0"/>
      <c r="IY97" s="0"/>
      <c r="IZ97" s="0"/>
      <c r="JA97" s="0"/>
      <c r="JB97" s="0"/>
      <c r="JC97" s="0"/>
      <c r="JD97" s="0"/>
      <c r="JE97" s="0"/>
      <c r="JF97" s="0"/>
      <c r="JG97" s="0"/>
      <c r="JH97" s="0"/>
      <c r="JI97" s="0"/>
      <c r="JJ97" s="0"/>
      <c r="JK97" s="0"/>
      <c r="JL97" s="0"/>
      <c r="JM97" s="0"/>
      <c r="JN97" s="0"/>
      <c r="JO97" s="0"/>
      <c r="JP97" s="0"/>
      <c r="JQ97" s="0"/>
      <c r="JR97" s="0"/>
      <c r="JS97" s="0"/>
      <c r="JT97" s="0"/>
      <c r="JU97" s="0"/>
      <c r="JV97" s="0"/>
      <c r="JW97" s="0"/>
      <c r="JX97" s="0"/>
      <c r="JY97" s="0"/>
      <c r="JZ97" s="0"/>
      <c r="KA97" s="0"/>
      <c r="KB97" s="0"/>
      <c r="KC97" s="0"/>
      <c r="KD97" s="0"/>
      <c r="KE97" s="0"/>
      <c r="KF97" s="0"/>
      <c r="KG97" s="0"/>
      <c r="KH97" s="0"/>
      <c r="KI97" s="0"/>
      <c r="KJ97" s="0"/>
      <c r="KK97" s="0"/>
      <c r="KL97" s="0"/>
      <c r="KM97" s="0"/>
      <c r="KN97" s="0"/>
      <c r="KO97" s="0"/>
      <c r="KP97" s="0"/>
      <c r="KQ97" s="0"/>
      <c r="KR97" s="0"/>
      <c r="KS97" s="0"/>
      <c r="KT97" s="0"/>
      <c r="KU97" s="0"/>
      <c r="KV97" s="0"/>
      <c r="KW97" s="0"/>
      <c r="KX97" s="0"/>
      <c r="KY97" s="0"/>
      <c r="KZ97" s="0"/>
      <c r="LA97" s="0"/>
      <c r="LB97" s="0"/>
      <c r="LC97" s="0"/>
      <c r="LD97" s="0"/>
      <c r="LE97" s="0"/>
      <c r="LF97" s="0"/>
      <c r="LG97" s="0"/>
      <c r="LH97" s="0"/>
      <c r="LI97" s="0"/>
      <c r="LJ97" s="0"/>
      <c r="LK97" s="0"/>
      <c r="LL97" s="0"/>
      <c r="LM97" s="0"/>
      <c r="LN97" s="0"/>
      <c r="LO97" s="0"/>
      <c r="LP97" s="0"/>
      <c r="LQ97" s="0"/>
      <c r="LR97" s="0"/>
      <c r="LS97" s="0"/>
      <c r="LT97" s="0"/>
      <c r="LU97" s="0"/>
      <c r="LV97" s="0"/>
      <c r="LW97" s="0"/>
      <c r="LX97" s="0"/>
      <c r="LY97" s="0"/>
      <c r="LZ97" s="0"/>
      <c r="MA97" s="0"/>
      <c r="MB97" s="0"/>
      <c r="MC97" s="0"/>
      <c r="MD97" s="0"/>
      <c r="ME97" s="0"/>
      <c r="MF97" s="0"/>
      <c r="MG97" s="0"/>
      <c r="MH97" s="0"/>
      <c r="MI97" s="0"/>
      <c r="MJ97" s="0"/>
      <c r="MK97" s="0"/>
      <c r="ML97" s="0"/>
      <c r="MM97" s="0"/>
      <c r="MN97" s="0"/>
      <c r="MO97" s="0"/>
      <c r="MP97" s="0"/>
      <c r="MQ97" s="0"/>
      <c r="MR97" s="0"/>
      <c r="MS97" s="0"/>
      <c r="MT97" s="0"/>
      <c r="MU97" s="0"/>
      <c r="MV97" s="0"/>
      <c r="MW97" s="0"/>
      <c r="MX97" s="0"/>
      <c r="MY97" s="0"/>
      <c r="MZ97" s="0"/>
      <c r="NA97" s="0"/>
      <c r="NB97" s="0"/>
      <c r="NC97" s="0"/>
      <c r="ND97" s="0"/>
      <c r="NE97" s="0"/>
      <c r="NF97" s="0"/>
      <c r="NG97" s="0"/>
      <c r="NH97" s="0"/>
      <c r="NI97" s="0"/>
      <c r="NJ97" s="0"/>
      <c r="NK97" s="0"/>
      <c r="NL97" s="0"/>
      <c r="NM97" s="0"/>
      <c r="NN97" s="0"/>
      <c r="NO97" s="0"/>
      <c r="NP97" s="0"/>
      <c r="NQ97" s="0"/>
      <c r="NR97" s="0"/>
      <c r="NS97" s="0"/>
      <c r="NT97" s="0"/>
      <c r="NU97" s="0"/>
      <c r="NV97" s="0"/>
      <c r="NW97" s="0"/>
      <c r="NX97" s="0"/>
      <c r="NY97" s="0"/>
      <c r="NZ97" s="0"/>
      <c r="OA97" s="0"/>
      <c r="OB97" s="0"/>
      <c r="OC97" s="0"/>
      <c r="OD97" s="0"/>
      <c r="OE97" s="0"/>
      <c r="OF97" s="0"/>
      <c r="OG97" s="0"/>
      <c r="OH97" s="0"/>
      <c r="OI97" s="0"/>
      <c r="OJ97" s="0"/>
      <c r="OK97" s="0"/>
      <c r="OL97" s="0"/>
      <c r="OM97" s="0"/>
      <c r="ON97" s="0"/>
      <c r="OO97" s="0"/>
      <c r="OP97" s="0"/>
      <c r="OQ97" s="0"/>
      <c r="OR97" s="0"/>
      <c r="OS97" s="0"/>
      <c r="OT97" s="0"/>
      <c r="OU97" s="0"/>
      <c r="OV97" s="0"/>
      <c r="OW97" s="0"/>
      <c r="OX97" s="0"/>
      <c r="OY97" s="0"/>
      <c r="OZ97" s="0"/>
      <c r="PA97" s="0"/>
      <c r="PB97" s="0"/>
      <c r="PC97" s="0"/>
      <c r="PD97" s="0"/>
      <c r="PE97" s="0"/>
      <c r="PF97" s="0"/>
      <c r="PG97" s="0"/>
      <c r="PH97" s="0"/>
      <c r="PI97" s="0"/>
      <c r="PJ97" s="0"/>
      <c r="PK97" s="0"/>
      <c r="PL97" s="0"/>
      <c r="PM97" s="0"/>
      <c r="PN97" s="0"/>
      <c r="PO97" s="0"/>
      <c r="PP97" s="0"/>
      <c r="PQ97" s="0"/>
      <c r="PR97" s="0"/>
      <c r="PS97" s="0"/>
      <c r="PT97" s="0"/>
      <c r="PU97" s="0"/>
      <c r="PV97" s="0"/>
      <c r="PW97" s="0"/>
      <c r="PX97" s="0"/>
      <c r="PY97" s="0"/>
      <c r="PZ97" s="0"/>
      <c r="QA97" s="0"/>
      <c r="QB97" s="0"/>
      <c r="QC97" s="0"/>
      <c r="QD97" s="0"/>
      <c r="QE97" s="0"/>
      <c r="QF97" s="0"/>
      <c r="QG97" s="0"/>
      <c r="QH97" s="0"/>
      <c r="QI97" s="0"/>
      <c r="QJ97" s="0"/>
      <c r="QK97" s="0"/>
      <c r="QL97" s="0"/>
      <c r="QM97" s="0"/>
      <c r="QN97" s="0"/>
      <c r="QO97" s="0"/>
      <c r="QP97" s="0"/>
      <c r="QQ97" s="0"/>
      <c r="QR97" s="0"/>
      <c r="QS97" s="0"/>
      <c r="QT97" s="0"/>
      <c r="QU97" s="0"/>
      <c r="QV97" s="0"/>
      <c r="QW97" s="0"/>
      <c r="QX97" s="0"/>
      <c r="QY97" s="0"/>
      <c r="QZ97" s="0"/>
      <c r="RA97" s="0"/>
      <c r="RB97" s="0"/>
      <c r="RC97" s="0"/>
      <c r="RD97" s="0"/>
      <c r="RE97" s="0"/>
      <c r="RF97" s="0"/>
      <c r="RG97" s="0"/>
      <c r="RH97" s="0"/>
      <c r="RI97" s="0"/>
      <c r="RJ97" s="0"/>
      <c r="RK97" s="0"/>
      <c r="RL97" s="0"/>
      <c r="RM97" s="0"/>
      <c r="RN97" s="0"/>
      <c r="RO97" s="0"/>
      <c r="RP97" s="0"/>
      <c r="RQ97" s="0"/>
      <c r="RR97" s="0"/>
      <c r="RS97" s="0"/>
      <c r="RT97" s="0"/>
      <c r="RU97" s="0"/>
      <c r="RV97" s="0"/>
      <c r="RW97" s="0"/>
      <c r="RX97" s="0"/>
      <c r="RY97" s="0"/>
      <c r="RZ97" s="0"/>
      <c r="SA97" s="0"/>
      <c r="SB97" s="0"/>
      <c r="SC97" s="0"/>
      <c r="SD97" s="0"/>
      <c r="SE97" s="0"/>
      <c r="SF97" s="0"/>
      <c r="SG97" s="0"/>
      <c r="SH97" s="0"/>
      <c r="SI97" s="0"/>
      <c r="SJ97" s="0"/>
      <c r="SK97" s="0"/>
      <c r="SL97" s="0"/>
      <c r="SM97" s="0"/>
      <c r="SN97" s="0"/>
      <c r="SO97" s="0"/>
      <c r="SP97" s="0"/>
      <c r="SQ97" s="0"/>
      <c r="SR97" s="0"/>
      <c r="SS97" s="0"/>
      <c r="ST97" s="0"/>
      <c r="SU97" s="0"/>
      <c r="SV97" s="0"/>
      <c r="SW97" s="0"/>
      <c r="SX97" s="0"/>
      <c r="SY97" s="0"/>
      <c r="SZ97" s="0"/>
      <c r="TA97" s="0"/>
      <c r="TB97" s="0"/>
      <c r="TC97" s="0"/>
      <c r="TD97" s="0"/>
      <c r="TE97" s="0"/>
      <c r="TF97" s="0"/>
      <c r="TG97" s="0"/>
      <c r="TH97" s="0"/>
      <c r="TI97" s="0"/>
      <c r="TJ97" s="0"/>
      <c r="TK97" s="0"/>
      <c r="TL97" s="0"/>
      <c r="TM97" s="0"/>
      <c r="TN97" s="0"/>
      <c r="TO97" s="0"/>
      <c r="TP97" s="0"/>
      <c r="TQ97" s="0"/>
      <c r="TR97" s="0"/>
      <c r="TS97" s="0"/>
      <c r="TT97" s="0"/>
      <c r="TU97" s="0"/>
      <c r="TV97" s="0"/>
      <c r="TW97" s="0"/>
      <c r="TX97" s="0"/>
      <c r="TY97" s="0"/>
      <c r="TZ97" s="0"/>
      <c r="UA97" s="0"/>
      <c r="UB97" s="0"/>
      <c r="UC97" s="0"/>
      <c r="UD97" s="0"/>
      <c r="UE97" s="0"/>
      <c r="UF97" s="0"/>
      <c r="UG97" s="0"/>
      <c r="UH97" s="0"/>
      <c r="UI97" s="0"/>
      <c r="UJ97" s="0"/>
      <c r="UK97" s="0"/>
      <c r="UL97" s="0"/>
      <c r="UM97" s="0"/>
      <c r="UN97" s="0"/>
      <c r="UO97" s="0"/>
      <c r="UP97" s="0"/>
      <c r="UQ97" s="0"/>
      <c r="UR97" s="0"/>
      <c r="US97" s="0"/>
      <c r="UT97" s="0"/>
      <c r="UU97" s="0"/>
      <c r="UV97" s="0"/>
      <c r="UW97" s="0"/>
      <c r="UX97" s="0"/>
      <c r="UY97" s="0"/>
      <c r="UZ97" s="0"/>
      <c r="VA97" s="0"/>
      <c r="VB97" s="0"/>
      <c r="VC97" s="0"/>
      <c r="VD97" s="0"/>
      <c r="VE97" s="0"/>
      <c r="VF97" s="0"/>
      <c r="VG97" s="0"/>
      <c r="VH97" s="0"/>
      <c r="VI97" s="0"/>
      <c r="VJ97" s="0"/>
      <c r="VK97" s="0"/>
      <c r="VL97" s="0"/>
      <c r="VM97" s="0"/>
      <c r="VN97" s="0"/>
      <c r="VO97" s="0"/>
      <c r="VP97" s="0"/>
      <c r="VQ97" s="0"/>
      <c r="VR97" s="0"/>
      <c r="VS97" s="0"/>
      <c r="VT97" s="0"/>
      <c r="VU97" s="0"/>
      <c r="VV97" s="0"/>
      <c r="VW97" s="0"/>
      <c r="VX97" s="0"/>
      <c r="VY97" s="0"/>
      <c r="VZ97" s="0"/>
      <c r="WA97" s="0"/>
      <c r="WB97" s="0"/>
      <c r="WC97" s="0"/>
      <c r="WD97" s="0"/>
      <c r="WE97" s="0"/>
      <c r="WF97" s="0"/>
      <c r="WG97" s="0"/>
      <c r="WH97" s="0"/>
      <c r="WI97" s="0"/>
      <c r="WJ97" s="0"/>
      <c r="WK97" s="0"/>
      <c r="WL97" s="0"/>
      <c r="WM97" s="0"/>
      <c r="WN97" s="0"/>
      <c r="WO97" s="0"/>
      <c r="WP97" s="0"/>
      <c r="WQ97" s="0"/>
      <c r="WR97" s="0"/>
      <c r="WS97" s="0"/>
      <c r="WT97" s="0"/>
      <c r="WU97" s="0"/>
      <c r="WV97" s="0"/>
      <c r="WW97" s="0"/>
      <c r="WX97" s="0"/>
      <c r="WY97" s="0"/>
      <c r="WZ97" s="0"/>
      <c r="XA97" s="0"/>
      <c r="XB97" s="0"/>
      <c r="XC97" s="0"/>
      <c r="XD97" s="0"/>
      <c r="XE97" s="0"/>
      <c r="XF97" s="0"/>
      <c r="XG97" s="0"/>
      <c r="XH97" s="0"/>
      <c r="XI97" s="0"/>
      <c r="XJ97" s="0"/>
      <c r="XK97" s="0"/>
      <c r="XL97" s="0"/>
      <c r="XM97" s="0"/>
      <c r="XN97" s="0"/>
      <c r="XO97" s="0"/>
      <c r="XP97" s="0"/>
      <c r="XQ97" s="0"/>
      <c r="XR97" s="0"/>
      <c r="XS97" s="0"/>
      <c r="XT97" s="0"/>
      <c r="XU97" s="0"/>
      <c r="XV97" s="0"/>
      <c r="XW97" s="0"/>
      <c r="XX97" s="0"/>
      <c r="XY97" s="0"/>
      <c r="XZ97" s="0"/>
      <c r="YA97" s="0"/>
      <c r="YB97" s="0"/>
      <c r="YC97" s="0"/>
      <c r="YD97" s="0"/>
      <c r="YE97" s="0"/>
      <c r="YF97" s="0"/>
      <c r="YG97" s="0"/>
      <c r="YH97" s="0"/>
      <c r="YI97" s="0"/>
      <c r="YJ97" s="0"/>
      <c r="YK97" s="0"/>
      <c r="YL97" s="0"/>
      <c r="YM97" s="0"/>
      <c r="YN97" s="0"/>
      <c r="YO97" s="0"/>
      <c r="YP97" s="0"/>
      <c r="YQ97" s="0"/>
      <c r="YR97" s="0"/>
      <c r="YS97" s="0"/>
      <c r="YT97" s="0"/>
      <c r="YU97" s="0"/>
      <c r="YV97" s="0"/>
      <c r="YW97" s="0"/>
      <c r="YX97" s="0"/>
      <c r="YY97" s="0"/>
      <c r="YZ97" s="0"/>
      <c r="ZA97" s="0"/>
      <c r="ZB97" s="0"/>
      <c r="ZC97" s="0"/>
      <c r="ZD97" s="0"/>
      <c r="ZE97" s="0"/>
      <c r="ZF97" s="0"/>
      <c r="ZG97" s="0"/>
      <c r="ZH97" s="0"/>
      <c r="ZI97" s="0"/>
      <c r="ZJ97" s="0"/>
      <c r="ZK97" s="0"/>
      <c r="ZL97" s="0"/>
      <c r="ZM97" s="0"/>
      <c r="ZN97" s="0"/>
      <c r="ZO97" s="0"/>
      <c r="ZP97" s="0"/>
      <c r="ZQ97" s="0"/>
      <c r="ZR97" s="0"/>
      <c r="ZS97" s="0"/>
      <c r="ZT97" s="0"/>
      <c r="ZU97" s="0"/>
      <c r="ZV97" s="0"/>
      <c r="ZW97" s="0"/>
      <c r="ZX97" s="0"/>
      <c r="ZY97" s="0"/>
      <c r="ZZ97" s="0"/>
      <c r="AAA97" s="0"/>
      <c r="AAB97" s="0"/>
      <c r="AAC97" s="0"/>
      <c r="AAD97" s="0"/>
      <c r="AAE97" s="0"/>
      <c r="AAF97" s="0"/>
      <c r="AAG97" s="0"/>
      <c r="AAH97" s="0"/>
      <c r="AAI97" s="0"/>
      <c r="AAJ97" s="0"/>
      <c r="AAK97" s="0"/>
      <c r="AAL97" s="0"/>
      <c r="AAM97" s="0"/>
      <c r="AAN97" s="0"/>
      <c r="AAO97" s="0"/>
      <c r="AAP97" s="0"/>
      <c r="AAQ97" s="0"/>
      <c r="AAR97" s="0"/>
      <c r="AAS97" s="0"/>
      <c r="AAT97" s="0"/>
      <c r="AAU97" s="0"/>
      <c r="AAV97" s="0"/>
      <c r="AAW97" s="0"/>
      <c r="AAX97" s="0"/>
      <c r="AAY97" s="0"/>
      <c r="AAZ97" s="0"/>
      <c r="ABA97" s="0"/>
      <c r="ABB97" s="0"/>
      <c r="ABC97" s="0"/>
      <c r="ABD97" s="0"/>
      <c r="ABE97" s="0"/>
      <c r="ABF97" s="0"/>
      <c r="ABG97" s="0"/>
      <c r="ABH97" s="0"/>
      <c r="ABI97" s="0"/>
      <c r="ABJ97" s="0"/>
      <c r="ABK97" s="0"/>
      <c r="ABL97" s="0"/>
      <c r="ABM97" s="0"/>
      <c r="ABN97" s="0"/>
      <c r="ABO97" s="0"/>
      <c r="ABP97" s="0"/>
      <c r="ABQ97" s="0"/>
      <c r="ABR97" s="0"/>
      <c r="ABS97" s="0"/>
      <c r="ABT97" s="0"/>
      <c r="ABU97" s="0"/>
      <c r="ABV97" s="0"/>
      <c r="ABW97" s="0"/>
      <c r="ABX97" s="0"/>
      <c r="ABY97" s="0"/>
      <c r="ABZ97" s="0"/>
      <c r="ACA97" s="0"/>
      <c r="ACB97" s="0"/>
      <c r="ACC97" s="0"/>
      <c r="ACD97" s="0"/>
      <c r="ACE97" s="0"/>
      <c r="ACF97" s="0"/>
      <c r="ACG97" s="0"/>
      <c r="ACH97" s="0"/>
      <c r="ACI97" s="0"/>
      <c r="ACJ97" s="0"/>
      <c r="ACK97" s="0"/>
      <c r="ACL97" s="0"/>
      <c r="ACM97" s="0"/>
      <c r="ACN97" s="0"/>
      <c r="ACO97" s="0"/>
      <c r="ACP97" s="0"/>
      <c r="ACQ97" s="0"/>
      <c r="ACR97" s="0"/>
      <c r="ACS97" s="0"/>
      <c r="ACT97" s="0"/>
      <c r="ACU97" s="0"/>
      <c r="ACV97" s="0"/>
      <c r="ACW97" s="0"/>
      <c r="ACX97" s="0"/>
      <c r="ACY97" s="0"/>
      <c r="ACZ97" s="0"/>
      <c r="ADA97" s="0"/>
      <c r="ADB97" s="0"/>
      <c r="ADC97" s="0"/>
      <c r="ADD97" s="0"/>
      <c r="ADE97" s="0"/>
      <c r="ADF97" s="0"/>
      <c r="ADG97" s="0"/>
      <c r="ADH97" s="0"/>
      <c r="ADI97" s="0"/>
      <c r="ADJ97" s="0"/>
      <c r="ADK97" s="0"/>
      <c r="ADL97" s="0"/>
      <c r="ADM97" s="0"/>
      <c r="ADN97" s="0"/>
      <c r="ADO97" s="0"/>
      <c r="ADP97" s="0"/>
      <c r="ADQ97" s="0"/>
      <c r="ADR97" s="0"/>
      <c r="ADS97" s="0"/>
      <c r="ADT97" s="0"/>
      <c r="ADU97" s="0"/>
      <c r="ADV97" s="0"/>
      <c r="ADW97" s="0"/>
      <c r="ADX97" s="0"/>
      <c r="ADY97" s="0"/>
      <c r="ADZ97" s="0"/>
      <c r="AEA97" s="0"/>
      <c r="AEB97" s="0"/>
      <c r="AEC97" s="0"/>
      <c r="AED97" s="0"/>
      <c r="AEE97" s="0"/>
      <c r="AEF97" s="0"/>
      <c r="AEG97" s="0"/>
      <c r="AEH97" s="0"/>
      <c r="AEI97" s="0"/>
      <c r="AEJ97" s="0"/>
      <c r="AEK97" s="0"/>
      <c r="AEL97" s="0"/>
      <c r="AEM97" s="0"/>
      <c r="AEN97" s="0"/>
      <c r="AEO97" s="0"/>
      <c r="AEP97" s="0"/>
      <c r="AEQ97" s="0"/>
      <c r="AER97" s="0"/>
      <c r="AES97" s="0"/>
      <c r="AET97" s="0"/>
      <c r="AEU97" s="0"/>
      <c r="AEV97" s="0"/>
      <c r="AEW97" s="0"/>
      <c r="AEX97" s="0"/>
      <c r="AEY97" s="0"/>
      <c r="AEZ97" s="0"/>
      <c r="AFA97" s="0"/>
      <c r="AFB97" s="0"/>
      <c r="AFC97" s="0"/>
      <c r="AFD97" s="0"/>
      <c r="AFE97" s="0"/>
      <c r="AFF97" s="0"/>
      <c r="AFG97" s="0"/>
      <c r="AFH97" s="0"/>
      <c r="AFI97" s="0"/>
      <c r="AFJ97" s="0"/>
      <c r="AFK97" s="0"/>
      <c r="AFL97" s="0"/>
      <c r="AFM97" s="0"/>
      <c r="AFN97" s="0"/>
      <c r="AFO97" s="0"/>
      <c r="AFP97" s="0"/>
      <c r="AFQ97" s="0"/>
      <c r="AFR97" s="0"/>
      <c r="AFS97" s="0"/>
      <c r="AFT97" s="0"/>
      <c r="AFU97" s="0"/>
      <c r="AFV97" s="0"/>
      <c r="AFW97" s="0"/>
      <c r="AFX97" s="0"/>
      <c r="AFY97" s="0"/>
      <c r="AFZ97" s="0"/>
      <c r="AGA97" s="0"/>
      <c r="AGB97" s="0"/>
      <c r="AGC97" s="0"/>
      <c r="AGD97" s="0"/>
      <c r="AGE97" s="0"/>
      <c r="AGF97" s="0"/>
      <c r="AGG97" s="0"/>
      <c r="AGH97" s="0"/>
      <c r="AGI97" s="0"/>
      <c r="AGJ97" s="0"/>
      <c r="AGK97" s="0"/>
      <c r="AGL97" s="0"/>
      <c r="AGM97" s="0"/>
      <c r="AGN97" s="0"/>
      <c r="AGO97" s="0"/>
      <c r="AGP97" s="0"/>
      <c r="AGQ97" s="0"/>
      <c r="AGR97" s="0"/>
      <c r="AGS97" s="0"/>
      <c r="AGT97" s="0"/>
      <c r="AGU97" s="0"/>
      <c r="AGV97" s="0"/>
      <c r="AGW97" s="0"/>
      <c r="AGX97" s="0"/>
      <c r="AGY97" s="0"/>
      <c r="AGZ97" s="0"/>
      <c r="AHA97" s="0"/>
      <c r="AHB97" s="0"/>
      <c r="AHC97" s="0"/>
      <c r="AHD97" s="0"/>
      <c r="AHE97" s="0"/>
      <c r="AHF97" s="0"/>
      <c r="AHG97" s="0"/>
      <c r="AHH97" s="0"/>
      <c r="AHI97" s="0"/>
      <c r="AHJ97" s="0"/>
      <c r="AHK97" s="0"/>
      <c r="AHL97" s="0"/>
      <c r="AHM97" s="0"/>
      <c r="AHN97" s="0"/>
      <c r="AHO97" s="0"/>
      <c r="AHP97" s="0"/>
      <c r="AHQ97" s="0"/>
      <c r="AHR97" s="0"/>
      <c r="AHS97" s="0"/>
      <c r="AHT97" s="0"/>
      <c r="AHU97" s="0"/>
      <c r="AHV97" s="0"/>
      <c r="AHW97" s="0"/>
      <c r="AHX97" s="0"/>
      <c r="AHY97" s="0"/>
      <c r="AHZ97" s="0"/>
      <c r="AIA97" s="0"/>
      <c r="AIB97" s="0"/>
      <c r="AIC97" s="0"/>
      <c r="AID97" s="0"/>
      <c r="AIE97" s="0"/>
      <c r="AIF97" s="0"/>
      <c r="AIG97" s="0"/>
      <c r="AIH97" s="0"/>
      <c r="AII97" s="0"/>
      <c r="AIJ97" s="0"/>
      <c r="AIK97" s="0"/>
      <c r="AIL97" s="0"/>
      <c r="AIM97" s="0"/>
      <c r="AIN97" s="0"/>
      <c r="AIO97" s="0"/>
      <c r="AIP97" s="0"/>
      <c r="AIQ97" s="0"/>
      <c r="AIR97" s="0"/>
      <c r="AIS97" s="0"/>
      <c r="AIT97" s="0"/>
      <c r="AIU97" s="0"/>
      <c r="AIV97" s="0"/>
      <c r="AIW97" s="0"/>
      <c r="AIX97" s="0"/>
      <c r="AIY97" s="0"/>
      <c r="AIZ97" s="0"/>
      <c r="AJA97" s="0"/>
      <c r="AJB97" s="0"/>
      <c r="AJC97" s="0"/>
      <c r="AJD97" s="0"/>
      <c r="AJE97" s="0"/>
      <c r="AJF97" s="0"/>
      <c r="AJG97" s="0"/>
      <c r="AJH97" s="0"/>
      <c r="AJI97" s="0"/>
      <c r="AJJ97" s="0"/>
      <c r="AJK97" s="0"/>
      <c r="AJL97" s="0"/>
      <c r="AJM97" s="0"/>
      <c r="AJN97" s="0"/>
      <c r="AJO97" s="0"/>
      <c r="AJP97" s="0"/>
      <c r="AJQ97" s="0"/>
      <c r="AJR97" s="0"/>
      <c r="AJS97" s="0"/>
      <c r="AJT97" s="0"/>
      <c r="AJU97" s="0"/>
      <c r="AJV97" s="0"/>
      <c r="AJW97" s="0"/>
      <c r="AJX97" s="0"/>
      <c r="AJY97" s="0"/>
      <c r="AJZ97" s="0"/>
      <c r="AKA97" s="0"/>
      <c r="AKB97" s="0"/>
      <c r="AKC97" s="0"/>
      <c r="AKD97" s="0"/>
      <c r="AKE97" s="0"/>
      <c r="AKF97" s="0"/>
      <c r="AKG97" s="0"/>
      <c r="AKH97" s="0"/>
      <c r="AKI97" s="0"/>
      <c r="AKJ97" s="0"/>
      <c r="AKK97" s="0"/>
      <c r="AKL97" s="0"/>
      <c r="AKM97" s="0"/>
      <c r="AKN97" s="0"/>
      <c r="AKO97" s="0"/>
      <c r="AKP97" s="0"/>
      <c r="AKQ97" s="0"/>
      <c r="AKR97" s="0"/>
      <c r="AKS97" s="0"/>
      <c r="AKT97" s="0"/>
      <c r="AKU97" s="0"/>
      <c r="AKV97" s="0"/>
      <c r="AKW97" s="0"/>
      <c r="AKX97" s="0"/>
      <c r="AKY97" s="0"/>
      <c r="AKZ97" s="0"/>
      <c r="ALA97" s="0"/>
      <c r="ALB97" s="0"/>
      <c r="ALC97" s="0"/>
      <c r="ALD97" s="0"/>
      <c r="ALE97" s="0"/>
      <c r="ALF97" s="0"/>
      <c r="ALG97" s="0"/>
      <c r="ALH97" s="0"/>
      <c r="ALI97" s="0"/>
      <c r="ALJ97" s="0"/>
      <c r="ALK97" s="0"/>
      <c r="ALL97" s="0"/>
      <c r="ALM97" s="0"/>
      <c r="ALN97" s="0"/>
      <c r="ALO97" s="0"/>
      <c r="ALP97" s="0"/>
      <c r="ALQ97" s="0"/>
      <c r="ALR97" s="0"/>
      <c r="ALS97" s="0"/>
      <c r="ALT97" s="0"/>
      <c r="ALU97" s="0"/>
      <c r="ALV97" s="0"/>
      <c r="ALW97" s="0"/>
      <c r="ALX97" s="0"/>
      <c r="ALY97" s="0"/>
      <c r="ALZ97" s="0"/>
      <c r="AMA97" s="0"/>
      <c r="AMB97" s="0"/>
      <c r="AMC97" s="0"/>
      <c r="AMD97" s="0"/>
      <c r="AME97" s="0"/>
      <c r="AMF97" s="0"/>
      <c r="AMG97" s="0"/>
      <c r="AMH97" s="0"/>
      <c r="AMI97" s="0"/>
      <c r="AMJ97" s="0"/>
    </row>
    <row r="98" customFormat="false" ht="12.8" hidden="false" customHeight="false" outlineLevel="0" collapsed="false">
      <c r="A98" s="85"/>
      <c r="B98" s="85"/>
      <c r="C98" s="74" t="s">
        <v>118</v>
      </c>
      <c r="D98" s="101" t="n">
        <v>0</v>
      </c>
      <c r="E98" s="101" t="n">
        <v>0</v>
      </c>
      <c r="F98" s="101" t="n">
        <v>0</v>
      </c>
      <c r="G98" s="101" t="n">
        <v>0</v>
      </c>
      <c r="H98" s="101" t="n">
        <v>0</v>
      </c>
      <c r="I98" s="101" t="n">
        <v>0</v>
      </c>
      <c r="J98" s="101" t="n">
        <v>1496</v>
      </c>
      <c r="K98" s="101" t="n">
        <v>1496</v>
      </c>
      <c r="L98" s="101" t="n">
        <v>0</v>
      </c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  <c r="AJ98" s="0"/>
      <c r="AK98" s="0"/>
      <c r="AL98" s="0"/>
      <c r="AM98" s="0"/>
      <c r="AN98" s="0"/>
      <c r="AO98" s="0"/>
      <c r="AP98" s="0"/>
      <c r="AQ98" s="0"/>
      <c r="AR98" s="0"/>
      <c r="AS98" s="0"/>
      <c r="AT98" s="0"/>
      <c r="AU98" s="0"/>
      <c r="AV98" s="0"/>
      <c r="AW98" s="0"/>
      <c r="AX98" s="0"/>
      <c r="AY98" s="0"/>
      <c r="AZ98" s="0"/>
      <c r="BA98" s="0"/>
      <c r="BB98" s="0"/>
      <c r="BC98" s="0"/>
      <c r="BD98" s="0"/>
      <c r="BE98" s="0"/>
      <c r="BF98" s="0"/>
      <c r="BG98" s="0"/>
      <c r="BH98" s="0"/>
      <c r="BI98" s="0"/>
      <c r="BJ98" s="0"/>
      <c r="BK98" s="0"/>
      <c r="BL98" s="0"/>
      <c r="BM98" s="0"/>
      <c r="BN98" s="0"/>
      <c r="BO98" s="0"/>
      <c r="BP98" s="0"/>
      <c r="BQ98" s="0"/>
      <c r="BR98" s="0"/>
      <c r="BS98" s="0"/>
      <c r="BT98" s="0"/>
      <c r="BU98" s="0"/>
      <c r="BV98" s="0"/>
      <c r="BW98" s="0"/>
      <c r="BX98" s="0"/>
      <c r="BY98" s="0"/>
      <c r="BZ98" s="0"/>
      <c r="CA98" s="0"/>
      <c r="CB98" s="0"/>
      <c r="CC98" s="0"/>
      <c r="CD98" s="0"/>
      <c r="CE98" s="0"/>
      <c r="CF98" s="0"/>
      <c r="CG98" s="0"/>
      <c r="CH98" s="0"/>
      <c r="CI98" s="0"/>
      <c r="CJ98" s="0"/>
      <c r="CK98" s="0"/>
      <c r="CL98" s="0"/>
      <c r="CM98" s="0"/>
      <c r="CN98" s="0"/>
      <c r="CO98" s="0"/>
      <c r="CP98" s="0"/>
      <c r="CQ98" s="0"/>
      <c r="CR98" s="0"/>
      <c r="CS98" s="0"/>
      <c r="CT98" s="0"/>
      <c r="CU98" s="0"/>
      <c r="CV98" s="0"/>
      <c r="CW98" s="0"/>
      <c r="CX98" s="0"/>
      <c r="CY98" s="0"/>
      <c r="CZ98" s="0"/>
      <c r="DA98" s="0"/>
      <c r="DB98" s="0"/>
      <c r="DC98" s="0"/>
      <c r="DD98" s="0"/>
      <c r="DE98" s="0"/>
      <c r="DF98" s="0"/>
      <c r="DG98" s="0"/>
      <c r="DH98" s="0"/>
      <c r="DI98" s="0"/>
      <c r="DJ98" s="0"/>
      <c r="DK98" s="0"/>
      <c r="DL98" s="0"/>
      <c r="DM98" s="0"/>
      <c r="DN98" s="0"/>
      <c r="DO98" s="0"/>
      <c r="DP98" s="0"/>
      <c r="DQ98" s="0"/>
      <c r="DR98" s="0"/>
      <c r="DS98" s="0"/>
      <c r="DT98" s="0"/>
      <c r="DU98" s="0"/>
      <c r="DV98" s="0"/>
      <c r="DW98" s="0"/>
      <c r="DX98" s="0"/>
      <c r="DY98" s="0"/>
      <c r="DZ98" s="0"/>
      <c r="EA98" s="0"/>
      <c r="EB98" s="0"/>
      <c r="EC98" s="0"/>
      <c r="ED98" s="0"/>
      <c r="EE98" s="0"/>
      <c r="EF98" s="0"/>
      <c r="EG98" s="0"/>
      <c r="EH98" s="0"/>
      <c r="EI98" s="0"/>
      <c r="EJ98" s="0"/>
      <c r="EK98" s="0"/>
      <c r="EL98" s="0"/>
      <c r="EM98" s="0"/>
      <c r="EN98" s="0"/>
      <c r="EO98" s="0"/>
      <c r="EP98" s="0"/>
      <c r="EQ98" s="0"/>
      <c r="ER98" s="0"/>
      <c r="ES98" s="0"/>
      <c r="ET98" s="0"/>
      <c r="EU98" s="0"/>
      <c r="EV98" s="0"/>
      <c r="EW98" s="0"/>
      <c r="EX98" s="0"/>
      <c r="EY98" s="0"/>
      <c r="EZ98" s="0"/>
      <c r="FA98" s="0"/>
      <c r="FB98" s="0"/>
      <c r="FC98" s="0"/>
      <c r="FD98" s="0"/>
      <c r="FE98" s="0"/>
      <c r="FF98" s="0"/>
      <c r="FG98" s="0"/>
      <c r="FH98" s="0"/>
      <c r="FI98" s="0"/>
      <c r="FJ98" s="0"/>
      <c r="FK98" s="0"/>
      <c r="FL98" s="0"/>
      <c r="FM98" s="0"/>
      <c r="FN98" s="0"/>
      <c r="FO98" s="0"/>
      <c r="FP98" s="0"/>
      <c r="FQ98" s="0"/>
      <c r="FR98" s="0"/>
      <c r="FS98" s="0"/>
      <c r="FT98" s="0"/>
      <c r="FU98" s="0"/>
      <c r="FV98" s="0"/>
      <c r="FW98" s="0"/>
      <c r="FX98" s="0"/>
      <c r="FY98" s="0"/>
      <c r="FZ98" s="0"/>
      <c r="GA98" s="0"/>
      <c r="GB98" s="0"/>
      <c r="GC98" s="0"/>
      <c r="GD98" s="0"/>
      <c r="GE98" s="0"/>
      <c r="GF98" s="0"/>
      <c r="GG98" s="0"/>
      <c r="GH98" s="0"/>
      <c r="GI98" s="0"/>
      <c r="GJ98" s="0"/>
      <c r="GK98" s="0"/>
      <c r="GL98" s="0"/>
      <c r="GM98" s="0"/>
      <c r="GN98" s="0"/>
      <c r="GO98" s="0"/>
      <c r="GP98" s="0"/>
      <c r="GQ98" s="0"/>
      <c r="GR98" s="0"/>
      <c r="GS98" s="0"/>
      <c r="GT98" s="0"/>
      <c r="GU98" s="0"/>
      <c r="GV98" s="0"/>
      <c r="GW98" s="0"/>
      <c r="GX98" s="0"/>
      <c r="GY98" s="0"/>
      <c r="GZ98" s="0"/>
      <c r="HA98" s="0"/>
      <c r="HB98" s="0"/>
      <c r="HC98" s="0"/>
      <c r="HD98" s="0"/>
      <c r="HE98" s="0"/>
      <c r="HF98" s="0"/>
      <c r="HG98" s="0"/>
      <c r="HH98" s="0"/>
      <c r="HI98" s="0"/>
      <c r="HJ98" s="0"/>
      <c r="HK98" s="0"/>
      <c r="HL98" s="0"/>
      <c r="HM98" s="0"/>
      <c r="HN98" s="0"/>
      <c r="HO98" s="0"/>
      <c r="HP98" s="0"/>
      <c r="HQ98" s="0"/>
      <c r="HR98" s="0"/>
      <c r="HS98" s="0"/>
      <c r="HT98" s="0"/>
      <c r="HU98" s="0"/>
      <c r="HV98" s="0"/>
      <c r="HW98" s="0"/>
      <c r="HX98" s="0"/>
      <c r="HY98" s="0"/>
      <c r="HZ98" s="0"/>
      <c r="IA98" s="0"/>
      <c r="IB98" s="0"/>
      <c r="IC98" s="0"/>
      <c r="ID98" s="0"/>
      <c r="IE98" s="0"/>
      <c r="IF98" s="0"/>
      <c r="IG98" s="0"/>
      <c r="IH98" s="0"/>
      <c r="II98" s="0"/>
      <c r="IJ98" s="0"/>
      <c r="IK98" s="0"/>
      <c r="IL98" s="0"/>
      <c r="IM98" s="0"/>
      <c r="IN98" s="0"/>
      <c r="IO98" s="0"/>
      <c r="IP98" s="0"/>
      <c r="IQ98" s="0"/>
      <c r="IR98" s="0"/>
      <c r="IS98" s="0"/>
      <c r="IT98" s="0"/>
      <c r="IU98" s="0"/>
      <c r="IV98" s="0"/>
      <c r="IW98" s="0"/>
      <c r="IX98" s="0"/>
      <c r="IY98" s="0"/>
      <c r="IZ98" s="0"/>
      <c r="JA98" s="0"/>
      <c r="JB98" s="0"/>
      <c r="JC98" s="0"/>
      <c r="JD98" s="0"/>
      <c r="JE98" s="0"/>
      <c r="JF98" s="0"/>
      <c r="JG98" s="0"/>
      <c r="JH98" s="0"/>
      <c r="JI98" s="0"/>
      <c r="JJ98" s="0"/>
      <c r="JK98" s="0"/>
      <c r="JL98" s="0"/>
      <c r="JM98" s="0"/>
      <c r="JN98" s="0"/>
      <c r="JO98" s="0"/>
      <c r="JP98" s="0"/>
      <c r="JQ98" s="0"/>
      <c r="JR98" s="0"/>
      <c r="JS98" s="0"/>
      <c r="JT98" s="0"/>
      <c r="JU98" s="0"/>
      <c r="JV98" s="0"/>
      <c r="JW98" s="0"/>
      <c r="JX98" s="0"/>
      <c r="JY98" s="0"/>
      <c r="JZ98" s="0"/>
      <c r="KA98" s="0"/>
      <c r="KB98" s="0"/>
      <c r="KC98" s="0"/>
      <c r="KD98" s="0"/>
      <c r="KE98" s="0"/>
      <c r="KF98" s="0"/>
      <c r="KG98" s="0"/>
      <c r="KH98" s="0"/>
      <c r="KI98" s="0"/>
      <c r="KJ98" s="0"/>
      <c r="KK98" s="0"/>
      <c r="KL98" s="0"/>
      <c r="KM98" s="0"/>
      <c r="KN98" s="0"/>
      <c r="KO98" s="0"/>
      <c r="KP98" s="0"/>
      <c r="KQ98" s="0"/>
      <c r="KR98" s="0"/>
      <c r="KS98" s="0"/>
      <c r="KT98" s="0"/>
      <c r="KU98" s="0"/>
      <c r="KV98" s="0"/>
      <c r="KW98" s="0"/>
      <c r="KX98" s="0"/>
      <c r="KY98" s="0"/>
      <c r="KZ98" s="0"/>
      <c r="LA98" s="0"/>
      <c r="LB98" s="0"/>
      <c r="LC98" s="0"/>
      <c r="LD98" s="0"/>
      <c r="LE98" s="0"/>
      <c r="LF98" s="0"/>
      <c r="LG98" s="0"/>
      <c r="LH98" s="0"/>
      <c r="LI98" s="0"/>
      <c r="LJ98" s="0"/>
      <c r="LK98" s="0"/>
      <c r="LL98" s="0"/>
      <c r="LM98" s="0"/>
      <c r="LN98" s="0"/>
      <c r="LO98" s="0"/>
      <c r="LP98" s="0"/>
      <c r="LQ98" s="0"/>
      <c r="LR98" s="0"/>
      <c r="LS98" s="0"/>
      <c r="LT98" s="0"/>
      <c r="LU98" s="0"/>
      <c r="LV98" s="0"/>
      <c r="LW98" s="0"/>
      <c r="LX98" s="0"/>
      <c r="LY98" s="0"/>
      <c r="LZ98" s="0"/>
      <c r="MA98" s="0"/>
      <c r="MB98" s="0"/>
      <c r="MC98" s="0"/>
      <c r="MD98" s="0"/>
      <c r="ME98" s="0"/>
      <c r="MF98" s="0"/>
      <c r="MG98" s="0"/>
      <c r="MH98" s="0"/>
      <c r="MI98" s="0"/>
      <c r="MJ98" s="0"/>
      <c r="MK98" s="0"/>
      <c r="ML98" s="0"/>
      <c r="MM98" s="0"/>
      <c r="MN98" s="0"/>
      <c r="MO98" s="0"/>
      <c r="MP98" s="0"/>
      <c r="MQ98" s="0"/>
      <c r="MR98" s="0"/>
      <c r="MS98" s="0"/>
      <c r="MT98" s="0"/>
      <c r="MU98" s="0"/>
      <c r="MV98" s="0"/>
      <c r="MW98" s="0"/>
      <c r="MX98" s="0"/>
      <c r="MY98" s="0"/>
      <c r="MZ98" s="0"/>
      <c r="NA98" s="0"/>
      <c r="NB98" s="0"/>
      <c r="NC98" s="0"/>
      <c r="ND98" s="0"/>
      <c r="NE98" s="0"/>
      <c r="NF98" s="0"/>
      <c r="NG98" s="0"/>
      <c r="NH98" s="0"/>
      <c r="NI98" s="0"/>
      <c r="NJ98" s="0"/>
      <c r="NK98" s="0"/>
      <c r="NL98" s="0"/>
      <c r="NM98" s="0"/>
      <c r="NN98" s="0"/>
      <c r="NO98" s="0"/>
      <c r="NP98" s="0"/>
      <c r="NQ98" s="0"/>
      <c r="NR98" s="0"/>
      <c r="NS98" s="0"/>
      <c r="NT98" s="0"/>
      <c r="NU98" s="0"/>
      <c r="NV98" s="0"/>
      <c r="NW98" s="0"/>
      <c r="NX98" s="0"/>
      <c r="NY98" s="0"/>
      <c r="NZ98" s="0"/>
      <c r="OA98" s="0"/>
      <c r="OB98" s="0"/>
      <c r="OC98" s="0"/>
      <c r="OD98" s="0"/>
      <c r="OE98" s="0"/>
      <c r="OF98" s="0"/>
      <c r="OG98" s="0"/>
      <c r="OH98" s="0"/>
      <c r="OI98" s="0"/>
      <c r="OJ98" s="0"/>
      <c r="OK98" s="0"/>
      <c r="OL98" s="0"/>
      <c r="OM98" s="0"/>
      <c r="ON98" s="0"/>
      <c r="OO98" s="0"/>
      <c r="OP98" s="0"/>
      <c r="OQ98" s="0"/>
      <c r="OR98" s="0"/>
      <c r="OS98" s="0"/>
      <c r="OT98" s="0"/>
      <c r="OU98" s="0"/>
      <c r="OV98" s="0"/>
      <c r="OW98" s="0"/>
      <c r="OX98" s="0"/>
      <c r="OY98" s="0"/>
      <c r="OZ98" s="0"/>
      <c r="PA98" s="0"/>
      <c r="PB98" s="0"/>
      <c r="PC98" s="0"/>
      <c r="PD98" s="0"/>
      <c r="PE98" s="0"/>
      <c r="PF98" s="0"/>
      <c r="PG98" s="0"/>
      <c r="PH98" s="0"/>
      <c r="PI98" s="0"/>
      <c r="PJ98" s="0"/>
      <c r="PK98" s="0"/>
      <c r="PL98" s="0"/>
      <c r="PM98" s="0"/>
      <c r="PN98" s="0"/>
      <c r="PO98" s="0"/>
      <c r="PP98" s="0"/>
      <c r="PQ98" s="0"/>
      <c r="PR98" s="0"/>
      <c r="PS98" s="0"/>
      <c r="PT98" s="0"/>
      <c r="PU98" s="0"/>
      <c r="PV98" s="0"/>
      <c r="PW98" s="0"/>
      <c r="PX98" s="0"/>
      <c r="PY98" s="0"/>
      <c r="PZ98" s="0"/>
      <c r="QA98" s="0"/>
      <c r="QB98" s="0"/>
      <c r="QC98" s="0"/>
      <c r="QD98" s="0"/>
      <c r="QE98" s="0"/>
      <c r="QF98" s="0"/>
      <c r="QG98" s="0"/>
      <c r="QH98" s="0"/>
      <c r="QI98" s="0"/>
      <c r="QJ98" s="0"/>
      <c r="QK98" s="0"/>
      <c r="QL98" s="0"/>
      <c r="QM98" s="0"/>
      <c r="QN98" s="0"/>
      <c r="QO98" s="0"/>
      <c r="QP98" s="0"/>
      <c r="QQ98" s="0"/>
      <c r="QR98" s="0"/>
      <c r="QS98" s="0"/>
      <c r="QT98" s="0"/>
      <c r="QU98" s="0"/>
      <c r="QV98" s="0"/>
      <c r="QW98" s="0"/>
      <c r="QX98" s="0"/>
      <c r="QY98" s="0"/>
      <c r="QZ98" s="0"/>
      <c r="RA98" s="0"/>
      <c r="RB98" s="0"/>
      <c r="RC98" s="0"/>
      <c r="RD98" s="0"/>
      <c r="RE98" s="0"/>
      <c r="RF98" s="0"/>
      <c r="RG98" s="0"/>
      <c r="RH98" s="0"/>
      <c r="RI98" s="0"/>
      <c r="RJ98" s="0"/>
      <c r="RK98" s="0"/>
      <c r="RL98" s="0"/>
      <c r="RM98" s="0"/>
      <c r="RN98" s="0"/>
      <c r="RO98" s="0"/>
      <c r="RP98" s="0"/>
      <c r="RQ98" s="0"/>
      <c r="RR98" s="0"/>
      <c r="RS98" s="0"/>
      <c r="RT98" s="0"/>
      <c r="RU98" s="0"/>
      <c r="RV98" s="0"/>
      <c r="RW98" s="0"/>
      <c r="RX98" s="0"/>
      <c r="RY98" s="0"/>
      <c r="RZ98" s="0"/>
      <c r="SA98" s="0"/>
      <c r="SB98" s="0"/>
      <c r="SC98" s="0"/>
      <c r="SD98" s="0"/>
      <c r="SE98" s="0"/>
      <c r="SF98" s="0"/>
      <c r="SG98" s="0"/>
      <c r="SH98" s="0"/>
      <c r="SI98" s="0"/>
      <c r="SJ98" s="0"/>
      <c r="SK98" s="0"/>
      <c r="SL98" s="0"/>
      <c r="SM98" s="0"/>
      <c r="SN98" s="0"/>
      <c r="SO98" s="0"/>
      <c r="SP98" s="0"/>
      <c r="SQ98" s="0"/>
      <c r="SR98" s="0"/>
      <c r="SS98" s="0"/>
      <c r="ST98" s="0"/>
      <c r="SU98" s="0"/>
      <c r="SV98" s="0"/>
      <c r="SW98" s="0"/>
      <c r="SX98" s="0"/>
      <c r="SY98" s="0"/>
      <c r="SZ98" s="0"/>
      <c r="TA98" s="0"/>
      <c r="TB98" s="0"/>
      <c r="TC98" s="0"/>
      <c r="TD98" s="0"/>
      <c r="TE98" s="0"/>
      <c r="TF98" s="0"/>
      <c r="TG98" s="0"/>
      <c r="TH98" s="0"/>
      <c r="TI98" s="0"/>
      <c r="TJ98" s="0"/>
      <c r="TK98" s="0"/>
      <c r="TL98" s="0"/>
      <c r="TM98" s="0"/>
      <c r="TN98" s="0"/>
      <c r="TO98" s="0"/>
      <c r="TP98" s="0"/>
      <c r="TQ98" s="0"/>
      <c r="TR98" s="0"/>
      <c r="TS98" s="0"/>
      <c r="TT98" s="0"/>
      <c r="TU98" s="0"/>
      <c r="TV98" s="0"/>
      <c r="TW98" s="0"/>
      <c r="TX98" s="0"/>
      <c r="TY98" s="0"/>
      <c r="TZ98" s="0"/>
      <c r="UA98" s="0"/>
      <c r="UB98" s="0"/>
      <c r="UC98" s="0"/>
      <c r="UD98" s="0"/>
      <c r="UE98" s="0"/>
      <c r="UF98" s="0"/>
      <c r="UG98" s="0"/>
      <c r="UH98" s="0"/>
      <c r="UI98" s="0"/>
      <c r="UJ98" s="0"/>
      <c r="UK98" s="0"/>
      <c r="UL98" s="0"/>
      <c r="UM98" s="0"/>
      <c r="UN98" s="0"/>
      <c r="UO98" s="0"/>
      <c r="UP98" s="0"/>
      <c r="UQ98" s="0"/>
      <c r="UR98" s="0"/>
      <c r="US98" s="0"/>
      <c r="UT98" s="0"/>
      <c r="UU98" s="0"/>
      <c r="UV98" s="0"/>
      <c r="UW98" s="0"/>
      <c r="UX98" s="0"/>
      <c r="UY98" s="0"/>
      <c r="UZ98" s="0"/>
      <c r="VA98" s="0"/>
      <c r="VB98" s="0"/>
      <c r="VC98" s="0"/>
      <c r="VD98" s="0"/>
      <c r="VE98" s="0"/>
      <c r="VF98" s="0"/>
      <c r="VG98" s="0"/>
      <c r="VH98" s="0"/>
      <c r="VI98" s="0"/>
      <c r="VJ98" s="0"/>
      <c r="VK98" s="0"/>
      <c r="VL98" s="0"/>
      <c r="VM98" s="0"/>
      <c r="VN98" s="0"/>
      <c r="VO98" s="0"/>
      <c r="VP98" s="0"/>
      <c r="VQ98" s="0"/>
      <c r="VR98" s="0"/>
      <c r="VS98" s="0"/>
      <c r="VT98" s="0"/>
      <c r="VU98" s="0"/>
      <c r="VV98" s="0"/>
      <c r="VW98" s="0"/>
      <c r="VX98" s="0"/>
      <c r="VY98" s="0"/>
      <c r="VZ98" s="0"/>
      <c r="WA98" s="0"/>
      <c r="WB98" s="0"/>
      <c r="WC98" s="0"/>
      <c r="WD98" s="0"/>
      <c r="WE98" s="0"/>
      <c r="WF98" s="0"/>
      <c r="WG98" s="0"/>
      <c r="WH98" s="0"/>
      <c r="WI98" s="0"/>
      <c r="WJ98" s="0"/>
      <c r="WK98" s="0"/>
      <c r="WL98" s="0"/>
      <c r="WM98" s="0"/>
      <c r="WN98" s="0"/>
      <c r="WO98" s="0"/>
      <c r="WP98" s="0"/>
      <c r="WQ98" s="0"/>
      <c r="WR98" s="0"/>
      <c r="WS98" s="0"/>
      <c r="WT98" s="0"/>
      <c r="WU98" s="0"/>
      <c r="WV98" s="0"/>
      <c r="WW98" s="0"/>
      <c r="WX98" s="0"/>
      <c r="WY98" s="0"/>
      <c r="WZ98" s="0"/>
      <c r="XA98" s="0"/>
      <c r="XB98" s="0"/>
      <c r="XC98" s="0"/>
      <c r="XD98" s="0"/>
      <c r="XE98" s="0"/>
      <c r="XF98" s="0"/>
      <c r="XG98" s="0"/>
      <c r="XH98" s="0"/>
      <c r="XI98" s="0"/>
      <c r="XJ98" s="0"/>
      <c r="XK98" s="0"/>
      <c r="XL98" s="0"/>
      <c r="XM98" s="0"/>
      <c r="XN98" s="0"/>
      <c r="XO98" s="0"/>
      <c r="XP98" s="0"/>
      <c r="XQ98" s="0"/>
      <c r="XR98" s="0"/>
      <c r="XS98" s="0"/>
      <c r="XT98" s="0"/>
      <c r="XU98" s="0"/>
      <c r="XV98" s="0"/>
      <c r="XW98" s="0"/>
      <c r="XX98" s="0"/>
      <c r="XY98" s="0"/>
      <c r="XZ98" s="0"/>
      <c r="YA98" s="0"/>
      <c r="YB98" s="0"/>
      <c r="YC98" s="0"/>
      <c r="YD98" s="0"/>
      <c r="YE98" s="0"/>
      <c r="YF98" s="0"/>
      <c r="YG98" s="0"/>
      <c r="YH98" s="0"/>
      <c r="YI98" s="0"/>
      <c r="YJ98" s="0"/>
      <c r="YK98" s="0"/>
      <c r="YL98" s="0"/>
      <c r="YM98" s="0"/>
      <c r="YN98" s="0"/>
      <c r="YO98" s="0"/>
      <c r="YP98" s="0"/>
      <c r="YQ98" s="0"/>
      <c r="YR98" s="0"/>
      <c r="YS98" s="0"/>
      <c r="YT98" s="0"/>
      <c r="YU98" s="0"/>
      <c r="YV98" s="0"/>
      <c r="YW98" s="0"/>
      <c r="YX98" s="0"/>
      <c r="YY98" s="0"/>
      <c r="YZ98" s="0"/>
      <c r="ZA98" s="0"/>
      <c r="ZB98" s="0"/>
      <c r="ZC98" s="0"/>
      <c r="ZD98" s="0"/>
      <c r="ZE98" s="0"/>
      <c r="ZF98" s="0"/>
      <c r="ZG98" s="0"/>
      <c r="ZH98" s="0"/>
      <c r="ZI98" s="0"/>
      <c r="ZJ98" s="0"/>
      <c r="ZK98" s="0"/>
      <c r="ZL98" s="0"/>
      <c r="ZM98" s="0"/>
      <c r="ZN98" s="0"/>
      <c r="ZO98" s="0"/>
      <c r="ZP98" s="0"/>
      <c r="ZQ98" s="0"/>
      <c r="ZR98" s="0"/>
      <c r="ZS98" s="0"/>
      <c r="ZT98" s="0"/>
      <c r="ZU98" s="0"/>
      <c r="ZV98" s="0"/>
      <c r="ZW98" s="0"/>
      <c r="ZX98" s="0"/>
      <c r="ZY98" s="0"/>
      <c r="ZZ98" s="0"/>
      <c r="AAA98" s="0"/>
      <c r="AAB98" s="0"/>
      <c r="AAC98" s="0"/>
      <c r="AAD98" s="0"/>
      <c r="AAE98" s="0"/>
      <c r="AAF98" s="0"/>
      <c r="AAG98" s="0"/>
      <c r="AAH98" s="0"/>
      <c r="AAI98" s="0"/>
      <c r="AAJ98" s="0"/>
      <c r="AAK98" s="0"/>
      <c r="AAL98" s="0"/>
      <c r="AAM98" s="0"/>
      <c r="AAN98" s="0"/>
      <c r="AAO98" s="0"/>
      <c r="AAP98" s="0"/>
      <c r="AAQ98" s="0"/>
      <c r="AAR98" s="0"/>
      <c r="AAS98" s="0"/>
      <c r="AAT98" s="0"/>
      <c r="AAU98" s="0"/>
      <c r="AAV98" s="0"/>
      <c r="AAW98" s="0"/>
      <c r="AAX98" s="0"/>
      <c r="AAY98" s="0"/>
      <c r="AAZ98" s="0"/>
      <c r="ABA98" s="0"/>
      <c r="ABB98" s="0"/>
      <c r="ABC98" s="0"/>
      <c r="ABD98" s="0"/>
      <c r="ABE98" s="0"/>
      <c r="ABF98" s="0"/>
      <c r="ABG98" s="0"/>
      <c r="ABH98" s="0"/>
      <c r="ABI98" s="0"/>
      <c r="ABJ98" s="0"/>
      <c r="ABK98" s="0"/>
      <c r="ABL98" s="0"/>
      <c r="ABM98" s="0"/>
      <c r="ABN98" s="0"/>
      <c r="ABO98" s="0"/>
      <c r="ABP98" s="0"/>
      <c r="ABQ98" s="0"/>
      <c r="ABR98" s="0"/>
      <c r="ABS98" s="0"/>
      <c r="ABT98" s="0"/>
      <c r="ABU98" s="0"/>
      <c r="ABV98" s="0"/>
      <c r="ABW98" s="0"/>
      <c r="ABX98" s="0"/>
      <c r="ABY98" s="0"/>
      <c r="ABZ98" s="0"/>
      <c r="ACA98" s="0"/>
      <c r="ACB98" s="0"/>
      <c r="ACC98" s="0"/>
      <c r="ACD98" s="0"/>
      <c r="ACE98" s="0"/>
      <c r="ACF98" s="0"/>
      <c r="ACG98" s="0"/>
      <c r="ACH98" s="0"/>
      <c r="ACI98" s="0"/>
      <c r="ACJ98" s="0"/>
      <c r="ACK98" s="0"/>
      <c r="ACL98" s="0"/>
      <c r="ACM98" s="0"/>
      <c r="ACN98" s="0"/>
      <c r="ACO98" s="0"/>
      <c r="ACP98" s="0"/>
      <c r="ACQ98" s="0"/>
      <c r="ACR98" s="0"/>
      <c r="ACS98" s="0"/>
      <c r="ACT98" s="0"/>
      <c r="ACU98" s="0"/>
      <c r="ACV98" s="0"/>
      <c r="ACW98" s="0"/>
      <c r="ACX98" s="0"/>
      <c r="ACY98" s="0"/>
      <c r="ACZ98" s="0"/>
      <c r="ADA98" s="0"/>
      <c r="ADB98" s="0"/>
      <c r="ADC98" s="0"/>
      <c r="ADD98" s="0"/>
      <c r="ADE98" s="0"/>
      <c r="ADF98" s="0"/>
      <c r="ADG98" s="0"/>
      <c r="ADH98" s="0"/>
      <c r="ADI98" s="0"/>
      <c r="ADJ98" s="0"/>
      <c r="ADK98" s="0"/>
      <c r="ADL98" s="0"/>
      <c r="ADM98" s="0"/>
      <c r="ADN98" s="0"/>
      <c r="ADO98" s="0"/>
      <c r="ADP98" s="0"/>
      <c r="ADQ98" s="0"/>
      <c r="ADR98" s="0"/>
      <c r="ADS98" s="0"/>
      <c r="ADT98" s="0"/>
      <c r="ADU98" s="0"/>
      <c r="ADV98" s="0"/>
      <c r="ADW98" s="0"/>
      <c r="ADX98" s="0"/>
      <c r="ADY98" s="0"/>
      <c r="ADZ98" s="0"/>
      <c r="AEA98" s="0"/>
      <c r="AEB98" s="0"/>
      <c r="AEC98" s="0"/>
      <c r="AED98" s="0"/>
      <c r="AEE98" s="0"/>
      <c r="AEF98" s="0"/>
      <c r="AEG98" s="0"/>
      <c r="AEH98" s="0"/>
      <c r="AEI98" s="0"/>
      <c r="AEJ98" s="0"/>
      <c r="AEK98" s="0"/>
      <c r="AEL98" s="0"/>
      <c r="AEM98" s="0"/>
      <c r="AEN98" s="0"/>
      <c r="AEO98" s="0"/>
      <c r="AEP98" s="0"/>
      <c r="AEQ98" s="0"/>
      <c r="AER98" s="0"/>
      <c r="AES98" s="0"/>
      <c r="AET98" s="0"/>
      <c r="AEU98" s="0"/>
      <c r="AEV98" s="0"/>
      <c r="AEW98" s="0"/>
      <c r="AEX98" s="0"/>
      <c r="AEY98" s="0"/>
      <c r="AEZ98" s="0"/>
      <c r="AFA98" s="0"/>
      <c r="AFB98" s="0"/>
      <c r="AFC98" s="0"/>
      <c r="AFD98" s="0"/>
      <c r="AFE98" s="0"/>
      <c r="AFF98" s="0"/>
      <c r="AFG98" s="0"/>
      <c r="AFH98" s="0"/>
      <c r="AFI98" s="0"/>
      <c r="AFJ98" s="0"/>
      <c r="AFK98" s="0"/>
      <c r="AFL98" s="0"/>
      <c r="AFM98" s="0"/>
      <c r="AFN98" s="0"/>
      <c r="AFO98" s="0"/>
      <c r="AFP98" s="0"/>
      <c r="AFQ98" s="0"/>
      <c r="AFR98" s="0"/>
      <c r="AFS98" s="0"/>
      <c r="AFT98" s="0"/>
      <c r="AFU98" s="0"/>
      <c r="AFV98" s="0"/>
      <c r="AFW98" s="0"/>
      <c r="AFX98" s="0"/>
      <c r="AFY98" s="0"/>
      <c r="AFZ98" s="0"/>
      <c r="AGA98" s="0"/>
      <c r="AGB98" s="0"/>
      <c r="AGC98" s="0"/>
      <c r="AGD98" s="0"/>
      <c r="AGE98" s="0"/>
      <c r="AGF98" s="0"/>
      <c r="AGG98" s="0"/>
      <c r="AGH98" s="0"/>
      <c r="AGI98" s="0"/>
      <c r="AGJ98" s="0"/>
      <c r="AGK98" s="0"/>
      <c r="AGL98" s="0"/>
      <c r="AGM98" s="0"/>
      <c r="AGN98" s="0"/>
      <c r="AGO98" s="0"/>
      <c r="AGP98" s="0"/>
      <c r="AGQ98" s="0"/>
      <c r="AGR98" s="0"/>
      <c r="AGS98" s="0"/>
      <c r="AGT98" s="0"/>
      <c r="AGU98" s="0"/>
      <c r="AGV98" s="0"/>
      <c r="AGW98" s="0"/>
      <c r="AGX98" s="0"/>
      <c r="AGY98" s="0"/>
      <c r="AGZ98" s="0"/>
      <c r="AHA98" s="0"/>
      <c r="AHB98" s="0"/>
      <c r="AHC98" s="0"/>
      <c r="AHD98" s="0"/>
      <c r="AHE98" s="0"/>
      <c r="AHF98" s="0"/>
      <c r="AHG98" s="0"/>
      <c r="AHH98" s="0"/>
      <c r="AHI98" s="0"/>
      <c r="AHJ98" s="0"/>
      <c r="AHK98" s="0"/>
      <c r="AHL98" s="0"/>
      <c r="AHM98" s="0"/>
      <c r="AHN98" s="0"/>
      <c r="AHO98" s="0"/>
      <c r="AHP98" s="0"/>
      <c r="AHQ98" s="0"/>
      <c r="AHR98" s="0"/>
      <c r="AHS98" s="0"/>
      <c r="AHT98" s="0"/>
      <c r="AHU98" s="0"/>
      <c r="AHV98" s="0"/>
      <c r="AHW98" s="0"/>
      <c r="AHX98" s="0"/>
      <c r="AHY98" s="0"/>
      <c r="AHZ98" s="0"/>
      <c r="AIA98" s="0"/>
      <c r="AIB98" s="0"/>
      <c r="AIC98" s="0"/>
      <c r="AID98" s="0"/>
      <c r="AIE98" s="0"/>
      <c r="AIF98" s="0"/>
      <c r="AIG98" s="0"/>
      <c r="AIH98" s="0"/>
      <c r="AII98" s="0"/>
      <c r="AIJ98" s="0"/>
      <c r="AIK98" s="0"/>
      <c r="AIL98" s="0"/>
      <c r="AIM98" s="0"/>
      <c r="AIN98" s="0"/>
      <c r="AIO98" s="0"/>
      <c r="AIP98" s="0"/>
      <c r="AIQ98" s="0"/>
      <c r="AIR98" s="0"/>
      <c r="AIS98" s="0"/>
      <c r="AIT98" s="0"/>
      <c r="AIU98" s="0"/>
      <c r="AIV98" s="0"/>
      <c r="AIW98" s="0"/>
      <c r="AIX98" s="0"/>
      <c r="AIY98" s="0"/>
      <c r="AIZ98" s="0"/>
      <c r="AJA98" s="0"/>
      <c r="AJB98" s="0"/>
      <c r="AJC98" s="0"/>
      <c r="AJD98" s="0"/>
      <c r="AJE98" s="0"/>
      <c r="AJF98" s="0"/>
      <c r="AJG98" s="0"/>
      <c r="AJH98" s="0"/>
      <c r="AJI98" s="0"/>
      <c r="AJJ98" s="0"/>
      <c r="AJK98" s="0"/>
      <c r="AJL98" s="0"/>
      <c r="AJM98" s="0"/>
      <c r="AJN98" s="0"/>
      <c r="AJO98" s="0"/>
      <c r="AJP98" s="0"/>
      <c r="AJQ98" s="0"/>
      <c r="AJR98" s="0"/>
      <c r="AJS98" s="0"/>
      <c r="AJT98" s="0"/>
      <c r="AJU98" s="0"/>
      <c r="AJV98" s="0"/>
      <c r="AJW98" s="0"/>
      <c r="AJX98" s="0"/>
      <c r="AJY98" s="0"/>
      <c r="AJZ98" s="0"/>
      <c r="AKA98" s="0"/>
      <c r="AKB98" s="0"/>
      <c r="AKC98" s="0"/>
      <c r="AKD98" s="0"/>
      <c r="AKE98" s="0"/>
      <c r="AKF98" s="0"/>
      <c r="AKG98" s="0"/>
      <c r="AKH98" s="0"/>
      <c r="AKI98" s="0"/>
      <c r="AKJ98" s="0"/>
      <c r="AKK98" s="0"/>
      <c r="AKL98" s="0"/>
      <c r="AKM98" s="0"/>
      <c r="AKN98" s="0"/>
      <c r="AKO98" s="0"/>
      <c r="AKP98" s="0"/>
      <c r="AKQ98" s="0"/>
      <c r="AKR98" s="0"/>
      <c r="AKS98" s="0"/>
      <c r="AKT98" s="0"/>
      <c r="AKU98" s="0"/>
      <c r="AKV98" s="0"/>
      <c r="AKW98" s="0"/>
      <c r="AKX98" s="0"/>
      <c r="AKY98" s="0"/>
      <c r="AKZ98" s="0"/>
      <c r="ALA98" s="0"/>
      <c r="ALB98" s="0"/>
      <c r="ALC98" s="0"/>
      <c r="ALD98" s="0"/>
      <c r="ALE98" s="0"/>
      <c r="ALF98" s="0"/>
      <c r="ALG98" s="0"/>
      <c r="ALH98" s="0"/>
      <c r="ALI98" s="0"/>
      <c r="ALJ98" s="0"/>
      <c r="ALK98" s="0"/>
      <c r="ALL98" s="0"/>
      <c r="ALM98" s="0"/>
      <c r="ALN98" s="0"/>
      <c r="ALO98" s="0"/>
      <c r="ALP98" s="0"/>
      <c r="ALQ98" s="0"/>
      <c r="ALR98" s="0"/>
      <c r="ALS98" s="0"/>
      <c r="ALT98" s="0"/>
      <c r="ALU98" s="0"/>
      <c r="ALV98" s="0"/>
      <c r="ALW98" s="0"/>
      <c r="ALX98" s="0"/>
      <c r="ALY98" s="0"/>
      <c r="ALZ98" s="0"/>
      <c r="AMA98" s="0"/>
      <c r="AMB98" s="0"/>
      <c r="AMC98" s="0"/>
      <c r="AMD98" s="0"/>
      <c r="AME98" s="0"/>
      <c r="AMF98" s="0"/>
      <c r="AMG98" s="0"/>
      <c r="AMH98" s="0"/>
      <c r="AMI98" s="0"/>
      <c r="AMJ98" s="0"/>
    </row>
    <row r="99" customFormat="false" ht="12.8" hidden="false" customHeight="false" outlineLevel="0" collapsed="false">
      <c r="A99" s="85"/>
      <c r="B99" s="85"/>
      <c r="C99" s="74" t="s">
        <v>119</v>
      </c>
      <c r="D99" s="96" t="s">
        <v>6</v>
      </c>
      <c r="E99" s="96" t="s">
        <v>6</v>
      </c>
      <c r="F99" s="96" t="s">
        <v>6</v>
      </c>
      <c r="G99" s="96" t="s">
        <v>6</v>
      </c>
      <c r="H99" s="96" t="s">
        <v>6</v>
      </c>
      <c r="I99" s="96" t="s">
        <v>6</v>
      </c>
      <c r="J99" s="96" t="s">
        <v>4</v>
      </c>
      <c r="K99" s="96" t="s">
        <v>4</v>
      </c>
      <c r="L99" s="96" t="s">
        <v>4</v>
      </c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  <c r="AJ99" s="0"/>
      <c r="AK99" s="0"/>
      <c r="AL99" s="0"/>
      <c r="AM99" s="0"/>
      <c r="AN99" s="0"/>
      <c r="AO99" s="0"/>
      <c r="AP99" s="0"/>
      <c r="AQ99" s="0"/>
      <c r="AR99" s="0"/>
      <c r="AS99" s="0"/>
      <c r="AT99" s="0"/>
      <c r="AU99" s="0"/>
      <c r="AV99" s="0"/>
      <c r="AW99" s="0"/>
      <c r="AX99" s="0"/>
      <c r="AY99" s="0"/>
      <c r="AZ99" s="0"/>
      <c r="BA99" s="0"/>
      <c r="BB99" s="0"/>
      <c r="BC99" s="0"/>
      <c r="BD99" s="0"/>
      <c r="BE99" s="0"/>
      <c r="BF99" s="0"/>
      <c r="BG99" s="0"/>
      <c r="BH99" s="0"/>
      <c r="BI99" s="0"/>
      <c r="BJ99" s="0"/>
      <c r="BK99" s="0"/>
      <c r="BL99" s="0"/>
      <c r="BM99" s="0"/>
      <c r="BN99" s="0"/>
      <c r="BO99" s="0"/>
      <c r="BP99" s="0"/>
      <c r="BQ99" s="0"/>
      <c r="BR99" s="0"/>
      <c r="BS99" s="0"/>
      <c r="BT99" s="0"/>
      <c r="BU99" s="0"/>
      <c r="BV99" s="0"/>
      <c r="BW99" s="0"/>
      <c r="BX99" s="0"/>
      <c r="BY99" s="0"/>
      <c r="BZ99" s="0"/>
      <c r="CA99" s="0"/>
      <c r="CB99" s="0"/>
      <c r="CC99" s="0"/>
      <c r="CD99" s="0"/>
      <c r="CE99" s="0"/>
      <c r="CF99" s="0"/>
      <c r="CG99" s="0"/>
      <c r="CH99" s="0"/>
      <c r="CI99" s="0"/>
      <c r="CJ99" s="0"/>
      <c r="CK99" s="0"/>
      <c r="CL99" s="0"/>
      <c r="CM99" s="0"/>
      <c r="CN99" s="0"/>
      <c r="CO99" s="0"/>
      <c r="CP99" s="0"/>
      <c r="CQ99" s="0"/>
      <c r="CR99" s="0"/>
      <c r="CS99" s="0"/>
      <c r="CT99" s="0"/>
      <c r="CU99" s="0"/>
      <c r="CV99" s="0"/>
      <c r="CW99" s="0"/>
      <c r="CX99" s="0"/>
      <c r="CY99" s="0"/>
      <c r="CZ99" s="0"/>
      <c r="DA99" s="0"/>
      <c r="DB99" s="0"/>
      <c r="DC99" s="0"/>
      <c r="DD99" s="0"/>
      <c r="DE99" s="0"/>
      <c r="DF99" s="0"/>
      <c r="DG99" s="0"/>
      <c r="DH99" s="0"/>
      <c r="DI99" s="0"/>
      <c r="DJ99" s="0"/>
      <c r="DK99" s="0"/>
      <c r="DL99" s="0"/>
      <c r="DM99" s="0"/>
      <c r="DN99" s="0"/>
      <c r="DO99" s="0"/>
      <c r="DP99" s="0"/>
      <c r="DQ99" s="0"/>
      <c r="DR99" s="0"/>
      <c r="DS99" s="0"/>
      <c r="DT99" s="0"/>
      <c r="DU99" s="0"/>
      <c r="DV99" s="0"/>
      <c r="DW99" s="0"/>
      <c r="DX99" s="0"/>
      <c r="DY99" s="0"/>
      <c r="DZ99" s="0"/>
      <c r="EA99" s="0"/>
      <c r="EB99" s="0"/>
      <c r="EC99" s="0"/>
      <c r="ED99" s="0"/>
      <c r="EE99" s="0"/>
      <c r="EF99" s="0"/>
      <c r="EG99" s="0"/>
      <c r="EH99" s="0"/>
      <c r="EI99" s="0"/>
      <c r="EJ99" s="0"/>
      <c r="EK99" s="0"/>
      <c r="EL99" s="0"/>
      <c r="EM99" s="0"/>
      <c r="EN99" s="0"/>
      <c r="EO99" s="0"/>
      <c r="EP99" s="0"/>
      <c r="EQ99" s="0"/>
      <c r="ER99" s="0"/>
      <c r="ES99" s="0"/>
      <c r="ET99" s="0"/>
      <c r="EU99" s="0"/>
      <c r="EV99" s="0"/>
      <c r="EW99" s="0"/>
      <c r="EX99" s="0"/>
      <c r="EY99" s="0"/>
      <c r="EZ99" s="0"/>
      <c r="FA99" s="0"/>
      <c r="FB99" s="0"/>
      <c r="FC99" s="0"/>
      <c r="FD99" s="0"/>
      <c r="FE99" s="0"/>
      <c r="FF99" s="0"/>
      <c r="FG99" s="0"/>
      <c r="FH99" s="0"/>
      <c r="FI99" s="0"/>
      <c r="FJ99" s="0"/>
      <c r="FK99" s="0"/>
      <c r="FL99" s="0"/>
      <c r="FM99" s="0"/>
      <c r="FN99" s="0"/>
      <c r="FO99" s="0"/>
      <c r="FP99" s="0"/>
      <c r="FQ99" s="0"/>
      <c r="FR99" s="0"/>
      <c r="FS99" s="0"/>
      <c r="FT99" s="0"/>
      <c r="FU99" s="0"/>
      <c r="FV99" s="0"/>
      <c r="FW99" s="0"/>
      <c r="FX99" s="0"/>
      <c r="FY99" s="0"/>
      <c r="FZ99" s="0"/>
      <c r="GA99" s="0"/>
      <c r="GB99" s="0"/>
      <c r="GC99" s="0"/>
      <c r="GD99" s="0"/>
      <c r="GE99" s="0"/>
      <c r="GF99" s="0"/>
      <c r="GG99" s="0"/>
      <c r="GH99" s="0"/>
      <c r="GI99" s="0"/>
      <c r="GJ99" s="0"/>
      <c r="GK99" s="0"/>
      <c r="GL99" s="0"/>
      <c r="GM99" s="0"/>
      <c r="GN99" s="0"/>
      <c r="GO99" s="0"/>
      <c r="GP99" s="0"/>
      <c r="GQ99" s="0"/>
      <c r="GR99" s="0"/>
      <c r="GS99" s="0"/>
      <c r="GT99" s="0"/>
      <c r="GU99" s="0"/>
      <c r="GV99" s="0"/>
      <c r="GW99" s="0"/>
      <c r="GX99" s="0"/>
      <c r="GY99" s="0"/>
      <c r="GZ99" s="0"/>
      <c r="HA99" s="0"/>
      <c r="HB99" s="0"/>
      <c r="HC99" s="0"/>
      <c r="HD99" s="0"/>
      <c r="HE99" s="0"/>
      <c r="HF99" s="0"/>
      <c r="HG99" s="0"/>
      <c r="HH99" s="0"/>
      <c r="HI99" s="0"/>
      <c r="HJ99" s="0"/>
      <c r="HK99" s="0"/>
      <c r="HL99" s="0"/>
      <c r="HM99" s="0"/>
      <c r="HN99" s="0"/>
      <c r="HO99" s="0"/>
      <c r="HP99" s="0"/>
      <c r="HQ99" s="0"/>
      <c r="HR99" s="0"/>
      <c r="HS99" s="0"/>
      <c r="HT99" s="0"/>
      <c r="HU99" s="0"/>
      <c r="HV99" s="0"/>
      <c r="HW99" s="0"/>
      <c r="HX99" s="0"/>
      <c r="HY99" s="0"/>
      <c r="HZ99" s="0"/>
      <c r="IA99" s="0"/>
      <c r="IB99" s="0"/>
      <c r="IC99" s="0"/>
      <c r="ID99" s="0"/>
      <c r="IE99" s="0"/>
      <c r="IF99" s="0"/>
      <c r="IG99" s="0"/>
      <c r="IH99" s="0"/>
      <c r="II99" s="0"/>
      <c r="IJ99" s="0"/>
      <c r="IK99" s="0"/>
      <c r="IL99" s="0"/>
      <c r="IM99" s="0"/>
      <c r="IN99" s="0"/>
      <c r="IO99" s="0"/>
      <c r="IP99" s="0"/>
      <c r="IQ99" s="0"/>
      <c r="IR99" s="0"/>
      <c r="IS99" s="0"/>
      <c r="IT99" s="0"/>
      <c r="IU99" s="0"/>
      <c r="IV99" s="0"/>
      <c r="IW99" s="0"/>
      <c r="IX99" s="0"/>
      <c r="IY99" s="0"/>
      <c r="IZ99" s="0"/>
      <c r="JA99" s="0"/>
      <c r="JB99" s="0"/>
      <c r="JC99" s="0"/>
      <c r="JD99" s="0"/>
      <c r="JE99" s="0"/>
      <c r="JF99" s="0"/>
      <c r="JG99" s="0"/>
      <c r="JH99" s="0"/>
      <c r="JI99" s="0"/>
      <c r="JJ99" s="0"/>
      <c r="JK99" s="0"/>
      <c r="JL99" s="0"/>
      <c r="JM99" s="0"/>
      <c r="JN99" s="0"/>
      <c r="JO99" s="0"/>
      <c r="JP99" s="0"/>
      <c r="JQ99" s="0"/>
      <c r="JR99" s="0"/>
      <c r="JS99" s="0"/>
      <c r="JT99" s="0"/>
      <c r="JU99" s="0"/>
      <c r="JV99" s="0"/>
      <c r="JW99" s="0"/>
      <c r="JX99" s="0"/>
      <c r="JY99" s="0"/>
      <c r="JZ99" s="0"/>
      <c r="KA99" s="0"/>
      <c r="KB99" s="0"/>
      <c r="KC99" s="0"/>
      <c r="KD99" s="0"/>
      <c r="KE99" s="0"/>
      <c r="KF99" s="0"/>
      <c r="KG99" s="0"/>
      <c r="KH99" s="0"/>
      <c r="KI99" s="0"/>
      <c r="KJ99" s="0"/>
      <c r="KK99" s="0"/>
      <c r="KL99" s="0"/>
      <c r="KM99" s="0"/>
      <c r="KN99" s="0"/>
      <c r="KO99" s="0"/>
      <c r="KP99" s="0"/>
      <c r="KQ99" s="0"/>
      <c r="KR99" s="0"/>
      <c r="KS99" s="0"/>
      <c r="KT99" s="0"/>
      <c r="KU99" s="0"/>
      <c r="KV99" s="0"/>
      <c r="KW99" s="0"/>
      <c r="KX99" s="0"/>
      <c r="KY99" s="0"/>
      <c r="KZ99" s="0"/>
      <c r="LA99" s="0"/>
      <c r="LB99" s="0"/>
      <c r="LC99" s="0"/>
      <c r="LD99" s="0"/>
      <c r="LE99" s="0"/>
      <c r="LF99" s="0"/>
      <c r="LG99" s="0"/>
      <c r="LH99" s="0"/>
      <c r="LI99" s="0"/>
      <c r="LJ99" s="0"/>
      <c r="LK99" s="0"/>
      <c r="LL99" s="0"/>
      <c r="LM99" s="0"/>
      <c r="LN99" s="0"/>
      <c r="LO99" s="0"/>
      <c r="LP99" s="0"/>
      <c r="LQ99" s="0"/>
      <c r="LR99" s="0"/>
      <c r="LS99" s="0"/>
      <c r="LT99" s="0"/>
      <c r="LU99" s="0"/>
      <c r="LV99" s="0"/>
      <c r="LW99" s="0"/>
      <c r="LX99" s="0"/>
      <c r="LY99" s="0"/>
      <c r="LZ99" s="0"/>
      <c r="MA99" s="0"/>
      <c r="MB99" s="0"/>
      <c r="MC99" s="0"/>
      <c r="MD99" s="0"/>
      <c r="ME99" s="0"/>
      <c r="MF99" s="0"/>
      <c r="MG99" s="0"/>
      <c r="MH99" s="0"/>
      <c r="MI99" s="0"/>
      <c r="MJ99" s="0"/>
      <c r="MK99" s="0"/>
      <c r="ML99" s="0"/>
      <c r="MM99" s="0"/>
      <c r="MN99" s="0"/>
      <c r="MO99" s="0"/>
      <c r="MP99" s="0"/>
      <c r="MQ99" s="0"/>
      <c r="MR99" s="0"/>
      <c r="MS99" s="0"/>
      <c r="MT99" s="0"/>
      <c r="MU99" s="0"/>
      <c r="MV99" s="0"/>
      <c r="MW99" s="0"/>
      <c r="MX99" s="0"/>
      <c r="MY99" s="0"/>
      <c r="MZ99" s="0"/>
      <c r="NA99" s="0"/>
      <c r="NB99" s="0"/>
      <c r="NC99" s="0"/>
      <c r="ND99" s="0"/>
      <c r="NE99" s="0"/>
      <c r="NF99" s="0"/>
      <c r="NG99" s="0"/>
      <c r="NH99" s="0"/>
      <c r="NI99" s="0"/>
      <c r="NJ99" s="0"/>
      <c r="NK99" s="0"/>
      <c r="NL99" s="0"/>
      <c r="NM99" s="0"/>
      <c r="NN99" s="0"/>
      <c r="NO99" s="0"/>
      <c r="NP99" s="0"/>
      <c r="NQ99" s="0"/>
      <c r="NR99" s="0"/>
      <c r="NS99" s="0"/>
      <c r="NT99" s="0"/>
      <c r="NU99" s="0"/>
      <c r="NV99" s="0"/>
      <c r="NW99" s="0"/>
      <c r="NX99" s="0"/>
      <c r="NY99" s="0"/>
      <c r="NZ99" s="0"/>
      <c r="OA99" s="0"/>
      <c r="OB99" s="0"/>
      <c r="OC99" s="0"/>
      <c r="OD99" s="0"/>
      <c r="OE99" s="0"/>
      <c r="OF99" s="0"/>
      <c r="OG99" s="0"/>
      <c r="OH99" s="0"/>
      <c r="OI99" s="0"/>
      <c r="OJ99" s="0"/>
      <c r="OK99" s="0"/>
      <c r="OL99" s="0"/>
      <c r="OM99" s="0"/>
      <c r="ON99" s="0"/>
      <c r="OO99" s="0"/>
      <c r="OP99" s="0"/>
      <c r="OQ99" s="0"/>
      <c r="OR99" s="0"/>
      <c r="OS99" s="0"/>
      <c r="OT99" s="0"/>
      <c r="OU99" s="0"/>
      <c r="OV99" s="0"/>
      <c r="OW99" s="0"/>
      <c r="OX99" s="0"/>
      <c r="OY99" s="0"/>
      <c r="OZ99" s="0"/>
      <c r="PA99" s="0"/>
      <c r="PB99" s="0"/>
      <c r="PC99" s="0"/>
      <c r="PD99" s="0"/>
      <c r="PE99" s="0"/>
      <c r="PF99" s="0"/>
      <c r="PG99" s="0"/>
      <c r="PH99" s="0"/>
      <c r="PI99" s="0"/>
      <c r="PJ99" s="0"/>
      <c r="PK99" s="0"/>
      <c r="PL99" s="0"/>
      <c r="PM99" s="0"/>
      <c r="PN99" s="0"/>
      <c r="PO99" s="0"/>
      <c r="PP99" s="0"/>
      <c r="PQ99" s="0"/>
      <c r="PR99" s="0"/>
      <c r="PS99" s="0"/>
      <c r="PT99" s="0"/>
      <c r="PU99" s="0"/>
      <c r="PV99" s="0"/>
      <c r="PW99" s="0"/>
      <c r="PX99" s="0"/>
      <c r="PY99" s="0"/>
      <c r="PZ99" s="0"/>
      <c r="QA99" s="0"/>
      <c r="QB99" s="0"/>
      <c r="QC99" s="0"/>
      <c r="QD99" s="0"/>
      <c r="QE99" s="0"/>
      <c r="QF99" s="0"/>
      <c r="QG99" s="0"/>
      <c r="QH99" s="0"/>
      <c r="QI99" s="0"/>
      <c r="QJ99" s="0"/>
      <c r="QK99" s="0"/>
      <c r="QL99" s="0"/>
      <c r="QM99" s="0"/>
      <c r="QN99" s="0"/>
      <c r="QO99" s="0"/>
      <c r="QP99" s="0"/>
      <c r="QQ99" s="0"/>
      <c r="QR99" s="0"/>
      <c r="QS99" s="0"/>
      <c r="QT99" s="0"/>
      <c r="QU99" s="0"/>
      <c r="QV99" s="0"/>
      <c r="QW99" s="0"/>
      <c r="QX99" s="0"/>
      <c r="QY99" s="0"/>
      <c r="QZ99" s="0"/>
      <c r="RA99" s="0"/>
      <c r="RB99" s="0"/>
      <c r="RC99" s="0"/>
      <c r="RD99" s="0"/>
      <c r="RE99" s="0"/>
      <c r="RF99" s="0"/>
      <c r="RG99" s="0"/>
      <c r="RH99" s="0"/>
      <c r="RI99" s="0"/>
      <c r="RJ99" s="0"/>
      <c r="RK99" s="0"/>
      <c r="RL99" s="0"/>
      <c r="RM99" s="0"/>
      <c r="RN99" s="0"/>
      <c r="RO99" s="0"/>
      <c r="RP99" s="0"/>
      <c r="RQ99" s="0"/>
      <c r="RR99" s="0"/>
      <c r="RS99" s="0"/>
      <c r="RT99" s="0"/>
      <c r="RU99" s="0"/>
      <c r="RV99" s="0"/>
      <c r="RW99" s="0"/>
      <c r="RX99" s="0"/>
      <c r="RY99" s="0"/>
      <c r="RZ99" s="0"/>
      <c r="SA99" s="0"/>
      <c r="SB99" s="0"/>
      <c r="SC99" s="0"/>
      <c r="SD99" s="0"/>
      <c r="SE99" s="0"/>
      <c r="SF99" s="0"/>
      <c r="SG99" s="0"/>
      <c r="SH99" s="0"/>
      <c r="SI99" s="0"/>
      <c r="SJ99" s="0"/>
      <c r="SK99" s="0"/>
      <c r="SL99" s="0"/>
      <c r="SM99" s="0"/>
      <c r="SN99" s="0"/>
      <c r="SO99" s="0"/>
      <c r="SP99" s="0"/>
      <c r="SQ99" s="0"/>
      <c r="SR99" s="0"/>
      <c r="SS99" s="0"/>
      <c r="ST99" s="0"/>
      <c r="SU99" s="0"/>
      <c r="SV99" s="0"/>
      <c r="SW99" s="0"/>
      <c r="SX99" s="0"/>
      <c r="SY99" s="0"/>
      <c r="SZ99" s="0"/>
      <c r="TA99" s="0"/>
      <c r="TB99" s="0"/>
      <c r="TC99" s="0"/>
      <c r="TD99" s="0"/>
      <c r="TE99" s="0"/>
      <c r="TF99" s="0"/>
      <c r="TG99" s="0"/>
      <c r="TH99" s="0"/>
      <c r="TI99" s="0"/>
      <c r="TJ99" s="0"/>
      <c r="TK99" s="0"/>
      <c r="TL99" s="0"/>
      <c r="TM99" s="0"/>
      <c r="TN99" s="0"/>
      <c r="TO99" s="0"/>
      <c r="TP99" s="0"/>
      <c r="TQ99" s="0"/>
      <c r="TR99" s="0"/>
      <c r="TS99" s="0"/>
      <c r="TT99" s="0"/>
      <c r="TU99" s="0"/>
      <c r="TV99" s="0"/>
      <c r="TW99" s="0"/>
      <c r="TX99" s="0"/>
      <c r="TY99" s="0"/>
      <c r="TZ99" s="0"/>
      <c r="UA99" s="0"/>
      <c r="UB99" s="0"/>
      <c r="UC99" s="0"/>
      <c r="UD99" s="0"/>
      <c r="UE99" s="0"/>
      <c r="UF99" s="0"/>
      <c r="UG99" s="0"/>
      <c r="UH99" s="0"/>
      <c r="UI99" s="0"/>
      <c r="UJ99" s="0"/>
      <c r="UK99" s="0"/>
      <c r="UL99" s="0"/>
      <c r="UM99" s="0"/>
      <c r="UN99" s="0"/>
      <c r="UO99" s="0"/>
      <c r="UP99" s="0"/>
      <c r="UQ99" s="0"/>
      <c r="UR99" s="0"/>
      <c r="US99" s="0"/>
      <c r="UT99" s="0"/>
      <c r="UU99" s="0"/>
      <c r="UV99" s="0"/>
      <c r="UW99" s="0"/>
      <c r="UX99" s="0"/>
      <c r="UY99" s="0"/>
      <c r="UZ99" s="0"/>
      <c r="VA99" s="0"/>
      <c r="VB99" s="0"/>
      <c r="VC99" s="0"/>
      <c r="VD99" s="0"/>
      <c r="VE99" s="0"/>
      <c r="VF99" s="0"/>
      <c r="VG99" s="0"/>
      <c r="VH99" s="0"/>
      <c r="VI99" s="0"/>
      <c r="VJ99" s="0"/>
      <c r="VK99" s="0"/>
      <c r="VL99" s="0"/>
      <c r="VM99" s="0"/>
      <c r="VN99" s="0"/>
      <c r="VO99" s="0"/>
      <c r="VP99" s="0"/>
      <c r="VQ99" s="0"/>
      <c r="VR99" s="0"/>
      <c r="VS99" s="0"/>
      <c r="VT99" s="0"/>
      <c r="VU99" s="0"/>
      <c r="VV99" s="0"/>
      <c r="VW99" s="0"/>
      <c r="VX99" s="0"/>
      <c r="VY99" s="0"/>
      <c r="VZ99" s="0"/>
      <c r="WA99" s="0"/>
      <c r="WB99" s="0"/>
      <c r="WC99" s="0"/>
      <c r="WD99" s="0"/>
      <c r="WE99" s="0"/>
      <c r="WF99" s="0"/>
      <c r="WG99" s="0"/>
      <c r="WH99" s="0"/>
      <c r="WI99" s="0"/>
      <c r="WJ99" s="0"/>
      <c r="WK99" s="0"/>
      <c r="WL99" s="0"/>
      <c r="WM99" s="0"/>
      <c r="WN99" s="0"/>
      <c r="WO99" s="0"/>
      <c r="WP99" s="0"/>
      <c r="WQ99" s="0"/>
      <c r="WR99" s="0"/>
      <c r="WS99" s="0"/>
      <c r="WT99" s="0"/>
      <c r="WU99" s="0"/>
      <c r="WV99" s="0"/>
      <c r="WW99" s="0"/>
      <c r="WX99" s="0"/>
      <c r="WY99" s="0"/>
      <c r="WZ99" s="0"/>
      <c r="XA99" s="0"/>
      <c r="XB99" s="0"/>
      <c r="XC99" s="0"/>
      <c r="XD99" s="0"/>
      <c r="XE99" s="0"/>
      <c r="XF99" s="0"/>
      <c r="XG99" s="0"/>
      <c r="XH99" s="0"/>
      <c r="XI99" s="0"/>
      <c r="XJ99" s="0"/>
      <c r="XK99" s="0"/>
      <c r="XL99" s="0"/>
      <c r="XM99" s="0"/>
      <c r="XN99" s="0"/>
      <c r="XO99" s="0"/>
      <c r="XP99" s="0"/>
      <c r="XQ99" s="0"/>
      <c r="XR99" s="0"/>
      <c r="XS99" s="0"/>
      <c r="XT99" s="0"/>
      <c r="XU99" s="0"/>
      <c r="XV99" s="0"/>
      <c r="XW99" s="0"/>
      <c r="XX99" s="0"/>
      <c r="XY99" s="0"/>
      <c r="XZ99" s="0"/>
      <c r="YA99" s="0"/>
      <c r="YB99" s="0"/>
      <c r="YC99" s="0"/>
      <c r="YD99" s="0"/>
      <c r="YE99" s="0"/>
      <c r="YF99" s="0"/>
      <c r="YG99" s="0"/>
      <c r="YH99" s="0"/>
      <c r="YI99" s="0"/>
      <c r="YJ99" s="0"/>
      <c r="YK99" s="0"/>
      <c r="YL99" s="0"/>
      <c r="YM99" s="0"/>
      <c r="YN99" s="0"/>
      <c r="YO99" s="0"/>
      <c r="YP99" s="0"/>
      <c r="YQ99" s="0"/>
      <c r="YR99" s="0"/>
      <c r="YS99" s="0"/>
      <c r="YT99" s="0"/>
      <c r="YU99" s="0"/>
      <c r="YV99" s="0"/>
      <c r="YW99" s="0"/>
      <c r="YX99" s="0"/>
      <c r="YY99" s="0"/>
      <c r="YZ99" s="0"/>
      <c r="ZA99" s="0"/>
      <c r="ZB99" s="0"/>
      <c r="ZC99" s="0"/>
      <c r="ZD99" s="0"/>
      <c r="ZE99" s="0"/>
      <c r="ZF99" s="0"/>
      <c r="ZG99" s="0"/>
      <c r="ZH99" s="0"/>
      <c r="ZI99" s="0"/>
      <c r="ZJ99" s="0"/>
      <c r="ZK99" s="0"/>
      <c r="ZL99" s="0"/>
      <c r="ZM99" s="0"/>
      <c r="ZN99" s="0"/>
      <c r="ZO99" s="0"/>
      <c r="ZP99" s="0"/>
      <c r="ZQ99" s="0"/>
      <c r="ZR99" s="0"/>
      <c r="ZS99" s="0"/>
      <c r="ZT99" s="0"/>
      <c r="ZU99" s="0"/>
      <c r="ZV99" s="0"/>
      <c r="ZW99" s="0"/>
      <c r="ZX99" s="0"/>
      <c r="ZY99" s="0"/>
      <c r="ZZ99" s="0"/>
      <c r="AAA99" s="0"/>
      <c r="AAB99" s="0"/>
      <c r="AAC99" s="0"/>
      <c r="AAD99" s="0"/>
      <c r="AAE99" s="0"/>
      <c r="AAF99" s="0"/>
      <c r="AAG99" s="0"/>
      <c r="AAH99" s="0"/>
      <c r="AAI99" s="0"/>
      <c r="AAJ99" s="0"/>
      <c r="AAK99" s="0"/>
      <c r="AAL99" s="0"/>
      <c r="AAM99" s="0"/>
      <c r="AAN99" s="0"/>
      <c r="AAO99" s="0"/>
      <c r="AAP99" s="0"/>
      <c r="AAQ99" s="0"/>
      <c r="AAR99" s="0"/>
      <c r="AAS99" s="0"/>
      <c r="AAT99" s="0"/>
      <c r="AAU99" s="0"/>
      <c r="AAV99" s="0"/>
      <c r="AAW99" s="0"/>
      <c r="AAX99" s="0"/>
      <c r="AAY99" s="0"/>
      <c r="AAZ99" s="0"/>
      <c r="ABA99" s="0"/>
      <c r="ABB99" s="0"/>
      <c r="ABC99" s="0"/>
      <c r="ABD99" s="0"/>
      <c r="ABE99" s="0"/>
      <c r="ABF99" s="0"/>
      <c r="ABG99" s="0"/>
      <c r="ABH99" s="0"/>
      <c r="ABI99" s="0"/>
      <c r="ABJ99" s="0"/>
      <c r="ABK99" s="0"/>
      <c r="ABL99" s="0"/>
      <c r="ABM99" s="0"/>
      <c r="ABN99" s="0"/>
      <c r="ABO99" s="0"/>
      <c r="ABP99" s="0"/>
      <c r="ABQ99" s="0"/>
      <c r="ABR99" s="0"/>
      <c r="ABS99" s="0"/>
      <c r="ABT99" s="0"/>
      <c r="ABU99" s="0"/>
      <c r="ABV99" s="0"/>
      <c r="ABW99" s="0"/>
      <c r="ABX99" s="0"/>
      <c r="ABY99" s="0"/>
      <c r="ABZ99" s="0"/>
      <c r="ACA99" s="0"/>
      <c r="ACB99" s="0"/>
      <c r="ACC99" s="0"/>
      <c r="ACD99" s="0"/>
      <c r="ACE99" s="0"/>
      <c r="ACF99" s="0"/>
      <c r="ACG99" s="0"/>
      <c r="ACH99" s="0"/>
      <c r="ACI99" s="0"/>
      <c r="ACJ99" s="0"/>
      <c r="ACK99" s="0"/>
      <c r="ACL99" s="0"/>
      <c r="ACM99" s="0"/>
      <c r="ACN99" s="0"/>
      <c r="ACO99" s="0"/>
      <c r="ACP99" s="0"/>
      <c r="ACQ99" s="0"/>
      <c r="ACR99" s="0"/>
      <c r="ACS99" s="0"/>
      <c r="ACT99" s="0"/>
      <c r="ACU99" s="0"/>
      <c r="ACV99" s="0"/>
      <c r="ACW99" s="0"/>
      <c r="ACX99" s="0"/>
      <c r="ACY99" s="0"/>
      <c r="ACZ99" s="0"/>
      <c r="ADA99" s="0"/>
      <c r="ADB99" s="0"/>
      <c r="ADC99" s="0"/>
      <c r="ADD99" s="0"/>
      <c r="ADE99" s="0"/>
      <c r="ADF99" s="0"/>
      <c r="ADG99" s="0"/>
      <c r="ADH99" s="0"/>
      <c r="ADI99" s="0"/>
      <c r="ADJ99" s="0"/>
      <c r="ADK99" s="0"/>
      <c r="ADL99" s="0"/>
      <c r="ADM99" s="0"/>
      <c r="ADN99" s="0"/>
      <c r="ADO99" s="0"/>
      <c r="ADP99" s="0"/>
      <c r="ADQ99" s="0"/>
      <c r="ADR99" s="0"/>
      <c r="ADS99" s="0"/>
      <c r="ADT99" s="0"/>
      <c r="ADU99" s="0"/>
      <c r="ADV99" s="0"/>
      <c r="ADW99" s="0"/>
      <c r="ADX99" s="0"/>
      <c r="ADY99" s="0"/>
      <c r="ADZ99" s="0"/>
      <c r="AEA99" s="0"/>
      <c r="AEB99" s="0"/>
      <c r="AEC99" s="0"/>
      <c r="AED99" s="0"/>
      <c r="AEE99" s="0"/>
      <c r="AEF99" s="0"/>
      <c r="AEG99" s="0"/>
      <c r="AEH99" s="0"/>
      <c r="AEI99" s="0"/>
      <c r="AEJ99" s="0"/>
      <c r="AEK99" s="0"/>
      <c r="AEL99" s="0"/>
      <c r="AEM99" s="0"/>
      <c r="AEN99" s="0"/>
      <c r="AEO99" s="0"/>
      <c r="AEP99" s="0"/>
      <c r="AEQ99" s="0"/>
      <c r="AER99" s="0"/>
      <c r="AES99" s="0"/>
      <c r="AET99" s="0"/>
      <c r="AEU99" s="0"/>
      <c r="AEV99" s="0"/>
      <c r="AEW99" s="0"/>
      <c r="AEX99" s="0"/>
      <c r="AEY99" s="0"/>
      <c r="AEZ99" s="0"/>
      <c r="AFA99" s="0"/>
      <c r="AFB99" s="0"/>
      <c r="AFC99" s="0"/>
      <c r="AFD99" s="0"/>
      <c r="AFE99" s="0"/>
      <c r="AFF99" s="0"/>
      <c r="AFG99" s="0"/>
      <c r="AFH99" s="0"/>
      <c r="AFI99" s="0"/>
      <c r="AFJ99" s="0"/>
      <c r="AFK99" s="0"/>
      <c r="AFL99" s="0"/>
      <c r="AFM99" s="0"/>
      <c r="AFN99" s="0"/>
      <c r="AFO99" s="0"/>
      <c r="AFP99" s="0"/>
      <c r="AFQ99" s="0"/>
      <c r="AFR99" s="0"/>
      <c r="AFS99" s="0"/>
      <c r="AFT99" s="0"/>
      <c r="AFU99" s="0"/>
      <c r="AFV99" s="0"/>
      <c r="AFW99" s="0"/>
      <c r="AFX99" s="0"/>
      <c r="AFY99" s="0"/>
      <c r="AFZ99" s="0"/>
      <c r="AGA99" s="0"/>
      <c r="AGB99" s="0"/>
      <c r="AGC99" s="0"/>
      <c r="AGD99" s="0"/>
      <c r="AGE99" s="0"/>
      <c r="AGF99" s="0"/>
      <c r="AGG99" s="0"/>
      <c r="AGH99" s="0"/>
      <c r="AGI99" s="0"/>
      <c r="AGJ99" s="0"/>
      <c r="AGK99" s="0"/>
      <c r="AGL99" s="0"/>
      <c r="AGM99" s="0"/>
      <c r="AGN99" s="0"/>
      <c r="AGO99" s="0"/>
      <c r="AGP99" s="0"/>
      <c r="AGQ99" s="0"/>
      <c r="AGR99" s="0"/>
      <c r="AGS99" s="0"/>
      <c r="AGT99" s="0"/>
      <c r="AGU99" s="0"/>
      <c r="AGV99" s="0"/>
      <c r="AGW99" s="0"/>
      <c r="AGX99" s="0"/>
      <c r="AGY99" s="0"/>
      <c r="AGZ99" s="0"/>
      <c r="AHA99" s="0"/>
      <c r="AHB99" s="0"/>
      <c r="AHC99" s="0"/>
      <c r="AHD99" s="0"/>
      <c r="AHE99" s="0"/>
      <c r="AHF99" s="0"/>
      <c r="AHG99" s="0"/>
      <c r="AHH99" s="0"/>
      <c r="AHI99" s="0"/>
      <c r="AHJ99" s="0"/>
      <c r="AHK99" s="0"/>
      <c r="AHL99" s="0"/>
      <c r="AHM99" s="0"/>
      <c r="AHN99" s="0"/>
      <c r="AHO99" s="0"/>
      <c r="AHP99" s="0"/>
      <c r="AHQ99" s="0"/>
      <c r="AHR99" s="0"/>
      <c r="AHS99" s="0"/>
      <c r="AHT99" s="0"/>
      <c r="AHU99" s="0"/>
      <c r="AHV99" s="0"/>
      <c r="AHW99" s="0"/>
      <c r="AHX99" s="0"/>
      <c r="AHY99" s="0"/>
      <c r="AHZ99" s="0"/>
      <c r="AIA99" s="0"/>
      <c r="AIB99" s="0"/>
      <c r="AIC99" s="0"/>
      <c r="AID99" s="0"/>
      <c r="AIE99" s="0"/>
      <c r="AIF99" s="0"/>
      <c r="AIG99" s="0"/>
      <c r="AIH99" s="0"/>
      <c r="AII99" s="0"/>
      <c r="AIJ99" s="0"/>
      <c r="AIK99" s="0"/>
      <c r="AIL99" s="0"/>
      <c r="AIM99" s="0"/>
      <c r="AIN99" s="0"/>
      <c r="AIO99" s="0"/>
      <c r="AIP99" s="0"/>
      <c r="AIQ99" s="0"/>
      <c r="AIR99" s="0"/>
      <c r="AIS99" s="0"/>
      <c r="AIT99" s="0"/>
      <c r="AIU99" s="0"/>
      <c r="AIV99" s="0"/>
      <c r="AIW99" s="0"/>
      <c r="AIX99" s="0"/>
      <c r="AIY99" s="0"/>
      <c r="AIZ99" s="0"/>
      <c r="AJA99" s="0"/>
      <c r="AJB99" s="0"/>
      <c r="AJC99" s="0"/>
      <c r="AJD99" s="0"/>
      <c r="AJE99" s="0"/>
      <c r="AJF99" s="0"/>
      <c r="AJG99" s="0"/>
      <c r="AJH99" s="0"/>
      <c r="AJI99" s="0"/>
      <c r="AJJ99" s="0"/>
      <c r="AJK99" s="0"/>
      <c r="AJL99" s="0"/>
      <c r="AJM99" s="0"/>
      <c r="AJN99" s="0"/>
      <c r="AJO99" s="0"/>
      <c r="AJP99" s="0"/>
      <c r="AJQ99" s="0"/>
      <c r="AJR99" s="0"/>
      <c r="AJS99" s="0"/>
      <c r="AJT99" s="0"/>
      <c r="AJU99" s="0"/>
      <c r="AJV99" s="0"/>
      <c r="AJW99" s="0"/>
      <c r="AJX99" s="0"/>
      <c r="AJY99" s="0"/>
      <c r="AJZ99" s="0"/>
      <c r="AKA99" s="0"/>
      <c r="AKB99" s="0"/>
      <c r="AKC99" s="0"/>
      <c r="AKD99" s="0"/>
      <c r="AKE99" s="0"/>
      <c r="AKF99" s="0"/>
      <c r="AKG99" s="0"/>
      <c r="AKH99" s="0"/>
      <c r="AKI99" s="0"/>
      <c r="AKJ99" s="0"/>
      <c r="AKK99" s="0"/>
      <c r="AKL99" s="0"/>
      <c r="AKM99" s="0"/>
      <c r="AKN99" s="0"/>
      <c r="AKO99" s="0"/>
      <c r="AKP99" s="0"/>
      <c r="AKQ99" s="0"/>
      <c r="AKR99" s="0"/>
      <c r="AKS99" s="0"/>
      <c r="AKT99" s="0"/>
      <c r="AKU99" s="0"/>
      <c r="AKV99" s="0"/>
      <c r="AKW99" s="0"/>
      <c r="AKX99" s="0"/>
      <c r="AKY99" s="0"/>
      <c r="AKZ99" s="0"/>
      <c r="ALA99" s="0"/>
      <c r="ALB99" s="0"/>
      <c r="ALC99" s="0"/>
      <c r="ALD99" s="0"/>
      <c r="ALE99" s="0"/>
      <c r="ALF99" s="0"/>
      <c r="ALG99" s="0"/>
      <c r="ALH99" s="0"/>
      <c r="ALI99" s="0"/>
      <c r="ALJ99" s="0"/>
      <c r="ALK99" s="0"/>
      <c r="ALL99" s="0"/>
      <c r="ALM99" s="0"/>
      <c r="ALN99" s="0"/>
      <c r="ALO99" s="0"/>
      <c r="ALP99" s="0"/>
      <c r="ALQ99" s="0"/>
      <c r="ALR99" s="0"/>
      <c r="ALS99" s="0"/>
      <c r="ALT99" s="0"/>
      <c r="ALU99" s="0"/>
      <c r="ALV99" s="0"/>
      <c r="ALW99" s="0"/>
      <c r="ALX99" s="0"/>
      <c r="ALY99" s="0"/>
      <c r="ALZ99" s="0"/>
      <c r="AMA99" s="0"/>
      <c r="AMB99" s="0"/>
      <c r="AMC99" s="0"/>
      <c r="AMD99" s="0"/>
      <c r="AME99" s="0"/>
      <c r="AMF99" s="0"/>
      <c r="AMG99" s="0"/>
      <c r="AMH99" s="0"/>
      <c r="AMI99" s="0"/>
      <c r="AMJ99" s="0"/>
    </row>
    <row r="100" customFormat="false" ht="12.8" hidden="false" customHeight="false" outlineLevel="0" collapsed="false">
      <c r="A100" s="85"/>
      <c r="B100" s="85"/>
      <c r="C100" s="74" t="s">
        <v>120</v>
      </c>
      <c r="D100" s="96" t="n">
        <v>1496</v>
      </c>
      <c r="E100" s="96" t="n">
        <v>1496</v>
      </c>
      <c r="F100" s="96" t="n">
        <v>1496</v>
      </c>
      <c r="G100" s="96" t="n">
        <v>1496</v>
      </c>
      <c r="H100" s="96" t="n">
        <v>1496</v>
      </c>
      <c r="I100" s="96" t="n">
        <v>1496</v>
      </c>
      <c r="J100" s="96" t="n">
        <v>1496</v>
      </c>
      <c r="K100" s="96" t="n">
        <v>1496</v>
      </c>
      <c r="L100" s="96" t="n">
        <v>1496</v>
      </c>
      <c r="M100" s="0"/>
      <c r="N100" s="0"/>
      <c r="O100" s="0"/>
      <c r="P100" s="0"/>
      <c r="Q100" s="0"/>
      <c r="R100" s="0"/>
      <c r="S100" s="0"/>
      <c r="T100" s="0"/>
      <c r="U100" s="0"/>
      <c r="V100" s="0"/>
      <c r="W100" s="0"/>
      <c r="X100" s="0"/>
      <c r="Y100" s="0"/>
      <c r="Z100" s="0"/>
      <c r="AA100" s="0"/>
      <c r="AB100" s="0"/>
      <c r="AC100" s="0"/>
      <c r="AD100" s="0"/>
      <c r="AE100" s="0"/>
      <c r="AF100" s="0"/>
      <c r="AG100" s="0"/>
      <c r="AH100" s="0"/>
      <c r="AI100" s="0"/>
      <c r="AJ100" s="0"/>
      <c r="AK100" s="0"/>
      <c r="AL100" s="0"/>
      <c r="AM100" s="0"/>
      <c r="AN100" s="0"/>
      <c r="AO100" s="0"/>
      <c r="AP100" s="0"/>
      <c r="AQ100" s="0"/>
      <c r="AR100" s="0"/>
      <c r="AS100" s="0"/>
      <c r="AT100" s="0"/>
      <c r="AU100" s="0"/>
      <c r="AV100" s="0"/>
      <c r="AW100" s="0"/>
      <c r="AX100" s="0"/>
      <c r="AY100" s="0"/>
      <c r="AZ100" s="0"/>
      <c r="BA100" s="0"/>
      <c r="BB100" s="0"/>
      <c r="BC100" s="0"/>
      <c r="BD100" s="0"/>
      <c r="BE100" s="0"/>
      <c r="BF100" s="0"/>
      <c r="BG100" s="0"/>
      <c r="BH100" s="0"/>
      <c r="BI100" s="0"/>
      <c r="BJ100" s="0"/>
      <c r="BK100" s="0"/>
      <c r="BL100" s="0"/>
      <c r="BM100" s="0"/>
      <c r="BN100" s="0"/>
      <c r="BO100" s="0"/>
      <c r="BP100" s="0"/>
      <c r="BQ100" s="0"/>
      <c r="BR100" s="0"/>
      <c r="BS100" s="0"/>
      <c r="BT100" s="0"/>
      <c r="BU100" s="0"/>
      <c r="BV100" s="0"/>
      <c r="BW100" s="0"/>
      <c r="BX100" s="0"/>
      <c r="BY100" s="0"/>
      <c r="BZ100" s="0"/>
      <c r="CA100" s="0"/>
      <c r="CB100" s="0"/>
      <c r="CC100" s="0"/>
      <c r="CD100" s="0"/>
      <c r="CE100" s="0"/>
      <c r="CF100" s="0"/>
      <c r="CG100" s="0"/>
      <c r="CH100" s="0"/>
      <c r="CI100" s="0"/>
      <c r="CJ100" s="0"/>
      <c r="CK100" s="0"/>
      <c r="CL100" s="0"/>
      <c r="CM100" s="0"/>
      <c r="CN100" s="0"/>
      <c r="CO100" s="0"/>
      <c r="CP100" s="0"/>
      <c r="CQ100" s="0"/>
      <c r="CR100" s="0"/>
      <c r="CS100" s="0"/>
      <c r="CT100" s="0"/>
      <c r="CU100" s="0"/>
      <c r="CV100" s="0"/>
      <c r="CW100" s="0"/>
      <c r="CX100" s="0"/>
      <c r="CY100" s="0"/>
      <c r="CZ100" s="0"/>
      <c r="DA100" s="0"/>
      <c r="DB100" s="0"/>
      <c r="DC100" s="0"/>
      <c r="DD100" s="0"/>
      <c r="DE100" s="0"/>
      <c r="DF100" s="0"/>
      <c r="DG100" s="0"/>
      <c r="DH100" s="0"/>
      <c r="DI100" s="0"/>
      <c r="DJ100" s="0"/>
      <c r="DK100" s="0"/>
      <c r="DL100" s="0"/>
      <c r="DM100" s="0"/>
      <c r="DN100" s="0"/>
      <c r="DO100" s="0"/>
      <c r="DP100" s="0"/>
      <c r="DQ100" s="0"/>
      <c r="DR100" s="0"/>
      <c r="DS100" s="0"/>
      <c r="DT100" s="0"/>
      <c r="DU100" s="0"/>
      <c r="DV100" s="0"/>
      <c r="DW100" s="0"/>
      <c r="DX100" s="0"/>
      <c r="DY100" s="0"/>
      <c r="DZ100" s="0"/>
      <c r="EA100" s="0"/>
      <c r="EB100" s="0"/>
      <c r="EC100" s="0"/>
      <c r="ED100" s="0"/>
      <c r="EE100" s="0"/>
      <c r="EF100" s="0"/>
      <c r="EG100" s="0"/>
      <c r="EH100" s="0"/>
      <c r="EI100" s="0"/>
      <c r="EJ100" s="0"/>
      <c r="EK100" s="0"/>
      <c r="EL100" s="0"/>
      <c r="EM100" s="0"/>
      <c r="EN100" s="0"/>
      <c r="EO100" s="0"/>
      <c r="EP100" s="0"/>
      <c r="EQ100" s="0"/>
      <c r="ER100" s="0"/>
      <c r="ES100" s="0"/>
      <c r="ET100" s="0"/>
      <c r="EU100" s="0"/>
      <c r="EV100" s="0"/>
      <c r="EW100" s="0"/>
      <c r="EX100" s="0"/>
      <c r="EY100" s="0"/>
      <c r="EZ100" s="0"/>
      <c r="FA100" s="0"/>
      <c r="FB100" s="0"/>
      <c r="FC100" s="0"/>
      <c r="FD100" s="0"/>
      <c r="FE100" s="0"/>
      <c r="FF100" s="0"/>
      <c r="FG100" s="0"/>
      <c r="FH100" s="0"/>
      <c r="FI100" s="0"/>
      <c r="FJ100" s="0"/>
      <c r="FK100" s="0"/>
      <c r="FL100" s="0"/>
      <c r="FM100" s="0"/>
      <c r="FN100" s="0"/>
      <c r="FO100" s="0"/>
      <c r="FP100" s="0"/>
      <c r="FQ100" s="0"/>
      <c r="FR100" s="0"/>
      <c r="FS100" s="0"/>
      <c r="FT100" s="0"/>
      <c r="FU100" s="0"/>
      <c r="FV100" s="0"/>
      <c r="FW100" s="0"/>
      <c r="FX100" s="0"/>
      <c r="FY100" s="0"/>
      <c r="FZ100" s="0"/>
      <c r="GA100" s="0"/>
      <c r="GB100" s="0"/>
      <c r="GC100" s="0"/>
      <c r="GD100" s="0"/>
      <c r="GE100" s="0"/>
      <c r="GF100" s="0"/>
      <c r="GG100" s="0"/>
      <c r="GH100" s="0"/>
      <c r="GI100" s="0"/>
      <c r="GJ100" s="0"/>
      <c r="GK100" s="0"/>
      <c r="GL100" s="0"/>
      <c r="GM100" s="0"/>
      <c r="GN100" s="0"/>
      <c r="GO100" s="0"/>
      <c r="GP100" s="0"/>
      <c r="GQ100" s="0"/>
      <c r="GR100" s="0"/>
      <c r="GS100" s="0"/>
      <c r="GT100" s="0"/>
      <c r="GU100" s="0"/>
      <c r="GV100" s="0"/>
      <c r="GW100" s="0"/>
      <c r="GX100" s="0"/>
      <c r="GY100" s="0"/>
      <c r="GZ100" s="0"/>
      <c r="HA100" s="0"/>
      <c r="HB100" s="0"/>
      <c r="HC100" s="0"/>
      <c r="HD100" s="0"/>
      <c r="HE100" s="0"/>
      <c r="HF100" s="0"/>
      <c r="HG100" s="0"/>
      <c r="HH100" s="0"/>
      <c r="HI100" s="0"/>
      <c r="HJ100" s="0"/>
      <c r="HK100" s="0"/>
      <c r="HL100" s="0"/>
      <c r="HM100" s="0"/>
      <c r="HN100" s="0"/>
      <c r="HO100" s="0"/>
      <c r="HP100" s="0"/>
      <c r="HQ100" s="0"/>
      <c r="HR100" s="0"/>
      <c r="HS100" s="0"/>
      <c r="HT100" s="0"/>
      <c r="HU100" s="0"/>
      <c r="HV100" s="0"/>
      <c r="HW100" s="0"/>
      <c r="HX100" s="0"/>
      <c r="HY100" s="0"/>
      <c r="HZ100" s="0"/>
      <c r="IA100" s="0"/>
      <c r="IB100" s="0"/>
      <c r="IC100" s="0"/>
      <c r="ID100" s="0"/>
      <c r="IE100" s="0"/>
      <c r="IF100" s="0"/>
      <c r="IG100" s="0"/>
      <c r="IH100" s="0"/>
      <c r="II100" s="0"/>
      <c r="IJ100" s="0"/>
      <c r="IK100" s="0"/>
      <c r="IL100" s="0"/>
      <c r="IM100" s="0"/>
      <c r="IN100" s="0"/>
      <c r="IO100" s="0"/>
      <c r="IP100" s="0"/>
      <c r="IQ100" s="0"/>
      <c r="IR100" s="0"/>
      <c r="IS100" s="0"/>
      <c r="IT100" s="0"/>
      <c r="IU100" s="0"/>
      <c r="IV100" s="0"/>
      <c r="IW100" s="0"/>
      <c r="IX100" s="0"/>
      <c r="IY100" s="0"/>
      <c r="IZ100" s="0"/>
      <c r="JA100" s="0"/>
      <c r="JB100" s="0"/>
      <c r="JC100" s="0"/>
      <c r="JD100" s="0"/>
      <c r="JE100" s="0"/>
      <c r="JF100" s="0"/>
      <c r="JG100" s="0"/>
      <c r="JH100" s="0"/>
      <c r="JI100" s="0"/>
      <c r="JJ100" s="0"/>
      <c r="JK100" s="0"/>
      <c r="JL100" s="0"/>
      <c r="JM100" s="0"/>
      <c r="JN100" s="0"/>
      <c r="JO100" s="0"/>
      <c r="JP100" s="0"/>
      <c r="JQ100" s="0"/>
      <c r="JR100" s="0"/>
      <c r="JS100" s="0"/>
      <c r="JT100" s="0"/>
      <c r="JU100" s="0"/>
      <c r="JV100" s="0"/>
      <c r="JW100" s="0"/>
      <c r="JX100" s="0"/>
      <c r="JY100" s="0"/>
      <c r="JZ100" s="0"/>
      <c r="KA100" s="0"/>
      <c r="KB100" s="0"/>
      <c r="KC100" s="0"/>
      <c r="KD100" s="0"/>
      <c r="KE100" s="0"/>
      <c r="KF100" s="0"/>
      <c r="KG100" s="0"/>
      <c r="KH100" s="0"/>
      <c r="KI100" s="0"/>
      <c r="KJ100" s="0"/>
      <c r="KK100" s="0"/>
      <c r="KL100" s="0"/>
      <c r="KM100" s="0"/>
      <c r="KN100" s="0"/>
      <c r="KO100" s="0"/>
      <c r="KP100" s="0"/>
      <c r="KQ100" s="0"/>
      <c r="KR100" s="0"/>
      <c r="KS100" s="0"/>
      <c r="KT100" s="0"/>
      <c r="KU100" s="0"/>
      <c r="KV100" s="0"/>
      <c r="KW100" s="0"/>
      <c r="KX100" s="0"/>
      <c r="KY100" s="0"/>
      <c r="KZ100" s="0"/>
      <c r="LA100" s="0"/>
      <c r="LB100" s="0"/>
      <c r="LC100" s="0"/>
      <c r="LD100" s="0"/>
      <c r="LE100" s="0"/>
      <c r="LF100" s="0"/>
      <c r="LG100" s="0"/>
      <c r="LH100" s="0"/>
      <c r="LI100" s="0"/>
      <c r="LJ100" s="0"/>
      <c r="LK100" s="0"/>
      <c r="LL100" s="0"/>
      <c r="LM100" s="0"/>
      <c r="LN100" s="0"/>
      <c r="LO100" s="0"/>
      <c r="LP100" s="0"/>
      <c r="LQ100" s="0"/>
      <c r="LR100" s="0"/>
      <c r="LS100" s="0"/>
      <c r="LT100" s="0"/>
      <c r="LU100" s="0"/>
      <c r="LV100" s="0"/>
      <c r="LW100" s="0"/>
      <c r="LX100" s="0"/>
      <c r="LY100" s="0"/>
      <c r="LZ100" s="0"/>
      <c r="MA100" s="0"/>
      <c r="MB100" s="0"/>
      <c r="MC100" s="0"/>
      <c r="MD100" s="0"/>
      <c r="ME100" s="0"/>
      <c r="MF100" s="0"/>
      <c r="MG100" s="0"/>
      <c r="MH100" s="0"/>
      <c r="MI100" s="0"/>
      <c r="MJ100" s="0"/>
      <c r="MK100" s="0"/>
      <c r="ML100" s="0"/>
      <c r="MM100" s="0"/>
      <c r="MN100" s="0"/>
      <c r="MO100" s="0"/>
      <c r="MP100" s="0"/>
      <c r="MQ100" s="0"/>
      <c r="MR100" s="0"/>
      <c r="MS100" s="0"/>
      <c r="MT100" s="0"/>
      <c r="MU100" s="0"/>
      <c r="MV100" s="0"/>
      <c r="MW100" s="0"/>
      <c r="MX100" s="0"/>
      <c r="MY100" s="0"/>
      <c r="MZ100" s="0"/>
      <c r="NA100" s="0"/>
      <c r="NB100" s="0"/>
      <c r="NC100" s="0"/>
      <c r="ND100" s="0"/>
      <c r="NE100" s="0"/>
      <c r="NF100" s="0"/>
      <c r="NG100" s="0"/>
      <c r="NH100" s="0"/>
      <c r="NI100" s="0"/>
      <c r="NJ100" s="0"/>
      <c r="NK100" s="0"/>
      <c r="NL100" s="0"/>
      <c r="NM100" s="0"/>
      <c r="NN100" s="0"/>
      <c r="NO100" s="0"/>
      <c r="NP100" s="0"/>
      <c r="NQ100" s="0"/>
      <c r="NR100" s="0"/>
      <c r="NS100" s="0"/>
      <c r="NT100" s="0"/>
      <c r="NU100" s="0"/>
      <c r="NV100" s="0"/>
      <c r="NW100" s="0"/>
      <c r="NX100" s="0"/>
      <c r="NY100" s="0"/>
      <c r="NZ100" s="0"/>
      <c r="OA100" s="0"/>
      <c r="OB100" s="0"/>
      <c r="OC100" s="0"/>
      <c r="OD100" s="0"/>
      <c r="OE100" s="0"/>
      <c r="OF100" s="0"/>
      <c r="OG100" s="0"/>
      <c r="OH100" s="0"/>
      <c r="OI100" s="0"/>
      <c r="OJ100" s="0"/>
      <c r="OK100" s="0"/>
      <c r="OL100" s="0"/>
      <c r="OM100" s="0"/>
      <c r="ON100" s="0"/>
      <c r="OO100" s="0"/>
      <c r="OP100" s="0"/>
      <c r="OQ100" s="0"/>
      <c r="OR100" s="0"/>
      <c r="OS100" s="0"/>
      <c r="OT100" s="0"/>
      <c r="OU100" s="0"/>
      <c r="OV100" s="0"/>
      <c r="OW100" s="0"/>
      <c r="OX100" s="0"/>
      <c r="OY100" s="0"/>
      <c r="OZ100" s="0"/>
      <c r="PA100" s="0"/>
      <c r="PB100" s="0"/>
      <c r="PC100" s="0"/>
      <c r="PD100" s="0"/>
      <c r="PE100" s="0"/>
      <c r="PF100" s="0"/>
      <c r="PG100" s="0"/>
      <c r="PH100" s="0"/>
      <c r="PI100" s="0"/>
      <c r="PJ100" s="0"/>
      <c r="PK100" s="0"/>
      <c r="PL100" s="0"/>
      <c r="PM100" s="0"/>
      <c r="PN100" s="0"/>
      <c r="PO100" s="0"/>
      <c r="PP100" s="0"/>
      <c r="PQ100" s="0"/>
      <c r="PR100" s="0"/>
      <c r="PS100" s="0"/>
      <c r="PT100" s="0"/>
      <c r="PU100" s="0"/>
      <c r="PV100" s="0"/>
      <c r="PW100" s="0"/>
      <c r="PX100" s="0"/>
      <c r="PY100" s="0"/>
      <c r="PZ100" s="0"/>
      <c r="QA100" s="0"/>
      <c r="QB100" s="0"/>
      <c r="QC100" s="0"/>
      <c r="QD100" s="0"/>
      <c r="QE100" s="0"/>
      <c r="QF100" s="0"/>
      <c r="QG100" s="0"/>
      <c r="QH100" s="0"/>
      <c r="QI100" s="0"/>
      <c r="QJ100" s="0"/>
      <c r="QK100" s="0"/>
      <c r="QL100" s="0"/>
      <c r="QM100" s="0"/>
      <c r="QN100" s="0"/>
      <c r="QO100" s="0"/>
      <c r="QP100" s="0"/>
      <c r="QQ100" s="0"/>
      <c r="QR100" s="0"/>
      <c r="QS100" s="0"/>
      <c r="QT100" s="0"/>
      <c r="QU100" s="0"/>
      <c r="QV100" s="0"/>
      <c r="QW100" s="0"/>
      <c r="QX100" s="0"/>
      <c r="QY100" s="0"/>
      <c r="QZ100" s="0"/>
      <c r="RA100" s="0"/>
      <c r="RB100" s="0"/>
      <c r="RC100" s="0"/>
      <c r="RD100" s="0"/>
      <c r="RE100" s="0"/>
      <c r="RF100" s="0"/>
      <c r="RG100" s="0"/>
      <c r="RH100" s="0"/>
      <c r="RI100" s="0"/>
      <c r="RJ100" s="0"/>
      <c r="RK100" s="0"/>
      <c r="RL100" s="0"/>
      <c r="RM100" s="0"/>
      <c r="RN100" s="0"/>
      <c r="RO100" s="0"/>
      <c r="RP100" s="0"/>
      <c r="RQ100" s="0"/>
      <c r="RR100" s="0"/>
      <c r="RS100" s="0"/>
      <c r="RT100" s="0"/>
      <c r="RU100" s="0"/>
      <c r="RV100" s="0"/>
      <c r="RW100" s="0"/>
      <c r="RX100" s="0"/>
      <c r="RY100" s="0"/>
      <c r="RZ100" s="0"/>
      <c r="SA100" s="0"/>
      <c r="SB100" s="0"/>
      <c r="SC100" s="0"/>
      <c r="SD100" s="0"/>
      <c r="SE100" s="0"/>
      <c r="SF100" s="0"/>
      <c r="SG100" s="0"/>
      <c r="SH100" s="0"/>
      <c r="SI100" s="0"/>
      <c r="SJ100" s="0"/>
      <c r="SK100" s="0"/>
      <c r="SL100" s="0"/>
      <c r="SM100" s="0"/>
      <c r="SN100" s="0"/>
      <c r="SO100" s="0"/>
      <c r="SP100" s="0"/>
      <c r="SQ100" s="0"/>
      <c r="SR100" s="0"/>
      <c r="SS100" s="0"/>
      <c r="ST100" s="0"/>
      <c r="SU100" s="0"/>
      <c r="SV100" s="0"/>
      <c r="SW100" s="0"/>
      <c r="SX100" s="0"/>
      <c r="SY100" s="0"/>
      <c r="SZ100" s="0"/>
      <c r="TA100" s="0"/>
      <c r="TB100" s="0"/>
      <c r="TC100" s="0"/>
      <c r="TD100" s="0"/>
      <c r="TE100" s="0"/>
      <c r="TF100" s="0"/>
      <c r="TG100" s="0"/>
      <c r="TH100" s="0"/>
      <c r="TI100" s="0"/>
      <c r="TJ100" s="0"/>
      <c r="TK100" s="0"/>
      <c r="TL100" s="0"/>
      <c r="TM100" s="0"/>
      <c r="TN100" s="0"/>
      <c r="TO100" s="0"/>
      <c r="TP100" s="0"/>
      <c r="TQ100" s="0"/>
      <c r="TR100" s="0"/>
      <c r="TS100" s="0"/>
      <c r="TT100" s="0"/>
      <c r="TU100" s="0"/>
      <c r="TV100" s="0"/>
      <c r="TW100" s="0"/>
      <c r="TX100" s="0"/>
      <c r="TY100" s="0"/>
      <c r="TZ100" s="0"/>
      <c r="UA100" s="0"/>
      <c r="UB100" s="0"/>
      <c r="UC100" s="0"/>
      <c r="UD100" s="0"/>
      <c r="UE100" s="0"/>
      <c r="UF100" s="0"/>
      <c r="UG100" s="0"/>
      <c r="UH100" s="0"/>
      <c r="UI100" s="0"/>
      <c r="UJ100" s="0"/>
      <c r="UK100" s="0"/>
      <c r="UL100" s="0"/>
      <c r="UM100" s="0"/>
      <c r="UN100" s="0"/>
      <c r="UO100" s="0"/>
      <c r="UP100" s="0"/>
      <c r="UQ100" s="0"/>
      <c r="UR100" s="0"/>
      <c r="US100" s="0"/>
      <c r="UT100" s="0"/>
      <c r="UU100" s="0"/>
      <c r="UV100" s="0"/>
      <c r="UW100" s="0"/>
      <c r="UX100" s="0"/>
      <c r="UY100" s="0"/>
      <c r="UZ100" s="0"/>
      <c r="VA100" s="0"/>
      <c r="VB100" s="0"/>
      <c r="VC100" s="0"/>
      <c r="VD100" s="0"/>
      <c r="VE100" s="0"/>
      <c r="VF100" s="0"/>
      <c r="VG100" s="0"/>
      <c r="VH100" s="0"/>
      <c r="VI100" s="0"/>
      <c r="VJ100" s="0"/>
      <c r="VK100" s="0"/>
      <c r="VL100" s="0"/>
      <c r="VM100" s="0"/>
      <c r="VN100" s="0"/>
      <c r="VO100" s="0"/>
      <c r="VP100" s="0"/>
      <c r="VQ100" s="0"/>
      <c r="VR100" s="0"/>
      <c r="VS100" s="0"/>
      <c r="VT100" s="0"/>
      <c r="VU100" s="0"/>
      <c r="VV100" s="0"/>
      <c r="VW100" s="0"/>
      <c r="VX100" s="0"/>
      <c r="VY100" s="0"/>
      <c r="VZ100" s="0"/>
      <c r="WA100" s="0"/>
      <c r="WB100" s="0"/>
      <c r="WC100" s="0"/>
      <c r="WD100" s="0"/>
      <c r="WE100" s="0"/>
      <c r="WF100" s="0"/>
      <c r="WG100" s="0"/>
      <c r="WH100" s="0"/>
      <c r="WI100" s="0"/>
      <c r="WJ100" s="0"/>
      <c r="WK100" s="0"/>
      <c r="WL100" s="0"/>
      <c r="WM100" s="0"/>
      <c r="WN100" s="0"/>
      <c r="WO100" s="0"/>
      <c r="WP100" s="0"/>
      <c r="WQ100" s="0"/>
      <c r="WR100" s="0"/>
      <c r="WS100" s="0"/>
      <c r="WT100" s="0"/>
      <c r="WU100" s="0"/>
      <c r="WV100" s="0"/>
      <c r="WW100" s="0"/>
      <c r="WX100" s="0"/>
      <c r="WY100" s="0"/>
      <c r="WZ100" s="0"/>
      <c r="XA100" s="0"/>
      <c r="XB100" s="0"/>
      <c r="XC100" s="0"/>
      <c r="XD100" s="0"/>
      <c r="XE100" s="0"/>
      <c r="XF100" s="0"/>
      <c r="XG100" s="0"/>
      <c r="XH100" s="0"/>
      <c r="XI100" s="0"/>
      <c r="XJ100" s="0"/>
      <c r="XK100" s="0"/>
      <c r="XL100" s="0"/>
      <c r="XM100" s="0"/>
      <c r="XN100" s="0"/>
      <c r="XO100" s="0"/>
      <c r="XP100" s="0"/>
      <c r="XQ100" s="0"/>
      <c r="XR100" s="0"/>
      <c r="XS100" s="0"/>
      <c r="XT100" s="0"/>
      <c r="XU100" s="0"/>
      <c r="XV100" s="0"/>
      <c r="XW100" s="0"/>
      <c r="XX100" s="0"/>
      <c r="XY100" s="0"/>
      <c r="XZ100" s="0"/>
      <c r="YA100" s="0"/>
      <c r="YB100" s="0"/>
      <c r="YC100" s="0"/>
      <c r="YD100" s="0"/>
      <c r="YE100" s="0"/>
      <c r="YF100" s="0"/>
      <c r="YG100" s="0"/>
      <c r="YH100" s="0"/>
      <c r="YI100" s="0"/>
      <c r="YJ100" s="0"/>
      <c r="YK100" s="0"/>
      <c r="YL100" s="0"/>
      <c r="YM100" s="0"/>
      <c r="YN100" s="0"/>
      <c r="YO100" s="0"/>
      <c r="YP100" s="0"/>
      <c r="YQ100" s="0"/>
      <c r="YR100" s="0"/>
      <c r="YS100" s="0"/>
      <c r="YT100" s="0"/>
      <c r="YU100" s="0"/>
      <c r="YV100" s="0"/>
      <c r="YW100" s="0"/>
      <c r="YX100" s="0"/>
      <c r="YY100" s="0"/>
      <c r="YZ100" s="0"/>
      <c r="ZA100" s="0"/>
      <c r="ZB100" s="0"/>
      <c r="ZC100" s="0"/>
      <c r="ZD100" s="0"/>
      <c r="ZE100" s="0"/>
      <c r="ZF100" s="0"/>
      <c r="ZG100" s="0"/>
      <c r="ZH100" s="0"/>
      <c r="ZI100" s="0"/>
      <c r="ZJ100" s="0"/>
      <c r="ZK100" s="0"/>
      <c r="ZL100" s="0"/>
      <c r="ZM100" s="0"/>
      <c r="ZN100" s="0"/>
      <c r="ZO100" s="0"/>
      <c r="ZP100" s="0"/>
      <c r="ZQ100" s="0"/>
      <c r="ZR100" s="0"/>
      <c r="ZS100" s="0"/>
      <c r="ZT100" s="0"/>
      <c r="ZU100" s="0"/>
      <c r="ZV100" s="0"/>
      <c r="ZW100" s="0"/>
      <c r="ZX100" s="0"/>
      <c r="ZY100" s="0"/>
      <c r="ZZ100" s="0"/>
      <c r="AAA100" s="0"/>
      <c r="AAB100" s="0"/>
      <c r="AAC100" s="0"/>
      <c r="AAD100" s="0"/>
      <c r="AAE100" s="0"/>
      <c r="AAF100" s="0"/>
      <c r="AAG100" s="0"/>
      <c r="AAH100" s="0"/>
      <c r="AAI100" s="0"/>
      <c r="AAJ100" s="0"/>
      <c r="AAK100" s="0"/>
      <c r="AAL100" s="0"/>
      <c r="AAM100" s="0"/>
      <c r="AAN100" s="0"/>
      <c r="AAO100" s="0"/>
      <c r="AAP100" s="0"/>
      <c r="AAQ100" s="0"/>
      <c r="AAR100" s="0"/>
      <c r="AAS100" s="0"/>
      <c r="AAT100" s="0"/>
      <c r="AAU100" s="0"/>
      <c r="AAV100" s="0"/>
      <c r="AAW100" s="0"/>
      <c r="AAX100" s="0"/>
      <c r="AAY100" s="0"/>
      <c r="AAZ100" s="0"/>
      <c r="ABA100" s="0"/>
      <c r="ABB100" s="0"/>
      <c r="ABC100" s="0"/>
      <c r="ABD100" s="0"/>
      <c r="ABE100" s="0"/>
      <c r="ABF100" s="0"/>
      <c r="ABG100" s="0"/>
      <c r="ABH100" s="0"/>
      <c r="ABI100" s="0"/>
      <c r="ABJ100" s="0"/>
      <c r="ABK100" s="0"/>
      <c r="ABL100" s="0"/>
      <c r="ABM100" s="0"/>
      <c r="ABN100" s="0"/>
      <c r="ABO100" s="0"/>
      <c r="ABP100" s="0"/>
      <c r="ABQ100" s="0"/>
      <c r="ABR100" s="0"/>
      <c r="ABS100" s="0"/>
      <c r="ABT100" s="0"/>
      <c r="ABU100" s="0"/>
      <c r="ABV100" s="0"/>
      <c r="ABW100" s="0"/>
      <c r="ABX100" s="0"/>
      <c r="ABY100" s="0"/>
      <c r="ABZ100" s="0"/>
      <c r="ACA100" s="0"/>
      <c r="ACB100" s="0"/>
      <c r="ACC100" s="0"/>
      <c r="ACD100" s="0"/>
      <c r="ACE100" s="0"/>
      <c r="ACF100" s="0"/>
      <c r="ACG100" s="0"/>
      <c r="ACH100" s="0"/>
      <c r="ACI100" s="0"/>
      <c r="ACJ100" s="0"/>
      <c r="ACK100" s="0"/>
      <c r="ACL100" s="0"/>
      <c r="ACM100" s="0"/>
      <c r="ACN100" s="0"/>
      <c r="ACO100" s="0"/>
      <c r="ACP100" s="0"/>
      <c r="ACQ100" s="0"/>
      <c r="ACR100" s="0"/>
      <c r="ACS100" s="0"/>
      <c r="ACT100" s="0"/>
      <c r="ACU100" s="0"/>
      <c r="ACV100" s="0"/>
      <c r="ACW100" s="0"/>
      <c r="ACX100" s="0"/>
      <c r="ACY100" s="0"/>
      <c r="ACZ100" s="0"/>
      <c r="ADA100" s="0"/>
      <c r="ADB100" s="0"/>
      <c r="ADC100" s="0"/>
      <c r="ADD100" s="0"/>
      <c r="ADE100" s="0"/>
      <c r="ADF100" s="0"/>
      <c r="ADG100" s="0"/>
      <c r="ADH100" s="0"/>
      <c r="ADI100" s="0"/>
      <c r="ADJ100" s="0"/>
      <c r="ADK100" s="0"/>
      <c r="ADL100" s="0"/>
      <c r="ADM100" s="0"/>
      <c r="ADN100" s="0"/>
      <c r="ADO100" s="0"/>
      <c r="ADP100" s="0"/>
      <c r="ADQ100" s="0"/>
      <c r="ADR100" s="0"/>
      <c r="ADS100" s="0"/>
      <c r="ADT100" s="0"/>
      <c r="ADU100" s="0"/>
      <c r="ADV100" s="0"/>
      <c r="ADW100" s="0"/>
      <c r="ADX100" s="0"/>
      <c r="ADY100" s="0"/>
      <c r="ADZ100" s="0"/>
      <c r="AEA100" s="0"/>
      <c r="AEB100" s="0"/>
      <c r="AEC100" s="0"/>
      <c r="AED100" s="0"/>
      <c r="AEE100" s="0"/>
      <c r="AEF100" s="0"/>
      <c r="AEG100" s="0"/>
      <c r="AEH100" s="0"/>
      <c r="AEI100" s="0"/>
      <c r="AEJ100" s="0"/>
      <c r="AEK100" s="0"/>
      <c r="AEL100" s="0"/>
      <c r="AEM100" s="0"/>
      <c r="AEN100" s="0"/>
      <c r="AEO100" s="0"/>
      <c r="AEP100" s="0"/>
      <c r="AEQ100" s="0"/>
      <c r="AER100" s="0"/>
      <c r="AES100" s="0"/>
      <c r="AET100" s="0"/>
      <c r="AEU100" s="0"/>
      <c r="AEV100" s="0"/>
      <c r="AEW100" s="0"/>
      <c r="AEX100" s="0"/>
      <c r="AEY100" s="0"/>
      <c r="AEZ100" s="0"/>
      <c r="AFA100" s="0"/>
      <c r="AFB100" s="0"/>
      <c r="AFC100" s="0"/>
      <c r="AFD100" s="0"/>
      <c r="AFE100" s="0"/>
      <c r="AFF100" s="0"/>
      <c r="AFG100" s="0"/>
      <c r="AFH100" s="0"/>
      <c r="AFI100" s="0"/>
      <c r="AFJ100" s="0"/>
      <c r="AFK100" s="0"/>
      <c r="AFL100" s="0"/>
      <c r="AFM100" s="0"/>
      <c r="AFN100" s="0"/>
      <c r="AFO100" s="0"/>
      <c r="AFP100" s="0"/>
      <c r="AFQ100" s="0"/>
      <c r="AFR100" s="0"/>
      <c r="AFS100" s="0"/>
      <c r="AFT100" s="0"/>
      <c r="AFU100" s="0"/>
      <c r="AFV100" s="0"/>
      <c r="AFW100" s="0"/>
      <c r="AFX100" s="0"/>
      <c r="AFY100" s="0"/>
      <c r="AFZ100" s="0"/>
      <c r="AGA100" s="0"/>
      <c r="AGB100" s="0"/>
      <c r="AGC100" s="0"/>
      <c r="AGD100" s="0"/>
      <c r="AGE100" s="0"/>
      <c r="AGF100" s="0"/>
      <c r="AGG100" s="0"/>
      <c r="AGH100" s="0"/>
      <c r="AGI100" s="0"/>
      <c r="AGJ100" s="0"/>
      <c r="AGK100" s="0"/>
      <c r="AGL100" s="0"/>
      <c r="AGM100" s="0"/>
      <c r="AGN100" s="0"/>
      <c r="AGO100" s="0"/>
      <c r="AGP100" s="0"/>
      <c r="AGQ100" s="0"/>
      <c r="AGR100" s="0"/>
      <c r="AGS100" s="0"/>
      <c r="AGT100" s="0"/>
      <c r="AGU100" s="0"/>
      <c r="AGV100" s="0"/>
      <c r="AGW100" s="0"/>
      <c r="AGX100" s="0"/>
      <c r="AGY100" s="0"/>
      <c r="AGZ100" s="0"/>
      <c r="AHA100" s="0"/>
      <c r="AHB100" s="0"/>
      <c r="AHC100" s="0"/>
      <c r="AHD100" s="0"/>
      <c r="AHE100" s="0"/>
      <c r="AHF100" s="0"/>
      <c r="AHG100" s="0"/>
      <c r="AHH100" s="0"/>
      <c r="AHI100" s="0"/>
      <c r="AHJ100" s="0"/>
      <c r="AHK100" s="0"/>
      <c r="AHL100" s="0"/>
      <c r="AHM100" s="0"/>
      <c r="AHN100" s="0"/>
      <c r="AHO100" s="0"/>
      <c r="AHP100" s="0"/>
      <c r="AHQ100" s="0"/>
      <c r="AHR100" s="0"/>
      <c r="AHS100" s="0"/>
      <c r="AHT100" s="0"/>
      <c r="AHU100" s="0"/>
      <c r="AHV100" s="0"/>
      <c r="AHW100" s="0"/>
      <c r="AHX100" s="0"/>
      <c r="AHY100" s="0"/>
      <c r="AHZ100" s="0"/>
      <c r="AIA100" s="0"/>
      <c r="AIB100" s="0"/>
      <c r="AIC100" s="0"/>
      <c r="AID100" s="0"/>
      <c r="AIE100" s="0"/>
      <c r="AIF100" s="0"/>
      <c r="AIG100" s="0"/>
      <c r="AIH100" s="0"/>
      <c r="AII100" s="0"/>
      <c r="AIJ100" s="0"/>
      <c r="AIK100" s="0"/>
      <c r="AIL100" s="0"/>
      <c r="AIM100" s="0"/>
      <c r="AIN100" s="0"/>
      <c r="AIO100" s="0"/>
      <c r="AIP100" s="0"/>
      <c r="AIQ100" s="0"/>
      <c r="AIR100" s="0"/>
      <c r="AIS100" s="0"/>
      <c r="AIT100" s="0"/>
      <c r="AIU100" s="0"/>
      <c r="AIV100" s="0"/>
      <c r="AIW100" s="0"/>
      <c r="AIX100" s="0"/>
      <c r="AIY100" s="0"/>
      <c r="AIZ100" s="0"/>
      <c r="AJA100" s="0"/>
      <c r="AJB100" s="0"/>
      <c r="AJC100" s="0"/>
      <c r="AJD100" s="0"/>
      <c r="AJE100" s="0"/>
      <c r="AJF100" s="0"/>
      <c r="AJG100" s="0"/>
      <c r="AJH100" s="0"/>
      <c r="AJI100" s="0"/>
      <c r="AJJ100" s="0"/>
      <c r="AJK100" s="0"/>
      <c r="AJL100" s="0"/>
      <c r="AJM100" s="0"/>
      <c r="AJN100" s="0"/>
      <c r="AJO100" s="0"/>
      <c r="AJP100" s="0"/>
      <c r="AJQ100" s="0"/>
      <c r="AJR100" s="0"/>
      <c r="AJS100" s="0"/>
      <c r="AJT100" s="0"/>
      <c r="AJU100" s="0"/>
      <c r="AJV100" s="0"/>
      <c r="AJW100" s="0"/>
      <c r="AJX100" s="0"/>
      <c r="AJY100" s="0"/>
      <c r="AJZ100" s="0"/>
      <c r="AKA100" s="0"/>
      <c r="AKB100" s="0"/>
      <c r="AKC100" s="0"/>
      <c r="AKD100" s="0"/>
      <c r="AKE100" s="0"/>
      <c r="AKF100" s="0"/>
      <c r="AKG100" s="0"/>
      <c r="AKH100" s="0"/>
      <c r="AKI100" s="0"/>
      <c r="AKJ100" s="0"/>
      <c r="AKK100" s="0"/>
      <c r="AKL100" s="0"/>
      <c r="AKM100" s="0"/>
      <c r="AKN100" s="0"/>
      <c r="AKO100" s="0"/>
      <c r="AKP100" s="0"/>
      <c r="AKQ100" s="0"/>
      <c r="AKR100" s="0"/>
      <c r="AKS100" s="0"/>
      <c r="AKT100" s="0"/>
      <c r="AKU100" s="0"/>
      <c r="AKV100" s="0"/>
      <c r="AKW100" s="0"/>
      <c r="AKX100" s="0"/>
      <c r="AKY100" s="0"/>
      <c r="AKZ100" s="0"/>
      <c r="ALA100" s="0"/>
      <c r="ALB100" s="0"/>
      <c r="ALC100" s="0"/>
      <c r="ALD100" s="0"/>
      <c r="ALE100" s="0"/>
      <c r="ALF100" s="0"/>
      <c r="ALG100" s="0"/>
      <c r="ALH100" s="0"/>
      <c r="ALI100" s="0"/>
      <c r="ALJ100" s="0"/>
      <c r="ALK100" s="0"/>
      <c r="ALL100" s="0"/>
      <c r="ALM100" s="0"/>
      <c r="ALN100" s="0"/>
      <c r="ALO100" s="0"/>
      <c r="ALP100" s="0"/>
      <c r="ALQ100" s="0"/>
      <c r="ALR100" s="0"/>
      <c r="ALS100" s="0"/>
      <c r="ALT100" s="0"/>
      <c r="ALU100" s="0"/>
      <c r="ALV100" s="0"/>
      <c r="ALW100" s="0"/>
      <c r="ALX100" s="0"/>
      <c r="ALY100" s="0"/>
      <c r="ALZ100" s="0"/>
      <c r="AMA100" s="0"/>
      <c r="AMB100" s="0"/>
      <c r="AMC100" s="0"/>
      <c r="AMD100" s="0"/>
      <c r="AME100" s="0"/>
      <c r="AMF100" s="0"/>
      <c r="AMG100" s="0"/>
      <c r="AMH100" s="0"/>
      <c r="AMI100" s="0"/>
      <c r="AMJ100" s="0"/>
    </row>
    <row r="101" customFormat="false" ht="12.8" hidden="false" customHeight="false" outlineLevel="0" collapsed="false">
      <c r="A101" s="85"/>
      <c r="B101" s="85"/>
      <c r="C101" s="74" t="s">
        <v>121</v>
      </c>
      <c r="D101" s="101" t="n">
        <v>0</v>
      </c>
      <c r="E101" s="101" t="n">
        <v>0</v>
      </c>
      <c r="F101" s="101" t="n">
        <v>0</v>
      </c>
      <c r="G101" s="101" t="n">
        <v>0</v>
      </c>
      <c r="H101" s="101" t="n">
        <v>0</v>
      </c>
      <c r="I101" s="101" t="n">
        <v>0</v>
      </c>
      <c r="J101" s="101" t="n">
        <v>1496</v>
      </c>
      <c r="K101" s="101" t="n">
        <v>1496</v>
      </c>
      <c r="L101" s="101" t="n">
        <v>1496</v>
      </c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  <c r="AJ101" s="0"/>
      <c r="AK101" s="0"/>
      <c r="AL101" s="0"/>
      <c r="AM101" s="0"/>
      <c r="AN101" s="0"/>
      <c r="AO101" s="0"/>
      <c r="AP101" s="0"/>
      <c r="AQ101" s="0"/>
      <c r="AR101" s="0"/>
      <c r="AS101" s="0"/>
      <c r="AT101" s="0"/>
      <c r="AU101" s="0"/>
      <c r="AV101" s="0"/>
      <c r="AW101" s="0"/>
      <c r="AX101" s="0"/>
      <c r="AY101" s="0"/>
      <c r="AZ101" s="0"/>
      <c r="BA101" s="0"/>
      <c r="BB101" s="0"/>
      <c r="BC101" s="0"/>
      <c r="BD101" s="0"/>
      <c r="BE101" s="0"/>
      <c r="BF101" s="0"/>
      <c r="BG101" s="0"/>
      <c r="BH101" s="0"/>
      <c r="BI101" s="0"/>
      <c r="BJ101" s="0"/>
      <c r="BK101" s="0"/>
      <c r="BL101" s="0"/>
      <c r="BM101" s="0"/>
      <c r="BN101" s="0"/>
      <c r="BO101" s="0"/>
      <c r="BP101" s="0"/>
      <c r="BQ101" s="0"/>
      <c r="BR101" s="0"/>
      <c r="BS101" s="0"/>
      <c r="BT101" s="0"/>
      <c r="BU101" s="0"/>
      <c r="BV101" s="0"/>
      <c r="BW101" s="0"/>
      <c r="BX101" s="0"/>
      <c r="BY101" s="0"/>
      <c r="BZ101" s="0"/>
      <c r="CA101" s="0"/>
      <c r="CB101" s="0"/>
      <c r="CC101" s="0"/>
      <c r="CD101" s="0"/>
      <c r="CE101" s="0"/>
      <c r="CF101" s="0"/>
      <c r="CG101" s="0"/>
      <c r="CH101" s="0"/>
      <c r="CI101" s="0"/>
      <c r="CJ101" s="0"/>
      <c r="CK101" s="0"/>
      <c r="CL101" s="0"/>
      <c r="CM101" s="0"/>
      <c r="CN101" s="0"/>
      <c r="CO101" s="0"/>
      <c r="CP101" s="0"/>
      <c r="CQ101" s="0"/>
      <c r="CR101" s="0"/>
      <c r="CS101" s="0"/>
      <c r="CT101" s="0"/>
      <c r="CU101" s="0"/>
      <c r="CV101" s="0"/>
      <c r="CW101" s="0"/>
      <c r="CX101" s="0"/>
      <c r="CY101" s="0"/>
      <c r="CZ101" s="0"/>
      <c r="DA101" s="0"/>
      <c r="DB101" s="0"/>
      <c r="DC101" s="0"/>
      <c r="DD101" s="0"/>
      <c r="DE101" s="0"/>
      <c r="DF101" s="0"/>
      <c r="DG101" s="0"/>
      <c r="DH101" s="0"/>
      <c r="DI101" s="0"/>
      <c r="DJ101" s="0"/>
      <c r="DK101" s="0"/>
      <c r="DL101" s="0"/>
      <c r="DM101" s="0"/>
      <c r="DN101" s="0"/>
      <c r="DO101" s="0"/>
      <c r="DP101" s="0"/>
      <c r="DQ101" s="0"/>
      <c r="DR101" s="0"/>
      <c r="DS101" s="0"/>
      <c r="DT101" s="0"/>
      <c r="DU101" s="0"/>
      <c r="DV101" s="0"/>
      <c r="DW101" s="0"/>
      <c r="DX101" s="0"/>
      <c r="DY101" s="0"/>
      <c r="DZ101" s="0"/>
      <c r="EA101" s="0"/>
      <c r="EB101" s="0"/>
      <c r="EC101" s="0"/>
      <c r="ED101" s="0"/>
      <c r="EE101" s="0"/>
      <c r="EF101" s="0"/>
      <c r="EG101" s="0"/>
      <c r="EH101" s="0"/>
      <c r="EI101" s="0"/>
      <c r="EJ101" s="0"/>
      <c r="EK101" s="0"/>
      <c r="EL101" s="0"/>
      <c r="EM101" s="0"/>
      <c r="EN101" s="0"/>
      <c r="EO101" s="0"/>
      <c r="EP101" s="0"/>
      <c r="EQ101" s="0"/>
      <c r="ER101" s="0"/>
      <c r="ES101" s="0"/>
      <c r="ET101" s="0"/>
      <c r="EU101" s="0"/>
      <c r="EV101" s="0"/>
      <c r="EW101" s="0"/>
      <c r="EX101" s="0"/>
      <c r="EY101" s="0"/>
      <c r="EZ101" s="0"/>
      <c r="FA101" s="0"/>
      <c r="FB101" s="0"/>
      <c r="FC101" s="0"/>
      <c r="FD101" s="0"/>
      <c r="FE101" s="0"/>
      <c r="FF101" s="0"/>
      <c r="FG101" s="0"/>
      <c r="FH101" s="0"/>
      <c r="FI101" s="0"/>
      <c r="FJ101" s="0"/>
      <c r="FK101" s="0"/>
      <c r="FL101" s="0"/>
      <c r="FM101" s="0"/>
      <c r="FN101" s="0"/>
      <c r="FO101" s="0"/>
      <c r="FP101" s="0"/>
      <c r="FQ101" s="0"/>
      <c r="FR101" s="0"/>
      <c r="FS101" s="0"/>
      <c r="FT101" s="0"/>
      <c r="FU101" s="0"/>
      <c r="FV101" s="0"/>
      <c r="FW101" s="0"/>
      <c r="FX101" s="0"/>
      <c r="FY101" s="0"/>
      <c r="FZ101" s="0"/>
      <c r="GA101" s="0"/>
      <c r="GB101" s="0"/>
      <c r="GC101" s="0"/>
      <c r="GD101" s="0"/>
      <c r="GE101" s="0"/>
      <c r="GF101" s="0"/>
      <c r="GG101" s="0"/>
      <c r="GH101" s="0"/>
      <c r="GI101" s="0"/>
      <c r="GJ101" s="0"/>
      <c r="GK101" s="0"/>
      <c r="GL101" s="0"/>
      <c r="GM101" s="0"/>
      <c r="GN101" s="0"/>
      <c r="GO101" s="0"/>
      <c r="GP101" s="0"/>
      <c r="GQ101" s="0"/>
      <c r="GR101" s="0"/>
      <c r="GS101" s="0"/>
      <c r="GT101" s="0"/>
      <c r="GU101" s="0"/>
      <c r="GV101" s="0"/>
      <c r="GW101" s="0"/>
      <c r="GX101" s="0"/>
      <c r="GY101" s="0"/>
      <c r="GZ101" s="0"/>
      <c r="HA101" s="0"/>
      <c r="HB101" s="0"/>
      <c r="HC101" s="0"/>
      <c r="HD101" s="0"/>
      <c r="HE101" s="0"/>
      <c r="HF101" s="0"/>
      <c r="HG101" s="0"/>
      <c r="HH101" s="0"/>
      <c r="HI101" s="0"/>
      <c r="HJ101" s="0"/>
      <c r="HK101" s="0"/>
      <c r="HL101" s="0"/>
      <c r="HM101" s="0"/>
      <c r="HN101" s="0"/>
      <c r="HO101" s="0"/>
      <c r="HP101" s="0"/>
      <c r="HQ101" s="0"/>
      <c r="HR101" s="0"/>
      <c r="HS101" s="0"/>
      <c r="HT101" s="0"/>
      <c r="HU101" s="0"/>
      <c r="HV101" s="0"/>
      <c r="HW101" s="0"/>
      <c r="HX101" s="0"/>
      <c r="HY101" s="0"/>
      <c r="HZ101" s="0"/>
      <c r="IA101" s="0"/>
      <c r="IB101" s="0"/>
      <c r="IC101" s="0"/>
      <c r="ID101" s="0"/>
      <c r="IE101" s="0"/>
      <c r="IF101" s="0"/>
      <c r="IG101" s="0"/>
      <c r="IH101" s="0"/>
      <c r="II101" s="0"/>
      <c r="IJ101" s="0"/>
      <c r="IK101" s="0"/>
      <c r="IL101" s="0"/>
      <c r="IM101" s="0"/>
      <c r="IN101" s="0"/>
      <c r="IO101" s="0"/>
      <c r="IP101" s="0"/>
      <c r="IQ101" s="0"/>
      <c r="IR101" s="0"/>
      <c r="IS101" s="0"/>
      <c r="IT101" s="0"/>
      <c r="IU101" s="0"/>
      <c r="IV101" s="0"/>
      <c r="IW101" s="0"/>
      <c r="IX101" s="0"/>
      <c r="IY101" s="0"/>
      <c r="IZ101" s="0"/>
      <c r="JA101" s="0"/>
      <c r="JB101" s="0"/>
      <c r="JC101" s="0"/>
      <c r="JD101" s="0"/>
      <c r="JE101" s="0"/>
      <c r="JF101" s="0"/>
      <c r="JG101" s="0"/>
      <c r="JH101" s="0"/>
      <c r="JI101" s="0"/>
      <c r="JJ101" s="0"/>
      <c r="JK101" s="0"/>
      <c r="JL101" s="0"/>
      <c r="JM101" s="0"/>
      <c r="JN101" s="0"/>
      <c r="JO101" s="0"/>
      <c r="JP101" s="0"/>
      <c r="JQ101" s="0"/>
      <c r="JR101" s="0"/>
      <c r="JS101" s="0"/>
      <c r="JT101" s="0"/>
      <c r="JU101" s="0"/>
      <c r="JV101" s="0"/>
      <c r="JW101" s="0"/>
      <c r="JX101" s="0"/>
      <c r="JY101" s="0"/>
      <c r="JZ101" s="0"/>
      <c r="KA101" s="0"/>
      <c r="KB101" s="0"/>
      <c r="KC101" s="0"/>
      <c r="KD101" s="0"/>
      <c r="KE101" s="0"/>
      <c r="KF101" s="0"/>
      <c r="KG101" s="0"/>
      <c r="KH101" s="0"/>
      <c r="KI101" s="0"/>
      <c r="KJ101" s="0"/>
      <c r="KK101" s="0"/>
      <c r="KL101" s="0"/>
      <c r="KM101" s="0"/>
      <c r="KN101" s="0"/>
      <c r="KO101" s="0"/>
      <c r="KP101" s="0"/>
      <c r="KQ101" s="0"/>
      <c r="KR101" s="0"/>
      <c r="KS101" s="0"/>
      <c r="KT101" s="0"/>
      <c r="KU101" s="0"/>
      <c r="KV101" s="0"/>
      <c r="KW101" s="0"/>
      <c r="KX101" s="0"/>
      <c r="KY101" s="0"/>
      <c r="KZ101" s="0"/>
      <c r="LA101" s="0"/>
      <c r="LB101" s="0"/>
      <c r="LC101" s="0"/>
      <c r="LD101" s="0"/>
      <c r="LE101" s="0"/>
      <c r="LF101" s="0"/>
      <c r="LG101" s="0"/>
      <c r="LH101" s="0"/>
      <c r="LI101" s="0"/>
      <c r="LJ101" s="0"/>
      <c r="LK101" s="0"/>
      <c r="LL101" s="0"/>
      <c r="LM101" s="0"/>
      <c r="LN101" s="0"/>
      <c r="LO101" s="0"/>
      <c r="LP101" s="0"/>
      <c r="LQ101" s="0"/>
      <c r="LR101" s="0"/>
      <c r="LS101" s="0"/>
      <c r="LT101" s="0"/>
      <c r="LU101" s="0"/>
      <c r="LV101" s="0"/>
      <c r="LW101" s="0"/>
      <c r="LX101" s="0"/>
      <c r="LY101" s="0"/>
      <c r="LZ101" s="0"/>
      <c r="MA101" s="0"/>
      <c r="MB101" s="0"/>
      <c r="MC101" s="0"/>
      <c r="MD101" s="0"/>
      <c r="ME101" s="0"/>
      <c r="MF101" s="0"/>
      <c r="MG101" s="0"/>
      <c r="MH101" s="0"/>
      <c r="MI101" s="0"/>
      <c r="MJ101" s="0"/>
      <c r="MK101" s="0"/>
      <c r="ML101" s="0"/>
      <c r="MM101" s="0"/>
      <c r="MN101" s="0"/>
      <c r="MO101" s="0"/>
      <c r="MP101" s="0"/>
      <c r="MQ101" s="0"/>
      <c r="MR101" s="0"/>
      <c r="MS101" s="0"/>
      <c r="MT101" s="0"/>
      <c r="MU101" s="0"/>
      <c r="MV101" s="0"/>
      <c r="MW101" s="0"/>
      <c r="MX101" s="0"/>
      <c r="MY101" s="0"/>
      <c r="MZ101" s="0"/>
      <c r="NA101" s="0"/>
      <c r="NB101" s="0"/>
      <c r="NC101" s="0"/>
      <c r="ND101" s="0"/>
      <c r="NE101" s="0"/>
      <c r="NF101" s="0"/>
      <c r="NG101" s="0"/>
      <c r="NH101" s="0"/>
      <c r="NI101" s="0"/>
      <c r="NJ101" s="0"/>
      <c r="NK101" s="0"/>
      <c r="NL101" s="0"/>
      <c r="NM101" s="0"/>
      <c r="NN101" s="0"/>
      <c r="NO101" s="0"/>
      <c r="NP101" s="0"/>
      <c r="NQ101" s="0"/>
      <c r="NR101" s="0"/>
      <c r="NS101" s="0"/>
      <c r="NT101" s="0"/>
      <c r="NU101" s="0"/>
      <c r="NV101" s="0"/>
      <c r="NW101" s="0"/>
      <c r="NX101" s="0"/>
      <c r="NY101" s="0"/>
      <c r="NZ101" s="0"/>
      <c r="OA101" s="0"/>
      <c r="OB101" s="0"/>
      <c r="OC101" s="0"/>
      <c r="OD101" s="0"/>
      <c r="OE101" s="0"/>
      <c r="OF101" s="0"/>
      <c r="OG101" s="0"/>
      <c r="OH101" s="0"/>
      <c r="OI101" s="0"/>
      <c r="OJ101" s="0"/>
      <c r="OK101" s="0"/>
      <c r="OL101" s="0"/>
      <c r="OM101" s="0"/>
      <c r="ON101" s="0"/>
      <c r="OO101" s="0"/>
      <c r="OP101" s="0"/>
      <c r="OQ101" s="0"/>
      <c r="OR101" s="0"/>
      <c r="OS101" s="0"/>
      <c r="OT101" s="0"/>
      <c r="OU101" s="0"/>
      <c r="OV101" s="0"/>
      <c r="OW101" s="0"/>
      <c r="OX101" s="0"/>
      <c r="OY101" s="0"/>
      <c r="OZ101" s="0"/>
      <c r="PA101" s="0"/>
      <c r="PB101" s="0"/>
      <c r="PC101" s="0"/>
      <c r="PD101" s="0"/>
      <c r="PE101" s="0"/>
      <c r="PF101" s="0"/>
      <c r="PG101" s="0"/>
      <c r="PH101" s="0"/>
      <c r="PI101" s="0"/>
      <c r="PJ101" s="0"/>
      <c r="PK101" s="0"/>
      <c r="PL101" s="0"/>
      <c r="PM101" s="0"/>
      <c r="PN101" s="0"/>
      <c r="PO101" s="0"/>
      <c r="PP101" s="0"/>
      <c r="PQ101" s="0"/>
      <c r="PR101" s="0"/>
      <c r="PS101" s="0"/>
      <c r="PT101" s="0"/>
      <c r="PU101" s="0"/>
      <c r="PV101" s="0"/>
      <c r="PW101" s="0"/>
      <c r="PX101" s="0"/>
      <c r="PY101" s="0"/>
      <c r="PZ101" s="0"/>
      <c r="QA101" s="0"/>
      <c r="QB101" s="0"/>
      <c r="QC101" s="0"/>
      <c r="QD101" s="0"/>
      <c r="QE101" s="0"/>
      <c r="QF101" s="0"/>
      <c r="QG101" s="0"/>
      <c r="QH101" s="0"/>
      <c r="QI101" s="0"/>
      <c r="QJ101" s="0"/>
      <c r="QK101" s="0"/>
      <c r="QL101" s="0"/>
      <c r="QM101" s="0"/>
      <c r="QN101" s="0"/>
      <c r="QO101" s="0"/>
      <c r="QP101" s="0"/>
      <c r="QQ101" s="0"/>
      <c r="QR101" s="0"/>
      <c r="QS101" s="0"/>
      <c r="QT101" s="0"/>
      <c r="QU101" s="0"/>
      <c r="QV101" s="0"/>
      <c r="QW101" s="0"/>
      <c r="QX101" s="0"/>
      <c r="QY101" s="0"/>
      <c r="QZ101" s="0"/>
      <c r="RA101" s="0"/>
      <c r="RB101" s="0"/>
      <c r="RC101" s="0"/>
      <c r="RD101" s="0"/>
      <c r="RE101" s="0"/>
      <c r="RF101" s="0"/>
      <c r="RG101" s="0"/>
      <c r="RH101" s="0"/>
      <c r="RI101" s="0"/>
      <c r="RJ101" s="0"/>
      <c r="RK101" s="0"/>
      <c r="RL101" s="0"/>
      <c r="RM101" s="0"/>
      <c r="RN101" s="0"/>
      <c r="RO101" s="0"/>
      <c r="RP101" s="0"/>
      <c r="RQ101" s="0"/>
      <c r="RR101" s="0"/>
      <c r="RS101" s="0"/>
      <c r="RT101" s="0"/>
      <c r="RU101" s="0"/>
      <c r="RV101" s="0"/>
      <c r="RW101" s="0"/>
      <c r="RX101" s="0"/>
      <c r="RY101" s="0"/>
      <c r="RZ101" s="0"/>
      <c r="SA101" s="0"/>
      <c r="SB101" s="0"/>
      <c r="SC101" s="0"/>
      <c r="SD101" s="0"/>
      <c r="SE101" s="0"/>
      <c r="SF101" s="0"/>
      <c r="SG101" s="0"/>
      <c r="SH101" s="0"/>
      <c r="SI101" s="0"/>
      <c r="SJ101" s="0"/>
      <c r="SK101" s="0"/>
      <c r="SL101" s="0"/>
      <c r="SM101" s="0"/>
      <c r="SN101" s="0"/>
      <c r="SO101" s="0"/>
      <c r="SP101" s="0"/>
      <c r="SQ101" s="0"/>
      <c r="SR101" s="0"/>
      <c r="SS101" s="0"/>
      <c r="ST101" s="0"/>
      <c r="SU101" s="0"/>
      <c r="SV101" s="0"/>
      <c r="SW101" s="0"/>
      <c r="SX101" s="0"/>
      <c r="SY101" s="0"/>
      <c r="SZ101" s="0"/>
      <c r="TA101" s="0"/>
      <c r="TB101" s="0"/>
      <c r="TC101" s="0"/>
      <c r="TD101" s="0"/>
      <c r="TE101" s="0"/>
      <c r="TF101" s="0"/>
      <c r="TG101" s="0"/>
      <c r="TH101" s="0"/>
      <c r="TI101" s="0"/>
      <c r="TJ101" s="0"/>
      <c r="TK101" s="0"/>
      <c r="TL101" s="0"/>
      <c r="TM101" s="0"/>
      <c r="TN101" s="0"/>
      <c r="TO101" s="0"/>
      <c r="TP101" s="0"/>
      <c r="TQ101" s="0"/>
      <c r="TR101" s="0"/>
      <c r="TS101" s="0"/>
      <c r="TT101" s="0"/>
      <c r="TU101" s="0"/>
      <c r="TV101" s="0"/>
      <c r="TW101" s="0"/>
      <c r="TX101" s="0"/>
      <c r="TY101" s="0"/>
      <c r="TZ101" s="0"/>
      <c r="UA101" s="0"/>
      <c r="UB101" s="0"/>
      <c r="UC101" s="0"/>
      <c r="UD101" s="0"/>
      <c r="UE101" s="0"/>
      <c r="UF101" s="0"/>
      <c r="UG101" s="0"/>
      <c r="UH101" s="0"/>
      <c r="UI101" s="0"/>
      <c r="UJ101" s="0"/>
      <c r="UK101" s="0"/>
      <c r="UL101" s="0"/>
      <c r="UM101" s="0"/>
      <c r="UN101" s="0"/>
      <c r="UO101" s="0"/>
      <c r="UP101" s="0"/>
      <c r="UQ101" s="0"/>
      <c r="UR101" s="0"/>
      <c r="US101" s="0"/>
      <c r="UT101" s="0"/>
      <c r="UU101" s="0"/>
      <c r="UV101" s="0"/>
      <c r="UW101" s="0"/>
      <c r="UX101" s="0"/>
      <c r="UY101" s="0"/>
      <c r="UZ101" s="0"/>
      <c r="VA101" s="0"/>
      <c r="VB101" s="0"/>
      <c r="VC101" s="0"/>
      <c r="VD101" s="0"/>
      <c r="VE101" s="0"/>
      <c r="VF101" s="0"/>
      <c r="VG101" s="0"/>
      <c r="VH101" s="0"/>
      <c r="VI101" s="0"/>
      <c r="VJ101" s="0"/>
      <c r="VK101" s="0"/>
      <c r="VL101" s="0"/>
      <c r="VM101" s="0"/>
      <c r="VN101" s="0"/>
      <c r="VO101" s="0"/>
      <c r="VP101" s="0"/>
      <c r="VQ101" s="0"/>
      <c r="VR101" s="0"/>
      <c r="VS101" s="0"/>
      <c r="VT101" s="0"/>
      <c r="VU101" s="0"/>
      <c r="VV101" s="0"/>
      <c r="VW101" s="0"/>
      <c r="VX101" s="0"/>
      <c r="VY101" s="0"/>
      <c r="VZ101" s="0"/>
      <c r="WA101" s="0"/>
      <c r="WB101" s="0"/>
      <c r="WC101" s="0"/>
      <c r="WD101" s="0"/>
      <c r="WE101" s="0"/>
      <c r="WF101" s="0"/>
      <c r="WG101" s="0"/>
      <c r="WH101" s="0"/>
      <c r="WI101" s="0"/>
      <c r="WJ101" s="0"/>
      <c r="WK101" s="0"/>
      <c r="WL101" s="0"/>
      <c r="WM101" s="0"/>
      <c r="WN101" s="0"/>
      <c r="WO101" s="0"/>
      <c r="WP101" s="0"/>
      <c r="WQ101" s="0"/>
      <c r="WR101" s="0"/>
      <c r="WS101" s="0"/>
      <c r="WT101" s="0"/>
      <c r="WU101" s="0"/>
      <c r="WV101" s="0"/>
      <c r="WW101" s="0"/>
      <c r="WX101" s="0"/>
      <c r="WY101" s="0"/>
      <c r="WZ101" s="0"/>
      <c r="XA101" s="0"/>
      <c r="XB101" s="0"/>
      <c r="XC101" s="0"/>
      <c r="XD101" s="0"/>
      <c r="XE101" s="0"/>
      <c r="XF101" s="0"/>
      <c r="XG101" s="0"/>
      <c r="XH101" s="0"/>
      <c r="XI101" s="0"/>
      <c r="XJ101" s="0"/>
      <c r="XK101" s="0"/>
      <c r="XL101" s="0"/>
      <c r="XM101" s="0"/>
      <c r="XN101" s="0"/>
      <c r="XO101" s="0"/>
      <c r="XP101" s="0"/>
      <c r="XQ101" s="0"/>
      <c r="XR101" s="0"/>
      <c r="XS101" s="0"/>
      <c r="XT101" s="0"/>
      <c r="XU101" s="0"/>
      <c r="XV101" s="0"/>
      <c r="XW101" s="0"/>
      <c r="XX101" s="0"/>
      <c r="XY101" s="0"/>
      <c r="XZ101" s="0"/>
      <c r="YA101" s="0"/>
      <c r="YB101" s="0"/>
      <c r="YC101" s="0"/>
      <c r="YD101" s="0"/>
      <c r="YE101" s="0"/>
      <c r="YF101" s="0"/>
      <c r="YG101" s="0"/>
      <c r="YH101" s="0"/>
      <c r="YI101" s="0"/>
      <c r="YJ101" s="0"/>
      <c r="YK101" s="0"/>
      <c r="YL101" s="0"/>
      <c r="YM101" s="0"/>
      <c r="YN101" s="0"/>
      <c r="YO101" s="0"/>
      <c r="YP101" s="0"/>
      <c r="YQ101" s="0"/>
      <c r="YR101" s="0"/>
      <c r="YS101" s="0"/>
      <c r="YT101" s="0"/>
      <c r="YU101" s="0"/>
      <c r="YV101" s="0"/>
      <c r="YW101" s="0"/>
      <c r="YX101" s="0"/>
      <c r="YY101" s="0"/>
      <c r="YZ101" s="0"/>
      <c r="ZA101" s="0"/>
      <c r="ZB101" s="0"/>
      <c r="ZC101" s="0"/>
      <c r="ZD101" s="0"/>
      <c r="ZE101" s="0"/>
      <c r="ZF101" s="0"/>
      <c r="ZG101" s="0"/>
      <c r="ZH101" s="0"/>
      <c r="ZI101" s="0"/>
      <c r="ZJ101" s="0"/>
      <c r="ZK101" s="0"/>
      <c r="ZL101" s="0"/>
      <c r="ZM101" s="0"/>
      <c r="ZN101" s="0"/>
      <c r="ZO101" s="0"/>
      <c r="ZP101" s="0"/>
      <c r="ZQ101" s="0"/>
      <c r="ZR101" s="0"/>
      <c r="ZS101" s="0"/>
      <c r="ZT101" s="0"/>
      <c r="ZU101" s="0"/>
      <c r="ZV101" s="0"/>
      <c r="ZW101" s="0"/>
      <c r="ZX101" s="0"/>
      <c r="ZY101" s="0"/>
      <c r="ZZ101" s="0"/>
      <c r="AAA101" s="0"/>
      <c r="AAB101" s="0"/>
      <c r="AAC101" s="0"/>
      <c r="AAD101" s="0"/>
      <c r="AAE101" s="0"/>
      <c r="AAF101" s="0"/>
      <c r="AAG101" s="0"/>
      <c r="AAH101" s="0"/>
      <c r="AAI101" s="0"/>
      <c r="AAJ101" s="0"/>
      <c r="AAK101" s="0"/>
      <c r="AAL101" s="0"/>
      <c r="AAM101" s="0"/>
      <c r="AAN101" s="0"/>
      <c r="AAO101" s="0"/>
      <c r="AAP101" s="0"/>
      <c r="AAQ101" s="0"/>
      <c r="AAR101" s="0"/>
      <c r="AAS101" s="0"/>
      <c r="AAT101" s="0"/>
      <c r="AAU101" s="0"/>
      <c r="AAV101" s="0"/>
      <c r="AAW101" s="0"/>
      <c r="AAX101" s="0"/>
      <c r="AAY101" s="0"/>
      <c r="AAZ101" s="0"/>
      <c r="ABA101" s="0"/>
      <c r="ABB101" s="0"/>
      <c r="ABC101" s="0"/>
      <c r="ABD101" s="0"/>
      <c r="ABE101" s="0"/>
      <c r="ABF101" s="0"/>
      <c r="ABG101" s="0"/>
      <c r="ABH101" s="0"/>
      <c r="ABI101" s="0"/>
      <c r="ABJ101" s="0"/>
      <c r="ABK101" s="0"/>
      <c r="ABL101" s="0"/>
      <c r="ABM101" s="0"/>
      <c r="ABN101" s="0"/>
      <c r="ABO101" s="0"/>
      <c r="ABP101" s="0"/>
      <c r="ABQ101" s="0"/>
      <c r="ABR101" s="0"/>
      <c r="ABS101" s="0"/>
      <c r="ABT101" s="0"/>
      <c r="ABU101" s="0"/>
      <c r="ABV101" s="0"/>
      <c r="ABW101" s="0"/>
      <c r="ABX101" s="0"/>
      <c r="ABY101" s="0"/>
      <c r="ABZ101" s="0"/>
      <c r="ACA101" s="0"/>
      <c r="ACB101" s="0"/>
      <c r="ACC101" s="0"/>
      <c r="ACD101" s="0"/>
      <c r="ACE101" s="0"/>
      <c r="ACF101" s="0"/>
      <c r="ACG101" s="0"/>
      <c r="ACH101" s="0"/>
      <c r="ACI101" s="0"/>
      <c r="ACJ101" s="0"/>
      <c r="ACK101" s="0"/>
      <c r="ACL101" s="0"/>
      <c r="ACM101" s="0"/>
      <c r="ACN101" s="0"/>
      <c r="ACO101" s="0"/>
      <c r="ACP101" s="0"/>
      <c r="ACQ101" s="0"/>
      <c r="ACR101" s="0"/>
      <c r="ACS101" s="0"/>
      <c r="ACT101" s="0"/>
      <c r="ACU101" s="0"/>
      <c r="ACV101" s="0"/>
      <c r="ACW101" s="0"/>
      <c r="ACX101" s="0"/>
      <c r="ACY101" s="0"/>
      <c r="ACZ101" s="0"/>
      <c r="ADA101" s="0"/>
      <c r="ADB101" s="0"/>
      <c r="ADC101" s="0"/>
      <c r="ADD101" s="0"/>
      <c r="ADE101" s="0"/>
      <c r="ADF101" s="0"/>
      <c r="ADG101" s="0"/>
      <c r="ADH101" s="0"/>
      <c r="ADI101" s="0"/>
      <c r="ADJ101" s="0"/>
      <c r="ADK101" s="0"/>
      <c r="ADL101" s="0"/>
      <c r="ADM101" s="0"/>
      <c r="ADN101" s="0"/>
      <c r="ADO101" s="0"/>
      <c r="ADP101" s="0"/>
      <c r="ADQ101" s="0"/>
      <c r="ADR101" s="0"/>
      <c r="ADS101" s="0"/>
      <c r="ADT101" s="0"/>
      <c r="ADU101" s="0"/>
      <c r="ADV101" s="0"/>
      <c r="ADW101" s="0"/>
      <c r="ADX101" s="0"/>
      <c r="ADY101" s="0"/>
      <c r="ADZ101" s="0"/>
      <c r="AEA101" s="0"/>
      <c r="AEB101" s="0"/>
      <c r="AEC101" s="0"/>
      <c r="AED101" s="0"/>
      <c r="AEE101" s="0"/>
      <c r="AEF101" s="0"/>
      <c r="AEG101" s="0"/>
      <c r="AEH101" s="0"/>
      <c r="AEI101" s="0"/>
      <c r="AEJ101" s="0"/>
      <c r="AEK101" s="0"/>
      <c r="AEL101" s="0"/>
      <c r="AEM101" s="0"/>
      <c r="AEN101" s="0"/>
      <c r="AEO101" s="0"/>
      <c r="AEP101" s="0"/>
      <c r="AEQ101" s="0"/>
      <c r="AER101" s="0"/>
      <c r="AES101" s="0"/>
      <c r="AET101" s="0"/>
      <c r="AEU101" s="0"/>
      <c r="AEV101" s="0"/>
      <c r="AEW101" s="0"/>
      <c r="AEX101" s="0"/>
      <c r="AEY101" s="0"/>
      <c r="AEZ101" s="0"/>
      <c r="AFA101" s="0"/>
      <c r="AFB101" s="0"/>
      <c r="AFC101" s="0"/>
      <c r="AFD101" s="0"/>
      <c r="AFE101" s="0"/>
      <c r="AFF101" s="0"/>
      <c r="AFG101" s="0"/>
      <c r="AFH101" s="0"/>
      <c r="AFI101" s="0"/>
      <c r="AFJ101" s="0"/>
      <c r="AFK101" s="0"/>
      <c r="AFL101" s="0"/>
      <c r="AFM101" s="0"/>
      <c r="AFN101" s="0"/>
      <c r="AFO101" s="0"/>
      <c r="AFP101" s="0"/>
      <c r="AFQ101" s="0"/>
      <c r="AFR101" s="0"/>
      <c r="AFS101" s="0"/>
      <c r="AFT101" s="0"/>
      <c r="AFU101" s="0"/>
      <c r="AFV101" s="0"/>
      <c r="AFW101" s="0"/>
      <c r="AFX101" s="0"/>
      <c r="AFY101" s="0"/>
      <c r="AFZ101" s="0"/>
      <c r="AGA101" s="0"/>
      <c r="AGB101" s="0"/>
      <c r="AGC101" s="0"/>
      <c r="AGD101" s="0"/>
      <c r="AGE101" s="0"/>
      <c r="AGF101" s="0"/>
      <c r="AGG101" s="0"/>
      <c r="AGH101" s="0"/>
      <c r="AGI101" s="0"/>
      <c r="AGJ101" s="0"/>
      <c r="AGK101" s="0"/>
      <c r="AGL101" s="0"/>
      <c r="AGM101" s="0"/>
      <c r="AGN101" s="0"/>
      <c r="AGO101" s="0"/>
      <c r="AGP101" s="0"/>
      <c r="AGQ101" s="0"/>
      <c r="AGR101" s="0"/>
      <c r="AGS101" s="0"/>
      <c r="AGT101" s="0"/>
      <c r="AGU101" s="0"/>
      <c r="AGV101" s="0"/>
      <c r="AGW101" s="0"/>
      <c r="AGX101" s="0"/>
      <c r="AGY101" s="0"/>
      <c r="AGZ101" s="0"/>
      <c r="AHA101" s="0"/>
      <c r="AHB101" s="0"/>
      <c r="AHC101" s="0"/>
      <c r="AHD101" s="0"/>
      <c r="AHE101" s="0"/>
      <c r="AHF101" s="0"/>
      <c r="AHG101" s="0"/>
      <c r="AHH101" s="0"/>
      <c r="AHI101" s="0"/>
      <c r="AHJ101" s="0"/>
      <c r="AHK101" s="0"/>
      <c r="AHL101" s="0"/>
      <c r="AHM101" s="0"/>
      <c r="AHN101" s="0"/>
      <c r="AHO101" s="0"/>
      <c r="AHP101" s="0"/>
      <c r="AHQ101" s="0"/>
      <c r="AHR101" s="0"/>
      <c r="AHS101" s="0"/>
      <c r="AHT101" s="0"/>
      <c r="AHU101" s="0"/>
      <c r="AHV101" s="0"/>
      <c r="AHW101" s="0"/>
      <c r="AHX101" s="0"/>
      <c r="AHY101" s="0"/>
      <c r="AHZ101" s="0"/>
      <c r="AIA101" s="0"/>
      <c r="AIB101" s="0"/>
      <c r="AIC101" s="0"/>
      <c r="AID101" s="0"/>
      <c r="AIE101" s="0"/>
      <c r="AIF101" s="0"/>
      <c r="AIG101" s="0"/>
      <c r="AIH101" s="0"/>
      <c r="AII101" s="0"/>
      <c r="AIJ101" s="0"/>
      <c r="AIK101" s="0"/>
      <c r="AIL101" s="0"/>
      <c r="AIM101" s="0"/>
      <c r="AIN101" s="0"/>
      <c r="AIO101" s="0"/>
      <c r="AIP101" s="0"/>
      <c r="AIQ101" s="0"/>
      <c r="AIR101" s="0"/>
      <c r="AIS101" s="0"/>
      <c r="AIT101" s="0"/>
      <c r="AIU101" s="0"/>
      <c r="AIV101" s="0"/>
      <c r="AIW101" s="0"/>
      <c r="AIX101" s="0"/>
      <c r="AIY101" s="0"/>
      <c r="AIZ101" s="0"/>
      <c r="AJA101" s="0"/>
      <c r="AJB101" s="0"/>
      <c r="AJC101" s="0"/>
      <c r="AJD101" s="0"/>
      <c r="AJE101" s="0"/>
      <c r="AJF101" s="0"/>
      <c r="AJG101" s="0"/>
      <c r="AJH101" s="0"/>
      <c r="AJI101" s="0"/>
      <c r="AJJ101" s="0"/>
      <c r="AJK101" s="0"/>
      <c r="AJL101" s="0"/>
      <c r="AJM101" s="0"/>
      <c r="AJN101" s="0"/>
      <c r="AJO101" s="0"/>
      <c r="AJP101" s="0"/>
      <c r="AJQ101" s="0"/>
      <c r="AJR101" s="0"/>
      <c r="AJS101" s="0"/>
      <c r="AJT101" s="0"/>
      <c r="AJU101" s="0"/>
      <c r="AJV101" s="0"/>
      <c r="AJW101" s="0"/>
      <c r="AJX101" s="0"/>
      <c r="AJY101" s="0"/>
      <c r="AJZ101" s="0"/>
      <c r="AKA101" s="0"/>
      <c r="AKB101" s="0"/>
      <c r="AKC101" s="0"/>
      <c r="AKD101" s="0"/>
      <c r="AKE101" s="0"/>
      <c r="AKF101" s="0"/>
      <c r="AKG101" s="0"/>
      <c r="AKH101" s="0"/>
      <c r="AKI101" s="0"/>
      <c r="AKJ101" s="0"/>
      <c r="AKK101" s="0"/>
      <c r="AKL101" s="0"/>
      <c r="AKM101" s="0"/>
      <c r="AKN101" s="0"/>
      <c r="AKO101" s="0"/>
      <c r="AKP101" s="0"/>
      <c r="AKQ101" s="0"/>
      <c r="AKR101" s="0"/>
      <c r="AKS101" s="0"/>
      <c r="AKT101" s="0"/>
      <c r="AKU101" s="0"/>
      <c r="AKV101" s="0"/>
      <c r="AKW101" s="0"/>
      <c r="AKX101" s="0"/>
      <c r="AKY101" s="0"/>
      <c r="AKZ101" s="0"/>
      <c r="ALA101" s="0"/>
      <c r="ALB101" s="0"/>
      <c r="ALC101" s="0"/>
      <c r="ALD101" s="0"/>
      <c r="ALE101" s="0"/>
      <c r="ALF101" s="0"/>
      <c r="ALG101" s="0"/>
      <c r="ALH101" s="0"/>
      <c r="ALI101" s="0"/>
      <c r="ALJ101" s="0"/>
      <c r="ALK101" s="0"/>
      <c r="ALL101" s="0"/>
      <c r="ALM101" s="0"/>
      <c r="ALN101" s="0"/>
      <c r="ALO101" s="0"/>
      <c r="ALP101" s="0"/>
      <c r="ALQ101" s="0"/>
      <c r="ALR101" s="0"/>
      <c r="ALS101" s="0"/>
      <c r="ALT101" s="0"/>
      <c r="ALU101" s="0"/>
      <c r="ALV101" s="0"/>
      <c r="ALW101" s="0"/>
      <c r="ALX101" s="0"/>
      <c r="ALY101" s="0"/>
      <c r="ALZ101" s="0"/>
      <c r="AMA101" s="0"/>
      <c r="AMB101" s="0"/>
      <c r="AMC101" s="0"/>
      <c r="AMD101" s="0"/>
      <c r="AME101" s="0"/>
      <c r="AMF101" s="0"/>
      <c r="AMG101" s="0"/>
      <c r="AMH101" s="0"/>
      <c r="AMI101" s="0"/>
      <c r="AMJ101" s="0"/>
    </row>
    <row r="102" s="97" customFormat="true" ht="12" hidden="false" customHeight="true" outlineLevel="0" collapsed="false">
      <c r="C102" s="71" t="s">
        <v>122</v>
      </c>
      <c r="D102" s="102" t="n">
        <v>0</v>
      </c>
      <c r="E102" s="102" t="n">
        <v>0</v>
      </c>
      <c r="F102" s="102" t="n">
        <v>0</v>
      </c>
      <c r="G102" s="102" t="n">
        <v>0</v>
      </c>
      <c r="H102" s="102" t="n">
        <v>0</v>
      </c>
      <c r="I102" s="102" t="n">
        <v>0.075</v>
      </c>
      <c r="J102" s="102" t="n">
        <v>0.075</v>
      </c>
      <c r="K102" s="102" t="n">
        <v>0.0375</v>
      </c>
      <c r="L102" s="102" t="n">
        <v>0.0375</v>
      </c>
      <c r="M102" s="85"/>
      <c r="N102" s="85"/>
      <c r="O102" s="85"/>
      <c r="P102" s="85"/>
      <c r="Q102" s="85"/>
    </row>
    <row r="103" s="85" customFormat="true" ht="12.8" hidden="false" customHeight="false" outlineLevel="0" collapsed="false">
      <c r="C103" s="103" t="s">
        <v>123</v>
      </c>
      <c r="D103" s="104" t="n">
        <v>0</v>
      </c>
      <c r="E103" s="104" t="n">
        <v>0</v>
      </c>
      <c r="F103" s="104" t="n">
        <v>0</v>
      </c>
      <c r="G103" s="104" t="n">
        <v>0</v>
      </c>
      <c r="H103" s="104" t="n">
        <v>0</v>
      </c>
      <c r="I103" s="104" t="n">
        <v>1</v>
      </c>
      <c r="J103" s="104" t="n">
        <v>1</v>
      </c>
      <c r="K103" s="104" t="n">
        <v>1</v>
      </c>
      <c r="L103" s="104" t="n">
        <v>1</v>
      </c>
      <c r="M103" s="90"/>
    </row>
    <row r="104" customFormat="false" ht="12.8" hidden="false" customHeight="false" outlineLevel="0" collapsed="false">
      <c r="A104" s="85"/>
      <c r="B104" s="85"/>
      <c r="C104" s="105" t="s">
        <v>124</v>
      </c>
      <c r="D104" s="99" t="n">
        <v>1</v>
      </c>
      <c r="E104" s="99" t="n">
        <v>1</v>
      </c>
      <c r="F104" s="99" t="n">
        <v>1</v>
      </c>
      <c r="G104" s="99" t="n">
        <v>1</v>
      </c>
      <c r="H104" s="99" t="n">
        <v>1</v>
      </c>
      <c r="I104" s="99" t="n">
        <v>1</v>
      </c>
      <c r="J104" s="99"/>
      <c r="K104" s="99"/>
      <c r="L104" s="99" t="s">
        <v>125</v>
      </c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0"/>
      <c r="AA104" s="0"/>
      <c r="AB104" s="0"/>
      <c r="AC104" s="0"/>
      <c r="AD104" s="0"/>
      <c r="AE104" s="0"/>
      <c r="AF104" s="0"/>
      <c r="AG104" s="0"/>
      <c r="AH104" s="0"/>
      <c r="AI104" s="0"/>
      <c r="AJ104" s="0"/>
      <c r="AK104" s="0"/>
      <c r="AL104" s="0"/>
      <c r="AM104" s="0"/>
      <c r="AN104" s="0"/>
      <c r="AO104" s="0"/>
      <c r="AP104" s="0"/>
      <c r="AQ104" s="0"/>
      <c r="AR104" s="0"/>
      <c r="AS104" s="0"/>
      <c r="AT104" s="0"/>
      <c r="AU104" s="0"/>
      <c r="AV104" s="0"/>
      <c r="AW104" s="0"/>
      <c r="AX104" s="0"/>
      <c r="AY104" s="0"/>
      <c r="AZ104" s="0"/>
      <c r="BA104" s="0"/>
      <c r="BB104" s="0"/>
      <c r="BC104" s="0"/>
      <c r="BD104" s="0"/>
      <c r="BE104" s="0"/>
      <c r="BF104" s="0"/>
      <c r="BG104" s="0"/>
      <c r="BH104" s="0"/>
      <c r="BI104" s="0"/>
      <c r="BJ104" s="0"/>
      <c r="BK104" s="0"/>
      <c r="BL104" s="0"/>
      <c r="BM104" s="0"/>
      <c r="BN104" s="0"/>
      <c r="BO104" s="0"/>
      <c r="BP104" s="0"/>
      <c r="BQ104" s="0"/>
      <c r="BR104" s="0"/>
      <c r="BS104" s="0"/>
      <c r="BT104" s="0"/>
      <c r="BU104" s="0"/>
      <c r="BV104" s="0"/>
      <c r="BW104" s="0"/>
      <c r="BX104" s="0"/>
      <c r="BY104" s="0"/>
      <c r="BZ104" s="0"/>
      <c r="CA104" s="0"/>
      <c r="CB104" s="0"/>
      <c r="CC104" s="0"/>
      <c r="CD104" s="0"/>
      <c r="CE104" s="0"/>
      <c r="CF104" s="0"/>
      <c r="CG104" s="0"/>
      <c r="CH104" s="0"/>
      <c r="CI104" s="0"/>
      <c r="CJ104" s="0"/>
      <c r="CK104" s="0"/>
      <c r="CL104" s="0"/>
      <c r="CM104" s="0"/>
      <c r="CN104" s="0"/>
      <c r="CO104" s="0"/>
      <c r="CP104" s="0"/>
      <c r="CQ104" s="0"/>
      <c r="CR104" s="0"/>
      <c r="CS104" s="0"/>
      <c r="CT104" s="0"/>
      <c r="CU104" s="0"/>
      <c r="CV104" s="0"/>
      <c r="CW104" s="0"/>
      <c r="CX104" s="0"/>
      <c r="CY104" s="0"/>
      <c r="CZ104" s="0"/>
      <c r="DA104" s="0"/>
      <c r="DB104" s="0"/>
      <c r="DC104" s="0"/>
      <c r="DD104" s="0"/>
      <c r="DE104" s="0"/>
      <c r="DF104" s="0"/>
      <c r="DG104" s="0"/>
      <c r="DH104" s="0"/>
      <c r="DI104" s="0"/>
      <c r="DJ104" s="0"/>
      <c r="DK104" s="0"/>
      <c r="DL104" s="0"/>
      <c r="DM104" s="0"/>
      <c r="DN104" s="0"/>
      <c r="DO104" s="0"/>
      <c r="DP104" s="0"/>
      <c r="DQ104" s="0"/>
      <c r="DR104" s="0"/>
      <c r="DS104" s="0"/>
      <c r="DT104" s="0"/>
      <c r="DU104" s="0"/>
      <c r="DV104" s="0"/>
      <c r="DW104" s="0"/>
      <c r="DX104" s="0"/>
      <c r="DY104" s="0"/>
      <c r="DZ104" s="0"/>
      <c r="EA104" s="0"/>
      <c r="EB104" s="0"/>
      <c r="EC104" s="0"/>
      <c r="ED104" s="0"/>
      <c r="EE104" s="0"/>
      <c r="EF104" s="0"/>
      <c r="EG104" s="0"/>
      <c r="EH104" s="0"/>
      <c r="EI104" s="0"/>
      <c r="EJ104" s="0"/>
      <c r="EK104" s="0"/>
      <c r="EL104" s="0"/>
      <c r="EM104" s="0"/>
      <c r="EN104" s="0"/>
      <c r="EO104" s="0"/>
      <c r="EP104" s="0"/>
      <c r="EQ104" s="0"/>
      <c r="ER104" s="0"/>
      <c r="ES104" s="0"/>
      <c r="ET104" s="0"/>
      <c r="EU104" s="0"/>
      <c r="EV104" s="0"/>
      <c r="EW104" s="0"/>
      <c r="EX104" s="0"/>
      <c r="EY104" s="0"/>
      <c r="EZ104" s="0"/>
      <c r="FA104" s="0"/>
      <c r="FB104" s="0"/>
      <c r="FC104" s="0"/>
      <c r="FD104" s="0"/>
      <c r="FE104" s="0"/>
      <c r="FF104" s="0"/>
      <c r="FG104" s="0"/>
      <c r="FH104" s="0"/>
      <c r="FI104" s="0"/>
      <c r="FJ104" s="0"/>
      <c r="FK104" s="0"/>
      <c r="FL104" s="0"/>
      <c r="FM104" s="0"/>
      <c r="FN104" s="0"/>
      <c r="FO104" s="0"/>
      <c r="FP104" s="0"/>
      <c r="FQ104" s="0"/>
      <c r="FR104" s="0"/>
      <c r="FS104" s="0"/>
      <c r="FT104" s="0"/>
      <c r="FU104" s="0"/>
      <c r="FV104" s="0"/>
      <c r="FW104" s="0"/>
      <c r="FX104" s="0"/>
      <c r="FY104" s="0"/>
      <c r="FZ104" s="0"/>
      <c r="GA104" s="0"/>
      <c r="GB104" s="0"/>
      <c r="GC104" s="0"/>
      <c r="GD104" s="0"/>
      <c r="GE104" s="0"/>
      <c r="GF104" s="0"/>
      <c r="GG104" s="0"/>
      <c r="GH104" s="0"/>
      <c r="GI104" s="0"/>
      <c r="GJ104" s="0"/>
      <c r="GK104" s="0"/>
      <c r="GL104" s="0"/>
      <c r="GM104" s="0"/>
      <c r="GN104" s="0"/>
      <c r="GO104" s="0"/>
      <c r="GP104" s="0"/>
      <c r="GQ104" s="0"/>
      <c r="GR104" s="0"/>
      <c r="GS104" s="0"/>
      <c r="GT104" s="0"/>
      <c r="GU104" s="0"/>
      <c r="GV104" s="0"/>
      <c r="GW104" s="0"/>
      <c r="GX104" s="0"/>
      <c r="GY104" s="0"/>
      <c r="GZ104" s="0"/>
      <c r="HA104" s="0"/>
      <c r="HB104" s="0"/>
      <c r="HC104" s="0"/>
      <c r="HD104" s="0"/>
      <c r="HE104" s="0"/>
      <c r="HF104" s="0"/>
      <c r="HG104" s="0"/>
      <c r="HH104" s="0"/>
      <c r="HI104" s="0"/>
      <c r="HJ104" s="0"/>
      <c r="HK104" s="0"/>
      <c r="HL104" s="0"/>
      <c r="HM104" s="0"/>
      <c r="HN104" s="0"/>
      <c r="HO104" s="0"/>
      <c r="HP104" s="0"/>
      <c r="HQ104" s="0"/>
      <c r="HR104" s="0"/>
      <c r="HS104" s="0"/>
      <c r="HT104" s="0"/>
      <c r="HU104" s="0"/>
      <c r="HV104" s="0"/>
      <c r="HW104" s="0"/>
      <c r="HX104" s="0"/>
      <c r="HY104" s="0"/>
      <c r="HZ104" s="0"/>
      <c r="IA104" s="0"/>
      <c r="IB104" s="0"/>
      <c r="IC104" s="0"/>
      <c r="ID104" s="0"/>
      <c r="IE104" s="0"/>
      <c r="IF104" s="0"/>
      <c r="IG104" s="0"/>
      <c r="IH104" s="0"/>
      <c r="II104" s="0"/>
      <c r="IJ104" s="0"/>
      <c r="IK104" s="0"/>
      <c r="IL104" s="0"/>
      <c r="IM104" s="0"/>
      <c r="IN104" s="0"/>
      <c r="IO104" s="0"/>
      <c r="IP104" s="0"/>
      <c r="IQ104" s="0"/>
      <c r="IR104" s="0"/>
      <c r="IS104" s="0"/>
      <c r="IT104" s="0"/>
      <c r="IU104" s="0"/>
      <c r="IV104" s="0"/>
      <c r="IW104" s="0"/>
      <c r="IX104" s="0"/>
      <c r="IY104" s="0"/>
      <c r="IZ104" s="0"/>
      <c r="JA104" s="0"/>
      <c r="JB104" s="0"/>
      <c r="JC104" s="0"/>
      <c r="JD104" s="0"/>
      <c r="JE104" s="0"/>
      <c r="JF104" s="0"/>
      <c r="JG104" s="0"/>
      <c r="JH104" s="0"/>
      <c r="JI104" s="0"/>
      <c r="JJ104" s="0"/>
      <c r="JK104" s="0"/>
      <c r="JL104" s="0"/>
      <c r="JM104" s="0"/>
      <c r="JN104" s="0"/>
      <c r="JO104" s="0"/>
      <c r="JP104" s="0"/>
      <c r="JQ104" s="0"/>
      <c r="JR104" s="0"/>
      <c r="JS104" s="0"/>
      <c r="JT104" s="0"/>
      <c r="JU104" s="0"/>
      <c r="JV104" s="0"/>
      <c r="JW104" s="0"/>
      <c r="JX104" s="0"/>
      <c r="JY104" s="0"/>
      <c r="JZ104" s="0"/>
      <c r="KA104" s="0"/>
      <c r="KB104" s="0"/>
      <c r="KC104" s="0"/>
      <c r="KD104" s="0"/>
      <c r="KE104" s="0"/>
      <c r="KF104" s="0"/>
      <c r="KG104" s="0"/>
      <c r="KH104" s="0"/>
      <c r="KI104" s="0"/>
      <c r="KJ104" s="0"/>
      <c r="KK104" s="0"/>
      <c r="KL104" s="0"/>
      <c r="KM104" s="0"/>
      <c r="KN104" s="0"/>
      <c r="KO104" s="0"/>
      <c r="KP104" s="0"/>
      <c r="KQ104" s="0"/>
      <c r="KR104" s="0"/>
      <c r="KS104" s="0"/>
      <c r="KT104" s="0"/>
      <c r="KU104" s="0"/>
      <c r="KV104" s="0"/>
      <c r="KW104" s="0"/>
      <c r="KX104" s="0"/>
      <c r="KY104" s="0"/>
      <c r="KZ104" s="0"/>
      <c r="LA104" s="0"/>
      <c r="LB104" s="0"/>
      <c r="LC104" s="0"/>
      <c r="LD104" s="0"/>
      <c r="LE104" s="0"/>
      <c r="LF104" s="0"/>
      <c r="LG104" s="0"/>
      <c r="LH104" s="0"/>
      <c r="LI104" s="0"/>
      <c r="LJ104" s="0"/>
      <c r="LK104" s="0"/>
      <c r="LL104" s="0"/>
      <c r="LM104" s="0"/>
      <c r="LN104" s="0"/>
      <c r="LO104" s="0"/>
      <c r="LP104" s="0"/>
      <c r="LQ104" s="0"/>
      <c r="LR104" s="0"/>
      <c r="LS104" s="0"/>
      <c r="LT104" s="0"/>
      <c r="LU104" s="0"/>
      <c r="LV104" s="0"/>
      <c r="LW104" s="0"/>
      <c r="LX104" s="0"/>
      <c r="LY104" s="0"/>
      <c r="LZ104" s="0"/>
      <c r="MA104" s="0"/>
      <c r="MB104" s="0"/>
      <c r="MC104" s="0"/>
      <c r="MD104" s="0"/>
      <c r="ME104" s="0"/>
      <c r="MF104" s="0"/>
      <c r="MG104" s="0"/>
      <c r="MH104" s="0"/>
      <c r="MI104" s="0"/>
      <c r="MJ104" s="0"/>
      <c r="MK104" s="0"/>
      <c r="ML104" s="0"/>
      <c r="MM104" s="0"/>
      <c r="MN104" s="0"/>
      <c r="MO104" s="0"/>
      <c r="MP104" s="0"/>
      <c r="MQ104" s="0"/>
      <c r="MR104" s="0"/>
      <c r="MS104" s="0"/>
      <c r="MT104" s="0"/>
      <c r="MU104" s="0"/>
      <c r="MV104" s="0"/>
      <c r="MW104" s="0"/>
      <c r="MX104" s="0"/>
      <c r="MY104" s="0"/>
      <c r="MZ104" s="0"/>
      <c r="NA104" s="0"/>
      <c r="NB104" s="0"/>
      <c r="NC104" s="0"/>
      <c r="ND104" s="0"/>
      <c r="NE104" s="0"/>
      <c r="NF104" s="0"/>
      <c r="NG104" s="0"/>
      <c r="NH104" s="0"/>
      <c r="NI104" s="0"/>
      <c r="NJ104" s="0"/>
      <c r="NK104" s="0"/>
      <c r="NL104" s="0"/>
      <c r="NM104" s="0"/>
      <c r="NN104" s="0"/>
      <c r="NO104" s="0"/>
      <c r="NP104" s="0"/>
      <c r="NQ104" s="0"/>
      <c r="NR104" s="0"/>
      <c r="NS104" s="0"/>
      <c r="NT104" s="0"/>
      <c r="NU104" s="0"/>
      <c r="NV104" s="0"/>
      <c r="NW104" s="0"/>
      <c r="NX104" s="0"/>
      <c r="NY104" s="0"/>
      <c r="NZ104" s="0"/>
      <c r="OA104" s="0"/>
      <c r="OB104" s="0"/>
      <c r="OC104" s="0"/>
      <c r="OD104" s="0"/>
      <c r="OE104" s="0"/>
      <c r="OF104" s="0"/>
      <c r="OG104" s="0"/>
      <c r="OH104" s="0"/>
      <c r="OI104" s="0"/>
      <c r="OJ104" s="0"/>
      <c r="OK104" s="0"/>
      <c r="OL104" s="0"/>
      <c r="OM104" s="0"/>
      <c r="ON104" s="0"/>
      <c r="OO104" s="0"/>
      <c r="OP104" s="0"/>
      <c r="OQ104" s="0"/>
      <c r="OR104" s="0"/>
      <c r="OS104" s="0"/>
      <c r="OT104" s="0"/>
      <c r="OU104" s="0"/>
      <c r="OV104" s="0"/>
      <c r="OW104" s="0"/>
      <c r="OX104" s="0"/>
      <c r="OY104" s="0"/>
      <c r="OZ104" s="0"/>
      <c r="PA104" s="0"/>
      <c r="PB104" s="0"/>
      <c r="PC104" s="0"/>
      <c r="PD104" s="0"/>
      <c r="PE104" s="0"/>
      <c r="PF104" s="0"/>
      <c r="PG104" s="0"/>
      <c r="PH104" s="0"/>
      <c r="PI104" s="0"/>
      <c r="PJ104" s="0"/>
      <c r="PK104" s="0"/>
      <c r="PL104" s="0"/>
      <c r="PM104" s="0"/>
      <c r="PN104" s="0"/>
      <c r="PO104" s="0"/>
      <c r="PP104" s="0"/>
      <c r="PQ104" s="0"/>
      <c r="PR104" s="0"/>
      <c r="PS104" s="0"/>
      <c r="PT104" s="0"/>
      <c r="PU104" s="0"/>
      <c r="PV104" s="0"/>
      <c r="PW104" s="0"/>
      <c r="PX104" s="0"/>
      <c r="PY104" s="0"/>
      <c r="PZ104" s="0"/>
      <c r="QA104" s="0"/>
      <c r="QB104" s="0"/>
      <c r="QC104" s="0"/>
      <c r="QD104" s="0"/>
      <c r="QE104" s="0"/>
      <c r="QF104" s="0"/>
      <c r="QG104" s="0"/>
      <c r="QH104" s="0"/>
      <c r="QI104" s="0"/>
      <c r="QJ104" s="0"/>
      <c r="QK104" s="0"/>
      <c r="QL104" s="0"/>
      <c r="QM104" s="0"/>
      <c r="QN104" s="0"/>
      <c r="QO104" s="0"/>
      <c r="QP104" s="0"/>
      <c r="QQ104" s="0"/>
      <c r="QR104" s="0"/>
      <c r="QS104" s="0"/>
      <c r="QT104" s="0"/>
      <c r="QU104" s="0"/>
      <c r="QV104" s="0"/>
      <c r="QW104" s="0"/>
      <c r="QX104" s="0"/>
      <c r="QY104" s="0"/>
      <c r="QZ104" s="0"/>
      <c r="RA104" s="0"/>
      <c r="RB104" s="0"/>
      <c r="RC104" s="0"/>
      <c r="RD104" s="0"/>
      <c r="RE104" s="0"/>
      <c r="RF104" s="0"/>
      <c r="RG104" s="0"/>
      <c r="RH104" s="0"/>
      <c r="RI104" s="0"/>
      <c r="RJ104" s="0"/>
      <c r="RK104" s="0"/>
      <c r="RL104" s="0"/>
      <c r="RM104" s="0"/>
      <c r="RN104" s="0"/>
      <c r="RO104" s="0"/>
      <c r="RP104" s="0"/>
      <c r="RQ104" s="0"/>
      <c r="RR104" s="0"/>
      <c r="RS104" s="0"/>
      <c r="RT104" s="0"/>
      <c r="RU104" s="0"/>
      <c r="RV104" s="0"/>
      <c r="RW104" s="0"/>
      <c r="RX104" s="0"/>
      <c r="RY104" s="0"/>
      <c r="RZ104" s="0"/>
      <c r="SA104" s="0"/>
      <c r="SB104" s="0"/>
      <c r="SC104" s="0"/>
      <c r="SD104" s="0"/>
      <c r="SE104" s="0"/>
      <c r="SF104" s="0"/>
      <c r="SG104" s="0"/>
      <c r="SH104" s="0"/>
      <c r="SI104" s="0"/>
      <c r="SJ104" s="0"/>
      <c r="SK104" s="0"/>
      <c r="SL104" s="0"/>
      <c r="SM104" s="0"/>
      <c r="SN104" s="0"/>
      <c r="SO104" s="0"/>
      <c r="SP104" s="0"/>
      <c r="SQ104" s="0"/>
      <c r="SR104" s="0"/>
      <c r="SS104" s="0"/>
      <c r="ST104" s="0"/>
      <c r="SU104" s="0"/>
      <c r="SV104" s="0"/>
      <c r="SW104" s="0"/>
      <c r="SX104" s="0"/>
      <c r="SY104" s="0"/>
      <c r="SZ104" s="0"/>
      <c r="TA104" s="0"/>
      <c r="TB104" s="0"/>
      <c r="TC104" s="0"/>
      <c r="TD104" s="0"/>
      <c r="TE104" s="0"/>
      <c r="TF104" s="0"/>
      <c r="TG104" s="0"/>
      <c r="TH104" s="0"/>
      <c r="TI104" s="0"/>
      <c r="TJ104" s="0"/>
      <c r="TK104" s="0"/>
      <c r="TL104" s="0"/>
      <c r="TM104" s="0"/>
      <c r="TN104" s="0"/>
      <c r="TO104" s="0"/>
      <c r="TP104" s="0"/>
      <c r="TQ104" s="0"/>
      <c r="TR104" s="0"/>
      <c r="TS104" s="0"/>
      <c r="TT104" s="0"/>
      <c r="TU104" s="0"/>
      <c r="TV104" s="0"/>
      <c r="TW104" s="0"/>
      <c r="TX104" s="0"/>
      <c r="TY104" s="0"/>
      <c r="TZ104" s="0"/>
      <c r="UA104" s="0"/>
      <c r="UB104" s="0"/>
      <c r="UC104" s="0"/>
      <c r="UD104" s="0"/>
      <c r="UE104" s="0"/>
      <c r="UF104" s="0"/>
      <c r="UG104" s="0"/>
      <c r="UH104" s="0"/>
      <c r="UI104" s="0"/>
      <c r="UJ104" s="0"/>
      <c r="UK104" s="0"/>
      <c r="UL104" s="0"/>
      <c r="UM104" s="0"/>
      <c r="UN104" s="0"/>
      <c r="UO104" s="0"/>
      <c r="UP104" s="0"/>
      <c r="UQ104" s="0"/>
      <c r="UR104" s="0"/>
      <c r="US104" s="0"/>
      <c r="UT104" s="0"/>
      <c r="UU104" s="0"/>
      <c r="UV104" s="0"/>
      <c r="UW104" s="0"/>
      <c r="UX104" s="0"/>
      <c r="UY104" s="0"/>
      <c r="UZ104" s="0"/>
      <c r="VA104" s="0"/>
      <c r="VB104" s="0"/>
      <c r="VC104" s="0"/>
      <c r="VD104" s="0"/>
      <c r="VE104" s="0"/>
      <c r="VF104" s="0"/>
      <c r="VG104" s="0"/>
      <c r="VH104" s="0"/>
      <c r="VI104" s="0"/>
      <c r="VJ104" s="0"/>
      <c r="VK104" s="0"/>
      <c r="VL104" s="0"/>
      <c r="VM104" s="0"/>
      <c r="VN104" s="0"/>
      <c r="VO104" s="0"/>
      <c r="VP104" s="0"/>
      <c r="VQ104" s="0"/>
      <c r="VR104" s="0"/>
      <c r="VS104" s="0"/>
      <c r="VT104" s="0"/>
      <c r="VU104" s="0"/>
      <c r="VV104" s="0"/>
      <c r="VW104" s="0"/>
      <c r="VX104" s="0"/>
      <c r="VY104" s="0"/>
      <c r="VZ104" s="0"/>
      <c r="WA104" s="0"/>
      <c r="WB104" s="0"/>
      <c r="WC104" s="0"/>
      <c r="WD104" s="0"/>
      <c r="WE104" s="0"/>
      <c r="WF104" s="0"/>
      <c r="WG104" s="0"/>
      <c r="WH104" s="0"/>
      <c r="WI104" s="0"/>
      <c r="WJ104" s="0"/>
      <c r="WK104" s="0"/>
      <c r="WL104" s="0"/>
      <c r="WM104" s="0"/>
      <c r="WN104" s="0"/>
      <c r="WO104" s="0"/>
      <c r="WP104" s="0"/>
      <c r="WQ104" s="0"/>
      <c r="WR104" s="0"/>
      <c r="WS104" s="0"/>
      <c r="WT104" s="0"/>
      <c r="WU104" s="0"/>
      <c r="WV104" s="0"/>
      <c r="WW104" s="0"/>
      <c r="WX104" s="0"/>
      <c r="WY104" s="0"/>
      <c r="WZ104" s="0"/>
      <c r="XA104" s="0"/>
      <c r="XB104" s="0"/>
      <c r="XC104" s="0"/>
      <c r="XD104" s="0"/>
      <c r="XE104" s="0"/>
      <c r="XF104" s="0"/>
      <c r="XG104" s="0"/>
      <c r="XH104" s="0"/>
      <c r="XI104" s="0"/>
      <c r="XJ104" s="0"/>
      <c r="XK104" s="0"/>
      <c r="XL104" s="0"/>
      <c r="XM104" s="0"/>
      <c r="XN104" s="0"/>
      <c r="XO104" s="0"/>
      <c r="XP104" s="0"/>
      <c r="XQ104" s="0"/>
      <c r="XR104" s="0"/>
      <c r="XS104" s="0"/>
      <c r="XT104" s="0"/>
      <c r="XU104" s="0"/>
      <c r="XV104" s="0"/>
      <c r="XW104" s="0"/>
      <c r="XX104" s="0"/>
      <c r="XY104" s="0"/>
      <c r="XZ104" s="0"/>
      <c r="YA104" s="0"/>
      <c r="YB104" s="0"/>
      <c r="YC104" s="0"/>
      <c r="YD104" s="0"/>
      <c r="YE104" s="0"/>
      <c r="YF104" s="0"/>
      <c r="YG104" s="0"/>
      <c r="YH104" s="0"/>
      <c r="YI104" s="0"/>
      <c r="YJ104" s="0"/>
      <c r="YK104" s="0"/>
      <c r="YL104" s="0"/>
      <c r="YM104" s="0"/>
      <c r="YN104" s="0"/>
      <c r="YO104" s="0"/>
      <c r="YP104" s="0"/>
      <c r="YQ104" s="0"/>
      <c r="YR104" s="0"/>
      <c r="YS104" s="0"/>
      <c r="YT104" s="0"/>
      <c r="YU104" s="0"/>
      <c r="YV104" s="0"/>
      <c r="YW104" s="0"/>
      <c r="YX104" s="0"/>
      <c r="YY104" s="0"/>
      <c r="YZ104" s="0"/>
      <c r="ZA104" s="0"/>
      <c r="ZB104" s="0"/>
      <c r="ZC104" s="0"/>
      <c r="ZD104" s="0"/>
      <c r="ZE104" s="0"/>
      <c r="ZF104" s="0"/>
      <c r="ZG104" s="0"/>
      <c r="ZH104" s="0"/>
      <c r="ZI104" s="0"/>
      <c r="ZJ104" s="0"/>
      <c r="ZK104" s="0"/>
      <c r="ZL104" s="0"/>
      <c r="ZM104" s="0"/>
      <c r="ZN104" s="0"/>
      <c r="ZO104" s="0"/>
      <c r="ZP104" s="0"/>
      <c r="ZQ104" s="0"/>
      <c r="ZR104" s="0"/>
      <c r="ZS104" s="0"/>
      <c r="ZT104" s="0"/>
      <c r="ZU104" s="0"/>
      <c r="ZV104" s="0"/>
      <c r="ZW104" s="0"/>
      <c r="ZX104" s="0"/>
      <c r="ZY104" s="0"/>
      <c r="ZZ104" s="0"/>
      <c r="AAA104" s="0"/>
      <c r="AAB104" s="0"/>
      <c r="AAC104" s="0"/>
      <c r="AAD104" s="0"/>
      <c r="AAE104" s="0"/>
      <c r="AAF104" s="0"/>
      <c r="AAG104" s="0"/>
      <c r="AAH104" s="0"/>
      <c r="AAI104" s="0"/>
      <c r="AAJ104" s="0"/>
      <c r="AAK104" s="0"/>
      <c r="AAL104" s="0"/>
      <c r="AAM104" s="0"/>
      <c r="AAN104" s="0"/>
      <c r="AAO104" s="0"/>
      <c r="AAP104" s="0"/>
      <c r="AAQ104" s="0"/>
      <c r="AAR104" s="0"/>
      <c r="AAS104" s="0"/>
      <c r="AAT104" s="0"/>
      <c r="AAU104" s="0"/>
      <c r="AAV104" s="0"/>
      <c r="AAW104" s="0"/>
      <c r="AAX104" s="0"/>
      <c r="AAY104" s="0"/>
      <c r="AAZ104" s="0"/>
      <c r="ABA104" s="0"/>
      <c r="ABB104" s="0"/>
      <c r="ABC104" s="0"/>
      <c r="ABD104" s="0"/>
      <c r="ABE104" s="0"/>
      <c r="ABF104" s="0"/>
      <c r="ABG104" s="0"/>
      <c r="ABH104" s="0"/>
      <c r="ABI104" s="0"/>
      <c r="ABJ104" s="0"/>
      <c r="ABK104" s="0"/>
      <c r="ABL104" s="0"/>
      <c r="ABM104" s="0"/>
      <c r="ABN104" s="0"/>
      <c r="ABO104" s="0"/>
      <c r="ABP104" s="0"/>
      <c r="ABQ104" s="0"/>
      <c r="ABR104" s="0"/>
      <c r="ABS104" s="0"/>
      <c r="ABT104" s="0"/>
      <c r="ABU104" s="0"/>
      <c r="ABV104" s="0"/>
      <c r="ABW104" s="0"/>
      <c r="ABX104" s="0"/>
      <c r="ABY104" s="0"/>
      <c r="ABZ104" s="0"/>
      <c r="ACA104" s="0"/>
      <c r="ACB104" s="0"/>
      <c r="ACC104" s="0"/>
      <c r="ACD104" s="0"/>
      <c r="ACE104" s="0"/>
      <c r="ACF104" s="0"/>
      <c r="ACG104" s="0"/>
      <c r="ACH104" s="0"/>
      <c r="ACI104" s="0"/>
      <c r="ACJ104" s="0"/>
      <c r="ACK104" s="0"/>
      <c r="ACL104" s="0"/>
      <c r="ACM104" s="0"/>
      <c r="ACN104" s="0"/>
      <c r="ACO104" s="0"/>
      <c r="ACP104" s="0"/>
      <c r="ACQ104" s="0"/>
      <c r="ACR104" s="0"/>
      <c r="ACS104" s="0"/>
      <c r="ACT104" s="0"/>
      <c r="ACU104" s="0"/>
      <c r="ACV104" s="0"/>
      <c r="ACW104" s="0"/>
      <c r="ACX104" s="0"/>
      <c r="ACY104" s="0"/>
      <c r="ACZ104" s="0"/>
      <c r="ADA104" s="0"/>
      <c r="ADB104" s="0"/>
      <c r="ADC104" s="0"/>
      <c r="ADD104" s="0"/>
      <c r="ADE104" s="0"/>
      <c r="ADF104" s="0"/>
      <c r="ADG104" s="0"/>
      <c r="ADH104" s="0"/>
      <c r="ADI104" s="0"/>
      <c r="ADJ104" s="0"/>
      <c r="ADK104" s="0"/>
      <c r="ADL104" s="0"/>
      <c r="ADM104" s="0"/>
      <c r="ADN104" s="0"/>
      <c r="ADO104" s="0"/>
      <c r="ADP104" s="0"/>
      <c r="ADQ104" s="0"/>
      <c r="ADR104" s="0"/>
      <c r="ADS104" s="0"/>
      <c r="ADT104" s="0"/>
      <c r="ADU104" s="0"/>
      <c r="ADV104" s="0"/>
      <c r="ADW104" s="0"/>
      <c r="ADX104" s="0"/>
      <c r="ADY104" s="0"/>
      <c r="ADZ104" s="0"/>
      <c r="AEA104" s="0"/>
      <c r="AEB104" s="0"/>
      <c r="AEC104" s="0"/>
      <c r="AED104" s="0"/>
      <c r="AEE104" s="0"/>
      <c r="AEF104" s="0"/>
      <c r="AEG104" s="0"/>
      <c r="AEH104" s="0"/>
      <c r="AEI104" s="0"/>
      <c r="AEJ104" s="0"/>
      <c r="AEK104" s="0"/>
      <c r="AEL104" s="0"/>
      <c r="AEM104" s="0"/>
      <c r="AEN104" s="0"/>
      <c r="AEO104" s="0"/>
      <c r="AEP104" s="0"/>
      <c r="AEQ104" s="0"/>
      <c r="AER104" s="0"/>
      <c r="AES104" s="0"/>
      <c r="AET104" s="0"/>
      <c r="AEU104" s="0"/>
      <c r="AEV104" s="0"/>
      <c r="AEW104" s="0"/>
      <c r="AEX104" s="0"/>
      <c r="AEY104" s="0"/>
      <c r="AEZ104" s="0"/>
      <c r="AFA104" s="0"/>
      <c r="AFB104" s="0"/>
      <c r="AFC104" s="0"/>
      <c r="AFD104" s="0"/>
      <c r="AFE104" s="0"/>
      <c r="AFF104" s="0"/>
      <c r="AFG104" s="0"/>
      <c r="AFH104" s="0"/>
      <c r="AFI104" s="0"/>
      <c r="AFJ104" s="0"/>
      <c r="AFK104" s="0"/>
      <c r="AFL104" s="0"/>
      <c r="AFM104" s="0"/>
      <c r="AFN104" s="0"/>
      <c r="AFO104" s="0"/>
      <c r="AFP104" s="0"/>
      <c r="AFQ104" s="0"/>
      <c r="AFR104" s="0"/>
      <c r="AFS104" s="0"/>
      <c r="AFT104" s="0"/>
      <c r="AFU104" s="0"/>
      <c r="AFV104" s="0"/>
      <c r="AFW104" s="0"/>
      <c r="AFX104" s="0"/>
      <c r="AFY104" s="0"/>
      <c r="AFZ104" s="0"/>
      <c r="AGA104" s="0"/>
      <c r="AGB104" s="0"/>
      <c r="AGC104" s="0"/>
      <c r="AGD104" s="0"/>
      <c r="AGE104" s="0"/>
      <c r="AGF104" s="0"/>
      <c r="AGG104" s="0"/>
      <c r="AGH104" s="0"/>
      <c r="AGI104" s="0"/>
      <c r="AGJ104" s="0"/>
      <c r="AGK104" s="0"/>
      <c r="AGL104" s="0"/>
      <c r="AGM104" s="0"/>
      <c r="AGN104" s="0"/>
      <c r="AGO104" s="0"/>
      <c r="AGP104" s="0"/>
      <c r="AGQ104" s="0"/>
      <c r="AGR104" s="0"/>
      <c r="AGS104" s="0"/>
      <c r="AGT104" s="0"/>
      <c r="AGU104" s="0"/>
      <c r="AGV104" s="0"/>
      <c r="AGW104" s="0"/>
      <c r="AGX104" s="0"/>
      <c r="AGY104" s="0"/>
      <c r="AGZ104" s="0"/>
      <c r="AHA104" s="0"/>
      <c r="AHB104" s="0"/>
      <c r="AHC104" s="0"/>
      <c r="AHD104" s="0"/>
      <c r="AHE104" s="0"/>
      <c r="AHF104" s="0"/>
      <c r="AHG104" s="0"/>
      <c r="AHH104" s="0"/>
      <c r="AHI104" s="0"/>
      <c r="AHJ104" s="0"/>
      <c r="AHK104" s="0"/>
      <c r="AHL104" s="0"/>
      <c r="AHM104" s="0"/>
      <c r="AHN104" s="0"/>
      <c r="AHO104" s="0"/>
      <c r="AHP104" s="0"/>
      <c r="AHQ104" s="0"/>
      <c r="AHR104" s="0"/>
      <c r="AHS104" s="0"/>
      <c r="AHT104" s="0"/>
      <c r="AHU104" s="0"/>
      <c r="AHV104" s="0"/>
      <c r="AHW104" s="0"/>
      <c r="AHX104" s="0"/>
      <c r="AHY104" s="0"/>
      <c r="AHZ104" s="0"/>
      <c r="AIA104" s="0"/>
      <c r="AIB104" s="0"/>
      <c r="AIC104" s="0"/>
      <c r="AID104" s="0"/>
      <c r="AIE104" s="0"/>
      <c r="AIF104" s="0"/>
      <c r="AIG104" s="0"/>
      <c r="AIH104" s="0"/>
      <c r="AII104" s="0"/>
      <c r="AIJ104" s="0"/>
      <c r="AIK104" s="0"/>
      <c r="AIL104" s="0"/>
      <c r="AIM104" s="0"/>
      <c r="AIN104" s="0"/>
      <c r="AIO104" s="0"/>
      <c r="AIP104" s="0"/>
      <c r="AIQ104" s="0"/>
      <c r="AIR104" s="0"/>
      <c r="AIS104" s="0"/>
      <c r="AIT104" s="0"/>
      <c r="AIU104" s="0"/>
      <c r="AIV104" s="0"/>
      <c r="AIW104" s="0"/>
      <c r="AIX104" s="0"/>
      <c r="AIY104" s="0"/>
      <c r="AIZ104" s="0"/>
      <c r="AJA104" s="0"/>
      <c r="AJB104" s="0"/>
      <c r="AJC104" s="0"/>
      <c r="AJD104" s="0"/>
      <c r="AJE104" s="0"/>
      <c r="AJF104" s="0"/>
      <c r="AJG104" s="0"/>
      <c r="AJH104" s="0"/>
      <c r="AJI104" s="0"/>
      <c r="AJJ104" s="0"/>
      <c r="AJK104" s="0"/>
      <c r="AJL104" s="0"/>
      <c r="AJM104" s="0"/>
      <c r="AJN104" s="0"/>
      <c r="AJO104" s="0"/>
      <c r="AJP104" s="0"/>
      <c r="AJQ104" s="0"/>
      <c r="AJR104" s="0"/>
      <c r="AJS104" s="0"/>
      <c r="AJT104" s="0"/>
      <c r="AJU104" s="0"/>
      <c r="AJV104" s="0"/>
      <c r="AJW104" s="0"/>
      <c r="AJX104" s="0"/>
      <c r="AJY104" s="0"/>
      <c r="AJZ104" s="0"/>
      <c r="AKA104" s="0"/>
      <c r="AKB104" s="0"/>
      <c r="AKC104" s="0"/>
      <c r="AKD104" s="0"/>
      <c r="AKE104" s="0"/>
      <c r="AKF104" s="0"/>
      <c r="AKG104" s="0"/>
      <c r="AKH104" s="0"/>
      <c r="AKI104" s="0"/>
      <c r="AKJ104" s="0"/>
      <c r="AKK104" s="0"/>
      <c r="AKL104" s="0"/>
      <c r="AKM104" s="0"/>
      <c r="AKN104" s="0"/>
      <c r="AKO104" s="0"/>
      <c r="AKP104" s="0"/>
      <c r="AKQ104" s="0"/>
      <c r="AKR104" s="0"/>
      <c r="AKS104" s="0"/>
      <c r="AKT104" s="0"/>
      <c r="AKU104" s="0"/>
      <c r="AKV104" s="0"/>
      <c r="AKW104" s="0"/>
      <c r="AKX104" s="0"/>
      <c r="AKY104" s="0"/>
      <c r="AKZ104" s="0"/>
      <c r="ALA104" s="0"/>
      <c r="ALB104" s="0"/>
      <c r="ALC104" s="0"/>
      <c r="ALD104" s="0"/>
      <c r="ALE104" s="0"/>
      <c r="ALF104" s="0"/>
      <c r="ALG104" s="0"/>
      <c r="ALH104" s="0"/>
      <c r="ALI104" s="0"/>
      <c r="ALJ104" s="0"/>
      <c r="ALK104" s="0"/>
      <c r="ALL104" s="0"/>
      <c r="ALM104" s="0"/>
      <c r="ALN104" s="0"/>
      <c r="ALO104" s="0"/>
      <c r="ALP104" s="0"/>
      <c r="ALQ104" s="0"/>
      <c r="ALR104" s="0"/>
      <c r="ALS104" s="0"/>
      <c r="ALT104" s="0"/>
      <c r="ALU104" s="0"/>
      <c r="ALV104" s="0"/>
      <c r="ALW104" s="0"/>
      <c r="ALX104" s="0"/>
      <c r="ALY104" s="0"/>
      <c r="ALZ104" s="0"/>
      <c r="AMA104" s="0"/>
      <c r="AMB104" s="0"/>
      <c r="AMC104" s="0"/>
      <c r="AMD104" s="0"/>
      <c r="AME104" s="0"/>
      <c r="AMF104" s="0"/>
      <c r="AMG104" s="0"/>
      <c r="AMH104" s="0"/>
      <c r="AMI104" s="0"/>
      <c r="AMJ104" s="0"/>
    </row>
    <row r="105" customFormat="false" ht="12.8" hidden="false" customHeight="false" outlineLevel="0" collapsed="false">
      <c r="A105" s="85"/>
      <c r="B105" s="85"/>
      <c r="C105" s="71" t="s">
        <v>126</v>
      </c>
      <c r="D105" s="99"/>
      <c r="E105" s="99"/>
      <c r="F105" s="99"/>
      <c r="G105" s="99" t="n">
        <v>0.9</v>
      </c>
      <c r="H105" s="99" t="n">
        <v>0.9</v>
      </c>
      <c r="I105" s="99" t="n">
        <v>0.95</v>
      </c>
      <c r="J105" s="106" t="n">
        <v>0.95</v>
      </c>
      <c r="K105" s="106" t="n">
        <v>0.95</v>
      </c>
      <c r="L105" s="99" t="n">
        <v>0.9</v>
      </c>
      <c r="M105" s="0"/>
      <c r="N105" s="0"/>
      <c r="O105" s="0"/>
      <c r="P105" s="0"/>
      <c r="Q105" s="0"/>
      <c r="R105" s="0"/>
      <c r="S105" s="0"/>
      <c r="T105" s="0"/>
      <c r="U105" s="0"/>
      <c r="V105" s="0"/>
      <c r="W105" s="0"/>
      <c r="X105" s="0"/>
      <c r="Y105" s="0"/>
      <c r="Z105" s="0"/>
      <c r="AA105" s="0"/>
      <c r="AB105" s="0"/>
      <c r="AC105" s="0"/>
      <c r="AD105" s="0"/>
      <c r="AE105" s="0"/>
      <c r="AF105" s="0"/>
      <c r="AG105" s="0"/>
      <c r="AH105" s="0"/>
      <c r="AI105" s="0"/>
      <c r="AJ105" s="0"/>
      <c r="AK105" s="0"/>
      <c r="AL105" s="0"/>
      <c r="AM105" s="0"/>
      <c r="AN105" s="0"/>
      <c r="AO105" s="0"/>
      <c r="AP105" s="0"/>
      <c r="AQ105" s="0"/>
      <c r="AR105" s="0"/>
      <c r="AS105" s="0"/>
      <c r="AT105" s="0"/>
      <c r="AU105" s="0"/>
      <c r="AV105" s="0"/>
      <c r="AW105" s="0"/>
      <c r="AX105" s="0"/>
      <c r="AY105" s="0"/>
      <c r="AZ105" s="0"/>
      <c r="BA105" s="0"/>
      <c r="BB105" s="0"/>
      <c r="BC105" s="0"/>
      <c r="BD105" s="0"/>
      <c r="BE105" s="0"/>
      <c r="BF105" s="0"/>
      <c r="BG105" s="0"/>
      <c r="BH105" s="0"/>
      <c r="BI105" s="0"/>
      <c r="BJ105" s="0"/>
      <c r="BK105" s="0"/>
      <c r="BL105" s="0"/>
      <c r="BM105" s="0"/>
      <c r="BN105" s="0"/>
      <c r="BO105" s="0"/>
      <c r="BP105" s="0"/>
      <c r="BQ105" s="0"/>
      <c r="BR105" s="0"/>
      <c r="BS105" s="0"/>
      <c r="BT105" s="0"/>
      <c r="BU105" s="0"/>
      <c r="BV105" s="0"/>
      <c r="BW105" s="0"/>
      <c r="BX105" s="0"/>
      <c r="BY105" s="0"/>
      <c r="BZ105" s="0"/>
      <c r="CA105" s="0"/>
      <c r="CB105" s="0"/>
      <c r="CC105" s="0"/>
      <c r="CD105" s="0"/>
      <c r="CE105" s="0"/>
      <c r="CF105" s="0"/>
      <c r="CG105" s="0"/>
      <c r="CH105" s="0"/>
      <c r="CI105" s="0"/>
      <c r="CJ105" s="0"/>
      <c r="CK105" s="0"/>
      <c r="CL105" s="0"/>
      <c r="CM105" s="0"/>
      <c r="CN105" s="0"/>
      <c r="CO105" s="0"/>
      <c r="CP105" s="0"/>
      <c r="CQ105" s="0"/>
      <c r="CR105" s="0"/>
      <c r="CS105" s="0"/>
      <c r="CT105" s="0"/>
      <c r="CU105" s="0"/>
      <c r="CV105" s="0"/>
      <c r="CW105" s="0"/>
      <c r="CX105" s="0"/>
      <c r="CY105" s="0"/>
      <c r="CZ105" s="0"/>
      <c r="DA105" s="0"/>
      <c r="DB105" s="0"/>
      <c r="DC105" s="0"/>
      <c r="DD105" s="0"/>
      <c r="DE105" s="0"/>
      <c r="DF105" s="0"/>
      <c r="DG105" s="0"/>
      <c r="DH105" s="0"/>
      <c r="DI105" s="0"/>
      <c r="DJ105" s="0"/>
      <c r="DK105" s="0"/>
      <c r="DL105" s="0"/>
      <c r="DM105" s="0"/>
      <c r="DN105" s="0"/>
      <c r="DO105" s="0"/>
      <c r="DP105" s="0"/>
      <c r="DQ105" s="0"/>
      <c r="DR105" s="0"/>
      <c r="DS105" s="0"/>
      <c r="DT105" s="0"/>
      <c r="DU105" s="0"/>
      <c r="DV105" s="0"/>
      <c r="DW105" s="0"/>
      <c r="DX105" s="0"/>
      <c r="DY105" s="0"/>
      <c r="DZ105" s="0"/>
      <c r="EA105" s="0"/>
      <c r="EB105" s="0"/>
      <c r="EC105" s="0"/>
      <c r="ED105" s="0"/>
      <c r="EE105" s="0"/>
      <c r="EF105" s="0"/>
      <c r="EG105" s="0"/>
      <c r="EH105" s="0"/>
      <c r="EI105" s="0"/>
      <c r="EJ105" s="0"/>
      <c r="EK105" s="0"/>
      <c r="EL105" s="0"/>
      <c r="EM105" s="0"/>
      <c r="EN105" s="0"/>
      <c r="EO105" s="0"/>
      <c r="EP105" s="0"/>
      <c r="EQ105" s="0"/>
      <c r="ER105" s="0"/>
      <c r="ES105" s="0"/>
      <c r="ET105" s="0"/>
      <c r="EU105" s="0"/>
      <c r="EV105" s="0"/>
      <c r="EW105" s="0"/>
      <c r="EX105" s="0"/>
      <c r="EY105" s="0"/>
      <c r="EZ105" s="0"/>
      <c r="FA105" s="0"/>
      <c r="FB105" s="0"/>
      <c r="FC105" s="0"/>
      <c r="FD105" s="0"/>
      <c r="FE105" s="0"/>
      <c r="FF105" s="0"/>
      <c r="FG105" s="0"/>
      <c r="FH105" s="0"/>
      <c r="FI105" s="0"/>
      <c r="FJ105" s="0"/>
      <c r="FK105" s="0"/>
      <c r="FL105" s="0"/>
      <c r="FM105" s="0"/>
      <c r="FN105" s="0"/>
      <c r="FO105" s="0"/>
      <c r="FP105" s="0"/>
      <c r="FQ105" s="0"/>
      <c r="FR105" s="0"/>
      <c r="FS105" s="0"/>
      <c r="FT105" s="0"/>
      <c r="FU105" s="0"/>
      <c r="FV105" s="0"/>
      <c r="FW105" s="0"/>
      <c r="FX105" s="0"/>
      <c r="FY105" s="0"/>
      <c r="FZ105" s="0"/>
      <c r="GA105" s="0"/>
      <c r="GB105" s="0"/>
      <c r="GC105" s="0"/>
      <c r="GD105" s="0"/>
      <c r="GE105" s="0"/>
      <c r="GF105" s="0"/>
      <c r="GG105" s="0"/>
      <c r="GH105" s="0"/>
      <c r="GI105" s="0"/>
      <c r="GJ105" s="0"/>
      <c r="GK105" s="0"/>
      <c r="GL105" s="0"/>
      <c r="GM105" s="0"/>
      <c r="GN105" s="0"/>
      <c r="GO105" s="0"/>
      <c r="GP105" s="0"/>
      <c r="GQ105" s="0"/>
      <c r="GR105" s="0"/>
      <c r="GS105" s="0"/>
      <c r="GT105" s="0"/>
      <c r="GU105" s="0"/>
      <c r="GV105" s="0"/>
      <c r="GW105" s="0"/>
      <c r="GX105" s="0"/>
      <c r="GY105" s="0"/>
      <c r="GZ105" s="0"/>
      <c r="HA105" s="0"/>
      <c r="HB105" s="0"/>
      <c r="HC105" s="0"/>
      <c r="HD105" s="0"/>
      <c r="HE105" s="0"/>
      <c r="HF105" s="0"/>
      <c r="HG105" s="0"/>
      <c r="HH105" s="0"/>
      <c r="HI105" s="0"/>
      <c r="HJ105" s="0"/>
      <c r="HK105" s="0"/>
      <c r="HL105" s="0"/>
      <c r="HM105" s="0"/>
      <c r="HN105" s="0"/>
      <c r="HO105" s="0"/>
      <c r="HP105" s="0"/>
      <c r="HQ105" s="0"/>
      <c r="HR105" s="0"/>
      <c r="HS105" s="0"/>
      <c r="HT105" s="0"/>
      <c r="HU105" s="0"/>
      <c r="HV105" s="0"/>
      <c r="HW105" s="0"/>
      <c r="HX105" s="0"/>
      <c r="HY105" s="0"/>
      <c r="HZ105" s="0"/>
      <c r="IA105" s="0"/>
      <c r="IB105" s="0"/>
      <c r="IC105" s="0"/>
      <c r="ID105" s="0"/>
      <c r="IE105" s="0"/>
      <c r="IF105" s="0"/>
      <c r="IG105" s="0"/>
      <c r="IH105" s="0"/>
      <c r="II105" s="0"/>
      <c r="IJ105" s="0"/>
      <c r="IK105" s="0"/>
      <c r="IL105" s="0"/>
      <c r="IM105" s="0"/>
      <c r="IN105" s="0"/>
      <c r="IO105" s="0"/>
      <c r="IP105" s="0"/>
      <c r="IQ105" s="0"/>
      <c r="IR105" s="0"/>
      <c r="IS105" s="0"/>
      <c r="IT105" s="0"/>
      <c r="IU105" s="0"/>
      <c r="IV105" s="0"/>
      <c r="IW105" s="0"/>
      <c r="IX105" s="0"/>
      <c r="IY105" s="0"/>
      <c r="IZ105" s="0"/>
      <c r="JA105" s="0"/>
      <c r="JB105" s="0"/>
      <c r="JC105" s="0"/>
      <c r="JD105" s="0"/>
      <c r="JE105" s="0"/>
      <c r="JF105" s="0"/>
      <c r="JG105" s="0"/>
      <c r="JH105" s="0"/>
      <c r="JI105" s="0"/>
      <c r="JJ105" s="0"/>
      <c r="JK105" s="0"/>
      <c r="JL105" s="0"/>
      <c r="JM105" s="0"/>
      <c r="JN105" s="0"/>
      <c r="JO105" s="0"/>
      <c r="JP105" s="0"/>
      <c r="JQ105" s="0"/>
      <c r="JR105" s="0"/>
      <c r="JS105" s="0"/>
      <c r="JT105" s="0"/>
      <c r="JU105" s="0"/>
      <c r="JV105" s="0"/>
      <c r="JW105" s="0"/>
      <c r="JX105" s="0"/>
      <c r="JY105" s="0"/>
      <c r="JZ105" s="0"/>
      <c r="KA105" s="0"/>
      <c r="KB105" s="0"/>
      <c r="KC105" s="0"/>
      <c r="KD105" s="0"/>
      <c r="KE105" s="0"/>
      <c r="KF105" s="0"/>
      <c r="KG105" s="0"/>
      <c r="KH105" s="0"/>
      <c r="KI105" s="0"/>
      <c r="KJ105" s="0"/>
      <c r="KK105" s="0"/>
      <c r="KL105" s="0"/>
      <c r="KM105" s="0"/>
      <c r="KN105" s="0"/>
      <c r="KO105" s="0"/>
      <c r="KP105" s="0"/>
      <c r="KQ105" s="0"/>
      <c r="KR105" s="0"/>
      <c r="KS105" s="0"/>
      <c r="KT105" s="0"/>
      <c r="KU105" s="0"/>
      <c r="KV105" s="0"/>
      <c r="KW105" s="0"/>
      <c r="KX105" s="0"/>
      <c r="KY105" s="0"/>
      <c r="KZ105" s="0"/>
      <c r="LA105" s="0"/>
      <c r="LB105" s="0"/>
      <c r="LC105" s="0"/>
      <c r="LD105" s="0"/>
      <c r="LE105" s="0"/>
      <c r="LF105" s="0"/>
      <c r="LG105" s="0"/>
      <c r="LH105" s="0"/>
      <c r="LI105" s="0"/>
      <c r="LJ105" s="0"/>
      <c r="LK105" s="0"/>
      <c r="LL105" s="0"/>
      <c r="LM105" s="0"/>
      <c r="LN105" s="0"/>
      <c r="LO105" s="0"/>
      <c r="LP105" s="0"/>
      <c r="LQ105" s="0"/>
      <c r="LR105" s="0"/>
      <c r="LS105" s="0"/>
      <c r="LT105" s="0"/>
      <c r="LU105" s="0"/>
      <c r="LV105" s="0"/>
      <c r="LW105" s="0"/>
      <c r="LX105" s="0"/>
      <c r="LY105" s="0"/>
      <c r="LZ105" s="0"/>
      <c r="MA105" s="0"/>
      <c r="MB105" s="0"/>
      <c r="MC105" s="0"/>
      <c r="MD105" s="0"/>
      <c r="ME105" s="0"/>
      <c r="MF105" s="0"/>
      <c r="MG105" s="0"/>
      <c r="MH105" s="0"/>
      <c r="MI105" s="0"/>
      <c r="MJ105" s="0"/>
      <c r="MK105" s="0"/>
      <c r="ML105" s="0"/>
      <c r="MM105" s="0"/>
      <c r="MN105" s="0"/>
      <c r="MO105" s="0"/>
      <c r="MP105" s="0"/>
      <c r="MQ105" s="0"/>
      <c r="MR105" s="0"/>
      <c r="MS105" s="0"/>
      <c r="MT105" s="0"/>
      <c r="MU105" s="0"/>
      <c r="MV105" s="0"/>
      <c r="MW105" s="0"/>
      <c r="MX105" s="0"/>
      <c r="MY105" s="0"/>
      <c r="MZ105" s="0"/>
      <c r="NA105" s="0"/>
      <c r="NB105" s="0"/>
      <c r="NC105" s="0"/>
      <c r="ND105" s="0"/>
      <c r="NE105" s="0"/>
      <c r="NF105" s="0"/>
      <c r="NG105" s="0"/>
      <c r="NH105" s="0"/>
      <c r="NI105" s="0"/>
      <c r="NJ105" s="0"/>
      <c r="NK105" s="0"/>
      <c r="NL105" s="0"/>
      <c r="NM105" s="0"/>
      <c r="NN105" s="0"/>
      <c r="NO105" s="0"/>
      <c r="NP105" s="0"/>
      <c r="NQ105" s="0"/>
      <c r="NR105" s="0"/>
      <c r="NS105" s="0"/>
      <c r="NT105" s="0"/>
      <c r="NU105" s="0"/>
      <c r="NV105" s="0"/>
      <c r="NW105" s="0"/>
      <c r="NX105" s="0"/>
      <c r="NY105" s="0"/>
      <c r="NZ105" s="0"/>
      <c r="OA105" s="0"/>
      <c r="OB105" s="0"/>
      <c r="OC105" s="0"/>
      <c r="OD105" s="0"/>
      <c r="OE105" s="0"/>
      <c r="OF105" s="0"/>
      <c r="OG105" s="0"/>
      <c r="OH105" s="0"/>
      <c r="OI105" s="0"/>
      <c r="OJ105" s="0"/>
      <c r="OK105" s="0"/>
      <c r="OL105" s="0"/>
      <c r="OM105" s="0"/>
      <c r="ON105" s="0"/>
      <c r="OO105" s="0"/>
      <c r="OP105" s="0"/>
      <c r="OQ105" s="0"/>
      <c r="OR105" s="0"/>
      <c r="OS105" s="0"/>
      <c r="OT105" s="0"/>
      <c r="OU105" s="0"/>
      <c r="OV105" s="0"/>
      <c r="OW105" s="0"/>
      <c r="OX105" s="0"/>
      <c r="OY105" s="0"/>
      <c r="OZ105" s="0"/>
      <c r="PA105" s="0"/>
      <c r="PB105" s="0"/>
      <c r="PC105" s="0"/>
      <c r="PD105" s="0"/>
      <c r="PE105" s="0"/>
      <c r="PF105" s="0"/>
      <c r="PG105" s="0"/>
      <c r="PH105" s="0"/>
      <c r="PI105" s="0"/>
      <c r="PJ105" s="0"/>
      <c r="PK105" s="0"/>
      <c r="PL105" s="0"/>
      <c r="PM105" s="0"/>
      <c r="PN105" s="0"/>
      <c r="PO105" s="0"/>
      <c r="PP105" s="0"/>
      <c r="PQ105" s="0"/>
      <c r="PR105" s="0"/>
      <c r="PS105" s="0"/>
      <c r="PT105" s="0"/>
      <c r="PU105" s="0"/>
      <c r="PV105" s="0"/>
      <c r="PW105" s="0"/>
      <c r="PX105" s="0"/>
      <c r="PY105" s="0"/>
      <c r="PZ105" s="0"/>
      <c r="QA105" s="0"/>
      <c r="QB105" s="0"/>
      <c r="QC105" s="0"/>
      <c r="QD105" s="0"/>
      <c r="QE105" s="0"/>
      <c r="QF105" s="0"/>
      <c r="QG105" s="0"/>
      <c r="QH105" s="0"/>
      <c r="QI105" s="0"/>
      <c r="QJ105" s="0"/>
      <c r="QK105" s="0"/>
      <c r="QL105" s="0"/>
      <c r="QM105" s="0"/>
      <c r="QN105" s="0"/>
      <c r="QO105" s="0"/>
      <c r="QP105" s="0"/>
      <c r="QQ105" s="0"/>
      <c r="QR105" s="0"/>
      <c r="QS105" s="0"/>
      <c r="QT105" s="0"/>
      <c r="QU105" s="0"/>
      <c r="QV105" s="0"/>
      <c r="QW105" s="0"/>
      <c r="QX105" s="0"/>
      <c r="QY105" s="0"/>
      <c r="QZ105" s="0"/>
      <c r="RA105" s="0"/>
      <c r="RB105" s="0"/>
      <c r="RC105" s="0"/>
      <c r="RD105" s="0"/>
      <c r="RE105" s="0"/>
      <c r="RF105" s="0"/>
      <c r="RG105" s="0"/>
      <c r="RH105" s="0"/>
      <c r="RI105" s="0"/>
      <c r="RJ105" s="0"/>
      <c r="RK105" s="0"/>
      <c r="RL105" s="0"/>
      <c r="RM105" s="0"/>
      <c r="RN105" s="0"/>
      <c r="RO105" s="0"/>
      <c r="RP105" s="0"/>
      <c r="RQ105" s="0"/>
      <c r="RR105" s="0"/>
      <c r="RS105" s="0"/>
      <c r="RT105" s="0"/>
      <c r="RU105" s="0"/>
      <c r="RV105" s="0"/>
      <c r="RW105" s="0"/>
      <c r="RX105" s="0"/>
      <c r="RY105" s="0"/>
      <c r="RZ105" s="0"/>
      <c r="SA105" s="0"/>
      <c r="SB105" s="0"/>
      <c r="SC105" s="0"/>
      <c r="SD105" s="0"/>
      <c r="SE105" s="0"/>
      <c r="SF105" s="0"/>
      <c r="SG105" s="0"/>
      <c r="SH105" s="0"/>
      <c r="SI105" s="0"/>
      <c r="SJ105" s="0"/>
      <c r="SK105" s="0"/>
      <c r="SL105" s="0"/>
      <c r="SM105" s="0"/>
      <c r="SN105" s="0"/>
      <c r="SO105" s="0"/>
      <c r="SP105" s="0"/>
      <c r="SQ105" s="0"/>
      <c r="SR105" s="0"/>
      <c r="SS105" s="0"/>
      <c r="ST105" s="0"/>
      <c r="SU105" s="0"/>
      <c r="SV105" s="0"/>
      <c r="SW105" s="0"/>
      <c r="SX105" s="0"/>
      <c r="SY105" s="0"/>
      <c r="SZ105" s="0"/>
      <c r="TA105" s="0"/>
      <c r="TB105" s="0"/>
      <c r="TC105" s="0"/>
      <c r="TD105" s="0"/>
      <c r="TE105" s="0"/>
      <c r="TF105" s="0"/>
      <c r="TG105" s="0"/>
      <c r="TH105" s="0"/>
      <c r="TI105" s="0"/>
      <c r="TJ105" s="0"/>
      <c r="TK105" s="0"/>
      <c r="TL105" s="0"/>
      <c r="TM105" s="0"/>
      <c r="TN105" s="0"/>
      <c r="TO105" s="0"/>
      <c r="TP105" s="0"/>
      <c r="TQ105" s="0"/>
      <c r="TR105" s="0"/>
      <c r="TS105" s="0"/>
      <c r="TT105" s="0"/>
      <c r="TU105" s="0"/>
      <c r="TV105" s="0"/>
      <c r="TW105" s="0"/>
      <c r="TX105" s="0"/>
      <c r="TY105" s="0"/>
      <c r="TZ105" s="0"/>
      <c r="UA105" s="0"/>
      <c r="UB105" s="0"/>
      <c r="UC105" s="0"/>
      <c r="UD105" s="0"/>
      <c r="UE105" s="0"/>
      <c r="UF105" s="0"/>
      <c r="UG105" s="0"/>
      <c r="UH105" s="0"/>
      <c r="UI105" s="0"/>
      <c r="UJ105" s="0"/>
      <c r="UK105" s="0"/>
      <c r="UL105" s="0"/>
      <c r="UM105" s="0"/>
      <c r="UN105" s="0"/>
      <c r="UO105" s="0"/>
      <c r="UP105" s="0"/>
      <c r="UQ105" s="0"/>
      <c r="UR105" s="0"/>
      <c r="US105" s="0"/>
      <c r="UT105" s="0"/>
      <c r="UU105" s="0"/>
      <c r="UV105" s="0"/>
      <c r="UW105" s="0"/>
      <c r="UX105" s="0"/>
      <c r="UY105" s="0"/>
      <c r="UZ105" s="0"/>
      <c r="VA105" s="0"/>
      <c r="VB105" s="0"/>
      <c r="VC105" s="0"/>
      <c r="VD105" s="0"/>
      <c r="VE105" s="0"/>
      <c r="VF105" s="0"/>
      <c r="VG105" s="0"/>
      <c r="VH105" s="0"/>
      <c r="VI105" s="0"/>
      <c r="VJ105" s="0"/>
      <c r="VK105" s="0"/>
      <c r="VL105" s="0"/>
      <c r="VM105" s="0"/>
      <c r="VN105" s="0"/>
      <c r="VO105" s="0"/>
      <c r="VP105" s="0"/>
      <c r="VQ105" s="0"/>
      <c r="VR105" s="0"/>
      <c r="VS105" s="0"/>
      <c r="VT105" s="0"/>
      <c r="VU105" s="0"/>
      <c r="VV105" s="0"/>
      <c r="VW105" s="0"/>
      <c r="VX105" s="0"/>
      <c r="VY105" s="0"/>
      <c r="VZ105" s="0"/>
      <c r="WA105" s="0"/>
      <c r="WB105" s="0"/>
      <c r="WC105" s="0"/>
      <c r="WD105" s="0"/>
      <c r="WE105" s="0"/>
      <c r="WF105" s="0"/>
      <c r="WG105" s="0"/>
      <c r="WH105" s="0"/>
      <c r="WI105" s="0"/>
      <c r="WJ105" s="0"/>
      <c r="WK105" s="0"/>
      <c r="WL105" s="0"/>
      <c r="WM105" s="0"/>
      <c r="WN105" s="0"/>
      <c r="WO105" s="0"/>
      <c r="WP105" s="0"/>
      <c r="WQ105" s="0"/>
      <c r="WR105" s="0"/>
      <c r="WS105" s="0"/>
      <c r="WT105" s="0"/>
      <c r="WU105" s="0"/>
      <c r="WV105" s="0"/>
      <c r="WW105" s="0"/>
      <c r="WX105" s="0"/>
      <c r="WY105" s="0"/>
      <c r="WZ105" s="0"/>
      <c r="XA105" s="0"/>
      <c r="XB105" s="0"/>
      <c r="XC105" s="0"/>
      <c r="XD105" s="0"/>
      <c r="XE105" s="0"/>
      <c r="XF105" s="0"/>
      <c r="XG105" s="0"/>
      <c r="XH105" s="0"/>
      <c r="XI105" s="0"/>
      <c r="XJ105" s="0"/>
      <c r="XK105" s="0"/>
      <c r="XL105" s="0"/>
      <c r="XM105" s="0"/>
      <c r="XN105" s="0"/>
      <c r="XO105" s="0"/>
      <c r="XP105" s="0"/>
      <c r="XQ105" s="0"/>
      <c r="XR105" s="0"/>
      <c r="XS105" s="0"/>
      <c r="XT105" s="0"/>
      <c r="XU105" s="0"/>
      <c r="XV105" s="0"/>
      <c r="XW105" s="0"/>
      <c r="XX105" s="0"/>
      <c r="XY105" s="0"/>
      <c r="XZ105" s="0"/>
      <c r="YA105" s="0"/>
      <c r="YB105" s="0"/>
      <c r="YC105" s="0"/>
      <c r="YD105" s="0"/>
      <c r="YE105" s="0"/>
      <c r="YF105" s="0"/>
      <c r="YG105" s="0"/>
      <c r="YH105" s="0"/>
      <c r="YI105" s="0"/>
      <c r="YJ105" s="0"/>
      <c r="YK105" s="0"/>
      <c r="YL105" s="0"/>
      <c r="YM105" s="0"/>
      <c r="YN105" s="0"/>
      <c r="YO105" s="0"/>
      <c r="YP105" s="0"/>
      <c r="YQ105" s="0"/>
      <c r="YR105" s="0"/>
      <c r="YS105" s="0"/>
      <c r="YT105" s="0"/>
      <c r="YU105" s="0"/>
      <c r="YV105" s="0"/>
      <c r="YW105" s="0"/>
      <c r="YX105" s="0"/>
      <c r="YY105" s="0"/>
      <c r="YZ105" s="0"/>
      <c r="ZA105" s="0"/>
      <c r="ZB105" s="0"/>
      <c r="ZC105" s="0"/>
      <c r="ZD105" s="0"/>
      <c r="ZE105" s="0"/>
      <c r="ZF105" s="0"/>
      <c r="ZG105" s="0"/>
      <c r="ZH105" s="0"/>
      <c r="ZI105" s="0"/>
      <c r="ZJ105" s="0"/>
      <c r="ZK105" s="0"/>
      <c r="ZL105" s="0"/>
      <c r="ZM105" s="0"/>
      <c r="ZN105" s="0"/>
      <c r="ZO105" s="0"/>
      <c r="ZP105" s="0"/>
      <c r="ZQ105" s="0"/>
      <c r="ZR105" s="0"/>
      <c r="ZS105" s="0"/>
      <c r="ZT105" s="0"/>
      <c r="ZU105" s="0"/>
      <c r="ZV105" s="0"/>
      <c r="ZW105" s="0"/>
      <c r="ZX105" s="0"/>
      <c r="ZY105" s="0"/>
      <c r="ZZ105" s="0"/>
      <c r="AAA105" s="0"/>
      <c r="AAB105" s="0"/>
      <c r="AAC105" s="0"/>
      <c r="AAD105" s="0"/>
      <c r="AAE105" s="0"/>
      <c r="AAF105" s="0"/>
      <c r="AAG105" s="0"/>
      <c r="AAH105" s="0"/>
      <c r="AAI105" s="0"/>
      <c r="AAJ105" s="0"/>
      <c r="AAK105" s="0"/>
      <c r="AAL105" s="0"/>
      <c r="AAM105" s="0"/>
      <c r="AAN105" s="0"/>
      <c r="AAO105" s="0"/>
      <c r="AAP105" s="0"/>
      <c r="AAQ105" s="0"/>
      <c r="AAR105" s="0"/>
      <c r="AAS105" s="0"/>
      <c r="AAT105" s="0"/>
      <c r="AAU105" s="0"/>
      <c r="AAV105" s="0"/>
      <c r="AAW105" s="0"/>
      <c r="AAX105" s="0"/>
      <c r="AAY105" s="0"/>
      <c r="AAZ105" s="0"/>
      <c r="ABA105" s="0"/>
      <c r="ABB105" s="0"/>
      <c r="ABC105" s="0"/>
      <c r="ABD105" s="0"/>
      <c r="ABE105" s="0"/>
      <c r="ABF105" s="0"/>
      <c r="ABG105" s="0"/>
      <c r="ABH105" s="0"/>
      <c r="ABI105" s="0"/>
      <c r="ABJ105" s="0"/>
      <c r="ABK105" s="0"/>
      <c r="ABL105" s="0"/>
      <c r="ABM105" s="0"/>
      <c r="ABN105" s="0"/>
      <c r="ABO105" s="0"/>
      <c r="ABP105" s="0"/>
      <c r="ABQ105" s="0"/>
      <c r="ABR105" s="0"/>
      <c r="ABS105" s="0"/>
      <c r="ABT105" s="0"/>
      <c r="ABU105" s="0"/>
      <c r="ABV105" s="0"/>
      <c r="ABW105" s="0"/>
      <c r="ABX105" s="0"/>
      <c r="ABY105" s="0"/>
      <c r="ABZ105" s="0"/>
      <c r="ACA105" s="0"/>
      <c r="ACB105" s="0"/>
      <c r="ACC105" s="0"/>
      <c r="ACD105" s="0"/>
      <c r="ACE105" s="0"/>
      <c r="ACF105" s="0"/>
      <c r="ACG105" s="0"/>
      <c r="ACH105" s="0"/>
      <c r="ACI105" s="0"/>
      <c r="ACJ105" s="0"/>
      <c r="ACK105" s="0"/>
      <c r="ACL105" s="0"/>
      <c r="ACM105" s="0"/>
      <c r="ACN105" s="0"/>
      <c r="ACO105" s="0"/>
      <c r="ACP105" s="0"/>
      <c r="ACQ105" s="0"/>
      <c r="ACR105" s="0"/>
      <c r="ACS105" s="0"/>
      <c r="ACT105" s="0"/>
      <c r="ACU105" s="0"/>
      <c r="ACV105" s="0"/>
      <c r="ACW105" s="0"/>
      <c r="ACX105" s="0"/>
      <c r="ACY105" s="0"/>
      <c r="ACZ105" s="0"/>
      <c r="ADA105" s="0"/>
      <c r="ADB105" s="0"/>
      <c r="ADC105" s="0"/>
      <c r="ADD105" s="0"/>
      <c r="ADE105" s="0"/>
      <c r="ADF105" s="0"/>
      <c r="ADG105" s="0"/>
      <c r="ADH105" s="0"/>
      <c r="ADI105" s="0"/>
      <c r="ADJ105" s="0"/>
      <c r="ADK105" s="0"/>
      <c r="ADL105" s="0"/>
      <c r="ADM105" s="0"/>
      <c r="ADN105" s="0"/>
      <c r="ADO105" s="0"/>
      <c r="ADP105" s="0"/>
      <c r="ADQ105" s="0"/>
      <c r="ADR105" s="0"/>
      <c r="ADS105" s="0"/>
      <c r="ADT105" s="0"/>
      <c r="ADU105" s="0"/>
      <c r="ADV105" s="0"/>
      <c r="ADW105" s="0"/>
      <c r="ADX105" s="0"/>
      <c r="ADY105" s="0"/>
      <c r="ADZ105" s="0"/>
      <c r="AEA105" s="0"/>
      <c r="AEB105" s="0"/>
      <c r="AEC105" s="0"/>
      <c r="AED105" s="0"/>
      <c r="AEE105" s="0"/>
      <c r="AEF105" s="0"/>
      <c r="AEG105" s="0"/>
      <c r="AEH105" s="0"/>
      <c r="AEI105" s="0"/>
      <c r="AEJ105" s="0"/>
      <c r="AEK105" s="0"/>
      <c r="AEL105" s="0"/>
      <c r="AEM105" s="0"/>
      <c r="AEN105" s="0"/>
      <c r="AEO105" s="0"/>
      <c r="AEP105" s="0"/>
      <c r="AEQ105" s="0"/>
      <c r="AER105" s="0"/>
      <c r="AES105" s="0"/>
      <c r="AET105" s="0"/>
      <c r="AEU105" s="0"/>
      <c r="AEV105" s="0"/>
      <c r="AEW105" s="0"/>
      <c r="AEX105" s="0"/>
      <c r="AEY105" s="0"/>
      <c r="AEZ105" s="0"/>
      <c r="AFA105" s="0"/>
      <c r="AFB105" s="0"/>
      <c r="AFC105" s="0"/>
      <c r="AFD105" s="0"/>
      <c r="AFE105" s="0"/>
      <c r="AFF105" s="0"/>
      <c r="AFG105" s="0"/>
      <c r="AFH105" s="0"/>
      <c r="AFI105" s="0"/>
      <c r="AFJ105" s="0"/>
      <c r="AFK105" s="0"/>
      <c r="AFL105" s="0"/>
      <c r="AFM105" s="0"/>
      <c r="AFN105" s="0"/>
      <c r="AFO105" s="0"/>
      <c r="AFP105" s="0"/>
      <c r="AFQ105" s="0"/>
      <c r="AFR105" s="0"/>
      <c r="AFS105" s="0"/>
      <c r="AFT105" s="0"/>
      <c r="AFU105" s="0"/>
      <c r="AFV105" s="0"/>
      <c r="AFW105" s="0"/>
      <c r="AFX105" s="0"/>
      <c r="AFY105" s="0"/>
      <c r="AFZ105" s="0"/>
      <c r="AGA105" s="0"/>
      <c r="AGB105" s="0"/>
      <c r="AGC105" s="0"/>
      <c r="AGD105" s="0"/>
      <c r="AGE105" s="0"/>
      <c r="AGF105" s="0"/>
      <c r="AGG105" s="0"/>
      <c r="AGH105" s="0"/>
      <c r="AGI105" s="0"/>
      <c r="AGJ105" s="0"/>
      <c r="AGK105" s="0"/>
      <c r="AGL105" s="0"/>
      <c r="AGM105" s="0"/>
      <c r="AGN105" s="0"/>
      <c r="AGO105" s="0"/>
      <c r="AGP105" s="0"/>
      <c r="AGQ105" s="0"/>
      <c r="AGR105" s="0"/>
      <c r="AGS105" s="0"/>
      <c r="AGT105" s="0"/>
      <c r="AGU105" s="0"/>
      <c r="AGV105" s="0"/>
      <c r="AGW105" s="0"/>
      <c r="AGX105" s="0"/>
      <c r="AGY105" s="0"/>
      <c r="AGZ105" s="0"/>
      <c r="AHA105" s="0"/>
      <c r="AHB105" s="0"/>
      <c r="AHC105" s="0"/>
      <c r="AHD105" s="0"/>
      <c r="AHE105" s="0"/>
      <c r="AHF105" s="0"/>
      <c r="AHG105" s="0"/>
      <c r="AHH105" s="0"/>
      <c r="AHI105" s="0"/>
      <c r="AHJ105" s="0"/>
      <c r="AHK105" s="0"/>
      <c r="AHL105" s="0"/>
      <c r="AHM105" s="0"/>
      <c r="AHN105" s="0"/>
      <c r="AHO105" s="0"/>
      <c r="AHP105" s="0"/>
      <c r="AHQ105" s="0"/>
      <c r="AHR105" s="0"/>
      <c r="AHS105" s="0"/>
      <c r="AHT105" s="0"/>
      <c r="AHU105" s="0"/>
      <c r="AHV105" s="0"/>
      <c r="AHW105" s="0"/>
      <c r="AHX105" s="0"/>
      <c r="AHY105" s="0"/>
      <c r="AHZ105" s="0"/>
      <c r="AIA105" s="0"/>
      <c r="AIB105" s="0"/>
      <c r="AIC105" s="0"/>
      <c r="AID105" s="0"/>
      <c r="AIE105" s="0"/>
      <c r="AIF105" s="0"/>
      <c r="AIG105" s="0"/>
      <c r="AIH105" s="0"/>
      <c r="AII105" s="0"/>
      <c r="AIJ105" s="0"/>
      <c r="AIK105" s="0"/>
      <c r="AIL105" s="0"/>
      <c r="AIM105" s="0"/>
      <c r="AIN105" s="0"/>
      <c r="AIO105" s="0"/>
      <c r="AIP105" s="0"/>
      <c r="AIQ105" s="0"/>
      <c r="AIR105" s="0"/>
      <c r="AIS105" s="0"/>
      <c r="AIT105" s="0"/>
      <c r="AIU105" s="0"/>
      <c r="AIV105" s="0"/>
      <c r="AIW105" s="0"/>
      <c r="AIX105" s="0"/>
      <c r="AIY105" s="0"/>
      <c r="AIZ105" s="0"/>
      <c r="AJA105" s="0"/>
      <c r="AJB105" s="0"/>
      <c r="AJC105" s="0"/>
      <c r="AJD105" s="0"/>
      <c r="AJE105" s="0"/>
      <c r="AJF105" s="0"/>
      <c r="AJG105" s="0"/>
      <c r="AJH105" s="0"/>
      <c r="AJI105" s="0"/>
      <c r="AJJ105" s="0"/>
      <c r="AJK105" s="0"/>
      <c r="AJL105" s="0"/>
      <c r="AJM105" s="0"/>
      <c r="AJN105" s="0"/>
      <c r="AJO105" s="0"/>
      <c r="AJP105" s="0"/>
      <c r="AJQ105" s="0"/>
      <c r="AJR105" s="0"/>
      <c r="AJS105" s="0"/>
      <c r="AJT105" s="0"/>
      <c r="AJU105" s="0"/>
      <c r="AJV105" s="0"/>
      <c r="AJW105" s="0"/>
      <c r="AJX105" s="0"/>
      <c r="AJY105" s="0"/>
      <c r="AJZ105" s="0"/>
      <c r="AKA105" s="0"/>
      <c r="AKB105" s="0"/>
      <c r="AKC105" s="0"/>
      <c r="AKD105" s="0"/>
      <c r="AKE105" s="0"/>
      <c r="AKF105" s="0"/>
      <c r="AKG105" s="0"/>
      <c r="AKH105" s="0"/>
      <c r="AKI105" s="0"/>
      <c r="AKJ105" s="0"/>
      <c r="AKK105" s="0"/>
      <c r="AKL105" s="0"/>
      <c r="AKM105" s="0"/>
      <c r="AKN105" s="0"/>
      <c r="AKO105" s="0"/>
      <c r="AKP105" s="0"/>
      <c r="AKQ105" s="0"/>
      <c r="AKR105" s="0"/>
      <c r="AKS105" s="0"/>
      <c r="AKT105" s="0"/>
      <c r="AKU105" s="0"/>
      <c r="AKV105" s="0"/>
      <c r="AKW105" s="0"/>
      <c r="AKX105" s="0"/>
      <c r="AKY105" s="0"/>
      <c r="AKZ105" s="0"/>
      <c r="ALA105" s="0"/>
      <c r="ALB105" s="0"/>
      <c r="ALC105" s="0"/>
      <c r="ALD105" s="0"/>
      <c r="ALE105" s="0"/>
      <c r="ALF105" s="0"/>
      <c r="ALG105" s="0"/>
      <c r="ALH105" s="0"/>
      <c r="ALI105" s="0"/>
      <c r="ALJ105" s="0"/>
      <c r="ALK105" s="0"/>
      <c r="ALL105" s="0"/>
      <c r="ALM105" s="0"/>
      <c r="ALN105" s="0"/>
      <c r="ALO105" s="0"/>
      <c r="ALP105" s="0"/>
      <c r="ALQ105" s="0"/>
      <c r="ALR105" s="0"/>
      <c r="ALS105" s="0"/>
      <c r="ALT105" s="0"/>
      <c r="ALU105" s="0"/>
      <c r="ALV105" s="0"/>
      <c r="ALW105" s="0"/>
      <c r="ALX105" s="0"/>
      <c r="ALY105" s="0"/>
      <c r="ALZ105" s="0"/>
      <c r="AMA105" s="0"/>
      <c r="AMB105" s="0"/>
      <c r="AMC105" s="0"/>
      <c r="AMD105" s="0"/>
      <c r="AME105" s="0"/>
      <c r="AMF105" s="0"/>
      <c r="AMG105" s="0"/>
      <c r="AMH105" s="0"/>
      <c r="AMI105" s="0"/>
      <c r="AMJ105" s="0"/>
    </row>
    <row r="106" customFormat="false" ht="12.8" hidden="false" customHeight="false" outlineLevel="0" collapsed="false">
      <c r="A106" s="85"/>
      <c r="B106" s="85"/>
      <c r="C106" s="74" t="s">
        <v>127</v>
      </c>
      <c r="D106" s="96" t="n">
        <v>0</v>
      </c>
      <c r="E106" s="96" t="n">
        <v>0</v>
      </c>
      <c r="F106" s="96" t="n">
        <v>1</v>
      </c>
      <c r="G106" s="96" t="n">
        <v>1</v>
      </c>
      <c r="H106" s="96" t="n">
        <v>1</v>
      </c>
      <c r="I106" s="96" t="n">
        <v>2</v>
      </c>
      <c r="J106" s="96" t="n">
        <v>2</v>
      </c>
      <c r="K106" s="96" t="n">
        <v>3</v>
      </c>
      <c r="L106" s="96" t="n">
        <v>4</v>
      </c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0"/>
      <c r="AA106" s="0"/>
      <c r="AB106" s="0"/>
      <c r="AC106" s="0"/>
      <c r="AD106" s="0"/>
      <c r="AE106" s="0"/>
      <c r="AF106" s="0"/>
      <c r="AG106" s="0"/>
      <c r="AH106" s="0"/>
      <c r="AI106" s="0"/>
      <c r="AJ106" s="0"/>
      <c r="AK106" s="0"/>
      <c r="AL106" s="0"/>
      <c r="AM106" s="0"/>
      <c r="AN106" s="0"/>
      <c r="AO106" s="0"/>
      <c r="AP106" s="0"/>
      <c r="AQ106" s="0"/>
      <c r="AR106" s="0"/>
      <c r="AS106" s="0"/>
      <c r="AT106" s="0"/>
      <c r="AU106" s="0"/>
      <c r="AV106" s="0"/>
      <c r="AW106" s="0"/>
      <c r="AX106" s="0"/>
      <c r="AY106" s="0"/>
      <c r="AZ106" s="0"/>
      <c r="BA106" s="0"/>
      <c r="BB106" s="0"/>
      <c r="BC106" s="0"/>
      <c r="BD106" s="0"/>
      <c r="BE106" s="0"/>
      <c r="BF106" s="0"/>
      <c r="BG106" s="0"/>
      <c r="BH106" s="0"/>
      <c r="BI106" s="0"/>
      <c r="BJ106" s="0"/>
      <c r="BK106" s="0"/>
      <c r="BL106" s="0"/>
      <c r="BM106" s="0"/>
      <c r="BN106" s="0"/>
      <c r="BO106" s="0"/>
      <c r="BP106" s="0"/>
      <c r="BQ106" s="0"/>
      <c r="BR106" s="0"/>
      <c r="BS106" s="0"/>
      <c r="BT106" s="0"/>
      <c r="BU106" s="0"/>
      <c r="BV106" s="0"/>
      <c r="BW106" s="0"/>
      <c r="BX106" s="0"/>
      <c r="BY106" s="0"/>
      <c r="BZ106" s="0"/>
      <c r="CA106" s="0"/>
      <c r="CB106" s="0"/>
      <c r="CC106" s="0"/>
      <c r="CD106" s="0"/>
      <c r="CE106" s="0"/>
      <c r="CF106" s="0"/>
      <c r="CG106" s="0"/>
      <c r="CH106" s="0"/>
      <c r="CI106" s="0"/>
      <c r="CJ106" s="0"/>
      <c r="CK106" s="0"/>
      <c r="CL106" s="0"/>
      <c r="CM106" s="0"/>
      <c r="CN106" s="0"/>
      <c r="CO106" s="0"/>
      <c r="CP106" s="0"/>
      <c r="CQ106" s="0"/>
      <c r="CR106" s="0"/>
      <c r="CS106" s="0"/>
      <c r="CT106" s="0"/>
      <c r="CU106" s="0"/>
      <c r="CV106" s="0"/>
      <c r="CW106" s="0"/>
      <c r="CX106" s="0"/>
      <c r="CY106" s="0"/>
      <c r="CZ106" s="0"/>
      <c r="DA106" s="0"/>
      <c r="DB106" s="0"/>
      <c r="DC106" s="0"/>
      <c r="DD106" s="0"/>
      <c r="DE106" s="0"/>
      <c r="DF106" s="0"/>
      <c r="DG106" s="0"/>
      <c r="DH106" s="0"/>
      <c r="DI106" s="0"/>
      <c r="DJ106" s="0"/>
      <c r="DK106" s="0"/>
      <c r="DL106" s="0"/>
      <c r="DM106" s="0"/>
      <c r="DN106" s="0"/>
      <c r="DO106" s="0"/>
      <c r="DP106" s="0"/>
      <c r="DQ106" s="0"/>
      <c r="DR106" s="0"/>
      <c r="DS106" s="0"/>
      <c r="DT106" s="0"/>
      <c r="DU106" s="0"/>
      <c r="DV106" s="0"/>
      <c r="DW106" s="0"/>
      <c r="DX106" s="0"/>
      <c r="DY106" s="0"/>
      <c r="DZ106" s="0"/>
      <c r="EA106" s="0"/>
      <c r="EB106" s="0"/>
      <c r="EC106" s="0"/>
      <c r="ED106" s="0"/>
      <c r="EE106" s="0"/>
      <c r="EF106" s="0"/>
      <c r="EG106" s="0"/>
      <c r="EH106" s="0"/>
      <c r="EI106" s="0"/>
      <c r="EJ106" s="0"/>
      <c r="EK106" s="0"/>
      <c r="EL106" s="0"/>
      <c r="EM106" s="0"/>
      <c r="EN106" s="0"/>
      <c r="EO106" s="0"/>
      <c r="EP106" s="0"/>
      <c r="EQ106" s="0"/>
      <c r="ER106" s="0"/>
      <c r="ES106" s="0"/>
      <c r="ET106" s="0"/>
      <c r="EU106" s="0"/>
      <c r="EV106" s="0"/>
      <c r="EW106" s="0"/>
      <c r="EX106" s="0"/>
      <c r="EY106" s="0"/>
      <c r="EZ106" s="0"/>
      <c r="FA106" s="0"/>
      <c r="FB106" s="0"/>
      <c r="FC106" s="0"/>
      <c r="FD106" s="0"/>
      <c r="FE106" s="0"/>
      <c r="FF106" s="0"/>
      <c r="FG106" s="0"/>
      <c r="FH106" s="0"/>
      <c r="FI106" s="0"/>
      <c r="FJ106" s="0"/>
      <c r="FK106" s="0"/>
      <c r="FL106" s="0"/>
      <c r="FM106" s="0"/>
      <c r="FN106" s="0"/>
      <c r="FO106" s="0"/>
      <c r="FP106" s="0"/>
      <c r="FQ106" s="0"/>
      <c r="FR106" s="0"/>
      <c r="FS106" s="0"/>
      <c r="FT106" s="0"/>
      <c r="FU106" s="0"/>
      <c r="FV106" s="0"/>
      <c r="FW106" s="0"/>
      <c r="FX106" s="0"/>
      <c r="FY106" s="0"/>
      <c r="FZ106" s="0"/>
      <c r="GA106" s="0"/>
      <c r="GB106" s="0"/>
      <c r="GC106" s="0"/>
      <c r="GD106" s="0"/>
      <c r="GE106" s="0"/>
      <c r="GF106" s="0"/>
      <c r="GG106" s="0"/>
      <c r="GH106" s="0"/>
      <c r="GI106" s="0"/>
      <c r="GJ106" s="0"/>
      <c r="GK106" s="0"/>
      <c r="GL106" s="0"/>
      <c r="GM106" s="0"/>
      <c r="GN106" s="0"/>
      <c r="GO106" s="0"/>
      <c r="GP106" s="0"/>
      <c r="GQ106" s="0"/>
      <c r="GR106" s="0"/>
      <c r="GS106" s="0"/>
      <c r="GT106" s="0"/>
      <c r="GU106" s="0"/>
      <c r="GV106" s="0"/>
      <c r="GW106" s="0"/>
      <c r="GX106" s="0"/>
      <c r="GY106" s="0"/>
      <c r="GZ106" s="0"/>
      <c r="HA106" s="0"/>
      <c r="HB106" s="0"/>
      <c r="HC106" s="0"/>
      <c r="HD106" s="0"/>
      <c r="HE106" s="0"/>
      <c r="HF106" s="0"/>
      <c r="HG106" s="0"/>
      <c r="HH106" s="0"/>
      <c r="HI106" s="0"/>
      <c r="HJ106" s="0"/>
      <c r="HK106" s="0"/>
      <c r="HL106" s="0"/>
      <c r="HM106" s="0"/>
      <c r="HN106" s="0"/>
      <c r="HO106" s="0"/>
      <c r="HP106" s="0"/>
      <c r="HQ106" s="0"/>
      <c r="HR106" s="0"/>
      <c r="HS106" s="0"/>
      <c r="HT106" s="0"/>
      <c r="HU106" s="0"/>
      <c r="HV106" s="0"/>
      <c r="HW106" s="0"/>
      <c r="HX106" s="0"/>
      <c r="HY106" s="0"/>
      <c r="HZ106" s="0"/>
      <c r="IA106" s="0"/>
      <c r="IB106" s="0"/>
      <c r="IC106" s="0"/>
      <c r="ID106" s="0"/>
      <c r="IE106" s="0"/>
      <c r="IF106" s="0"/>
      <c r="IG106" s="0"/>
      <c r="IH106" s="0"/>
      <c r="II106" s="0"/>
      <c r="IJ106" s="0"/>
      <c r="IK106" s="0"/>
      <c r="IL106" s="0"/>
      <c r="IM106" s="0"/>
      <c r="IN106" s="0"/>
      <c r="IO106" s="0"/>
      <c r="IP106" s="0"/>
      <c r="IQ106" s="0"/>
      <c r="IR106" s="0"/>
      <c r="IS106" s="0"/>
      <c r="IT106" s="0"/>
      <c r="IU106" s="0"/>
      <c r="IV106" s="0"/>
      <c r="IW106" s="0"/>
      <c r="IX106" s="0"/>
      <c r="IY106" s="0"/>
      <c r="IZ106" s="0"/>
      <c r="JA106" s="0"/>
      <c r="JB106" s="0"/>
      <c r="JC106" s="0"/>
      <c r="JD106" s="0"/>
      <c r="JE106" s="0"/>
      <c r="JF106" s="0"/>
      <c r="JG106" s="0"/>
      <c r="JH106" s="0"/>
      <c r="JI106" s="0"/>
      <c r="JJ106" s="0"/>
      <c r="JK106" s="0"/>
      <c r="JL106" s="0"/>
      <c r="JM106" s="0"/>
      <c r="JN106" s="0"/>
      <c r="JO106" s="0"/>
      <c r="JP106" s="0"/>
      <c r="JQ106" s="0"/>
      <c r="JR106" s="0"/>
      <c r="JS106" s="0"/>
      <c r="JT106" s="0"/>
      <c r="JU106" s="0"/>
      <c r="JV106" s="0"/>
      <c r="JW106" s="0"/>
      <c r="JX106" s="0"/>
      <c r="JY106" s="0"/>
      <c r="JZ106" s="0"/>
      <c r="KA106" s="0"/>
      <c r="KB106" s="0"/>
      <c r="KC106" s="0"/>
      <c r="KD106" s="0"/>
      <c r="KE106" s="0"/>
      <c r="KF106" s="0"/>
      <c r="KG106" s="0"/>
      <c r="KH106" s="0"/>
      <c r="KI106" s="0"/>
      <c r="KJ106" s="0"/>
      <c r="KK106" s="0"/>
      <c r="KL106" s="0"/>
      <c r="KM106" s="0"/>
      <c r="KN106" s="0"/>
      <c r="KO106" s="0"/>
      <c r="KP106" s="0"/>
      <c r="KQ106" s="0"/>
      <c r="KR106" s="0"/>
      <c r="KS106" s="0"/>
      <c r="KT106" s="0"/>
      <c r="KU106" s="0"/>
      <c r="KV106" s="0"/>
      <c r="KW106" s="0"/>
      <c r="KX106" s="0"/>
      <c r="KY106" s="0"/>
      <c r="KZ106" s="0"/>
      <c r="LA106" s="0"/>
      <c r="LB106" s="0"/>
      <c r="LC106" s="0"/>
      <c r="LD106" s="0"/>
      <c r="LE106" s="0"/>
      <c r="LF106" s="0"/>
      <c r="LG106" s="0"/>
      <c r="LH106" s="0"/>
      <c r="LI106" s="0"/>
      <c r="LJ106" s="0"/>
      <c r="LK106" s="0"/>
      <c r="LL106" s="0"/>
      <c r="LM106" s="0"/>
      <c r="LN106" s="0"/>
      <c r="LO106" s="0"/>
      <c r="LP106" s="0"/>
      <c r="LQ106" s="0"/>
      <c r="LR106" s="0"/>
      <c r="LS106" s="0"/>
      <c r="LT106" s="0"/>
      <c r="LU106" s="0"/>
      <c r="LV106" s="0"/>
      <c r="LW106" s="0"/>
      <c r="LX106" s="0"/>
      <c r="LY106" s="0"/>
      <c r="LZ106" s="0"/>
      <c r="MA106" s="0"/>
      <c r="MB106" s="0"/>
      <c r="MC106" s="0"/>
      <c r="MD106" s="0"/>
      <c r="ME106" s="0"/>
      <c r="MF106" s="0"/>
      <c r="MG106" s="0"/>
      <c r="MH106" s="0"/>
      <c r="MI106" s="0"/>
      <c r="MJ106" s="0"/>
      <c r="MK106" s="0"/>
      <c r="ML106" s="0"/>
      <c r="MM106" s="0"/>
      <c r="MN106" s="0"/>
      <c r="MO106" s="0"/>
      <c r="MP106" s="0"/>
      <c r="MQ106" s="0"/>
      <c r="MR106" s="0"/>
      <c r="MS106" s="0"/>
      <c r="MT106" s="0"/>
      <c r="MU106" s="0"/>
      <c r="MV106" s="0"/>
      <c r="MW106" s="0"/>
      <c r="MX106" s="0"/>
      <c r="MY106" s="0"/>
      <c r="MZ106" s="0"/>
      <c r="NA106" s="0"/>
      <c r="NB106" s="0"/>
      <c r="NC106" s="0"/>
      <c r="ND106" s="0"/>
      <c r="NE106" s="0"/>
      <c r="NF106" s="0"/>
      <c r="NG106" s="0"/>
      <c r="NH106" s="0"/>
      <c r="NI106" s="0"/>
      <c r="NJ106" s="0"/>
      <c r="NK106" s="0"/>
      <c r="NL106" s="0"/>
      <c r="NM106" s="0"/>
      <c r="NN106" s="0"/>
      <c r="NO106" s="0"/>
      <c r="NP106" s="0"/>
      <c r="NQ106" s="0"/>
      <c r="NR106" s="0"/>
      <c r="NS106" s="0"/>
      <c r="NT106" s="0"/>
      <c r="NU106" s="0"/>
      <c r="NV106" s="0"/>
      <c r="NW106" s="0"/>
      <c r="NX106" s="0"/>
      <c r="NY106" s="0"/>
      <c r="NZ106" s="0"/>
      <c r="OA106" s="0"/>
      <c r="OB106" s="0"/>
      <c r="OC106" s="0"/>
      <c r="OD106" s="0"/>
      <c r="OE106" s="0"/>
      <c r="OF106" s="0"/>
      <c r="OG106" s="0"/>
      <c r="OH106" s="0"/>
      <c r="OI106" s="0"/>
      <c r="OJ106" s="0"/>
      <c r="OK106" s="0"/>
      <c r="OL106" s="0"/>
      <c r="OM106" s="0"/>
      <c r="ON106" s="0"/>
      <c r="OO106" s="0"/>
      <c r="OP106" s="0"/>
      <c r="OQ106" s="0"/>
      <c r="OR106" s="0"/>
      <c r="OS106" s="0"/>
      <c r="OT106" s="0"/>
      <c r="OU106" s="0"/>
      <c r="OV106" s="0"/>
      <c r="OW106" s="0"/>
      <c r="OX106" s="0"/>
      <c r="OY106" s="0"/>
      <c r="OZ106" s="0"/>
      <c r="PA106" s="0"/>
      <c r="PB106" s="0"/>
      <c r="PC106" s="0"/>
      <c r="PD106" s="0"/>
      <c r="PE106" s="0"/>
      <c r="PF106" s="0"/>
      <c r="PG106" s="0"/>
      <c r="PH106" s="0"/>
      <c r="PI106" s="0"/>
      <c r="PJ106" s="0"/>
      <c r="PK106" s="0"/>
      <c r="PL106" s="0"/>
      <c r="PM106" s="0"/>
      <c r="PN106" s="0"/>
      <c r="PO106" s="0"/>
      <c r="PP106" s="0"/>
      <c r="PQ106" s="0"/>
      <c r="PR106" s="0"/>
      <c r="PS106" s="0"/>
      <c r="PT106" s="0"/>
      <c r="PU106" s="0"/>
      <c r="PV106" s="0"/>
      <c r="PW106" s="0"/>
      <c r="PX106" s="0"/>
      <c r="PY106" s="0"/>
      <c r="PZ106" s="0"/>
      <c r="QA106" s="0"/>
      <c r="QB106" s="0"/>
      <c r="QC106" s="0"/>
      <c r="QD106" s="0"/>
      <c r="QE106" s="0"/>
      <c r="QF106" s="0"/>
      <c r="QG106" s="0"/>
      <c r="QH106" s="0"/>
      <c r="QI106" s="0"/>
      <c r="QJ106" s="0"/>
      <c r="QK106" s="0"/>
      <c r="QL106" s="0"/>
      <c r="QM106" s="0"/>
      <c r="QN106" s="0"/>
      <c r="QO106" s="0"/>
      <c r="QP106" s="0"/>
      <c r="QQ106" s="0"/>
      <c r="QR106" s="0"/>
      <c r="QS106" s="0"/>
      <c r="QT106" s="0"/>
      <c r="QU106" s="0"/>
      <c r="QV106" s="0"/>
      <c r="QW106" s="0"/>
      <c r="QX106" s="0"/>
      <c r="QY106" s="0"/>
      <c r="QZ106" s="0"/>
      <c r="RA106" s="0"/>
      <c r="RB106" s="0"/>
      <c r="RC106" s="0"/>
      <c r="RD106" s="0"/>
      <c r="RE106" s="0"/>
      <c r="RF106" s="0"/>
      <c r="RG106" s="0"/>
      <c r="RH106" s="0"/>
      <c r="RI106" s="0"/>
      <c r="RJ106" s="0"/>
      <c r="RK106" s="0"/>
      <c r="RL106" s="0"/>
      <c r="RM106" s="0"/>
      <c r="RN106" s="0"/>
      <c r="RO106" s="0"/>
      <c r="RP106" s="0"/>
      <c r="RQ106" s="0"/>
      <c r="RR106" s="0"/>
      <c r="RS106" s="0"/>
      <c r="RT106" s="0"/>
      <c r="RU106" s="0"/>
      <c r="RV106" s="0"/>
      <c r="RW106" s="0"/>
      <c r="RX106" s="0"/>
      <c r="RY106" s="0"/>
      <c r="RZ106" s="0"/>
      <c r="SA106" s="0"/>
      <c r="SB106" s="0"/>
      <c r="SC106" s="0"/>
      <c r="SD106" s="0"/>
      <c r="SE106" s="0"/>
      <c r="SF106" s="0"/>
      <c r="SG106" s="0"/>
      <c r="SH106" s="0"/>
      <c r="SI106" s="0"/>
      <c r="SJ106" s="0"/>
      <c r="SK106" s="0"/>
      <c r="SL106" s="0"/>
      <c r="SM106" s="0"/>
      <c r="SN106" s="0"/>
      <c r="SO106" s="0"/>
      <c r="SP106" s="0"/>
      <c r="SQ106" s="0"/>
      <c r="SR106" s="0"/>
      <c r="SS106" s="0"/>
      <c r="ST106" s="0"/>
      <c r="SU106" s="0"/>
      <c r="SV106" s="0"/>
      <c r="SW106" s="0"/>
      <c r="SX106" s="0"/>
      <c r="SY106" s="0"/>
      <c r="SZ106" s="0"/>
      <c r="TA106" s="0"/>
      <c r="TB106" s="0"/>
      <c r="TC106" s="0"/>
      <c r="TD106" s="0"/>
      <c r="TE106" s="0"/>
      <c r="TF106" s="0"/>
      <c r="TG106" s="0"/>
      <c r="TH106" s="0"/>
      <c r="TI106" s="0"/>
      <c r="TJ106" s="0"/>
      <c r="TK106" s="0"/>
      <c r="TL106" s="0"/>
      <c r="TM106" s="0"/>
      <c r="TN106" s="0"/>
      <c r="TO106" s="0"/>
      <c r="TP106" s="0"/>
      <c r="TQ106" s="0"/>
      <c r="TR106" s="0"/>
      <c r="TS106" s="0"/>
      <c r="TT106" s="0"/>
      <c r="TU106" s="0"/>
      <c r="TV106" s="0"/>
      <c r="TW106" s="0"/>
      <c r="TX106" s="0"/>
      <c r="TY106" s="0"/>
      <c r="TZ106" s="0"/>
      <c r="UA106" s="0"/>
      <c r="UB106" s="0"/>
      <c r="UC106" s="0"/>
      <c r="UD106" s="0"/>
      <c r="UE106" s="0"/>
      <c r="UF106" s="0"/>
      <c r="UG106" s="0"/>
      <c r="UH106" s="0"/>
      <c r="UI106" s="0"/>
      <c r="UJ106" s="0"/>
      <c r="UK106" s="0"/>
      <c r="UL106" s="0"/>
      <c r="UM106" s="0"/>
      <c r="UN106" s="0"/>
      <c r="UO106" s="0"/>
      <c r="UP106" s="0"/>
      <c r="UQ106" s="0"/>
      <c r="UR106" s="0"/>
      <c r="US106" s="0"/>
      <c r="UT106" s="0"/>
      <c r="UU106" s="0"/>
      <c r="UV106" s="0"/>
      <c r="UW106" s="0"/>
      <c r="UX106" s="0"/>
      <c r="UY106" s="0"/>
      <c r="UZ106" s="0"/>
      <c r="VA106" s="0"/>
      <c r="VB106" s="0"/>
      <c r="VC106" s="0"/>
      <c r="VD106" s="0"/>
      <c r="VE106" s="0"/>
      <c r="VF106" s="0"/>
      <c r="VG106" s="0"/>
      <c r="VH106" s="0"/>
      <c r="VI106" s="0"/>
      <c r="VJ106" s="0"/>
      <c r="VK106" s="0"/>
      <c r="VL106" s="0"/>
      <c r="VM106" s="0"/>
      <c r="VN106" s="0"/>
      <c r="VO106" s="0"/>
      <c r="VP106" s="0"/>
      <c r="VQ106" s="0"/>
      <c r="VR106" s="0"/>
      <c r="VS106" s="0"/>
      <c r="VT106" s="0"/>
      <c r="VU106" s="0"/>
      <c r="VV106" s="0"/>
      <c r="VW106" s="0"/>
      <c r="VX106" s="0"/>
      <c r="VY106" s="0"/>
      <c r="VZ106" s="0"/>
      <c r="WA106" s="0"/>
      <c r="WB106" s="0"/>
      <c r="WC106" s="0"/>
      <c r="WD106" s="0"/>
      <c r="WE106" s="0"/>
      <c r="WF106" s="0"/>
      <c r="WG106" s="0"/>
      <c r="WH106" s="0"/>
      <c r="WI106" s="0"/>
      <c r="WJ106" s="0"/>
      <c r="WK106" s="0"/>
      <c r="WL106" s="0"/>
      <c r="WM106" s="0"/>
      <c r="WN106" s="0"/>
      <c r="WO106" s="0"/>
      <c r="WP106" s="0"/>
      <c r="WQ106" s="0"/>
      <c r="WR106" s="0"/>
      <c r="WS106" s="0"/>
      <c r="WT106" s="0"/>
      <c r="WU106" s="0"/>
      <c r="WV106" s="0"/>
      <c r="WW106" s="0"/>
      <c r="WX106" s="0"/>
      <c r="WY106" s="0"/>
      <c r="WZ106" s="0"/>
      <c r="XA106" s="0"/>
      <c r="XB106" s="0"/>
      <c r="XC106" s="0"/>
      <c r="XD106" s="0"/>
      <c r="XE106" s="0"/>
      <c r="XF106" s="0"/>
      <c r="XG106" s="0"/>
      <c r="XH106" s="0"/>
      <c r="XI106" s="0"/>
      <c r="XJ106" s="0"/>
      <c r="XK106" s="0"/>
      <c r="XL106" s="0"/>
      <c r="XM106" s="0"/>
      <c r="XN106" s="0"/>
      <c r="XO106" s="0"/>
      <c r="XP106" s="0"/>
      <c r="XQ106" s="0"/>
      <c r="XR106" s="0"/>
      <c r="XS106" s="0"/>
      <c r="XT106" s="0"/>
      <c r="XU106" s="0"/>
      <c r="XV106" s="0"/>
      <c r="XW106" s="0"/>
      <c r="XX106" s="0"/>
      <c r="XY106" s="0"/>
      <c r="XZ106" s="0"/>
      <c r="YA106" s="0"/>
      <c r="YB106" s="0"/>
      <c r="YC106" s="0"/>
      <c r="YD106" s="0"/>
      <c r="YE106" s="0"/>
      <c r="YF106" s="0"/>
      <c r="YG106" s="0"/>
      <c r="YH106" s="0"/>
      <c r="YI106" s="0"/>
      <c r="YJ106" s="0"/>
      <c r="YK106" s="0"/>
      <c r="YL106" s="0"/>
      <c r="YM106" s="0"/>
      <c r="YN106" s="0"/>
      <c r="YO106" s="0"/>
      <c r="YP106" s="0"/>
      <c r="YQ106" s="0"/>
      <c r="YR106" s="0"/>
      <c r="YS106" s="0"/>
      <c r="YT106" s="0"/>
      <c r="YU106" s="0"/>
      <c r="YV106" s="0"/>
      <c r="YW106" s="0"/>
      <c r="YX106" s="0"/>
      <c r="YY106" s="0"/>
      <c r="YZ106" s="0"/>
      <c r="ZA106" s="0"/>
      <c r="ZB106" s="0"/>
      <c r="ZC106" s="0"/>
      <c r="ZD106" s="0"/>
      <c r="ZE106" s="0"/>
      <c r="ZF106" s="0"/>
      <c r="ZG106" s="0"/>
      <c r="ZH106" s="0"/>
      <c r="ZI106" s="0"/>
      <c r="ZJ106" s="0"/>
      <c r="ZK106" s="0"/>
      <c r="ZL106" s="0"/>
      <c r="ZM106" s="0"/>
      <c r="ZN106" s="0"/>
      <c r="ZO106" s="0"/>
      <c r="ZP106" s="0"/>
      <c r="ZQ106" s="0"/>
      <c r="ZR106" s="0"/>
      <c r="ZS106" s="0"/>
      <c r="ZT106" s="0"/>
      <c r="ZU106" s="0"/>
      <c r="ZV106" s="0"/>
      <c r="ZW106" s="0"/>
      <c r="ZX106" s="0"/>
      <c r="ZY106" s="0"/>
      <c r="ZZ106" s="0"/>
      <c r="AAA106" s="0"/>
      <c r="AAB106" s="0"/>
      <c r="AAC106" s="0"/>
      <c r="AAD106" s="0"/>
      <c r="AAE106" s="0"/>
      <c r="AAF106" s="0"/>
      <c r="AAG106" s="0"/>
      <c r="AAH106" s="0"/>
      <c r="AAI106" s="0"/>
      <c r="AAJ106" s="0"/>
      <c r="AAK106" s="0"/>
      <c r="AAL106" s="0"/>
      <c r="AAM106" s="0"/>
      <c r="AAN106" s="0"/>
      <c r="AAO106" s="0"/>
      <c r="AAP106" s="0"/>
      <c r="AAQ106" s="0"/>
      <c r="AAR106" s="0"/>
      <c r="AAS106" s="0"/>
      <c r="AAT106" s="0"/>
      <c r="AAU106" s="0"/>
      <c r="AAV106" s="0"/>
      <c r="AAW106" s="0"/>
      <c r="AAX106" s="0"/>
      <c r="AAY106" s="0"/>
      <c r="AAZ106" s="0"/>
      <c r="ABA106" s="0"/>
      <c r="ABB106" s="0"/>
      <c r="ABC106" s="0"/>
      <c r="ABD106" s="0"/>
      <c r="ABE106" s="0"/>
      <c r="ABF106" s="0"/>
      <c r="ABG106" s="0"/>
      <c r="ABH106" s="0"/>
      <c r="ABI106" s="0"/>
      <c r="ABJ106" s="0"/>
      <c r="ABK106" s="0"/>
      <c r="ABL106" s="0"/>
      <c r="ABM106" s="0"/>
      <c r="ABN106" s="0"/>
      <c r="ABO106" s="0"/>
      <c r="ABP106" s="0"/>
      <c r="ABQ106" s="0"/>
      <c r="ABR106" s="0"/>
      <c r="ABS106" s="0"/>
      <c r="ABT106" s="0"/>
      <c r="ABU106" s="0"/>
      <c r="ABV106" s="0"/>
      <c r="ABW106" s="0"/>
      <c r="ABX106" s="0"/>
      <c r="ABY106" s="0"/>
      <c r="ABZ106" s="0"/>
      <c r="ACA106" s="0"/>
      <c r="ACB106" s="0"/>
      <c r="ACC106" s="0"/>
      <c r="ACD106" s="0"/>
      <c r="ACE106" s="0"/>
      <c r="ACF106" s="0"/>
      <c r="ACG106" s="0"/>
      <c r="ACH106" s="0"/>
      <c r="ACI106" s="0"/>
      <c r="ACJ106" s="0"/>
      <c r="ACK106" s="0"/>
      <c r="ACL106" s="0"/>
      <c r="ACM106" s="0"/>
      <c r="ACN106" s="0"/>
      <c r="ACO106" s="0"/>
      <c r="ACP106" s="0"/>
      <c r="ACQ106" s="0"/>
      <c r="ACR106" s="0"/>
      <c r="ACS106" s="0"/>
      <c r="ACT106" s="0"/>
      <c r="ACU106" s="0"/>
      <c r="ACV106" s="0"/>
      <c r="ACW106" s="0"/>
      <c r="ACX106" s="0"/>
      <c r="ACY106" s="0"/>
      <c r="ACZ106" s="0"/>
      <c r="ADA106" s="0"/>
      <c r="ADB106" s="0"/>
      <c r="ADC106" s="0"/>
      <c r="ADD106" s="0"/>
      <c r="ADE106" s="0"/>
      <c r="ADF106" s="0"/>
      <c r="ADG106" s="0"/>
      <c r="ADH106" s="0"/>
      <c r="ADI106" s="0"/>
      <c r="ADJ106" s="0"/>
      <c r="ADK106" s="0"/>
      <c r="ADL106" s="0"/>
      <c r="ADM106" s="0"/>
      <c r="ADN106" s="0"/>
      <c r="ADO106" s="0"/>
      <c r="ADP106" s="0"/>
      <c r="ADQ106" s="0"/>
      <c r="ADR106" s="0"/>
      <c r="ADS106" s="0"/>
      <c r="ADT106" s="0"/>
      <c r="ADU106" s="0"/>
      <c r="ADV106" s="0"/>
      <c r="ADW106" s="0"/>
      <c r="ADX106" s="0"/>
      <c r="ADY106" s="0"/>
      <c r="ADZ106" s="0"/>
      <c r="AEA106" s="0"/>
      <c r="AEB106" s="0"/>
      <c r="AEC106" s="0"/>
      <c r="AED106" s="0"/>
      <c r="AEE106" s="0"/>
      <c r="AEF106" s="0"/>
      <c r="AEG106" s="0"/>
      <c r="AEH106" s="0"/>
      <c r="AEI106" s="0"/>
      <c r="AEJ106" s="0"/>
      <c r="AEK106" s="0"/>
      <c r="AEL106" s="0"/>
      <c r="AEM106" s="0"/>
      <c r="AEN106" s="0"/>
      <c r="AEO106" s="0"/>
      <c r="AEP106" s="0"/>
      <c r="AEQ106" s="0"/>
      <c r="AER106" s="0"/>
      <c r="AES106" s="0"/>
      <c r="AET106" s="0"/>
      <c r="AEU106" s="0"/>
      <c r="AEV106" s="0"/>
      <c r="AEW106" s="0"/>
      <c r="AEX106" s="0"/>
      <c r="AEY106" s="0"/>
      <c r="AEZ106" s="0"/>
      <c r="AFA106" s="0"/>
      <c r="AFB106" s="0"/>
      <c r="AFC106" s="0"/>
      <c r="AFD106" s="0"/>
      <c r="AFE106" s="0"/>
      <c r="AFF106" s="0"/>
      <c r="AFG106" s="0"/>
      <c r="AFH106" s="0"/>
      <c r="AFI106" s="0"/>
      <c r="AFJ106" s="0"/>
      <c r="AFK106" s="0"/>
      <c r="AFL106" s="0"/>
      <c r="AFM106" s="0"/>
      <c r="AFN106" s="0"/>
      <c r="AFO106" s="0"/>
      <c r="AFP106" s="0"/>
      <c r="AFQ106" s="0"/>
      <c r="AFR106" s="0"/>
      <c r="AFS106" s="0"/>
      <c r="AFT106" s="0"/>
      <c r="AFU106" s="0"/>
      <c r="AFV106" s="0"/>
      <c r="AFW106" s="0"/>
      <c r="AFX106" s="0"/>
      <c r="AFY106" s="0"/>
      <c r="AFZ106" s="0"/>
      <c r="AGA106" s="0"/>
      <c r="AGB106" s="0"/>
      <c r="AGC106" s="0"/>
      <c r="AGD106" s="0"/>
      <c r="AGE106" s="0"/>
      <c r="AGF106" s="0"/>
      <c r="AGG106" s="0"/>
      <c r="AGH106" s="0"/>
      <c r="AGI106" s="0"/>
      <c r="AGJ106" s="0"/>
      <c r="AGK106" s="0"/>
      <c r="AGL106" s="0"/>
      <c r="AGM106" s="0"/>
      <c r="AGN106" s="0"/>
      <c r="AGO106" s="0"/>
      <c r="AGP106" s="0"/>
      <c r="AGQ106" s="0"/>
      <c r="AGR106" s="0"/>
      <c r="AGS106" s="0"/>
      <c r="AGT106" s="0"/>
      <c r="AGU106" s="0"/>
      <c r="AGV106" s="0"/>
      <c r="AGW106" s="0"/>
      <c r="AGX106" s="0"/>
      <c r="AGY106" s="0"/>
      <c r="AGZ106" s="0"/>
      <c r="AHA106" s="0"/>
      <c r="AHB106" s="0"/>
      <c r="AHC106" s="0"/>
      <c r="AHD106" s="0"/>
      <c r="AHE106" s="0"/>
      <c r="AHF106" s="0"/>
      <c r="AHG106" s="0"/>
      <c r="AHH106" s="0"/>
      <c r="AHI106" s="0"/>
      <c r="AHJ106" s="0"/>
      <c r="AHK106" s="0"/>
      <c r="AHL106" s="0"/>
      <c r="AHM106" s="0"/>
      <c r="AHN106" s="0"/>
      <c r="AHO106" s="0"/>
      <c r="AHP106" s="0"/>
      <c r="AHQ106" s="0"/>
      <c r="AHR106" s="0"/>
      <c r="AHS106" s="0"/>
      <c r="AHT106" s="0"/>
      <c r="AHU106" s="0"/>
      <c r="AHV106" s="0"/>
      <c r="AHW106" s="0"/>
      <c r="AHX106" s="0"/>
      <c r="AHY106" s="0"/>
      <c r="AHZ106" s="0"/>
      <c r="AIA106" s="0"/>
      <c r="AIB106" s="0"/>
      <c r="AIC106" s="0"/>
      <c r="AID106" s="0"/>
      <c r="AIE106" s="0"/>
      <c r="AIF106" s="0"/>
      <c r="AIG106" s="0"/>
      <c r="AIH106" s="0"/>
      <c r="AII106" s="0"/>
      <c r="AIJ106" s="0"/>
      <c r="AIK106" s="0"/>
      <c r="AIL106" s="0"/>
      <c r="AIM106" s="0"/>
      <c r="AIN106" s="0"/>
      <c r="AIO106" s="0"/>
      <c r="AIP106" s="0"/>
      <c r="AIQ106" s="0"/>
      <c r="AIR106" s="0"/>
      <c r="AIS106" s="0"/>
      <c r="AIT106" s="0"/>
      <c r="AIU106" s="0"/>
      <c r="AIV106" s="0"/>
      <c r="AIW106" s="0"/>
      <c r="AIX106" s="0"/>
      <c r="AIY106" s="0"/>
      <c r="AIZ106" s="0"/>
      <c r="AJA106" s="0"/>
      <c r="AJB106" s="0"/>
      <c r="AJC106" s="0"/>
      <c r="AJD106" s="0"/>
      <c r="AJE106" s="0"/>
      <c r="AJF106" s="0"/>
      <c r="AJG106" s="0"/>
      <c r="AJH106" s="0"/>
      <c r="AJI106" s="0"/>
      <c r="AJJ106" s="0"/>
      <c r="AJK106" s="0"/>
      <c r="AJL106" s="0"/>
      <c r="AJM106" s="0"/>
      <c r="AJN106" s="0"/>
      <c r="AJO106" s="0"/>
      <c r="AJP106" s="0"/>
      <c r="AJQ106" s="0"/>
      <c r="AJR106" s="0"/>
      <c r="AJS106" s="0"/>
      <c r="AJT106" s="0"/>
      <c r="AJU106" s="0"/>
      <c r="AJV106" s="0"/>
      <c r="AJW106" s="0"/>
      <c r="AJX106" s="0"/>
      <c r="AJY106" s="0"/>
      <c r="AJZ106" s="0"/>
      <c r="AKA106" s="0"/>
      <c r="AKB106" s="0"/>
      <c r="AKC106" s="0"/>
      <c r="AKD106" s="0"/>
      <c r="AKE106" s="0"/>
      <c r="AKF106" s="0"/>
      <c r="AKG106" s="0"/>
      <c r="AKH106" s="0"/>
      <c r="AKI106" s="0"/>
      <c r="AKJ106" s="0"/>
      <c r="AKK106" s="0"/>
      <c r="AKL106" s="0"/>
      <c r="AKM106" s="0"/>
      <c r="AKN106" s="0"/>
      <c r="AKO106" s="0"/>
      <c r="AKP106" s="0"/>
      <c r="AKQ106" s="0"/>
      <c r="AKR106" s="0"/>
      <c r="AKS106" s="0"/>
      <c r="AKT106" s="0"/>
      <c r="AKU106" s="0"/>
      <c r="AKV106" s="0"/>
      <c r="AKW106" s="0"/>
      <c r="AKX106" s="0"/>
      <c r="AKY106" s="0"/>
      <c r="AKZ106" s="0"/>
      <c r="ALA106" s="0"/>
      <c r="ALB106" s="0"/>
      <c r="ALC106" s="0"/>
      <c r="ALD106" s="0"/>
      <c r="ALE106" s="0"/>
      <c r="ALF106" s="0"/>
      <c r="ALG106" s="0"/>
      <c r="ALH106" s="0"/>
      <c r="ALI106" s="0"/>
      <c r="ALJ106" s="0"/>
      <c r="ALK106" s="0"/>
      <c r="ALL106" s="0"/>
      <c r="ALM106" s="0"/>
      <c r="ALN106" s="0"/>
      <c r="ALO106" s="0"/>
      <c r="ALP106" s="0"/>
      <c r="ALQ106" s="0"/>
      <c r="ALR106" s="0"/>
      <c r="ALS106" s="0"/>
      <c r="ALT106" s="0"/>
      <c r="ALU106" s="0"/>
      <c r="ALV106" s="0"/>
      <c r="ALW106" s="0"/>
      <c r="ALX106" s="0"/>
      <c r="ALY106" s="0"/>
      <c r="ALZ106" s="0"/>
      <c r="AMA106" s="0"/>
      <c r="AMB106" s="0"/>
      <c r="AMC106" s="0"/>
      <c r="AMD106" s="0"/>
      <c r="AME106" s="0"/>
      <c r="AMF106" s="0"/>
      <c r="AMG106" s="0"/>
      <c r="AMH106" s="0"/>
      <c r="AMI106" s="0"/>
      <c r="AMJ106" s="0"/>
    </row>
    <row r="107" customFormat="false" ht="12.8" hidden="false" customHeight="false" outlineLevel="0" collapsed="false">
      <c r="A107" s="85"/>
      <c r="B107" s="85"/>
      <c r="C107" s="85" t="s">
        <v>128</v>
      </c>
      <c r="D107" s="96"/>
      <c r="E107" s="96"/>
      <c r="F107" s="107"/>
      <c r="G107" s="107"/>
      <c r="H107" s="107"/>
      <c r="I107" s="107"/>
      <c r="J107" s="107"/>
      <c r="K107" s="107"/>
      <c r="L107" s="107"/>
      <c r="M107" s="9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0"/>
      <c r="AA107" s="0"/>
      <c r="AB107" s="0"/>
      <c r="AC107" s="0"/>
      <c r="AD107" s="0"/>
      <c r="AE107" s="0"/>
      <c r="AF107" s="0"/>
      <c r="AG107" s="0"/>
      <c r="AH107" s="0"/>
      <c r="AI107" s="0"/>
      <c r="AJ107" s="0"/>
      <c r="AK107" s="0"/>
      <c r="AL107" s="0"/>
      <c r="AM107" s="0"/>
      <c r="AN107" s="0"/>
      <c r="AO107" s="0"/>
      <c r="AP107" s="0"/>
      <c r="AQ107" s="0"/>
      <c r="AR107" s="0"/>
      <c r="AS107" s="0"/>
      <c r="AT107" s="0"/>
      <c r="AU107" s="0"/>
      <c r="AV107" s="0"/>
      <c r="AW107" s="0"/>
      <c r="AX107" s="0"/>
      <c r="AY107" s="0"/>
      <c r="AZ107" s="0"/>
      <c r="BA107" s="0"/>
      <c r="BB107" s="0"/>
      <c r="BC107" s="0"/>
      <c r="BD107" s="0"/>
      <c r="BE107" s="0"/>
      <c r="BF107" s="0"/>
      <c r="BG107" s="0"/>
      <c r="BH107" s="0"/>
      <c r="BI107" s="0"/>
      <c r="BJ107" s="0"/>
      <c r="BK107" s="0"/>
      <c r="BL107" s="0"/>
      <c r="BM107" s="0"/>
      <c r="BN107" s="0"/>
      <c r="BO107" s="0"/>
      <c r="BP107" s="0"/>
      <c r="BQ107" s="0"/>
      <c r="BR107" s="0"/>
      <c r="BS107" s="0"/>
      <c r="BT107" s="0"/>
      <c r="BU107" s="0"/>
      <c r="BV107" s="0"/>
      <c r="BW107" s="0"/>
      <c r="BX107" s="0"/>
      <c r="BY107" s="0"/>
      <c r="BZ107" s="0"/>
      <c r="CA107" s="0"/>
      <c r="CB107" s="0"/>
      <c r="CC107" s="0"/>
      <c r="CD107" s="0"/>
      <c r="CE107" s="0"/>
      <c r="CF107" s="0"/>
      <c r="CG107" s="0"/>
      <c r="CH107" s="0"/>
      <c r="CI107" s="0"/>
      <c r="CJ107" s="0"/>
      <c r="CK107" s="0"/>
      <c r="CL107" s="0"/>
      <c r="CM107" s="0"/>
      <c r="CN107" s="0"/>
      <c r="CO107" s="0"/>
      <c r="CP107" s="0"/>
      <c r="CQ107" s="0"/>
      <c r="CR107" s="0"/>
      <c r="CS107" s="0"/>
      <c r="CT107" s="0"/>
      <c r="CU107" s="0"/>
      <c r="CV107" s="0"/>
      <c r="CW107" s="0"/>
      <c r="CX107" s="0"/>
      <c r="CY107" s="0"/>
      <c r="CZ107" s="0"/>
      <c r="DA107" s="0"/>
      <c r="DB107" s="0"/>
      <c r="DC107" s="0"/>
      <c r="DD107" s="0"/>
      <c r="DE107" s="0"/>
      <c r="DF107" s="0"/>
      <c r="DG107" s="0"/>
      <c r="DH107" s="0"/>
      <c r="DI107" s="0"/>
      <c r="DJ107" s="0"/>
      <c r="DK107" s="0"/>
      <c r="DL107" s="0"/>
      <c r="DM107" s="0"/>
      <c r="DN107" s="0"/>
      <c r="DO107" s="0"/>
      <c r="DP107" s="0"/>
      <c r="DQ107" s="0"/>
      <c r="DR107" s="0"/>
      <c r="DS107" s="0"/>
      <c r="DT107" s="0"/>
      <c r="DU107" s="0"/>
      <c r="DV107" s="0"/>
      <c r="DW107" s="0"/>
      <c r="DX107" s="0"/>
      <c r="DY107" s="0"/>
      <c r="DZ107" s="0"/>
      <c r="EA107" s="0"/>
      <c r="EB107" s="0"/>
      <c r="EC107" s="0"/>
      <c r="ED107" s="0"/>
      <c r="EE107" s="0"/>
      <c r="EF107" s="0"/>
      <c r="EG107" s="0"/>
      <c r="EH107" s="0"/>
      <c r="EI107" s="0"/>
      <c r="EJ107" s="0"/>
      <c r="EK107" s="0"/>
      <c r="EL107" s="0"/>
      <c r="EM107" s="0"/>
      <c r="EN107" s="0"/>
      <c r="EO107" s="0"/>
      <c r="EP107" s="0"/>
      <c r="EQ107" s="0"/>
      <c r="ER107" s="0"/>
      <c r="ES107" s="0"/>
      <c r="ET107" s="0"/>
      <c r="EU107" s="0"/>
      <c r="EV107" s="0"/>
      <c r="EW107" s="0"/>
      <c r="EX107" s="0"/>
      <c r="EY107" s="0"/>
      <c r="EZ107" s="0"/>
      <c r="FA107" s="0"/>
      <c r="FB107" s="0"/>
      <c r="FC107" s="0"/>
      <c r="FD107" s="0"/>
      <c r="FE107" s="0"/>
      <c r="FF107" s="0"/>
      <c r="FG107" s="0"/>
      <c r="FH107" s="0"/>
      <c r="FI107" s="0"/>
      <c r="FJ107" s="0"/>
      <c r="FK107" s="0"/>
      <c r="FL107" s="0"/>
      <c r="FM107" s="0"/>
      <c r="FN107" s="0"/>
      <c r="FO107" s="0"/>
      <c r="FP107" s="0"/>
      <c r="FQ107" s="0"/>
      <c r="FR107" s="0"/>
      <c r="FS107" s="0"/>
      <c r="FT107" s="0"/>
      <c r="FU107" s="0"/>
      <c r="FV107" s="0"/>
      <c r="FW107" s="0"/>
      <c r="FX107" s="0"/>
      <c r="FY107" s="0"/>
      <c r="FZ107" s="0"/>
      <c r="GA107" s="0"/>
      <c r="GB107" s="0"/>
      <c r="GC107" s="0"/>
      <c r="GD107" s="0"/>
      <c r="GE107" s="0"/>
      <c r="GF107" s="0"/>
      <c r="GG107" s="0"/>
      <c r="GH107" s="0"/>
      <c r="GI107" s="0"/>
      <c r="GJ107" s="0"/>
      <c r="GK107" s="0"/>
      <c r="GL107" s="0"/>
      <c r="GM107" s="0"/>
      <c r="GN107" s="0"/>
      <c r="GO107" s="0"/>
      <c r="GP107" s="0"/>
      <c r="GQ107" s="0"/>
      <c r="GR107" s="0"/>
      <c r="GS107" s="0"/>
      <c r="GT107" s="0"/>
      <c r="GU107" s="0"/>
      <c r="GV107" s="0"/>
      <c r="GW107" s="0"/>
      <c r="GX107" s="0"/>
      <c r="GY107" s="0"/>
      <c r="GZ107" s="0"/>
      <c r="HA107" s="0"/>
      <c r="HB107" s="0"/>
      <c r="HC107" s="0"/>
      <c r="HD107" s="0"/>
      <c r="HE107" s="0"/>
      <c r="HF107" s="0"/>
      <c r="HG107" s="0"/>
      <c r="HH107" s="0"/>
      <c r="HI107" s="0"/>
      <c r="HJ107" s="0"/>
      <c r="HK107" s="0"/>
      <c r="HL107" s="0"/>
      <c r="HM107" s="0"/>
      <c r="HN107" s="0"/>
      <c r="HO107" s="0"/>
      <c r="HP107" s="0"/>
      <c r="HQ107" s="0"/>
      <c r="HR107" s="0"/>
      <c r="HS107" s="0"/>
      <c r="HT107" s="0"/>
      <c r="HU107" s="0"/>
      <c r="HV107" s="0"/>
      <c r="HW107" s="0"/>
      <c r="HX107" s="0"/>
      <c r="HY107" s="0"/>
      <c r="HZ107" s="0"/>
      <c r="IA107" s="0"/>
      <c r="IB107" s="0"/>
      <c r="IC107" s="0"/>
      <c r="ID107" s="0"/>
      <c r="IE107" s="0"/>
      <c r="IF107" s="0"/>
      <c r="IG107" s="0"/>
      <c r="IH107" s="0"/>
      <c r="II107" s="0"/>
      <c r="IJ107" s="0"/>
      <c r="IK107" s="0"/>
      <c r="IL107" s="0"/>
      <c r="IM107" s="0"/>
      <c r="IN107" s="0"/>
      <c r="IO107" s="0"/>
      <c r="IP107" s="0"/>
      <c r="IQ107" s="0"/>
      <c r="IR107" s="0"/>
      <c r="IS107" s="0"/>
      <c r="IT107" s="0"/>
      <c r="IU107" s="0"/>
      <c r="IV107" s="0"/>
      <c r="IW107" s="0"/>
      <c r="IX107" s="0"/>
      <c r="IY107" s="0"/>
      <c r="IZ107" s="0"/>
      <c r="JA107" s="0"/>
      <c r="JB107" s="0"/>
      <c r="JC107" s="0"/>
      <c r="JD107" s="0"/>
      <c r="JE107" s="0"/>
      <c r="JF107" s="0"/>
      <c r="JG107" s="0"/>
      <c r="JH107" s="0"/>
      <c r="JI107" s="0"/>
      <c r="JJ107" s="0"/>
      <c r="JK107" s="0"/>
      <c r="JL107" s="0"/>
      <c r="JM107" s="0"/>
      <c r="JN107" s="0"/>
      <c r="JO107" s="0"/>
      <c r="JP107" s="0"/>
      <c r="JQ107" s="0"/>
      <c r="JR107" s="0"/>
      <c r="JS107" s="0"/>
      <c r="JT107" s="0"/>
      <c r="JU107" s="0"/>
      <c r="JV107" s="0"/>
      <c r="JW107" s="0"/>
      <c r="JX107" s="0"/>
      <c r="JY107" s="0"/>
      <c r="JZ107" s="0"/>
      <c r="KA107" s="0"/>
      <c r="KB107" s="0"/>
      <c r="KC107" s="0"/>
      <c r="KD107" s="0"/>
      <c r="KE107" s="0"/>
      <c r="KF107" s="0"/>
      <c r="KG107" s="0"/>
      <c r="KH107" s="0"/>
      <c r="KI107" s="0"/>
      <c r="KJ107" s="0"/>
      <c r="KK107" s="0"/>
      <c r="KL107" s="0"/>
      <c r="KM107" s="0"/>
      <c r="KN107" s="0"/>
      <c r="KO107" s="0"/>
      <c r="KP107" s="0"/>
      <c r="KQ107" s="0"/>
      <c r="KR107" s="0"/>
      <c r="KS107" s="0"/>
      <c r="KT107" s="0"/>
      <c r="KU107" s="0"/>
      <c r="KV107" s="0"/>
      <c r="KW107" s="0"/>
      <c r="KX107" s="0"/>
      <c r="KY107" s="0"/>
      <c r="KZ107" s="0"/>
      <c r="LA107" s="0"/>
      <c r="LB107" s="0"/>
      <c r="LC107" s="0"/>
      <c r="LD107" s="0"/>
      <c r="LE107" s="0"/>
      <c r="LF107" s="0"/>
      <c r="LG107" s="0"/>
      <c r="LH107" s="0"/>
      <c r="LI107" s="0"/>
      <c r="LJ107" s="0"/>
      <c r="LK107" s="0"/>
      <c r="LL107" s="0"/>
      <c r="LM107" s="0"/>
      <c r="LN107" s="0"/>
      <c r="LO107" s="0"/>
      <c r="LP107" s="0"/>
      <c r="LQ107" s="0"/>
      <c r="LR107" s="0"/>
      <c r="LS107" s="0"/>
      <c r="LT107" s="0"/>
      <c r="LU107" s="0"/>
      <c r="LV107" s="0"/>
      <c r="LW107" s="0"/>
      <c r="LX107" s="0"/>
      <c r="LY107" s="0"/>
      <c r="LZ107" s="0"/>
      <c r="MA107" s="0"/>
      <c r="MB107" s="0"/>
      <c r="MC107" s="0"/>
      <c r="MD107" s="0"/>
      <c r="ME107" s="0"/>
      <c r="MF107" s="0"/>
      <c r="MG107" s="0"/>
      <c r="MH107" s="0"/>
      <c r="MI107" s="0"/>
      <c r="MJ107" s="0"/>
      <c r="MK107" s="0"/>
      <c r="ML107" s="0"/>
      <c r="MM107" s="0"/>
      <c r="MN107" s="0"/>
      <c r="MO107" s="0"/>
      <c r="MP107" s="0"/>
      <c r="MQ107" s="0"/>
      <c r="MR107" s="0"/>
      <c r="MS107" s="0"/>
      <c r="MT107" s="0"/>
      <c r="MU107" s="0"/>
      <c r="MV107" s="0"/>
      <c r="MW107" s="0"/>
      <c r="MX107" s="0"/>
      <c r="MY107" s="0"/>
      <c r="MZ107" s="0"/>
      <c r="NA107" s="0"/>
      <c r="NB107" s="0"/>
      <c r="NC107" s="0"/>
      <c r="ND107" s="0"/>
      <c r="NE107" s="0"/>
      <c r="NF107" s="0"/>
      <c r="NG107" s="0"/>
      <c r="NH107" s="0"/>
      <c r="NI107" s="0"/>
      <c r="NJ107" s="0"/>
      <c r="NK107" s="0"/>
      <c r="NL107" s="0"/>
      <c r="NM107" s="0"/>
      <c r="NN107" s="0"/>
      <c r="NO107" s="0"/>
      <c r="NP107" s="0"/>
      <c r="NQ107" s="0"/>
      <c r="NR107" s="0"/>
      <c r="NS107" s="0"/>
      <c r="NT107" s="0"/>
      <c r="NU107" s="0"/>
      <c r="NV107" s="0"/>
      <c r="NW107" s="0"/>
      <c r="NX107" s="0"/>
      <c r="NY107" s="0"/>
      <c r="NZ107" s="0"/>
      <c r="OA107" s="0"/>
      <c r="OB107" s="0"/>
      <c r="OC107" s="0"/>
      <c r="OD107" s="0"/>
      <c r="OE107" s="0"/>
      <c r="OF107" s="0"/>
      <c r="OG107" s="0"/>
      <c r="OH107" s="0"/>
      <c r="OI107" s="0"/>
      <c r="OJ107" s="0"/>
      <c r="OK107" s="0"/>
      <c r="OL107" s="0"/>
      <c r="OM107" s="0"/>
      <c r="ON107" s="0"/>
      <c r="OO107" s="0"/>
      <c r="OP107" s="0"/>
      <c r="OQ107" s="0"/>
      <c r="OR107" s="0"/>
      <c r="OS107" s="0"/>
      <c r="OT107" s="0"/>
      <c r="OU107" s="0"/>
      <c r="OV107" s="0"/>
      <c r="OW107" s="0"/>
      <c r="OX107" s="0"/>
      <c r="OY107" s="0"/>
      <c r="OZ107" s="0"/>
      <c r="PA107" s="0"/>
      <c r="PB107" s="0"/>
      <c r="PC107" s="0"/>
      <c r="PD107" s="0"/>
      <c r="PE107" s="0"/>
      <c r="PF107" s="0"/>
      <c r="PG107" s="0"/>
      <c r="PH107" s="0"/>
      <c r="PI107" s="0"/>
      <c r="PJ107" s="0"/>
      <c r="PK107" s="0"/>
      <c r="PL107" s="0"/>
      <c r="PM107" s="0"/>
      <c r="PN107" s="0"/>
      <c r="PO107" s="0"/>
      <c r="PP107" s="0"/>
      <c r="PQ107" s="0"/>
      <c r="PR107" s="0"/>
      <c r="PS107" s="0"/>
      <c r="PT107" s="0"/>
      <c r="PU107" s="0"/>
      <c r="PV107" s="0"/>
      <c r="PW107" s="0"/>
      <c r="PX107" s="0"/>
      <c r="PY107" s="0"/>
      <c r="PZ107" s="0"/>
      <c r="QA107" s="0"/>
      <c r="QB107" s="0"/>
      <c r="QC107" s="0"/>
      <c r="QD107" s="0"/>
      <c r="QE107" s="0"/>
      <c r="QF107" s="0"/>
      <c r="QG107" s="0"/>
      <c r="QH107" s="0"/>
      <c r="QI107" s="0"/>
      <c r="QJ107" s="0"/>
      <c r="QK107" s="0"/>
      <c r="QL107" s="0"/>
      <c r="QM107" s="0"/>
      <c r="QN107" s="0"/>
      <c r="QO107" s="0"/>
      <c r="QP107" s="0"/>
      <c r="QQ107" s="0"/>
      <c r="QR107" s="0"/>
      <c r="QS107" s="0"/>
      <c r="QT107" s="0"/>
      <c r="QU107" s="0"/>
      <c r="QV107" s="0"/>
      <c r="QW107" s="0"/>
      <c r="QX107" s="0"/>
      <c r="QY107" s="0"/>
      <c r="QZ107" s="0"/>
      <c r="RA107" s="0"/>
      <c r="RB107" s="0"/>
      <c r="RC107" s="0"/>
      <c r="RD107" s="0"/>
      <c r="RE107" s="0"/>
      <c r="RF107" s="0"/>
      <c r="RG107" s="0"/>
      <c r="RH107" s="0"/>
      <c r="RI107" s="0"/>
      <c r="RJ107" s="0"/>
      <c r="RK107" s="0"/>
      <c r="RL107" s="0"/>
      <c r="RM107" s="0"/>
      <c r="RN107" s="0"/>
      <c r="RO107" s="0"/>
      <c r="RP107" s="0"/>
      <c r="RQ107" s="0"/>
      <c r="RR107" s="0"/>
      <c r="RS107" s="0"/>
      <c r="RT107" s="0"/>
      <c r="RU107" s="0"/>
      <c r="RV107" s="0"/>
      <c r="RW107" s="0"/>
      <c r="RX107" s="0"/>
      <c r="RY107" s="0"/>
      <c r="RZ107" s="0"/>
      <c r="SA107" s="0"/>
      <c r="SB107" s="0"/>
      <c r="SC107" s="0"/>
      <c r="SD107" s="0"/>
      <c r="SE107" s="0"/>
      <c r="SF107" s="0"/>
      <c r="SG107" s="0"/>
      <c r="SH107" s="0"/>
      <c r="SI107" s="0"/>
      <c r="SJ107" s="0"/>
      <c r="SK107" s="0"/>
      <c r="SL107" s="0"/>
      <c r="SM107" s="0"/>
      <c r="SN107" s="0"/>
      <c r="SO107" s="0"/>
      <c r="SP107" s="0"/>
      <c r="SQ107" s="0"/>
      <c r="SR107" s="0"/>
      <c r="SS107" s="0"/>
      <c r="ST107" s="0"/>
      <c r="SU107" s="0"/>
      <c r="SV107" s="0"/>
      <c r="SW107" s="0"/>
      <c r="SX107" s="0"/>
      <c r="SY107" s="0"/>
      <c r="SZ107" s="0"/>
      <c r="TA107" s="0"/>
      <c r="TB107" s="0"/>
      <c r="TC107" s="0"/>
      <c r="TD107" s="0"/>
      <c r="TE107" s="0"/>
      <c r="TF107" s="0"/>
      <c r="TG107" s="0"/>
      <c r="TH107" s="0"/>
      <c r="TI107" s="0"/>
      <c r="TJ107" s="0"/>
      <c r="TK107" s="0"/>
      <c r="TL107" s="0"/>
      <c r="TM107" s="0"/>
      <c r="TN107" s="0"/>
      <c r="TO107" s="0"/>
      <c r="TP107" s="0"/>
      <c r="TQ107" s="0"/>
      <c r="TR107" s="0"/>
      <c r="TS107" s="0"/>
      <c r="TT107" s="0"/>
      <c r="TU107" s="0"/>
      <c r="TV107" s="0"/>
      <c r="TW107" s="0"/>
      <c r="TX107" s="0"/>
      <c r="TY107" s="0"/>
      <c r="TZ107" s="0"/>
      <c r="UA107" s="0"/>
      <c r="UB107" s="0"/>
      <c r="UC107" s="0"/>
      <c r="UD107" s="0"/>
      <c r="UE107" s="0"/>
      <c r="UF107" s="0"/>
      <c r="UG107" s="0"/>
      <c r="UH107" s="0"/>
      <c r="UI107" s="0"/>
      <c r="UJ107" s="0"/>
      <c r="UK107" s="0"/>
      <c r="UL107" s="0"/>
      <c r="UM107" s="0"/>
      <c r="UN107" s="0"/>
      <c r="UO107" s="0"/>
      <c r="UP107" s="0"/>
      <c r="UQ107" s="0"/>
      <c r="UR107" s="0"/>
      <c r="US107" s="0"/>
      <c r="UT107" s="0"/>
      <c r="UU107" s="0"/>
      <c r="UV107" s="0"/>
      <c r="UW107" s="0"/>
      <c r="UX107" s="0"/>
      <c r="UY107" s="0"/>
      <c r="UZ107" s="0"/>
      <c r="VA107" s="0"/>
      <c r="VB107" s="0"/>
      <c r="VC107" s="0"/>
      <c r="VD107" s="0"/>
      <c r="VE107" s="0"/>
      <c r="VF107" s="0"/>
      <c r="VG107" s="0"/>
      <c r="VH107" s="0"/>
      <c r="VI107" s="0"/>
      <c r="VJ107" s="0"/>
      <c r="VK107" s="0"/>
      <c r="VL107" s="0"/>
      <c r="VM107" s="0"/>
      <c r="VN107" s="0"/>
      <c r="VO107" s="0"/>
      <c r="VP107" s="0"/>
      <c r="VQ107" s="0"/>
      <c r="VR107" s="0"/>
      <c r="VS107" s="0"/>
      <c r="VT107" s="0"/>
      <c r="VU107" s="0"/>
      <c r="VV107" s="0"/>
      <c r="VW107" s="0"/>
      <c r="VX107" s="0"/>
      <c r="VY107" s="0"/>
      <c r="VZ107" s="0"/>
      <c r="WA107" s="0"/>
      <c r="WB107" s="0"/>
      <c r="WC107" s="0"/>
      <c r="WD107" s="0"/>
      <c r="WE107" s="0"/>
      <c r="WF107" s="0"/>
      <c r="WG107" s="0"/>
      <c r="WH107" s="0"/>
      <c r="WI107" s="0"/>
      <c r="WJ107" s="0"/>
      <c r="WK107" s="0"/>
      <c r="WL107" s="0"/>
      <c r="WM107" s="0"/>
      <c r="WN107" s="0"/>
      <c r="WO107" s="0"/>
      <c r="WP107" s="0"/>
      <c r="WQ107" s="0"/>
      <c r="WR107" s="0"/>
      <c r="WS107" s="0"/>
      <c r="WT107" s="0"/>
      <c r="WU107" s="0"/>
      <c r="WV107" s="0"/>
      <c r="WW107" s="0"/>
      <c r="WX107" s="0"/>
      <c r="WY107" s="0"/>
      <c r="WZ107" s="0"/>
      <c r="XA107" s="0"/>
      <c r="XB107" s="0"/>
      <c r="XC107" s="0"/>
      <c r="XD107" s="0"/>
      <c r="XE107" s="0"/>
      <c r="XF107" s="0"/>
      <c r="XG107" s="0"/>
      <c r="XH107" s="0"/>
      <c r="XI107" s="0"/>
      <c r="XJ107" s="0"/>
      <c r="XK107" s="0"/>
      <c r="XL107" s="0"/>
      <c r="XM107" s="0"/>
      <c r="XN107" s="0"/>
      <c r="XO107" s="0"/>
      <c r="XP107" s="0"/>
      <c r="XQ107" s="0"/>
      <c r="XR107" s="0"/>
      <c r="XS107" s="0"/>
      <c r="XT107" s="0"/>
      <c r="XU107" s="0"/>
      <c r="XV107" s="0"/>
      <c r="XW107" s="0"/>
      <c r="XX107" s="0"/>
      <c r="XY107" s="0"/>
      <c r="XZ107" s="0"/>
      <c r="YA107" s="0"/>
      <c r="YB107" s="0"/>
      <c r="YC107" s="0"/>
      <c r="YD107" s="0"/>
      <c r="YE107" s="0"/>
      <c r="YF107" s="0"/>
      <c r="YG107" s="0"/>
      <c r="YH107" s="0"/>
      <c r="YI107" s="0"/>
      <c r="YJ107" s="0"/>
      <c r="YK107" s="0"/>
      <c r="YL107" s="0"/>
      <c r="YM107" s="0"/>
      <c r="YN107" s="0"/>
      <c r="YO107" s="0"/>
      <c r="YP107" s="0"/>
      <c r="YQ107" s="0"/>
      <c r="YR107" s="0"/>
      <c r="YS107" s="0"/>
      <c r="YT107" s="0"/>
      <c r="YU107" s="0"/>
      <c r="YV107" s="0"/>
      <c r="YW107" s="0"/>
      <c r="YX107" s="0"/>
      <c r="YY107" s="0"/>
      <c r="YZ107" s="0"/>
      <c r="ZA107" s="0"/>
      <c r="ZB107" s="0"/>
      <c r="ZC107" s="0"/>
      <c r="ZD107" s="0"/>
      <c r="ZE107" s="0"/>
      <c r="ZF107" s="0"/>
      <c r="ZG107" s="0"/>
      <c r="ZH107" s="0"/>
      <c r="ZI107" s="0"/>
      <c r="ZJ107" s="0"/>
      <c r="ZK107" s="0"/>
      <c r="ZL107" s="0"/>
      <c r="ZM107" s="0"/>
      <c r="ZN107" s="0"/>
      <c r="ZO107" s="0"/>
      <c r="ZP107" s="0"/>
      <c r="ZQ107" s="0"/>
      <c r="ZR107" s="0"/>
      <c r="ZS107" s="0"/>
      <c r="ZT107" s="0"/>
      <c r="ZU107" s="0"/>
      <c r="ZV107" s="0"/>
      <c r="ZW107" s="0"/>
      <c r="ZX107" s="0"/>
      <c r="ZY107" s="0"/>
      <c r="ZZ107" s="0"/>
      <c r="AAA107" s="0"/>
      <c r="AAB107" s="0"/>
      <c r="AAC107" s="0"/>
      <c r="AAD107" s="0"/>
      <c r="AAE107" s="0"/>
      <c r="AAF107" s="0"/>
      <c r="AAG107" s="0"/>
      <c r="AAH107" s="0"/>
      <c r="AAI107" s="0"/>
      <c r="AAJ107" s="0"/>
      <c r="AAK107" s="0"/>
      <c r="AAL107" s="0"/>
      <c r="AAM107" s="0"/>
      <c r="AAN107" s="0"/>
      <c r="AAO107" s="0"/>
      <c r="AAP107" s="0"/>
      <c r="AAQ107" s="0"/>
      <c r="AAR107" s="0"/>
      <c r="AAS107" s="0"/>
      <c r="AAT107" s="0"/>
      <c r="AAU107" s="0"/>
      <c r="AAV107" s="0"/>
      <c r="AAW107" s="0"/>
      <c r="AAX107" s="0"/>
      <c r="AAY107" s="0"/>
      <c r="AAZ107" s="0"/>
      <c r="ABA107" s="0"/>
      <c r="ABB107" s="0"/>
      <c r="ABC107" s="0"/>
      <c r="ABD107" s="0"/>
      <c r="ABE107" s="0"/>
      <c r="ABF107" s="0"/>
      <c r="ABG107" s="0"/>
      <c r="ABH107" s="0"/>
      <c r="ABI107" s="0"/>
      <c r="ABJ107" s="0"/>
      <c r="ABK107" s="0"/>
      <c r="ABL107" s="0"/>
      <c r="ABM107" s="0"/>
      <c r="ABN107" s="0"/>
      <c r="ABO107" s="0"/>
      <c r="ABP107" s="0"/>
      <c r="ABQ107" s="0"/>
      <c r="ABR107" s="0"/>
      <c r="ABS107" s="0"/>
      <c r="ABT107" s="0"/>
      <c r="ABU107" s="0"/>
      <c r="ABV107" s="0"/>
      <c r="ABW107" s="0"/>
      <c r="ABX107" s="0"/>
      <c r="ABY107" s="0"/>
      <c r="ABZ107" s="0"/>
      <c r="ACA107" s="0"/>
      <c r="ACB107" s="0"/>
      <c r="ACC107" s="0"/>
      <c r="ACD107" s="0"/>
      <c r="ACE107" s="0"/>
      <c r="ACF107" s="0"/>
      <c r="ACG107" s="0"/>
      <c r="ACH107" s="0"/>
      <c r="ACI107" s="0"/>
      <c r="ACJ107" s="0"/>
      <c r="ACK107" s="0"/>
      <c r="ACL107" s="0"/>
      <c r="ACM107" s="0"/>
      <c r="ACN107" s="0"/>
      <c r="ACO107" s="0"/>
      <c r="ACP107" s="0"/>
      <c r="ACQ107" s="0"/>
      <c r="ACR107" s="0"/>
      <c r="ACS107" s="0"/>
      <c r="ACT107" s="0"/>
      <c r="ACU107" s="0"/>
      <c r="ACV107" s="0"/>
      <c r="ACW107" s="0"/>
      <c r="ACX107" s="0"/>
      <c r="ACY107" s="0"/>
      <c r="ACZ107" s="0"/>
      <c r="ADA107" s="0"/>
      <c r="ADB107" s="0"/>
      <c r="ADC107" s="0"/>
      <c r="ADD107" s="0"/>
      <c r="ADE107" s="0"/>
      <c r="ADF107" s="0"/>
      <c r="ADG107" s="0"/>
      <c r="ADH107" s="0"/>
      <c r="ADI107" s="0"/>
      <c r="ADJ107" s="0"/>
      <c r="ADK107" s="0"/>
      <c r="ADL107" s="0"/>
      <c r="ADM107" s="0"/>
      <c r="ADN107" s="0"/>
      <c r="ADO107" s="0"/>
      <c r="ADP107" s="0"/>
      <c r="ADQ107" s="0"/>
      <c r="ADR107" s="0"/>
      <c r="ADS107" s="0"/>
      <c r="ADT107" s="0"/>
      <c r="ADU107" s="0"/>
      <c r="ADV107" s="0"/>
      <c r="ADW107" s="0"/>
      <c r="ADX107" s="0"/>
      <c r="ADY107" s="0"/>
      <c r="ADZ107" s="0"/>
      <c r="AEA107" s="0"/>
      <c r="AEB107" s="0"/>
      <c r="AEC107" s="0"/>
      <c r="AED107" s="0"/>
      <c r="AEE107" s="0"/>
      <c r="AEF107" s="0"/>
      <c r="AEG107" s="0"/>
      <c r="AEH107" s="0"/>
      <c r="AEI107" s="0"/>
      <c r="AEJ107" s="0"/>
      <c r="AEK107" s="0"/>
      <c r="AEL107" s="0"/>
      <c r="AEM107" s="0"/>
      <c r="AEN107" s="0"/>
      <c r="AEO107" s="0"/>
      <c r="AEP107" s="0"/>
      <c r="AEQ107" s="0"/>
      <c r="AER107" s="0"/>
      <c r="AES107" s="0"/>
      <c r="AET107" s="0"/>
      <c r="AEU107" s="0"/>
      <c r="AEV107" s="0"/>
      <c r="AEW107" s="0"/>
      <c r="AEX107" s="0"/>
      <c r="AEY107" s="0"/>
      <c r="AEZ107" s="0"/>
      <c r="AFA107" s="0"/>
      <c r="AFB107" s="0"/>
      <c r="AFC107" s="0"/>
      <c r="AFD107" s="0"/>
      <c r="AFE107" s="0"/>
      <c r="AFF107" s="0"/>
      <c r="AFG107" s="0"/>
      <c r="AFH107" s="0"/>
      <c r="AFI107" s="0"/>
      <c r="AFJ107" s="0"/>
      <c r="AFK107" s="0"/>
      <c r="AFL107" s="0"/>
      <c r="AFM107" s="0"/>
      <c r="AFN107" s="0"/>
      <c r="AFO107" s="0"/>
      <c r="AFP107" s="0"/>
      <c r="AFQ107" s="0"/>
      <c r="AFR107" s="0"/>
      <c r="AFS107" s="0"/>
      <c r="AFT107" s="0"/>
      <c r="AFU107" s="0"/>
      <c r="AFV107" s="0"/>
      <c r="AFW107" s="0"/>
      <c r="AFX107" s="0"/>
      <c r="AFY107" s="0"/>
      <c r="AFZ107" s="0"/>
      <c r="AGA107" s="0"/>
      <c r="AGB107" s="0"/>
      <c r="AGC107" s="0"/>
      <c r="AGD107" s="0"/>
      <c r="AGE107" s="0"/>
      <c r="AGF107" s="0"/>
      <c r="AGG107" s="0"/>
      <c r="AGH107" s="0"/>
      <c r="AGI107" s="0"/>
      <c r="AGJ107" s="0"/>
      <c r="AGK107" s="0"/>
      <c r="AGL107" s="0"/>
      <c r="AGM107" s="0"/>
      <c r="AGN107" s="0"/>
      <c r="AGO107" s="0"/>
      <c r="AGP107" s="0"/>
      <c r="AGQ107" s="0"/>
      <c r="AGR107" s="0"/>
      <c r="AGS107" s="0"/>
      <c r="AGT107" s="0"/>
      <c r="AGU107" s="0"/>
      <c r="AGV107" s="0"/>
      <c r="AGW107" s="0"/>
      <c r="AGX107" s="0"/>
      <c r="AGY107" s="0"/>
      <c r="AGZ107" s="0"/>
      <c r="AHA107" s="0"/>
      <c r="AHB107" s="0"/>
      <c r="AHC107" s="0"/>
      <c r="AHD107" s="0"/>
      <c r="AHE107" s="0"/>
      <c r="AHF107" s="0"/>
      <c r="AHG107" s="0"/>
      <c r="AHH107" s="0"/>
      <c r="AHI107" s="0"/>
      <c r="AHJ107" s="0"/>
      <c r="AHK107" s="0"/>
      <c r="AHL107" s="0"/>
      <c r="AHM107" s="0"/>
      <c r="AHN107" s="0"/>
      <c r="AHO107" s="0"/>
      <c r="AHP107" s="0"/>
      <c r="AHQ107" s="0"/>
      <c r="AHR107" s="0"/>
      <c r="AHS107" s="0"/>
      <c r="AHT107" s="0"/>
      <c r="AHU107" s="0"/>
      <c r="AHV107" s="0"/>
      <c r="AHW107" s="0"/>
      <c r="AHX107" s="0"/>
      <c r="AHY107" s="0"/>
      <c r="AHZ107" s="0"/>
      <c r="AIA107" s="0"/>
      <c r="AIB107" s="0"/>
      <c r="AIC107" s="0"/>
      <c r="AID107" s="0"/>
      <c r="AIE107" s="0"/>
      <c r="AIF107" s="0"/>
      <c r="AIG107" s="0"/>
      <c r="AIH107" s="0"/>
      <c r="AII107" s="0"/>
      <c r="AIJ107" s="0"/>
      <c r="AIK107" s="0"/>
      <c r="AIL107" s="0"/>
      <c r="AIM107" s="0"/>
      <c r="AIN107" s="0"/>
      <c r="AIO107" s="0"/>
      <c r="AIP107" s="0"/>
      <c r="AIQ107" s="0"/>
      <c r="AIR107" s="0"/>
      <c r="AIS107" s="0"/>
      <c r="AIT107" s="0"/>
      <c r="AIU107" s="0"/>
      <c r="AIV107" s="0"/>
      <c r="AIW107" s="0"/>
      <c r="AIX107" s="0"/>
      <c r="AIY107" s="0"/>
      <c r="AIZ107" s="0"/>
      <c r="AJA107" s="0"/>
      <c r="AJB107" s="0"/>
      <c r="AJC107" s="0"/>
      <c r="AJD107" s="0"/>
      <c r="AJE107" s="0"/>
      <c r="AJF107" s="0"/>
      <c r="AJG107" s="0"/>
      <c r="AJH107" s="0"/>
      <c r="AJI107" s="0"/>
      <c r="AJJ107" s="0"/>
      <c r="AJK107" s="0"/>
      <c r="AJL107" s="0"/>
      <c r="AJM107" s="0"/>
      <c r="AJN107" s="0"/>
      <c r="AJO107" s="0"/>
      <c r="AJP107" s="0"/>
      <c r="AJQ107" s="0"/>
      <c r="AJR107" s="0"/>
      <c r="AJS107" s="0"/>
      <c r="AJT107" s="0"/>
      <c r="AJU107" s="0"/>
      <c r="AJV107" s="0"/>
      <c r="AJW107" s="0"/>
      <c r="AJX107" s="0"/>
      <c r="AJY107" s="0"/>
      <c r="AJZ107" s="0"/>
      <c r="AKA107" s="0"/>
      <c r="AKB107" s="0"/>
      <c r="AKC107" s="0"/>
      <c r="AKD107" s="0"/>
      <c r="AKE107" s="0"/>
      <c r="AKF107" s="0"/>
      <c r="AKG107" s="0"/>
      <c r="AKH107" s="0"/>
      <c r="AKI107" s="0"/>
      <c r="AKJ107" s="0"/>
      <c r="AKK107" s="0"/>
      <c r="AKL107" s="0"/>
      <c r="AKM107" s="0"/>
      <c r="AKN107" s="0"/>
      <c r="AKO107" s="0"/>
      <c r="AKP107" s="0"/>
      <c r="AKQ107" s="0"/>
      <c r="AKR107" s="0"/>
      <c r="AKS107" s="0"/>
      <c r="AKT107" s="0"/>
      <c r="AKU107" s="0"/>
      <c r="AKV107" s="0"/>
      <c r="AKW107" s="0"/>
      <c r="AKX107" s="0"/>
      <c r="AKY107" s="0"/>
      <c r="AKZ107" s="0"/>
      <c r="ALA107" s="0"/>
      <c r="ALB107" s="0"/>
      <c r="ALC107" s="0"/>
      <c r="ALD107" s="0"/>
      <c r="ALE107" s="0"/>
      <c r="ALF107" s="0"/>
      <c r="ALG107" s="0"/>
      <c r="ALH107" s="0"/>
      <c r="ALI107" s="0"/>
      <c r="ALJ107" s="0"/>
      <c r="ALK107" s="0"/>
      <c r="ALL107" s="0"/>
      <c r="ALM107" s="0"/>
      <c r="ALN107" s="0"/>
      <c r="ALO107" s="0"/>
      <c r="ALP107" s="0"/>
      <c r="ALQ107" s="0"/>
      <c r="ALR107" s="0"/>
      <c r="ALS107" s="0"/>
      <c r="ALT107" s="0"/>
      <c r="ALU107" s="0"/>
      <c r="ALV107" s="0"/>
      <c r="ALW107" s="0"/>
      <c r="ALX107" s="0"/>
      <c r="ALY107" s="0"/>
      <c r="ALZ107" s="0"/>
      <c r="AMA107" s="0"/>
      <c r="AMB107" s="0"/>
      <c r="AMC107" s="0"/>
      <c r="AMD107" s="0"/>
      <c r="AME107" s="0"/>
      <c r="AMF107" s="0"/>
      <c r="AMG107" s="0"/>
      <c r="AMH107" s="0"/>
      <c r="AMI107" s="0"/>
      <c r="AMJ107" s="0"/>
    </row>
    <row r="108" s="97" customFormat="true" ht="12.95" hidden="false" customHeight="true" outlineLevel="0" collapsed="false">
      <c r="C108" s="108" t="s">
        <v>129</v>
      </c>
      <c r="D108" s="109" t="s">
        <v>92</v>
      </c>
      <c r="E108" s="109" t="s">
        <v>92</v>
      </c>
      <c r="F108" s="109" t="s">
        <v>92</v>
      </c>
      <c r="G108" s="109" t="s">
        <v>65</v>
      </c>
      <c r="H108" s="109" t="s">
        <v>65</v>
      </c>
      <c r="I108" s="109" t="s">
        <v>90</v>
      </c>
      <c r="J108" s="109" t="s">
        <v>90</v>
      </c>
      <c r="K108" s="109" t="s">
        <v>90</v>
      </c>
      <c r="L108" s="109" t="s">
        <v>90</v>
      </c>
      <c r="M108" s="85"/>
      <c r="N108" s="85"/>
      <c r="O108" s="85"/>
      <c r="P108" s="85"/>
      <c r="Q108" s="85"/>
    </row>
    <row r="109" s="85" customFormat="true" ht="12.8" hidden="false" customHeight="false" outlineLevel="0" collapsed="false">
      <c r="C109" s="74"/>
      <c r="D109" s="110"/>
      <c r="E109" s="110"/>
      <c r="F109" s="111"/>
      <c r="G109" s="111"/>
      <c r="H109" s="111"/>
      <c r="I109" s="90" t="s">
        <v>130</v>
      </c>
      <c r="J109" s="111"/>
      <c r="K109" s="111"/>
      <c r="N109" s="90" t="s">
        <v>131</v>
      </c>
      <c r="R109" s="90" t="s">
        <v>132</v>
      </c>
    </row>
    <row r="110" customFormat="false" ht="13.8" hidden="false" customHeight="false" outlineLevel="0" collapsed="false">
      <c r="A110" s="85"/>
      <c r="B110" s="85"/>
      <c r="C110" s="19" t="s">
        <v>95</v>
      </c>
      <c r="D110" s="50" t="s">
        <v>90</v>
      </c>
      <c r="E110" s="51" t="s">
        <v>65</v>
      </c>
      <c r="F110" s="51" t="s">
        <v>92</v>
      </c>
      <c r="G110" s="112"/>
      <c r="H110" s="0"/>
      <c r="I110" s="51" t="s">
        <v>133</v>
      </c>
      <c r="J110" s="51" t="s">
        <v>18</v>
      </c>
      <c r="K110" s="51" t="s">
        <v>19</v>
      </c>
      <c r="L110" s="90"/>
      <c r="M110" s="0"/>
      <c r="N110" s="50" t="s">
        <v>90</v>
      </c>
      <c r="O110" s="51" t="s">
        <v>65</v>
      </c>
      <c r="P110" s="51" t="s">
        <v>92</v>
      </c>
      <c r="Q110" s="0"/>
      <c r="R110" s="50" t="s">
        <v>90</v>
      </c>
      <c r="S110" s="51" t="s">
        <v>65</v>
      </c>
      <c r="T110" s="51" t="s">
        <v>92</v>
      </c>
      <c r="U110" s="0"/>
      <c r="V110" s="0"/>
      <c r="W110" s="0"/>
      <c r="X110" s="0"/>
      <c r="Y110" s="0"/>
      <c r="Z110" s="0"/>
      <c r="AA110" s="0"/>
      <c r="AB110" s="0"/>
      <c r="AC110" s="0"/>
      <c r="AD110" s="0"/>
      <c r="AE110" s="0"/>
      <c r="AF110" s="0"/>
      <c r="AG110" s="0"/>
      <c r="AH110" s="0"/>
      <c r="AI110" s="0"/>
      <c r="AJ110" s="0"/>
      <c r="AK110" s="0"/>
      <c r="AL110" s="0"/>
      <c r="AM110" s="0"/>
      <c r="AN110" s="0"/>
      <c r="AO110" s="0"/>
      <c r="AP110" s="0"/>
      <c r="AQ110" s="0"/>
      <c r="AR110" s="0"/>
      <c r="AS110" s="0"/>
      <c r="AT110" s="0"/>
      <c r="AU110" s="0"/>
      <c r="AV110" s="0"/>
      <c r="AW110" s="0"/>
      <c r="AX110" s="0"/>
      <c r="AY110" s="0"/>
      <c r="AZ110" s="0"/>
      <c r="BA110" s="0"/>
      <c r="BB110" s="0"/>
      <c r="BC110" s="0"/>
      <c r="BD110" s="0"/>
      <c r="BE110" s="0"/>
      <c r="BF110" s="0"/>
      <c r="BG110" s="0"/>
      <c r="BH110" s="0"/>
      <c r="BI110" s="0"/>
      <c r="BJ110" s="0"/>
      <c r="BK110" s="0"/>
      <c r="BL110" s="0"/>
      <c r="BM110" s="0"/>
      <c r="BN110" s="0"/>
      <c r="BO110" s="0"/>
      <c r="BP110" s="0"/>
      <c r="BQ110" s="0"/>
      <c r="BR110" s="0"/>
      <c r="BS110" s="0"/>
      <c r="BT110" s="0"/>
      <c r="BU110" s="0"/>
      <c r="BV110" s="0"/>
      <c r="BW110" s="0"/>
      <c r="BX110" s="0"/>
      <c r="BY110" s="0"/>
      <c r="BZ110" s="0"/>
      <c r="CA110" s="0"/>
      <c r="CB110" s="0"/>
      <c r="CC110" s="0"/>
      <c r="CD110" s="0"/>
      <c r="CE110" s="0"/>
      <c r="CF110" s="0"/>
      <c r="CG110" s="0"/>
      <c r="CH110" s="0"/>
      <c r="CI110" s="0"/>
      <c r="CJ110" s="0"/>
      <c r="CK110" s="0"/>
      <c r="CL110" s="0"/>
      <c r="CM110" s="0"/>
      <c r="CN110" s="0"/>
      <c r="CO110" s="0"/>
      <c r="CP110" s="0"/>
      <c r="CQ110" s="0"/>
      <c r="CR110" s="0"/>
      <c r="CS110" s="0"/>
      <c r="CT110" s="0"/>
      <c r="CU110" s="0"/>
      <c r="CV110" s="0"/>
      <c r="CW110" s="0"/>
      <c r="CX110" s="0"/>
      <c r="CY110" s="0"/>
      <c r="CZ110" s="0"/>
      <c r="DA110" s="0"/>
      <c r="DB110" s="0"/>
      <c r="DC110" s="0"/>
      <c r="DD110" s="0"/>
      <c r="DE110" s="0"/>
      <c r="DF110" s="0"/>
      <c r="DG110" s="0"/>
      <c r="DH110" s="0"/>
      <c r="DI110" s="0"/>
      <c r="DJ110" s="0"/>
      <c r="DK110" s="0"/>
      <c r="DL110" s="0"/>
      <c r="DM110" s="0"/>
      <c r="DN110" s="0"/>
      <c r="DO110" s="0"/>
      <c r="DP110" s="0"/>
      <c r="DQ110" s="0"/>
      <c r="DR110" s="0"/>
      <c r="DS110" s="0"/>
      <c r="DT110" s="0"/>
      <c r="DU110" s="0"/>
      <c r="DV110" s="0"/>
      <c r="DW110" s="0"/>
      <c r="DX110" s="0"/>
      <c r="DY110" s="0"/>
      <c r="DZ110" s="0"/>
      <c r="EA110" s="0"/>
      <c r="EB110" s="0"/>
      <c r="EC110" s="0"/>
      <c r="ED110" s="0"/>
      <c r="EE110" s="0"/>
      <c r="EF110" s="0"/>
      <c r="EG110" s="0"/>
      <c r="EH110" s="0"/>
      <c r="EI110" s="0"/>
      <c r="EJ110" s="0"/>
      <c r="EK110" s="0"/>
      <c r="EL110" s="0"/>
      <c r="EM110" s="0"/>
      <c r="EN110" s="0"/>
      <c r="EO110" s="0"/>
      <c r="EP110" s="0"/>
      <c r="EQ110" s="0"/>
      <c r="ER110" s="0"/>
      <c r="ES110" s="0"/>
      <c r="ET110" s="0"/>
      <c r="EU110" s="0"/>
      <c r="EV110" s="0"/>
      <c r="EW110" s="0"/>
      <c r="EX110" s="0"/>
      <c r="EY110" s="0"/>
      <c r="EZ110" s="0"/>
      <c r="FA110" s="0"/>
      <c r="FB110" s="0"/>
      <c r="FC110" s="0"/>
      <c r="FD110" s="0"/>
      <c r="FE110" s="0"/>
      <c r="FF110" s="0"/>
      <c r="FG110" s="0"/>
      <c r="FH110" s="0"/>
      <c r="FI110" s="0"/>
      <c r="FJ110" s="0"/>
      <c r="FK110" s="0"/>
      <c r="FL110" s="0"/>
      <c r="FM110" s="0"/>
      <c r="FN110" s="0"/>
      <c r="FO110" s="0"/>
      <c r="FP110" s="0"/>
      <c r="FQ110" s="0"/>
      <c r="FR110" s="0"/>
      <c r="FS110" s="0"/>
      <c r="FT110" s="0"/>
      <c r="FU110" s="0"/>
      <c r="FV110" s="0"/>
      <c r="FW110" s="0"/>
      <c r="FX110" s="0"/>
      <c r="FY110" s="0"/>
      <c r="FZ110" s="0"/>
      <c r="GA110" s="0"/>
      <c r="GB110" s="0"/>
      <c r="GC110" s="0"/>
      <c r="GD110" s="0"/>
      <c r="GE110" s="0"/>
      <c r="GF110" s="0"/>
      <c r="GG110" s="0"/>
      <c r="GH110" s="0"/>
      <c r="GI110" s="0"/>
      <c r="GJ110" s="0"/>
      <c r="GK110" s="0"/>
      <c r="GL110" s="0"/>
      <c r="GM110" s="0"/>
      <c r="GN110" s="0"/>
      <c r="GO110" s="0"/>
      <c r="GP110" s="0"/>
      <c r="GQ110" s="0"/>
      <c r="GR110" s="0"/>
      <c r="GS110" s="0"/>
      <c r="GT110" s="0"/>
      <c r="GU110" s="0"/>
      <c r="GV110" s="0"/>
      <c r="GW110" s="0"/>
      <c r="GX110" s="0"/>
      <c r="GY110" s="0"/>
      <c r="GZ110" s="0"/>
      <c r="HA110" s="0"/>
      <c r="HB110" s="0"/>
      <c r="HC110" s="0"/>
      <c r="HD110" s="0"/>
      <c r="HE110" s="0"/>
      <c r="HF110" s="0"/>
      <c r="HG110" s="0"/>
      <c r="HH110" s="0"/>
      <c r="HI110" s="0"/>
      <c r="HJ110" s="0"/>
      <c r="HK110" s="0"/>
      <c r="HL110" s="0"/>
      <c r="HM110" s="0"/>
      <c r="HN110" s="0"/>
      <c r="HO110" s="0"/>
      <c r="HP110" s="0"/>
      <c r="HQ110" s="0"/>
      <c r="HR110" s="0"/>
      <c r="HS110" s="0"/>
      <c r="HT110" s="0"/>
      <c r="HU110" s="0"/>
      <c r="HV110" s="0"/>
      <c r="HW110" s="0"/>
      <c r="HX110" s="0"/>
      <c r="HY110" s="0"/>
      <c r="HZ110" s="0"/>
      <c r="IA110" s="0"/>
      <c r="IB110" s="0"/>
      <c r="IC110" s="0"/>
      <c r="ID110" s="0"/>
      <c r="IE110" s="0"/>
      <c r="IF110" s="0"/>
      <c r="IG110" s="0"/>
      <c r="IH110" s="0"/>
      <c r="II110" s="0"/>
      <c r="IJ110" s="0"/>
      <c r="IK110" s="0"/>
      <c r="IL110" s="0"/>
      <c r="IM110" s="0"/>
      <c r="IN110" s="0"/>
      <c r="IO110" s="0"/>
      <c r="IP110" s="0"/>
      <c r="IQ110" s="0"/>
      <c r="IR110" s="0"/>
      <c r="IS110" s="0"/>
      <c r="IT110" s="0"/>
      <c r="IU110" s="0"/>
      <c r="IV110" s="0"/>
      <c r="IW110" s="0"/>
      <c r="IX110" s="0"/>
      <c r="IY110" s="0"/>
      <c r="IZ110" s="0"/>
      <c r="JA110" s="0"/>
      <c r="JB110" s="0"/>
      <c r="JC110" s="0"/>
      <c r="JD110" s="0"/>
      <c r="JE110" s="0"/>
      <c r="JF110" s="0"/>
      <c r="JG110" s="0"/>
      <c r="JH110" s="0"/>
      <c r="JI110" s="0"/>
      <c r="JJ110" s="0"/>
      <c r="JK110" s="0"/>
      <c r="JL110" s="0"/>
      <c r="JM110" s="0"/>
      <c r="JN110" s="0"/>
      <c r="JO110" s="0"/>
      <c r="JP110" s="0"/>
      <c r="JQ110" s="0"/>
      <c r="JR110" s="0"/>
      <c r="JS110" s="0"/>
      <c r="JT110" s="0"/>
      <c r="JU110" s="0"/>
      <c r="JV110" s="0"/>
      <c r="JW110" s="0"/>
      <c r="JX110" s="0"/>
      <c r="JY110" s="0"/>
      <c r="JZ110" s="0"/>
      <c r="KA110" s="0"/>
      <c r="KB110" s="0"/>
      <c r="KC110" s="0"/>
      <c r="KD110" s="0"/>
      <c r="KE110" s="0"/>
      <c r="KF110" s="0"/>
      <c r="KG110" s="0"/>
      <c r="KH110" s="0"/>
      <c r="KI110" s="0"/>
      <c r="KJ110" s="0"/>
      <c r="KK110" s="0"/>
      <c r="KL110" s="0"/>
      <c r="KM110" s="0"/>
      <c r="KN110" s="0"/>
      <c r="KO110" s="0"/>
      <c r="KP110" s="0"/>
      <c r="KQ110" s="0"/>
      <c r="KR110" s="0"/>
      <c r="KS110" s="0"/>
      <c r="KT110" s="0"/>
      <c r="KU110" s="0"/>
      <c r="KV110" s="0"/>
      <c r="KW110" s="0"/>
      <c r="KX110" s="0"/>
      <c r="KY110" s="0"/>
      <c r="KZ110" s="0"/>
      <c r="LA110" s="0"/>
      <c r="LB110" s="0"/>
      <c r="LC110" s="0"/>
      <c r="LD110" s="0"/>
      <c r="LE110" s="0"/>
      <c r="LF110" s="0"/>
      <c r="LG110" s="0"/>
      <c r="LH110" s="0"/>
      <c r="LI110" s="0"/>
      <c r="LJ110" s="0"/>
      <c r="LK110" s="0"/>
      <c r="LL110" s="0"/>
      <c r="LM110" s="0"/>
      <c r="LN110" s="0"/>
      <c r="LO110" s="0"/>
      <c r="LP110" s="0"/>
      <c r="LQ110" s="0"/>
      <c r="LR110" s="0"/>
      <c r="LS110" s="0"/>
      <c r="LT110" s="0"/>
      <c r="LU110" s="0"/>
      <c r="LV110" s="0"/>
      <c r="LW110" s="0"/>
      <c r="LX110" s="0"/>
      <c r="LY110" s="0"/>
      <c r="LZ110" s="0"/>
      <c r="MA110" s="0"/>
      <c r="MB110" s="0"/>
      <c r="MC110" s="0"/>
      <c r="MD110" s="0"/>
      <c r="ME110" s="0"/>
      <c r="MF110" s="0"/>
      <c r="MG110" s="0"/>
      <c r="MH110" s="0"/>
      <c r="MI110" s="0"/>
      <c r="MJ110" s="0"/>
      <c r="MK110" s="0"/>
      <c r="ML110" s="0"/>
      <c r="MM110" s="0"/>
      <c r="MN110" s="0"/>
      <c r="MO110" s="0"/>
      <c r="MP110" s="0"/>
      <c r="MQ110" s="0"/>
      <c r="MR110" s="0"/>
      <c r="MS110" s="0"/>
      <c r="MT110" s="0"/>
      <c r="MU110" s="0"/>
      <c r="MV110" s="0"/>
      <c r="MW110" s="0"/>
      <c r="MX110" s="0"/>
      <c r="MY110" s="0"/>
      <c r="MZ110" s="0"/>
      <c r="NA110" s="0"/>
      <c r="NB110" s="0"/>
      <c r="NC110" s="0"/>
      <c r="ND110" s="0"/>
      <c r="NE110" s="0"/>
      <c r="NF110" s="0"/>
      <c r="NG110" s="0"/>
      <c r="NH110" s="0"/>
      <c r="NI110" s="0"/>
      <c r="NJ110" s="0"/>
      <c r="NK110" s="0"/>
      <c r="NL110" s="0"/>
      <c r="NM110" s="0"/>
      <c r="NN110" s="0"/>
      <c r="NO110" s="0"/>
      <c r="NP110" s="0"/>
      <c r="NQ110" s="0"/>
      <c r="NR110" s="0"/>
      <c r="NS110" s="0"/>
      <c r="NT110" s="0"/>
      <c r="NU110" s="0"/>
      <c r="NV110" s="0"/>
      <c r="NW110" s="0"/>
      <c r="NX110" s="0"/>
      <c r="NY110" s="0"/>
      <c r="NZ110" s="0"/>
      <c r="OA110" s="0"/>
      <c r="OB110" s="0"/>
      <c r="OC110" s="0"/>
      <c r="OD110" s="0"/>
      <c r="OE110" s="0"/>
      <c r="OF110" s="0"/>
      <c r="OG110" s="0"/>
      <c r="OH110" s="0"/>
      <c r="OI110" s="0"/>
      <c r="OJ110" s="0"/>
      <c r="OK110" s="0"/>
      <c r="OL110" s="0"/>
      <c r="OM110" s="0"/>
      <c r="ON110" s="0"/>
      <c r="OO110" s="0"/>
      <c r="OP110" s="0"/>
      <c r="OQ110" s="0"/>
      <c r="OR110" s="0"/>
      <c r="OS110" s="0"/>
      <c r="OT110" s="0"/>
      <c r="OU110" s="0"/>
      <c r="OV110" s="0"/>
      <c r="OW110" s="0"/>
      <c r="OX110" s="0"/>
      <c r="OY110" s="0"/>
      <c r="OZ110" s="0"/>
      <c r="PA110" s="0"/>
      <c r="PB110" s="0"/>
      <c r="PC110" s="0"/>
      <c r="PD110" s="0"/>
      <c r="PE110" s="0"/>
      <c r="PF110" s="0"/>
      <c r="PG110" s="0"/>
      <c r="PH110" s="0"/>
      <c r="PI110" s="0"/>
      <c r="PJ110" s="0"/>
      <c r="PK110" s="0"/>
      <c r="PL110" s="0"/>
      <c r="PM110" s="0"/>
      <c r="PN110" s="0"/>
      <c r="PO110" s="0"/>
      <c r="PP110" s="0"/>
      <c r="PQ110" s="0"/>
      <c r="PR110" s="0"/>
      <c r="PS110" s="0"/>
      <c r="PT110" s="0"/>
      <c r="PU110" s="0"/>
      <c r="PV110" s="0"/>
      <c r="PW110" s="0"/>
      <c r="PX110" s="0"/>
      <c r="PY110" s="0"/>
      <c r="PZ110" s="0"/>
      <c r="QA110" s="0"/>
      <c r="QB110" s="0"/>
      <c r="QC110" s="0"/>
      <c r="QD110" s="0"/>
      <c r="QE110" s="0"/>
      <c r="QF110" s="0"/>
      <c r="QG110" s="0"/>
      <c r="QH110" s="0"/>
      <c r="QI110" s="0"/>
      <c r="QJ110" s="0"/>
      <c r="QK110" s="0"/>
      <c r="QL110" s="0"/>
      <c r="QM110" s="0"/>
      <c r="QN110" s="0"/>
      <c r="QO110" s="0"/>
      <c r="QP110" s="0"/>
      <c r="QQ110" s="0"/>
      <c r="QR110" s="0"/>
      <c r="QS110" s="0"/>
      <c r="QT110" s="0"/>
      <c r="QU110" s="0"/>
      <c r="QV110" s="0"/>
      <c r="QW110" s="0"/>
      <c r="QX110" s="0"/>
      <c r="QY110" s="0"/>
      <c r="QZ110" s="0"/>
      <c r="RA110" s="0"/>
      <c r="RB110" s="0"/>
      <c r="RC110" s="0"/>
      <c r="RD110" s="0"/>
      <c r="RE110" s="0"/>
      <c r="RF110" s="0"/>
      <c r="RG110" s="0"/>
      <c r="RH110" s="0"/>
      <c r="RI110" s="0"/>
      <c r="RJ110" s="0"/>
      <c r="RK110" s="0"/>
      <c r="RL110" s="0"/>
      <c r="RM110" s="0"/>
      <c r="RN110" s="0"/>
      <c r="RO110" s="0"/>
      <c r="RP110" s="0"/>
      <c r="RQ110" s="0"/>
      <c r="RR110" s="0"/>
      <c r="RS110" s="0"/>
      <c r="RT110" s="0"/>
      <c r="RU110" s="0"/>
      <c r="RV110" s="0"/>
      <c r="RW110" s="0"/>
      <c r="RX110" s="0"/>
      <c r="RY110" s="0"/>
      <c r="RZ110" s="0"/>
      <c r="SA110" s="0"/>
      <c r="SB110" s="0"/>
      <c r="SC110" s="0"/>
      <c r="SD110" s="0"/>
      <c r="SE110" s="0"/>
      <c r="SF110" s="0"/>
      <c r="SG110" s="0"/>
      <c r="SH110" s="0"/>
      <c r="SI110" s="0"/>
      <c r="SJ110" s="0"/>
      <c r="SK110" s="0"/>
      <c r="SL110" s="0"/>
      <c r="SM110" s="0"/>
      <c r="SN110" s="0"/>
      <c r="SO110" s="0"/>
      <c r="SP110" s="0"/>
      <c r="SQ110" s="0"/>
      <c r="SR110" s="0"/>
      <c r="SS110" s="0"/>
      <c r="ST110" s="0"/>
      <c r="SU110" s="0"/>
      <c r="SV110" s="0"/>
      <c r="SW110" s="0"/>
      <c r="SX110" s="0"/>
      <c r="SY110" s="0"/>
      <c r="SZ110" s="0"/>
      <c r="TA110" s="0"/>
      <c r="TB110" s="0"/>
      <c r="TC110" s="0"/>
      <c r="TD110" s="0"/>
      <c r="TE110" s="0"/>
      <c r="TF110" s="0"/>
      <c r="TG110" s="0"/>
      <c r="TH110" s="0"/>
      <c r="TI110" s="0"/>
      <c r="TJ110" s="0"/>
      <c r="TK110" s="0"/>
      <c r="TL110" s="0"/>
      <c r="TM110" s="0"/>
      <c r="TN110" s="0"/>
      <c r="TO110" s="0"/>
      <c r="TP110" s="0"/>
      <c r="TQ110" s="0"/>
      <c r="TR110" s="0"/>
      <c r="TS110" s="0"/>
      <c r="TT110" s="0"/>
      <c r="TU110" s="0"/>
      <c r="TV110" s="0"/>
      <c r="TW110" s="0"/>
      <c r="TX110" s="0"/>
      <c r="TY110" s="0"/>
      <c r="TZ110" s="0"/>
      <c r="UA110" s="0"/>
      <c r="UB110" s="0"/>
      <c r="UC110" s="0"/>
      <c r="UD110" s="0"/>
      <c r="UE110" s="0"/>
      <c r="UF110" s="0"/>
      <c r="UG110" s="0"/>
      <c r="UH110" s="0"/>
      <c r="UI110" s="0"/>
      <c r="UJ110" s="0"/>
      <c r="UK110" s="0"/>
      <c r="UL110" s="0"/>
      <c r="UM110" s="0"/>
      <c r="UN110" s="0"/>
      <c r="UO110" s="0"/>
      <c r="UP110" s="0"/>
      <c r="UQ110" s="0"/>
      <c r="UR110" s="0"/>
      <c r="US110" s="0"/>
      <c r="UT110" s="0"/>
      <c r="UU110" s="0"/>
      <c r="UV110" s="0"/>
      <c r="UW110" s="0"/>
      <c r="UX110" s="0"/>
      <c r="UY110" s="0"/>
      <c r="UZ110" s="0"/>
      <c r="VA110" s="0"/>
      <c r="VB110" s="0"/>
      <c r="VC110" s="0"/>
      <c r="VD110" s="0"/>
      <c r="VE110" s="0"/>
      <c r="VF110" s="0"/>
      <c r="VG110" s="0"/>
      <c r="VH110" s="0"/>
      <c r="VI110" s="0"/>
      <c r="VJ110" s="0"/>
      <c r="VK110" s="0"/>
      <c r="VL110" s="0"/>
      <c r="VM110" s="0"/>
      <c r="VN110" s="0"/>
      <c r="VO110" s="0"/>
      <c r="VP110" s="0"/>
      <c r="VQ110" s="0"/>
      <c r="VR110" s="0"/>
      <c r="VS110" s="0"/>
      <c r="VT110" s="0"/>
      <c r="VU110" s="0"/>
      <c r="VV110" s="0"/>
      <c r="VW110" s="0"/>
      <c r="VX110" s="0"/>
      <c r="VY110" s="0"/>
      <c r="VZ110" s="0"/>
      <c r="WA110" s="0"/>
      <c r="WB110" s="0"/>
      <c r="WC110" s="0"/>
      <c r="WD110" s="0"/>
      <c r="WE110" s="0"/>
      <c r="WF110" s="0"/>
      <c r="WG110" s="0"/>
      <c r="WH110" s="0"/>
      <c r="WI110" s="0"/>
      <c r="WJ110" s="0"/>
      <c r="WK110" s="0"/>
      <c r="WL110" s="0"/>
      <c r="WM110" s="0"/>
      <c r="WN110" s="0"/>
      <c r="WO110" s="0"/>
      <c r="WP110" s="0"/>
      <c r="WQ110" s="0"/>
      <c r="WR110" s="0"/>
      <c r="WS110" s="0"/>
      <c r="WT110" s="0"/>
      <c r="WU110" s="0"/>
      <c r="WV110" s="0"/>
      <c r="WW110" s="0"/>
      <c r="WX110" s="0"/>
      <c r="WY110" s="0"/>
      <c r="WZ110" s="0"/>
      <c r="XA110" s="0"/>
      <c r="XB110" s="0"/>
      <c r="XC110" s="0"/>
      <c r="XD110" s="0"/>
      <c r="XE110" s="0"/>
      <c r="XF110" s="0"/>
      <c r="XG110" s="0"/>
      <c r="XH110" s="0"/>
      <c r="XI110" s="0"/>
      <c r="XJ110" s="0"/>
      <c r="XK110" s="0"/>
      <c r="XL110" s="0"/>
      <c r="XM110" s="0"/>
      <c r="XN110" s="0"/>
      <c r="XO110" s="0"/>
      <c r="XP110" s="0"/>
      <c r="XQ110" s="0"/>
      <c r="XR110" s="0"/>
      <c r="XS110" s="0"/>
      <c r="XT110" s="0"/>
      <c r="XU110" s="0"/>
      <c r="XV110" s="0"/>
      <c r="XW110" s="0"/>
      <c r="XX110" s="0"/>
      <c r="XY110" s="0"/>
      <c r="XZ110" s="0"/>
      <c r="YA110" s="0"/>
      <c r="YB110" s="0"/>
      <c r="YC110" s="0"/>
      <c r="YD110" s="0"/>
      <c r="YE110" s="0"/>
      <c r="YF110" s="0"/>
      <c r="YG110" s="0"/>
      <c r="YH110" s="0"/>
      <c r="YI110" s="0"/>
      <c r="YJ110" s="0"/>
      <c r="YK110" s="0"/>
      <c r="YL110" s="0"/>
      <c r="YM110" s="0"/>
      <c r="YN110" s="0"/>
      <c r="YO110" s="0"/>
      <c r="YP110" s="0"/>
      <c r="YQ110" s="0"/>
      <c r="YR110" s="0"/>
      <c r="YS110" s="0"/>
      <c r="YT110" s="0"/>
      <c r="YU110" s="0"/>
      <c r="YV110" s="0"/>
      <c r="YW110" s="0"/>
      <c r="YX110" s="0"/>
      <c r="YY110" s="0"/>
      <c r="YZ110" s="0"/>
      <c r="ZA110" s="0"/>
      <c r="ZB110" s="0"/>
      <c r="ZC110" s="0"/>
      <c r="ZD110" s="0"/>
      <c r="ZE110" s="0"/>
      <c r="ZF110" s="0"/>
      <c r="ZG110" s="0"/>
      <c r="ZH110" s="0"/>
      <c r="ZI110" s="0"/>
      <c r="ZJ110" s="0"/>
      <c r="ZK110" s="0"/>
      <c r="ZL110" s="0"/>
      <c r="ZM110" s="0"/>
      <c r="ZN110" s="0"/>
      <c r="ZO110" s="0"/>
      <c r="ZP110" s="0"/>
      <c r="ZQ110" s="0"/>
      <c r="ZR110" s="0"/>
      <c r="ZS110" s="0"/>
      <c r="ZT110" s="0"/>
      <c r="ZU110" s="0"/>
      <c r="ZV110" s="0"/>
      <c r="ZW110" s="0"/>
      <c r="ZX110" s="0"/>
      <c r="ZY110" s="0"/>
      <c r="ZZ110" s="0"/>
      <c r="AAA110" s="0"/>
      <c r="AAB110" s="0"/>
      <c r="AAC110" s="0"/>
      <c r="AAD110" s="0"/>
      <c r="AAE110" s="0"/>
      <c r="AAF110" s="0"/>
      <c r="AAG110" s="0"/>
      <c r="AAH110" s="0"/>
      <c r="AAI110" s="0"/>
      <c r="AAJ110" s="0"/>
      <c r="AAK110" s="0"/>
      <c r="AAL110" s="0"/>
      <c r="AAM110" s="0"/>
      <c r="AAN110" s="0"/>
      <c r="AAO110" s="0"/>
      <c r="AAP110" s="0"/>
      <c r="AAQ110" s="0"/>
      <c r="AAR110" s="0"/>
      <c r="AAS110" s="0"/>
      <c r="AAT110" s="0"/>
      <c r="AAU110" s="0"/>
      <c r="AAV110" s="0"/>
      <c r="AAW110" s="0"/>
      <c r="AAX110" s="0"/>
      <c r="AAY110" s="0"/>
      <c r="AAZ110" s="0"/>
      <c r="ABA110" s="0"/>
      <c r="ABB110" s="0"/>
      <c r="ABC110" s="0"/>
      <c r="ABD110" s="0"/>
      <c r="ABE110" s="0"/>
      <c r="ABF110" s="0"/>
      <c r="ABG110" s="0"/>
      <c r="ABH110" s="0"/>
      <c r="ABI110" s="0"/>
      <c r="ABJ110" s="0"/>
      <c r="ABK110" s="0"/>
      <c r="ABL110" s="0"/>
      <c r="ABM110" s="0"/>
      <c r="ABN110" s="0"/>
      <c r="ABO110" s="0"/>
      <c r="ABP110" s="0"/>
      <c r="ABQ110" s="0"/>
      <c r="ABR110" s="0"/>
      <c r="ABS110" s="0"/>
      <c r="ABT110" s="0"/>
      <c r="ABU110" s="0"/>
      <c r="ABV110" s="0"/>
      <c r="ABW110" s="0"/>
      <c r="ABX110" s="0"/>
      <c r="ABY110" s="0"/>
      <c r="ABZ110" s="0"/>
      <c r="ACA110" s="0"/>
      <c r="ACB110" s="0"/>
      <c r="ACC110" s="0"/>
      <c r="ACD110" s="0"/>
      <c r="ACE110" s="0"/>
      <c r="ACF110" s="0"/>
      <c r="ACG110" s="0"/>
      <c r="ACH110" s="0"/>
      <c r="ACI110" s="0"/>
      <c r="ACJ110" s="0"/>
      <c r="ACK110" s="0"/>
      <c r="ACL110" s="0"/>
      <c r="ACM110" s="0"/>
      <c r="ACN110" s="0"/>
      <c r="ACO110" s="0"/>
      <c r="ACP110" s="0"/>
      <c r="ACQ110" s="0"/>
      <c r="ACR110" s="0"/>
      <c r="ACS110" s="0"/>
      <c r="ACT110" s="0"/>
      <c r="ACU110" s="0"/>
      <c r="ACV110" s="0"/>
      <c r="ACW110" s="0"/>
      <c r="ACX110" s="0"/>
      <c r="ACY110" s="0"/>
      <c r="ACZ110" s="0"/>
      <c r="ADA110" s="0"/>
      <c r="ADB110" s="0"/>
      <c r="ADC110" s="0"/>
      <c r="ADD110" s="0"/>
      <c r="ADE110" s="0"/>
      <c r="ADF110" s="0"/>
      <c r="ADG110" s="0"/>
      <c r="ADH110" s="0"/>
      <c r="ADI110" s="0"/>
      <c r="ADJ110" s="0"/>
      <c r="ADK110" s="0"/>
      <c r="ADL110" s="0"/>
      <c r="ADM110" s="0"/>
      <c r="ADN110" s="0"/>
      <c r="ADO110" s="0"/>
      <c r="ADP110" s="0"/>
      <c r="ADQ110" s="0"/>
      <c r="ADR110" s="0"/>
      <c r="ADS110" s="0"/>
      <c r="ADT110" s="0"/>
      <c r="ADU110" s="0"/>
      <c r="ADV110" s="0"/>
      <c r="ADW110" s="0"/>
      <c r="ADX110" s="0"/>
      <c r="ADY110" s="0"/>
      <c r="ADZ110" s="0"/>
      <c r="AEA110" s="0"/>
      <c r="AEB110" s="0"/>
      <c r="AEC110" s="0"/>
      <c r="AED110" s="0"/>
      <c r="AEE110" s="0"/>
      <c r="AEF110" s="0"/>
      <c r="AEG110" s="0"/>
      <c r="AEH110" s="0"/>
      <c r="AEI110" s="0"/>
      <c r="AEJ110" s="0"/>
      <c r="AEK110" s="0"/>
      <c r="AEL110" s="0"/>
      <c r="AEM110" s="0"/>
      <c r="AEN110" s="0"/>
      <c r="AEO110" s="0"/>
      <c r="AEP110" s="0"/>
      <c r="AEQ110" s="0"/>
      <c r="AER110" s="0"/>
      <c r="AES110" s="0"/>
      <c r="AET110" s="0"/>
      <c r="AEU110" s="0"/>
      <c r="AEV110" s="0"/>
      <c r="AEW110" s="0"/>
      <c r="AEX110" s="0"/>
      <c r="AEY110" s="0"/>
      <c r="AEZ110" s="0"/>
      <c r="AFA110" s="0"/>
      <c r="AFB110" s="0"/>
      <c r="AFC110" s="0"/>
      <c r="AFD110" s="0"/>
      <c r="AFE110" s="0"/>
      <c r="AFF110" s="0"/>
      <c r="AFG110" s="0"/>
      <c r="AFH110" s="0"/>
      <c r="AFI110" s="0"/>
      <c r="AFJ110" s="0"/>
      <c r="AFK110" s="0"/>
      <c r="AFL110" s="0"/>
      <c r="AFM110" s="0"/>
      <c r="AFN110" s="0"/>
      <c r="AFO110" s="0"/>
      <c r="AFP110" s="0"/>
      <c r="AFQ110" s="0"/>
      <c r="AFR110" s="0"/>
      <c r="AFS110" s="0"/>
      <c r="AFT110" s="0"/>
      <c r="AFU110" s="0"/>
      <c r="AFV110" s="0"/>
      <c r="AFW110" s="0"/>
      <c r="AFX110" s="0"/>
      <c r="AFY110" s="0"/>
      <c r="AFZ110" s="0"/>
      <c r="AGA110" s="0"/>
      <c r="AGB110" s="0"/>
      <c r="AGC110" s="0"/>
      <c r="AGD110" s="0"/>
      <c r="AGE110" s="0"/>
      <c r="AGF110" s="0"/>
      <c r="AGG110" s="0"/>
      <c r="AGH110" s="0"/>
      <c r="AGI110" s="0"/>
      <c r="AGJ110" s="0"/>
      <c r="AGK110" s="0"/>
      <c r="AGL110" s="0"/>
      <c r="AGM110" s="0"/>
      <c r="AGN110" s="0"/>
      <c r="AGO110" s="0"/>
      <c r="AGP110" s="0"/>
      <c r="AGQ110" s="0"/>
      <c r="AGR110" s="0"/>
      <c r="AGS110" s="0"/>
      <c r="AGT110" s="0"/>
      <c r="AGU110" s="0"/>
      <c r="AGV110" s="0"/>
      <c r="AGW110" s="0"/>
      <c r="AGX110" s="0"/>
      <c r="AGY110" s="0"/>
      <c r="AGZ110" s="0"/>
      <c r="AHA110" s="0"/>
      <c r="AHB110" s="0"/>
      <c r="AHC110" s="0"/>
      <c r="AHD110" s="0"/>
      <c r="AHE110" s="0"/>
      <c r="AHF110" s="0"/>
      <c r="AHG110" s="0"/>
      <c r="AHH110" s="0"/>
      <c r="AHI110" s="0"/>
      <c r="AHJ110" s="0"/>
      <c r="AHK110" s="0"/>
      <c r="AHL110" s="0"/>
      <c r="AHM110" s="0"/>
      <c r="AHN110" s="0"/>
      <c r="AHO110" s="0"/>
      <c r="AHP110" s="0"/>
      <c r="AHQ110" s="0"/>
      <c r="AHR110" s="0"/>
      <c r="AHS110" s="0"/>
      <c r="AHT110" s="0"/>
      <c r="AHU110" s="0"/>
      <c r="AHV110" s="0"/>
      <c r="AHW110" s="0"/>
      <c r="AHX110" s="0"/>
      <c r="AHY110" s="0"/>
      <c r="AHZ110" s="0"/>
      <c r="AIA110" s="0"/>
      <c r="AIB110" s="0"/>
      <c r="AIC110" s="0"/>
      <c r="AID110" s="0"/>
      <c r="AIE110" s="0"/>
      <c r="AIF110" s="0"/>
      <c r="AIG110" s="0"/>
      <c r="AIH110" s="0"/>
      <c r="AII110" s="0"/>
      <c r="AIJ110" s="0"/>
      <c r="AIK110" s="0"/>
      <c r="AIL110" s="0"/>
      <c r="AIM110" s="0"/>
      <c r="AIN110" s="0"/>
      <c r="AIO110" s="0"/>
      <c r="AIP110" s="0"/>
      <c r="AIQ110" s="0"/>
      <c r="AIR110" s="0"/>
      <c r="AIS110" s="0"/>
      <c r="AIT110" s="0"/>
      <c r="AIU110" s="0"/>
      <c r="AIV110" s="0"/>
      <c r="AIW110" s="0"/>
      <c r="AIX110" s="0"/>
      <c r="AIY110" s="0"/>
      <c r="AIZ110" s="0"/>
      <c r="AJA110" s="0"/>
      <c r="AJB110" s="0"/>
      <c r="AJC110" s="0"/>
      <c r="AJD110" s="0"/>
      <c r="AJE110" s="0"/>
      <c r="AJF110" s="0"/>
      <c r="AJG110" s="0"/>
      <c r="AJH110" s="0"/>
      <c r="AJI110" s="0"/>
      <c r="AJJ110" s="0"/>
      <c r="AJK110" s="0"/>
      <c r="AJL110" s="0"/>
      <c r="AJM110" s="0"/>
      <c r="AJN110" s="0"/>
      <c r="AJO110" s="0"/>
      <c r="AJP110" s="0"/>
      <c r="AJQ110" s="0"/>
      <c r="AJR110" s="0"/>
      <c r="AJS110" s="0"/>
      <c r="AJT110" s="0"/>
      <c r="AJU110" s="0"/>
      <c r="AJV110" s="0"/>
      <c r="AJW110" s="0"/>
      <c r="AJX110" s="0"/>
      <c r="AJY110" s="0"/>
      <c r="AJZ110" s="0"/>
      <c r="AKA110" s="0"/>
      <c r="AKB110" s="0"/>
      <c r="AKC110" s="0"/>
      <c r="AKD110" s="0"/>
      <c r="AKE110" s="0"/>
      <c r="AKF110" s="0"/>
      <c r="AKG110" s="0"/>
      <c r="AKH110" s="0"/>
      <c r="AKI110" s="0"/>
      <c r="AKJ110" s="0"/>
      <c r="AKK110" s="0"/>
      <c r="AKL110" s="0"/>
      <c r="AKM110" s="0"/>
      <c r="AKN110" s="0"/>
      <c r="AKO110" s="0"/>
      <c r="AKP110" s="0"/>
      <c r="AKQ110" s="0"/>
      <c r="AKR110" s="0"/>
      <c r="AKS110" s="0"/>
      <c r="AKT110" s="0"/>
      <c r="AKU110" s="0"/>
      <c r="AKV110" s="0"/>
      <c r="AKW110" s="0"/>
      <c r="AKX110" s="0"/>
      <c r="AKY110" s="0"/>
      <c r="AKZ110" s="0"/>
      <c r="ALA110" s="0"/>
      <c r="ALB110" s="0"/>
      <c r="ALC110" s="0"/>
      <c r="ALD110" s="0"/>
      <c r="ALE110" s="0"/>
      <c r="ALF110" s="0"/>
      <c r="ALG110" s="0"/>
      <c r="ALH110" s="0"/>
      <c r="ALI110" s="0"/>
      <c r="ALJ110" s="0"/>
      <c r="ALK110" s="0"/>
      <c r="ALL110" s="0"/>
      <c r="ALM110" s="0"/>
      <c r="ALN110" s="0"/>
      <c r="ALO110" s="0"/>
      <c r="ALP110" s="0"/>
      <c r="ALQ110" s="0"/>
      <c r="ALR110" s="0"/>
      <c r="ALS110" s="0"/>
      <c r="ALT110" s="0"/>
      <c r="ALU110" s="0"/>
      <c r="ALV110" s="0"/>
      <c r="ALW110" s="0"/>
      <c r="ALX110" s="0"/>
      <c r="ALY110" s="0"/>
      <c r="ALZ110" s="0"/>
      <c r="AMA110" s="0"/>
      <c r="AMB110" s="0"/>
      <c r="AMC110" s="0"/>
      <c r="AMD110" s="0"/>
      <c r="AME110" s="0"/>
      <c r="AMF110" s="0"/>
      <c r="AMG110" s="0"/>
      <c r="AMH110" s="0"/>
      <c r="AMI110" s="0"/>
      <c r="AMJ110" s="0"/>
    </row>
    <row r="111" customFormat="false" ht="12.8" hidden="false" customHeight="false" outlineLevel="0" collapsed="false">
      <c r="A111" s="85"/>
      <c r="B111" s="85"/>
      <c r="C111" s="53" t="s">
        <v>134</v>
      </c>
      <c r="D111" s="113" t="n">
        <v>369</v>
      </c>
      <c r="E111" s="113" t="n">
        <v>539</v>
      </c>
      <c r="F111" s="113" t="n">
        <v>444</v>
      </c>
      <c r="G111" s="0"/>
      <c r="H111" s="0"/>
      <c r="I111" s="113" t="n">
        <v>369</v>
      </c>
      <c r="J111" s="113" t="n">
        <v>539</v>
      </c>
      <c r="K111" s="113" t="n">
        <v>444</v>
      </c>
      <c r="L111" s="0"/>
      <c r="M111" s="0"/>
      <c r="N111" s="113" t="n">
        <v>350</v>
      </c>
      <c r="O111" s="113" t="n">
        <v>400</v>
      </c>
      <c r="P111" s="113" t="n">
        <v>550</v>
      </c>
      <c r="Q111" s="0"/>
      <c r="R111" s="113" t="n">
        <v>415</v>
      </c>
      <c r="S111" s="113" t="n">
        <v>510</v>
      </c>
      <c r="T111" s="113" t="n">
        <v>460</v>
      </c>
      <c r="U111" s="0"/>
      <c r="V111" s="0"/>
      <c r="W111" s="0"/>
      <c r="X111" s="0"/>
      <c r="Y111" s="0"/>
      <c r="Z111" s="0"/>
      <c r="AA111" s="0"/>
      <c r="AB111" s="0"/>
      <c r="AC111" s="0"/>
      <c r="AD111" s="0"/>
      <c r="AE111" s="0"/>
      <c r="AF111" s="0"/>
      <c r="AG111" s="0"/>
      <c r="AH111" s="0"/>
      <c r="AI111" s="0"/>
      <c r="AJ111" s="0"/>
      <c r="AK111" s="0"/>
      <c r="AL111" s="0"/>
      <c r="AM111" s="0"/>
      <c r="AN111" s="0"/>
      <c r="AO111" s="0"/>
      <c r="AP111" s="0"/>
      <c r="AQ111" s="0"/>
      <c r="AR111" s="0"/>
      <c r="AS111" s="0"/>
      <c r="AT111" s="0"/>
      <c r="AU111" s="0"/>
      <c r="AV111" s="0"/>
      <c r="AW111" s="0"/>
      <c r="AX111" s="0"/>
      <c r="AY111" s="0"/>
      <c r="AZ111" s="0"/>
      <c r="BA111" s="0"/>
      <c r="BB111" s="0"/>
      <c r="BC111" s="0"/>
      <c r="BD111" s="0"/>
      <c r="BE111" s="0"/>
      <c r="BF111" s="0"/>
      <c r="BG111" s="0"/>
      <c r="BH111" s="0"/>
      <c r="BI111" s="0"/>
      <c r="BJ111" s="0"/>
      <c r="BK111" s="0"/>
      <c r="BL111" s="0"/>
      <c r="BM111" s="0"/>
      <c r="BN111" s="0"/>
      <c r="BO111" s="0"/>
      <c r="BP111" s="0"/>
      <c r="BQ111" s="0"/>
      <c r="BR111" s="0"/>
      <c r="BS111" s="0"/>
      <c r="BT111" s="0"/>
      <c r="BU111" s="0"/>
      <c r="BV111" s="0"/>
      <c r="BW111" s="0"/>
      <c r="BX111" s="0"/>
      <c r="BY111" s="0"/>
      <c r="BZ111" s="0"/>
      <c r="CA111" s="0"/>
      <c r="CB111" s="0"/>
      <c r="CC111" s="0"/>
      <c r="CD111" s="0"/>
      <c r="CE111" s="0"/>
      <c r="CF111" s="0"/>
      <c r="CG111" s="0"/>
      <c r="CH111" s="0"/>
      <c r="CI111" s="0"/>
      <c r="CJ111" s="0"/>
      <c r="CK111" s="0"/>
      <c r="CL111" s="0"/>
      <c r="CM111" s="0"/>
      <c r="CN111" s="0"/>
      <c r="CO111" s="0"/>
      <c r="CP111" s="0"/>
      <c r="CQ111" s="0"/>
      <c r="CR111" s="0"/>
      <c r="CS111" s="0"/>
      <c r="CT111" s="0"/>
      <c r="CU111" s="0"/>
      <c r="CV111" s="0"/>
      <c r="CW111" s="0"/>
      <c r="CX111" s="0"/>
      <c r="CY111" s="0"/>
      <c r="CZ111" s="0"/>
      <c r="DA111" s="0"/>
      <c r="DB111" s="0"/>
      <c r="DC111" s="0"/>
      <c r="DD111" s="0"/>
      <c r="DE111" s="0"/>
      <c r="DF111" s="0"/>
      <c r="DG111" s="0"/>
      <c r="DH111" s="0"/>
      <c r="DI111" s="0"/>
      <c r="DJ111" s="0"/>
      <c r="DK111" s="0"/>
      <c r="DL111" s="0"/>
      <c r="DM111" s="0"/>
      <c r="DN111" s="0"/>
      <c r="DO111" s="0"/>
      <c r="DP111" s="0"/>
      <c r="DQ111" s="0"/>
      <c r="DR111" s="0"/>
      <c r="DS111" s="0"/>
      <c r="DT111" s="0"/>
      <c r="DU111" s="0"/>
      <c r="DV111" s="0"/>
      <c r="DW111" s="0"/>
      <c r="DX111" s="0"/>
      <c r="DY111" s="0"/>
      <c r="DZ111" s="0"/>
      <c r="EA111" s="0"/>
      <c r="EB111" s="0"/>
      <c r="EC111" s="0"/>
      <c r="ED111" s="0"/>
      <c r="EE111" s="0"/>
      <c r="EF111" s="0"/>
      <c r="EG111" s="0"/>
      <c r="EH111" s="0"/>
      <c r="EI111" s="0"/>
      <c r="EJ111" s="0"/>
      <c r="EK111" s="0"/>
      <c r="EL111" s="0"/>
      <c r="EM111" s="0"/>
      <c r="EN111" s="0"/>
      <c r="EO111" s="0"/>
      <c r="EP111" s="0"/>
      <c r="EQ111" s="0"/>
      <c r="ER111" s="0"/>
      <c r="ES111" s="0"/>
      <c r="ET111" s="0"/>
      <c r="EU111" s="0"/>
      <c r="EV111" s="0"/>
      <c r="EW111" s="0"/>
      <c r="EX111" s="0"/>
      <c r="EY111" s="0"/>
      <c r="EZ111" s="0"/>
      <c r="FA111" s="0"/>
      <c r="FB111" s="0"/>
      <c r="FC111" s="0"/>
      <c r="FD111" s="0"/>
      <c r="FE111" s="0"/>
      <c r="FF111" s="0"/>
      <c r="FG111" s="0"/>
      <c r="FH111" s="0"/>
      <c r="FI111" s="0"/>
      <c r="FJ111" s="0"/>
      <c r="FK111" s="0"/>
      <c r="FL111" s="0"/>
      <c r="FM111" s="0"/>
      <c r="FN111" s="0"/>
      <c r="FO111" s="0"/>
      <c r="FP111" s="0"/>
      <c r="FQ111" s="0"/>
      <c r="FR111" s="0"/>
      <c r="FS111" s="0"/>
      <c r="FT111" s="0"/>
      <c r="FU111" s="0"/>
      <c r="FV111" s="0"/>
      <c r="FW111" s="0"/>
      <c r="FX111" s="0"/>
      <c r="FY111" s="0"/>
      <c r="FZ111" s="0"/>
      <c r="GA111" s="0"/>
      <c r="GB111" s="0"/>
      <c r="GC111" s="0"/>
      <c r="GD111" s="0"/>
      <c r="GE111" s="0"/>
      <c r="GF111" s="0"/>
      <c r="GG111" s="0"/>
      <c r="GH111" s="0"/>
      <c r="GI111" s="0"/>
      <c r="GJ111" s="0"/>
      <c r="GK111" s="0"/>
      <c r="GL111" s="0"/>
      <c r="GM111" s="0"/>
      <c r="GN111" s="0"/>
      <c r="GO111" s="0"/>
      <c r="GP111" s="0"/>
      <c r="GQ111" s="0"/>
      <c r="GR111" s="0"/>
      <c r="GS111" s="0"/>
      <c r="GT111" s="0"/>
      <c r="GU111" s="0"/>
      <c r="GV111" s="0"/>
      <c r="GW111" s="0"/>
      <c r="GX111" s="0"/>
      <c r="GY111" s="0"/>
      <c r="GZ111" s="0"/>
      <c r="HA111" s="0"/>
      <c r="HB111" s="0"/>
      <c r="HC111" s="0"/>
      <c r="HD111" s="0"/>
      <c r="HE111" s="0"/>
      <c r="HF111" s="0"/>
      <c r="HG111" s="0"/>
      <c r="HH111" s="0"/>
      <c r="HI111" s="0"/>
      <c r="HJ111" s="0"/>
      <c r="HK111" s="0"/>
      <c r="HL111" s="0"/>
      <c r="HM111" s="0"/>
      <c r="HN111" s="0"/>
      <c r="HO111" s="0"/>
      <c r="HP111" s="0"/>
      <c r="HQ111" s="0"/>
      <c r="HR111" s="0"/>
      <c r="HS111" s="0"/>
      <c r="HT111" s="0"/>
      <c r="HU111" s="0"/>
      <c r="HV111" s="0"/>
      <c r="HW111" s="0"/>
      <c r="HX111" s="0"/>
      <c r="HY111" s="0"/>
      <c r="HZ111" s="0"/>
      <c r="IA111" s="0"/>
      <c r="IB111" s="0"/>
      <c r="IC111" s="0"/>
      <c r="ID111" s="0"/>
      <c r="IE111" s="0"/>
      <c r="IF111" s="0"/>
      <c r="IG111" s="0"/>
      <c r="IH111" s="0"/>
      <c r="II111" s="0"/>
      <c r="IJ111" s="0"/>
      <c r="IK111" s="0"/>
      <c r="IL111" s="0"/>
      <c r="IM111" s="0"/>
      <c r="IN111" s="0"/>
      <c r="IO111" s="0"/>
      <c r="IP111" s="0"/>
      <c r="IQ111" s="0"/>
      <c r="IR111" s="0"/>
      <c r="IS111" s="0"/>
      <c r="IT111" s="0"/>
      <c r="IU111" s="0"/>
      <c r="IV111" s="0"/>
      <c r="IW111" s="0"/>
      <c r="IX111" s="0"/>
      <c r="IY111" s="0"/>
      <c r="IZ111" s="0"/>
      <c r="JA111" s="0"/>
      <c r="JB111" s="0"/>
      <c r="JC111" s="0"/>
      <c r="JD111" s="0"/>
      <c r="JE111" s="0"/>
      <c r="JF111" s="0"/>
      <c r="JG111" s="0"/>
      <c r="JH111" s="0"/>
      <c r="JI111" s="0"/>
      <c r="JJ111" s="0"/>
      <c r="JK111" s="0"/>
      <c r="JL111" s="0"/>
      <c r="JM111" s="0"/>
      <c r="JN111" s="0"/>
      <c r="JO111" s="0"/>
      <c r="JP111" s="0"/>
      <c r="JQ111" s="0"/>
      <c r="JR111" s="0"/>
      <c r="JS111" s="0"/>
      <c r="JT111" s="0"/>
      <c r="JU111" s="0"/>
      <c r="JV111" s="0"/>
      <c r="JW111" s="0"/>
      <c r="JX111" s="0"/>
      <c r="JY111" s="0"/>
      <c r="JZ111" s="0"/>
      <c r="KA111" s="0"/>
      <c r="KB111" s="0"/>
      <c r="KC111" s="0"/>
      <c r="KD111" s="0"/>
      <c r="KE111" s="0"/>
      <c r="KF111" s="0"/>
      <c r="KG111" s="0"/>
      <c r="KH111" s="0"/>
      <c r="KI111" s="0"/>
      <c r="KJ111" s="0"/>
      <c r="KK111" s="0"/>
      <c r="KL111" s="0"/>
      <c r="KM111" s="0"/>
      <c r="KN111" s="0"/>
      <c r="KO111" s="0"/>
      <c r="KP111" s="0"/>
      <c r="KQ111" s="0"/>
      <c r="KR111" s="0"/>
      <c r="KS111" s="0"/>
      <c r="KT111" s="0"/>
      <c r="KU111" s="0"/>
      <c r="KV111" s="0"/>
      <c r="KW111" s="0"/>
      <c r="KX111" s="0"/>
      <c r="KY111" s="0"/>
      <c r="KZ111" s="0"/>
      <c r="LA111" s="0"/>
      <c r="LB111" s="0"/>
      <c r="LC111" s="0"/>
      <c r="LD111" s="0"/>
      <c r="LE111" s="0"/>
      <c r="LF111" s="0"/>
      <c r="LG111" s="0"/>
      <c r="LH111" s="0"/>
      <c r="LI111" s="0"/>
      <c r="LJ111" s="0"/>
      <c r="LK111" s="0"/>
      <c r="LL111" s="0"/>
      <c r="LM111" s="0"/>
      <c r="LN111" s="0"/>
      <c r="LO111" s="0"/>
      <c r="LP111" s="0"/>
      <c r="LQ111" s="0"/>
      <c r="LR111" s="0"/>
      <c r="LS111" s="0"/>
      <c r="LT111" s="0"/>
      <c r="LU111" s="0"/>
      <c r="LV111" s="0"/>
      <c r="LW111" s="0"/>
      <c r="LX111" s="0"/>
      <c r="LY111" s="0"/>
      <c r="LZ111" s="0"/>
      <c r="MA111" s="0"/>
      <c r="MB111" s="0"/>
      <c r="MC111" s="0"/>
      <c r="MD111" s="0"/>
      <c r="ME111" s="0"/>
      <c r="MF111" s="0"/>
      <c r="MG111" s="0"/>
      <c r="MH111" s="0"/>
      <c r="MI111" s="0"/>
      <c r="MJ111" s="0"/>
      <c r="MK111" s="0"/>
      <c r="ML111" s="0"/>
      <c r="MM111" s="0"/>
      <c r="MN111" s="0"/>
      <c r="MO111" s="0"/>
      <c r="MP111" s="0"/>
      <c r="MQ111" s="0"/>
      <c r="MR111" s="0"/>
      <c r="MS111" s="0"/>
      <c r="MT111" s="0"/>
      <c r="MU111" s="0"/>
      <c r="MV111" s="0"/>
      <c r="MW111" s="0"/>
      <c r="MX111" s="0"/>
      <c r="MY111" s="0"/>
      <c r="MZ111" s="0"/>
      <c r="NA111" s="0"/>
      <c r="NB111" s="0"/>
      <c r="NC111" s="0"/>
      <c r="ND111" s="0"/>
      <c r="NE111" s="0"/>
      <c r="NF111" s="0"/>
      <c r="NG111" s="0"/>
      <c r="NH111" s="0"/>
      <c r="NI111" s="0"/>
      <c r="NJ111" s="0"/>
      <c r="NK111" s="0"/>
      <c r="NL111" s="0"/>
      <c r="NM111" s="0"/>
      <c r="NN111" s="0"/>
      <c r="NO111" s="0"/>
      <c r="NP111" s="0"/>
      <c r="NQ111" s="0"/>
      <c r="NR111" s="0"/>
      <c r="NS111" s="0"/>
      <c r="NT111" s="0"/>
      <c r="NU111" s="0"/>
      <c r="NV111" s="0"/>
      <c r="NW111" s="0"/>
      <c r="NX111" s="0"/>
      <c r="NY111" s="0"/>
      <c r="NZ111" s="0"/>
      <c r="OA111" s="0"/>
      <c r="OB111" s="0"/>
      <c r="OC111" s="0"/>
      <c r="OD111" s="0"/>
      <c r="OE111" s="0"/>
      <c r="OF111" s="0"/>
      <c r="OG111" s="0"/>
      <c r="OH111" s="0"/>
      <c r="OI111" s="0"/>
      <c r="OJ111" s="0"/>
      <c r="OK111" s="0"/>
      <c r="OL111" s="0"/>
      <c r="OM111" s="0"/>
      <c r="ON111" s="0"/>
      <c r="OO111" s="0"/>
      <c r="OP111" s="0"/>
      <c r="OQ111" s="0"/>
      <c r="OR111" s="0"/>
      <c r="OS111" s="0"/>
      <c r="OT111" s="0"/>
      <c r="OU111" s="0"/>
      <c r="OV111" s="0"/>
      <c r="OW111" s="0"/>
      <c r="OX111" s="0"/>
      <c r="OY111" s="0"/>
      <c r="OZ111" s="0"/>
      <c r="PA111" s="0"/>
      <c r="PB111" s="0"/>
      <c r="PC111" s="0"/>
      <c r="PD111" s="0"/>
      <c r="PE111" s="0"/>
      <c r="PF111" s="0"/>
      <c r="PG111" s="0"/>
      <c r="PH111" s="0"/>
      <c r="PI111" s="0"/>
      <c r="PJ111" s="0"/>
      <c r="PK111" s="0"/>
      <c r="PL111" s="0"/>
      <c r="PM111" s="0"/>
      <c r="PN111" s="0"/>
      <c r="PO111" s="0"/>
      <c r="PP111" s="0"/>
      <c r="PQ111" s="0"/>
      <c r="PR111" s="0"/>
      <c r="PS111" s="0"/>
      <c r="PT111" s="0"/>
      <c r="PU111" s="0"/>
      <c r="PV111" s="0"/>
      <c r="PW111" s="0"/>
      <c r="PX111" s="0"/>
      <c r="PY111" s="0"/>
      <c r="PZ111" s="0"/>
      <c r="QA111" s="0"/>
      <c r="QB111" s="0"/>
      <c r="QC111" s="0"/>
      <c r="QD111" s="0"/>
      <c r="QE111" s="0"/>
      <c r="QF111" s="0"/>
      <c r="QG111" s="0"/>
      <c r="QH111" s="0"/>
      <c r="QI111" s="0"/>
      <c r="QJ111" s="0"/>
      <c r="QK111" s="0"/>
      <c r="QL111" s="0"/>
      <c r="QM111" s="0"/>
      <c r="QN111" s="0"/>
      <c r="QO111" s="0"/>
      <c r="QP111" s="0"/>
      <c r="QQ111" s="0"/>
      <c r="QR111" s="0"/>
      <c r="QS111" s="0"/>
      <c r="QT111" s="0"/>
      <c r="QU111" s="0"/>
      <c r="QV111" s="0"/>
      <c r="QW111" s="0"/>
      <c r="QX111" s="0"/>
      <c r="QY111" s="0"/>
      <c r="QZ111" s="0"/>
      <c r="RA111" s="0"/>
      <c r="RB111" s="0"/>
      <c r="RC111" s="0"/>
      <c r="RD111" s="0"/>
      <c r="RE111" s="0"/>
      <c r="RF111" s="0"/>
      <c r="RG111" s="0"/>
      <c r="RH111" s="0"/>
      <c r="RI111" s="0"/>
      <c r="RJ111" s="0"/>
      <c r="RK111" s="0"/>
      <c r="RL111" s="0"/>
      <c r="RM111" s="0"/>
      <c r="RN111" s="0"/>
      <c r="RO111" s="0"/>
      <c r="RP111" s="0"/>
      <c r="RQ111" s="0"/>
      <c r="RR111" s="0"/>
      <c r="RS111" s="0"/>
      <c r="RT111" s="0"/>
      <c r="RU111" s="0"/>
      <c r="RV111" s="0"/>
      <c r="RW111" s="0"/>
      <c r="RX111" s="0"/>
      <c r="RY111" s="0"/>
      <c r="RZ111" s="0"/>
      <c r="SA111" s="0"/>
      <c r="SB111" s="0"/>
      <c r="SC111" s="0"/>
      <c r="SD111" s="0"/>
      <c r="SE111" s="0"/>
      <c r="SF111" s="0"/>
      <c r="SG111" s="0"/>
      <c r="SH111" s="0"/>
      <c r="SI111" s="0"/>
      <c r="SJ111" s="0"/>
      <c r="SK111" s="0"/>
      <c r="SL111" s="0"/>
      <c r="SM111" s="0"/>
      <c r="SN111" s="0"/>
      <c r="SO111" s="0"/>
      <c r="SP111" s="0"/>
      <c r="SQ111" s="0"/>
      <c r="SR111" s="0"/>
      <c r="SS111" s="0"/>
      <c r="ST111" s="0"/>
      <c r="SU111" s="0"/>
      <c r="SV111" s="0"/>
      <c r="SW111" s="0"/>
      <c r="SX111" s="0"/>
      <c r="SY111" s="0"/>
      <c r="SZ111" s="0"/>
      <c r="TA111" s="0"/>
      <c r="TB111" s="0"/>
      <c r="TC111" s="0"/>
      <c r="TD111" s="0"/>
      <c r="TE111" s="0"/>
      <c r="TF111" s="0"/>
      <c r="TG111" s="0"/>
      <c r="TH111" s="0"/>
      <c r="TI111" s="0"/>
      <c r="TJ111" s="0"/>
      <c r="TK111" s="0"/>
      <c r="TL111" s="0"/>
      <c r="TM111" s="0"/>
      <c r="TN111" s="0"/>
      <c r="TO111" s="0"/>
      <c r="TP111" s="0"/>
      <c r="TQ111" s="0"/>
      <c r="TR111" s="0"/>
      <c r="TS111" s="0"/>
      <c r="TT111" s="0"/>
      <c r="TU111" s="0"/>
      <c r="TV111" s="0"/>
      <c r="TW111" s="0"/>
      <c r="TX111" s="0"/>
      <c r="TY111" s="0"/>
      <c r="TZ111" s="0"/>
      <c r="UA111" s="0"/>
      <c r="UB111" s="0"/>
      <c r="UC111" s="0"/>
      <c r="UD111" s="0"/>
      <c r="UE111" s="0"/>
      <c r="UF111" s="0"/>
      <c r="UG111" s="0"/>
      <c r="UH111" s="0"/>
      <c r="UI111" s="0"/>
      <c r="UJ111" s="0"/>
      <c r="UK111" s="0"/>
      <c r="UL111" s="0"/>
      <c r="UM111" s="0"/>
      <c r="UN111" s="0"/>
      <c r="UO111" s="0"/>
      <c r="UP111" s="0"/>
      <c r="UQ111" s="0"/>
      <c r="UR111" s="0"/>
      <c r="US111" s="0"/>
      <c r="UT111" s="0"/>
      <c r="UU111" s="0"/>
      <c r="UV111" s="0"/>
      <c r="UW111" s="0"/>
      <c r="UX111" s="0"/>
      <c r="UY111" s="0"/>
      <c r="UZ111" s="0"/>
      <c r="VA111" s="0"/>
      <c r="VB111" s="0"/>
      <c r="VC111" s="0"/>
      <c r="VD111" s="0"/>
      <c r="VE111" s="0"/>
      <c r="VF111" s="0"/>
      <c r="VG111" s="0"/>
      <c r="VH111" s="0"/>
      <c r="VI111" s="0"/>
      <c r="VJ111" s="0"/>
      <c r="VK111" s="0"/>
      <c r="VL111" s="0"/>
      <c r="VM111" s="0"/>
      <c r="VN111" s="0"/>
      <c r="VO111" s="0"/>
      <c r="VP111" s="0"/>
      <c r="VQ111" s="0"/>
      <c r="VR111" s="0"/>
      <c r="VS111" s="0"/>
      <c r="VT111" s="0"/>
      <c r="VU111" s="0"/>
      <c r="VV111" s="0"/>
      <c r="VW111" s="0"/>
      <c r="VX111" s="0"/>
      <c r="VY111" s="0"/>
      <c r="VZ111" s="0"/>
      <c r="WA111" s="0"/>
      <c r="WB111" s="0"/>
      <c r="WC111" s="0"/>
      <c r="WD111" s="0"/>
      <c r="WE111" s="0"/>
      <c r="WF111" s="0"/>
      <c r="WG111" s="0"/>
      <c r="WH111" s="0"/>
      <c r="WI111" s="0"/>
      <c r="WJ111" s="0"/>
      <c r="WK111" s="0"/>
      <c r="WL111" s="0"/>
      <c r="WM111" s="0"/>
      <c r="WN111" s="0"/>
      <c r="WO111" s="0"/>
      <c r="WP111" s="0"/>
      <c r="WQ111" s="0"/>
      <c r="WR111" s="0"/>
      <c r="WS111" s="0"/>
      <c r="WT111" s="0"/>
      <c r="WU111" s="0"/>
      <c r="WV111" s="0"/>
      <c r="WW111" s="0"/>
      <c r="WX111" s="0"/>
      <c r="WY111" s="0"/>
      <c r="WZ111" s="0"/>
      <c r="XA111" s="0"/>
      <c r="XB111" s="0"/>
      <c r="XC111" s="0"/>
      <c r="XD111" s="0"/>
      <c r="XE111" s="0"/>
      <c r="XF111" s="0"/>
      <c r="XG111" s="0"/>
      <c r="XH111" s="0"/>
      <c r="XI111" s="0"/>
      <c r="XJ111" s="0"/>
      <c r="XK111" s="0"/>
      <c r="XL111" s="0"/>
      <c r="XM111" s="0"/>
      <c r="XN111" s="0"/>
      <c r="XO111" s="0"/>
      <c r="XP111" s="0"/>
      <c r="XQ111" s="0"/>
      <c r="XR111" s="0"/>
      <c r="XS111" s="0"/>
      <c r="XT111" s="0"/>
      <c r="XU111" s="0"/>
      <c r="XV111" s="0"/>
      <c r="XW111" s="0"/>
      <c r="XX111" s="0"/>
      <c r="XY111" s="0"/>
      <c r="XZ111" s="0"/>
      <c r="YA111" s="0"/>
      <c r="YB111" s="0"/>
      <c r="YC111" s="0"/>
      <c r="YD111" s="0"/>
      <c r="YE111" s="0"/>
      <c r="YF111" s="0"/>
      <c r="YG111" s="0"/>
      <c r="YH111" s="0"/>
      <c r="YI111" s="0"/>
      <c r="YJ111" s="0"/>
      <c r="YK111" s="0"/>
      <c r="YL111" s="0"/>
      <c r="YM111" s="0"/>
      <c r="YN111" s="0"/>
      <c r="YO111" s="0"/>
      <c r="YP111" s="0"/>
      <c r="YQ111" s="0"/>
      <c r="YR111" s="0"/>
      <c r="YS111" s="0"/>
      <c r="YT111" s="0"/>
      <c r="YU111" s="0"/>
      <c r="YV111" s="0"/>
      <c r="YW111" s="0"/>
      <c r="YX111" s="0"/>
      <c r="YY111" s="0"/>
      <c r="YZ111" s="0"/>
      <c r="ZA111" s="0"/>
      <c r="ZB111" s="0"/>
      <c r="ZC111" s="0"/>
      <c r="ZD111" s="0"/>
      <c r="ZE111" s="0"/>
      <c r="ZF111" s="0"/>
      <c r="ZG111" s="0"/>
      <c r="ZH111" s="0"/>
      <c r="ZI111" s="0"/>
      <c r="ZJ111" s="0"/>
      <c r="ZK111" s="0"/>
      <c r="ZL111" s="0"/>
      <c r="ZM111" s="0"/>
      <c r="ZN111" s="0"/>
      <c r="ZO111" s="0"/>
      <c r="ZP111" s="0"/>
      <c r="ZQ111" s="0"/>
      <c r="ZR111" s="0"/>
      <c r="ZS111" s="0"/>
      <c r="ZT111" s="0"/>
      <c r="ZU111" s="0"/>
      <c r="ZV111" s="0"/>
      <c r="ZW111" s="0"/>
      <c r="ZX111" s="0"/>
      <c r="ZY111" s="0"/>
      <c r="ZZ111" s="0"/>
      <c r="AAA111" s="0"/>
      <c r="AAB111" s="0"/>
      <c r="AAC111" s="0"/>
      <c r="AAD111" s="0"/>
      <c r="AAE111" s="0"/>
      <c r="AAF111" s="0"/>
      <c r="AAG111" s="0"/>
      <c r="AAH111" s="0"/>
      <c r="AAI111" s="0"/>
      <c r="AAJ111" s="0"/>
      <c r="AAK111" s="0"/>
      <c r="AAL111" s="0"/>
      <c r="AAM111" s="0"/>
      <c r="AAN111" s="0"/>
      <c r="AAO111" s="0"/>
      <c r="AAP111" s="0"/>
      <c r="AAQ111" s="0"/>
      <c r="AAR111" s="0"/>
      <c r="AAS111" s="0"/>
      <c r="AAT111" s="0"/>
      <c r="AAU111" s="0"/>
      <c r="AAV111" s="0"/>
      <c r="AAW111" s="0"/>
      <c r="AAX111" s="0"/>
      <c r="AAY111" s="0"/>
      <c r="AAZ111" s="0"/>
      <c r="ABA111" s="0"/>
      <c r="ABB111" s="0"/>
      <c r="ABC111" s="0"/>
      <c r="ABD111" s="0"/>
      <c r="ABE111" s="0"/>
      <c r="ABF111" s="0"/>
      <c r="ABG111" s="0"/>
      <c r="ABH111" s="0"/>
      <c r="ABI111" s="0"/>
      <c r="ABJ111" s="0"/>
      <c r="ABK111" s="0"/>
      <c r="ABL111" s="0"/>
      <c r="ABM111" s="0"/>
      <c r="ABN111" s="0"/>
      <c r="ABO111" s="0"/>
      <c r="ABP111" s="0"/>
      <c r="ABQ111" s="0"/>
      <c r="ABR111" s="0"/>
      <c r="ABS111" s="0"/>
      <c r="ABT111" s="0"/>
      <c r="ABU111" s="0"/>
      <c r="ABV111" s="0"/>
      <c r="ABW111" s="0"/>
      <c r="ABX111" s="0"/>
      <c r="ABY111" s="0"/>
      <c r="ABZ111" s="0"/>
      <c r="ACA111" s="0"/>
      <c r="ACB111" s="0"/>
      <c r="ACC111" s="0"/>
      <c r="ACD111" s="0"/>
      <c r="ACE111" s="0"/>
      <c r="ACF111" s="0"/>
      <c r="ACG111" s="0"/>
      <c r="ACH111" s="0"/>
      <c r="ACI111" s="0"/>
      <c r="ACJ111" s="0"/>
      <c r="ACK111" s="0"/>
      <c r="ACL111" s="0"/>
      <c r="ACM111" s="0"/>
      <c r="ACN111" s="0"/>
      <c r="ACO111" s="0"/>
      <c r="ACP111" s="0"/>
      <c r="ACQ111" s="0"/>
      <c r="ACR111" s="0"/>
      <c r="ACS111" s="0"/>
      <c r="ACT111" s="0"/>
      <c r="ACU111" s="0"/>
      <c r="ACV111" s="0"/>
      <c r="ACW111" s="0"/>
      <c r="ACX111" s="0"/>
      <c r="ACY111" s="0"/>
      <c r="ACZ111" s="0"/>
      <c r="ADA111" s="0"/>
      <c r="ADB111" s="0"/>
      <c r="ADC111" s="0"/>
      <c r="ADD111" s="0"/>
      <c r="ADE111" s="0"/>
      <c r="ADF111" s="0"/>
      <c r="ADG111" s="0"/>
      <c r="ADH111" s="0"/>
      <c r="ADI111" s="0"/>
      <c r="ADJ111" s="0"/>
      <c r="ADK111" s="0"/>
      <c r="ADL111" s="0"/>
      <c r="ADM111" s="0"/>
      <c r="ADN111" s="0"/>
      <c r="ADO111" s="0"/>
      <c r="ADP111" s="0"/>
      <c r="ADQ111" s="0"/>
      <c r="ADR111" s="0"/>
      <c r="ADS111" s="0"/>
      <c r="ADT111" s="0"/>
      <c r="ADU111" s="0"/>
      <c r="ADV111" s="0"/>
      <c r="ADW111" s="0"/>
      <c r="ADX111" s="0"/>
      <c r="ADY111" s="0"/>
      <c r="ADZ111" s="0"/>
      <c r="AEA111" s="0"/>
      <c r="AEB111" s="0"/>
      <c r="AEC111" s="0"/>
      <c r="AED111" s="0"/>
      <c r="AEE111" s="0"/>
      <c r="AEF111" s="0"/>
      <c r="AEG111" s="0"/>
      <c r="AEH111" s="0"/>
      <c r="AEI111" s="0"/>
      <c r="AEJ111" s="0"/>
      <c r="AEK111" s="0"/>
      <c r="AEL111" s="0"/>
      <c r="AEM111" s="0"/>
      <c r="AEN111" s="0"/>
      <c r="AEO111" s="0"/>
      <c r="AEP111" s="0"/>
      <c r="AEQ111" s="0"/>
      <c r="AER111" s="0"/>
      <c r="AES111" s="0"/>
      <c r="AET111" s="0"/>
      <c r="AEU111" s="0"/>
      <c r="AEV111" s="0"/>
      <c r="AEW111" s="0"/>
      <c r="AEX111" s="0"/>
      <c r="AEY111" s="0"/>
      <c r="AEZ111" s="0"/>
      <c r="AFA111" s="0"/>
      <c r="AFB111" s="0"/>
      <c r="AFC111" s="0"/>
      <c r="AFD111" s="0"/>
      <c r="AFE111" s="0"/>
      <c r="AFF111" s="0"/>
      <c r="AFG111" s="0"/>
      <c r="AFH111" s="0"/>
      <c r="AFI111" s="0"/>
      <c r="AFJ111" s="0"/>
      <c r="AFK111" s="0"/>
      <c r="AFL111" s="0"/>
      <c r="AFM111" s="0"/>
      <c r="AFN111" s="0"/>
      <c r="AFO111" s="0"/>
      <c r="AFP111" s="0"/>
      <c r="AFQ111" s="0"/>
      <c r="AFR111" s="0"/>
      <c r="AFS111" s="0"/>
      <c r="AFT111" s="0"/>
      <c r="AFU111" s="0"/>
      <c r="AFV111" s="0"/>
      <c r="AFW111" s="0"/>
      <c r="AFX111" s="0"/>
      <c r="AFY111" s="0"/>
      <c r="AFZ111" s="0"/>
      <c r="AGA111" s="0"/>
      <c r="AGB111" s="0"/>
      <c r="AGC111" s="0"/>
      <c r="AGD111" s="0"/>
      <c r="AGE111" s="0"/>
      <c r="AGF111" s="0"/>
      <c r="AGG111" s="0"/>
      <c r="AGH111" s="0"/>
      <c r="AGI111" s="0"/>
      <c r="AGJ111" s="0"/>
      <c r="AGK111" s="0"/>
      <c r="AGL111" s="0"/>
      <c r="AGM111" s="0"/>
      <c r="AGN111" s="0"/>
      <c r="AGO111" s="0"/>
      <c r="AGP111" s="0"/>
      <c r="AGQ111" s="0"/>
      <c r="AGR111" s="0"/>
      <c r="AGS111" s="0"/>
      <c r="AGT111" s="0"/>
      <c r="AGU111" s="0"/>
      <c r="AGV111" s="0"/>
      <c r="AGW111" s="0"/>
      <c r="AGX111" s="0"/>
      <c r="AGY111" s="0"/>
      <c r="AGZ111" s="0"/>
      <c r="AHA111" s="0"/>
      <c r="AHB111" s="0"/>
      <c r="AHC111" s="0"/>
      <c r="AHD111" s="0"/>
      <c r="AHE111" s="0"/>
      <c r="AHF111" s="0"/>
      <c r="AHG111" s="0"/>
      <c r="AHH111" s="0"/>
      <c r="AHI111" s="0"/>
      <c r="AHJ111" s="0"/>
      <c r="AHK111" s="0"/>
      <c r="AHL111" s="0"/>
      <c r="AHM111" s="0"/>
      <c r="AHN111" s="0"/>
      <c r="AHO111" s="0"/>
      <c r="AHP111" s="0"/>
      <c r="AHQ111" s="0"/>
      <c r="AHR111" s="0"/>
      <c r="AHS111" s="0"/>
      <c r="AHT111" s="0"/>
      <c r="AHU111" s="0"/>
      <c r="AHV111" s="0"/>
      <c r="AHW111" s="0"/>
      <c r="AHX111" s="0"/>
      <c r="AHY111" s="0"/>
      <c r="AHZ111" s="0"/>
      <c r="AIA111" s="0"/>
      <c r="AIB111" s="0"/>
      <c r="AIC111" s="0"/>
      <c r="AID111" s="0"/>
      <c r="AIE111" s="0"/>
      <c r="AIF111" s="0"/>
      <c r="AIG111" s="0"/>
      <c r="AIH111" s="0"/>
      <c r="AII111" s="0"/>
      <c r="AIJ111" s="0"/>
      <c r="AIK111" s="0"/>
      <c r="AIL111" s="0"/>
      <c r="AIM111" s="0"/>
      <c r="AIN111" s="0"/>
      <c r="AIO111" s="0"/>
      <c r="AIP111" s="0"/>
      <c r="AIQ111" s="0"/>
      <c r="AIR111" s="0"/>
      <c r="AIS111" s="0"/>
      <c r="AIT111" s="0"/>
      <c r="AIU111" s="0"/>
      <c r="AIV111" s="0"/>
      <c r="AIW111" s="0"/>
      <c r="AIX111" s="0"/>
      <c r="AIY111" s="0"/>
      <c r="AIZ111" s="0"/>
      <c r="AJA111" s="0"/>
      <c r="AJB111" s="0"/>
      <c r="AJC111" s="0"/>
      <c r="AJD111" s="0"/>
      <c r="AJE111" s="0"/>
      <c r="AJF111" s="0"/>
      <c r="AJG111" s="0"/>
      <c r="AJH111" s="0"/>
      <c r="AJI111" s="0"/>
      <c r="AJJ111" s="0"/>
      <c r="AJK111" s="0"/>
      <c r="AJL111" s="0"/>
      <c r="AJM111" s="0"/>
      <c r="AJN111" s="0"/>
      <c r="AJO111" s="0"/>
      <c r="AJP111" s="0"/>
      <c r="AJQ111" s="0"/>
      <c r="AJR111" s="0"/>
      <c r="AJS111" s="0"/>
      <c r="AJT111" s="0"/>
      <c r="AJU111" s="0"/>
      <c r="AJV111" s="0"/>
      <c r="AJW111" s="0"/>
      <c r="AJX111" s="0"/>
      <c r="AJY111" s="0"/>
      <c r="AJZ111" s="0"/>
      <c r="AKA111" s="0"/>
      <c r="AKB111" s="0"/>
      <c r="AKC111" s="0"/>
      <c r="AKD111" s="0"/>
      <c r="AKE111" s="0"/>
      <c r="AKF111" s="0"/>
      <c r="AKG111" s="0"/>
      <c r="AKH111" s="0"/>
      <c r="AKI111" s="0"/>
      <c r="AKJ111" s="0"/>
      <c r="AKK111" s="0"/>
      <c r="AKL111" s="0"/>
      <c r="AKM111" s="0"/>
      <c r="AKN111" s="0"/>
      <c r="AKO111" s="0"/>
      <c r="AKP111" s="0"/>
      <c r="AKQ111" s="0"/>
      <c r="AKR111" s="0"/>
      <c r="AKS111" s="0"/>
      <c r="AKT111" s="0"/>
      <c r="AKU111" s="0"/>
      <c r="AKV111" s="0"/>
      <c r="AKW111" s="0"/>
      <c r="AKX111" s="0"/>
      <c r="AKY111" s="0"/>
      <c r="AKZ111" s="0"/>
      <c r="ALA111" s="0"/>
      <c r="ALB111" s="0"/>
      <c r="ALC111" s="0"/>
      <c r="ALD111" s="0"/>
      <c r="ALE111" s="0"/>
      <c r="ALF111" s="0"/>
      <c r="ALG111" s="0"/>
      <c r="ALH111" s="0"/>
      <c r="ALI111" s="0"/>
      <c r="ALJ111" s="0"/>
      <c r="ALK111" s="0"/>
      <c r="ALL111" s="0"/>
      <c r="ALM111" s="0"/>
      <c r="ALN111" s="0"/>
      <c r="ALO111" s="0"/>
      <c r="ALP111" s="0"/>
      <c r="ALQ111" s="0"/>
      <c r="ALR111" s="0"/>
      <c r="ALS111" s="0"/>
      <c r="ALT111" s="0"/>
      <c r="ALU111" s="0"/>
      <c r="ALV111" s="0"/>
      <c r="ALW111" s="0"/>
      <c r="ALX111" s="0"/>
      <c r="ALY111" s="0"/>
      <c r="ALZ111" s="0"/>
      <c r="AMA111" s="0"/>
      <c r="AMB111" s="0"/>
      <c r="AMC111" s="0"/>
      <c r="AMD111" s="0"/>
      <c r="AME111" s="0"/>
      <c r="AMF111" s="0"/>
      <c r="AMG111" s="0"/>
      <c r="AMH111" s="0"/>
      <c r="AMI111" s="0"/>
      <c r="AMJ111" s="0"/>
    </row>
    <row r="112" customFormat="false" ht="12.8" hidden="false" customHeight="false" outlineLevel="0" collapsed="false">
      <c r="A112" s="85"/>
      <c r="B112" s="85"/>
      <c r="C112" s="53" t="s">
        <v>135</v>
      </c>
      <c r="D112" s="113" t="n">
        <v>574</v>
      </c>
      <c r="E112" s="113" t="n">
        <v>655</v>
      </c>
      <c r="F112" s="113" t="n">
        <v>750</v>
      </c>
      <c r="G112" s="0"/>
      <c r="H112" s="0"/>
      <c r="I112" s="113" t="n">
        <v>574</v>
      </c>
      <c r="J112" s="113" t="n">
        <v>655</v>
      </c>
      <c r="K112" s="113" t="n">
        <v>750</v>
      </c>
      <c r="L112" s="0"/>
      <c r="M112" s="0"/>
      <c r="N112" s="113" t="n">
        <v>625</v>
      </c>
      <c r="O112" s="113" t="n">
        <v>750</v>
      </c>
      <c r="P112" s="113" t="n">
        <v>900</v>
      </c>
      <c r="Q112" s="0"/>
      <c r="R112" s="113" t="n">
        <v>620</v>
      </c>
      <c r="S112" s="113" t="n">
        <v>680</v>
      </c>
      <c r="T112" s="113" t="n">
        <v>710</v>
      </c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  <c r="AJ112" s="0"/>
      <c r="AK112" s="0"/>
      <c r="AL112" s="0"/>
      <c r="AM112" s="0"/>
      <c r="AN112" s="0"/>
      <c r="AO112" s="0"/>
      <c r="AP112" s="0"/>
      <c r="AQ112" s="0"/>
      <c r="AR112" s="0"/>
      <c r="AS112" s="0"/>
      <c r="AT112" s="0"/>
      <c r="AU112" s="0"/>
      <c r="AV112" s="0"/>
      <c r="AW112" s="0"/>
      <c r="AX112" s="0"/>
      <c r="AY112" s="0"/>
      <c r="AZ112" s="0"/>
      <c r="BA112" s="0"/>
      <c r="BB112" s="0"/>
      <c r="BC112" s="0"/>
      <c r="BD112" s="0"/>
      <c r="BE112" s="0"/>
      <c r="BF112" s="0"/>
      <c r="BG112" s="0"/>
      <c r="BH112" s="0"/>
      <c r="BI112" s="0"/>
      <c r="BJ112" s="0"/>
      <c r="BK112" s="0"/>
      <c r="BL112" s="0"/>
      <c r="BM112" s="0"/>
      <c r="BN112" s="0"/>
      <c r="BO112" s="0"/>
      <c r="BP112" s="0"/>
      <c r="BQ112" s="0"/>
      <c r="BR112" s="0"/>
      <c r="BS112" s="0"/>
      <c r="BT112" s="0"/>
      <c r="BU112" s="0"/>
      <c r="BV112" s="0"/>
      <c r="BW112" s="0"/>
      <c r="BX112" s="0"/>
      <c r="BY112" s="0"/>
      <c r="BZ112" s="0"/>
      <c r="CA112" s="0"/>
      <c r="CB112" s="0"/>
      <c r="CC112" s="0"/>
      <c r="CD112" s="0"/>
      <c r="CE112" s="0"/>
      <c r="CF112" s="0"/>
      <c r="CG112" s="0"/>
      <c r="CH112" s="0"/>
      <c r="CI112" s="0"/>
      <c r="CJ112" s="0"/>
      <c r="CK112" s="0"/>
      <c r="CL112" s="0"/>
      <c r="CM112" s="0"/>
      <c r="CN112" s="0"/>
      <c r="CO112" s="0"/>
      <c r="CP112" s="0"/>
      <c r="CQ112" s="0"/>
      <c r="CR112" s="0"/>
      <c r="CS112" s="0"/>
      <c r="CT112" s="0"/>
      <c r="CU112" s="0"/>
      <c r="CV112" s="0"/>
      <c r="CW112" s="0"/>
      <c r="CX112" s="0"/>
      <c r="CY112" s="0"/>
      <c r="CZ112" s="0"/>
      <c r="DA112" s="0"/>
      <c r="DB112" s="0"/>
      <c r="DC112" s="0"/>
      <c r="DD112" s="0"/>
      <c r="DE112" s="0"/>
      <c r="DF112" s="0"/>
      <c r="DG112" s="0"/>
      <c r="DH112" s="0"/>
      <c r="DI112" s="0"/>
      <c r="DJ112" s="0"/>
      <c r="DK112" s="0"/>
      <c r="DL112" s="0"/>
      <c r="DM112" s="0"/>
      <c r="DN112" s="0"/>
      <c r="DO112" s="0"/>
      <c r="DP112" s="0"/>
      <c r="DQ112" s="0"/>
      <c r="DR112" s="0"/>
      <c r="DS112" s="0"/>
      <c r="DT112" s="0"/>
      <c r="DU112" s="0"/>
      <c r="DV112" s="0"/>
      <c r="DW112" s="0"/>
      <c r="DX112" s="0"/>
      <c r="DY112" s="0"/>
      <c r="DZ112" s="0"/>
      <c r="EA112" s="0"/>
      <c r="EB112" s="0"/>
      <c r="EC112" s="0"/>
      <c r="ED112" s="0"/>
      <c r="EE112" s="0"/>
      <c r="EF112" s="0"/>
      <c r="EG112" s="0"/>
      <c r="EH112" s="0"/>
      <c r="EI112" s="0"/>
      <c r="EJ112" s="0"/>
      <c r="EK112" s="0"/>
      <c r="EL112" s="0"/>
      <c r="EM112" s="0"/>
      <c r="EN112" s="0"/>
      <c r="EO112" s="0"/>
      <c r="EP112" s="0"/>
      <c r="EQ112" s="0"/>
      <c r="ER112" s="0"/>
      <c r="ES112" s="0"/>
      <c r="ET112" s="0"/>
      <c r="EU112" s="0"/>
      <c r="EV112" s="0"/>
      <c r="EW112" s="0"/>
      <c r="EX112" s="0"/>
      <c r="EY112" s="0"/>
      <c r="EZ112" s="0"/>
      <c r="FA112" s="0"/>
      <c r="FB112" s="0"/>
      <c r="FC112" s="0"/>
      <c r="FD112" s="0"/>
      <c r="FE112" s="0"/>
      <c r="FF112" s="0"/>
      <c r="FG112" s="0"/>
      <c r="FH112" s="0"/>
      <c r="FI112" s="0"/>
      <c r="FJ112" s="0"/>
      <c r="FK112" s="0"/>
      <c r="FL112" s="0"/>
      <c r="FM112" s="0"/>
      <c r="FN112" s="0"/>
      <c r="FO112" s="0"/>
      <c r="FP112" s="0"/>
      <c r="FQ112" s="0"/>
      <c r="FR112" s="0"/>
      <c r="FS112" s="0"/>
      <c r="FT112" s="0"/>
      <c r="FU112" s="0"/>
      <c r="FV112" s="0"/>
      <c r="FW112" s="0"/>
      <c r="FX112" s="0"/>
      <c r="FY112" s="0"/>
      <c r="FZ112" s="0"/>
      <c r="GA112" s="0"/>
      <c r="GB112" s="0"/>
      <c r="GC112" s="0"/>
      <c r="GD112" s="0"/>
      <c r="GE112" s="0"/>
      <c r="GF112" s="0"/>
      <c r="GG112" s="0"/>
      <c r="GH112" s="0"/>
      <c r="GI112" s="0"/>
      <c r="GJ112" s="0"/>
      <c r="GK112" s="0"/>
      <c r="GL112" s="0"/>
      <c r="GM112" s="0"/>
      <c r="GN112" s="0"/>
      <c r="GO112" s="0"/>
      <c r="GP112" s="0"/>
      <c r="GQ112" s="0"/>
      <c r="GR112" s="0"/>
      <c r="GS112" s="0"/>
      <c r="GT112" s="0"/>
      <c r="GU112" s="0"/>
      <c r="GV112" s="0"/>
      <c r="GW112" s="0"/>
      <c r="GX112" s="0"/>
      <c r="GY112" s="0"/>
      <c r="GZ112" s="0"/>
      <c r="HA112" s="0"/>
      <c r="HB112" s="0"/>
      <c r="HC112" s="0"/>
      <c r="HD112" s="0"/>
      <c r="HE112" s="0"/>
      <c r="HF112" s="0"/>
      <c r="HG112" s="0"/>
      <c r="HH112" s="0"/>
      <c r="HI112" s="0"/>
      <c r="HJ112" s="0"/>
      <c r="HK112" s="0"/>
      <c r="HL112" s="0"/>
      <c r="HM112" s="0"/>
      <c r="HN112" s="0"/>
      <c r="HO112" s="0"/>
      <c r="HP112" s="0"/>
      <c r="HQ112" s="0"/>
      <c r="HR112" s="0"/>
      <c r="HS112" s="0"/>
      <c r="HT112" s="0"/>
      <c r="HU112" s="0"/>
      <c r="HV112" s="0"/>
      <c r="HW112" s="0"/>
      <c r="HX112" s="0"/>
      <c r="HY112" s="0"/>
      <c r="HZ112" s="0"/>
      <c r="IA112" s="0"/>
      <c r="IB112" s="0"/>
      <c r="IC112" s="0"/>
      <c r="ID112" s="0"/>
      <c r="IE112" s="0"/>
      <c r="IF112" s="0"/>
      <c r="IG112" s="0"/>
      <c r="IH112" s="0"/>
      <c r="II112" s="0"/>
      <c r="IJ112" s="0"/>
      <c r="IK112" s="0"/>
      <c r="IL112" s="0"/>
      <c r="IM112" s="0"/>
      <c r="IN112" s="0"/>
      <c r="IO112" s="0"/>
      <c r="IP112" s="0"/>
      <c r="IQ112" s="0"/>
      <c r="IR112" s="0"/>
      <c r="IS112" s="0"/>
      <c r="IT112" s="0"/>
      <c r="IU112" s="0"/>
      <c r="IV112" s="0"/>
      <c r="IW112" s="0"/>
      <c r="IX112" s="0"/>
      <c r="IY112" s="0"/>
      <c r="IZ112" s="0"/>
      <c r="JA112" s="0"/>
      <c r="JB112" s="0"/>
      <c r="JC112" s="0"/>
      <c r="JD112" s="0"/>
      <c r="JE112" s="0"/>
      <c r="JF112" s="0"/>
      <c r="JG112" s="0"/>
      <c r="JH112" s="0"/>
      <c r="JI112" s="0"/>
      <c r="JJ112" s="0"/>
      <c r="JK112" s="0"/>
      <c r="JL112" s="0"/>
      <c r="JM112" s="0"/>
      <c r="JN112" s="0"/>
      <c r="JO112" s="0"/>
      <c r="JP112" s="0"/>
      <c r="JQ112" s="0"/>
      <c r="JR112" s="0"/>
      <c r="JS112" s="0"/>
      <c r="JT112" s="0"/>
      <c r="JU112" s="0"/>
      <c r="JV112" s="0"/>
      <c r="JW112" s="0"/>
      <c r="JX112" s="0"/>
      <c r="JY112" s="0"/>
      <c r="JZ112" s="0"/>
      <c r="KA112" s="0"/>
      <c r="KB112" s="0"/>
      <c r="KC112" s="0"/>
      <c r="KD112" s="0"/>
      <c r="KE112" s="0"/>
      <c r="KF112" s="0"/>
      <c r="KG112" s="0"/>
      <c r="KH112" s="0"/>
      <c r="KI112" s="0"/>
      <c r="KJ112" s="0"/>
      <c r="KK112" s="0"/>
      <c r="KL112" s="0"/>
      <c r="KM112" s="0"/>
      <c r="KN112" s="0"/>
      <c r="KO112" s="0"/>
      <c r="KP112" s="0"/>
      <c r="KQ112" s="0"/>
      <c r="KR112" s="0"/>
      <c r="KS112" s="0"/>
      <c r="KT112" s="0"/>
      <c r="KU112" s="0"/>
      <c r="KV112" s="0"/>
      <c r="KW112" s="0"/>
      <c r="KX112" s="0"/>
      <c r="KY112" s="0"/>
      <c r="KZ112" s="0"/>
      <c r="LA112" s="0"/>
      <c r="LB112" s="0"/>
      <c r="LC112" s="0"/>
      <c r="LD112" s="0"/>
      <c r="LE112" s="0"/>
      <c r="LF112" s="0"/>
      <c r="LG112" s="0"/>
      <c r="LH112" s="0"/>
      <c r="LI112" s="0"/>
      <c r="LJ112" s="0"/>
      <c r="LK112" s="0"/>
      <c r="LL112" s="0"/>
      <c r="LM112" s="0"/>
      <c r="LN112" s="0"/>
      <c r="LO112" s="0"/>
      <c r="LP112" s="0"/>
      <c r="LQ112" s="0"/>
      <c r="LR112" s="0"/>
      <c r="LS112" s="0"/>
      <c r="LT112" s="0"/>
      <c r="LU112" s="0"/>
      <c r="LV112" s="0"/>
      <c r="LW112" s="0"/>
      <c r="LX112" s="0"/>
      <c r="LY112" s="0"/>
      <c r="LZ112" s="0"/>
      <c r="MA112" s="0"/>
      <c r="MB112" s="0"/>
      <c r="MC112" s="0"/>
      <c r="MD112" s="0"/>
      <c r="ME112" s="0"/>
      <c r="MF112" s="0"/>
      <c r="MG112" s="0"/>
      <c r="MH112" s="0"/>
      <c r="MI112" s="0"/>
      <c r="MJ112" s="0"/>
      <c r="MK112" s="0"/>
      <c r="ML112" s="0"/>
      <c r="MM112" s="0"/>
      <c r="MN112" s="0"/>
      <c r="MO112" s="0"/>
      <c r="MP112" s="0"/>
      <c r="MQ112" s="0"/>
      <c r="MR112" s="0"/>
      <c r="MS112" s="0"/>
      <c r="MT112" s="0"/>
      <c r="MU112" s="0"/>
      <c r="MV112" s="0"/>
      <c r="MW112" s="0"/>
      <c r="MX112" s="0"/>
      <c r="MY112" s="0"/>
      <c r="MZ112" s="0"/>
      <c r="NA112" s="0"/>
      <c r="NB112" s="0"/>
      <c r="NC112" s="0"/>
      <c r="ND112" s="0"/>
      <c r="NE112" s="0"/>
      <c r="NF112" s="0"/>
      <c r="NG112" s="0"/>
      <c r="NH112" s="0"/>
      <c r="NI112" s="0"/>
      <c r="NJ112" s="0"/>
      <c r="NK112" s="0"/>
      <c r="NL112" s="0"/>
      <c r="NM112" s="0"/>
      <c r="NN112" s="0"/>
      <c r="NO112" s="0"/>
      <c r="NP112" s="0"/>
      <c r="NQ112" s="0"/>
      <c r="NR112" s="0"/>
      <c r="NS112" s="0"/>
      <c r="NT112" s="0"/>
      <c r="NU112" s="0"/>
      <c r="NV112" s="0"/>
      <c r="NW112" s="0"/>
      <c r="NX112" s="0"/>
      <c r="NY112" s="0"/>
      <c r="NZ112" s="0"/>
      <c r="OA112" s="0"/>
      <c r="OB112" s="0"/>
      <c r="OC112" s="0"/>
      <c r="OD112" s="0"/>
      <c r="OE112" s="0"/>
      <c r="OF112" s="0"/>
      <c r="OG112" s="0"/>
      <c r="OH112" s="0"/>
      <c r="OI112" s="0"/>
      <c r="OJ112" s="0"/>
      <c r="OK112" s="0"/>
      <c r="OL112" s="0"/>
      <c r="OM112" s="0"/>
      <c r="ON112" s="0"/>
      <c r="OO112" s="0"/>
      <c r="OP112" s="0"/>
      <c r="OQ112" s="0"/>
      <c r="OR112" s="0"/>
      <c r="OS112" s="0"/>
      <c r="OT112" s="0"/>
      <c r="OU112" s="0"/>
      <c r="OV112" s="0"/>
      <c r="OW112" s="0"/>
      <c r="OX112" s="0"/>
      <c r="OY112" s="0"/>
      <c r="OZ112" s="0"/>
      <c r="PA112" s="0"/>
      <c r="PB112" s="0"/>
      <c r="PC112" s="0"/>
      <c r="PD112" s="0"/>
      <c r="PE112" s="0"/>
      <c r="PF112" s="0"/>
      <c r="PG112" s="0"/>
      <c r="PH112" s="0"/>
      <c r="PI112" s="0"/>
      <c r="PJ112" s="0"/>
      <c r="PK112" s="0"/>
      <c r="PL112" s="0"/>
      <c r="PM112" s="0"/>
      <c r="PN112" s="0"/>
      <c r="PO112" s="0"/>
      <c r="PP112" s="0"/>
      <c r="PQ112" s="0"/>
      <c r="PR112" s="0"/>
      <c r="PS112" s="0"/>
      <c r="PT112" s="0"/>
      <c r="PU112" s="0"/>
      <c r="PV112" s="0"/>
      <c r="PW112" s="0"/>
      <c r="PX112" s="0"/>
      <c r="PY112" s="0"/>
      <c r="PZ112" s="0"/>
      <c r="QA112" s="0"/>
      <c r="QB112" s="0"/>
      <c r="QC112" s="0"/>
      <c r="QD112" s="0"/>
      <c r="QE112" s="0"/>
      <c r="QF112" s="0"/>
      <c r="QG112" s="0"/>
      <c r="QH112" s="0"/>
      <c r="QI112" s="0"/>
      <c r="QJ112" s="0"/>
      <c r="QK112" s="0"/>
      <c r="QL112" s="0"/>
      <c r="QM112" s="0"/>
      <c r="QN112" s="0"/>
      <c r="QO112" s="0"/>
      <c r="QP112" s="0"/>
      <c r="QQ112" s="0"/>
      <c r="QR112" s="0"/>
      <c r="QS112" s="0"/>
      <c r="QT112" s="0"/>
      <c r="QU112" s="0"/>
      <c r="QV112" s="0"/>
      <c r="QW112" s="0"/>
      <c r="QX112" s="0"/>
      <c r="QY112" s="0"/>
      <c r="QZ112" s="0"/>
      <c r="RA112" s="0"/>
      <c r="RB112" s="0"/>
      <c r="RC112" s="0"/>
      <c r="RD112" s="0"/>
      <c r="RE112" s="0"/>
      <c r="RF112" s="0"/>
      <c r="RG112" s="0"/>
      <c r="RH112" s="0"/>
      <c r="RI112" s="0"/>
      <c r="RJ112" s="0"/>
      <c r="RK112" s="0"/>
      <c r="RL112" s="0"/>
      <c r="RM112" s="0"/>
      <c r="RN112" s="0"/>
      <c r="RO112" s="0"/>
      <c r="RP112" s="0"/>
      <c r="RQ112" s="0"/>
      <c r="RR112" s="0"/>
      <c r="RS112" s="0"/>
      <c r="RT112" s="0"/>
      <c r="RU112" s="0"/>
      <c r="RV112" s="0"/>
      <c r="RW112" s="0"/>
      <c r="RX112" s="0"/>
      <c r="RY112" s="0"/>
      <c r="RZ112" s="0"/>
      <c r="SA112" s="0"/>
      <c r="SB112" s="0"/>
      <c r="SC112" s="0"/>
      <c r="SD112" s="0"/>
      <c r="SE112" s="0"/>
      <c r="SF112" s="0"/>
      <c r="SG112" s="0"/>
      <c r="SH112" s="0"/>
      <c r="SI112" s="0"/>
      <c r="SJ112" s="0"/>
      <c r="SK112" s="0"/>
      <c r="SL112" s="0"/>
      <c r="SM112" s="0"/>
      <c r="SN112" s="0"/>
      <c r="SO112" s="0"/>
      <c r="SP112" s="0"/>
      <c r="SQ112" s="0"/>
      <c r="SR112" s="0"/>
      <c r="SS112" s="0"/>
      <c r="ST112" s="0"/>
      <c r="SU112" s="0"/>
      <c r="SV112" s="0"/>
      <c r="SW112" s="0"/>
      <c r="SX112" s="0"/>
      <c r="SY112" s="0"/>
      <c r="SZ112" s="0"/>
      <c r="TA112" s="0"/>
      <c r="TB112" s="0"/>
      <c r="TC112" s="0"/>
      <c r="TD112" s="0"/>
      <c r="TE112" s="0"/>
      <c r="TF112" s="0"/>
      <c r="TG112" s="0"/>
      <c r="TH112" s="0"/>
      <c r="TI112" s="0"/>
      <c r="TJ112" s="0"/>
      <c r="TK112" s="0"/>
      <c r="TL112" s="0"/>
      <c r="TM112" s="0"/>
      <c r="TN112" s="0"/>
      <c r="TO112" s="0"/>
      <c r="TP112" s="0"/>
      <c r="TQ112" s="0"/>
      <c r="TR112" s="0"/>
      <c r="TS112" s="0"/>
      <c r="TT112" s="0"/>
      <c r="TU112" s="0"/>
      <c r="TV112" s="0"/>
      <c r="TW112" s="0"/>
      <c r="TX112" s="0"/>
      <c r="TY112" s="0"/>
      <c r="TZ112" s="0"/>
      <c r="UA112" s="0"/>
      <c r="UB112" s="0"/>
      <c r="UC112" s="0"/>
      <c r="UD112" s="0"/>
      <c r="UE112" s="0"/>
      <c r="UF112" s="0"/>
      <c r="UG112" s="0"/>
      <c r="UH112" s="0"/>
      <c r="UI112" s="0"/>
      <c r="UJ112" s="0"/>
      <c r="UK112" s="0"/>
      <c r="UL112" s="0"/>
      <c r="UM112" s="0"/>
      <c r="UN112" s="0"/>
      <c r="UO112" s="0"/>
      <c r="UP112" s="0"/>
      <c r="UQ112" s="0"/>
      <c r="UR112" s="0"/>
      <c r="US112" s="0"/>
      <c r="UT112" s="0"/>
      <c r="UU112" s="0"/>
      <c r="UV112" s="0"/>
      <c r="UW112" s="0"/>
      <c r="UX112" s="0"/>
      <c r="UY112" s="0"/>
      <c r="UZ112" s="0"/>
      <c r="VA112" s="0"/>
      <c r="VB112" s="0"/>
      <c r="VC112" s="0"/>
      <c r="VD112" s="0"/>
      <c r="VE112" s="0"/>
      <c r="VF112" s="0"/>
      <c r="VG112" s="0"/>
      <c r="VH112" s="0"/>
      <c r="VI112" s="0"/>
      <c r="VJ112" s="0"/>
      <c r="VK112" s="0"/>
      <c r="VL112" s="0"/>
      <c r="VM112" s="0"/>
      <c r="VN112" s="0"/>
      <c r="VO112" s="0"/>
      <c r="VP112" s="0"/>
      <c r="VQ112" s="0"/>
      <c r="VR112" s="0"/>
      <c r="VS112" s="0"/>
      <c r="VT112" s="0"/>
      <c r="VU112" s="0"/>
      <c r="VV112" s="0"/>
      <c r="VW112" s="0"/>
      <c r="VX112" s="0"/>
      <c r="VY112" s="0"/>
      <c r="VZ112" s="0"/>
      <c r="WA112" s="0"/>
      <c r="WB112" s="0"/>
      <c r="WC112" s="0"/>
      <c r="WD112" s="0"/>
      <c r="WE112" s="0"/>
      <c r="WF112" s="0"/>
      <c r="WG112" s="0"/>
      <c r="WH112" s="0"/>
      <c r="WI112" s="0"/>
      <c r="WJ112" s="0"/>
      <c r="WK112" s="0"/>
      <c r="WL112" s="0"/>
      <c r="WM112" s="0"/>
      <c r="WN112" s="0"/>
      <c r="WO112" s="0"/>
      <c r="WP112" s="0"/>
      <c r="WQ112" s="0"/>
      <c r="WR112" s="0"/>
      <c r="WS112" s="0"/>
      <c r="WT112" s="0"/>
      <c r="WU112" s="0"/>
      <c r="WV112" s="0"/>
      <c r="WW112" s="0"/>
      <c r="WX112" s="0"/>
      <c r="WY112" s="0"/>
      <c r="WZ112" s="0"/>
      <c r="XA112" s="0"/>
      <c r="XB112" s="0"/>
      <c r="XC112" s="0"/>
      <c r="XD112" s="0"/>
      <c r="XE112" s="0"/>
      <c r="XF112" s="0"/>
      <c r="XG112" s="0"/>
      <c r="XH112" s="0"/>
      <c r="XI112" s="0"/>
      <c r="XJ112" s="0"/>
      <c r="XK112" s="0"/>
      <c r="XL112" s="0"/>
      <c r="XM112" s="0"/>
      <c r="XN112" s="0"/>
      <c r="XO112" s="0"/>
      <c r="XP112" s="0"/>
      <c r="XQ112" s="0"/>
      <c r="XR112" s="0"/>
      <c r="XS112" s="0"/>
      <c r="XT112" s="0"/>
      <c r="XU112" s="0"/>
      <c r="XV112" s="0"/>
      <c r="XW112" s="0"/>
      <c r="XX112" s="0"/>
      <c r="XY112" s="0"/>
      <c r="XZ112" s="0"/>
      <c r="YA112" s="0"/>
      <c r="YB112" s="0"/>
      <c r="YC112" s="0"/>
      <c r="YD112" s="0"/>
      <c r="YE112" s="0"/>
      <c r="YF112" s="0"/>
      <c r="YG112" s="0"/>
      <c r="YH112" s="0"/>
      <c r="YI112" s="0"/>
      <c r="YJ112" s="0"/>
      <c r="YK112" s="0"/>
      <c r="YL112" s="0"/>
      <c r="YM112" s="0"/>
      <c r="YN112" s="0"/>
      <c r="YO112" s="0"/>
      <c r="YP112" s="0"/>
      <c r="YQ112" s="0"/>
      <c r="YR112" s="0"/>
      <c r="YS112" s="0"/>
      <c r="YT112" s="0"/>
      <c r="YU112" s="0"/>
      <c r="YV112" s="0"/>
      <c r="YW112" s="0"/>
      <c r="YX112" s="0"/>
      <c r="YY112" s="0"/>
      <c r="YZ112" s="0"/>
      <c r="ZA112" s="0"/>
      <c r="ZB112" s="0"/>
      <c r="ZC112" s="0"/>
      <c r="ZD112" s="0"/>
      <c r="ZE112" s="0"/>
      <c r="ZF112" s="0"/>
      <c r="ZG112" s="0"/>
      <c r="ZH112" s="0"/>
      <c r="ZI112" s="0"/>
      <c r="ZJ112" s="0"/>
      <c r="ZK112" s="0"/>
      <c r="ZL112" s="0"/>
      <c r="ZM112" s="0"/>
      <c r="ZN112" s="0"/>
      <c r="ZO112" s="0"/>
      <c r="ZP112" s="0"/>
      <c r="ZQ112" s="0"/>
      <c r="ZR112" s="0"/>
      <c r="ZS112" s="0"/>
      <c r="ZT112" s="0"/>
      <c r="ZU112" s="0"/>
      <c r="ZV112" s="0"/>
      <c r="ZW112" s="0"/>
      <c r="ZX112" s="0"/>
      <c r="ZY112" s="0"/>
      <c r="ZZ112" s="0"/>
      <c r="AAA112" s="0"/>
      <c r="AAB112" s="0"/>
      <c r="AAC112" s="0"/>
      <c r="AAD112" s="0"/>
      <c r="AAE112" s="0"/>
      <c r="AAF112" s="0"/>
      <c r="AAG112" s="0"/>
      <c r="AAH112" s="0"/>
      <c r="AAI112" s="0"/>
      <c r="AAJ112" s="0"/>
      <c r="AAK112" s="0"/>
      <c r="AAL112" s="0"/>
      <c r="AAM112" s="0"/>
      <c r="AAN112" s="0"/>
      <c r="AAO112" s="0"/>
      <c r="AAP112" s="0"/>
      <c r="AAQ112" s="0"/>
      <c r="AAR112" s="0"/>
      <c r="AAS112" s="0"/>
      <c r="AAT112" s="0"/>
      <c r="AAU112" s="0"/>
      <c r="AAV112" s="0"/>
      <c r="AAW112" s="0"/>
      <c r="AAX112" s="0"/>
      <c r="AAY112" s="0"/>
      <c r="AAZ112" s="0"/>
      <c r="ABA112" s="0"/>
      <c r="ABB112" s="0"/>
      <c r="ABC112" s="0"/>
      <c r="ABD112" s="0"/>
      <c r="ABE112" s="0"/>
      <c r="ABF112" s="0"/>
      <c r="ABG112" s="0"/>
      <c r="ABH112" s="0"/>
      <c r="ABI112" s="0"/>
      <c r="ABJ112" s="0"/>
      <c r="ABK112" s="0"/>
      <c r="ABL112" s="0"/>
      <c r="ABM112" s="0"/>
      <c r="ABN112" s="0"/>
      <c r="ABO112" s="0"/>
      <c r="ABP112" s="0"/>
      <c r="ABQ112" s="0"/>
      <c r="ABR112" s="0"/>
      <c r="ABS112" s="0"/>
      <c r="ABT112" s="0"/>
      <c r="ABU112" s="0"/>
      <c r="ABV112" s="0"/>
      <c r="ABW112" s="0"/>
      <c r="ABX112" s="0"/>
      <c r="ABY112" s="0"/>
      <c r="ABZ112" s="0"/>
      <c r="ACA112" s="0"/>
      <c r="ACB112" s="0"/>
      <c r="ACC112" s="0"/>
      <c r="ACD112" s="0"/>
      <c r="ACE112" s="0"/>
      <c r="ACF112" s="0"/>
      <c r="ACG112" s="0"/>
      <c r="ACH112" s="0"/>
      <c r="ACI112" s="0"/>
      <c r="ACJ112" s="0"/>
      <c r="ACK112" s="0"/>
      <c r="ACL112" s="0"/>
      <c r="ACM112" s="0"/>
      <c r="ACN112" s="0"/>
      <c r="ACO112" s="0"/>
      <c r="ACP112" s="0"/>
      <c r="ACQ112" s="0"/>
      <c r="ACR112" s="0"/>
      <c r="ACS112" s="0"/>
      <c r="ACT112" s="0"/>
      <c r="ACU112" s="0"/>
      <c r="ACV112" s="0"/>
      <c r="ACW112" s="0"/>
      <c r="ACX112" s="0"/>
      <c r="ACY112" s="0"/>
      <c r="ACZ112" s="0"/>
      <c r="ADA112" s="0"/>
      <c r="ADB112" s="0"/>
      <c r="ADC112" s="0"/>
      <c r="ADD112" s="0"/>
      <c r="ADE112" s="0"/>
      <c r="ADF112" s="0"/>
      <c r="ADG112" s="0"/>
      <c r="ADH112" s="0"/>
      <c r="ADI112" s="0"/>
      <c r="ADJ112" s="0"/>
      <c r="ADK112" s="0"/>
      <c r="ADL112" s="0"/>
      <c r="ADM112" s="0"/>
      <c r="ADN112" s="0"/>
      <c r="ADO112" s="0"/>
      <c r="ADP112" s="0"/>
      <c r="ADQ112" s="0"/>
      <c r="ADR112" s="0"/>
      <c r="ADS112" s="0"/>
      <c r="ADT112" s="0"/>
      <c r="ADU112" s="0"/>
      <c r="ADV112" s="0"/>
      <c r="ADW112" s="0"/>
      <c r="ADX112" s="0"/>
      <c r="ADY112" s="0"/>
      <c r="ADZ112" s="0"/>
      <c r="AEA112" s="0"/>
      <c r="AEB112" s="0"/>
      <c r="AEC112" s="0"/>
      <c r="AED112" s="0"/>
      <c r="AEE112" s="0"/>
      <c r="AEF112" s="0"/>
      <c r="AEG112" s="0"/>
      <c r="AEH112" s="0"/>
      <c r="AEI112" s="0"/>
      <c r="AEJ112" s="0"/>
      <c r="AEK112" s="0"/>
      <c r="AEL112" s="0"/>
      <c r="AEM112" s="0"/>
      <c r="AEN112" s="0"/>
      <c r="AEO112" s="0"/>
      <c r="AEP112" s="0"/>
      <c r="AEQ112" s="0"/>
      <c r="AER112" s="0"/>
      <c r="AES112" s="0"/>
      <c r="AET112" s="0"/>
      <c r="AEU112" s="0"/>
      <c r="AEV112" s="0"/>
      <c r="AEW112" s="0"/>
      <c r="AEX112" s="0"/>
      <c r="AEY112" s="0"/>
      <c r="AEZ112" s="0"/>
      <c r="AFA112" s="0"/>
      <c r="AFB112" s="0"/>
      <c r="AFC112" s="0"/>
      <c r="AFD112" s="0"/>
      <c r="AFE112" s="0"/>
      <c r="AFF112" s="0"/>
      <c r="AFG112" s="0"/>
      <c r="AFH112" s="0"/>
      <c r="AFI112" s="0"/>
      <c r="AFJ112" s="0"/>
      <c r="AFK112" s="0"/>
      <c r="AFL112" s="0"/>
      <c r="AFM112" s="0"/>
      <c r="AFN112" s="0"/>
      <c r="AFO112" s="0"/>
      <c r="AFP112" s="0"/>
      <c r="AFQ112" s="0"/>
      <c r="AFR112" s="0"/>
      <c r="AFS112" s="0"/>
      <c r="AFT112" s="0"/>
      <c r="AFU112" s="0"/>
      <c r="AFV112" s="0"/>
      <c r="AFW112" s="0"/>
      <c r="AFX112" s="0"/>
      <c r="AFY112" s="0"/>
      <c r="AFZ112" s="0"/>
      <c r="AGA112" s="0"/>
      <c r="AGB112" s="0"/>
      <c r="AGC112" s="0"/>
      <c r="AGD112" s="0"/>
      <c r="AGE112" s="0"/>
      <c r="AGF112" s="0"/>
      <c r="AGG112" s="0"/>
      <c r="AGH112" s="0"/>
      <c r="AGI112" s="0"/>
      <c r="AGJ112" s="0"/>
      <c r="AGK112" s="0"/>
      <c r="AGL112" s="0"/>
      <c r="AGM112" s="0"/>
      <c r="AGN112" s="0"/>
      <c r="AGO112" s="0"/>
      <c r="AGP112" s="0"/>
      <c r="AGQ112" s="0"/>
      <c r="AGR112" s="0"/>
      <c r="AGS112" s="0"/>
      <c r="AGT112" s="0"/>
      <c r="AGU112" s="0"/>
      <c r="AGV112" s="0"/>
      <c r="AGW112" s="0"/>
      <c r="AGX112" s="0"/>
      <c r="AGY112" s="0"/>
      <c r="AGZ112" s="0"/>
      <c r="AHA112" s="0"/>
      <c r="AHB112" s="0"/>
      <c r="AHC112" s="0"/>
      <c r="AHD112" s="0"/>
      <c r="AHE112" s="0"/>
      <c r="AHF112" s="0"/>
      <c r="AHG112" s="0"/>
      <c r="AHH112" s="0"/>
      <c r="AHI112" s="0"/>
      <c r="AHJ112" s="0"/>
      <c r="AHK112" s="0"/>
      <c r="AHL112" s="0"/>
      <c r="AHM112" s="0"/>
      <c r="AHN112" s="0"/>
      <c r="AHO112" s="0"/>
      <c r="AHP112" s="0"/>
      <c r="AHQ112" s="0"/>
      <c r="AHR112" s="0"/>
      <c r="AHS112" s="0"/>
      <c r="AHT112" s="0"/>
      <c r="AHU112" s="0"/>
      <c r="AHV112" s="0"/>
      <c r="AHW112" s="0"/>
      <c r="AHX112" s="0"/>
      <c r="AHY112" s="0"/>
      <c r="AHZ112" s="0"/>
      <c r="AIA112" s="0"/>
      <c r="AIB112" s="0"/>
      <c r="AIC112" s="0"/>
      <c r="AID112" s="0"/>
      <c r="AIE112" s="0"/>
      <c r="AIF112" s="0"/>
      <c r="AIG112" s="0"/>
      <c r="AIH112" s="0"/>
      <c r="AII112" s="0"/>
      <c r="AIJ112" s="0"/>
      <c r="AIK112" s="0"/>
      <c r="AIL112" s="0"/>
      <c r="AIM112" s="0"/>
      <c r="AIN112" s="0"/>
      <c r="AIO112" s="0"/>
      <c r="AIP112" s="0"/>
      <c r="AIQ112" s="0"/>
      <c r="AIR112" s="0"/>
      <c r="AIS112" s="0"/>
      <c r="AIT112" s="0"/>
      <c r="AIU112" s="0"/>
      <c r="AIV112" s="0"/>
      <c r="AIW112" s="0"/>
      <c r="AIX112" s="0"/>
      <c r="AIY112" s="0"/>
      <c r="AIZ112" s="0"/>
      <c r="AJA112" s="0"/>
      <c r="AJB112" s="0"/>
      <c r="AJC112" s="0"/>
      <c r="AJD112" s="0"/>
      <c r="AJE112" s="0"/>
      <c r="AJF112" s="0"/>
      <c r="AJG112" s="0"/>
      <c r="AJH112" s="0"/>
      <c r="AJI112" s="0"/>
      <c r="AJJ112" s="0"/>
      <c r="AJK112" s="0"/>
      <c r="AJL112" s="0"/>
      <c r="AJM112" s="0"/>
      <c r="AJN112" s="0"/>
      <c r="AJO112" s="0"/>
      <c r="AJP112" s="0"/>
      <c r="AJQ112" s="0"/>
      <c r="AJR112" s="0"/>
      <c r="AJS112" s="0"/>
      <c r="AJT112" s="0"/>
      <c r="AJU112" s="0"/>
      <c r="AJV112" s="0"/>
      <c r="AJW112" s="0"/>
      <c r="AJX112" s="0"/>
      <c r="AJY112" s="0"/>
      <c r="AJZ112" s="0"/>
      <c r="AKA112" s="0"/>
      <c r="AKB112" s="0"/>
      <c r="AKC112" s="0"/>
      <c r="AKD112" s="0"/>
      <c r="AKE112" s="0"/>
      <c r="AKF112" s="0"/>
      <c r="AKG112" s="0"/>
      <c r="AKH112" s="0"/>
      <c r="AKI112" s="0"/>
      <c r="AKJ112" s="0"/>
      <c r="AKK112" s="0"/>
      <c r="AKL112" s="0"/>
      <c r="AKM112" s="0"/>
      <c r="AKN112" s="0"/>
      <c r="AKO112" s="0"/>
      <c r="AKP112" s="0"/>
      <c r="AKQ112" s="0"/>
      <c r="AKR112" s="0"/>
      <c r="AKS112" s="0"/>
      <c r="AKT112" s="0"/>
      <c r="AKU112" s="0"/>
      <c r="AKV112" s="0"/>
      <c r="AKW112" s="0"/>
      <c r="AKX112" s="0"/>
      <c r="AKY112" s="0"/>
      <c r="AKZ112" s="0"/>
      <c r="ALA112" s="0"/>
      <c r="ALB112" s="0"/>
      <c r="ALC112" s="0"/>
      <c r="ALD112" s="0"/>
      <c r="ALE112" s="0"/>
      <c r="ALF112" s="0"/>
      <c r="ALG112" s="0"/>
      <c r="ALH112" s="0"/>
      <c r="ALI112" s="0"/>
      <c r="ALJ112" s="0"/>
      <c r="ALK112" s="0"/>
      <c r="ALL112" s="0"/>
      <c r="ALM112" s="0"/>
      <c r="ALN112" s="0"/>
      <c r="ALO112" s="0"/>
      <c r="ALP112" s="0"/>
      <c r="ALQ112" s="0"/>
      <c r="ALR112" s="0"/>
      <c r="ALS112" s="0"/>
      <c r="ALT112" s="0"/>
      <c r="ALU112" s="0"/>
      <c r="ALV112" s="0"/>
      <c r="ALW112" s="0"/>
      <c r="ALX112" s="0"/>
      <c r="ALY112" s="0"/>
      <c r="ALZ112" s="0"/>
      <c r="AMA112" s="0"/>
      <c r="AMB112" s="0"/>
      <c r="AMC112" s="0"/>
      <c r="AMD112" s="0"/>
      <c r="AME112" s="0"/>
      <c r="AMF112" s="0"/>
      <c r="AMG112" s="0"/>
      <c r="AMH112" s="0"/>
      <c r="AMI112" s="0"/>
      <c r="AMJ112" s="0"/>
    </row>
    <row r="113" customFormat="false" ht="12.8" hidden="false" customHeight="false" outlineLevel="0" collapsed="false">
      <c r="A113" s="85"/>
      <c r="B113" s="85"/>
      <c r="C113" s="53" t="s">
        <v>136</v>
      </c>
      <c r="D113" s="113" t="n">
        <v>875</v>
      </c>
      <c r="E113" s="113" t="n">
        <v>948</v>
      </c>
      <c r="F113" s="113" t="n">
        <v>1093</v>
      </c>
      <c r="G113" s="0"/>
      <c r="H113" s="0"/>
      <c r="I113" s="113" t="n">
        <v>875</v>
      </c>
      <c r="J113" s="113" t="n">
        <v>948</v>
      </c>
      <c r="K113" s="113" t="n">
        <v>1093</v>
      </c>
      <c r="L113" s="0"/>
      <c r="M113" s="0"/>
      <c r="N113" s="113" t="n">
        <v>825</v>
      </c>
      <c r="O113" s="113" t="n">
        <v>1100</v>
      </c>
      <c r="P113" s="113" t="n">
        <v>1250</v>
      </c>
      <c r="Q113" s="0"/>
      <c r="R113" s="113" t="n">
        <v>930</v>
      </c>
      <c r="S113" s="113" t="n">
        <v>920</v>
      </c>
      <c r="T113" s="113" t="n">
        <v>1040</v>
      </c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  <c r="AJ113" s="0"/>
      <c r="AK113" s="0"/>
      <c r="AL113" s="0"/>
      <c r="AM113" s="0"/>
      <c r="AN113" s="0"/>
      <c r="AO113" s="0"/>
      <c r="AP113" s="0"/>
      <c r="AQ113" s="0"/>
      <c r="AR113" s="0"/>
      <c r="AS113" s="0"/>
      <c r="AT113" s="0"/>
      <c r="AU113" s="0"/>
      <c r="AV113" s="0"/>
      <c r="AW113" s="0"/>
      <c r="AX113" s="0"/>
      <c r="AY113" s="0"/>
      <c r="AZ113" s="0"/>
      <c r="BA113" s="0"/>
      <c r="BB113" s="0"/>
      <c r="BC113" s="0"/>
      <c r="BD113" s="0"/>
      <c r="BE113" s="0"/>
      <c r="BF113" s="0"/>
      <c r="BG113" s="0"/>
      <c r="BH113" s="0"/>
      <c r="BI113" s="0"/>
      <c r="BJ113" s="0"/>
      <c r="BK113" s="0"/>
      <c r="BL113" s="0"/>
      <c r="BM113" s="0"/>
      <c r="BN113" s="0"/>
      <c r="BO113" s="0"/>
      <c r="BP113" s="0"/>
      <c r="BQ113" s="0"/>
      <c r="BR113" s="0"/>
      <c r="BS113" s="0"/>
      <c r="BT113" s="0"/>
      <c r="BU113" s="0"/>
      <c r="BV113" s="0"/>
      <c r="BW113" s="0"/>
      <c r="BX113" s="0"/>
      <c r="BY113" s="0"/>
      <c r="BZ113" s="0"/>
      <c r="CA113" s="0"/>
      <c r="CB113" s="0"/>
      <c r="CC113" s="0"/>
      <c r="CD113" s="0"/>
      <c r="CE113" s="0"/>
      <c r="CF113" s="0"/>
      <c r="CG113" s="0"/>
      <c r="CH113" s="0"/>
      <c r="CI113" s="0"/>
      <c r="CJ113" s="0"/>
      <c r="CK113" s="0"/>
      <c r="CL113" s="0"/>
      <c r="CM113" s="0"/>
      <c r="CN113" s="0"/>
      <c r="CO113" s="0"/>
      <c r="CP113" s="0"/>
      <c r="CQ113" s="0"/>
      <c r="CR113" s="0"/>
      <c r="CS113" s="0"/>
      <c r="CT113" s="0"/>
      <c r="CU113" s="0"/>
      <c r="CV113" s="0"/>
      <c r="CW113" s="0"/>
      <c r="CX113" s="0"/>
      <c r="CY113" s="0"/>
      <c r="CZ113" s="0"/>
      <c r="DA113" s="0"/>
      <c r="DB113" s="0"/>
      <c r="DC113" s="0"/>
      <c r="DD113" s="0"/>
      <c r="DE113" s="0"/>
      <c r="DF113" s="0"/>
      <c r="DG113" s="0"/>
      <c r="DH113" s="0"/>
      <c r="DI113" s="0"/>
      <c r="DJ113" s="0"/>
      <c r="DK113" s="0"/>
      <c r="DL113" s="0"/>
      <c r="DM113" s="0"/>
      <c r="DN113" s="0"/>
      <c r="DO113" s="0"/>
      <c r="DP113" s="0"/>
      <c r="DQ113" s="0"/>
      <c r="DR113" s="0"/>
      <c r="DS113" s="0"/>
      <c r="DT113" s="0"/>
      <c r="DU113" s="0"/>
      <c r="DV113" s="0"/>
      <c r="DW113" s="0"/>
      <c r="DX113" s="0"/>
      <c r="DY113" s="0"/>
      <c r="DZ113" s="0"/>
      <c r="EA113" s="0"/>
      <c r="EB113" s="0"/>
      <c r="EC113" s="0"/>
      <c r="ED113" s="0"/>
      <c r="EE113" s="0"/>
      <c r="EF113" s="0"/>
      <c r="EG113" s="0"/>
      <c r="EH113" s="0"/>
      <c r="EI113" s="0"/>
      <c r="EJ113" s="0"/>
      <c r="EK113" s="0"/>
      <c r="EL113" s="0"/>
      <c r="EM113" s="0"/>
      <c r="EN113" s="0"/>
      <c r="EO113" s="0"/>
      <c r="EP113" s="0"/>
      <c r="EQ113" s="0"/>
      <c r="ER113" s="0"/>
      <c r="ES113" s="0"/>
      <c r="ET113" s="0"/>
      <c r="EU113" s="0"/>
      <c r="EV113" s="0"/>
      <c r="EW113" s="0"/>
      <c r="EX113" s="0"/>
      <c r="EY113" s="0"/>
      <c r="EZ113" s="0"/>
      <c r="FA113" s="0"/>
      <c r="FB113" s="0"/>
      <c r="FC113" s="0"/>
      <c r="FD113" s="0"/>
      <c r="FE113" s="0"/>
      <c r="FF113" s="0"/>
      <c r="FG113" s="0"/>
      <c r="FH113" s="0"/>
      <c r="FI113" s="0"/>
      <c r="FJ113" s="0"/>
      <c r="FK113" s="0"/>
      <c r="FL113" s="0"/>
      <c r="FM113" s="0"/>
      <c r="FN113" s="0"/>
      <c r="FO113" s="0"/>
      <c r="FP113" s="0"/>
      <c r="FQ113" s="0"/>
      <c r="FR113" s="0"/>
      <c r="FS113" s="0"/>
      <c r="FT113" s="0"/>
      <c r="FU113" s="0"/>
      <c r="FV113" s="0"/>
      <c r="FW113" s="0"/>
      <c r="FX113" s="0"/>
      <c r="FY113" s="0"/>
      <c r="FZ113" s="0"/>
      <c r="GA113" s="0"/>
      <c r="GB113" s="0"/>
      <c r="GC113" s="0"/>
      <c r="GD113" s="0"/>
      <c r="GE113" s="0"/>
      <c r="GF113" s="0"/>
      <c r="GG113" s="0"/>
      <c r="GH113" s="0"/>
      <c r="GI113" s="0"/>
      <c r="GJ113" s="0"/>
      <c r="GK113" s="0"/>
      <c r="GL113" s="0"/>
      <c r="GM113" s="0"/>
      <c r="GN113" s="0"/>
      <c r="GO113" s="0"/>
      <c r="GP113" s="0"/>
      <c r="GQ113" s="0"/>
      <c r="GR113" s="0"/>
      <c r="GS113" s="0"/>
      <c r="GT113" s="0"/>
      <c r="GU113" s="0"/>
      <c r="GV113" s="0"/>
      <c r="GW113" s="0"/>
      <c r="GX113" s="0"/>
      <c r="GY113" s="0"/>
      <c r="GZ113" s="0"/>
      <c r="HA113" s="0"/>
      <c r="HB113" s="0"/>
      <c r="HC113" s="0"/>
      <c r="HD113" s="0"/>
      <c r="HE113" s="0"/>
      <c r="HF113" s="0"/>
      <c r="HG113" s="0"/>
      <c r="HH113" s="0"/>
      <c r="HI113" s="0"/>
      <c r="HJ113" s="0"/>
      <c r="HK113" s="0"/>
      <c r="HL113" s="0"/>
      <c r="HM113" s="0"/>
      <c r="HN113" s="0"/>
      <c r="HO113" s="0"/>
      <c r="HP113" s="0"/>
      <c r="HQ113" s="0"/>
      <c r="HR113" s="0"/>
      <c r="HS113" s="0"/>
      <c r="HT113" s="0"/>
      <c r="HU113" s="0"/>
      <c r="HV113" s="0"/>
      <c r="HW113" s="0"/>
      <c r="HX113" s="0"/>
      <c r="HY113" s="0"/>
      <c r="HZ113" s="0"/>
      <c r="IA113" s="0"/>
      <c r="IB113" s="0"/>
      <c r="IC113" s="0"/>
      <c r="ID113" s="0"/>
      <c r="IE113" s="0"/>
      <c r="IF113" s="0"/>
      <c r="IG113" s="0"/>
      <c r="IH113" s="0"/>
      <c r="II113" s="0"/>
      <c r="IJ113" s="0"/>
      <c r="IK113" s="0"/>
      <c r="IL113" s="0"/>
      <c r="IM113" s="0"/>
      <c r="IN113" s="0"/>
      <c r="IO113" s="0"/>
      <c r="IP113" s="0"/>
      <c r="IQ113" s="0"/>
      <c r="IR113" s="0"/>
      <c r="IS113" s="0"/>
      <c r="IT113" s="0"/>
      <c r="IU113" s="0"/>
      <c r="IV113" s="0"/>
      <c r="IW113" s="0"/>
      <c r="IX113" s="0"/>
      <c r="IY113" s="0"/>
      <c r="IZ113" s="0"/>
      <c r="JA113" s="0"/>
      <c r="JB113" s="0"/>
      <c r="JC113" s="0"/>
      <c r="JD113" s="0"/>
      <c r="JE113" s="0"/>
      <c r="JF113" s="0"/>
      <c r="JG113" s="0"/>
      <c r="JH113" s="0"/>
      <c r="JI113" s="0"/>
      <c r="JJ113" s="0"/>
      <c r="JK113" s="0"/>
      <c r="JL113" s="0"/>
      <c r="JM113" s="0"/>
      <c r="JN113" s="0"/>
      <c r="JO113" s="0"/>
      <c r="JP113" s="0"/>
      <c r="JQ113" s="0"/>
      <c r="JR113" s="0"/>
      <c r="JS113" s="0"/>
      <c r="JT113" s="0"/>
      <c r="JU113" s="0"/>
      <c r="JV113" s="0"/>
      <c r="JW113" s="0"/>
      <c r="JX113" s="0"/>
      <c r="JY113" s="0"/>
      <c r="JZ113" s="0"/>
      <c r="KA113" s="0"/>
      <c r="KB113" s="0"/>
      <c r="KC113" s="0"/>
      <c r="KD113" s="0"/>
      <c r="KE113" s="0"/>
      <c r="KF113" s="0"/>
      <c r="KG113" s="0"/>
      <c r="KH113" s="0"/>
      <c r="KI113" s="0"/>
      <c r="KJ113" s="0"/>
      <c r="KK113" s="0"/>
      <c r="KL113" s="0"/>
      <c r="KM113" s="0"/>
      <c r="KN113" s="0"/>
      <c r="KO113" s="0"/>
      <c r="KP113" s="0"/>
      <c r="KQ113" s="0"/>
      <c r="KR113" s="0"/>
      <c r="KS113" s="0"/>
      <c r="KT113" s="0"/>
      <c r="KU113" s="0"/>
      <c r="KV113" s="0"/>
      <c r="KW113" s="0"/>
      <c r="KX113" s="0"/>
      <c r="KY113" s="0"/>
      <c r="KZ113" s="0"/>
      <c r="LA113" s="0"/>
      <c r="LB113" s="0"/>
      <c r="LC113" s="0"/>
      <c r="LD113" s="0"/>
      <c r="LE113" s="0"/>
      <c r="LF113" s="0"/>
      <c r="LG113" s="0"/>
      <c r="LH113" s="0"/>
      <c r="LI113" s="0"/>
      <c r="LJ113" s="0"/>
      <c r="LK113" s="0"/>
      <c r="LL113" s="0"/>
      <c r="LM113" s="0"/>
      <c r="LN113" s="0"/>
      <c r="LO113" s="0"/>
      <c r="LP113" s="0"/>
      <c r="LQ113" s="0"/>
      <c r="LR113" s="0"/>
      <c r="LS113" s="0"/>
      <c r="LT113" s="0"/>
      <c r="LU113" s="0"/>
      <c r="LV113" s="0"/>
      <c r="LW113" s="0"/>
      <c r="LX113" s="0"/>
      <c r="LY113" s="0"/>
      <c r="LZ113" s="0"/>
      <c r="MA113" s="0"/>
      <c r="MB113" s="0"/>
      <c r="MC113" s="0"/>
      <c r="MD113" s="0"/>
      <c r="ME113" s="0"/>
      <c r="MF113" s="0"/>
      <c r="MG113" s="0"/>
      <c r="MH113" s="0"/>
      <c r="MI113" s="0"/>
      <c r="MJ113" s="0"/>
      <c r="MK113" s="0"/>
      <c r="ML113" s="0"/>
      <c r="MM113" s="0"/>
      <c r="MN113" s="0"/>
      <c r="MO113" s="0"/>
      <c r="MP113" s="0"/>
      <c r="MQ113" s="0"/>
      <c r="MR113" s="0"/>
      <c r="MS113" s="0"/>
      <c r="MT113" s="0"/>
      <c r="MU113" s="0"/>
      <c r="MV113" s="0"/>
      <c r="MW113" s="0"/>
      <c r="MX113" s="0"/>
      <c r="MY113" s="0"/>
      <c r="MZ113" s="0"/>
      <c r="NA113" s="0"/>
      <c r="NB113" s="0"/>
      <c r="NC113" s="0"/>
      <c r="ND113" s="0"/>
      <c r="NE113" s="0"/>
      <c r="NF113" s="0"/>
      <c r="NG113" s="0"/>
      <c r="NH113" s="0"/>
      <c r="NI113" s="0"/>
      <c r="NJ113" s="0"/>
      <c r="NK113" s="0"/>
      <c r="NL113" s="0"/>
      <c r="NM113" s="0"/>
      <c r="NN113" s="0"/>
      <c r="NO113" s="0"/>
      <c r="NP113" s="0"/>
      <c r="NQ113" s="0"/>
      <c r="NR113" s="0"/>
      <c r="NS113" s="0"/>
      <c r="NT113" s="0"/>
      <c r="NU113" s="0"/>
      <c r="NV113" s="0"/>
      <c r="NW113" s="0"/>
      <c r="NX113" s="0"/>
      <c r="NY113" s="0"/>
      <c r="NZ113" s="0"/>
      <c r="OA113" s="0"/>
      <c r="OB113" s="0"/>
      <c r="OC113" s="0"/>
      <c r="OD113" s="0"/>
      <c r="OE113" s="0"/>
      <c r="OF113" s="0"/>
      <c r="OG113" s="0"/>
      <c r="OH113" s="0"/>
      <c r="OI113" s="0"/>
      <c r="OJ113" s="0"/>
      <c r="OK113" s="0"/>
      <c r="OL113" s="0"/>
      <c r="OM113" s="0"/>
      <c r="ON113" s="0"/>
      <c r="OO113" s="0"/>
      <c r="OP113" s="0"/>
      <c r="OQ113" s="0"/>
      <c r="OR113" s="0"/>
      <c r="OS113" s="0"/>
      <c r="OT113" s="0"/>
      <c r="OU113" s="0"/>
      <c r="OV113" s="0"/>
      <c r="OW113" s="0"/>
      <c r="OX113" s="0"/>
      <c r="OY113" s="0"/>
      <c r="OZ113" s="0"/>
      <c r="PA113" s="0"/>
      <c r="PB113" s="0"/>
      <c r="PC113" s="0"/>
      <c r="PD113" s="0"/>
      <c r="PE113" s="0"/>
      <c r="PF113" s="0"/>
      <c r="PG113" s="0"/>
      <c r="PH113" s="0"/>
      <c r="PI113" s="0"/>
      <c r="PJ113" s="0"/>
      <c r="PK113" s="0"/>
      <c r="PL113" s="0"/>
      <c r="PM113" s="0"/>
      <c r="PN113" s="0"/>
      <c r="PO113" s="0"/>
      <c r="PP113" s="0"/>
      <c r="PQ113" s="0"/>
      <c r="PR113" s="0"/>
      <c r="PS113" s="0"/>
      <c r="PT113" s="0"/>
      <c r="PU113" s="0"/>
      <c r="PV113" s="0"/>
      <c r="PW113" s="0"/>
      <c r="PX113" s="0"/>
      <c r="PY113" s="0"/>
      <c r="PZ113" s="0"/>
      <c r="QA113" s="0"/>
      <c r="QB113" s="0"/>
      <c r="QC113" s="0"/>
      <c r="QD113" s="0"/>
      <c r="QE113" s="0"/>
      <c r="QF113" s="0"/>
      <c r="QG113" s="0"/>
      <c r="QH113" s="0"/>
      <c r="QI113" s="0"/>
      <c r="QJ113" s="0"/>
      <c r="QK113" s="0"/>
      <c r="QL113" s="0"/>
      <c r="QM113" s="0"/>
      <c r="QN113" s="0"/>
      <c r="QO113" s="0"/>
      <c r="QP113" s="0"/>
      <c r="QQ113" s="0"/>
      <c r="QR113" s="0"/>
      <c r="QS113" s="0"/>
      <c r="QT113" s="0"/>
      <c r="QU113" s="0"/>
      <c r="QV113" s="0"/>
      <c r="QW113" s="0"/>
      <c r="QX113" s="0"/>
      <c r="QY113" s="0"/>
      <c r="QZ113" s="0"/>
      <c r="RA113" s="0"/>
      <c r="RB113" s="0"/>
      <c r="RC113" s="0"/>
      <c r="RD113" s="0"/>
      <c r="RE113" s="0"/>
      <c r="RF113" s="0"/>
      <c r="RG113" s="0"/>
      <c r="RH113" s="0"/>
      <c r="RI113" s="0"/>
      <c r="RJ113" s="0"/>
      <c r="RK113" s="0"/>
      <c r="RL113" s="0"/>
      <c r="RM113" s="0"/>
      <c r="RN113" s="0"/>
      <c r="RO113" s="0"/>
      <c r="RP113" s="0"/>
      <c r="RQ113" s="0"/>
      <c r="RR113" s="0"/>
      <c r="RS113" s="0"/>
      <c r="RT113" s="0"/>
      <c r="RU113" s="0"/>
      <c r="RV113" s="0"/>
      <c r="RW113" s="0"/>
      <c r="RX113" s="0"/>
      <c r="RY113" s="0"/>
      <c r="RZ113" s="0"/>
      <c r="SA113" s="0"/>
      <c r="SB113" s="0"/>
      <c r="SC113" s="0"/>
      <c r="SD113" s="0"/>
      <c r="SE113" s="0"/>
      <c r="SF113" s="0"/>
      <c r="SG113" s="0"/>
      <c r="SH113" s="0"/>
      <c r="SI113" s="0"/>
      <c r="SJ113" s="0"/>
      <c r="SK113" s="0"/>
      <c r="SL113" s="0"/>
      <c r="SM113" s="0"/>
      <c r="SN113" s="0"/>
      <c r="SO113" s="0"/>
      <c r="SP113" s="0"/>
      <c r="SQ113" s="0"/>
      <c r="SR113" s="0"/>
      <c r="SS113" s="0"/>
      <c r="ST113" s="0"/>
      <c r="SU113" s="0"/>
      <c r="SV113" s="0"/>
      <c r="SW113" s="0"/>
      <c r="SX113" s="0"/>
      <c r="SY113" s="0"/>
      <c r="SZ113" s="0"/>
      <c r="TA113" s="0"/>
      <c r="TB113" s="0"/>
      <c r="TC113" s="0"/>
      <c r="TD113" s="0"/>
      <c r="TE113" s="0"/>
      <c r="TF113" s="0"/>
      <c r="TG113" s="0"/>
      <c r="TH113" s="0"/>
      <c r="TI113" s="0"/>
      <c r="TJ113" s="0"/>
      <c r="TK113" s="0"/>
      <c r="TL113" s="0"/>
      <c r="TM113" s="0"/>
      <c r="TN113" s="0"/>
      <c r="TO113" s="0"/>
      <c r="TP113" s="0"/>
      <c r="TQ113" s="0"/>
      <c r="TR113" s="0"/>
      <c r="TS113" s="0"/>
      <c r="TT113" s="0"/>
      <c r="TU113" s="0"/>
      <c r="TV113" s="0"/>
      <c r="TW113" s="0"/>
      <c r="TX113" s="0"/>
      <c r="TY113" s="0"/>
      <c r="TZ113" s="0"/>
      <c r="UA113" s="0"/>
      <c r="UB113" s="0"/>
      <c r="UC113" s="0"/>
      <c r="UD113" s="0"/>
      <c r="UE113" s="0"/>
      <c r="UF113" s="0"/>
      <c r="UG113" s="0"/>
      <c r="UH113" s="0"/>
      <c r="UI113" s="0"/>
      <c r="UJ113" s="0"/>
      <c r="UK113" s="0"/>
      <c r="UL113" s="0"/>
      <c r="UM113" s="0"/>
      <c r="UN113" s="0"/>
      <c r="UO113" s="0"/>
      <c r="UP113" s="0"/>
      <c r="UQ113" s="0"/>
      <c r="UR113" s="0"/>
      <c r="US113" s="0"/>
      <c r="UT113" s="0"/>
      <c r="UU113" s="0"/>
      <c r="UV113" s="0"/>
      <c r="UW113" s="0"/>
      <c r="UX113" s="0"/>
      <c r="UY113" s="0"/>
      <c r="UZ113" s="0"/>
      <c r="VA113" s="0"/>
      <c r="VB113" s="0"/>
      <c r="VC113" s="0"/>
      <c r="VD113" s="0"/>
      <c r="VE113" s="0"/>
      <c r="VF113" s="0"/>
      <c r="VG113" s="0"/>
      <c r="VH113" s="0"/>
      <c r="VI113" s="0"/>
      <c r="VJ113" s="0"/>
      <c r="VK113" s="0"/>
      <c r="VL113" s="0"/>
      <c r="VM113" s="0"/>
      <c r="VN113" s="0"/>
      <c r="VO113" s="0"/>
      <c r="VP113" s="0"/>
      <c r="VQ113" s="0"/>
      <c r="VR113" s="0"/>
      <c r="VS113" s="0"/>
      <c r="VT113" s="0"/>
      <c r="VU113" s="0"/>
      <c r="VV113" s="0"/>
      <c r="VW113" s="0"/>
      <c r="VX113" s="0"/>
      <c r="VY113" s="0"/>
      <c r="VZ113" s="0"/>
      <c r="WA113" s="0"/>
      <c r="WB113" s="0"/>
      <c r="WC113" s="0"/>
      <c r="WD113" s="0"/>
      <c r="WE113" s="0"/>
      <c r="WF113" s="0"/>
      <c r="WG113" s="0"/>
      <c r="WH113" s="0"/>
      <c r="WI113" s="0"/>
      <c r="WJ113" s="0"/>
      <c r="WK113" s="0"/>
      <c r="WL113" s="0"/>
      <c r="WM113" s="0"/>
      <c r="WN113" s="0"/>
      <c r="WO113" s="0"/>
      <c r="WP113" s="0"/>
      <c r="WQ113" s="0"/>
      <c r="WR113" s="0"/>
      <c r="WS113" s="0"/>
      <c r="WT113" s="0"/>
      <c r="WU113" s="0"/>
      <c r="WV113" s="0"/>
      <c r="WW113" s="0"/>
      <c r="WX113" s="0"/>
      <c r="WY113" s="0"/>
      <c r="WZ113" s="0"/>
      <c r="XA113" s="0"/>
      <c r="XB113" s="0"/>
      <c r="XC113" s="0"/>
      <c r="XD113" s="0"/>
      <c r="XE113" s="0"/>
      <c r="XF113" s="0"/>
      <c r="XG113" s="0"/>
      <c r="XH113" s="0"/>
      <c r="XI113" s="0"/>
      <c r="XJ113" s="0"/>
      <c r="XK113" s="0"/>
      <c r="XL113" s="0"/>
      <c r="XM113" s="0"/>
      <c r="XN113" s="0"/>
      <c r="XO113" s="0"/>
      <c r="XP113" s="0"/>
      <c r="XQ113" s="0"/>
      <c r="XR113" s="0"/>
      <c r="XS113" s="0"/>
      <c r="XT113" s="0"/>
      <c r="XU113" s="0"/>
      <c r="XV113" s="0"/>
      <c r="XW113" s="0"/>
      <c r="XX113" s="0"/>
      <c r="XY113" s="0"/>
      <c r="XZ113" s="0"/>
      <c r="YA113" s="0"/>
      <c r="YB113" s="0"/>
      <c r="YC113" s="0"/>
      <c r="YD113" s="0"/>
      <c r="YE113" s="0"/>
      <c r="YF113" s="0"/>
      <c r="YG113" s="0"/>
      <c r="YH113" s="0"/>
      <c r="YI113" s="0"/>
      <c r="YJ113" s="0"/>
      <c r="YK113" s="0"/>
      <c r="YL113" s="0"/>
      <c r="YM113" s="0"/>
      <c r="YN113" s="0"/>
      <c r="YO113" s="0"/>
      <c r="YP113" s="0"/>
      <c r="YQ113" s="0"/>
      <c r="YR113" s="0"/>
      <c r="YS113" s="0"/>
      <c r="YT113" s="0"/>
      <c r="YU113" s="0"/>
      <c r="YV113" s="0"/>
      <c r="YW113" s="0"/>
      <c r="YX113" s="0"/>
      <c r="YY113" s="0"/>
      <c r="YZ113" s="0"/>
      <c r="ZA113" s="0"/>
      <c r="ZB113" s="0"/>
      <c r="ZC113" s="0"/>
      <c r="ZD113" s="0"/>
      <c r="ZE113" s="0"/>
      <c r="ZF113" s="0"/>
      <c r="ZG113" s="0"/>
      <c r="ZH113" s="0"/>
      <c r="ZI113" s="0"/>
      <c r="ZJ113" s="0"/>
      <c r="ZK113" s="0"/>
      <c r="ZL113" s="0"/>
      <c r="ZM113" s="0"/>
      <c r="ZN113" s="0"/>
      <c r="ZO113" s="0"/>
      <c r="ZP113" s="0"/>
      <c r="ZQ113" s="0"/>
      <c r="ZR113" s="0"/>
      <c r="ZS113" s="0"/>
      <c r="ZT113" s="0"/>
      <c r="ZU113" s="0"/>
      <c r="ZV113" s="0"/>
      <c r="ZW113" s="0"/>
      <c r="ZX113" s="0"/>
      <c r="ZY113" s="0"/>
      <c r="ZZ113" s="0"/>
      <c r="AAA113" s="0"/>
      <c r="AAB113" s="0"/>
      <c r="AAC113" s="0"/>
      <c r="AAD113" s="0"/>
      <c r="AAE113" s="0"/>
      <c r="AAF113" s="0"/>
      <c r="AAG113" s="0"/>
      <c r="AAH113" s="0"/>
      <c r="AAI113" s="0"/>
      <c r="AAJ113" s="0"/>
      <c r="AAK113" s="0"/>
      <c r="AAL113" s="0"/>
      <c r="AAM113" s="0"/>
      <c r="AAN113" s="0"/>
      <c r="AAO113" s="0"/>
      <c r="AAP113" s="0"/>
      <c r="AAQ113" s="0"/>
      <c r="AAR113" s="0"/>
      <c r="AAS113" s="0"/>
      <c r="AAT113" s="0"/>
      <c r="AAU113" s="0"/>
      <c r="AAV113" s="0"/>
      <c r="AAW113" s="0"/>
      <c r="AAX113" s="0"/>
      <c r="AAY113" s="0"/>
      <c r="AAZ113" s="0"/>
      <c r="ABA113" s="0"/>
      <c r="ABB113" s="0"/>
      <c r="ABC113" s="0"/>
      <c r="ABD113" s="0"/>
      <c r="ABE113" s="0"/>
      <c r="ABF113" s="0"/>
      <c r="ABG113" s="0"/>
      <c r="ABH113" s="0"/>
      <c r="ABI113" s="0"/>
      <c r="ABJ113" s="0"/>
      <c r="ABK113" s="0"/>
      <c r="ABL113" s="0"/>
      <c r="ABM113" s="0"/>
      <c r="ABN113" s="0"/>
      <c r="ABO113" s="0"/>
      <c r="ABP113" s="0"/>
      <c r="ABQ113" s="0"/>
      <c r="ABR113" s="0"/>
      <c r="ABS113" s="0"/>
      <c r="ABT113" s="0"/>
      <c r="ABU113" s="0"/>
      <c r="ABV113" s="0"/>
      <c r="ABW113" s="0"/>
      <c r="ABX113" s="0"/>
      <c r="ABY113" s="0"/>
      <c r="ABZ113" s="0"/>
      <c r="ACA113" s="0"/>
      <c r="ACB113" s="0"/>
      <c r="ACC113" s="0"/>
      <c r="ACD113" s="0"/>
      <c r="ACE113" s="0"/>
      <c r="ACF113" s="0"/>
      <c r="ACG113" s="0"/>
      <c r="ACH113" s="0"/>
      <c r="ACI113" s="0"/>
      <c r="ACJ113" s="0"/>
      <c r="ACK113" s="0"/>
      <c r="ACL113" s="0"/>
      <c r="ACM113" s="0"/>
      <c r="ACN113" s="0"/>
      <c r="ACO113" s="0"/>
      <c r="ACP113" s="0"/>
      <c r="ACQ113" s="0"/>
      <c r="ACR113" s="0"/>
      <c r="ACS113" s="0"/>
      <c r="ACT113" s="0"/>
      <c r="ACU113" s="0"/>
      <c r="ACV113" s="0"/>
      <c r="ACW113" s="0"/>
      <c r="ACX113" s="0"/>
      <c r="ACY113" s="0"/>
      <c r="ACZ113" s="0"/>
      <c r="ADA113" s="0"/>
      <c r="ADB113" s="0"/>
      <c r="ADC113" s="0"/>
      <c r="ADD113" s="0"/>
      <c r="ADE113" s="0"/>
      <c r="ADF113" s="0"/>
      <c r="ADG113" s="0"/>
      <c r="ADH113" s="0"/>
      <c r="ADI113" s="0"/>
      <c r="ADJ113" s="0"/>
      <c r="ADK113" s="0"/>
      <c r="ADL113" s="0"/>
      <c r="ADM113" s="0"/>
      <c r="ADN113" s="0"/>
      <c r="ADO113" s="0"/>
      <c r="ADP113" s="0"/>
      <c r="ADQ113" s="0"/>
      <c r="ADR113" s="0"/>
      <c r="ADS113" s="0"/>
      <c r="ADT113" s="0"/>
      <c r="ADU113" s="0"/>
      <c r="ADV113" s="0"/>
      <c r="ADW113" s="0"/>
      <c r="ADX113" s="0"/>
      <c r="ADY113" s="0"/>
      <c r="ADZ113" s="0"/>
      <c r="AEA113" s="0"/>
      <c r="AEB113" s="0"/>
      <c r="AEC113" s="0"/>
      <c r="AED113" s="0"/>
      <c r="AEE113" s="0"/>
      <c r="AEF113" s="0"/>
      <c r="AEG113" s="0"/>
      <c r="AEH113" s="0"/>
      <c r="AEI113" s="0"/>
      <c r="AEJ113" s="0"/>
      <c r="AEK113" s="0"/>
      <c r="AEL113" s="0"/>
      <c r="AEM113" s="0"/>
      <c r="AEN113" s="0"/>
      <c r="AEO113" s="0"/>
      <c r="AEP113" s="0"/>
      <c r="AEQ113" s="0"/>
      <c r="AER113" s="0"/>
      <c r="AES113" s="0"/>
      <c r="AET113" s="0"/>
      <c r="AEU113" s="0"/>
      <c r="AEV113" s="0"/>
      <c r="AEW113" s="0"/>
      <c r="AEX113" s="0"/>
      <c r="AEY113" s="0"/>
      <c r="AEZ113" s="0"/>
      <c r="AFA113" s="0"/>
      <c r="AFB113" s="0"/>
      <c r="AFC113" s="0"/>
      <c r="AFD113" s="0"/>
      <c r="AFE113" s="0"/>
      <c r="AFF113" s="0"/>
      <c r="AFG113" s="0"/>
      <c r="AFH113" s="0"/>
      <c r="AFI113" s="0"/>
      <c r="AFJ113" s="0"/>
      <c r="AFK113" s="0"/>
      <c r="AFL113" s="0"/>
      <c r="AFM113" s="0"/>
      <c r="AFN113" s="0"/>
      <c r="AFO113" s="0"/>
      <c r="AFP113" s="0"/>
      <c r="AFQ113" s="0"/>
      <c r="AFR113" s="0"/>
      <c r="AFS113" s="0"/>
      <c r="AFT113" s="0"/>
      <c r="AFU113" s="0"/>
      <c r="AFV113" s="0"/>
      <c r="AFW113" s="0"/>
      <c r="AFX113" s="0"/>
      <c r="AFY113" s="0"/>
      <c r="AFZ113" s="0"/>
      <c r="AGA113" s="0"/>
      <c r="AGB113" s="0"/>
      <c r="AGC113" s="0"/>
      <c r="AGD113" s="0"/>
      <c r="AGE113" s="0"/>
      <c r="AGF113" s="0"/>
      <c r="AGG113" s="0"/>
      <c r="AGH113" s="0"/>
      <c r="AGI113" s="0"/>
      <c r="AGJ113" s="0"/>
      <c r="AGK113" s="0"/>
      <c r="AGL113" s="0"/>
      <c r="AGM113" s="0"/>
      <c r="AGN113" s="0"/>
      <c r="AGO113" s="0"/>
      <c r="AGP113" s="0"/>
      <c r="AGQ113" s="0"/>
      <c r="AGR113" s="0"/>
      <c r="AGS113" s="0"/>
      <c r="AGT113" s="0"/>
      <c r="AGU113" s="0"/>
      <c r="AGV113" s="0"/>
      <c r="AGW113" s="0"/>
      <c r="AGX113" s="0"/>
      <c r="AGY113" s="0"/>
      <c r="AGZ113" s="0"/>
      <c r="AHA113" s="0"/>
      <c r="AHB113" s="0"/>
      <c r="AHC113" s="0"/>
      <c r="AHD113" s="0"/>
      <c r="AHE113" s="0"/>
      <c r="AHF113" s="0"/>
      <c r="AHG113" s="0"/>
      <c r="AHH113" s="0"/>
      <c r="AHI113" s="0"/>
      <c r="AHJ113" s="0"/>
      <c r="AHK113" s="0"/>
      <c r="AHL113" s="0"/>
      <c r="AHM113" s="0"/>
      <c r="AHN113" s="0"/>
      <c r="AHO113" s="0"/>
      <c r="AHP113" s="0"/>
      <c r="AHQ113" s="0"/>
      <c r="AHR113" s="0"/>
      <c r="AHS113" s="0"/>
      <c r="AHT113" s="0"/>
      <c r="AHU113" s="0"/>
      <c r="AHV113" s="0"/>
      <c r="AHW113" s="0"/>
      <c r="AHX113" s="0"/>
      <c r="AHY113" s="0"/>
      <c r="AHZ113" s="0"/>
      <c r="AIA113" s="0"/>
      <c r="AIB113" s="0"/>
      <c r="AIC113" s="0"/>
      <c r="AID113" s="0"/>
      <c r="AIE113" s="0"/>
      <c r="AIF113" s="0"/>
      <c r="AIG113" s="0"/>
      <c r="AIH113" s="0"/>
      <c r="AII113" s="0"/>
      <c r="AIJ113" s="0"/>
      <c r="AIK113" s="0"/>
      <c r="AIL113" s="0"/>
      <c r="AIM113" s="0"/>
      <c r="AIN113" s="0"/>
      <c r="AIO113" s="0"/>
      <c r="AIP113" s="0"/>
      <c r="AIQ113" s="0"/>
      <c r="AIR113" s="0"/>
      <c r="AIS113" s="0"/>
      <c r="AIT113" s="0"/>
      <c r="AIU113" s="0"/>
      <c r="AIV113" s="0"/>
      <c r="AIW113" s="0"/>
      <c r="AIX113" s="0"/>
      <c r="AIY113" s="0"/>
      <c r="AIZ113" s="0"/>
      <c r="AJA113" s="0"/>
      <c r="AJB113" s="0"/>
      <c r="AJC113" s="0"/>
      <c r="AJD113" s="0"/>
      <c r="AJE113" s="0"/>
      <c r="AJF113" s="0"/>
      <c r="AJG113" s="0"/>
      <c r="AJH113" s="0"/>
      <c r="AJI113" s="0"/>
      <c r="AJJ113" s="0"/>
      <c r="AJK113" s="0"/>
      <c r="AJL113" s="0"/>
      <c r="AJM113" s="0"/>
      <c r="AJN113" s="0"/>
      <c r="AJO113" s="0"/>
      <c r="AJP113" s="0"/>
      <c r="AJQ113" s="0"/>
      <c r="AJR113" s="0"/>
      <c r="AJS113" s="0"/>
      <c r="AJT113" s="0"/>
      <c r="AJU113" s="0"/>
      <c r="AJV113" s="0"/>
      <c r="AJW113" s="0"/>
      <c r="AJX113" s="0"/>
      <c r="AJY113" s="0"/>
      <c r="AJZ113" s="0"/>
      <c r="AKA113" s="0"/>
      <c r="AKB113" s="0"/>
      <c r="AKC113" s="0"/>
      <c r="AKD113" s="0"/>
      <c r="AKE113" s="0"/>
      <c r="AKF113" s="0"/>
      <c r="AKG113" s="0"/>
      <c r="AKH113" s="0"/>
      <c r="AKI113" s="0"/>
      <c r="AKJ113" s="0"/>
      <c r="AKK113" s="0"/>
      <c r="AKL113" s="0"/>
      <c r="AKM113" s="0"/>
      <c r="AKN113" s="0"/>
      <c r="AKO113" s="0"/>
      <c r="AKP113" s="0"/>
      <c r="AKQ113" s="0"/>
      <c r="AKR113" s="0"/>
      <c r="AKS113" s="0"/>
      <c r="AKT113" s="0"/>
      <c r="AKU113" s="0"/>
      <c r="AKV113" s="0"/>
      <c r="AKW113" s="0"/>
      <c r="AKX113" s="0"/>
      <c r="AKY113" s="0"/>
      <c r="AKZ113" s="0"/>
      <c r="ALA113" s="0"/>
      <c r="ALB113" s="0"/>
      <c r="ALC113" s="0"/>
      <c r="ALD113" s="0"/>
      <c r="ALE113" s="0"/>
      <c r="ALF113" s="0"/>
      <c r="ALG113" s="0"/>
      <c r="ALH113" s="0"/>
      <c r="ALI113" s="0"/>
      <c r="ALJ113" s="0"/>
      <c r="ALK113" s="0"/>
      <c r="ALL113" s="0"/>
      <c r="ALM113" s="0"/>
      <c r="ALN113" s="0"/>
      <c r="ALO113" s="0"/>
      <c r="ALP113" s="0"/>
      <c r="ALQ113" s="0"/>
      <c r="ALR113" s="0"/>
      <c r="ALS113" s="0"/>
      <c r="ALT113" s="0"/>
      <c r="ALU113" s="0"/>
      <c r="ALV113" s="0"/>
      <c r="ALW113" s="0"/>
      <c r="ALX113" s="0"/>
      <c r="ALY113" s="0"/>
      <c r="ALZ113" s="0"/>
      <c r="AMA113" s="0"/>
      <c r="AMB113" s="0"/>
      <c r="AMC113" s="0"/>
      <c r="AMD113" s="0"/>
      <c r="AME113" s="0"/>
      <c r="AMF113" s="0"/>
      <c r="AMG113" s="0"/>
      <c r="AMH113" s="0"/>
      <c r="AMI113" s="0"/>
      <c r="AMJ113" s="0"/>
    </row>
    <row r="114" customFormat="false" ht="12.8" hidden="false" customHeight="false" outlineLevel="0" collapsed="false">
      <c r="A114" s="85"/>
      <c r="B114" s="85"/>
      <c r="C114" s="53" t="s">
        <v>137</v>
      </c>
      <c r="D114" s="113" t="n">
        <v>1274</v>
      </c>
      <c r="E114" s="113" t="n">
        <v>1326</v>
      </c>
      <c r="F114" s="113" t="n">
        <v>1372</v>
      </c>
      <c r="G114" s="0"/>
      <c r="H114" s="0"/>
      <c r="I114" s="113" t="n">
        <v>1274</v>
      </c>
      <c r="J114" s="113" t="n">
        <v>1326</v>
      </c>
      <c r="K114" s="113" t="n">
        <v>1372</v>
      </c>
      <c r="L114" s="0"/>
      <c r="M114" s="0"/>
      <c r="N114" s="113" t="n">
        <v>1025</v>
      </c>
      <c r="O114" s="113" t="n">
        <v>1250</v>
      </c>
      <c r="P114" s="113" t="n">
        <v>1500</v>
      </c>
      <c r="Q114" s="0"/>
      <c r="R114" s="113" t="n">
        <v>1340</v>
      </c>
      <c r="S114" s="113" t="n">
        <v>1240</v>
      </c>
      <c r="T114" s="113" t="n">
        <v>1340</v>
      </c>
      <c r="U114" s="0"/>
      <c r="V114" s="0"/>
      <c r="W114" s="0"/>
      <c r="X114" s="0"/>
      <c r="Y114" s="0"/>
      <c r="Z114" s="0"/>
      <c r="AA114" s="0"/>
      <c r="AB114" s="0"/>
      <c r="AC114" s="0"/>
      <c r="AD114" s="0"/>
      <c r="AE114" s="0"/>
      <c r="AF114" s="0"/>
      <c r="AG114" s="0"/>
      <c r="AH114" s="0"/>
      <c r="AI114" s="0"/>
      <c r="AJ114" s="0"/>
      <c r="AK114" s="0"/>
      <c r="AL114" s="0"/>
      <c r="AM114" s="0"/>
      <c r="AN114" s="0"/>
      <c r="AO114" s="0"/>
      <c r="AP114" s="0"/>
      <c r="AQ114" s="0"/>
      <c r="AR114" s="0"/>
      <c r="AS114" s="0"/>
      <c r="AT114" s="0"/>
      <c r="AU114" s="0"/>
      <c r="AV114" s="0"/>
      <c r="AW114" s="0"/>
      <c r="AX114" s="0"/>
      <c r="AY114" s="0"/>
      <c r="AZ114" s="0"/>
      <c r="BA114" s="0"/>
      <c r="BB114" s="0"/>
      <c r="BC114" s="0"/>
      <c r="BD114" s="0"/>
      <c r="BE114" s="0"/>
      <c r="BF114" s="0"/>
      <c r="BG114" s="0"/>
      <c r="BH114" s="0"/>
      <c r="BI114" s="0"/>
      <c r="BJ114" s="0"/>
      <c r="BK114" s="0"/>
      <c r="BL114" s="0"/>
      <c r="BM114" s="0"/>
      <c r="BN114" s="0"/>
      <c r="BO114" s="0"/>
      <c r="BP114" s="0"/>
      <c r="BQ114" s="0"/>
      <c r="BR114" s="0"/>
      <c r="BS114" s="0"/>
      <c r="BT114" s="0"/>
      <c r="BU114" s="0"/>
      <c r="BV114" s="0"/>
      <c r="BW114" s="0"/>
      <c r="BX114" s="0"/>
      <c r="BY114" s="0"/>
      <c r="BZ114" s="0"/>
      <c r="CA114" s="0"/>
      <c r="CB114" s="0"/>
      <c r="CC114" s="0"/>
      <c r="CD114" s="0"/>
      <c r="CE114" s="0"/>
      <c r="CF114" s="0"/>
      <c r="CG114" s="0"/>
      <c r="CH114" s="0"/>
      <c r="CI114" s="0"/>
      <c r="CJ114" s="0"/>
      <c r="CK114" s="0"/>
      <c r="CL114" s="0"/>
      <c r="CM114" s="0"/>
      <c r="CN114" s="0"/>
      <c r="CO114" s="0"/>
      <c r="CP114" s="0"/>
      <c r="CQ114" s="0"/>
      <c r="CR114" s="0"/>
      <c r="CS114" s="0"/>
      <c r="CT114" s="0"/>
      <c r="CU114" s="0"/>
      <c r="CV114" s="0"/>
      <c r="CW114" s="0"/>
      <c r="CX114" s="0"/>
      <c r="CY114" s="0"/>
      <c r="CZ114" s="0"/>
      <c r="DA114" s="0"/>
      <c r="DB114" s="0"/>
      <c r="DC114" s="0"/>
      <c r="DD114" s="0"/>
      <c r="DE114" s="0"/>
      <c r="DF114" s="0"/>
      <c r="DG114" s="0"/>
      <c r="DH114" s="0"/>
      <c r="DI114" s="0"/>
      <c r="DJ114" s="0"/>
      <c r="DK114" s="0"/>
      <c r="DL114" s="0"/>
      <c r="DM114" s="0"/>
      <c r="DN114" s="0"/>
      <c r="DO114" s="0"/>
      <c r="DP114" s="0"/>
      <c r="DQ114" s="0"/>
      <c r="DR114" s="0"/>
      <c r="DS114" s="0"/>
      <c r="DT114" s="0"/>
      <c r="DU114" s="0"/>
      <c r="DV114" s="0"/>
      <c r="DW114" s="0"/>
      <c r="DX114" s="0"/>
      <c r="DY114" s="0"/>
      <c r="DZ114" s="0"/>
      <c r="EA114" s="0"/>
      <c r="EB114" s="0"/>
      <c r="EC114" s="0"/>
      <c r="ED114" s="0"/>
      <c r="EE114" s="0"/>
      <c r="EF114" s="0"/>
      <c r="EG114" s="0"/>
      <c r="EH114" s="0"/>
      <c r="EI114" s="0"/>
      <c r="EJ114" s="0"/>
      <c r="EK114" s="0"/>
      <c r="EL114" s="0"/>
      <c r="EM114" s="0"/>
      <c r="EN114" s="0"/>
      <c r="EO114" s="0"/>
      <c r="EP114" s="0"/>
      <c r="EQ114" s="0"/>
      <c r="ER114" s="0"/>
      <c r="ES114" s="0"/>
      <c r="ET114" s="0"/>
      <c r="EU114" s="0"/>
      <c r="EV114" s="0"/>
      <c r="EW114" s="0"/>
      <c r="EX114" s="0"/>
      <c r="EY114" s="0"/>
      <c r="EZ114" s="0"/>
      <c r="FA114" s="0"/>
      <c r="FB114" s="0"/>
      <c r="FC114" s="0"/>
      <c r="FD114" s="0"/>
      <c r="FE114" s="0"/>
      <c r="FF114" s="0"/>
      <c r="FG114" s="0"/>
      <c r="FH114" s="0"/>
      <c r="FI114" s="0"/>
      <c r="FJ114" s="0"/>
      <c r="FK114" s="0"/>
      <c r="FL114" s="0"/>
      <c r="FM114" s="0"/>
      <c r="FN114" s="0"/>
      <c r="FO114" s="0"/>
      <c r="FP114" s="0"/>
      <c r="FQ114" s="0"/>
      <c r="FR114" s="0"/>
      <c r="FS114" s="0"/>
      <c r="FT114" s="0"/>
      <c r="FU114" s="0"/>
      <c r="FV114" s="0"/>
      <c r="FW114" s="0"/>
      <c r="FX114" s="0"/>
      <c r="FY114" s="0"/>
      <c r="FZ114" s="0"/>
      <c r="GA114" s="0"/>
      <c r="GB114" s="0"/>
      <c r="GC114" s="0"/>
      <c r="GD114" s="0"/>
      <c r="GE114" s="0"/>
      <c r="GF114" s="0"/>
      <c r="GG114" s="0"/>
      <c r="GH114" s="0"/>
      <c r="GI114" s="0"/>
      <c r="GJ114" s="0"/>
      <c r="GK114" s="0"/>
      <c r="GL114" s="0"/>
      <c r="GM114" s="0"/>
      <c r="GN114" s="0"/>
      <c r="GO114" s="0"/>
      <c r="GP114" s="0"/>
      <c r="GQ114" s="0"/>
      <c r="GR114" s="0"/>
      <c r="GS114" s="0"/>
      <c r="GT114" s="0"/>
      <c r="GU114" s="0"/>
      <c r="GV114" s="0"/>
      <c r="GW114" s="0"/>
      <c r="GX114" s="0"/>
      <c r="GY114" s="0"/>
      <c r="GZ114" s="0"/>
      <c r="HA114" s="0"/>
      <c r="HB114" s="0"/>
      <c r="HC114" s="0"/>
      <c r="HD114" s="0"/>
      <c r="HE114" s="0"/>
      <c r="HF114" s="0"/>
      <c r="HG114" s="0"/>
      <c r="HH114" s="0"/>
      <c r="HI114" s="0"/>
      <c r="HJ114" s="0"/>
      <c r="HK114" s="0"/>
      <c r="HL114" s="0"/>
      <c r="HM114" s="0"/>
      <c r="HN114" s="0"/>
      <c r="HO114" s="0"/>
      <c r="HP114" s="0"/>
      <c r="HQ114" s="0"/>
      <c r="HR114" s="0"/>
      <c r="HS114" s="0"/>
      <c r="HT114" s="0"/>
      <c r="HU114" s="0"/>
      <c r="HV114" s="0"/>
      <c r="HW114" s="0"/>
      <c r="HX114" s="0"/>
      <c r="HY114" s="0"/>
      <c r="HZ114" s="0"/>
      <c r="IA114" s="0"/>
      <c r="IB114" s="0"/>
      <c r="IC114" s="0"/>
      <c r="ID114" s="0"/>
      <c r="IE114" s="0"/>
      <c r="IF114" s="0"/>
      <c r="IG114" s="0"/>
      <c r="IH114" s="0"/>
      <c r="II114" s="0"/>
      <c r="IJ114" s="0"/>
      <c r="IK114" s="0"/>
      <c r="IL114" s="0"/>
      <c r="IM114" s="0"/>
      <c r="IN114" s="0"/>
      <c r="IO114" s="0"/>
      <c r="IP114" s="0"/>
      <c r="IQ114" s="0"/>
      <c r="IR114" s="0"/>
      <c r="IS114" s="0"/>
      <c r="IT114" s="0"/>
      <c r="IU114" s="0"/>
      <c r="IV114" s="0"/>
      <c r="IW114" s="0"/>
      <c r="IX114" s="0"/>
      <c r="IY114" s="0"/>
      <c r="IZ114" s="0"/>
      <c r="JA114" s="0"/>
      <c r="JB114" s="0"/>
      <c r="JC114" s="0"/>
      <c r="JD114" s="0"/>
      <c r="JE114" s="0"/>
      <c r="JF114" s="0"/>
      <c r="JG114" s="0"/>
      <c r="JH114" s="0"/>
      <c r="JI114" s="0"/>
      <c r="JJ114" s="0"/>
      <c r="JK114" s="0"/>
      <c r="JL114" s="0"/>
      <c r="JM114" s="0"/>
      <c r="JN114" s="0"/>
      <c r="JO114" s="0"/>
      <c r="JP114" s="0"/>
      <c r="JQ114" s="0"/>
      <c r="JR114" s="0"/>
      <c r="JS114" s="0"/>
      <c r="JT114" s="0"/>
      <c r="JU114" s="0"/>
      <c r="JV114" s="0"/>
      <c r="JW114" s="0"/>
      <c r="JX114" s="0"/>
      <c r="JY114" s="0"/>
      <c r="JZ114" s="0"/>
      <c r="KA114" s="0"/>
      <c r="KB114" s="0"/>
      <c r="KC114" s="0"/>
      <c r="KD114" s="0"/>
      <c r="KE114" s="0"/>
      <c r="KF114" s="0"/>
      <c r="KG114" s="0"/>
      <c r="KH114" s="0"/>
      <c r="KI114" s="0"/>
      <c r="KJ114" s="0"/>
      <c r="KK114" s="0"/>
      <c r="KL114" s="0"/>
      <c r="KM114" s="0"/>
      <c r="KN114" s="0"/>
      <c r="KO114" s="0"/>
      <c r="KP114" s="0"/>
      <c r="KQ114" s="0"/>
      <c r="KR114" s="0"/>
      <c r="KS114" s="0"/>
      <c r="KT114" s="0"/>
      <c r="KU114" s="0"/>
      <c r="KV114" s="0"/>
      <c r="KW114" s="0"/>
      <c r="KX114" s="0"/>
      <c r="KY114" s="0"/>
      <c r="KZ114" s="0"/>
      <c r="LA114" s="0"/>
      <c r="LB114" s="0"/>
      <c r="LC114" s="0"/>
      <c r="LD114" s="0"/>
      <c r="LE114" s="0"/>
      <c r="LF114" s="0"/>
      <c r="LG114" s="0"/>
      <c r="LH114" s="0"/>
      <c r="LI114" s="0"/>
      <c r="LJ114" s="0"/>
      <c r="LK114" s="0"/>
      <c r="LL114" s="0"/>
      <c r="LM114" s="0"/>
      <c r="LN114" s="0"/>
      <c r="LO114" s="0"/>
      <c r="LP114" s="0"/>
      <c r="LQ114" s="0"/>
      <c r="LR114" s="0"/>
      <c r="LS114" s="0"/>
      <c r="LT114" s="0"/>
      <c r="LU114" s="0"/>
      <c r="LV114" s="0"/>
      <c r="LW114" s="0"/>
      <c r="LX114" s="0"/>
      <c r="LY114" s="0"/>
      <c r="LZ114" s="0"/>
      <c r="MA114" s="0"/>
      <c r="MB114" s="0"/>
      <c r="MC114" s="0"/>
      <c r="MD114" s="0"/>
      <c r="ME114" s="0"/>
      <c r="MF114" s="0"/>
      <c r="MG114" s="0"/>
      <c r="MH114" s="0"/>
      <c r="MI114" s="0"/>
      <c r="MJ114" s="0"/>
      <c r="MK114" s="0"/>
      <c r="ML114" s="0"/>
      <c r="MM114" s="0"/>
      <c r="MN114" s="0"/>
      <c r="MO114" s="0"/>
      <c r="MP114" s="0"/>
      <c r="MQ114" s="0"/>
      <c r="MR114" s="0"/>
      <c r="MS114" s="0"/>
      <c r="MT114" s="0"/>
      <c r="MU114" s="0"/>
      <c r="MV114" s="0"/>
      <c r="MW114" s="0"/>
      <c r="MX114" s="0"/>
      <c r="MY114" s="0"/>
      <c r="MZ114" s="0"/>
      <c r="NA114" s="0"/>
      <c r="NB114" s="0"/>
      <c r="NC114" s="0"/>
      <c r="ND114" s="0"/>
      <c r="NE114" s="0"/>
      <c r="NF114" s="0"/>
      <c r="NG114" s="0"/>
      <c r="NH114" s="0"/>
      <c r="NI114" s="0"/>
      <c r="NJ114" s="0"/>
      <c r="NK114" s="0"/>
      <c r="NL114" s="0"/>
      <c r="NM114" s="0"/>
      <c r="NN114" s="0"/>
      <c r="NO114" s="0"/>
      <c r="NP114" s="0"/>
      <c r="NQ114" s="0"/>
      <c r="NR114" s="0"/>
      <c r="NS114" s="0"/>
      <c r="NT114" s="0"/>
      <c r="NU114" s="0"/>
      <c r="NV114" s="0"/>
      <c r="NW114" s="0"/>
      <c r="NX114" s="0"/>
      <c r="NY114" s="0"/>
      <c r="NZ114" s="0"/>
      <c r="OA114" s="0"/>
      <c r="OB114" s="0"/>
      <c r="OC114" s="0"/>
      <c r="OD114" s="0"/>
      <c r="OE114" s="0"/>
      <c r="OF114" s="0"/>
      <c r="OG114" s="0"/>
      <c r="OH114" s="0"/>
      <c r="OI114" s="0"/>
      <c r="OJ114" s="0"/>
      <c r="OK114" s="0"/>
      <c r="OL114" s="0"/>
      <c r="OM114" s="0"/>
      <c r="ON114" s="0"/>
      <c r="OO114" s="0"/>
      <c r="OP114" s="0"/>
      <c r="OQ114" s="0"/>
      <c r="OR114" s="0"/>
      <c r="OS114" s="0"/>
      <c r="OT114" s="0"/>
      <c r="OU114" s="0"/>
      <c r="OV114" s="0"/>
      <c r="OW114" s="0"/>
      <c r="OX114" s="0"/>
      <c r="OY114" s="0"/>
      <c r="OZ114" s="0"/>
      <c r="PA114" s="0"/>
      <c r="PB114" s="0"/>
      <c r="PC114" s="0"/>
      <c r="PD114" s="0"/>
      <c r="PE114" s="0"/>
      <c r="PF114" s="0"/>
      <c r="PG114" s="0"/>
      <c r="PH114" s="0"/>
      <c r="PI114" s="0"/>
      <c r="PJ114" s="0"/>
      <c r="PK114" s="0"/>
      <c r="PL114" s="0"/>
      <c r="PM114" s="0"/>
      <c r="PN114" s="0"/>
      <c r="PO114" s="0"/>
      <c r="PP114" s="0"/>
      <c r="PQ114" s="0"/>
      <c r="PR114" s="0"/>
      <c r="PS114" s="0"/>
      <c r="PT114" s="0"/>
      <c r="PU114" s="0"/>
      <c r="PV114" s="0"/>
      <c r="PW114" s="0"/>
      <c r="PX114" s="0"/>
      <c r="PY114" s="0"/>
      <c r="PZ114" s="0"/>
      <c r="QA114" s="0"/>
      <c r="QB114" s="0"/>
      <c r="QC114" s="0"/>
      <c r="QD114" s="0"/>
      <c r="QE114" s="0"/>
      <c r="QF114" s="0"/>
      <c r="QG114" s="0"/>
      <c r="QH114" s="0"/>
      <c r="QI114" s="0"/>
      <c r="QJ114" s="0"/>
      <c r="QK114" s="0"/>
      <c r="QL114" s="0"/>
      <c r="QM114" s="0"/>
      <c r="QN114" s="0"/>
      <c r="QO114" s="0"/>
      <c r="QP114" s="0"/>
      <c r="QQ114" s="0"/>
      <c r="QR114" s="0"/>
      <c r="QS114" s="0"/>
      <c r="QT114" s="0"/>
      <c r="QU114" s="0"/>
      <c r="QV114" s="0"/>
      <c r="QW114" s="0"/>
      <c r="QX114" s="0"/>
      <c r="QY114" s="0"/>
      <c r="QZ114" s="0"/>
      <c r="RA114" s="0"/>
      <c r="RB114" s="0"/>
      <c r="RC114" s="0"/>
      <c r="RD114" s="0"/>
      <c r="RE114" s="0"/>
      <c r="RF114" s="0"/>
      <c r="RG114" s="0"/>
      <c r="RH114" s="0"/>
      <c r="RI114" s="0"/>
      <c r="RJ114" s="0"/>
      <c r="RK114" s="0"/>
      <c r="RL114" s="0"/>
      <c r="RM114" s="0"/>
      <c r="RN114" s="0"/>
      <c r="RO114" s="0"/>
      <c r="RP114" s="0"/>
      <c r="RQ114" s="0"/>
      <c r="RR114" s="0"/>
      <c r="RS114" s="0"/>
      <c r="RT114" s="0"/>
      <c r="RU114" s="0"/>
      <c r="RV114" s="0"/>
      <c r="RW114" s="0"/>
      <c r="RX114" s="0"/>
      <c r="RY114" s="0"/>
      <c r="RZ114" s="0"/>
      <c r="SA114" s="0"/>
      <c r="SB114" s="0"/>
      <c r="SC114" s="0"/>
      <c r="SD114" s="0"/>
      <c r="SE114" s="0"/>
      <c r="SF114" s="0"/>
      <c r="SG114" s="0"/>
      <c r="SH114" s="0"/>
      <c r="SI114" s="0"/>
      <c r="SJ114" s="0"/>
      <c r="SK114" s="0"/>
      <c r="SL114" s="0"/>
      <c r="SM114" s="0"/>
      <c r="SN114" s="0"/>
      <c r="SO114" s="0"/>
      <c r="SP114" s="0"/>
      <c r="SQ114" s="0"/>
      <c r="SR114" s="0"/>
      <c r="SS114" s="0"/>
      <c r="ST114" s="0"/>
      <c r="SU114" s="0"/>
      <c r="SV114" s="0"/>
      <c r="SW114" s="0"/>
      <c r="SX114" s="0"/>
      <c r="SY114" s="0"/>
      <c r="SZ114" s="0"/>
      <c r="TA114" s="0"/>
      <c r="TB114" s="0"/>
      <c r="TC114" s="0"/>
      <c r="TD114" s="0"/>
      <c r="TE114" s="0"/>
      <c r="TF114" s="0"/>
      <c r="TG114" s="0"/>
      <c r="TH114" s="0"/>
      <c r="TI114" s="0"/>
      <c r="TJ114" s="0"/>
      <c r="TK114" s="0"/>
      <c r="TL114" s="0"/>
      <c r="TM114" s="0"/>
      <c r="TN114" s="0"/>
      <c r="TO114" s="0"/>
      <c r="TP114" s="0"/>
      <c r="TQ114" s="0"/>
      <c r="TR114" s="0"/>
      <c r="TS114" s="0"/>
      <c r="TT114" s="0"/>
      <c r="TU114" s="0"/>
      <c r="TV114" s="0"/>
      <c r="TW114" s="0"/>
      <c r="TX114" s="0"/>
      <c r="TY114" s="0"/>
      <c r="TZ114" s="0"/>
      <c r="UA114" s="0"/>
      <c r="UB114" s="0"/>
      <c r="UC114" s="0"/>
      <c r="UD114" s="0"/>
      <c r="UE114" s="0"/>
      <c r="UF114" s="0"/>
      <c r="UG114" s="0"/>
      <c r="UH114" s="0"/>
      <c r="UI114" s="0"/>
      <c r="UJ114" s="0"/>
      <c r="UK114" s="0"/>
      <c r="UL114" s="0"/>
      <c r="UM114" s="0"/>
      <c r="UN114" s="0"/>
      <c r="UO114" s="0"/>
      <c r="UP114" s="0"/>
      <c r="UQ114" s="0"/>
      <c r="UR114" s="0"/>
      <c r="US114" s="0"/>
      <c r="UT114" s="0"/>
      <c r="UU114" s="0"/>
      <c r="UV114" s="0"/>
      <c r="UW114" s="0"/>
      <c r="UX114" s="0"/>
      <c r="UY114" s="0"/>
      <c r="UZ114" s="0"/>
      <c r="VA114" s="0"/>
      <c r="VB114" s="0"/>
      <c r="VC114" s="0"/>
      <c r="VD114" s="0"/>
      <c r="VE114" s="0"/>
      <c r="VF114" s="0"/>
      <c r="VG114" s="0"/>
      <c r="VH114" s="0"/>
      <c r="VI114" s="0"/>
      <c r="VJ114" s="0"/>
      <c r="VK114" s="0"/>
      <c r="VL114" s="0"/>
      <c r="VM114" s="0"/>
      <c r="VN114" s="0"/>
      <c r="VO114" s="0"/>
      <c r="VP114" s="0"/>
      <c r="VQ114" s="0"/>
      <c r="VR114" s="0"/>
      <c r="VS114" s="0"/>
      <c r="VT114" s="0"/>
      <c r="VU114" s="0"/>
      <c r="VV114" s="0"/>
      <c r="VW114" s="0"/>
      <c r="VX114" s="0"/>
      <c r="VY114" s="0"/>
      <c r="VZ114" s="0"/>
      <c r="WA114" s="0"/>
      <c r="WB114" s="0"/>
      <c r="WC114" s="0"/>
      <c r="WD114" s="0"/>
      <c r="WE114" s="0"/>
      <c r="WF114" s="0"/>
      <c r="WG114" s="0"/>
      <c r="WH114" s="0"/>
      <c r="WI114" s="0"/>
      <c r="WJ114" s="0"/>
      <c r="WK114" s="0"/>
      <c r="WL114" s="0"/>
      <c r="WM114" s="0"/>
      <c r="WN114" s="0"/>
      <c r="WO114" s="0"/>
      <c r="WP114" s="0"/>
      <c r="WQ114" s="0"/>
      <c r="WR114" s="0"/>
      <c r="WS114" s="0"/>
      <c r="WT114" s="0"/>
      <c r="WU114" s="0"/>
      <c r="WV114" s="0"/>
      <c r="WW114" s="0"/>
      <c r="WX114" s="0"/>
      <c r="WY114" s="0"/>
      <c r="WZ114" s="0"/>
      <c r="XA114" s="0"/>
      <c r="XB114" s="0"/>
      <c r="XC114" s="0"/>
      <c r="XD114" s="0"/>
      <c r="XE114" s="0"/>
      <c r="XF114" s="0"/>
      <c r="XG114" s="0"/>
      <c r="XH114" s="0"/>
      <c r="XI114" s="0"/>
      <c r="XJ114" s="0"/>
      <c r="XK114" s="0"/>
      <c r="XL114" s="0"/>
      <c r="XM114" s="0"/>
      <c r="XN114" s="0"/>
      <c r="XO114" s="0"/>
      <c r="XP114" s="0"/>
      <c r="XQ114" s="0"/>
      <c r="XR114" s="0"/>
      <c r="XS114" s="0"/>
      <c r="XT114" s="0"/>
      <c r="XU114" s="0"/>
      <c r="XV114" s="0"/>
      <c r="XW114" s="0"/>
      <c r="XX114" s="0"/>
      <c r="XY114" s="0"/>
      <c r="XZ114" s="0"/>
      <c r="YA114" s="0"/>
      <c r="YB114" s="0"/>
      <c r="YC114" s="0"/>
      <c r="YD114" s="0"/>
      <c r="YE114" s="0"/>
      <c r="YF114" s="0"/>
      <c r="YG114" s="0"/>
      <c r="YH114" s="0"/>
      <c r="YI114" s="0"/>
      <c r="YJ114" s="0"/>
      <c r="YK114" s="0"/>
      <c r="YL114" s="0"/>
      <c r="YM114" s="0"/>
      <c r="YN114" s="0"/>
      <c r="YO114" s="0"/>
      <c r="YP114" s="0"/>
      <c r="YQ114" s="0"/>
      <c r="YR114" s="0"/>
      <c r="YS114" s="0"/>
      <c r="YT114" s="0"/>
      <c r="YU114" s="0"/>
      <c r="YV114" s="0"/>
      <c r="YW114" s="0"/>
      <c r="YX114" s="0"/>
      <c r="YY114" s="0"/>
      <c r="YZ114" s="0"/>
      <c r="ZA114" s="0"/>
      <c r="ZB114" s="0"/>
      <c r="ZC114" s="0"/>
      <c r="ZD114" s="0"/>
      <c r="ZE114" s="0"/>
      <c r="ZF114" s="0"/>
      <c r="ZG114" s="0"/>
      <c r="ZH114" s="0"/>
      <c r="ZI114" s="0"/>
      <c r="ZJ114" s="0"/>
      <c r="ZK114" s="0"/>
      <c r="ZL114" s="0"/>
      <c r="ZM114" s="0"/>
      <c r="ZN114" s="0"/>
      <c r="ZO114" s="0"/>
      <c r="ZP114" s="0"/>
      <c r="ZQ114" s="0"/>
      <c r="ZR114" s="0"/>
      <c r="ZS114" s="0"/>
      <c r="ZT114" s="0"/>
      <c r="ZU114" s="0"/>
      <c r="ZV114" s="0"/>
      <c r="ZW114" s="0"/>
      <c r="ZX114" s="0"/>
      <c r="ZY114" s="0"/>
      <c r="ZZ114" s="0"/>
      <c r="AAA114" s="0"/>
      <c r="AAB114" s="0"/>
      <c r="AAC114" s="0"/>
      <c r="AAD114" s="0"/>
      <c r="AAE114" s="0"/>
      <c r="AAF114" s="0"/>
      <c r="AAG114" s="0"/>
      <c r="AAH114" s="0"/>
      <c r="AAI114" s="0"/>
      <c r="AAJ114" s="0"/>
      <c r="AAK114" s="0"/>
      <c r="AAL114" s="0"/>
      <c r="AAM114" s="0"/>
      <c r="AAN114" s="0"/>
      <c r="AAO114" s="0"/>
      <c r="AAP114" s="0"/>
      <c r="AAQ114" s="0"/>
      <c r="AAR114" s="0"/>
      <c r="AAS114" s="0"/>
      <c r="AAT114" s="0"/>
      <c r="AAU114" s="0"/>
      <c r="AAV114" s="0"/>
      <c r="AAW114" s="0"/>
      <c r="AAX114" s="0"/>
      <c r="AAY114" s="0"/>
      <c r="AAZ114" s="0"/>
      <c r="ABA114" s="0"/>
      <c r="ABB114" s="0"/>
      <c r="ABC114" s="0"/>
      <c r="ABD114" s="0"/>
      <c r="ABE114" s="0"/>
      <c r="ABF114" s="0"/>
      <c r="ABG114" s="0"/>
      <c r="ABH114" s="0"/>
      <c r="ABI114" s="0"/>
      <c r="ABJ114" s="0"/>
      <c r="ABK114" s="0"/>
      <c r="ABL114" s="0"/>
      <c r="ABM114" s="0"/>
      <c r="ABN114" s="0"/>
      <c r="ABO114" s="0"/>
      <c r="ABP114" s="0"/>
      <c r="ABQ114" s="0"/>
      <c r="ABR114" s="0"/>
      <c r="ABS114" s="0"/>
      <c r="ABT114" s="0"/>
      <c r="ABU114" s="0"/>
      <c r="ABV114" s="0"/>
      <c r="ABW114" s="0"/>
      <c r="ABX114" s="0"/>
      <c r="ABY114" s="0"/>
      <c r="ABZ114" s="0"/>
      <c r="ACA114" s="0"/>
      <c r="ACB114" s="0"/>
      <c r="ACC114" s="0"/>
      <c r="ACD114" s="0"/>
      <c r="ACE114" s="0"/>
      <c r="ACF114" s="0"/>
      <c r="ACG114" s="0"/>
      <c r="ACH114" s="0"/>
      <c r="ACI114" s="0"/>
      <c r="ACJ114" s="0"/>
      <c r="ACK114" s="0"/>
      <c r="ACL114" s="0"/>
      <c r="ACM114" s="0"/>
      <c r="ACN114" s="0"/>
      <c r="ACO114" s="0"/>
      <c r="ACP114" s="0"/>
      <c r="ACQ114" s="0"/>
      <c r="ACR114" s="0"/>
      <c r="ACS114" s="0"/>
      <c r="ACT114" s="0"/>
      <c r="ACU114" s="0"/>
      <c r="ACV114" s="0"/>
      <c r="ACW114" s="0"/>
      <c r="ACX114" s="0"/>
      <c r="ACY114" s="0"/>
      <c r="ACZ114" s="0"/>
      <c r="ADA114" s="0"/>
      <c r="ADB114" s="0"/>
      <c r="ADC114" s="0"/>
      <c r="ADD114" s="0"/>
      <c r="ADE114" s="0"/>
      <c r="ADF114" s="0"/>
      <c r="ADG114" s="0"/>
      <c r="ADH114" s="0"/>
      <c r="ADI114" s="0"/>
      <c r="ADJ114" s="0"/>
      <c r="ADK114" s="0"/>
      <c r="ADL114" s="0"/>
      <c r="ADM114" s="0"/>
      <c r="ADN114" s="0"/>
      <c r="ADO114" s="0"/>
      <c r="ADP114" s="0"/>
      <c r="ADQ114" s="0"/>
      <c r="ADR114" s="0"/>
      <c r="ADS114" s="0"/>
      <c r="ADT114" s="0"/>
      <c r="ADU114" s="0"/>
      <c r="ADV114" s="0"/>
      <c r="ADW114" s="0"/>
      <c r="ADX114" s="0"/>
      <c r="ADY114" s="0"/>
      <c r="ADZ114" s="0"/>
      <c r="AEA114" s="0"/>
      <c r="AEB114" s="0"/>
      <c r="AEC114" s="0"/>
      <c r="AED114" s="0"/>
      <c r="AEE114" s="0"/>
      <c r="AEF114" s="0"/>
      <c r="AEG114" s="0"/>
      <c r="AEH114" s="0"/>
      <c r="AEI114" s="0"/>
      <c r="AEJ114" s="0"/>
      <c r="AEK114" s="0"/>
      <c r="AEL114" s="0"/>
      <c r="AEM114" s="0"/>
      <c r="AEN114" s="0"/>
      <c r="AEO114" s="0"/>
      <c r="AEP114" s="0"/>
      <c r="AEQ114" s="0"/>
      <c r="AER114" s="0"/>
      <c r="AES114" s="0"/>
      <c r="AET114" s="0"/>
      <c r="AEU114" s="0"/>
      <c r="AEV114" s="0"/>
      <c r="AEW114" s="0"/>
      <c r="AEX114" s="0"/>
      <c r="AEY114" s="0"/>
      <c r="AEZ114" s="0"/>
      <c r="AFA114" s="0"/>
      <c r="AFB114" s="0"/>
      <c r="AFC114" s="0"/>
      <c r="AFD114" s="0"/>
      <c r="AFE114" s="0"/>
      <c r="AFF114" s="0"/>
      <c r="AFG114" s="0"/>
      <c r="AFH114" s="0"/>
      <c r="AFI114" s="0"/>
      <c r="AFJ114" s="0"/>
      <c r="AFK114" s="0"/>
      <c r="AFL114" s="0"/>
      <c r="AFM114" s="0"/>
      <c r="AFN114" s="0"/>
      <c r="AFO114" s="0"/>
      <c r="AFP114" s="0"/>
      <c r="AFQ114" s="0"/>
      <c r="AFR114" s="0"/>
      <c r="AFS114" s="0"/>
      <c r="AFT114" s="0"/>
      <c r="AFU114" s="0"/>
      <c r="AFV114" s="0"/>
      <c r="AFW114" s="0"/>
      <c r="AFX114" s="0"/>
      <c r="AFY114" s="0"/>
      <c r="AFZ114" s="0"/>
      <c r="AGA114" s="0"/>
      <c r="AGB114" s="0"/>
      <c r="AGC114" s="0"/>
      <c r="AGD114" s="0"/>
      <c r="AGE114" s="0"/>
      <c r="AGF114" s="0"/>
      <c r="AGG114" s="0"/>
      <c r="AGH114" s="0"/>
      <c r="AGI114" s="0"/>
      <c r="AGJ114" s="0"/>
      <c r="AGK114" s="0"/>
      <c r="AGL114" s="0"/>
      <c r="AGM114" s="0"/>
      <c r="AGN114" s="0"/>
      <c r="AGO114" s="0"/>
      <c r="AGP114" s="0"/>
      <c r="AGQ114" s="0"/>
      <c r="AGR114" s="0"/>
      <c r="AGS114" s="0"/>
      <c r="AGT114" s="0"/>
      <c r="AGU114" s="0"/>
      <c r="AGV114" s="0"/>
      <c r="AGW114" s="0"/>
      <c r="AGX114" s="0"/>
      <c r="AGY114" s="0"/>
      <c r="AGZ114" s="0"/>
      <c r="AHA114" s="0"/>
      <c r="AHB114" s="0"/>
      <c r="AHC114" s="0"/>
      <c r="AHD114" s="0"/>
      <c r="AHE114" s="0"/>
      <c r="AHF114" s="0"/>
      <c r="AHG114" s="0"/>
      <c r="AHH114" s="0"/>
      <c r="AHI114" s="0"/>
      <c r="AHJ114" s="0"/>
      <c r="AHK114" s="0"/>
      <c r="AHL114" s="0"/>
      <c r="AHM114" s="0"/>
      <c r="AHN114" s="0"/>
      <c r="AHO114" s="0"/>
      <c r="AHP114" s="0"/>
      <c r="AHQ114" s="0"/>
      <c r="AHR114" s="0"/>
      <c r="AHS114" s="0"/>
      <c r="AHT114" s="0"/>
      <c r="AHU114" s="0"/>
      <c r="AHV114" s="0"/>
      <c r="AHW114" s="0"/>
      <c r="AHX114" s="0"/>
      <c r="AHY114" s="0"/>
      <c r="AHZ114" s="0"/>
      <c r="AIA114" s="0"/>
      <c r="AIB114" s="0"/>
      <c r="AIC114" s="0"/>
      <c r="AID114" s="0"/>
      <c r="AIE114" s="0"/>
      <c r="AIF114" s="0"/>
      <c r="AIG114" s="0"/>
      <c r="AIH114" s="0"/>
      <c r="AII114" s="0"/>
      <c r="AIJ114" s="0"/>
      <c r="AIK114" s="0"/>
      <c r="AIL114" s="0"/>
      <c r="AIM114" s="0"/>
      <c r="AIN114" s="0"/>
      <c r="AIO114" s="0"/>
      <c r="AIP114" s="0"/>
      <c r="AIQ114" s="0"/>
      <c r="AIR114" s="0"/>
      <c r="AIS114" s="0"/>
      <c r="AIT114" s="0"/>
      <c r="AIU114" s="0"/>
      <c r="AIV114" s="0"/>
      <c r="AIW114" s="0"/>
      <c r="AIX114" s="0"/>
      <c r="AIY114" s="0"/>
      <c r="AIZ114" s="0"/>
      <c r="AJA114" s="0"/>
      <c r="AJB114" s="0"/>
      <c r="AJC114" s="0"/>
      <c r="AJD114" s="0"/>
      <c r="AJE114" s="0"/>
      <c r="AJF114" s="0"/>
      <c r="AJG114" s="0"/>
      <c r="AJH114" s="0"/>
      <c r="AJI114" s="0"/>
      <c r="AJJ114" s="0"/>
      <c r="AJK114" s="0"/>
      <c r="AJL114" s="0"/>
      <c r="AJM114" s="0"/>
      <c r="AJN114" s="0"/>
      <c r="AJO114" s="0"/>
      <c r="AJP114" s="0"/>
      <c r="AJQ114" s="0"/>
      <c r="AJR114" s="0"/>
      <c r="AJS114" s="0"/>
      <c r="AJT114" s="0"/>
      <c r="AJU114" s="0"/>
      <c r="AJV114" s="0"/>
      <c r="AJW114" s="0"/>
      <c r="AJX114" s="0"/>
      <c r="AJY114" s="0"/>
      <c r="AJZ114" s="0"/>
      <c r="AKA114" s="0"/>
      <c r="AKB114" s="0"/>
      <c r="AKC114" s="0"/>
      <c r="AKD114" s="0"/>
      <c r="AKE114" s="0"/>
      <c r="AKF114" s="0"/>
      <c r="AKG114" s="0"/>
      <c r="AKH114" s="0"/>
      <c r="AKI114" s="0"/>
      <c r="AKJ114" s="0"/>
      <c r="AKK114" s="0"/>
      <c r="AKL114" s="0"/>
      <c r="AKM114" s="0"/>
      <c r="AKN114" s="0"/>
      <c r="AKO114" s="0"/>
      <c r="AKP114" s="0"/>
      <c r="AKQ114" s="0"/>
      <c r="AKR114" s="0"/>
      <c r="AKS114" s="0"/>
      <c r="AKT114" s="0"/>
      <c r="AKU114" s="0"/>
      <c r="AKV114" s="0"/>
      <c r="AKW114" s="0"/>
      <c r="AKX114" s="0"/>
      <c r="AKY114" s="0"/>
      <c r="AKZ114" s="0"/>
      <c r="ALA114" s="0"/>
      <c r="ALB114" s="0"/>
      <c r="ALC114" s="0"/>
      <c r="ALD114" s="0"/>
      <c r="ALE114" s="0"/>
      <c r="ALF114" s="0"/>
      <c r="ALG114" s="0"/>
      <c r="ALH114" s="0"/>
      <c r="ALI114" s="0"/>
      <c r="ALJ114" s="0"/>
      <c r="ALK114" s="0"/>
      <c r="ALL114" s="0"/>
      <c r="ALM114" s="0"/>
      <c r="ALN114" s="0"/>
      <c r="ALO114" s="0"/>
      <c r="ALP114" s="0"/>
      <c r="ALQ114" s="0"/>
      <c r="ALR114" s="0"/>
      <c r="ALS114" s="0"/>
      <c r="ALT114" s="0"/>
      <c r="ALU114" s="0"/>
      <c r="ALV114" s="0"/>
      <c r="ALW114" s="0"/>
      <c r="ALX114" s="0"/>
      <c r="ALY114" s="0"/>
      <c r="ALZ114" s="0"/>
      <c r="AMA114" s="0"/>
      <c r="AMB114" s="0"/>
      <c r="AMC114" s="0"/>
      <c r="AMD114" s="0"/>
      <c r="AME114" s="0"/>
      <c r="AMF114" s="0"/>
      <c r="AMG114" s="0"/>
      <c r="AMH114" s="0"/>
      <c r="AMI114" s="0"/>
      <c r="AMJ114" s="0"/>
    </row>
    <row r="115" customFormat="false" ht="12.8" hidden="false" customHeight="false" outlineLevel="0" collapsed="false">
      <c r="A115" s="85"/>
      <c r="B115" s="85"/>
      <c r="C115" s="53" t="s">
        <v>138</v>
      </c>
      <c r="D115" s="113" t="n">
        <v>1685</v>
      </c>
      <c r="E115" s="113" t="n">
        <v>1294</v>
      </c>
      <c r="F115" s="113" t="n">
        <v>1375</v>
      </c>
      <c r="G115" s="0"/>
      <c r="H115" s="0"/>
      <c r="I115" s="113" t="n">
        <v>1685</v>
      </c>
      <c r="J115" s="113" t="n">
        <v>1294</v>
      </c>
      <c r="K115" s="113" t="n">
        <v>1375</v>
      </c>
      <c r="L115" s="0"/>
      <c r="M115" s="0"/>
      <c r="N115" s="113" t="n">
        <v>1500</v>
      </c>
      <c r="O115" s="113" t="n">
        <v>1750</v>
      </c>
      <c r="P115" s="113" t="n">
        <v>2000</v>
      </c>
      <c r="Q115" s="0"/>
      <c r="R115" s="113" t="n">
        <v>1945</v>
      </c>
      <c r="S115" s="113" t="n">
        <v>1300</v>
      </c>
      <c r="T115" s="113" t="n">
        <v>1300</v>
      </c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  <c r="AJ115" s="0"/>
      <c r="AK115" s="0"/>
      <c r="AL115" s="0"/>
      <c r="AM115" s="0"/>
      <c r="AN115" s="0"/>
      <c r="AO115" s="0"/>
      <c r="AP115" s="0"/>
      <c r="AQ115" s="0"/>
      <c r="AR115" s="0"/>
      <c r="AS115" s="0"/>
      <c r="AT115" s="0"/>
      <c r="AU115" s="0"/>
      <c r="AV115" s="0"/>
      <c r="AW115" s="0"/>
      <c r="AX115" s="0"/>
      <c r="AY115" s="0"/>
      <c r="AZ115" s="0"/>
      <c r="BA115" s="0"/>
      <c r="BB115" s="0"/>
      <c r="BC115" s="0"/>
      <c r="BD115" s="0"/>
      <c r="BE115" s="0"/>
      <c r="BF115" s="0"/>
      <c r="BG115" s="0"/>
      <c r="BH115" s="0"/>
      <c r="BI115" s="0"/>
      <c r="BJ115" s="0"/>
      <c r="BK115" s="0"/>
      <c r="BL115" s="0"/>
      <c r="BM115" s="0"/>
      <c r="BN115" s="0"/>
      <c r="BO115" s="0"/>
      <c r="BP115" s="0"/>
      <c r="BQ115" s="0"/>
      <c r="BR115" s="0"/>
      <c r="BS115" s="0"/>
      <c r="BT115" s="0"/>
      <c r="BU115" s="0"/>
      <c r="BV115" s="0"/>
      <c r="BW115" s="0"/>
      <c r="BX115" s="0"/>
      <c r="BY115" s="0"/>
      <c r="BZ115" s="0"/>
      <c r="CA115" s="0"/>
      <c r="CB115" s="0"/>
      <c r="CC115" s="0"/>
      <c r="CD115" s="0"/>
      <c r="CE115" s="0"/>
      <c r="CF115" s="0"/>
      <c r="CG115" s="0"/>
      <c r="CH115" s="0"/>
      <c r="CI115" s="0"/>
      <c r="CJ115" s="0"/>
      <c r="CK115" s="0"/>
      <c r="CL115" s="0"/>
      <c r="CM115" s="0"/>
      <c r="CN115" s="0"/>
      <c r="CO115" s="0"/>
      <c r="CP115" s="0"/>
      <c r="CQ115" s="0"/>
      <c r="CR115" s="0"/>
      <c r="CS115" s="0"/>
      <c r="CT115" s="0"/>
      <c r="CU115" s="0"/>
      <c r="CV115" s="0"/>
      <c r="CW115" s="0"/>
      <c r="CX115" s="0"/>
      <c r="CY115" s="0"/>
      <c r="CZ115" s="0"/>
      <c r="DA115" s="0"/>
      <c r="DB115" s="0"/>
      <c r="DC115" s="0"/>
      <c r="DD115" s="0"/>
      <c r="DE115" s="0"/>
      <c r="DF115" s="0"/>
      <c r="DG115" s="0"/>
      <c r="DH115" s="0"/>
      <c r="DI115" s="0"/>
      <c r="DJ115" s="0"/>
      <c r="DK115" s="0"/>
      <c r="DL115" s="0"/>
      <c r="DM115" s="0"/>
      <c r="DN115" s="0"/>
      <c r="DO115" s="0"/>
      <c r="DP115" s="0"/>
      <c r="DQ115" s="0"/>
      <c r="DR115" s="0"/>
      <c r="DS115" s="0"/>
      <c r="DT115" s="0"/>
      <c r="DU115" s="0"/>
      <c r="DV115" s="0"/>
      <c r="DW115" s="0"/>
      <c r="DX115" s="0"/>
      <c r="DY115" s="0"/>
      <c r="DZ115" s="0"/>
      <c r="EA115" s="0"/>
      <c r="EB115" s="0"/>
      <c r="EC115" s="0"/>
      <c r="ED115" s="0"/>
      <c r="EE115" s="0"/>
      <c r="EF115" s="0"/>
      <c r="EG115" s="0"/>
      <c r="EH115" s="0"/>
      <c r="EI115" s="0"/>
      <c r="EJ115" s="0"/>
      <c r="EK115" s="0"/>
      <c r="EL115" s="0"/>
      <c r="EM115" s="0"/>
      <c r="EN115" s="0"/>
      <c r="EO115" s="0"/>
      <c r="EP115" s="0"/>
      <c r="EQ115" s="0"/>
      <c r="ER115" s="0"/>
      <c r="ES115" s="0"/>
      <c r="ET115" s="0"/>
      <c r="EU115" s="0"/>
      <c r="EV115" s="0"/>
      <c r="EW115" s="0"/>
      <c r="EX115" s="0"/>
      <c r="EY115" s="0"/>
      <c r="EZ115" s="0"/>
      <c r="FA115" s="0"/>
      <c r="FB115" s="0"/>
      <c r="FC115" s="0"/>
      <c r="FD115" s="0"/>
      <c r="FE115" s="0"/>
      <c r="FF115" s="0"/>
      <c r="FG115" s="0"/>
      <c r="FH115" s="0"/>
      <c r="FI115" s="0"/>
      <c r="FJ115" s="0"/>
      <c r="FK115" s="0"/>
      <c r="FL115" s="0"/>
      <c r="FM115" s="0"/>
      <c r="FN115" s="0"/>
      <c r="FO115" s="0"/>
      <c r="FP115" s="0"/>
      <c r="FQ115" s="0"/>
      <c r="FR115" s="0"/>
      <c r="FS115" s="0"/>
      <c r="FT115" s="0"/>
      <c r="FU115" s="0"/>
      <c r="FV115" s="0"/>
      <c r="FW115" s="0"/>
      <c r="FX115" s="0"/>
      <c r="FY115" s="0"/>
      <c r="FZ115" s="0"/>
      <c r="GA115" s="0"/>
      <c r="GB115" s="0"/>
      <c r="GC115" s="0"/>
      <c r="GD115" s="0"/>
      <c r="GE115" s="0"/>
      <c r="GF115" s="0"/>
      <c r="GG115" s="0"/>
      <c r="GH115" s="0"/>
      <c r="GI115" s="0"/>
      <c r="GJ115" s="0"/>
      <c r="GK115" s="0"/>
      <c r="GL115" s="0"/>
      <c r="GM115" s="0"/>
      <c r="GN115" s="0"/>
      <c r="GO115" s="0"/>
      <c r="GP115" s="0"/>
      <c r="GQ115" s="0"/>
      <c r="GR115" s="0"/>
      <c r="GS115" s="0"/>
      <c r="GT115" s="0"/>
      <c r="GU115" s="0"/>
      <c r="GV115" s="0"/>
      <c r="GW115" s="0"/>
      <c r="GX115" s="0"/>
      <c r="GY115" s="0"/>
      <c r="GZ115" s="0"/>
      <c r="HA115" s="0"/>
      <c r="HB115" s="0"/>
      <c r="HC115" s="0"/>
      <c r="HD115" s="0"/>
      <c r="HE115" s="0"/>
      <c r="HF115" s="0"/>
      <c r="HG115" s="0"/>
      <c r="HH115" s="0"/>
      <c r="HI115" s="0"/>
      <c r="HJ115" s="0"/>
      <c r="HK115" s="0"/>
      <c r="HL115" s="0"/>
      <c r="HM115" s="0"/>
      <c r="HN115" s="0"/>
      <c r="HO115" s="0"/>
      <c r="HP115" s="0"/>
      <c r="HQ115" s="0"/>
      <c r="HR115" s="0"/>
      <c r="HS115" s="0"/>
      <c r="HT115" s="0"/>
      <c r="HU115" s="0"/>
      <c r="HV115" s="0"/>
      <c r="HW115" s="0"/>
      <c r="HX115" s="0"/>
      <c r="HY115" s="0"/>
      <c r="HZ115" s="0"/>
      <c r="IA115" s="0"/>
      <c r="IB115" s="0"/>
      <c r="IC115" s="0"/>
      <c r="ID115" s="0"/>
      <c r="IE115" s="0"/>
      <c r="IF115" s="0"/>
      <c r="IG115" s="0"/>
      <c r="IH115" s="0"/>
      <c r="II115" s="0"/>
      <c r="IJ115" s="0"/>
      <c r="IK115" s="0"/>
      <c r="IL115" s="0"/>
      <c r="IM115" s="0"/>
      <c r="IN115" s="0"/>
      <c r="IO115" s="0"/>
      <c r="IP115" s="0"/>
      <c r="IQ115" s="0"/>
      <c r="IR115" s="0"/>
      <c r="IS115" s="0"/>
      <c r="IT115" s="0"/>
      <c r="IU115" s="0"/>
      <c r="IV115" s="0"/>
      <c r="IW115" s="0"/>
      <c r="IX115" s="0"/>
      <c r="IY115" s="0"/>
      <c r="IZ115" s="0"/>
      <c r="JA115" s="0"/>
      <c r="JB115" s="0"/>
      <c r="JC115" s="0"/>
      <c r="JD115" s="0"/>
      <c r="JE115" s="0"/>
      <c r="JF115" s="0"/>
      <c r="JG115" s="0"/>
      <c r="JH115" s="0"/>
      <c r="JI115" s="0"/>
      <c r="JJ115" s="0"/>
      <c r="JK115" s="0"/>
      <c r="JL115" s="0"/>
      <c r="JM115" s="0"/>
      <c r="JN115" s="0"/>
      <c r="JO115" s="0"/>
      <c r="JP115" s="0"/>
      <c r="JQ115" s="0"/>
      <c r="JR115" s="0"/>
      <c r="JS115" s="0"/>
      <c r="JT115" s="0"/>
      <c r="JU115" s="0"/>
      <c r="JV115" s="0"/>
      <c r="JW115" s="0"/>
      <c r="JX115" s="0"/>
      <c r="JY115" s="0"/>
      <c r="JZ115" s="0"/>
      <c r="KA115" s="0"/>
      <c r="KB115" s="0"/>
      <c r="KC115" s="0"/>
      <c r="KD115" s="0"/>
      <c r="KE115" s="0"/>
      <c r="KF115" s="0"/>
      <c r="KG115" s="0"/>
      <c r="KH115" s="0"/>
      <c r="KI115" s="0"/>
      <c r="KJ115" s="0"/>
      <c r="KK115" s="0"/>
      <c r="KL115" s="0"/>
      <c r="KM115" s="0"/>
      <c r="KN115" s="0"/>
      <c r="KO115" s="0"/>
      <c r="KP115" s="0"/>
      <c r="KQ115" s="0"/>
      <c r="KR115" s="0"/>
      <c r="KS115" s="0"/>
      <c r="KT115" s="0"/>
      <c r="KU115" s="0"/>
      <c r="KV115" s="0"/>
      <c r="KW115" s="0"/>
      <c r="KX115" s="0"/>
      <c r="KY115" s="0"/>
      <c r="KZ115" s="0"/>
      <c r="LA115" s="0"/>
      <c r="LB115" s="0"/>
      <c r="LC115" s="0"/>
      <c r="LD115" s="0"/>
      <c r="LE115" s="0"/>
      <c r="LF115" s="0"/>
      <c r="LG115" s="0"/>
      <c r="LH115" s="0"/>
      <c r="LI115" s="0"/>
      <c r="LJ115" s="0"/>
      <c r="LK115" s="0"/>
      <c r="LL115" s="0"/>
      <c r="LM115" s="0"/>
      <c r="LN115" s="0"/>
      <c r="LO115" s="0"/>
      <c r="LP115" s="0"/>
      <c r="LQ115" s="0"/>
      <c r="LR115" s="0"/>
      <c r="LS115" s="0"/>
      <c r="LT115" s="0"/>
      <c r="LU115" s="0"/>
      <c r="LV115" s="0"/>
      <c r="LW115" s="0"/>
      <c r="LX115" s="0"/>
      <c r="LY115" s="0"/>
      <c r="LZ115" s="0"/>
      <c r="MA115" s="0"/>
      <c r="MB115" s="0"/>
      <c r="MC115" s="0"/>
      <c r="MD115" s="0"/>
      <c r="ME115" s="0"/>
      <c r="MF115" s="0"/>
      <c r="MG115" s="0"/>
      <c r="MH115" s="0"/>
      <c r="MI115" s="0"/>
      <c r="MJ115" s="0"/>
      <c r="MK115" s="0"/>
      <c r="ML115" s="0"/>
      <c r="MM115" s="0"/>
      <c r="MN115" s="0"/>
      <c r="MO115" s="0"/>
      <c r="MP115" s="0"/>
      <c r="MQ115" s="0"/>
      <c r="MR115" s="0"/>
      <c r="MS115" s="0"/>
      <c r="MT115" s="0"/>
      <c r="MU115" s="0"/>
      <c r="MV115" s="0"/>
      <c r="MW115" s="0"/>
      <c r="MX115" s="0"/>
      <c r="MY115" s="0"/>
      <c r="MZ115" s="0"/>
      <c r="NA115" s="0"/>
      <c r="NB115" s="0"/>
      <c r="NC115" s="0"/>
      <c r="ND115" s="0"/>
      <c r="NE115" s="0"/>
      <c r="NF115" s="0"/>
      <c r="NG115" s="0"/>
      <c r="NH115" s="0"/>
      <c r="NI115" s="0"/>
      <c r="NJ115" s="0"/>
      <c r="NK115" s="0"/>
      <c r="NL115" s="0"/>
      <c r="NM115" s="0"/>
      <c r="NN115" s="0"/>
      <c r="NO115" s="0"/>
      <c r="NP115" s="0"/>
      <c r="NQ115" s="0"/>
      <c r="NR115" s="0"/>
      <c r="NS115" s="0"/>
      <c r="NT115" s="0"/>
      <c r="NU115" s="0"/>
      <c r="NV115" s="0"/>
      <c r="NW115" s="0"/>
      <c r="NX115" s="0"/>
      <c r="NY115" s="0"/>
      <c r="NZ115" s="0"/>
      <c r="OA115" s="0"/>
      <c r="OB115" s="0"/>
      <c r="OC115" s="0"/>
      <c r="OD115" s="0"/>
      <c r="OE115" s="0"/>
      <c r="OF115" s="0"/>
      <c r="OG115" s="0"/>
      <c r="OH115" s="0"/>
      <c r="OI115" s="0"/>
      <c r="OJ115" s="0"/>
      <c r="OK115" s="0"/>
      <c r="OL115" s="0"/>
      <c r="OM115" s="0"/>
      <c r="ON115" s="0"/>
      <c r="OO115" s="0"/>
      <c r="OP115" s="0"/>
      <c r="OQ115" s="0"/>
      <c r="OR115" s="0"/>
      <c r="OS115" s="0"/>
      <c r="OT115" s="0"/>
      <c r="OU115" s="0"/>
      <c r="OV115" s="0"/>
      <c r="OW115" s="0"/>
      <c r="OX115" s="0"/>
      <c r="OY115" s="0"/>
      <c r="OZ115" s="0"/>
      <c r="PA115" s="0"/>
      <c r="PB115" s="0"/>
      <c r="PC115" s="0"/>
      <c r="PD115" s="0"/>
      <c r="PE115" s="0"/>
      <c r="PF115" s="0"/>
      <c r="PG115" s="0"/>
      <c r="PH115" s="0"/>
      <c r="PI115" s="0"/>
      <c r="PJ115" s="0"/>
      <c r="PK115" s="0"/>
      <c r="PL115" s="0"/>
      <c r="PM115" s="0"/>
      <c r="PN115" s="0"/>
      <c r="PO115" s="0"/>
      <c r="PP115" s="0"/>
      <c r="PQ115" s="0"/>
      <c r="PR115" s="0"/>
      <c r="PS115" s="0"/>
      <c r="PT115" s="0"/>
      <c r="PU115" s="0"/>
      <c r="PV115" s="0"/>
      <c r="PW115" s="0"/>
      <c r="PX115" s="0"/>
      <c r="PY115" s="0"/>
      <c r="PZ115" s="0"/>
      <c r="QA115" s="0"/>
      <c r="QB115" s="0"/>
      <c r="QC115" s="0"/>
      <c r="QD115" s="0"/>
      <c r="QE115" s="0"/>
      <c r="QF115" s="0"/>
      <c r="QG115" s="0"/>
      <c r="QH115" s="0"/>
      <c r="QI115" s="0"/>
      <c r="QJ115" s="0"/>
      <c r="QK115" s="0"/>
      <c r="QL115" s="0"/>
      <c r="QM115" s="0"/>
      <c r="QN115" s="0"/>
      <c r="QO115" s="0"/>
      <c r="QP115" s="0"/>
      <c r="QQ115" s="0"/>
      <c r="QR115" s="0"/>
      <c r="QS115" s="0"/>
      <c r="QT115" s="0"/>
      <c r="QU115" s="0"/>
      <c r="QV115" s="0"/>
      <c r="QW115" s="0"/>
      <c r="QX115" s="0"/>
      <c r="QY115" s="0"/>
      <c r="QZ115" s="0"/>
      <c r="RA115" s="0"/>
      <c r="RB115" s="0"/>
      <c r="RC115" s="0"/>
      <c r="RD115" s="0"/>
      <c r="RE115" s="0"/>
      <c r="RF115" s="0"/>
      <c r="RG115" s="0"/>
      <c r="RH115" s="0"/>
      <c r="RI115" s="0"/>
      <c r="RJ115" s="0"/>
      <c r="RK115" s="0"/>
      <c r="RL115" s="0"/>
      <c r="RM115" s="0"/>
      <c r="RN115" s="0"/>
      <c r="RO115" s="0"/>
      <c r="RP115" s="0"/>
      <c r="RQ115" s="0"/>
      <c r="RR115" s="0"/>
      <c r="RS115" s="0"/>
      <c r="RT115" s="0"/>
      <c r="RU115" s="0"/>
      <c r="RV115" s="0"/>
      <c r="RW115" s="0"/>
      <c r="RX115" s="0"/>
      <c r="RY115" s="0"/>
      <c r="RZ115" s="0"/>
      <c r="SA115" s="0"/>
      <c r="SB115" s="0"/>
      <c r="SC115" s="0"/>
      <c r="SD115" s="0"/>
      <c r="SE115" s="0"/>
      <c r="SF115" s="0"/>
      <c r="SG115" s="0"/>
      <c r="SH115" s="0"/>
      <c r="SI115" s="0"/>
      <c r="SJ115" s="0"/>
      <c r="SK115" s="0"/>
      <c r="SL115" s="0"/>
      <c r="SM115" s="0"/>
      <c r="SN115" s="0"/>
      <c r="SO115" s="0"/>
      <c r="SP115" s="0"/>
      <c r="SQ115" s="0"/>
      <c r="SR115" s="0"/>
      <c r="SS115" s="0"/>
      <c r="ST115" s="0"/>
      <c r="SU115" s="0"/>
      <c r="SV115" s="0"/>
      <c r="SW115" s="0"/>
      <c r="SX115" s="0"/>
      <c r="SY115" s="0"/>
      <c r="SZ115" s="0"/>
      <c r="TA115" s="0"/>
      <c r="TB115" s="0"/>
      <c r="TC115" s="0"/>
      <c r="TD115" s="0"/>
      <c r="TE115" s="0"/>
      <c r="TF115" s="0"/>
      <c r="TG115" s="0"/>
      <c r="TH115" s="0"/>
      <c r="TI115" s="0"/>
      <c r="TJ115" s="0"/>
      <c r="TK115" s="0"/>
      <c r="TL115" s="0"/>
      <c r="TM115" s="0"/>
      <c r="TN115" s="0"/>
      <c r="TO115" s="0"/>
      <c r="TP115" s="0"/>
      <c r="TQ115" s="0"/>
      <c r="TR115" s="0"/>
      <c r="TS115" s="0"/>
      <c r="TT115" s="0"/>
      <c r="TU115" s="0"/>
      <c r="TV115" s="0"/>
      <c r="TW115" s="0"/>
      <c r="TX115" s="0"/>
      <c r="TY115" s="0"/>
      <c r="TZ115" s="0"/>
      <c r="UA115" s="0"/>
      <c r="UB115" s="0"/>
      <c r="UC115" s="0"/>
      <c r="UD115" s="0"/>
      <c r="UE115" s="0"/>
      <c r="UF115" s="0"/>
      <c r="UG115" s="0"/>
      <c r="UH115" s="0"/>
      <c r="UI115" s="0"/>
      <c r="UJ115" s="0"/>
      <c r="UK115" s="0"/>
      <c r="UL115" s="0"/>
      <c r="UM115" s="0"/>
      <c r="UN115" s="0"/>
      <c r="UO115" s="0"/>
      <c r="UP115" s="0"/>
      <c r="UQ115" s="0"/>
      <c r="UR115" s="0"/>
      <c r="US115" s="0"/>
      <c r="UT115" s="0"/>
      <c r="UU115" s="0"/>
      <c r="UV115" s="0"/>
      <c r="UW115" s="0"/>
      <c r="UX115" s="0"/>
      <c r="UY115" s="0"/>
      <c r="UZ115" s="0"/>
      <c r="VA115" s="0"/>
      <c r="VB115" s="0"/>
      <c r="VC115" s="0"/>
      <c r="VD115" s="0"/>
      <c r="VE115" s="0"/>
      <c r="VF115" s="0"/>
      <c r="VG115" s="0"/>
      <c r="VH115" s="0"/>
      <c r="VI115" s="0"/>
      <c r="VJ115" s="0"/>
      <c r="VK115" s="0"/>
      <c r="VL115" s="0"/>
      <c r="VM115" s="0"/>
      <c r="VN115" s="0"/>
      <c r="VO115" s="0"/>
      <c r="VP115" s="0"/>
      <c r="VQ115" s="0"/>
      <c r="VR115" s="0"/>
      <c r="VS115" s="0"/>
      <c r="VT115" s="0"/>
      <c r="VU115" s="0"/>
      <c r="VV115" s="0"/>
      <c r="VW115" s="0"/>
      <c r="VX115" s="0"/>
      <c r="VY115" s="0"/>
      <c r="VZ115" s="0"/>
      <c r="WA115" s="0"/>
      <c r="WB115" s="0"/>
      <c r="WC115" s="0"/>
      <c r="WD115" s="0"/>
      <c r="WE115" s="0"/>
      <c r="WF115" s="0"/>
      <c r="WG115" s="0"/>
      <c r="WH115" s="0"/>
      <c r="WI115" s="0"/>
      <c r="WJ115" s="0"/>
      <c r="WK115" s="0"/>
      <c r="WL115" s="0"/>
      <c r="WM115" s="0"/>
      <c r="WN115" s="0"/>
      <c r="WO115" s="0"/>
      <c r="WP115" s="0"/>
      <c r="WQ115" s="0"/>
      <c r="WR115" s="0"/>
      <c r="WS115" s="0"/>
      <c r="WT115" s="0"/>
      <c r="WU115" s="0"/>
      <c r="WV115" s="0"/>
      <c r="WW115" s="0"/>
      <c r="WX115" s="0"/>
      <c r="WY115" s="0"/>
      <c r="WZ115" s="0"/>
      <c r="XA115" s="0"/>
      <c r="XB115" s="0"/>
      <c r="XC115" s="0"/>
      <c r="XD115" s="0"/>
      <c r="XE115" s="0"/>
      <c r="XF115" s="0"/>
      <c r="XG115" s="0"/>
      <c r="XH115" s="0"/>
      <c r="XI115" s="0"/>
      <c r="XJ115" s="0"/>
      <c r="XK115" s="0"/>
      <c r="XL115" s="0"/>
      <c r="XM115" s="0"/>
      <c r="XN115" s="0"/>
      <c r="XO115" s="0"/>
      <c r="XP115" s="0"/>
      <c r="XQ115" s="0"/>
      <c r="XR115" s="0"/>
      <c r="XS115" s="0"/>
      <c r="XT115" s="0"/>
      <c r="XU115" s="0"/>
      <c r="XV115" s="0"/>
      <c r="XW115" s="0"/>
      <c r="XX115" s="0"/>
      <c r="XY115" s="0"/>
      <c r="XZ115" s="0"/>
      <c r="YA115" s="0"/>
      <c r="YB115" s="0"/>
      <c r="YC115" s="0"/>
      <c r="YD115" s="0"/>
      <c r="YE115" s="0"/>
      <c r="YF115" s="0"/>
      <c r="YG115" s="0"/>
      <c r="YH115" s="0"/>
      <c r="YI115" s="0"/>
      <c r="YJ115" s="0"/>
      <c r="YK115" s="0"/>
      <c r="YL115" s="0"/>
      <c r="YM115" s="0"/>
      <c r="YN115" s="0"/>
      <c r="YO115" s="0"/>
      <c r="YP115" s="0"/>
      <c r="YQ115" s="0"/>
      <c r="YR115" s="0"/>
      <c r="YS115" s="0"/>
      <c r="YT115" s="0"/>
      <c r="YU115" s="0"/>
      <c r="YV115" s="0"/>
      <c r="YW115" s="0"/>
      <c r="YX115" s="0"/>
      <c r="YY115" s="0"/>
      <c r="YZ115" s="0"/>
      <c r="ZA115" s="0"/>
      <c r="ZB115" s="0"/>
      <c r="ZC115" s="0"/>
      <c r="ZD115" s="0"/>
      <c r="ZE115" s="0"/>
      <c r="ZF115" s="0"/>
      <c r="ZG115" s="0"/>
      <c r="ZH115" s="0"/>
      <c r="ZI115" s="0"/>
      <c r="ZJ115" s="0"/>
      <c r="ZK115" s="0"/>
      <c r="ZL115" s="0"/>
      <c r="ZM115" s="0"/>
      <c r="ZN115" s="0"/>
      <c r="ZO115" s="0"/>
      <c r="ZP115" s="0"/>
      <c r="ZQ115" s="0"/>
      <c r="ZR115" s="0"/>
      <c r="ZS115" s="0"/>
      <c r="ZT115" s="0"/>
      <c r="ZU115" s="0"/>
      <c r="ZV115" s="0"/>
      <c r="ZW115" s="0"/>
      <c r="ZX115" s="0"/>
      <c r="ZY115" s="0"/>
      <c r="ZZ115" s="0"/>
      <c r="AAA115" s="0"/>
      <c r="AAB115" s="0"/>
      <c r="AAC115" s="0"/>
      <c r="AAD115" s="0"/>
      <c r="AAE115" s="0"/>
      <c r="AAF115" s="0"/>
      <c r="AAG115" s="0"/>
      <c r="AAH115" s="0"/>
      <c r="AAI115" s="0"/>
      <c r="AAJ115" s="0"/>
      <c r="AAK115" s="0"/>
      <c r="AAL115" s="0"/>
      <c r="AAM115" s="0"/>
      <c r="AAN115" s="0"/>
      <c r="AAO115" s="0"/>
      <c r="AAP115" s="0"/>
      <c r="AAQ115" s="0"/>
      <c r="AAR115" s="0"/>
      <c r="AAS115" s="0"/>
      <c r="AAT115" s="0"/>
      <c r="AAU115" s="0"/>
      <c r="AAV115" s="0"/>
      <c r="AAW115" s="0"/>
      <c r="AAX115" s="0"/>
      <c r="AAY115" s="0"/>
      <c r="AAZ115" s="0"/>
      <c r="ABA115" s="0"/>
      <c r="ABB115" s="0"/>
      <c r="ABC115" s="0"/>
      <c r="ABD115" s="0"/>
      <c r="ABE115" s="0"/>
      <c r="ABF115" s="0"/>
      <c r="ABG115" s="0"/>
      <c r="ABH115" s="0"/>
      <c r="ABI115" s="0"/>
      <c r="ABJ115" s="0"/>
      <c r="ABK115" s="0"/>
      <c r="ABL115" s="0"/>
      <c r="ABM115" s="0"/>
      <c r="ABN115" s="0"/>
      <c r="ABO115" s="0"/>
      <c r="ABP115" s="0"/>
      <c r="ABQ115" s="0"/>
      <c r="ABR115" s="0"/>
      <c r="ABS115" s="0"/>
      <c r="ABT115" s="0"/>
      <c r="ABU115" s="0"/>
      <c r="ABV115" s="0"/>
      <c r="ABW115" s="0"/>
      <c r="ABX115" s="0"/>
      <c r="ABY115" s="0"/>
      <c r="ABZ115" s="0"/>
      <c r="ACA115" s="0"/>
      <c r="ACB115" s="0"/>
      <c r="ACC115" s="0"/>
      <c r="ACD115" s="0"/>
      <c r="ACE115" s="0"/>
      <c r="ACF115" s="0"/>
      <c r="ACG115" s="0"/>
      <c r="ACH115" s="0"/>
      <c r="ACI115" s="0"/>
      <c r="ACJ115" s="0"/>
      <c r="ACK115" s="0"/>
      <c r="ACL115" s="0"/>
      <c r="ACM115" s="0"/>
      <c r="ACN115" s="0"/>
      <c r="ACO115" s="0"/>
      <c r="ACP115" s="0"/>
      <c r="ACQ115" s="0"/>
      <c r="ACR115" s="0"/>
      <c r="ACS115" s="0"/>
      <c r="ACT115" s="0"/>
      <c r="ACU115" s="0"/>
      <c r="ACV115" s="0"/>
      <c r="ACW115" s="0"/>
      <c r="ACX115" s="0"/>
      <c r="ACY115" s="0"/>
      <c r="ACZ115" s="0"/>
      <c r="ADA115" s="0"/>
      <c r="ADB115" s="0"/>
      <c r="ADC115" s="0"/>
      <c r="ADD115" s="0"/>
      <c r="ADE115" s="0"/>
      <c r="ADF115" s="0"/>
      <c r="ADG115" s="0"/>
      <c r="ADH115" s="0"/>
      <c r="ADI115" s="0"/>
      <c r="ADJ115" s="0"/>
      <c r="ADK115" s="0"/>
      <c r="ADL115" s="0"/>
      <c r="ADM115" s="0"/>
      <c r="ADN115" s="0"/>
      <c r="ADO115" s="0"/>
      <c r="ADP115" s="0"/>
      <c r="ADQ115" s="0"/>
      <c r="ADR115" s="0"/>
      <c r="ADS115" s="0"/>
      <c r="ADT115" s="0"/>
      <c r="ADU115" s="0"/>
      <c r="ADV115" s="0"/>
      <c r="ADW115" s="0"/>
      <c r="ADX115" s="0"/>
      <c r="ADY115" s="0"/>
      <c r="ADZ115" s="0"/>
      <c r="AEA115" s="0"/>
      <c r="AEB115" s="0"/>
      <c r="AEC115" s="0"/>
      <c r="AED115" s="0"/>
      <c r="AEE115" s="0"/>
      <c r="AEF115" s="0"/>
      <c r="AEG115" s="0"/>
      <c r="AEH115" s="0"/>
      <c r="AEI115" s="0"/>
      <c r="AEJ115" s="0"/>
      <c r="AEK115" s="0"/>
      <c r="AEL115" s="0"/>
      <c r="AEM115" s="0"/>
      <c r="AEN115" s="0"/>
      <c r="AEO115" s="0"/>
      <c r="AEP115" s="0"/>
      <c r="AEQ115" s="0"/>
      <c r="AER115" s="0"/>
      <c r="AES115" s="0"/>
      <c r="AET115" s="0"/>
      <c r="AEU115" s="0"/>
      <c r="AEV115" s="0"/>
      <c r="AEW115" s="0"/>
      <c r="AEX115" s="0"/>
      <c r="AEY115" s="0"/>
      <c r="AEZ115" s="0"/>
      <c r="AFA115" s="0"/>
      <c r="AFB115" s="0"/>
      <c r="AFC115" s="0"/>
      <c r="AFD115" s="0"/>
      <c r="AFE115" s="0"/>
      <c r="AFF115" s="0"/>
      <c r="AFG115" s="0"/>
      <c r="AFH115" s="0"/>
      <c r="AFI115" s="0"/>
      <c r="AFJ115" s="0"/>
      <c r="AFK115" s="0"/>
      <c r="AFL115" s="0"/>
      <c r="AFM115" s="0"/>
      <c r="AFN115" s="0"/>
      <c r="AFO115" s="0"/>
      <c r="AFP115" s="0"/>
      <c r="AFQ115" s="0"/>
      <c r="AFR115" s="0"/>
      <c r="AFS115" s="0"/>
      <c r="AFT115" s="0"/>
      <c r="AFU115" s="0"/>
      <c r="AFV115" s="0"/>
      <c r="AFW115" s="0"/>
      <c r="AFX115" s="0"/>
      <c r="AFY115" s="0"/>
      <c r="AFZ115" s="0"/>
      <c r="AGA115" s="0"/>
      <c r="AGB115" s="0"/>
      <c r="AGC115" s="0"/>
      <c r="AGD115" s="0"/>
      <c r="AGE115" s="0"/>
      <c r="AGF115" s="0"/>
      <c r="AGG115" s="0"/>
      <c r="AGH115" s="0"/>
      <c r="AGI115" s="0"/>
      <c r="AGJ115" s="0"/>
      <c r="AGK115" s="0"/>
      <c r="AGL115" s="0"/>
      <c r="AGM115" s="0"/>
      <c r="AGN115" s="0"/>
      <c r="AGO115" s="0"/>
      <c r="AGP115" s="0"/>
      <c r="AGQ115" s="0"/>
      <c r="AGR115" s="0"/>
      <c r="AGS115" s="0"/>
      <c r="AGT115" s="0"/>
      <c r="AGU115" s="0"/>
      <c r="AGV115" s="0"/>
      <c r="AGW115" s="0"/>
      <c r="AGX115" s="0"/>
      <c r="AGY115" s="0"/>
      <c r="AGZ115" s="0"/>
      <c r="AHA115" s="0"/>
      <c r="AHB115" s="0"/>
      <c r="AHC115" s="0"/>
      <c r="AHD115" s="0"/>
      <c r="AHE115" s="0"/>
      <c r="AHF115" s="0"/>
      <c r="AHG115" s="0"/>
      <c r="AHH115" s="0"/>
      <c r="AHI115" s="0"/>
      <c r="AHJ115" s="0"/>
      <c r="AHK115" s="0"/>
      <c r="AHL115" s="0"/>
      <c r="AHM115" s="0"/>
      <c r="AHN115" s="0"/>
      <c r="AHO115" s="0"/>
      <c r="AHP115" s="0"/>
      <c r="AHQ115" s="0"/>
      <c r="AHR115" s="0"/>
      <c r="AHS115" s="0"/>
      <c r="AHT115" s="0"/>
      <c r="AHU115" s="0"/>
      <c r="AHV115" s="0"/>
      <c r="AHW115" s="0"/>
      <c r="AHX115" s="0"/>
      <c r="AHY115" s="0"/>
      <c r="AHZ115" s="0"/>
      <c r="AIA115" s="0"/>
      <c r="AIB115" s="0"/>
      <c r="AIC115" s="0"/>
      <c r="AID115" s="0"/>
      <c r="AIE115" s="0"/>
      <c r="AIF115" s="0"/>
      <c r="AIG115" s="0"/>
      <c r="AIH115" s="0"/>
      <c r="AII115" s="0"/>
      <c r="AIJ115" s="0"/>
      <c r="AIK115" s="0"/>
      <c r="AIL115" s="0"/>
      <c r="AIM115" s="0"/>
      <c r="AIN115" s="0"/>
      <c r="AIO115" s="0"/>
      <c r="AIP115" s="0"/>
      <c r="AIQ115" s="0"/>
      <c r="AIR115" s="0"/>
      <c r="AIS115" s="0"/>
      <c r="AIT115" s="0"/>
      <c r="AIU115" s="0"/>
      <c r="AIV115" s="0"/>
      <c r="AIW115" s="0"/>
      <c r="AIX115" s="0"/>
      <c r="AIY115" s="0"/>
      <c r="AIZ115" s="0"/>
      <c r="AJA115" s="0"/>
      <c r="AJB115" s="0"/>
      <c r="AJC115" s="0"/>
      <c r="AJD115" s="0"/>
      <c r="AJE115" s="0"/>
      <c r="AJF115" s="0"/>
      <c r="AJG115" s="0"/>
      <c r="AJH115" s="0"/>
      <c r="AJI115" s="0"/>
      <c r="AJJ115" s="0"/>
      <c r="AJK115" s="0"/>
      <c r="AJL115" s="0"/>
      <c r="AJM115" s="0"/>
      <c r="AJN115" s="0"/>
      <c r="AJO115" s="0"/>
      <c r="AJP115" s="0"/>
      <c r="AJQ115" s="0"/>
      <c r="AJR115" s="0"/>
      <c r="AJS115" s="0"/>
      <c r="AJT115" s="0"/>
      <c r="AJU115" s="0"/>
      <c r="AJV115" s="0"/>
      <c r="AJW115" s="0"/>
      <c r="AJX115" s="0"/>
      <c r="AJY115" s="0"/>
      <c r="AJZ115" s="0"/>
      <c r="AKA115" s="0"/>
      <c r="AKB115" s="0"/>
      <c r="AKC115" s="0"/>
      <c r="AKD115" s="0"/>
      <c r="AKE115" s="0"/>
      <c r="AKF115" s="0"/>
      <c r="AKG115" s="0"/>
      <c r="AKH115" s="0"/>
      <c r="AKI115" s="0"/>
      <c r="AKJ115" s="0"/>
      <c r="AKK115" s="0"/>
      <c r="AKL115" s="0"/>
      <c r="AKM115" s="0"/>
      <c r="AKN115" s="0"/>
      <c r="AKO115" s="0"/>
      <c r="AKP115" s="0"/>
      <c r="AKQ115" s="0"/>
      <c r="AKR115" s="0"/>
      <c r="AKS115" s="0"/>
      <c r="AKT115" s="0"/>
      <c r="AKU115" s="0"/>
      <c r="AKV115" s="0"/>
      <c r="AKW115" s="0"/>
      <c r="AKX115" s="0"/>
      <c r="AKY115" s="0"/>
      <c r="AKZ115" s="0"/>
      <c r="ALA115" s="0"/>
      <c r="ALB115" s="0"/>
      <c r="ALC115" s="0"/>
      <c r="ALD115" s="0"/>
      <c r="ALE115" s="0"/>
      <c r="ALF115" s="0"/>
      <c r="ALG115" s="0"/>
      <c r="ALH115" s="0"/>
      <c r="ALI115" s="0"/>
      <c r="ALJ115" s="0"/>
      <c r="ALK115" s="0"/>
      <c r="ALL115" s="0"/>
      <c r="ALM115" s="0"/>
      <c r="ALN115" s="0"/>
      <c r="ALO115" s="0"/>
      <c r="ALP115" s="0"/>
      <c r="ALQ115" s="0"/>
      <c r="ALR115" s="0"/>
      <c r="ALS115" s="0"/>
      <c r="ALT115" s="0"/>
      <c r="ALU115" s="0"/>
      <c r="ALV115" s="0"/>
      <c r="ALW115" s="0"/>
      <c r="ALX115" s="0"/>
      <c r="ALY115" s="0"/>
      <c r="ALZ115" s="0"/>
      <c r="AMA115" s="0"/>
      <c r="AMB115" s="0"/>
      <c r="AMC115" s="0"/>
      <c r="AMD115" s="0"/>
      <c r="AME115" s="0"/>
      <c r="AMF115" s="0"/>
      <c r="AMG115" s="0"/>
      <c r="AMH115" s="0"/>
      <c r="AMI115" s="0"/>
      <c r="AMJ115" s="0"/>
    </row>
    <row r="116" customFormat="false" ht="12.8" hidden="false" customHeight="false" outlineLevel="0" collapsed="false">
      <c r="A116" s="0"/>
      <c r="B116" s="0"/>
      <c r="C116" s="0"/>
      <c r="D116" s="0"/>
      <c r="E116" s="0"/>
      <c r="F116" s="0"/>
      <c r="G116" s="0"/>
      <c r="H116" s="114"/>
      <c r="I116" s="114"/>
      <c r="J116" s="0"/>
      <c r="K116" s="0"/>
      <c r="L116" s="0"/>
      <c r="M116" s="0"/>
      <c r="N116" s="85"/>
      <c r="O116" s="85"/>
      <c r="P116" s="85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  <c r="AJ116" s="0"/>
      <c r="AK116" s="0"/>
      <c r="AL116" s="0"/>
      <c r="AM116" s="0"/>
      <c r="AN116" s="0"/>
      <c r="AO116" s="0"/>
      <c r="AP116" s="0"/>
      <c r="AQ116" s="0"/>
      <c r="AR116" s="0"/>
      <c r="AS116" s="0"/>
      <c r="AT116" s="0"/>
      <c r="AU116" s="0"/>
      <c r="AV116" s="0"/>
      <c r="AW116" s="0"/>
      <c r="AX116" s="0"/>
      <c r="AY116" s="0"/>
      <c r="AZ116" s="0"/>
      <c r="BA116" s="0"/>
      <c r="BB116" s="0"/>
      <c r="BC116" s="0"/>
      <c r="BD116" s="0"/>
      <c r="BE116" s="0"/>
      <c r="BF116" s="0"/>
      <c r="BG116" s="0"/>
      <c r="BH116" s="0"/>
      <c r="BI116" s="0"/>
      <c r="BJ116" s="0"/>
      <c r="BK116" s="0"/>
      <c r="BL116" s="0"/>
      <c r="BM116" s="0"/>
      <c r="BN116" s="0"/>
      <c r="BO116" s="0"/>
      <c r="BP116" s="0"/>
      <c r="BQ116" s="0"/>
      <c r="BR116" s="0"/>
      <c r="BS116" s="0"/>
      <c r="BT116" s="0"/>
      <c r="BU116" s="0"/>
      <c r="BV116" s="0"/>
      <c r="BW116" s="0"/>
      <c r="BX116" s="0"/>
      <c r="BY116" s="0"/>
      <c r="BZ116" s="0"/>
      <c r="CA116" s="0"/>
      <c r="CB116" s="0"/>
      <c r="CC116" s="0"/>
      <c r="CD116" s="0"/>
      <c r="CE116" s="0"/>
      <c r="CF116" s="0"/>
      <c r="CG116" s="0"/>
      <c r="CH116" s="0"/>
      <c r="CI116" s="0"/>
      <c r="CJ116" s="0"/>
      <c r="CK116" s="0"/>
      <c r="CL116" s="0"/>
      <c r="CM116" s="0"/>
      <c r="CN116" s="0"/>
      <c r="CO116" s="0"/>
      <c r="CP116" s="0"/>
      <c r="CQ116" s="0"/>
      <c r="CR116" s="0"/>
      <c r="CS116" s="0"/>
      <c r="CT116" s="0"/>
      <c r="CU116" s="0"/>
      <c r="CV116" s="0"/>
      <c r="CW116" s="0"/>
      <c r="CX116" s="0"/>
      <c r="CY116" s="0"/>
      <c r="CZ116" s="0"/>
      <c r="DA116" s="0"/>
      <c r="DB116" s="0"/>
      <c r="DC116" s="0"/>
      <c r="DD116" s="0"/>
      <c r="DE116" s="0"/>
      <c r="DF116" s="0"/>
      <c r="DG116" s="0"/>
      <c r="DH116" s="0"/>
      <c r="DI116" s="0"/>
      <c r="DJ116" s="0"/>
      <c r="DK116" s="0"/>
      <c r="DL116" s="0"/>
      <c r="DM116" s="0"/>
      <c r="DN116" s="0"/>
      <c r="DO116" s="0"/>
      <c r="DP116" s="0"/>
      <c r="DQ116" s="0"/>
      <c r="DR116" s="0"/>
      <c r="DS116" s="0"/>
      <c r="DT116" s="0"/>
      <c r="DU116" s="0"/>
      <c r="DV116" s="0"/>
      <c r="DW116" s="0"/>
      <c r="DX116" s="0"/>
      <c r="DY116" s="0"/>
      <c r="DZ116" s="0"/>
      <c r="EA116" s="0"/>
      <c r="EB116" s="0"/>
      <c r="EC116" s="0"/>
      <c r="ED116" s="0"/>
      <c r="EE116" s="0"/>
      <c r="EF116" s="0"/>
      <c r="EG116" s="0"/>
      <c r="EH116" s="0"/>
      <c r="EI116" s="0"/>
      <c r="EJ116" s="0"/>
      <c r="EK116" s="0"/>
      <c r="EL116" s="0"/>
      <c r="EM116" s="0"/>
      <c r="EN116" s="0"/>
      <c r="EO116" s="0"/>
      <c r="EP116" s="0"/>
      <c r="EQ116" s="0"/>
      <c r="ER116" s="0"/>
      <c r="ES116" s="0"/>
      <c r="ET116" s="0"/>
      <c r="EU116" s="0"/>
      <c r="EV116" s="0"/>
      <c r="EW116" s="0"/>
      <c r="EX116" s="0"/>
      <c r="EY116" s="0"/>
      <c r="EZ116" s="0"/>
      <c r="FA116" s="0"/>
      <c r="FB116" s="0"/>
      <c r="FC116" s="0"/>
      <c r="FD116" s="0"/>
      <c r="FE116" s="0"/>
      <c r="FF116" s="0"/>
      <c r="FG116" s="0"/>
      <c r="FH116" s="0"/>
      <c r="FI116" s="0"/>
      <c r="FJ116" s="0"/>
      <c r="FK116" s="0"/>
      <c r="FL116" s="0"/>
      <c r="FM116" s="0"/>
      <c r="FN116" s="0"/>
      <c r="FO116" s="0"/>
      <c r="FP116" s="0"/>
      <c r="FQ116" s="0"/>
      <c r="FR116" s="0"/>
      <c r="FS116" s="0"/>
      <c r="FT116" s="0"/>
      <c r="FU116" s="0"/>
      <c r="FV116" s="0"/>
      <c r="FW116" s="0"/>
      <c r="FX116" s="0"/>
      <c r="FY116" s="0"/>
      <c r="FZ116" s="0"/>
      <c r="GA116" s="0"/>
      <c r="GB116" s="0"/>
      <c r="GC116" s="0"/>
      <c r="GD116" s="0"/>
      <c r="GE116" s="0"/>
      <c r="GF116" s="0"/>
      <c r="GG116" s="0"/>
      <c r="GH116" s="0"/>
      <c r="GI116" s="0"/>
      <c r="GJ116" s="0"/>
      <c r="GK116" s="0"/>
      <c r="GL116" s="0"/>
      <c r="GM116" s="0"/>
      <c r="GN116" s="0"/>
      <c r="GO116" s="0"/>
      <c r="GP116" s="0"/>
      <c r="GQ116" s="0"/>
      <c r="GR116" s="0"/>
      <c r="GS116" s="0"/>
      <c r="GT116" s="0"/>
      <c r="GU116" s="0"/>
      <c r="GV116" s="0"/>
      <c r="GW116" s="0"/>
      <c r="GX116" s="0"/>
      <c r="GY116" s="0"/>
      <c r="GZ116" s="0"/>
      <c r="HA116" s="0"/>
      <c r="HB116" s="0"/>
      <c r="HC116" s="0"/>
      <c r="HD116" s="0"/>
      <c r="HE116" s="0"/>
      <c r="HF116" s="0"/>
      <c r="HG116" s="0"/>
      <c r="HH116" s="0"/>
      <c r="HI116" s="0"/>
      <c r="HJ116" s="0"/>
      <c r="HK116" s="0"/>
      <c r="HL116" s="0"/>
      <c r="HM116" s="0"/>
      <c r="HN116" s="0"/>
      <c r="HO116" s="0"/>
      <c r="HP116" s="0"/>
      <c r="HQ116" s="0"/>
      <c r="HR116" s="0"/>
      <c r="HS116" s="0"/>
      <c r="HT116" s="0"/>
      <c r="HU116" s="0"/>
      <c r="HV116" s="0"/>
      <c r="HW116" s="0"/>
      <c r="HX116" s="0"/>
      <c r="HY116" s="0"/>
      <c r="HZ116" s="0"/>
      <c r="IA116" s="0"/>
      <c r="IB116" s="0"/>
      <c r="IC116" s="0"/>
      <c r="ID116" s="0"/>
      <c r="IE116" s="0"/>
      <c r="IF116" s="0"/>
      <c r="IG116" s="0"/>
      <c r="IH116" s="0"/>
      <c r="II116" s="0"/>
      <c r="IJ116" s="0"/>
      <c r="IK116" s="0"/>
      <c r="IL116" s="0"/>
      <c r="IM116" s="0"/>
      <c r="IN116" s="0"/>
      <c r="IO116" s="0"/>
      <c r="IP116" s="0"/>
      <c r="IQ116" s="0"/>
      <c r="IR116" s="0"/>
      <c r="IS116" s="0"/>
      <c r="IT116" s="0"/>
      <c r="IU116" s="0"/>
      <c r="IV116" s="0"/>
      <c r="IW116" s="0"/>
      <c r="IX116" s="0"/>
      <c r="IY116" s="0"/>
      <c r="IZ116" s="0"/>
      <c r="JA116" s="0"/>
      <c r="JB116" s="0"/>
      <c r="JC116" s="0"/>
      <c r="JD116" s="0"/>
      <c r="JE116" s="0"/>
      <c r="JF116" s="0"/>
      <c r="JG116" s="0"/>
      <c r="JH116" s="0"/>
      <c r="JI116" s="0"/>
      <c r="JJ116" s="0"/>
      <c r="JK116" s="0"/>
      <c r="JL116" s="0"/>
      <c r="JM116" s="0"/>
      <c r="JN116" s="0"/>
      <c r="JO116" s="0"/>
      <c r="JP116" s="0"/>
      <c r="JQ116" s="0"/>
      <c r="JR116" s="0"/>
      <c r="JS116" s="0"/>
      <c r="JT116" s="0"/>
      <c r="JU116" s="0"/>
      <c r="JV116" s="0"/>
      <c r="JW116" s="0"/>
      <c r="JX116" s="0"/>
      <c r="JY116" s="0"/>
      <c r="JZ116" s="0"/>
      <c r="KA116" s="0"/>
      <c r="KB116" s="0"/>
      <c r="KC116" s="0"/>
      <c r="KD116" s="0"/>
      <c r="KE116" s="0"/>
      <c r="KF116" s="0"/>
      <c r="KG116" s="0"/>
      <c r="KH116" s="0"/>
      <c r="KI116" s="0"/>
      <c r="KJ116" s="0"/>
      <c r="KK116" s="0"/>
      <c r="KL116" s="0"/>
      <c r="KM116" s="0"/>
      <c r="KN116" s="0"/>
      <c r="KO116" s="0"/>
      <c r="KP116" s="0"/>
      <c r="KQ116" s="0"/>
      <c r="KR116" s="0"/>
      <c r="KS116" s="0"/>
      <c r="KT116" s="0"/>
      <c r="KU116" s="0"/>
      <c r="KV116" s="0"/>
      <c r="KW116" s="0"/>
      <c r="KX116" s="0"/>
      <c r="KY116" s="0"/>
      <c r="KZ116" s="0"/>
      <c r="LA116" s="0"/>
      <c r="LB116" s="0"/>
      <c r="LC116" s="0"/>
      <c r="LD116" s="0"/>
      <c r="LE116" s="0"/>
      <c r="LF116" s="0"/>
      <c r="LG116" s="0"/>
      <c r="LH116" s="0"/>
      <c r="LI116" s="0"/>
      <c r="LJ116" s="0"/>
      <c r="LK116" s="0"/>
      <c r="LL116" s="0"/>
      <c r="LM116" s="0"/>
      <c r="LN116" s="0"/>
      <c r="LO116" s="0"/>
      <c r="LP116" s="0"/>
      <c r="LQ116" s="0"/>
      <c r="LR116" s="0"/>
      <c r="LS116" s="0"/>
      <c r="LT116" s="0"/>
      <c r="LU116" s="0"/>
      <c r="LV116" s="0"/>
      <c r="LW116" s="0"/>
      <c r="LX116" s="0"/>
      <c r="LY116" s="0"/>
      <c r="LZ116" s="0"/>
      <c r="MA116" s="0"/>
      <c r="MB116" s="0"/>
      <c r="MC116" s="0"/>
      <c r="MD116" s="0"/>
      <c r="ME116" s="0"/>
      <c r="MF116" s="0"/>
      <c r="MG116" s="0"/>
      <c r="MH116" s="0"/>
      <c r="MI116" s="0"/>
      <c r="MJ116" s="0"/>
      <c r="MK116" s="0"/>
      <c r="ML116" s="0"/>
      <c r="MM116" s="0"/>
      <c r="MN116" s="0"/>
      <c r="MO116" s="0"/>
      <c r="MP116" s="0"/>
      <c r="MQ116" s="0"/>
      <c r="MR116" s="0"/>
      <c r="MS116" s="0"/>
      <c r="MT116" s="0"/>
      <c r="MU116" s="0"/>
      <c r="MV116" s="0"/>
      <c r="MW116" s="0"/>
      <c r="MX116" s="0"/>
      <c r="MY116" s="0"/>
      <c r="MZ116" s="0"/>
      <c r="NA116" s="0"/>
      <c r="NB116" s="0"/>
      <c r="NC116" s="0"/>
      <c r="ND116" s="0"/>
      <c r="NE116" s="0"/>
      <c r="NF116" s="0"/>
      <c r="NG116" s="0"/>
      <c r="NH116" s="0"/>
      <c r="NI116" s="0"/>
      <c r="NJ116" s="0"/>
      <c r="NK116" s="0"/>
      <c r="NL116" s="0"/>
      <c r="NM116" s="0"/>
      <c r="NN116" s="0"/>
      <c r="NO116" s="0"/>
      <c r="NP116" s="0"/>
      <c r="NQ116" s="0"/>
      <c r="NR116" s="0"/>
      <c r="NS116" s="0"/>
      <c r="NT116" s="0"/>
      <c r="NU116" s="0"/>
      <c r="NV116" s="0"/>
      <c r="NW116" s="0"/>
      <c r="NX116" s="0"/>
      <c r="NY116" s="0"/>
      <c r="NZ116" s="0"/>
      <c r="OA116" s="0"/>
      <c r="OB116" s="0"/>
      <c r="OC116" s="0"/>
      <c r="OD116" s="0"/>
      <c r="OE116" s="0"/>
      <c r="OF116" s="0"/>
      <c r="OG116" s="0"/>
      <c r="OH116" s="0"/>
      <c r="OI116" s="0"/>
      <c r="OJ116" s="0"/>
      <c r="OK116" s="0"/>
      <c r="OL116" s="0"/>
      <c r="OM116" s="0"/>
      <c r="ON116" s="0"/>
      <c r="OO116" s="0"/>
      <c r="OP116" s="0"/>
      <c r="OQ116" s="0"/>
      <c r="OR116" s="0"/>
      <c r="OS116" s="0"/>
      <c r="OT116" s="0"/>
      <c r="OU116" s="0"/>
      <c r="OV116" s="0"/>
      <c r="OW116" s="0"/>
      <c r="OX116" s="0"/>
      <c r="OY116" s="0"/>
      <c r="OZ116" s="0"/>
      <c r="PA116" s="0"/>
      <c r="PB116" s="0"/>
      <c r="PC116" s="0"/>
      <c r="PD116" s="0"/>
      <c r="PE116" s="0"/>
      <c r="PF116" s="0"/>
      <c r="PG116" s="0"/>
      <c r="PH116" s="0"/>
      <c r="PI116" s="0"/>
      <c r="PJ116" s="0"/>
      <c r="PK116" s="0"/>
      <c r="PL116" s="0"/>
      <c r="PM116" s="0"/>
      <c r="PN116" s="0"/>
      <c r="PO116" s="0"/>
      <c r="PP116" s="0"/>
      <c r="PQ116" s="0"/>
      <c r="PR116" s="0"/>
      <c r="PS116" s="0"/>
      <c r="PT116" s="0"/>
      <c r="PU116" s="0"/>
      <c r="PV116" s="0"/>
      <c r="PW116" s="0"/>
      <c r="PX116" s="0"/>
      <c r="PY116" s="0"/>
      <c r="PZ116" s="0"/>
      <c r="QA116" s="0"/>
      <c r="QB116" s="0"/>
      <c r="QC116" s="0"/>
      <c r="QD116" s="0"/>
      <c r="QE116" s="0"/>
      <c r="QF116" s="0"/>
      <c r="QG116" s="0"/>
      <c r="QH116" s="0"/>
      <c r="QI116" s="0"/>
      <c r="QJ116" s="0"/>
      <c r="QK116" s="0"/>
      <c r="QL116" s="0"/>
      <c r="QM116" s="0"/>
      <c r="QN116" s="0"/>
      <c r="QO116" s="0"/>
      <c r="QP116" s="0"/>
      <c r="QQ116" s="0"/>
      <c r="QR116" s="0"/>
      <c r="QS116" s="0"/>
      <c r="QT116" s="0"/>
      <c r="QU116" s="0"/>
      <c r="QV116" s="0"/>
      <c r="QW116" s="0"/>
      <c r="QX116" s="0"/>
      <c r="QY116" s="0"/>
      <c r="QZ116" s="0"/>
      <c r="RA116" s="0"/>
      <c r="RB116" s="0"/>
      <c r="RC116" s="0"/>
      <c r="RD116" s="0"/>
      <c r="RE116" s="0"/>
      <c r="RF116" s="0"/>
      <c r="RG116" s="0"/>
      <c r="RH116" s="0"/>
      <c r="RI116" s="0"/>
      <c r="RJ116" s="0"/>
      <c r="RK116" s="0"/>
      <c r="RL116" s="0"/>
      <c r="RM116" s="0"/>
      <c r="RN116" s="0"/>
      <c r="RO116" s="0"/>
      <c r="RP116" s="0"/>
      <c r="RQ116" s="0"/>
      <c r="RR116" s="0"/>
      <c r="RS116" s="0"/>
      <c r="RT116" s="0"/>
      <c r="RU116" s="0"/>
      <c r="RV116" s="0"/>
      <c r="RW116" s="0"/>
      <c r="RX116" s="0"/>
      <c r="RY116" s="0"/>
      <c r="RZ116" s="0"/>
      <c r="SA116" s="0"/>
      <c r="SB116" s="0"/>
      <c r="SC116" s="0"/>
      <c r="SD116" s="0"/>
      <c r="SE116" s="0"/>
      <c r="SF116" s="0"/>
      <c r="SG116" s="0"/>
      <c r="SH116" s="0"/>
      <c r="SI116" s="0"/>
      <c r="SJ116" s="0"/>
      <c r="SK116" s="0"/>
      <c r="SL116" s="0"/>
      <c r="SM116" s="0"/>
      <c r="SN116" s="0"/>
      <c r="SO116" s="0"/>
      <c r="SP116" s="0"/>
      <c r="SQ116" s="0"/>
      <c r="SR116" s="0"/>
      <c r="SS116" s="0"/>
      <c r="ST116" s="0"/>
      <c r="SU116" s="0"/>
      <c r="SV116" s="0"/>
      <c r="SW116" s="0"/>
      <c r="SX116" s="0"/>
      <c r="SY116" s="0"/>
      <c r="SZ116" s="0"/>
      <c r="TA116" s="0"/>
      <c r="TB116" s="0"/>
      <c r="TC116" s="0"/>
      <c r="TD116" s="0"/>
      <c r="TE116" s="0"/>
      <c r="TF116" s="0"/>
      <c r="TG116" s="0"/>
      <c r="TH116" s="0"/>
      <c r="TI116" s="0"/>
      <c r="TJ116" s="0"/>
      <c r="TK116" s="0"/>
      <c r="TL116" s="0"/>
      <c r="TM116" s="0"/>
      <c r="TN116" s="0"/>
      <c r="TO116" s="0"/>
      <c r="TP116" s="0"/>
      <c r="TQ116" s="0"/>
      <c r="TR116" s="0"/>
      <c r="TS116" s="0"/>
      <c r="TT116" s="0"/>
      <c r="TU116" s="0"/>
      <c r="TV116" s="0"/>
      <c r="TW116" s="0"/>
      <c r="TX116" s="0"/>
      <c r="TY116" s="0"/>
      <c r="TZ116" s="0"/>
      <c r="UA116" s="0"/>
      <c r="UB116" s="0"/>
      <c r="UC116" s="0"/>
      <c r="UD116" s="0"/>
      <c r="UE116" s="0"/>
      <c r="UF116" s="0"/>
      <c r="UG116" s="0"/>
      <c r="UH116" s="0"/>
      <c r="UI116" s="0"/>
      <c r="UJ116" s="0"/>
      <c r="UK116" s="0"/>
      <c r="UL116" s="0"/>
      <c r="UM116" s="0"/>
      <c r="UN116" s="0"/>
      <c r="UO116" s="0"/>
      <c r="UP116" s="0"/>
      <c r="UQ116" s="0"/>
      <c r="UR116" s="0"/>
      <c r="US116" s="0"/>
      <c r="UT116" s="0"/>
      <c r="UU116" s="0"/>
      <c r="UV116" s="0"/>
      <c r="UW116" s="0"/>
      <c r="UX116" s="0"/>
      <c r="UY116" s="0"/>
      <c r="UZ116" s="0"/>
      <c r="VA116" s="0"/>
      <c r="VB116" s="0"/>
      <c r="VC116" s="0"/>
      <c r="VD116" s="0"/>
      <c r="VE116" s="0"/>
      <c r="VF116" s="0"/>
      <c r="VG116" s="0"/>
      <c r="VH116" s="0"/>
      <c r="VI116" s="0"/>
      <c r="VJ116" s="0"/>
      <c r="VK116" s="0"/>
      <c r="VL116" s="0"/>
      <c r="VM116" s="0"/>
      <c r="VN116" s="0"/>
      <c r="VO116" s="0"/>
      <c r="VP116" s="0"/>
      <c r="VQ116" s="0"/>
      <c r="VR116" s="0"/>
      <c r="VS116" s="0"/>
      <c r="VT116" s="0"/>
      <c r="VU116" s="0"/>
      <c r="VV116" s="0"/>
      <c r="VW116" s="0"/>
      <c r="VX116" s="0"/>
      <c r="VY116" s="0"/>
      <c r="VZ116" s="0"/>
      <c r="WA116" s="0"/>
      <c r="WB116" s="0"/>
      <c r="WC116" s="0"/>
      <c r="WD116" s="0"/>
      <c r="WE116" s="0"/>
      <c r="WF116" s="0"/>
      <c r="WG116" s="0"/>
      <c r="WH116" s="0"/>
      <c r="WI116" s="0"/>
      <c r="WJ116" s="0"/>
      <c r="WK116" s="0"/>
      <c r="WL116" s="0"/>
      <c r="WM116" s="0"/>
      <c r="WN116" s="0"/>
      <c r="WO116" s="0"/>
      <c r="WP116" s="0"/>
      <c r="WQ116" s="0"/>
      <c r="WR116" s="0"/>
      <c r="WS116" s="0"/>
      <c r="WT116" s="0"/>
      <c r="WU116" s="0"/>
      <c r="WV116" s="0"/>
      <c r="WW116" s="0"/>
      <c r="WX116" s="0"/>
      <c r="WY116" s="0"/>
      <c r="WZ116" s="0"/>
      <c r="XA116" s="0"/>
      <c r="XB116" s="0"/>
      <c r="XC116" s="0"/>
      <c r="XD116" s="0"/>
      <c r="XE116" s="0"/>
      <c r="XF116" s="0"/>
      <c r="XG116" s="0"/>
      <c r="XH116" s="0"/>
      <c r="XI116" s="0"/>
      <c r="XJ116" s="0"/>
      <c r="XK116" s="0"/>
      <c r="XL116" s="0"/>
      <c r="XM116" s="0"/>
      <c r="XN116" s="0"/>
      <c r="XO116" s="0"/>
      <c r="XP116" s="0"/>
      <c r="XQ116" s="0"/>
      <c r="XR116" s="0"/>
      <c r="XS116" s="0"/>
      <c r="XT116" s="0"/>
      <c r="XU116" s="0"/>
      <c r="XV116" s="0"/>
      <c r="XW116" s="0"/>
      <c r="XX116" s="0"/>
      <c r="XY116" s="0"/>
      <c r="XZ116" s="0"/>
      <c r="YA116" s="0"/>
      <c r="YB116" s="0"/>
      <c r="YC116" s="0"/>
      <c r="YD116" s="0"/>
      <c r="YE116" s="0"/>
      <c r="YF116" s="0"/>
      <c r="YG116" s="0"/>
      <c r="YH116" s="0"/>
      <c r="YI116" s="0"/>
      <c r="YJ116" s="0"/>
      <c r="YK116" s="0"/>
      <c r="YL116" s="0"/>
      <c r="YM116" s="0"/>
      <c r="YN116" s="0"/>
      <c r="YO116" s="0"/>
      <c r="YP116" s="0"/>
      <c r="YQ116" s="0"/>
      <c r="YR116" s="0"/>
      <c r="YS116" s="0"/>
      <c r="YT116" s="0"/>
      <c r="YU116" s="0"/>
      <c r="YV116" s="0"/>
      <c r="YW116" s="0"/>
      <c r="YX116" s="0"/>
      <c r="YY116" s="0"/>
      <c r="YZ116" s="0"/>
      <c r="ZA116" s="0"/>
      <c r="ZB116" s="0"/>
      <c r="ZC116" s="0"/>
      <c r="ZD116" s="0"/>
      <c r="ZE116" s="0"/>
      <c r="ZF116" s="0"/>
      <c r="ZG116" s="0"/>
      <c r="ZH116" s="0"/>
      <c r="ZI116" s="0"/>
      <c r="ZJ116" s="0"/>
      <c r="ZK116" s="0"/>
      <c r="ZL116" s="0"/>
      <c r="ZM116" s="0"/>
      <c r="ZN116" s="0"/>
      <c r="ZO116" s="0"/>
      <c r="ZP116" s="0"/>
      <c r="ZQ116" s="0"/>
      <c r="ZR116" s="0"/>
      <c r="ZS116" s="0"/>
      <c r="ZT116" s="0"/>
      <c r="ZU116" s="0"/>
      <c r="ZV116" s="0"/>
      <c r="ZW116" s="0"/>
      <c r="ZX116" s="0"/>
      <c r="ZY116" s="0"/>
      <c r="ZZ116" s="0"/>
      <c r="AAA116" s="0"/>
      <c r="AAB116" s="0"/>
      <c r="AAC116" s="0"/>
      <c r="AAD116" s="0"/>
      <c r="AAE116" s="0"/>
      <c r="AAF116" s="0"/>
      <c r="AAG116" s="0"/>
      <c r="AAH116" s="0"/>
      <c r="AAI116" s="0"/>
      <c r="AAJ116" s="0"/>
      <c r="AAK116" s="0"/>
      <c r="AAL116" s="0"/>
      <c r="AAM116" s="0"/>
      <c r="AAN116" s="0"/>
      <c r="AAO116" s="0"/>
      <c r="AAP116" s="0"/>
      <c r="AAQ116" s="0"/>
      <c r="AAR116" s="0"/>
      <c r="AAS116" s="0"/>
      <c r="AAT116" s="0"/>
      <c r="AAU116" s="0"/>
      <c r="AAV116" s="0"/>
      <c r="AAW116" s="0"/>
      <c r="AAX116" s="0"/>
      <c r="AAY116" s="0"/>
      <c r="AAZ116" s="0"/>
      <c r="ABA116" s="0"/>
      <c r="ABB116" s="0"/>
      <c r="ABC116" s="0"/>
      <c r="ABD116" s="0"/>
      <c r="ABE116" s="0"/>
      <c r="ABF116" s="0"/>
      <c r="ABG116" s="0"/>
      <c r="ABH116" s="0"/>
      <c r="ABI116" s="0"/>
      <c r="ABJ116" s="0"/>
      <c r="ABK116" s="0"/>
      <c r="ABL116" s="0"/>
      <c r="ABM116" s="0"/>
      <c r="ABN116" s="0"/>
      <c r="ABO116" s="0"/>
      <c r="ABP116" s="0"/>
      <c r="ABQ116" s="0"/>
      <c r="ABR116" s="0"/>
      <c r="ABS116" s="0"/>
      <c r="ABT116" s="0"/>
      <c r="ABU116" s="0"/>
      <c r="ABV116" s="0"/>
      <c r="ABW116" s="0"/>
      <c r="ABX116" s="0"/>
      <c r="ABY116" s="0"/>
      <c r="ABZ116" s="0"/>
      <c r="ACA116" s="0"/>
      <c r="ACB116" s="0"/>
      <c r="ACC116" s="0"/>
      <c r="ACD116" s="0"/>
      <c r="ACE116" s="0"/>
      <c r="ACF116" s="0"/>
      <c r="ACG116" s="0"/>
      <c r="ACH116" s="0"/>
      <c r="ACI116" s="0"/>
      <c r="ACJ116" s="0"/>
      <c r="ACK116" s="0"/>
      <c r="ACL116" s="0"/>
      <c r="ACM116" s="0"/>
      <c r="ACN116" s="0"/>
      <c r="ACO116" s="0"/>
      <c r="ACP116" s="0"/>
      <c r="ACQ116" s="0"/>
      <c r="ACR116" s="0"/>
      <c r="ACS116" s="0"/>
      <c r="ACT116" s="0"/>
      <c r="ACU116" s="0"/>
      <c r="ACV116" s="0"/>
      <c r="ACW116" s="0"/>
      <c r="ACX116" s="0"/>
      <c r="ACY116" s="0"/>
      <c r="ACZ116" s="0"/>
      <c r="ADA116" s="0"/>
      <c r="ADB116" s="0"/>
      <c r="ADC116" s="0"/>
      <c r="ADD116" s="0"/>
      <c r="ADE116" s="0"/>
      <c r="ADF116" s="0"/>
      <c r="ADG116" s="0"/>
      <c r="ADH116" s="0"/>
      <c r="ADI116" s="0"/>
      <c r="ADJ116" s="0"/>
      <c r="ADK116" s="0"/>
      <c r="ADL116" s="0"/>
      <c r="ADM116" s="0"/>
      <c r="ADN116" s="0"/>
      <c r="ADO116" s="0"/>
      <c r="ADP116" s="0"/>
      <c r="ADQ116" s="0"/>
      <c r="ADR116" s="0"/>
      <c r="ADS116" s="0"/>
      <c r="ADT116" s="0"/>
      <c r="ADU116" s="0"/>
      <c r="ADV116" s="0"/>
      <c r="ADW116" s="0"/>
      <c r="ADX116" s="0"/>
      <c r="ADY116" s="0"/>
      <c r="ADZ116" s="0"/>
      <c r="AEA116" s="0"/>
      <c r="AEB116" s="0"/>
      <c r="AEC116" s="0"/>
      <c r="AED116" s="0"/>
      <c r="AEE116" s="0"/>
      <c r="AEF116" s="0"/>
      <c r="AEG116" s="0"/>
      <c r="AEH116" s="0"/>
      <c r="AEI116" s="0"/>
      <c r="AEJ116" s="0"/>
      <c r="AEK116" s="0"/>
      <c r="AEL116" s="0"/>
      <c r="AEM116" s="0"/>
      <c r="AEN116" s="0"/>
      <c r="AEO116" s="0"/>
      <c r="AEP116" s="0"/>
      <c r="AEQ116" s="0"/>
      <c r="AER116" s="0"/>
      <c r="AES116" s="0"/>
      <c r="AET116" s="0"/>
      <c r="AEU116" s="0"/>
      <c r="AEV116" s="0"/>
      <c r="AEW116" s="0"/>
      <c r="AEX116" s="0"/>
      <c r="AEY116" s="0"/>
      <c r="AEZ116" s="0"/>
      <c r="AFA116" s="0"/>
      <c r="AFB116" s="0"/>
      <c r="AFC116" s="0"/>
      <c r="AFD116" s="0"/>
      <c r="AFE116" s="0"/>
      <c r="AFF116" s="0"/>
      <c r="AFG116" s="0"/>
      <c r="AFH116" s="0"/>
      <c r="AFI116" s="0"/>
      <c r="AFJ116" s="0"/>
      <c r="AFK116" s="0"/>
      <c r="AFL116" s="0"/>
      <c r="AFM116" s="0"/>
      <c r="AFN116" s="0"/>
      <c r="AFO116" s="0"/>
      <c r="AFP116" s="0"/>
      <c r="AFQ116" s="0"/>
      <c r="AFR116" s="0"/>
      <c r="AFS116" s="0"/>
      <c r="AFT116" s="0"/>
      <c r="AFU116" s="0"/>
      <c r="AFV116" s="0"/>
      <c r="AFW116" s="0"/>
      <c r="AFX116" s="0"/>
      <c r="AFY116" s="0"/>
      <c r="AFZ116" s="0"/>
      <c r="AGA116" s="0"/>
      <c r="AGB116" s="0"/>
      <c r="AGC116" s="0"/>
      <c r="AGD116" s="0"/>
      <c r="AGE116" s="0"/>
      <c r="AGF116" s="0"/>
      <c r="AGG116" s="0"/>
      <c r="AGH116" s="0"/>
      <c r="AGI116" s="0"/>
      <c r="AGJ116" s="0"/>
      <c r="AGK116" s="0"/>
      <c r="AGL116" s="0"/>
      <c r="AGM116" s="0"/>
      <c r="AGN116" s="0"/>
      <c r="AGO116" s="0"/>
      <c r="AGP116" s="0"/>
      <c r="AGQ116" s="0"/>
      <c r="AGR116" s="0"/>
      <c r="AGS116" s="0"/>
      <c r="AGT116" s="0"/>
      <c r="AGU116" s="0"/>
      <c r="AGV116" s="0"/>
      <c r="AGW116" s="0"/>
      <c r="AGX116" s="0"/>
      <c r="AGY116" s="0"/>
      <c r="AGZ116" s="0"/>
      <c r="AHA116" s="0"/>
      <c r="AHB116" s="0"/>
      <c r="AHC116" s="0"/>
      <c r="AHD116" s="0"/>
      <c r="AHE116" s="0"/>
      <c r="AHF116" s="0"/>
      <c r="AHG116" s="0"/>
      <c r="AHH116" s="0"/>
      <c r="AHI116" s="0"/>
      <c r="AHJ116" s="0"/>
      <c r="AHK116" s="0"/>
      <c r="AHL116" s="0"/>
      <c r="AHM116" s="0"/>
      <c r="AHN116" s="0"/>
      <c r="AHO116" s="0"/>
      <c r="AHP116" s="0"/>
      <c r="AHQ116" s="0"/>
      <c r="AHR116" s="0"/>
      <c r="AHS116" s="0"/>
      <c r="AHT116" s="0"/>
      <c r="AHU116" s="0"/>
      <c r="AHV116" s="0"/>
      <c r="AHW116" s="0"/>
      <c r="AHX116" s="0"/>
      <c r="AHY116" s="0"/>
      <c r="AHZ116" s="0"/>
      <c r="AIA116" s="0"/>
      <c r="AIB116" s="0"/>
      <c r="AIC116" s="0"/>
      <c r="AID116" s="0"/>
      <c r="AIE116" s="0"/>
      <c r="AIF116" s="0"/>
      <c r="AIG116" s="0"/>
      <c r="AIH116" s="0"/>
      <c r="AII116" s="0"/>
      <c r="AIJ116" s="0"/>
      <c r="AIK116" s="0"/>
      <c r="AIL116" s="0"/>
      <c r="AIM116" s="0"/>
      <c r="AIN116" s="0"/>
      <c r="AIO116" s="0"/>
      <c r="AIP116" s="0"/>
      <c r="AIQ116" s="0"/>
      <c r="AIR116" s="0"/>
      <c r="AIS116" s="0"/>
      <c r="AIT116" s="0"/>
      <c r="AIU116" s="0"/>
      <c r="AIV116" s="0"/>
      <c r="AIW116" s="0"/>
      <c r="AIX116" s="0"/>
      <c r="AIY116" s="0"/>
      <c r="AIZ116" s="0"/>
      <c r="AJA116" s="0"/>
      <c r="AJB116" s="0"/>
      <c r="AJC116" s="0"/>
      <c r="AJD116" s="0"/>
      <c r="AJE116" s="0"/>
      <c r="AJF116" s="0"/>
      <c r="AJG116" s="0"/>
      <c r="AJH116" s="0"/>
      <c r="AJI116" s="0"/>
      <c r="AJJ116" s="0"/>
      <c r="AJK116" s="0"/>
      <c r="AJL116" s="0"/>
      <c r="AJM116" s="0"/>
      <c r="AJN116" s="0"/>
      <c r="AJO116" s="0"/>
      <c r="AJP116" s="0"/>
      <c r="AJQ116" s="0"/>
      <c r="AJR116" s="0"/>
      <c r="AJS116" s="0"/>
      <c r="AJT116" s="0"/>
      <c r="AJU116" s="0"/>
      <c r="AJV116" s="0"/>
      <c r="AJW116" s="0"/>
      <c r="AJX116" s="0"/>
      <c r="AJY116" s="0"/>
      <c r="AJZ116" s="0"/>
      <c r="AKA116" s="0"/>
      <c r="AKB116" s="0"/>
      <c r="AKC116" s="0"/>
      <c r="AKD116" s="0"/>
      <c r="AKE116" s="0"/>
      <c r="AKF116" s="0"/>
      <c r="AKG116" s="0"/>
      <c r="AKH116" s="0"/>
      <c r="AKI116" s="0"/>
      <c r="AKJ116" s="0"/>
      <c r="AKK116" s="0"/>
      <c r="AKL116" s="0"/>
      <c r="AKM116" s="0"/>
      <c r="AKN116" s="0"/>
      <c r="AKO116" s="0"/>
      <c r="AKP116" s="0"/>
      <c r="AKQ116" s="0"/>
      <c r="AKR116" s="0"/>
      <c r="AKS116" s="0"/>
      <c r="AKT116" s="0"/>
      <c r="AKU116" s="0"/>
      <c r="AKV116" s="0"/>
      <c r="AKW116" s="0"/>
      <c r="AKX116" s="0"/>
      <c r="AKY116" s="0"/>
      <c r="AKZ116" s="0"/>
      <c r="ALA116" s="0"/>
      <c r="ALB116" s="0"/>
      <c r="ALC116" s="0"/>
      <c r="ALD116" s="0"/>
      <c r="ALE116" s="0"/>
      <c r="ALF116" s="0"/>
      <c r="ALG116" s="0"/>
      <c r="ALH116" s="0"/>
      <c r="ALI116" s="0"/>
      <c r="ALJ116" s="0"/>
      <c r="ALK116" s="0"/>
      <c r="ALL116" s="0"/>
      <c r="ALM116" s="0"/>
      <c r="ALN116" s="0"/>
      <c r="ALO116" s="0"/>
      <c r="ALP116" s="0"/>
      <c r="ALQ116" s="0"/>
      <c r="ALR116" s="0"/>
      <c r="ALS116" s="0"/>
      <c r="ALT116" s="0"/>
      <c r="ALU116" s="0"/>
      <c r="ALV116" s="0"/>
      <c r="ALW116" s="0"/>
      <c r="ALX116" s="0"/>
      <c r="ALY116" s="0"/>
      <c r="ALZ116" s="0"/>
      <c r="AMA116" s="0"/>
      <c r="AMB116" s="0"/>
      <c r="AMC116" s="0"/>
      <c r="AMD116" s="0"/>
      <c r="AME116" s="0"/>
      <c r="AMF116" s="0"/>
      <c r="AMG116" s="0"/>
      <c r="AMH116" s="0"/>
      <c r="AMI116" s="0"/>
      <c r="AMJ116" s="0"/>
    </row>
    <row r="117" customFormat="false" ht="13.8" hidden="false" customHeight="false" outlineLevel="0" collapsed="false">
      <c r="A117" s="0"/>
      <c r="B117" s="0"/>
      <c r="C117" s="19" t="s">
        <v>96</v>
      </c>
      <c r="D117" s="50" t="s">
        <v>90</v>
      </c>
      <c r="E117" s="51" t="s">
        <v>65</v>
      </c>
      <c r="F117" s="51" t="s">
        <v>92</v>
      </c>
      <c r="G117" s="0"/>
      <c r="H117" s="114"/>
      <c r="I117" s="114"/>
      <c r="J117" s="0"/>
      <c r="K117" s="0"/>
      <c r="L117" s="0"/>
      <c r="M117" s="0"/>
      <c r="N117" s="0"/>
      <c r="O117" s="0"/>
      <c r="P117" s="0"/>
      <c r="Q117" s="0"/>
      <c r="R117" s="0"/>
      <c r="S117" s="0"/>
      <c r="T117" s="0"/>
      <c r="U117" s="0"/>
      <c r="V117" s="0"/>
      <c r="W117" s="0"/>
      <c r="X117" s="0"/>
      <c r="Y117" s="0"/>
      <c r="Z117" s="0"/>
      <c r="AA117" s="0"/>
      <c r="AB117" s="0"/>
      <c r="AC117" s="0"/>
      <c r="AD117" s="0"/>
      <c r="AE117" s="0"/>
      <c r="AF117" s="0"/>
      <c r="AG117" s="0"/>
      <c r="AH117" s="0"/>
      <c r="AI117" s="0"/>
      <c r="AJ117" s="0"/>
      <c r="AK117" s="0"/>
      <c r="AL117" s="0"/>
      <c r="AM117" s="0"/>
      <c r="AN117" s="0"/>
      <c r="AO117" s="0"/>
      <c r="AP117" s="0"/>
      <c r="AQ117" s="0"/>
      <c r="AR117" s="0"/>
      <c r="AS117" s="0"/>
      <c r="AT117" s="0"/>
      <c r="AU117" s="0"/>
      <c r="AV117" s="0"/>
      <c r="AW117" s="0"/>
      <c r="AX117" s="0"/>
      <c r="AY117" s="0"/>
      <c r="AZ117" s="0"/>
      <c r="BA117" s="0"/>
      <c r="BB117" s="0"/>
      <c r="BC117" s="0"/>
      <c r="BD117" s="0"/>
      <c r="BE117" s="0"/>
      <c r="BF117" s="0"/>
      <c r="BG117" s="0"/>
      <c r="BH117" s="0"/>
      <c r="BI117" s="0"/>
      <c r="BJ117" s="0"/>
      <c r="BK117" s="0"/>
      <c r="BL117" s="0"/>
      <c r="BM117" s="0"/>
      <c r="BN117" s="0"/>
      <c r="BO117" s="0"/>
      <c r="BP117" s="0"/>
      <c r="BQ117" s="0"/>
      <c r="BR117" s="0"/>
      <c r="BS117" s="0"/>
      <c r="BT117" s="0"/>
      <c r="BU117" s="0"/>
      <c r="BV117" s="0"/>
      <c r="BW117" s="0"/>
      <c r="BX117" s="0"/>
      <c r="BY117" s="0"/>
      <c r="BZ117" s="0"/>
      <c r="CA117" s="0"/>
      <c r="CB117" s="0"/>
      <c r="CC117" s="0"/>
      <c r="CD117" s="0"/>
      <c r="CE117" s="0"/>
      <c r="CF117" s="0"/>
      <c r="CG117" s="0"/>
      <c r="CH117" s="0"/>
      <c r="CI117" s="0"/>
      <c r="CJ117" s="0"/>
      <c r="CK117" s="0"/>
      <c r="CL117" s="0"/>
      <c r="CM117" s="0"/>
      <c r="CN117" s="0"/>
      <c r="CO117" s="0"/>
      <c r="CP117" s="0"/>
      <c r="CQ117" s="0"/>
      <c r="CR117" s="0"/>
      <c r="CS117" s="0"/>
      <c r="CT117" s="0"/>
      <c r="CU117" s="0"/>
      <c r="CV117" s="0"/>
      <c r="CW117" s="0"/>
      <c r="CX117" s="0"/>
      <c r="CY117" s="0"/>
      <c r="CZ117" s="0"/>
      <c r="DA117" s="0"/>
      <c r="DB117" s="0"/>
      <c r="DC117" s="0"/>
      <c r="DD117" s="0"/>
      <c r="DE117" s="0"/>
      <c r="DF117" s="0"/>
      <c r="DG117" s="0"/>
      <c r="DH117" s="0"/>
      <c r="DI117" s="0"/>
      <c r="DJ117" s="0"/>
      <c r="DK117" s="0"/>
      <c r="DL117" s="0"/>
      <c r="DM117" s="0"/>
      <c r="DN117" s="0"/>
      <c r="DO117" s="0"/>
      <c r="DP117" s="0"/>
      <c r="DQ117" s="0"/>
      <c r="DR117" s="0"/>
      <c r="DS117" s="0"/>
      <c r="DT117" s="0"/>
      <c r="DU117" s="0"/>
      <c r="DV117" s="0"/>
      <c r="DW117" s="0"/>
      <c r="DX117" s="0"/>
      <c r="DY117" s="0"/>
      <c r="DZ117" s="0"/>
      <c r="EA117" s="0"/>
      <c r="EB117" s="0"/>
      <c r="EC117" s="0"/>
      <c r="ED117" s="0"/>
      <c r="EE117" s="0"/>
      <c r="EF117" s="0"/>
      <c r="EG117" s="0"/>
      <c r="EH117" s="0"/>
      <c r="EI117" s="0"/>
      <c r="EJ117" s="0"/>
      <c r="EK117" s="0"/>
      <c r="EL117" s="0"/>
      <c r="EM117" s="0"/>
      <c r="EN117" s="0"/>
      <c r="EO117" s="0"/>
      <c r="EP117" s="0"/>
      <c r="EQ117" s="0"/>
      <c r="ER117" s="0"/>
      <c r="ES117" s="0"/>
      <c r="ET117" s="0"/>
      <c r="EU117" s="0"/>
      <c r="EV117" s="0"/>
      <c r="EW117" s="0"/>
      <c r="EX117" s="0"/>
      <c r="EY117" s="0"/>
      <c r="EZ117" s="0"/>
      <c r="FA117" s="0"/>
      <c r="FB117" s="0"/>
      <c r="FC117" s="0"/>
      <c r="FD117" s="0"/>
      <c r="FE117" s="0"/>
      <c r="FF117" s="0"/>
      <c r="FG117" s="0"/>
      <c r="FH117" s="0"/>
      <c r="FI117" s="0"/>
      <c r="FJ117" s="0"/>
      <c r="FK117" s="0"/>
      <c r="FL117" s="0"/>
      <c r="FM117" s="0"/>
      <c r="FN117" s="0"/>
      <c r="FO117" s="0"/>
      <c r="FP117" s="0"/>
      <c r="FQ117" s="0"/>
      <c r="FR117" s="0"/>
      <c r="FS117" s="0"/>
      <c r="FT117" s="0"/>
      <c r="FU117" s="0"/>
      <c r="FV117" s="0"/>
      <c r="FW117" s="0"/>
      <c r="FX117" s="0"/>
      <c r="FY117" s="0"/>
      <c r="FZ117" s="0"/>
      <c r="GA117" s="0"/>
      <c r="GB117" s="0"/>
      <c r="GC117" s="0"/>
      <c r="GD117" s="0"/>
      <c r="GE117" s="0"/>
      <c r="GF117" s="0"/>
      <c r="GG117" s="0"/>
      <c r="GH117" s="0"/>
      <c r="GI117" s="0"/>
      <c r="GJ117" s="0"/>
      <c r="GK117" s="0"/>
      <c r="GL117" s="0"/>
      <c r="GM117" s="0"/>
      <c r="GN117" s="0"/>
      <c r="GO117" s="0"/>
      <c r="GP117" s="0"/>
      <c r="GQ117" s="0"/>
      <c r="GR117" s="0"/>
      <c r="GS117" s="0"/>
      <c r="GT117" s="0"/>
      <c r="GU117" s="0"/>
      <c r="GV117" s="0"/>
      <c r="GW117" s="0"/>
      <c r="GX117" s="0"/>
      <c r="GY117" s="0"/>
      <c r="GZ117" s="0"/>
      <c r="HA117" s="0"/>
      <c r="HB117" s="0"/>
      <c r="HC117" s="0"/>
      <c r="HD117" s="0"/>
      <c r="HE117" s="0"/>
      <c r="HF117" s="0"/>
      <c r="HG117" s="0"/>
      <c r="HH117" s="0"/>
      <c r="HI117" s="0"/>
      <c r="HJ117" s="0"/>
      <c r="HK117" s="0"/>
      <c r="HL117" s="0"/>
      <c r="HM117" s="0"/>
      <c r="HN117" s="0"/>
      <c r="HO117" s="0"/>
      <c r="HP117" s="0"/>
      <c r="HQ117" s="0"/>
      <c r="HR117" s="0"/>
      <c r="HS117" s="0"/>
      <c r="HT117" s="0"/>
      <c r="HU117" s="0"/>
      <c r="HV117" s="0"/>
      <c r="HW117" s="0"/>
      <c r="HX117" s="0"/>
      <c r="HY117" s="0"/>
      <c r="HZ117" s="0"/>
      <c r="IA117" s="0"/>
      <c r="IB117" s="0"/>
      <c r="IC117" s="0"/>
      <c r="ID117" s="0"/>
      <c r="IE117" s="0"/>
      <c r="IF117" s="0"/>
      <c r="IG117" s="0"/>
      <c r="IH117" s="0"/>
      <c r="II117" s="0"/>
      <c r="IJ117" s="0"/>
      <c r="IK117" s="0"/>
      <c r="IL117" s="0"/>
      <c r="IM117" s="0"/>
      <c r="IN117" s="0"/>
      <c r="IO117" s="0"/>
      <c r="IP117" s="0"/>
      <c r="IQ117" s="0"/>
      <c r="IR117" s="0"/>
      <c r="IS117" s="0"/>
      <c r="IT117" s="0"/>
      <c r="IU117" s="0"/>
      <c r="IV117" s="0"/>
      <c r="IW117" s="0"/>
      <c r="IX117" s="0"/>
      <c r="IY117" s="0"/>
      <c r="IZ117" s="0"/>
      <c r="JA117" s="0"/>
      <c r="JB117" s="0"/>
      <c r="JC117" s="0"/>
      <c r="JD117" s="0"/>
      <c r="JE117" s="0"/>
      <c r="JF117" s="0"/>
      <c r="JG117" s="0"/>
      <c r="JH117" s="0"/>
      <c r="JI117" s="0"/>
      <c r="JJ117" s="0"/>
      <c r="JK117" s="0"/>
      <c r="JL117" s="0"/>
      <c r="JM117" s="0"/>
      <c r="JN117" s="0"/>
      <c r="JO117" s="0"/>
      <c r="JP117" s="0"/>
      <c r="JQ117" s="0"/>
      <c r="JR117" s="0"/>
      <c r="JS117" s="0"/>
      <c r="JT117" s="0"/>
      <c r="JU117" s="0"/>
      <c r="JV117" s="0"/>
      <c r="JW117" s="0"/>
      <c r="JX117" s="0"/>
      <c r="JY117" s="0"/>
      <c r="JZ117" s="0"/>
      <c r="KA117" s="0"/>
      <c r="KB117" s="0"/>
      <c r="KC117" s="0"/>
      <c r="KD117" s="0"/>
      <c r="KE117" s="0"/>
      <c r="KF117" s="0"/>
      <c r="KG117" s="0"/>
      <c r="KH117" s="0"/>
      <c r="KI117" s="0"/>
      <c r="KJ117" s="0"/>
      <c r="KK117" s="0"/>
      <c r="KL117" s="0"/>
      <c r="KM117" s="0"/>
      <c r="KN117" s="0"/>
      <c r="KO117" s="0"/>
      <c r="KP117" s="0"/>
      <c r="KQ117" s="0"/>
      <c r="KR117" s="0"/>
      <c r="KS117" s="0"/>
      <c r="KT117" s="0"/>
      <c r="KU117" s="0"/>
      <c r="KV117" s="0"/>
      <c r="KW117" s="0"/>
      <c r="KX117" s="0"/>
      <c r="KY117" s="0"/>
      <c r="KZ117" s="0"/>
      <c r="LA117" s="0"/>
      <c r="LB117" s="0"/>
      <c r="LC117" s="0"/>
      <c r="LD117" s="0"/>
      <c r="LE117" s="0"/>
      <c r="LF117" s="0"/>
      <c r="LG117" s="0"/>
      <c r="LH117" s="0"/>
      <c r="LI117" s="0"/>
      <c r="LJ117" s="0"/>
      <c r="LK117" s="0"/>
      <c r="LL117" s="0"/>
      <c r="LM117" s="0"/>
      <c r="LN117" s="0"/>
      <c r="LO117" s="0"/>
      <c r="LP117" s="0"/>
      <c r="LQ117" s="0"/>
      <c r="LR117" s="0"/>
      <c r="LS117" s="0"/>
      <c r="LT117" s="0"/>
      <c r="LU117" s="0"/>
      <c r="LV117" s="0"/>
      <c r="LW117" s="0"/>
      <c r="LX117" s="0"/>
      <c r="LY117" s="0"/>
      <c r="LZ117" s="0"/>
      <c r="MA117" s="0"/>
      <c r="MB117" s="0"/>
      <c r="MC117" s="0"/>
      <c r="MD117" s="0"/>
      <c r="ME117" s="0"/>
      <c r="MF117" s="0"/>
      <c r="MG117" s="0"/>
      <c r="MH117" s="0"/>
      <c r="MI117" s="0"/>
      <c r="MJ117" s="0"/>
      <c r="MK117" s="0"/>
      <c r="ML117" s="0"/>
      <c r="MM117" s="0"/>
      <c r="MN117" s="0"/>
      <c r="MO117" s="0"/>
      <c r="MP117" s="0"/>
      <c r="MQ117" s="0"/>
      <c r="MR117" s="0"/>
      <c r="MS117" s="0"/>
      <c r="MT117" s="0"/>
      <c r="MU117" s="0"/>
      <c r="MV117" s="0"/>
      <c r="MW117" s="0"/>
      <c r="MX117" s="0"/>
      <c r="MY117" s="0"/>
      <c r="MZ117" s="0"/>
      <c r="NA117" s="0"/>
      <c r="NB117" s="0"/>
      <c r="NC117" s="0"/>
      <c r="ND117" s="0"/>
      <c r="NE117" s="0"/>
      <c r="NF117" s="0"/>
      <c r="NG117" s="0"/>
      <c r="NH117" s="0"/>
      <c r="NI117" s="0"/>
      <c r="NJ117" s="0"/>
      <c r="NK117" s="0"/>
      <c r="NL117" s="0"/>
      <c r="NM117" s="0"/>
      <c r="NN117" s="0"/>
      <c r="NO117" s="0"/>
      <c r="NP117" s="0"/>
      <c r="NQ117" s="0"/>
      <c r="NR117" s="0"/>
      <c r="NS117" s="0"/>
      <c r="NT117" s="0"/>
      <c r="NU117" s="0"/>
      <c r="NV117" s="0"/>
      <c r="NW117" s="0"/>
      <c r="NX117" s="0"/>
      <c r="NY117" s="0"/>
      <c r="NZ117" s="0"/>
      <c r="OA117" s="0"/>
      <c r="OB117" s="0"/>
      <c r="OC117" s="0"/>
      <c r="OD117" s="0"/>
      <c r="OE117" s="0"/>
      <c r="OF117" s="0"/>
      <c r="OG117" s="0"/>
      <c r="OH117" s="0"/>
      <c r="OI117" s="0"/>
      <c r="OJ117" s="0"/>
      <c r="OK117" s="0"/>
      <c r="OL117" s="0"/>
      <c r="OM117" s="0"/>
      <c r="ON117" s="0"/>
      <c r="OO117" s="0"/>
      <c r="OP117" s="0"/>
      <c r="OQ117" s="0"/>
      <c r="OR117" s="0"/>
      <c r="OS117" s="0"/>
      <c r="OT117" s="0"/>
      <c r="OU117" s="0"/>
      <c r="OV117" s="0"/>
      <c r="OW117" s="0"/>
      <c r="OX117" s="0"/>
      <c r="OY117" s="0"/>
      <c r="OZ117" s="0"/>
      <c r="PA117" s="0"/>
      <c r="PB117" s="0"/>
      <c r="PC117" s="0"/>
      <c r="PD117" s="0"/>
      <c r="PE117" s="0"/>
      <c r="PF117" s="0"/>
      <c r="PG117" s="0"/>
      <c r="PH117" s="0"/>
      <c r="PI117" s="0"/>
      <c r="PJ117" s="0"/>
      <c r="PK117" s="0"/>
      <c r="PL117" s="0"/>
      <c r="PM117" s="0"/>
      <c r="PN117" s="0"/>
      <c r="PO117" s="0"/>
      <c r="PP117" s="0"/>
      <c r="PQ117" s="0"/>
      <c r="PR117" s="0"/>
      <c r="PS117" s="0"/>
      <c r="PT117" s="0"/>
      <c r="PU117" s="0"/>
      <c r="PV117" s="0"/>
      <c r="PW117" s="0"/>
      <c r="PX117" s="0"/>
      <c r="PY117" s="0"/>
      <c r="PZ117" s="0"/>
      <c r="QA117" s="0"/>
      <c r="QB117" s="0"/>
      <c r="QC117" s="0"/>
      <c r="QD117" s="0"/>
      <c r="QE117" s="0"/>
      <c r="QF117" s="0"/>
      <c r="QG117" s="0"/>
      <c r="QH117" s="0"/>
      <c r="QI117" s="0"/>
      <c r="QJ117" s="0"/>
      <c r="QK117" s="0"/>
      <c r="QL117" s="0"/>
      <c r="QM117" s="0"/>
      <c r="QN117" s="0"/>
      <c r="QO117" s="0"/>
      <c r="QP117" s="0"/>
      <c r="QQ117" s="0"/>
      <c r="QR117" s="0"/>
      <c r="QS117" s="0"/>
      <c r="QT117" s="0"/>
      <c r="QU117" s="0"/>
      <c r="QV117" s="0"/>
      <c r="QW117" s="0"/>
      <c r="QX117" s="0"/>
      <c r="QY117" s="0"/>
      <c r="QZ117" s="0"/>
      <c r="RA117" s="0"/>
      <c r="RB117" s="0"/>
      <c r="RC117" s="0"/>
      <c r="RD117" s="0"/>
      <c r="RE117" s="0"/>
      <c r="RF117" s="0"/>
      <c r="RG117" s="0"/>
      <c r="RH117" s="0"/>
      <c r="RI117" s="0"/>
      <c r="RJ117" s="0"/>
      <c r="RK117" s="0"/>
      <c r="RL117" s="0"/>
      <c r="RM117" s="0"/>
      <c r="RN117" s="0"/>
      <c r="RO117" s="0"/>
      <c r="RP117" s="0"/>
      <c r="RQ117" s="0"/>
      <c r="RR117" s="0"/>
      <c r="RS117" s="0"/>
      <c r="RT117" s="0"/>
      <c r="RU117" s="0"/>
      <c r="RV117" s="0"/>
      <c r="RW117" s="0"/>
      <c r="RX117" s="0"/>
      <c r="RY117" s="0"/>
      <c r="RZ117" s="0"/>
      <c r="SA117" s="0"/>
      <c r="SB117" s="0"/>
      <c r="SC117" s="0"/>
      <c r="SD117" s="0"/>
      <c r="SE117" s="0"/>
      <c r="SF117" s="0"/>
      <c r="SG117" s="0"/>
      <c r="SH117" s="0"/>
      <c r="SI117" s="0"/>
      <c r="SJ117" s="0"/>
      <c r="SK117" s="0"/>
      <c r="SL117" s="0"/>
      <c r="SM117" s="0"/>
      <c r="SN117" s="0"/>
      <c r="SO117" s="0"/>
      <c r="SP117" s="0"/>
      <c r="SQ117" s="0"/>
      <c r="SR117" s="0"/>
      <c r="SS117" s="0"/>
      <c r="ST117" s="0"/>
      <c r="SU117" s="0"/>
      <c r="SV117" s="0"/>
      <c r="SW117" s="0"/>
      <c r="SX117" s="0"/>
      <c r="SY117" s="0"/>
      <c r="SZ117" s="0"/>
      <c r="TA117" s="0"/>
      <c r="TB117" s="0"/>
      <c r="TC117" s="0"/>
      <c r="TD117" s="0"/>
      <c r="TE117" s="0"/>
      <c r="TF117" s="0"/>
      <c r="TG117" s="0"/>
      <c r="TH117" s="0"/>
      <c r="TI117" s="0"/>
      <c r="TJ117" s="0"/>
      <c r="TK117" s="0"/>
      <c r="TL117" s="0"/>
      <c r="TM117" s="0"/>
      <c r="TN117" s="0"/>
      <c r="TO117" s="0"/>
      <c r="TP117" s="0"/>
      <c r="TQ117" s="0"/>
      <c r="TR117" s="0"/>
      <c r="TS117" s="0"/>
      <c r="TT117" s="0"/>
      <c r="TU117" s="0"/>
      <c r="TV117" s="0"/>
      <c r="TW117" s="0"/>
      <c r="TX117" s="0"/>
      <c r="TY117" s="0"/>
      <c r="TZ117" s="0"/>
      <c r="UA117" s="0"/>
      <c r="UB117" s="0"/>
      <c r="UC117" s="0"/>
      <c r="UD117" s="0"/>
      <c r="UE117" s="0"/>
      <c r="UF117" s="0"/>
      <c r="UG117" s="0"/>
      <c r="UH117" s="0"/>
      <c r="UI117" s="0"/>
      <c r="UJ117" s="0"/>
      <c r="UK117" s="0"/>
      <c r="UL117" s="0"/>
      <c r="UM117" s="0"/>
      <c r="UN117" s="0"/>
      <c r="UO117" s="0"/>
      <c r="UP117" s="0"/>
      <c r="UQ117" s="0"/>
      <c r="UR117" s="0"/>
      <c r="US117" s="0"/>
      <c r="UT117" s="0"/>
      <c r="UU117" s="0"/>
      <c r="UV117" s="0"/>
      <c r="UW117" s="0"/>
      <c r="UX117" s="0"/>
      <c r="UY117" s="0"/>
      <c r="UZ117" s="0"/>
      <c r="VA117" s="0"/>
      <c r="VB117" s="0"/>
      <c r="VC117" s="0"/>
      <c r="VD117" s="0"/>
      <c r="VE117" s="0"/>
      <c r="VF117" s="0"/>
      <c r="VG117" s="0"/>
      <c r="VH117" s="0"/>
      <c r="VI117" s="0"/>
      <c r="VJ117" s="0"/>
      <c r="VK117" s="0"/>
      <c r="VL117" s="0"/>
      <c r="VM117" s="0"/>
      <c r="VN117" s="0"/>
      <c r="VO117" s="0"/>
      <c r="VP117" s="0"/>
      <c r="VQ117" s="0"/>
      <c r="VR117" s="0"/>
      <c r="VS117" s="0"/>
      <c r="VT117" s="0"/>
      <c r="VU117" s="0"/>
      <c r="VV117" s="0"/>
      <c r="VW117" s="0"/>
      <c r="VX117" s="0"/>
      <c r="VY117" s="0"/>
      <c r="VZ117" s="0"/>
      <c r="WA117" s="0"/>
      <c r="WB117" s="0"/>
      <c r="WC117" s="0"/>
      <c r="WD117" s="0"/>
      <c r="WE117" s="0"/>
      <c r="WF117" s="0"/>
      <c r="WG117" s="0"/>
      <c r="WH117" s="0"/>
      <c r="WI117" s="0"/>
      <c r="WJ117" s="0"/>
      <c r="WK117" s="0"/>
      <c r="WL117" s="0"/>
      <c r="WM117" s="0"/>
      <c r="WN117" s="0"/>
      <c r="WO117" s="0"/>
      <c r="WP117" s="0"/>
      <c r="WQ117" s="0"/>
      <c r="WR117" s="0"/>
      <c r="WS117" s="0"/>
      <c r="WT117" s="0"/>
      <c r="WU117" s="0"/>
      <c r="WV117" s="0"/>
      <c r="WW117" s="0"/>
      <c r="WX117" s="0"/>
      <c r="WY117" s="0"/>
      <c r="WZ117" s="0"/>
      <c r="XA117" s="0"/>
      <c r="XB117" s="0"/>
      <c r="XC117" s="0"/>
      <c r="XD117" s="0"/>
      <c r="XE117" s="0"/>
      <c r="XF117" s="0"/>
      <c r="XG117" s="0"/>
      <c r="XH117" s="0"/>
      <c r="XI117" s="0"/>
      <c r="XJ117" s="0"/>
      <c r="XK117" s="0"/>
      <c r="XL117" s="0"/>
      <c r="XM117" s="0"/>
      <c r="XN117" s="0"/>
      <c r="XO117" s="0"/>
      <c r="XP117" s="0"/>
      <c r="XQ117" s="0"/>
      <c r="XR117" s="0"/>
      <c r="XS117" s="0"/>
      <c r="XT117" s="0"/>
      <c r="XU117" s="0"/>
      <c r="XV117" s="0"/>
      <c r="XW117" s="0"/>
      <c r="XX117" s="0"/>
      <c r="XY117" s="0"/>
      <c r="XZ117" s="0"/>
      <c r="YA117" s="0"/>
      <c r="YB117" s="0"/>
      <c r="YC117" s="0"/>
      <c r="YD117" s="0"/>
      <c r="YE117" s="0"/>
      <c r="YF117" s="0"/>
      <c r="YG117" s="0"/>
      <c r="YH117" s="0"/>
      <c r="YI117" s="0"/>
      <c r="YJ117" s="0"/>
      <c r="YK117" s="0"/>
      <c r="YL117" s="0"/>
      <c r="YM117" s="0"/>
      <c r="YN117" s="0"/>
      <c r="YO117" s="0"/>
      <c r="YP117" s="0"/>
      <c r="YQ117" s="0"/>
      <c r="YR117" s="0"/>
      <c r="YS117" s="0"/>
      <c r="YT117" s="0"/>
      <c r="YU117" s="0"/>
      <c r="YV117" s="0"/>
      <c r="YW117" s="0"/>
      <c r="YX117" s="0"/>
      <c r="YY117" s="0"/>
      <c r="YZ117" s="0"/>
      <c r="ZA117" s="0"/>
      <c r="ZB117" s="0"/>
      <c r="ZC117" s="0"/>
      <c r="ZD117" s="0"/>
      <c r="ZE117" s="0"/>
      <c r="ZF117" s="0"/>
      <c r="ZG117" s="0"/>
      <c r="ZH117" s="0"/>
      <c r="ZI117" s="0"/>
      <c r="ZJ117" s="0"/>
      <c r="ZK117" s="0"/>
      <c r="ZL117" s="0"/>
      <c r="ZM117" s="0"/>
      <c r="ZN117" s="0"/>
      <c r="ZO117" s="0"/>
      <c r="ZP117" s="0"/>
      <c r="ZQ117" s="0"/>
      <c r="ZR117" s="0"/>
      <c r="ZS117" s="0"/>
      <c r="ZT117" s="0"/>
      <c r="ZU117" s="0"/>
      <c r="ZV117" s="0"/>
      <c r="ZW117" s="0"/>
      <c r="ZX117" s="0"/>
      <c r="ZY117" s="0"/>
      <c r="ZZ117" s="0"/>
      <c r="AAA117" s="0"/>
      <c r="AAB117" s="0"/>
      <c r="AAC117" s="0"/>
      <c r="AAD117" s="0"/>
      <c r="AAE117" s="0"/>
      <c r="AAF117" s="0"/>
      <c r="AAG117" s="0"/>
      <c r="AAH117" s="0"/>
      <c r="AAI117" s="0"/>
      <c r="AAJ117" s="0"/>
      <c r="AAK117" s="0"/>
      <c r="AAL117" s="0"/>
      <c r="AAM117" s="0"/>
      <c r="AAN117" s="0"/>
      <c r="AAO117" s="0"/>
      <c r="AAP117" s="0"/>
      <c r="AAQ117" s="0"/>
      <c r="AAR117" s="0"/>
      <c r="AAS117" s="0"/>
      <c r="AAT117" s="0"/>
      <c r="AAU117" s="0"/>
      <c r="AAV117" s="0"/>
      <c r="AAW117" s="0"/>
      <c r="AAX117" s="0"/>
      <c r="AAY117" s="0"/>
      <c r="AAZ117" s="0"/>
      <c r="ABA117" s="0"/>
      <c r="ABB117" s="0"/>
      <c r="ABC117" s="0"/>
      <c r="ABD117" s="0"/>
      <c r="ABE117" s="0"/>
      <c r="ABF117" s="0"/>
      <c r="ABG117" s="0"/>
      <c r="ABH117" s="0"/>
      <c r="ABI117" s="0"/>
      <c r="ABJ117" s="0"/>
      <c r="ABK117" s="0"/>
      <c r="ABL117" s="0"/>
      <c r="ABM117" s="0"/>
      <c r="ABN117" s="0"/>
      <c r="ABO117" s="0"/>
      <c r="ABP117" s="0"/>
      <c r="ABQ117" s="0"/>
      <c r="ABR117" s="0"/>
      <c r="ABS117" s="0"/>
      <c r="ABT117" s="0"/>
      <c r="ABU117" s="0"/>
      <c r="ABV117" s="0"/>
      <c r="ABW117" s="0"/>
      <c r="ABX117" s="0"/>
      <c r="ABY117" s="0"/>
      <c r="ABZ117" s="0"/>
      <c r="ACA117" s="0"/>
      <c r="ACB117" s="0"/>
      <c r="ACC117" s="0"/>
      <c r="ACD117" s="0"/>
      <c r="ACE117" s="0"/>
      <c r="ACF117" s="0"/>
      <c r="ACG117" s="0"/>
      <c r="ACH117" s="0"/>
      <c r="ACI117" s="0"/>
      <c r="ACJ117" s="0"/>
      <c r="ACK117" s="0"/>
      <c r="ACL117" s="0"/>
      <c r="ACM117" s="0"/>
      <c r="ACN117" s="0"/>
      <c r="ACO117" s="0"/>
      <c r="ACP117" s="0"/>
      <c r="ACQ117" s="0"/>
      <c r="ACR117" s="0"/>
      <c r="ACS117" s="0"/>
      <c r="ACT117" s="0"/>
      <c r="ACU117" s="0"/>
      <c r="ACV117" s="0"/>
      <c r="ACW117" s="0"/>
      <c r="ACX117" s="0"/>
      <c r="ACY117" s="0"/>
      <c r="ACZ117" s="0"/>
      <c r="ADA117" s="0"/>
      <c r="ADB117" s="0"/>
      <c r="ADC117" s="0"/>
      <c r="ADD117" s="0"/>
      <c r="ADE117" s="0"/>
      <c r="ADF117" s="0"/>
      <c r="ADG117" s="0"/>
      <c r="ADH117" s="0"/>
      <c r="ADI117" s="0"/>
      <c r="ADJ117" s="0"/>
      <c r="ADK117" s="0"/>
      <c r="ADL117" s="0"/>
      <c r="ADM117" s="0"/>
      <c r="ADN117" s="0"/>
      <c r="ADO117" s="0"/>
      <c r="ADP117" s="0"/>
      <c r="ADQ117" s="0"/>
      <c r="ADR117" s="0"/>
      <c r="ADS117" s="0"/>
      <c r="ADT117" s="0"/>
      <c r="ADU117" s="0"/>
      <c r="ADV117" s="0"/>
      <c r="ADW117" s="0"/>
      <c r="ADX117" s="0"/>
      <c r="ADY117" s="0"/>
      <c r="ADZ117" s="0"/>
      <c r="AEA117" s="0"/>
      <c r="AEB117" s="0"/>
      <c r="AEC117" s="0"/>
      <c r="AED117" s="0"/>
      <c r="AEE117" s="0"/>
      <c r="AEF117" s="0"/>
      <c r="AEG117" s="0"/>
      <c r="AEH117" s="0"/>
      <c r="AEI117" s="0"/>
      <c r="AEJ117" s="0"/>
      <c r="AEK117" s="0"/>
      <c r="AEL117" s="0"/>
      <c r="AEM117" s="0"/>
      <c r="AEN117" s="0"/>
      <c r="AEO117" s="0"/>
      <c r="AEP117" s="0"/>
      <c r="AEQ117" s="0"/>
      <c r="AER117" s="0"/>
      <c r="AES117" s="0"/>
      <c r="AET117" s="0"/>
      <c r="AEU117" s="0"/>
      <c r="AEV117" s="0"/>
      <c r="AEW117" s="0"/>
      <c r="AEX117" s="0"/>
      <c r="AEY117" s="0"/>
      <c r="AEZ117" s="0"/>
      <c r="AFA117" s="0"/>
      <c r="AFB117" s="0"/>
      <c r="AFC117" s="0"/>
      <c r="AFD117" s="0"/>
      <c r="AFE117" s="0"/>
      <c r="AFF117" s="0"/>
      <c r="AFG117" s="0"/>
      <c r="AFH117" s="0"/>
      <c r="AFI117" s="0"/>
      <c r="AFJ117" s="0"/>
      <c r="AFK117" s="0"/>
      <c r="AFL117" s="0"/>
      <c r="AFM117" s="0"/>
      <c r="AFN117" s="0"/>
      <c r="AFO117" s="0"/>
      <c r="AFP117" s="0"/>
      <c r="AFQ117" s="0"/>
      <c r="AFR117" s="0"/>
      <c r="AFS117" s="0"/>
      <c r="AFT117" s="0"/>
      <c r="AFU117" s="0"/>
      <c r="AFV117" s="0"/>
      <c r="AFW117" s="0"/>
      <c r="AFX117" s="0"/>
      <c r="AFY117" s="0"/>
      <c r="AFZ117" s="0"/>
      <c r="AGA117" s="0"/>
      <c r="AGB117" s="0"/>
      <c r="AGC117" s="0"/>
      <c r="AGD117" s="0"/>
      <c r="AGE117" s="0"/>
      <c r="AGF117" s="0"/>
      <c r="AGG117" s="0"/>
      <c r="AGH117" s="0"/>
      <c r="AGI117" s="0"/>
      <c r="AGJ117" s="0"/>
      <c r="AGK117" s="0"/>
      <c r="AGL117" s="0"/>
      <c r="AGM117" s="0"/>
      <c r="AGN117" s="0"/>
      <c r="AGO117" s="0"/>
      <c r="AGP117" s="0"/>
      <c r="AGQ117" s="0"/>
      <c r="AGR117" s="0"/>
      <c r="AGS117" s="0"/>
      <c r="AGT117" s="0"/>
      <c r="AGU117" s="0"/>
      <c r="AGV117" s="0"/>
      <c r="AGW117" s="0"/>
      <c r="AGX117" s="0"/>
      <c r="AGY117" s="0"/>
      <c r="AGZ117" s="0"/>
      <c r="AHA117" s="0"/>
      <c r="AHB117" s="0"/>
      <c r="AHC117" s="0"/>
      <c r="AHD117" s="0"/>
      <c r="AHE117" s="0"/>
      <c r="AHF117" s="0"/>
      <c r="AHG117" s="0"/>
      <c r="AHH117" s="0"/>
      <c r="AHI117" s="0"/>
      <c r="AHJ117" s="0"/>
      <c r="AHK117" s="0"/>
      <c r="AHL117" s="0"/>
      <c r="AHM117" s="0"/>
      <c r="AHN117" s="0"/>
      <c r="AHO117" s="0"/>
      <c r="AHP117" s="0"/>
      <c r="AHQ117" s="0"/>
      <c r="AHR117" s="0"/>
      <c r="AHS117" s="0"/>
      <c r="AHT117" s="0"/>
      <c r="AHU117" s="0"/>
      <c r="AHV117" s="0"/>
      <c r="AHW117" s="0"/>
      <c r="AHX117" s="0"/>
      <c r="AHY117" s="0"/>
      <c r="AHZ117" s="0"/>
      <c r="AIA117" s="0"/>
      <c r="AIB117" s="0"/>
      <c r="AIC117" s="0"/>
      <c r="AID117" s="0"/>
      <c r="AIE117" s="0"/>
      <c r="AIF117" s="0"/>
      <c r="AIG117" s="0"/>
      <c r="AIH117" s="0"/>
      <c r="AII117" s="0"/>
      <c r="AIJ117" s="0"/>
      <c r="AIK117" s="0"/>
      <c r="AIL117" s="0"/>
      <c r="AIM117" s="0"/>
      <c r="AIN117" s="0"/>
      <c r="AIO117" s="0"/>
      <c r="AIP117" s="0"/>
      <c r="AIQ117" s="0"/>
      <c r="AIR117" s="0"/>
      <c r="AIS117" s="0"/>
      <c r="AIT117" s="0"/>
      <c r="AIU117" s="0"/>
      <c r="AIV117" s="0"/>
      <c r="AIW117" s="0"/>
      <c r="AIX117" s="0"/>
      <c r="AIY117" s="0"/>
      <c r="AIZ117" s="0"/>
      <c r="AJA117" s="0"/>
      <c r="AJB117" s="0"/>
      <c r="AJC117" s="0"/>
      <c r="AJD117" s="0"/>
      <c r="AJE117" s="0"/>
      <c r="AJF117" s="0"/>
      <c r="AJG117" s="0"/>
      <c r="AJH117" s="0"/>
      <c r="AJI117" s="0"/>
      <c r="AJJ117" s="0"/>
      <c r="AJK117" s="0"/>
      <c r="AJL117" s="0"/>
      <c r="AJM117" s="0"/>
      <c r="AJN117" s="0"/>
      <c r="AJO117" s="0"/>
      <c r="AJP117" s="0"/>
      <c r="AJQ117" s="0"/>
      <c r="AJR117" s="0"/>
      <c r="AJS117" s="0"/>
      <c r="AJT117" s="0"/>
      <c r="AJU117" s="0"/>
      <c r="AJV117" s="0"/>
      <c r="AJW117" s="0"/>
      <c r="AJX117" s="0"/>
      <c r="AJY117" s="0"/>
      <c r="AJZ117" s="0"/>
      <c r="AKA117" s="0"/>
      <c r="AKB117" s="0"/>
      <c r="AKC117" s="0"/>
      <c r="AKD117" s="0"/>
      <c r="AKE117" s="0"/>
      <c r="AKF117" s="0"/>
      <c r="AKG117" s="0"/>
      <c r="AKH117" s="0"/>
      <c r="AKI117" s="0"/>
      <c r="AKJ117" s="0"/>
      <c r="AKK117" s="0"/>
      <c r="AKL117" s="0"/>
      <c r="AKM117" s="0"/>
      <c r="AKN117" s="0"/>
      <c r="AKO117" s="0"/>
      <c r="AKP117" s="0"/>
      <c r="AKQ117" s="0"/>
      <c r="AKR117" s="0"/>
      <c r="AKS117" s="0"/>
      <c r="AKT117" s="0"/>
      <c r="AKU117" s="0"/>
      <c r="AKV117" s="0"/>
      <c r="AKW117" s="0"/>
      <c r="AKX117" s="0"/>
      <c r="AKY117" s="0"/>
      <c r="AKZ117" s="0"/>
      <c r="ALA117" s="0"/>
      <c r="ALB117" s="0"/>
      <c r="ALC117" s="0"/>
      <c r="ALD117" s="0"/>
      <c r="ALE117" s="0"/>
      <c r="ALF117" s="0"/>
      <c r="ALG117" s="0"/>
      <c r="ALH117" s="0"/>
      <c r="ALI117" s="0"/>
      <c r="ALJ117" s="0"/>
      <c r="ALK117" s="0"/>
      <c r="ALL117" s="0"/>
      <c r="ALM117" s="0"/>
      <c r="ALN117" s="0"/>
      <c r="ALO117" s="0"/>
      <c r="ALP117" s="0"/>
      <c r="ALQ117" s="0"/>
      <c r="ALR117" s="0"/>
      <c r="ALS117" s="0"/>
      <c r="ALT117" s="0"/>
      <c r="ALU117" s="0"/>
      <c r="ALV117" s="0"/>
      <c r="ALW117" s="0"/>
      <c r="ALX117" s="0"/>
      <c r="ALY117" s="0"/>
      <c r="ALZ117" s="0"/>
      <c r="AMA117" s="0"/>
      <c r="AMB117" s="0"/>
      <c r="AMC117" s="0"/>
      <c r="AMD117" s="0"/>
      <c r="AME117" s="0"/>
      <c r="AMF117" s="0"/>
      <c r="AMG117" s="0"/>
      <c r="AMH117" s="0"/>
      <c r="AMI117" s="0"/>
      <c r="AMJ117" s="0"/>
    </row>
    <row r="118" customFormat="false" ht="12.8" hidden="false" customHeight="false" outlineLevel="0" collapsed="false">
      <c r="A118" s="0"/>
      <c r="B118" s="0"/>
      <c r="C118" s="53" t="s">
        <v>136</v>
      </c>
      <c r="D118" s="113" t="n">
        <v>825</v>
      </c>
      <c r="E118" s="113" t="n">
        <v>1100</v>
      </c>
      <c r="F118" s="113" t="n">
        <v>1250</v>
      </c>
      <c r="G118" s="0"/>
      <c r="H118" s="114"/>
      <c r="I118" s="114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  <c r="AJ118" s="0"/>
      <c r="AK118" s="0"/>
      <c r="AL118" s="0"/>
      <c r="AM118" s="0"/>
      <c r="AN118" s="0"/>
      <c r="AO118" s="0"/>
      <c r="AP118" s="0"/>
      <c r="AQ118" s="0"/>
      <c r="AR118" s="0"/>
      <c r="AS118" s="0"/>
      <c r="AT118" s="0"/>
      <c r="AU118" s="0"/>
      <c r="AV118" s="0"/>
      <c r="AW118" s="0"/>
      <c r="AX118" s="0"/>
      <c r="AY118" s="0"/>
      <c r="AZ118" s="0"/>
      <c r="BA118" s="0"/>
      <c r="BB118" s="0"/>
      <c r="BC118" s="0"/>
      <c r="BD118" s="0"/>
      <c r="BE118" s="0"/>
      <c r="BF118" s="0"/>
      <c r="BG118" s="0"/>
      <c r="BH118" s="0"/>
      <c r="BI118" s="0"/>
      <c r="BJ118" s="0"/>
      <c r="BK118" s="0"/>
      <c r="BL118" s="0"/>
      <c r="BM118" s="0"/>
      <c r="BN118" s="0"/>
      <c r="BO118" s="0"/>
      <c r="BP118" s="0"/>
      <c r="BQ118" s="0"/>
      <c r="BR118" s="0"/>
      <c r="BS118" s="0"/>
      <c r="BT118" s="0"/>
      <c r="BU118" s="0"/>
      <c r="BV118" s="0"/>
      <c r="BW118" s="0"/>
      <c r="BX118" s="0"/>
      <c r="BY118" s="0"/>
      <c r="BZ118" s="0"/>
      <c r="CA118" s="0"/>
      <c r="CB118" s="0"/>
      <c r="CC118" s="0"/>
      <c r="CD118" s="0"/>
      <c r="CE118" s="0"/>
      <c r="CF118" s="0"/>
      <c r="CG118" s="0"/>
      <c r="CH118" s="0"/>
      <c r="CI118" s="0"/>
      <c r="CJ118" s="0"/>
      <c r="CK118" s="0"/>
      <c r="CL118" s="0"/>
      <c r="CM118" s="0"/>
      <c r="CN118" s="0"/>
      <c r="CO118" s="0"/>
      <c r="CP118" s="0"/>
      <c r="CQ118" s="0"/>
      <c r="CR118" s="0"/>
      <c r="CS118" s="0"/>
      <c r="CT118" s="0"/>
      <c r="CU118" s="0"/>
      <c r="CV118" s="0"/>
      <c r="CW118" s="0"/>
      <c r="CX118" s="0"/>
      <c r="CY118" s="0"/>
      <c r="CZ118" s="0"/>
      <c r="DA118" s="0"/>
      <c r="DB118" s="0"/>
      <c r="DC118" s="0"/>
      <c r="DD118" s="0"/>
      <c r="DE118" s="0"/>
      <c r="DF118" s="0"/>
      <c r="DG118" s="0"/>
      <c r="DH118" s="0"/>
      <c r="DI118" s="0"/>
      <c r="DJ118" s="0"/>
      <c r="DK118" s="0"/>
      <c r="DL118" s="0"/>
      <c r="DM118" s="0"/>
      <c r="DN118" s="0"/>
      <c r="DO118" s="0"/>
      <c r="DP118" s="0"/>
      <c r="DQ118" s="0"/>
      <c r="DR118" s="0"/>
      <c r="DS118" s="0"/>
      <c r="DT118" s="0"/>
      <c r="DU118" s="0"/>
      <c r="DV118" s="0"/>
      <c r="DW118" s="0"/>
      <c r="DX118" s="0"/>
      <c r="DY118" s="0"/>
      <c r="DZ118" s="0"/>
      <c r="EA118" s="0"/>
      <c r="EB118" s="0"/>
      <c r="EC118" s="0"/>
      <c r="ED118" s="0"/>
      <c r="EE118" s="0"/>
      <c r="EF118" s="0"/>
      <c r="EG118" s="0"/>
      <c r="EH118" s="0"/>
      <c r="EI118" s="0"/>
      <c r="EJ118" s="0"/>
      <c r="EK118" s="0"/>
      <c r="EL118" s="0"/>
      <c r="EM118" s="0"/>
      <c r="EN118" s="0"/>
      <c r="EO118" s="0"/>
      <c r="EP118" s="0"/>
      <c r="EQ118" s="0"/>
      <c r="ER118" s="0"/>
      <c r="ES118" s="0"/>
      <c r="ET118" s="0"/>
      <c r="EU118" s="0"/>
      <c r="EV118" s="0"/>
      <c r="EW118" s="0"/>
      <c r="EX118" s="0"/>
      <c r="EY118" s="0"/>
      <c r="EZ118" s="0"/>
      <c r="FA118" s="0"/>
      <c r="FB118" s="0"/>
      <c r="FC118" s="0"/>
      <c r="FD118" s="0"/>
      <c r="FE118" s="0"/>
      <c r="FF118" s="0"/>
      <c r="FG118" s="0"/>
      <c r="FH118" s="0"/>
      <c r="FI118" s="0"/>
      <c r="FJ118" s="0"/>
      <c r="FK118" s="0"/>
      <c r="FL118" s="0"/>
      <c r="FM118" s="0"/>
      <c r="FN118" s="0"/>
      <c r="FO118" s="0"/>
      <c r="FP118" s="0"/>
      <c r="FQ118" s="0"/>
      <c r="FR118" s="0"/>
      <c r="FS118" s="0"/>
      <c r="FT118" s="0"/>
      <c r="FU118" s="0"/>
      <c r="FV118" s="0"/>
      <c r="FW118" s="0"/>
      <c r="FX118" s="0"/>
      <c r="FY118" s="0"/>
      <c r="FZ118" s="0"/>
      <c r="GA118" s="0"/>
      <c r="GB118" s="0"/>
      <c r="GC118" s="0"/>
      <c r="GD118" s="0"/>
      <c r="GE118" s="0"/>
      <c r="GF118" s="0"/>
      <c r="GG118" s="0"/>
      <c r="GH118" s="0"/>
      <c r="GI118" s="0"/>
      <c r="GJ118" s="0"/>
      <c r="GK118" s="0"/>
      <c r="GL118" s="0"/>
      <c r="GM118" s="0"/>
      <c r="GN118" s="0"/>
      <c r="GO118" s="0"/>
      <c r="GP118" s="0"/>
      <c r="GQ118" s="0"/>
      <c r="GR118" s="0"/>
      <c r="GS118" s="0"/>
      <c r="GT118" s="0"/>
      <c r="GU118" s="0"/>
      <c r="GV118" s="0"/>
      <c r="GW118" s="0"/>
      <c r="GX118" s="0"/>
      <c r="GY118" s="0"/>
      <c r="GZ118" s="0"/>
      <c r="HA118" s="0"/>
      <c r="HB118" s="0"/>
      <c r="HC118" s="0"/>
      <c r="HD118" s="0"/>
      <c r="HE118" s="0"/>
      <c r="HF118" s="0"/>
      <c r="HG118" s="0"/>
      <c r="HH118" s="0"/>
      <c r="HI118" s="0"/>
      <c r="HJ118" s="0"/>
      <c r="HK118" s="0"/>
      <c r="HL118" s="0"/>
      <c r="HM118" s="0"/>
      <c r="HN118" s="0"/>
      <c r="HO118" s="0"/>
      <c r="HP118" s="0"/>
      <c r="HQ118" s="0"/>
      <c r="HR118" s="0"/>
      <c r="HS118" s="0"/>
      <c r="HT118" s="0"/>
      <c r="HU118" s="0"/>
      <c r="HV118" s="0"/>
      <c r="HW118" s="0"/>
      <c r="HX118" s="0"/>
      <c r="HY118" s="0"/>
      <c r="HZ118" s="0"/>
      <c r="IA118" s="0"/>
      <c r="IB118" s="0"/>
      <c r="IC118" s="0"/>
      <c r="ID118" s="0"/>
      <c r="IE118" s="0"/>
      <c r="IF118" s="0"/>
      <c r="IG118" s="0"/>
      <c r="IH118" s="0"/>
      <c r="II118" s="0"/>
      <c r="IJ118" s="0"/>
      <c r="IK118" s="0"/>
      <c r="IL118" s="0"/>
      <c r="IM118" s="0"/>
      <c r="IN118" s="0"/>
      <c r="IO118" s="0"/>
      <c r="IP118" s="0"/>
      <c r="IQ118" s="0"/>
      <c r="IR118" s="0"/>
      <c r="IS118" s="0"/>
      <c r="IT118" s="0"/>
      <c r="IU118" s="0"/>
      <c r="IV118" s="0"/>
      <c r="IW118" s="0"/>
      <c r="IX118" s="0"/>
      <c r="IY118" s="0"/>
      <c r="IZ118" s="0"/>
      <c r="JA118" s="0"/>
      <c r="JB118" s="0"/>
      <c r="JC118" s="0"/>
      <c r="JD118" s="0"/>
      <c r="JE118" s="0"/>
      <c r="JF118" s="0"/>
      <c r="JG118" s="0"/>
      <c r="JH118" s="0"/>
      <c r="JI118" s="0"/>
      <c r="JJ118" s="0"/>
      <c r="JK118" s="0"/>
      <c r="JL118" s="0"/>
      <c r="JM118" s="0"/>
      <c r="JN118" s="0"/>
      <c r="JO118" s="0"/>
      <c r="JP118" s="0"/>
      <c r="JQ118" s="0"/>
      <c r="JR118" s="0"/>
      <c r="JS118" s="0"/>
      <c r="JT118" s="0"/>
      <c r="JU118" s="0"/>
      <c r="JV118" s="0"/>
      <c r="JW118" s="0"/>
      <c r="JX118" s="0"/>
      <c r="JY118" s="0"/>
      <c r="JZ118" s="0"/>
      <c r="KA118" s="0"/>
      <c r="KB118" s="0"/>
      <c r="KC118" s="0"/>
      <c r="KD118" s="0"/>
      <c r="KE118" s="0"/>
      <c r="KF118" s="0"/>
      <c r="KG118" s="0"/>
      <c r="KH118" s="0"/>
      <c r="KI118" s="0"/>
      <c r="KJ118" s="0"/>
      <c r="KK118" s="0"/>
      <c r="KL118" s="0"/>
      <c r="KM118" s="0"/>
      <c r="KN118" s="0"/>
      <c r="KO118" s="0"/>
      <c r="KP118" s="0"/>
      <c r="KQ118" s="0"/>
      <c r="KR118" s="0"/>
      <c r="KS118" s="0"/>
      <c r="KT118" s="0"/>
      <c r="KU118" s="0"/>
      <c r="KV118" s="0"/>
      <c r="KW118" s="0"/>
      <c r="KX118" s="0"/>
      <c r="KY118" s="0"/>
      <c r="KZ118" s="0"/>
      <c r="LA118" s="0"/>
      <c r="LB118" s="0"/>
      <c r="LC118" s="0"/>
      <c r="LD118" s="0"/>
      <c r="LE118" s="0"/>
      <c r="LF118" s="0"/>
      <c r="LG118" s="0"/>
      <c r="LH118" s="0"/>
      <c r="LI118" s="0"/>
      <c r="LJ118" s="0"/>
      <c r="LK118" s="0"/>
      <c r="LL118" s="0"/>
      <c r="LM118" s="0"/>
      <c r="LN118" s="0"/>
      <c r="LO118" s="0"/>
      <c r="LP118" s="0"/>
      <c r="LQ118" s="0"/>
      <c r="LR118" s="0"/>
      <c r="LS118" s="0"/>
      <c r="LT118" s="0"/>
      <c r="LU118" s="0"/>
      <c r="LV118" s="0"/>
      <c r="LW118" s="0"/>
      <c r="LX118" s="0"/>
      <c r="LY118" s="0"/>
      <c r="LZ118" s="0"/>
      <c r="MA118" s="0"/>
      <c r="MB118" s="0"/>
      <c r="MC118" s="0"/>
      <c r="MD118" s="0"/>
      <c r="ME118" s="0"/>
      <c r="MF118" s="0"/>
      <c r="MG118" s="0"/>
      <c r="MH118" s="0"/>
      <c r="MI118" s="0"/>
      <c r="MJ118" s="0"/>
      <c r="MK118" s="0"/>
      <c r="ML118" s="0"/>
      <c r="MM118" s="0"/>
      <c r="MN118" s="0"/>
      <c r="MO118" s="0"/>
      <c r="MP118" s="0"/>
      <c r="MQ118" s="0"/>
      <c r="MR118" s="0"/>
      <c r="MS118" s="0"/>
      <c r="MT118" s="0"/>
      <c r="MU118" s="0"/>
      <c r="MV118" s="0"/>
      <c r="MW118" s="0"/>
      <c r="MX118" s="0"/>
      <c r="MY118" s="0"/>
      <c r="MZ118" s="0"/>
      <c r="NA118" s="0"/>
      <c r="NB118" s="0"/>
      <c r="NC118" s="0"/>
      <c r="ND118" s="0"/>
      <c r="NE118" s="0"/>
      <c r="NF118" s="0"/>
      <c r="NG118" s="0"/>
      <c r="NH118" s="0"/>
      <c r="NI118" s="0"/>
      <c r="NJ118" s="0"/>
      <c r="NK118" s="0"/>
      <c r="NL118" s="0"/>
      <c r="NM118" s="0"/>
      <c r="NN118" s="0"/>
      <c r="NO118" s="0"/>
      <c r="NP118" s="0"/>
      <c r="NQ118" s="0"/>
      <c r="NR118" s="0"/>
      <c r="NS118" s="0"/>
      <c r="NT118" s="0"/>
      <c r="NU118" s="0"/>
      <c r="NV118" s="0"/>
      <c r="NW118" s="0"/>
      <c r="NX118" s="0"/>
      <c r="NY118" s="0"/>
      <c r="NZ118" s="0"/>
      <c r="OA118" s="0"/>
      <c r="OB118" s="0"/>
      <c r="OC118" s="0"/>
      <c r="OD118" s="0"/>
      <c r="OE118" s="0"/>
      <c r="OF118" s="0"/>
      <c r="OG118" s="0"/>
      <c r="OH118" s="0"/>
      <c r="OI118" s="0"/>
      <c r="OJ118" s="0"/>
      <c r="OK118" s="0"/>
      <c r="OL118" s="0"/>
      <c r="OM118" s="0"/>
      <c r="ON118" s="0"/>
      <c r="OO118" s="0"/>
      <c r="OP118" s="0"/>
      <c r="OQ118" s="0"/>
      <c r="OR118" s="0"/>
      <c r="OS118" s="0"/>
      <c r="OT118" s="0"/>
      <c r="OU118" s="0"/>
      <c r="OV118" s="0"/>
      <c r="OW118" s="0"/>
      <c r="OX118" s="0"/>
      <c r="OY118" s="0"/>
      <c r="OZ118" s="0"/>
      <c r="PA118" s="0"/>
      <c r="PB118" s="0"/>
      <c r="PC118" s="0"/>
      <c r="PD118" s="0"/>
      <c r="PE118" s="0"/>
      <c r="PF118" s="0"/>
      <c r="PG118" s="0"/>
      <c r="PH118" s="0"/>
      <c r="PI118" s="0"/>
      <c r="PJ118" s="0"/>
      <c r="PK118" s="0"/>
      <c r="PL118" s="0"/>
      <c r="PM118" s="0"/>
      <c r="PN118" s="0"/>
      <c r="PO118" s="0"/>
      <c r="PP118" s="0"/>
      <c r="PQ118" s="0"/>
      <c r="PR118" s="0"/>
      <c r="PS118" s="0"/>
      <c r="PT118" s="0"/>
      <c r="PU118" s="0"/>
      <c r="PV118" s="0"/>
      <c r="PW118" s="0"/>
      <c r="PX118" s="0"/>
      <c r="PY118" s="0"/>
      <c r="PZ118" s="0"/>
      <c r="QA118" s="0"/>
      <c r="QB118" s="0"/>
      <c r="QC118" s="0"/>
      <c r="QD118" s="0"/>
      <c r="QE118" s="0"/>
      <c r="QF118" s="0"/>
      <c r="QG118" s="0"/>
      <c r="QH118" s="0"/>
      <c r="QI118" s="0"/>
      <c r="QJ118" s="0"/>
      <c r="QK118" s="0"/>
      <c r="QL118" s="0"/>
      <c r="QM118" s="0"/>
      <c r="QN118" s="0"/>
      <c r="QO118" s="0"/>
      <c r="QP118" s="0"/>
      <c r="QQ118" s="0"/>
      <c r="QR118" s="0"/>
      <c r="QS118" s="0"/>
      <c r="QT118" s="0"/>
      <c r="QU118" s="0"/>
      <c r="QV118" s="0"/>
      <c r="QW118" s="0"/>
      <c r="QX118" s="0"/>
      <c r="QY118" s="0"/>
      <c r="QZ118" s="0"/>
      <c r="RA118" s="0"/>
      <c r="RB118" s="0"/>
      <c r="RC118" s="0"/>
      <c r="RD118" s="0"/>
      <c r="RE118" s="0"/>
      <c r="RF118" s="0"/>
      <c r="RG118" s="0"/>
      <c r="RH118" s="0"/>
      <c r="RI118" s="0"/>
      <c r="RJ118" s="0"/>
      <c r="RK118" s="0"/>
      <c r="RL118" s="0"/>
      <c r="RM118" s="0"/>
      <c r="RN118" s="0"/>
      <c r="RO118" s="0"/>
      <c r="RP118" s="0"/>
      <c r="RQ118" s="0"/>
      <c r="RR118" s="0"/>
      <c r="RS118" s="0"/>
      <c r="RT118" s="0"/>
      <c r="RU118" s="0"/>
      <c r="RV118" s="0"/>
      <c r="RW118" s="0"/>
      <c r="RX118" s="0"/>
      <c r="RY118" s="0"/>
      <c r="RZ118" s="0"/>
      <c r="SA118" s="0"/>
      <c r="SB118" s="0"/>
      <c r="SC118" s="0"/>
      <c r="SD118" s="0"/>
      <c r="SE118" s="0"/>
      <c r="SF118" s="0"/>
      <c r="SG118" s="0"/>
      <c r="SH118" s="0"/>
      <c r="SI118" s="0"/>
      <c r="SJ118" s="0"/>
      <c r="SK118" s="0"/>
      <c r="SL118" s="0"/>
      <c r="SM118" s="0"/>
      <c r="SN118" s="0"/>
      <c r="SO118" s="0"/>
      <c r="SP118" s="0"/>
      <c r="SQ118" s="0"/>
      <c r="SR118" s="0"/>
      <c r="SS118" s="0"/>
      <c r="ST118" s="0"/>
      <c r="SU118" s="0"/>
      <c r="SV118" s="0"/>
      <c r="SW118" s="0"/>
      <c r="SX118" s="0"/>
      <c r="SY118" s="0"/>
      <c r="SZ118" s="0"/>
      <c r="TA118" s="0"/>
      <c r="TB118" s="0"/>
      <c r="TC118" s="0"/>
      <c r="TD118" s="0"/>
      <c r="TE118" s="0"/>
      <c r="TF118" s="0"/>
      <c r="TG118" s="0"/>
      <c r="TH118" s="0"/>
      <c r="TI118" s="0"/>
      <c r="TJ118" s="0"/>
      <c r="TK118" s="0"/>
      <c r="TL118" s="0"/>
      <c r="TM118" s="0"/>
      <c r="TN118" s="0"/>
      <c r="TO118" s="0"/>
      <c r="TP118" s="0"/>
      <c r="TQ118" s="0"/>
      <c r="TR118" s="0"/>
      <c r="TS118" s="0"/>
      <c r="TT118" s="0"/>
      <c r="TU118" s="0"/>
      <c r="TV118" s="0"/>
      <c r="TW118" s="0"/>
      <c r="TX118" s="0"/>
      <c r="TY118" s="0"/>
      <c r="TZ118" s="0"/>
      <c r="UA118" s="0"/>
      <c r="UB118" s="0"/>
      <c r="UC118" s="0"/>
      <c r="UD118" s="0"/>
      <c r="UE118" s="0"/>
      <c r="UF118" s="0"/>
      <c r="UG118" s="0"/>
      <c r="UH118" s="0"/>
      <c r="UI118" s="0"/>
      <c r="UJ118" s="0"/>
      <c r="UK118" s="0"/>
      <c r="UL118" s="0"/>
      <c r="UM118" s="0"/>
      <c r="UN118" s="0"/>
      <c r="UO118" s="0"/>
      <c r="UP118" s="0"/>
      <c r="UQ118" s="0"/>
      <c r="UR118" s="0"/>
      <c r="US118" s="0"/>
      <c r="UT118" s="0"/>
      <c r="UU118" s="0"/>
      <c r="UV118" s="0"/>
      <c r="UW118" s="0"/>
      <c r="UX118" s="0"/>
      <c r="UY118" s="0"/>
      <c r="UZ118" s="0"/>
      <c r="VA118" s="0"/>
      <c r="VB118" s="0"/>
      <c r="VC118" s="0"/>
      <c r="VD118" s="0"/>
      <c r="VE118" s="0"/>
      <c r="VF118" s="0"/>
      <c r="VG118" s="0"/>
      <c r="VH118" s="0"/>
      <c r="VI118" s="0"/>
      <c r="VJ118" s="0"/>
      <c r="VK118" s="0"/>
      <c r="VL118" s="0"/>
      <c r="VM118" s="0"/>
      <c r="VN118" s="0"/>
      <c r="VO118" s="0"/>
      <c r="VP118" s="0"/>
      <c r="VQ118" s="0"/>
      <c r="VR118" s="0"/>
      <c r="VS118" s="0"/>
      <c r="VT118" s="0"/>
      <c r="VU118" s="0"/>
      <c r="VV118" s="0"/>
      <c r="VW118" s="0"/>
      <c r="VX118" s="0"/>
      <c r="VY118" s="0"/>
      <c r="VZ118" s="0"/>
      <c r="WA118" s="0"/>
      <c r="WB118" s="0"/>
      <c r="WC118" s="0"/>
      <c r="WD118" s="0"/>
      <c r="WE118" s="0"/>
      <c r="WF118" s="0"/>
      <c r="WG118" s="0"/>
      <c r="WH118" s="0"/>
      <c r="WI118" s="0"/>
      <c r="WJ118" s="0"/>
      <c r="WK118" s="0"/>
      <c r="WL118" s="0"/>
      <c r="WM118" s="0"/>
      <c r="WN118" s="0"/>
      <c r="WO118" s="0"/>
      <c r="WP118" s="0"/>
      <c r="WQ118" s="0"/>
      <c r="WR118" s="0"/>
      <c r="WS118" s="0"/>
      <c r="WT118" s="0"/>
      <c r="WU118" s="0"/>
      <c r="WV118" s="0"/>
      <c r="WW118" s="0"/>
      <c r="WX118" s="0"/>
      <c r="WY118" s="0"/>
      <c r="WZ118" s="0"/>
      <c r="XA118" s="0"/>
      <c r="XB118" s="0"/>
      <c r="XC118" s="0"/>
      <c r="XD118" s="0"/>
      <c r="XE118" s="0"/>
      <c r="XF118" s="0"/>
      <c r="XG118" s="0"/>
      <c r="XH118" s="0"/>
      <c r="XI118" s="0"/>
      <c r="XJ118" s="0"/>
      <c r="XK118" s="0"/>
      <c r="XL118" s="0"/>
      <c r="XM118" s="0"/>
      <c r="XN118" s="0"/>
      <c r="XO118" s="0"/>
      <c r="XP118" s="0"/>
      <c r="XQ118" s="0"/>
      <c r="XR118" s="0"/>
      <c r="XS118" s="0"/>
      <c r="XT118" s="0"/>
      <c r="XU118" s="0"/>
      <c r="XV118" s="0"/>
      <c r="XW118" s="0"/>
      <c r="XX118" s="0"/>
      <c r="XY118" s="0"/>
      <c r="XZ118" s="0"/>
      <c r="YA118" s="0"/>
      <c r="YB118" s="0"/>
      <c r="YC118" s="0"/>
      <c r="YD118" s="0"/>
      <c r="YE118" s="0"/>
      <c r="YF118" s="0"/>
      <c r="YG118" s="0"/>
      <c r="YH118" s="0"/>
      <c r="YI118" s="0"/>
      <c r="YJ118" s="0"/>
      <c r="YK118" s="0"/>
      <c r="YL118" s="0"/>
      <c r="YM118" s="0"/>
      <c r="YN118" s="0"/>
      <c r="YO118" s="0"/>
      <c r="YP118" s="0"/>
      <c r="YQ118" s="0"/>
      <c r="YR118" s="0"/>
      <c r="YS118" s="0"/>
      <c r="YT118" s="0"/>
      <c r="YU118" s="0"/>
      <c r="YV118" s="0"/>
      <c r="YW118" s="0"/>
      <c r="YX118" s="0"/>
      <c r="YY118" s="0"/>
      <c r="YZ118" s="0"/>
      <c r="ZA118" s="0"/>
      <c r="ZB118" s="0"/>
      <c r="ZC118" s="0"/>
      <c r="ZD118" s="0"/>
      <c r="ZE118" s="0"/>
      <c r="ZF118" s="0"/>
      <c r="ZG118" s="0"/>
      <c r="ZH118" s="0"/>
      <c r="ZI118" s="0"/>
      <c r="ZJ118" s="0"/>
      <c r="ZK118" s="0"/>
      <c r="ZL118" s="0"/>
      <c r="ZM118" s="0"/>
      <c r="ZN118" s="0"/>
      <c r="ZO118" s="0"/>
      <c r="ZP118" s="0"/>
      <c r="ZQ118" s="0"/>
      <c r="ZR118" s="0"/>
      <c r="ZS118" s="0"/>
      <c r="ZT118" s="0"/>
      <c r="ZU118" s="0"/>
      <c r="ZV118" s="0"/>
      <c r="ZW118" s="0"/>
      <c r="ZX118" s="0"/>
      <c r="ZY118" s="0"/>
      <c r="ZZ118" s="0"/>
      <c r="AAA118" s="0"/>
      <c r="AAB118" s="0"/>
      <c r="AAC118" s="0"/>
      <c r="AAD118" s="0"/>
      <c r="AAE118" s="0"/>
      <c r="AAF118" s="0"/>
      <c r="AAG118" s="0"/>
      <c r="AAH118" s="0"/>
      <c r="AAI118" s="0"/>
      <c r="AAJ118" s="0"/>
      <c r="AAK118" s="0"/>
      <c r="AAL118" s="0"/>
      <c r="AAM118" s="0"/>
      <c r="AAN118" s="0"/>
      <c r="AAO118" s="0"/>
      <c r="AAP118" s="0"/>
      <c r="AAQ118" s="0"/>
      <c r="AAR118" s="0"/>
      <c r="AAS118" s="0"/>
      <c r="AAT118" s="0"/>
      <c r="AAU118" s="0"/>
      <c r="AAV118" s="0"/>
      <c r="AAW118" s="0"/>
      <c r="AAX118" s="0"/>
      <c r="AAY118" s="0"/>
      <c r="AAZ118" s="0"/>
      <c r="ABA118" s="0"/>
      <c r="ABB118" s="0"/>
      <c r="ABC118" s="0"/>
      <c r="ABD118" s="0"/>
      <c r="ABE118" s="0"/>
      <c r="ABF118" s="0"/>
      <c r="ABG118" s="0"/>
      <c r="ABH118" s="0"/>
      <c r="ABI118" s="0"/>
      <c r="ABJ118" s="0"/>
      <c r="ABK118" s="0"/>
      <c r="ABL118" s="0"/>
      <c r="ABM118" s="0"/>
      <c r="ABN118" s="0"/>
      <c r="ABO118" s="0"/>
      <c r="ABP118" s="0"/>
      <c r="ABQ118" s="0"/>
      <c r="ABR118" s="0"/>
      <c r="ABS118" s="0"/>
      <c r="ABT118" s="0"/>
      <c r="ABU118" s="0"/>
      <c r="ABV118" s="0"/>
      <c r="ABW118" s="0"/>
      <c r="ABX118" s="0"/>
      <c r="ABY118" s="0"/>
      <c r="ABZ118" s="0"/>
      <c r="ACA118" s="0"/>
      <c r="ACB118" s="0"/>
      <c r="ACC118" s="0"/>
      <c r="ACD118" s="0"/>
      <c r="ACE118" s="0"/>
      <c r="ACF118" s="0"/>
      <c r="ACG118" s="0"/>
      <c r="ACH118" s="0"/>
      <c r="ACI118" s="0"/>
      <c r="ACJ118" s="0"/>
      <c r="ACK118" s="0"/>
      <c r="ACL118" s="0"/>
      <c r="ACM118" s="0"/>
      <c r="ACN118" s="0"/>
      <c r="ACO118" s="0"/>
      <c r="ACP118" s="0"/>
      <c r="ACQ118" s="0"/>
      <c r="ACR118" s="0"/>
      <c r="ACS118" s="0"/>
      <c r="ACT118" s="0"/>
      <c r="ACU118" s="0"/>
      <c r="ACV118" s="0"/>
      <c r="ACW118" s="0"/>
      <c r="ACX118" s="0"/>
      <c r="ACY118" s="0"/>
      <c r="ACZ118" s="0"/>
      <c r="ADA118" s="0"/>
      <c r="ADB118" s="0"/>
      <c r="ADC118" s="0"/>
      <c r="ADD118" s="0"/>
      <c r="ADE118" s="0"/>
      <c r="ADF118" s="0"/>
      <c r="ADG118" s="0"/>
      <c r="ADH118" s="0"/>
      <c r="ADI118" s="0"/>
      <c r="ADJ118" s="0"/>
      <c r="ADK118" s="0"/>
      <c r="ADL118" s="0"/>
      <c r="ADM118" s="0"/>
      <c r="ADN118" s="0"/>
      <c r="ADO118" s="0"/>
      <c r="ADP118" s="0"/>
      <c r="ADQ118" s="0"/>
      <c r="ADR118" s="0"/>
      <c r="ADS118" s="0"/>
      <c r="ADT118" s="0"/>
      <c r="ADU118" s="0"/>
      <c r="ADV118" s="0"/>
      <c r="ADW118" s="0"/>
      <c r="ADX118" s="0"/>
      <c r="ADY118" s="0"/>
      <c r="ADZ118" s="0"/>
      <c r="AEA118" s="0"/>
      <c r="AEB118" s="0"/>
      <c r="AEC118" s="0"/>
      <c r="AED118" s="0"/>
      <c r="AEE118" s="0"/>
      <c r="AEF118" s="0"/>
      <c r="AEG118" s="0"/>
      <c r="AEH118" s="0"/>
      <c r="AEI118" s="0"/>
      <c r="AEJ118" s="0"/>
      <c r="AEK118" s="0"/>
      <c r="AEL118" s="0"/>
      <c r="AEM118" s="0"/>
      <c r="AEN118" s="0"/>
      <c r="AEO118" s="0"/>
      <c r="AEP118" s="0"/>
      <c r="AEQ118" s="0"/>
      <c r="AER118" s="0"/>
      <c r="AES118" s="0"/>
      <c r="AET118" s="0"/>
      <c r="AEU118" s="0"/>
      <c r="AEV118" s="0"/>
      <c r="AEW118" s="0"/>
      <c r="AEX118" s="0"/>
      <c r="AEY118" s="0"/>
      <c r="AEZ118" s="0"/>
      <c r="AFA118" s="0"/>
      <c r="AFB118" s="0"/>
      <c r="AFC118" s="0"/>
      <c r="AFD118" s="0"/>
      <c r="AFE118" s="0"/>
      <c r="AFF118" s="0"/>
      <c r="AFG118" s="0"/>
      <c r="AFH118" s="0"/>
      <c r="AFI118" s="0"/>
      <c r="AFJ118" s="0"/>
      <c r="AFK118" s="0"/>
      <c r="AFL118" s="0"/>
      <c r="AFM118" s="0"/>
      <c r="AFN118" s="0"/>
      <c r="AFO118" s="0"/>
      <c r="AFP118" s="0"/>
      <c r="AFQ118" s="0"/>
      <c r="AFR118" s="0"/>
      <c r="AFS118" s="0"/>
      <c r="AFT118" s="0"/>
      <c r="AFU118" s="0"/>
      <c r="AFV118" s="0"/>
      <c r="AFW118" s="0"/>
      <c r="AFX118" s="0"/>
      <c r="AFY118" s="0"/>
      <c r="AFZ118" s="0"/>
      <c r="AGA118" s="0"/>
      <c r="AGB118" s="0"/>
      <c r="AGC118" s="0"/>
      <c r="AGD118" s="0"/>
      <c r="AGE118" s="0"/>
      <c r="AGF118" s="0"/>
      <c r="AGG118" s="0"/>
      <c r="AGH118" s="0"/>
      <c r="AGI118" s="0"/>
      <c r="AGJ118" s="0"/>
      <c r="AGK118" s="0"/>
      <c r="AGL118" s="0"/>
      <c r="AGM118" s="0"/>
      <c r="AGN118" s="0"/>
      <c r="AGO118" s="0"/>
      <c r="AGP118" s="0"/>
      <c r="AGQ118" s="0"/>
      <c r="AGR118" s="0"/>
      <c r="AGS118" s="0"/>
      <c r="AGT118" s="0"/>
      <c r="AGU118" s="0"/>
      <c r="AGV118" s="0"/>
      <c r="AGW118" s="0"/>
      <c r="AGX118" s="0"/>
      <c r="AGY118" s="0"/>
      <c r="AGZ118" s="0"/>
      <c r="AHA118" s="0"/>
      <c r="AHB118" s="0"/>
      <c r="AHC118" s="0"/>
      <c r="AHD118" s="0"/>
      <c r="AHE118" s="0"/>
      <c r="AHF118" s="0"/>
      <c r="AHG118" s="0"/>
      <c r="AHH118" s="0"/>
      <c r="AHI118" s="0"/>
      <c r="AHJ118" s="0"/>
      <c r="AHK118" s="0"/>
      <c r="AHL118" s="0"/>
      <c r="AHM118" s="0"/>
      <c r="AHN118" s="0"/>
      <c r="AHO118" s="0"/>
      <c r="AHP118" s="0"/>
      <c r="AHQ118" s="0"/>
      <c r="AHR118" s="0"/>
      <c r="AHS118" s="0"/>
      <c r="AHT118" s="0"/>
      <c r="AHU118" s="0"/>
      <c r="AHV118" s="0"/>
      <c r="AHW118" s="0"/>
      <c r="AHX118" s="0"/>
      <c r="AHY118" s="0"/>
      <c r="AHZ118" s="0"/>
      <c r="AIA118" s="0"/>
      <c r="AIB118" s="0"/>
      <c r="AIC118" s="0"/>
      <c r="AID118" s="0"/>
      <c r="AIE118" s="0"/>
      <c r="AIF118" s="0"/>
      <c r="AIG118" s="0"/>
      <c r="AIH118" s="0"/>
      <c r="AII118" s="0"/>
      <c r="AIJ118" s="0"/>
      <c r="AIK118" s="0"/>
      <c r="AIL118" s="0"/>
      <c r="AIM118" s="0"/>
      <c r="AIN118" s="0"/>
      <c r="AIO118" s="0"/>
      <c r="AIP118" s="0"/>
      <c r="AIQ118" s="0"/>
      <c r="AIR118" s="0"/>
      <c r="AIS118" s="0"/>
      <c r="AIT118" s="0"/>
      <c r="AIU118" s="0"/>
      <c r="AIV118" s="0"/>
      <c r="AIW118" s="0"/>
      <c r="AIX118" s="0"/>
      <c r="AIY118" s="0"/>
      <c r="AIZ118" s="0"/>
      <c r="AJA118" s="0"/>
      <c r="AJB118" s="0"/>
      <c r="AJC118" s="0"/>
      <c r="AJD118" s="0"/>
      <c r="AJE118" s="0"/>
      <c r="AJF118" s="0"/>
      <c r="AJG118" s="0"/>
      <c r="AJH118" s="0"/>
      <c r="AJI118" s="0"/>
      <c r="AJJ118" s="0"/>
      <c r="AJK118" s="0"/>
      <c r="AJL118" s="0"/>
      <c r="AJM118" s="0"/>
      <c r="AJN118" s="0"/>
      <c r="AJO118" s="0"/>
      <c r="AJP118" s="0"/>
      <c r="AJQ118" s="0"/>
      <c r="AJR118" s="0"/>
      <c r="AJS118" s="0"/>
      <c r="AJT118" s="0"/>
      <c r="AJU118" s="0"/>
      <c r="AJV118" s="0"/>
      <c r="AJW118" s="0"/>
      <c r="AJX118" s="0"/>
      <c r="AJY118" s="0"/>
      <c r="AJZ118" s="0"/>
      <c r="AKA118" s="0"/>
      <c r="AKB118" s="0"/>
      <c r="AKC118" s="0"/>
      <c r="AKD118" s="0"/>
      <c r="AKE118" s="0"/>
      <c r="AKF118" s="0"/>
      <c r="AKG118" s="0"/>
      <c r="AKH118" s="0"/>
      <c r="AKI118" s="0"/>
      <c r="AKJ118" s="0"/>
      <c r="AKK118" s="0"/>
      <c r="AKL118" s="0"/>
      <c r="AKM118" s="0"/>
      <c r="AKN118" s="0"/>
      <c r="AKO118" s="0"/>
      <c r="AKP118" s="0"/>
      <c r="AKQ118" s="0"/>
      <c r="AKR118" s="0"/>
      <c r="AKS118" s="0"/>
      <c r="AKT118" s="0"/>
      <c r="AKU118" s="0"/>
      <c r="AKV118" s="0"/>
      <c r="AKW118" s="0"/>
      <c r="AKX118" s="0"/>
      <c r="AKY118" s="0"/>
      <c r="AKZ118" s="0"/>
      <c r="ALA118" s="0"/>
      <c r="ALB118" s="0"/>
      <c r="ALC118" s="0"/>
      <c r="ALD118" s="0"/>
      <c r="ALE118" s="0"/>
      <c r="ALF118" s="0"/>
      <c r="ALG118" s="0"/>
      <c r="ALH118" s="0"/>
      <c r="ALI118" s="0"/>
      <c r="ALJ118" s="0"/>
      <c r="ALK118" s="0"/>
      <c r="ALL118" s="0"/>
      <c r="ALM118" s="0"/>
      <c r="ALN118" s="0"/>
      <c r="ALO118" s="0"/>
      <c r="ALP118" s="0"/>
      <c r="ALQ118" s="0"/>
      <c r="ALR118" s="0"/>
      <c r="ALS118" s="0"/>
      <c r="ALT118" s="0"/>
      <c r="ALU118" s="0"/>
      <c r="ALV118" s="0"/>
      <c r="ALW118" s="0"/>
      <c r="ALX118" s="0"/>
      <c r="ALY118" s="0"/>
      <c r="ALZ118" s="0"/>
      <c r="AMA118" s="0"/>
      <c r="AMB118" s="0"/>
      <c r="AMC118" s="0"/>
      <c r="AMD118" s="0"/>
      <c r="AME118" s="0"/>
      <c r="AMF118" s="0"/>
      <c r="AMG118" s="0"/>
      <c r="AMH118" s="0"/>
      <c r="AMI118" s="0"/>
      <c r="AMJ118" s="0"/>
    </row>
    <row r="119" customFormat="false" ht="12.8" hidden="false" customHeight="false" outlineLevel="0" collapsed="false">
      <c r="A119" s="0"/>
      <c r="B119" s="0"/>
      <c r="C119" s="53" t="s">
        <v>137</v>
      </c>
      <c r="D119" s="113" t="n">
        <f aca="false">IF([1]Scénarios!$C$6&gt;intrants!D114,[1]Scénarios!$C$6,intrants!D114)</f>
        <v>1274</v>
      </c>
      <c r="E119" s="113" t="n">
        <f aca="false">IF([1]Scénarios!$C$6&gt;intrants!E114,[1]Scénarios!$C$6,intrants!E114)</f>
        <v>1326</v>
      </c>
      <c r="F119" s="113" t="n">
        <f aca="false">IF([1]Scénarios!$C$6&gt;intrants!F114,[1]Scénarios!$C$6,intrants!F114)</f>
        <v>1372</v>
      </c>
      <c r="G119" s="0"/>
      <c r="H119" s="114"/>
      <c r="I119" s="114"/>
      <c r="J119" s="0"/>
      <c r="K119" s="0"/>
      <c r="L119" s="0"/>
      <c r="M119" s="0"/>
      <c r="N119" s="0"/>
      <c r="O119" s="0"/>
      <c r="P119" s="0"/>
      <c r="Q119" s="0"/>
      <c r="R119" s="0"/>
      <c r="S119" s="0"/>
      <c r="T119" s="0"/>
      <c r="U119" s="0"/>
      <c r="V119" s="0"/>
      <c r="W119" s="0"/>
      <c r="X119" s="0"/>
      <c r="Y119" s="0"/>
      <c r="Z119" s="0"/>
      <c r="AA119" s="0"/>
      <c r="AB119" s="0"/>
      <c r="AC119" s="0"/>
      <c r="AD119" s="0"/>
      <c r="AE119" s="0"/>
      <c r="AF119" s="0"/>
      <c r="AG119" s="0"/>
      <c r="AH119" s="0"/>
      <c r="AI119" s="0"/>
      <c r="AJ119" s="0"/>
      <c r="AK119" s="0"/>
      <c r="AL119" s="0"/>
      <c r="AM119" s="0"/>
      <c r="AN119" s="0"/>
      <c r="AO119" s="0"/>
      <c r="AP119" s="0"/>
      <c r="AQ119" s="0"/>
      <c r="AR119" s="0"/>
      <c r="AS119" s="0"/>
      <c r="AT119" s="0"/>
      <c r="AU119" s="0"/>
      <c r="AV119" s="0"/>
      <c r="AW119" s="0"/>
      <c r="AX119" s="0"/>
      <c r="AY119" s="0"/>
      <c r="AZ119" s="0"/>
      <c r="BA119" s="0"/>
      <c r="BB119" s="0"/>
      <c r="BC119" s="0"/>
      <c r="BD119" s="0"/>
      <c r="BE119" s="0"/>
      <c r="BF119" s="0"/>
      <c r="BG119" s="0"/>
      <c r="BH119" s="0"/>
      <c r="BI119" s="0"/>
      <c r="BJ119" s="0"/>
      <c r="BK119" s="0"/>
      <c r="BL119" s="0"/>
      <c r="BM119" s="0"/>
      <c r="BN119" s="0"/>
      <c r="BO119" s="0"/>
      <c r="BP119" s="0"/>
      <c r="BQ119" s="0"/>
      <c r="BR119" s="0"/>
      <c r="BS119" s="0"/>
      <c r="BT119" s="0"/>
      <c r="BU119" s="0"/>
      <c r="BV119" s="0"/>
      <c r="BW119" s="0"/>
      <c r="BX119" s="0"/>
      <c r="BY119" s="0"/>
      <c r="BZ119" s="0"/>
      <c r="CA119" s="0"/>
      <c r="CB119" s="0"/>
      <c r="CC119" s="0"/>
      <c r="CD119" s="0"/>
      <c r="CE119" s="0"/>
      <c r="CF119" s="0"/>
      <c r="CG119" s="0"/>
      <c r="CH119" s="0"/>
      <c r="CI119" s="0"/>
      <c r="CJ119" s="0"/>
      <c r="CK119" s="0"/>
      <c r="CL119" s="0"/>
      <c r="CM119" s="0"/>
      <c r="CN119" s="0"/>
      <c r="CO119" s="0"/>
      <c r="CP119" s="0"/>
      <c r="CQ119" s="0"/>
      <c r="CR119" s="0"/>
      <c r="CS119" s="0"/>
      <c r="CT119" s="0"/>
      <c r="CU119" s="0"/>
      <c r="CV119" s="0"/>
      <c r="CW119" s="0"/>
      <c r="CX119" s="0"/>
      <c r="CY119" s="0"/>
      <c r="CZ119" s="0"/>
      <c r="DA119" s="0"/>
      <c r="DB119" s="0"/>
      <c r="DC119" s="0"/>
      <c r="DD119" s="0"/>
      <c r="DE119" s="0"/>
      <c r="DF119" s="0"/>
      <c r="DG119" s="0"/>
      <c r="DH119" s="0"/>
      <c r="DI119" s="0"/>
      <c r="DJ119" s="0"/>
      <c r="DK119" s="0"/>
      <c r="DL119" s="0"/>
      <c r="DM119" s="0"/>
      <c r="DN119" s="0"/>
      <c r="DO119" s="0"/>
      <c r="DP119" s="0"/>
      <c r="DQ119" s="0"/>
      <c r="DR119" s="0"/>
      <c r="DS119" s="0"/>
      <c r="DT119" s="0"/>
      <c r="DU119" s="0"/>
      <c r="DV119" s="0"/>
      <c r="DW119" s="0"/>
      <c r="DX119" s="0"/>
      <c r="DY119" s="0"/>
      <c r="DZ119" s="0"/>
      <c r="EA119" s="0"/>
      <c r="EB119" s="0"/>
      <c r="EC119" s="0"/>
      <c r="ED119" s="0"/>
      <c r="EE119" s="0"/>
      <c r="EF119" s="0"/>
      <c r="EG119" s="0"/>
      <c r="EH119" s="0"/>
      <c r="EI119" s="0"/>
      <c r="EJ119" s="0"/>
      <c r="EK119" s="0"/>
      <c r="EL119" s="0"/>
      <c r="EM119" s="0"/>
      <c r="EN119" s="0"/>
      <c r="EO119" s="0"/>
      <c r="EP119" s="0"/>
      <c r="EQ119" s="0"/>
      <c r="ER119" s="0"/>
      <c r="ES119" s="0"/>
      <c r="ET119" s="0"/>
      <c r="EU119" s="0"/>
      <c r="EV119" s="0"/>
      <c r="EW119" s="0"/>
      <c r="EX119" s="0"/>
      <c r="EY119" s="0"/>
      <c r="EZ119" s="0"/>
      <c r="FA119" s="0"/>
      <c r="FB119" s="0"/>
      <c r="FC119" s="0"/>
      <c r="FD119" s="0"/>
      <c r="FE119" s="0"/>
      <c r="FF119" s="0"/>
      <c r="FG119" s="0"/>
      <c r="FH119" s="0"/>
      <c r="FI119" s="0"/>
      <c r="FJ119" s="0"/>
      <c r="FK119" s="0"/>
      <c r="FL119" s="0"/>
      <c r="FM119" s="0"/>
      <c r="FN119" s="0"/>
      <c r="FO119" s="0"/>
      <c r="FP119" s="0"/>
      <c r="FQ119" s="0"/>
      <c r="FR119" s="0"/>
      <c r="FS119" s="0"/>
      <c r="FT119" s="0"/>
      <c r="FU119" s="0"/>
      <c r="FV119" s="0"/>
      <c r="FW119" s="0"/>
      <c r="FX119" s="0"/>
      <c r="FY119" s="0"/>
      <c r="FZ119" s="0"/>
      <c r="GA119" s="0"/>
      <c r="GB119" s="0"/>
      <c r="GC119" s="0"/>
      <c r="GD119" s="0"/>
      <c r="GE119" s="0"/>
      <c r="GF119" s="0"/>
      <c r="GG119" s="0"/>
      <c r="GH119" s="0"/>
      <c r="GI119" s="0"/>
      <c r="GJ119" s="0"/>
      <c r="GK119" s="0"/>
      <c r="GL119" s="0"/>
      <c r="GM119" s="0"/>
      <c r="GN119" s="0"/>
      <c r="GO119" s="0"/>
      <c r="GP119" s="0"/>
      <c r="GQ119" s="0"/>
      <c r="GR119" s="0"/>
      <c r="GS119" s="0"/>
      <c r="GT119" s="0"/>
      <c r="GU119" s="0"/>
      <c r="GV119" s="0"/>
      <c r="GW119" s="0"/>
      <c r="GX119" s="0"/>
      <c r="GY119" s="0"/>
      <c r="GZ119" s="0"/>
      <c r="HA119" s="0"/>
      <c r="HB119" s="0"/>
      <c r="HC119" s="0"/>
      <c r="HD119" s="0"/>
      <c r="HE119" s="0"/>
      <c r="HF119" s="0"/>
      <c r="HG119" s="0"/>
      <c r="HH119" s="0"/>
      <c r="HI119" s="0"/>
      <c r="HJ119" s="0"/>
      <c r="HK119" s="0"/>
      <c r="HL119" s="0"/>
      <c r="HM119" s="0"/>
      <c r="HN119" s="0"/>
      <c r="HO119" s="0"/>
      <c r="HP119" s="0"/>
      <c r="HQ119" s="0"/>
      <c r="HR119" s="0"/>
      <c r="HS119" s="0"/>
      <c r="HT119" s="0"/>
      <c r="HU119" s="0"/>
      <c r="HV119" s="0"/>
      <c r="HW119" s="0"/>
      <c r="HX119" s="0"/>
      <c r="HY119" s="0"/>
      <c r="HZ119" s="0"/>
      <c r="IA119" s="0"/>
      <c r="IB119" s="0"/>
      <c r="IC119" s="0"/>
      <c r="ID119" s="0"/>
      <c r="IE119" s="0"/>
      <c r="IF119" s="0"/>
      <c r="IG119" s="0"/>
      <c r="IH119" s="0"/>
      <c r="II119" s="0"/>
      <c r="IJ119" s="0"/>
      <c r="IK119" s="0"/>
      <c r="IL119" s="0"/>
      <c r="IM119" s="0"/>
      <c r="IN119" s="0"/>
      <c r="IO119" s="0"/>
      <c r="IP119" s="0"/>
      <c r="IQ119" s="0"/>
      <c r="IR119" s="0"/>
      <c r="IS119" s="0"/>
      <c r="IT119" s="0"/>
      <c r="IU119" s="0"/>
      <c r="IV119" s="0"/>
      <c r="IW119" s="0"/>
      <c r="IX119" s="0"/>
      <c r="IY119" s="0"/>
      <c r="IZ119" s="0"/>
      <c r="JA119" s="0"/>
      <c r="JB119" s="0"/>
      <c r="JC119" s="0"/>
      <c r="JD119" s="0"/>
      <c r="JE119" s="0"/>
      <c r="JF119" s="0"/>
      <c r="JG119" s="0"/>
      <c r="JH119" s="0"/>
      <c r="JI119" s="0"/>
      <c r="JJ119" s="0"/>
      <c r="JK119" s="0"/>
      <c r="JL119" s="0"/>
      <c r="JM119" s="0"/>
      <c r="JN119" s="0"/>
      <c r="JO119" s="0"/>
      <c r="JP119" s="0"/>
      <c r="JQ119" s="0"/>
      <c r="JR119" s="0"/>
      <c r="JS119" s="0"/>
      <c r="JT119" s="0"/>
      <c r="JU119" s="0"/>
      <c r="JV119" s="0"/>
      <c r="JW119" s="0"/>
      <c r="JX119" s="0"/>
      <c r="JY119" s="0"/>
      <c r="JZ119" s="0"/>
      <c r="KA119" s="0"/>
      <c r="KB119" s="0"/>
      <c r="KC119" s="0"/>
      <c r="KD119" s="0"/>
      <c r="KE119" s="0"/>
      <c r="KF119" s="0"/>
      <c r="KG119" s="0"/>
      <c r="KH119" s="0"/>
      <c r="KI119" s="0"/>
      <c r="KJ119" s="0"/>
      <c r="KK119" s="0"/>
      <c r="KL119" s="0"/>
      <c r="KM119" s="0"/>
      <c r="KN119" s="0"/>
      <c r="KO119" s="0"/>
      <c r="KP119" s="0"/>
      <c r="KQ119" s="0"/>
      <c r="KR119" s="0"/>
      <c r="KS119" s="0"/>
      <c r="KT119" s="0"/>
      <c r="KU119" s="0"/>
      <c r="KV119" s="0"/>
      <c r="KW119" s="0"/>
      <c r="KX119" s="0"/>
      <c r="KY119" s="0"/>
      <c r="KZ119" s="0"/>
      <c r="LA119" s="0"/>
      <c r="LB119" s="0"/>
      <c r="LC119" s="0"/>
      <c r="LD119" s="0"/>
      <c r="LE119" s="0"/>
      <c r="LF119" s="0"/>
      <c r="LG119" s="0"/>
      <c r="LH119" s="0"/>
      <c r="LI119" s="0"/>
      <c r="LJ119" s="0"/>
      <c r="LK119" s="0"/>
      <c r="LL119" s="0"/>
      <c r="LM119" s="0"/>
      <c r="LN119" s="0"/>
      <c r="LO119" s="0"/>
      <c r="LP119" s="0"/>
      <c r="LQ119" s="0"/>
      <c r="LR119" s="0"/>
      <c r="LS119" s="0"/>
      <c r="LT119" s="0"/>
      <c r="LU119" s="0"/>
      <c r="LV119" s="0"/>
      <c r="LW119" s="0"/>
      <c r="LX119" s="0"/>
      <c r="LY119" s="0"/>
      <c r="LZ119" s="0"/>
      <c r="MA119" s="0"/>
      <c r="MB119" s="0"/>
      <c r="MC119" s="0"/>
      <c r="MD119" s="0"/>
      <c r="ME119" s="0"/>
      <c r="MF119" s="0"/>
      <c r="MG119" s="0"/>
      <c r="MH119" s="0"/>
      <c r="MI119" s="0"/>
      <c r="MJ119" s="0"/>
      <c r="MK119" s="0"/>
      <c r="ML119" s="0"/>
      <c r="MM119" s="0"/>
      <c r="MN119" s="0"/>
      <c r="MO119" s="0"/>
      <c r="MP119" s="0"/>
      <c r="MQ119" s="0"/>
      <c r="MR119" s="0"/>
      <c r="MS119" s="0"/>
      <c r="MT119" s="0"/>
      <c r="MU119" s="0"/>
      <c r="MV119" s="0"/>
      <c r="MW119" s="0"/>
      <c r="MX119" s="0"/>
      <c r="MY119" s="0"/>
      <c r="MZ119" s="0"/>
      <c r="NA119" s="0"/>
      <c r="NB119" s="0"/>
      <c r="NC119" s="0"/>
      <c r="ND119" s="0"/>
      <c r="NE119" s="0"/>
      <c r="NF119" s="0"/>
      <c r="NG119" s="0"/>
      <c r="NH119" s="0"/>
      <c r="NI119" s="0"/>
      <c r="NJ119" s="0"/>
      <c r="NK119" s="0"/>
      <c r="NL119" s="0"/>
      <c r="NM119" s="0"/>
      <c r="NN119" s="0"/>
      <c r="NO119" s="0"/>
      <c r="NP119" s="0"/>
      <c r="NQ119" s="0"/>
      <c r="NR119" s="0"/>
      <c r="NS119" s="0"/>
      <c r="NT119" s="0"/>
      <c r="NU119" s="0"/>
      <c r="NV119" s="0"/>
      <c r="NW119" s="0"/>
      <c r="NX119" s="0"/>
      <c r="NY119" s="0"/>
      <c r="NZ119" s="0"/>
      <c r="OA119" s="0"/>
      <c r="OB119" s="0"/>
      <c r="OC119" s="0"/>
      <c r="OD119" s="0"/>
      <c r="OE119" s="0"/>
      <c r="OF119" s="0"/>
      <c r="OG119" s="0"/>
      <c r="OH119" s="0"/>
      <c r="OI119" s="0"/>
      <c r="OJ119" s="0"/>
      <c r="OK119" s="0"/>
      <c r="OL119" s="0"/>
      <c r="OM119" s="0"/>
      <c r="ON119" s="0"/>
      <c r="OO119" s="0"/>
      <c r="OP119" s="0"/>
      <c r="OQ119" s="0"/>
      <c r="OR119" s="0"/>
      <c r="OS119" s="0"/>
      <c r="OT119" s="0"/>
      <c r="OU119" s="0"/>
      <c r="OV119" s="0"/>
      <c r="OW119" s="0"/>
      <c r="OX119" s="0"/>
      <c r="OY119" s="0"/>
      <c r="OZ119" s="0"/>
      <c r="PA119" s="0"/>
      <c r="PB119" s="0"/>
      <c r="PC119" s="0"/>
      <c r="PD119" s="0"/>
      <c r="PE119" s="0"/>
      <c r="PF119" s="0"/>
      <c r="PG119" s="0"/>
      <c r="PH119" s="0"/>
      <c r="PI119" s="0"/>
      <c r="PJ119" s="0"/>
      <c r="PK119" s="0"/>
      <c r="PL119" s="0"/>
      <c r="PM119" s="0"/>
      <c r="PN119" s="0"/>
      <c r="PO119" s="0"/>
      <c r="PP119" s="0"/>
      <c r="PQ119" s="0"/>
      <c r="PR119" s="0"/>
      <c r="PS119" s="0"/>
      <c r="PT119" s="0"/>
      <c r="PU119" s="0"/>
      <c r="PV119" s="0"/>
      <c r="PW119" s="0"/>
      <c r="PX119" s="0"/>
      <c r="PY119" s="0"/>
      <c r="PZ119" s="0"/>
      <c r="QA119" s="0"/>
      <c r="QB119" s="0"/>
      <c r="QC119" s="0"/>
      <c r="QD119" s="0"/>
      <c r="QE119" s="0"/>
      <c r="QF119" s="0"/>
      <c r="QG119" s="0"/>
      <c r="QH119" s="0"/>
      <c r="QI119" s="0"/>
      <c r="QJ119" s="0"/>
      <c r="QK119" s="0"/>
      <c r="QL119" s="0"/>
      <c r="QM119" s="0"/>
      <c r="QN119" s="0"/>
      <c r="QO119" s="0"/>
      <c r="QP119" s="0"/>
      <c r="QQ119" s="0"/>
      <c r="QR119" s="0"/>
      <c r="QS119" s="0"/>
      <c r="QT119" s="0"/>
      <c r="QU119" s="0"/>
      <c r="QV119" s="0"/>
      <c r="QW119" s="0"/>
      <c r="QX119" s="0"/>
      <c r="QY119" s="0"/>
      <c r="QZ119" s="0"/>
      <c r="RA119" s="0"/>
      <c r="RB119" s="0"/>
      <c r="RC119" s="0"/>
      <c r="RD119" s="0"/>
      <c r="RE119" s="0"/>
      <c r="RF119" s="0"/>
      <c r="RG119" s="0"/>
      <c r="RH119" s="0"/>
      <c r="RI119" s="0"/>
      <c r="RJ119" s="0"/>
      <c r="RK119" s="0"/>
      <c r="RL119" s="0"/>
      <c r="RM119" s="0"/>
      <c r="RN119" s="0"/>
      <c r="RO119" s="0"/>
      <c r="RP119" s="0"/>
      <c r="RQ119" s="0"/>
      <c r="RR119" s="0"/>
      <c r="RS119" s="0"/>
      <c r="RT119" s="0"/>
      <c r="RU119" s="0"/>
      <c r="RV119" s="0"/>
      <c r="RW119" s="0"/>
      <c r="RX119" s="0"/>
      <c r="RY119" s="0"/>
      <c r="RZ119" s="0"/>
      <c r="SA119" s="0"/>
      <c r="SB119" s="0"/>
      <c r="SC119" s="0"/>
      <c r="SD119" s="0"/>
      <c r="SE119" s="0"/>
      <c r="SF119" s="0"/>
      <c r="SG119" s="0"/>
      <c r="SH119" s="0"/>
      <c r="SI119" s="0"/>
      <c r="SJ119" s="0"/>
      <c r="SK119" s="0"/>
      <c r="SL119" s="0"/>
      <c r="SM119" s="0"/>
      <c r="SN119" s="0"/>
      <c r="SO119" s="0"/>
      <c r="SP119" s="0"/>
      <c r="SQ119" s="0"/>
      <c r="SR119" s="0"/>
      <c r="SS119" s="0"/>
      <c r="ST119" s="0"/>
      <c r="SU119" s="0"/>
      <c r="SV119" s="0"/>
      <c r="SW119" s="0"/>
      <c r="SX119" s="0"/>
      <c r="SY119" s="0"/>
      <c r="SZ119" s="0"/>
      <c r="TA119" s="0"/>
      <c r="TB119" s="0"/>
      <c r="TC119" s="0"/>
      <c r="TD119" s="0"/>
      <c r="TE119" s="0"/>
      <c r="TF119" s="0"/>
      <c r="TG119" s="0"/>
      <c r="TH119" s="0"/>
      <c r="TI119" s="0"/>
      <c r="TJ119" s="0"/>
      <c r="TK119" s="0"/>
      <c r="TL119" s="0"/>
      <c r="TM119" s="0"/>
      <c r="TN119" s="0"/>
      <c r="TO119" s="0"/>
      <c r="TP119" s="0"/>
      <c r="TQ119" s="0"/>
      <c r="TR119" s="0"/>
      <c r="TS119" s="0"/>
      <c r="TT119" s="0"/>
      <c r="TU119" s="0"/>
      <c r="TV119" s="0"/>
      <c r="TW119" s="0"/>
      <c r="TX119" s="0"/>
      <c r="TY119" s="0"/>
      <c r="TZ119" s="0"/>
      <c r="UA119" s="0"/>
      <c r="UB119" s="0"/>
      <c r="UC119" s="0"/>
      <c r="UD119" s="0"/>
      <c r="UE119" s="0"/>
      <c r="UF119" s="0"/>
      <c r="UG119" s="0"/>
      <c r="UH119" s="0"/>
      <c r="UI119" s="0"/>
      <c r="UJ119" s="0"/>
      <c r="UK119" s="0"/>
      <c r="UL119" s="0"/>
      <c r="UM119" s="0"/>
      <c r="UN119" s="0"/>
      <c r="UO119" s="0"/>
      <c r="UP119" s="0"/>
      <c r="UQ119" s="0"/>
      <c r="UR119" s="0"/>
      <c r="US119" s="0"/>
      <c r="UT119" s="0"/>
      <c r="UU119" s="0"/>
      <c r="UV119" s="0"/>
      <c r="UW119" s="0"/>
      <c r="UX119" s="0"/>
      <c r="UY119" s="0"/>
      <c r="UZ119" s="0"/>
      <c r="VA119" s="0"/>
      <c r="VB119" s="0"/>
      <c r="VC119" s="0"/>
      <c r="VD119" s="0"/>
      <c r="VE119" s="0"/>
      <c r="VF119" s="0"/>
      <c r="VG119" s="0"/>
      <c r="VH119" s="0"/>
      <c r="VI119" s="0"/>
      <c r="VJ119" s="0"/>
      <c r="VK119" s="0"/>
      <c r="VL119" s="0"/>
      <c r="VM119" s="0"/>
      <c r="VN119" s="0"/>
      <c r="VO119" s="0"/>
      <c r="VP119" s="0"/>
      <c r="VQ119" s="0"/>
      <c r="VR119" s="0"/>
      <c r="VS119" s="0"/>
      <c r="VT119" s="0"/>
      <c r="VU119" s="0"/>
      <c r="VV119" s="0"/>
      <c r="VW119" s="0"/>
      <c r="VX119" s="0"/>
      <c r="VY119" s="0"/>
      <c r="VZ119" s="0"/>
      <c r="WA119" s="0"/>
      <c r="WB119" s="0"/>
      <c r="WC119" s="0"/>
      <c r="WD119" s="0"/>
      <c r="WE119" s="0"/>
      <c r="WF119" s="0"/>
      <c r="WG119" s="0"/>
      <c r="WH119" s="0"/>
      <c r="WI119" s="0"/>
      <c r="WJ119" s="0"/>
      <c r="WK119" s="0"/>
      <c r="WL119" s="0"/>
      <c r="WM119" s="0"/>
      <c r="WN119" s="0"/>
      <c r="WO119" s="0"/>
      <c r="WP119" s="0"/>
      <c r="WQ119" s="0"/>
      <c r="WR119" s="0"/>
      <c r="WS119" s="0"/>
      <c r="WT119" s="0"/>
      <c r="WU119" s="0"/>
      <c r="WV119" s="0"/>
      <c r="WW119" s="0"/>
      <c r="WX119" s="0"/>
      <c r="WY119" s="0"/>
      <c r="WZ119" s="0"/>
      <c r="XA119" s="0"/>
      <c r="XB119" s="0"/>
      <c r="XC119" s="0"/>
      <c r="XD119" s="0"/>
      <c r="XE119" s="0"/>
      <c r="XF119" s="0"/>
      <c r="XG119" s="0"/>
      <c r="XH119" s="0"/>
      <c r="XI119" s="0"/>
      <c r="XJ119" s="0"/>
      <c r="XK119" s="0"/>
      <c r="XL119" s="0"/>
      <c r="XM119" s="0"/>
      <c r="XN119" s="0"/>
      <c r="XO119" s="0"/>
      <c r="XP119" s="0"/>
      <c r="XQ119" s="0"/>
      <c r="XR119" s="0"/>
      <c r="XS119" s="0"/>
      <c r="XT119" s="0"/>
      <c r="XU119" s="0"/>
      <c r="XV119" s="0"/>
      <c r="XW119" s="0"/>
      <c r="XX119" s="0"/>
      <c r="XY119" s="0"/>
      <c r="XZ119" s="0"/>
      <c r="YA119" s="0"/>
      <c r="YB119" s="0"/>
      <c r="YC119" s="0"/>
      <c r="YD119" s="0"/>
      <c r="YE119" s="0"/>
      <c r="YF119" s="0"/>
      <c r="YG119" s="0"/>
      <c r="YH119" s="0"/>
      <c r="YI119" s="0"/>
      <c r="YJ119" s="0"/>
      <c r="YK119" s="0"/>
      <c r="YL119" s="0"/>
      <c r="YM119" s="0"/>
      <c r="YN119" s="0"/>
      <c r="YO119" s="0"/>
      <c r="YP119" s="0"/>
      <c r="YQ119" s="0"/>
      <c r="YR119" s="0"/>
      <c r="YS119" s="0"/>
      <c r="YT119" s="0"/>
      <c r="YU119" s="0"/>
      <c r="YV119" s="0"/>
      <c r="YW119" s="0"/>
      <c r="YX119" s="0"/>
      <c r="YY119" s="0"/>
      <c r="YZ119" s="0"/>
      <c r="ZA119" s="0"/>
      <c r="ZB119" s="0"/>
      <c r="ZC119" s="0"/>
      <c r="ZD119" s="0"/>
      <c r="ZE119" s="0"/>
      <c r="ZF119" s="0"/>
      <c r="ZG119" s="0"/>
      <c r="ZH119" s="0"/>
      <c r="ZI119" s="0"/>
      <c r="ZJ119" s="0"/>
      <c r="ZK119" s="0"/>
      <c r="ZL119" s="0"/>
      <c r="ZM119" s="0"/>
      <c r="ZN119" s="0"/>
      <c r="ZO119" s="0"/>
      <c r="ZP119" s="0"/>
      <c r="ZQ119" s="0"/>
      <c r="ZR119" s="0"/>
      <c r="ZS119" s="0"/>
      <c r="ZT119" s="0"/>
      <c r="ZU119" s="0"/>
      <c r="ZV119" s="0"/>
      <c r="ZW119" s="0"/>
      <c r="ZX119" s="0"/>
      <c r="ZY119" s="0"/>
      <c r="ZZ119" s="0"/>
      <c r="AAA119" s="0"/>
      <c r="AAB119" s="0"/>
      <c r="AAC119" s="0"/>
      <c r="AAD119" s="0"/>
      <c r="AAE119" s="0"/>
      <c r="AAF119" s="0"/>
      <c r="AAG119" s="0"/>
      <c r="AAH119" s="0"/>
      <c r="AAI119" s="0"/>
      <c r="AAJ119" s="0"/>
      <c r="AAK119" s="0"/>
      <c r="AAL119" s="0"/>
      <c r="AAM119" s="0"/>
      <c r="AAN119" s="0"/>
      <c r="AAO119" s="0"/>
      <c r="AAP119" s="0"/>
      <c r="AAQ119" s="0"/>
      <c r="AAR119" s="0"/>
      <c r="AAS119" s="0"/>
      <c r="AAT119" s="0"/>
      <c r="AAU119" s="0"/>
      <c r="AAV119" s="0"/>
      <c r="AAW119" s="0"/>
      <c r="AAX119" s="0"/>
      <c r="AAY119" s="0"/>
      <c r="AAZ119" s="0"/>
      <c r="ABA119" s="0"/>
      <c r="ABB119" s="0"/>
      <c r="ABC119" s="0"/>
      <c r="ABD119" s="0"/>
      <c r="ABE119" s="0"/>
      <c r="ABF119" s="0"/>
      <c r="ABG119" s="0"/>
      <c r="ABH119" s="0"/>
      <c r="ABI119" s="0"/>
      <c r="ABJ119" s="0"/>
      <c r="ABK119" s="0"/>
      <c r="ABL119" s="0"/>
      <c r="ABM119" s="0"/>
      <c r="ABN119" s="0"/>
      <c r="ABO119" s="0"/>
      <c r="ABP119" s="0"/>
      <c r="ABQ119" s="0"/>
      <c r="ABR119" s="0"/>
      <c r="ABS119" s="0"/>
      <c r="ABT119" s="0"/>
      <c r="ABU119" s="0"/>
      <c r="ABV119" s="0"/>
      <c r="ABW119" s="0"/>
      <c r="ABX119" s="0"/>
      <c r="ABY119" s="0"/>
      <c r="ABZ119" s="0"/>
      <c r="ACA119" s="0"/>
      <c r="ACB119" s="0"/>
      <c r="ACC119" s="0"/>
      <c r="ACD119" s="0"/>
      <c r="ACE119" s="0"/>
      <c r="ACF119" s="0"/>
      <c r="ACG119" s="0"/>
      <c r="ACH119" s="0"/>
      <c r="ACI119" s="0"/>
      <c r="ACJ119" s="0"/>
      <c r="ACK119" s="0"/>
      <c r="ACL119" s="0"/>
      <c r="ACM119" s="0"/>
      <c r="ACN119" s="0"/>
      <c r="ACO119" s="0"/>
      <c r="ACP119" s="0"/>
      <c r="ACQ119" s="0"/>
      <c r="ACR119" s="0"/>
      <c r="ACS119" s="0"/>
      <c r="ACT119" s="0"/>
      <c r="ACU119" s="0"/>
      <c r="ACV119" s="0"/>
      <c r="ACW119" s="0"/>
      <c r="ACX119" s="0"/>
      <c r="ACY119" s="0"/>
      <c r="ACZ119" s="0"/>
      <c r="ADA119" s="0"/>
      <c r="ADB119" s="0"/>
      <c r="ADC119" s="0"/>
      <c r="ADD119" s="0"/>
      <c r="ADE119" s="0"/>
      <c r="ADF119" s="0"/>
      <c r="ADG119" s="0"/>
      <c r="ADH119" s="0"/>
      <c r="ADI119" s="0"/>
      <c r="ADJ119" s="0"/>
      <c r="ADK119" s="0"/>
      <c r="ADL119" s="0"/>
      <c r="ADM119" s="0"/>
      <c r="ADN119" s="0"/>
      <c r="ADO119" s="0"/>
      <c r="ADP119" s="0"/>
      <c r="ADQ119" s="0"/>
      <c r="ADR119" s="0"/>
      <c r="ADS119" s="0"/>
      <c r="ADT119" s="0"/>
      <c r="ADU119" s="0"/>
      <c r="ADV119" s="0"/>
      <c r="ADW119" s="0"/>
      <c r="ADX119" s="0"/>
      <c r="ADY119" s="0"/>
      <c r="ADZ119" s="0"/>
      <c r="AEA119" s="0"/>
      <c r="AEB119" s="0"/>
      <c r="AEC119" s="0"/>
      <c r="AED119" s="0"/>
      <c r="AEE119" s="0"/>
      <c r="AEF119" s="0"/>
      <c r="AEG119" s="0"/>
      <c r="AEH119" s="0"/>
      <c r="AEI119" s="0"/>
      <c r="AEJ119" s="0"/>
      <c r="AEK119" s="0"/>
      <c r="AEL119" s="0"/>
      <c r="AEM119" s="0"/>
      <c r="AEN119" s="0"/>
      <c r="AEO119" s="0"/>
      <c r="AEP119" s="0"/>
      <c r="AEQ119" s="0"/>
      <c r="AER119" s="0"/>
      <c r="AES119" s="0"/>
      <c r="AET119" s="0"/>
      <c r="AEU119" s="0"/>
      <c r="AEV119" s="0"/>
      <c r="AEW119" s="0"/>
      <c r="AEX119" s="0"/>
      <c r="AEY119" s="0"/>
      <c r="AEZ119" s="0"/>
      <c r="AFA119" s="0"/>
      <c r="AFB119" s="0"/>
      <c r="AFC119" s="0"/>
      <c r="AFD119" s="0"/>
      <c r="AFE119" s="0"/>
      <c r="AFF119" s="0"/>
      <c r="AFG119" s="0"/>
      <c r="AFH119" s="0"/>
      <c r="AFI119" s="0"/>
      <c r="AFJ119" s="0"/>
      <c r="AFK119" s="0"/>
      <c r="AFL119" s="0"/>
      <c r="AFM119" s="0"/>
      <c r="AFN119" s="0"/>
      <c r="AFO119" s="0"/>
      <c r="AFP119" s="0"/>
      <c r="AFQ119" s="0"/>
      <c r="AFR119" s="0"/>
      <c r="AFS119" s="0"/>
      <c r="AFT119" s="0"/>
      <c r="AFU119" s="0"/>
      <c r="AFV119" s="0"/>
      <c r="AFW119" s="0"/>
      <c r="AFX119" s="0"/>
      <c r="AFY119" s="0"/>
      <c r="AFZ119" s="0"/>
      <c r="AGA119" s="0"/>
      <c r="AGB119" s="0"/>
      <c r="AGC119" s="0"/>
      <c r="AGD119" s="0"/>
      <c r="AGE119" s="0"/>
      <c r="AGF119" s="0"/>
      <c r="AGG119" s="0"/>
      <c r="AGH119" s="0"/>
      <c r="AGI119" s="0"/>
      <c r="AGJ119" s="0"/>
      <c r="AGK119" s="0"/>
      <c r="AGL119" s="0"/>
      <c r="AGM119" s="0"/>
      <c r="AGN119" s="0"/>
      <c r="AGO119" s="0"/>
      <c r="AGP119" s="0"/>
      <c r="AGQ119" s="0"/>
      <c r="AGR119" s="0"/>
      <c r="AGS119" s="0"/>
      <c r="AGT119" s="0"/>
      <c r="AGU119" s="0"/>
      <c r="AGV119" s="0"/>
      <c r="AGW119" s="0"/>
      <c r="AGX119" s="0"/>
      <c r="AGY119" s="0"/>
      <c r="AGZ119" s="0"/>
      <c r="AHA119" s="0"/>
      <c r="AHB119" s="0"/>
      <c r="AHC119" s="0"/>
      <c r="AHD119" s="0"/>
      <c r="AHE119" s="0"/>
      <c r="AHF119" s="0"/>
      <c r="AHG119" s="0"/>
      <c r="AHH119" s="0"/>
      <c r="AHI119" s="0"/>
      <c r="AHJ119" s="0"/>
      <c r="AHK119" s="0"/>
      <c r="AHL119" s="0"/>
      <c r="AHM119" s="0"/>
      <c r="AHN119" s="0"/>
      <c r="AHO119" s="0"/>
      <c r="AHP119" s="0"/>
      <c r="AHQ119" s="0"/>
      <c r="AHR119" s="0"/>
      <c r="AHS119" s="0"/>
      <c r="AHT119" s="0"/>
      <c r="AHU119" s="0"/>
      <c r="AHV119" s="0"/>
      <c r="AHW119" s="0"/>
      <c r="AHX119" s="0"/>
      <c r="AHY119" s="0"/>
      <c r="AHZ119" s="0"/>
      <c r="AIA119" s="0"/>
      <c r="AIB119" s="0"/>
      <c r="AIC119" s="0"/>
      <c r="AID119" s="0"/>
      <c r="AIE119" s="0"/>
      <c r="AIF119" s="0"/>
      <c r="AIG119" s="0"/>
      <c r="AIH119" s="0"/>
      <c r="AII119" s="0"/>
      <c r="AIJ119" s="0"/>
      <c r="AIK119" s="0"/>
      <c r="AIL119" s="0"/>
      <c r="AIM119" s="0"/>
      <c r="AIN119" s="0"/>
      <c r="AIO119" s="0"/>
      <c r="AIP119" s="0"/>
      <c r="AIQ119" s="0"/>
      <c r="AIR119" s="0"/>
      <c r="AIS119" s="0"/>
      <c r="AIT119" s="0"/>
      <c r="AIU119" s="0"/>
      <c r="AIV119" s="0"/>
      <c r="AIW119" s="0"/>
      <c r="AIX119" s="0"/>
      <c r="AIY119" s="0"/>
      <c r="AIZ119" s="0"/>
      <c r="AJA119" s="0"/>
      <c r="AJB119" s="0"/>
      <c r="AJC119" s="0"/>
      <c r="AJD119" s="0"/>
      <c r="AJE119" s="0"/>
      <c r="AJF119" s="0"/>
      <c r="AJG119" s="0"/>
      <c r="AJH119" s="0"/>
      <c r="AJI119" s="0"/>
      <c r="AJJ119" s="0"/>
      <c r="AJK119" s="0"/>
      <c r="AJL119" s="0"/>
      <c r="AJM119" s="0"/>
      <c r="AJN119" s="0"/>
      <c r="AJO119" s="0"/>
      <c r="AJP119" s="0"/>
      <c r="AJQ119" s="0"/>
      <c r="AJR119" s="0"/>
      <c r="AJS119" s="0"/>
      <c r="AJT119" s="0"/>
      <c r="AJU119" s="0"/>
      <c r="AJV119" s="0"/>
      <c r="AJW119" s="0"/>
      <c r="AJX119" s="0"/>
      <c r="AJY119" s="0"/>
      <c r="AJZ119" s="0"/>
      <c r="AKA119" s="0"/>
      <c r="AKB119" s="0"/>
      <c r="AKC119" s="0"/>
      <c r="AKD119" s="0"/>
      <c r="AKE119" s="0"/>
      <c r="AKF119" s="0"/>
      <c r="AKG119" s="0"/>
      <c r="AKH119" s="0"/>
      <c r="AKI119" s="0"/>
      <c r="AKJ119" s="0"/>
      <c r="AKK119" s="0"/>
      <c r="AKL119" s="0"/>
      <c r="AKM119" s="0"/>
      <c r="AKN119" s="0"/>
      <c r="AKO119" s="0"/>
      <c r="AKP119" s="0"/>
      <c r="AKQ119" s="0"/>
      <c r="AKR119" s="0"/>
      <c r="AKS119" s="0"/>
      <c r="AKT119" s="0"/>
      <c r="AKU119" s="0"/>
      <c r="AKV119" s="0"/>
      <c r="AKW119" s="0"/>
      <c r="AKX119" s="0"/>
      <c r="AKY119" s="0"/>
      <c r="AKZ119" s="0"/>
      <c r="ALA119" s="0"/>
      <c r="ALB119" s="0"/>
      <c r="ALC119" s="0"/>
      <c r="ALD119" s="0"/>
      <c r="ALE119" s="0"/>
      <c r="ALF119" s="0"/>
      <c r="ALG119" s="0"/>
      <c r="ALH119" s="0"/>
      <c r="ALI119" s="0"/>
      <c r="ALJ119" s="0"/>
      <c r="ALK119" s="0"/>
      <c r="ALL119" s="0"/>
      <c r="ALM119" s="0"/>
      <c r="ALN119" s="0"/>
      <c r="ALO119" s="0"/>
      <c r="ALP119" s="0"/>
      <c r="ALQ119" s="0"/>
      <c r="ALR119" s="0"/>
      <c r="ALS119" s="0"/>
      <c r="ALT119" s="0"/>
      <c r="ALU119" s="0"/>
      <c r="ALV119" s="0"/>
      <c r="ALW119" s="0"/>
      <c r="ALX119" s="0"/>
      <c r="ALY119" s="0"/>
      <c r="ALZ119" s="0"/>
      <c r="AMA119" s="0"/>
      <c r="AMB119" s="0"/>
      <c r="AMC119" s="0"/>
      <c r="AMD119" s="0"/>
      <c r="AME119" s="0"/>
      <c r="AMF119" s="0"/>
      <c r="AMG119" s="0"/>
      <c r="AMH119" s="0"/>
      <c r="AMI119" s="0"/>
      <c r="AMJ119" s="0"/>
    </row>
    <row r="120" customFormat="false" ht="12.8" hidden="false" customHeight="false" outlineLevel="0" collapsed="false">
      <c r="A120" s="0"/>
      <c r="B120" s="0"/>
      <c r="C120" s="0"/>
      <c r="D120" s="0"/>
      <c r="E120" s="0"/>
      <c r="F120" s="0"/>
      <c r="G120" s="0"/>
      <c r="H120" s="114"/>
      <c r="I120" s="114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  <c r="AJ120" s="0"/>
      <c r="AK120" s="0"/>
      <c r="AL120" s="0"/>
      <c r="AM120" s="0"/>
      <c r="AN120" s="0"/>
      <c r="AO120" s="0"/>
      <c r="AP120" s="0"/>
      <c r="AQ120" s="0"/>
      <c r="AR120" s="0"/>
      <c r="AS120" s="0"/>
      <c r="AT120" s="0"/>
      <c r="AU120" s="0"/>
      <c r="AV120" s="0"/>
      <c r="AW120" s="0"/>
      <c r="AX120" s="0"/>
      <c r="AY120" s="0"/>
      <c r="AZ120" s="0"/>
      <c r="BA120" s="0"/>
      <c r="BB120" s="0"/>
      <c r="BC120" s="0"/>
      <c r="BD120" s="0"/>
      <c r="BE120" s="0"/>
      <c r="BF120" s="0"/>
      <c r="BG120" s="0"/>
      <c r="BH120" s="0"/>
      <c r="BI120" s="0"/>
      <c r="BJ120" s="0"/>
      <c r="BK120" s="0"/>
      <c r="BL120" s="0"/>
      <c r="BM120" s="0"/>
      <c r="BN120" s="0"/>
      <c r="BO120" s="0"/>
      <c r="BP120" s="0"/>
      <c r="BQ120" s="0"/>
      <c r="BR120" s="0"/>
      <c r="BS120" s="0"/>
      <c r="BT120" s="0"/>
      <c r="BU120" s="0"/>
      <c r="BV120" s="0"/>
      <c r="BW120" s="0"/>
      <c r="BX120" s="0"/>
      <c r="BY120" s="0"/>
      <c r="BZ120" s="0"/>
      <c r="CA120" s="0"/>
      <c r="CB120" s="0"/>
      <c r="CC120" s="0"/>
      <c r="CD120" s="0"/>
      <c r="CE120" s="0"/>
      <c r="CF120" s="0"/>
      <c r="CG120" s="0"/>
      <c r="CH120" s="0"/>
      <c r="CI120" s="0"/>
      <c r="CJ120" s="0"/>
      <c r="CK120" s="0"/>
      <c r="CL120" s="0"/>
      <c r="CM120" s="0"/>
      <c r="CN120" s="0"/>
      <c r="CO120" s="0"/>
      <c r="CP120" s="0"/>
      <c r="CQ120" s="0"/>
      <c r="CR120" s="0"/>
      <c r="CS120" s="0"/>
      <c r="CT120" s="0"/>
      <c r="CU120" s="0"/>
      <c r="CV120" s="0"/>
      <c r="CW120" s="0"/>
      <c r="CX120" s="0"/>
      <c r="CY120" s="0"/>
      <c r="CZ120" s="0"/>
      <c r="DA120" s="0"/>
      <c r="DB120" s="0"/>
      <c r="DC120" s="0"/>
      <c r="DD120" s="0"/>
      <c r="DE120" s="0"/>
      <c r="DF120" s="0"/>
      <c r="DG120" s="0"/>
      <c r="DH120" s="0"/>
      <c r="DI120" s="0"/>
      <c r="DJ120" s="0"/>
      <c r="DK120" s="0"/>
      <c r="DL120" s="0"/>
      <c r="DM120" s="0"/>
      <c r="DN120" s="0"/>
      <c r="DO120" s="0"/>
      <c r="DP120" s="0"/>
      <c r="DQ120" s="0"/>
      <c r="DR120" s="0"/>
      <c r="DS120" s="0"/>
      <c r="DT120" s="0"/>
      <c r="DU120" s="0"/>
      <c r="DV120" s="0"/>
      <c r="DW120" s="0"/>
      <c r="DX120" s="0"/>
      <c r="DY120" s="0"/>
      <c r="DZ120" s="0"/>
      <c r="EA120" s="0"/>
      <c r="EB120" s="0"/>
      <c r="EC120" s="0"/>
      <c r="ED120" s="0"/>
      <c r="EE120" s="0"/>
      <c r="EF120" s="0"/>
      <c r="EG120" s="0"/>
      <c r="EH120" s="0"/>
      <c r="EI120" s="0"/>
      <c r="EJ120" s="0"/>
      <c r="EK120" s="0"/>
      <c r="EL120" s="0"/>
      <c r="EM120" s="0"/>
      <c r="EN120" s="0"/>
      <c r="EO120" s="0"/>
      <c r="EP120" s="0"/>
      <c r="EQ120" s="0"/>
      <c r="ER120" s="0"/>
      <c r="ES120" s="0"/>
      <c r="ET120" s="0"/>
      <c r="EU120" s="0"/>
      <c r="EV120" s="0"/>
      <c r="EW120" s="0"/>
      <c r="EX120" s="0"/>
      <c r="EY120" s="0"/>
      <c r="EZ120" s="0"/>
      <c r="FA120" s="0"/>
      <c r="FB120" s="0"/>
      <c r="FC120" s="0"/>
      <c r="FD120" s="0"/>
      <c r="FE120" s="0"/>
      <c r="FF120" s="0"/>
      <c r="FG120" s="0"/>
      <c r="FH120" s="0"/>
      <c r="FI120" s="0"/>
      <c r="FJ120" s="0"/>
      <c r="FK120" s="0"/>
      <c r="FL120" s="0"/>
      <c r="FM120" s="0"/>
      <c r="FN120" s="0"/>
      <c r="FO120" s="0"/>
      <c r="FP120" s="0"/>
      <c r="FQ120" s="0"/>
      <c r="FR120" s="0"/>
      <c r="FS120" s="0"/>
      <c r="FT120" s="0"/>
      <c r="FU120" s="0"/>
      <c r="FV120" s="0"/>
      <c r="FW120" s="0"/>
      <c r="FX120" s="0"/>
      <c r="FY120" s="0"/>
      <c r="FZ120" s="0"/>
      <c r="GA120" s="0"/>
      <c r="GB120" s="0"/>
      <c r="GC120" s="0"/>
      <c r="GD120" s="0"/>
      <c r="GE120" s="0"/>
      <c r="GF120" s="0"/>
      <c r="GG120" s="0"/>
      <c r="GH120" s="0"/>
      <c r="GI120" s="0"/>
      <c r="GJ120" s="0"/>
      <c r="GK120" s="0"/>
      <c r="GL120" s="0"/>
      <c r="GM120" s="0"/>
      <c r="GN120" s="0"/>
      <c r="GO120" s="0"/>
      <c r="GP120" s="0"/>
      <c r="GQ120" s="0"/>
      <c r="GR120" s="0"/>
      <c r="GS120" s="0"/>
      <c r="GT120" s="0"/>
      <c r="GU120" s="0"/>
      <c r="GV120" s="0"/>
      <c r="GW120" s="0"/>
      <c r="GX120" s="0"/>
      <c r="GY120" s="0"/>
      <c r="GZ120" s="0"/>
      <c r="HA120" s="0"/>
      <c r="HB120" s="0"/>
      <c r="HC120" s="0"/>
      <c r="HD120" s="0"/>
      <c r="HE120" s="0"/>
      <c r="HF120" s="0"/>
      <c r="HG120" s="0"/>
      <c r="HH120" s="0"/>
      <c r="HI120" s="0"/>
      <c r="HJ120" s="0"/>
      <c r="HK120" s="0"/>
      <c r="HL120" s="0"/>
      <c r="HM120" s="0"/>
      <c r="HN120" s="0"/>
      <c r="HO120" s="0"/>
      <c r="HP120" s="0"/>
      <c r="HQ120" s="0"/>
      <c r="HR120" s="0"/>
      <c r="HS120" s="0"/>
      <c r="HT120" s="0"/>
      <c r="HU120" s="0"/>
      <c r="HV120" s="0"/>
      <c r="HW120" s="0"/>
      <c r="HX120" s="0"/>
      <c r="HY120" s="0"/>
      <c r="HZ120" s="0"/>
      <c r="IA120" s="0"/>
      <c r="IB120" s="0"/>
      <c r="IC120" s="0"/>
      <c r="ID120" s="0"/>
      <c r="IE120" s="0"/>
      <c r="IF120" s="0"/>
      <c r="IG120" s="0"/>
      <c r="IH120" s="0"/>
      <c r="II120" s="0"/>
      <c r="IJ120" s="0"/>
      <c r="IK120" s="0"/>
      <c r="IL120" s="0"/>
      <c r="IM120" s="0"/>
      <c r="IN120" s="0"/>
      <c r="IO120" s="0"/>
      <c r="IP120" s="0"/>
      <c r="IQ120" s="0"/>
      <c r="IR120" s="0"/>
      <c r="IS120" s="0"/>
      <c r="IT120" s="0"/>
      <c r="IU120" s="0"/>
      <c r="IV120" s="0"/>
      <c r="IW120" s="0"/>
      <c r="IX120" s="0"/>
      <c r="IY120" s="0"/>
      <c r="IZ120" s="0"/>
      <c r="JA120" s="0"/>
      <c r="JB120" s="0"/>
      <c r="JC120" s="0"/>
      <c r="JD120" s="0"/>
      <c r="JE120" s="0"/>
      <c r="JF120" s="0"/>
      <c r="JG120" s="0"/>
      <c r="JH120" s="0"/>
      <c r="JI120" s="0"/>
      <c r="JJ120" s="0"/>
      <c r="JK120" s="0"/>
      <c r="JL120" s="0"/>
      <c r="JM120" s="0"/>
      <c r="JN120" s="0"/>
      <c r="JO120" s="0"/>
      <c r="JP120" s="0"/>
      <c r="JQ120" s="0"/>
      <c r="JR120" s="0"/>
      <c r="JS120" s="0"/>
      <c r="JT120" s="0"/>
      <c r="JU120" s="0"/>
      <c r="JV120" s="0"/>
      <c r="JW120" s="0"/>
      <c r="JX120" s="0"/>
      <c r="JY120" s="0"/>
      <c r="JZ120" s="0"/>
      <c r="KA120" s="0"/>
      <c r="KB120" s="0"/>
      <c r="KC120" s="0"/>
      <c r="KD120" s="0"/>
      <c r="KE120" s="0"/>
      <c r="KF120" s="0"/>
      <c r="KG120" s="0"/>
      <c r="KH120" s="0"/>
      <c r="KI120" s="0"/>
      <c r="KJ120" s="0"/>
      <c r="KK120" s="0"/>
      <c r="KL120" s="0"/>
      <c r="KM120" s="0"/>
      <c r="KN120" s="0"/>
      <c r="KO120" s="0"/>
      <c r="KP120" s="0"/>
      <c r="KQ120" s="0"/>
      <c r="KR120" s="0"/>
      <c r="KS120" s="0"/>
      <c r="KT120" s="0"/>
      <c r="KU120" s="0"/>
      <c r="KV120" s="0"/>
      <c r="KW120" s="0"/>
      <c r="KX120" s="0"/>
      <c r="KY120" s="0"/>
      <c r="KZ120" s="0"/>
      <c r="LA120" s="0"/>
      <c r="LB120" s="0"/>
      <c r="LC120" s="0"/>
      <c r="LD120" s="0"/>
      <c r="LE120" s="0"/>
      <c r="LF120" s="0"/>
      <c r="LG120" s="0"/>
      <c r="LH120" s="0"/>
      <c r="LI120" s="0"/>
      <c r="LJ120" s="0"/>
      <c r="LK120" s="0"/>
      <c r="LL120" s="0"/>
      <c r="LM120" s="0"/>
      <c r="LN120" s="0"/>
      <c r="LO120" s="0"/>
      <c r="LP120" s="0"/>
      <c r="LQ120" s="0"/>
      <c r="LR120" s="0"/>
      <c r="LS120" s="0"/>
      <c r="LT120" s="0"/>
      <c r="LU120" s="0"/>
      <c r="LV120" s="0"/>
      <c r="LW120" s="0"/>
      <c r="LX120" s="0"/>
      <c r="LY120" s="0"/>
      <c r="LZ120" s="0"/>
      <c r="MA120" s="0"/>
      <c r="MB120" s="0"/>
      <c r="MC120" s="0"/>
      <c r="MD120" s="0"/>
      <c r="ME120" s="0"/>
      <c r="MF120" s="0"/>
      <c r="MG120" s="0"/>
      <c r="MH120" s="0"/>
      <c r="MI120" s="0"/>
      <c r="MJ120" s="0"/>
      <c r="MK120" s="0"/>
      <c r="ML120" s="0"/>
      <c r="MM120" s="0"/>
      <c r="MN120" s="0"/>
      <c r="MO120" s="0"/>
      <c r="MP120" s="0"/>
      <c r="MQ120" s="0"/>
      <c r="MR120" s="0"/>
      <c r="MS120" s="0"/>
      <c r="MT120" s="0"/>
      <c r="MU120" s="0"/>
      <c r="MV120" s="0"/>
      <c r="MW120" s="0"/>
      <c r="MX120" s="0"/>
      <c r="MY120" s="0"/>
      <c r="MZ120" s="0"/>
      <c r="NA120" s="0"/>
      <c r="NB120" s="0"/>
      <c r="NC120" s="0"/>
      <c r="ND120" s="0"/>
      <c r="NE120" s="0"/>
      <c r="NF120" s="0"/>
      <c r="NG120" s="0"/>
      <c r="NH120" s="0"/>
      <c r="NI120" s="0"/>
      <c r="NJ120" s="0"/>
      <c r="NK120" s="0"/>
      <c r="NL120" s="0"/>
      <c r="NM120" s="0"/>
      <c r="NN120" s="0"/>
      <c r="NO120" s="0"/>
      <c r="NP120" s="0"/>
      <c r="NQ120" s="0"/>
      <c r="NR120" s="0"/>
      <c r="NS120" s="0"/>
      <c r="NT120" s="0"/>
      <c r="NU120" s="0"/>
      <c r="NV120" s="0"/>
      <c r="NW120" s="0"/>
      <c r="NX120" s="0"/>
      <c r="NY120" s="0"/>
      <c r="NZ120" s="0"/>
      <c r="OA120" s="0"/>
      <c r="OB120" s="0"/>
      <c r="OC120" s="0"/>
      <c r="OD120" s="0"/>
      <c r="OE120" s="0"/>
      <c r="OF120" s="0"/>
      <c r="OG120" s="0"/>
      <c r="OH120" s="0"/>
      <c r="OI120" s="0"/>
      <c r="OJ120" s="0"/>
      <c r="OK120" s="0"/>
      <c r="OL120" s="0"/>
      <c r="OM120" s="0"/>
      <c r="ON120" s="0"/>
      <c r="OO120" s="0"/>
      <c r="OP120" s="0"/>
      <c r="OQ120" s="0"/>
      <c r="OR120" s="0"/>
      <c r="OS120" s="0"/>
      <c r="OT120" s="0"/>
      <c r="OU120" s="0"/>
      <c r="OV120" s="0"/>
      <c r="OW120" s="0"/>
      <c r="OX120" s="0"/>
      <c r="OY120" s="0"/>
      <c r="OZ120" s="0"/>
      <c r="PA120" s="0"/>
      <c r="PB120" s="0"/>
      <c r="PC120" s="0"/>
      <c r="PD120" s="0"/>
      <c r="PE120" s="0"/>
      <c r="PF120" s="0"/>
      <c r="PG120" s="0"/>
      <c r="PH120" s="0"/>
      <c r="PI120" s="0"/>
      <c r="PJ120" s="0"/>
      <c r="PK120" s="0"/>
      <c r="PL120" s="0"/>
      <c r="PM120" s="0"/>
      <c r="PN120" s="0"/>
      <c r="PO120" s="0"/>
      <c r="PP120" s="0"/>
      <c r="PQ120" s="0"/>
      <c r="PR120" s="0"/>
      <c r="PS120" s="0"/>
      <c r="PT120" s="0"/>
      <c r="PU120" s="0"/>
      <c r="PV120" s="0"/>
      <c r="PW120" s="0"/>
      <c r="PX120" s="0"/>
      <c r="PY120" s="0"/>
      <c r="PZ120" s="0"/>
      <c r="QA120" s="0"/>
      <c r="QB120" s="0"/>
      <c r="QC120" s="0"/>
      <c r="QD120" s="0"/>
      <c r="QE120" s="0"/>
      <c r="QF120" s="0"/>
      <c r="QG120" s="0"/>
      <c r="QH120" s="0"/>
      <c r="QI120" s="0"/>
      <c r="QJ120" s="0"/>
      <c r="QK120" s="0"/>
      <c r="QL120" s="0"/>
      <c r="QM120" s="0"/>
      <c r="QN120" s="0"/>
      <c r="QO120" s="0"/>
      <c r="QP120" s="0"/>
      <c r="QQ120" s="0"/>
      <c r="QR120" s="0"/>
      <c r="QS120" s="0"/>
      <c r="QT120" s="0"/>
      <c r="QU120" s="0"/>
      <c r="QV120" s="0"/>
      <c r="QW120" s="0"/>
      <c r="QX120" s="0"/>
      <c r="QY120" s="0"/>
      <c r="QZ120" s="0"/>
      <c r="RA120" s="0"/>
      <c r="RB120" s="0"/>
      <c r="RC120" s="0"/>
      <c r="RD120" s="0"/>
      <c r="RE120" s="0"/>
      <c r="RF120" s="0"/>
      <c r="RG120" s="0"/>
      <c r="RH120" s="0"/>
      <c r="RI120" s="0"/>
      <c r="RJ120" s="0"/>
      <c r="RK120" s="0"/>
      <c r="RL120" s="0"/>
      <c r="RM120" s="0"/>
      <c r="RN120" s="0"/>
      <c r="RO120" s="0"/>
      <c r="RP120" s="0"/>
      <c r="RQ120" s="0"/>
      <c r="RR120" s="0"/>
      <c r="RS120" s="0"/>
      <c r="RT120" s="0"/>
      <c r="RU120" s="0"/>
      <c r="RV120" s="0"/>
      <c r="RW120" s="0"/>
      <c r="RX120" s="0"/>
      <c r="RY120" s="0"/>
      <c r="RZ120" s="0"/>
      <c r="SA120" s="0"/>
      <c r="SB120" s="0"/>
      <c r="SC120" s="0"/>
      <c r="SD120" s="0"/>
      <c r="SE120" s="0"/>
      <c r="SF120" s="0"/>
      <c r="SG120" s="0"/>
      <c r="SH120" s="0"/>
      <c r="SI120" s="0"/>
      <c r="SJ120" s="0"/>
      <c r="SK120" s="0"/>
      <c r="SL120" s="0"/>
      <c r="SM120" s="0"/>
      <c r="SN120" s="0"/>
      <c r="SO120" s="0"/>
      <c r="SP120" s="0"/>
      <c r="SQ120" s="0"/>
      <c r="SR120" s="0"/>
      <c r="SS120" s="0"/>
      <c r="ST120" s="0"/>
      <c r="SU120" s="0"/>
      <c r="SV120" s="0"/>
      <c r="SW120" s="0"/>
      <c r="SX120" s="0"/>
      <c r="SY120" s="0"/>
      <c r="SZ120" s="0"/>
      <c r="TA120" s="0"/>
      <c r="TB120" s="0"/>
      <c r="TC120" s="0"/>
      <c r="TD120" s="0"/>
      <c r="TE120" s="0"/>
      <c r="TF120" s="0"/>
      <c r="TG120" s="0"/>
      <c r="TH120" s="0"/>
      <c r="TI120" s="0"/>
      <c r="TJ120" s="0"/>
      <c r="TK120" s="0"/>
      <c r="TL120" s="0"/>
      <c r="TM120" s="0"/>
      <c r="TN120" s="0"/>
      <c r="TO120" s="0"/>
      <c r="TP120" s="0"/>
      <c r="TQ120" s="0"/>
      <c r="TR120" s="0"/>
      <c r="TS120" s="0"/>
      <c r="TT120" s="0"/>
      <c r="TU120" s="0"/>
      <c r="TV120" s="0"/>
      <c r="TW120" s="0"/>
      <c r="TX120" s="0"/>
      <c r="TY120" s="0"/>
      <c r="TZ120" s="0"/>
      <c r="UA120" s="0"/>
      <c r="UB120" s="0"/>
      <c r="UC120" s="0"/>
      <c r="UD120" s="0"/>
      <c r="UE120" s="0"/>
      <c r="UF120" s="0"/>
      <c r="UG120" s="0"/>
      <c r="UH120" s="0"/>
      <c r="UI120" s="0"/>
      <c r="UJ120" s="0"/>
      <c r="UK120" s="0"/>
      <c r="UL120" s="0"/>
      <c r="UM120" s="0"/>
      <c r="UN120" s="0"/>
      <c r="UO120" s="0"/>
      <c r="UP120" s="0"/>
      <c r="UQ120" s="0"/>
      <c r="UR120" s="0"/>
      <c r="US120" s="0"/>
      <c r="UT120" s="0"/>
      <c r="UU120" s="0"/>
      <c r="UV120" s="0"/>
      <c r="UW120" s="0"/>
      <c r="UX120" s="0"/>
      <c r="UY120" s="0"/>
      <c r="UZ120" s="0"/>
      <c r="VA120" s="0"/>
      <c r="VB120" s="0"/>
      <c r="VC120" s="0"/>
      <c r="VD120" s="0"/>
      <c r="VE120" s="0"/>
      <c r="VF120" s="0"/>
      <c r="VG120" s="0"/>
      <c r="VH120" s="0"/>
      <c r="VI120" s="0"/>
      <c r="VJ120" s="0"/>
      <c r="VK120" s="0"/>
      <c r="VL120" s="0"/>
      <c r="VM120" s="0"/>
      <c r="VN120" s="0"/>
      <c r="VO120" s="0"/>
      <c r="VP120" s="0"/>
      <c r="VQ120" s="0"/>
      <c r="VR120" s="0"/>
      <c r="VS120" s="0"/>
      <c r="VT120" s="0"/>
      <c r="VU120" s="0"/>
      <c r="VV120" s="0"/>
      <c r="VW120" s="0"/>
      <c r="VX120" s="0"/>
      <c r="VY120" s="0"/>
      <c r="VZ120" s="0"/>
      <c r="WA120" s="0"/>
      <c r="WB120" s="0"/>
      <c r="WC120" s="0"/>
      <c r="WD120" s="0"/>
      <c r="WE120" s="0"/>
      <c r="WF120" s="0"/>
      <c r="WG120" s="0"/>
      <c r="WH120" s="0"/>
      <c r="WI120" s="0"/>
      <c r="WJ120" s="0"/>
      <c r="WK120" s="0"/>
      <c r="WL120" s="0"/>
      <c r="WM120" s="0"/>
      <c r="WN120" s="0"/>
      <c r="WO120" s="0"/>
      <c r="WP120" s="0"/>
      <c r="WQ120" s="0"/>
      <c r="WR120" s="0"/>
      <c r="WS120" s="0"/>
      <c r="WT120" s="0"/>
      <c r="WU120" s="0"/>
      <c r="WV120" s="0"/>
      <c r="WW120" s="0"/>
      <c r="WX120" s="0"/>
      <c r="WY120" s="0"/>
      <c r="WZ120" s="0"/>
      <c r="XA120" s="0"/>
      <c r="XB120" s="0"/>
      <c r="XC120" s="0"/>
      <c r="XD120" s="0"/>
      <c r="XE120" s="0"/>
      <c r="XF120" s="0"/>
      <c r="XG120" s="0"/>
      <c r="XH120" s="0"/>
      <c r="XI120" s="0"/>
      <c r="XJ120" s="0"/>
      <c r="XK120" s="0"/>
      <c r="XL120" s="0"/>
      <c r="XM120" s="0"/>
      <c r="XN120" s="0"/>
      <c r="XO120" s="0"/>
      <c r="XP120" s="0"/>
      <c r="XQ120" s="0"/>
      <c r="XR120" s="0"/>
      <c r="XS120" s="0"/>
      <c r="XT120" s="0"/>
      <c r="XU120" s="0"/>
      <c r="XV120" s="0"/>
      <c r="XW120" s="0"/>
      <c r="XX120" s="0"/>
      <c r="XY120" s="0"/>
      <c r="XZ120" s="0"/>
      <c r="YA120" s="0"/>
      <c r="YB120" s="0"/>
      <c r="YC120" s="0"/>
      <c r="YD120" s="0"/>
      <c r="YE120" s="0"/>
      <c r="YF120" s="0"/>
      <c r="YG120" s="0"/>
      <c r="YH120" s="0"/>
      <c r="YI120" s="0"/>
      <c r="YJ120" s="0"/>
      <c r="YK120" s="0"/>
      <c r="YL120" s="0"/>
      <c r="YM120" s="0"/>
      <c r="YN120" s="0"/>
      <c r="YO120" s="0"/>
      <c r="YP120" s="0"/>
      <c r="YQ120" s="0"/>
      <c r="YR120" s="0"/>
      <c r="YS120" s="0"/>
      <c r="YT120" s="0"/>
      <c r="YU120" s="0"/>
      <c r="YV120" s="0"/>
      <c r="YW120" s="0"/>
      <c r="YX120" s="0"/>
      <c r="YY120" s="0"/>
      <c r="YZ120" s="0"/>
      <c r="ZA120" s="0"/>
      <c r="ZB120" s="0"/>
      <c r="ZC120" s="0"/>
      <c r="ZD120" s="0"/>
      <c r="ZE120" s="0"/>
      <c r="ZF120" s="0"/>
      <c r="ZG120" s="0"/>
      <c r="ZH120" s="0"/>
      <c r="ZI120" s="0"/>
      <c r="ZJ120" s="0"/>
      <c r="ZK120" s="0"/>
      <c r="ZL120" s="0"/>
      <c r="ZM120" s="0"/>
      <c r="ZN120" s="0"/>
      <c r="ZO120" s="0"/>
      <c r="ZP120" s="0"/>
      <c r="ZQ120" s="0"/>
      <c r="ZR120" s="0"/>
      <c r="ZS120" s="0"/>
      <c r="ZT120" s="0"/>
      <c r="ZU120" s="0"/>
      <c r="ZV120" s="0"/>
      <c r="ZW120" s="0"/>
      <c r="ZX120" s="0"/>
      <c r="ZY120" s="0"/>
      <c r="ZZ120" s="0"/>
      <c r="AAA120" s="0"/>
      <c r="AAB120" s="0"/>
      <c r="AAC120" s="0"/>
      <c r="AAD120" s="0"/>
      <c r="AAE120" s="0"/>
      <c r="AAF120" s="0"/>
      <c r="AAG120" s="0"/>
      <c r="AAH120" s="0"/>
      <c r="AAI120" s="0"/>
      <c r="AAJ120" s="0"/>
      <c r="AAK120" s="0"/>
      <c r="AAL120" s="0"/>
      <c r="AAM120" s="0"/>
      <c r="AAN120" s="0"/>
      <c r="AAO120" s="0"/>
      <c r="AAP120" s="0"/>
      <c r="AAQ120" s="0"/>
      <c r="AAR120" s="0"/>
      <c r="AAS120" s="0"/>
      <c r="AAT120" s="0"/>
      <c r="AAU120" s="0"/>
      <c r="AAV120" s="0"/>
      <c r="AAW120" s="0"/>
      <c r="AAX120" s="0"/>
      <c r="AAY120" s="0"/>
      <c r="AAZ120" s="0"/>
      <c r="ABA120" s="0"/>
      <c r="ABB120" s="0"/>
      <c r="ABC120" s="0"/>
      <c r="ABD120" s="0"/>
      <c r="ABE120" s="0"/>
      <c r="ABF120" s="0"/>
      <c r="ABG120" s="0"/>
      <c r="ABH120" s="0"/>
      <c r="ABI120" s="0"/>
      <c r="ABJ120" s="0"/>
      <c r="ABK120" s="0"/>
      <c r="ABL120" s="0"/>
      <c r="ABM120" s="0"/>
      <c r="ABN120" s="0"/>
      <c r="ABO120" s="0"/>
      <c r="ABP120" s="0"/>
      <c r="ABQ120" s="0"/>
      <c r="ABR120" s="0"/>
      <c r="ABS120" s="0"/>
      <c r="ABT120" s="0"/>
      <c r="ABU120" s="0"/>
      <c r="ABV120" s="0"/>
      <c r="ABW120" s="0"/>
      <c r="ABX120" s="0"/>
      <c r="ABY120" s="0"/>
      <c r="ABZ120" s="0"/>
      <c r="ACA120" s="0"/>
      <c r="ACB120" s="0"/>
      <c r="ACC120" s="0"/>
      <c r="ACD120" s="0"/>
      <c r="ACE120" s="0"/>
      <c r="ACF120" s="0"/>
      <c r="ACG120" s="0"/>
      <c r="ACH120" s="0"/>
      <c r="ACI120" s="0"/>
      <c r="ACJ120" s="0"/>
      <c r="ACK120" s="0"/>
      <c r="ACL120" s="0"/>
      <c r="ACM120" s="0"/>
      <c r="ACN120" s="0"/>
      <c r="ACO120" s="0"/>
      <c r="ACP120" s="0"/>
      <c r="ACQ120" s="0"/>
      <c r="ACR120" s="0"/>
      <c r="ACS120" s="0"/>
      <c r="ACT120" s="0"/>
      <c r="ACU120" s="0"/>
      <c r="ACV120" s="0"/>
      <c r="ACW120" s="0"/>
      <c r="ACX120" s="0"/>
      <c r="ACY120" s="0"/>
      <c r="ACZ120" s="0"/>
      <c r="ADA120" s="0"/>
      <c r="ADB120" s="0"/>
      <c r="ADC120" s="0"/>
      <c r="ADD120" s="0"/>
      <c r="ADE120" s="0"/>
      <c r="ADF120" s="0"/>
      <c r="ADG120" s="0"/>
      <c r="ADH120" s="0"/>
      <c r="ADI120" s="0"/>
      <c r="ADJ120" s="0"/>
      <c r="ADK120" s="0"/>
      <c r="ADL120" s="0"/>
      <c r="ADM120" s="0"/>
      <c r="ADN120" s="0"/>
      <c r="ADO120" s="0"/>
      <c r="ADP120" s="0"/>
      <c r="ADQ120" s="0"/>
      <c r="ADR120" s="0"/>
      <c r="ADS120" s="0"/>
      <c r="ADT120" s="0"/>
      <c r="ADU120" s="0"/>
      <c r="ADV120" s="0"/>
      <c r="ADW120" s="0"/>
      <c r="ADX120" s="0"/>
      <c r="ADY120" s="0"/>
      <c r="ADZ120" s="0"/>
      <c r="AEA120" s="0"/>
      <c r="AEB120" s="0"/>
      <c r="AEC120" s="0"/>
      <c r="AED120" s="0"/>
      <c r="AEE120" s="0"/>
      <c r="AEF120" s="0"/>
      <c r="AEG120" s="0"/>
      <c r="AEH120" s="0"/>
      <c r="AEI120" s="0"/>
      <c r="AEJ120" s="0"/>
      <c r="AEK120" s="0"/>
      <c r="AEL120" s="0"/>
      <c r="AEM120" s="0"/>
      <c r="AEN120" s="0"/>
      <c r="AEO120" s="0"/>
      <c r="AEP120" s="0"/>
      <c r="AEQ120" s="0"/>
      <c r="AER120" s="0"/>
      <c r="AES120" s="0"/>
      <c r="AET120" s="0"/>
      <c r="AEU120" s="0"/>
      <c r="AEV120" s="0"/>
      <c r="AEW120" s="0"/>
      <c r="AEX120" s="0"/>
      <c r="AEY120" s="0"/>
      <c r="AEZ120" s="0"/>
      <c r="AFA120" s="0"/>
      <c r="AFB120" s="0"/>
      <c r="AFC120" s="0"/>
      <c r="AFD120" s="0"/>
      <c r="AFE120" s="0"/>
      <c r="AFF120" s="0"/>
      <c r="AFG120" s="0"/>
      <c r="AFH120" s="0"/>
      <c r="AFI120" s="0"/>
      <c r="AFJ120" s="0"/>
      <c r="AFK120" s="0"/>
      <c r="AFL120" s="0"/>
      <c r="AFM120" s="0"/>
      <c r="AFN120" s="0"/>
      <c r="AFO120" s="0"/>
      <c r="AFP120" s="0"/>
      <c r="AFQ120" s="0"/>
      <c r="AFR120" s="0"/>
      <c r="AFS120" s="0"/>
      <c r="AFT120" s="0"/>
      <c r="AFU120" s="0"/>
      <c r="AFV120" s="0"/>
      <c r="AFW120" s="0"/>
      <c r="AFX120" s="0"/>
      <c r="AFY120" s="0"/>
      <c r="AFZ120" s="0"/>
      <c r="AGA120" s="0"/>
      <c r="AGB120" s="0"/>
      <c r="AGC120" s="0"/>
      <c r="AGD120" s="0"/>
      <c r="AGE120" s="0"/>
      <c r="AGF120" s="0"/>
      <c r="AGG120" s="0"/>
      <c r="AGH120" s="0"/>
      <c r="AGI120" s="0"/>
      <c r="AGJ120" s="0"/>
      <c r="AGK120" s="0"/>
      <c r="AGL120" s="0"/>
      <c r="AGM120" s="0"/>
      <c r="AGN120" s="0"/>
      <c r="AGO120" s="0"/>
      <c r="AGP120" s="0"/>
      <c r="AGQ120" s="0"/>
      <c r="AGR120" s="0"/>
      <c r="AGS120" s="0"/>
      <c r="AGT120" s="0"/>
      <c r="AGU120" s="0"/>
      <c r="AGV120" s="0"/>
      <c r="AGW120" s="0"/>
      <c r="AGX120" s="0"/>
      <c r="AGY120" s="0"/>
      <c r="AGZ120" s="0"/>
      <c r="AHA120" s="0"/>
      <c r="AHB120" s="0"/>
      <c r="AHC120" s="0"/>
      <c r="AHD120" s="0"/>
      <c r="AHE120" s="0"/>
      <c r="AHF120" s="0"/>
      <c r="AHG120" s="0"/>
      <c r="AHH120" s="0"/>
      <c r="AHI120" s="0"/>
      <c r="AHJ120" s="0"/>
      <c r="AHK120" s="0"/>
      <c r="AHL120" s="0"/>
      <c r="AHM120" s="0"/>
      <c r="AHN120" s="0"/>
      <c r="AHO120" s="0"/>
      <c r="AHP120" s="0"/>
      <c r="AHQ120" s="0"/>
      <c r="AHR120" s="0"/>
      <c r="AHS120" s="0"/>
      <c r="AHT120" s="0"/>
      <c r="AHU120" s="0"/>
      <c r="AHV120" s="0"/>
      <c r="AHW120" s="0"/>
      <c r="AHX120" s="0"/>
      <c r="AHY120" s="0"/>
      <c r="AHZ120" s="0"/>
      <c r="AIA120" s="0"/>
      <c r="AIB120" s="0"/>
      <c r="AIC120" s="0"/>
      <c r="AID120" s="0"/>
      <c r="AIE120" s="0"/>
      <c r="AIF120" s="0"/>
      <c r="AIG120" s="0"/>
      <c r="AIH120" s="0"/>
      <c r="AII120" s="0"/>
      <c r="AIJ120" s="0"/>
      <c r="AIK120" s="0"/>
      <c r="AIL120" s="0"/>
      <c r="AIM120" s="0"/>
      <c r="AIN120" s="0"/>
      <c r="AIO120" s="0"/>
      <c r="AIP120" s="0"/>
      <c r="AIQ120" s="0"/>
      <c r="AIR120" s="0"/>
      <c r="AIS120" s="0"/>
      <c r="AIT120" s="0"/>
      <c r="AIU120" s="0"/>
      <c r="AIV120" s="0"/>
      <c r="AIW120" s="0"/>
      <c r="AIX120" s="0"/>
      <c r="AIY120" s="0"/>
      <c r="AIZ120" s="0"/>
      <c r="AJA120" s="0"/>
      <c r="AJB120" s="0"/>
      <c r="AJC120" s="0"/>
      <c r="AJD120" s="0"/>
      <c r="AJE120" s="0"/>
      <c r="AJF120" s="0"/>
      <c r="AJG120" s="0"/>
      <c r="AJH120" s="0"/>
      <c r="AJI120" s="0"/>
      <c r="AJJ120" s="0"/>
      <c r="AJK120" s="0"/>
      <c r="AJL120" s="0"/>
      <c r="AJM120" s="0"/>
      <c r="AJN120" s="0"/>
      <c r="AJO120" s="0"/>
      <c r="AJP120" s="0"/>
      <c r="AJQ120" s="0"/>
      <c r="AJR120" s="0"/>
      <c r="AJS120" s="0"/>
      <c r="AJT120" s="0"/>
      <c r="AJU120" s="0"/>
      <c r="AJV120" s="0"/>
      <c r="AJW120" s="0"/>
      <c r="AJX120" s="0"/>
      <c r="AJY120" s="0"/>
      <c r="AJZ120" s="0"/>
      <c r="AKA120" s="0"/>
      <c r="AKB120" s="0"/>
      <c r="AKC120" s="0"/>
      <c r="AKD120" s="0"/>
      <c r="AKE120" s="0"/>
      <c r="AKF120" s="0"/>
      <c r="AKG120" s="0"/>
      <c r="AKH120" s="0"/>
      <c r="AKI120" s="0"/>
      <c r="AKJ120" s="0"/>
      <c r="AKK120" s="0"/>
      <c r="AKL120" s="0"/>
      <c r="AKM120" s="0"/>
      <c r="AKN120" s="0"/>
      <c r="AKO120" s="0"/>
      <c r="AKP120" s="0"/>
      <c r="AKQ120" s="0"/>
      <c r="AKR120" s="0"/>
      <c r="AKS120" s="0"/>
      <c r="AKT120" s="0"/>
      <c r="AKU120" s="0"/>
      <c r="AKV120" s="0"/>
      <c r="AKW120" s="0"/>
      <c r="AKX120" s="0"/>
      <c r="AKY120" s="0"/>
      <c r="AKZ120" s="0"/>
      <c r="ALA120" s="0"/>
      <c r="ALB120" s="0"/>
      <c r="ALC120" s="0"/>
      <c r="ALD120" s="0"/>
      <c r="ALE120" s="0"/>
      <c r="ALF120" s="0"/>
      <c r="ALG120" s="0"/>
      <c r="ALH120" s="0"/>
      <c r="ALI120" s="0"/>
      <c r="ALJ120" s="0"/>
      <c r="ALK120" s="0"/>
      <c r="ALL120" s="0"/>
      <c r="ALM120" s="0"/>
      <c r="ALN120" s="0"/>
      <c r="ALO120" s="0"/>
      <c r="ALP120" s="0"/>
      <c r="ALQ120" s="0"/>
      <c r="ALR120" s="0"/>
      <c r="ALS120" s="0"/>
      <c r="ALT120" s="0"/>
      <c r="ALU120" s="0"/>
      <c r="ALV120" s="0"/>
      <c r="ALW120" s="0"/>
      <c r="ALX120" s="0"/>
      <c r="ALY120" s="0"/>
      <c r="ALZ120" s="0"/>
      <c r="AMA120" s="0"/>
      <c r="AMB120" s="0"/>
      <c r="AMC120" s="0"/>
      <c r="AMD120" s="0"/>
      <c r="AME120" s="0"/>
      <c r="AMF120" s="0"/>
      <c r="AMG120" s="0"/>
      <c r="AMH120" s="0"/>
      <c r="AMI120" s="0"/>
      <c r="AMJ120" s="0"/>
    </row>
    <row r="121" customFormat="false" ht="19.7" hidden="false" customHeight="false" outlineLevel="0" collapsed="false">
      <c r="A121" s="0"/>
      <c r="B121" s="115" t="s">
        <v>139</v>
      </c>
      <c r="C121" s="116"/>
      <c r="D121" s="50" t="s">
        <v>140</v>
      </c>
      <c r="E121" s="50" t="s">
        <v>141</v>
      </c>
      <c r="F121" s="50" t="s">
        <v>142</v>
      </c>
      <c r="G121" s="114"/>
      <c r="H121" s="114"/>
      <c r="I121" s="114"/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  <c r="AJ121" s="0"/>
      <c r="AK121" s="0"/>
      <c r="AL121" s="0"/>
      <c r="AM121" s="0"/>
      <c r="AN121" s="0"/>
      <c r="AO121" s="0"/>
      <c r="AP121" s="0"/>
      <c r="AQ121" s="0"/>
      <c r="AR121" s="0"/>
      <c r="AS121" s="0"/>
      <c r="AT121" s="0"/>
      <c r="AU121" s="0"/>
      <c r="AV121" s="0"/>
      <c r="AW121" s="0"/>
      <c r="AX121" s="0"/>
      <c r="AY121" s="0"/>
      <c r="AZ121" s="0"/>
      <c r="BA121" s="0"/>
      <c r="BB121" s="0"/>
      <c r="BC121" s="0"/>
      <c r="BD121" s="0"/>
      <c r="BE121" s="0"/>
      <c r="BF121" s="0"/>
      <c r="BG121" s="0"/>
      <c r="BH121" s="0"/>
      <c r="BI121" s="0"/>
      <c r="BJ121" s="0"/>
      <c r="BK121" s="0"/>
      <c r="BL121" s="0"/>
      <c r="BM121" s="0"/>
      <c r="BN121" s="0"/>
      <c r="BO121" s="0"/>
      <c r="BP121" s="0"/>
      <c r="BQ121" s="0"/>
      <c r="BR121" s="0"/>
      <c r="BS121" s="0"/>
      <c r="BT121" s="0"/>
      <c r="BU121" s="0"/>
      <c r="BV121" s="0"/>
      <c r="BW121" s="0"/>
      <c r="BX121" s="0"/>
      <c r="BY121" s="0"/>
      <c r="BZ121" s="0"/>
      <c r="CA121" s="0"/>
      <c r="CB121" s="0"/>
      <c r="CC121" s="0"/>
      <c r="CD121" s="0"/>
      <c r="CE121" s="0"/>
      <c r="CF121" s="0"/>
      <c r="CG121" s="0"/>
      <c r="CH121" s="0"/>
      <c r="CI121" s="0"/>
      <c r="CJ121" s="0"/>
      <c r="CK121" s="0"/>
      <c r="CL121" s="0"/>
      <c r="CM121" s="0"/>
      <c r="CN121" s="0"/>
      <c r="CO121" s="0"/>
      <c r="CP121" s="0"/>
      <c r="CQ121" s="0"/>
      <c r="CR121" s="0"/>
      <c r="CS121" s="0"/>
      <c r="CT121" s="0"/>
      <c r="CU121" s="0"/>
      <c r="CV121" s="0"/>
      <c r="CW121" s="0"/>
      <c r="CX121" s="0"/>
      <c r="CY121" s="0"/>
      <c r="CZ121" s="0"/>
      <c r="DA121" s="0"/>
      <c r="DB121" s="0"/>
      <c r="DC121" s="0"/>
      <c r="DD121" s="0"/>
      <c r="DE121" s="0"/>
      <c r="DF121" s="0"/>
      <c r="DG121" s="0"/>
      <c r="DH121" s="0"/>
      <c r="DI121" s="0"/>
      <c r="DJ121" s="0"/>
      <c r="DK121" s="0"/>
      <c r="DL121" s="0"/>
      <c r="DM121" s="0"/>
      <c r="DN121" s="0"/>
      <c r="DO121" s="0"/>
      <c r="DP121" s="0"/>
      <c r="DQ121" s="0"/>
      <c r="DR121" s="0"/>
      <c r="DS121" s="0"/>
      <c r="DT121" s="0"/>
      <c r="DU121" s="0"/>
      <c r="DV121" s="0"/>
      <c r="DW121" s="0"/>
      <c r="DX121" s="0"/>
      <c r="DY121" s="0"/>
      <c r="DZ121" s="0"/>
      <c r="EA121" s="0"/>
      <c r="EB121" s="0"/>
      <c r="EC121" s="0"/>
      <c r="ED121" s="0"/>
      <c r="EE121" s="0"/>
      <c r="EF121" s="0"/>
      <c r="EG121" s="0"/>
      <c r="EH121" s="0"/>
      <c r="EI121" s="0"/>
      <c r="EJ121" s="0"/>
      <c r="EK121" s="0"/>
      <c r="EL121" s="0"/>
      <c r="EM121" s="0"/>
      <c r="EN121" s="0"/>
      <c r="EO121" s="0"/>
      <c r="EP121" s="0"/>
      <c r="EQ121" s="0"/>
      <c r="ER121" s="0"/>
      <c r="ES121" s="0"/>
      <c r="ET121" s="0"/>
      <c r="EU121" s="0"/>
      <c r="EV121" s="0"/>
      <c r="EW121" s="0"/>
      <c r="EX121" s="0"/>
      <c r="EY121" s="0"/>
      <c r="EZ121" s="0"/>
      <c r="FA121" s="0"/>
      <c r="FB121" s="0"/>
      <c r="FC121" s="0"/>
      <c r="FD121" s="0"/>
      <c r="FE121" s="0"/>
      <c r="FF121" s="0"/>
      <c r="FG121" s="0"/>
      <c r="FH121" s="0"/>
      <c r="FI121" s="0"/>
      <c r="FJ121" s="0"/>
      <c r="FK121" s="0"/>
      <c r="FL121" s="0"/>
      <c r="FM121" s="0"/>
      <c r="FN121" s="0"/>
      <c r="FO121" s="0"/>
      <c r="FP121" s="0"/>
      <c r="FQ121" s="0"/>
      <c r="FR121" s="0"/>
      <c r="FS121" s="0"/>
      <c r="FT121" s="0"/>
      <c r="FU121" s="0"/>
      <c r="FV121" s="0"/>
      <c r="FW121" s="0"/>
      <c r="FX121" s="0"/>
      <c r="FY121" s="0"/>
      <c r="FZ121" s="0"/>
      <c r="GA121" s="0"/>
      <c r="GB121" s="0"/>
      <c r="GC121" s="0"/>
      <c r="GD121" s="0"/>
      <c r="GE121" s="0"/>
      <c r="GF121" s="0"/>
      <c r="GG121" s="0"/>
      <c r="GH121" s="0"/>
      <c r="GI121" s="0"/>
      <c r="GJ121" s="0"/>
      <c r="GK121" s="0"/>
      <c r="GL121" s="0"/>
      <c r="GM121" s="0"/>
      <c r="GN121" s="0"/>
      <c r="GO121" s="0"/>
      <c r="GP121" s="0"/>
      <c r="GQ121" s="0"/>
      <c r="GR121" s="0"/>
      <c r="GS121" s="0"/>
      <c r="GT121" s="0"/>
      <c r="GU121" s="0"/>
      <c r="GV121" s="0"/>
      <c r="GW121" s="0"/>
      <c r="GX121" s="0"/>
      <c r="GY121" s="0"/>
      <c r="GZ121" s="0"/>
      <c r="HA121" s="0"/>
      <c r="HB121" s="0"/>
      <c r="HC121" s="0"/>
      <c r="HD121" s="0"/>
      <c r="HE121" s="0"/>
      <c r="HF121" s="0"/>
      <c r="HG121" s="0"/>
      <c r="HH121" s="0"/>
      <c r="HI121" s="0"/>
      <c r="HJ121" s="0"/>
      <c r="HK121" s="0"/>
      <c r="HL121" s="0"/>
      <c r="HM121" s="0"/>
      <c r="HN121" s="0"/>
      <c r="HO121" s="0"/>
      <c r="HP121" s="0"/>
      <c r="HQ121" s="0"/>
      <c r="HR121" s="0"/>
      <c r="HS121" s="0"/>
      <c r="HT121" s="0"/>
      <c r="HU121" s="0"/>
      <c r="HV121" s="0"/>
      <c r="HW121" s="0"/>
      <c r="HX121" s="0"/>
      <c r="HY121" s="0"/>
      <c r="HZ121" s="0"/>
      <c r="IA121" s="0"/>
      <c r="IB121" s="0"/>
      <c r="IC121" s="0"/>
      <c r="ID121" s="0"/>
      <c r="IE121" s="0"/>
      <c r="IF121" s="0"/>
      <c r="IG121" s="0"/>
      <c r="IH121" s="0"/>
      <c r="II121" s="0"/>
      <c r="IJ121" s="0"/>
      <c r="IK121" s="0"/>
      <c r="IL121" s="0"/>
      <c r="IM121" s="0"/>
      <c r="IN121" s="0"/>
      <c r="IO121" s="0"/>
      <c r="IP121" s="0"/>
      <c r="IQ121" s="0"/>
      <c r="IR121" s="0"/>
      <c r="IS121" s="0"/>
      <c r="IT121" s="0"/>
      <c r="IU121" s="0"/>
      <c r="IV121" s="0"/>
      <c r="IW121" s="0"/>
      <c r="IX121" s="0"/>
      <c r="IY121" s="0"/>
      <c r="IZ121" s="0"/>
      <c r="JA121" s="0"/>
      <c r="JB121" s="0"/>
      <c r="JC121" s="0"/>
      <c r="JD121" s="0"/>
      <c r="JE121" s="0"/>
      <c r="JF121" s="0"/>
      <c r="JG121" s="0"/>
      <c r="JH121" s="0"/>
      <c r="JI121" s="0"/>
      <c r="JJ121" s="0"/>
      <c r="JK121" s="0"/>
      <c r="JL121" s="0"/>
      <c r="JM121" s="0"/>
      <c r="JN121" s="0"/>
      <c r="JO121" s="0"/>
      <c r="JP121" s="0"/>
      <c r="JQ121" s="0"/>
      <c r="JR121" s="0"/>
      <c r="JS121" s="0"/>
      <c r="JT121" s="0"/>
      <c r="JU121" s="0"/>
      <c r="JV121" s="0"/>
      <c r="JW121" s="0"/>
      <c r="JX121" s="0"/>
      <c r="JY121" s="0"/>
      <c r="JZ121" s="0"/>
      <c r="KA121" s="0"/>
      <c r="KB121" s="0"/>
      <c r="KC121" s="0"/>
      <c r="KD121" s="0"/>
      <c r="KE121" s="0"/>
      <c r="KF121" s="0"/>
      <c r="KG121" s="0"/>
      <c r="KH121" s="0"/>
      <c r="KI121" s="0"/>
      <c r="KJ121" s="0"/>
      <c r="KK121" s="0"/>
      <c r="KL121" s="0"/>
      <c r="KM121" s="0"/>
      <c r="KN121" s="0"/>
      <c r="KO121" s="0"/>
      <c r="KP121" s="0"/>
      <c r="KQ121" s="0"/>
      <c r="KR121" s="0"/>
      <c r="KS121" s="0"/>
      <c r="KT121" s="0"/>
      <c r="KU121" s="0"/>
      <c r="KV121" s="0"/>
      <c r="KW121" s="0"/>
      <c r="KX121" s="0"/>
      <c r="KY121" s="0"/>
      <c r="KZ121" s="0"/>
      <c r="LA121" s="0"/>
      <c r="LB121" s="0"/>
      <c r="LC121" s="0"/>
      <c r="LD121" s="0"/>
      <c r="LE121" s="0"/>
      <c r="LF121" s="0"/>
      <c r="LG121" s="0"/>
      <c r="LH121" s="0"/>
      <c r="LI121" s="0"/>
      <c r="LJ121" s="0"/>
      <c r="LK121" s="0"/>
      <c r="LL121" s="0"/>
      <c r="LM121" s="0"/>
      <c r="LN121" s="0"/>
      <c r="LO121" s="0"/>
      <c r="LP121" s="0"/>
      <c r="LQ121" s="0"/>
      <c r="LR121" s="0"/>
      <c r="LS121" s="0"/>
      <c r="LT121" s="0"/>
      <c r="LU121" s="0"/>
      <c r="LV121" s="0"/>
      <c r="LW121" s="0"/>
      <c r="LX121" s="0"/>
      <c r="LY121" s="0"/>
      <c r="LZ121" s="0"/>
      <c r="MA121" s="0"/>
      <c r="MB121" s="0"/>
      <c r="MC121" s="0"/>
      <c r="MD121" s="0"/>
      <c r="ME121" s="0"/>
      <c r="MF121" s="0"/>
      <c r="MG121" s="0"/>
      <c r="MH121" s="0"/>
      <c r="MI121" s="0"/>
      <c r="MJ121" s="0"/>
      <c r="MK121" s="0"/>
      <c r="ML121" s="0"/>
      <c r="MM121" s="0"/>
      <c r="MN121" s="0"/>
      <c r="MO121" s="0"/>
      <c r="MP121" s="0"/>
      <c r="MQ121" s="0"/>
      <c r="MR121" s="0"/>
      <c r="MS121" s="0"/>
      <c r="MT121" s="0"/>
      <c r="MU121" s="0"/>
      <c r="MV121" s="0"/>
      <c r="MW121" s="0"/>
      <c r="MX121" s="0"/>
      <c r="MY121" s="0"/>
      <c r="MZ121" s="0"/>
      <c r="NA121" s="0"/>
      <c r="NB121" s="0"/>
      <c r="NC121" s="0"/>
      <c r="ND121" s="0"/>
      <c r="NE121" s="0"/>
      <c r="NF121" s="0"/>
      <c r="NG121" s="0"/>
      <c r="NH121" s="0"/>
      <c r="NI121" s="0"/>
      <c r="NJ121" s="0"/>
      <c r="NK121" s="0"/>
      <c r="NL121" s="0"/>
      <c r="NM121" s="0"/>
      <c r="NN121" s="0"/>
      <c r="NO121" s="0"/>
      <c r="NP121" s="0"/>
      <c r="NQ121" s="0"/>
      <c r="NR121" s="0"/>
      <c r="NS121" s="0"/>
      <c r="NT121" s="0"/>
      <c r="NU121" s="0"/>
      <c r="NV121" s="0"/>
      <c r="NW121" s="0"/>
      <c r="NX121" s="0"/>
      <c r="NY121" s="0"/>
      <c r="NZ121" s="0"/>
      <c r="OA121" s="0"/>
      <c r="OB121" s="0"/>
      <c r="OC121" s="0"/>
      <c r="OD121" s="0"/>
      <c r="OE121" s="0"/>
      <c r="OF121" s="0"/>
      <c r="OG121" s="0"/>
      <c r="OH121" s="0"/>
      <c r="OI121" s="0"/>
      <c r="OJ121" s="0"/>
      <c r="OK121" s="0"/>
      <c r="OL121" s="0"/>
      <c r="OM121" s="0"/>
      <c r="ON121" s="0"/>
      <c r="OO121" s="0"/>
      <c r="OP121" s="0"/>
      <c r="OQ121" s="0"/>
      <c r="OR121" s="0"/>
      <c r="OS121" s="0"/>
      <c r="OT121" s="0"/>
      <c r="OU121" s="0"/>
      <c r="OV121" s="0"/>
      <c r="OW121" s="0"/>
      <c r="OX121" s="0"/>
      <c r="OY121" s="0"/>
      <c r="OZ121" s="0"/>
      <c r="PA121" s="0"/>
      <c r="PB121" s="0"/>
      <c r="PC121" s="0"/>
      <c r="PD121" s="0"/>
      <c r="PE121" s="0"/>
      <c r="PF121" s="0"/>
      <c r="PG121" s="0"/>
      <c r="PH121" s="0"/>
      <c r="PI121" s="0"/>
      <c r="PJ121" s="0"/>
      <c r="PK121" s="0"/>
      <c r="PL121" s="0"/>
      <c r="PM121" s="0"/>
      <c r="PN121" s="0"/>
      <c r="PO121" s="0"/>
      <c r="PP121" s="0"/>
      <c r="PQ121" s="0"/>
      <c r="PR121" s="0"/>
      <c r="PS121" s="0"/>
      <c r="PT121" s="0"/>
      <c r="PU121" s="0"/>
      <c r="PV121" s="0"/>
      <c r="PW121" s="0"/>
      <c r="PX121" s="0"/>
      <c r="PY121" s="0"/>
      <c r="PZ121" s="0"/>
      <c r="QA121" s="0"/>
      <c r="QB121" s="0"/>
      <c r="QC121" s="0"/>
      <c r="QD121" s="0"/>
      <c r="QE121" s="0"/>
      <c r="QF121" s="0"/>
      <c r="QG121" s="0"/>
      <c r="QH121" s="0"/>
      <c r="QI121" s="0"/>
      <c r="QJ121" s="0"/>
      <c r="QK121" s="0"/>
      <c r="QL121" s="0"/>
      <c r="QM121" s="0"/>
      <c r="QN121" s="0"/>
      <c r="QO121" s="0"/>
      <c r="QP121" s="0"/>
      <c r="QQ121" s="0"/>
      <c r="QR121" s="0"/>
      <c r="QS121" s="0"/>
      <c r="QT121" s="0"/>
      <c r="QU121" s="0"/>
      <c r="QV121" s="0"/>
      <c r="QW121" s="0"/>
      <c r="QX121" s="0"/>
      <c r="QY121" s="0"/>
      <c r="QZ121" s="0"/>
      <c r="RA121" s="0"/>
      <c r="RB121" s="0"/>
      <c r="RC121" s="0"/>
      <c r="RD121" s="0"/>
      <c r="RE121" s="0"/>
      <c r="RF121" s="0"/>
      <c r="RG121" s="0"/>
      <c r="RH121" s="0"/>
      <c r="RI121" s="0"/>
      <c r="RJ121" s="0"/>
      <c r="RK121" s="0"/>
      <c r="RL121" s="0"/>
      <c r="RM121" s="0"/>
      <c r="RN121" s="0"/>
      <c r="RO121" s="0"/>
      <c r="RP121" s="0"/>
      <c r="RQ121" s="0"/>
      <c r="RR121" s="0"/>
      <c r="RS121" s="0"/>
      <c r="RT121" s="0"/>
      <c r="RU121" s="0"/>
      <c r="RV121" s="0"/>
      <c r="RW121" s="0"/>
      <c r="RX121" s="0"/>
      <c r="RY121" s="0"/>
      <c r="RZ121" s="0"/>
      <c r="SA121" s="0"/>
      <c r="SB121" s="0"/>
      <c r="SC121" s="0"/>
      <c r="SD121" s="0"/>
      <c r="SE121" s="0"/>
      <c r="SF121" s="0"/>
      <c r="SG121" s="0"/>
      <c r="SH121" s="0"/>
      <c r="SI121" s="0"/>
      <c r="SJ121" s="0"/>
      <c r="SK121" s="0"/>
      <c r="SL121" s="0"/>
      <c r="SM121" s="0"/>
      <c r="SN121" s="0"/>
      <c r="SO121" s="0"/>
      <c r="SP121" s="0"/>
      <c r="SQ121" s="0"/>
      <c r="SR121" s="0"/>
      <c r="SS121" s="0"/>
      <c r="ST121" s="0"/>
      <c r="SU121" s="0"/>
      <c r="SV121" s="0"/>
      <c r="SW121" s="0"/>
      <c r="SX121" s="0"/>
      <c r="SY121" s="0"/>
      <c r="SZ121" s="0"/>
      <c r="TA121" s="0"/>
      <c r="TB121" s="0"/>
      <c r="TC121" s="0"/>
      <c r="TD121" s="0"/>
      <c r="TE121" s="0"/>
      <c r="TF121" s="0"/>
      <c r="TG121" s="0"/>
      <c r="TH121" s="0"/>
      <c r="TI121" s="0"/>
      <c r="TJ121" s="0"/>
      <c r="TK121" s="0"/>
      <c r="TL121" s="0"/>
      <c r="TM121" s="0"/>
      <c r="TN121" s="0"/>
      <c r="TO121" s="0"/>
      <c r="TP121" s="0"/>
      <c r="TQ121" s="0"/>
      <c r="TR121" s="0"/>
      <c r="TS121" s="0"/>
      <c r="TT121" s="0"/>
      <c r="TU121" s="0"/>
      <c r="TV121" s="0"/>
      <c r="TW121" s="0"/>
      <c r="TX121" s="0"/>
      <c r="TY121" s="0"/>
      <c r="TZ121" s="0"/>
      <c r="UA121" s="0"/>
      <c r="UB121" s="0"/>
      <c r="UC121" s="0"/>
      <c r="UD121" s="0"/>
      <c r="UE121" s="0"/>
      <c r="UF121" s="0"/>
      <c r="UG121" s="0"/>
      <c r="UH121" s="0"/>
      <c r="UI121" s="0"/>
      <c r="UJ121" s="0"/>
      <c r="UK121" s="0"/>
      <c r="UL121" s="0"/>
      <c r="UM121" s="0"/>
      <c r="UN121" s="0"/>
      <c r="UO121" s="0"/>
      <c r="UP121" s="0"/>
      <c r="UQ121" s="0"/>
      <c r="UR121" s="0"/>
      <c r="US121" s="0"/>
      <c r="UT121" s="0"/>
      <c r="UU121" s="0"/>
      <c r="UV121" s="0"/>
      <c r="UW121" s="0"/>
      <c r="UX121" s="0"/>
      <c r="UY121" s="0"/>
      <c r="UZ121" s="0"/>
      <c r="VA121" s="0"/>
      <c r="VB121" s="0"/>
      <c r="VC121" s="0"/>
      <c r="VD121" s="0"/>
      <c r="VE121" s="0"/>
      <c r="VF121" s="0"/>
      <c r="VG121" s="0"/>
      <c r="VH121" s="0"/>
      <c r="VI121" s="0"/>
      <c r="VJ121" s="0"/>
      <c r="VK121" s="0"/>
      <c r="VL121" s="0"/>
      <c r="VM121" s="0"/>
      <c r="VN121" s="0"/>
      <c r="VO121" s="0"/>
      <c r="VP121" s="0"/>
      <c r="VQ121" s="0"/>
      <c r="VR121" s="0"/>
      <c r="VS121" s="0"/>
      <c r="VT121" s="0"/>
      <c r="VU121" s="0"/>
      <c r="VV121" s="0"/>
      <c r="VW121" s="0"/>
      <c r="VX121" s="0"/>
      <c r="VY121" s="0"/>
      <c r="VZ121" s="0"/>
      <c r="WA121" s="0"/>
      <c r="WB121" s="0"/>
      <c r="WC121" s="0"/>
      <c r="WD121" s="0"/>
      <c r="WE121" s="0"/>
      <c r="WF121" s="0"/>
      <c r="WG121" s="0"/>
      <c r="WH121" s="0"/>
      <c r="WI121" s="0"/>
      <c r="WJ121" s="0"/>
      <c r="WK121" s="0"/>
      <c r="WL121" s="0"/>
      <c r="WM121" s="0"/>
      <c r="WN121" s="0"/>
      <c r="WO121" s="0"/>
      <c r="WP121" s="0"/>
      <c r="WQ121" s="0"/>
      <c r="WR121" s="0"/>
      <c r="WS121" s="0"/>
      <c r="WT121" s="0"/>
      <c r="WU121" s="0"/>
      <c r="WV121" s="0"/>
      <c r="WW121" s="0"/>
      <c r="WX121" s="0"/>
      <c r="WY121" s="0"/>
      <c r="WZ121" s="0"/>
      <c r="XA121" s="0"/>
      <c r="XB121" s="0"/>
      <c r="XC121" s="0"/>
      <c r="XD121" s="0"/>
      <c r="XE121" s="0"/>
      <c r="XF121" s="0"/>
      <c r="XG121" s="0"/>
      <c r="XH121" s="0"/>
      <c r="XI121" s="0"/>
      <c r="XJ121" s="0"/>
      <c r="XK121" s="0"/>
      <c r="XL121" s="0"/>
      <c r="XM121" s="0"/>
      <c r="XN121" s="0"/>
      <c r="XO121" s="0"/>
      <c r="XP121" s="0"/>
      <c r="XQ121" s="0"/>
      <c r="XR121" s="0"/>
      <c r="XS121" s="0"/>
      <c r="XT121" s="0"/>
      <c r="XU121" s="0"/>
      <c r="XV121" s="0"/>
      <c r="XW121" s="0"/>
      <c r="XX121" s="0"/>
      <c r="XY121" s="0"/>
      <c r="XZ121" s="0"/>
      <c r="YA121" s="0"/>
      <c r="YB121" s="0"/>
      <c r="YC121" s="0"/>
      <c r="YD121" s="0"/>
      <c r="YE121" s="0"/>
      <c r="YF121" s="0"/>
      <c r="YG121" s="0"/>
      <c r="YH121" s="0"/>
      <c r="YI121" s="0"/>
      <c r="YJ121" s="0"/>
      <c r="YK121" s="0"/>
      <c r="YL121" s="0"/>
      <c r="YM121" s="0"/>
      <c r="YN121" s="0"/>
      <c r="YO121" s="0"/>
      <c r="YP121" s="0"/>
      <c r="YQ121" s="0"/>
      <c r="YR121" s="0"/>
      <c r="YS121" s="0"/>
      <c r="YT121" s="0"/>
      <c r="YU121" s="0"/>
      <c r="YV121" s="0"/>
      <c r="YW121" s="0"/>
      <c r="YX121" s="0"/>
      <c r="YY121" s="0"/>
      <c r="YZ121" s="0"/>
      <c r="ZA121" s="0"/>
      <c r="ZB121" s="0"/>
      <c r="ZC121" s="0"/>
      <c r="ZD121" s="0"/>
      <c r="ZE121" s="0"/>
      <c r="ZF121" s="0"/>
      <c r="ZG121" s="0"/>
      <c r="ZH121" s="0"/>
      <c r="ZI121" s="0"/>
      <c r="ZJ121" s="0"/>
      <c r="ZK121" s="0"/>
      <c r="ZL121" s="0"/>
      <c r="ZM121" s="0"/>
      <c r="ZN121" s="0"/>
      <c r="ZO121" s="0"/>
      <c r="ZP121" s="0"/>
      <c r="ZQ121" s="0"/>
      <c r="ZR121" s="0"/>
      <c r="ZS121" s="0"/>
      <c r="ZT121" s="0"/>
      <c r="ZU121" s="0"/>
      <c r="ZV121" s="0"/>
      <c r="ZW121" s="0"/>
      <c r="ZX121" s="0"/>
      <c r="ZY121" s="0"/>
      <c r="ZZ121" s="0"/>
      <c r="AAA121" s="0"/>
      <c r="AAB121" s="0"/>
      <c r="AAC121" s="0"/>
      <c r="AAD121" s="0"/>
      <c r="AAE121" s="0"/>
      <c r="AAF121" s="0"/>
      <c r="AAG121" s="0"/>
      <c r="AAH121" s="0"/>
      <c r="AAI121" s="0"/>
      <c r="AAJ121" s="0"/>
      <c r="AAK121" s="0"/>
      <c r="AAL121" s="0"/>
      <c r="AAM121" s="0"/>
      <c r="AAN121" s="0"/>
      <c r="AAO121" s="0"/>
      <c r="AAP121" s="0"/>
      <c r="AAQ121" s="0"/>
      <c r="AAR121" s="0"/>
      <c r="AAS121" s="0"/>
      <c r="AAT121" s="0"/>
      <c r="AAU121" s="0"/>
      <c r="AAV121" s="0"/>
      <c r="AAW121" s="0"/>
      <c r="AAX121" s="0"/>
      <c r="AAY121" s="0"/>
      <c r="AAZ121" s="0"/>
      <c r="ABA121" s="0"/>
      <c r="ABB121" s="0"/>
      <c r="ABC121" s="0"/>
      <c r="ABD121" s="0"/>
      <c r="ABE121" s="0"/>
      <c r="ABF121" s="0"/>
      <c r="ABG121" s="0"/>
      <c r="ABH121" s="0"/>
      <c r="ABI121" s="0"/>
      <c r="ABJ121" s="0"/>
      <c r="ABK121" s="0"/>
      <c r="ABL121" s="0"/>
      <c r="ABM121" s="0"/>
      <c r="ABN121" s="0"/>
      <c r="ABO121" s="0"/>
      <c r="ABP121" s="0"/>
      <c r="ABQ121" s="0"/>
      <c r="ABR121" s="0"/>
      <c r="ABS121" s="0"/>
      <c r="ABT121" s="0"/>
      <c r="ABU121" s="0"/>
      <c r="ABV121" s="0"/>
      <c r="ABW121" s="0"/>
      <c r="ABX121" s="0"/>
      <c r="ABY121" s="0"/>
      <c r="ABZ121" s="0"/>
      <c r="ACA121" s="0"/>
      <c r="ACB121" s="0"/>
      <c r="ACC121" s="0"/>
      <c r="ACD121" s="0"/>
      <c r="ACE121" s="0"/>
      <c r="ACF121" s="0"/>
      <c r="ACG121" s="0"/>
      <c r="ACH121" s="0"/>
      <c r="ACI121" s="0"/>
      <c r="ACJ121" s="0"/>
      <c r="ACK121" s="0"/>
      <c r="ACL121" s="0"/>
      <c r="ACM121" s="0"/>
      <c r="ACN121" s="0"/>
      <c r="ACO121" s="0"/>
      <c r="ACP121" s="0"/>
      <c r="ACQ121" s="0"/>
      <c r="ACR121" s="0"/>
      <c r="ACS121" s="0"/>
      <c r="ACT121" s="0"/>
      <c r="ACU121" s="0"/>
      <c r="ACV121" s="0"/>
      <c r="ACW121" s="0"/>
      <c r="ACX121" s="0"/>
      <c r="ACY121" s="0"/>
      <c r="ACZ121" s="0"/>
      <c r="ADA121" s="0"/>
      <c r="ADB121" s="0"/>
      <c r="ADC121" s="0"/>
      <c r="ADD121" s="0"/>
      <c r="ADE121" s="0"/>
      <c r="ADF121" s="0"/>
      <c r="ADG121" s="0"/>
      <c r="ADH121" s="0"/>
      <c r="ADI121" s="0"/>
      <c r="ADJ121" s="0"/>
      <c r="ADK121" s="0"/>
      <c r="ADL121" s="0"/>
      <c r="ADM121" s="0"/>
      <c r="ADN121" s="0"/>
      <c r="ADO121" s="0"/>
      <c r="ADP121" s="0"/>
      <c r="ADQ121" s="0"/>
      <c r="ADR121" s="0"/>
      <c r="ADS121" s="0"/>
      <c r="ADT121" s="0"/>
      <c r="ADU121" s="0"/>
      <c r="ADV121" s="0"/>
      <c r="ADW121" s="0"/>
      <c r="ADX121" s="0"/>
      <c r="ADY121" s="0"/>
      <c r="ADZ121" s="0"/>
      <c r="AEA121" s="0"/>
      <c r="AEB121" s="0"/>
      <c r="AEC121" s="0"/>
      <c r="AED121" s="0"/>
      <c r="AEE121" s="0"/>
      <c r="AEF121" s="0"/>
      <c r="AEG121" s="0"/>
      <c r="AEH121" s="0"/>
      <c r="AEI121" s="0"/>
      <c r="AEJ121" s="0"/>
      <c r="AEK121" s="0"/>
      <c r="AEL121" s="0"/>
      <c r="AEM121" s="0"/>
      <c r="AEN121" s="0"/>
      <c r="AEO121" s="0"/>
      <c r="AEP121" s="0"/>
      <c r="AEQ121" s="0"/>
      <c r="AER121" s="0"/>
      <c r="AES121" s="0"/>
      <c r="AET121" s="0"/>
      <c r="AEU121" s="0"/>
      <c r="AEV121" s="0"/>
      <c r="AEW121" s="0"/>
      <c r="AEX121" s="0"/>
      <c r="AEY121" s="0"/>
      <c r="AEZ121" s="0"/>
      <c r="AFA121" s="0"/>
      <c r="AFB121" s="0"/>
      <c r="AFC121" s="0"/>
      <c r="AFD121" s="0"/>
      <c r="AFE121" s="0"/>
      <c r="AFF121" s="0"/>
      <c r="AFG121" s="0"/>
      <c r="AFH121" s="0"/>
      <c r="AFI121" s="0"/>
      <c r="AFJ121" s="0"/>
      <c r="AFK121" s="0"/>
      <c r="AFL121" s="0"/>
      <c r="AFM121" s="0"/>
      <c r="AFN121" s="0"/>
      <c r="AFO121" s="0"/>
      <c r="AFP121" s="0"/>
      <c r="AFQ121" s="0"/>
      <c r="AFR121" s="0"/>
      <c r="AFS121" s="0"/>
      <c r="AFT121" s="0"/>
      <c r="AFU121" s="0"/>
      <c r="AFV121" s="0"/>
      <c r="AFW121" s="0"/>
      <c r="AFX121" s="0"/>
      <c r="AFY121" s="0"/>
      <c r="AFZ121" s="0"/>
      <c r="AGA121" s="0"/>
      <c r="AGB121" s="0"/>
      <c r="AGC121" s="0"/>
      <c r="AGD121" s="0"/>
      <c r="AGE121" s="0"/>
      <c r="AGF121" s="0"/>
      <c r="AGG121" s="0"/>
      <c r="AGH121" s="0"/>
      <c r="AGI121" s="0"/>
      <c r="AGJ121" s="0"/>
      <c r="AGK121" s="0"/>
      <c r="AGL121" s="0"/>
      <c r="AGM121" s="0"/>
      <c r="AGN121" s="0"/>
      <c r="AGO121" s="0"/>
      <c r="AGP121" s="0"/>
      <c r="AGQ121" s="0"/>
      <c r="AGR121" s="0"/>
      <c r="AGS121" s="0"/>
      <c r="AGT121" s="0"/>
      <c r="AGU121" s="0"/>
      <c r="AGV121" s="0"/>
      <c r="AGW121" s="0"/>
      <c r="AGX121" s="0"/>
      <c r="AGY121" s="0"/>
      <c r="AGZ121" s="0"/>
      <c r="AHA121" s="0"/>
      <c r="AHB121" s="0"/>
      <c r="AHC121" s="0"/>
      <c r="AHD121" s="0"/>
      <c r="AHE121" s="0"/>
      <c r="AHF121" s="0"/>
      <c r="AHG121" s="0"/>
      <c r="AHH121" s="0"/>
      <c r="AHI121" s="0"/>
      <c r="AHJ121" s="0"/>
      <c r="AHK121" s="0"/>
      <c r="AHL121" s="0"/>
      <c r="AHM121" s="0"/>
      <c r="AHN121" s="0"/>
      <c r="AHO121" s="0"/>
      <c r="AHP121" s="0"/>
      <c r="AHQ121" s="0"/>
      <c r="AHR121" s="0"/>
      <c r="AHS121" s="0"/>
      <c r="AHT121" s="0"/>
      <c r="AHU121" s="0"/>
      <c r="AHV121" s="0"/>
      <c r="AHW121" s="0"/>
      <c r="AHX121" s="0"/>
      <c r="AHY121" s="0"/>
      <c r="AHZ121" s="0"/>
      <c r="AIA121" s="0"/>
      <c r="AIB121" s="0"/>
      <c r="AIC121" s="0"/>
      <c r="AID121" s="0"/>
      <c r="AIE121" s="0"/>
      <c r="AIF121" s="0"/>
      <c r="AIG121" s="0"/>
      <c r="AIH121" s="0"/>
      <c r="AII121" s="0"/>
      <c r="AIJ121" s="0"/>
      <c r="AIK121" s="0"/>
      <c r="AIL121" s="0"/>
      <c r="AIM121" s="0"/>
      <c r="AIN121" s="0"/>
      <c r="AIO121" s="0"/>
      <c r="AIP121" s="0"/>
      <c r="AIQ121" s="0"/>
      <c r="AIR121" s="0"/>
      <c r="AIS121" s="0"/>
      <c r="AIT121" s="0"/>
      <c r="AIU121" s="0"/>
      <c r="AIV121" s="0"/>
      <c r="AIW121" s="0"/>
      <c r="AIX121" s="0"/>
      <c r="AIY121" s="0"/>
      <c r="AIZ121" s="0"/>
      <c r="AJA121" s="0"/>
      <c r="AJB121" s="0"/>
      <c r="AJC121" s="0"/>
      <c r="AJD121" s="0"/>
      <c r="AJE121" s="0"/>
      <c r="AJF121" s="0"/>
      <c r="AJG121" s="0"/>
      <c r="AJH121" s="0"/>
      <c r="AJI121" s="0"/>
      <c r="AJJ121" s="0"/>
      <c r="AJK121" s="0"/>
      <c r="AJL121" s="0"/>
      <c r="AJM121" s="0"/>
      <c r="AJN121" s="0"/>
      <c r="AJO121" s="0"/>
      <c r="AJP121" s="0"/>
      <c r="AJQ121" s="0"/>
      <c r="AJR121" s="0"/>
      <c r="AJS121" s="0"/>
      <c r="AJT121" s="0"/>
      <c r="AJU121" s="0"/>
      <c r="AJV121" s="0"/>
      <c r="AJW121" s="0"/>
      <c r="AJX121" s="0"/>
      <c r="AJY121" s="0"/>
      <c r="AJZ121" s="0"/>
      <c r="AKA121" s="0"/>
      <c r="AKB121" s="0"/>
      <c r="AKC121" s="0"/>
      <c r="AKD121" s="0"/>
      <c r="AKE121" s="0"/>
      <c r="AKF121" s="0"/>
      <c r="AKG121" s="0"/>
      <c r="AKH121" s="0"/>
      <c r="AKI121" s="0"/>
      <c r="AKJ121" s="0"/>
      <c r="AKK121" s="0"/>
      <c r="AKL121" s="0"/>
      <c r="AKM121" s="0"/>
      <c r="AKN121" s="0"/>
      <c r="AKO121" s="0"/>
      <c r="AKP121" s="0"/>
      <c r="AKQ121" s="0"/>
      <c r="AKR121" s="0"/>
      <c r="AKS121" s="0"/>
      <c r="AKT121" s="0"/>
      <c r="AKU121" s="0"/>
      <c r="AKV121" s="0"/>
      <c r="AKW121" s="0"/>
      <c r="AKX121" s="0"/>
      <c r="AKY121" s="0"/>
      <c r="AKZ121" s="0"/>
      <c r="ALA121" s="0"/>
      <c r="ALB121" s="0"/>
      <c r="ALC121" s="0"/>
      <c r="ALD121" s="0"/>
      <c r="ALE121" s="0"/>
      <c r="ALF121" s="0"/>
      <c r="ALG121" s="0"/>
      <c r="ALH121" s="0"/>
      <c r="ALI121" s="0"/>
      <c r="ALJ121" s="0"/>
      <c r="ALK121" s="0"/>
      <c r="ALL121" s="0"/>
      <c r="ALM121" s="0"/>
      <c r="ALN121" s="0"/>
      <c r="ALO121" s="0"/>
      <c r="ALP121" s="0"/>
      <c r="ALQ121" s="0"/>
      <c r="ALR121" s="0"/>
      <c r="ALS121" s="0"/>
      <c r="ALT121" s="0"/>
      <c r="ALU121" s="0"/>
      <c r="ALV121" s="0"/>
      <c r="ALW121" s="0"/>
      <c r="ALX121" s="0"/>
      <c r="ALY121" s="0"/>
      <c r="ALZ121" s="0"/>
      <c r="AMA121" s="0"/>
      <c r="AMB121" s="0"/>
      <c r="AMC121" s="0"/>
      <c r="AMD121" s="0"/>
      <c r="AME121" s="0"/>
      <c r="AMF121" s="0"/>
      <c r="AMG121" s="0"/>
      <c r="AMH121" s="0"/>
      <c r="AMI121" s="0"/>
      <c r="AMJ121" s="0"/>
    </row>
    <row r="122" s="85" customFormat="true" ht="33" hidden="false" customHeight="true" outlineLevel="0" collapsed="false">
      <c r="C122" s="117"/>
      <c r="D122" s="118" t="s">
        <v>143</v>
      </c>
      <c r="E122" s="119" t="s">
        <v>144</v>
      </c>
      <c r="F122" s="118" t="s">
        <v>145</v>
      </c>
      <c r="G122" s="114"/>
      <c r="H122" s="114"/>
      <c r="I122" s="114"/>
      <c r="K122" s="53"/>
      <c r="L122" s="68"/>
    </row>
    <row r="123" customFormat="false" ht="12.8" hidden="false" customHeight="false" outlineLevel="0" collapsed="false">
      <c r="A123" s="85"/>
      <c r="B123" s="85"/>
      <c r="C123" s="117" t="s">
        <v>146</v>
      </c>
      <c r="D123" s="120" t="n">
        <v>1</v>
      </c>
      <c r="E123" s="121" t="n">
        <v>2</v>
      </c>
      <c r="F123" s="121" t="n">
        <v>25</v>
      </c>
      <c r="G123" s="122"/>
      <c r="H123" s="122"/>
      <c r="I123" s="114"/>
      <c r="J123" s="0"/>
      <c r="K123" s="53"/>
      <c r="L123" s="0"/>
      <c r="M123" s="0"/>
      <c r="N123" s="0"/>
    </row>
    <row r="124" customFormat="false" ht="12.8" hidden="false" customHeight="false" outlineLevel="0" collapsed="false">
      <c r="A124" s="85"/>
      <c r="B124" s="85"/>
      <c r="C124" s="123" t="s">
        <v>147</v>
      </c>
      <c r="D124" s="124" t="n">
        <v>1</v>
      </c>
      <c r="E124" s="125" t="s">
        <v>148</v>
      </c>
      <c r="F124" s="126" t="s">
        <v>149</v>
      </c>
      <c r="G124" s="122"/>
      <c r="H124" s="114"/>
      <c r="I124" s="114"/>
      <c r="J124" s="0"/>
      <c r="K124" s="53"/>
      <c r="L124" s="53"/>
      <c r="M124" s="0"/>
      <c r="N124" s="0"/>
    </row>
    <row r="125" customFormat="false" ht="12.8" hidden="false" customHeight="false" outlineLevel="0" collapsed="false">
      <c r="C125" s="117" t="s">
        <v>150</v>
      </c>
      <c r="D125" s="127" t="n">
        <v>1</v>
      </c>
      <c r="E125" s="128" t="n">
        <v>2</v>
      </c>
      <c r="F125" s="128" t="n">
        <v>2</v>
      </c>
      <c r="G125" s="129"/>
      <c r="H125" s="130"/>
      <c r="I125" s="130"/>
      <c r="J125" s="0"/>
      <c r="K125" s="68"/>
      <c r="L125" s="0"/>
      <c r="M125" s="0"/>
      <c r="N125" s="0"/>
    </row>
    <row r="126" customFormat="false" ht="12.8" hidden="false" customHeight="false" outlineLevel="0" collapsed="false">
      <c r="C126" s="71" t="s">
        <v>147</v>
      </c>
      <c r="D126" s="127" t="n">
        <v>1</v>
      </c>
      <c r="E126" s="131" t="s">
        <v>151</v>
      </c>
      <c r="F126" s="128" t="s">
        <v>149</v>
      </c>
      <c r="G126" s="129"/>
      <c r="H126" s="130"/>
      <c r="I126" s="130"/>
      <c r="J126" s="0"/>
      <c r="K126" s="0"/>
      <c r="L126" s="0"/>
      <c r="M126" s="0"/>
      <c r="N126" s="0"/>
    </row>
    <row r="127" customFormat="false" ht="12.8" hidden="false" customHeight="false" outlineLevel="0" collapsed="false">
      <c r="C127" s="74"/>
      <c r="D127" s="74"/>
      <c r="E127" s="74"/>
      <c r="F127" s="74"/>
      <c r="G127" s="74"/>
      <c r="H127" s="74"/>
      <c r="I127" s="74"/>
      <c r="J127" s="74"/>
      <c r="K127" s="74"/>
      <c r="L127" s="74"/>
      <c r="M127" s="74"/>
      <c r="N127" s="74"/>
    </row>
    <row r="128" customFormat="false" ht="12.8" hidden="false" customHeight="false" outlineLevel="0" collapsed="false">
      <c r="C128" s="74"/>
      <c r="D128" s="74"/>
      <c r="E128" s="74"/>
      <c r="F128" s="74"/>
      <c r="G128" s="74"/>
      <c r="H128" s="74"/>
      <c r="I128" s="74"/>
      <c r="J128" s="74"/>
      <c r="K128" s="74"/>
      <c r="L128" s="74"/>
      <c r="M128" s="74"/>
      <c r="N128" s="74"/>
    </row>
    <row r="129" customFormat="false" ht="12.8" hidden="false" customHeight="false" outlineLevel="0" collapsed="false">
      <c r="C129" s="68"/>
      <c r="D129" s="68"/>
      <c r="E129" s="68"/>
      <c r="F129" s="68"/>
      <c r="G129" s="68"/>
      <c r="H129" s="68"/>
      <c r="I129" s="68"/>
      <c r="J129" s="0"/>
      <c r="K129" s="68"/>
      <c r="L129" s="0"/>
    </row>
    <row r="130" customFormat="false" ht="12.8" hidden="false" customHeight="false" outlineLevel="0" collapsed="false">
      <c r="C130" s="82" t="s">
        <v>152</v>
      </c>
      <c r="D130" s="50" t="s">
        <v>56</v>
      </c>
      <c r="E130" s="51" t="s">
        <v>57</v>
      </c>
      <c r="F130" s="51" t="s">
        <v>58</v>
      </c>
      <c r="G130" s="51" t="s">
        <v>59</v>
      </c>
      <c r="H130" s="51" t="s">
        <v>60</v>
      </c>
      <c r="I130" s="51" t="s">
        <v>61</v>
      </c>
      <c r="J130" s="52" t="s">
        <v>62</v>
      </c>
      <c r="K130" s="51" t="s">
        <v>63</v>
      </c>
      <c r="L130" s="51" t="s">
        <v>64</v>
      </c>
    </row>
    <row r="131" customFormat="false" ht="12.8" hidden="false" customHeight="false" outlineLevel="0" collapsed="false">
      <c r="C131" s="74" t="s">
        <v>36</v>
      </c>
      <c r="D131" s="132" t="n">
        <f aca="false">intrants!D56/intrants!D$86</f>
        <v>0.406070663994755</v>
      </c>
      <c r="E131" s="132" t="n">
        <f aca="false">intrants!E56/intrants!E$86</f>
        <v>0.272739570366256</v>
      </c>
      <c r="F131" s="132" t="n">
        <f aca="false">intrants!F56/intrants!F$86</f>
        <v>0.265502280773179</v>
      </c>
      <c r="G131" s="132" t="n">
        <f aca="false">intrants!G56/intrants!G$86</f>
        <v>0.284998949310347</v>
      </c>
      <c r="H131" s="132" t="n">
        <f aca="false">intrants!H56/intrants!H$86</f>
        <v>0.284998949310347</v>
      </c>
      <c r="I131" s="132" t="n">
        <f aca="false">intrants!I56/intrants!I$86</f>
        <v>0.17910404151737</v>
      </c>
      <c r="J131" s="132" t="n">
        <f aca="false">intrants!J56/intrants!J$86</f>
        <v>0.158942431045542</v>
      </c>
      <c r="K131" s="132" t="n">
        <f aca="false">intrants!K56/intrants!K$86</f>
        <v>0.08</v>
      </c>
      <c r="L131" s="132" t="n">
        <f aca="false">intrants!L56/intrants!L$86</f>
        <v>0.158942431045542</v>
      </c>
    </row>
    <row r="132" customFormat="false" ht="12.8" hidden="false" customHeight="false" outlineLevel="0" collapsed="false">
      <c r="C132" s="74" t="s">
        <v>37</v>
      </c>
      <c r="D132" s="132" t="n">
        <f aca="false">intrants!D57/intrants!D$86</f>
        <v>0.463324930857657</v>
      </c>
      <c r="E132" s="132" t="n">
        <f aca="false">intrants!E57/intrants!E$86</f>
        <v>0.38290059236422</v>
      </c>
      <c r="F132" s="132" t="n">
        <f aca="false">intrants!F57/intrants!F$86</f>
        <v>0.472050644341558</v>
      </c>
      <c r="G132" s="132" t="n">
        <f aca="false">intrants!G57/intrants!G$86</f>
        <v>0.491414988815208</v>
      </c>
      <c r="H132" s="132" t="n">
        <f aca="false">intrants!H57/intrants!H$86</f>
        <v>0.491414988815208</v>
      </c>
      <c r="I132" s="132" t="n">
        <f aca="false">intrants!I57/intrants!I$86</f>
        <v>0.416666666666667</v>
      </c>
      <c r="J132" s="132" t="n">
        <f aca="false">intrants!J57/intrants!J$86</f>
        <v>0.328432835531235</v>
      </c>
      <c r="K132" s="132" t="n">
        <f aca="false">intrants!K57/intrants!K$86</f>
        <v>0.505</v>
      </c>
      <c r="L132" s="132" t="n">
        <f aca="false">intrants!L57/intrants!L$86</f>
        <v>0.328432835531236</v>
      </c>
    </row>
    <row r="133" customFormat="false" ht="12.8" hidden="false" customHeight="false" outlineLevel="0" collapsed="false">
      <c r="C133" s="74" t="s">
        <v>38</v>
      </c>
      <c r="D133" s="132" t="n">
        <f aca="false">intrants!D58/intrants!D$86</f>
        <v>0.609959328278476</v>
      </c>
      <c r="E133" s="132" t="n">
        <f aca="false">intrants!E58/intrants!E$86</f>
        <v>0.437066152764006</v>
      </c>
      <c r="F133" s="132" t="n">
        <f aca="false">intrants!F58/intrants!F$86</f>
        <v>0.544407738178046</v>
      </c>
      <c r="G133" s="132" t="n">
        <f aca="false">intrants!G58/intrants!G$86</f>
        <v>0.632897323257041</v>
      </c>
      <c r="H133" s="132" t="n">
        <f aca="false">intrants!H58/intrants!H$86</f>
        <v>0.632897323257041</v>
      </c>
      <c r="I133" s="132" t="n">
        <f aca="false">intrants!I58/intrants!I$86</f>
        <v>0.5</v>
      </c>
      <c r="J133" s="132" t="n">
        <f aca="false">intrants!J58/intrants!J$86</f>
        <v>0.6</v>
      </c>
      <c r="K133" s="132" t="n">
        <f aca="false">intrants!K58/intrants!K$86</f>
        <v>0.5</v>
      </c>
      <c r="L133" s="132" t="n">
        <f aca="false">intrants!L58/intrants!L$86</f>
        <v>0.606525817167892</v>
      </c>
    </row>
    <row r="134" customFormat="false" ht="12.8" hidden="false" customHeight="false" outlineLevel="0" collapsed="false">
      <c r="C134" s="74" t="s">
        <v>39</v>
      </c>
      <c r="D134" s="132" t="n">
        <f aca="false">intrants!D59/intrants!D$86</f>
        <v>0.67680882364992</v>
      </c>
      <c r="E134" s="132" t="n">
        <f aca="false">intrants!E59/intrants!E$86</f>
        <v>0.508751609419475</v>
      </c>
      <c r="F134" s="132" t="n">
        <f aca="false">intrants!F59/intrants!F$86</f>
        <v>0.61687291562512</v>
      </c>
      <c r="G134" s="132" t="n">
        <f aca="false">intrants!G59/intrants!G$86</f>
        <v>0.625</v>
      </c>
      <c r="H134" s="132" t="n">
        <f aca="false">intrants!H59/intrants!H$86</f>
        <v>0.625</v>
      </c>
      <c r="I134" s="132" t="n">
        <f aca="false">intrants!I59/intrants!I$86</f>
        <v>0.833333333333333</v>
      </c>
      <c r="J134" s="132" t="n">
        <f aca="false">intrants!J59/intrants!J$86</f>
        <v>0.6</v>
      </c>
      <c r="K134" s="132" t="n">
        <f aca="false">intrants!K59/intrants!K$86</f>
        <v>0.5</v>
      </c>
      <c r="L134" s="132" t="n">
        <f aca="false">intrants!L59/intrants!L$86</f>
        <v>0.576468821075422</v>
      </c>
    </row>
    <row r="135" customFormat="false" ht="12.8" hidden="false" customHeight="false" outlineLevel="0" collapsed="false">
      <c r="C135" s="74" t="s">
        <v>40</v>
      </c>
      <c r="D135" s="132" t="n">
        <f aca="false">intrants!D60/intrants!D$86</f>
        <v>0.758846967634441</v>
      </c>
      <c r="E135" s="132" t="n">
        <f aca="false">intrants!E60/intrants!E$86</f>
        <v>0.665673160478656</v>
      </c>
      <c r="F135" s="132" t="n">
        <f aca="false">intrants!F60/intrants!F$86</f>
        <v>0.667538120577755</v>
      </c>
      <c r="G135" s="132" t="n">
        <f aca="false">intrants!G60/intrants!G$86</f>
        <v>0.69342901184337</v>
      </c>
      <c r="H135" s="132" t="n">
        <f aca="false">intrants!H60/intrants!H$86</f>
        <v>0.69342901184337</v>
      </c>
      <c r="I135" s="132" t="n">
        <f aca="false">intrants!I60/intrants!I$86</f>
        <v>0.833333333333333</v>
      </c>
      <c r="J135" s="132" t="n">
        <f aca="false">intrants!J60/intrants!J$86</f>
        <v>0.6</v>
      </c>
      <c r="K135" s="132" t="n">
        <f aca="false">intrants!K60/intrants!K$86</f>
        <v>0.5</v>
      </c>
      <c r="L135" s="132" t="n">
        <f aca="false">intrants!L60/intrants!L$86</f>
        <v>0.613874285468086</v>
      </c>
    </row>
    <row r="136" customFormat="false" ht="12.8" hidden="false" customHeight="false" outlineLevel="0" collapsed="false">
      <c r="C136" s="74" t="s">
        <v>41</v>
      </c>
      <c r="D136" s="132" t="n">
        <f aca="false">intrants!D61/intrants!D$86</f>
        <v>0.776919163241412</v>
      </c>
      <c r="E136" s="132" t="n">
        <f aca="false">intrants!E61/intrants!E$86</f>
        <v>0.677919200521549</v>
      </c>
      <c r="F136" s="132" t="n">
        <f aca="false">intrants!F61/intrants!F$86</f>
        <v>0.672897023121897</v>
      </c>
      <c r="G136" s="132" t="n">
        <f aca="false">intrants!G61/intrants!G$86</f>
        <v>0.75</v>
      </c>
      <c r="H136" s="132" t="n">
        <f aca="false">intrants!H61/intrants!H$86</f>
        <v>0.75</v>
      </c>
      <c r="I136" s="132" t="n">
        <f aca="false">intrants!I61/intrants!I$86</f>
        <v>0.833333333333333</v>
      </c>
      <c r="J136" s="132" t="n">
        <f aca="false">intrants!J61/intrants!J$86</f>
        <v>0.8</v>
      </c>
      <c r="K136" s="132" t="n">
        <f aca="false">intrants!K61/intrants!K$86</f>
        <v>0.6</v>
      </c>
      <c r="L136" s="132" t="n">
        <f aca="false">intrants!L61/intrants!L$86</f>
        <v>0.794145870467068</v>
      </c>
    </row>
    <row r="137" customFormat="false" ht="12.8" hidden="false" customHeight="false" outlineLevel="0" collapsed="false">
      <c r="C137" s="74" t="s">
        <v>42</v>
      </c>
      <c r="D137" s="132" t="n">
        <v>0.95</v>
      </c>
      <c r="E137" s="132" t="n">
        <f aca="false">intrants!E62/intrants!E$86</f>
        <v>0.744720911747157</v>
      </c>
      <c r="F137" s="132" t="n">
        <f aca="false">intrants!F62/intrants!F$86</f>
        <v>0.65202110578018</v>
      </c>
      <c r="G137" s="132" t="n">
        <f aca="false">intrants!G62/intrants!G$86</f>
        <v>0.75</v>
      </c>
      <c r="H137" s="132" t="n">
        <f aca="false">intrants!H62/intrants!H$86</f>
        <v>0.75</v>
      </c>
      <c r="I137" s="132" t="n">
        <f aca="false">intrants!I62/intrants!I$86</f>
        <v>0.911132263357232</v>
      </c>
      <c r="J137" s="132" t="n">
        <f aca="false">intrants!J62/intrants!J$86</f>
        <v>0.8</v>
      </c>
      <c r="K137" s="132" t="n">
        <f aca="false">intrants!K62/intrants!K$86</f>
        <v>0.6</v>
      </c>
      <c r="L137" s="132" t="n">
        <f aca="false">intrants!L62/intrants!L$86</f>
        <v>0.782095577657152</v>
      </c>
    </row>
    <row r="138" customFormat="false" ht="12.8" hidden="false" customHeight="false" outlineLevel="0" collapsed="false">
      <c r="C138" s="68"/>
      <c r="D138" s="68"/>
      <c r="E138" s="68"/>
      <c r="F138" s="68"/>
      <c r="G138" s="68"/>
      <c r="H138" s="68"/>
      <c r="I138" s="68"/>
      <c r="J138" s="0"/>
      <c r="K138" s="68"/>
    </row>
    <row r="139" customFormat="false" ht="12.8" hidden="false" customHeight="false" outlineLevel="0" collapsed="false">
      <c r="C139" s="82" t="s">
        <v>153</v>
      </c>
      <c r="D139" s="50" t="s">
        <v>56</v>
      </c>
      <c r="E139" s="51" t="s">
        <v>57</v>
      </c>
      <c r="F139" s="51" t="s">
        <v>58</v>
      </c>
      <c r="G139" s="51" t="s">
        <v>59</v>
      </c>
      <c r="H139" s="51" t="s">
        <v>60</v>
      </c>
      <c r="I139" s="51" t="s">
        <v>61</v>
      </c>
      <c r="J139" s="52" t="s">
        <v>62</v>
      </c>
      <c r="K139" s="51" t="s">
        <v>63</v>
      </c>
    </row>
    <row r="140" customFormat="false" ht="12.8" hidden="false" customHeight="false" outlineLevel="0" collapsed="false">
      <c r="C140" s="74" t="s">
        <v>36</v>
      </c>
      <c r="D140" s="132" t="n">
        <f aca="false">intrants!D56/intrants!D$87</f>
        <v>0.203035331997377</v>
      </c>
      <c r="E140" s="132" t="n">
        <f aca="false">intrants!E56/intrants!E$87</f>
        <v>0.181826380244171</v>
      </c>
      <c r="F140" s="132" t="n">
        <f aca="false">intrants!F56/intrants!F$87</f>
        <v>0.265502280773179</v>
      </c>
      <c r="G140" s="132" t="n">
        <f aca="false">intrants!G56/intrants!G$87</f>
        <v>0.189999299540231</v>
      </c>
      <c r="H140" s="132" t="n">
        <f aca="false">intrants!H56/intrants!H$87</f>
        <v>0.189999299540231</v>
      </c>
      <c r="I140" s="132" t="n">
        <f aca="false">intrants!I56/intrants!I$87</f>
        <v>0.119402694344913</v>
      </c>
      <c r="J140" s="132" t="n">
        <f aca="false">intrants!J56/intrants!J$87</f>
        <v>0.0836539110766011</v>
      </c>
      <c r="K140" s="132" t="n">
        <f aca="false">intrants!K56/intrants!K$87</f>
        <v>0.0551724137931035</v>
      </c>
    </row>
    <row r="141" customFormat="false" ht="12.8" hidden="false" customHeight="false" outlineLevel="0" collapsed="false">
      <c r="C141" s="74" t="s">
        <v>37</v>
      </c>
      <c r="D141" s="132" t="n">
        <f aca="false">intrants!D57/intrants!D$87</f>
        <v>0.231662465428829</v>
      </c>
      <c r="E141" s="132" t="n">
        <f aca="false">intrants!E57/intrants!E$87</f>
        <v>0.255267061576147</v>
      </c>
      <c r="F141" s="132" t="n">
        <f aca="false">intrants!F57/intrants!F$87</f>
        <v>0.472050644341558</v>
      </c>
      <c r="G141" s="132" t="n">
        <f aca="false">intrants!G57/intrants!G$87</f>
        <v>0.327609992543472</v>
      </c>
      <c r="H141" s="132" t="n">
        <f aca="false">intrants!H57/intrants!H$87</f>
        <v>0.327609992543472</v>
      </c>
      <c r="I141" s="132" t="n">
        <f aca="false">intrants!I57/intrants!I$87</f>
        <v>0.277777777777778</v>
      </c>
      <c r="J141" s="132" t="n">
        <f aca="false">intrants!J57/intrants!J$87</f>
        <v>0.172859387121703</v>
      </c>
      <c r="K141" s="132" t="n">
        <f aca="false">intrants!K57/intrants!K$87</f>
        <v>0.348275862068965</v>
      </c>
    </row>
    <row r="142" customFormat="false" ht="12.8" hidden="false" customHeight="false" outlineLevel="0" collapsed="false">
      <c r="C142" s="74" t="s">
        <v>38</v>
      </c>
      <c r="D142" s="132" t="n">
        <f aca="false">intrants!D58/intrants!D$87</f>
        <v>0.304979664139238</v>
      </c>
      <c r="E142" s="132" t="n">
        <f aca="false">intrants!E58/intrants!E$87</f>
        <v>0.291377435176004</v>
      </c>
      <c r="F142" s="132" t="n">
        <f aca="false">intrants!F58/intrants!F$87</f>
        <v>0.544407738178046</v>
      </c>
      <c r="G142" s="132" t="n">
        <f aca="false">intrants!G58/intrants!G$87</f>
        <v>0.421931548838027</v>
      </c>
      <c r="H142" s="132" t="n">
        <f aca="false">intrants!H58/intrants!H$87</f>
        <v>0.421931548838027</v>
      </c>
      <c r="I142" s="132" t="n">
        <f aca="false">intrants!I58/intrants!I$87</f>
        <v>0.333333333333333</v>
      </c>
      <c r="J142" s="132" t="n">
        <f aca="false">intrants!J58/intrants!J$87</f>
        <v>0.31578947368421</v>
      </c>
      <c r="K142" s="132" t="n">
        <f aca="false">intrants!K58/intrants!K$87</f>
        <v>0.344827586206897</v>
      </c>
    </row>
    <row r="143" customFormat="false" ht="12.8" hidden="false" customHeight="false" outlineLevel="0" collapsed="false">
      <c r="C143" s="74" t="s">
        <v>39</v>
      </c>
      <c r="D143" s="132" t="n">
        <f aca="false">intrants!D59/intrants!D$87</f>
        <v>0.33840441182496</v>
      </c>
      <c r="E143" s="132" t="n">
        <f aca="false">intrants!E59/intrants!E$87</f>
        <v>0.339167739612983</v>
      </c>
      <c r="F143" s="132" t="n">
        <f aca="false">intrants!F59/intrants!F$87</f>
        <v>0.61687291562512</v>
      </c>
      <c r="G143" s="132" t="n">
        <f aca="false">intrants!G59/intrants!G$87</f>
        <v>0.416666666666667</v>
      </c>
      <c r="H143" s="132" t="n">
        <f aca="false">intrants!H59/intrants!H$87</f>
        <v>0.416666666666667</v>
      </c>
      <c r="I143" s="132" t="n">
        <f aca="false">intrants!I59/intrants!I$87</f>
        <v>0.555555555555556</v>
      </c>
      <c r="J143" s="132" t="n">
        <f aca="false">intrants!J59/intrants!J$87</f>
        <v>0.31578947368421</v>
      </c>
      <c r="K143" s="132" t="n">
        <f aca="false">intrants!K59/intrants!K$87</f>
        <v>0.344827586206897</v>
      </c>
    </row>
    <row r="144" customFormat="false" ht="12.8" hidden="false" customHeight="false" outlineLevel="0" collapsed="false">
      <c r="C144" s="74" t="s">
        <v>40</v>
      </c>
      <c r="D144" s="132" t="n">
        <f aca="false">intrants!D60/intrants!D$87</f>
        <v>0.37942348381722</v>
      </c>
      <c r="E144" s="132" t="n">
        <f aca="false">intrants!E60/intrants!E$87</f>
        <v>0.443782106985771</v>
      </c>
      <c r="F144" s="132" t="n">
        <f aca="false">intrants!F60/intrants!F$87</f>
        <v>0.667538120577755</v>
      </c>
      <c r="G144" s="132" t="n">
        <f aca="false">intrants!G60/intrants!G$87</f>
        <v>0.46228600789558</v>
      </c>
      <c r="H144" s="132" t="n">
        <f aca="false">intrants!H60/intrants!H$87</f>
        <v>0.46228600789558</v>
      </c>
      <c r="I144" s="132" t="n">
        <f aca="false">intrants!I60/intrants!I$87</f>
        <v>0.555555555555556</v>
      </c>
      <c r="J144" s="132" t="n">
        <f aca="false">intrants!J60/intrants!J$87</f>
        <v>0.31578947368421</v>
      </c>
      <c r="K144" s="132" t="n">
        <f aca="false">intrants!K60/intrants!K$87</f>
        <v>0.344827586206897</v>
      </c>
    </row>
    <row r="145" customFormat="false" ht="12.8" hidden="false" customHeight="false" outlineLevel="0" collapsed="false">
      <c r="C145" s="74" t="s">
        <v>41</v>
      </c>
      <c r="D145" s="132" t="n">
        <f aca="false">intrants!D61/intrants!D$87</f>
        <v>0.388459581620706</v>
      </c>
      <c r="E145" s="132" t="n">
        <f aca="false">intrants!E61/intrants!E$87</f>
        <v>0.451946133681032</v>
      </c>
      <c r="F145" s="132" t="n">
        <f aca="false">intrants!F61/intrants!F$87</f>
        <v>0.672897023121897</v>
      </c>
      <c r="G145" s="132" t="n">
        <f aca="false">intrants!G61/intrants!G$87</f>
        <v>0.5</v>
      </c>
      <c r="H145" s="132" t="n">
        <f aca="false">intrants!H61/intrants!H$87</f>
        <v>0.5</v>
      </c>
      <c r="I145" s="132" t="n">
        <f aca="false">intrants!I61/intrants!I$87</f>
        <v>0.555555555555556</v>
      </c>
      <c r="J145" s="132" t="n">
        <f aca="false">intrants!J61/intrants!J$87</f>
        <v>0.421052631578947</v>
      </c>
      <c r="K145" s="132" t="n">
        <f aca="false">intrants!K61/intrants!K$87</f>
        <v>0.413793103448276</v>
      </c>
    </row>
    <row r="146" customFormat="false" ht="12.8" hidden="false" customHeight="false" outlineLevel="0" collapsed="false">
      <c r="C146" s="74" t="s">
        <v>42</v>
      </c>
      <c r="D146" s="132" t="n">
        <f aca="false">intrants!D62/intrants!D$87</f>
        <v>0.517193388371124</v>
      </c>
      <c r="E146" s="132" t="n">
        <f aca="false">intrants!E62/intrants!E$87</f>
        <v>0.496480607831438</v>
      </c>
      <c r="F146" s="132" t="n">
        <f aca="false">intrants!F62/intrants!F$87</f>
        <v>0.65202110578018</v>
      </c>
      <c r="G146" s="132" t="n">
        <f aca="false">intrants!G62/intrants!G$87</f>
        <v>0.5</v>
      </c>
      <c r="H146" s="132" t="n">
        <f aca="false">intrants!H62/intrants!H$87</f>
        <v>0.5</v>
      </c>
      <c r="I146" s="132" t="n">
        <f aca="false">intrants!I62/intrants!I$87</f>
        <v>0.607421508904822</v>
      </c>
      <c r="J146" s="132" t="n">
        <f aca="false">intrants!J62/intrants!J$87</f>
        <v>0.421052631578947</v>
      </c>
      <c r="K146" s="132" t="n">
        <f aca="false">intrants!K62/intrants!K$87</f>
        <v>0.413793103448276</v>
      </c>
    </row>
  </sheetData>
  <dataValidations count="3">
    <dataValidation allowBlank="true" operator="between" showDropDown="false" showErrorMessage="true" showInputMessage="true" sqref="D29:L35 D38:L44 D108:L108" type="list">
      <formula1>terrains!$N$5:$N$7</formula1>
      <formula2>0</formula2>
    </dataValidation>
    <dataValidation allowBlank="true" operator="between" showDropDown="false" showErrorMessage="true" showInputMessage="true" sqref="J96:L96 L99" type="list">
      <formula1>terrains!$O$5:$O$6</formula1>
      <formula2>0</formula2>
    </dataValidation>
    <dataValidation allowBlank="true" operator="between" showDropDown="false" showErrorMessage="true" showInputMessage="true" sqref="D96:I96 D99:K99" type="list">
      <formula1>$O$5:$O$6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Roman,Normal"&amp;12&amp;A</oddHeader>
    <oddFooter>&amp;C&amp;"Times New Roman,Normal"&amp;12Page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B2:J75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80" zoomScaleNormal="80" zoomScalePageLayoutView="100" workbookViewId="0">
      <selection pane="topLeft" activeCell="J42" activeCellId="1" sqref="C23:J24 J42"/>
    </sheetView>
  </sheetViews>
  <sheetFormatPr defaultRowHeight="12.8"/>
  <cols>
    <col collapsed="false" hidden="false" max="1" min="1" style="0" width="4.32142857142857"/>
    <col collapsed="false" hidden="false" max="10" min="2" style="0" width="15.1173469387755"/>
    <col collapsed="false" hidden="false" max="1025" min="11" style="0" width="11.5204081632653"/>
  </cols>
  <sheetData>
    <row r="2" customFormat="false" ht="19.7" hidden="false" customHeight="false" outlineLevel="0" collapsed="false">
      <c r="B2" s="133" t="s">
        <v>154</v>
      </c>
      <c r="C2" s="4"/>
      <c r="D2" s="134"/>
      <c r="E2" s="134"/>
      <c r="F2" s="134"/>
      <c r="G2" s="134"/>
      <c r="H2" s="134"/>
      <c r="I2" s="4"/>
      <c r="J2" s="4"/>
    </row>
    <row r="3" customFormat="false" ht="19.7" hidden="false" customHeight="false" outlineLevel="0" collapsed="false">
      <c r="B3" s="135"/>
    </row>
    <row r="4" customFormat="false" ht="13.8" hidden="false" customHeight="false" outlineLevel="0" collapsed="false">
      <c r="B4" s="136" t="s">
        <v>20</v>
      </c>
      <c r="C4" s="137" t="s">
        <v>56</v>
      </c>
      <c r="D4" s="137" t="s">
        <v>57</v>
      </c>
      <c r="E4" s="137" t="s">
        <v>58</v>
      </c>
      <c r="F4" s="137" t="s">
        <v>59</v>
      </c>
      <c r="G4" s="137" t="s">
        <v>60</v>
      </c>
      <c r="H4" s="137" t="s">
        <v>61</v>
      </c>
      <c r="I4" s="137" t="s">
        <v>62</v>
      </c>
      <c r="J4" s="137" t="s">
        <v>63</v>
      </c>
    </row>
    <row r="5" customFormat="false" ht="12.8" hidden="false" customHeight="false" outlineLevel="0" collapsed="false">
      <c r="B5" s="138" t="s">
        <v>36</v>
      </c>
      <c r="C5" s="139" t="n">
        <v>0</v>
      </c>
      <c r="D5" s="139" t="n">
        <v>121918.52074634</v>
      </c>
      <c r="E5" s="139" t="n">
        <v>121918.52074634</v>
      </c>
      <c r="F5" s="139" t="n">
        <v>153432.720091275</v>
      </c>
      <c r="G5" s="139" t="n">
        <v>153432.720091275</v>
      </c>
      <c r="H5" s="139" t="n">
        <v>153432.720091275</v>
      </c>
      <c r="I5" s="139" t="n">
        <v>156336.227045529</v>
      </c>
      <c r="J5" s="139" t="n">
        <v>156336.227045529</v>
      </c>
    </row>
    <row r="6" customFormat="false" ht="12.8" hidden="false" customHeight="false" outlineLevel="0" collapsed="false">
      <c r="B6" s="140" t="s">
        <v>37</v>
      </c>
      <c r="C6" s="139" t="n">
        <v>0</v>
      </c>
      <c r="D6" s="139" t="n">
        <v>121918.52074634</v>
      </c>
      <c r="E6" s="139" t="n">
        <v>121918.52074634</v>
      </c>
      <c r="F6" s="139" t="n">
        <v>153432.720091275</v>
      </c>
      <c r="G6" s="139" t="n">
        <v>153432.720091275</v>
      </c>
      <c r="H6" s="139" t="n">
        <v>153432.720091275</v>
      </c>
      <c r="I6" s="139" t="n">
        <v>156336.227045529</v>
      </c>
      <c r="J6" s="139" t="n">
        <v>156336.227045529</v>
      </c>
    </row>
    <row r="7" customFormat="false" ht="12.8" hidden="false" customHeight="false" outlineLevel="0" collapsed="false">
      <c r="B7" s="140" t="s">
        <v>38</v>
      </c>
      <c r="C7" s="139" t="n">
        <v>0</v>
      </c>
      <c r="D7" s="139" t="n">
        <v>164889.66451562</v>
      </c>
      <c r="E7" s="139" t="n">
        <v>164889.66451562</v>
      </c>
      <c r="F7" s="139" t="n">
        <v>196110.458733674</v>
      </c>
      <c r="G7" s="139" t="n">
        <v>196110.458733674</v>
      </c>
      <c r="H7" s="139" t="n">
        <v>196110.458733674</v>
      </c>
      <c r="I7" s="139" t="n">
        <v>216713.77115861</v>
      </c>
      <c r="J7" s="139" t="n">
        <v>216713.77115861</v>
      </c>
    </row>
    <row r="8" customFormat="false" ht="12.8" hidden="false" customHeight="false" outlineLevel="0" collapsed="false">
      <c r="B8" s="140" t="s">
        <v>39</v>
      </c>
      <c r="C8" s="139" t="n">
        <v>0</v>
      </c>
      <c r="D8" s="139" t="n">
        <v>164889.66451562</v>
      </c>
      <c r="E8" s="139" t="n">
        <v>164889.66451562</v>
      </c>
      <c r="F8" s="139" t="n">
        <v>196110.458733674</v>
      </c>
      <c r="G8" s="139" t="n">
        <v>196110.458733674</v>
      </c>
      <c r="H8" s="139" t="n">
        <v>196110.458733674</v>
      </c>
      <c r="I8" s="139" t="n">
        <v>216713.77115861</v>
      </c>
      <c r="J8" s="139" t="n">
        <v>216713.77115861</v>
      </c>
    </row>
    <row r="9" customFormat="false" ht="12.8" hidden="false" customHeight="false" outlineLevel="0" collapsed="false">
      <c r="B9" s="140" t="s">
        <v>40</v>
      </c>
      <c r="C9" s="139" t="n">
        <v>0</v>
      </c>
      <c r="D9" s="139" t="n">
        <v>164889.66451562</v>
      </c>
      <c r="E9" s="139" t="n">
        <v>164889.66451562</v>
      </c>
      <c r="F9" s="139" t="n">
        <v>196110.458733674</v>
      </c>
      <c r="G9" s="139" t="n">
        <v>196110.458733674</v>
      </c>
      <c r="H9" s="139" t="n">
        <v>196110.458733674</v>
      </c>
      <c r="I9" s="139" t="n">
        <v>216713.77115861</v>
      </c>
      <c r="J9" s="139" t="n">
        <v>216713.77115861</v>
      </c>
    </row>
    <row r="10" customFormat="false" ht="12.8" hidden="false" customHeight="false" outlineLevel="0" collapsed="false">
      <c r="B10" s="140" t="s">
        <v>41</v>
      </c>
      <c r="C10" s="139" t="n">
        <v>0</v>
      </c>
      <c r="D10" s="139" t="n">
        <v>209198.719179451</v>
      </c>
      <c r="E10" s="139" t="n">
        <v>209198.719179451</v>
      </c>
      <c r="F10" s="139" t="n">
        <v>224809.116288478</v>
      </c>
      <c r="G10" s="139" t="n">
        <v>224809.116288478</v>
      </c>
      <c r="H10" s="139" t="n">
        <v>224809.116288478</v>
      </c>
      <c r="I10" s="139" t="n">
        <v>236502.917732601</v>
      </c>
      <c r="J10" s="139" t="n">
        <v>236502.917732601</v>
      </c>
    </row>
    <row r="11" customFormat="false" ht="12.8" hidden="false" customHeight="false" outlineLevel="0" collapsed="false">
      <c r="B11" s="140" t="s">
        <v>42</v>
      </c>
      <c r="C11" s="139" t="n">
        <v>0</v>
      </c>
      <c r="D11" s="139" t="n">
        <v>173551.704171004</v>
      </c>
      <c r="E11" s="139" t="n">
        <v>173551.704171004</v>
      </c>
      <c r="F11" s="139" t="n">
        <v>173551.704171004</v>
      </c>
      <c r="G11" s="139" t="n">
        <v>173551.704171004</v>
      </c>
      <c r="H11" s="139" t="n">
        <v>173551.704171004</v>
      </c>
      <c r="I11" s="139" t="n">
        <v>175457.832521582</v>
      </c>
      <c r="J11" s="139" t="n">
        <v>175457.832521582</v>
      </c>
    </row>
    <row r="13" customFormat="false" ht="13.8" hidden="false" customHeight="false" outlineLevel="0" collapsed="false">
      <c r="B13" s="136" t="s">
        <v>21</v>
      </c>
      <c r="C13" s="137"/>
      <c r="D13" s="137"/>
      <c r="E13" s="137"/>
      <c r="F13" s="137"/>
      <c r="G13" s="137"/>
      <c r="H13" s="137"/>
      <c r="I13" s="137"/>
      <c r="J13" s="137"/>
    </row>
    <row r="14" customFormat="false" ht="12.8" hidden="false" customHeight="false" outlineLevel="0" collapsed="false">
      <c r="B14" s="138" t="s">
        <v>36</v>
      </c>
      <c r="C14" s="139" t="n">
        <v>0</v>
      </c>
      <c r="D14" s="139" t="n">
        <v>175051.930125658</v>
      </c>
      <c r="E14" s="139" t="n">
        <v>175051.930125658</v>
      </c>
      <c r="F14" s="139" t="n">
        <v>220300.358239161</v>
      </c>
      <c r="G14" s="139" t="n">
        <v>220300.358239161</v>
      </c>
      <c r="H14" s="139" t="n">
        <v>220300.358239161</v>
      </c>
      <c r="I14" s="139" t="n">
        <v>224469.244913343</v>
      </c>
      <c r="J14" s="139" t="n">
        <v>224469.244913343</v>
      </c>
    </row>
    <row r="15" customFormat="false" ht="12.8" hidden="false" customHeight="false" outlineLevel="0" collapsed="false">
      <c r="B15" s="140" t="s">
        <v>37</v>
      </c>
      <c r="C15" s="139" t="n">
        <v>0</v>
      </c>
      <c r="D15" s="139" t="n">
        <v>175051.930125658</v>
      </c>
      <c r="E15" s="139" t="n">
        <v>175051.930125658</v>
      </c>
      <c r="F15" s="139" t="n">
        <v>220300.358239161</v>
      </c>
      <c r="G15" s="139" t="n">
        <v>220300.358239161</v>
      </c>
      <c r="H15" s="139" t="n">
        <v>220300.358239161</v>
      </c>
      <c r="I15" s="139" t="n">
        <v>224469.244913343</v>
      </c>
      <c r="J15" s="139" t="n">
        <v>224469.244913343</v>
      </c>
    </row>
    <row r="16" customFormat="false" ht="12.8" hidden="false" customHeight="false" outlineLevel="0" collapsed="false">
      <c r="B16" s="140" t="s">
        <v>38</v>
      </c>
      <c r="C16" s="139" t="n">
        <v>0</v>
      </c>
      <c r="D16" s="139" t="n">
        <v>187287.333979977</v>
      </c>
      <c r="E16" s="139" t="n">
        <v>187287.333979977</v>
      </c>
      <c r="F16" s="139" t="n">
        <v>222748.982416304</v>
      </c>
      <c r="G16" s="139" t="n">
        <v>222748.982416304</v>
      </c>
      <c r="H16" s="139" t="n">
        <v>222748.982416304</v>
      </c>
      <c r="I16" s="139" t="n">
        <v>246150.931025747</v>
      </c>
      <c r="J16" s="139" t="n">
        <v>246150.931025747</v>
      </c>
    </row>
    <row r="17" customFormat="false" ht="12.8" hidden="false" customHeight="false" outlineLevel="0" collapsed="false">
      <c r="B17" s="140" t="s">
        <v>39</v>
      </c>
      <c r="C17" s="139" t="n">
        <v>0</v>
      </c>
      <c r="D17" s="139" t="n">
        <v>187287.333979977</v>
      </c>
      <c r="E17" s="139" t="n">
        <v>187287.333979977</v>
      </c>
      <c r="F17" s="139" t="n">
        <v>222748.982416304</v>
      </c>
      <c r="G17" s="139" t="n">
        <v>222748.982416304</v>
      </c>
      <c r="H17" s="139" t="n">
        <v>222748.982416304</v>
      </c>
      <c r="I17" s="139" t="n">
        <v>246150.931025747</v>
      </c>
      <c r="J17" s="139" t="n">
        <v>246150.931025747</v>
      </c>
    </row>
    <row r="18" customFormat="false" ht="12.8" hidden="false" customHeight="false" outlineLevel="0" collapsed="false">
      <c r="B18" s="140" t="s">
        <v>40</v>
      </c>
      <c r="C18" s="139" t="n">
        <v>0</v>
      </c>
      <c r="D18" s="139" t="n">
        <v>187287.333979977</v>
      </c>
      <c r="E18" s="139" t="n">
        <v>187287.333979977</v>
      </c>
      <c r="F18" s="139" t="n">
        <v>222748.982416304</v>
      </c>
      <c r="G18" s="139" t="n">
        <v>222748.982416304</v>
      </c>
      <c r="H18" s="139" t="n">
        <v>222748.982416304</v>
      </c>
      <c r="I18" s="139" t="n">
        <v>246150.931025747</v>
      </c>
      <c r="J18" s="139" t="n">
        <v>246150.931025747</v>
      </c>
    </row>
    <row r="19" customFormat="false" ht="12.8" hidden="false" customHeight="false" outlineLevel="0" collapsed="false">
      <c r="B19" s="140" t="s">
        <v>41</v>
      </c>
      <c r="C19" s="139" t="n">
        <v>0</v>
      </c>
      <c r="D19" s="139" t="n">
        <v>236630.814725011</v>
      </c>
      <c r="E19" s="139" t="n">
        <v>236630.814725011</v>
      </c>
      <c r="F19" s="139" t="n">
        <v>254361.638943175</v>
      </c>
      <c r="G19" s="139" t="n">
        <v>254361.638943175</v>
      </c>
      <c r="H19" s="139" t="n">
        <v>254361.638943175</v>
      </c>
      <c r="I19" s="139" t="n">
        <v>267633.049316893</v>
      </c>
      <c r="J19" s="139" t="n">
        <v>267633.049316893</v>
      </c>
    </row>
    <row r="20" customFormat="false" ht="12.8" hidden="false" customHeight="false" outlineLevel="0" collapsed="false">
      <c r="B20" s="140" t="s">
        <v>42</v>
      </c>
      <c r="C20" s="139" t="n">
        <v>0</v>
      </c>
      <c r="D20" s="139" t="n">
        <v>250609.53526688</v>
      </c>
      <c r="E20" s="139" t="n">
        <v>250609.53526688</v>
      </c>
      <c r="F20" s="139" t="n">
        <v>250609.53526688</v>
      </c>
      <c r="G20" s="139" t="n">
        <v>250609.53526688</v>
      </c>
      <c r="H20" s="139" t="n">
        <v>250609.53526688</v>
      </c>
      <c r="I20" s="139" t="n">
        <v>253361.994209182</v>
      </c>
      <c r="J20" s="139" t="n">
        <v>253361.994209182</v>
      </c>
    </row>
    <row r="22" customFormat="false" ht="13.8" hidden="false" customHeight="false" outlineLevel="0" collapsed="false">
      <c r="B22" s="136" t="s">
        <v>22</v>
      </c>
      <c r="C22" s="137"/>
      <c r="D22" s="137"/>
      <c r="E22" s="137"/>
      <c r="F22" s="137"/>
      <c r="G22" s="137"/>
      <c r="H22" s="137"/>
      <c r="I22" s="137"/>
      <c r="J22" s="137"/>
    </row>
    <row r="23" customFormat="false" ht="12.8" hidden="false" customHeight="false" outlineLevel="0" collapsed="false">
      <c r="B23" s="138" t="s">
        <v>36</v>
      </c>
      <c r="C23" s="139" t="n">
        <v>0</v>
      </c>
      <c r="D23" s="139" t="n">
        <v>239628.089248847</v>
      </c>
      <c r="E23" s="139" t="n">
        <v>239628.089248847</v>
      </c>
      <c r="F23" s="139" t="n">
        <v>301568.533793328</v>
      </c>
      <c r="G23" s="139" t="n">
        <v>301568.533793328</v>
      </c>
      <c r="H23" s="139" t="n">
        <v>301568.533793328</v>
      </c>
      <c r="I23" s="139" t="n">
        <v>307275.310904053</v>
      </c>
      <c r="J23" s="139" t="n">
        <v>307275.310904053</v>
      </c>
    </row>
    <row r="24" customFormat="false" ht="12.8" hidden="false" customHeight="false" outlineLevel="0" collapsed="false">
      <c r="B24" s="140" t="s">
        <v>37</v>
      </c>
      <c r="C24" s="139" t="n">
        <v>0</v>
      </c>
      <c r="D24" s="139" t="n">
        <v>239628.089248847</v>
      </c>
      <c r="E24" s="139" t="n">
        <v>239628.089248847</v>
      </c>
      <c r="F24" s="139" t="n">
        <v>301568.533793328</v>
      </c>
      <c r="G24" s="139" t="n">
        <v>301568.533793328</v>
      </c>
      <c r="H24" s="139" t="n">
        <v>301568.533793328</v>
      </c>
      <c r="I24" s="139" t="n">
        <v>307275.310904053</v>
      </c>
      <c r="J24" s="139" t="n">
        <v>307275.310904053</v>
      </c>
    </row>
    <row r="25" customFormat="false" ht="12.8" hidden="false" customHeight="false" outlineLevel="0" collapsed="false">
      <c r="B25" s="140" t="s">
        <v>38</v>
      </c>
      <c r="C25" s="139" t="n">
        <v>0</v>
      </c>
      <c r="D25" s="139" t="n">
        <v>268299.180162513</v>
      </c>
      <c r="E25" s="139" t="n">
        <v>268299.180162513</v>
      </c>
      <c r="F25" s="139" t="n">
        <v>319099.899039183</v>
      </c>
      <c r="G25" s="139" t="n">
        <v>319099.899039183</v>
      </c>
      <c r="H25" s="139" t="n">
        <v>319099.899039183</v>
      </c>
      <c r="I25" s="139" t="n">
        <v>352624.449219336</v>
      </c>
      <c r="J25" s="139" t="n">
        <v>352624.449219336</v>
      </c>
    </row>
    <row r="26" customFormat="false" ht="12.8" hidden="false" customHeight="false" outlineLevel="0" collapsed="false">
      <c r="B26" s="140" t="s">
        <v>39</v>
      </c>
      <c r="C26" s="139" t="n">
        <v>0</v>
      </c>
      <c r="D26" s="139" t="n">
        <v>268299.180162513</v>
      </c>
      <c r="E26" s="139" t="n">
        <v>268299.180162513</v>
      </c>
      <c r="F26" s="139" t="n">
        <v>319099.899039183</v>
      </c>
      <c r="G26" s="139" t="n">
        <v>319099.899039183</v>
      </c>
      <c r="H26" s="139" t="n">
        <v>319099.899039183</v>
      </c>
      <c r="I26" s="139" t="n">
        <v>352624.449219336</v>
      </c>
      <c r="J26" s="139" t="n">
        <v>352624.449219336</v>
      </c>
    </row>
    <row r="27" customFormat="false" ht="12.8" hidden="false" customHeight="false" outlineLevel="0" collapsed="false">
      <c r="B27" s="140" t="s">
        <v>40</v>
      </c>
      <c r="C27" s="139" t="n">
        <v>0</v>
      </c>
      <c r="D27" s="139" t="n">
        <v>268299.180162513</v>
      </c>
      <c r="E27" s="139" t="n">
        <v>268299.180162513</v>
      </c>
      <c r="F27" s="139" t="n">
        <v>319099.899039183</v>
      </c>
      <c r="G27" s="139" t="n">
        <v>319099.899039183</v>
      </c>
      <c r="H27" s="139" t="n">
        <v>319099.899039183</v>
      </c>
      <c r="I27" s="139" t="n">
        <v>352624.449219336</v>
      </c>
      <c r="J27" s="139" t="n">
        <v>352624.449219336</v>
      </c>
    </row>
    <row r="28" customFormat="false" ht="12.8" hidden="false" customHeight="false" outlineLevel="0" collapsed="false">
      <c r="B28" s="140" t="s">
        <v>41</v>
      </c>
      <c r="C28" s="139" t="n">
        <v>0</v>
      </c>
      <c r="D28" s="139" t="n">
        <v>350444.268282197</v>
      </c>
      <c r="E28" s="139" t="n">
        <v>350444.268282197</v>
      </c>
      <c r="F28" s="139" t="n">
        <v>375844.627720532</v>
      </c>
      <c r="G28" s="139" t="n">
        <v>375844.627720532</v>
      </c>
      <c r="H28" s="139" t="n">
        <v>375844.627720532</v>
      </c>
      <c r="I28" s="139" t="n">
        <v>394982.479703773</v>
      </c>
      <c r="J28" s="139" t="n">
        <v>394982.479703773</v>
      </c>
    </row>
    <row r="29" customFormat="false" ht="12.8" hidden="false" customHeight="false" outlineLevel="0" collapsed="false">
      <c r="B29" s="140" t="s">
        <v>42</v>
      </c>
      <c r="C29" s="139" t="n">
        <v>0</v>
      </c>
      <c r="D29" s="139" t="n">
        <v>399278.15068739</v>
      </c>
      <c r="E29" s="139" t="n">
        <v>399278.15068739</v>
      </c>
      <c r="F29" s="139" t="n">
        <v>399278.15068739</v>
      </c>
      <c r="G29" s="139" t="n">
        <v>399278.15068739</v>
      </c>
      <c r="H29" s="139" t="n">
        <v>399278.15068739</v>
      </c>
      <c r="I29" s="139" t="n">
        <v>403663.445585109</v>
      </c>
      <c r="J29" s="139" t="n">
        <v>403663.445585109</v>
      </c>
    </row>
    <row r="31" customFormat="false" ht="13.8" hidden="false" customHeight="false" outlineLevel="0" collapsed="false">
      <c r="B31" s="136" t="s">
        <v>23</v>
      </c>
      <c r="C31" s="137"/>
      <c r="D31" s="137"/>
      <c r="E31" s="137"/>
      <c r="F31" s="137"/>
      <c r="G31" s="137"/>
      <c r="H31" s="137"/>
      <c r="I31" s="137"/>
      <c r="J31" s="137"/>
    </row>
    <row r="32" customFormat="false" ht="12.8" hidden="false" customHeight="false" outlineLevel="0" collapsed="false">
      <c r="B32" s="138" t="s">
        <v>36</v>
      </c>
      <c r="C32" s="139" t="n">
        <v>440000</v>
      </c>
      <c r="D32" s="139" t="n">
        <v>307049.903835706</v>
      </c>
      <c r="E32" s="139" t="n">
        <v>307049.903835706</v>
      </c>
      <c r="F32" s="139" t="n">
        <v>386417.926176247</v>
      </c>
      <c r="G32" s="139" t="n">
        <v>386417.926176247</v>
      </c>
      <c r="H32" s="139" t="n">
        <v>386417.926176247</v>
      </c>
      <c r="I32" s="139" t="n">
        <v>393730.363414104</v>
      </c>
      <c r="J32" s="139" t="n">
        <v>393730.363414104</v>
      </c>
    </row>
    <row r="33" customFormat="false" ht="12.8" hidden="false" customHeight="false" outlineLevel="0" collapsed="false">
      <c r="B33" s="140" t="s">
        <v>37</v>
      </c>
      <c r="C33" s="139" t="n">
        <v>500000</v>
      </c>
      <c r="D33" s="139" t="n">
        <v>307049.903835706</v>
      </c>
      <c r="E33" s="139" t="n">
        <v>307049.903835706</v>
      </c>
      <c r="F33" s="139" t="n">
        <v>386417.926176247</v>
      </c>
      <c r="G33" s="139" t="n">
        <v>386417.926176247</v>
      </c>
      <c r="H33" s="139" t="n">
        <v>386417.926176247</v>
      </c>
      <c r="I33" s="139" t="n">
        <v>393730.363414104</v>
      </c>
      <c r="J33" s="139" t="n">
        <v>393730.363414104</v>
      </c>
    </row>
    <row r="34" customFormat="false" ht="12.8" hidden="false" customHeight="false" outlineLevel="0" collapsed="false">
      <c r="B34" s="140" t="s">
        <v>38</v>
      </c>
      <c r="C34" s="139" t="n">
        <v>550000</v>
      </c>
      <c r="D34" s="139" t="n">
        <v>384955.214823225</v>
      </c>
      <c r="E34" s="139" t="n">
        <v>384955.214823225</v>
      </c>
      <c r="F34" s="139" t="n">
        <v>457844.001276085</v>
      </c>
      <c r="G34" s="139" t="n">
        <v>457844.001276085</v>
      </c>
      <c r="H34" s="139" t="n">
        <v>457844.001276085</v>
      </c>
      <c r="I34" s="139" t="n">
        <v>505944.969786819</v>
      </c>
      <c r="J34" s="139" t="n">
        <v>505944.969786819</v>
      </c>
    </row>
    <row r="35" customFormat="false" ht="12.8" hidden="false" customHeight="false" outlineLevel="0" collapsed="false">
      <c r="B35" s="140" t="s">
        <v>39</v>
      </c>
      <c r="C35" s="139" t="n">
        <v>600000</v>
      </c>
      <c r="D35" s="139" t="n">
        <v>384955.214823225</v>
      </c>
      <c r="E35" s="139" t="n">
        <v>384955.214823225</v>
      </c>
      <c r="F35" s="139" t="n">
        <v>457844.001276085</v>
      </c>
      <c r="G35" s="139" t="n">
        <v>457844.001276085</v>
      </c>
      <c r="H35" s="139" t="n">
        <v>457844.001276085</v>
      </c>
      <c r="I35" s="139" t="n">
        <v>505944.969786819</v>
      </c>
      <c r="J35" s="139" t="n">
        <v>505944.969786819</v>
      </c>
    </row>
    <row r="36" customFormat="false" ht="12.8" hidden="false" customHeight="false" outlineLevel="0" collapsed="false">
      <c r="B36" s="140" t="s">
        <v>40</v>
      </c>
      <c r="C36" s="139" t="n">
        <v>1000000</v>
      </c>
      <c r="D36" s="139" t="n">
        <v>384955.214823225</v>
      </c>
      <c r="E36" s="139" t="n">
        <v>384955.214823225</v>
      </c>
      <c r="F36" s="139" t="n">
        <v>457844.001276085</v>
      </c>
      <c r="G36" s="139" t="n">
        <v>457844.001276085</v>
      </c>
      <c r="H36" s="139" t="n">
        <v>457844.001276085</v>
      </c>
      <c r="I36" s="139" t="n">
        <v>505944.969786819</v>
      </c>
      <c r="J36" s="139" t="n">
        <v>505944.969786819</v>
      </c>
    </row>
    <row r="37" customFormat="false" ht="12.8" hidden="false" customHeight="false" outlineLevel="0" collapsed="false">
      <c r="B37" s="140" t="s">
        <v>41</v>
      </c>
      <c r="C37" s="139" t="n">
        <v>1342000</v>
      </c>
      <c r="D37" s="139" t="n">
        <v>511294.266767655</v>
      </c>
      <c r="E37" s="139" t="n">
        <v>511294.266767655</v>
      </c>
      <c r="F37" s="139" t="n">
        <v>547738.659994085</v>
      </c>
      <c r="G37" s="139" t="n">
        <v>547738.659994085</v>
      </c>
      <c r="H37" s="139" t="n">
        <v>547738.659994085</v>
      </c>
      <c r="I37" s="139" t="n">
        <v>575290.725959283</v>
      </c>
      <c r="J37" s="139" t="n">
        <v>575290.725959283</v>
      </c>
    </row>
    <row r="38" customFormat="false" ht="12.8" hidden="false" customHeight="false" outlineLevel="0" collapsed="false">
      <c r="B38" s="140" t="s">
        <v>42</v>
      </c>
      <c r="C38" s="139" t="n">
        <v>1500000</v>
      </c>
      <c r="D38" s="139" t="n">
        <v>612628.090527298</v>
      </c>
      <c r="E38" s="139" t="n">
        <v>612628.090527298</v>
      </c>
      <c r="F38" s="139" t="n">
        <v>612628.090527298</v>
      </c>
      <c r="G38" s="139" t="n">
        <v>612628.090527298</v>
      </c>
      <c r="H38" s="139" t="n">
        <v>612628.090527298</v>
      </c>
      <c r="I38" s="139" t="n">
        <v>619356.620087365</v>
      </c>
      <c r="J38" s="139" t="n">
        <v>619356.620087365</v>
      </c>
    </row>
    <row r="40" customFormat="false" ht="13.8" hidden="false" customHeight="false" outlineLevel="0" collapsed="false">
      <c r="B40" s="136" t="s">
        <v>81</v>
      </c>
      <c r="C40" s="137"/>
      <c r="D40" s="137"/>
      <c r="E40" s="137"/>
      <c r="F40" s="137"/>
      <c r="G40" s="137"/>
      <c r="H40" s="137"/>
      <c r="I40" s="137"/>
      <c r="J40" s="137"/>
    </row>
    <row r="41" customFormat="false" ht="12.8" hidden="false" customHeight="false" outlineLevel="0" collapsed="false">
      <c r="B41" s="138" t="s">
        <v>36</v>
      </c>
      <c r="C41" s="139" t="n">
        <v>0</v>
      </c>
      <c r="D41" s="139" t="n">
        <v>0</v>
      </c>
      <c r="E41" s="139" t="n">
        <v>0</v>
      </c>
      <c r="F41" s="139" t="n">
        <v>0</v>
      </c>
      <c r="G41" s="139" t="n">
        <v>0</v>
      </c>
      <c r="H41" s="139" t="n">
        <v>0</v>
      </c>
      <c r="I41" s="139" t="n">
        <v>458410.977144002</v>
      </c>
      <c r="J41" s="139" t="n">
        <v>458410.977144002</v>
      </c>
    </row>
    <row r="42" customFormat="false" ht="12.8" hidden="false" customHeight="false" outlineLevel="0" collapsed="false">
      <c r="B42" s="140" t="s">
        <v>37</v>
      </c>
      <c r="C42" s="139" t="n">
        <v>0</v>
      </c>
      <c r="D42" s="139" t="n">
        <v>0</v>
      </c>
      <c r="E42" s="139" t="n">
        <v>0</v>
      </c>
      <c r="F42" s="139" t="n">
        <v>0</v>
      </c>
      <c r="G42" s="139" t="n">
        <v>0</v>
      </c>
      <c r="H42" s="139" t="n">
        <v>0</v>
      </c>
      <c r="I42" s="139" t="n">
        <v>458410.977144002</v>
      </c>
      <c r="J42" s="139" t="n">
        <v>458410.977144002</v>
      </c>
    </row>
    <row r="43" customFormat="false" ht="12.8" hidden="false" customHeight="false" outlineLevel="0" collapsed="false">
      <c r="B43" s="140" t="s">
        <v>38</v>
      </c>
      <c r="C43" s="139" t="n">
        <v>0</v>
      </c>
      <c r="D43" s="139" t="n">
        <v>0</v>
      </c>
      <c r="E43" s="139" t="n">
        <v>0</v>
      </c>
      <c r="F43" s="139" t="n">
        <v>0</v>
      </c>
      <c r="G43" s="139" t="n">
        <v>0</v>
      </c>
      <c r="H43" s="139" t="n">
        <v>0</v>
      </c>
      <c r="I43" s="139" t="n">
        <v>584616.00454136</v>
      </c>
      <c r="J43" s="139" t="n">
        <v>584616.00454136</v>
      </c>
    </row>
    <row r="44" customFormat="false" ht="12.8" hidden="false" customHeight="false" outlineLevel="0" collapsed="false">
      <c r="B44" s="140" t="s">
        <v>39</v>
      </c>
      <c r="C44" s="139" t="n">
        <v>0</v>
      </c>
      <c r="D44" s="139" t="n">
        <v>0</v>
      </c>
      <c r="E44" s="139" t="n">
        <v>0</v>
      </c>
      <c r="F44" s="139" t="n">
        <v>0</v>
      </c>
      <c r="G44" s="139" t="n">
        <v>0</v>
      </c>
      <c r="H44" s="139" t="n">
        <v>0</v>
      </c>
      <c r="I44" s="139" t="n">
        <v>584616.00454136</v>
      </c>
      <c r="J44" s="139" t="n">
        <v>584616.00454136</v>
      </c>
    </row>
    <row r="45" customFormat="false" ht="12.8" hidden="false" customHeight="false" outlineLevel="0" collapsed="false">
      <c r="B45" s="140" t="s">
        <v>40</v>
      </c>
      <c r="C45" s="139" t="n">
        <v>0</v>
      </c>
      <c r="D45" s="139" t="n">
        <v>0</v>
      </c>
      <c r="E45" s="139" t="n">
        <v>0</v>
      </c>
      <c r="F45" s="139" t="n">
        <v>0</v>
      </c>
      <c r="G45" s="139" t="n">
        <v>0</v>
      </c>
      <c r="H45" s="139" t="n">
        <v>0</v>
      </c>
      <c r="I45" s="139" t="n">
        <v>584616.00454136</v>
      </c>
      <c r="J45" s="139" t="n">
        <v>584616.00454136</v>
      </c>
    </row>
    <row r="46" customFormat="false" ht="12.8" hidden="false" customHeight="false" outlineLevel="0" collapsed="false">
      <c r="B46" s="140" t="s">
        <v>41</v>
      </c>
      <c r="C46" s="139" t="n">
        <v>0</v>
      </c>
      <c r="D46" s="139" t="n">
        <v>0</v>
      </c>
      <c r="E46" s="139" t="n">
        <v>0</v>
      </c>
      <c r="F46" s="139" t="n">
        <v>0</v>
      </c>
      <c r="G46" s="139" t="n">
        <v>0</v>
      </c>
      <c r="H46" s="139" t="n">
        <v>0</v>
      </c>
      <c r="I46" s="139" t="n">
        <v>658446.522048953</v>
      </c>
      <c r="J46" s="139" t="n">
        <v>658446.522048953</v>
      </c>
    </row>
    <row r="47" customFormat="false" ht="12.8" hidden="false" customHeight="false" outlineLevel="0" collapsed="false">
      <c r="B47" s="140" t="s">
        <v>42</v>
      </c>
      <c r="C47" s="139" t="n">
        <v>0</v>
      </c>
      <c r="D47" s="139" t="n">
        <v>0</v>
      </c>
      <c r="E47" s="139" t="n">
        <v>0</v>
      </c>
      <c r="F47" s="139" t="n">
        <v>0</v>
      </c>
      <c r="G47" s="139" t="n">
        <v>0</v>
      </c>
      <c r="H47" s="139" t="n">
        <v>0</v>
      </c>
      <c r="I47" s="139" t="n">
        <v>953544.676702302</v>
      </c>
      <c r="J47" s="139" t="n">
        <v>953544.676702302</v>
      </c>
    </row>
    <row r="49" customFormat="false" ht="13.8" hidden="false" customHeight="false" outlineLevel="0" collapsed="false">
      <c r="B49" s="136" t="s">
        <v>155</v>
      </c>
      <c r="C49" s="137"/>
      <c r="D49" s="137"/>
      <c r="E49" s="137"/>
      <c r="F49" s="137"/>
      <c r="G49" s="137"/>
      <c r="H49" s="137"/>
      <c r="I49" s="137"/>
      <c r="J49" s="137"/>
    </row>
    <row r="50" customFormat="false" ht="12.8" hidden="false" customHeight="false" outlineLevel="0" collapsed="false">
      <c r="B50" s="138" t="s">
        <v>36</v>
      </c>
      <c r="C50" s="141"/>
      <c r="D50" s="141"/>
      <c r="E50" s="141"/>
      <c r="F50" s="141"/>
      <c r="G50" s="141"/>
      <c r="H50" s="141"/>
      <c r="I50" s="141"/>
      <c r="J50" s="141"/>
    </row>
    <row r="51" customFormat="false" ht="12.8" hidden="false" customHeight="false" outlineLevel="0" collapsed="false">
      <c r="B51" s="140" t="s">
        <v>37</v>
      </c>
      <c r="C51" s="141"/>
      <c r="D51" s="141"/>
      <c r="E51" s="141"/>
      <c r="F51" s="141"/>
      <c r="G51" s="141"/>
      <c r="H51" s="141"/>
      <c r="I51" s="141"/>
      <c r="J51" s="141"/>
    </row>
    <row r="52" customFormat="false" ht="12.8" hidden="false" customHeight="false" outlineLevel="0" collapsed="false">
      <c r="B52" s="140" t="s">
        <v>38</v>
      </c>
      <c r="C52" s="141"/>
      <c r="D52" s="141"/>
      <c r="E52" s="141"/>
      <c r="F52" s="141"/>
      <c r="G52" s="141"/>
      <c r="H52" s="141"/>
      <c r="I52" s="141"/>
      <c r="J52" s="141"/>
    </row>
    <row r="53" customFormat="false" ht="12.8" hidden="false" customHeight="false" outlineLevel="0" collapsed="false">
      <c r="B53" s="140" t="s">
        <v>39</v>
      </c>
      <c r="C53" s="141"/>
      <c r="D53" s="141"/>
      <c r="E53" s="141"/>
      <c r="F53" s="141"/>
      <c r="G53" s="141"/>
      <c r="H53" s="141"/>
      <c r="I53" s="141"/>
      <c r="J53" s="141"/>
    </row>
    <row r="54" customFormat="false" ht="12.8" hidden="false" customHeight="false" outlineLevel="0" collapsed="false">
      <c r="B54" s="140" t="s">
        <v>40</v>
      </c>
      <c r="C54" s="141"/>
      <c r="D54" s="141"/>
      <c r="E54" s="141"/>
      <c r="F54" s="141"/>
      <c r="G54" s="141"/>
      <c r="H54" s="141"/>
      <c r="I54" s="141"/>
      <c r="J54" s="141"/>
    </row>
    <row r="55" customFormat="false" ht="12.8" hidden="false" customHeight="false" outlineLevel="0" collapsed="false">
      <c r="B55" s="140" t="s">
        <v>41</v>
      </c>
      <c r="C55" s="141"/>
      <c r="D55" s="141"/>
      <c r="E55" s="141"/>
      <c r="F55" s="141"/>
      <c r="G55" s="141"/>
      <c r="H55" s="141"/>
      <c r="I55" s="141"/>
      <c r="J55" s="141"/>
    </row>
    <row r="56" customFormat="false" ht="12.8" hidden="false" customHeight="false" outlineLevel="0" collapsed="false">
      <c r="B56" s="140" t="s">
        <v>42</v>
      </c>
      <c r="C56" s="141"/>
      <c r="D56" s="141"/>
      <c r="E56" s="141"/>
      <c r="F56" s="141"/>
      <c r="G56" s="141"/>
      <c r="H56" s="141"/>
      <c r="I56" s="141"/>
      <c r="J56" s="141"/>
    </row>
    <row r="57" customFormat="false" ht="12.8" hidden="false" customHeight="false" outlineLevel="0" collapsed="false">
      <c r="B57" s="140"/>
      <c r="C57" s="142"/>
      <c r="D57" s="142"/>
      <c r="E57" s="142"/>
      <c r="F57" s="142"/>
      <c r="G57" s="142"/>
      <c r="H57" s="142"/>
      <c r="I57" s="142"/>
      <c r="J57" s="142"/>
    </row>
    <row r="58" customFormat="false" ht="13.8" hidden="false" customHeight="false" outlineLevel="0" collapsed="false">
      <c r="B58" s="136" t="s">
        <v>156</v>
      </c>
      <c r="C58" s="137"/>
      <c r="D58" s="137"/>
      <c r="E58" s="137"/>
      <c r="F58" s="137"/>
      <c r="G58" s="137"/>
      <c r="H58" s="137"/>
      <c r="I58" s="137"/>
      <c r="J58" s="137"/>
    </row>
    <row r="59" customFormat="false" ht="12.8" hidden="false" customHeight="false" outlineLevel="0" collapsed="false">
      <c r="B59" s="138" t="s">
        <v>36</v>
      </c>
      <c r="C59" s="139" t="n">
        <v>359551.915985898</v>
      </c>
      <c r="D59" s="139" t="n">
        <v>333010.842714618</v>
      </c>
      <c r="E59" s="139" t="n">
        <v>313113.768386412</v>
      </c>
      <c r="F59" s="139" t="n">
        <v>384180.777370028</v>
      </c>
      <c r="G59" s="139" t="n">
        <v>368823.794418817</v>
      </c>
      <c r="H59" s="139" t="n">
        <v>507339.691185722</v>
      </c>
      <c r="I59" s="139" t="n">
        <v>475827.74510406</v>
      </c>
      <c r="J59" s="139" t="n">
        <v>589016.045323782</v>
      </c>
    </row>
    <row r="60" customFormat="false" ht="12.8" hidden="false" customHeight="false" outlineLevel="0" collapsed="false">
      <c r="B60" s="140" t="s">
        <v>37</v>
      </c>
      <c r="C60" s="139" t="n">
        <v>432726.362086542</v>
      </c>
      <c r="D60" s="139" t="n">
        <v>360737.862534433</v>
      </c>
      <c r="E60" s="139" t="n">
        <v>315111.034186054</v>
      </c>
      <c r="F60" s="139" t="n">
        <v>387654.94148118</v>
      </c>
      <c r="G60" s="139" t="n">
        <v>372297.95852997</v>
      </c>
      <c r="H60" s="139" t="n">
        <v>490946.730586431</v>
      </c>
      <c r="I60" s="139" t="n">
        <v>466345.938902131</v>
      </c>
      <c r="J60" s="139" t="n">
        <v>463618.384808077</v>
      </c>
    </row>
    <row r="61" customFormat="false" ht="12.8" hidden="false" customHeight="false" outlineLevel="0" collapsed="false">
      <c r="B61" s="140" t="s">
        <v>38</v>
      </c>
      <c r="C61" s="139" t="n">
        <v>416591.056435593</v>
      </c>
      <c r="D61" s="139" t="n">
        <v>368518.056871641</v>
      </c>
      <c r="E61" s="139" t="n">
        <v>317879.014279951</v>
      </c>
      <c r="F61" s="139" t="n">
        <v>380306.868533813</v>
      </c>
      <c r="G61" s="139" t="n">
        <v>365558.342155974</v>
      </c>
      <c r="H61" s="139" t="n">
        <v>483683.634147466</v>
      </c>
      <c r="I61" s="139" t="n">
        <v>441130.680510175</v>
      </c>
      <c r="J61" s="139" t="n">
        <v>472762.759706573</v>
      </c>
    </row>
    <row r="62" customFormat="false" ht="12.8" hidden="false" customHeight="false" outlineLevel="0" collapsed="false">
      <c r="B62" s="140" t="s">
        <v>39</v>
      </c>
      <c r="C62" s="139" t="n">
        <v>475001.728423881</v>
      </c>
      <c r="D62" s="139" t="n">
        <v>401903.670643216</v>
      </c>
      <c r="E62" s="139" t="n">
        <v>340387.674137376</v>
      </c>
      <c r="F62" s="139" t="n">
        <v>407999.777720062</v>
      </c>
      <c r="G62" s="139" t="n">
        <v>393251.251342223</v>
      </c>
      <c r="H62" s="139" t="n">
        <v>474826.910965379</v>
      </c>
      <c r="I62" s="139" t="n">
        <v>455371.429527343</v>
      </c>
      <c r="J62" s="139" t="n">
        <v>498975.029730733</v>
      </c>
    </row>
    <row r="63" customFormat="false" ht="12.8" hidden="false" customHeight="false" outlineLevel="0" collapsed="false">
      <c r="B63" s="140" t="s">
        <v>40</v>
      </c>
      <c r="C63" s="139" t="n">
        <v>492628.024862883</v>
      </c>
      <c r="D63" s="139" t="n">
        <v>384187.953977008</v>
      </c>
      <c r="E63" s="139" t="n">
        <v>348177.951742511</v>
      </c>
      <c r="F63" s="139" t="n">
        <v>414827.545541429</v>
      </c>
      <c r="G63" s="139" t="n">
        <v>400079.01916359</v>
      </c>
      <c r="H63" s="139" t="n">
        <v>485818.673981151</v>
      </c>
      <c r="I63" s="139" t="n">
        <v>472118.763242003</v>
      </c>
      <c r="J63" s="139" t="n">
        <v>494851.0099351</v>
      </c>
    </row>
    <row r="64" customFormat="false" ht="12.8" hidden="false" customHeight="false" outlineLevel="0" collapsed="false">
      <c r="B64" s="140" t="s">
        <v>41</v>
      </c>
      <c r="C64" s="139" t="n">
        <v>545626.586599959</v>
      </c>
      <c r="D64" s="139" t="n">
        <v>414669.18789777</v>
      </c>
      <c r="E64" s="139" t="n">
        <v>373589.43946087</v>
      </c>
      <c r="F64" s="139" t="n">
        <v>427718.42429365</v>
      </c>
      <c r="G64" s="139" t="n">
        <v>412969.897915811</v>
      </c>
      <c r="H64" s="139" t="n">
        <v>498114.468831345</v>
      </c>
      <c r="I64" s="139" t="n">
        <v>472417.240133407</v>
      </c>
      <c r="J64" s="139" t="n">
        <v>521321.956700485</v>
      </c>
    </row>
    <row r="65" customFormat="false" ht="12.8" hidden="false" customHeight="false" outlineLevel="0" collapsed="false">
      <c r="B65" s="140" t="s">
        <v>42</v>
      </c>
      <c r="C65" s="139" t="n">
        <v>560300.078132179</v>
      </c>
      <c r="D65" s="139" t="n">
        <v>460509.027039071</v>
      </c>
      <c r="E65" s="139" t="n">
        <v>431584.961956475</v>
      </c>
      <c r="F65" s="139" t="n">
        <v>462499.679365789</v>
      </c>
      <c r="G65" s="139" t="n">
        <v>448415.141874444</v>
      </c>
      <c r="H65" s="139" t="n">
        <v>519452.730845104</v>
      </c>
      <c r="I65" s="139" t="n">
        <v>510445.554802794</v>
      </c>
      <c r="J65" s="139" t="n">
        <v>526014.689592667</v>
      </c>
    </row>
    <row r="68" customFormat="false" ht="19.7" hidden="false" customHeight="false" outlineLevel="0" collapsed="false">
      <c r="B68" s="133" t="s">
        <v>157</v>
      </c>
      <c r="C68" s="137" t="s">
        <v>56</v>
      </c>
      <c r="D68" s="137" t="s">
        <v>57</v>
      </c>
      <c r="E68" s="137" t="s">
        <v>58</v>
      </c>
      <c r="F68" s="137" t="s">
        <v>59</v>
      </c>
      <c r="G68" s="137" t="s">
        <v>60</v>
      </c>
      <c r="H68" s="137" t="s">
        <v>61</v>
      </c>
      <c r="I68" s="137" t="s">
        <v>62</v>
      </c>
      <c r="J68" s="137" t="s">
        <v>63</v>
      </c>
    </row>
    <row r="69" customFormat="false" ht="12.8" hidden="false" customHeight="false" outlineLevel="0" collapsed="false">
      <c r="B69" s="138" t="s">
        <v>36</v>
      </c>
      <c r="C69" s="139" t="n">
        <v>19570</v>
      </c>
      <c r="D69" s="139" t="n">
        <v>19570</v>
      </c>
      <c r="E69" s="139" t="n">
        <v>19570</v>
      </c>
      <c r="F69" s="139" t="n">
        <v>19570</v>
      </c>
      <c r="G69" s="139" t="n">
        <v>19570</v>
      </c>
      <c r="H69" s="139" t="n">
        <v>19570</v>
      </c>
      <c r="I69" s="139" t="n">
        <v>19570</v>
      </c>
      <c r="J69" s="139" t="n">
        <v>19570</v>
      </c>
    </row>
    <row r="70" customFormat="false" ht="12.8" hidden="false" customHeight="false" outlineLevel="0" collapsed="false">
      <c r="B70" s="140" t="s">
        <v>37</v>
      </c>
      <c r="C70" s="139" t="n">
        <v>19570</v>
      </c>
      <c r="D70" s="139" t="n">
        <v>19570</v>
      </c>
      <c r="E70" s="139" t="n">
        <v>19570</v>
      </c>
      <c r="F70" s="139" t="n">
        <v>19570</v>
      </c>
      <c r="G70" s="139" t="n">
        <v>19570</v>
      </c>
      <c r="H70" s="139" t="n">
        <v>19570</v>
      </c>
      <c r="I70" s="139" t="n">
        <v>19570</v>
      </c>
      <c r="J70" s="139" t="n">
        <v>19570</v>
      </c>
    </row>
    <row r="71" customFormat="false" ht="12.8" hidden="false" customHeight="false" outlineLevel="0" collapsed="false">
      <c r="B71" s="140" t="s">
        <v>38</v>
      </c>
      <c r="C71" s="139" t="n">
        <v>30694</v>
      </c>
      <c r="D71" s="139" t="n">
        <v>30694</v>
      </c>
      <c r="E71" s="139" t="n">
        <v>30694</v>
      </c>
      <c r="F71" s="139" t="n">
        <v>30694</v>
      </c>
      <c r="G71" s="139" t="n">
        <v>30694</v>
      </c>
      <c r="H71" s="139" t="n">
        <v>30694</v>
      </c>
      <c r="I71" s="139" t="n">
        <v>30694</v>
      </c>
      <c r="J71" s="139" t="n">
        <v>30694</v>
      </c>
    </row>
    <row r="72" customFormat="false" ht="12.8" hidden="false" customHeight="false" outlineLevel="0" collapsed="false">
      <c r="B72" s="140" t="s">
        <v>39</v>
      </c>
      <c r="C72" s="139" t="n">
        <v>30694</v>
      </c>
      <c r="D72" s="139" t="n">
        <v>30694</v>
      </c>
      <c r="E72" s="139" t="n">
        <v>30694</v>
      </c>
      <c r="F72" s="139" t="n">
        <v>30694</v>
      </c>
      <c r="G72" s="139" t="n">
        <v>30694</v>
      </c>
      <c r="H72" s="139" t="n">
        <v>30694</v>
      </c>
      <c r="I72" s="139" t="n">
        <v>30694</v>
      </c>
      <c r="J72" s="139" t="n">
        <v>30694</v>
      </c>
    </row>
    <row r="73" customFormat="false" ht="12.8" hidden="false" customHeight="false" outlineLevel="0" collapsed="false">
      <c r="B73" s="140" t="s">
        <v>40</v>
      </c>
      <c r="C73" s="139" t="n">
        <v>30694</v>
      </c>
      <c r="D73" s="139" t="n">
        <v>30694</v>
      </c>
      <c r="E73" s="139" t="n">
        <v>30694</v>
      </c>
      <c r="F73" s="139" t="n">
        <v>30694</v>
      </c>
      <c r="G73" s="139" t="n">
        <v>30694</v>
      </c>
      <c r="H73" s="139" t="n">
        <v>30694</v>
      </c>
      <c r="I73" s="139" t="n">
        <v>30694</v>
      </c>
      <c r="J73" s="139" t="n">
        <v>30694</v>
      </c>
    </row>
    <row r="74" customFormat="false" ht="12.8" hidden="false" customHeight="false" outlineLevel="0" collapsed="false">
      <c r="B74" s="140" t="s">
        <v>41</v>
      </c>
      <c r="C74" s="139" t="n">
        <v>30694</v>
      </c>
      <c r="D74" s="139" t="n">
        <v>30694</v>
      </c>
      <c r="E74" s="139" t="n">
        <v>30694</v>
      </c>
      <c r="F74" s="139" t="n">
        <v>30694</v>
      </c>
      <c r="G74" s="139" t="n">
        <v>30694</v>
      </c>
      <c r="H74" s="139" t="n">
        <v>30694</v>
      </c>
      <c r="I74" s="139" t="n">
        <v>30694</v>
      </c>
      <c r="J74" s="139" t="n">
        <v>30694</v>
      </c>
    </row>
    <row r="75" customFormat="false" ht="12.8" hidden="false" customHeight="false" outlineLevel="0" collapsed="false">
      <c r="B75" s="140" t="s">
        <v>42</v>
      </c>
      <c r="C75" s="139" t="n">
        <v>48204</v>
      </c>
      <c r="D75" s="139" t="n">
        <v>48204</v>
      </c>
      <c r="E75" s="139" t="n">
        <v>48204</v>
      </c>
      <c r="F75" s="139" t="n">
        <v>48204</v>
      </c>
      <c r="G75" s="139" t="n">
        <v>48204</v>
      </c>
      <c r="H75" s="139" t="n">
        <v>48204</v>
      </c>
      <c r="I75" s="139" t="n">
        <v>48204</v>
      </c>
      <c r="J75" s="139" t="n">
        <v>48204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Roman,Normal"&amp;12&amp;A</oddHeader>
    <oddFooter>&amp;C&amp;"Times New Roman,Normal"&amp;12Page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A5111"/>
  <sheetViews>
    <sheetView windowProtection="false" showFormulas="false" showGridLines="true" showRowColHeaders="true" showZeros="true" rightToLeft="false" tabSelected="false" showOutlineSymbols="true" defaultGridColor="true" view="normal" topLeftCell="A91" colorId="64" zoomScale="80" zoomScaleNormal="80" zoomScalePageLayoutView="100" workbookViewId="0">
      <selection pane="topLeft" activeCell="E86" activeCellId="1" sqref="C23:J24 E86"/>
    </sheetView>
  </sheetViews>
  <sheetFormatPr defaultRowHeight="12.8"/>
  <cols>
    <col collapsed="false" hidden="false" max="26" min="1" style="0" width="11.5204081632653"/>
    <col collapsed="false" hidden="false" max="27" min="27" style="0" width="18.8010204081633"/>
    <col collapsed="false" hidden="false" max="1025" min="28" style="0" width="11.5204081632653"/>
  </cols>
  <sheetData>
    <row r="1" customFormat="false" ht="12.8" hidden="false" customHeight="false" outlineLevel="0" collapsed="false">
      <c r="A1" s="59" t="s">
        <v>158</v>
      </c>
      <c r="B1" s="59" t="s">
        <v>159</v>
      </c>
      <c r="C1" s="59" t="s">
        <v>160</v>
      </c>
      <c r="D1" s="59" t="s">
        <v>161</v>
      </c>
      <c r="E1" s="59" t="s">
        <v>162</v>
      </c>
      <c r="F1" s="59" t="s">
        <v>163</v>
      </c>
      <c r="G1" s="59" t="s">
        <v>164</v>
      </c>
      <c r="H1" s="59" t="s">
        <v>165</v>
      </c>
      <c r="I1" s="59" t="s">
        <v>166</v>
      </c>
      <c r="J1" s="59" t="s">
        <v>167</v>
      </c>
      <c r="K1" s="59" t="s">
        <v>168</v>
      </c>
      <c r="L1" s="59" t="s">
        <v>169</v>
      </c>
      <c r="M1" s="59" t="s">
        <v>170</v>
      </c>
      <c r="N1" s="59" t="s">
        <v>171</v>
      </c>
      <c r="O1" s="59" t="s">
        <v>172</v>
      </c>
      <c r="P1" s="59" t="s">
        <v>173</v>
      </c>
      <c r="Q1" s="59" t="s">
        <v>174</v>
      </c>
      <c r="R1" s="59" t="s">
        <v>175</v>
      </c>
      <c r="S1" s="59" t="s">
        <v>176</v>
      </c>
      <c r="T1" s="59" t="s">
        <v>177</v>
      </c>
      <c r="U1" s="59" t="s">
        <v>178</v>
      </c>
      <c r="V1" s="59" t="s">
        <v>179</v>
      </c>
      <c r="W1" s="59" t="s">
        <v>180</v>
      </c>
      <c r="X1" s="59" t="s">
        <v>181</v>
      </c>
      <c r="Y1" s="59" t="s">
        <v>182</v>
      </c>
      <c r="Z1" s="59" t="s">
        <v>183</v>
      </c>
      <c r="AA1" s="59" t="s">
        <v>184</v>
      </c>
    </row>
    <row r="2" customFormat="false" ht="13.8" hidden="false" customHeight="false" outlineLevel="0" collapsed="false">
      <c r="A2" s="143" t="n">
        <v>1</v>
      </c>
      <c r="B2" s="143" t="s">
        <v>185</v>
      </c>
      <c r="C2" s="143" t="s">
        <v>185</v>
      </c>
      <c r="D2" s="143" t="s">
        <v>186</v>
      </c>
      <c r="E2" s="144" t="n">
        <v>3500</v>
      </c>
      <c r="F2" s="145" t="n">
        <f aca="false">terrains!E2*10.76391</f>
        <v>37673.685</v>
      </c>
      <c r="G2" s="143" t="s">
        <v>187</v>
      </c>
      <c r="H2" s="143" t="n">
        <v>0.2</v>
      </c>
      <c r="I2" s="143" t="n">
        <v>1</v>
      </c>
      <c r="J2" s="143" t="n">
        <f aca="false">IF(terrains!L2=13.5,IF(terrains!X2=1,12,9),-0.392532+1.267037*terrains!L2+0.472239*terrains!X2+0.58658*terrains!W2+0.089417*terrains!V2+0.531633*terrains!U2+0.337883*terrains!T2-0.403545*terrains!S2)</f>
        <v>1.5080235</v>
      </c>
      <c r="K2" s="146" t="n">
        <f aca="false">IF(terrains!I2=0,terrains!J2,terrains!I2)</f>
        <v>1</v>
      </c>
      <c r="L2" s="143" t="n">
        <v>1.5</v>
      </c>
      <c r="M2" s="143" t="n">
        <v>1</v>
      </c>
      <c r="N2" s="143" t="n">
        <v>2</v>
      </c>
      <c r="O2" s="143" t="s">
        <v>175</v>
      </c>
      <c r="P2" s="143" t="n">
        <v>2</v>
      </c>
      <c r="Q2" s="143" t="n">
        <v>1.5</v>
      </c>
      <c r="R2" s="143" t="n">
        <v>1</v>
      </c>
      <c r="S2" s="143" t="n">
        <v>0</v>
      </c>
      <c r="T2" s="143" t="n">
        <v>0</v>
      </c>
      <c r="U2" s="143" t="n">
        <v>0</v>
      </c>
      <c r="V2" s="143" t="n">
        <v>0</v>
      </c>
      <c r="W2" s="143" t="n">
        <v>0</v>
      </c>
      <c r="X2" s="143" t="n">
        <v>0</v>
      </c>
      <c r="Y2" s="143" t="n">
        <f aca="false">IF(terrains!L2&lt;=2.5,1,IF(terrains!L2&lt;=4.5,2,IF(terrains!L2&lt;=6.5,3,4)))</f>
        <v>1</v>
      </c>
      <c r="Z2" s="143" t="n">
        <f aca="false">IF(terrains!R2=1,35,IF(terrains!S2=1,64,IF(terrains!T2=1,IF(terrains!Y2=1,85,104),IF(terrains!U2=1,IF(terrains!Y2=1,124,152),IF(terrains!V2=1,(IF(terrains!Y2=1,146,IF(terrains!Y2=2,178,263))),IF(terrains!W2=1,(IF(terrains!Y2=1,178,IF(terrains!Y2=2,218,321))),IF(terrains!X2=1,IF(terrains!Y2=1,190,IF(terrains!Y2=2,242,IF(terrains!Y2=3,357,896))))))))))</f>
        <v>35</v>
      </c>
      <c r="AA2" s="147" t="n">
        <f aca="false">terrains!Z2*terrains!F2</f>
        <v>1318578.975</v>
      </c>
    </row>
    <row r="3" customFormat="false" ht="13.8" hidden="false" customHeight="false" outlineLevel="0" collapsed="false">
      <c r="A3" s="143" t="n">
        <v>2</v>
      </c>
      <c r="B3" s="143" t="s">
        <v>185</v>
      </c>
      <c r="C3" s="143" t="s">
        <v>185</v>
      </c>
      <c r="D3" s="143" t="s">
        <v>186</v>
      </c>
      <c r="E3" s="144" t="n">
        <v>3500</v>
      </c>
      <c r="F3" s="145" t="n">
        <f aca="false">terrains!E3*10.76391</f>
        <v>37673.685</v>
      </c>
      <c r="G3" s="143" t="s">
        <v>187</v>
      </c>
      <c r="H3" s="143" t="n">
        <v>0.2</v>
      </c>
      <c r="I3" s="143" t="n">
        <v>1</v>
      </c>
      <c r="J3" s="143" t="n">
        <f aca="false">IF(terrains!L3=13.5,IF(terrains!X3=1,12,9),-0.392532+1.267037*terrains!L3+0.472239*terrains!X3+0.58658*terrains!W3+0.089417*terrains!V3+0.531633*terrains!U3+0.337883*terrains!T3-0.403545*terrains!S3)</f>
        <v>1.5080235</v>
      </c>
      <c r="K3" s="146" t="n">
        <f aca="false">IF(terrains!I3=0,terrains!J3,terrains!I3)</f>
        <v>1</v>
      </c>
      <c r="L3" s="143" t="n">
        <v>1.5</v>
      </c>
      <c r="M3" s="143" t="n">
        <v>1</v>
      </c>
      <c r="N3" s="143" t="n">
        <v>2</v>
      </c>
      <c r="O3" s="143" t="s">
        <v>175</v>
      </c>
      <c r="P3" s="143" t="n">
        <v>2</v>
      </c>
      <c r="Q3" s="143" t="n">
        <v>1.5</v>
      </c>
      <c r="R3" s="143" t="n">
        <v>1</v>
      </c>
      <c r="S3" s="143" t="n">
        <v>0</v>
      </c>
      <c r="T3" s="143" t="n">
        <v>0</v>
      </c>
      <c r="U3" s="143" t="n">
        <v>0</v>
      </c>
      <c r="V3" s="143" t="n">
        <v>0</v>
      </c>
      <c r="W3" s="143" t="n">
        <v>0</v>
      </c>
      <c r="X3" s="143" t="n">
        <v>0</v>
      </c>
      <c r="Y3" s="143" t="n">
        <f aca="false">IF(terrains!L3&lt;=2.5,1,IF(terrains!L3&lt;=4.5,2,IF(terrains!L3&lt;=6.5,3,4)))</f>
        <v>1</v>
      </c>
      <c r="Z3" s="143" t="n">
        <f aca="false">IF(terrains!R3=1,35,IF(terrains!S3=1,64,IF(terrains!T3=1,IF(terrains!Y3=1,85,104),IF(terrains!U3=1,IF(terrains!Y3=1,124,152),IF(terrains!V3=1,(IF(terrains!Y3=1,146,IF(terrains!Y3=2,178,263))),IF(terrains!W3=1,(IF(terrains!Y3=1,178,IF(terrains!Y3=2,218,321))),IF(terrains!X3=1,IF(terrains!Y3=1,190,IF(terrains!Y3=2,242,IF(terrains!Y3=3,357,896))))))))))</f>
        <v>35</v>
      </c>
      <c r="AA3" s="147" t="n">
        <f aca="false">terrains!Z3*terrains!F3</f>
        <v>1318578.975</v>
      </c>
    </row>
    <row r="4" customFormat="false" ht="13.8" hidden="false" customHeight="false" outlineLevel="0" collapsed="false">
      <c r="A4" s="143" t="n">
        <v>3</v>
      </c>
      <c r="B4" s="143" t="s">
        <v>185</v>
      </c>
      <c r="C4" s="143" t="s">
        <v>185</v>
      </c>
      <c r="D4" s="143" t="s">
        <v>186</v>
      </c>
      <c r="E4" s="144" t="n">
        <v>3500</v>
      </c>
      <c r="F4" s="145" t="n">
        <f aca="false">terrains!E4*10.76391</f>
        <v>37673.685</v>
      </c>
      <c r="G4" s="143" t="s">
        <v>187</v>
      </c>
      <c r="H4" s="143" t="n">
        <v>0.2</v>
      </c>
      <c r="I4" s="143" t="n">
        <v>1</v>
      </c>
      <c r="J4" s="143" t="n">
        <f aca="false">IF(terrains!L4=13.5,IF(terrains!X4=1,12,9),-0.392532+1.267037*terrains!L4+0.472239*terrains!X4+0.58658*terrains!W4+0.089417*terrains!V4+0.531633*terrains!U4+0.337883*terrains!T4-0.403545*terrains!S4)</f>
        <v>1.5080235</v>
      </c>
      <c r="K4" s="146" t="n">
        <f aca="false">IF(terrains!I4=0,terrains!J4,terrains!I4)</f>
        <v>1</v>
      </c>
      <c r="L4" s="143" t="n">
        <v>1.5</v>
      </c>
      <c r="M4" s="143" t="n">
        <v>1</v>
      </c>
      <c r="N4" s="143" t="n">
        <v>2</v>
      </c>
      <c r="O4" s="143" t="s">
        <v>175</v>
      </c>
      <c r="P4" s="143" t="n">
        <v>2</v>
      </c>
      <c r="Q4" s="143" t="n">
        <v>1.5</v>
      </c>
      <c r="R4" s="143" t="n">
        <v>1</v>
      </c>
      <c r="S4" s="143" t="n">
        <v>0</v>
      </c>
      <c r="T4" s="143" t="n">
        <v>0</v>
      </c>
      <c r="U4" s="143" t="n">
        <v>0</v>
      </c>
      <c r="V4" s="143" t="n">
        <v>0</v>
      </c>
      <c r="W4" s="143" t="n">
        <v>0</v>
      </c>
      <c r="X4" s="143" t="n">
        <v>0</v>
      </c>
      <c r="Y4" s="143" t="n">
        <f aca="false">IF(terrains!L4&lt;=2.5,1,IF(terrains!L4&lt;=4.5,2,IF(terrains!L4&lt;=6.5,3,4)))</f>
        <v>1</v>
      </c>
      <c r="Z4" s="143" t="n">
        <f aca="false">IF(terrains!R4=1,35,IF(terrains!S4=1,64,IF(terrains!T4=1,IF(terrains!Y4=1,85,104),IF(terrains!U4=1,IF(terrains!Y4=1,124,152),IF(terrains!V4=1,(IF(terrains!Y4=1,146,IF(terrains!Y4=2,178,263))),IF(terrains!W4=1,(IF(terrains!Y4=1,178,IF(terrains!Y4=2,218,321))),IF(terrains!X4=1,IF(terrains!Y4=1,190,IF(terrains!Y4=2,242,IF(terrains!Y4=3,357,896))))))))))</f>
        <v>35</v>
      </c>
      <c r="AA4" s="147" t="n">
        <f aca="false">terrains!Z4*terrains!F4</f>
        <v>1318578.975</v>
      </c>
    </row>
    <row r="5" customFormat="false" ht="13.8" hidden="false" customHeight="false" outlineLevel="0" collapsed="false">
      <c r="A5" s="143" t="n">
        <v>4</v>
      </c>
      <c r="B5" s="143" t="s">
        <v>185</v>
      </c>
      <c r="C5" s="143" t="s">
        <v>185</v>
      </c>
      <c r="D5" s="143" t="s">
        <v>186</v>
      </c>
      <c r="E5" s="144" t="n">
        <v>3500</v>
      </c>
      <c r="F5" s="145" t="n">
        <f aca="false">terrains!E5*10.76391</f>
        <v>37673.685</v>
      </c>
      <c r="G5" s="143" t="s">
        <v>187</v>
      </c>
      <c r="H5" s="143" t="n">
        <v>0.2</v>
      </c>
      <c r="I5" s="143" t="n">
        <v>1</v>
      </c>
      <c r="J5" s="143" t="n">
        <f aca="false">IF(terrains!L5=13.5,IF(terrains!X5=1,12,9),-0.392532+1.267037*terrains!L5+0.472239*terrains!X5+0.58658*terrains!W5+0.089417*terrains!V5+0.531633*terrains!U5+0.337883*terrains!T5-0.403545*terrains!S5)</f>
        <v>1.5080235</v>
      </c>
      <c r="K5" s="146" t="n">
        <f aca="false">IF(terrains!I5=0,terrains!J5,terrains!I5)</f>
        <v>1</v>
      </c>
      <c r="L5" s="143" t="n">
        <v>1.5</v>
      </c>
      <c r="M5" s="143" t="n">
        <v>1</v>
      </c>
      <c r="N5" s="143" t="n">
        <v>2</v>
      </c>
      <c r="O5" s="143" t="s">
        <v>175</v>
      </c>
      <c r="P5" s="143" t="n">
        <v>2</v>
      </c>
      <c r="Q5" s="143" t="n">
        <v>1.5</v>
      </c>
      <c r="R5" s="143" t="n">
        <v>1</v>
      </c>
      <c r="S5" s="143" t="n">
        <v>0</v>
      </c>
      <c r="T5" s="143" t="n">
        <v>0</v>
      </c>
      <c r="U5" s="143" t="n">
        <v>0</v>
      </c>
      <c r="V5" s="143" t="n">
        <v>0</v>
      </c>
      <c r="W5" s="143" t="n">
        <v>0</v>
      </c>
      <c r="X5" s="143" t="n">
        <v>0</v>
      </c>
      <c r="Y5" s="143" t="n">
        <f aca="false">IF(terrains!L5&lt;=2.5,1,IF(terrains!L5&lt;=4.5,2,IF(terrains!L5&lt;=6.5,3,4)))</f>
        <v>1</v>
      </c>
      <c r="Z5" s="143" t="n">
        <f aca="false">IF(terrains!R5=1,35,IF(terrains!S5=1,64,IF(terrains!T5=1,IF(terrains!Y5=1,85,104),IF(terrains!U5=1,IF(terrains!Y5=1,124,152),IF(terrains!V5=1,(IF(terrains!Y5=1,146,IF(terrains!Y5=2,178,263))),IF(terrains!W5=1,(IF(terrains!Y5=1,178,IF(terrains!Y5=2,218,321))),IF(terrains!X5=1,IF(terrains!Y5=1,190,IF(terrains!Y5=2,242,IF(terrains!Y5=3,357,896))))))))))</f>
        <v>35</v>
      </c>
      <c r="AA5" s="147" t="n">
        <f aca="false">terrains!Z5*terrains!F5</f>
        <v>1318578.975</v>
      </c>
    </row>
    <row r="6" customFormat="false" ht="13.8" hidden="false" customHeight="false" outlineLevel="0" collapsed="false">
      <c r="A6" s="143" t="n">
        <v>5</v>
      </c>
      <c r="B6" s="143" t="s">
        <v>185</v>
      </c>
      <c r="C6" s="143" t="s">
        <v>185</v>
      </c>
      <c r="D6" s="143" t="s">
        <v>186</v>
      </c>
      <c r="E6" s="144" t="n">
        <v>3500</v>
      </c>
      <c r="F6" s="145" t="n">
        <f aca="false">terrains!E6*10.76391</f>
        <v>37673.685</v>
      </c>
      <c r="G6" s="143" t="s">
        <v>187</v>
      </c>
      <c r="H6" s="143" t="n">
        <v>0.2</v>
      </c>
      <c r="I6" s="143" t="n">
        <v>1</v>
      </c>
      <c r="J6" s="143" t="n">
        <f aca="false">IF(terrains!L6=13.5,IF(terrains!X6=1,12,9),-0.392532+1.267037*terrains!L6+0.472239*terrains!X6+0.58658*terrains!W6+0.089417*terrains!V6+0.531633*terrains!U6+0.337883*terrains!T6-0.403545*terrains!S6)</f>
        <v>1.5080235</v>
      </c>
      <c r="K6" s="146" t="n">
        <f aca="false">IF(terrains!I6=0,terrains!J6,terrains!I6)</f>
        <v>1</v>
      </c>
      <c r="L6" s="143" t="n">
        <v>1.5</v>
      </c>
      <c r="M6" s="143" t="n">
        <v>1</v>
      </c>
      <c r="N6" s="143" t="n">
        <v>2</v>
      </c>
      <c r="O6" s="143" t="s">
        <v>175</v>
      </c>
      <c r="P6" s="143" t="n">
        <v>2</v>
      </c>
      <c r="Q6" s="143" t="n">
        <v>1.5</v>
      </c>
      <c r="R6" s="143" t="n">
        <v>1</v>
      </c>
      <c r="S6" s="143" t="n">
        <v>0</v>
      </c>
      <c r="T6" s="143" t="n">
        <v>0</v>
      </c>
      <c r="U6" s="143" t="n">
        <v>0</v>
      </c>
      <c r="V6" s="143" t="n">
        <v>0</v>
      </c>
      <c r="W6" s="143" t="n">
        <v>0</v>
      </c>
      <c r="X6" s="143" t="n">
        <v>0</v>
      </c>
      <c r="Y6" s="143" t="n">
        <f aca="false">IF(terrains!L6&lt;=2.5,1,IF(terrains!L6&lt;=4.5,2,IF(terrains!L6&lt;=6.5,3,4)))</f>
        <v>1</v>
      </c>
      <c r="Z6" s="143" t="n">
        <f aca="false">IF(terrains!R6=1,35,IF(terrains!S6=1,64,IF(terrains!T6=1,IF(terrains!Y6=1,85,104),IF(terrains!U6=1,IF(terrains!Y6=1,124,152),IF(terrains!V6=1,(IF(terrains!Y6=1,146,IF(terrains!Y6=2,178,263))),IF(terrains!W6=1,(IF(terrains!Y6=1,178,IF(terrains!Y6=2,218,321))),IF(terrains!X6=1,IF(terrains!Y6=1,190,IF(terrains!Y6=2,242,IF(terrains!Y6=3,357,896))))))))))</f>
        <v>35</v>
      </c>
      <c r="AA6" s="147" t="n">
        <f aca="false">terrains!Z6*terrains!F6</f>
        <v>1318578.975</v>
      </c>
    </row>
    <row r="7" customFormat="false" ht="13.8" hidden="false" customHeight="false" outlineLevel="0" collapsed="false">
      <c r="A7" s="143" t="n">
        <v>6</v>
      </c>
      <c r="B7" s="143" t="s">
        <v>185</v>
      </c>
      <c r="C7" s="143" t="s">
        <v>185</v>
      </c>
      <c r="D7" s="143" t="s">
        <v>186</v>
      </c>
      <c r="E7" s="144" t="n">
        <v>3500</v>
      </c>
      <c r="F7" s="145" t="n">
        <f aca="false">terrains!E7*10.76391</f>
        <v>37673.685</v>
      </c>
      <c r="G7" s="143" t="s">
        <v>187</v>
      </c>
      <c r="H7" s="143" t="n">
        <v>0.2</v>
      </c>
      <c r="I7" s="143" t="n">
        <v>1</v>
      </c>
      <c r="J7" s="143" t="n">
        <f aca="false">IF(terrains!L7=13.5,IF(terrains!X7=1,12,9),-0.392532+1.267037*terrains!L7+0.472239*terrains!X7+0.58658*terrains!W7+0.089417*terrains!V7+0.531633*terrains!U7+0.337883*terrains!T7-0.403545*terrains!S7)</f>
        <v>1.5080235</v>
      </c>
      <c r="K7" s="146" t="n">
        <f aca="false">IF(terrains!I7=0,terrains!J7,terrains!I7)</f>
        <v>1</v>
      </c>
      <c r="L7" s="143" t="n">
        <v>1.5</v>
      </c>
      <c r="M7" s="143" t="n">
        <v>1</v>
      </c>
      <c r="N7" s="143" t="n">
        <v>2</v>
      </c>
      <c r="O7" s="143" t="s">
        <v>175</v>
      </c>
      <c r="P7" s="143" t="n">
        <v>2</v>
      </c>
      <c r="Q7" s="143" t="n">
        <v>1.5</v>
      </c>
      <c r="R7" s="143" t="n">
        <v>1</v>
      </c>
      <c r="S7" s="143" t="n">
        <v>0</v>
      </c>
      <c r="T7" s="143" t="n">
        <v>0</v>
      </c>
      <c r="U7" s="143" t="n">
        <v>0</v>
      </c>
      <c r="V7" s="143" t="n">
        <v>0</v>
      </c>
      <c r="W7" s="143" t="n">
        <v>0</v>
      </c>
      <c r="X7" s="143" t="n">
        <v>0</v>
      </c>
      <c r="Y7" s="143" t="n">
        <f aca="false">IF(terrains!L7&lt;=2.5,1,IF(terrains!L7&lt;=4.5,2,IF(terrains!L7&lt;=6.5,3,4)))</f>
        <v>1</v>
      </c>
      <c r="Z7" s="143" t="n">
        <f aca="false">IF(terrains!R7=1,35,IF(terrains!S7=1,64,IF(terrains!T7=1,IF(terrains!Y7=1,85,104),IF(terrains!U7=1,IF(terrains!Y7=1,124,152),IF(terrains!V7=1,(IF(terrains!Y7=1,146,IF(terrains!Y7=2,178,263))),IF(terrains!W7=1,(IF(terrains!Y7=1,178,IF(terrains!Y7=2,218,321))),IF(terrains!X7=1,IF(terrains!Y7=1,190,IF(terrains!Y7=2,242,IF(terrains!Y7=3,357,896))))))))))</f>
        <v>35</v>
      </c>
      <c r="AA7" s="147" t="n">
        <f aca="false">terrains!Z7*terrains!F7</f>
        <v>1318578.975</v>
      </c>
    </row>
    <row r="8" customFormat="false" ht="13.8" hidden="false" customHeight="false" outlineLevel="0" collapsed="false">
      <c r="A8" s="143" t="n">
        <v>7</v>
      </c>
      <c r="B8" s="143" t="s">
        <v>185</v>
      </c>
      <c r="C8" s="143" t="s">
        <v>185</v>
      </c>
      <c r="D8" s="143" t="s">
        <v>186</v>
      </c>
      <c r="E8" s="144" t="n">
        <v>3500</v>
      </c>
      <c r="F8" s="145" t="n">
        <f aca="false">terrains!E8*10.76391</f>
        <v>37673.685</v>
      </c>
      <c r="G8" s="143" t="s">
        <v>187</v>
      </c>
      <c r="H8" s="143" t="n">
        <v>0.2</v>
      </c>
      <c r="I8" s="143" t="n">
        <v>1</v>
      </c>
      <c r="J8" s="143" t="n">
        <f aca="false">IF(terrains!L8=13.5,IF(terrains!X8=1,12,9),-0.392532+1.267037*terrains!L8+0.472239*terrains!X8+0.58658*terrains!W8+0.089417*terrains!V8+0.531633*terrains!U8+0.337883*terrains!T8-0.403545*terrains!S8)</f>
        <v>1.5080235</v>
      </c>
      <c r="K8" s="146" t="n">
        <f aca="false">IF(terrains!I8=0,terrains!J8,terrains!I8)</f>
        <v>1</v>
      </c>
      <c r="L8" s="143" t="n">
        <v>1.5</v>
      </c>
      <c r="M8" s="143" t="n">
        <v>1</v>
      </c>
      <c r="N8" s="143" t="n">
        <v>2</v>
      </c>
      <c r="O8" s="143" t="s">
        <v>175</v>
      </c>
      <c r="P8" s="143" t="n">
        <v>2</v>
      </c>
      <c r="Q8" s="143" t="n">
        <v>1.5</v>
      </c>
      <c r="R8" s="143" t="n">
        <v>1</v>
      </c>
      <c r="S8" s="143" t="n">
        <v>0</v>
      </c>
      <c r="T8" s="143" t="n">
        <v>0</v>
      </c>
      <c r="U8" s="143" t="n">
        <v>0</v>
      </c>
      <c r="V8" s="143" t="n">
        <v>0</v>
      </c>
      <c r="W8" s="143" t="n">
        <v>0</v>
      </c>
      <c r="X8" s="143" t="n">
        <v>0</v>
      </c>
      <c r="Y8" s="143" t="n">
        <f aca="false">IF(terrains!L8&lt;=2.5,1,IF(terrains!L8&lt;=4.5,2,IF(terrains!L8&lt;=6.5,3,4)))</f>
        <v>1</v>
      </c>
      <c r="Z8" s="143" t="n">
        <f aca="false">IF(terrains!R8=1,35,IF(terrains!S8=1,64,IF(terrains!T8=1,IF(terrains!Y8=1,85,104),IF(terrains!U8=1,IF(terrains!Y8=1,124,152),IF(terrains!V8=1,(IF(terrains!Y8=1,146,IF(terrains!Y8=2,178,263))),IF(terrains!W8=1,(IF(terrains!Y8=1,178,IF(terrains!Y8=2,218,321))),IF(terrains!X8=1,IF(terrains!Y8=1,190,IF(terrains!Y8=2,242,IF(terrains!Y8=3,357,896))))))))))</f>
        <v>35</v>
      </c>
      <c r="AA8" s="147" t="n">
        <f aca="false">terrains!Z8*terrains!F8</f>
        <v>1318578.975</v>
      </c>
    </row>
    <row r="9" customFormat="false" ht="13.8" hidden="false" customHeight="false" outlineLevel="0" collapsed="false">
      <c r="A9" s="143" t="n">
        <v>8</v>
      </c>
      <c r="B9" s="143" t="s">
        <v>185</v>
      </c>
      <c r="C9" s="143" t="s">
        <v>185</v>
      </c>
      <c r="D9" s="143" t="s">
        <v>186</v>
      </c>
      <c r="E9" s="144" t="n">
        <v>3500</v>
      </c>
      <c r="F9" s="145" t="n">
        <f aca="false">terrains!E9*10.76391</f>
        <v>37673.685</v>
      </c>
      <c r="G9" s="143" t="s">
        <v>187</v>
      </c>
      <c r="H9" s="143" t="n">
        <v>0.2</v>
      </c>
      <c r="I9" s="143" t="n">
        <v>1</v>
      </c>
      <c r="J9" s="143" t="n">
        <f aca="false">IF(terrains!L9=13.5,IF(terrains!X9=1,12,9),-0.392532+1.267037*terrains!L9+0.472239*terrains!X9+0.58658*terrains!W9+0.089417*terrains!V9+0.531633*terrains!U9+0.337883*terrains!T9-0.403545*terrains!S9)</f>
        <v>1.5080235</v>
      </c>
      <c r="K9" s="146" t="n">
        <f aca="false">IF(terrains!I9=0,terrains!J9,terrains!I9)</f>
        <v>1</v>
      </c>
      <c r="L9" s="143" t="n">
        <v>1.5</v>
      </c>
      <c r="M9" s="143" t="n">
        <v>1</v>
      </c>
      <c r="N9" s="143" t="n">
        <v>2</v>
      </c>
      <c r="O9" s="143" t="s">
        <v>175</v>
      </c>
      <c r="P9" s="143" t="n">
        <v>2</v>
      </c>
      <c r="Q9" s="143" t="n">
        <v>1.5</v>
      </c>
      <c r="R9" s="143" t="n">
        <v>1</v>
      </c>
      <c r="S9" s="143" t="n">
        <v>0</v>
      </c>
      <c r="T9" s="143" t="n">
        <v>0</v>
      </c>
      <c r="U9" s="143" t="n">
        <v>0</v>
      </c>
      <c r="V9" s="143" t="n">
        <v>0</v>
      </c>
      <c r="W9" s="143" t="n">
        <v>0</v>
      </c>
      <c r="X9" s="143" t="n">
        <v>0</v>
      </c>
      <c r="Y9" s="143" t="n">
        <f aca="false">IF(terrains!L9&lt;=2.5,1,IF(terrains!L9&lt;=4.5,2,IF(terrains!L9&lt;=6.5,3,4)))</f>
        <v>1</v>
      </c>
      <c r="Z9" s="143" t="n">
        <f aca="false">IF(terrains!R9=1,35,IF(terrains!S9=1,64,IF(terrains!T9=1,IF(terrains!Y9=1,85,104),IF(terrains!U9=1,IF(terrains!Y9=1,124,152),IF(terrains!V9=1,(IF(terrains!Y9=1,146,IF(terrains!Y9=2,178,263))),IF(terrains!W9=1,(IF(terrains!Y9=1,178,IF(terrains!Y9=2,218,321))),IF(terrains!X9=1,IF(terrains!Y9=1,190,IF(terrains!Y9=2,242,IF(terrains!Y9=3,357,896))))))))))</f>
        <v>35</v>
      </c>
      <c r="AA9" s="147" t="n">
        <f aca="false">terrains!Z9*terrains!F9</f>
        <v>1318578.975</v>
      </c>
    </row>
    <row r="10" customFormat="false" ht="13.8" hidden="false" customHeight="false" outlineLevel="0" collapsed="false">
      <c r="A10" s="143" t="n">
        <v>9</v>
      </c>
      <c r="B10" s="143" t="s">
        <v>185</v>
      </c>
      <c r="C10" s="143" t="s">
        <v>185</v>
      </c>
      <c r="D10" s="143" t="s">
        <v>186</v>
      </c>
      <c r="E10" s="144" t="n">
        <v>3500</v>
      </c>
      <c r="F10" s="145" t="n">
        <f aca="false">terrains!E10*10.76391</f>
        <v>37673.685</v>
      </c>
      <c r="G10" s="143" t="s">
        <v>187</v>
      </c>
      <c r="H10" s="143" t="n">
        <v>0.2</v>
      </c>
      <c r="I10" s="143" t="n">
        <v>1</v>
      </c>
      <c r="J10" s="143" t="n">
        <f aca="false">IF(terrains!L10=13.5,IF(terrains!X10=1,12,9),-0.392532+1.267037*terrains!L10+0.472239*terrains!X10+0.58658*terrains!W10+0.089417*terrains!V10+0.531633*terrains!U10+0.337883*terrains!T10-0.403545*terrains!S10)</f>
        <v>1.5080235</v>
      </c>
      <c r="K10" s="146" t="n">
        <f aca="false">IF(terrains!I10=0,terrains!J10,terrains!I10)</f>
        <v>1</v>
      </c>
      <c r="L10" s="143" t="n">
        <v>1.5</v>
      </c>
      <c r="M10" s="143" t="n">
        <v>1</v>
      </c>
      <c r="N10" s="143" t="n">
        <v>2</v>
      </c>
      <c r="O10" s="143" t="s">
        <v>175</v>
      </c>
      <c r="P10" s="143" t="n">
        <v>2</v>
      </c>
      <c r="Q10" s="143" t="n">
        <v>1.5</v>
      </c>
      <c r="R10" s="143" t="n">
        <v>1</v>
      </c>
      <c r="S10" s="143" t="n">
        <v>0</v>
      </c>
      <c r="T10" s="143" t="n">
        <v>0</v>
      </c>
      <c r="U10" s="143" t="n">
        <v>0</v>
      </c>
      <c r="V10" s="143" t="n">
        <v>0</v>
      </c>
      <c r="W10" s="143" t="n">
        <v>0</v>
      </c>
      <c r="X10" s="143" t="n">
        <v>0</v>
      </c>
      <c r="Y10" s="143" t="n">
        <f aca="false">IF(terrains!L10&lt;=2.5,1,IF(terrains!L10&lt;=4.5,2,IF(terrains!L10&lt;=6.5,3,4)))</f>
        <v>1</v>
      </c>
      <c r="Z10" s="143" t="n">
        <f aca="false">IF(terrains!R10=1,35,IF(terrains!S10=1,64,IF(terrains!T10=1,IF(terrains!Y10=1,85,104),IF(terrains!U10=1,IF(terrains!Y10=1,124,152),IF(terrains!V10=1,(IF(terrains!Y10=1,146,IF(terrains!Y10=2,178,263))),IF(terrains!W10=1,(IF(terrains!Y10=1,178,IF(terrains!Y10=2,218,321))),IF(terrains!X10=1,IF(terrains!Y10=1,190,IF(terrains!Y10=2,242,IF(terrains!Y10=3,357,896))))))))))</f>
        <v>35</v>
      </c>
      <c r="AA10" s="147" t="n">
        <f aca="false">terrains!Z10*terrains!F10</f>
        <v>1318578.975</v>
      </c>
    </row>
    <row r="11" customFormat="false" ht="13.8" hidden="false" customHeight="false" outlineLevel="0" collapsed="false">
      <c r="A11" s="143" t="n">
        <v>10</v>
      </c>
      <c r="B11" s="143" t="s">
        <v>185</v>
      </c>
      <c r="C11" s="143" t="s">
        <v>185</v>
      </c>
      <c r="D11" s="143" t="s">
        <v>186</v>
      </c>
      <c r="E11" s="144" t="n">
        <v>3500</v>
      </c>
      <c r="F11" s="145" t="n">
        <f aca="false">terrains!E11*10.76391</f>
        <v>37673.685</v>
      </c>
      <c r="G11" s="143" t="s">
        <v>187</v>
      </c>
      <c r="H11" s="143" t="n">
        <v>0.2</v>
      </c>
      <c r="I11" s="143" t="n">
        <v>1</v>
      </c>
      <c r="J11" s="143" t="n">
        <f aca="false">IF(terrains!L11=13.5,IF(terrains!X11=1,12,9),-0.392532+1.267037*terrains!L11+0.472239*terrains!X11+0.58658*terrains!W11+0.089417*terrains!V11+0.531633*terrains!U11+0.337883*terrains!T11-0.403545*terrains!S11)</f>
        <v>1.5080235</v>
      </c>
      <c r="K11" s="146" t="n">
        <f aca="false">IF(terrains!I11=0,terrains!J11,terrains!I11)</f>
        <v>1</v>
      </c>
      <c r="L11" s="143" t="n">
        <v>1.5</v>
      </c>
      <c r="M11" s="143" t="n">
        <v>1</v>
      </c>
      <c r="N11" s="143" t="n">
        <v>2</v>
      </c>
      <c r="O11" s="143" t="s">
        <v>175</v>
      </c>
      <c r="P11" s="143" t="n">
        <v>2</v>
      </c>
      <c r="Q11" s="143" t="n">
        <v>1.5</v>
      </c>
      <c r="R11" s="143" t="n">
        <v>1</v>
      </c>
      <c r="S11" s="143" t="n">
        <v>0</v>
      </c>
      <c r="T11" s="143" t="n">
        <v>0</v>
      </c>
      <c r="U11" s="143" t="n">
        <v>0</v>
      </c>
      <c r="V11" s="143" t="n">
        <v>0</v>
      </c>
      <c r="W11" s="143" t="n">
        <v>0</v>
      </c>
      <c r="X11" s="143" t="n">
        <v>0</v>
      </c>
      <c r="Y11" s="143" t="n">
        <f aca="false">IF(terrains!L11&lt;=2.5,1,IF(terrains!L11&lt;=4.5,2,IF(terrains!L11&lt;=6.5,3,4)))</f>
        <v>1</v>
      </c>
      <c r="Z11" s="143" t="n">
        <f aca="false">IF(terrains!R11=1,35,IF(terrains!S11=1,64,IF(terrains!T11=1,IF(terrains!Y11=1,85,104),IF(terrains!U11=1,IF(terrains!Y11=1,124,152),IF(terrains!V11=1,(IF(terrains!Y11=1,146,IF(terrains!Y11=2,178,263))),IF(terrains!W11=1,(IF(terrains!Y11=1,178,IF(terrains!Y11=2,218,321))),IF(terrains!X11=1,IF(terrains!Y11=1,190,IF(terrains!Y11=2,242,IF(terrains!Y11=3,357,896))))))))))</f>
        <v>35</v>
      </c>
      <c r="AA11" s="147" t="n">
        <f aca="false">terrains!Z11*terrains!F11</f>
        <v>1318578.975</v>
      </c>
    </row>
    <row r="12" customFormat="false" ht="13.8" hidden="false" customHeight="false" outlineLevel="0" collapsed="false">
      <c r="A12" s="143" t="n">
        <v>11</v>
      </c>
      <c r="B12" s="143" t="s">
        <v>185</v>
      </c>
      <c r="C12" s="143" t="s">
        <v>185</v>
      </c>
      <c r="D12" s="143" t="s">
        <v>186</v>
      </c>
      <c r="E12" s="144" t="n">
        <v>3500</v>
      </c>
      <c r="F12" s="145" t="n">
        <f aca="false">terrains!E12*10.76391</f>
        <v>37673.685</v>
      </c>
      <c r="G12" s="143" t="s">
        <v>187</v>
      </c>
      <c r="H12" s="143" t="n">
        <v>0.2</v>
      </c>
      <c r="I12" s="143" t="n">
        <v>1</v>
      </c>
      <c r="J12" s="143" t="n">
        <f aca="false">IF(terrains!L12=13.5,IF(terrains!X12=1,12,9),-0.392532+1.267037*terrains!L12+0.472239*terrains!X12+0.58658*terrains!W12+0.089417*terrains!V12+0.531633*terrains!U12+0.337883*terrains!T12-0.403545*terrains!S12)</f>
        <v>1.5080235</v>
      </c>
      <c r="K12" s="146" t="n">
        <f aca="false">IF(terrains!I12=0,terrains!J12,terrains!I12)</f>
        <v>1</v>
      </c>
      <c r="L12" s="143" t="n">
        <v>1.5</v>
      </c>
      <c r="M12" s="143" t="n">
        <v>1</v>
      </c>
      <c r="N12" s="143" t="n">
        <v>2</v>
      </c>
      <c r="O12" s="143" t="s">
        <v>175</v>
      </c>
      <c r="P12" s="143" t="n">
        <v>2</v>
      </c>
      <c r="Q12" s="143" t="n">
        <v>1.5</v>
      </c>
      <c r="R12" s="143" t="n">
        <v>1</v>
      </c>
      <c r="S12" s="143" t="n">
        <v>0</v>
      </c>
      <c r="T12" s="143" t="n">
        <v>0</v>
      </c>
      <c r="U12" s="143" t="n">
        <v>0</v>
      </c>
      <c r="V12" s="143" t="n">
        <v>0</v>
      </c>
      <c r="W12" s="143" t="n">
        <v>0</v>
      </c>
      <c r="X12" s="143" t="n">
        <v>0</v>
      </c>
      <c r="Y12" s="143" t="n">
        <f aca="false">IF(terrains!L12&lt;=2.5,1,IF(terrains!L12&lt;=4.5,2,IF(terrains!L12&lt;=6.5,3,4)))</f>
        <v>1</v>
      </c>
      <c r="Z12" s="143" t="n">
        <f aca="false">IF(terrains!R12=1,35,IF(terrains!S12=1,64,IF(terrains!T12=1,IF(terrains!Y12=1,85,104),IF(terrains!U12=1,IF(terrains!Y12=1,124,152),IF(terrains!V12=1,(IF(terrains!Y12=1,146,IF(terrains!Y12=2,178,263))),IF(terrains!W12=1,(IF(terrains!Y12=1,178,IF(terrains!Y12=2,218,321))),IF(terrains!X12=1,IF(terrains!Y12=1,190,IF(terrains!Y12=2,242,IF(terrains!Y12=3,357,896))))))))))</f>
        <v>35</v>
      </c>
      <c r="AA12" s="147" t="n">
        <f aca="false">terrains!Z12*terrains!F12</f>
        <v>1318578.975</v>
      </c>
    </row>
    <row r="13" customFormat="false" ht="13.8" hidden="false" customHeight="false" outlineLevel="0" collapsed="false">
      <c r="A13" s="143" t="n">
        <v>12</v>
      </c>
      <c r="B13" s="143" t="s">
        <v>185</v>
      </c>
      <c r="C13" s="143" t="s">
        <v>185</v>
      </c>
      <c r="D13" s="143" t="s">
        <v>186</v>
      </c>
      <c r="E13" s="144" t="n">
        <v>3500</v>
      </c>
      <c r="F13" s="145" t="n">
        <f aca="false">terrains!E13*10.76391</f>
        <v>37673.685</v>
      </c>
      <c r="G13" s="143" t="s">
        <v>187</v>
      </c>
      <c r="H13" s="143" t="n">
        <v>0.2</v>
      </c>
      <c r="I13" s="143" t="n">
        <v>1</v>
      </c>
      <c r="J13" s="143" t="n">
        <f aca="false">IF(terrains!L13=13.5,IF(terrains!X13=1,12,9),-0.392532+1.267037*terrains!L13+0.472239*terrains!X13+0.58658*terrains!W13+0.089417*terrains!V13+0.531633*terrains!U13+0.337883*terrains!T13-0.403545*terrains!S13)</f>
        <v>1.5080235</v>
      </c>
      <c r="K13" s="146" t="n">
        <f aca="false">IF(terrains!I13=0,terrains!J13,terrains!I13)</f>
        <v>1</v>
      </c>
      <c r="L13" s="143" t="n">
        <v>1.5</v>
      </c>
      <c r="M13" s="143" t="n">
        <v>1</v>
      </c>
      <c r="N13" s="143" t="n">
        <v>2</v>
      </c>
      <c r="O13" s="143" t="s">
        <v>175</v>
      </c>
      <c r="P13" s="143" t="n">
        <v>2</v>
      </c>
      <c r="Q13" s="143" t="n">
        <v>1.5</v>
      </c>
      <c r="R13" s="143" t="n">
        <v>1</v>
      </c>
      <c r="S13" s="143" t="n">
        <v>0</v>
      </c>
      <c r="T13" s="143" t="n">
        <v>0</v>
      </c>
      <c r="U13" s="143" t="n">
        <v>0</v>
      </c>
      <c r="V13" s="143" t="n">
        <v>0</v>
      </c>
      <c r="W13" s="143" t="n">
        <v>0</v>
      </c>
      <c r="X13" s="143" t="n">
        <v>0</v>
      </c>
      <c r="Y13" s="143" t="n">
        <f aca="false">IF(terrains!L13&lt;=2.5,1,IF(terrains!L13&lt;=4.5,2,IF(terrains!L13&lt;=6.5,3,4)))</f>
        <v>1</v>
      </c>
      <c r="Z13" s="143" t="n">
        <f aca="false">IF(terrains!R13=1,35,IF(terrains!S13=1,64,IF(terrains!T13=1,IF(terrains!Y13=1,85,104),IF(terrains!U13=1,IF(terrains!Y13=1,124,152),IF(terrains!V13=1,(IF(terrains!Y13=1,146,IF(terrains!Y13=2,178,263))),IF(terrains!W13=1,(IF(terrains!Y13=1,178,IF(terrains!Y13=2,218,321))),IF(terrains!X13=1,IF(terrains!Y13=1,190,IF(terrains!Y13=2,242,IF(terrains!Y13=3,357,896))))))))))</f>
        <v>35</v>
      </c>
      <c r="AA13" s="147" t="n">
        <f aca="false">terrains!Z13*terrains!F13</f>
        <v>1318578.975</v>
      </c>
    </row>
    <row r="14" customFormat="false" ht="13.8" hidden="false" customHeight="false" outlineLevel="0" collapsed="false">
      <c r="A14" s="143" t="n">
        <v>13</v>
      </c>
      <c r="B14" s="143" t="s">
        <v>185</v>
      </c>
      <c r="C14" s="143" t="s">
        <v>185</v>
      </c>
      <c r="D14" s="143" t="s">
        <v>186</v>
      </c>
      <c r="E14" s="144" t="n">
        <v>3500</v>
      </c>
      <c r="F14" s="145" t="n">
        <f aca="false">terrains!E14*10.76391</f>
        <v>37673.685</v>
      </c>
      <c r="G14" s="143" t="s">
        <v>187</v>
      </c>
      <c r="H14" s="143" t="n">
        <v>0.2</v>
      </c>
      <c r="I14" s="143" t="n">
        <v>1</v>
      </c>
      <c r="J14" s="143" t="n">
        <f aca="false">IF(terrains!L14=13.5,IF(terrains!X14=1,12,9),-0.392532+1.267037*terrains!L14+0.472239*terrains!X14+0.58658*terrains!W14+0.089417*terrains!V14+0.531633*terrains!U14+0.337883*terrains!T14-0.403545*terrains!S14)</f>
        <v>1.5080235</v>
      </c>
      <c r="K14" s="146" t="n">
        <f aca="false">IF(terrains!I14=0,terrains!J14,terrains!I14)</f>
        <v>1</v>
      </c>
      <c r="L14" s="143" t="n">
        <v>1.5</v>
      </c>
      <c r="M14" s="143" t="n">
        <v>1</v>
      </c>
      <c r="N14" s="143" t="n">
        <v>2</v>
      </c>
      <c r="O14" s="143" t="s">
        <v>175</v>
      </c>
      <c r="P14" s="143" t="n">
        <v>2</v>
      </c>
      <c r="Q14" s="143" t="n">
        <v>1.5</v>
      </c>
      <c r="R14" s="143" t="n">
        <v>1</v>
      </c>
      <c r="S14" s="143" t="n">
        <v>0</v>
      </c>
      <c r="T14" s="143" t="n">
        <v>0</v>
      </c>
      <c r="U14" s="143" t="n">
        <v>0</v>
      </c>
      <c r="V14" s="143" t="n">
        <v>0</v>
      </c>
      <c r="W14" s="143" t="n">
        <v>0</v>
      </c>
      <c r="X14" s="143" t="n">
        <v>0</v>
      </c>
      <c r="Y14" s="143" t="n">
        <f aca="false">IF(terrains!L14&lt;=2.5,1,IF(terrains!L14&lt;=4.5,2,IF(terrains!L14&lt;=6.5,3,4)))</f>
        <v>1</v>
      </c>
      <c r="Z14" s="143" t="n">
        <f aca="false">IF(terrains!R14=1,35,IF(terrains!S14=1,64,IF(terrains!T14=1,IF(terrains!Y14=1,85,104),IF(terrains!U14=1,IF(terrains!Y14=1,124,152),IF(terrains!V14=1,(IF(terrains!Y14=1,146,IF(terrains!Y14=2,178,263))),IF(terrains!W14=1,(IF(terrains!Y14=1,178,IF(terrains!Y14=2,218,321))),IF(terrains!X14=1,IF(terrains!Y14=1,190,IF(terrains!Y14=2,242,IF(terrains!Y14=3,357,896))))))))))</f>
        <v>35</v>
      </c>
      <c r="AA14" s="147" t="n">
        <f aca="false">terrains!Z14*terrains!F14</f>
        <v>1318578.975</v>
      </c>
    </row>
    <row r="15" customFormat="false" ht="13.8" hidden="false" customHeight="false" outlineLevel="0" collapsed="false">
      <c r="A15" s="143" t="n">
        <v>14</v>
      </c>
      <c r="B15" s="143" t="s">
        <v>185</v>
      </c>
      <c r="C15" s="143" t="s">
        <v>185</v>
      </c>
      <c r="D15" s="143" t="s">
        <v>186</v>
      </c>
      <c r="E15" s="144" t="n">
        <v>3500</v>
      </c>
      <c r="F15" s="145" t="n">
        <f aca="false">terrains!E15*10.76391</f>
        <v>37673.685</v>
      </c>
      <c r="G15" s="143" t="s">
        <v>187</v>
      </c>
      <c r="H15" s="143" t="n">
        <v>0.2</v>
      </c>
      <c r="I15" s="143" t="n">
        <v>1</v>
      </c>
      <c r="J15" s="143" t="n">
        <f aca="false">IF(terrains!L15=13.5,IF(terrains!X15=1,12,9),-0.392532+1.267037*terrains!L15+0.472239*terrains!X15+0.58658*terrains!W15+0.089417*terrains!V15+0.531633*terrains!U15+0.337883*terrains!T15-0.403545*terrains!S15)</f>
        <v>1.5080235</v>
      </c>
      <c r="K15" s="146" t="n">
        <f aca="false">IF(terrains!I15=0,terrains!J15,terrains!I15)</f>
        <v>1</v>
      </c>
      <c r="L15" s="143" t="n">
        <v>1.5</v>
      </c>
      <c r="M15" s="143" t="n">
        <v>1</v>
      </c>
      <c r="N15" s="143" t="n">
        <v>2</v>
      </c>
      <c r="O15" s="143" t="s">
        <v>175</v>
      </c>
      <c r="P15" s="143" t="n">
        <v>2</v>
      </c>
      <c r="Q15" s="143" t="n">
        <v>1.5</v>
      </c>
      <c r="R15" s="143" t="n">
        <v>1</v>
      </c>
      <c r="S15" s="143" t="n">
        <v>0</v>
      </c>
      <c r="T15" s="143" t="n">
        <v>0</v>
      </c>
      <c r="U15" s="143" t="n">
        <v>0</v>
      </c>
      <c r="V15" s="143" t="n">
        <v>0</v>
      </c>
      <c r="W15" s="143" t="n">
        <v>0</v>
      </c>
      <c r="X15" s="143" t="n">
        <v>0</v>
      </c>
      <c r="Y15" s="143" t="n">
        <f aca="false">IF(terrains!L15&lt;=2.5,1,IF(terrains!L15&lt;=4.5,2,IF(terrains!L15&lt;=6.5,3,4)))</f>
        <v>1</v>
      </c>
      <c r="Z15" s="143" t="n">
        <f aca="false">IF(terrains!R15=1,35,IF(terrains!S15=1,64,IF(terrains!T15=1,IF(terrains!Y15=1,85,104),IF(terrains!U15=1,IF(terrains!Y15=1,124,152),IF(terrains!V15=1,(IF(terrains!Y15=1,146,IF(terrains!Y15=2,178,263))),IF(terrains!W15=1,(IF(terrains!Y15=1,178,IF(terrains!Y15=2,218,321))),IF(terrains!X15=1,IF(terrains!Y15=1,190,IF(terrains!Y15=2,242,IF(terrains!Y15=3,357,896))))))))))</f>
        <v>35</v>
      </c>
      <c r="AA15" s="147" t="n">
        <f aca="false">terrains!Z15*terrains!F15</f>
        <v>1318578.975</v>
      </c>
    </row>
    <row r="16" customFormat="false" ht="13.8" hidden="false" customHeight="false" outlineLevel="0" collapsed="false">
      <c r="A16" s="143" t="n">
        <v>15</v>
      </c>
      <c r="B16" s="143" t="s">
        <v>185</v>
      </c>
      <c r="C16" s="143" t="s">
        <v>185</v>
      </c>
      <c r="D16" s="143" t="s">
        <v>186</v>
      </c>
      <c r="E16" s="144" t="n">
        <v>3500</v>
      </c>
      <c r="F16" s="145" t="n">
        <f aca="false">terrains!E16*10.76391</f>
        <v>37673.685</v>
      </c>
      <c r="G16" s="143" t="s">
        <v>187</v>
      </c>
      <c r="H16" s="143" t="n">
        <v>0.2</v>
      </c>
      <c r="I16" s="143" t="n">
        <v>1</v>
      </c>
      <c r="J16" s="143" t="n">
        <f aca="false">IF(terrains!L16=13.5,IF(terrains!X16=1,12,9),-0.392532+1.267037*terrains!L16+0.472239*terrains!X16+0.58658*terrains!W16+0.089417*terrains!V16+0.531633*terrains!U16+0.337883*terrains!T16-0.403545*terrains!S16)</f>
        <v>1.5080235</v>
      </c>
      <c r="K16" s="146" t="n">
        <f aca="false">IF(terrains!I16=0,terrains!J16,terrains!I16)</f>
        <v>1</v>
      </c>
      <c r="L16" s="143" t="n">
        <v>1.5</v>
      </c>
      <c r="M16" s="143" t="n">
        <v>1</v>
      </c>
      <c r="N16" s="143" t="n">
        <v>2</v>
      </c>
      <c r="O16" s="143" t="s">
        <v>175</v>
      </c>
      <c r="P16" s="143" t="n">
        <v>2</v>
      </c>
      <c r="Q16" s="143" t="n">
        <v>1.5</v>
      </c>
      <c r="R16" s="143" t="n">
        <v>1</v>
      </c>
      <c r="S16" s="143" t="n">
        <v>0</v>
      </c>
      <c r="T16" s="143" t="n">
        <v>0</v>
      </c>
      <c r="U16" s="143" t="n">
        <v>0</v>
      </c>
      <c r="V16" s="143" t="n">
        <v>0</v>
      </c>
      <c r="W16" s="143" t="n">
        <v>0</v>
      </c>
      <c r="X16" s="143" t="n">
        <v>0</v>
      </c>
      <c r="Y16" s="143" t="n">
        <f aca="false">IF(terrains!L16&lt;=2.5,1,IF(terrains!L16&lt;=4.5,2,IF(terrains!L16&lt;=6.5,3,4)))</f>
        <v>1</v>
      </c>
      <c r="Z16" s="143" t="n">
        <f aca="false">IF(terrains!R16=1,35,IF(terrains!S16=1,64,IF(terrains!T16=1,IF(terrains!Y16=1,85,104),IF(terrains!U16=1,IF(terrains!Y16=1,124,152),IF(terrains!V16=1,(IF(terrains!Y16=1,146,IF(terrains!Y16=2,178,263))),IF(terrains!W16=1,(IF(terrains!Y16=1,178,IF(terrains!Y16=2,218,321))),IF(terrains!X16=1,IF(terrains!Y16=1,190,IF(terrains!Y16=2,242,IF(terrains!Y16=3,357,896))))))))))</f>
        <v>35</v>
      </c>
      <c r="AA16" s="147" t="n">
        <f aca="false">terrains!Z16*terrains!F16</f>
        <v>1318578.975</v>
      </c>
    </row>
    <row r="17" customFormat="false" ht="13.8" hidden="false" customHeight="false" outlineLevel="0" collapsed="false">
      <c r="A17" s="143" t="n">
        <v>16</v>
      </c>
      <c r="B17" s="143" t="s">
        <v>185</v>
      </c>
      <c r="C17" s="143" t="s">
        <v>185</v>
      </c>
      <c r="D17" s="143" t="s">
        <v>186</v>
      </c>
      <c r="E17" s="144" t="n">
        <v>3500</v>
      </c>
      <c r="F17" s="145" t="n">
        <f aca="false">terrains!E17*10.76391</f>
        <v>37673.685</v>
      </c>
      <c r="G17" s="143" t="s">
        <v>187</v>
      </c>
      <c r="H17" s="143" t="n">
        <v>0.2</v>
      </c>
      <c r="I17" s="143" t="n">
        <v>1</v>
      </c>
      <c r="J17" s="143" t="n">
        <f aca="false">IF(terrains!L17=13.5,IF(terrains!X17=1,12,9),-0.392532+1.267037*terrains!L17+0.472239*terrains!X17+0.58658*terrains!W17+0.089417*terrains!V17+0.531633*terrains!U17+0.337883*terrains!T17-0.403545*terrains!S17)</f>
        <v>1.5080235</v>
      </c>
      <c r="K17" s="146" t="n">
        <f aca="false">IF(terrains!I17=0,terrains!J17,terrains!I17)</f>
        <v>1</v>
      </c>
      <c r="L17" s="143" t="n">
        <v>1.5</v>
      </c>
      <c r="M17" s="143" t="n">
        <v>1</v>
      </c>
      <c r="N17" s="143" t="n">
        <v>2</v>
      </c>
      <c r="O17" s="143" t="s">
        <v>175</v>
      </c>
      <c r="P17" s="143" t="n">
        <v>2</v>
      </c>
      <c r="Q17" s="143" t="n">
        <v>1.5</v>
      </c>
      <c r="R17" s="143" t="n">
        <v>1</v>
      </c>
      <c r="S17" s="143" t="n">
        <v>0</v>
      </c>
      <c r="T17" s="143" t="n">
        <v>0</v>
      </c>
      <c r="U17" s="143" t="n">
        <v>0</v>
      </c>
      <c r="V17" s="143" t="n">
        <v>0</v>
      </c>
      <c r="W17" s="143" t="n">
        <v>0</v>
      </c>
      <c r="X17" s="143" t="n">
        <v>0</v>
      </c>
      <c r="Y17" s="143" t="n">
        <f aca="false">IF(terrains!L17&lt;=2.5,1,IF(terrains!L17&lt;=4.5,2,IF(terrains!L17&lt;=6.5,3,4)))</f>
        <v>1</v>
      </c>
      <c r="Z17" s="143" t="n">
        <f aca="false">IF(terrains!R17=1,35,IF(terrains!S17=1,64,IF(terrains!T17=1,IF(terrains!Y17=1,85,104),IF(terrains!U17=1,IF(terrains!Y17=1,124,152),IF(terrains!V17=1,(IF(terrains!Y17=1,146,IF(terrains!Y17=2,178,263))),IF(terrains!W17=1,(IF(terrains!Y17=1,178,IF(terrains!Y17=2,218,321))),IF(terrains!X17=1,IF(terrains!Y17=1,190,IF(terrains!Y17=2,242,IF(terrains!Y17=3,357,896))))))))))</f>
        <v>35</v>
      </c>
      <c r="AA17" s="147" t="n">
        <f aca="false">terrains!Z17*terrains!F17</f>
        <v>1318578.975</v>
      </c>
    </row>
    <row r="18" customFormat="false" ht="13.8" hidden="false" customHeight="false" outlineLevel="0" collapsed="false">
      <c r="A18" s="143" t="n">
        <v>17</v>
      </c>
      <c r="B18" s="143" t="s">
        <v>185</v>
      </c>
      <c r="C18" s="143" t="s">
        <v>185</v>
      </c>
      <c r="D18" s="143" t="s">
        <v>186</v>
      </c>
      <c r="E18" s="144" t="n">
        <v>3500</v>
      </c>
      <c r="F18" s="145" t="n">
        <f aca="false">terrains!E18*10.76391</f>
        <v>37673.685</v>
      </c>
      <c r="G18" s="143" t="s">
        <v>187</v>
      </c>
      <c r="H18" s="143" t="n">
        <v>0.2</v>
      </c>
      <c r="I18" s="143" t="n">
        <v>1</v>
      </c>
      <c r="J18" s="143" t="n">
        <f aca="false">IF(terrains!L18=13.5,IF(terrains!X18=1,12,9),-0.392532+1.267037*terrains!L18+0.472239*terrains!X18+0.58658*terrains!W18+0.089417*terrains!V18+0.531633*terrains!U18+0.337883*terrains!T18-0.403545*terrains!S18)</f>
        <v>1.5080235</v>
      </c>
      <c r="K18" s="146" t="n">
        <f aca="false">IF(terrains!I18=0,terrains!J18,terrains!I18)</f>
        <v>1</v>
      </c>
      <c r="L18" s="143" t="n">
        <v>1.5</v>
      </c>
      <c r="M18" s="143" t="n">
        <v>1</v>
      </c>
      <c r="N18" s="143" t="n">
        <v>2</v>
      </c>
      <c r="O18" s="143" t="s">
        <v>175</v>
      </c>
      <c r="P18" s="143" t="n">
        <v>2</v>
      </c>
      <c r="Q18" s="143" t="n">
        <v>1.5</v>
      </c>
      <c r="R18" s="143" t="n">
        <v>1</v>
      </c>
      <c r="S18" s="143" t="n">
        <v>0</v>
      </c>
      <c r="T18" s="143" t="n">
        <v>0</v>
      </c>
      <c r="U18" s="143" t="n">
        <v>0</v>
      </c>
      <c r="V18" s="143" t="n">
        <v>0</v>
      </c>
      <c r="W18" s="143" t="n">
        <v>0</v>
      </c>
      <c r="X18" s="143" t="n">
        <v>0</v>
      </c>
      <c r="Y18" s="143" t="n">
        <f aca="false">IF(terrains!L18&lt;=2.5,1,IF(terrains!L18&lt;=4.5,2,IF(terrains!L18&lt;=6.5,3,4)))</f>
        <v>1</v>
      </c>
      <c r="Z18" s="143" t="n">
        <f aca="false">IF(terrains!R18=1,35,IF(terrains!S18=1,64,IF(terrains!T18=1,IF(terrains!Y18=1,85,104),IF(terrains!U18=1,IF(terrains!Y18=1,124,152),IF(terrains!V18=1,(IF(terrains!Y18=1,146,IF(terrains!Y18=2,178,263))),IF(terrains!W18=1,(IF(terrains!Y18=1,178,IF(terrains!Y18=2,218,321))),IF(terrains!X18=1,IF(terrains!Y18=1,190,IF(terrains!Y18=2,242,IF(terrains!Y18=3,357,896))))))))))</f>
        <v>35</v>
      </c>
      <c r="AA18" s="147" t="n">
        <f aca="false">terrains!Z18*terrains!F18</f>
        <v>1318578.975</v>
      </c>
    </row>
    <row r="19" customFormat="false" ht="13.8" hidden="false" customHeight="false" outlineLevel="0" collapsed="false">
      <c r="A19" s="143" t="n">
        <v>18</v>
      </c>
      <c r="B19" s="143" t="s">
        <v>185</v>
      </c>
      <c r="C19" s="143" t="s">
        <v>185</v>
      </c>
      <c r="D19" s="143" t="s">
        <v>186</v>
      </c>
      <c r="E19" s="144" t="n">
        <v>3500</v>
      </c>
      <c r="F19" s="145" t="n">
        <f aca="false">terrains!E19*10.76391</f>
        <v>37673.685</v>
      </c>
      <c r="G19" s="143" t="s">
        <v>187</v>
      </c>
      <c r="H19" s="143" t="n">
        <v>0.2</v>
      </c>
      <c r="I19" s="143" t="n">
        <v>1</v>
      </c>
      <c r="J19" s="143" t="n">
        <f aca="false">IF(terrains!L19=13.5,IF(terrains!X19=1,12,9),-0.392532+1.267037*terrains!L19+0.472239*terrains!X19+0.58658*terrains!W19+0.089417*terrains!V19+0.531633*terrains!U19+0.337883*terrains!T19-0.403545*terrains!S19)</f>
        <v>1.5080235</v>
      </c>
      <c r="K19" s="146" t="n">
        <f aca="false">IF(terrains!I19=0,terrains!J19,terrains!I19)</f>
        <v>1</v>
      </c>
      <c r="L19" s="143" t="n">
        <v>1.5</v>
      </c>
      <c r="M19" s="143" t="n">
        <v>1</v>
      </c>
      <c r="N19" s="143" t="n">
        <v>2</v>
      </c>
      <c r="O19" s="143" t="s">
        <v>175</v>
      </c>
      <c r="P19" s="143" t="n">
        <v>2</v>
      </c>
      <c r="Q19" s="143" t="n">
        <v>1.5</v>
      </c>
      <c r="R19" s="143" t="n">
        <v>1</v>
      </c>
      <c r="S19" s="143" t="n">
        <v>0</v>
      </c>
      <c r="T19" s="143" t="n">
        <v>0</v>
      </c>
      <c r="U19" s="143" t="n">
        <v>0</v>
      </c>
      <c r="V19" s="143" t="n">
        <v>0</v>
      </c>
      <c r="W19" s="143" t="n">
        <v>0</v>
      </c>
      <c r="X19" s="143" t="n">
        <v>0</v>
      </c>
      <c r="Y19" s="143" t="n">
        <f aca="false">IF(terrains!L19&lt;=2.5,1,IF(terrains!L19&lt;=4.5,2,IF(terrains!L19&lt;=6.5,3,4)))</f>
        <v>1</v>
      </c>
      <c r="Z19" s="143" t="n">
        <f aca="false">IF(terrains!R19=1,35,IF(terrains!S19=1,64,IF(terrains!T19=1,IF(terrains!Y19=1,85,104),IF(terrains!U19=1,IF(terrains!Y19=1,124,152),IF(terrains!V19=1,(IF(terrains!Y19=1,146,IF(terrains!Y19=2,178,263))),IF(terrains!W19=1,(IF(terrains!Y19=1,178,IF(terrains!Y19=2,218,321))),IF(terrains!X19=1,IF(terrains!Y19=1,190,IF(terrains!Y19=2,242,IF(terrains!Y19=3,357,896))))))))))</f>
        <v>35</v>
      </c>
      <c r="AA19" s="147" t="n">
        <f aca="false">terrains!Z19*terrains!F19</f>
        <v>1318578.975</v>
      </c>
    </row>
    <row r="20" customFormat="false" ht="13.8" hidden="false" customHeight="false" outlineLevel="0" collapsed="false">
      <c r="A20" s="143" t="n">
        <v>19</v>
      </c>
      <c r="B20" s="143" t="s">
        <v>185</v>
      </c>
      <c r="C20" s="143" t="s">
        <v>185</v>
      </c>
      <c r="D20" s="143" t="s">
        <v>186</v>
      </c>
      <c r="E20" s="144" t="n">
        <v>3500</v>
      </c>
      <c r="F20" s="145" t="n">
        <f aca="false">terrains!E20*10.76391</f>
        <v>37673.685</v>
      </c>
      <c r="G20" s="143" t="s">
        <v>187</v>
      </c>
      <c r="H20" s="143" t="n">
        <v>0.2</v>
      </c>
      <c r="I20" s="143" t="n">
        <v>1</v>
      </c>
      <c r="J20" s="143" t="n">
        <f aca="false">IF(terrains!L20=13.5,IF(terrains!X20=1,12,9),-0.392532+1.267037*terrains!L20+0.472239*terrains!X20+0.58658*terrains!W20+0.089417*terrains!V20+0.531633*terrains!U20+0.337883*terrains!T20-0.403545*terrains!S20)</f>
        <v>1.5080235</v>
      </c>
      <c r="K20" s="146" t="n">
        <f aca="false">IF(terrains!I20=0,terrains!J20,terrains!I20)</f>
        <v>1</v>
      </c>
      <c r="L20" s="143" t="n">
        <v>1.5</v>
      </c>
      <c r="M20" s="143" t="n">
        <v>1</v>
      </c>
      <c r="N20" s="143" t="n">
        <v>2</v>
      </c>
      <c r="O20" s="143" t="s">
        <v>175</v>
      </c>
      <c r="P20" s="143" t="n">
        <v>2</v>
      </c>
      <c r="Q20" s="143" t="n">
        <v>1.5</v>
      </c>
      <c r="R20" s="143" t="n">
        <v>1</v>
      </c>
      <c r="S20" s="143" t="n">
        <v>0</v>
      </c>
      <c r="T20" s="143" t="n">
        <v>0</v>
      </c>
      <c r="U20" s="143" t="n">
        <v>0</v>
      </c>
      <c r="V20" s="143" t="n">
        <v>0</v>
      </c>
      <c r="W20" s="143" t="n">
        <v>0</v>
      </c>
      <c r="X20" s="143" t="n">
        <v>0</v>
      </c>
      <c r="Y20" s="143" t="n">
        <f aca="false">IF(terrains!L20&lt;=2.5,1,IF(terrains!L20&lt;=4.5,2,IF(terrains!L20&lt;=6.5,3,4)))</f>
        <v>1</v>
      </c>
      <c r="Z20" s="143" t="n">
        <f aca="false">IF(terrains!R20=1,35,IF(terrains!S20=1,64,IF(terrains!T20=1,IF(terrains!Y20=1,85,104),IF(terrains!U20=1,IF(terrains!Y20=1,124,152),IF(terrains!V20=1,(IF(terrains!Y20=1,146,IF(terrains!Y20=2,178,263))),IF(terrains!W20=1,(IF(terrains!Y20=1,178,IF(terrains!Y20=2,218,321))),IF(terrains!X20=1,IF(terrains!Y20=1,190,IF(terrains!Y20=2,242,IF(terrains!Y20=3,357,896))))))))))</f>
        <v>35</v>
      </c>
      <c r="AA20" s="147" t="n">
        <f aca="false">terrains!Z20*terrains!F20</f>
        <v>1318578.975</v>
      </c>
    </row>
    <row r="21" customFormat="false" ht="13.8" hidden="false" customHeight="false" outlineLevel="0" collapsed="false">
      <c r="A21" s="143" t="n">
        <v>20</v>
      </c>
      <c r="B21" s="143" t="s">
        <v>185</v>
      </c>
      <c r="C21" s="143" t="s">
        <v>185</v>
      </c>
      <c r="D21" s="143" t="s">
        <v>186</v>
      </c>
      <c r="E21" s="144" t="n">
        <v>3500</v>
      </c>
      <c r="F21" s="145" t="n">
        <f aca="false">terrains!E21*10.76391</f>
        <v>37673.685</v>
      </c>
      <c r="G21" s="143" t="s">
        <v>187</v>
      </c>
      <c r="H21" s="143" t="n">
        <v>0.2</v>
      </c>
      <c r="I21" s="143" t="n">
        <v>1</v>
      </c>
      <c r="J21" s="143" t="n">
        <f aca="false">IF(terrains!L21=13.5,IF(terrains!X21=1,12,9),-0.392532+1.267037*terrains!L21+0.472239*terrains!X21+0.58658*terrains!W21+0.089417*terrains!V21+0.531633*terrains!U21+0.337883*terrains!T21-0.403545*terrains!S21)</f>
        <v>1.5080235</v>
      </c>
      <c r="K21" s="146" t="n">
        <f aca="false">IF(terrains!I21=0,terrains!J21,terrains!I21)</f>
        <v>1</v>
      </c>
      <c r="L21" s="143" t="n">
        <v>1.5</v>
      </c>
      <c r="M21" s="143" t="n">
        <v>1</v>
      </c>
      <c r="N21" s="143" t="n">
        <v>2</v>
      </c>
      <c r="O21" s="143" t="s">
        <v>175</v>
      </c>
      <c r="P21" s="143" t="n">
        <v>2</v>
      </c>
      <c r="Q21" s="143" t="n">
        <v>1.5</v>
      </c>
      <c r="R21" s="143" t="n">
        <v>1</v>
      </c>
      <c r="S21" s="143" t="n">
        <v>0</v>
      </c>
      <c r="T21" s="143" t="n">
        <v>0</v>
      </c>
      <c r="U21" s="143" t="n">
        <v>0</v>
      </c>
      <c r="V21" s="143" t="n">
        <v>0</v>
      </c>
      <c r="W21" s="143" t="n">
        <v>0</v>
      </c>
      <c r="X21" s="143" t="n">
        <v>0</v>
      </c>
      <c r="Y21" s="143" t="n">
        <f aca="false">IF(terrains!L21&lt;=2.5,1,IF(terrains!L21&lt;=4.5,2,IF(terrains!L21&lt;=6.5,3,4)))</f>
        <v>1</v>
      </c>
      <c r="Z21" s="143" t="n">
        <f aca="false">IF(terrains!R21=1,35,IF(terrains!S21=1,64,IF(terrains!T21=1,IF(terrains!Y21=1,85,104),IF(terrains!U21=1,IF(terrains!Y21=1,124,152),IF(terrains!V21=1,(IF(terrains!Y21=1,146,IF(terrains!Y21=2,178,263))),IF(terrains!W21=1,(IF(terrains!Y21=1,178,IF(terrains!Y21=2,218,321))),IF(terrains!X21=1,IF(terrains!Y21=1,190,IF(terrains!Y21=2,242,IF(terrains!Y21=3,357,896))))))))))</f>
        <v>35</v>
      </c>
      <c r="AA21" s="147" t="n">
        <f aca="false">terrains!Z21*terrains!F21</f>
        <v>1318578.975</v>
      </c>
    </row>
    <row r="22" customFormat="false" ht="13.8" hidden="false" customHeight="false" outlineLevel="0" collapsed="false">
      <c r="A22" s="143" t="n">
        <v>21</v>
      </c>
      <c r="B22" s="143" t="s">
        <v>185</v>
      </c>
      <c r="C22" s="143" t="s">
        <v>185</v>
      </c>
      <c r="D22" s="143" t="s">
        <v>186</v>
      </c>
      <c r="E22" s="144" t="n">
        <v>3500</v>
      </c>
      <c r="F22" s="145" t="n">
        <f aca="false">terrains!E22*10.76391</f>
        <v>37673.685</v>
      </c>
      <c r="G22" s="143" t="s">
        <v>187</v>
      </c>
      <c r="H22" s="143" t="n">
        <v>0.2</v>
      </c>
      <c r="I22" s="143" t="n">
        <v>1</v>
      </c>
      <c r="J22" s="143" t="n">
        <f aca="false">IF(terrains!L22=13.5,IF(terrains!X22=1,12,9),-0.392532+1.267037*terrains!L22+0.472239*terrains!X22+0.58658*terrains!W22+0.089417*terrains!V22+0.531633*terrains!U22+0.337883*terrains!T22-0.403545*terrains!S22)</f>
        <v>1.5080235</v>
      </c>
      <c r="K22" s="146" t="n">
        <f aca="false">IF(terrains!I22=0,terrains!J22,terrains!I22)</f>
        <v>1</v>
      </c>
      <c r="L22" s="143" t="n">
        <v>1.5</v>
      </c>
      <c r="M22" s="143" t="n">
        <v>1</v>
      </c>
      <c r="N22" s="143" t="n">
        <v>2</v>
      </c>
      <c r="O22" s="143" t="s">
        <v>175</v>
      </c>
      <c r="P22" s="143" t="n">
        <v>2</v>
      </c>
      <c r="Q22" s="143" t="n">
        <v>1.5</v>
      </c>
      <c r="R22" s="143" t="n">
        <v>1</v>
      </c>
      <c r="S22" s="143" t="n">
        <v>0</v>
      </c>
      <c r="T22" s="143" t="n">
        <v>0</v>
      </c>
      <c r="U22" s="143" t="n">
        <v>0</v>
      </c>
      <c r="V22" s="143" t="n">
        <v>0</v>
      </c>
      <c r="W22" s="143" t="n">
        <v>0</v>
      </c>
      <c r="X22" s="143" t="n">
        <v>0</v>
      </c>
      <c r="Y22" s="143" t="n">
        <f aca="false">IF(terrains!L22&lt;=2.5,1,IF(terrains!L22&lt;=4.5,2,IF(terrains!L22&lt;=6.5,3,4)))</f>
        <v>1</v>
      </c>
      <c r="Z22" s="143" t="n">
        <f aca="false">IF(terrains!R22=1,35,IF(terrains!S22=1,64,IF(terrains!T22=1,IF(terrains!Y22=1,85,104),IF(terrains!U22=1,IF(terrains!Y22=1,124,152),IF(terrains!V22=1,(IF(terrains!Y22=1,146,IF(terrains!Y22=2,178,263))),IF(terrains!W22=1,(IF(terrains!Y22=1,178,IF(terrains!Y22=2,218,321))),IF(terrains!X22=1,IF(terrains!Y22=1,190,IF(terrains!Y22=2,242,IF(terrains!Y22=3,357,896))))))))))</f>
        <v>35</v>
      </c>
      <c r="AA22" s="147" t="n">
        <f aca="false">terrains!Z22*terrains!F22</f>
        <v>1318578.975</v>
      </c>
    </row>
    <row r="23" customFormat="false" ht="13.8" hidden="false" customHeight="false" outlineLevel="0" collapsed="false">
      <c r="A23" s="143" t="n">
        <v>22</v>
      </c>
      <c r="B23" s="143" t="s">
        <v>185</v>
      </c>
      <c r="C23" s="143" t="s">
        <v>185</v>
      </c>
      <c r="D23" s="143" t="s">
        <v>186</v>
      </c>
      <c r="E23" s="144" t="n">
        <v>3500</v>
      </c>
      <c r="F23" s="145" t="n">
        <f aca="false">terrains!E23*10.76391</f>
        <v>37673.685</v>
      </c>
      <c r="G23" s="143" t="s">
        <v>187</v>
      </c>
      <c r="H23" s="143" t="n">
        <v>0.2</v>
      </c>
      <c r="I23" s="143" t="n">
        <v>1</v>
      </c>
      <c r="J23" s="143" t="n">
        <f aca="false">IF(terrains!L23=13.5,IF(terrains!X23=1,12,9),-0.392532+1.267037*terrains!L23+0.472239*terrains!X23+0.58658*terrains!W23+0.089417*terrains!V23+0.531633*terrains!U23+0.337883*terrains!T23-0.403545*terrains!S23)</f>
        <v>1.5080235</v>
      </c>
      <c r="K23" s="146" t="n">
        <f aca="false">IF(terrains!I23=0,terrains!J23,terrains!I23)</f>
        <v>1</v>
      </c>
      <c r="L23" s="143" t="n">
        <v>1.5</v>
      </c>
      <c r="M23" s="143" t="n">
        <v>1</v>
      </c>
      <c r="N23" s="143" t="n">
        <v>2</v>
      </c>
      <c r="O23" s="143" t="s">
        <v>175</v>
      </c>
      <c r="P23" s="143" t="n">
        <v>2</v>
      </c>
      <c r="Q23" s="143" t="n">
        <v>1.5</v>
      </c>
      <c r="R23" s="143" t="n">
        <v>1</v>
      </c>
      <c r="S23" s="143" t="n">
        <v>0</v>
      </c>
      <c r="T23" s="143" t="n">
        <v>0</v>
      </c>
      <c r="U23" s="143" t="n">
        <v>0</v>
      </c>
      <c r="V23" s="143" t="n">
        <v>0</v>
      </c>
      <c r="W23" s="143" t="n">
        <v>0</v>
      </c>
      <c r="X23" s="143" t="n">
        <v>0</v>
      </c>
      <c r="Y23" s="143" t="n">
        <f aca="false">IF(terrains!L23&lt;=2.5,1,IF(terrains!L23&lt;=4.5,2,IF(terrains!L23&lt;=6.5,3,4)))</f>
        <v>1</v>
      </c>
      <c r="Z23" s="143" t="n">
        <f aca="false">IF(terrains!R23=1,35,IF(terrains!S23=1,64,IF(terrains!T23=1,IF(terrains!Y23=1,85,104),IF(terrains!U23=1,IF(terrains!Y23=1,124,152),IF(terrains!V23=1,(IF(terrains!Y23=1,146,IF(terrains!Y23=2,178,263))),IF(terrains!W23=1,(IF(terrains!Y23=1,178,IF(terrains!Y23=2,218,321))),IF(terrains!X23=1,IF(terrains!Y23=1,190,IF(terrains!Y23=2,242,IF(terrains!Y23=3,357,896))))))))))</f>
        <v>35</v>
      </c>
      <c r="AA23" s="147" t="n">
        <f aca="false">terrains!Z23*terrains!F23</f>
        <v>1318578.975</v>
      </c>
    </row>
    <row r="24" customFormat="false" ht="13.8" hidden="false" customHeight="false" outlineLevel="0" collapsed="false">
      <c r="A24" s="143" t="n">
        <v>23</v>
      </c>
      <c r="B24" s="143" t="s">
        <v>185</v>
      </c>
      <c r="C24" s="143" t="s">
        <v>185</v>
      </c>
      <c r="D24" s="143" t="s">
        <v>186</v>
      </c>
      <c r="E24" s="144" t="n">
        <v>3500</v>
      </c>
      <c r="F24" s="145" t="n">
        <f aca="false">terrains!E24*10.76391</f>
        <v>37673.685</v>
      </c>
      <c r="G24" s="143" t="s">
        <v>187</v>
      </c>
      <c r="H24" s="143" t="n">
        <v>0.2</v>
      </c>
      <c r="I24" s="143" t="n">
        <v>1</v>
      </c>
      <c r="J24" s="143" t="n">
        <f aca="false">IF(terrains!L24=13.5,IF(terrains!X24=1,12,9),-0.392532+1.267037*terrains!L24+0.472239*terrains!X24+0.58658*terrains!W24+0.089417*terrains!V24+0.531633*terrains!U24+0.337883*terrains!T24-0.403545*terrains!S24)</f>
        <v>1.5080235</v>
      </c>
      <c r="K24" s="146" t="n">
        <f aca="false">IF(terrains!I24=0,terrains!J24,terrains!I24)</f>
        <v>1</v>
      </c>
      <c r="L24" s="143" t="n">
        <v>1.5</v>
      </c>
      <c r="M24" s="143" t="n">
        <v>1</v>
      </c>
      <c r="N24" s="143" t="n">
        <v>2</v>
      </c>
      <c r="O24" s="143" t="s">
        <v>175</v>
      </c>
      <c r="P24" s="143" t="n">
        <v>2</v>
      </c>
      <c r="Q24" s="143" t="n">
        <v>1.5</v>
      </c>
      <c r="R24" s="143" t="n">
        <v>1</v>
      </c>
      <c r="S24" s="143" t="n">
        <v>0</v>
      </c>
      <c r="T24" s="143" t="n">
        <v>0</v>
      </c>
      <c r="U24" s="143" t="n">
        <v>0</v>
      </c>
      <c r="V24" s="143" t="n">
        <v>0</v>
      </c>
      <c r="W24" s="143" t="n">
        <v>0</v>
      </c>
      <c r="X24" s="143" t="n">
        <v>0</v>
      </c>
      <c r="Y24" s="143" t="n">
        <f aca="false">IF(terrains!L24&lt;=2.5,1,IF(terrains!L24&lt;=4.5,2,IF(terrains!L24&lt;=6.5,3,4)))</f>
        <v>1</v>
      </c>
      <c r="Z24" s="143" t="n">
        <f aca="false">IF(terrains!R24=1,35,IF(terrains!S24=1,64,IF(terrains!T24=1,IF(terrains!Y24=1,85,104),IF(terrains!U24=1,IF(terrains!Y24=1,124,152),IF(terrains!V24=1,(IF(terrains!Y24=1,146,IF(terrains!Y24=2,178,263))),IF(terrains!W24=1,(IF(terrains!Y24=1,178,IF(terrains!Y24=2,218,321))),IF(terrains!X24=1,IF(terrains!Y24=1,190,IF(terrains!Y24=2,242,IF(terrains!Y24=3,357,896))))))))))</f>
        <v>35</v>
      </c>
      <c r="AA24" s="147" t="n">
        <f aca="false">terrains!Z24*terrains!F24</f>
        <v>1318578.975</v>
      </c>
    </row>
    <row r="25" customFormat="false" ht="13.8" hidden="false" customHeight="false" outlineLevel="0" collapsed="false">
      <c r="A25" s="143" t="n">
        <v>24</v>
      </c>
      <c r="B25" s="143" t="s">
        <v>185</v>
      </c>
      <c r="C25" s="143" t="s">
        <v>185</v>
      </c>
      <c r="D25" s="143" t="s">
        <v>186</v>
      </c>
      <c r="E25" s="144" t="n">
        <v>3500</v>
      </c>
      <c r="F25" s="145" t="n">
        <f aca="false">terrains!E25*10.76391</f>
        <v>37673.685</v>
      </c>
      <c r="G25" s="143" t="s">
        <v>187</v>
      </c>
      <c r="H25" s="143" t="n">
        <v>0.2</v>
      </c>
      <c r="I25" s="143" t="n">
        <v>1</v>
      </c>
      <c r="J25" s="143" t="n">
        <f aca="false">IF(terrains!L25=13.5,IF(terrains!X25=1,12,9),-0.392532+1.267037*terrains!L25+0.472239*terrains!X25+0.58658*terrains!W25+0.089417*terrains!V25+0.531633*terrains!U25+0.337883*terrains!T25-0.403545*terrains!S25)</f>
        <v>1.5080235</v>
      </c>
      <c r="K25" s="146" t="n">
        <f aca="false">IF(terrains!I25=0,terrains!J25,terrains!I25)</f>
        <v>1</v>
      </c>
      <c r="L25" s="143" t="n">
        <v>1.5</v>
      </c>
      <c r="M25" s="143" t="n">
        <v>1</v>
      </c>
      <c r="N25" s="143" t="n">
        <v>2</v>
      </c>
      <c r="O25" s="143" t="s">
        <v>175</v>
      </c>
      <c r="P25" s="143" t="n">
        <v>2</v>
      </c>
      <c r="Q25" s="143" t="n">
        <v>1.5</v>
      </c>
      <c r="R25" s="143" t="n">
        <v>1</v>
      </c>
      <c r="S25" s="143" t="n">
        <v>0</v>
      </c>
      <c r="T25" s="143" t="n">
        <v>0</v>
      </c>
      <c r="U25" s="143" t="n">
        <v>0</v>
      </c>
      <c r="V25" s="143" t="n">
        <v>0</v>
      </c>
      <c r="W25" s="143" t="n">
        <v>0</v>
      </c>
      <c r="X25" s="143" t="n">
        <v>0</v>
      </c>
      <c r="Y25" s="143" t="n">
        <f aca="false">IF(terrains!L25&lt;=2.5,1,IF(terrains!L25&lt;=4.5,2,IF(terrains!L25&lt;=6.5,3,4)))</f>
        <v>1</v>
      </c>
      <c r="Z25" s="143" t="n">
        <f aca="false">IF(terrains!R25=1,35,IF(terrains!S25=1,64,IF(terrains!T25=1,IF(terrains!Y25=1,85,104),IF(terrains!U25=1,IF(terrains!Y25=1,124,152),IF(terrains!V25=1,(IF(terrains!Y25=1,146,IF(terrains!Y25=2,178,263))),IF(terrains!W25=1,(IF(terrains!Y25=1,178,IF(terrains!Y25=2,218,321))),IF(terrains!X25=1,IF(terrains!Y25=1,190,IF(terrains!Y25=2,242,IF(terrains!Y25=3,357,896))))))))))</f>
        <v>35</v>
      </c>
      <c r="AA25" s="147" t="n">
        <f aca="false">terrains!Z25*terrains!F25</f>
        <v>1318578.975</v>
      </c>
    </row>
    <row r="26" customFormat="false" ht="13.8" hidden="false" customHeight="false" outlineLevel="0" collapsed="false">
      <c r="A26" s="143" t="n">
        <v>25</v>
      </c>
      <c r="B26" s="143" t="s">
        <v>185</v>
      </c>
      <c r="C26" s="143" t="s">
        <v>185</v>
      </c>
      <c r="D26" s="143" t="s">
        <v>186</v>
      </c>
      <c r="E26" s="144" t="n">
        <v>3500</v>
      </c>
      <c r="F26" s="145" t="n">
        <f aca="false">terrains!E26*10.76391</f>
        <v>37673.685</v>
      </c>
      <c r="G26" s="143" t="s">
        <v>187</v>
      </c>
      <c r="H26" s="143" t="n">
        <v>0.2</v>
      </c>
      <c r="I26" s="143" t="n">
        <v>1</v>
      </c>
      <c r="J26" s="143" t="n">
        <f aca="false">IF(terrains!L26=13.5,IF(terrains!X26=1,12,9),-0.392532+1.267037*terrains!L26+0.472239*terrains!X26+0.58658*terrains!W26+0.089417*terrains!V26+0.531633*terrains!U26+0.337883*terrains!T26-0.403545*terrains!S26)</f>
        <v>1.5080235</v>
      </c>
      <c r="K26" s="146" t="n">
        <f aca="false">IF(terrains!I26=0,terrains!J26,terrains!I26)</f>
        <v>1</v>
      </c>
      <c r="L26" s="143" t="n">
        <v>1.5</v>
      </c>
      <c r="M26" s="143" t="n">
        <v>1</v>
      </c>
      <c r="N26" s="143" t="n">
        <v>2</v>
      </c>
      <c r="O26" s="143" t="s">
        <v>175</v>
      </c>
      <c r="P26" s="143" t="n">
        <v>2</v>
      </c>
      <c r="Q26" s="143" t="n">
        <v>1.5</v>
      </c>
      <c r="R26" s="143" t="n">
        <v>1</v>
      </c>
      <c r="S26" s="143" t="n">
        <v>0</v>
      </c>
      <c r="T26" s="143" t="n">
        <v>0</v>
      </c>
      <c r="U26" s="143" t="n">
        <v>0</v>
      </c>
      <c r="V26" s="143" t="n">
        <v>0</v>
      </c>
      <c r="W26" s="143" t="n">
        <v>0</v>
      </c>
      <c r="X26" s="143" t="n">
        <v>0</v>
      </c>
      <c r="Y26" s="143" t="n">
        <f aca="false">IF(terrains!L26&lt;=2.5,1,IF(terrains!L26&lt;=4.5,2,IF(terrains!L26&lt;=6.5,3,4)))</f>
        <v>1</v>
      </c>
      <c r="Z26" s="143" t="n">
        <f aca="false">IF(terrains!R26=1,35,IF(terrains!S26=1,64,IF(terrains!T26=1,IF(terrains!Y26=1,85,104),IF(terrains!U26=1,IF(terrains!Y26=1,124,152),IF(terrains!V26=1,(IF(terrains!Y26=1,146,IF(terrains!Y26=2,178,263))),IF(terrains!W26=1,(IF(terrains!Y26=1,178,IF(terrains!Y26=2,218,321))),IF(terrains!X26=1,IF(terrains!Y26=1,190,IF(terrains!Y26=2,242,IF(terrains!Y26=3,357,896))))))))))</f>
        <v>35</v>
      </c>
      <c r="AA26" s="147" t="n">
        <f aca="false">terrains!Z26*terrains!F26</f>
        <v>1318578.975</v>
      </c>
    </row>
    <row r="27" customFormat="false" ht="13.8" hidden="false" customHeight="false" outlineLevel="0" collapsed="false">
      <c r="A27" s="143" t="n">
        <v>26</v>
      </c>
      <c r="B27" s="143" t="s">
        <v>185</v>
      </c>
      <c r="C27" s="143" t="s">
        <v>185</v>
      </c>
      <c r="D27" s="143" t="s">
        <v>186</v>
      </c>
      <c r="E27" s="144" t="n">
        <v>3500</v>
      </c>
      <c r="F27" s="145" t="n">
        <f aca="false">terrains!E27*10.76391</f>
        <v>37673.685</v>
      </c>
      <c r="G27" s="143" t="s">
        <v>187</v>
      </c>
      <c r="H27" s="143" t="n">
        <v>0.2</v>
      </c>
      <c r="I27" s="143" t="n">
        <v>1</v>
      </c>
      <c r="J27" s="143" t="n">
        <f aca="false">IF(terrains!L27=13.5,IF(terrains!X27=1,12,9),-0.392532+1.267037*terrains!L27+0.472239*terrains!X27+0.58658*terrains!W27+0.089417*terrains!V27+0.531633*terrains!U27+0.337883*terrains!T27-0.403545*terrains!S27)</f>
        <v>1.5080235</v>
      </c>
      <c r="K27" s="146" t="n">
        <f aca="false">IF(terrains!I27=0,terrains!J27,terrains!I27)</f>
        <v>1</v>
      </c>
      <c r="L27" s="143" t="n">
        <v>1.5</v>
      </c>
      <c r="M27" s="143" t="n">
        <v>1</v>
      </c>
      <c r="N27" s="143" t="n">
        <v>2</v>
      </c>
      <c r="O27" s="143" t="s">
        <v>175</v>
      </c>
      <c r="P27" s="143" t="n">
        <v>2</v>
      </c>
      <c r="Q27" s="143" t="n">
        <v>1.5</v>
      </c>
      <c r="R27" s="143" t="n">
        <v>1</v>
      </c>
      <c r="S27" s="143" t="n">
        <v>0</v>
      </c>
      <c r="T27" s="143" t="n">
        <v>0</v>
      </c>
      <c r="U27" s="143" t="n">
        <v>0</v>
      </c>
      <c r="V27" s="143" t="n">
        <v>0</v>
      </c>
      <c r="W27" s="143" t="n">
        <v>0</v>
      </c>
      <c r="X27" s="143" t="n">
        <v>0</v>
      </c>
      <c r="Y27" s="143" t="n">
        <f aca="false">IF(terrains!L27&lt;=2.5,1,IF(terrains!L27&lt;=4.5,2,IF(terrains!L27&lt;=6.5,3,4)))</f>
        <v>1</v>
      </c>
      <c r="Z27" s="143" t="n">
        <f aca="false">IF(terrains!R27=1,35,IF(terrains!S27=1,64,IF(terrains!T27=1,IF(terrains!Y27=1,85,104),IF(terrains!U27=1,IF(terrains!Y27=1,124,152),IF(terrains!V27=1,(IF(terrains!Y27=1,146,IF(terrains!Y27=2,178,263))),IF(terrains!W27=1,(IF(terrains!Y27=1,178,IF(terrains!Y27=2,218,321))),IF(terrains!X27=1,IF(terrains!Y27=1,190,IF(terrains!Y27=2,242,IF(terrains!Y27=3,357,896))))))))))</f>
        <v>35</v>
      </c>
      <c r="AA27" s="147" t="n">
        <f aca="false">terrains!Z27*terrains!F27</f>
        <v>1318578.975</v>
      </c>
    </row>
    <row r="28" customFormat="false" ht="13.8" hidden="false" customHeight="false" outlineLevel="0" collapsed="false">
      <c r="A28" s="143" t="n">
        <v>27</v>
      </c>
      <c r="B28" s="143" t="s">
        <v>185</v>
      </c>
      <c r="C28" s="143" t="s">
        <v>185</v>
      </c>
      <c r="D28" s="143" t="s">
        <v>186</v>
      </c>
      <c r="E28" s="144" t="n">
        <v>3500</v>
      </c>
      <c r="F28" s="145" t="n">
        <f aca="false">terrains!E28*10.76391</f>
        <v>37673.685</v>
      </c>
      <c r="G28" s="143" t="s">
        <v>187</v>
      </c>
      <c r="H28" s="143" t="n">
        <v>0.2</v>
      </c>
      <c r="I28" s="143" t="n">
        <v>1</v>
      </c>
      <c r="J28" s="143" t="n">
        <f aca="false">IF(terrains!L28=13.5,IF(terrains!X28=1,12,9),-0.392532+1.267037*terrains!L28+0.472239*terrains!X28+0.58658*terrains!W28+0.089417*terrains!V28+0.531633*terrains!U28+0.337883*terrains!T28-0.403545*terrains!S28)</f>
        <v>1.5080235</v>
      </c>
      <c r="K28" s="146" t="n">
        <f aca="false">IF(terrains!I28=0,terrains!J28,terrains!I28)</f>
        <v>1</v>
      </c>
      <c r="L28" s="143" t="n">
        <v>1.5</v>
      </c>
      <c r="M28" s="143" t="n">
        <v>1</v>
      </c>
      <c r="N28" s="143" t="n">
        <v>2</v>
      </c>
      <c r="O28" s="143" t="s">
        <v>175</v>
      </c>
      <c r="P28" s="143" t="n">
        <v>2</v>
      </c>
      <c r="Q28" s="143" t="n">
        <v>1.5</v>
      </c>
      <c r="R28" s="143" t="n">
        <v>1</v>
      </c>
      <c r="S28" s="143" t="n">
        <v>0</v>
      </c>
      <c r="T28" s="143" t="n">
        <v>0</v>
      </c>
      <c r="U28" s="143" t="n">
        <v>0</v>
      </c>
      <c r="V28" s="143" t="n">
        <v>0</v>
      </c>
      <c r="W28" s="143" t="n">
        <v>0</v>
      </c>
      <c r="X28" s="143" t="n">
        <v>0</v>
      </c>
      <c r="Y28" s="143" t="n">
        <f aca="false">IF(terrains!L28&lt;=2.5,1,IF(terrains!L28&lt;=4.5,2,IF(terrains!L28&lt;=6.5,3,4)))</f>
        <v>1</v>
      </c>
      <c r="Z28" s="143" t="n">
        <f aca="false">IF(terrains!R28=1,35,IF(terrains!S28=1,64,IF(terrains!T28=1,IF(terrains!Y28=1,85,104),IF(terrains!U28=1,IF(terrains!Y28=1,124,152),IF(terrains!V28=1,(IF(terrains!Y28=1,146,IF(terrains!Y28=2,178,263))),IF(terrains!W28=1,(IF(terrains!Y28=1,178,IF(terrains!Y28=2,218,321))),IF(terrains!X28=1,IF(terrains!Y28=1,190,IF(terrains!Y28=2,242,IF(terrains!Y28=3,357,896))))))))))</f>
        <v>35</v>
      </c>
      <c r="AA28" s="147" t="n">
        <f aca="false">terrains!Z28*terrains!F28</f>
        <v>1318578.975</v>
      </c>
    </row>
    <row r="29" customFormat="false" ht="13.8" hidden="false" customHeight="false" outlineLevel="0" collapsed="false">
      <c r="A29" s="143" t="n">
        <v>28</v>
      </c>
      <c r="B29" s="143" t="s">
        <v>185</v>
      </c>
      <c r="C29" s="143" t="s">
        <v>185</v>
      </c>
      <c r="D29" s="143" t="s">
        <v>186</v>
      </c>
      <c r="E29" s="144" t="n">
        <v>3500</v>
      </c>
      <c r="F29" s="145" t="n">
        <f aca="false">terrains!E29*10.76391</f>
        <v>37673.685</v>
      </c>
      <c r="G29" s="143" t="s">
        <v>187</v>
      </c>
      <c r="H29" s="143" t="n">
        <v>0.2</v>
      </c>
      <c r="I29" s="143" t="n">
        <v>1</v>
      </c>
      <c r="J29" s="143" t="n">
        <f aca="false">IF(terrains!L29=13.5,IF(terrains!X29=1,12,9),-0.392532+1.267037*terrains!L29+0.472239*terrains!X29+0.58658*terrains!W29+0.089417*terrains!V29+0.531633*terrains!U29+0.337883*terrains!T29-0.403545*terrains!S29)</f>
        <v>1.5080235</v>
      </c>
      <c r="K29" s="146" t="n">
        <f aca="false">IF(terrains!I29=0,terrains!J29,terrains!I29)</f>
        <v>1</v>
      </c>
      <c r="L29" s="143" t="n">
        <v>1.5</v>
      </c>
      <c r="M29" s="143" t="n">
        <v>1</v>
      </c>
      <c r="N29" s="143" t="n">
        <v>2</v>
      </c>
      <c r="O29" s="143" t="s">
        <v>175</v>
      </c>
      <c r="P29" s="143" t="n">
        <v>2</v>
      </c>
      <c r="Q29" s="143" t="n">
        <v>1.5</v>
      </c>
      <c r="R29" s="143" t="n">
        <v>1</v>
      </c>
      <c r="S29" s="143" t="n">
        <v>0</v>
      </c>
      <c r="T29" s="143" t="n">
        <v>0</v>
      </c>
      <c r="U29" s="143" t="n">
        <v>0</v>
      </c>
      <c r="V29" s="143" t="n">
        <v>0</v>
      </c>
      <c r="W29" s="143" t="n">
        <v>0</v>
      </c>
      <c r="X29" s="143" t="n">
        <v>0</v>
      </c>
      <c r="Y29" s="143" t="n">
        <f aca="false">IF(terrains!L29&lt;=2.5,1,IF(terrains!L29&lt;=4.5,2,IF(terrains!L29&lt;=6.5,3,4)))</f>
        <v>1</v>
      </c>
      <c r="Z29" s="143" t="n">
        <f aca="false">IF(terrains!R29=1,35,IF(terrains!S29=1,64,IF(terrains!T29=1,IF(terrains!Y29=1,85,104),IF(terrains!U29=1,IF(terrains!Y29=1,124,152),IF(terrains!V29=1,(IF(terrains!Y29=1,146,IF(terrains!Y29=2,178,263))),IF(terrains!W29=1,(IF(terrains!Y29=1,178,IF(terrains!Y29=2,218,321))),IF(terrains!X29=1,IF(terrains!Y29=1,190,IF(terrains!Y29=2,242,IF(terrains!Y29=3,357,896))))))))))</f>
        <v>35</v>
      </c>
      <c r="AA29" s="147" t="n">
        <f aca="false">terrains!Z29*terrains!F29</f>
        <v>1318578.975</v>
      </c>
    </row>
    <row r="30" customFormat="false" ht="13.8" hidden="false" customHeight="false" outlineLevel="0" collapsed="false">
      <c r="A30" s="143" t="n">
        <v>29</v>
      </c>
      <c r="B30" s="143" t="s">
        <v>185</v>
      </c>
      <c r="C30" s="143" t="s">
        <v>185</v>
      </c>
      <c r="D30" s="143" t="s">
        <v>186</v>
      </c>
      <c r="E30" s="144" t="n">
        <v>3500</v>
      </c>
      <c r="F30" s="145" t="n">
        <f aca="false">terrains!E30*10.76391</f>
        <v>37673.685</v>
      </c>
      <c r="G30" s="143" t="s">
        <v>187</v>
      </c>
      <c r="H30" s="143" t="n">
        <v>0.2</v>
      </c>
      <c r="I30" s="143" t="n">
        <v>1</v>
      </c>
      <c r="J30" s="143" t="n">
        <f aca="false">IF(terrains!L30=13.5,IF(terrains!X30=1,12,9),-0.392532+1.267037*terrains!L30+0.472239*terrains!X30+0.58658*terrains!W30+0.089417*terrains!V30+0.531633*terrains!U30+0.337883*terrains!T30-0.403545*terrains!S30)</f>
        <v>1.5080235</v>
      </c>
      <c r="K30" s="146" t="n">
        <f aca="false">IF(terrains!I30=0,terrains!J30,terrains!I30)</f>
        <v>1</v>
      </c>
      <c r="L30" s="143" t="n">
        <v>1.5</v>
      </c>
      <c r="M30" s="143" t="n">
        <v>1</v>
      </c>
      <c r="N30" s="143" t="n">
        <v>2</v>
      </c>
      <c r="O30" s="143" t="s">
        <v>175</v>
      </c>
      <c r="P30" s="143" t="n">
        <v>2</v>
      </c>
      <c r="Q30" s="143" t="n">
        <v>1.5</v>
      </c>
      <c r="R30" s="143" t="n">
        <v>1</v>
      </c>
      <c r="S30" s="143" t="n">
        <v>0</v>
      </c>
      <c r="T30" s="143" t="n">
        <v>0</v>
      </c>
      <c r="U30" s="143" t="n">
        <v>0</v>
      </c>
      <c r="V30" s="143" t="n">
        <v>0</v>
      </c>
      <c r="W30" s="143" t="n">
        <v>0</v>
      </c>
      <c r="X30" s="143" t="n">
        <v>0</v>
      </c>
      <c r="Y30" s="143" t="n">
        <f aca="false">IF(terrains!L30&lt;=2.5,1,IF(terrains!L30&lt;=4.5,2,IF(terrains!L30&lt;=6.5,3,4)))</f>
        <v>1</v>
      </c>
      <c r="Z30" s="143" t="n">
        <f aca="false">IF(terrains!R30=1,35,IF(terrains!S30=1,64,IF(terrains!T30=1,IF(terrains!Y30=1,85,104),IF(terrains!U30=1,IF(terrains!Y30=1,124,152),IF(terrains!V30=1,(IF(terrains!Y30=1,146,IF(terrains!Y30=2,178,263))),IF(terrains!W30=1,(IF(terrains!Y30=1,178,IF(terrains!Y30=2,218,321))),IF(terrains!X30=1,IF(terrains!Y30=1,190,IF(terrains!Y30=2,242,IF(terrains!Y30=3,357,896))))))))))</f>
        <v>35</v>
      </c>
      <c r="AA30" s="147" t="n">
        <f aca="false">terrains!Z30*terrains!F30</f>
        <v>1318578.975</v>
      </c>
    </row>
    <row r="31" customFormat="false" ht="13.8" hidden="false" customHeight="false" outlineLevel="0" collapsed="false">
      <c r="A31" s="143" t="n">
        <v>30</v>
      </c>
      <c r="B31" s="143" t="s">
        <v>185</v>
      </c>
      <c r="C31" s="143" t="s">
        <v>185</v>
      </c>
      <c r="D31" s="143" t="s">
        <v>186</v>
      </c>
      <c r="E31" s="144" t="n">
        <v>3500</v>
      </c>
      <c r="F31" s="145" t="n">
        <f aca="false">terrains!E31*10.76391</f>
        <v>37673.685</v>
      </c>
      <c r="G31" s="143" t="s">
        <v>187</v>
      </c>
      <c r="H31" s="143" t="n">
        <v>0.2</v>
      </c>
      <c r="I31" s="143" t="n">
        <v>1</v>
      </c>
      <c r="J31" s="143" t="n">
        <f aca="false">IF(terrains!L31=13.5,IF(terrains!X31=1,12,9),-0.392532+1.267037*terrains!L31+0.472239*terrains!X31+0.58658*terrains!W31+0.089417*terrains!V31+0.531633*terrains!U31+0.337883*terrains!T31-0.403545*terrains!S31)</f>
        <v>1.5080235</v>
      </c>
      <c r="K31" s="146" t="n">
        <f aca="false">IF(terrains!I31=0,terrains!J31,terrains!I31)</f>
        <v>1</v>
      </c>
      <c r="L31" s="143" t="n">
        <v>1.5</v>
      </c>
      <c r="M31" s="143" t="n">
        <v>1</v>
      </c>
      <c r="N31" s="143" t="n">
        <v>2</v>
      </c>
      <c r="O31" s="143" t="s">
        <v>175</v>
      </c>
      <c r="P31" s="143" t="n">
        <v>2</v>
      </c>
      <c r="Q31" s="143" t="n">
        <v>1.5</v>
      </c>
      <c r="R31" s="143" t="n">
        <v>1</v>
      </c>
      <c r="S31" s="143" t="n">
        <v>0</v>
      </c>
      <c r="T31" s="143" t="n">
        <v>0</v>
      </c>
      <c r="U31" s="143" t="n">
        <v>0</v>
      </c>
      <c r="V31" s="143" t="n">
        <v>0</v>
      </c>
      <c r="W31" s="143" t="n">
        <v>0</v>
      </c>
      <c r="X31" s="143" t="n">
        <v>0</v>
      </c>
      <c r="Y31" s="143" t="n">
        <f aca="false">IF(terrains!L31&lt;=2.5,1,IF(terrains!L31&lt;=4.5,2,IF(terrains!L31&lt;=6.5,3,4)))</f>
        <v>1</v>
      </c>
      <c r="Z31" s="143" t="n">
        <f aca="false">IF(terrains!R31=1,35,IF(terrains!S31=1,64,IF(terrains!T31=1,IF(terrains!Y31=1,85,104),IF(terrains!U31=1,IF(terrains!Y31=1,124,152),IF(terrains!V31=1,(IF(terrains!Y31=1,146,IF(terrains!Y31=2,178,263))),IF(terrains!W31=1,(IF(terrains!Y31=1,178,IF(terrains!Y31=2,218,321))),IF(terrains!X31=1,IF(terrains!Y31=1,190,IF(terrains!Y31=2,242,IF(terrains!Y31=3,357,896))))))))))</f>
        <v>35</v>
      </c>
      <c r="AA31" s="147" t="n">
        <f aca="false">terrains!Z31*terrains!F31</f>
        <v>1318578.975</v>
      </c>
    </row>
    <row r="32" customFormat="false" ht="13.8" hidden="false" customHeight="false" outlineLevel="0" collapsed="false">
      <c r="A32" s="143" t="n">
        <v>31</v>
      </c>
      <c r="B32" s="143" t="s">
        <v>185</v>
      </c>
      <c r="C32" s="143" t="s">
        <v>185</v>
      </c>
      <c r="D32" s="143" t="s">
        <v>186</v>
      </c>
      <c r="E32" s="144" t="n">
        <v>3500</v>
      </c>
      <c r="F32" s="145" t="n">
        <f aca="false">terrains!E32*10.76391</f>
        <v>37673.685</v>
      </c>
      <c r="G32" s="143" t="s">
        <v>187</v>
      </c>
      <c r="H32" s="143" t="n">
        <v>0.2</v>
      </c>
      <c r="I32" s="143" t="n">
        <v>1</v>
      </c>
      <c r="J32" s="143" t="n">
        <f aca="false">IF(terrains!L32=13.5,IF(terrains!X32=1,12,9),-0.392532+1.267037*terrains!L32+0.472239*terrains!X32+0.58658*terrains!W32+0.089417*terrains!V32+0.531633*terrains!U32+0.337883*terrains!T32-0.403545*terrains!S32)</f>
        <v>1.5080235</v>
      </c>
      <c r="K32" s="146" t="n">
        <f aca="false">IF(terrains!I32=0,terrains!J32,terrains!I32)</f>
        <v>1</v>
      </c>
      <c r="L32" s="143" t="n">
        <v>1.5</v>
      </c>
      <c r="M32" s="143" t="n">
        <v>1</v>
      </c>
      <c r="N32" s="143" t="n">
        <v>2</v>
      </c>
      <c r="O32" s="143" t="s">
        <v>175</v>
      </c>
      <c r="P32" s="143" t="n">
        <v>2</v>
      </c>
      <c r="Q32" s="143" t="n">
        <v>1.5</v>
      </c>
      <c r="R32" s="143" t="n">
        <v>1</v>
      </c>
      <c r="S32" s="143" t="n">
        <v>0</v>
      </c>
      <c r="T32" s="143" t="n">
        <v>0</v>
      </c>
      <c r="U32" s="143" t="n">
        <v>0</v>
      </c>
      <c r="V32" s="143" t="n">
        <v>0</v>
      </c>
      <c r="W32" s="143" t="n">
        <v>0</v>
      </c>
      <c r="X32" s="143" t="n">
        <v>0</v>
      </c>
      <c r="Y32" s="143" t="n">
        <f aca="false">IF(terrains!L32&lt;=2.5,1,IF(terrains!L32&lt;=4.5,2,IF(terrains!L32&lt;=6.5,3,4)))</f>
        <v>1</v>
      </c>
      <c r="Z32" s="143" t="n">
        <f aca="false">IF(terrains!R32=1,35,IF(terrains!S32=1,64,IF(terrains!T32=1,IF(terrains!Y32=1,85,104),IF(terrains!U32=1,IF(terrains!Y32=1,124,152),IF(terrains!V32=1,(IF(terrains!Y32=1,146,IF(terrains!Y32=2,178,263))),IF(terrains!W32=1,(IF(terrains!Y32=1,178,IF(terrains!Y32=2,218,321))),IF(terrains!X32=1,IF(terrains!Y32=1,190,IF(terrains!Y32=2,242,IF(terrains!Y32=3,357,896))))))))))</f>
        <v>35</v>
      </c>
      <c r="AA32" s="147" t="n">
        <f aca="false">terrains!Z32*terrains!F32</f>
        <v>1318578.975</v>
      </c>
    </row>
    <row r="33" customFormat="false" ht="13.8" hidden="false" customHeight="false" outlineLevel="0" collapsed="false">
      <c r="A33" s="143" t="n">
        <v>32</v>
      </c>
      <c r="B33" s="143" t="s">
        <v>185</v>
      </c>
      <c r="C33" s="143" t="s">
        <v>185</v>
      </c>
      <c r="D33" s="143" t="s">
        <v>186</v>
      </c>
      <c r="E33" s="144" t="n">
        <v>3500</v>
      </c>
      <c r="F33" s="145" t="n">
        <f aca="false">terrains!E33*10.76391</f>
        <v>37673.685</v>
      </c>
      <c r="G33" s="143" t="s">
        <v>187</v>
      </c>
      <c r="H33" s="143" t="n">
        <v>0.2</v>
      </c>
      <c r="I33" s="143" t="n">
        <v>1</v>
      </c>
      <c r="J33" s="143" t="n">
        <f aca="false">IF(terrains!L33=13.5,IF(terrains!X33=1,12,9),-0.392532+1.267037*terrains!L33+0.472239*terrains!X33+0.58658*terrains!W33+0.089417*terrains!V33+0.531633*terrains!U33+0.337883*terrains!T33-0.403545*terrains!S33)</f>
        <v>1.5080235</v>
      </c>
      <c r="K33" s="146" t="n">
        <f aca="false">IF(terrains!I33=0,terrains!J33,terrains!I33)</f>
        <v>1</v>
      </c>
      <c r="L33" s="143" t="n">
        <v>1.5</v>
      </c>
      <c r="M33" s="143" t="n">
        <v>1</v>
      </c>
      <c r="N33" s="143" t="n">
        <v>2</v>
      </c>
      <c r="O33" s="143" t="s">
        <v>175</v>
      </c>
      <c r="P33" s="143" t="n">
        <v>2</v>
      </c>
      <c r="Q33" s="143" t="n">
        <v>1.5</v>
      </c>
      <c r="R33" s="143" t="n">
        <v>1</v>
      </c>
      <c r="S33" s="143" t="n">
        <v>0</v>
      </c>
      <c r="T33" s="143" t="n">
        <v>0</v>
      </c>
      <c r="U33" s="143" t="n">
        <v>0</v>
      </c>
      <c r="V33" s="143" t="n">
        <v>0</v>
      </c>
      <c r="W33" s="143" t="n">
        <v>0</v>
      </c>
      <c r="X33" s="143" t="n">
        <v>0</v>
      </c>
      <c r="Y33" s="143" t="n">
        <f aca="false">IF(terrains!L33&lt;=2.5,1,IF(terrains!L33&lt;=4.5,2,IF(terrains!L33&lt;=6.5,3,4)))</f>
        <v>1</v>
      </c>
      <c r="Z33" s="143" t="n">
        <f aca="false">IF(terrains!R33=1,35,IF(terrains!S33=1,64,IF(terrains!T33=1,IF(terrains!Y33=1,85,104),IF(terrains!U33=1,IF(terrains!Y33=1,124,152),IF(terrains!V33=1,(IF(terrains!Y33=1,146,IF(terrains!Y33=2,178,263))),IF(terrains!W33=1,(IF(terrains!Y33=1,178,IF(terrains!Y33=2,218,321))),IF(terrains!X33=1,IF(terrains!Y33=1,190,IF(terrains!Y33=2,242,IF(terrains!Y33=3,357,896))))))))))</f>
        <v>35</v>
      </c>
      <c r="AA33" s="147" t="n">
        <f aca="false">terrains!Z33*terrains!F33</f>
        <v>1318578.975</v>
      </c>
    </row>
    <row r="34" customFormat="false" ht="13.8" hidden="false" customHeight="false" outlineLevel="0" collapsed="false">
      <c r="A34" s="143" t="n">
        <v>33</v>
      </c>
      <c r="B34" s="143" t="s">
        <v>185</v>
      </c>
      <c r="C34" s="143" t="s">
        <v>185</v>
      </c>
      <c r="D34" s="143" t="s">
        <v>186</v>
      </c>
      <c r="E34" s="144" t="n">
        <v>3500</v>
      </c>
      <c r="F34" s="145" t="n">
        <f aca="false">terrains!E34*10.76391</f>
        <v>37673.685</v>
      </c>
      <c r="G34" s="143" t="s">
        <v>187</v>
      </c>
      <c r="H34" s="143" t="n">
        <v>0.2</v>
      </c>
      <c r="I34" s="143" t="n">
        <v>1</v>
      </c>
      <c r="J34" s="143" t="n">
        <f aca="false">IF(terrains!L34=13.5,IF(terrains!X34=1,12,9),-0.392532+1.267037*terrains!L34+0.472239*terrains!X34+0.58658*terrains!W34+0.089417*terrains!V34+0.531633*terrains!U34+0.337883*terrains!T34-0.403545*terrains!S34)</f>
        <v>1.5080235</v>
      </c>
      <c r="K34" s="146" t="n">
        <f aca="false">IF(terrains!I34=0,terrains!J34,terrains!I34)</f>
        <v>1</v>
      </c>
      <c r="L34" s="143" t="n">
        <v>1.5</v>
      </c>
      <c r="M34" s="143" t="n">
        <v>1</v>
      </c>
      <c r="N34" s="143" t="n">
        <v>2</v>
      </c>
      <c r="O34" s="143" t="s">
        <v>175</v>
      </c>
      <c r="P34" s="143" t="n">
        <v>2</v>
      </c>
      <c r="Q34" s="143" t="n">
        <v>1.5</v>
      </c>
      <c r="R34" s="143" t="n">
        <v>1</v>
      </c>
      <c r="S34" s="143" t="n">
        <v>0</v>
      </c>
      <c r="T34" s="143" t="n">
        <v>0</v>
      </c>
      <c r="U34" s="143" t="n">
        <v>0</v>
      </c>
      <c r="V34" s="143" t="n">
        <v>0</v>
      </c>
      <c r="W34" s="143" t="n">
        <v>0</v>
      </c>
      <c r="X34" s="143" t="n">
        <v>0</v>
      </c>
      <c r="Y34" s="143" t="n">
        <f aca="false">IF(terrains!L34&lt;=2.5,1,IF(terrains!L34&lt;=4.5,2,IF(terrains!L34&lt;=6.5,3,4)))</f>
        <v>1</v>
      </c>
      <c r="Z34" s="143" t="n">
        <f aca="false">IF(terrains!R34=1,35,IF(terrains!S34=1,64,IF(terrains!T34=1,IF(terrains!Y34=1,85,104),IF(terrains!U34=1,IF(terrains!Y34=1,124,152),IF(terrains!V34=1,(IF(terrains!Y34=1,146,IF(terrains!Y34=2,178,263))),IF(terrains!W34=1,(IF(terrains!Y34=1,178,IF(terrains!Y34=2,218,321))),IF(terrains!X34=1,IF(terrains!Y34=1,190,IF(terrains!Y34=2,242,IF(terrains!Y34=3,357,896))))))))))</f>
        <v>35</v>
      </c>
      <c r="AA34" s="147" t="n">
        <f aca="false">terrains!Z34*terrains!F34</f>
        <v>1318578.975</v>
      </c>
    </row>
    <row r="35" customFormat="false" ht="13.8" hidden="false" customHeight="false" outlineLevel="0" collapsed="false">
      <c r="A35" s="143" t="n">
        <v>34</v>
      </c>
      <c r="B35" s="143" t="s">
        <v>185</v>
      </c>
      <c r="C35" s="143" t="s">
        <v>185</v>
      </c>
      <c r="D35" s="143" t="s">
        <v>186</v>
      </c>
      <c r="E35" s="144" t="n">
        <v>3500</v>
      </c>
      <c r="F35" s="145" t="n">
        <f aca="false">terrains!E35*10.76391</f>
        <v>37673.685</v>
      </c>
      <c r="G35" s="143" t="s">
        <v>187</v>
      </c>
      <c r="H35" s="143" t="n">
        <v>0.2</v>
      </c>
      <c r="I35" s="143" t="n">
        <v>1</v>
      </c>
      <c r="J35" s="143" t="n">
        <f aca="false">IF(terrains!L35=13.5,IF(terrains!X35=1,12,9),-0.392532+1.267037*terrains!L35+0.472239*terrains!X35+0.58658*terrains!W35+0.089417*terrains!V35+0.531633*terrains!U35+0.337883*terrains!T35-0.403545*terrains!S35)</f>
        <v>1.5080235</v>
      </c>
      <c r="K35" s="146" t="n">
        <f aca="false">IF(terrains!I35=0,terrains!J35,terrains!I35)</f>
        <v>1</v>
      </c>
      <c r="L35" s="143" t="n">
        <v>1.5</v>
      </c>
      <c r="M35" s="143" t="n">
        <v>1</v>
      </c>
      <c r="N35" s="143" t="n">
        <v>2</v>
      </c>
      <c r="O35" s="143" t="s">
        <v>175</v>
      </c>
      <c r="P35" s="143" t="n">
        <v>2</v>
      </c>
      <c r="Q35" s="143" t="n">
        <v>1.5</v>
      </c>
      <c r="R35" s="143" t="n">
        <v>1</v>
      </c>
      <c r="S35" s="143" t="n">
        <v>0</v>
      </c>
      <c r="T35" s="143" t="n">
        <v>0</v>
      </c>
      <c r="U35" s="143" t="n">
        <v>0</v>
      </c>
      <c r="V35" s="143" t="n">
        <v>0</v>
      </c>
      <c r="W35" s="143" t="n">
        <v>0</v>
      </c>
      <c r="X35" s="143" t="n">
        <v>0</v>
      </c>
      <c r="Y35" s="143" t="n">
        <f aca="false">IF(terrains!L35&lt;=2.5,1,IF(terrains!L35&lt;=4.5,2,IF(terrains!L35&lt;=6.5,3,4)))</f>
        <v>1</v>
      </c>
      <c r="Z35" s="143" t="n">
        <f aca="false">IF(terrains!R35=1,35,IF(terrains!S35=1,64,IF(terrains!T35=1,IF(terrains!Y35=1,85,104),IF(terrains!U35=1,IF(terrains!Y35=1,124,152),IF(terrains!V35=1,(IF(terrains!Y35=1,146,IF(terrains!Y35=2,178,263))),IF(terrains!W35=1,(IF(terrains!Y35=1,178,IF(terrains!Y35=2,218,321))),IF(terrains!X35=1,IF(terrains!Y35=1,190,IF(terrains!Y35=2,242,IF(terrains!Y35=3,357,896))))))))))</f>
        <v>35</v>
      </c>
      <c r="AA35" s="147" t="n">
        <f aca="false">terrains!Z35*terrains!F35</f>
        <v>1318578.975</v>
      </c>
    </row>
    <row r="36" customFormat="false" ht="13.8" hidden="false" customHeight="false" outlineLevel="0" collapsed="false">
      <c r="A36" s="143" t="n">
        <v>35</v>
      </c>
      <c r="B36" s="143" t="s">
        <v>185</v>
      </c>
      <c r="C36" s="143" t="s">
        <v>185</v>
      </c>
      <c r="D36" s="143" t="s">
        <v>186</v>
      </c>
      <c r="E36" s="144" t="n">
        <v>3500</v>
      </c>
      <c r="F36" s="145" t="n">
        <f aca="false">terrains!E36*10.76391</f>
        <v>37673.685</v>
      </c>
      <c r="G36" s="143" t="s">
        <v>187</v>
      </c>
      <c r="H36" s="143" t="n">
        <v>0.2</v>
      </c>
      <c r="I36" s="143" t="n">
        <v>1</v>
      </c>
      <c r="J36" s="143" t="n">
        <f aca="false">IF(terrains!L36=13.5,IF(terrains!X36=1,12,9),-0.392532+1.267037*terrains!L36+0.472239*terrains!X36+0.58658*terrains!W36+0.089417*terrains!V36+0.531633*terrains!U36+0.337883*terrains!T36-0.403545*terrains!S36)</f>
        <v>1.5080235</v>
      </c>
      <c r="K36" s="146" t="n">
        <f aca="false">IF(terrains!I36=0,terrains!J36,terrains!I36)</f>
        <v>1</v>
      </c>
      <c r="L36" s="143" t="n">
        <v>1.5</v>
      </c>
      <c r="M36" s="143" t="n">
        <v>1</v>
      </c>
      <c r="N36" s="143" t="n">
        <v>2</v>
      </c>
      <c r="O36" s="143" t="s">
        <v>175</v>
      </c>
      <c r="P36" s="143" t="n">
        <v>2</v>
      </c>
      <c r="Q36" s="143" t="n">
        <v>1.5</v>
      </c>
      <c r="R36" s="143" t="n">
        <v>1</v>
      </c>
      <c r="S36" s="143" t="n">
        <v>0</v>
      </c>
      <c r="T36" s="143" t="n">
        <v>0</v>
      </c>
      <c r="U36" s="143" t="n">
        <v>0</v>
      </c>
      <c r="V36" s="143" t="n">
        <v>0</v>
      </c>
      <c r="W36" s="143" t="n">
        <v>0</v>
      </c>
      <c r="X36" s="143" t="n">
        <v>0</v>
      </c>
      <c r="Y36" s="143" t="n">
        <f aca="false">IF(terrains!L36&lt;=2.5,1,IF(terrains!L36&lt;=4.5,2,IF(terrains!L36&lt;=6.5,3,4)))</f>
        <v>1</v>
      </c>
      <c r="Z36" s="143" t="n">
        <f aca="false">IF(terrains!R36=1,35,IF(terrains!S36=1,64,IF(terrains!T36=1,IF(terrains!Y36=1,85,104),IF(terrains!U36=1,IF(terrains!Y36=1,124,152),IF(terrains!V36=1,(IF(terrains!Y36=1,146,IF(terrains!Y36=2,178,263))),IF(terrains!W36=1,(IF(terrains!Y36=1,178,IF(terrains!Y36=2,218,321))),IF(terrains!X36=1,IF(terrains!Y36=1,190,IF(terrains!Y36=2,242,IF(terrains!Y36=3,357,896))))))))))</f>
        <v>35</v>
      </c>
      <c r="AA36" s="147" t="n">
        <f aca="false">terrains!Z36*terrains!F36</f>
        <v>1318578.975</v>
      </c>
    </row>
    <row r="37" customFormat="false" ht="13.8" hidden="false" customHeight="false" outlineLevel="0" collapsed="false">
      <c r="A37" s="143" t="n">
        <v>36</v>
      </c>
      <c r="B37" s="143" t="s">
        <v>185</v>
      </c>
      <c r="C37" s="143" t="s">
        <v>185</v>
      </c>
      <c r="D37" s="143" t="s">
        <v>186</v>
      </c>
      <c r="E37" s="144" t="n">
        <v>3500</v>
      </c>
      <c r="F37" s="145" t="n">
        <f aca="false">terrains!E37*10.76391</f>
        <v>37673.685</v>
      </c>
      <c r="G37" s="143" t="s">
        <v>187</v>
      </c>
      <c r="H37" s="143" t="n">
        <v>0.2</v>
      </c>
      <c r="I37" s="143" t="n">
        <v>1</v>
      </c>
      <c r="J37" s="143" t="n">
        <f aca="false">IF(terrains!L37=13.5,IF(terrains!X37=1,12,9),-0.392532+1.267037*terrains!L37+0.472239*terrains!X37+0.58658*terrains!W37+0.089417*terrains!V37+0.531633*terrains!U37+0.337883*terrains!T37-0.403545*terrains!S37)</f>
        <v>1.5080235</v>
      </c>
      <c r="K37" s="146" t="n">
        <f aca="false">IF(terrains!I37=0,terrains!J37,terrains!I37)</f>
        <v>1</v>
      </c>
      <c r="L37" s="143" t="n">
        <v>1.5</v>
      </c>
      <c r="M37" s="143" t="n">
        <v>1</v>
      </c>
      <c r="N37" s="143" t="n">
        <v>2</v>
      </c>
      <c r="O37" s="143" t="s">
        <v>175</v>
      </c>
      <c r="P37" s="143" t="n">
        <v>2</v>
      </c>
      <c r="Q37" s="143" t="n">
        <v>1.5</v>
      </c>
      <c r="R37" s="143" t="n">
        <v>1</v>
      </c>
      <c r="S37" s="143" t="n">
        <v>0</v>
      </c>
      <c r="T37" s="143" t="n">
        <v>0</v>
      </c>
      <c r="U37" s="143" t="n">
        <v>0</v>
      </c>
      <c r="V37" s="143" t="n">
        <v>0</v>
      </c>
      <c r="W37" s="143" t="n">
        <v>0</v>
      </c>
      <c r="X37" s="143" t="n">
        <v>0</v>
      </c>
      <c r="Y37" s="143" t="n">
        <f aca="false">IF(terrains!L37&lt;=2.5,1,IF(terrains!L37&lt;=4.5,2,IF(terrains!L37&lt;=6.5,3,4)))</f>
        <v>1</v>
      </c>
      <c r="Z37" s="143" t="n">
        <f aca="false">IF(terrains!R37=1,35,IF(terrains!S37=1,64,IF(terrains!T37=1,IF(terrains!Y37=1,85,104),IF(terrains!U37=1,IF(terrains!Y37=1,124,152),IF(terrains!V37=1,(IF(terrains!Y37=1,146,IF(terrains!Y37=2,178,263))),IF(terrains!W37=1,(IF(terrains!Y37=1,178,IF(terrains!Y37=2,218,321))),IF(terrains!X37=1,IF(terrains!Y37=1,190,IF(terrains!Y37=2,242,IF(terrains!Y37=3,357,896))))))))))</f>
        <v>35</v>
      </c>
      <c r="AA37" s="147" t="n">
        <f aca="false">terrains!Z37*terrains!F37</f>
        <v>1318578.975</v>
      </c>
    </row>
    <row r="38" customFormat="false" ht="13.8" hidden="false" customHeight="false" outlineLevel="0" collapsed="false">
      <c r="A38" s="143" t="n">
        <v>37</v>
      </c>
      <c r="B38" s="143" t="s">
        <v>185</v>
      </c>
      <c r="C38" s="143" t="s">
        <v>185</v>
      </c>
      <c r="D38" s="143" t="s">
        <v>186</v>
      </c>
      <c r="E38" s="144" t="n">
        <v>3500</v>
      </c>
      <c r="F38" s="145" t="n">
        <f aca="false">terrains!E38*10.76391</f>
        <v>37673.685</v>
      </c>
      <c r="G38" s="143" t="s">
        <v>187</v>
      </c>
      <c r="H38" s="143" t="n">
        <v>0.2</v>
      </c>
      <c r="I38" s="143" t="n">
        <v>1</v>
      </c>
      <c r="J38" s="143" t="n">
        <f aca="false">IF(terrains!L38=13.5,IF(terrains!X38=1,12,9),-0.392532+1.267037*terrains!L38+0.472239*terrains!X38+0.58658*terrains!W38+0.089417*terrains!V38+0.531633*terrains!U38+0.337883*terrains!T38-0.403545*terrains!S38)</f>
        <v>1.5080235</v>
      </c>
      <c r="K38" s="146" t="n">
        <f aca="false">IF(terrains!I38=0,terrains!J38,terrains!I38)</f>
        <v>1</v>
      </c>
      <c r="L38" s="143" t="n">
        <v>1.5</v>
      </c>
      <c r="M38" s="143" t="n">
        <v>1</v>
      </c>
      <c r="N38" s="143" t="n">
        <v>2</v>
      </c>
      <c r="O38" s="143" t="s">
        <v>175</v>
      </c>
      <c r="P38" s="143" t="n">
        <v>2</v>
      </c>
      <c r="Q38" s="143" t="n">
        <v>1.5</v>
      </c>
      <c r="R38" s="143" t="n">
        <v>1</v>
      </c>
      <c r="S38" s="143" t="n">
        <v>0</v>
      </c>
      <c r="T38" s="143" t="n">
        <v>0</v>
      </c>
      <c r="U38" s="143" t="n">
        <v>0</v>
      </c>
      <c r="V38" s="143" t="n">
        <v>0</v>
      </c>
      <c r="W38" s="143" t="n">
        <v>0</v>
      </c>
      <c r="X38" s="143" t="n">
        <v>0</v>
      </c>
      <c r="Y38" s="143" t="n">
        <f aca="false">IF(terrains!L38&lt;=2.5,1,IF(terrains!L38&lt;=4.5,2,IF(terrains!L38&lt;=6.5,3,4)))</f>
        <v>1</v>
      </c>
      <c r="Z38" s="143" t="n">
        <f aca="false">IF(terrains!R38=1,35,IF(terrains!S38=1,64,IF(terrains!T38=1,IF(terrains!Y38=1,85,104),IF(terrains!U38=1,IF(terrains!Y38=1,124,152),IF(terrains!V38=1,(IF(terrains!Y38=1,146,IF(terrains!Y38=2,178,263))),IF(terrains!W38=1,(IF(terrains!Y38=1,178,IF(terrains!Y38=2,218,321))),IF(terrains!X38=1,IF(terrains!Y38=1,190,IF(terrains!Y38=2,242,IF(terrains!Y38=3,357,896))))))))))</f>
        <v>35</v>
      </c>
      <c r="AA38" s="147" t="n">
        <f aca="false">terrains!Z38*terrains!F38</f>
        <v>1318578.975</v>
      </c>
    </row>
    <row r="39" customFormat="false" ht="13.8" hidden="false" customHeight="false" outlineLevel="0" collapsed="false">
      <c r="A39" s="143" t="n">
        <v>38</v>
      </c>
      <c r="B39" s="143" t="s">
        <v>185</v>
      </c>
      <c r="C39" s="143" t="s">
        <v>185</v>
      </c>
      <c r="D39" s="143" t="s">
        <v>186</v>
      </c>
      <c r="E39" s="144" t="n">
        <v>3500</v>
      </c>
      <c r="F39" s="145" t="n">
        <f aca="false">terrains!E39*10.76391</f>
        <v>37673.685</v>
      </c>
      <c r="G39" s="143" t="s">
        <v>187</v>
      </c>
      <c r="H39" s="143" t="n">
        <v>0.2</v>
      </c>
      <c r="I39" s="143" t="n">
        <v>1</v>
      </c>
      <c r="J39" s="143" t="n">
        <f aca="false">IF(terrains!L39=13.5,IF(terrains!X39=1,12,9),-0.392532+1.267037*terrains!L39+0.472239*terrains!X39+0.58658*terrains!W39+0.089417*terrains!V39+0.531633*terrains!U39+0.337883*terrains!T39-0.403545*terrains!S39)</f>
        <v>1.5080235</v>
      </c>
      <c r="K39" s="146" t="n">
        <f aca="false">IF(terrains!I39=0,terrains!J39,terrains!I39)</f>
        <v>1</v>
      </c>
      <c r="L39" s="143" t="n">
        <v>1.5</v>
      </c>
      <c r="M39" s="143" t="n">
        <v>1</v>
      </c>
      <c r="N39" s="143" t="n">
        <v>2</v>
      </c>
      <c r="O39" s="143" t="s">
        <v>175</v>
      </c>
      <c r="P39" s="143" t="n">
        <v>2</v>
      </c>
      <c r="Q39" s="143" t="n">
        <v>1.5</v>
      </c>
      <c r="R39" s="143" t="n">
        <v>1</v>
      </c>
      <c r="S39" s="143" t="n">
        <v>0</v>
      </c>
      <c r="T39" s="143" t="n">
        <v>0</v>
      </c>
      <c r="U39" s="143" t="n">
        <v>0</v>
      </c>
      <c r="V39" s="143" t="n">
        <v>0</v>
      </c>
      <c r="W39" s="143" t="n">
        <v>0</v>
      </c>
      <c r="X39" s="143" t="n">
        <v>0</v>
      </c>
      <c r="Y39" s="143" t="n">
        <f aca="false">IF(terrains!L39&lt;=2.5,1,IF(terrains!L39&lt;=4.5,2,IF(terrains!L39&lt;=6.5,3,4)))</f>
        <v>1</v>
      </c>
      <c r="Z39" s="143" t="n">
        <f aca="false">IF(terrains!R39=1,35,IF(terrains!S39=1,64,IF(terrains!T39=1,IF(terrains!Y39=1,85,104),IF(terrains!U39=1,IF(terrains!Y39=1,124,152),IF(terrains!V39=1,(IF(terrains!Y39=1,146,IF(terrains!Y39=2,178,263))),IF(terrains!W39=1,(IF(terrains!Y39=1,178,IF(terrains!Y39=2,218,321))),IF(terrains!X39=1,IF(terrains!Y39=1,190,IF(terrains!Y39=2,242,IF(terrains!Y39=3,357,896))))))))))</f>
        <v>35</v>
      </c>
      <c r="AA39" s="147" t="n">
        <f aca="false">terrains!Z39*terrains!F39</f>
        <v>1318578.975</v>
      </c>
    </row>
    <row r="40" customFormat="false" ht="13.8" hidden="false" customHeight="false" outlineLevel="0" collapsed="false">
      <c r="A40" s="143" t="n">
        <v>39</v>
      </c>
      <c r="B40" s="143" t="s">
        <v>185</v>
      </c>
      <c r="C40" s="143" t="s">
        <v>185</v>
      </c>
      <c r="D40" s="143" t="s">
        <v>186</v>
      </c>
      <c r="E40" s="144" t="n">
        <v>3500</v>
      </c>
      <c r="F40" s="145" t="n">
        <f aca="false">terrains!E40*10.76391</f>
        <v>37673.685</v>
      </c>
      <c r="G40" s="143" t="s">
        <v>187</v>
      </c>
      <c r="H40" s="143" t="n">
        <v>0.2</v>
      </c>
      <c r="I40" s="143" t="n">
        <v>1</v>
      </c>
      <c r="J40" s="143" t="n">
        <f aca="false">IF(terrains!L40=13.5,IF(terrains!X40=1,12,9),-0.392532+1.267037*terrains!L40+0.472239*terrains!X40+0.58658*terrains!W40+0.089417*terrains!V40+0.531633*terrains!U40+0.337883*terrains!T40-0.403545*terrains!S40)</f>
        <v>1.5080235</v>
      </c>
      <c r="K40" s="146" t="n">
        <f aca="false">IF(terrains!I40=0,terrains!J40,terrains!I40)</f>
        <v>1</v>
      </c>
      <c r="L40" s="143" t="n">
        <v>1.5</v>
      </c>
      <c r="M40" s="143" t="n">
        <v>1</v>
      </c>
      <c r="N40" s="143" t="n">
        <v>2</v>
      </c>
      <c r="O40" s="143" t="s">
        <v>175</v>
      </c>
      <c r="P40" s="143" t="n">
        <v>2</v>
      </c>
      <c r="Q40" s="143" t="n">
        <v>1.5</v>
      </c>
      <c r="R40" s="143" t="n">
        <v>1</v>
      </c>
      <c r="S40" s="143" t="n">
        <v>0</v>
      </c>
      <c r="T40" s="143" t="n">
        <v>0</v>
      </c>
      <c r="U40" s="143" t="n">
        <v>0</v>
      </c>
      <c r="V40" s="143" t="n">
        <v>0</v>
      </c>
      <c r="W40" s="143" t="n">
        <v>0</v>
      </c>
      <c r="X40" s="143" t="n">
        <v>0</v>
      </c>
      <c r="Y40" s="143" t="n">
        <f aca="false">IF(terrains!L40&lt;=2.5,1,IF(terrains!L40&lt;=4.5,2,IF(terrains!L40&lt;=6.5,3,4)))</f>
        <v>1</v>
      </c>
      <c r="Z40" s="143" t="n">
        <f aca="false">IF(terrains!R40=1,35,IF(terrains!S40=1,64,IF(terrains!T40=1,IF(terrains!Y40=1,85,104),IF(terrains!U40=1,IF(terrains!Y40=1,124,152),IF(terrains!V40=1,(IF(terrains!Y40=1,146,IF(terrains!Y40=2,178,263))),IF(terrains!W40=1,(IF(terrains!Y40=1,178,IF(terrains!Y40=2,218,321))),IF(terrains!X40=1,IF(terrains!Y40=1,190,IF(terrains!Y40=2,242,IF(terrains!Y40=3,357,896))))))))))</f>
        <v>35</v>
      </c>
      <c r="AA40" s="147" t="n">
        <f aca="false">terrains!Z40*terrains!F40</f>
        <v>1318578.975</v>
      </c>
    </row>
    <row r="41" customFormat="false" ht="13.8" hidden="false" customHeight="false" outlineLevel="0" collapsed="false">
      <c r="A41" s="143" t="n">
        <v>40</v>
      </c>
      <c r="B41" s="143" t="s">
        <v>185</v>
      </c>
      <c r="C41" s="143" t="s">
        <v>185</v>
      </c>
      <c r="D41" s="143" t="s">
        <v>186</v>
      </c>
      <c r="E41" s="144" t="n">
        <v>3500</v>
      </c>
      <c r="F41" s="145" t="n">
        <f aca="false">terrains!E41*10.76391</f>
        <v>37673.685</v>
      </c>
      <c r="G41" s="143" t="s">
        <v>187</v>
      </c>
      <c r="H41" s="143" t="n">
        <v>0.2</v>
      </c>
      <c r="I41" s="143" t="n">
        <v>1</v>
      </c>
      <c r="J41" s="143" t="n">
        <f aca="false">IF(terrains!L41=13.5,IF(terrains!X41=1,12,9),-0.392532+1.267037*terrains!L41+0.472239*terrains!X41+0.58658*terrains!W41+0.089417*terrains!V41+0.531633*terrains!U41+0.337883*terrains!T41-0.403545*terrains!S41)</f>
        <v>1.5080235</v>
      </c>
      <c r="K41" s="146" t="n">
        <f aca="false">IF(terrains!I41=0,terrains!J41,terrains!I41)</f>
        <v>1</v>
      </c>
      <c r="L41" s="143" t="n">
        <v>1.5</v>
      </c>
      <c r="M41" s="143" t="n">
        <v>1</v>
      </c>
      <c r="N41" s="143" t="n">
        <v>2</v>
      </c>
      <c r="O41" s="143" t="s">
        <v>175</v>
      </c>
      <c r="P41" s="143" t="n">
        <v>2</v>
      </c>
      <c r="Q41" s="143" t="n">
        <v>1.5</v>
      </c>
      <c r="R41" s="143" t="n">
        <v>1</v>
      </c>
      <c r="S41" s="143" t="n">
        <v>0</v>
      </c>
      <c r="T41" s="143" t="n">
        <v>0</v>
      </c>
      <c r="U41" s="143" t="n">
        <v>0</v>
      </c>
      <c r="V41" s="143" t="n">
        <v>0</v>
      </c>
      <c r="W41" s="143" t="n">
        <v>0</v>
      </c>
      <c r="X41" s="143" t="n">
        <v>0</v>
      </c>
      <c r="Y41" s="143" t="n">
        <f aca="false">IF(terrains!L41&lt;=2.5,1,IF(terrains!L41&lt;=4.5,2,IF(terrains!L41&lt;=6.5,3,4)))</f>
        <v>1</v>
      </c>
      <c r="Z41" s="143" t="n">
        <f aca="false">IF(terrains!R41=1,35,IF(terrains!S41=1,64,IF(terrains!T41=1,IF(terrains!Y41=1,85,104),IF(terrains!U41=1,IF(terrains!Y41=1,124,152),IF(terrains!V41=1,(IF(terrains!Y41=1,146,IF(terrains!Y41=2,178,263))),IF(terrains!W41=1,(IF(terrains!Y41=1,178,IF(terrains!Y41=2,218,321))),IF(terrains!X41=1,IF(terrains!Y41=1,190,IF(terrains!Y41=2,242,IF(terrains!Y41=3,357,896))))))))))</f>
        <v>35</v>
      </c>
      <c r="AA41" s="147" t="n">
        <f aca="false">terrains!Z41*terrains!F41</f>
        <v>1318578.975</v>
      </c>
    </row>
    <row r="42" customFormat="false" ht="13.8" hidden="false" customHeight="false" outlineLevel="0" collapsed="false">
      <c r="A42" s="143" t="n">
        <v>41</v>
      </c>
      <c r="B42" s="143" t="s">
        <v>185</v>
      </c>
      <c r="C42" s="143" t="s">
        <v>185</v>
      </c>
      <c r="D42" s="143" t="s">
        <v>186</v>
      </c>
      <c r="E42" s="144" t="n">
        <v>3500</v>
      </c>
      <c r="F42" s="145" t="n">
        <f aca="false">terrains!E42*10.76391</f>
        <v>37673.685</v>
      </c>
      <c r="G42" s="143" t="s">
        <v>187</v>
      </c>
      <c r="H42" s="143" t="n">
        <v>0.2</v>
      </c>
      <c r="I42" s="143" t="n">
        <v>1</v>
      </c>
      <c r="J42" s="143" t="n">
        <f aca="false">IF(terrains!L42=13.5,IF(terrains!X42=1,12,9),-0.392532+1.267037*terrains!L42+0.472239*terrains!X42+0.58658*terrains!W42+0.089417*terrains!V42+0.531633*terrains!U42+0.337883*terrains!T42-0.403545*terrains!S42)</f>
        <v>1.5080235</v>
      </c>
      <c r="K42" s="146" t="n">
        <f aca="false">IF(terrains!I42=0,terrains!J42,terrains!I42)</f>
        <v>1</v>
      </c>
      <c r="L42" s="143" t="n">
        <v>1.5</v>
      </c>
      <c r="M42" s="143" t="n">
        <v>1</v>
      </c>
      <c r="N42" s="143" t="n">
        <v>2</v>
      </c>
      <c r="O42" s="143" t="s">
        <v>175</v>
      </c>
      <c r="P42" s="143" t="n">
        <v>2</v>
      </c>
      <c r="Q42" s="143" t="n">
        <v>1.5</v>
      </c>
      <c r="R42" s="143" t="n">
        <v>1</v>
      </c>
      <c r="S42" s="143" t="n">
        <v>0</v>
      </c>
      <c r="T42" s="143" t="n">
        <v>0</v>
      </c>
      <c r="U42" s="143" t="n">
        <v>0</v>
      </c>
      <c r="V42" s="143" t="n">
        <v>0</v>
      </c>
      <c r="W42" s="143" t="n">
        <v>0</v>
      </c>
      <c r="X42" s="143" t="n">
        <v>0</v>
      </c>
      <c r="Y42" s="143" t="n">
        <f aca="false">IF(terrains!L42&lt;=2.5,1,IF(terrains!L42&lt;=4.5,2,IF(terrains!L42&lt;=6.5,3,4)))</f>
        <v>1</v>
      </c>
      <c r="Z42" s="143" t="n">
        <f aca="false">IF(terrains!R42=1,35,IF(terrains!S42=1,64,IF(terrains!T42=1,IF(terrains!Y42=1,85,104),IF(terrains!U42=1,IF(terrains!Y42=1,124,152),IF(terrains!V42=1,(IF(terrains!Y42=1,146,IF(terrains!Y42=2,178,263))),IF(terrains!W42=1,(IF(terrains!Y42=1,178,IF(terrains!Y42=2,218,321))),IF(terrains!X42=1,IF(terrains!Y42=1,190,IF(terrains!Y42=2,242,IF(terrains!Y42=3,357,896))))))))))</f>
        <v>35</v>
      </c>
      <c r="AA42" s="147" t="n">
        <f aca="false">terrains!Z42*terrains!F42</f>
        <v>1318578.975</v>
      </c>
    </row>
    <row r="43" customFormat="false" ht="13.8" hidden="false" customHeight="false" outlineLevel="0" collapsed="false">
      <c r="A43" s="143" t="n">
        <v>42</v>
      </c>
      <c r="B43" s="143" t="s">
        <v>185</v>
      </c>
      <c r="C43" s="143" t="s">
        <v>185</v>
      </c>
      <c r="D43" s="143" t="s">
        <v>186</v>
      </c>
      <c r="E43" s="144" t="n">
        <v>3500</v>
      </c>
      <c r="F43" s="145" t="n">
        <f aca="false">terrains!E43*10.76391</f>
        <v>37673.685</v>
      </c>
      <c r="G43" s="143" t="s">
        <v>187</v>
      </c>
      <c r="H43" s="143" t="n">
        <v>0.2</v>
      </c>
      <c r="I43" s="143" t="n">
        <v>1</v>
      </c>
      <c r="J43" s="143" t="n">
        <f aca="false">IF(terrains!L43=13.5,IF(terrains!X43=1,12,9),-0.392532+1.267037*terrains!L43+0.472239*terrains!X43+0.58658*terrains!W43+0.089417*terrains!V43+0.531633*terrains!U43+0.337883*terrains!T43-0.403545*terrains!S43)</f>
        <v>1.5080235</v>
      </c>
      <c r="K43" s="146" t="n">
        <f aca="false">IF(terrains!I43=0,terrains!J43,terrains!I43)</f>
        <v>1</v>
      </c>
      <c r="L43" s="143" t="n">
        <v>1.5</v>
      </c>
      <c r="M43" s="143" t="n">
        <v>1</v>
      </c>
      <c r="N43" s="143" t="n">
        <v>2</v>
      </c>
      <c r="O43" s="143" t="s">
        <v>175</v>
      </c>
      <c r="P43" s="143" t="n">
        <v>2</v>
      </c>
      <c r="Q43" s="143" t="n">
        <v>1.5</v>
      </c>
      <c r="R43" s="143" t="n">
        <v>1</v>
      </c>
      <c r="S43" s="143" t="n">
        <v>0</v>
      </c>
      <c r="T43" s="143" t="n">
        <v>0</v>
      </c>
      <c r="U43" s="143" t="n">
        <v>0</v>
      </c>
      <c r="V43" s="143" t="n">
        <v>0</v>
      </c>
      <c r="W43" s="143" t="n">
        <v>0</v>
      </c>
      <c r="X43" s="143" t="n">
        <v>0</v>
      </c>
      <c r="Y43" s="143" t="n">
        <f aca="false">IF(terrains!L43&lt;=2.5,1,IF(terrains!L43&lt;=4.5,2,IF(terrains!L43&lt;=6.5,3,4)))</f>
        <v>1</v>
      </c>
      <c r="Z43" s="143" t="n">
        <f aca="false">IF(terrains!R43=1,35,IF(terrains!S43=1,64,IF(terrains!T43=1,IF(terrains!Y43=1,85,104),IF(terrains!U43=1,IF(terrains!Y43=1,124,152),IF(terrains!V43=1,(IF(terrains!Y43=1,146,IF(terrains!Y43=2,178,263))),IF(terrains!W43=1,(IF(terrains!Y43=1,178,IF(terrains!Y43=2,218,321))),IF(terrains!X43=1,IF(terrains!Y43=1,190,IF(terrains!Y43=2,242,IF(terrains!Y43=3,357,896))))))))))</f>
        <v>35</v>
      </c>
      <c r="AA43" s="147" t="n">
        <f aca="false">terrains!Z43*terrains!F43</f>
        <v>1318578.975</v>
      </c>
    </row>
    <row r="44" customFormat="false" ht="13.8" hidden="false" customHeight="false" outlineLevel="0" collapsed="false">
      <c r="A44" s="143" t="n">
        <v>43</v>
      </c>
      <c r="B44" s="143" t="s">
        <v>185</v>
      </c>
      <c r="C44" s="143" t="s">
        <v>185</v>
      </c>
      <c r="D44" s="143" t="s">
        <v>186</v>
      </c>
      <c r="E44" s="144" t="n">
        <v>3500</v>
      </c>
      <c r="F44" s="145" t="n">
        <f aca="false">terrains!E44*10.76391</f>
        <v>37673.685</v>
      </c>
      <c r="G44" s="143" t="s">
        <v>187</v>
      </c>
      <c r="H44" s="143" t="n">
        <v>0.2</v>
      </c>
      <c r="I44" s="143" t="n">
        <v>1</v>
      </c>
      <c r="J44" s="143" t="n">
        <f aca="false">IF(terrains!L44=13.5,IF(terrains!X44=1,12,9),-0.392532+1.267037*terrains!L44+0.472239*terrains!X44+0.58658*terrains!W44+0.089417*terrains!V44+0.531633*terrains!U44+0.337883*terrains!T44-0.403545*terrains!S44)</f>
        <v>1.5080235</v>
      </c>
      <c r="K44" s="146" t="n">
        <f aca="false">IF(terrains!I44=0,terrains!J44,terrains!I44)</f>
        <v>1</v>
      </c>
      <c r="L44" s="143" t="n">
        <v>1.5</v>
      </c>
      <c r="M44" s="143" t="n">
        <v>1</v>
      </c>
      <c r="N44" s="143" t="n">
        <v>2</v>
      </c>
      <c r="O44" s="143" t="s">
        <v>175</v>
      </c>
      <c r="P44" s="143" t="n">
        <v>2</v>
      </c>
      <c r="Q44" s="143" t="n">
        <v>1.5</v>
      </c>
      <c r="R44" s="143" t="n">
        <v>1</v>
      </c>
      <c r="S44" s="143" t="n">
        <v>0</v>
      </c>
      <c r="T44" s="143" t="n">
        <v>0</v>
      </c>
      <c r="U44" s="143" t="n">
        <v>0</v>
      </c>
      <c r="V44" s="143" t="n">
        <v>0</v>
      </c>
      <c r="W44" s="143" t="n">
        <v>0</v>
      </c>
      <c r="X44" s="143" t="n">
        <v>0</v>
      </c>
      <c r="Y44" s="143" t="n">
        <f aca="false">IF(terrains!L44&lt;=2.5,1,IF(terrains!L44&lt;=4.5,2,IF(terrains!L44&lt;=6.5,3,4)))</f>
        <v>1</v>
      </c>
      <c r="Z44" s="143" t="n">
        <f aca="false">IF(terrains!R44=1,35,IF(terrains!S44=1,64,IF(terrains!T44=1,IF(terrains!Y44=1,85,104),IF(terrains!U44=1,IF(terrains!Y44=1,124,152),IF(terrains!V44=1,(IF(terrains!Y44=1,146,IF(terrains!Y44=2,178,263))),IF(terrains!W44=1,(IF(terrains!Y44=1,178,IF(terrains!Y44=2,218,321))),IF(terrains!X44=1,IF(terrains!Y44=1,190,IF(terrains!Y44=2,242,IF(terrains!Y44=3,357,896))))))))))</f>
        <v>35</v>
      </c>
      <c r="AA44" s="147" t="n">
        <f aca="false">terrains!Z44*terrains!F44</f>
        <v>1318578.975</v>
      </c>
    </row>
    <row r="45" customFormat="false" ht="13.8" hidden="false" customHeight="false" outlineLevel="0" collapsed="false">
      <c r="A45" s="143" t="n">
        <v>44</v>
      </c>
      <c r="B45" s="143" t="s">
        <v>185</v>
      </c>
      <c r="C45" s="143" t="s">
        <v>185</v>
      </c>
      <c r="D45" s="143" t="s">
        <v>186</v>
      </c>
      <c r="E45" s="144" t="n">
        <v>3500</v>
      </c>
      <c r="F45" s="145" t="n">
        <f aca="false">terrains!E45*10.76391</f>
        <v>37673.685</v>
      </c>
      <c r="G45" s="143" t="s">
        <v>187</v>
      </c>
      <c r="H45" s="143" t="n">
        <v>0.2</v>
      </c>
      <c r="I45" s="143" t="n">
        <v>1</v>
      </c>
      <c r="J45" s="143" t="n">
        <f aca="false">IF(terrains!L45=13.5,IF(terrains!X45=1,12,9),-0.392532+1.267037*terrains!L45+0.472239*terrains!X45+0.58658*terrains!W45+0.089417*terrains!V45+0.531633*terrains!U45+0.337883*terrains!T45-0.403545*terrains!S45)</f>
        <v>1.5080235</v>
      </c>
      <c r="K45" s="146" t="n">
        <f aca="false">IF(terrains!I45=0,terrains!J45,terrains!I45)</f>
        <v>1</v>
      </c>
      <c r="L45" s="143" t="n">
        <v>1.5</v>
      </c>
      <c r="M45" s="143" t="n">
        <v>1</v>
      </c>
      <c r="N45" s="143" t="n">
        <v>2</v>
      </c>
      <c r="O45" s="143" t="s">
        <v>175</v>
      </c>
      <c r="P45" s="143" t="n">
        <v>2</v>
      </c>
      <c r="Q45" s="143" t="n">
        <v>1.5</v>
      </c>
      <c r="R45" s="143" t="n">
        <v>1</v>
      </c>
      <c r="S45" s="143" t="n">
        <v>0</v>
      </c>
      <c r="T45" s="143" t="n">
        <v>0</v>
      </c>
      <c r="U45" s="143" t="n">
        <v>0</v>
      </c>
      <c r="V45" s="143" t="n">
        <v>0</v>
      </c>
      <c r="W45" s="143" t="n">
        <v>0</v>
      </c>
      <c r="X45" s="143" t="n">
        <v>0</v>
      </c>
      <c r="Y45" s="143" t="n">
        <f aca="false">IF(terrains!L45&lt;=2.5,1,IF(terrains!L45&lt;=4.5,2,IF(terrains!L45&lt;=6.5,3,4)))</f>
        <v>1</v>
      </c>
      <c r="Z45" s="143" t="n">
        <f aca="false">IF(terrains!R45=1,35,IF(terrains!S45=1,64,IF(terrains!T45=1,IF(terrains!Y45=1,85,104),IF(terrains!U45=1,IF(terrains!Y45=1,124,152),IF(terrains!V45=1,(IF(terrains!Y45=1,146,IF(terrains!Y45=2,178,263))),IF(terrains!W45=1,(IF(terrains!Y45=1,178,IF(terrains!Y45=2,218,321))),IF(terrains!X45=1,IF(terrains!Y45=1,190,IF(terrains!Y45=2,242,IF(terrains!Y45=3,357,896))))))))))</f>
        <v>35</v>
      </c>
      <c r="AA45" s="147" t="n">
        <f aca="false">terrains!Z45*terrains!F45</f>
        <v>1318578.975</v>
      </c>
    </row>
    <row r="46" customFormat="false" ht="13.8" hidden="false" customHeight="false" outlineLevel="0" collapsed="false">
      <c r="A46" s="143" t="n">
        <v>45</v>
      </c>
      <c r="B46" s="143" t="s">
        <v>185</v>
      </c>
      <c r="C46" s="143" t="s">
        <v>185</v>
      </c>
      <c r="D46" s="143" t="s">
        <v>186</v>
      </c>
      <c r="E46" s="144" t="n">
        <v>3500</v>
      </c>
      <c r="F46" s="145" t="n">
        <f aca="false">terrains!E46*10.76391</f>
        <v>37673.685</v>
      </c>
      <c r="G46" s="143" t="s">
        <v>187</v>
      </c>
      <c r="H46" s="143" t="n">
        <v>0.2</v>
      </c>
      <c r="I46" s="143" t="n">
        <v>1</v>
      </c>
      <c r="J46" s="143" t="n">
        <f aca="false">IF(terrains!L46=13.5,IF(terrains!X46=1,12,9),-0.392532+1.267037*terrains!L46+0.472239*terrains!X46+0.58658*terrains!W46+0.089417*terrains!V46+0.531633*terrains!U46+0.337883*terrains!T46-0.403545*terrains!S46)</f>
        <v>1.5080235</v>
      </c>
      <c r="K46" s="146" t="n">
        <f aca="false">IF(terrains!I46=0,terrains!J46,terrains!I46)</f>
        <v>1</v>
      </c>
      <c r="L46" s="143" t="n">
        <v>1.5</v>
      </c>
      <c r="M46" s="143" t="n">
        <v>1</v>
      </c>
      <c r="N46" s="143" t="n">
        <v>2</v>
      </c>
      <c r="O46" s="143" t="s">
        <v>175</v>
      </c>
      <c r="P46" s="143" t="n">
        <v>2</v>
      </c>
      <c r="Q46" s="143" t="n">
        <v>1.5</v>
      </c>
      <c r="R46" s="143" t="n">
        <v>1</v>
      </c>
      <c r="S46" s="143" t="n">
        <v>0</v>
      </c>
      <c r="T46" s="143" t="n">
        <v>0</v>
      </c>
      <c r="U46" s="143" t="n">
        <v>0</v>
      </c>
      <c r="V46" s="143" t="n">
        <v>0</v>
      </c>
      <c r="W46" s="143" t="n">
        <v>0</v>
      </c>
      <c r="X46" s="143" t="n">
        <v>0</v>
      </c>
      <c r="Y46" s="143" t="n">
        <f aca="false">IF(terrains!L46&lt;=2.5,1,IF(terrains!L46&lt;=4.5,2,IF(terrains!L46&lt;=6.5,3,4)))</f>
        <v>1</v>
      </c>
      <c r="Z46" s="143" t="n">
        <f aca="false">IF(terrains!R46=1,35,IF(terrains!S46=1,64,IF(terrains!T46=1,IF(terrains!Y46=1,85,104),IF(terrains!U46=1,IF(terrains!Y46=1,124,152),IF(terrains!V46=1,(IF(terrains!Y46=1,146,IF(terrains!Y46=2,178,263))),IF(terrains!W46=1,(IF(terrains!Y46=1,178,IF(terrains!Y46=2,218,321))),IF(terrains!X46=1,IF(terrains!Y46=1,190,IF(terrains!Y46=2,242,IF(terrains!Y46=3,357,896))))))))))</f>
        <v>35</v>
      </c>
      <c r="AA46" s="147" t="n">
        <f aca="false">terrains!Z46*terrains!F46</f>
        <v>1318578.975</v>
      </c>
    </row>
    <row r="47" customFormat="false" ht="13.8" hidden="false" customHeight="false" outlineLevel="0" collapsed="false">
      <c r="A47" s="143" t="n">
        <v>46</v>
      </c>
      <c r="B47" s="143" t="s">
        <v>185</v>
      </c>
      <c r="C47" s="143" t="s">
        <v>185</v>
      </c>
      <c r="D47" s="143" t="s">
        <v>186</v>
      </c>
      <c r="E47" s="144" t="n">
        <v>3500</v>
      </c>
      <c r="F47" s="145" t="n">
        <f aca="false">terrains!E47*10.76391</f>
        <v>37673.685</v>
      </c>
      <c r="G47" s="143" t="s">
        <v>187</v>
      </c>
      <c r="H47" s="143" t="n">
        <v>0.2</v>
      </c>
      <c r="I47" s="143" t="n">
        <v>1</v>
      </c>
      <c r="J47" s="143" t="n">
        <f aca="false">IF(terrains!L47=13.5,IF(terrains!X47=1,12,9),-0.392532+1.267037*terrains!L47+0.472239*terrains!X47+0.58658*terrains!W47+0.089417*terrains!V47+0.531633*terrains!U47+0.337883*terrains!T47-0.403545*terrains!S47)</f>
        <v>1.5080235</v>
      </c>
      <c r="K47" s="146" t="n">
        <f aca="false">IF(terrains!I47=0,terrains!J47,terrains!I47)</f>
        <v>1</v>
      </c>
      <c r="L47" s="143" t="n">
        <v>1.5</v>
      </c>
      <c r="M47" s="143" t="n">
        <v>1</v>
      </c>
      <c r="N47" s="143" t="n">
        <v>2</v>
      </c>
      <c r="O47" s="143" t="s">
        <v>175</v>
      </c>
      <c r="P47" s="143" t="n">
        <v>2</v>
      </c>
      <c r="Q47" s="143" t="n">
        <v>1.5</v>
      </c>
      <c r="R47" s="143" t="n">
        <v>1</v>
      </c>
      <c r="S47" s="143" t="n">
        <v>0</v>
      </c>
      <c r="T47" s="143" t="n">
        <v>0</v>
      </c>
      <c r="U47" s="143" t="n">
        <v>0</v>
      </c>
      <c r="V47" s="143" t="n">
        <v>0</v>
      </c>
      <c r="W47" s="143" t="n">
        <v>0</v>
      </c>
      <c r="X47" s="143" t="n">
        <v>0</v>
      </c>
      <c r="Y47" s="143" t="n">
        <f aca="false">IF(terrains!L47&lt;=2.5,1,IF(terrains!L47&lt;=4.5,2,IF(terrains!L47&lt;=6.5,3,4)))</f>
        <v>1</v>
      </c>
      <c r="Z47" s="143" t="n">
        <f aca="false">IF(terrains!R47=1,35,IF(terrains!S47=1,64,IF(terrains!T47=1,IF(terrains!Y47=1,85,104),IF(terrains!U47=1,IF(terrains!Y47=1,124,152),IF(terrains!V47=1,(IF(terrains!Y47=1,146,IF(terrains!Y47=2,178,263))),IF(terrains!W47=1,(IF(terrains!Y47=1,178,IF(terrains!Y47=2,218,321))),IF(terrains!X47=1,IF(terrains!Y47=1,190,IF(terrains!Y47=2,242,IF(terrains!Y47=3,357,896))))))))))</f>
        <v>35</v>
      </c>
      <c r="AA47" s="147" t="n">
        <f aca="false">terrains!Z47*terrains!F47</f>
        <v>1318578.975</v>
      </c>
    </row>
    <row r="48" customFormat="false" ht="13.8" hidden="false" customHeight="false" outlineLevel="0" collapsed="false">
      <c r="A48" s="143" t="n">
        <v>47</v>
      </c>
      <c r="B48" s="143" t="s">
        <v>185</v>
      </c>
      <c r="C48" s="143" t="s">
        <v>185</v>
      </c>
      <c r="D48" s="143" t="s">
        <v>186</v>
      </c>
      <c r="E48" s="144" t="n">
        <v>3500</v>
      </c>
      <c r="F48" s="145" t="n">
        <f aca="false">terrains!E48*10.76391</f>
        <v>37673.685</v>
      </c>
      <c r="G48" s="143" t="s">
        <v>187</v>
      </c>
      <c r="H48" s="143" t="n">
        <v>0.2</v>
      </c>
      <c r="I48" s="143" t="n">
        <v>1</v>
      </c>
      <c r="J48" s="143" t="n">
        <f aca="false">IF(terrains!L48=13.5,IF(terrains!X48=1,12,9),-0.392532+1.267037*terrains!L48+0.472239*terrains!X48+0.58658*terrains!W48+0.089417*terrains!V48+0.531633*terrains!U48+0.337883*terrains!T48-0.403545*terrains!S48)</f>
        <v>1.5080235</v>
      </c>
      <c r="K48" s="146" t="n">
        <f aca="false">IF(terrains!I48=0,terrains!J48,terrains!I48)</f>
        <v>1</v>
      </c>
      <c r="L48" s="143" t="n">
        <v>1.5</v>
      </c>
      <c r="M48" s="143" t="n">
        <v>1</v>
      </c>
      <c r="N48" s="143" t="n">
        <v>2</v>
      </c>
      <c r="O48" s="143" t="s">
        <v>175</v>
      </c>
      <c r="P48" s="143" t="n">
        <v>2</v>
      </c>
      <c r="Q48" s="143" t="n">
        <v>1.5</v>
      </c>
      <c r="R48" s="143" t="n">
        <v>1</v>
      </c>
      <c r="S48" s="143" t="n">
        <v>0</v>
      </c>
      <c r="T48" s="143" t="n">
        <v>0</v>
      </c>
      <c r="U48" s="143" t="n">
        <v>0</v>
      </c>
      <c r="V48" s="143" t="n">
        <v>0</v>
      </c>
      <c r="W48" s="143" t="n">
        <v>0</v>
      </c>
      <c r="X48" s="143" t="n">
        <v>0</v>
      </c>
      <c r="Y48" s="143" t="n">
        <f aca="false">IF(terrains!L48&lt;=2.5,1,IF(terrains!L48&lt;=4.5,2,IF(terrains!L48&lt;=6.5,3,4)))</f>
        <v>1</v>
      </c>
      <c r="Z48" s="143" t="n">
        <f aca="false">IF(terrains!R48=1,35,IF(terrains!S48=1,64,IF(terrains!T48=1,IF(terrains!Y48=1,85,104),IF(terrains!U48=1,IF(terrains!Y48=1,124,152),IF(terrains!V48=1,(IF(terrains!Y48=1,146,IF(terrains!Y48=2,178,263))),IF(terrains!W48=1,(IF(terrains!Y48=1,178,IF(terrains!Y48=2,218,321))),IF(terrains!X48=1,IF(terrains!Y48=1,190,IF(terrains!Y48=2,242,IF(terrains!Y48=3,357,896))))))))))</f>
        <v>35</v>
      </c>
      <c r="AA48" s="147" t="n">
        <f aca="false">terrains!Z48*terrains!F48</f>
        <v>1318578.975</v>
      </c>
    </row>
    <row r="49" customFormat="false" ht="13.8" hidden="false" customHeight="false" outlineLevel="0" collapsed="false">
      <c r="A49" s="143" t="n">
        <v>48</v>
      </c>
      <c r="B49" s="143" t="s">
        <v>185</v>
      </c>
      <c r="C49" s="143" t="s">
        <v>185</v>
      </c>
      <c r="D49" s="143" t="s">
        <v>186</v>
      </c>
      <c r="E49" s="144" t="n">
        <v>3500</v>
      </c>
      <c r="F49" s="145" t="n">
        <f aca="false">terrains!E49*10.76391</f>
        <v>37673.685</v>
      </c>
      <c r="G49" s="143" t="s">
        <v>187</v>
      </c>
      <c r="H49" s="143" t="n">
        <v>0.2</v>
      </c>
      <c r="I49" s="143" t="n">
        <v>1</v>
      </c>
      <c r="J49" s="143" t="n">
        <f aca="false">IF(terrains!L49=13.5,IF(terrains!X49=1,12,9),-0.392532+1.267037*terrains!L49+0.472239*terrains!X49+0.58658*terrains!W49+0.089417*terrains!V49+0.531633*terrains!U49+0.337883*terrains!T49-0.403545*terrains!S49)</f>
        <v>1.5080235</v>
      </c>
      <c r="K49" s="146" t="n">
        <f aca="false">IF(terrains!I49=0,terrains!J49,terrains!I49)</f>
        <v>1</v>
      </c>
      <c r="L49" s="143" t="n">
        <v>1.5</v>
      </c>
      <c r="M49" s="143" t="n">
        <v>1</v>
      </c>
      <c r="N49" s="143" t="n">
        <v>2</v>
      </c>
      <c r="O49" s="143" t="s">
        <v>175</v>
      </c>
      <c r="P49" s="143" t="n">
        <v>2</v>
      </c>
      <c r="Q49" s="143" t="n">
        <v>1.5</v>
      </c>
      <c r="R49" s="143" t="n">
        <v>1</v>
      </c>
      <c r="S49" s="143" t="n">
        <v>0</v>
      </c>
      <c r="T49" s="143" t="n">
        <v>0</v>
      </c>
      <c r="U49" s="143" t="n">
        <v>0</v>
      </c>
      <c r="V49" s="143" t="n">
        <v>0</v>
      </c>
      <c r="W49" s="143" t="n">
        <v>0</v>
      </c>
      <c r="X49" s="143" t="n">
        <v>0</v>
      </c>
      <c r="Y49" s="143" t="n">
        <f aca="false">IF(terrains!L49&lt;=2.5,1,IF(terrains!L49&lt;=4.5,2,IF(terrains!L49&lt;=6.5,3,4)))</f>
        <v>1</v>
      </c>
      <c r="Z49" s="143" t="n">
        <f aca="false">IF(terrains!R49=1,35,IF(terrains!S49=1,64,IF(terrains!T49=1,IF(terrains!Y49=1,85,104),IF(terrains!U49=1,IF(terrains!Y49=1,124,152),IF(terrains!V49=1,(IF(terrains!Y49=1,146,IF(terrains!Y49=2,178,263))),IF(terrains!W49=1,(IF(terrains!Y49=1,178,IF(terrains!Y49=2,218,321))),IF(terrains!X49=1,IF(terrains!Y49=1,190,IF(terrains!Y49=2,242,IF(terrains!Y49=3,357,896))))))))))</f>
        <v>35</v>
      </c>
      <c r="AA49" s="147" t="n">
        <f aca="false">terrains!Z49*terrains!F49</f>
        <v>1318578.975</v>
      </c>
    </row>
    <row r="50" customFormat="false" ht="13.8" hidden="false" customHeight="false" outlineLevel="0" collapsed="false">
      <c r="A50" s="143" t="n">
        <v>49</v>
      </c>
      <c r="B50" s="143" t="s">
        <v>185</v>
      </c>
      <c r="C50" s="143" t="s">
        <v>185</v>
      </c>
      <c r="D50" s="143" t="s">
        <v>186</v>
      </c>
      <c r="E50" s="144" t="n">
        <v>3500</v>
      </c>
      <c r="F50" s="145" t="n">
        <f aca="false">terrains!E50*10.76391</f>
        <v>37673.685</v>
      </c>
      <c r="G50" s="143" t="s">
        <v>187</v>
      </c>
      <c r="H50" s="143" t="n">
        <v>0.2</v>
      </c>
      <c r="I50" s="143" t="n">
        <v>1</v>
      </c>
      <c r="J50" s="143" t="n">
        <f aca="false">IF(terrains!L50=13.5,IF(terrains!X50=1,12,9),-0.392532+1.267037*terrains!L50+0.472239*terrains!X50+0.58658*terrains!W50+0.089417*terrains!V50+0.531633*terrains!U50+0.337883*terrains!T50-0.403545*terrains!S50)</f>
        <v>1.5080235</v>
      </c>
      <c r="K50" s="146" t="n">
        <f aca="false">IF(terrains!I50=0,terrains!J50,terrains!I50)</f>
        <v>1</v>
      </c>
      <c r="L50" s="143" t="n">
        <v>1.5</v>
      </c>
      <c r="M50" s="143" t="n">
        <v>1</v>
      </c>
      <c r="N50" s="143" t="n">
        <v>2</v>
      </c>
      <c r="O50" s="143" t="s">
        <v>175</v>
      </c>
      <c r="P50" s="143" t="n">
        <v>2</v>
      </c>
      <c r="Q50" s="143" t="n">
        <v>1.5</v>
      </c>
      <c r="R50" s="143" t="n">
        <v>1</v>
      </c>
      <c r="S50" s="143" t="n">
        <v>0</v>
      </c>
      <c r="T50" s="143" t="n">
        <v>0</v>
      </c>
      <c r="U50" s="143" t="n">
        <v>0</v>
      </c>
      <c r="V50" s="143" t="n">
        <v>0</v>
      </c>
      <c r="W50" s="143" t="n">
        <v>0</v>
      </c>
      <c r="X50" s="143" t="n">
        <v>0</v>
      </c>
      <c r="Y50" s="143" t="n">
        <f aca="false">IF(terrains!L50&lt;=2.5,1,IF(terrains!L50&lt;=4.5,2,IF(terrains!L50&lt;=6.5,3,4)))</f>
        <v>1</v>
      </c>
      <c r="Z50" s="143" t="n">
        <f aca="false">IF(terrains!R50=1,35,IF(terrains!S50=1,64,IF(terrains!T50=1,IF(terrains!Y50=1,85,104),IF(terrains!U50=1,IF(terrains!Y50=1,124,152),IF(terrains!V50=1,(IF(terrains!Y50=1,146,IF(terrains!Y50=2,178,263))),IF(terrains!W50=1,(IF(terrains!Y50=1,178,IF(terrains!Y50=2,218,321))),IF(terrains!X50=1,IF(terrains!Y50=1,190,IF(terrains!Y50=2,242,IF(terrains!Y50=3,357,896))))))))))</f>
        <v>35</v>
      </c>
      <c r="AA50" s="147" t="n">
        <f aca="false">terrains!Z50*terrains!F50</f>
        <v>1318578.975</v>
      </c>
    </row>
    <row r="51" customFormat="false" ht="13.8" hidden="false" customHeight="false" outlineLevel="0" collapsed="false">
      <c r="A51" s="143" t="n">
        <v>50</v>
      </c>
      <c r="B51" s="143" t="s">
        <v>185</v>
      </c>
      <c r="C51" s="143" t="s">
        <v>185</v>
      </c>
      <c r="D51" s="143" t="s">
        <v>186</v>
      </c>
      <c r="E51" s="144" t="n">
        <v>3500</v>
      </c>
      <c r="F51" s="145" t="n">
        <f aca="false">terrains!E51*10.76391</f>
        <v>37673.685</v>
      </c>
      <c r="G51" s="143" t="s">
        <v>187</v>
      </c>
      <c r="H51" s="143" t="n">
        <v>0.2</v>
      </c>
      <c r="I51" s="143" t="n">
        <v>1</v>
      </c>
      <c r="J51" s="143" t="n">
        <f aca="false">IF(terrains!L51=13.5,IF(terrains!X51=1,12,9),-0.392532+1.267037*terrains!L51+0.472239*terrains!X51+0.58658*terrains!W51+0.089417*terrains!V51+0.531633*terrains!U51+0.337883*terrains!T51-0.403545*terrains!S51)</f>
        <v>1.5080235</v>
      </c>
      <c r="K51" s="146" t="n">
        <f aca="false">IF(terrains!I51=0,terrains!J51,terrains!I51)</f>
        <v>1</v>
      </c>
      <c r="L51" s="143" t="n">
        <v>1.5</v>
      </c>
      <c r="M51" s="143" t="n">
        <v>1</v>
      </c>
      <c r="N51" s="143" t="n">
        <v>2</v>
      </c>
      <c r="O51" s="143" t="s">
        <v>175</v>
      </c>
      <c r="P51" s="143" t="n">
        <v>2</v>
      </c>
      <c r="Q51" s="143" t="n">
        <v>1.5</v>
      </c>
      <c r="R51" s="143" t="n">
        <v>1</v>
      </c>
      <c r="S51" s="143" t="n">
        <v>0</v>
      </c>
      <c r="T51" s="143" t="n">
        <v>0</v>
      </c>
      <c r="U51" s="143" t="n">
        <v>0</v>
      </c>
      <c r="V51" s="143" t="n">
        <v>0</v>
      </c>
      <c r="W51" s="143" t="n">
        <v>0</v>
      </c>
      <c r="X51" s="143" t="n">
        <v>0</v>
      </c>
      <c r="Y51" s="143" t="n">
        <f aca="false">IF(terrains!L51&lt;=2.5,1,IF(terrains!L51&lt;=4.5,2,IF(terrains!L51&lt;=6.5,3,4)))</f>
        <v>1</v>
      </c>
      <c r="Z51" s="143" t="n">
        <f aca="false">IF(terrains!R51=1,35,IF(terrains!S51=1,64,IF(terrains!T51=1,IF(terrains!Y51=1,85,104),IF(terrains!U51=1,IF(terrains!Y51=1,124,152),IF(terrains!V51=1,(IF(terrains!Y51=1,146,IF(terrains!Y51=2,178,263))),IF(terrains!W51=1,(IF(terrains!Y51=1,178,IF(terrains!Y51=2,218,321))),IF(terrains!X51=1,IF(terrains!Y51=1,190,IF(terrains!Y51=2,242,IF(terrains!Y51=3,357,896))))))))))</f>
        <v>35</v>
      </c>
      <c r="AA51" s="147" t="n">
        <f aca="false">terrains!Z51*terrains!F51</f>
        <v>1318578.975</v>
      </c>
    </row>
    <row r="52" customFormat="false" ht="13.8" hidden="false" customHeight="false" outlineLevel="0" collapsed="false">
      <c r="A52" s="143" t="n">
        <v>51</v>
      </c>
      <c r="B52" s="143" t="s">
        <v>185</v>
      </c>
      <c r="C52" s="143" t="s">
        <v>185</v>
      </c>
      <c r="D52" s="143" t="s">
        <v>186</v>
      </c>
      <c r="E52" s="144" t="n">
        <v>3500</v>
      </c>
      <c r="F52" s="145" t="n">
        <f aca="false">terrains!E52*10.76391</f>
        <v>37673.685</v>
      </c>
      <c r="G52" s="143" t="s">
        <v>187</v>
      </c>
      <c r="H52" s="143" t="n">
        <v>0.2</v>
      </c>
      <c r="I52" s="143" t="n">
        <v>1</v>
      </c>
      <c r="J52" s="143" t="n">
        <f aca="false">IF(terrains!L52=13.5,IF(terrains!X52=1,12,9),-0.392532+1.267037*terrains!L52+0.472239*terrains!X52+0.58658*terrains!W52+0.089417*terrains!V52+0.531633*terrains!U52+0.337883*terrains!T52-0.403545*terrains!S52)</f>
        <v>1.5080235</v>
      </c>
      <c r="K52" s="146" t="n">
        <f aca="false">IF(terrains!I52=0,terrains!J52,terrains!I52)</f>
        <v>1</v>
      </c>
      <c r="L52" s="143" t="n">
        <v>1.5</v>
      </c>
      <c r="M52" s="143" t="n">
        <v>1</v>
      </c>
      <c r="N52" s="143" t="n">
        <v>2</v>
      </c>
      <c r="O52" s="143" t="s">
        <v>175</v>
      </c>
      <c r="P52" s="143" t="n">
        <v>2</v>
      </c>
      <c r="Q52" s="143" t="n">
        <v>1.5</v>
      </c>
      <c r="R52" s="143" t="n">
        <v>1</v>
      </c>
      <c r="S52" s="143" t="n">
        <v>0</v>
      </c>
      <c r="T52" s="143" t="n">
        <v>0</v>
      </c>
      <c r="U52" s="143" t="n">
        <v>0</v>
      </c>
      <c r="V52" s="143" t="n">
        <v>0</v>
      </c>
      <c r="W52" s="143" t="n">
        <v>0</v>
      </c>
      <c r="X52" s="143" t="n">
        <v>0</v>
      </c>
      <c r="Y52" s="143" t="n">
        <f aca="false">IF(terrains!L52&lt;=2.5,1,IF(terrains!L52&lt;=4.5,2,IF(terrains!L52&lt;=6.5,3,4)))</f>
        <v>1</v>
      </c>
      <c r="Z52" s="143" t="n">
        <f aca="false">IF(terrains!R52=1,35,IF(terrains!S52=1,64,IF(terrains!T52=1,IF(terrains!Y52=1,85,104),IF(terrains!U52=1,IF(terrains!Y52=1,124,152),IF(terrains!V52=1,(IF(terrains!Y52=1,146,IF(terrains!Y52=2,178,263))),IF(terrains!W52=1,(IF(terrains!Y52=1,178,IF(terrains!Y52=2,218,321))),IF(terrains!X52=1,IF(terrains!Y52=1,190,IF(terrains!Y52=2,242,IF(terrains!Y52=3,357,896))))))))))</f>
        <v>35</v>
      </c>
      <c r="AA52" s="147" t="n">
        <f aca="false">terrains!Z52*terrains!F52</f>
        <v>1318578.975</v>
      </c>
    </row>
    <row r="53" customFormat="false" ht="13.8" hidden="false" customHeight="false" outlineLevel="0" collapsed="false">
      <c r="A53" s="143" t="n">
        <v>52</v>
      </c>
      <c r="B53" s="143" t="s">
        <v>185</v>
      </c>
      <c r="C53" s="143" t="s">
        <v>185</v>
      </c>
      <c r="D53" s="143" t="s">
        <v>186</v>
      </c>
      <c r="E53" s="144" t="n">
        <v>3500</v>
      </c>
      <c r="F53" s="145" t="n">
        <f aca="false">terrains!E53*10.76391</f>
        <v>37673.685</v>
      </c>
      <c r="G53" s="143" t="s">
        <v>187</v>
      </c>
      <c r="H53" s="143" t="n">
        <v>0.2</v>
      </c>
      <c r="I53" s="143" t="n">
        <v>1</v>
      </c>
      <c r="J53" s="143" t="n">
        <f aca="false">IF(terrains!L53=13.5,IF(terrains!X53=1,12,9),-0.392532+1.267037*terrains!L53+0.472239*terrains!X53+0.58658*terrains!W53+0.089417*terrains!V53+0.531633*terrains!U53+0.337883*terrains!T53-0.403545*terrains!S53)</f>
        <v>1.5080235</v>
      </c>
      <c r="K53" s="146" t="n">
        <f aca="false">IF(terrains!I53=0,terrains!J53,terrains!I53)</f>
        <v>1</v>
      </c>
      <c r="L53" s="143" t="n">
        <v>1.5</v>
      </c>
      <c r="M53" s="143" t="n">
        <v>1</v>
      </c>
      <c r="N53" s="143" t="n">
        <v>2</v>
      </c>
      <c r="O53" s="143" t="s">
        <v>175</v>
      </c>
      <c r="P53" s="143" t="n">
        <v>2</v>
      </c>
      <c r="Q53" s="143" t="n">
        <v>1.5</v>
      </c>
      <c r="R53" s="143" t="n">
        <v>1</v>
      </c>
      <c r="S53" s="143" t="n">
        <v>0</v>
      </c>
      <c r="T53" s="143" t="n">
        <v>0</v>
      </c>
      <c r="U53" s="143" t="n">
        <v>0</v>
      </c>
      <c r="V53" s="143" t="n">
        <v>0</v>
      </c>
      <c r="W53" s="143" t="n">
        <v>0</v>
      </c>
      <c r="X53" s="143" t="n">
        <v>0</v>
      </c>
      <c r="Y53" s="143" t="n">
        <f aca="false">IF(terrains!L53&lt;=2.5,1,IF(terrains!L53&lt;=4.5,2,IF(terrains!L53&lt;=6.5,3,4)))</f>
        <v>1</v>
      </c>
      <c r="Z53" s="143" t="n">
        <f aca="false">IF(terrains!R53=1,35,IF(terrains!S53=1,64,IF(terrains!T53=1,IF(terrains!Y53=1,85,104),IF(terrains!U53=1,IF(terrains!Y53=1,124,152),IF(terrains!V53=1,(IF(terrains!Y53=1,146,IF(terrains!Y53=2,178,263))),IF(terrains!W53=1,(IF(terrains!Y53=1,178,IF(terrains!Y53=2,218,321))),IF(terrains!X53=1,IF(terrains!Y53=1,190,IF(terrains!Y53=2,242,IF(terrains!Y53=3,357,896))))))))))</f>
        <v>35</v>
      </c>
      <c r="AA53" s="147" t="n">
        <f aca="false">terrains!Z53*terrains!F53</f>
        <v>1318578.975</v>
      </c>
    </row>
    <row r="54" customFormat="false" ht="13.8" hidden="false" customHeight="false" outlineLevel="0" collapsed="false">
      <c r="A54" s="143" t="n">
        <v>53</v>
      </c>
      <c r="B54" s="143" t="s">
        <v>185</v>
      </c>
      <c r="C54" s="143" t="s">
        <v>185</v>
      </c>
      <c r="D54" s="143" t="s">
        <v>186</v>
      </c>
      <c r="E54" s="144" t="n">
        <v>3500</v>
      </c>
      <c r="F54" s="145" t="n">
        <f aca="false">terrains!E54*10.76391</f>
        <v>37673.685</v>
      </c>
      <c r="G54" s="143" t="s">
        <v>187</v>
      </c>
      <c r="H54" s="143" t="n">
        <v>0.2</v>
      </c>
      <c r="I54" s="143" t="n">
        <v>1</v>
      </c>
      <c r="J54" s="143" t="n">
        <f aca="false">IF(terrains!L54=13.5,IF(terrains!X54=1,12,9),-0.392532+1.267037*terrains!L54+0.472239*terrains!X54+0.58658*terrains!W54+0.089417*terrains!V54+0.531633*terrains!U54+0.337883*terrains!T54-0.403545*terrains!S54)</f>
        <v>1.5080235</v>
      </c>
      <c r="K54" s="146" t="n">
        <f aca="false">IF(terrains!I54=0,terrains!J54,terrains!I54)</f>
        <v>1</v>
      </c>
      <c r="L54" s="143" t="n">
        <v>1.5</v>
      </c>
      <c r="M54" s="143" t="n">
        <v>1</v>
      </c>
      <c r="N54" s="143" t="n">
        <v>2</v>
      </c>
      <c r="O54" s="143" t="s">
        <v>175</v>
      </c>
      <c r="P54" s="143" t="n">
        <v>2</v>
      </c>
      <c r="Q54" s="143" t="n">
        <v>1.5</v>
      </c>
      <c r="R54" s="143" t="n">
        <v>1</v>
      </c>
      <c r="S54" s="143" t="n">
        <v>0</v>
      </c>
      <c r="T54" s="143" t="n">
        <v>0</v>
      </c>
      <c r="U54" s="143" t="n">
        <v>0</v>
      </c>
      <c r="V54" s="143" t="n">
        <v>0</v>
      </c>
      <c r="W54" s="143" t="n">
        <v>0</v>
      </c>
      <c r="X54" s="143" t="n">
        <v>0</v>
      </c>
      <c r="Y54" s="143" t="n">
        <f aca="false">IF(terrains!L54&lt;=2.5,1,IF(terrains!L54&lt;=4.5,2,IF(terrains!L54&lt;=6.5,3,4)))</f>
        <v>1</v>
      </c>
      <c r="Z54" s="143" t="n">
        <f aca="false">IF(terrains!R54=1,35,IF(terrains!S54=1,64,IF(terrains!T54=1,IF(terrains!Y54=1,85,104),IF(terrains!U54=1,IF(terrains!Y54=1,124,152),IF(terrains!V54=1,(IF(terrains!Y54=1,146,IF(terrains!Y54=2,178,263))),IF(terrains!W54=1,(IF(terrains!Y54=1,178,IF(terrains!Y54=2,218,321))),IF(terrains!X54=1,IF(terrains!Y54=1,190,IF(terrains!Y54=2,242,IF(terrains!Y54=3,357,896))))))))))</f>
        <v>35</v>
      </c>
      <c r="AA54" s="147" t="n">
        <f aca="false">terrains!Z54*terrains!F54</f>
        <v>1318578.975</v>
      </c>
    </row>
    <row r="55" customFormat="false" ht="13.8" hidden="false" customHeight="false" outlineLevel="0" collapsed="false">
      <c r="A55" s="143" t="n">
        <v>54</v>
      </c>
      <c r="B55" s="143" t="s">
        <v>185</v>
      </c>
      <c r="C55" s="143" t="s">
        <v>185</v>
      </c>
      <c r="D55" s="143" t="s">
        <v>186</v>
      </c>
      <c r="E55" s="144" t="n">
        <v>3500</v>
      </c>
      <c r="F55" s="145" t="n">
        <f aca="false">terrains!E55*10.76391</f>
        <v>37673.685</v>
      </c>
      <c r="G55" s="143" t="s">
        <v>187</v>
      </c>
      <c r="H55" s="143" t="n">
        <v>0.2</v>
      </c>
      <c r="I55" s="143" t="n">
        <v>1</v>
      </c>
      <c r="J55" s="143" t="n">
        <f aca="false">IF(terrains!L55=13.5,IF(terrains!X55=1,12,9),-0.392532+1.267037*terrains!L55+0.472239*terrains!X55+0.58658*terrains!W55+0.089417*terrains!V55+0.531633*terrains!U55+0.337883*terrains!T55-0.403545*terrains!S55)</f>
        <v>1.5080235</v>
      </c>
      <c r="K55" s="146" t="n">
        <f aca="false">IF(terrains!I55=0,terrains!J55,terrains!I55)</f>
        <v>1</v>
      </c>
      <c r="L55" s="143" t="n">
        <v>1.5</v>
      </c>
      <c r="M55" s="143" t="n">
        <v>1</v>
      </c>
      <c r="N55" s="143" t="n">
        <v>2</v>
      </c>
      <c r="O55" s="143" t="s">
        <v>175</v>
      </c>
      <c r="P55" s="143" t="n">
        <v>2</v>
      </c>
      <c r="Q55" s="143" t="n">
        <v>1.5</v>
      </c>
      <c r="R55" s="143" t="n">
        <v>1</v>
      </c>
      <c r="S55" s="143" t="n">
        <v>0</v>
      </c>
      <c r="T55" s="143" t="n">
        <v>0</v>
      </c>
      <c r="U55" s="143" t="n">
        <v>0</v>
      </c>
      <c r="V55" s="143" t="n">
        <v>0</v>
      </c>
      <c r="W55" s="143" t="n">
        <v>0</v>
      </c>
      <c r="X55" s="143" t="n">
        <v>0</v>
      </c>
      <c r="Y55" s="143" t="n">
        <f aca="false">IF(terrains!L55&lt;=2.5,1,IF(terrains!L55&lt;=4.5,2,IF(terrains!L55&lt;=6.5,3,4)))</f>
        <v>1</v>
      </c>
      <c r="Z55" s="143" t="n">
        <f aca="false">IF(terrains!R55=1,35,IF(terrains!S55=1,64,IF(terrains!T55=1,IF(terrains!Y55=1,85,104),IF(terrains!U55=1,IF(terrains!Y55=1,124,152),IF(terrains!V55=1,(IF(terrains!Y55=1,146,IF(terrains!Y55=2,178,263))),IF(terrains!W55=1,(IF(terrains!Y55=1,178,IF(terrains!Y55=2,218,321))),IF(terrains!X55=1,IF(terrains!Y55=1,190,IF(terrains!Y55=2,242,IF(terrains!Y55=3,357,896))))))))))</f>
        <v>35</v>
      </c>
      <c r="AA55" s="147" t="n">
        <f aca="false">terrains!Z55*terrains!F55</f>
        <v>1318578.975</v>
      </c>
    </row>
    <row r="56" customFormat="false" ht="13.8" hidden="false" customHeight="false" outlineLevel="0" collapsed="false">
      <c r="A56" s="143" t="n">
        <v>55</v>
      </c>
      <c r="B56" s="143" t="s">
        <v>185</v>
      </c>
      <c r="C56" s="143" t="s">
        <v>185</v>
      </c>
      <c r="D56" s="143" t="s">
        <v>186</v>
      </c>
      <c r="E56" s="144" t="n">
        <v>3500</v>
      </c>
      <c r="F56" s="145" t="n">
        <f aca="false">terrains!E56*10.76391</f>
        <v>37673.685</v>
      </c>
      <c r="G56" s="143" t="s">
        <v>187</v>
      </c>
      <c r="H56" s="143" t="n">
        <v>0.2</v>
      </c>
      <c r="I56" s="143" t="n">
        <v>1</v>
      </c>
      <c r="J56" s="143" t="n">
        <f aca="false">IF(terrains!L56=13.5,IF(terrains!X56=1,12,9),-0.392532+1.267037*terrains!L56+0.472239*terrains!X56+0.58658*terrains!W56+0.089417*terrains!V56+0.531633*terrains!U56+0.337883*terrains!T56-0.403545*terrains!S56)</f>
        <v>1.5080235</v>
      </c>
      <c r="K56" s="146" t="n">
        <f aca="false">IF(terrains!I56=0,terrains!J56,terrains!I56)</f>
        <v>1</v>
      </c>
      <c r="L56" s="143" t="n">
        <v>1.5</v>
      </c>
      <c r="M56" s="143" t="n">
        <v>1</v>
      </c>
      <c r="N56" s="143" t="n">
        <v>2</v>
      </c>
      <c r="O56" s="143" t="s">
        <v>175</v>
      </c>
      <c r="P56" s="143" t="n">
        <v>2</v>
      </c>
      <c r="Q56" s="143" t="n">
        <v>1.5</v>
      </c>
      <c r="R56" s="143" t="n">
        <v>1</v>
      </c>
      <c r="S56" s="143" t="n">
        <v>0</v>
      </c>
      <c r="T56" s="143" t="n">
        <v>0</v>
      </c>
      <c r="U56" s="143" t="n">
        <v>0</v>
      </c>
      <c r="V56" s="143" t="n">
        <v>0</v>
      </c>
      <c r="W56" s="143" t="n">
        <v>0</v>
      </c>
      <c r="X56" s="143" t="n">
        <v>0</v>
      </c>
      <c r="Y56" s="143" t="n">
        <f aca="false">IF(terrains!L56&lt;=2.5,1,IF(terrains!L56&lt;=4.5,2,IF(terrains!L56&lt;=6.5,3,4)))</f>
        <v>1</v>
      </c>
      <c r="Z56" s="143" t="n">
        <f aca="false">IF(terrains!R56=1,35,IF(terrains!S56=1,64,IF(terrains!T56=1,IF(terrains!Y56=1,85,104),IF(terrains!U56=1,IF(terrains!Y56=1,124,152),IF(terrains!V56=1,(IF(terrains!Y56=1,146,IF(terrains!Y56=2,178,263))),IF(terrains!W56=1,(IF(terrains!Y56=1,178,IF(terrains!Y56=2,218,321))),IF(terrains!X56=1,IF(terrains!Y56=1,190,IF(terrains!Y56=2,242,IF(terrains!Y56=3,357,896))))))))))</f>
        <v>35</v>
      </c>
      <c r="AA56" s="147" t="n">
        <f aca="false">terrains!Z56*terrains!F56</f>
        <v>1318578.975</v>
      </c>
    </row>
    <row r="57" customFormat="false" ht="13.8" hidden="false" customHeight="false" outlineLevel="0" collapsed="false">
      <c r="A57" s="143" t="n">
        <v>56</v>
      </c>
      <c r="B57" s="143" t="s">
        <v>185</v>
      </c>
      <c r="C57" s="143" t="s">
        <v>185</v>
      </c>
      <c r="D57" s="143" t="s">
        <v>186</v>
      </c>
      <c r="E57" s="144" t="n">
        <v>3500</v>
      </c>
      <c r="F57" s="145" t="n">
        <f aca="false">terrains!E57*10.76391</f>
        <v>37673.685</v>
      </c>
      <c r="G57" s="143" t="s">
        <v>187</v>
      </c>
      <c r="H57" s="143" t="n">
        <v>0.2</v>
      </c>
      <c r="I57" s="143" t="n">
        <v>1</v>
      </c>
      <c r="J57" s="143" t="n">
        <f aca="false">IF(terrains!L57=13.5,IF(terrains!X57=1,12,9),-0.392532+1.267037*terrains!L57+0.472239*terrains!X57+0.58658*terrains!W57+0.089417*terrains!V57+0.531633*terrains!U57+0.337883*terrains!T57-0.403545*terrains!S57)</f>
        <v>1.5080235</v>
      </c>
      <c r="K57" s="146" t="n">
        <f aca="false">IF(terrains!I57=0,terrains!J57,terrains!I57)</f>
        <v>1</v>
      </c>
      <c r="L57" s="143" t="n">
        <v>1.5</v>
      </c>
      <c r="M57" s="143" t="n">
        <v>1</v>
      </c>
      <c r="N57" s="143" t="n">
        <v>2</v>
      </c>
      <c r="O57" s="143" t="s">
        <v>175</v>
      </c>
      <c r="P57" s="143" t="n">
        <v>2</v>
      </c>
      <c r="Q57" s="143" t="n">
        <v>1.5</v>
      </c>
      <c r="R57" s="143" t="n">
        <v>1</v>
      </c>
      <c r="S57" s="143" t="n">
        <v>0</v>
      </c>
      <c r="T57" s="143" t="n">
        <v>0</v>
      </c>
      <c r="U57" s="143" t="n">
        <v>0</v>
      </c>
      <c r="V57" s="143" t="n">
        <v>0</v>
      </c>
      <c r="W57" s="143" t="n">
        <v>0</v>
      </c>
      <c r="X57" s="143" t="n">
        <v>0</v>
      </c>
      <c r="Y57" s="143" t="n">
        <f aca="false">IF(terrains!L57&lt;=2.5,1,IF(terrains!L57&lt;=4.5,2,IF(terrains!L57&lt;=6.5,3,4)))</f>
        <v>1</v>
      </c>
      <c r="Z57" s="143" t="n">
        <f aca="false">IF(terrains!R57=1,35,IF(terrains!S57=1,64,IF(terrains!T57=1,IF(terrains!Y57=1,85,104),IF(terrains!U57=1,IF(terrains!Y57=1,124,152),IF(terrains!V57=1,(IF(terrains!Y57=1,146,IF(terrains!Y57=2,178,263))),IF(terrains!W57=1,(IF(terrains!Y57=1,178,IF(terrains!Y57=2,218,321))),IF(terrains!X57=1,IF(terrains!Y57=1,190,IF(terrains!Y57=2,242,IF(terrains!Y57=3,357,896))))))))))</f>
        <v>35</v>
      </c>
      <c r="AA57" s="147" t="n">
        <f aca="false">terrains!Z57*terrains!F57</f>
        <v>1318578.975</v>
      </c>
    </row>
    <row r="58" customFormat="false" ht="13.8" hidden="false" customHeight="false" outlineLevel="0" collapsed="false">
      <c r="A58" s="143" t="n">
        <v>57</v>
      </c>
      <c r="B58" s="143" t="s">
        <v>185</v>
      </c>
      <c r="C58" s="143" t="s">
        <v>185</v>
      </c>
      <c r="D58" s="143" t="s">
        <v>186</v>
      </c>
      <c r="E58" s="144" t="n">
        <v>3500</v>
      </c>
      <c r="F58" s="145" t="n">
        <f aca="false">terrains!E58*10.76391</f>
        <v>37673.685</v>
      </c>
      <c r="G58" s="143" t="s">
        <v>187</v>
      </c>
      <c r="H58" s="143" t="n">
        <v>0.2</v>
      </c>
      <c r="I58" s="143" t="n">
        <v>1</v>
      </c>
      <c r="J58" s="143" t="n">
        <f aca="false">IF(terrains!L58=13.5,IF(terrains!X58=1,12,9),-0.392532+1.267037*terrains!L58+0.472239*terrains!X58+0.58658*terrains!W58+0.089417*terrains!V58+0.531633*terrains!U58+0.337883*terrains!T58-0.403545*terrains!S58)</f>
        <v>1.5080235</v>
      </c>
      <c r="K58" s="146" t="n">
        <f aca="false">IF(terrains!I58=0,terrains!J58,terrains!I58)</f>
        <v>1</v>
      </c>
      <c r="L58" s="143" t="n">
        <v>1.5</v>
      </c>
      <c r="M58" s="143" t="n">
        <v>1</v>
      </c>
      <c r="N58" s="143" t="n">
        <v>2</v>
      </c>
      <c r="O58" s="143" t="s">
        <v>175</v>
      </c>
      <c r="P58" s="143" t="n">
        <v>2</v>
      </c>
      <c r="Q58" s="143" t="n">
        <v>1.5</v>
      </c>
      <c r="R58" s="143" t="n">
        <v>1</v>
      </c>
      <c r="S58" s="143" t="n">
        <v>0</v>
      </c>
      <c r="T58" s="143" t="n">
        <v>0</v>
      </c>
      <c r="U58" s="143" t="n">
        <v>0</v>
      </c>
      <c r="V58" s="143" t="n">
        <v>0</v>
      </c>
      <c r="W58" s="143" t="n">
        <v>0</v>
      </c>
      <c r="X58" s="143" t="n">
        <v>0</v>
      </c>
      <c r="Y58" s="143" t="n">
        <f aca="false">IF(terrains!L58&lt;=2.5,1,IF(terrains!L58&lt;=4.5,2,IF(terrains!L58&lt;=6.5,3,4)))</f>
        <v>1</v>
      </c>
      <c r="Z58" s="143" t="n">
        <f aca="false">IF(terrains!R58=1,35,IF(terrains!S58=1,64,IF(terrains!T58=1,IF(terrains!Y58=1,85,104),IF(terrains!U58=1,IF(terrains!Y58=1,124,152),IF(terrains!V58=1,(IF(terrains!Y58=1,146,IF(terrains!Y58=2,178,263))),IF(terrains!W58=1,(IF(terrains!Y58=1,178,IF(terrains!Y58=2,218,321))),IF(terrains!X58=1,IF(terrains!Y58=1,190,IF(terrains!Y58=2,242,IF(terrains!Y58=3,357,896))))))))))</f>
        <v>35</v>
      </c>
      <c r="AA58" s="147" t="n">
        <f aca="false">terrains!Z58*terrains!F58</f>
        <v>1318578.975</v>
      </c>
    </row>
    <row r="59" customFormat="false" ht="13.8" hidden="false" customHeight="false" outlineLevel="0" collapsed="false">
      <c r="A59" s="143" t="n">
        <v>58</v>
      </c>
      <c r="B59" s="143" t="s">
        <v>185</v>
      </c>
      <c r="C59" s="143" t="s">
        <v>185</v>
      </c>
      <c r="D59" s="143" t="s">
        <v>186</v>
      </c>
      <c r="E59" s="144" t="n">
        <v>3500</v>
      </c>
      <c r="F59" s="145" t="n">
        <f aca="false">terrains!E59*10.76391</f>
        <v>37673.685</v>
      </c>
      <c r="G59" s="143" t="s">
        <v>187</v>
      </c>
      <c r="H59" s="143" t="n">
        <v>0.2</v>
      </c>
      <c r="I59" s="143" t="n">
        <v>1</v>
      </c>
      <c r="J59" s="143" t="n">
        <f aca="false">IF(terrains!L59=13.5,IF(terrains!X59=1,12,9),-0.392532+1.267037*terrains!L59+0.472239*terrains!X59+0.58658*terrains!W59+0.089417*terrains!V59+0.531633*terrains!U59+0.337883*terrains!T59-0.403545*terrains!S59)</f>
        <v>1.5080235</v>
      </c>
      <c r="K59" s="146" t="n">
        <f aca="false">IF(terrains!I59=0,terrains!J59,terrains!I59)</f>
        <v>1</v>
      </c>
      <c r="L59" s="143" t="n">
        <v>1.5</v>
      </c>
      <c r="M59" s="143" t="n">
        <v>1</v>
      </c>
      <c r="N59" s="143" t="n">
        <v>2</v>
      </c>
      <c r="O59" s="143" t="s">
        <v>175</v>
      </c>
      <c r="P59" s="143" t="n">
        <v>2</v>
      </c>
      <c r="Q59" s="143" t="n">
        <v>1.5</v>
      </c>
      <c r="R59" s="143" t="n">
        <v>1</v>
      </c>
      <c r="S59" s="143" t="n">
        <v>0</v>
      </c>
      <c r="T59" s="143" t="n">
        <v>0</v>
      </c>
      <c r="U59" s="143" t="n">
        <v>0</v>
      </c>
      <c r="V59" s="143" t="n">
        <v>0</v>
      </c>
      <c r="W59" s="143" t="n">
        <v>0</v>
      </c>
      <c r="X59" s="143" t="n">
        <v>0</v>
      </c>
      <c r="Y59" s="143" t="n">
        <f aca="false">IF(terrains!L59&lt;=2.5,1,IF(terrains!L59&lt;=4.5,2,IF(terrains!L59&lt;=6.5,3,4)))</f>
        <v>1</v>
      </c>
      <c r="Z59" s="143" t="n">
        <f aca="false">IF(terrains!R59=1,35,IF(terrains!S59=1,64,IF(terrains!T59=1,IF(terrains!Y59=1,85,104),IF(terrains!U59=1,IF(terrains!Y59=1,124,152),IF(terrains!V59=1,(IF(terrains!Y59=1,146,IF(terrains!Y59=2,178,263))),IF(terrains!W59=1,(IF(terrains!Y59=1,178,IF(terrains!Y59=2,218,321))),IF(terrains!X59=1,IF(terrains!Y59=1,190,IF(terrains!Y59=2,242,IF(terrains!Y59=3,357,896))))))))))</f>
        <v>35</v>
      </c>
      <c r="AA59" s="147" t="n">
        <f aca="false">terrains!Z59*terrains!F59</f>
        <v>1318578.975</v>
      </c>
    </row>
    <row r="60" customFormat="false" ht="13.8" hidden="false" customHeight="false" outlineLevel="0" collapsed="false">
      <c r="A60" s="143" t="n">
        <v>59</v>
      </c>
      <c r="B60" s="143" t="s">
        <v>185</v>
      </c>
      <c r="C60" s="143" t="s">
        <v>185</v>
      </c>
      <c r="D60" s="143" t="s">
        <v>186</v>
      </c>
      <c r="E60" s="144" t="n">
        <v>3500</v>
      </c>
      <c r="F60" s="145" t="n">
        <f aca="false">terrains!E60*10.76391</f>
        <v>37673.685</v>
      </c>
      <c r="G60" s="143" t="s">
        <v>187</v>
      </c>
      <c r="H60" s="143" t="n">
        <v>0.2</v>
      </c>
      <c r="I60" s="143" t="n">
        <v>1</v>
      </c>
      <c r="J60" s="143" t="n">
        <f aca="false">IF(terrains!L60=13.5,IF(terrains!X60=1,12,9),-0.392532+1.267037*terrains!L60+0.472239*terrains!X60+0.58658*terrains!W60+0.089417*terrains!V60+0.531633*terrains!U60+0.337883*terrains!T60-0.403545*terrains!S60)</f>
        <v>1.5080235</v>
      </c>
      <c r="K60" s="146" t="n">
        <f aca="false">IF(terrains!I60=0,terrains!J60,terrains!I60)</f>
        <v>1</v>
      </c>
      <c r="L60" s="143" t="n">
        <v>1.5</v>
      </c>
      <c r="M60" s="143" t="n">
        <v>1</v>
      </c>
      <c r="N60" s="143" t="n">
        <v>2</v>
      </c>
      <c r="O60" s="143" t="s">
        <v>175</v>
      </c>
      <c r="P60" s="143" t="n">
        <v>2</v>
      </c>
      <c r="Q60" s="143" t="n">
        <v>1.5</v>
      </c>
      <c r="R60" s="143" t="n">
        <v>1</v>
      </c>
      <c r="S60" s="143" t="n">
        <v>0</v>
      </c>
      <c r="T60" s="143" t="n">
        <v>0</v>
      </c>
      <c r="U60" s="143" t="n">
        <v>0</v>
      </c>
      <c r="V60" s="143" t="n">
        <v>0</v>
      </c>
      <c r="W60" s="143" t="n">
        <v>0</v>
      </c>
      <c r="X60" s="143" t="n">
        <v>0</v>
      </c>
      <c r="Y60" s="143" t="n">
        <f aca="false">IF(terrains!L60&lt;=2.5,1,IF(terrains!L60&lt;=4.5,2,IF(terrains!L60&lt;=6.5,3,4)))</f>
        <v>1</v>
      </c>
      <c r="Z60" s="143" t="n">
        <f aca="false">IF(terrains!R60=1,35,IF(terrains!S60=1,64,IF(terrains!T60=1,IF(terrains!Y60=1,85,104),IF(terrains!U60=1,IF(terrains!Y60=1,124,152),IF(terrains!V60=1,(IF(terrains!Y60=1,146,IF(terrains!Y60=2,178,263))),IF(terrains!W60=1,(IF(terrains!Y60=1,178,IF(terrains!Y60=2,218,321))),IF(terrains!X60=1,IF(terrains!Y60=1,190,IF(terrains!Y60=2,242,IF(terrains!Y60=3,357,896))))))))))</f>
        <v>35</v>
      </c>
      <c r="AA60" s="147" t="n">
        <f aca="false">terrains!Z60*terrains!F60</f>
        <v>1318578.975</v>
      </c>
    </row>
    <row r="61" customFormat="false" ht="13.8" hidden="false" customHeight="false" outlineLevel="0" collapsed="false">
      <c r="A61" s="143" t="n">
        <v>60</v>
      </c>
      <c r="B61" s="143" t="s">
        <v>185</v>
      </c>
      <c r="C61" s="143" t="s">
        <v>185</v>
      </c>
      <c r="D61" s="143" t="s">
        <v>186</v>
      </c>
      <c r="E61" s="144" t="n">
        <v>3500</v>
      </c>
      <c r="F61" s="145" t="n">
        <f aca="false">terrains!E61*10.76391</f>
        <v>37673.685</v>
      </c>
      <c r="G61" s="143" t="s">
        <v>187</v>
      </c>
      <c r="H61" s="143" t="n">
        <v>0.2</v>
      </c>
      <c r="I61" s="143" t="n">
        <v>1</v>
      </c>
      <c r="J61" s="143" t="n">
        <f aca="false">IF(terrains!L61=13.5,IF(terrains!X61=1,12,9),-0.392532+1.267037*terrains!L61+0.472239*terrains!X61+0.58658*terrains!W61+0.089417*terrains!V61+0.531633*terrains!U61+0.337883*terrains!T61-0.403545*terrains!S61)</f>
        <v>1.5080235</v>
      </c>
      <c r="K61" s="146" t="n">
        <f aca="false">IF(terrains!I61=0,terrains!J61,terrains!I61)</f>
        <v>1</v>
      </c>
      <c r="L61" s="143" t="n">
        <v>1.5</v>
      </c>
      <c r="M61" s="143" t="n">
        <v>1</v>
      </c>
      <c r="N61" s="143" t="n">
        <v>2</v>
      </c>
      <c r="O61" s="143" t="s">
        <v>175</v>
      </c>
      <c r="P61" s="143" t="n">
        <v>2</v>
      </c>
      <c r="Q61" s="143" t="n">
        <v>1.5</v>
      </c>
      <c r="R61" s="143" t="n">
        <v>1</v>
      </c>
      <c r="S61" s="143" t="n">
        <v>0</v>
      </c>
      <c r="T61" s="143" t="n">
        <v>0</v>
      </c>
      <c r="U61" s="143" t="n">
        <v>0</v>
      </c>
      <c r="V61" s="143" t="n">
        <v>0</v>
      </c>
      <c r="W61" s="143" t="n">
        <v>0</v>
      </c>
      <c r="X61" s="143" t="n">
        <v>0</v>
      </c>
      <c r="Y61" s="143" t="n">
        <f aca="false">IF(terrains!L61&lt;=2.5,1,IF(terrains!L61&lt;=4.5,2,IF(terrains!L61&lt;=6.5,3,4)))</f>
        <v>1</v>
      </c>
      <c r="Z61" s="143" t="n">
        <f aca="false">IF(terrains!R61=1,35,IF(terrains!S61=1,64,IF(terrains!T61=1,IF(terrains!Y61=1,85,104),IF(terrains!U61=1,IF(terrains!Y61=1,124,152),IF(terrains!V61=1,(IF(terrains!Y61=1,146,IF(terrains!Y61=2,178,263))),IF(terrains!W61=1,(IF(terrains!Y61=1,178,IF(terrains!Y61=2,218,321))),IF(terrains!X61=1,IF(terrains!Y61=1,190,IF(terrains!Y61=2,242,IF(terrains!Y61=3,357,896))))))))))</f>
        <v>35</v>
      </c>
      <c r="AA61" s="147" t="n">
        <f aca="false">terrains!Z61*terrains!F61</f>
        <v>1318578.975</v>
      </c>
    </row>
    <row r="62" customFormat="false" ht="13.8" hidden="false" customHeight="false" outlineLevel="0" collapsed="false">
      <c r="A62" s="143" t="n">
        <v>61</v>
      </c>
      <c r="B62" s="143" t="s">
        <v>185</v>
      </c>
      <c r="C62" s="143" t="s">
        <v>185</v>
      </c>
      <c r="D62" s="143" t="s">
        <v>186</v>
      </c>
      <c r="E62" s="144" t="n">
        <v>3500</v>
      </c>
      <c r="F62" s="145" t="n">
        <f aca="false">terrains!E62*10.76391</f>
        <v>37673.685</v>
      </c>
      <c r="G62" s="143" t="s">
        <v>187</v>
      </c>
      <c r="H62" s="143" t="n">
        <v>0.2</v>
      </c>
      <c r="I62" s="143" t="n">
        <v>1</v>
      </c>
      <c r="J62" s="143" t="n">
        <f aca="false">IF(terrains!L62=13.5,IF(terrains!X62=1,12,9),-0.392532+1.267037*terrains!L62+0.472239*terrains!X62+0.58658*terrains!W62+0.089417*terrains!V62+0.531633*terrains!U62+0.337883*terrains!T62-0.403545*terrains!S62)</f>
        <v>1.5080235</v>
      </c>
      <c r="K62" s="146" t="n">
        <f aca="false">IF(terrains!I62=0,terrains!J62,terrains!I62)</f>
        <v>1</v>
      </c>
      <c r="L62" s="143" t="n">
        <v>1.5</v>
      </c>
      <c r="M62" s="143" t="n">
        <v>1</v>
      </c>
      <c r="N62" s="143" t="n">
        <v>2</v>
      </c>
      <c r="O62" s="143" t="s">
        <v>175</v>
      </c>
      <c r="P62" s="143" t="n">
        <v>2</v>
      </c>
      <c r="Q62" s="143" t="n">
        <v>1.5</v>
      </c>
      <c r="R62" s="143" t="n">
        <v>1</v>
      </c>
      <c r="S62" s="143" t="n">
        <v>0</v>
      </c>
      <c r="T62" s="143" t="n">
        <v>0</v>
      </c>
      <c r="U62" s="143" t="n">
        <v>0</v>
      </c>
      <c r="V62" s="143" t="n">
        <v>0</v>
      </c>
      <c r="W62" s="143" t="n">
        <v>0</v>
      </c>
      <c r="X62" s="143" t="n">
        <v>0</v>
      </c>
      <c r="Y62" s="143" t="n">
        <f aca="false">IF(terrains!L62&lt;=2.5,1,IF(terrains!L62&lt;=4.5,2,IF(terrains!L62&lt;=6.5,3,4)))</f>
        <v>1</v>
      </c>
      <c r="Z62" s="143" t="n">
        <f aca="false">IF(terrains!R62=1,35,IF(terrains!S62=1,64,IF(terrains!T62=1,IF(terrains!Y62=1,85,104),IF(terrains!U62=1,IF(terrains!Y62=1,124,152),IF(terrains!V62=1,(IF(terrains!Y62=1,146,IF(terrains!Y62=2,178,263))),IF(terrains!W62=1,(IF(terrains!Y62=1,178,IF(terrains!Y62=2,218,321))),IF(terrains!X62=1,IF(terrains!Y62=1,190,IF(terrains!Y62=2,242,IF(terrains!Y62=3,357,896))))))))))</f>
        <v>35</v>
      </c>
      <c r="AA62" s="147" t="n">
        <f aca="false">terrains!Z62*terrains!F62</f>
        <v>1318578.975</v>
      </c>
    </row>
    <row r="63" customFormat="false" ht="13.8" hidden="false" customHeight="false" outlineLevel="0" collapsed="false">
      <c r="A63" s="143" t="n">
        <v>62</v>
      </c>
      <c r="B63" s="143" t="s">
        <v>185</v>
      </c>
      <c r="C63" s="143" t="s">
        <v>185</v>
      </c>
      <c r="D63" s="143" t="s">
        <v>186</v>
      </c>
      <c r="E63" s="144" t="n">
        <v>3500</v>
      </c>
      <c r="F63" s="145" t="n">
        <f aca="false">terrains!E63*10.76391</f>
        <v>37673.685</v>
      </c>
      <c r="G63" s="143" t="s">
        <v>187</v>
      </c>
      <c r="H63" s="143" t="n">
        <v>0.2</v>
      </c>
      <c r="I63" s="143" t="n">
        <v>1</v>
      </c>
      <c r="J63" s="143" t="n">
        <f aca="false">IF(terrains!L63=13.5,IF(terrains!X63=1,12,9),-0.392532+1.267037*terrains!L63+0.472239*terrains!X63+0.58658*terrains!W63+0.089417*terrains!V63+0.531633*terrains!U63+0.337883*terrains!T63-0.403545*terrains!S63)</f>
        <v>1.5080235</v>
      </c>
      <c r="K63" s="146" t="n">
        <f aca="false">IF(terrains!I63=0,terrains!J63,terrains!I63)</f>
        <v>1</v>
      </c>
      <c r="L63" s="143" t="n">
        <v>1.5</v>
      </c>
      <c r="M63" s="143" t="n">
        <v>1</v>
      </c>
      <c r="N63" s="143" t="n">
        <v>2</v>
      </c>
      <c r="O63" s="143" t="s">
        <v>175</v>
      </c>
      <c r="P63" s="143" t="n">
        <v>2</v>
      </c>
      <c r="Q63" s="143" t="n">
        <v>1.5</v>
      </c>
      <c r="R63" s="143" t="n">
        <v>1</v>
      </c>
      <c r="S63" s="143" t="n">
        <v>0</v>
      </c>
      <c r="T63" s="143" t="n">
        <v>0</v>
      </c>
      <c r="U63" s="143" t="n">
        <v>0</v>
      </c>
      <c r="V63" s="143" t="n">
        <v>0</v>
      </c>
      <c r="W63" s="143" t="n">
        <v>0</v>
      </c>
      <c r="X63" s="143" t="n">
        <v>0</v>
      </c>
      <c r="Y63" s="143" t="n">
        <f aca="false">IF(terrains!L63&lt;=2.5,1,IF(terrains!L63&lt;=4.5,2,IF(terrains!L63&lt;=6.5,3,4)))</f>
        <v>1</v>
      </c>
      <c r="Z63" s="143" t="n">
        <f aca="false">IF(terrains!R63=1,35,IF(terrains!S63=1,64,IF(terrains!T63=1,IF(terrains!Y63=1,85,104),IF(terrains!U63=1,IF(terrains!Y63=1,124,152),IF(terrains!V63=1,(IF(terrains!Y63=1,146,IF(terrains!Y63=2,178,263))),IF(terrains!W63=1,(IF(terrains!Y63=1,178,IF(terrains!Y63=2,218,321))),IF(terrains!X63=1,IF(terrains!Y63=1,190,IF(terrains!Y63=2,242,IF(terrains!Y63=3,357,896))))))))))</f>
        <v>35</v>
      </c>
      <c r="AA63" s="147" t="n">
        <f aca="false">terrains!Z63*terrains!F63</f>
        <v>1318578.975</v>
      </c>
    </row>
    <row r="64" customFormat="false" ht="13.8" hidden="false" customHeight="false" outlineLevel="0" collapsed="false">
      <c r="A64" s="143" t="n">
        <v>63</v>
      </c>
      <c r="B64" s="143" t="s">
        <v>185</v>
      </c>
      <c r="C64" s="143" t="s">
        <v>185</v>
      </c>
      <c r="D64" s="143" t="s">
        <v>186</v>
      </c>
      <c r="E64" s="144" t="n">
        <v>3500</v>
      </c>
      <c r="F64" s="145" t="n">
        <f aca="false">terrains!E64*10.76391</f>
        <v>37673.685</v>
      </c>
      <c r="G64" s="143" t="s">
        <v>187</v>
      </c>
      <c r="H64" s="143" t="n">
        <v>0.2</v>
      </c>
      <c r="I64" s="143" t="n">
        <v>1</v>
      </c>
      <c r="J64" s="143" t="n">
        <f aca="false">IF(terrains!L64=13.5,IF(terrains!X64=1,12,9),-0.392532+1.267037*terrains!L64+0.472239*terrains!X64+0.58658*terrains!W64+0.089417*terrains!V64+0.531633*terrains!U64+0.337883*terrains!T64-0.403545*terrains!S64)</f>
        <v>1.5080235</v>
      </c>
      <c r="K64" s="146" t="n">
        <f aca="false">IF(terrains!I64=0,terrains!J64,terrains!I64)</f>
        <v>1</v>
      </c>
      <c r="L64" s="143" t="n">
        <v>1.5</v>
      </c>
      <c r="M64" s="143" t="n">
        <v>1</v>
      </c>
      <c r="N64" s="143" t="n">
        <v>2</v>
      </c>
      <c r="O64" s="143" t="s">
        <v>175</v>
      </c>
      <c r="P64" s="143" t="n">
        <v>2</v>
      </c>
      <c r="Q64" s="143" t="n">
        <v>1.5</v>
      </c>
      <c r="R64" s="143" t="n">
        <v>1</v>
      </c>
      <c r="S64" s="143" t="n">
        <v>0</v>
      </c>
      <c r="T64" s="143" t="n">
        <v>0</v>
      </c>
      <c r="U64" s="143" t="n">
        <v>0</v>
      </c>
      <c r="V64" s="143" t="n">
        <v>0</v>
      </c>
      <c r="W64" s="143" t="n">
        <v>0</v>
      </c>
      <c r="X64" s="143" t="n">
        <v>0</v>
      </c>
      <c r="Y64" s="143" t="n">
        <f aca="false">IF(terrains!L64&lt;=2.5,1,IF(terrains!L64&lt;=4.5,2,IF(terrains!L64&lt;=6.5,3,4)))</f>
        <v>1</v>
      </c>
      <c r="Z64" s="143" t="n">
        <f aca="false">IF(terrains!R64=1,35,IF(terrains!S64=1,64,IF(terrains!T64=1,IF(terrains!Y64=1,85,104),IF(terrains!U64=1,IF(terrains!Y64=1,124,152),IF(terrains!V64=1,(IF(terrains!Y64=1,146,IF(terrains!Y64=2,178,263))),IF(terrains!W64=1,(IF(terrains!Y64=1,178,IF(terrains!Y64=2,218,321))),IF(terrains!X64=1,IF(terrains!Y64=1,190,IF(terrains!Y64=2,242,IF(terrains!Y64=3,357,896))))))))))</f>
        <v>35</v>
      </c>
      <c r="AA64" s="147" t="n">
        <f aca="false">terrains!Z64*terrains!F64</f>
        <v>1318578.975</v>
      </c>
    </row>
    <row r="65" customFormat="false" ht="13.8" hidden="false" customHeight="false" outlineLevel="0" collapsed="false">
      <c r="A65" s="143" t="n">
        <v>64</v>
      </c>
      <c r="B65" s="143" t="s">
        <v>185</v>
      </c>
      <c r="C65" s="143" t="s">
        <v>185</v>
      </c>
      <c r="D65" s="143" t="s">
        <v>186</v>
      </c>
      <c r="E65" s="144" t="n">
        <v>3500</v>
      </c>
      <c r="F65" s="145" t="n">
        <f aca="false">terrains!E65*10.76391</f>
        <v>37673.685</v>
      </c>
      <c r="G65" s="143" t="s">
        <v>187</v>
      </c>
      <c r="H65" s="143" t="n">
        <v>0.2</v>
      </c>
      <c r="I65" s="143" t="n">
        <v>1</v>
      </c>
      <c r="J65" s="143" t="n">
        <f aca="false">IF(terrains!L65=13.5,IF(terrains!X65=1,12,9),-0.392532+1.267037*terrains!L65+0.472239*terrains!X65+0.58658*terrains!W65+0.089417*terrains!V65+0.531633*terrains!U65+0.337883*terrains!T65-0.403545*terrains!S65)</f>
        <v>1.5080235</v>
      </c>
      <c r="K65" s="146" t="n">
        <f aca="false">IF(terrains!I65=0,terrains!J65,terrains!I65)</f>
        <v>1</v>
      </c>
      <c r="L65" s="143" t="n">
        <v>1.5</v>
      </c>
      <c r="M65" s="143" t="n">
        <v>1</v>
      </c>
      <c r="N65" s="143" t="n">
        <v>2</v>
      </c>
      <c r="O65" s="143" t="s">
        <v>175</v>
      </c>
      <c r="P65" s="143" t="n">
        <v>2</v>
      </c>
      <c r="Q65" s="143" t="n">
        <v>1.5</v>
      </c>
      <c r="R65" s="143" t="n">
        <v>1</v>
      </c>
      <c r="S65" s="143" t="n">
        <v>0</v>
      </c>
      <c r="T65" s="143" t="n">
        <v>0</v>
      </c>
      <c r="U65" s="143" t="n">
        <v>0</v>
      </c>
      <c r="V65" s="143" t="n">
        <v>0</v>
      </c>
      <c r="W65" s="143" t="n">
        <v>0</v>
      </c>
      <c r="X65" s="143" t="n">
        <v>0</v>
      </c>
      <c r="Y65" s="143" t="n">
        <f aca="false">IF(terrains!L65&lt;=2.5,1,IF(terrains!L65&lt;=4.5,2,IF(terrains!L65&lt;=6.5,3,4)))</f>
        <v>1</v>
      </c>
      <c r="Z65" s="143" t="n">
        <f aca="false">IF(terrains!R65=1,35,IF(terrains!S65=1,64,IF(terrains!T65=1,IF(terrains!Y65=1,85,104),IF(terrains!U65=1,IF(terrains!Y65=1,124,152),IF(terrains!V65=1,(IF(terrains!Y65=1,146,IF(terrains!Y65=2,178,263))),IF(terrains!W65=1,(IF(terrains!Y65=1,178,IF(terrains!Y65=2,218,321))),IF(terrains!X65=1,IF(terrains!Y65=1,190,IF(terrains!Y65=2,242,IF(terrains!Y65=3,357,896))))))))))</f>
        <v>35</v>
      </c>
      <c r="AA65" s="147" t="n">
        <f aca="false">terrains!Z65*terrains!F65</f>
        <v>1318578.975</v>
      </c>
    </row>
    <row r="66" customFormat="false" ht="13.8" hidden="false" customHeight="false" outlineLevel="0" collapsed="false">
      <c r="A66" s="143" t="n">
        <v>65</v>
      </c>
      <c r="B66" s="143" t="s">
        <v>185</v>
      </c>
      <c r="C66" s="143" t="s">
        <v>185</v>
      </c>
      <c r="D66" s="143" t="s">
        <v>186</v>
      </c>
      <c r="E66" s="144" t="n">
        <v>3500</v>
      </c>
      <c r="F66" s="145" t="n">
        <f aca="false">terrains!E66*10.76391</f>
        <v>37673.685</v>
      </c>
      <c r="G66" s="143" t="s">
        <v>187</v>
      </c>
      <c r="H66" s="143" t="n">
        <v>0.2</v>
      </c>
      <c r="I66" s="143" t="n">
        <v>1</v>
      </c>
      <c r="J66" s="143" t="n">
        <f aca="false">IF(terrains!L66=13.5,IF(terrains!X66=1,12,9),-0.392532+1.267037*terrains!L66+0.472239*terrains!X66+0.58658*terrains!W66+0.089417*terrains!V66+0.531633*terrains!U66+0.337883*terrains!T66-0.403545*terrains!S66)</f>
        <v>1.5080235</v>
      </c>
      <c r="K66" s="146" t="n">
        <f aca="false">IF(terrains!I66=0,terrains!J66,terrains!I66)</f>
        <v>1</v>
      </c>
      <c r="L66" s="143" t="n">
        <v>1.5</v>
      </c>
      <c r="M66" s="143" t="n">
        <v>1</v>
      </c>
      <c r="N66" s="143" t="n">
        <v>2</v>
      </c>
      <c r="O66" s="143" t="s">
        <v>175</v>
      </c>
      <c r="P66" s="143" t="n">
        <v>2</v>
      </c>
      <c r="Q66" s="143" t="n">
        <v>1.5</v>
      </c>
      <c r="R66" s="143" t="n">
        <v>1</v>
      </c>
      <c r="S66" s="143" t="n">
        <v>0</v>
      </c>
      <c r="T66" s="143" t="n">
        <v>0</v>
      </c>
      <c r="U66" s="143" t="n">
        <v>0</v>
      </c>
      <c r="V66" s="143" t="n">
        <v>0</v>
      </c>
      <c r="W66" s="143" t="n">
        <v>0</v>
      </c>
      <c r="X66" s="143" t="n">
        <v>0</v>
      </c>
      <c r="Y66" s="143" t="n">
        <f aca="false">IF(terrains!L66&lt;=2.5,1,IF(terrains!L66&lt;=4.5,2,IF(terrains!L66&lt;=6.5,3,4)))</f>
        <v>1</v>
      </c>
      <c r="Z66" s="143" t="n">
        <f aca="false">IF(terrains!R66=1,35,IF(terrains!S66=1,64,IF(terrains!T66=1,IF(terrains!Y66=1,85,104),IF(terrains!U66=1,IF(terrains!Y66=1,124,152),IF(terrains!V66=1,(IF(terrains!Y66=1,146,IF(terrains!Y66=2,178,263))),IF(terrains!W66=1,(IF(terrains!Y66=1,178,IF(terrains!Y66=2,218,321))),IF(terrains!X66=1,IF(terrains!Y66=1,190,IF(terrains!Y66=2,242,IF(terrains!Y66=3,357,896))))))))))</f>
        <v>35</v>
      </c>
      <c r="AA66" s="147" t="n">
        <f aca="false">terrains!Z66*terrains!F66</f>
        <v>1318578.975</v>
      </c>
    </row>
    <row r="67" customFormat="false" ht="13.8" hidden="false" customHeight="false" outlineLevel="0" collapsed="false">
      <c r="A67" s="143" t="n">
        <v>66</v>
      </c>
      <c r="B67" s="143" t="s">
        <v>185</v>
      </c>
      <c r="C67" s="143" t="s">
        <v>185</v>
      </c>
      <c r="D67" s="143" t="s">
        <v>186</v>
      </c>
      <c r="E67" s="144" t="n">
        <v>3500</v>
      </c>
      <c r="F67" s="145" t="n">
        <f aca="false">terrains!E67*10.76391</f>
        <v>37673.685</v>
      </c>
      <c r="G67" s="143" t="s">
        <v>187</v>
      </c>
      <c r="H67" s="143" t="n">
        <v>0.2</v>
      </c>
      <c r="I67" s="143" t="n">
        <v>1</v>
      </c>
      <c r="J67" s="143" t="n">
        <f aca="false">IF(terrains!L67=13.5,IF(terrains!X67=1,12,9),-0.392532+1.267037*terrains!L67+0.472239*terrains!X67+0.58658*terrains!W67+0.089417*terrains!V67+0.531633*terrains!U67+0.337883*terrains!T67-0.403545*terrains!S67)</f>
        <v>1.5080235</v>
      </c>
      <c r="K67" s="146" t="n">
        <f aca="false">IF(terrains!I67=0,terrains!J67,terrains!I67)</f>
        <v>1</v>
      </c>
      <c r="L67" s="143" t="n">
        <v>1.5</v>
      </c>
      <c r="M67" s="143" t="n">
        <v>1</v>
      </c>
      <c r="N67" s="143" t="n">
        <v>2</v>
      </c>
      <c r="O67" s="143" t="s">
        <v>175</v>
      </c>
      <c r="P67" s="143" t="n">
        <v>2</v>
      </c>
      <c r="Q67" s="143" t="n">
        <v>1.5</v>
      </c>
      <c r="R67" s="143" t="n">
        <v>1</v>
      </c>
      <c r="S67" s="143" t="n">
        <v>0</v>
      </c>
      <c r="T67" s="143" t="n">
        <v>0</v>
      </c>
      <c r="U67" s="143" t="n">
        <v>0</v>
      </c>
      <c r="V67" s="143" t="n">
        <v>0</v>
      </c>
      <c r="W67" s="143" t="n">
        <v>0</v>
      </c>
      <c r="X67" s="143" t="n">
        <v>0</v>
      </c>
      <c r="Y67" s="143" t="n">
        <f aca="false">IF(terrains!L67&lt;=2.5,1,IF(terrains!L67&lt;=4.5,2,IF(terrains!L67&lt;=6.5,3,4)))</f>
        <v>1</v>
      </c>
      <c r="Z67" s="143" t="n">
        <f aca="false">IF(terrains!R67=1,35,IF(terrains!S67=1,64,IF(terrains!T67=1,IF(terrains!Y67=1,85,104),IF(terrains!U67=1,IF(terrains!Y67=1,124,152),IF(terrains!V67=1,(IF(terrains!Y67=1,146,IF(terrains!Y67=2,178,263))),IF(terrains!W67=1,(IF(terrains!Y67=1,178,IF(terrains!Y67=2,218,321))),IF(terrains!X67=1,IF(terrains!Y67=1,190,IF(terrains!Y67=2,242,IF(terrains!Y67=3,357,896))))))))))</f>
        <v>35</v>
      </c>
      <c r="AA67" s="147" t="n">
        <f aca="false">terrains!Z67*terrains!F67</f>
        <v>1318578.975</v>
      </c>
    </row>
    <row r="68" customFormat="false" ht="13.8" hidden="false" customHeight="false" outlineLevel="0" collapsed="false">
      <c r="A68" s="143" t="n">
        <v>67</v>
      </c>
      <c r="B68" s="143" t="s">
        <v>185</v>
      </c>
      <c r="C68" s="143" t="s">
        <v>185</v>
      </c>
      <c r="D68" s="143" t="s">
        <v>186</v>
      </c>
      <c r="E68" s="144" t="n">
        <v>3500</v>
      </c>
      <c r="F68" s="145" t="n">
        <f aca="false">terrains!E68*10.76391</f>
        <v>37673.685</v>
      </c>
      <c r="G68" s="143" t="s">
        <v>187</v>
      </c>
      <c r="H68" s="143" t="n">
        <v>0.2</v>
      </c>
      <c r="I68" s="143" t="n">
        <v>1</v>
      </c>
      <c r="J68" s="143" t="n">
        <f aca="false">IF(terrains!L68=13.5,IF(terrains!X68=1,12,9),-0.392532+1.267037*terrains!L68+0.472239*terrains!X68+0.58658*terrains!W68+0.089417*terrains!V68+0.531633*terrains!U68+0.337883*terrains!T68-0.403545*terrains!S68)</f>
        <v>1.5080235</v>
      </c>
      <c r="K68" s="146" t="n">
        <f aca="false">IF(terrains!I68=0,terrains!J68,terrains!I68)</f>
        <v>1</v>
      </c>
      <c r="L68" s="143" t="n">
        <v>1.5</v>
      </c>
      <c r="M68" s="143" t="n">
        <v>1</v>
      </c>
      <c r="N68" s="143" t="n">
        <v>2</v>
      </c>
      <c r="O68" s="143" t="s">
        <v>175</v>
      </c>
      <c r="P68" s="143" t="n">
        <v>2</v>
      </c>
      <c r="Q68" s="143" t="n">
        <v>1.5</v>
      </c>
      <c r="R68" s="143" t="n">
        <v>1</v>
      </c>
      <c r="S68" s="143" t="n">
        <v>0</v>
      </c>
      <c r="T68" s="143" t="n">
        <v>0</v>
      </c>
      <c r="U68" s="143" t="n">
        <v>0</v>
      </c>
      <c r="V68" s="143" t="n">
        <v>0</v>
      </c>
      <c r="W68" s="143" t="n">
        <v>0</v>
      </c>
      <c r="X68" s="143" t="n">
        <v>0</v>
      </c>
      <c r="Y68" s="143" t="n">
        <f aca="false">IF(terrains!L68&lt;=2.5,1,IF(terrains!L68&lt;=4.5,2,IF(terrains!L68&lt;=6.5,3,4)))</f>
        <v>1</v>
      </c>
      <c r="Z68" s="143" t="n">
        <f aca="false">IF(terrains!R68=1,35,IF(terrains!S68=1,64,IF(terrains!T68=1,IF(terrains!Y68=1,85,104),IF(terrains!U68=1,IF(terrains!Y68=1,124,152),IF(terrains!V68=1,(IF(terrains!Y68=1,146,IF(terrains!Y68=2,178,263))),IF(terrains!W68=1,(IF(terrains!Y68=1,178,IF(terrains!Y68=2,218,321))),IF(terrains!X68=1,IF(terrains!Y68=1,190,IF(terrains!Y68=2,242,IF(terrains!Y68=3,357,896))))))))))</f>
        <v>35</v>
      </c>
      <c r="AA68" s="147" t="n">
        <f aca="false">terrains!Z68*terrains!F68</f>
        <v>1318578.975</v>
      </c>
    </row>
    <row r="69" customFormat="false" ht="13.8" hidden="false" customHeight="false" outlineLevel="0" collapsed="false">
      <c r="A69" s="143" t="n">
        <v>68</v>
      </c>
      <c r="B69" s="143" t="s">
        <v>185</v>
      </c>
      <c r="C69" s="143" t="s">
        <v>185</v>
      </c>
      <c r="D69" s="143" t="s">
        <v>186</v>
      </c>
      <c r="E69" s="144" t="n">
        <v>3500</v>
      </c>
      <c r="F69" s="145" t="n">
        <f aca="false">terrains!E69*10.76391</f>
        <v>37673.685</v>
      </c>
      <c r="G69" s="143" t="s">
        <v>187</v>
      </c>
      <c r="H69" s="143" t="n">
        <v>0.2</v>
      </c>
      <c r="I69" s="143" t="n">
        <v>1</v>
      </c>
      <c r="J69" s="143" t="n">
        <f aca="false">IF(terrains!L69=13.5,IF(terrains!X69=1,12,9),-0.392532+1.267037*terrains!L69+0.472239*terrains!X69+0.58658*terrains!W69+0.089417*terrains!V69+0.531633*terrains!U69+0.337883*terrains!T69-0.403545*terrains!S69)</f>
        <v>1.5080235</v>
      </c>
      <c r="K69" s="146" t="n">
        <f aca="false">IF(terrains!I69=0,terrains!J69,terrains!I69)</f>
        <v>1</v>
      </c>
      <c r="L69" s="143" t="n">
        <v>1.5</v>
      </c>
      <c r="M69" s="143" t="n">
        <v>1</v>
      </c>
      <c r="N69" s="143" t="n">
        <v>2</v>
      </c>
      <c r="O69" s="143" t="s">
        <v>175</v>
      </c>
      <c r="P69" s="143" t="n">
        <v>2</v>
      </c>
      <c r="Q69" s="143" t="n">
        <v>1.5</v>
      </c>
      <c r="R69" s="143" t="n">
        <v>1</v>
      </c>
      <c r="S69" s="143" t="n">
        <v>0</v>
      </c>
      <c r="T69" s="143" t="n">
        <v>0</v>
      </c>
      <c r="U69" s="143" t="n">
        <v>0</v>
      </c>
      <c r="V69" s="143" t="n">
        <v>0</v>
      </c>
      <c r="W69" s="143" t="n">
        <v>0</v>
      </c>
      <c r="X69" s="143" t="n">
        <v>0</v>
      </c>
      <c r="Y69" s="143" t="n">
        <f aca="false">IF(terrains!L69&lt;=2.5,1,IF(terrains!L69&lt;=4.5,2,IF(terrains!L69&lt;=6.5,3,4)))</f>
        <v>1</v>
      </c>
      <c r="Z69" s="143" t="n">
        <f aca="false">IF(terrains!R69=1,35,IF(terrains!S69=1,64,IF(terrains!T69=1,IF(terrains!Y69=1,85,104),IF(terrains!U69=1,IF(terrains!Y69=1,124,152),IF(terrains!V69=1,(IF(terrains!Y69=1,146,IF(terrains!Y69=2,178,263))),IF(terrains!W69=1,(IF(terrains!Y69=1,178,IF(terrains!Y69=2,218,321))),IF(terrains!X69=1,IF(terrains!Y69=1,190,IF(terrains!Y69=2,242,IF(terrains!Y69=3,357,896))))))))))</f>
        <v>35</v>
      </c>
      <c r="AA69" s="147" t="n">
        <f aca="false">terrains!Z69*terrains!F69</f>
        <v>1318578.975</v>
      </c>
    </row>
    <row r="70" customFormat="false" ht="13.8" hidden="false" customHeight="false" outlineLevel="0" collapsed="false">
      <c r="A70" s="143" t="n">
        <v>69</v>
      </c>
      <c r="B70" s="143" t="s">
        <v>185</v>
      </c>
      <c r="C70" s="143" t="s">
        <v>185</v>
      </c>
      <c r="D70" s="143" t="s">
        <v>186</v>
      </c>
      <c r="E70" s="144" t="n">
        <v>3500</v>
      </c>
      <c r="F70" s="145" t="n">
        <f aca="false">terrains!E70*10.76391</f>
        <v>37673.685</v>
      </c>
      <c r="G70" s="143" t="s">
        <v>187</v>
      </c>
      <c r="H70" s="143" t="n">
        <v>0.2</v>
      </c>
      <c r="I70" s="143" t="n">
        <v>1</v>
      </c>
      <c r="J70" s="143" t="n">
        <f aca="false">IF(terrains!L70=13.5,IF(terrains!X70=1,12,9),-0.392532+1.267037*terrains!L70+0.472239*terrains!X70+0.58658*terrains!W70+0.089417*terrains!V70+0.531633*terrains!U70+0.337883*terrains!T70-0.403545*terrains!S70)</f>
        <v>1.5080235</v>
      </c>
      <c r="K70" s="146" t="n">
        <f aca="false">IF(terrains!I70=0,terrains!J70,terrains!I70)</f>
        <v>1</v>
      </c>
      <c r="L70" s="143" t="n">
        <v>1.5</v>
      </c>
      <c r="M70" s="143" t="n">
        <v>1</v>
      </c>
      <c r="N70" s="143" t="n">
        <v>2</v>
      </c>
      <c r="O70" s="143" t="s">
        <v>175</v>
      </c>
      <c r="P70" s="143" t="n">
        <v>2</v>
      </c>
      <c r="Q70" s="143" t="n">
        <v>1.5</v>
      </c>
      <c r="R70" s="143" t="n">
        <v>1</v>
      </c>
      <c r="S70" s="143" t="n">
        <v>0</v>
      </c>
      <c r="T70" s="143" t="n">
        <v>0</v>
      </c>
      <c r="U70" s="143" t="n">
        <v>0</v>
      </c>
      <c r="V70" s="143" t="n">
        <v>0</v>
      </c>
      <c r="W70" s="143" t="n">
        <v>0</v>
      </c>
      <c r="X70" s="143" t="n">
        <v>0</v>
      </c>
      <c r="Y70" s="143" t="n">
        <f aca="false">IF(terrains!L70&lt;=2.5,1,IF(terrains!L70&lt;=4.5,2,IF(terrains!L70&lt;=6.5,3,4)))</f>
        <v>1</v>
      </c>
      <c r="Z70" s="143" t="n">
        <f aca="false">IF(terrains!R70=1,35,IF(terrains!S70=1,64,IF(terrains!T70=1,IF(terrains!Y70=1,85,104),IF(terrains!U70=1,IF(terrains!Y70=1,124,152),IF(terrains!V70=1,(IF(terrains!Y70=1,146,IF(terrains!Y70=2,178,263))),IF(terrains!W70=1,(IF(terrains!Y70=1,178,IF(terrains!Y70=2,218,321))),IF(terrains!X70=1,IF(terrains!Y70=1,190,IF(terrains!Y70=2,242,IF(terrains!Y70=3,357,896))))))))))</f>
        <v>35</v>
      </c>
      <c r="AA70" s="147" t="n">
        <f aca="false">terrains!Z70*terrains!F70</f>
        <v>1318578.975</v>
      </c>
    </row>
    <row r="71" customFormat="false" ht="13.8" hidden="false" customHeight="false" outlineLevel="0" collapsed="false">
      <c r="A71" s="143" t="n">
        <v>70</v>
      </c>
      <c r="B71" s="143" t="s">
        <v>185</v>
      </c>
      <c r="C71" s="143" t="s">
        <v>185</v>
      </c>
      <c r="D71" s="143" t="s">
        <v>186</v>
      </c>
      <c r="E71" s="144" t="n">
        <v>3500</v>
      </c>
      <c r="F71" s="145" t="n">
        <f aca="false">terrains!E71*10.76391</f>
        <v>37673.685</v>
      </c>
      <c r="G71" s="143" t="s">
        <v>187</v>
      </c>
      <c r="H71" s="143" t="n">
        <v>0.2</v>
      </c>
      <c r="I71" s="143" t="n">
        <v>1</v>
      </c>
      <c r="J71" s="143" t="n">
        <f aca="false">IF(terrains!L71=13.5,IF(terrains!X71=1,12,9),-0.392532+1.267037*terrains!L71+0.472239*terrains!X71+0.58658*terrains!W71+0.089417*terrains!V71+0.531633*terrains!U71+0.337883*terrains!T71-0.403545*terrains!S71)</f>
        <v>1.5080235</v>
      </c>
      <c r="K71" s="146" t="n">
        <f aca="false">IF(terrains!I71=0,terrains!J71,terrains!I71)</f>
        <v>1</v>
      </c>
      <c r="L71" s="143" t="n">
        <v>1.5</v>
      </c>
      <c r="M71" s="143" t="n">
        <v>1</v>
      </c>
      <c r="N71" s="143" t="n">
        <v>2</v>
      </c>
      <c r="O71" s="143" t="s">
        <v>175</v>
      </c>
      <c r="P71" s="143" t="n">
        <v>2</v>
      </c>
      <c r="Q71" s="143" t="n">
        <v>1.5</v>
      </c>
      <c r="R71" s="143" t="n">
        <v>1</v>
      </c>
      <c r="S71" s="143" t="n">
        <v>0</v>
      </c>
      <c r="T71" s="143" t="n">
        <v>0</v>
      </c>
      <c r="U71" s="143" t="n">
        <v>0</v>
      </c>
      <c r="V71" s="143" t="n">
        <v>0</v>
      </c>
      <c r="W71" s="143" t="n">
        <v>0</v>
      </c>
      <c r="X71" s="143" t="n">
        <v>0</v>
      </c>
      <c r="Y71" s="143" t="n">
        <f aca="false">IF(terrains!L71&lt;=2.5,1,IF(terrains!L71&lt;=4.5,2,IF(terrains!L71&lt;=6.5,3,4)))</f>
        <v>1</v>
      </c>
      <c r="Z71" s="143" t="n">
        <f aca="false">IF(terrains!R71=1,35,IF(terrains!S71=1,64,IF(terrains!T71=1,IF(terrains!Y71=1,85,104),IF(terrains!U71=1,IF(terrains!Y71=1,124,152),IF(terrains!V71=1,(IF(terrains!Y71=1,146,IF(terrains!Y71=2,178,263))),IF(terrains!W71=1,(IF(terrains!Y71=1,178,IF(terrains!Y71=2,218,321))),IF(terrains!X71=1,IF(terrains!Y71=1,190,IF(terrains!Y71=2,242,IF(terrains!Y71=3,357,896))))))))))</f>
        <v>35</v>
      </c>
      <c r="AA71" s="147" t="n">
        <f aca="false">terrains!Z71*terrains!F71</f>
        <v>1318578.975</v>
      </c>
    </row>
    <row r="72" customFormat="false" ht="13.8" hidden="false" customHeight="false" outlineLevel="0" collapsed="false">
      <c r="A72" s="143" t="n">
        <v>71</v>
      </c>
      <c r="B72" s="143" t="s">
        <v>185</v>
      </c>
      <c r="C72" s="143" t="s">
        <v>185</v>
      </c>
      <c r="D72" s="143" t="s">
        <v>186</v>
      </c>
      <c r="E72" s="144" t="n">
        <v>3500</v>
      </c>
      <c r="F72" s="145" t="n">
        <f aca="false">terrains!E72*10.76391</f>
        <v>37673.685</v>
      </c>
      <c r="G72" s="143" t="s">
        <v>187</v>
      </c>
      <c r="H72" s="143" t="n">
        <v>0.2</v>
      </c>
      <c r="I72" s="143" t="n">
        <v>1</v>
      </c>
      <c r="J72" s="143" t="n">
        <f aca="false">IF(terrains!L72=13.5,IF(terrains!X72=1,12,9),-0.392532+1.267037*terrains!L72+0.472239*terrains!X72+0.58658*terrains!W72+0.089417*terrains!V72+0.531633*terrains!U72+0.337883*terrains!T72-0.403545*terrains!S72)</f>
        <v>1.5080235</v>
      </c>
      <c r="K72" s="146" t="n">
        <f aca="false">IF(terrains!I72=0,terrains!J72,terrains!I72)</f>
        <v>1</v>
      </c>
      <c r="L72" s="143" t="n">
        <v>1.5</v>
      </c>
      <c r="M72" s="143" t="n">
        <v>1</v>
      </c>
      <c r="N72" s="143" t="n">
        <v>2</v>
      </c>
      <c r="O72" s="143" t="s">
        <v>175</v>
      </c>
      <c r="P72" s="143" t="n">
        <v>2</v>
      </c>
      <c r="Q72" s="143" t="n">
        <v>1.5</v>
      </c>
      <c r="R72" s="143" t="n">
        <v>1</v>
      </c>
      <c r="S72" s="143" t="n">
        <v>0</v>
      </c>
      <c r="T72" s="143" t="n">
        <v>0</v>
      </c>
      <c r="U72" s="143" t="n">
        <v>0</v>
      </c>
      <c r="V72" s="143" t="n">
        <v>0</v>
      </c>
      <c r="W72" s="143" t="n">
        <v>0</v>
      </c>
      <c r="X72" s="143" t="n">
        <v>0</v>
      </c>
      <c r="Y72" s="143" t="n">
        <f aca="false">IF(terrains!L72&lt;=2.5,1,IF(terrains!L72&lt;=4.5,2,IF(terrains!L72&lt;=6.5,3,4)))</f>
        <v>1</v>
      </c>
      <c r="Z72" s="143" t="n">
        <f aca="false">IF(terrains!R72=1,35,IF(terrains!S72=1,64,IF(terrains!T72=1,IF(terrains!Y72=1,85,104),IF(terrains!U72=1,IF(terrains!Y72=1,124,152),IF(terrains!V72=1,(IF(terrains!Y72=1,146,IF(terrains!Y72=2,178,263))),IF(terrains!W72=1,(IF(terrains!Y72=1,178,IF(terrains!Y72=2,218,321))),IF(terrains!X72=1,IF(terrains!Y72=1,190,IF(terrains!Y72=2,242,IF(terrains!Y72=3,357,896))))))))))</f>
        <v>35</v>
      </c>
      <c r="AA72" s="147" t="n">
        <f aca="false">terrains!Z72*terrains!F72</f>
        <v>1318578.975</v>
      </c>
    </row>
    <row r="73" customFormat="false" ht="13.8" hidden="false" customHeight="false" outlineLevel="0" collapsed="false">
      <c r="A73" s="143" t="n">
        <v>72</v>
      </c>
      <c r="B73" s="143" t="s">
        <v>185</v>
      </c>
      <c r="C73" s="143" t="s">
        <v>185</v>
      </c>
      <c r="D73" s="143" t="s">
        <v>186</v>
      </c>
      <c r="E73" s="144" t="n">
        <v>3500</v>
      </c>
      <c r="F73" s="145" t="n">
        <f aca="false">terrains!E73*10.76391</f>
        <v>37673.685</v>
      </c>
      <c r="G73" s="143" t="s">
        <v>187</v>
      </c>
      <c r="H73" s="143" t="n">
        <v>0.2</v>
      </c>
      <c r="I73" s="143" t="n">
        <v>1</v>
      </c>
      <c r="J73" s="143" t="n">
        <f aca="false">IF(terrains!L73=13.5,IF(terrains!X73=1,12,9),-0.392532+1.267037*terrains!L73+0.472239*terrains!X73+0.58658*terrains!W73+0.089417*terrains!V73+0.531633*terrains!U73+0.337883*terrains!T73-0.403545*terrains!S73)</f>
        <v>1.5080235</v>
      </c>
      <c r="K73" s="146" t="n">
        <f aca="false">IF(terrains!I73=0,terrains!J73,terrains!I73)</f>
        <v>1</v>
      </c>
      <c r="L73" s="143" t="n">
        <v>1.5</v>
      </c>
      <c r="M73" s="143" t="n">
        <v>1</v>
      </c>
      <c r="N73" s="143" t="n">
        <v>2</v>
      </c>
      <c r="O73" s="143" t="s">
        <v>175</v>
      </c>
      <c r="P73" s="143" t="n">
        <v>2</v>
      </c>
      <c r="Q73" s="143" t="n">
        <v>1.5</v>
      </c>
      <c r="R73" s="143" t="n">
        <v>1</v>
      </c>
      <c r="S73" s="143" t="n">
        <v>0</v>
      </c>
      <c r="T73" s="143" t="n">
        <v>0</v>
      </c>
      <c r="U73" s="143" t="n">
        <v>0</v>
      </c>
      <c r="V73" s="143" t="n">
        <v>0</v>
      </c>
      <c r="W73" s="143" t="n">
        <v>0</v>
      </c>
      <c r="X73" s="143" t="n">
        <v>0</v>
      </c>
      <c r="Y73" s="143" t="n">
        <f aca="false">IF(terrains!L73&lt;=2.5,1,IF(terrains!L73&lt;=4.5,2,IF(terrains!L73&lt;=6.5,3,4)))</f>
        <v>1</v>
      </c>
      <c r="Z73" s="143" t="n">
        <f aca="false">IF(terrains!R73=1,35,IF(terrains!S73=1,64,IF(terrains!T73=1,IF(terrains!Y73=1,85,104),IF(terrains!U73=1,IF(terrains!Y73=1,124,152),IF(terrains!V73=1,(IF(terrains!Y73=1,146,IF(terrains!Y73=2,178,263))),IF(terrains!W73=1,(IF(terrains!Y73=1,178,IF(terrains!Y73=2,218,321))),IF(terrains!X73=1,IF(terrains!Y73=1,190,IF(terrains!Y73=2,242,IF(terrains!Y73=3,357,896))))))))))</f>
        <v>35</v>
      </c>
      <c r="AA73" s="147" t="n">
        <f aca="false">terrains!Z73*terrains!F73</f>
        <v>1318578.975</v>
      </c>
    </row>
    <row r="74" customFormat="false" ht="13.8" hidden="false" customHeight="false" outlineLevel="0" collapsed="false">
      <c r="A74" s="143" t="n">
        <v>73</v>
      </c>
      <c r="B74" s="143" t="s">
        <v>185</v>
      </c>
      <c r="C74" s="143" t="s">
        <v>185</v>
      </c>
      <c r="D74" s="143" t="s">
        <v>186</v>
      </c>
      <c r="E74" s="144" t="n">
        <v>3500</v>
      </c>
      <c r="F74" s="145" t="n">
        <f aca="false">terrains!E74*10.76391</f>
        <v>37673.685</v>
      </c>
      <c r="G74" s="143" t="s">
        <v>187</v>
      </c>
      <c r="H74" s="143" t="n">
        <v>0.2</v>
      </c>
      <c r="I74" s="143" t="n">
        <v>1</v>
      </c>
      <c r="J74" s="143" t="n">
        <f aca="false">IF(terrains!L74=13.5,IF(terrains!X74=1,12,9),-0.392532+1.267037*terrains!L74+0.472239*terrains!X74+0.58658*terrains!W74+0.089417*terrains!V74+0.531633*terrains!U74+0.337883*terrains!T74-0.403545*terrains!S74)</f>
        <v>1.5080235</v>
      </c>
      <c r="K74" s="146" t="n">
        <f aca="false">IF(terrains!I74=0,terrains!J74,terrains!I74)</f>
        <v>1</v>
      </c>
      <c r="L74" s="143" t="n">
        <v>1.5</v>
      </c>
      <c r="M74" s="143" t="n">
        <v>1</v>
      </c>
      <c r="N74" s="143" t="n">
        <v>2</v>
      </c>
      <c r="O74" s="143" t="s">
        <v>175</v>
      </c>
      <c r="P74" s="143" t="n">
        <v>2</v>
      </c>
      <c r="Q74" s="143" t="n">
        <v>1.5</v>
      </c>
      <c r="R74" s="143" t="n">
        <v>1</v>
      </c>
      <c r="S74" s="143" t="n">
        <v>0</v>
      </c>
      <c r="T74" s="143" t="n">
        <v>0</v>
      </c>
      <c r="U74" s="143" t="n">
        <v>0</v>
      </c>
      <c r="V74" s="143" t="n">
        <v>0</v>
      </c>
      <c r="W74" s="143" t="n">
        <v>0</v>
      </c>
      <c r="X74" s="143" t="n">
        <v>0</v>
      </c>
      <c r="Y74" s="143" t="n">
        <f aca="false">IF(terrains!L74&lt;=2.5,1,IF(terrains!L74&lt;=4.5,2,IF(terrains!L74&lt;=6.5,3,4)))</f>
        <v>1</v>
      </c>
      <c r="Z74" s="143" t="n">
        <f aca="false">IF(terrains!R74=1,35,IF(terrains!S74=1,64,IF(terrains!T74=1,IF(terrains!Y74=1,85,104),IF(terrains!U74=1,IF(terrains!Y74=1,124,152),IF(terrains!V74=1,(IF(terrains!Y74=1,146,IF(terrains!Y74=2,178,263))),IF(terrains!W74=1,(IF(terrains!Y74=1,178,IF(terrains!Y74=2,218,321))),IF(terrains!X74=1,IF(terrains!Y74=1,190,IF(terrains!Y74=2,242,IF(terrains!Y74=3,357,896))))))))))</f>
        <v>35</v>
      </c>
      <c r="AA74" s="147" t="n">
        <f aca="false">terrains!Z74*terrains!F74</f>
        <v>1318578.975</v>
      </c>
    </row>
    <row r="75" customFormat="false" ht="13.8" hidden="false" customHeight="false" outlineLevel="0" collapsed="false">
      <c r="A75" s="143" t="n">
        <v>74</v>
      </c>
      <c r="B75" s="143" t="s">
        <v>185</v>
      </c>
      <c r="C75" s="143" t="s">
        <v>185</v>
      </c>
      <c r="D75" s="143" t="s">
        <v>186</v>
      </c>
      <c r="E75" s="144" t="n">
        <v>1044.5</v>
      </c>
      <c r="F75" s="145" t="n">
        <f aca="false">terrains!E75*10.76391</f>
        <v>11242.903995</v>
      </c>
      <c r="G75" s="143" t="s">
        <v>187</v>
      </c>
      <c r="H75" s="143" t="n">
        <v>0.2</v>
      </c>
      <c r="I75" s="143" t="n">
        <v>1</v>
      </c>
      <c r="J75" s="143" t="n">
        <f aca="false">IF(terrains!L75=13.5,IF(terrains!X75=1,12,9),-0.392532+1.267037*terrains!L75+0.472239*terrains!X75+0.58658*terrains!W75+0.089417*terrains!V75+0.531633*terrains!U75+0.337883*terrains!T75-0.403545*terrains!S75)</f>
        <v>1.5080235</v>
      </c>
      <c r="K75" s="146" t="n">
        <f aca="false">IF(terrains!I75=0,terrains!J75,terrains!I75)</f>
        <v>1</v>
      </c>
      <c r="L75" s="143" t="n">
        <v>1.5</v>
      </c>
      <c r="M75" s="143" t="n">
        <v>1</v>
      </c>
      <c r="N75" s="143" t="n">
        <v>2</v>
      </c>
      <c r="O75" s="143" t="s">
        <v>175</v>
      </c>
      <c r="P75" s="143" t="n">
        <v>2</v>
      </c>
      <c r="Q75" s="143" t="n">
        <v>1.5</v>
      </c>
      <c r="R75" s="143" t="n">
        <v>1</v>
      </c>
      <c r="S75" s="143" t="n">
        <v>0</v>
      </c>
      <c r="T75" s="143" t="n">
        <v>0</v>
      </c>
      <c r="U75" s="143" t="n">
        <v>0</v>
      </c>
      <c r="V75" s="143" t="n">
        <v>0</v>
      </c>
      <c r="W75" s="143" t="n">
        <v>0</v>
      </c>
      <c r="X75" s="143" t="n">
        <v>0</v>
      </c>
      <c r="Y75" s="143" t="n">
        <f aca="false">IF(terrains!L75&lt;=2.5,1,IF(terrains!L75&lt;=4.5,2,IF(terrains!L75&lt;=6.5,3,4)))</f>
        <v>1</v>
      </c>
      <c r="Z75" s="143" t="n">
        <f aca="false">IF(terrains!R75=1,35,IF(terrains!S75=1,64,IF(terrains!T75=1,IF(terrains!Y75=1,85,104),IF(terrains!U75=1,IF(terrains!Y75=1,124,152),IF(terrains!V75=1,(IF(terrains!Y75=1,146,IF(terrains!Y75=2,178,263))),IF(terrains!W75=1,(IF(terrains!Y75=1,178,IF(terrains!Y75=2,218,321))),IF(terrains!X75=1,IF(terrains!Y75=1,190,IF(terrains!Y75=2,242,IF(terrains!Y75=3,357,896))))))))))</f>
        <v>35</v>
      </c>
      <c r="AA75" s="147" t="n">
        <f aca="false">terrains!Z75*terrains!F75</f>
        <v>393501.639825</v>
      </c>
    </row>
    <row r="76" customFormat="false" ht="13.8" hidden="false" customHeight="false" outlineLevel="0" collapsed="false">
      <c r="A76" s="143" t="n">
        <v>75</v>
      </c>
      <c r="B76" s="143" t="s">
        <v>185</v>
      </c>
      <c r="C76" s="143" t="s">
        <v>185</v>
      </c>
      <c r="D76" s="143" t="s">
        <v>188</v>
      </c>
      <c r="E76" s="144" t="n">
        <v>3500</v>
      </c>
      <c r="F76" s="145" t="n">
        <f aca="false">terrains!E76*10.76391</f>
        <v>37673.685</v>
      </c>
      <c r="G76" s="143" t="s">
        <v>189</v>
      </c>
      <c r="H76" s="143" t="n">
        <v>0</v>
      </c>
      <c r="I76" s="143" t="n">
        <v>0</v>
      </c>
      <c r="J76" s="143" t="n">
        <f aca="false">IF(terrains!L76=13.5,IF(terrains!X76=1,12,9),-0.392532+1.267037*terrains!L76+0.472239*terrains!X76+0.58658*terrains!W76+0.089417*terrains!V76+0.531633*terrains!U76+0.337883*terrains!T76-0.403545*terrains!S76)</f>
        <v>0.874505</v>
      </c>
      <c r="K76" s="146" t="n">
        <f aca="false">IF(terrains!I76=0,terrains!J76,terrains!I76)</f>
        <v>0.874505</v>
      </c>
      <c r="L76" s="143" t="n">
        <v>1</v>
      </c>
      <c r="M76" s="143" t="n">
        <v>1</v>
      </c>
      <c r="N76" s="143" t="n">
        <v>2</v>
      </c>
      <c r="O76" s="143" t="s">
        <v>175</v>
      </c>
      <c r="P76" s="143" t="n">
        <v>1</v>
      </c>
      <c r="Q76" s="143" t="n">
        <v>1</v>
      </c>
      <c r="R76" s="143" t="n">
        <v>1</v>
      </c>
      <c r="S76" s="143" t="n">
        <v>0</v>
      </c>
      <c r="T76" s="143" t="n">
        <v>0</v>
      </c>
      <c r="U76" s="143" t="n">
        <v>0</v>
      </c>
      <c r="V76" s="143" t="n">
        <v>0</v>
      </c>
      <c r="W76" s="143" t="n">
        <v>0</v>
      </c>
      <c r="X76" s="143" t="n">
        <v>0</v>
      </c>
      <c r="Y76" s="143" t="n">
        <f aca="false">IF(terrains!L76&lt;=2.5,1,IF(terrains!L76&lt;=4.5,2,IF(terrains!L76&lt;=6.5,3,4)))</f>
        <v>1</v>
      </c>
      <c r="Z76" s="143" t="n">
        <f aca="false">IF(terrains!R76=1,35,IF(terrains!S76=1,64,IF(terrains!T76=1,IF(terrains!Y76=1,85,104),IF(terrains!U76=1,IF(terrains!Y76=1,124,152),IF(terrains!V76=1,(IF(terrains!Y76=1,146,IF(terrains!Y76=2,178,263))),IF(terrains!W76=1,(IF(terrains!Y76=1,178,IF(terrains!Y76=2,218,321))),IF(terrains!X76=1,IF(terrains!Y76=1,190,IF(terrains!Y76=2,242,IF(terrains!Y76=3,357,896))))))))))</f>
        <v>35</v>
      </c>
      <c r="AA76" s="147" t="n">
        <f aca="false">terrains!Z76*terrains!F76</f>
        <v>1318578.975</v>
      </c>
    </row>
    <row r="77" customFormat="false" ht="13.8" hidden="false" customHeight="false" outlineLevel="0" collapsed="false">
      <c r="A77" s="143" t="n">
        <v>76</v>
      </c>
      <c r="B77" s="143" t="s">
        <v>185</v>
      </c>
      <c r="C77" s="143" t="s">
        <v>185</v>
      </c>
      <c r="D77" s="143" t="s">
        <v>188</v>
      </c>
      <c r="E77" s="144" t="n">
        <v>3500</v>
      </c>
      <c r="F77" s="145" t="n">
        <f aca="false">terrains!E77*10.76391</f>
        <v>37673.685</v>
      </c>
      <c r="G77" s="143" t="s">
        <v>189</v>
      </c>
      <c r="H77" s="143" t="n">
        <v>0</v>
      </c>
      <c r="I77" s="143" t="n">
        <v>0</v>
      </c>
      <c r="J77" s="143" t="n">
        <f aca="false">IF(terrains!L77=13.5,IF(terrains!X77=1,12,9),-0.392532+1.267037*terrains!L77+0.472239*terrains!X77+0.58658*terrains!W77+0.089417*terrains!V77+0.531633*terrains!U77+0.337883*terrains!T77-0.403545*terrains!S77)</f>
        <v>0.874505</v>
      </c>
      <c r="K77" s="146" t="n">
        <f aca="false">IF(terrains!I77=0,terrains!J77,terrains!I77)</f>
        <v>0.874505</v>
      </c>
      <c r="L77" s="143" t="n">
        <v>1</v>
      </c>
      <c r="M77" s="143" t="n">
        <v>1</v>
      </c>
      <c r="N77" s="143" t="n">
        <v>2</v>
      </c>
      <c r="O77" s="143" t="s">
        <v>175</v>
      </c>
      <c r="P77" s="143" t="n">
        <v>1</v>
      </c>
      <c r="Q77" s="143" t="n">
        <v>1</v>
      </c>
      <c r="R77" s="143" t="n">
        <v>1</v>
      </c>
      <c r="S77" s="143" t="n">
        <v>0</v>
      </c>
      <c r="T77" s="143" t="n">
        <v>0</v>
      </c>
      <c r="U77" s="143" t="n">
        <v>0</v>
      </c>
      <c r="V77" s="143" t="n">
        <v>0</v>
      </c>
      <c r="W77" s="143" t="n">
        <v>0</v>
      </c>
      <c r="X77" s="143" t="n">
        <v>0</v>
      </c>
      <c r="Y77" s="143" t="n">
        <f aca="false">IF(terrains!L77&lt;=2.5,1,IF(terrains!L77&lt;=4.5,2,IF(terrains!L77&lt;=6.5,3,4)))</f>
        <v>1</v>
      </c>
      <c r="Z77" s="143" t="n">
        <f aca="false">IF(terrains!R77=1,35,IF(terrains!S77=1,64,IF(terrains!T77=1,IF(terrains!Y77=1,85,104),IF(terrains!U77=1,IF(terrains!Y77=1,124,152),IF(terrains!V77=1,(IF(terrains!Y77=1,146,IF(terrains!Y77=2,178,263))),IF(terrains!W77=1,(IF(terrains!Y77=1,178,IF(terrains!Y77=2,218,321))),IF(terrains!X77=1,IF(terrains!Y77=1,190,IF(terrains!Y77=2,242,IF(terrains!Y77=3,357,896))))))))))</f>
        <v>35</v>
      </c>
      <c r="AA77" s="147" t="n">
        <f aca="false">terrains!Z77*terrains!F77</f>
        <v>1318578.975</v>
      </c>
    </row>
    <row r="78" customFormat="false" ht="13.8" hidden="false" customHeight="false" outlineLevel="0" collapsed="false">
      <c r="A78" s="143" t="n">
        <v>77</v>
      </c>
      <c r="B78" s="143" t="s">
        <v>185</v>
      </c>
      <c r="C78" s="143" t="s">
        <v>185</v>
      </c>
      <c r="D78" s="143" t="s">
        <v>188</v>
      </c>
      <c r="E78" s="144" t="n">
        <v>3500</v>
      </c>
      <c r="F78" s="145" t="n">
        <f aca="false">terrains!E78*10.76391</f>
        <v>37673.685</v>
      </c>
      <c r="G78" s="143" t="s">
        <v>189</v>
      </c>
      <c r="H78" s="143" t="n">
        <v>0</v>
      </c>
      <c r="I78" s="143" t="n">
        <v>0</v>
      </c>
      <c r="J78" s="143" t="n">
        <f aca="false">IF(terrains!L78=13.5,IF(terrains!X78=1,12,9),-0.392532+1.267037*terrains!L78+0.472239*terrains!X78+0.58658*terrains!W78+0.089417*terrains!V78+0.531633*terrains!U78+0.337883*terrains!T78-0.403545*terrains!S78)</f>
        <v>0.874505</v>
      </c>
      <c r="K78" s="146" t="n">
        <f aca="false">IF(terrains!I78=0,terrains!J78,terrains!I78)</f>
        <v>0.874505</v>
      </c>
      <c r="L78" s="143" t="n">
        <v>1</v>
      </c>
      <c r="M78" s="143" t="n">
        <v>1</v>
      </c>
      <c r="N78" s="143" t="n">
        <v>2</v>
      </c>
      <c r="O78" s="143" t="s">
        <v>175</v>
      </c>
      <c r="P78" s="143" t="n">
        <v>1</v>
      </c>
      <c r="Q78" s="143" t="n">
        <v>1</v>
      </c>
      <c r="R78" s="143" t="n">
        <v>1</v>
      </c>
      <c r="S78" s="143" t="n">
        <v>0</v>
      </c>
      <c r="T78" s="143" t="n">
        <v>0</v>
      </c>
      <c r="U78" s="143" t="n">
        <v>0</v>
      </c>
      <c r="V78" s="143" t="n">
        <v>0</v>
      </c>
      <c r="W78" s="143" t="n">
        <v>0</v>
      </c>
      <c r="X78" s="143" t="n">
        <v>0</v>
      </c>
      <c r="Y78" s="143" t="n">
        <f aca="false">IF(terrains!L78&lt;=2.5,1,IF(terrains!L78&lt;=4.5,2,IF(terrains!L78&lt;=6.5,3,4)))</f>
        <v>1</v>
      </c>
      <c r="Z78" s="143" t="n">
        <f aca="false">IF(terrains!R78=1,35,IF(terrains!S78=1,64,IF(terrains!T78=1,IF(terrains!Y78=1,85,104),IF(terrains!U78=1,IF(terrains!Y78=1,124,152),IF(terrains!V78=1,(IF(terrains!Y78=1,146,IF(terrains!Y78=2,178,263))),IF(terrains!W78=1,(IF(terrains!Y78=1,178,IF(terrains!Y78=2,218,321))),IF(terrains!X78=1,IF(terrains!Y78=1,190,IF(terrains!Y78=2,242,IF(terrains!Y78=3,357,896))))))))))</f>
        <v>35</v>
      </c>
      <c r="AA78" s="147" t="n">
        <f aca="false">terrains!Z78*terrains!F78</f>
        <v>1318578.975</v>
      </c>
    </row>
    <row r="79" customFormat="false" ht="13.8" hidden="false" customHeight="false" outlineLevel="0" collapsed="false">
      <c r="A79" s="143" t="n">
        <v>78</v>
      </c>
      <c r="B79" s="143" t="s">
        <v>185</v>
      </c>
      <c r="C79" s="143" t="s">
        <v>185</v>
      </c>
      <c r="D79" s="143" t="s">
        <v>188</v>
      </c>
      <c r="E79" s="144" t="n">
        <v>3500</v>
      </c>
      <c r="F79" s="145" t="n">
        <f aca="false">terrains!E79*10.76391</f>
        <v>37673.685</v>
      </c>
      <c r="G79" s="143" t="s">
        <v>189</v>
      </c>
      <c r="H79" s="143" t="n">
        <v>0</v>
      </c>
      <c r="I79" s="143" t="n">
        <v>0</v>
      </c>
      <c r="J79" s="143" t="n">
        <f aca="false">IF(terrains!L79=13.5,IF(terrains!X79=1,12,9),-0.392532+1.267037*terrains!L79+0.472239*terrains!X79+0.58658*terrains!W79+0.089417*terrains!V79+0.531633*terrains!U79+0.337883*terrains!T79-0.403545*terrains!S79)</f>
        <v>0.874505</v>
      </c>
      <c r="K79" s="146" t="n">
        <f aca="false">IF(terrains!I79=0,terrains!J79,terrains!I79)</f>
        <v>0.874505</v>
      </c>
      <c r="L79" s="143" t="n">
        <v>1</v>
      </c>
      <c r="M79" s="143" t="n">
        <v>1</v>
      </c>
      <c r="N79" s="143" t="n">
        <v>2</v>
      </c>
      <c r="O79" s="143" t="s">
        <v>175</v>
      </c>
      <c r="P79" s="143" t="n">
        <v>1</v>
      </c>
      <c r="Q79" s="143" t="n">
        <v>1</v>
      </c>
      <c r="R79" s="143" t="n">
        <v>1</v>
      </c>
      <c r="S79" s="143" t="n">
        <v>0</v>
      </c>
      <c r="T79" s="143" t="n">
        <v>0</v>
      </c>
      <c r="U79" s="143" t="n">
        <v>0</v>
      </c>
      <c r="V79" s="143" t="n">
        <v>0</v>
      </c>
      <c r="W79" s="143" t="n">
        <v>0</v>
      </c>
      <c r="X79" s="143" t="n">
        <v>0</v>
      </c>
      <c r="Y79" s="143" t="n">
        <f aca="false">IF(terrains!L79&lt;=2.5,1,IF(terrains!L79&lt;=4.5,2,IF(terrains!L79&lt;=6.5,3,4)))</f>
        <v>1</v>
      </c>
      <c r="Z79" s="143" t="n">
        <f aca="false">IF(terrains!R79=1,35,IF(terrains!S79=1,64,IF(terrains!T79=1,IF(terrains!Y79=1,85,104),IF(terrains!U79=1,IF(terrains!Y79=1,124,152),IF(terrains!V79=1,(IF(terrains!Y79=1,146,IF(terrains!Y79=2,178,263))),IF(terrains!W79=1,(IF(terrains!Y79=1,178,IF(terrains!Y79=2,218,321))),IF(terrains!X79=1,IF(terrains!Y79=1,190,IF(terrains!Y79=2,242,IF(terrains!Y79=3,357,896))))))))))</f>
        <v>35</v>
      </c>
      <c r="AA79" s="147" t="n">
        <f aca="false">terrains!Z79*terrains!F79</f>
        <v>1318578.975</v>
      </c>
    </row>
    <row r="80" customFormat="false" ht="13.8" hidden="false" customHeight="false" outlineLevel="0" collapsed="false">
      <c r="A80" s="143" t="n">
        <v>79</v>
      </c>
      <c r="B80" s="143" t="s">
        <v>185</v>
      </c>
      <c r="C80" s="143" t="s">
        <v>185</v>
      </c>
      <c r="D80" s="143" t="s">
        <v>188</v>
      </c>
      <c r="E80" s="144" t="n">
        <v>3500</v>
      </c>
      <c r="F80" s="145" t="n">
        <f aca="false">terrains!E80*10.76391</f>
        <v>37673.685</v>
      </c>
      <c r="G80" s="143" t="s">
        <v>189</v>
      </c>
      <c r="H80" s="143" t="n">
        <v>0</v>
      </c>
      <c r="I80" s="143" t="n">
        <v>0</v>
      </c>
      <c r="J80" s="143" t="n">
        <f aca="false">IF(terrains!L80=13.5,IF(terrains!X80=1,12,9),-0.392532+1.267037*terrains!L80+0.472239*terrains!X80+0.58658*terrains!W80+0.089417*terrains!V80+0.531633*terrains!U80+0.337883*terrains!T80-0.403545*terrains!S80)</f>
        <v>0.874505</v>
      </c>
      <c r="K80" s="146" t="n">
        <f aca="false">IF(terrains!I80=0,terrains!J80,terrains!I80)</f>
        <v>0.874505</v>
      </c>
      <c r="L80" s="143" t="n">
        <v>1</v>
      </c>
      <c r="M80" s="143" t="n">
        <v>1</v>
      </c>
      <c r="N80" s="143" t="n">
        <v>2</v>
      </c>
      <c r="O80" s="143" t="s">
        <v>175</v>
      </c>
      <c r="P80" s="143" t="n">
        <v>1</v>
      </c>
      <c r="Q80" s="143" t="n">
        <v>1</v>
      </c>
      <c r="R80" s="143" t="n">
        <v>1</v>
      </c>
      <c r="S80" s="143" t="n">
        <v>0</v>
      </c>
      <c r="T80" s="143" t="n">
        <v>0</v>
      </c>
      <c r="U80" s="143" t="n">
        <v>0</v>
      </c>
      <c r="V80" s="143" t="n">
        <v>0</v>
      </c>
      <c r="W80" s="143" t="n">
        <v>0</v>
      </c>
      <c r="X80" s="143" t="n">
        <v>0</v>
      </c>
      <c r="Y80" s="143" t="n">
        <f aca="false">IF(terrains!L80&lt;=2.5,1,IF(terrains!L80&lt;=4.5,2,IF(terrains!L80&lt;=6.5,3,4)))</f>
        <v>1</v>
      </c>
      <c r="Z80" s="143" t="n">
        <f aca="false">IF(terrains!R80=1,35,IF(terrains!S80=1,64,IF(terrains!T80=1,IF(terrains!Y80=1,85,104),IF(terrains!U80=1,IF(terrains!Y80=1,124,152),IF(terrains!V80=1,(IF(terrains!Y80=1,146,IF(terrains!Y80=2,178,263))),IF(terrains!W80=1,(IF(terrains!Y80=1,178,IF(terrains!Y80=2,218,321))),IF(terrains!X80=1,IF(terrains!Y80=1,190,IF(terrains!Y80=2,242,IF(terrains!Y80=3,357,896))))))))))</f>
        <v>35</v>
      </c>
      <c r="AA80" s="147" t="n">
        <f aca="false">terrains!Z80*terrains!F80</f>
        <v>1318578.975</v>
      </c>
    </row>
    <row r="81" customFormat="false" ht="13.8" hidden="false" customHeight="false" outlineLevel="0" collapsed="false">
      <c r="A81" s="143" t="n">
        <v>80</v>
      </c>
      <c r="B81" s="143" t="s">
        <v>185</v>
      </c>
      <c r="C81" s="143" t="s">
        <v>185</v>
      </c>
      <c r="D81" s="143" t="s">
        <v>188</v>
      </c>
      <c r="E81" s="144" t="n">
        <v>3500</v>
      </c>
      <c r="F81" s="145" t="n">
        <f aca="false">terrains!E81*10.76391</f>
        <v>37673.685</v>
      </c>
      <c r="G81" s="143" t="s">
        <v>189</v>
      </c>
      <c r="H81" s="143" t="n">
        <v>0</v>
      </c>
      <c r="I81" s="143" t="n">
        <v>0</v>
      </c>
      <c r="J81" s="143" t="n">
        <f aca="false">IF(terrains!L81=13.5,IF(terrains!X81=1,12,9),-0.392532+1.267037*terrains!L81+0.472239*terrains!X81+0.58658*terrains!W81+0.089417*terrains!V81+0.531633*terrains!U81+0.337883*terrains!T81-0.403545*terrains!S81)</f>
        <v>0.874505</v>
      </c>
      <c r="K81" s="146" t="n">
        <f aca="false">IF(terrains!I81=0,terrains!J81,terrains!I81)</f>
        <v>0.874505</v>
      </c>
      <c r="L81" s="143" t="n">
        <v>1</v>
      </c>
      <c r="M81" s="143" t="n">
        <v>1</v>
      </c>
      <c r="N81" s="143" t="n">
        <v>2</v>
      </c>
      <c r="O81" s="143" t="s">
        <v>175</v>
      </c>
      <c r="P81" s="143" t="n">
        <v>1</v>
      </c>
      <c r="Q81" s="143" t="n">
        <v>1</v>
      </c>
      <c r="R81" s="143" t="n">
        <v>1</v>
      </c>
      <c r="S81" s="143" t="n">
        <v>0</v>
      </c>
      <c r="T81" s="143" t="n">
        <v>0</v>
      </c>
      <c r="U81" s="143" t="n">
        <v>0</v>
      </c>
      <c r="V81" s="143" t="n">
        <v>0</v>
      </c>
      <c r="W81" s="143" t="n">
        <v>0</v>
      </c>
      <c r="X81" s="143" t="n">
        <v>0</v>
      </c>
      <c r="Y81" s="143" t="n">
        <f aca="false">IF(terrains!L81&lt;=2.5,1,IF(terrains!L81&lt;=4.5,2,IF(terrains!L81&lt;=6.5,3,4)))</f>
        <v>1</v>
      </c>
      <c r="Z81" s="143" t="n">
        <f aca="false">IF(terrains!R81=1,35,IF(terrains!S81=1,64,IF(terrains!T81=1,IF(terrains!Y81=1,85,104),IF(terrains!U81=1,IF(terrains!Y81=1,124,152),IF(terrains!V81=1,(IF(terrains!Y81=1,146,IF(terrains!Y81=2,178,263))),IF(terrains!W81=1,(IF(terrains!Y81=1,178,IF(terrains!Y81=2,218,321))),IF(terrains!X81=1,IF(terrains!Y81=1,190,IF(terrains!Y81=2,242,IF(terrains!Y81=3,357,896))))))))))</f>
        <v>35</v>
      </c>
      <c r="AA81" s="147" t="n">
        <f aca="false">terrains!Z81*terrains!F81</f>
        <v>1318578.975</v>
      </c>
    </row>
    <row r="82" customFormat="false" ht="13.8" hidden="false" customHeight="false" outlineLevel="0" collapsed="false">
      <c r="A82" s="143" t="n">
        <v>81</v>
      </c>
      <c r="B82" s="143" t="s">
        <v>185</v>
      </c>
      <c r="C82" s="143" t="s">
        <v>185</v>
      </c>
      <c r="D82" s="143" t="s">
        <v>188</v>
      </c>
      <c r="E82" s="144" t="n">
        <v>3500</v>
      </c>
      <c r="F82" s="145" t="n">
        <f aca="false">terrains!E82*10.76391</f>
        <v>37673.685</v>
      </c>
      <c r="G82" s="143" t="s">
        <v>189</v>
      </c>
      <c r="H82" s="143" t="n">
        <v>0</v>
      </c>
      <c r="I82" s="143" t="n">
        <v>0</v>
      </c>
      <c r="J82" s="143" t="n">
        <f aca="false">IF(terrains!L82=13.5,IF(terrains!X82=1,12,9),-0.392532+1.267037*terrains!L82+0.472239*terrains!X82+0.58658*terrains!W82+0.089417*terrains!V82+0.531633*terrains!U82+0.337883*terrains!T82-0.403545*terrains!S82)</f>
        <v>0.874505</v>
      </c>
      <c r="K82" s="146" t="n">
        <f aca="false">IF(terrains!I82=0,terrains!J82,terrains!I82)</f>
        <v>0.874505</v>
      </c>
      <c r="L82" s="143" t="n">
        <v>1</v>
      </c>
      <c r="M82" s="143" t="n">
        <v>1</v>
      </c>
      <c r="N82" s="143" t="n">
        <v>2</v>
      </c>
      <c r="O82" s="143" t="s">
        <v>175</v>
      </c>
      <c r="P82" s="143" t="n">
        <v>1</v>
      </c>
      <c r="Q82" s="143" t="n">
        <v>1</v>
      </c>
      <c r="R82" s="143" t="n">
        <v>1</v>
      </c>
      <c r="S82" s="143" t="n">
        <v>0</v>
      </c>
      <c r="T82" s="143" t="n">
        <v>0</v>
      </c>
      <c r="U82" s="143" t="n">
        <v>0</v>
      </c>
      <c r="V82" s="143" t="n">
        <v>0</v>
      </c>
      <c r="W82" s="143" t="n">
        <v>0</v>
      </c>
      <c r="X82" s="143" t="n">
        <v>0</v>
      </c>
      <c r="Y82" s="143" t="n">
        <f aca="false">IF(terrains!L82&lt;=2.5,1,IF(terrains!L82&lt;=4.5,2,IF(terrains!L82&lt;=6.5,3,4)))</f>
        <v>1</v>
      </c>
      <c r="Z82" s="143" t="n">
        <f aca="false">IF(terrains!R82=1,35,IF(terrains!S82=1,64,IF(terrains!T82=1,IF(terrains!Y82=1,85,104),IF(terrains!U82=1,IF(terrains!Y82=1,124,152),IF(terrains!V82=1,(IF(terrains!Y82=1,146,IF(terrains!Y82=2,178,263))),IF(terrains!W82=1,(IF(terrains!Y82=1,178,IF(terrains!Y82=2,218,321))),IF(terrains!X82=1,IF(terrains!Y82=1,190,IF(terrains!Y82=2,242,IF(terrains!Y82=3,357,896))))))))))</f>
        <v>35</v>
      </c>
      <c r="AA82" s="147" t="n">
        <f aca="false">terrains!Z82*terrains!F82</f>
        <v>1318578.975</v>
      </c>
    </row>
    <row r="83" customFormat="false" ht="13.8" hidden="false" customHeight="false" outlineLevel="0" collapsed="false">
      <c r="A83" s="143" t="n">
        <v>82</v>
      </c>
      <c r="B83" s="143" t="s">
        <v>185</v>
      </c>
      <c r="C83" s="143" t="s">
        <v>185</v>
      </c>
      <c r="D83" s="143" t="s">
        <v>188</v>
      </c>
      <c r="E83" s="144" t="n">
        <v>3500</v>
      </c>
      <c r="F83" s="145" t="n">
        <f aca="false">terrains!E83*10.76391</f>
        <v>37673.685</v>
      </c>
      <c r="G83" s="143" t="s">
        <v>189</v>
      </c>
      <c r="H83" s="143" t="n">
        <v>0</v>
      </c>
      <c r="I83" s="143" t="n">
        <v>0</v>
      </c>
      <c r="J83" s="143" t="n">
        <f aca="false">IF(terrains!L83=13.5,IF(terrains!X83=1,12,9),-0.392532+1.267037*terrains!L83+0.472239*terrains!X83+0.58658*terrains!W83+0.089417*terrains!V83+0.531633*terrains!U83+0.337883*terrains!T83-0.403545*terrains!S83)</f>
        <v>0.874505</v>
      </c>
      <c r="K83" s="146" t="n">
        <f aca="false">IF(terrains!I83=0,terrains!J83,terrains!I83)</f>
        <v>0.874505</v>
      </c>
      <c r="L83" s="143" t="n">
        <v>1</v>
      </c>
      <c r="M83" s="143" t="n">
        <v>1</v>
      </c>
      <c r="N83" s="143" t="n">
        <v>2</v>
      </c>
      <c r="O83" s="143" t="s">
        <v>175</v>
      </c>
      <c r="P83" s="143" t="n">
        <v>1</v>
      </c>
      <c r="Q83" s="143" t="n">
        <v>1</v>
      </c>
      <c r="R83" s="143" t="n">
        <v>1</v>
      </c>
      <c r="S83" s="143" t="n">
        <v>0</v>
      </c>
      <c r="T83" s="143" t="n">
        <v>0</v>
      </c>
      <c r="U83" s="143" t="n">
        <v>0</v>
      </c>
      <c r="V83" s="143" t="n">
        <v>0</v>
      </c>
      <c r="W83" s="143" t="n">
        <v>0</v>
      </c>
      <c r="X83" s="143" t="n">
        <v>0</v>
      </c>
      <c r="Y83" s="143" t="n">
        <f aca="false">IF(terrains!L83&lt;=2.5,1,IF(terrains!L83&lt;=4.5,2,IF(terrains!L83&lt;=6.5,3,4)))</f>
        <v>1</v>
      </c>
      <c r="Z83" s="143" t="n">
        <f aca="false">IF(terrains!R83=1,35,IF(terrains!S83=1,64,IF(terrains!T83=1,IF(terrains!Y83=1,85,104),IF(terrains!U83=1,IF(terrains!Y83=1,124,152),IF(terrains!V83=1,(IF(terrains!Y83=1,146,IF(terrains!Y83=2,178,263))),IF(terrains!W83=1,(IF(terrains!Y83=1,178,IF(terrains!Y83=2,218,321))),IF(terrains!X83=1,IF(terrains!Y83=1,190,IF(terrains!Y83=2,242,IF(terrains!Y83=3,357,896))))))))))</f>
        <v>35</v>
      </c>
      <c r="AA83" s="147" t="n">
        <f aca="false">terrains!Z83*terrains!F83</f>
        <v>1318578.975</v>
      </c>
    </row>
    <row r="84" customFormat="false" ht="13.8" hidden="false" customHeight="false" outlineLevel="0" collapsed="false">
      <c r="A84" s="143" t="n">
        <v>83</v>
      </c>
      <c r="B84" s="143" t="s">
        <v>185</v>
      </c>
      <c r="C84" s="143" t="s">
        <v>185</v>
      </c>
      <c r="D84" s="143" t="s">
        <v>188</v>
      </c>
      <c r="E84" s="144" t="n">
        <v>3500</v>
      </c>
      <c r="F84" s="145" t="n">
        <f aca="false">terrains!E84*10.76391</f>
        <v>37673.685</v>
      </c>
      <c r="G84" s="143" t="s">
        <v>189</v>
      </c>
      <c r="H84" s="143" t="n">
        <v>0</v>
      </c>
      <c r="I84" s="143" t="n">
        <v>0</v>
      </c>
      <c r="J84" s="143" t="n">
        <f aca="false">IF(terrains!L84=13.5,IF(terrains!X84=1,12,9),-0.392532+1.267037*terrains!L84+0.472239*terrains!X84+0.58658*terrains!W84+0.089417*terrains!V84+0.531633*terrains!U84+0.337883*terrains!T84-0.403545*terrains!S84)</f>
        <v>0.874505</v>
      </c>
      <c r="K84" s="146" t="n">
        <f aca="false">IF(terrains!I84=0,terrains!J84,terrains!I84)</f>
        <v>0.874505</v>
      </c>
      <c r="L84" s="143" t="n">
        <v>1</v>
      </c>
      <c r="M84" s="143" t="n">
        <v>1</v>
      </c>
      <c r="N84" s="143" t="n">
        <v>2</v>
      </c>
      <c r="O84" s="143" t="s">
        <v>175</v>
      </c>
      <c r="P84" s="143" t="n">
        <v>1</v>
      </c>
      <c r="Q84" s="143" t="n">
        <v>1</v>
      </c>
      <c r="R84" s="143" t="n">
        <v>1</v>
      </c>
      <c r="S84" s="143" t="n">
        <v>0</v>
      </c>
      <c r="T84" s="143" t="n">
        <v>0</v>
      </c>
      <c r="U84" s="143" t="n">
        <v>0</v>
      </c>
      <c r="V84" s="143" t="n">
        <v>0</v>
      </c>
      <c r="W84" s="143" t="n">
        <v>0</v>
      </c>
      <c r="X84" s="143" t="n">
        <v>0</v>
      </c>
      <c r="Y84" s="143" t="n">
        <f aca="false">IF(terrains!L84&lt;=2.5,1,IF(terrains!L84&lt;=4.5,2,IF(terrains!L84&lt;=6.5,3,4)))</f>
        <v>1</v>
      </c>
      <c r="Z84" s="143" t="n">
        <f aca="false">IF(terrains!R84=1,35,IF(terrains!S84=1,64,IF(terrains!T84=1,IF(terrains!Y84=1,85,104),IF(terrains!U84=1,IF(terrains!Y84=1,124,152),IF(terrains!V84=1,(IF(terrains!Y84=1,146,IF(terrains!Y84=2,178,263))),IF(terrains!W84=1,(IF(terrains!Y84=1,178,IF(terrains!Y84=2,218,321))),IF(terrains!X84=1,IF(terrains!Y84=1,190,IF(terrains!Y84=2,242,IF(terrains!Y84=3,357,896))))))))))</f>
        <v>35</v>
      </c>
      <c r="AA84" s="147" t="n">
        <f aca="false">terrains!Z84*terrains!F84</f>
        <v>1318578.975</v>
      </c>
    </row>
    <row r="85" customFormat="false" ht="13.8" hidden="false" customHeight="false" outlineLevel="0" collapsed="false">
      <c r="A85" s="143" t="n">
        <v>84</v>
      </c>
      <c r="B85" s="143" t="s">
        <v>185</v>
      </c>
      <c r="C85" s="143" t="s">
        <v>185</v>
      </c>
      <c r="D85" s="143" t="s">
        <v>188</v>
      </c>
      <c r="E85" s="144" t="n">
        <v>3500</v>
      </c>
      <c r="F85" s="145" t="n">
        <f aca="false">terrains!E85*10.76391</f>
        <v>37673.685</v>
      </c>
      <c r="G85" s="143" t="s">
        <v>189</v>
      </c>
      <c r="H85" s="143" t="n">
        <v>0</v>
      </c>
      <c r="I85" s="143" t="n">
        <v>0</v>
      </c>
      <c r="J85" s="143" t="n">
        <f aca="false">IF(terrains!L85=13.5,IF(terrains!X85=1,12,9),-0.392532+1.267037*terrains!L85+0.472239*terrains!X85+0.58658*terrains!W85+0.089417*terrains!V85+0.531633*terrains!U85+0.337883*terrains!T85-0.403545*terrains!S85)</f>
        <v>0.874505</v>
      </c>
      <c r="K85" s="146" t="n">
        <f aca="false">IF(terrains!I85=0,terrains!J85,terrains!I85)</f>
        <v>0.874505</v>
      </c>
      <c r="L85" s="143" t="n">
        <v>1</v>
      </c>
      <c r="M85" s="143" t="n">
        <v>1</v>
      </c>
      <c r="N85" s="143" t="n">
        <v>2</v>
      </c>
      <c r="O85" s="143" t="s">
        <v>175</v>
      </c>
      <c r="P85" s="143" t="n">
        <v>1</v>
      </c>
      <c r="Q85" s="143" t="n">
        <v>1</v>
      </c>
      <c r="R85" s="143" t="n">
        <v>1</v>
      </c>
      <c r="S85" s="143" t="n">
        <v>0</v>
      </c>
      <c r="T85" s="143" t="n">
        <v>0</v>
      </c>
      <c r="U85" s="143" t="n">
        <v>0</v>
      </c>
      <c r="V85" s="143" t="n">
        <v>0</v>
      </c>
      <c r="W85" s="143" t="n">
        <v>0</v>
      </c>
      <c r="X85" s="143" t="n">
        <v>0</v>
      </c>
      <c r="Y85" s="143" t="n">
        <f aca="false">IF(terrains!L85&lt;=2.5,1,IF(terrains!L85&lt;=4.5,2,IF(terrains!L85&lt;=6.5,3,4)))</f>
        <v>1</v>
      </c>
      <c r="Z85" s="143" t="n">
        <f aca="false">IF(terrains!R85=1,35,IF(terrains!S85=1,64,IF(terrains!T85=1,IF(terrains!Y85=1,85,104),IF(terrains!U85=1,IF(terrains!Y85=1,124,152),IF(terrains!V85=1,(IF(terrains!Y85=1,146,IF(terrains!Y85=2,178,263))),IF(terrains!W85=1,(IF(terrains!Y85=1,178,IF(terrains!Y85=2,218,321))),IF(terrains!X85=1,IF(terrains!Y85=1,190,IF(terrains!Y85=2,242,IF(terrains!Y85=3,357,896))))))))))</f>
        <v>35</v>
      </c>
      <c r="AA85" s="147" t="n">
        <f aca="false">terrains!Z85*terrains!F85</f>
        <v>1318578.975</v>
      </c>
    </row>
    <row r="86" customFormat="false" ht="13.8" hidden="false" customHeight="false" outlineLevel="0" collapsed="false">
      <c r="A86" s="143" t="n">
        <v>85</v>
      </c>
      <c r="B86" s="143" t="s">
        <v>185</v>
      </c>
      <c r="C86" s="143" t="s">
        <v>185</v>
      </c>
      <c r="D86" s="143" t="s">
        <v>188</v>
      </c>
      <c r="E86" s="144" t="n">
        <v>3500</v>
      </c>
      <c r="F86" s="145" t="n">
        <f aca="false">terrains!E86*10.76391</f>
        <v>37673.685</v>
      </c>
      <c r="G86" s="143" t="s">
        <v>189</v>
      </c>
      <c r="H86" s="143" t="n">
        <v>0</v>
      </c>
      <c r="I86" s="143" t="n">
        <v>0</v>
      </c>
      <c r="J86" s="143" t="n">
        <f aca="false">IF(terrains!L86=13.5,IF(terrains!X86=1,12,9),-0.392532+1.267037*terrains!L86+0.472239*terrains!X86+0.58658*terrains!W86+0.089417*terrains!V86+0.531633*terrains!U86+0.337883*terrains!T86-0.403545*terrains!S86)</f>
        <v>0.874505</v>
      </c>
      <c r="K86" s="146" t="n">
        <f aca="false">IF(terrains!I86=0,terrains!J86,terrains!I86)</f>
        <v>0.874505</v>
      </c>
      <c r="L86" s="143" t="n">
        <v>1</v>
      </c>
      <c r="M86" s="143" t="n">
        <v>1</v>
      </c>
      <c r="N86" s="143" t="n">
        <v>2</v>
      </c>
      <c r="O86" s="143" t="s">
        <v>175</v>
      </c>
      <c r="P86" s="143" t="n">
        <v>1</v>
      </c>
      <c r="Q86" s="143" t="n">
        <v>1</v>
      </c>
      <c r="R86" s="143" t="n">
        <v>1</v>
      </c>
      <c r="S86" s="143" t="n">
        <v>0</v>
      </c>
      <c r="T86" s="143" t="n">
        <v>0</v>
      </c>
      <c r="U86" s="143" t="n">
        <v>0</v>
      </c>
      <c r="V86" s="143" t="n">
        <v>0</v>
      </c>
      <c r="W86" s="143" t="n">
        <v>0</v>
      </c>
      <c r="X86" s="143" t="n">
        <v>0</v>
      </c>
      <c r="Y86" s="143" t="n">
        <f aca="false">IF(terrains!L86&lt;=2.5,1,IF(terrains!L86&lt;=4.5,2,IF(terrains!L86&lt;=6.5,3,4)))</f>
        <v>1</v>
      </c>
      <c r="Z86" s="143" t="n">
        <f aca="false">IF(terrains!R86=1,35,IF(terrains!S86=1,64,IF(terrains!T86=1,IF(terrains!Y86=1,85,104),IF(terrains!U86=1,IF(terrains!Y86=1,124,152),IF(terrains!V86=1,(IF(terrains!Y86=1,146,IF(terrains!Y86=2,178,263))),IF(terrains!W86=1,(IF(terrains!Y86=1,178,IF(terrains!Y86=2,218,321))),IF(terrains!X86=1,IF(terrains!Y86=1,190,IF(terrains!Y86=2,242,IF(terrains!Y86=3,357,896))))))))))</f>
        <v>35</v>
      </c>
      <c r="AA86" s="147" t="n">
        <f aca="false">terrains!Z86*terrains!F86</f>
        <v>1318578.975</v>
      </c>
    </row>
    <row r="87" customFormat="false" ht="13.8" hidden="false" customHeight="false" outlineLevel="0" collapsed="false">
      <c r="A87" s="143" t="n">
        <v>86</v>
      </c>
      <c r="B87" s="143" t="s">
        <v>185</v>
      </c>
      <c r="C87" s="143" t="s">
        <v>185</v>
      </c>
      <c r="D87" s="143" t="s">
        <v>188</v>
      </c>
      <c r="E87" s="144" t="n">
        <v>3500</v>
      </c>
      <c r="F87" s="145" t="n">
        <f aca="false">terrains!E87*10.76391</f>
        <v>37673.685</v>
      </c>
      <c r="G87" s="143" t="s">
        <v>189</v>
      </c>
      <c r="H87" s="143" t="n">
        <v>0</v>
      </c>
      <c r="I87" s="143" t="n">
        <v>0</v>
      </c>
      <c r="J87" s="143" t="n">
        <f aca="false">IF(terrains!L87=13.5,IF(terrains!X87=1,12,9),-0.392532+1.267037*terrains!L87+0.472239*terrains!X87+0.58658*terrains!W87+0.089417*terrains!V87+0.531633*terrains!U87+0.337883*terrains!T87-0.403545*terrains!S87)</f>
        <v>0.874505</v>
      </c>
      <c r="K87" s="146" t="n">
        <f aca="false">IF(terrains!I87=0,terrains!J87,terrains!I87)</f>
        <v>0.874505</v>
      </c>
      <c r="L87" s="143" t="n">
        <v>1</v>
      </c>
      <c r="M87" s="143" t="n">
        <v>1</v>
      </c>
      <c r="N87" s="143" t="n">
        <v>2</v>
      </c>
      <c r="O87" s="143" t="s">
        <v>175</v>
      </c>
      <c r="P87" s="143" t="n">
        <v>1</v>
      </c>
      <c r="Q87" s="143" t="n">
        <v>1</v>
      </c>
      <c r="R87" s="143" t="n">
        <v>1</v>
      </c>
      <c r="S87" s="143" t="n">
        <v>0</v>
      </c>
      <c r="T87" s="143" t="n">
        <v>0</v>
      </c>
      <c r="U87" s="143" t="n">
        <v>0</v>
      </c>
      <c r="V87" s="143" t="n">
        <v>0</v>
      </c>
      <c r="W87" s="143" t="n">
        <v>0</v>
      </c>
      <c r="X87" s="143" t="n">
        <v>0</v>
      </c>
      <c r="Y87" s="143" t="n">
        <f aca="false">IF(terrains!L87&lt;=2.5,1,IF(terrains!L87&lt;=4.5,2,IF(terrains!L87&lt;=6.5,3,4)))</f>
        <v>1</v>
      </c>
      <c r="Z87" s="143" t="n">
        <f aca="false">IF(terrains!R87=1,35,IF(terrains!S87=1,64,IF(terrains!T87=1,IF(terrains!Y87=1,85,104),IF(terrains!U87=1,IF(terrains!Y87=1,124,152),IF(terrains!V87=1,(IF(terrains!Y87=1,146,IF(terrains!Y87=2,178,263))),IF(terrains!W87=1,(IF(terrains!Y87=1,178,IF(terrains!Y87=2,218,321))),IF(terrains!X87=1,IF(terrains!Y87=1,190,IF(terrains!Y87=2,242,IF(terrains!Y87=3,357,896))))))))))</f>
        <v>35</v>
      </c>
      <c r="AA87" s="147" t="n">
        <f aca="false">terrains!Z87*terrains!F87</f>
        <v>1318578.975</v>
      </c>
    </row>
    <row r="88" customFormat="false" ht="13.8" hidden="false" customHeight="false" outlineLevel="0" collapsed="false">
      <c r="A88" s="143" t="n">
        <v>87</v>
      </c>
      <c r="B88" s="143" t="s">
        <v>185</v>
      </c>
      <c r="C88" s="143" t="s">
        <v>185</v>
      </c>
      <c r="D88" s="143" t="s">
        <v>188</v>
      </c>
      <c r="E88" s="144" t="n">
        <v>3500</v>
      </c>
      <c r="F88" s="145" t="n">
        <f aca="false">terrains!E88*10.76391</f>
        <v>37673.685</v>
      </c>
      <c r="G88" s="143" t="s">
        <v>189</v>
      </c>
      <c r="H88" s="143" t="n">
        <v>0</v>
      </c>
      <c r="I88" s="143" t="n">
        <v>0</v>
      </c>
      <c r="J88" s="143" t="n">
        <f aca="false">IF(terrains!L88=13.5,IF(terrains!X88=1,12,9),-0.392532+1.267037*terrains!L88+0.472239*terrains!X88+0.58658*terrains!W88+0.089417*terrains!V88+0.531633*terrains!U88+0.337883*terrains!T88-0.403545*terrains!S88)</f>
        <v>0.874505</v>
      </c>
      <c r="K88" s="146" t="n">
        <f aca="false">IF(terrains!I88=0,terrains!J88,terrains!I88)</f>
        <v>0.874505</v>
      </c>
      <c r="L88" s="143" t="n">
        <v>1</v>
      </c>
      <c r="M88" s="143" t="n">
        <v>1</v>
      </c>
      <c r="N88" s="143" t="n">
        <v>2</v>
      </c>
      <c r="O88" s="143" t="s">
        <v>175</v>
      </c>
      <c r="P88" s="143" t="n">
        <v>1</v>
      </c>
      <c r="Q88" s="143" t="n">
        <v>1</v>
      </c>
      <c r="R88" s="143" t="n">
        <v>1</v>
      </c>
      <c r="S88" s="143" t="n">
        <v>0</v>
      </c>
      <c r="T88" s="143" t="n">
        <v>0</v>
      </c>
      <c r="U88" s="143" t="n">
        <v>0</v>
      </c>
      <c r="V88" s="143" t="n">
        <v>0</v>
      </c>
      <c r="W88" s="143" t="n">
        <v>0</v>
      </c>
      <c r="X88" s="143" t="n">
        <v>0</v>
      </c>
      <c r="Y88" s="143" t="n">
        <f aca="false">IF(terrains!L88&lt;=2.5,1,IF(terrains!L88&lt;=4.5,2,IF(terrains!L88&lt;=6.5,3,4)))</f>
        <v>1</v>
      </c>
      <c r="Z88" s="143" t="n">
        <f aca="false">IF(terrains!R88=1,35,IF(terrains!S88=1,64,IF(terrains!T88=1,IF(terrains!Y88=1,85,104),IF(terrains!U88=1,IF(terrains!Y88=1,124,152),IF(terrains!V88=1,(IF(terrains!Y88=1,146,IF(terrains!Y88=2,178,263))),IF(terrains!W88=1,(IF(terrains!Y88=1,178,IF(terrains!Y88=2,218,321))),IF(terrains!X88=1,IF(terrains!Y88=1,190,IF(terrains!Y88=2,242,IF(terrains!Y88=3,357,896))))))))))</f>
        <v>35</v>
      </c>
      <c r="AA88" s="147" t="n">
        <f aca="false">terrains!Z88*terrains!F88</f>
        <v>1318578.975</v>
      </c>
    </row>
    <row r="89" customFormat="false" ht="13.8" hidden="false" customHeight="false" outlineLevel="0" collapsed="false">
      <c r="A89" s="143" t="n">
        <v>88</v>
      </c>
      <c r="B89" s="143" t="s">
        <v>185</v>
      </c>
      <c r="C89" s="143" t="s">
        <v>185</v>
      </c>
      <c r="D89" s="143" t="s">
        <v>188</v>
      </c>
      <c r="E89" s="144" t="n">
        <v>3500</v>
      </c>
      <c r="F89" s="145" t="n">
        <f aca="false">terrains!E89*10.76391</f>
        <v>37673.685</v>
      </c>
      <c r="G89" s="143" t="s">
        <v>189</v>
      </c>
      <c r="H89" s="143" t="n">
        <v>0</v>
      </c>
      <c r="I89" s="143" t="n">
        <v>0</v>
      </c>
      <c r="J89" s="143" t="n">
        <f aca="false">IF(terrains!L89=13.5,IF(terrains!X89=1,12,9),-0.392532+1.267037*terrains!L89+0.472239*terrains!X89+0.58658*terrains!W89+0.089417*terrains!V89+0.531633*terrains!U89+0.337883*terrains!T89-0.403545*terrains!S89)</f>
        <v>0.874505</v>
      </c>
      <c r="K89" s="146" t="n">
        <f aca="false">IF(terrains!I89=0,terrains!J89,terrains!I89)</f>
        <v>0.874505</v>
      </c>
      <c r="L89" s="143" t="n">
        <v>1</v>
      </c>
      <c r="M89" s="143" t="n">
        <v>1</v>
      </c>
      <c r="N89" s="143" t="n">
        <v>2</v>
      </c>
      <c r="O89" s="143" t="s">
        <v>175</v>
      </c>
      <c r="P89" s="143" t="n">
        <v>1</v>
      </c>
      <c r="Q89" s="143" t="n">
        <v>1</v>
      </c>
      <c r="R89" s="143" t="n">
        <v>1</v>
      </c>
      <c r="S89" s="143" t="n">
        <v>0</v>
      </c>
      <c r="T89" s="143" t="n">
        <v>0</v>
      </c>
      <c r="U89" s="143" t="n">
        <v>0</v>
      </c>
      <c r="V89" s="143" t="n">
        <v>0</v>
      </c>
      <c r="W89" s="143" t="n">
        <v>0</v>
      </c>
      <c r="X89" s="143" t="n">
        <v>0</v>
      </c>
      <c r="Y89" s="143" t="n">
        <f aca="false">IF(terrains!L89&lt;=2.5,1,IF(terrains!L89&lt;=4.5,2,IF(terrains!L89&lt;=6.5,3,4)))</f>
        <v>1</v>
      </c>
      <c r="Z89" s="143" t="n">
        <f aca="false">IF(terrains!R89=1,35,IF(terrains!S89=1,64,IF(terrains!T89=1,IF(terrains!Y89=1,85,104),IF(terrains!U89=1,IF(terrains!Y89=1,124,152),IF(terrains!V89=1,(IF(terrains!Y89=1,146,IF(terrains!Y89=2,178,263))),IF(terrains!W89=1,(IF(terrains!Y89=1,178,IF(terrains!Y89=2,218,321))),IF(terrains!X89=1,IF(terrains!Y89=1,190,IF(terrains!Y89=2,242,IF(terrains!Y89=3,357,896))))))))))</f>
        <v>35</v>
      </c>
      <c r="AA89" s="147" t="n">
        <f aca="false">terrains!Z89*terrains!F89</f>
        <v>1318578.975</v>
      </c>
    </row>
    <row r="90" customFormat="false" ht="13.8" hidden="false" customHeight="false" outlineLevel="0" collapsed="false">
      <c r="A90" s="143" t="n">
        <v>89</v>
      </c>
      <c r="B90" s="143" t="s">
        <v>185</v>
      </c>
      <c r="C90" s="143" t="s">
        <v>185</v>
      </c>
      <c r="D90" s="143" t="s">
        <v>188</v>
      </c>
      <c r="E90" s="144" t="n">
        <v>3500</v>
      </c>
      <c r="F90" s="145" t="n">
        <f aca="false">terrains!E90*10.76391</f>
        <v>37673.685</v>
      </c>
      <c r="G90" s="143" t="s">
        <v>189</v>
      </c>
      <c r="H90" s="143" t="n">
        <v>0</v>
      </c>
      <c r="I90" s="143" t="n">
        <v>0</v>
      </c>
      <c r="J90" s="143" t="n">
        <f aca="false">IF(terrains!L90=13.5,IF(terrains!X90=1,12,9),-0.392532+1.267037*terrains!L90+0.472239*terrains!X90+0.58658*terrains!W90+0.089417*terrains!V90+0.531633*terrains!U90+0.337883*terrains!T90-0.403545*terrains!S90)</f>
        <v>0.874505</v>
      </c>
      <c r="K90" s="146" t="n">
        <f aca="false">IF(terrains!I90=0,terrains!J90,terrains!I90)</f>
        <v>0.874505</v>
      </c>
      <c r="L90" s="143" t="n">
        <v>1</v>
      </c>
      <c r="M90" s="143" t="n">
        <v>1</v>
      </c>
      <c r="N90" s="143" t="n">
        <v>2</v>
      </c>
      <c r="O90" s="143" t="s">
        <v>175</v>
      </c>
      <c r="P90" s="143" t="n">
        <v>1</v>
      </c>
      <c r="Q90" s="143" t="n">
        <v>1</v>
      </c>
      <c r="R90" s="143" t="n">
        <v>1</v>
      </c>
      <c r="S90" s="143" t="n">
        <v>0</v>
      </c>
      <c r="T90" s="143" t="n">
        <v>0</v>
      </c>
      <c r="U90" s="143" t="n">
        <v>0</v>
      </c>
      <c r="V90" s="143" t="n">
        <v>0</v>
      </c>
      <c r="W90" s="143" t="n">
        <v>0</v>
      </c>
      <c r="X90" s="143" t="n">
        <v>0</v>
      </c>
      <c r="Y90" s="143" t="n">
        <f aca="false">IF(terrains!L90&lt;=2.5,1,IF(terrains!L90&lt;=4.5,2,IF(terrains!L90&lt;=6.5,3,4)))</f>
        <v>1</v>
      </c>
      <c r="Z90" s="143" t="n">
        <f aca="false">IF(terrains!R90=1,35,IF(terrains!S90=1,64,IF(terrains!T90=1,IF(terrains!Y90=1,85,104),IF(terrains!U90=1,IF(terrains!Y90=1,124,152),IF(terrains!V90=1,(IF(terrains!Y90=1,146,IF(terrains!Y90=2,178,263))),IF(terrains!W90=1,(IF(terrains!Y90=1,178,IF(terrains!Y90=2,218,321))),IF(terrains!X90=1,IF(terrains!Y90=1,190,IF(terrains!Y90=2,242,IF(terrains!Y90=3,357,896))))))))))</f>
        <v>35</v>
      </c>
      <c r="AA90" s="147" t="n">
        <f aca="false">terrains!Z90*terrains!F90</f>
        <v>1318578.975</v>
      </c>
    </row>
    <row r="91" customFormat="false" ht="13.8" hidden="false" customHeight="false" outlineLevel="0" collapsed="false">
      <c r="A91" s="143" t="n">
        <v>90</v>
      </c>
      <c r="B91" s="143" t="s">
        <v>185</v>
      </c>
      <c r="C91" s="143" t="s">
        <v>185</v>
      </c>
      <c r="D91" s="143" t="s">
        <v>188</v>
      </c>
      <c r="E91" s="144" t="n">
        <v>3500</v>
      </c>
      <c r="F91" s="145" t="n">
        <f aca="false">terrains!E91*10.76391</f>
        <v>37673.685</v>
      </c>
      <c r="G91" s="143" t="s">
        <v>189</v>
      </c>
      <c r="H91" s="143" t="n">
        <v>0</v>
      </c>
      <c r="I91" s="143" t="n">
        <v>0</v>
      </c>
      <c r="J91" s="143" t="n">
        <f aca="false">IF(terrains!L91=13.5,IF(terrains!X91=1,12,9),-0.392532+1.267037*terrains!L91+0.472239*terrains!X91+0.58658*terrains!W91+0.089417*terrains!V91+0.531633*terrains!U91+0.337883*terrains!T91-0.403545*terrains!S91)</f>
        <v>0.874505</v>
      </c>
      <c r="K91" s="146" t="n">
        <f aca="false">IF(terrains!I91=0,terrains!J91,terrains!I91)</f>
        <v>0.874505</v>
      </c>
      <c r="L91" s="143" t="n">
        <v>1</v>
      </c>
      <c r="M91" s="143" t="n">
        <v>1</v>
      </c>
      <c r="N91" s="143" t="n">
        <v>2</v>
      </c>
      <c r="O91" s="143" t="s">
        <v>175</v>
      </c>
      <c r="P91" s="143" t="n">
        <v>1</v>
      </c>
      <c r="Q91" s="143" t="n">
        <v>1</v>
      </c>
      <c r="R91" s="143" t="n">
        <v>1</v>
      </c>
      <c r="S91" s="143" t="n">
        <v>0</v>
      </c>
      <c r="T91" s="143" t="n">
        <v>0</v>
      </c>
      <c r="U91" s="143" t="n">
        <v>0</v>
      </c>
      <c r="V91" s="143" t="n">
        <v>0</v>
      </c>
      <c r="W91" s="143" t="n">
        <v>0</v>
      </c>
      <c r="X91" s="143" t="n">
        <v>0</v>
      </c>
      <c r="Y91" s="143" t="n">
        <f aca="false">IF(terrains!L91&lt;=2.5,1,IF(terrains!L91&lt;=4.5,2,IF(terrains!L91&lt;=6.5,3,4)))</f>
        <v>1</v>
      </c>
      <c r="Z91" s="143" t="n">
        <f aca="false">IF(terrains!R91=1,35,IF(terrains!S91=1,64,IF(terrains!T91=1,IF(terrains!Y91=1,85,104),IF(terrains!U91=1,IF(terrains!Y91=1,124,152),IF(terrains!V91=1,(IF(terrains!Y91=1,146,IF(terrains!Y91=2,178,263))),IF(terrains!W91=1,(IF(terrains!Y91=1,178,IF(terrains!Y91=2,218,321))),IF(terrains!X91=1,IF(terrains!Y91=1,190,IF(terrains!Y91=2,242,IF(terrains!Y91=3,357,896))))))))))</f>
        <v>35</v>
      </c>
      <c r="AA91" s="147" t="n">
        <f aca="false">terrains!Z91*terrains!F91</f>
        <v>1318578.975</v>
      </c>
    </row>
    <row r="92" customFormat="false" ht="13.8" hidden="false" customHeight="false" outlineLevel="0" collapsed="false">
      <c r="A92" s="143" t="n">
        <v>91</v>
      </c>
      <c r="B92" s="143" t="s">
        <v>185</v>
      </c>
      <c r="C92" s="143" t="s">
        <v>185</v>
      </c>
      <c r="D92" s="143" t="s">
        <v>188</v>
      </c>
      <c r="E92" s="144" t="n">
        <v>3500</v>
      </c>
      <c r="F92" s="145" t="n">
        <f aca="false">terrains!E92*10.76391</f>
        <v>37673.685</v>
      </c>
      <c r="G92" s="143" t="s">
        <v>189</v>
      </c>
      <c r="H92" s="143" t="n">
        <v>0</v>
      </c>
      <c r="I92" s="143" t="n">
        <v>0</v>
      </c>
      <c r="J92" s="143" t="n">
        <f aca="false">IF(terrains!L92=13.5,IF(terrains!X92=1,12,9),-0.392532+1.267037*terrains!L92+0.472239*terrains!X92+0.58658*terrains!W92+0.089417*terrains!V92+0.531633*terrains!U92+0.337883*terrains!T92-0.403545*terrains!S92)</f>
        <v>0.874505</v>
      </c>
      <c r="K92" s="146" t="n">
        <f aca="false">IF(terrains!I92=0,terrains!J92,terrains!I92)</f>
        <v>0.874505</v>
      </c>
      <c r="L92" s="143" t="n">
        <v>1</v>
      </c>
      <c r="M92" s="143" t="n">
        <v>1</v>
      </c>
      <c r="N92" s="143" t="n">
        <v>2</v>
      </c>
      <c r="O92" s="143" t="s">
        <v>175</v>
      </c>
      <c r="P92" s="143" t="n">
        <v>1</v>
      </c>
      <c r="Q92" s="143" t="n">
        <v>1</v>
      </c>
      <c r="R92" s="143" t="n">
        <v>1</v>
      </c>
      <c r="S92" s="143" t="n">
        <v>0</v>
      </c>
      <c r="T92" s="143" t="n">
        <v>0</v>
      </c>
      <c r="U92" s="143" t="n">
        <v>0</v>
      </c>
      <c r="V92" s="143" t="n">
        <v>0</v>
      </c>
      <c r="W92" s="143" t="n">
        <v>0</v>
      </c>
      <c r="X92" s="143" t="n">
        <v>0</v>
      </c>
      <c r="Y92" s="143" t="n">
        <f aca="false">IF(terrains!L92&lt;=2.5,1,IF(terrains!L92&lt;=4.5,2,IF(terrains!L92&lt;=6.5,3,4)))</f>
        <v>1</v>
      </c>
      <c r="Z92" s="143" t="n">
        <f aca="false">IF(terrains!R92=1,35,IF(terrains!S92=1,64,IF(terrains!T92=1,IF(terrains!Y92=1,85,104),IF(terrains!U92=1,IF(terrains!Y92=1,124,152),IF(terrains!V92=1,(IF(terrains!Y92=1,146,IF(terrains!Y92=2,178,263))),IF(terrains!W92=1,(IF(terrains!Y92=1,178,IF(terrains!Y92=2,218,321))),IF(terrains!X92=1,IF(terrains!Y92=1,190,IF(terrains!Y92=2,242,IF(terrains!Y92=3,357,896))))))))))</f>
        <v>35</v>
      </c>
      <c r="AA92" s="147" t="n">
        <f aca="false">terrains!Z92*terrains!F92</f>
        <v>1318578.975</v>
      </c>
    </row>
    <row r="93" customFormat="false" ht="13.8" hidden="false" customHeight="false" outlineLevel="0" collapsed="false">
      <c r="A93" s="143" t="n">
        <v>92</v>
      </c>
      <c r="B93" s="143" t="s">
        <v>185</v>
      </c>
      <c r="C93" s="143" t="s">
        <v>185</v>
      </c>
      <c r="D93" s="143" t="s">
        <v>188</v>
      </c>
      <c r="E93" s="144" t="n">
        <v>3500</v>
      </c>
      <c r="F93" s="145" t="n">
        <f aca="false">terrains!E93*10.76391</f>
        <v>37673.685</v>
      </c>
      <c r="G93" s="143" t="s">
        <v>189</v>
      </c>
      <c r="H93" s="143" t="n">
        <v>0</v>
      </c>
      <c r="I93" s="143" t="n">
        <v>0</v>
      </c>
      <c r="J93" s="143" t="n">
        <f aca="false">IF(terrains!L93=13.5,IF(terrains!X93=1,12,9),-0.392532+1.267037*terrains!L93+0.472239*terrains!X93+0.58658*terrains!W93+0.089417*terrains!V93+0.531633*terrains!U93+0.337883*terrains!T93-0.403545*terrains!S93)</f>
        <v>0.874505</v>
      </c>
      <c r="K93" s="146" t="n">
        <f aca="false">IF(terrains!I93=0,terrains!J93,terrains!I93)</f>
        <v>0.874505</v>
      </c>
      <c r="L93" s="143" t="n">
        <v>1</v>
      </c>
      <c r="M93" s="143" t="n">
        <v>1</v>
      </c>
      <c r="N93" s="143" t="n">
        <v>2</v>
      </c>
      <c r="O93" s="143" t="s">
        <v>175</v>
      </c>
      <c r="P93" s="143" t="n">
        <v>1</v>
      </c>
      <c r="Q93" s="143" t="n">
        <v>1</v>
      </c>
      <c r="R93" s="143" t="n">
        <v>1</v>
      </c>
      <c r="S93" s="143" t="n">
        <v>0</v>
      </c>
      <c r="T93" s="143" t="n">
        <v>0</v>
      </c>
      <c r="U93" s="143" t="n">
        <v>0</v>
      </c>
      <c r="V93" s="143" t="n">
        <v>0</v>
      </c>
      <c r="W93" s="143" t="n">
        <v>0</v>
      </c>
      <c r="X93" s="143" t="n">
        <v>0</v>
      </c>
      <c r="Y93" s="143" t="n">
        <f aca="false">IF(terrains!L93&lt;=2.5,1,IF(terrains!L93&lt;=4.5,2,IF(terrains!L93&lt;=6.5,3,4)))</f>
        <v>1</v>
      </c>
      <c r="Z93" s="143" t="n">
        <f aca="false">IF(terrains!R93=1,35,IF(terrains!S93=1,64,IF(terrains!T93=1,IF(terrains!Y93=1,85,104),IF(terrains!U93=1,IF(terrains!Y93=1,124,152),IF(terrains!V93=1,(IF(terrains!Y93=1,146,IF(terrains!Y93=2,178,263))),IF(terrains!W93=1,(IF(terrains!Y93=1,178,IF(terrains!Y93=2,218,321))),IF(terrains!X93=1,IF(terrains!Y93=1,190,IF(terrains!Y93=2,242,IF(terrains!Y93=3,357,896))))))))))</f>
        <v>35</v>
      </c>
      <c r="AA93" s="147" t="n">
        <f aca="false">terrains!Z93*terrains!F93</f>
        <v>1318578.975</v>
      </c>
    </row>
    <row r="94" customFormat="false" ht="13.8" hidden="false" customHeight="false" outlineLevel="0" collapsed="false">
      <c r="A94" s="143" t="n">
        <v>93</v>
      </c>
      <c r="B94" s="143" t="s">
        <v>185</v>
      </c>
      <c r="C94" s="143" t="s">
        <v>185</v>
      </c>
      <c r="D94" s="143" t="s">
        <v>188</v>
      </c>
      <c r="E94" s="144" t="n">
        <v>3500</v>
      </c>
      <c r="F94" s="145" t="n">
        <f aca="false">terrains!E94*10.76391</f>
        <v>37673.685</v>
      </c>
      <c r="G94" s="143" t="s">
        <v>189</v>
      </c>
      <c r="H94" s="143" t="n">
        <v>0</v>
      </c>
      <c r="I94" s="143" t="n">
        <v>0</v>
      </c>
      <c r="J94" s="143" t="n">
        <f aca="false">IF(terrains!L94=13.5,IF(terrains!X94=1,12,9),-0.392532+1.267037*terrains!L94+0.472239*terrains!X94+0.58658*terrains!W94+0.089417*terrains!V94+0.531633*terrains!U94+0.337883*terrains!T94-0.403545*terrains!S94)</f>
        <v>0.874505</v>
      </c>
      <c r="K94" s="146" t="n">
        <f aca="false">IF(terrains!I94=0,terrains!J94,terrains!I94)</f>
        <v>0.874505</v>
      </c>
      <c r="L94" s="143" t="n">
        <v>1</v>
      </c>
      <c r="M94" s="143" t="n">
        <v>1</v>
      </c>
      <c r="N94" s="143" t="n">
        <v>2</v>
      </c>
      <c r="O94" s="143" t="s">
        <v>175</v>
      </c>
      <c r="P94" s="143" t="n">
        <v>1</v>
      </c>
      <c r="Q94" s="143" t="n">
        <v>1</v>
      </c>
      <c r="R94" s="143" t="n">
        <v>1</v>
      </c>
      <c r="S94" s="143" t="n">
        <v>0</v>
      </c>
      <c r="T94" s="143" t="n">
        <v>0</v>
      </c>
      <c r="U94" s="143" t="n">
        <v>0</v>
      </c>
      <c r="V94" s="143" t="n">
        <v>0</v>
      </c>
      <c r="W94" s="143" t="n">
        <v>0</v>
      </c>
      <c r="X94" s="143" t="n">
        <v>0</v>
      </c>
      <c r="Y94" s="143" t="n">
        <f aca="false">IF(terrains!L94&lt;=2.5,1,IF(terrains!L94&lt;=4.5,2,IF(terrains!L94&lt;=6.5,3,4)))</f>
        <v>1</v>
      </c>
      <c r="Z94" s="143" t="n">
        <f aca="false">IF(terrains!R94=1,35,IF(terrains!S94=1,64,IF(terrains!T94=1,IF(terrains!Y94=1,85,104),IF(terrains!U94=1,IF(terrains!Y94=1,124,152),IF(terrains!V94=1,(IF(terrains!Y94=1,146,IF(terrains!Y94=2,178,263))),IF(terrains!W94=1,(IF(terrains!Y94=1,178,IF(terrains!Y94=2,218,321))),IF(terrains!X94=1,IF(terrains!Y94=1,190,IF(terrains!Y94=2,242,IF(terrains!Y94=3,357,896))))))))))</f>
        <v>35</v>
      </c>
      <c r="AA94" s="147" t="n">
        <f aca="false">terrains!Z94*terrains!F94</f>
        <v>1318578.975</v>
      </c>
    </row>
    <row r="95" customFormat="false" ht="13.8" hidden="false" customHeight="false" outlineLevel="0" collapsed="false">
      <c r="A95" s="143" t="n">
        <v>94</v>
      </c>
      <c r="B95" s="143" t="s">
        <v>185</v>
      </c>
      <c r="C95" s="143" t="s">
        <v>185</v>
      </c>
      <c r="D95" s="143" t="s">
        <v>188</v>
      </c>
      <c r="E95" s="144" t="n">
        <v>3500</v>
      </c>
      <c r="F95" s="145" t="n">
        <f aca="false">terrains!E95*10.76391</f>
        <v>37673.685</v>
      </c>
      <c r="G95" s="143" t="s">
        <v>189</v>
      </c>
      <c r="H95" s="143" t="n">
        <v>0</v>
      </c>
      <c r="I95" s="143" t="n">
        <v>0</v>
      </c>
      <c r="J95" s="143" t="n">
        <f aca="false">IF(terrains!L95=13.5,IF(terrains!X95=1,12,9),-0.392532+1.267037*terrains!L95+0.472239*terrains!X95+0.58658*terrains!W95+0.089417*terrains!V95+0.531633*terrains!U95+0.337883*terrains!T95-0.403545*terrains!S95)</f>
        <v>0.874505</v>
      </c>
      <c r="K95" s="146" t="n">
        <f aca="false">IF(terrains!I95=0,terrains!J95,terrains!I95)</f>
        <v>0.874505</v>
      </c>
      <c r="L95" s="143" t="n">
        <v>1</v>
      </c>
      <c r="M95" s="143" t="n">
        <v>1</v>
      </c>
      <c r="N95" s="143" t="n">
        <v>2</v>
      </c>
      <c r="O95" s="143" t="s">
        <v>175</v>
      </c>
      <c r="P95" s="143" t="n">
        <v>1</v>
      </c>
      <c r="Q95" s="143" t="n">
        <v>1</v>
      </c>
      <c r="R95" s="143" t="n">
        <v>1</v>
      </c>
      <c r="S95" s="143" t="n">
        <v>0</v>
      </c>
      <c r="T95" s="143" t="n">
        <v>0</v>
      </c>
      <c r="U95" s="143" t="n">
        <v>0</v>
      </c>
      <c r="V95" s="143" t="n">
        <v>0</v>
      </c>
      <c r="W95" s="143" t="n">
        <v>0</v>
      </c>
      <c r="X95" s="143" t="n">
        <v>0</v>
      </c>
      <c r="Y95" s="143" t="n">
        <f aca="false">IF(terrains!L95&lt;=2.5,1,IF(terrains!L95&lt;=4.5,2,IF(terrains!L95&lt;=6.5,3,4)))</f>
        <v>1</v>
      </c>
      <c r="Z95" s="143" t="n">
        <f aca="false">IF(terrains!R95=1,35,IF(terrains!S95=1,64,IF(terrains!T95=1,IF(terrains!Y95=1,85,104),IF(terrains!U95=1,IF(terrains!Y95=1,124,152),IF(terrains!V95=1,(IF(terrains!Y95=1,146,IF(terrains!Y95=2,178,263))),IF(terrains!W95=1,(IF(terrains!Y95=1,178,IF(terrains!Y95=2,218,321))),IF(terrains!X95=1,IF(terrains!Y95=1,190,IF(terrains!Y95=2,242,IF(terrains!Y95=3,357,896))))))))))</f>
        <v>35</v>
      </c>
      <c r="AA95" s="147" t="n">
        <f aca="false">terrains!Z95*terrains!F95</f>
        <v>1318578.975</v>
      </c>
    </row>
    <row r="96" customFormat="false" ht="13.8" hidden="false" customHeight="false" outlineLevel="0" collapsed="false">
      <c r="A96" s="143" t="n">
        <v>95</v>
      </c>
      <c r="B96" s="143" t="s">
        <v>185</v>
      </c>
      <c r="C96" s="143" t="s">
        <v>185</v>
      </c>
      <c r="D96" s="143" t="s">
        <v>188</v>
      </c>
      <c r="E96" s="144" t="n">
        <v>3500</v>
      </c>
      <c r="F96" s="145" t="n">
        <f aca="false">terrains!E96*10.76391</f>
        <v>37673.685</v>
      </c>
      <c r="G96" s="143" t="s">
        <v>189</v>
      </c>
      <c r="H96" s="143" t="n">
        <v>0</v>
      </c>
      <c r="I96" s="143" t="n">
        <v>0</v>
      </c>
      <c r="J96" s="143" t="n">
        <f aca="false">IF(terrains!L96=13.5,IF(terrains!X96=1,12,9),-0.392532+1.267037*terrains!L96+0.472239*terrains!X96+0.58658*terrains!W96+0.089417*terrains!V96+0.531633*terrains!U96+0.337883*terrains!T96-0.403545*terrains!S96)</f>
        <v>0.874505</v>
      </c>
      <c r="K96" s="146" t="n">
        <f aca="false">IF(terrains!I96=0,terrains!J96,terrains!I96)</f>
        <v>0.874505</v>
      </c>
      <c r="L96" s="143" t="n">
        <v>1</v>
      </c>
      <c r="M96" s="143" t="n">
        <v>1</v>
      </c>
      <c r="N96" s="143" t="n">
        <v>2</v>
      </c>
      <c r="O96" s="143" t="s">
        <v>175</v>
      </c>
      <c r="P96" s="143" t="n">
        <v>1</v>
      </c>
      <c r="Q96" s="143" t="n">
        <v>1</v>
      </c>
      <c r="R96" s="143" t="n">
        <v>1</v>
      </c>
      <c r="S96" s="143" t="n">
        <v>0</v>
      </c>
      <c r="T96" s="143" t="n">
        <v>0</v>
      </c>
      <c r="U96" s="143" t="n">
        <v>0</v>
      </c>
      <c r="V96" s="143" t="n">
        <v>0</v>
      </c>
      <c r="W96" s="143" t="n">
        <v>0</v>
      </c>
      <c r="X96" s="143" t="n">
        <v>0</v>
      </c>
      <c r="Y96" s="143" t="n">
        <f aca="false">IF(terrains!L96&lt;=2.5,1,IF(terrains!L96&lt;=4.5,2,IF(terrains!L96&lt;=6.5,3,4)))</f>
        <v>1</v>
      </c>
      <c r="Z96" s="143" t="n">
        <f aca="false">IF(terrains!R96=1,35,IF(terrains!S96=1,64,IF(terrains!T96=1,IF(terrains!Y96=1,85,104),IF(terrains!U96=1,IF(terrains!Y96=1,124,152),IF(terrains!V96=1,(IF(terrains!Y96=1,146,IF(terrains!Y96=2,178,263))),IF(terrains!W96=1,(IF(terrains!Y96=1,178,IF(terrains!Y96=2,218,321))),IF(terrains!X96=1,IF(terrains!Y96=1,190,IF(terrains!Y96=2,242,IF(terrains!Y96=3,357,896))))))))))</f>
        <v>35</v>
      </c>
      <c r="AA96" s="147" t="n">
        <f aca="false">terrains!Z96*terrains!F96</f>
        <v>1318578.975</v>
      </c>
    </row>
    <row r="97" customFormat="false" ht="13.8" hidden="false" customHeight="false" outlineLevel="0" collapsed="false">
      <c r="A97" s="143" t="n">
        <v>96</v>
      </c>
      <c r="B97" s="143" t="s">
        <v>185</v>
      </c>
      <c r="C97" s="143" t="s">
        <v>185</v>
      </c>
      <c r="D97" s="143" t="s">
        <v>188</v>
      </c>
      <c r="E97" s="144" t="n">
        <v>3500</v>
      </c>
      <c r="F97" s="145" t="n">
        <f aca="false">terrains!E97*10.76391</f>
        <v>37673.685</v>
      </c>
      <c r="G97" s="143" t="s">
        <v>189</v>
      </c>
      <c r="H97" s="143" t="n">
        <v>0</v>
      </c>
      <c r="I97" s="143" t="n">
        <v>0</v>
      </c>
      <c r="J97" s="143" t="n">
        <f aca="false">IF(terrains!L97=13.5,IF(terrains!X97=1,12,9),-0.392532+1.267037*terrains!L97+0.472239*terrains!X97+0.58658*terrains!W97+0.089417*terrains!V97+0.531633*terrains!U97+0.337883*terrains!T97-0.403545*terrains!S97)</f>
        <v>0.874505</v>
      </c>
      <c r="K97" s="146" t="n">
        <f aca="false">IF(terrains!I97=0,terrains!J97,terrains!I97)</f>
        <v>0.874505</v>
      </c>
      <c r="L97" s="143" t="n">
        <v>1</v>
      </c>
      <c r="M97" s="143" t="n">
        <v>1</v>
      </c>
      <c r="N97" s="143" t="n">
        <v>2</v>
      </c>
      <c r="O97" s="143" t="s">
        <v>175</v>
      </c>
      <c r="P97" s="143" t="n">
        <v>1</v>
      </c>
      <c r="Q97" s="143" t="n">
        <v>1</v>
      </c>
      <c r="R97" s="143" t="n">
        <v>1</v>
      </c>
      <c r="S97" s="143" t="n">
        <v>0</v>
      </c>
      <c r="T97" s="143" t="n">
        <v>0</v>
      </c>
      <c r="U97" s="143" t="n">
        <v>0</v>
      </c>
      <c r="V97" s="143" t="n">
        <v>0</v>
      </c>
      <c r="W97" s="143" t="n">
        <v>0</v>
      </c>
      <c r="X97" s="143" t="n">
        <v>0</v>
      </c>
      <c r="Y97" s="143" t="n">
        <f aca="false">IF(terrains!L97&lt;=2.5,1,IF(terrains!L97&lt;=4.5,2,IF(terrains!L97&lt;=6.5,3,4)))</f>
        <v>1</v>
      </c>
      <c r="Z97" s="143" t="n">
        <f aca="false">IF(terrains!R97=1,35,IF(terrains!S97=1,64,IF(terrains!T97=1,IF(terrains!Y97=1,85,104),IF(terrains!U97=1,IF(terrains!Y97=1,124,152),IF(terrains!V97=1,(IF(terrains!Y97=1,146,IF(terrains!Y97=2,178,263))),IF(terrains!W97=1,(IF(terrains!Y97=1,178,IF(terrains!Y97=2,218,321))),IF(terrains!X97=1,IF(terrains!Y97=1,190,IF(terrains!Y97=2,242,IF(terrains!Y97=3,357,896))))))))))</f>
        <v>35</v>
      </c>
      <c r="AA97" s="147" t="n">
        <f aca="false">terrains!Z97*terrains!F97</f>
        <v>1318578.975</v>
      </c>
    </row>
    <row r="98" customFormat="false" ht="13.8" hidden="false" customHeight="false" outlineLevel="0" collapsed="false">
      <c r="A98" s="143" t="n">
        <v>97</v>
      </c>
      <c r="B98" s="143" t="s">
        <v>185</v>
      </c>
      <c r="C98" s="143" t="s">
        <v>185</v>
      </c>
      <c r="D98" s="143" t="s">
        <v>188</v>
      </c>
      <c r="E98" s="144" t="n">
        <v>3500</v>
      </c>
      <c r="F98" s="145" t="n">
        <f aca="false">terrains!E98*10.76391</f>
        <v>37673.685</v>
      </c>
      <c r="G98" s="143" t="s">
        <v>189</v>
      </c>
      <c r="H98" s="143" t="n">
        <v>0</v>
      </c>
      <c r="I98" s="143" t="n">
        <v>0</v>
      </c>
      <c r="J98" s="143" t="n">
        <f aca="false">IF(terrains!L98=13.5,IF(terrains!X98=1,12,9),-0.392532+1.267037*terrains!L98+0.472239*terrains!X98+0.58658*terrains!W98+0.089417*terrains!V98+0.531633*terrains!U98+0.337883*terrains!T98-0.403545*terrains!S98)</f>
        <v>0.874505</v>
      </c>
      <c r="K98" s="146" t="n">
        <f aca="false">IF(terrains!I98=0,terrains!J98,terrains!I98)</f>
        <v>0.874505</v>
      </c>
      <c r="L98" s="143" t="n">
        <v>1</v>
      </c>
      <c r="M98" s="143" t="n">
        <v>1</v>
      </c>
      <c r="N98" s="143" t="n">
        <v>2</v>
      </c>
      <c r="O98" s="143" t="s">
        <v>175</v>
      </c>
      <c r="P98" s="143" t="n">
        <v>1</v>
      </c>
      <c r="Q98" s="143" t="n">
        <v>1</v>
      </c>
      <c r="R98" s="143" t="n">
        <v>1</v>
      </c>
      <c r="S98" s="143" t="n">
        <v>0</v>
      </c>
      <c r="T98" s="143" t="n">
        <v>0</v>
      </c>
      <c r="U98" s="143" t="n">
        <v>0</v>
      </c>
      <c r="V98" s="143" t="n">
        <v>0</v>
      </c>
      <c r="W98" s="143" t="n">
        <v>0</v>
      </c>
      <c r="X98" s="143" t="n">
        <v>0</v>
      </c>
      <c r="Y98" s="143" t="n">
        <f aca="false">IF(terrains!L98&lt;=2.5,1,IF(terrains!L98&lt;=4.5,2,IF(terrains!L98&lt;=6.5,3,4)))</f>
        <v>1</v>
      </c>
      <c r="Z98" s="143" t="n">
        <f aca="false">IF(terrains!R98=1,35,IF(terrains!S98=1,64,IF(terrains!T98=1,IF(terrains!Y98=1,85,104),IF(terrains!U98=1,IF(terrains!Y98=1,124,152),IF(terrains!V98=1,(IF(terrains!Y98=1,146,IF(terrains!Y98=2,178,263))),IF(terrains!W98=1,(IF(terrains!Y98=1,178,IF(terrains!Y98=2,218,321))),IF(terrains!X98=1,IF(terrains!Y98=1,190,IF(terrains!Y98=2,242,IF(terrains!Y98=3,357,896))))))))))</f>
        <v>35</v>
      </c>
      <c r="AA98" s="147" t="n">
        <f aca="false">terrains!Z98*terrains!F98</f>
        <v>1318578.975</v>
      </c>
    </row>
    <row r="99" customFormat="false" ht="13.8" hidden="false" customHeight="false" outlineLevel="0" collapsed="false">
      <c r="A99" s="143" t="n">
        <v>98</v>
      </c>
      <c r="B99" s="143" t="s">
        <v>185</v>
      </c>
      <c r="C99" s="143" t="s">
        <v>185</v>
      </c>
      <c r="D99" s="143" t="s">
        <v>188</v>
      </c>
      <c r="E99" s="144" t="n">
        <v>3500</v>
      </c>
      <c r="F99" s="145" t="n">
        <f aca="false">terrains!E99*10.76391</f>
        <v>37673.685</v>
      </c>
      <c r="G99" s="143" t="s">
        <v>189</v>
      </c>
      <c r="H99" s="143" t="n">
        <v>0</v>
      </c>
      <c r="I99" s="143" t="n">
        <v>0</v>
      </c>
      <c r="J99" s="143" t="n">
        <f aca="false">IF(terrains!L99=13.5,IF(terrains!X99=1,12,9),-0.392532+1.267037*terrains!L99+0.472239*terrains!X99+0.58658*terrains!W99+0.089417*terrains!V99+0.531633*terrains!U99+0.337883*terrains!T99-0.403545*terrains!S99)</f>
        <v>0.874505</v>
      </c>
      <c r="K99" s="146" t="n">
        <f aca="false">IF(terrains!I99=0,terrains!J99,terrains!I99)</f>
        <v>0.874505</v>
      </c>
      <c r="L99" s="143" t="n">
        <v>1</v>
      </c>
      <c r="M99" s="143" t="n">
        <v>1</v>
      </c>
      <c r="N99" s="143" t="n">
        <v>2</v>
      </c>
      <c r="O99" s="143" t="s">
        <v>175</v>
      </c>
      <c r="P99" s="143" t="n">
        <v>1</v>
      </c>
      <c r="Q99" s="143" t="n">
        <v>1</v>
      </c>
      <c r="R99" s="143" t="n">
        <v>1</v>
      </c>
      <c r="S99" s="143" t="n">
        <v>0</v>
      </c>
      <c r="T99" s="143" t="n">
        <v>0</v>
      </c>
      <c r="U99" s="143" t="n">
        <v>0</v>
      </c>
      <c r="V99" s="143" t="n">
        <v>0</v>
      </c>
      <c r="W99" s="143" t="n">
        <v>0</v>
      </c>
      <c r="X99" s="143" t="n">
        <v>0</v>
      </c>
      <c r="Y99" s="143" t="n">
        <f aca="false">IF(terrains!L99&lt;=2.5,1,IF(terrains!L99&lt;=4.5,2,IF(terrains!L99&lt;=6.5,3,4)))</f>
        <v>1</v>
      </c>
      <c r="Z99" s="143" t="n">
        <f aca="false">IF(terrains!R99=1,35,IF(terrains!S99=1,64,IF(terrains!T99=1,IF(terrains!Y99=1,85,104),IF(terrains!U99=1,IF(terrains!Y99=1,124,152),IF(terrains!V99=1,(IF(terrains!Y99=1,146,IF(terrains!Y99=2,178,263))),IF(terrains!W99=1,(IF(terrains!Y99=1,178,IF(terrains!Y99=2,218,321))),IF(terrains!X99=1,IF(terrains!Y99=1,190,IF(terrains!Y99=2,242,IF(terrains!Y99=3,357,896))))))))))</f>
        <v>35</v>
      </c>
      <c r="AA99" s="147" t="n">
        <f aca="false">terrains!Z99*terrains!F99</f>
        <v>1318578.975</v>
      </c>
    </row>
    <row r="100" customFormat="false" ht="13.8" hidden="false" customHeight="false" outlineLevel="0" collapsed="false">
      <c r="A100" s="143" t="n">
        <v>99</v>
      </c>
      <c r="B100" s="143" t="s">
        <v>185</v>
      </c>
      <c r="C100" s="143" t="s">
        <v>185</v>
      </c>
      <c r="D100" s="143" t="s">
        <v>188</v>
      </c>
      <c r="E100" s="144" t="n">
        <v>3500</v>
      </c>
      <c r="F100" s="145" t="n">
        <f aca="false">terrains!E100*10.76391</f>
        <v>37673.685</v>
      </c>
      <c r="G100" s="143" t="s">
        <v>189</v>
      </c>
      <c r="H100" s="143" t="n">
        <v>0</v>
      </c>
      <c r="I100" s="143" t="n">
        <v>0</v>
      </c>
      <c r="J100" s="143" t="n">
        <f aca="false">IF(terrains!L100=13.5,IF(terrains!X100=1,12,9),-0.392532+1.267037*terrains!L100+0.472239*terrains!X100+0.58658*terrains!W100+0.089417*terrains!V100+0.531633*terrains!U100+0.337883*terrains!T100-0.403545*terrains!S100)</f>
        <v>0.874505</v>
      </c>
      <c r="K100" s="146" t="n">
        <f aca="false">IF(terrains!I100=0,terrains!J100,terrains!I100)</f>
        <v>0.874505</v>
      </c>
      <c r="L100" s="143" t="n">
        <v>1</v>
      </c>
      <c r="M100" s="143" t="n">
        <v>1</v>
      </c>
      <c r="N100" s="143" t="n">
        <v>2</v>
      </c>
      <c r="O100" s="143" t="s">
        <v>175</v>
      </c>
      <c r="P100" s="143" t="n">
        <v>1</v>
      </c>
      <c r="Q100" s="143" t="n">
        <v>1</v>
      </c>
      <c r="R100" s="143" t="n">
        <v>1</v>
      </c>
      <c r="S100" s="143" t="n">
        <v>0</v>
      </c>
      <c r="T100" s="143" t="n">
        <v>0</v>
      </c>
      <c r="U100" s="143" t="n">
        <v>0</v>
      </c>
      <c r="V100" s="143" t="n">
        <v>0</v>
      </c>
      <c r="W100" s="143" t="n">
        <v>0</v>
      </c>
      <c r="X100" s="143" t="n">
        <v>0</v>
      </c>
      <c r="Y100" s="143" t="n">
        <f aca="false">IF(terrains!L100&lt;=2.5,1,IF(terrains!L100&lt;=4.5,2,IF(terrains!L100&lt;=6.5,3,4)))</f>
        <v>1</v>
      </c>
      <c r="Z100" s="143" t="n">
        <f aca="false">IF(terrains!R100=1,35,IF(terrains!S100=1,64,IF(terrains!T100=1,IF(terrains!Y100=1,85,104),IF(terrains!U100=1,IF(terrains!Y100=1,124,152),IF(terrains!V100=1,(IF(terrains!Y100=1,146,IF(terrains!Y100=2,178,263))),IF(terrains!W100=1,(IF(terrains!Y100=1,178,IF(terrains!Y100=2,218,321))),IF(terrains!X100=1,IF(terrains!Y100=1,190,IF(terrains!Y100=2,242,IF(terrains!Y100=3,357,896))))))))))</f>
        <v>35</v>
      </c>
      <c r="AA100" s="147" t="n">
        <f aca="false">terrains!Z100*terrains!F100</f>
        <v>1318578.975</v>
      </c>
    </row>
    <row r="101" customFormat="false" ht="13.8" hidden="false" customHeight="false" outlineLevel="0" collapsed="false">
      <c r="A101" s="143" t="n">
        <v>100</v>
      </c>
      <c r="B101" s="143" t="s">
        <v>185</v>
      </c>
      <c r="C101" s="143" t="s">
        <v>185</v>
      </c>
      <c r="D101" s="143" t="s">
        <v>188</v>
      </c>
      <c r="E101" s="144" t="n">
        <v>3500</v>
      </c>
      <c r="F101" s="145" t="n">
        <f aca="false">terrains!E101*10.76391</f>
        <v>37673.685</v>
      </c>
      <c r="G101" s="143" t="s">
        <v>189</v>
      </c>
      <c r="H101" s="143" t="n">
        <v>0</v>
      </c>
      <c r="I101" s="143" t="n">
        <v>0</v>
      </c>
      <c r="J101" s="143" t="n">
        <f aca="false">IF(terrains!L101=13.5,IF(terrains!X101=1,12,9),-0.392532+1.267037*terrains!L101+0.472239*terrains!X101+0.58658*terrains!W101+0.089417*terrains!V101+0.531633*terrains!U101+0.337883*terrains!T101-0.403545*terrains!S101)</f>
        <v>0.874505</v>
      </c>
      <c r="K101" s="146" t="n">
        <f aca="false">IF(terrains!I101=0,terrains!J101,terrains!I101)</f>
        <v>0.874505</v>
      </c>
      <c r="L101" s="143" t="n">
        <v>1</v>
      </c>
      <c r="M101" s="143" t="n">
        <v>1</v>
      </c>
      <c r="N101" s="143" t="n">
        <v>2</v>
      </c>
      <c r="O101" s="143" t="s">
        <v>175</v>
      </c>
      <c r="P101" s="143" t="n">
        <v>1</v>
      </c>
      <c r="Q101" s="143" t="n">
        <v>1</v>
      </c>
      <c r="R101" s="143" t="n">
        <v>1</v>
      </c>
      <c r="S101" s="143" t="n">
        <v>0</v>
      </c>
      <c r="T101" s="143" t="n">
        <v>0</v>
      </c>
      <c r="U101" s="143" t="n">
        <v>0</v>
      </c>
      <c r="V101" s="143" t="n">
        <v>0</v>
      </c>
      <c r="W101" s="143" t="n">
        <v>0</v>
      </c>
      <c r="X101" s="143" t="n">
        <v>0</v>
      </c>
      <c r="Y101" s="143" t="n">
        <f aca="false">IF(terrains!L101&lt;=2.5,1,IF(terrains!L101&lt;=4.5,2,IF(terrains!L101&lt;=6.5,3,4)))</f>
        <v>1</v>
      </c>
      <c r="Z101" s="143" t="n">
        <f aca="false">IF(terrains!R101=1,35,IF(terrains!S101=1,64,IF(terrains!T101=1,IF(terrains!Y101=1,85,104),IF(terrains!U101=1,IF(terrains!Y101=1,124,152),IF(terrains!V101=1,(IF(terrains!Y101=1,146,IF(terrains!Y101=2,178,263))),IF(terrains!W101=1,(IF(terrains!Y101=1,178,IF(terrains!Y101=2,218,321))),IF(terrains!X101=1,IF(terrains!Y101=1,190,IF(terrains!Y101=2,242,IF(terrains!Y101=3,357,896))))))))))</f>
        <v>35</v>
      </c>
      <c r="AA101" s="147" t="n">
        <f aca="false">terrains!Z101*terrains!F101</f>
        <v>1318578.975</v>
      </c>
    </row>
    <row r="102" customFormat="false" ht="13.8" hidden="false" customHeight="false" outlineLevel="0" collapsed="false">
      <c r="A102" s="143" t="n">
        <v>101</v>
      </c>
      <c r="B102" s="143" t="s">
        <v>185</v>
      </c>
      <c r="C102" s="143" t="s">
        <v>185</v>
      </c>
      <c r="D102" s="143" t="s">
        <v>188</v>
      </c>
      <c r="E102" s="144" t="n">
        <v>3500</v>
      </c>
      <c r="F102" s="145" t="n">
        <f aca="false">terrains!E102*10.76391</f>
        <v>37673.685</v>
      </c>
      <c r="G102" s="143" t="s">
        <v>189</v>
      </c>
      <c r="H102" s="143" t="n">
        <v>0</v>
      </c>
      <c r="I102" s="143" t="n">
        <v>0</v>
      </c>
      <c r="J102" s="143" t="n">
        <f aca="false">IF(terrains!L102=13.5,IF(terrains!X102=1,12,9),-0.392532+1.267037*terrains!L102+0.472239*terrains!X102+0.58658*terrains!W102+0.089417*terrains!V102+0.531633*terrains!U102+0.337883*terrains!T102-0.403545*terrains!S102)</f>
        <v>0.874505</v>
      </c>
      <c r="K102" s="146" t="n">
        <f aca="false">IF(terrains!I102=0,terrains!J102,terrains!I102)</f>
        <v>0.874505</v>
      </c>
      <c r="L102" s="143" t="n">
        <v>1</v>
      </c>
      <c r="M102" s="143" t="n">
        <v>1</v>
      </c>
      <c r="N102" s="143" t="n">
        <v>2</v>
      </c>
      <c r="O102" s="143" t="s">
        <v>175</v>
      </c>
      <c r="P102" s="143" t="n">
        <v>1</v>
      </c>
      <c r="Q102" s="143" t="n">
        <v>1</v>
      </c>
      <c r="R102" s="143" t="n">
        <v>1</v>
      </c>
      <c r="S102" s="143" t="n">
        <v>0</v>
      </c>
      <c r="T102" s="143" t="n">
        <v>0</v>
      </c>
      <c r="U102" s="143" t="n">
        <v>0</v>
      </c>
      <c r="V102" s="143" t="n">
        <v>0</v>
      </c>
      <c r="W102" s="143" t="n">
        <v>0</v>
      </c>
      <c r="X102" s="143" t="n">
        <v>0</v>
      </c>
      <c r="Y102" s="143" t="n">
        <f aca="false">IF(terrains!L102&lt;=2.5,1,IF(terrains!L102&lt;=4.5,2,IF(terrains!L102&lt;=6.5,3,4)))</f>
        <v>1</v>
      </c>
      <c r="Z102" s="143" t="n">
        <f aca="false">IF(terrains!R102=1,35,IF(terrains!S102=1,64,IF(terrains!T102=1,IF(terrains!Y102=1,85,104),IF(terrains!U102=1,IF(terrains!Y102=1,124,152),IF(terrains!V102=1,(IF(terrains!Y102=1,146,IF(terrains!Y102=2,178,263))),IF(terrains!W102=1,(IF(terrains!Y102=1,178,IF(terrains!Y102=2,218,321))),IF(terrains!X102=1,IF(terrains!Y102=1,190,IF(terrains!Y102=2,242,IF(terrains!Y102=3,357,896))))))))))</f>
        <v>35</v>
      </c>
      <c r="AA102" s="147" t="n">
        <f aca="false">terrains!Z102*terrains!F102</f>
        <v>1318578.975</v>
      </c>
    </row>
    <row r="103" customFormat="false" ht="13.8" hidden="false" customHeight="false" outlineLevel="0" collapsed="false">
      <c r="A103" s="143" t="n">
        <v>102</v>
      </c>
      <c r="B103" s="143" t="s">
        <v>185</v>
      </c>
      <c r="C103" s="143" t="s">
        <v>185</v>
      </c>
      <c r="D103" s="143" t="s">
        <v>188</v>
      </c>
      <c r="E103" s="144" t="n">
        <v>3500</v>
      </c>
      <c r="F103" s="145" t="n">
        <f aca="false">terrains!E103*10.76391</f>
        <v>37673.685</v>
      </c>
      <c r="G103" s="143" t="s">
        <v>189</v>
      </c>
      <c r="H103" s="143" t="n">
        <v>0</v>
      </c>
      <c r="I103" s="143" t="n">
        <v>0</v>
      </c>
      <c r="J103" s="143" t="n">
        <f aca="false">IF(terrains!L103=13.5,IF(terrains!X103=1,12,9),-0.392532+1.267037*terrains!L103+0.472239*terrains!X103+0.58658*terrains!W103+0.089417*terrains!V103+0.531633*terrains!U103+0.337883*terrains!T103-0.403545*terrains!S103)</f>
        <v>0.874505</v>
      </c>
      <c r="K103" s="146" t="n">
        <f aca="false">IF(terrains!I103=0,terrains!J103,terrains!I103)</f>
        <v>0.874505</v>
      </c>
      <c r="L103" s="143" t="n">
        <v>1</v>
      </c>
      <c r="M103" s="143" t="n">
        <v>1</v>
      </c>
      <c r="N103" s="143" t="n">
        <v>2</v>
      </c>
      <c r="O103" s="143" t="s">
        <v>175</v>
      </c>
      <c r="P103" s="143" t="n">
        <v>1</v>
      </c>
      <c r="Q103" s="143" t="n">
        <v>1</v>
      </c>
      <c r="R103" s="143" t="n">
        <v>1</v>
      </c>
      <c r="S103" s="143" t="n">
        <v>0</v>
      </c>
      <c r="T103" s="143" t="n">
        <v>0</v>
      </c>
      <c r="U103" s="143" t="n">
        <v>0</v>
      </c>
      <c r="V103" s="143" t="n">
        <v>0</v>
      </c>
      <c r="W103" s="143" t="n">
        <v>0</v>
      </c>
      <c r="X103" s="143" t="n">
        <v>0</v>
      </c>
      <c r="Y103" s="143" t="n">
        <f aca="false">IF(terrains!L103&lt;=2.5,1,IF(terrains!L103&lt;=4.5,2,IF(terrains!L103&lt;=6.5,3,4)))</f>
        <v>1</v>
      </c>
      <c r="Z103" s="143" t="n">
        <f aca="false">IF(terrains!R103=1,35,IF(terrains!S103=1,64,IF(terrains!T103=1,IF(terrains!Y103=1,85,104),IF(terrains!U103=1,IF(terrains!Y103=1,124,152),IF(terrains!V103=1,(IF(terrains!Y103=1,146,IF(terrains!Y103=2,178,263))),IF(terrains!W103=1,(IF(terrains!Y103=1,178,IF(terrains!Y103=2,218,321))),IF(terrains!X103=1,IF(terrains!Y103=1,190,IF(terrains!Y103=2,242,IF(terrains!Y103=3,357,896))))))))))</f>
        <v>35</v>
      </c>
      <c r="AA103" s="147" t="n">
        <f aca="false">terrains!Z103*terrains!F103</f>
        <v>1318578.975</v>
      </c>
    </row>
    <row r="104" customFormat="false" ht="13.8" hidden="false" customHeight="false" outlineLevel="0" collapsed="false">
      <c r="A104" s="143" t="n">
        <v>103</v>
      </c>
      <c r="B104" s="143" t="s">
        <v>185</v>
      </c>
      <c r="C104" s="143" t="s">
        <v>185</v>
      </c>
      <c r="D104" s="143" t="s">
        <v>188</v>
      </c>
      <c r="E104" s="144" t="n">
        <v>3500</v>
      </c>
      <c r="F104" s="145" t="n">
        <f aca="false">terrains!E104*10.76391</f>
        <v>37673.685</v>
      </c>
      <c r="G104" s="143" t="s">
        <v>189</v>
      </c>
      <c r="H104" s="143" t="n">
        <v>0</v>
      </c>
      <c r="I104" s="143" t="n">
        <v>0</v>
      </c>
      <c r="J104" s="143" t="n">
        <f aca="false">IF(terrains!L104=13.5,IF(terrains!X104=1,12,9),-0.392532+1.267037*terrains!L104+0.472239*terrains!X104+0.58658*terrains!W104+0.089417*terrains!V104+0.531633*terrains!U104+0.337883*terrains!T104-0.403545*terrains!S104)</f>
        <v>0.874505</v>
      </c>
      <c r="K104" s="146" t="n">
        <f aca="false">IF(terrains!I104=0,terrains!J104,terrains!I104)</f>
        <v>0.874505</v>
      </c>
      <c r="L104" s="143" t="n">
        <v>1</v>
      </c>
      <c r="M104" s="143" t="n">
        <v>1</v>
      </c>
      <c r="N104" s="143" t="n">
        <v>2</v>
      </c>
      <c r="O104" s="143" t="s">
        <v>175</v>
      </c>
      <c r="P104" s="143" t="n">
        <v>1</v>
      </c>
      <c r="Q104" s="143" t="n">
        <v>1</v>
      </c>
      <c r="R104" s="143" t="n">
        <v>1</v>
      </c>
      <c r="S104" s="143" t="n">
        <v>0</v>
      </c>
      <c r="T104" s="143" t="n">
        <v>0</v>
      </c>
      <c r="U104" s="143" t="n">
        <v>0</v>
      </c>
      <c r="V104" s="143" t="n">
        <v>0</v>
      </c>
      <c r="W104" s="143" t="n">
        <v>0</v>
      </c>
      <c r="X104" s="143" t="n">
        <v>0</v>
      </c>
      <c r="Y104" s="143" t="n">
        <f aca="false">IF(terrains!L104&lt;=2.5,1,IF(terrains!L104&lt;=4.5,2,IF(terrains!L104&lt;=6.5,3,4)))</f>
        <v>1</v>
      </c>
      <c r="Z104" s="143" t="n">
        <f aca="false">IF(terrains!R104=1,35,IF(terrains!S104=1,64,IF(terrains!T104=1,IF(terrains!Y104=1,85,104),IF(terrains!U104=1,IF(terrains!Y104=1,124,152),IF(terrains!V104=1,(IF(terrains!Y104=1,146,IF(terrains!Y104=2,178,263))),IF(terrains!W104=1,(IF(terrains!Y104=1,178,IF(terrains!Y104=2,218,321))),IF(terrains!X104=1,IF(terrains!Y104=1,190,IF(terrains!Y104=2,242,IF(terrains!Y104=3,357,896))))))))))</f>
        <v>35</v>
      </c>
      <c r="AA104" s="147" t="n">
        <f aca="false">terrains!Z104*terrains!F104</f>
        <v>1318578.975</v>
      </c>
    </row>
    <row r="105" customFormat="false" ht="13.8" hidden="false" customHeight="false" outlineLevel="0" collapsed="false">
      <c r="A105" s="143" t="n">
        <v>104</v>
      </c>
      <c r="B105" s="143" t="s">
        <v>185</v>
      </c>
      <c r="C105" s="143" t="s">
        <v>185</v>
      </c>
      <c r="D105" s="143" t="s">
        <v>188</v>
      </c>
      <c r="E105" s="144" t="n">
        <v>3500</v>
      </c>
      <c r="F105" s="145" t="n">
        <f aca="false">terrains!E105*10.76391</f>
        <v>37673.685</v>
      </c>
      <c r="G105" s="143" t="s">
        <v>189</v>
      </c>
      <c r="H105" s="143" t="n">
        <v>0</v>
      </c>
      <c r="I105" s="143" t="n">
        <v>0</v>
      </c>
      <c r="J105" s="143" t="n">
        <f aca="false">IF(terrains!L105=13.5,IF(terrains!X105=1,12,9),-0.392532+1.267037*terrains!L105+0.472239*terrains!X105+0.58658*terrains!W105+0.089417*terrains!V105+0.531633*terrains!U105+0.337883*terrains!T105-0.403545*terrains!S105)</f>
        <v>0.874505</v>
      </c>
      <c r="K105" s="146" t="n">
        <f aca="false">IF(terrains!I105=0,terrains!J105,terrains!I105)</f>
        <v>0.874505</v>
      </c>
      <c r="L105" s="143" t="n">
        <v>1</v>
      </c>
      <c r="M105" s="143" t="n">
        <v>1</v>
      </c>
      <c r="N105" s="143" t="n">
        <v>2</v>
      </c>
      <c r="O105" s="143" t="s">
        <v>175</v>
      </c>
      <c r="P105" s="143" t="n">
        <v>1</v>
      </c>
      <c r="Q105" s="143" t="n">
        <v>1</v>
      </c>
      <c r="R105" s="143" t="n">
        <v>1</v>
      </c>
      <c r="S105" s="143" t="n">
        <v>0</v>
      </c>
      <c r="T105" s="143" t="n">
        <v>0</v>
      </c>
      <c r="U105" s="143" t="n">
        <v>0</v>
      </c>
      <c r="V105" s="143" t="n">
        <v>0</v>
      </c>
      <c r="W105" s="143" t="n">
        <v>0</v>
      </c>
      <c r="X105" s="143" t="n">
        <v>0</v>
      </c>
      <c r="Y105" s="143" t="n">
        <f aca="false">IF(terrains!L105&lt;=2.5,1,IF(terrains!L105&lt;=4.5,2,IF(terrains!L105&lt;=6.5,3,4)))</f>
        <v>1</v>
      </c>
      <c r="Z105" s="143" t="n">
        <f aca="false">IF(terrains!R105=1,35,IF(terrains!S105=1,64,IF(terrains!T105=1,IF(terrains!Y105=1,85,104),IF(terrains!U105=1,IF(terrains!Y105=1,124,152),IF(terrains!V105=1,(IF(terrains!Y105=1,146,IF(terrains!Y105=2,178,263))),IF(terrains!W105=1,(IF(terrains!Y105=1,178,IF(terrains!Y105=2,218,321))),IF(terrains!X105=1,IF(terrains!Y105=1,190,IF(terrains!Y105=2,242,IF(terrains!Y105=3,357,896))))))))))</f>
        <v>35</v>
      </c>
      <c r="AA105" s="147" t="n">
        <f aca="false">terrains!Z105*terrains!F105</f>
        <v>1318578.975</v>
      </c>
    </row>
    <row r="106" customFormat="false" ht="13.8" hidden="false" customHeight="false" outlineLevel="0" collapsed="false">
      <c r="A106" s="143" t="n">
        <v>105</v>
      </c>
      <c r="B106" s="143" t="s">
        <v>185</v>
      </c>
      <c r="C106" s="143" t="s">
        <v>185</v>
      </c>
      <c r="D106" s="143" t="s">
        <v>188</v>
      </c>
      <c r="E106" s="144" t="n">
        <v>3500</v>
      </c>
      <c r="F106" s="145" t="n">
        <f aca="false">terrains!E106*10.76391</f>
        <v>37673.685</v>
      </c>
      <c r="G106" s="143" t="s">
        <v>189</v>
      </c>
      <c r="H106" s="143" t="n">
        <v>0</v>
      </c>
      <c r="I106" s="143" t="n">
        <v>0</v>
      </c>
      <c r="J106" s="143" t="n">
        <f aca="false">IF(terrains!L106=13.5,IF(terrains!X106=1,12,9),-0.392532+1.267037*terrains!L106+0.472239*terrains!X106+0.58658*terrains!W106+0.089417*terrains!V106+0.531633*terrains!U106+0.337883*terrains!T106-0.403545*terrains!S106)</f>
        <v>0.874505</v>
      </c>
      <c r="K106" s="146" t="n">
        <f aca="false">IF(terrains!I106=0,terrains!J106,terrains!I106)</f>
        <v>0.874505</v>
      </c>
      <c r="L106" s="143" t="n">
        <v>1</v>
      </c>
      <c r="M106" s="143" t="n">
        <v>1</v>
      </c>
      <c r="N106" s="143" t="n">
        <v>2</v>
      </c>
      <c r="O106" s="143" t="s">
        <v>175</v>
      </c>
      <c r="P106" s="143" t="n">
        <v>1</v>
      </c>
      <c r="Q106" s="143" t="n">
        <v>1</v>
      </c>
      <c r="R106" s="143" t="n">
        <v>1</v>
      </c>
      <c r="S106" s="143" t="n">
        <v>0</v>
      </c>
      <c r="T106" s="143" t="n">
        <v>0</v>
      </c>
      <c r="U106" s="143" t="n">
        <v>0</v>
      </c>
      <c r="V106" s="143" t="n">
        <v>0</v>
      </c>
      <c r="W106" s="143" t="n">
        <v>0</v>
      </c>
      <c r="X106" s="143" t="n">
        <v>0</v>
      </c>
      <c r="Y106" s="143" t="n">
        <f aca="false">IF(terrains!L106&lt;=2.5,1,IF(terrains!L106&lt;=4.5,2,IF(terrains!L106&lt;=6.5,3,4)))</f>
        <v>1</v>
      </c>
      <c r="Z106" s="143" t="n">
        <f aca="false">IF(terrains!R106=1,35,IF(terrains!S106=1,64,IF(terrains!T106=1,IF(terrains!Y106=1,85,104),IF(terrains!U106=1,IF(terrains!Y106=1,124,152),IF(terrains!V106=1,(IF(terrains!Y106=1,146,IF(terrains!Y106=2,178,263))),IF(terrains!W106=1,(IF(terrains!Y106=1,178,IF(terrains!Y106=2,218,321))),IF(terrains!X106=1,IF(terrains!Y106=1,190,IF(terrains!Y106=2,242,IF(terrains!Y106=3,357,896))))))))))</f>
        <v>35</v>
      </c>
      <c r="AA106" s="147" t="n">
        <f aca="false">terrains!Z106*terrains!F106</f>
        <v>1318578.975</v>
      </c>
    </row>
    <row r="107" customFormat="false" ht="13.8" hidden="false" customHeight="false" outlineLevel="0" collapsed="false">
      <c r="A107" s="143" t="n">
        <v>106</v>
      </c>
      <c r="B107" s="143" t="s">
        <v>185</v>
      </c>
      <c r="C107" s="143" t="s">
        <v>185</v>
      </c>
      <c r="D107" s="143" t="s">
        <v>188</v>
      </c>
      <c r="E107" s="144" t="n">
        <v>3500</v>
      </c>
      <c r="F107" s="145" t="n">
        <f aca="false">terrains!E107*10.76391</f>
        <v>37673.685</v>
      </c>
      <c r="G107" s="143" t="s">
        <v>189</v>
      </c>
      <c r="H107" s="143" t="n">
        <v>0</v>
      </c>
      <c r="I107" s="143" t="n">
        <v>0</v>
      </c>
      <c r="J107" s="143" t="n">
        <f aca="false">IF(terrains!L107=13.5,IF(terrains!X107=1,12,9),-0.392532+1.267037*terrains!L107+0.472239*terrains!X107+0.58658*terrains!W107+0.089417*terrains!V107+0.531633*terrains!U107+0.337883*terrains!T107-0.403545*terrains!S107)</f>
        <v>0.874505</v>
      </c>
      <c r="K107" s="146" t="n">
        <f aca="false">IF(terrains!I107=0,terrains!J107,terrains!I107)</f>
        <v>0.874505</v>
      </c>
      <c r="L107" s="143" t="n">
        <v>1</v>
      </c>
      <c r="M107" s="143" t="n">
        <v>1</v>
      </c>
      <c r="N107" s="143" t="n">
        <v>2</v>
      </c>
      <c r="O107" s="143" t="s">
        <v>175</v>
      </c>
      <c r="P107" s="143" t="n">
        <v>1</v>
      </c>
      <c r="Q107" s="143" t="n">
        <v>1</v>
      </c>
      <c r="R107" s="143" t="n">
        <v>1</v>
      </c>
      <c r="S107" s="143" t="n">
        <v>0</v>
      </c>
      <c r="T107" s="143" t="n">
        <v>0</v>
      </c>
      <c r="U107" s="143" t="n">
        <v>0</v>
      </c>
      <c r="V107" s="143" t="n">
        <v>0</v>
      </c>
      <c r="W107" s="143" t="n">
        <v>0</v>
      </c>
      <c r="X107" s="143" t="n">
        <v>0</v>
      </c>
      <c r="Y107" s="143" t="n">
        <f aca="false">IF(terrains!L107&lt;=2.5,1,IF(terrains!L107&lt;=4.5,2,IF(terrains!L107&lt;=6.5,3,4)))</f>
        <v>1</v>
      </c>
      <c r="Z107" s="143" t="n">
        <f aca="false">IF(terrains!R107=1,35,IF(terrains!S107=1,64,IF(terrains!T107=1,IF(terrains!Y107=1,85,104),IF(terrains!U107=1,IF(terrains!Y107=1,124,152),IF(terrains!V107=1,(IF(terrains!Y107=1,146,IF(terrains!Y107=2,178,263))),IF(terrains!W107=1,(IF(terrains!Y107=1,178,IF(terrains!Y107=2,218,321))),IF(terrains!X107=1,IF(terrains!Y107=1,190,IF(terrains!Y107=2,242,IF(terrains!Y107=3,357,896))))))))))</f>
        <v>35</v>
      </c>
      <c r="AA107" s="147" t="n">
        <f aca="false">terrains!Z107*terrains!F107</f>
        <v>1318578.975</v>
      </c>
    </row>
    <row r="108" customFormat="false" ht="13.8" hidden="false" customHeight="false" outlineLevel="0" collapsed="false">
      <c r="A108" s="143" t="n">
        <v>107</v>
      </c>
      <c r="B108" s="143" t="s">
        <v>185</v>
      </c>
      <c r="C108" s="143" t="s">
        <v>185</v>
      </c>
      <c r="D108" s="143" t="s">
        <v>188</v>
      </c>
      <c r="E108" s="144" t="n">
        <v>3500</v>
      </c>
      <c r="F108" s="145" t="n">
        <f aca="false">terrains!E108*10.76391</f>
        <v>37673.685</v>
      </c>
      <c r="G108" s="143" t="s">
        <v>189</v>
      </c>
      <c r="H108" s="143" t="n">
        <v>0</v>
      </c>
      <c r="I108" s="143" t="n">
        <v>0</v>
      </c>
      <c r="J108" s="143" t="n">
        <f aca="false">IF(terrains!L108=13.5,IF(terrains!X108=1,12,9),-0.392532+1.267037*terrains!L108+0.472239*terrains!X108+0.58658*terrains!W108+0.089417*terrains!V108+0.531633*terrains!U108+0.337883*terrains!T108-0.403545*terrains!S108)</f>
        <v>0.874505</v>
      </c>
      <c r="K108" s="146" t="n">
        <f aca="false">IF(terrains!I108=0,terrains!J108,terrains!I108)</f>
        <v>0.874505</v>
      </c>
      <c r="L108" s="143" t="n">
        <v>1</v>
      </c>
      <c r="M108" s="143" t="n">
        <v>1</v>
      </c>
      <c r="N108" s="143" t="n">
        <v>2</v>
      </c>
      <c r="O108" s="143" t="s">
        <v>175</v>
      </c>
      <c r="P108" s="143" t="n">
        <v>1</v>
      </c>
      <c r="Q108" s="143" t="n">
        <v>1</v>
      </c>
      <c r="R108" s="143" t="n">
        <v>1</v>
      </c>
      <c r="S108" s="143" t="n">
        <v>0</v>
      </c>
      <c r="T108" s="143" t="n">
        <v>0</v>
      </c>
      <c r="U108" s="143" t="n">
        <v>0</v>
      </c>
      <c r="V108" s="143" t="n">
        <v>0</v>
      </c>
      <c r="W108" s="143" t="n">
        <v>0</v>
      </c>
      <c r="X108" s="143" t="n">
        <v>0</v>
      </c>
      <c r="Y108" s="143" t="n">
        <f aca="false">IF(terrains!L108&lt;=2.5,1,IF(terrains!L108&lt;=4.5,2,IF(terrains!L108&lt;=6.5,3,4)))</f>
        <v>1</v>
      </c>
      <c r="Z108" s="143" t="n">
        <f aca="false">IF(terrains!R108=1,35,IF(terrains!S108=1,64,IF(terrains!T108=1,IF(terrains!Y108=1,85,104),IF(terrains!U108=1,IF(terrains!Y108=1,124,152),IF(terrains!V108=1,(IF(terrains!Y108=1,146,IF(terrains!Y108=2,178,263))),IF(terrains!W108=1,(IF(terrains!Y108=1,178,IF(terrains!Y108=2,218,321))),IF(terrains!X108=1,IF(terrains!Y108=1,190,IF(terrains!Y108=2,242,IF(terrains!Y108=3,357,896))))))))))</f>
        <v>35</v>
      </c>
      <c r="AA108" s="147" t="n">
        <f aca="false">terrains!Z108*terrains!F108</f>
        <v>1318578.975</v>
      </c>
    </row>
    <row r="109" customFormat="false" ht="13.8" hidden="false" customHeight="false" outlineLevel="0" collapsed="false">
      <c r="A109" s="143" t="n">
        <v>108</v>
      </c>
      <c r="B109" s="143" t="s">
        <v>185</v>
      </c>
      <c r="C109" s="143" t="s">
        <v>185</v>
      </c>
      <c r="D109" s="143" t="s">
        <v>188</v>
      </c>
      <c r="E109" s="144" t="n">
        <v>3500</v>
      </c>
      <c r="F109" s="145" t="n">
        <f aca="false">terrains!E109*10.76391</f>
        <v>37673.685</v>
      </c>
      <c r="G109" s="143" t="s">
        <v>189</v>
      </c>
      <c r="H109" s="143" t="n">
        <v>0</v>
      </c>
      <c r="I109" s="143" t="n">
        <v>0</v>
      </c>
      <c r="J109" s="143" t="n">
        <f aca="false">IF(terrains!L109=13.5,IF(terrains!X109=1,12,9),-0.392532+1.267037*terrains!L109+0.472239*terrains!X109+0.58658*terrains!W109+0.089417*terrains!V109+0.531633*terrains!U109+0.337883*terrains!T109-0.403545*terrains!S109)</f>
        <v>0.874505</v>
      </c>
      <c r="K109" s="146" t="n">
        <f aca="false">IF(terrains!I109=0,terrains!J109,terrains!I109)</f>
        <v>0.874505</v>
      </c>
      <c r="L109" s="143" t="n">
        <v>1</v>
      </c>
      <c r="M109" s="143" t="n">
        <v>1</v>
      </c>
      <c r="N109" s="143" t="n">
        <v>2</v>
      </c>
      <c r="O109" s="143" t="s">
        <v>175</v>
      </c>
      <c r="P109" s="143" t="n">
        <v>1</v>
      </c>
      <c r="Q109" s="143" t="n">
        <v>1</v>
      </c>
      <c r="R109" s="143" t="n">
        <v>1</v>
      </c>
      <c r="S109" s="143" t="n">
        <v>0</v>
      </c>
      <c r="T109" s="143" t="n">
        <v>0</v>
      </c>
      <c r="U109" s="143" t="n">
        <v>0</v>
      </c>
      <c r="V109" s="143" t="n">
        <v>0</v>
      </c>
      <c r="W109" s="143" t="n">
        <v>0</v>
      </c>
      <c r="X109" s="143" t="n">
        <v>0</v>
      </c>
      <c r="Y109" s="143" t="n">
        <f aca="false">IF(terrains!L109&lt;=2.5,1,IF(terrains!L109&lt;=4.5,2,IF(terrains!L109&lt;=6.5,3,4)))</f>
        <v>1</v>
      </c>
      <c r="Z109" s="143" t="n">
        <f aca="false">IF(terrains!R109=1,35,IF(terrains!S109=1,64,IF(terrains!T109=1,IF(terrains!Y109=1,85,104),IF(terrains!U109=1,IF(terrains!Y109=1,124,152),IF(terrains!V109=1,(IF(terrains!Y109=1,146,IF(terrains!Y109=2,178,263))),IF(terrains!W109=1,(IF(terrains!Y109=1,178,IF(terrains!Y109=2,218,321))),IF(terrains!X109=1,IF(terrains!Y109=1,190,IF(terrains!Y109=2,242,IF(terrains!Y109=3,357,896))))))))))</f>
        <v>35</v>
      </c>
      <c r="AA109" s="147" t="n">
        <f aca="false">terrains!Z109*terrains!F109</f>
        <v>1318578.975</v>
      </c>
    </row>
    <row r="110" customFormat="false" ht="13.8" hidden="false" customHeight="false" outlineLevel="0" collapsed="false">
      <c r="A110" s="143" t="n">
        <v>109</v>
      </c>
      <c r="B110" s="143" t="s">
        <v>185</v>
      </c>
      <c r="C110" s="143" t="s">
        <v>185</v>
      </c>
      <c r="D110" s="143" t="s">
        <v>188</v>
      </c>
      <c r="E110" s="144" t="n">
        <v>3500</v>
      </c>
      <c r="F110" s="145" t="n">
        <f aca="false">terrains!E110*10.76391</f>
        <v>37673.685</v>
      </c>
      <c r="G110" s="143" t="s">
        <v>189</v>
      </c>
      <c r="H110" s="143" t="n">
        <v>0</v>
      </c>
      <c r="I110" s="143" t="n">
        <v>0</v>
      </c>
      <c r="J110" s="143" t="n">
        <f aca="false">IF(terrains!L110=13.5,IF(terrains!X110=1,12,9),-0.392532+1.267037*terrains!L110+0.472239*terrains!X110+0.58658*terrains!W110+0.089417*terrains!V110+0.531633*terrains!U110+0.337883*terrains!T110-0.403545*terrains!S110)</f>
        <v>0.874505</v>
      </c>
      <c r="K110" s="146" t="n">
        <f aca="false">IF(terrains!I110=0,terrains!J110,terrains!I110)</f>
        <v>0.874505</v>
      </c>
      <c r="L110" s="143" t="n">
        <v>1</v>
      </c>
      <c r="M110" s="143" t="n">
        <v>1</v>
      </c>
      <c r="N110" s="143" t="n">
        <v>2</v>
      </c>
      <c r="O110" s="143" t="s">
        <v>175</v>
      </c>
      <c r="P110" s="143" t="n">
        <v>1</v>
      </c>
      <c r="Q110" s="143" t="n">
        <v>1</v>
      </c>
      <c r="R110" s="143" t="n">
        <v>1</v>
      </c>
      <c r="S110" s="143" t="n">
        <v>0</v>
      </c>
      <c r="T110" s="143" t="n">
        <v>0</v>
      </c>
      <c r="U110" s="143" t="n">
        <v>0</v>
      </c>
      <c r="V110" s="143" t="n">
        <v>0</v>
      </c>
      <c r="W110" s="143" t="n">
        <v>0</v>
      </c>
      <c r="X110" s="143" t="n">
        <v>0</v>
      </c>
      <c r="Y110" s="143" t="n">
        <f aca="false">IF(terrains!L110&lt;=2.5,1,IF(terrains!L110&lt;=4.5,2,IF(terrains!L110&lt;=6.5,3,4)))</f>
        <v>1</v>
      </c>
      <c r="Z110" s="143" t="n">
        <f aca="false">IF(terrains!R110=1,35,IF(terrains!S110=1,64,IF(terrains!T110=1,IF(terrains!Y110=1,85,104),IF(terrains!U110=1,IF(terrains!Y110=1,124,152),IF(terrains!V110=1,(IF(terrains!Y110=1,146,IF(terrains!Y110=2,178,263))),IF(terrains!W110=1,(IF(terrains!Y110=1,178,IF(terrains!Y110=2,218,321))),IF(terrains!X110=1,IF(terrains!Y110=1,190,IF(terrains!Y110=2,242,IF(terrains!Y110=3,357,896))))))))))</f>
        <v>35</v>
      </c>
      <c r="AA110" s="147" t="n">
        <f aca="false">terrains!Z110*terrains!F110</f>
        <v>1318578.975</v>
      </c>
    </row>
    <row r="111" customFormat="false" ht="13.8" hidden="false" customHeight="false" outlineLevel="0" collapsed="false">
      <c r="A111" s="143" t="n">
        <v>110</v>
      </c>
      <c r="B111" s="143" t="s">
        <v>185</v>
      </c>
      <c r="C111" s="143" t="s">
        <v>185</v>
      </c>
      <c r="D111" s="143" t="s">
        <v>188</v>
      </c>
      <c r="E111" s="144" t="n">
        <v>3500</v>
      </c>
      <c r="F111" s="145" t="n">
        <f aca="false">terrains!E111*10.76391</f>
        <v>37673.685</v>
      </c>
      <c r="G111" s="143" t="s">
        <v>189</v>
      </c>
      <c r="H111" s="143" t="n">
        <v>0</v>
      </c>
      <c r="I111" s="143" t="n">
        <v>0</v>
      </c>
      <c r="J111" s="143" t="n">
        <f aca="false">IF(terrains!L111=13.5,IF(terrains!X111=1,12,9),-0.392532+1.267037*terrains!L111+0.472239*terrains!X111+0.58658*terrains!W111+0.089417*terrains!V111+0.531633*terrains!U111+0.337883*terrains!T111-0.403545*terrains!S111)</f>
        <v>0.874505</v>
      </c>
      <c r="K111" s="146" t="n">
        <f aca="false">IF(terrains!I111=0,terrains!J111,terrains!I111)</f>
        <v>0.874505</v>
      </c>
      <c r="L111" s="143" t="n">
        <v>1</v>
      </c>
      <c r="M111" s="143" t="n">
        <v>1</v>
      </c>
      <c r="N111" s="143" t="n">
        <v>2</v>
      </c>
      <c r="O111" s="143" t="s">
        <v>175</v>
      </c>
      <c r="P111" s="143" t="n">
        <v>1</v>
      </c>
      <c r="Q111" s="143" t="n">
        <v>1</v>
      </c>
      <c r="R111" s="143" t="n">
        <v>1</v>
      </c>
      <c r="S111" s="143" t="n">
        <v>0</v>
      </c>
      <c r="T111" s="143" t="n">
        <v>0</v>
      </c>
      <c r="U111" s="143" t="n">
        <v>0</v>
      </c>
      <c r="V111" s="143" t="n">
        <v>0</v>
      </c>
      <c r="W111" s="143" t="n">
        <v>0</v>
      </c>
      <c r="X111" s="143" t="n">
        <v>0</v>
      </c>
      <c r="Y111" s="143" t="n">
        <f aca="false">IF(terrains!L111&lt;=2.5,1,IF(terrains!L111&lt;=4.5,2,IF(terrains!L111&lt;=6.5,3,4)))</f>
        <v>1</v>
      </c>
      <c r="Z111" s="143" t="n">
        <f aca="false">IF(terrains!R111=1,35,IF(terrains!S111=1,64,IF(terrains!T111=1,IF(terrains!Y111=1,85,104),IF(terrains!U111=1,IF(terrains!Y111=1,124,152),IF(terrains!V111=1,(IF(terrains!Y111=1,146,IF(terrains!Y111=2,178,263))),IF(terrains!W111=1,(IF(terrains!Y111=1,178,IF(terrains!Y111=2,218,321))),IF(terrains!X111=1,IF(terrains!Y111=1,190,IF(terrains!Y111=2,242,IF(terrains!Y111=3,357,896))))))))))</f>
        <v>35</v>
      </c>
      <c r="AA111" s="147" t="n">
        <f aca="false">terrains!Z111*terrains!F111</f>
        <v>1318578.975</v>
      </c>
    </row>
    <row r="112" customFormat="false" ht="13.8" hidden="false" customHeight="false" outlineLevel="0" collapsed="false">
      <c r="A112" s="143" t="n">
        <v>111</v>
      </c>
      <c r="B112" s="143" t="s">
        <v>185</v>
      </c>
      <c r="C112" s="143" t="s">
        <v>185</v>
      </c>
      <c r="D112" s="143" t="s">
        <v>188</v>
      </c>
      <c r="E112" s="144" t="n">
        <v>3500</v>
      </c>
      <c r="F112" s="145" t="n">
        <f aca="false">terrains!E112*10.76391</f>
        <v>37673.685</v>
      </c>
      <c r="G112" s="143" t="s">
        <v>189</v>
      </c>
      <c r="H112" s="143" t="n">
        <v>0</v>
      </c>
      <c r="I112" s="143" t="n">
        <v>0</v>
      </c>
      <c r="J112" s="143" t="n">
        <f aca="false">IF(terrains!L112=13.5,IF(terrains!X112=1,12,9),-0.392532+1.267037*terrains!L112+0.472239*terrains!X112+0.58658*terrains!W112+0.089417*terrains!V112+0.531633*terrains!U112+0.337883*terrains!T112-0.403545*terrains!S112)</f>
        <v>0.874505</v>
      </c>
      <c r="K112" s="146" t="n">
        <f aca="false">IF(terrains!I112=0,terrains!J112,terrains!I112)</f>
        <v>0.874505</v>
      </c>
      <c r="L112" s="143" t="n">
        <v>1</v>
      </c>
      <c r="M112" s="143" t="n">
        <v>1</v>
      </c>
      <c r="N112" s="143" t="n">
        <v>2</v>
      </c>
      <c r="O112" s="143" t="s">
        <v>175</v>
      </c>
      <c r="P112" s="143" t="n">
        <v>1</v>
      </c>
      <c r="Q112" s="143" t="n">
        <v>1</v>
      </c>
      <c r="R112" s="143" t="n">
        <v>1</v>
      </c>
      <c r="S112" s="143" t="n">
        <v>0</v>
      </c>
      <c r="T112" s="143" t="n">
        <v>0</v>
      </c>
      <c r="U112" s="143" t="n">
        <v>0</v>
      </c>
      <c r="V112" s="143" t="n">
        <v>0</v>
      </c>
      <c r="W112" s="143" t="n">
        <v>0</v>
      </c>
      <c r="X112" s="143" t="n">
        <v>0</v>
      </c>
      <c r="Y112" s="143" t="n">
        <f aca="false">IF(terrains!L112&lt;=2.5,1,IF(terrains!L112&lt;=4.5,2,IF(terrains!L112&lt;=6.5,3,4)))</f>
        <v>1</v>
      </c>
      <c r="Z112" s="143" t="n">
        <f aca="false">IF(terrains!R112=1,35,IF(terrains!S112=1,64,IF(terrains!T112=1,IF(terrains!Y112=1,85,104),IF(terrains!U112=1,IF(terrains!Y112=1,124,152),IF(terrains!V112=1,(IF(terrains!Y112=1,146,IF(terrains!Y112=2,178,263))),IF(terrains!W112=1,(IF(terrains!Y112=1,178,IF(terrains!Y112=2,218,321))),IF(terrains!X112=1,IF(terrains!Y112=1,190,IF(terrains!Y112=2,242,IF(terrains!Y112=3,357,896))))))))))</f>
        <v>35</v>
      </c>
      <c r="AA112" s="147" t="n">
        <f aca="false">terrains!Z112*terrains!F112</f>
        <v>1318578.975</v>
      </c>
    </row>
    <row r="113" customFormat="false" ht="13.8" hidden="false" customHeight="false" outlineLevel="0" collapsed="false">
      <c r="A113" s="143" t="n">
        <v>112</v>
      </c>
      <c r="B113" s="143" t="s">
        <v>185</v>
      </c>
      <c r="C113" s="143" t="s">
        <v>185</v>
      </c>
      <c r="D113" s="143" t="s">
        <v>188</v>
      </c>
      <c r="E113" s="144" t="n">
        <v>3500</v>
      </c>
      <c r="F113" s="145" t="n">
        <f aca="false">terrains!E113*10.76391</f>
        <v>37673.685</v>
      </c>
      <c r="G113" s="143" t="s">
        <v>189</v>
      </c>
      <c r="H113" s="143" t="n">
        <v>0</v>
      </c>
      <c r="I113" s="143" t="n">
        <v>0</v>
      </c>
      <c r="J113" s="143" t="n">
        <f aca="false">IF(terrains!L113=13.5,IF(terrains!X113=1,12,9),-0.392532+1.267037*terrains!L113+0.472239*terrains!X113+0.58658*terrains!W113+0.089417*terrains!V113+0.531633*terrains!U113+0.337883*terrains!T113-0.403545*terrains!S113)</f>
        <v>0.874505</v>
      </c>
      <c r="K113" s="146" t="n">
        <f aca="false">IF(terrains!I113=0,terrains!J113,terrains!I113)</f>
        <v>0.874505</v>
      </c>
      <c r="L113" s="143" t="n">
        <v>1</v>
      </c>
      <c r="M113" s="143" t="n">
        <v>1</v>
      </c>
      <c r="N113" s="143" t="n">
        <v>2</v>
      </c>
      <c r="O113" s="143" t="s">
        <v>175</v>
      </c>
      <c r="P113" s="143" t="n">
        <v>1</v>
      </c>
      <c r="Q113" s="143" t="n">
        <v>1</v>
      </c>
      <c r="R113" s="143" t="n">
        <v>1</v>
      </c>
      <c r="S113" s="143" t="n">
        <v>0</v>
      </c>
      <c r="T113" s="143" t="n">
        <v>0</v>
      </c>
      <c r="U113" s="143" t="n">
        <v>0</v>
      </c>
      <c r="V113" s="143" t="n">
        <v>0</v>
      </c>
      <c r="W113" s="143" t="n">
        <v>0</v>
      </c>
      <c r="X113" s="143" t="n">
        <v>0</v>
      </c>
      <c r="Y113" s="143" t="n">
        <f aca="false">IF(terrains!L113&lt;=2.5,1,IF(terrains!L113&lt;=4.5,2,IF(terrains!L113&lt;=6.5,3,4)))</f>
        <v>1</v>
      </c>
      <c r="Z113" s="143" t="n">
        <f aca="false">IF(terrains!R113=1,35,IF(terrains!S113=1,64,IF(terrains!T113=1,IF(terrains!Y113=1,85,104),IF(terrains!U113=1,IF(terrains!Y113=1,124,152),IF(terrains!V113=1,(IF(terrains!Y113=1,146,IF(terrains!Y113=2,178,263))),IF(terrains!W113=1,(IF(terrains!Y113=1,178,IF(terrains!Y113=2,218,321))),IF(terrains!X113=1,IF(terrains!Y113=1,190,IF(terrains!Y113=2,242,IF(terrains!Y113=3,357,896))))))))))</f>
        <v>35</v>
      </c>
      <c r="AA113" s="147" t="n">
        <f aca="false">terrains!Z113*terrains!F113</f>
        <v>1318578.975</v>
      </c>
    </row>
    <row r="114" customFormat="false" ht="13.8" hidden="false" customHeight="false" outlineLevel="0" collapsed="false">
      <c r="A114" s="143" t="n">
        <v>113</v>
      </c>
      <c r="B114" s="143" t="s">
        <v>185</v>
      </c>
      <c r="C114" s="143" t="s">
        <v>185</v>
      </c>
      <c r="D114" s="143" t="s">
        <v>188</v>
      </c>
      <c r="E114" s="144" t="n">
        <v>3500</v>
      </c>
      <c r="F114" s="145" t="n">
        <f aca="false">terrains!E114*10.76391</f>
        <v>37673.685</v>
      </c>
      <c r="G114" s="143" t="s">
        <v>189</v>
      </c>
      <c r="H114" s="143" t="n">
        <v>0</v>
      </c>
      <c r="I114" s="143" t="n">
        <v>0</v>
      </c>
      <c r="J114" s="143" t="n">
        <f aca="false">IF(terrains!L114=13.5,IF(terrains!X114=1,12,9),-0.392532+1.267037*terrains!L114+0.472239*terrains!X114+0.58658*terrains!W114+0.089417*terrains!V114+0.531633*terrains!U114+0.337883*terrains!T114-0.403545*terrains!S114)</f>
        <v>0.874505</v>
      </c>
      <c r="K114" s="146" t="n">
        <f aca="false">IF(terrains!I114=0,terrains!J114,terrains!I114)</f>
        <v>0.874505</v>
      </c>
      <c r="L114" s="143" t="n">
        <v>1</v>
      </c>
      <c r="M114" s="143" t="n">
        <v>1</v>
      </c>
      <c r="N114" s="143" t="n">
        <v>2</v>
      </c>
      <c r="O114" s="143" t="s">
        <v>175</v>
      </c>
      <c r="P114" s="143" t="n">
        <v>1</v>
      </c>
      <c r="Q114" s="143" t="n">
        <v>1</v>
      </c>
      <c r="R114" s="143" t="n">
        <v>1</v>
      </c>
      <c r="S114" s="143" t="n">
        <v>0</v>
      </c>
      <c r="T114" s="143" t="n">
        <v>0</v>
      </c>
      <c r="U114" s="143" t="n">
        <v>0</v>
      </c>
      <c r="V114" s="143" t="n">
        <v>0</v>
      </c>
      <c r="W114" s="143" t="n">
        <v>0</v>
      </c>
      <c r="X114" s="143" t="n">
        <v>0</v>
      </c>
      <c r="Y114" s="143" t="n">
        <f aca="false">IF(terrains!L114&lt;=2.5,1,IF(terrains!L114&lt;=4.5,2,IF(terrains!L114&lt;=6.5,3,4)))</f>
        <v>1</v>
      </c>
      <c r="Z114" s="143" t="n">
        <f aca="false">IF(terrains!R114=1,35,IF(terrains!S114=1,64,IF(terrains!T114=1,IF(terrains!Y114=1,85,104),IF(terrains!U114=1,IF(terrains!Y114=1,124,152),IF(terrains!V114=1,(IF(terrains!Y114=1,146,IF(terrains!Y114=2,178,263))),IF(terrains!W114=1,(IF(terrains!Y114=1,178,IF(terrains!Y114=2,218,321))),IF(terrains!X114=1,IF(terrains!Y114=1,190,IF(terrains!Y114=2,242,IF(terrains!Y114=3,357,896))))))))))</f>
        <v>35</v>
      </c>
      <c r="AA114" s="147" t="n">
        <f aca="false">terrains!Z114*terrains!F114</f>
        <v>1318578.975</v>
      </c>
    </row>
    <row r="115" customFormat="false" ht="13.8" hidden="false" customHeight="false" outlineLevel="0" collapsed="false">
      <c r="A115" s="143" t="n">
        <v>114</v>
      </c>
      <c r="B115" s="143" t="s">
        <v>185</v>
      </c>
      <c r="C115" s="143" t="s">
        <v>185</v>
      </c>
      <c r="D115" s="143" t="s">
        <v>188</v>
      </c>
      <c r="E115" s="144" t="n">
        <v>3500</v>
      </c>
      <c r="F115" s="145" t="n">
        <f aca="false">terrains!E115*10.76391</f>
        <v>37673.685</v>
      </c>
      <c r="G115" s="143" t="s">
        <v>189</v>
      </c>
      <c r="H115" s="143" t="n">
        <v>0</v>
      </c>
      <c r="I115" s="143" t="n">
        <v>0</v>
      </c>
      <c r="J115" s="143" t="n">
        <f aca="false">IF(terrains!L115=13.5,IF(terrains!X115=1,12,9),-0.392532+1.267037*terrains!L115+0.472239*terrains!X115+0.58658*terrains!W115+0.089417*terrains!V115+0.531633*terrains!U115+0.337883*terrains!T115-0.403545*terrains!S115)</f>
        <v>0.874505</v>
      </c>
      <c r="K115" s="146" t="n">
        <f aca="false">IF(terrains!I115=0,terrains!J115,terrains!I115)</f>
        <v>0.874505</v>
      </c>
      <c r="L115" s="143" t="n">
        <v>1</v>
      </c>
      <c r="M115" s="143" t="n">
        <v>1</v>
      </c>
      <c r="N115" s="143" t="n">
        <v>2</v>
      </c>
      <c r="O115" s="143" t="s">
        <v>175</v>
      </c>
      <c r="P115" s="143" t="n">
        <v>1</v>
      </c>
      <c r="Q115" s="143" t="n">
        <v>1</v>
      </c>
      <c r="R115" s="143" t="n">
        <v>1</v>
      </c>
      <c r="S115" s="143" t="n">
        <v>0</v>
      </c>
      <c r="T115" s="143" t="n">
        <v>0</v>
      </c>
      <c r="U115" s="143" t="n">
        <v>0</v>
      </c>
      <c r="V115" s="143" t="n">
        <v>0</v>
      </c>
      <c r="W115" s="143" t="n">
        <v>0</v>
      </c>
      <c r="X115" s="143" t="n">
        <v>0</v>
      </c>
      <c r="Y115" s="143" t="n">
        <f aca="false">IF(terrains!L115&lt;=2.5,1,IF(terrains!L115&lt;=4.5,2,IF(terrains!L115&lt;=6.5,3,4)))</f>
        <v>1</v>
      </c>
      <c r="Z115" s="143" t="n">
        <f aca="false">IF(terrains!R115=1,35,IF(terrains!S115=1,64,IF(terrains!T115=1,IF(terrains!Y115=1,85,104),IF(terrains!U115=1,IF(terrains!Y115=1,124,152),IF(terrains!V115=1,(IF(terrains!Y115=1,146,IF(terrains!Y115=2,178,263))),IF(terrains!W115=1,(IF(terrains!Y115=1,178,IF(terrains!Y115=2,218,321))),IF(terrains!X115=1,IF(terrains!Y115=1,190,IF(terrains!Y115=2,242,IF(terrains!Y115=3,357,896))))))))))</f>
        <v>35</v>
      </c>
      <c r="AA115" s="147" t="n">
        <f aca="false">terrains!Z115*terrains!F115</f>
        <v>1318578.975</v>
      </c>
    </row>
    <row r="116" customFormat="false" ht="13.8" hidden="false" customHeight="false" outlineLevel="0" collapsed="false">
      <c r="A116" s="143" t="n">
        <v>115</v>
      </c>
      <c r="B116" s="143" t="s">
        <v>185</v>
      </c>
      <c r="C116" s="143" t="s">
        <v>185</v>
      </c>
      <c r="D116" s="143" t="s">
        <v>188</v>
      </c>
      <c r="E116" s="144" t="n">
        <v>3500</v>
      </c>
      <c r="F116" s="145" t="n">
        <f aca="false">terrains!E116*10.76391</f>
        <v>37673.685</v>
      </c>
      <c r="G116" s="143" t="s">
        <v>189</v>
      </c>
      <c r="H116" s="143" t="n">
        <v>0</v>
      </c>
      <c r="I116" s="143" t="n">
        <v>0</v>
      </c>
      <c r="J116" s="143" t="n">
        <f aca="false">IF(terrains!L116=13.5,IF(terrains!X116=1,12,9),-0.392532+1.267037*terrains!L116+0.472239*terrains!X116+0.58658*terrains!W116+0.089417*terrains!V116+0.531633*terrains!U116+0.337883*terrains!T116-0.403545*terrains!S116)</f>
        <v>0.874505</v>
      </c>
      <c r="K116" s="146" t="n">
        <f aca="false">IF(terrains!I116=0,terrains!J116,terrains!I116)</f>
        <v>0.874505</v>
      </c>
      <c r="L116" s="143" t="n">
        <v>1</v>
      </c>
      <c r="M116" s="143" t="n">
        <v>1</v>
      </c>
      <c r="N116" s="143" t="n">
        <v>2</v>
      </c>
      <c r="O116" s="143" t="s">
        <v>175</v>
      </c>
      <c r="P116" s="143" t="n">
        <v>1</v>
      </c>
      <c r="Q116" s="143" t="n">
        <v>1</v>
      </c>
      <c r="R116" s="143" t="n">
        <v>1</v>
      </c>
      <c r="S116" s="143" t="n">
        <v>0</v>
      </c>
      <c r="T116" s="143" t="n">
        <v>0</v>
      </c>
      <c r="U116" s="143" t="n">
        <v>0</v>
      </c>
      <c r="V116" s="143" t="n">
        <v>0</v>
      </c>
      <c r="W116" s="143" t="n">
        <v>0</v>
      </c>
      <c r="X116" s="143" t="n">
        <v>0</v>
      </c>
      <c r="Y116" s="143" t="n">
        <f aca="false">IF(terrains!L116&lt;=2.5,1,IF(terrains!L116&lt;=4.5,2,IF(terrains!L116&lt;=6.5,3,4)))</f>
        <v>1</v>
      </c>
      <c r="Z116" s="143" t="n">
        <f aca="false">IF(terrains!R116=1,35,IF(terrains!S116=1,64,IF(terrains!T116=1,IF(terrains!Y116=1,85,104),IF(terrains!U116=1,IF(terrains!Y116=1,124,152),IF(terrains!V116=1,(IF(terrains!Y116=1,146,IF(terrains!Y116=2,178,263))),IF(terrains!W116=1,(IF(terrains!Y116=1,178,IF(terrains!Y116=2,218,321))),IF(terrains!X116=1,IF(terrains!Y116=1,190,IF(terrains!Y116=2,242,IF(terrains!Y116=3,357,896))))))))))</f>
        <v>35</v>
      </c>
      <c r="AA116" s="147" t="n">
        <f aca="false">terrains!Z116*terrains!F116</f>
        <v>1318578.975</v>
      </c>
    </row>
    <row r="117" customFormat="false" ht="13.8" hidden="false" customHeight="false" outlineLevel="0" collapsed="false">
      <c r="A117" s="143" t="n">
        <v>116</v>
      </c>
      <c r="B117" s="143" t="s">
        <v>185</v>
      </c>
      <c r="C117" s="143" t="s">
        <v>185</v>
      </c>
      <c r="D117" s="143" t="s">
        <v>188</v>
      </c>
      <c r="E117" s="144" t="n">
        <v>3500</v>
      </c>
      <c r="F117" s="145" t="n">
        <f aca="false">terrains!E117*10.76391</f>
        <v>37673.685</v>
      </c>
      <c r="G117" s="143" t="s">
        <v>189</v>
      </c>
      <c r="H117" s="143" t="n">
        <v>0</v>
      </c>
      <c r="I117" s="143" t="n">
        <v>0</v>
      </c>
      <c r="J117" s="143" t="n">
        <f aca="false">IF(terrains!L117=13.5,IF(terrains!X117=1,12,9),-0.392532+1.267037*terrains!L117+0.472239*terrains!X117+0.58658*terrains!W117+0.089417*terrains!V117+0.531633*terrains!U117+0.337883*terrains!T117-0.403545*terrains!S117)</f>
        <v>0.874505</v>
      </c>
      <c r="K117" s="146" t="n">
        <f aca="false">IF(terrains!I117=0,terrains!J117,terrains!I117)</f>
        <v>0.874505</v>
      </c>
      <c r="L117" s="143" t="n">
        <v>1</v>
      </c>
      <c r="M117" s="143" t="n">
        <v>1</v>
      </c>
      <c r="N117" s="143" t="n">
        <v>2</v>
      </c>
      <c r="O117" s="143" t="s">
        <v>175</v>
      </c>
      <c r="P117" s="143" t="n">
        <v>1</v>
      </c>
      <c r="Q117" s="143" t="n">
        <v>1</v>
      </c>
      <c r="R117" s="143" t="n">
        <v>1</v>
      </c>
      <c r="S117" s="143" t="n">
        <v>0</v>
      </c>
      <c r="T117" s="143" t="n">
        <v>0</v>
      </c>
      <c r="U117" s="143" t="n">
        <v>0</v>
      </c>
      <c r="V117" s="143" t="n">
        <v>0</v>
      </c>
      <c r="W117" s="143" t="n">
        <v>0</v>
      </c>
      <c r="X117" s="143" t="n">
        <v>0</v>
      </c>
      <c r="Y117" s="143" t="n">
        <f aca="false">IF(terrains!L117&lt;=2.5,1,IF(terrains!L117&lt;=4.5,2,IF(terrains!L117&lt;=6.5,3,4)))</f>
        <v>1</v>
      </c>
      <c r="Z117" s="143" t="n">
        <f aca="false">IF(terrains!R117=1,35,IF(terrains!S117=1,64,IF(terrains!T117=1,IF(terrains!Y117=1,85,104),IF(terrains!U117=1,IF(terrains!Y117=1,124,152),IF(terrains!V117=1,(IF(terrains!Y117=1,146,IF(terrains!Y117=2,178,263))),IF(terrains!W117=1,(IF(terrains!Y117=1,178,IF(terrains!Y117=2,218,321))),IF(terrains!X117=1,IF(terrains!Y117=1,190,IF(terrains!Y117=2,242,IF(terrains!Y117=3,357,896))))))))))</f>
        <v>35</v>
      </c>
      <c r="AA117" s="147" t="n">
        <f aca="false">terrains!Z117*terrains!F117</f>
        <v>1318578.975</v>
      </c>
    </row>
    <row r="118" customFormat="false" ht="13.8" hidden="false" customHeight="false" outlineLevel="0" collapsed="false">
      <c r="A118" s="143" t="n">
        <v>117</v>
      </c>
      <c r="B118" s="143" t="s">
        <v>185</v>
      </c>
      <c r="C118" s="143" t="s">
        <v>185</v>
      </c>
      <c r="D118" s="143" t="s">
        <v>188</v>
      </c>
      <c r="E118" s="144" t="n">
        <v>3500</v>
      </c>
      <c r="F118" s="145" t="n">
        <f aca="false">terrains!E118*10.76391</f>
        <v>37673.685</v>
      </c>
      <c r="G118" s="143" t="s">
        <v>189</v>
      </c>
      <c r="H118" s="143" t="n">
        <v>0</v>
      </c>
      <c r="I118" s="143" t="n">
        <v>0</v>
      </c>
      <c r="J118" s="143" t="n">
        <f aca="false">IF(terrains!L118=13.5,IF(terrains!X118=1,12,9),-0.392532+1.267037*terrains!L118+0.472239*terrains!X118+0.58658*terrains!W118+0.089417*terrains!V118+0.531633*terrains!U118+0.337883*terrains!T118-0.403545*terrains!S118)</f>
        <v>0.874505</v>
      </c>
      <c r="K118" s="146" t="n">
        <f aca="false">IF(terrains!I118=0,terrains!J118,terrains!I118)</f>
        <v>0.874505</v>
      </c>
      <c r="L118" s="143" t="n">
        <v>1</v>
      </c>
      <c r="M118" s="143" t="n">
        <v>1</v>
      </c>
      <c r="N118" s="143" t="n">
        <v>2</v>
      </c>
      <c r="O118" s="143" t="s">
        <v>175</v>
      </c>
      <c r="P118" s="143" t="n">
        <v>1</v>
      </c>
      <c r="Q118" s="143" t="n">
        <v>1</v>
      </c>
      <c r="R118" s="143" t="n">
        <v>1</v>
      </c>
      <c r="S118" s="143" t="n">
        <v>0</v>
      </c>
      <c r="T118" s="143" t="n">
        <v>0</v>
      </c>
      <c r="U118" s="143" t="n">
        <v>0</v>
      </c>
      <c r="V118" s="143" t="n">
        <v>0</v>
      </c>
      <c r="W118" s="143" t="n">
        <v>0</v>
      </c>
      <c r="X118" s="143" t="n">
        <v>0</v>
      </c>
      <c r="Y118" s="143" t="n">
        <f aca="false">IF(terrains!L118&lt;=2.5,1,IF(terrains!L118&lt;=4.5,2,IF(terrains!L118&lt;=6.5,3,4)))</f>
        <v>1</v>
      </c>
      <c r="Z118" s="143" t="n">
        <f aca="false">IF(terrains!R118=1,35,IF(terrains!S118=1,64,IF(terrains!T118=1,IF(terrains!Y118=1,85,104),IF(terrains!U118=1,IF(terrains!Y118=1,124,152),IF(terrains!V118=1,(IF(terrains!Y118=1,146,IF(terrains!Y118=2,178,263))),IF(terrains!W118=1,(IF(terrains!Y118=1,178,IF(terrains!Y118=2,218,321))),IF(terrains!X118=1,IF(terrains!Y118=1,190,IF(terrains!Y118=2,242,IF(terrains!Y118=3,357,896))))))))))</f>
        <v>35</v>
      </c>
      <c r="AA118" s="147" t="n">
        <f aca="false">terrains!Z118*terrains!F118</f>
        <v>1318578.975</v>
      </c>
    </row>
    <row r="119" customFormat="false" ht="13.8" hidden="false" customHeight="false" outlineLevel="0" collapsed="false">
      <c r="A119" s="143" t="n">
        <v>118</v>
      </c>
      <c r="B119" s="143" t="s">
        <v>185</v>
      </c>
      <c r="C119" s="143" t="s">
        <v>185</v>
      </c>
      <c r="D119" s="143" t="s">
        <v>188</v>
      </c>
      <c r="E119" s="144" t="n">
        <v>3500</v>
      </c>
      <c r="F119" s="145" t="n">
        <f aca="false">terrains!E119*10.76391</f>
        <v>37673.685</v>
      </c>
      <c r="G119" s="143" t="s">
        <v>189</v>
      </c>
      <c r="H119" s="143" t="n">
        <v>0</v>
      </c>
      <c r="I119" s="143" t="n">
        <v>0</v>
      </c>
      <c r="J119" s="143" t="n">
        <f aca="false">IF(terrains!L119=13.5,IF(terrains!X119=1,12,9),-0.392532+1.267037*terrains!L119+0.472239*terrains!X119+0.58658*terrains!W119+0.089417*terrains!V119+0.531633*terrains!U119+0.337883*terrains!T119-0.403545*terrains!S119)</f>
        <v>0.874505</v>
      </c>
      <c r="K119" s="146" t="n">
        <f aca="false">IF(terrains!I119=0,terrains!J119,terrains!I119)</f>
        <v>0.874505</v>
      </c>
      <c r="L119" s="143" t="n">
        <v>1</v>
      </c>
      <c r="M119" s="143" t="n">
        <v>1</v>
      </c>
      <c r="N119" s="143" t="n">
        <v>2</v>
      </c>
      <c r="O119" s="143" t="s">
        <v>175</v>
      </c>
      <c r="P119" s="143" t="n">
        <v>1</v>
      </c>
      <c r="Q119" s="143" t="n">
        <v>1</v>
      </c>
      <c r="R119" s="143" t="n">
        <v>1</v>
      </c>
      <c r="S119" s="143" t="n">
        <v>0</v>
      </c>
      <c r="T119" s="143" t="n">
        <v>0</v>
      </c>
      <c r="U119" s="143" t="n">
        <v>0</v>
      </c>
      <c r="V119" s="143" t="n">
        <v>0</v>
      </c>
      <c r="W119" s="143" t="n">
        <v>0</v>
      </c>
      <c r="X119" s="143" t="n">
        <v>0</v>
      </c>
      <c r="Y119" s="143" t="n">
        <f aca="false">IF(terrains!L119&lt;=2.5,1,IF(terrains!L119&lt;=4.5,2,IF(terrains!L119&lt;=6.5,3,4)))</f>
        <v>1</v>
      </c>
      <c r="Z119" s="143" t="n">
        <f aca="false">IF(terrains!R119=1,35,IF(terrains!S119=1,64,IF(terrains!T119=1,IF(terrains!Y119=1,85,104),IF(terrains!U119=1,IF(terrains!Y119=1,124,152),IF(terrains!V119=1,(IF(terrains!Y119=1,146,IF(terrains!Y119=2,178,263))),IF(terrains!W119=1,(IF(terrains!Y119=1,178,IF(terrains!Y119=2,218,321))),IF(terrains!X119=1,IF(terrains!Y119=1,190,IF(terrains!Y119=2,242,IF(terrains!Y119=3,357,896))))))))))</f>
        <v>35</v>
      </c>
      <c r="AA119" s="147" t="n">
        <f aca="false">terrains!Z119*terrains!F119</f>
        <v>1318578.975</v>
      </c>
    </row>
    <row r="120" customFormat="false" ht="13.8" hidden="false" customHeight="false" outlineLevel="0" collapsed="false">
      <c r="A120" s="143" t="n">
        <v>119</v>
      </c>
      <c r="B120" s="143" t="s">
        <v>185</v>
      </c>
      <c r="C120" s="143" t="s">
        <v>185</v>
      </c>
      <c r="D120" s="143" t="s">
        <v>188</v>
      </c>
      <c r="E120" s="144" t="n">
        <v>3500</v>
      </c>
      <c r="F120" s="145" t="n">
        <f aca="false">terrains!E120*10.76391</f>
        <v>37673.685</v>
      </c>
      <c r="G120" s="143" t="s">
        <v>189</v>
      </c>
      <c r="H120" s="143" t="n">
        <v>0</v>
      </c>
      <c r="I120" s="143" t="n">
        <v>0</v>
      </c>
      <c r="J120" s="143" t="n">
        <f aca="false">IF(terrains!L120=13.5,IF(terrains!X120=1,12,9),-0.392532+1.267037*terrains!L120+0.472239*terrains!X120+0.58658*terrains!W120+0.089417*terrains!V120+0.531633*terrains!U120+0.337883*terrains!T120-0.403545*terrains!S120)</f>
        <v>0.874505</v>
      </c>
      <c r="K120" s="146" t="n">
        <f aca="false">IF(terrains!I120=0,terrains!J120,terrains!I120)</f>
        <v>0.874505</v>
      </c>
      <c r="L120" s="143" t="n">
        <v>1</v>
      </c>
      <c r="M120" s="143" t="n">
        <v>1</v>
      </c>
      <c r="N120" s="143" t="n">
        <v>2</v>
      </c>
      <c r="O120" s="143" t="s">
        <v>175</v>
      </c>
      <c r="P120" s="143" t="n">
        <v>1</v>
      </c>
      <c r="Q120" s="143" t="n">
        <v>1</v>
      </c>
      <c r="R120" s="143" t="n">
        <v>1</v>
      </c>
      <c r="S120" s="143" t="n">
        <v>0</v>
      </c>
      <c r="T120" s="143" t="n">
        <v>0</v>
      </c>
      <c r="U120" s="143" t="n">
        <v>0</v>
      </c>
      <c r="V120" s="143" t="n">
        <v>0</v>
      </c>
      <c r="W120" s="143" t="n">
        <v>0</v>
      </c>
      <c r="X120" s="143" t="n">
        <v>0</v>
      </c>
      <c r="Y120" s="143" t="n">
        <f aca="false">IF(terrains!L120&lt;=2.5,1,IF(terrains!L120&lt;=4.5,2,IF(terrains!L120&lt;=6.5,3,4)))</f>
        <v>1</v>
      </c>
      <c r="Z120" s="143" t="n">
        <f aca="false">IF(terrains!R120=1,35,IF(terrains!S120=1,64,IF(terrains!T120=1,IF(terrains!Y120=1,85,104),IF(terrains!U120=1,IF(terrains!Y120=1,124,152),IF(terrains!V120=1,(IF(terrains!Y120=1,146,IF(terrains!Y120=2,178,263))),IF(terrains!W120=1,(IF(terrains!Y120=1,178,IF(terrains!Y120=2,218,321))),IF(terrains!X120=1,IF(terrains!Y120=1,190,IF(terrains!Y120=2,242,IF(terrains!Y120=3,357,896))))))))))</f>
        <v>35</v>
      </c>
      <c r="AA120" s="147" t="n">
        <f aca="false">terrains!Z120*terrains!F120</f>
        <v>1318578.975</v>
      </c>
    </row>
    <row r="121" customFormat="false" ht="13.8" hidden="false" customHeight="false" outlineLevel="0" collapsed="false">
      <c r="A121" s="143" t="n">
        <v>120</v>
      </c>
      <c r="B121" s="143" t="s">
        <v>185</v>
      </c>
      <c r="C121" s="143" t="s">
        <v>185</v>
      </c>
      <c r="D121" s="143" t="s">
        <v>188</v>
      </c>
      <c r="E121" s="144" t="n">
        <v>3500</v>
      </c>
      <c r="F121" s="145" t="n">
        <f aca="false">terrains!E121*10.76391</f>
        <v>37673.685</v>
      </c>
      <c r="G121" s="143" t="s">
        <v>189</v>
      </c>
      <c r="H121" s="143" t="n">
        <v>0</v>
      </c>
      <c r="I121" s="143" t="n">
        <v>0</v>
      </c>
      <c r="J121" s="143" t="n">
        <f aca="false">IF(terrains!L121=13.5,IF(terrains!X121=1,12,9),-0.392532+1.267037*terrains!L121+0.472239*terrains!X121+0.58658*terrains!W121+0.089417*terrains!V121+0.531633*terrains!U121+0.337883*terrains!T121-0.403545*terrains!S121)</f>
        <v>0.874505</v>
      </c>
      <c r="K121" s="146" t="n">
        <f aca="false">IF(terrains!I121=0,terrains!J121,terrains!I121)</f>
        <v>0.874505</v>
      </c>
      <c r="L121" s="143" t="n">
        <v>1</v>
      </c>
      <c r="M121" s="143" t="n">
        <v>1</v>
      </c>
      <c r="N121" s="143" t="n">
        <v>2</v>
      </c>
      <c r="O121" s="143" t="s">
        <v>175</v>
      </c>
      <c r="P121" s="143" t="n">
        <v>1</v>
      </c>
      <c r="Q121" s="143" t="n">
        <v>1</v>
      </c>
      <c r="R121" s="143" t="n">
        <v>1</v>
      </c>
      <c r="S121" s="143" t="n">
        <v>0</v>
      </c>
      <c r="T121" s="143" t="n">
        <v>0</v>
      </c>
      <c r="U121" s="143" t="n">
        <v>0</v>
      </c>
      <c r="V121" s="143" t="n">
        <v>0</v>
      </c>
      <c r="W121" s="143" t="n">
        <v>0</v>
      </c>
      <c r="X121" s="143" t="n">
        <v>0</v>
      </c>
      <c r="Y121" s="143" t="n">
        <f aca="false">IF(terrains!L121&lt;=2.5,1,IF(terrains!L121&lt;=4.5,2,IF(terrains!L121&lt;=6.5,3,4)))</f>
        <v>1</v>
      </c>
      <c r="Z121" s="143" t="n">
        <f aca="false">IF(terrains!R121=1,35,IF(terrains!S121=1,64,IF(terrains!T121=1,IF(terrains!Y121=1,85,104),IF(terrains!U121=1,IF(terrains!Y121=1,124,152),IF(terrains!V121=1,(IF(terrains!Y121=1,146,IF(terrains!Y121=2,178,263))),IF(terrains!W121=1,(IF(terrains!Y121=1,178,IF(terrains!Y121=2,218,321))),IF(terrains!X121=1,IF(terrains!Y121=1,190,IF(terrains!Y121=2,242,IF(terrains!Y121=3,357,896))))))))))</f>
        <v>35</v>
      </c>
      <c r="AA121" s="147" t="n">
        <f aca="false">terrains!Z121*terrains!F121</f>
        <v>1318578.975</v>
      </c>
    </row>
    <row r="122" customFormat="false" ht="13.8" hidden="false" customHeight="false" outlineLevel="0" collapsed="false">
      <c r="A122" s="143" t="n">
        <v>121</v>
      </c>
      <c r="B122" s="143" t="s">
        <v>185</v>
      </c>
      <c r="C122" s="143" t="s">
        <v>185</v>
      </c>
      <c r="D122" s="143" t="s">
        <v>188</v>
      </c>
      <c r="E122" s="144" t="n">
        <v>3500</v>
      </c>
      <c r="F122" s="145" t="n">
        <f aca="false">terrains!E122*10.76391</f>
        <v>37673.685</v>
      </c>
      <c r="G122" s="143" t="s">
        <v>189</v>
      </c>
      <c r="H122" s="143" t="n">
        <v>0</v>
      </c>
      <c r="I122" s="143" t="n">
        <v>0</v>
      </c>
      <c r="J122" s="143" t="n">
        <f aca="false">IF(terrains!L122=13.5,IF(terrains!X122=1,12,9),-0.392532+1.267037*terrains!L122+0.472239*terrains!X122+0.58658*terrains!W122+0.089417*terrains!V122+0.531633*terrains!U122+0.337883*terrains!T122-0.403545*terrains!S122)</f>
        <v>0.874505</v>
      </c>
      <c r="K122" s="146" t="n">
        <f aca="false">IF(terrains!I122=0,terrains!J122,terrains!I122)</f>
        <v>0.874505</v>
      </c>
      <c r="L122" s="143" t="n">
        <v>1</v>
      </c>
      <c r="M122" s="143" t="n">
        <v>1</v>
      </c>
      <c r="N122" s="143" t="n">
        <v>2</v>
      </c>
      <c r="O122" s="143" t="s">
        <v>175</v>
      </c>
      <c r="P122" s="143" t="n">
        <v>1</v>
      </c>
      <c r="Q122" s="143" t="n">
        <v>1</v>
      </c>
      <c r="R122" s="143" t="n">
        <v>1</v>
      </c>
      <c r="S122" s="143" t="n">
        <v>0</v>
      </c>
      <c r="T122" s="143" t="n">
        <v>0</v>
      </c>
      <c r="U122" s="143" t="n">
        <v>0</v>
      </c>
      <c r="V122" s="143" t="n">
        <v>0</v>
      </c>
      <c r="W122" s="143" t="n">
        <v>0</v>
      </c>
      <c r="X122" s="143" t="n">
        <v>0</v>
      </c>
      <c r="Y122" s="143" t="n">
        <f aca="false">IF(terrains!L122&lt;=2.5,1,IF(terrains!L122&lt;=4.5,2,IF(terrains!L122&lt;=6.5,3,4)))</f>
        <v>1</v>
      </c>
      <c r="Z122" s="143" t="n">
        <f aca="false">IF(terrains!R122=1,35,IF(terrains!S122=1,64,IF(terrains!T122=1,IF(terrains!Y122=1,85,104),IF(terrains!U122=1,IF(terrains!Y122=1,124,152),IF(terrains!V122=1,(IF(terrains!Y122=1,146,IF(terrains!Y122=2,178,263))),IF(terrains!W122=1,(IF(terrains!Y122=1,178,IF(terrains!Y122=2,218,321))),IF(terrains!X122=1,IF(terrains!Y122=1,190,IF(terrains!Y122=2,242,IF(terrains!Y122=3,357,896))))))))))</f>
        <v>35</v>
      </c>
      <c r="AA122" s="147" t="n">
        <f aca="false">terrains!Z122*terrains!F122</f>
        <v>1318578.975</v>
      </c>
    </row>
    <row r="123" customFormat="false" ht="13.8" hidden="false" customHeight="false" outlineLevel="0" collapsed="false">
      <c r="A123" s="143" t="n">
        <v>122</v>
      </c>
      <c r="B123" s="143" t="s">
        <v>185</v>
      </c>
      <c r="C123" s="143" t="s">
        <v>185</v>
      </c>
      <c r="D123" s="143" t="s">
        <v>188</v>
      </c>
      <c r="E123" s="144" t="n">
        <v>3500</v>
      </c>
      <c r="F123" s="145" t="n">
        <f aca="false">terrains!E123*10.76391</f>
        <v>37673.685</v>
      </c>
      <c r="G123" s="143" t="s">
        <v>189</v>
      </c>
      <c r="H123" s="143" t="n">
        <v>0</v>
      </c>
      <c r="I123" s="143" t="n">
        <v>0</v>
      </c>
      <c r="J123" s="143" t="n">
        <f aca="false">IF(terrains!L123=13.5,IF(terrains!X123=1,12,9),-0.392532+1.267037*terrains!L123+0.472239*terrains!X123+0.58658*terrains!W123+0.089417*terrains!V123+0.531633*terrains!U123+0.337883*terrains!T123-0.403545*terrains!S123)</f>
        <v>0.874505</v>
      </c>
      <c r="K123" s="146" t="n">
        <f aca="false">IF(terrains!I123=0,terrains!J123,terrains!I123)</f>
        <v>0.874505</v>
      </c>
      <c r="L123" s="143" t="n">
        <v>1</v>
      </c>
      <c r="M123" s="143" t="n">
        <v>1</v>
      </c>
      <c r="N123" s="143" t="n">
        <v>2</v>
      </c>
      <c r="O123" s="143" t="s">
        <v>175</v>
      </c>
      <c r="P123" s="143" t="n">
        <v>1</v>
      </c>
      <c r="Q123" s="143" t="n">
        <v>1</v>
      </c>
      <c r="R123" s="143" t="n">
        <v>1</v>
      </c>
      <c r="S123" s="143" t="n">
        <v>0</v>
      </c>
      <c r="T123" s="143" t="n">
        <v>0</v>
      </c>
      <c r="U123" s="143" t="n">
        <v>0</v>
      </c>
      <c r="V123" s="143" t="n">
        <v>0</v>
      </c>
      <c r="W123" s="143" t="n">
        <v>0</v>
      </c>
      <c r="X123" s="143" t="n">
        <v>0</v>
      </c>
      <c r="Y123" s="143" t="n">
        <f aca="false">IF(terrains!L123&lt;=2.5,1,IF(terrains!L123&lt;=4.5,2,IF(terrains!L123&lt;=6.5,3,4)))</f>
        <v>1</v>
      </c>
      <c r="Z123" s="143" t="n">
        <f aca="false">IF(terrains!R123=1,35,IF(terrains!S123=1,64,IF(terrains!T123=1,IF(terrains!Y123=1,85,104),IF(terrains!U123=1,IF(terrains!Y123=1,124,152),IF(terrains!V123=1,(IF(terrains!Y123=1,146,IF(terrains!Y123=2,178,263))),IF(terrains!W123=1,(IF(terrains!Y123=1,178,IF(terrains!Y123=2,218,321))),IF(terrains!X123=1,IF(terrains!Y123=1,190,IF(terrains!Y123=2,242,IF(terrains!Y123=3,357,896))))))))))</f>
        <v>35</v>
      </c>
      <c r="AA123" s="147" t="n">
        <f aca="false">terrains!Z123*terrains!F123</f>
        <v>1318578.975</v>
      </c>
    </row>
    <row r="124" customFormat="false" ht="13.8" hidden="false" customHeight="false" outlineLevel="0" collapsed="false">
      <c r="A124" s="143" t="n">
        <v>123</v>
      </c>
      <c r="B124" s="143" t="s">
        <v>185</v>
      </c>
      <c r="C124" s="143" t="s">
        <v>185</v>
      </c>
      <c r="D124" s="143" t="s">
        <v>188</v>
      </c>
      <c r="E124" s="144" t="n">
        <v>3500</v>
      </c>
      <c r="F124" s="145" t="n">
        <f aca="false">terrains!E124*10.76391</f>
        <v>37673.685</v>
      </c>
      <c r="G124" s="143" t="s">
        <v>189</v>
      </c>
      <c r="H124" s="143" t="n">
        <v>0</v>
      </c>
      <c r="I124" s="143" t="n">
        <v>0</v>
      </c>
      <c r="J124" s="143" t="n">
        <f aca="false">IF(terrains!L124=13.5,IF(terrains!X124=1,12,9),-0.392532+1.267037*terrains!L124+0.472239*terrains!X124+0.58658*terrains!W124+0.089417*terrains!V124+0.531633*terrains!U124+0.337883*terrains!T124-0.403545*terrains!S124)</f>
        <v>0.874505</v>
      </c>
      <c r="K124" s="146" t="n">
        <f aca="false">IF(terrains!I124=0,terrains!J124,terrains!I124)</f>
        <v>0.874505</v>
      </c>
      <c r="L124" s="143" t="n">
        <v>1</v>
      </c>
      <c r="M124" s="143" t="n">
        <v>1</v>
      </c>
      <c r="N124" s="143" t="n">
        <v>2</v>
      </c>
      <c r="O124" s="143" t="s">
        <v>175</v>
      </c>
      <c r="P124" s="143" t="n">
        <v>1</v>
      </c>
      <c r="Q124" s="143" t="n">
        <v>1</v>
      </c>
      <c r="R124" s="143" t="n">
        <v>1</v>
      </c>
      <c r="S124" s="143" t="n">
        <v>0</v>
      </c>
      <c r="T124" s="143" t="n">
        <v>0</v>
      </c>
      <c r="U124" s="143" t="n">
        <v>0</v>
      </c>
      <c r="V124" s="143" t="n">
        <v>0</v>
      </c>
      <c r="W124" s="143" t="n">
        <v>0</v>
      </c>
      <c r="X124" s="143" t="n">
        <v>0</v>
      </c>
      <c r="Y124" s="143" t="n">
        <f aca="false">IF(terrains!L124&lt;=2.5,1,IF(terrains!L124&lt;=4.5,2,IF(terrains!L124&lt;=6.5,3,4)))</f>
        <v>1</v>
      </c>
      <c r="Z124" s="143" t="n">
        <f aca="false">IF(terrains!R124=1,35,IF(terrains!S124=1,64,IF(terrains!T124=1,IF(terrains!Y124=1,85,104),IF(terrains!U124=1,IF(terrains!Y124=1,124,152),IF(terrains!V124=1,(IF(terrains!Y124=1,146,IF(terrains!Y124=2,178,263))),IF(terrains!W124=1,(IF(terrains!Y124=1,178,IF(terrains!Y124=2,218,321))),IF(terrains!X124=1,IF(terrains!Y124=1,190,IF(terrains!Y124=2,242,IF(terrains!Y124=3,357,896))))))))))</f>
        <v>35</v>
      </c>
      <c r="AA124" s="147" t="n">
        <f aca="false">terrains!Z124*terrains!F124</f>
        <v>1318578.975</v>
      </c>
    </row>
    <row r="125" customFormat="false" ht="13.8" hidden="false" customHeight="false" outlineLevel="0" collapsed="false">
      <c r="A125" s="143" t="n">
        <v>124</v>
      </c>
      <c r="B125" s="143" t="s">
        <v>185</v>
      </c>
      <c r="C125" s="143" t="s">
        <v>185</v>
      </c>
      <c r="D125" s="143" t="s">
        <v>188</v>
      </c>
      <c r="E125" s="144" t="n">
        <v>3500</v>
      </c>
      <c r="F125" s="145" t="n">
        <f aca="false">terrains!E125*10.76391</f>
        <v>37673.685</v>
      </c>
      <c r="G125" s="143" t="s">
        <v>189</v>
      </c>
      <c r="H125" s="143" t="n">
        <v>0</v>
      </c>
      <c r="I125" s="143" t="n">
        <v>0</v>
      </c>
      <c r="J125" s="143" t="n">
        <f aca="false">IF(terrains!L125=13.5,IF(terrains!X125=1,12,9),-0.392532+1.267037*terrains!L125+0.472239*terrains!X125+0.58658*terrains!W125+0.089417*terrains!V125+0.531633*terrains!U125+0.337883*terrains!T125-0.403545*terrains!S125)</f>
        <v>0.874505</v>
      </c>
      <c r="K125" s="146" t="n">
        <f aca="false">IF(terrains!I125=0,terrains!J125,terrains!I125)</f>
        <v>0.874505</v>
      </c>
      <c r="L125" s="143" t="n">
        <v>1</v>
      </c>
      <c r="M125" s="143" t="n">
        <v>1</v>
      </c>
      <c r="N125" s="143" t="n">
        <v>2</v>
      </c>
      <c r="O125" s="143" t="s">
        <v>175</v>
      </c>
      <c r="P125" s="143" t="n">
        <v>1</v>
      </c>
      <c r="Q125" s="143" t="n">
        <v>1</v>
      </c>
      <c r="R125" s="143" t="n">
        <v>1</v>
      </c>
      <c r="S125" s="143" t="n">
        <v>0</v>
      </c>
      <c r="T125" s="143" t="n">
        <v>0</v>
      </c>
      <c r="U125" s="143" t="n">
        <v>0</v>
      </c>
      <c r="V125" s="143" t="n">
        <v>0</v>
      </c>
      <c r="W125" s="143" t="n">
        <v>0</v>
      </c>
      <c r="X125" s="143" t="n">
        <v>0</v>
      </c>
      <c r="Y125" s="143" t="n">
        <f aca="false">IF(terrains!L125&lt;=2.5,1,IF(terrains!L125&lt;=4.5,2,IF(terrains!L125&lt;=6.5,3,4)))</f>
        <v>1</v>
      </c>
      <c r="Z125" s="143" t="n">
        <f aca="false">IF(terrains!R125=1,35,IF(terrains!S125=1,64,IF(terrains!T125=1,IF(terrains!Y125=1,85,104),IF(terrains!U125=1,IF(terrains!Y125=1,124,152),IF(terrains!V125=1,(IF(terrains!Y125=1,146,IF(terrains!Y125=2,178,263))),IF(terrains!W125=1,(IF(terrains!Y125=1,178,IF(terrains!Y125=2,218,321))),IF(terrains!X125=1,IF(terrains!Y125=1,190,IF(terrains!Y125=2,242,IF(terrains!Y125=3,357,896))))))))))</f>
        <v>35</v>
      </c>
      <c r="AA125" s="147" t="n">
        <f aca="false">terrains!Z125*terrains!F125</f>
        <v>1318578.975</v>
      </c>
    </row>
    <row r="126" customFormat="false" ht="13.8" hidden="false" customHeight="false" outlineLevel="0" collapsed="false">
      <c r="A126" s="143" t="n">
        <v>125</v>
      </c>
      <c r="B126" s="143" t="s">
        <v>185</v>
      </c>
      <c r="C126" s="143" t="s">
        <v>185</v>
      </c>
      <c r="D126" s="143" t="s">
        <v>188</v>
      </c>
      <c r="E126" s="144" t="n">
        <v>1947.60000000001</v>
      </c>
      <c r="F126" s="145" t="n">
        <f aca="false">terrains!E126*10.76391</f>
        <v>20963.7911160001</v>
      </c>
      <c r="G126" s="143" t="s">
        <v>189</v>
      </c>
      <c r="H126" s="143" t="n">
        <v>0</v>
      </c>
      <c r="I126" s="143" t="n">
        <v>0</v>
      </c>
      <c r="J126" s="143" t="n">
        <f aca="false">IF(terrains!L126=13.5,IF(terrains!X126=1,12,9),-0.392532+1.267037*terrains!L126+0.472239*terrains!X126+0.58658*terrains!W126+0.089417*terrains!V126+0.531633*terrains!U126+0.337883*terrains!T126-0.403545*terrains!S126)</f>
        <v>0.874505</v>
      </c>
      <c r="K126" s="146" t="n">
        <f aca="false">IF(terrains!I126=0,terrains!J126,terrains!I126)</f>
        <v>0.874505</v>
      </c>
      <c r="L126" s="143" t="n">
        <v>1</v>
      </c>
      <c r="M126" s="143" t="n">
        <v>1</v>
      </c>
      <c r="N126" s="143" t="n">
        <v>2</v>
      </c>
      <c r="O126" s="143" t="s">
        <v>175</v>
      </c>
      <c r="P126" s="143" t="n">
        <v>1</v>
      </c>
      <c r="Q126" s="143" t="n">
        <v>1</v>
      </c>
      <c r="R126" s="143" t="n">
        <v>1</v>
      </c>
      <c r="S126" s="143" t="n">
        <v>0</v>
      </c>
      <c r="T126" s="143" t="n">
        <v>0</v>
      </c>
      <c r="U126" s="143" t="n">
        <v>0</v>
      </c>
      <c r="V126" s="143" t="n">
        <v>0</v>
      </c>
      <c r="W126" s="143" t="n">
        <v>0</v>
      </c>
      <c r="X126" s="143" t="n">
        <v>0</v>
      </c>
      <c r="Y126" s="143" t="n">
        <f aca="false">IF(terrains!L126&lt;=2.5,1,IF(terrains!L126&lt;=4.5,2,IF(terrains!L126&lt;=6.5,3,4)))</f>
        <v>1</v>
      </c>
      <c r="Z126" s="143" t="n">
        <f aca="false">IF(terrains!R126=1,35,IF(terrains!S126=1,64,IF(terrains!T126=1,IF(terrains!Y126=1,85,104),IF(terrains!U126=1,IF(terrains!Y126=1,124,152),IF(terrains!V126=1,(IF(terrains!Y126=1,146,IF(terrains!Y126=2,178,263))),IF(terrains!W126=1,(IF(terrains!Y126=1,178,IF(terrains!Y126=2,218,321))),IF(terrains!X126=1,IF(terrains!Y126=1,190,IF(terrains!Y126=2,242,IF(terrains!Y126=3,357,896))))))))))</f>
        <v>35</v>
      </c>
      <c r="AA126" s="147" t="n">
        <f aca="false">terrains!Z126*terrains!F126</f>
        <v>733732.689060004</v>
      </c>
    </row>
    <row r="127" customFormat="false" ht="13.8" hidden="false" customHeight="false" outlineLevel="0" collapsed="false">
      <c r="A127" s="143" t="n">
        <v>126</v>
      </c>
      <c r="B127" s="143" t="s">
        <v>185</v>
      </c>
      <c r="C127" s="143" t="s">
        <v>185</v>
      </c>
      <c r="D127" s="143" t="s">
        <v>190</v>
      </c>
      <c r="E127" s="148" t="n">
        <v>3500</v>
      </c>
      <c r="F127" s="145" t="n">
        <f aca="false">terrains!E127*10.76391</f>
        <v>37673.685</v>
      </c>
      <c r="G127" s="149" t="s">
        <v>191</v>
      </c>
      <c r="H127" s="143" t="n">
        <v>0</v>
      </c>
      <c r="I127" s="143" t="n">
        <v>0</v>
      </c>
      <c r="J127" s="143" t="n">
        <f aca="false">IF(terrains!L127=13.5,IF(terrains!X127=1,12,9),-0.392532+1.267037*terrains!L127+0.472239*terrains!X127+0.58658*terrains!W127+0.089417*terrains!V127+0.531633*terrains!U127+0.337883*terrains!T127-0.403545*terrains!S127)</f>
        <v>2.141542</v>
      </c>
      <c r="K127" s="146" t="n">
        <f aca="false">IF(terrains!I127=0,terrains!J127,terrains!I127)</f>
        <v>2.141542</v>
      </c>
      <c r="L127" s="143" t="n">
        <v>2</v>
      </c>
      <c r="M127" s="143" t="n">
        <v>1</v>
      </c>
      <c r="N127" s="143" t="n">
        <v>3</v>
      </c>
      <c r="O127" s="143" t="s">
        <v>175</v>
      </c>
      <c r="P127" s="143" t="n">
        <v>2</v>
      </c>
      <c r="Q127" s="143" t="n">
        <v>1.5</v>
      </c>
      <c r="R127" s="143" t="n">
        <v>1</v>
      </c>
      <c r="S127" s="143" t="n">
        <v>0</v>
      </c>
      <c r="T127" s="143" t="n">
        <v>0</v>
      </c>
      <c r="U127" s="143" t="n">
        <v>0</v>
      </c>
      <c r="V127" s="143" t="n">
        <v>0</v>
      </c>
      <c r="W127" s="143" t="n">
        <v>0</v>
      </c>
      <c r="X127" s="143" t="n">
        <v>0</v>
      </c>
      <c r="Y127" s="143" t="n">
        <f aca="false">IF(terrains!L127&lt;=2.5,1,IF(terrains!L127&lt;=4.5,2,IF(terrains!L127&lt;=6.5,3,4)))</f>
        <v>1</v>
      </c>
      <c r="Z127" s="143" t="n">
        <f aca="false">IF(terrains!R127=1,35,IF(terrains!S127=1,64,IF(terrains!T127=1,IF(terrains!Y127=1,85,104),IF(terrains!U127=1,IF(terrains!Y127=1,124,152),IF(terrains!V127=1,(IF(terrains!Y127=1,146,IF(terrains!Y127=2,178,263))),IF(terrains!W127=1,(IF(terrains!Y127=1,178,IF(terrains!Y127=2,218,321))),IF(terrains!X127=1,IF(terrains!Y127=1,190,IF(terrains!Y127=2,242,IF(terrains!Y127=3,357,896))))))))))</f>
        <v>35</v>
      </c>
      <c r="AA127" s="147" t="n">
        <f aca="false">terrains!Z127*terrains!F127</f>
        <v>1318578.975</v>
      </c>
    </row>
    <row r="128" customFormat="false" ht="13.8" hidden="false" customHeight="false" outlineLevel="0" collapsed="false">
      <c r="A128" s="143" t="n">
        <v>127</v>
      </c>
      <c r="B128" s="143" t="s">
        <v>185</v>
      </c>
      <c r="C128" s="143" t="s">
        <v>185</v>
      </c>
      <c r="D128" s="143" t="s">
        <v>190</v>
      </c>
      <c r="E128" s="148" t="n">
        <v>3500</v>
      </c>
      <c r="F128" s="145" t="n">
        <f aca="false">terrains!E128*10.76391</f>
        <v>37673.685</v>
      </c>
      <c r="G128" s="149" t="s">
        <v>191</v>
      </c>
      <c r="H128" s="143" t="n">
        <v>0</v>
      </c>
      <c r="I128" s="143" t="n">
        <v>0</v>
      </c>
      <c r="J128" s="143" t="n">
        <f aca="false">IF(terrains!L128=13.5,IF(terrains!X128=1,12,9),-0.392532+1.267037*terrains!L128+0.472239*terrains!X128+0.58658*terrains!W128+0.089417*terrains!V128+0.531633*terrains!U128+0.337883*terrains!T128-0.403545*terrains!S128)</f>
        <v>2.141542</v>
      </c>
      <c r="K128" s="146" t="n">
        <f aca="false">IF(terrains!I128=0,terrains!J128,terrains!I128)</f>
        <v>2.141542</v>
      </c>
      <c r="L128" s="143" t="n">
        <v>2</v>
      </c>
      <c r="M128" s="143" t="n">
        <v>1</v>
      </c>
      <c r="N128" s="143" t="n">
        <v>3</v>
      </c>
      <c r="O128" s="143" t="s">
        <v>175</v>
      </c>
      <c r="P128" s="143" t="n">
        <v>2</v>
      </c>
      <c r="Q128" s="143" t="n">
        <v>1.5</v>
      </c>
      <c r="R128" s="143" t="n">
        <v>1</v>
      </c>
      <c r="S128" s="143" t="n">
        <v>0</v>
      </c>
      <c r="T128" s="143" t="n">
        <v>0</v>
      </c>
      <c r="U128" s="143" t="n">
        <v>0</v>
      </c>
      <c r="V128" s="143" t="n">
        <v>0</v>
      </c>
      <c r="W128" s="143" t="n">
        <v>0</v>
      </c>
      <c r="X128" s="143" t="n">
        <v>0</v>
      </c>
      <c r="Y128" s="143" t="n">
        <f aca="false">IF(terrains!L128&lt;=2.5,1,IF(terrains!L128&lt;=4.5,2,IF(terrains!L128&lt;=6.5,3,4)))</f>
        <v>1</v>
      </c>
      <c r="Z128" s="143" t="n">
        <f aca="false">IF(terrains!R128=1,35,IF(terrains!S128=1,64,IF(terrains!T128=1,IF(terrains!Y128=1,85,104),IF(terrains!U128=1,IF(terrains!Y128=1,124,152),IF(terrains!V128=1,(IF(terrains!Y128=1,146,IF(terrains!Y128=2,178,263))),IF(terrains!W128=1,(IF(terrains!Y128=1,178,IF(terrains!Y128=2,218,321))),IF(terrains!X128=1,IF(terrains!Y128=1,190,IF(terrains!Y128=2,242,IF(terrains!Y128=3,357,896))))))))))</f>
        <v>35</v>
      </c>
      <c r="AA128" s="147" t="n">
        <f aca="false">terrains!Z128*terrains!F128</f>
        <v>1318578.975</v>
      </c>
    </row>
    <row r="129" customFormat="false" ht="13.8" hidden="false" customHeight="false" outlineLevel="0" collapsed="false">
      <c r="A129" s="143" t="n">
        <v>128</v>
      </c>
      <c r="B129" s="143" t="s">
        <v>185</v>
      </c>
      <c r="C129" s="143" t="s">
        <v>185</v>
      </c>
      <c r="D129" s="143" t="s">
        <v>190</v>
      </c>
      <c r="E129" s="148" t="n">
        <v>3500</v>
      </c>
      <c r="F129" s="145" t="n">
        <f aca="false">terrains!E129*10.76391</f>
        <v>37673.685</v>
      </c>
      <c r="G129" s="149" t="s">
        <v>191</v>
      </c>
      <c r="H129" s="143" t="n">
        <v>0</v>
      </c>
      <c r="I129" s="143" t="n">
        <v>0</v>
      </c>
      <c r="J129" s="143" t="n">
        <f aca="false">IF(terrains!L129=13.5,IF(terrains!X129=1,12,9),-0.392532+1.267037*terrains!L129+0.472239*terrains!X129+0.58658*terrains!W129+0.089417*terrains!V129+0.531633*terrains!U129+0.337883*terrains!T129-0.403545*terrains!S129)</f>
        <v>2.141542</v>
      </c>
      <c r="K129" s="146" t="n">
        <f aca="false">IF(terrains!I129=0,terrains!J129,terrains!I129)</f>
        <v>2.141542</v>
      </c>
      <c r="L129" s="143" t="n">
        <v>2</v>
      </c>
      <c r="M129" s="143" t="n">
        <v>1</v>
      </c>
      <c r="N129" s="143" t="n">
        <v>3</v>
      </c>
      <c r="O129" s="143" t="s">
        <v>175</v>
      </c>
      <c r="P129" s="143" t="n">
        <v>2</v>
      </c>
      <c r="Q129" s="143" t="n">
        <v>1.5</v>
      </c>
      <c r="R129" s="143" t="n">
        <v>1</v>
      </c>
      <c r="S129" s="143" t="n">
        <v>0</v>
      </c>
      <c r="T129" s="143" t="n">
        <v>0</v>
      </c>
      <c r="U129" s="143" t="n">
        <v>0</v>
      </c>
      <c r="V129" s="143" t="n">
        <v>0</v>
      </c>
      <c r="W129" s="143" t="n">
        <v>0</v>
      </c>
      <c r="X129" s="143" t="n">
        <v>0</v>
      </c>
      <c r="Y129" s="143" t="n">
        <f aca="false">IF(terrains!L129&lt;=2.5,1,IF(terrains!L129&lt;=4.5,2,IF(terrains!L129&lt;=6.5,3,4)))</f>
        <v>1</v>
      </c>
      <c r="Z129" s="143" t="n">
        <f aca="false">IF(terrains!R129=1,35,IF(terrains!S129=1,64,IF(terrains!T129=1,IF(terrains!Y129=1,85,104),IF(terrains!U129=1,IF(terrains!Y129=1,124,152),IF(terrains!V129=1,(IF(terrains!Y129=1,146,IF(terrains!Y129=2,178,263))),IF(terrains!W129=1,(IF(terrains!Y129=1,178,IF(terrains!Y129=2,218,321))),IF(terrains!X129=1,IF(terrains!Y129=1,190,IF(terrains!Y129=2,242,IF(terrains!Y129=3,357,896))))))))))</f>
        <v>35</v>
      </c>
      <c r="AA129" s="147" t="n">
        <f aca="false">terrains!Z129*terrains!F129</f>
        <v>1318578.975</v>
      </c>
    </row>
    <row r="130" customFormat="false" ht="13.8" hidden="false" customHeight="false" outlineLevel="0" collapsed="false">
      <c r="A130" s="143" t="n">
        <v>129</v>
      </c>
      <c r="B130" s="143" t="s">
        <v>185</v>
      </c>
      <c r="C130" s="143" t="s">
        <v>185</v>
      </c>
      <c r="D130" s="143" t="s">
        <v>190</v>
      </c>
      <c r="E130" s="148" t="n">
        <v>3500</v>
      </c>
      <c r="F130" s="145" t="n">
        <f aca="false">terrains!E130*10.76391</f>
        <v>37673.685</v>
      </c>
      <c r="G130" s="149" t="s">
        <v>191</v>
      </c>
      <c r="H130" s="143" t="n">
        <v>0</v>
      </c>
      <c r="I130" s="143" t="n">
        <v>0</v>
      </c>
      <c r="J130" s="143" t="n">
        <f aca="false">IF(terrains!L130=13.5,IF(terrains!X130=1,12,9),-0.392532+1.267037*terrains!L130+0.472239*terrains!X130+0.58658*terrains!W130+0.089417*terrains!V130+0.531633*terrains!U130+0.337883*terrains!T130-0.403545*terrains!S130)</f>
        <v>2.141542</v>
      </c>
      <c r="K130" s="146" t="n">
        <f aca="false">IF(terrains!I130=0,terrains!J130,terrains!I130)</f>
        <v>2.141542</v>
      </c>
      <c r="L130" s="143" t="n">
        <v>2</v>
      </c>
      <c r="M130" s="143" t="n">
        <v>1</v>
      </c>
      <c r="N130" s="143" t="n">
        <v>3</v>
      </c>
      <c r="O130" s="143" t="s">
        <v>175</v>
      </c>
      <c r="P130" s="143" t="n">
        <v>2</v>
      </c>
      <c r="Q130" s="143" t="n">
        <v>1.5</v>
      </c>
      <c r="R130" s="143" t="n">
        <v>1</v>
      </c>
      <c r="S130" s="143" t="n">
        <v>0</v>
      </c>
      <c r="T130" s="143" t="n">
        <v>0</v>
      </c>
      <c r="U130" s="143" t="n">
        <v>0</v>
      </c>
      <c r="V130" s="143" t="n">
        <v>0</v>
      </c>
      <c r="W130" s="143" t="n">
        <v>0</v>
      </c>
      <c r="X130" s="143" t="n">
        <v>0</v>
      </c>
      <c r="Y130" s="143" t="n">
        <f aca="false">IF(terrains!L130&lt;=2.5,1,IF(terrains!L130&lt;=4.5,2,IF(terrains!L130&lt;=6.5,3,4)))</f>
        <v>1</v>
      </c>
      <c r="Z130" s="143" t="n">
        <f aca="false">IF(terrains!R130=1,35,IF(terrains!S130=1,64,IF(terrains!T130=1,IF(terrains!Y130=1,85,104),IF(terrains!U130=1,IF(terrains!Y130=1,124,152),IF(terrains!V130=1,(IF(terrains!Y130=1,146,IF(terrains!Y130=2,178,263))),IF(terrains!W130=1,(IF(terrains!Y130=1,178,IF(terrains!Y130=2,218,321))),IF(terrains!X130=1,IF(terrains!Y130=1,190,IF(terrains!Y130=2,242,IF(terrains!Y130=3,357,896))))))))))</f>
        <v>35</v>
      </c>
      <c r="AA130" s="147" t="n">
        <f aca="false">terrains!Z130*terrains!F130</f>
        <v>1318578.975</v>
      </c>
    </row>
    <row r="131" customFormat="false" ht="13.8" hidden="false" customHeight="false" outlineLevel="0" collapsed="false">
      <c r="A131" s="143" t="n">
        <v>130</v>
      </c>
      <c r="B131" s="143" t="s">
        <v>185</v>
      </c>
      <c r="C131" s="143" t="s">
        <v>185</v>
      </c>
      <c r="D131" s="143" t="s">
        <v>190</v>
      </c>
      <c r="E131" s="148" t="n">
        <v>3500</v>
      </c>
      <c r="F131" s="145" t="n">
        <f aca="false">terrains!E131*10.76391</f>
        <v>37673.685</v>
      </c>
      <c r="G131" s="149" t="s">
        <v>191</v>
      </c>
      <c r="H131" s="143" t="n">
        <v>0</v>
      </c>
      <c r="I131" s="143" t="n">
        <v>0</v>
      </c>
      <c r="J131" s="143" t="n">
        <f aca="false">IF(terrains!L131=13.5,IF(terrains!X131=1,12,9),-0.392532+1.267037*terrains!L131+0.472239*terrains!X131+0.58658*terrains!W131+0.089417*terrains!V131+0.531633*terrains!U131+0.337883*terrains!T131-0.403545*terrains!S131)</f>
        <v>2.141542</v>
      </c>
      <c r="K131" s="146" t="n">
        <f aca="false">IF(terrains!I131=0,terrains!J131,terrains!I131)</f>
        <v>2.141542</v>
      </c>
      <c r="L131" s="143" t="n">
        <v>2</v>
      </c>
      <c r="M131" s="143" t="n">
        <v>1</v>
      </c>
      <c r="N131" s="143" t="n">
        <v>3</v>
      </c>
      <c r="O131" s="143" t="s">
        <v>175</v>
      </c>
      <c r="P131" s="143" t="n">
        <v>2</v>
      </c>
      <c r="Q131" s="143" t="n">
        <v>1.5</v>
      </c>
      <c r="R131" s="143" t="n">
        <v>1</v>
      </c>
      <c r="S131" s="143" t="n">
        <v>0</v>
      </c>
      <c r="T131" s="143" t="n">
        <v>0</v>
      </c>
      <c r="U131" s="143" t="n">
        <v>0</v>
      </c>
      <c r="V131" s="143" t="n">
        <v>0</v>
      </c>
      <c r="W131" s="143" t="n">
        <v>0</v>
      </c>
      <c r="X131" s="143" t="n">
        <v>0</v>
      </c>
      <c r="Y131" s="143" t="n">
        <f aca="false">IF(terrains!L131&lt;=2.5,1,IF(terrains!L131&lt;=4.5,2,IF(terrains!L131&lt;=6.5,3,4)))</f>
        <v>1</v>
      </c>
      <c r="Z131" s="143" t="n">
        <f aca="false">IF(terrains!R131=1,35,IF(terrains!S131=1,64,IF(terrains!T131=1,IF(terrains!Y131=1,85,104),IF(terrains!U131=1,IF(terrains!Y131=1,124,152),IF(terrains!V131=1,(IF(terrains!Y131=1,146,IF(terrains!Y131=2,178,263))),IF(terrains!W131=1,(IF(terrains!Y131=1,178,IF(terrains!Y131=2,218,321))),IF(terrains!X131=1,IF(terrains!Y131=1,190,IF(terrains!Y131=2,242,IF(terrains!Y131=3,357,896))))))))))</f>
        <v>35</v>
      </c>
      <c r="AA131" s="147" t="n">
        <f aca="false">terrains!Z131*terrains!F131</f>
        <v>1318578.975</v>
      </c>
    </row>
    <row r="132" customFormat="false" ht="13.8" hidden="false" customHeight="false" outlineLevel="0" collapsed="false">
      <c r="A132" s="143" t="n">
        <v>131</v>
      </c>
      <c r="B132" s="143" t="s">
        <v>185</v>
      </c>
      <c r="C132" s="143" t="s">
        <v>185</v>
      </c>
      <c r="D132" s="143" t="s">
        <v>190</v>
      </c>
      <c r="E132" s="148" t="n">
        <v>3500</v>
      </c>
      <c r="F132" s="145" t="n">
        <f aca="false">terrains!E132*10.76391</f>
        <v>37673.685</v>
      </c>
      <c r="G132" s="149" t="s">
        <v>191</v>
      </c>
      <c r="H132" s="143" t="n">
        <v>0</v>
      </c>
      <c r="I132" s="143" t="n">
        <v>0</v>
      </c>
      <c r="J132" s="143" t="n">
        <f aca="false">IF(terrains!L132=13.5,IF(terrains!X132=1,12,9),-0.392532+1.267037*terrains!L132+0.472239*terrains!X132+0.58658*terrains!W132+0.089417*terrains!V132+0.531633*terrains!U132+0.337883*terrains!T132-0.403545*terrains!S132)</f>
        <v>2.141542</v>
      </c>
      <c r="K132" s="146" t="n">
        <f aca="false">IF(terrains!I132=0,terrains!J132,terrains!I132)</f>
        <v>2.141542</v>
      </c>
      <c r="L132" s="143" t="n">
        <v>2</v>
      </c>
      <c r="M132" s="143" t="n">
        <v>1</v>
      </c>
      <c r="N132" s="143" t="n">
        <v>3</v>
      </c>
      <c r="O132" s="143" t="s">
        <v>175</v>
      </c>
      <c r="P132" s="143" t="n">
        <v>2</v>
      </c>
      <c r="Q132" s="143" t="n">
        <v>1.5</v>
      </c>
      <c r="R132" s="143" t="n">
        <v>1</v>
      </c>
      <c r="S132" s="143" t="n">
        <v>0</v>
      </c>
      <c r="T132" s="143" t="n">
        <v>0</v>
      </c>
      <c r="U132" s="143" t="n">
        <v>0</v>
      </c>
      <c r="V132" s="143" t="n">
        <v>0</v>
      </c>
      <c r="W132" s="143" t="n">
        <v>0</v>
      </c>
      <c r="X132" s="143" t="n">
        <v>0</v>
      </c>
      <c r="Y132" s="143" t="n">
        <f aca="false">IF(terrains!L132&lt;=2.5,1,IF(terrains!L132&lt;=4.5,2,IF(terrains!L132&lt;=6.5,3,4)))</f>
        <v>1</v>
      </c>
      <c r="Z132" s="143" t="n">
        <f aca="false">IF(terrains!R132=1,35,IF(terrains!S132=1,64,IF(terrains!T132=1,IF(terrains!Y132=1,85,104),IF(terrains!U132=1,IF(terrains!Y132=1,124,152),IF(terrains!V132=1,(IF(terrains!Y132=1,146,IF(terrains!Y132=2,178,263))),IF(terrains!W132=1,(IF(terrains!Y132=1,178,IF(terrains!Y132=2,218,321))),IF(terrains!X132=1,IF(terrains!Y132=1,190,IF(terrains!Y132=2,242,IF(terrains!Y132=3,357,896))))))))))</f>
        <v>35</v>
      </c>
      <c r="AA132" s="147" t="n">
        <f aca="false">terrains!Z132*terrains!F132</f>
        <v>1318578.975</v>
      </c>
    </row>
    <row r="133" customFormat="false" ht="13.8" hidden="false" customHeight="false" outlineLevel="0" collapsed="false">
      <c r="A133" s="143" t="n">
        <v>132</v>
      </c>
      <c r="B133" s="143" t="s">
        <v>185</v>
      </c>
      <c r="C133" s="143" t="s">
        <v>185</v>
      </c>
      <c r="D133" s="143" t="s">
        <v>190</v>
      </c>
      <c r="E133" s="148" t="n">
        <v>3500</v>
      </c>
      <c r="F133" s="145" t="n">
        <f aca="false">terrains!E133*10.76391</f>
        <v>37673.685</v>
      </c>
      <c r="G133" s="149" t="s">
        <v>191</v>
      </c>
      <c r="H133" s="143" t="n">
        <v>0</v>
      </c>
      <c r="I133" s="143" t="n">
        <v>0</v>
      </c>
      <c r="J133" s="143" t="n">
        <f aca="false">IF(terrains!L133=13.5,IF(terrains!X133=1,12,9),-0.392532+1.267037*terrains!L133+0.472239*terrains!X133+0.58658*terrains!W133+0.089417*terrains!V133+0.531633*terrains!U133+0.337883*terrains!T133-0.403545*terrains!S133)</f>
        <v>2.141542</v>
      </c>
      <c r="K133" s="146" t="n">
        <f aca="false">IF(terrains!I133=0,terrains!J133,terrains!I133)</f>
        <v>2.141542</v>
      </c>
      <c r="L133" s="143" t="n">
        <v>2</v>
      </c>
      <c r="M133" s="143" t="n">
        <v>1</v>
      </c>
      <c r="N133" s="143" t="n">
        <v>3</v>
      </c>
      <c r="O133" s="143" t="s">
        <v>175</v>
      </c>
      <c r="P133" s="143" t="n">
        <v>2</v>
      </c>
      <c r="Q133" s="143" t="n">
        <v>1.5</v>
      </c>
      <c r="R133" s="143" t="n">
        <v>1</v>
      </c>
      <c r="S133" s="143" t="n">
        <v>0</v>
      </c>
      <c r="T133" s="143" t="n">
        <v>0</v>
      </c>
      <c r="U133" s="143" t="n">
        <v>0</v>
      </c>
      <c r="V133" s="143" t="n">
        <v>0</v>
      </c>
      <c r="W133" s="143" t="n">
        <v>0</v>
      </c>
      <c r="X133" s="143" t="n">
        <v>0</v>
      </c>
      <c r="Y133" s="143" t="n">
        <f aca="false">IF(terrains!L133&lt;=2.5,1,IF(terrains!L133&lt;=4.5,2,IF(terrains!L133&lt;=6.5,3,4)))</f>
        <v>1</v>
      </c>
      <c r="Z133" s="143" t="n">
        <f aca="false">IF(terrains!R133=1,35,IF(terrains!S133=1,64,IF(terrains!T133=1,IF(terrains!Y133=1,85,104),IF(terrains!U133=1,IF(terrains!Y133=1,124,152),IF(terrains!V133=1,(IF(terrains!Y133=1,146,IF(terrains!Y133=2,178,263))),IF(terrains!W133=1,(IF(terrains!Y133=1,178,IF(terrains!Y133=2,218,321))),IF(terrains!X133=1,IF(terrains!Y133=1,190,IF(terrains!Y133=2,242,IF(terrains!Y133=3,357,896))))))))))</f>
        <v>35</v>
      </c>
      <c r="AA133" s="147" t="n">
        <f aca="false">terrains!Z133*terrains!F133</f>
        <v>1318578.975</v>
      </c>
    </row>
    <row r="134" customFormat="false" ht="13.8" hidden="false" customHeight="false" outlineLevel="0" collapsed="false">
      <c r="A134" s="143" t="n">
        <v>133</v>
      </c>
      <c r="B134" s="143" t="s">
        <v>185</v>
      </c>
      <c r="C134" s="143" t="s">
        <v>185</v>
      </c>
      <c r="D134" s="143" t="s">
        <v>190</v>
      </c>
      <c r="E134" s="148" t="n">
        <v>3500</v>
      </c>
      <c r="F134" s="145" t="n">
        <f aca="false">terrains!E134*10.76391</f>
        <v>37673.685</v>
      </c>
      <c r="G134" s="149" t="s">
        <v>191</v>
      </c>
      <c r="H134" s="143" t="n">
        <v>0</v>
      </c>
      <c r="I134" s="143" t="n">
        <v>0</v>
      </c>
      <c r="J134" s="143" t="n">
        <f aca="false">IF(terrains!L134=13.5,IF(terrains!X134=1,12,9),-0.392532+1.267037*terrains!L134+0.472239*terrains!X134+0.58658*terrains!W134+0.089417*terrains!V134+0.531633*terrains!U134+0.337883*terrains!T134-0.403545*terrains!S134)</f>
        <v>2.141542</v>
      </c>
      <c r="K134" s="146" t="n">
        <f aca="false">IF(terrains!I134=0,terrains!J134,terrains!I134)</f>
        <v>2.141542</v>
      </c>
      <c r="L134" s="143" t="n">
        <v>2</v>
      </c>
      <c r="M134" s="143" t="n">
        <v>1</v>
      </c>
      <c r="N134" s="143" t="n">
        <v>3</v>
      </c>
      <c r="O134" s="143" t="s">
        <v>175</v>
      </c>
      <c r="P134" s="143" t="n">
        <v>2</v>
      </c>
      <c r="Q134" s="143" t="n">
        <v>1.5</v>
      </c>
      <c r="R134" s="143" t="n">
        <v>1</v>
      </c>
      <c r="S134" s="143" t="n">
        <v>0</v>
      </c>
      <c r="T134" s="143" t="n">
        <v>0</v>
      </c>
      <c r="U134" s="143" t="n">
        <v>0</v>
      </c>
      <c r="V134" s="143" t="n">
        <v>0</v>
      </c>
      <c r="W134" s="143" t="n">
        <v>0</v>
      </c>
      <c r="X134" s="143" t="n">
        <v>0</v>
      </c>
      <c r="Y134" s="143" t="n">
        <f aca="false">IF(terrains!L134&lt;=2.5,1,IF(terrains!L134&lt;=4.5,2,IF(terrains!L134&lt;=6.5,3,4)))</f>
        <v>1</v>
      </c>
      <c r="Z134" s="143" t="n">
        <f aca="false">IF(terrains!R134=1,35,IF(terrains!S134=1,64,IF(terrains!T134=1,IF(terrains!Y134=1,85,104),IF(terrains!U134=1,IF(terrains!Y134=1,124,152),IF(terrains!V134=1,(IF(terrains!Y134=1,146,IF(terrains!Y134=2,178,263))),IF(terrains!W134=1,(IF(terrains!Y134=1,178,IF(terrains!Y134=2,218,321))),IF(terrains!X134=1,IF(terrains!Y134=1,190,IF(terrains!Y134=2,242,IF(terrains!Y134=3,357,896))))))))))</f>
        <v>35</v>
      </c>
      <c r="AA134" s="147" t="n">
        <f aca="false">terrains!Z134*terrains!F134</f>
        <v>1318578.975</v>
      </c>
    </row>
    <row r="135" customFormat="false" ht="13.8" hidden="false" customHeight="false" outlineLevel="0" collapsed="false">
      <c r="A135" s="143" t="n">
        <v>134</v>
      </c>
      <c r="B135" s="143" t="s">
        <v>185</v>
      </c>
      <c r="C135" s="143" t="s">
        <v>185</v>
      </c>
      <c r="D135" s="143" t="s">
        <v>190</v>
      </c>
      <c r="E135" s="148" t="n">
        <v>3500</v>
      </c>
      <c r="F135" s="145" t="n">
        <f aca="false">terrains!E135*10.76391</f>
        <v>37673.685</v>
      </c>
      <c r="G135" s="149" t="s">
        <v>191</v>
      </c>
      <c r="H135" s="143" t="n">
        <v>0</v>
      </c>
      <c r="I135" s="143" t="n">
        <v>0</v>
      </c>
      <c r="J135" s="143" t="n">
        <f aca="false">IF(terrains!L135=13.5,IF(terrains!X135=1,12,9),-0.392532+1.267037*terrains!L135+0.472239*terrains!X135+0.58658*terrains!W135+0.089417*terrains!V135+0.531633*terrains!U135+0.337883*terrains!T135-0.403545*terrains!S135)</f>
        <v>2.141542</v>
      </c>
      <c r="K135" s="146" t="n">
        <f aca="false">IF(terrains!I135=0,terrains!J135,terrains!I135)</f>
        <v>2.141542</v>
      </c>
      <c r="L135" s="143" t="n">
        <v>2</v>
      </c>
      <c r="M135" s="143" t="n">
        <v>1</v>
      </c>
      <c r="N135" s="143" t="n">
        <v>3</v>
      </c>
      <c r="O135" s="143" t="s">
        <v>175</v>
      </c>
      <c r="P135" s="143" t="n">
        <v>2</v>
      </c>
      <c r="Q135" s="143" t="n">
        <v>1.5</v>
      </c>
      <c r="R135" s="143" t="n">
        <v>1</v>
      </c>
      <c r="S135" s="143" t="n">
        <v>0</v>
      </c>
      <c r="T135" s="143" t="n">
        <v>0</v>
      </c>
      <c r="U135" s="143" t="n">
        <v>0</v>
      </c>
      <c r="V135" s="143" t="n">
        <v>0</v>
      </c>
      <c r="W135" s="143" t="n">
        <v>0</v>
      </c>
      <c r="X135" s="143" t="n">
        <v>0</v>
      </c>
      <c r="Y135" s="143" t="n">
        <f aca="false">IF(terrains!L135&lt;=2.5,1,IF(terrains!L135&lt;=4.5,2,IF(terrains!L135&lt;=6.5,3,4)))</f>
        <v>1</v>
      </c>
      <c r="Z135" s="143" t="n">
        <f aca="false">IF(terrains!R135=1,35,IF(terrains!S135=1,64,IF(terrains!T135=1,IF(terrains!Y135=1,85,104),IF(terrains!U135=1,IF(terrains!Y135=1,124,152),IF(terrains!V135=1,(IF(terrains!Y135=1,146,IF(terrains!Y135=2,178,263))),IF(terrains!W135=1,(IF(terrains!Y135=1,178,IF(terrains!Y135=2,218,321))),IF(terrains!X135=1,IF(terrains!Y135=1,190,IF(terrains!Y135=2,242,IF(terrains!Y135=3,357,896))))))))))</f>
        <v>35</v>
      </c>
      <c r="AA135" s="147" t="n">
        <f aca="false">terrains!Z135*terrains!F135</f>
        <v>1318578.975</v>
      </c>
    </row>
    <row r="136" customFormat="false" ht="13.8" hidden="false" customHeight="false" outlineLevel="0" collapsed="false">
      <c r="A136" s="143" t="n">
        <v>135</v>
      </c>
      <c r="B136" s="143" t="s">
        <v>185</v>
      </c>
      <c r="C136" s="143" t="s">
        <v>185</v>
      </c>
      <c r="D136" s="143" t="s">
        <v>190</v>
      </c>
      <c r="E136" s="148" t="n">
        <v>3500</v>
      </c>
      <c r="F136" s="145" t="n">
        <f aca="false">terrains!E136*10.76391</f>
        <v>37673.685</v>
      </c>
      <c r="G136" s="149" t="s">
        <v>191</v>
      </c>
      <c r="H136" s="143" t="n">
        <v>0</v>
      </c>
      <c r="I136" s="143" t="n">
        <v>0</v>
      </c>
      <c r="J136" s="143" t="n">
        <f aca="false">IF(terrains!L136=13.5,IF(terrains!X136=1,12,9),-0.392532+1.267037*terrains!L136+0.472239*terrains!X136+0.58658*terrains!W136+0.089417*terrains!V136+0.531633*terrains!U136+0.337883*terrains!T136-0.403545*terrains!S136)</f>
        <v>2.141542</v>
      </c>
      <c r="K136" s="146" t="n">
        <f aca="false">IF(terrains!I136=0,terrains!J136,terrains!I136)</f>
        <v>2.141542</v>
      </c>
      <c r="L136" s="143" t="n">
        <v>2</v>
      </c>
      <c r="M136" s="143" t="n">
        <v>1</v>
      </c>
      <c r="N136" s="143" t="n">
        <v>3</v>
      </c>
      <c r="O136" s="143" t="s">
        <v>175</v>
      </c>
      <c r="P136" s="143" t="n">
        <v>2</v>
      </c>
      <c r="Q136" s="143" t="n">
        <v>1.5</v>
      </c>
      <c r="R136" s="143" t="n">
        <v>1</v>
      </c>
      <c r="S136" s="143" t="n">
        <v>0</v>
      </c>
      <c r="T136" s="143" t="n">
        <v>0</v>
      </c>
      <c r="U136" s="143" t="n">
        <v>0</v>
      </c>
      <c r="V136" s="143" t="n">
        <v>0</v>
      </c>
      <c r="W136" s="143" t="n">
        <v>0</v>
      </c>
      <c r="X136" s="143" t="n">
        <v>0</v>
      </c>
      <c r="Y136" s="143" t="n">
        <f aca="false">IF(terrains!L136&lt;=2.5,1,IF(terrains!L136&lt;=4.5,2,IF(terrains!L136&lt;=6.5,3,4)))</f>
        <v>1</v>
      </c>
      <c r="Z136" s="143" t="n">
        <f aca="false">IF(terrains!R136=1,35,IF(terrains!S136=1,64,IF(terrains!T136=1,IF(terrains!Y136=1,85,104),IF(terrains!U136=1,IF(terrains!Y136=1,124,152),IF(terrains!V136=1,(IF(terrains!Y136=1,146,IF(terrains!Y136=2,178,263))),IF(terrains!W136=1,(IF(terrains!Y136=1,178,IF(terrains!Y136=2,218,321))),IF(terrains!X136=1,IF(terrains!Y136=1,190,IF(terrains!Y136=2,242,IF(terrains!Y136=3,357,896))))))))))</f>
        <v>35</v>
      </c>
      <c r="AA136" s="147" t="n">
        <f aca="false">terrains!Z136*terrains!F136</f>
        <v>1318578.975</v>
      </c>
    </row>
    <row r="137" customFormat="false" ht="13.8" hidden="false" customHeight="false" outlineLevel="0" collapsed="false">
      <c r="A137" s="143" t="n">
        <v>136</v>
      </c>
      <c r="B137" s="143" t="s">
        <v>185</v>
      </c>
      <c r="C137" s="143" t="s">
        <v>185</v>
      </c>
      <c r="D137" s="143" t="s">
        <v>190</v>
      </c>
      <c r="E137" s="148" t="n">
        <v>3500</v>
      </c>
      <c r="F137" s="145" t="n">
        <f aca="false">terrains!E137*10.76391</f>
        <v>37673.685</v>
      </c>
      <c r="G137" s="149" t="s">
        <v>191</v>
      </c>
      <c r="H137" s="143" t="n">
        <v>0</v>
      </c>
      <c r="I137" s="143" t="n">
        <v>0</v>
      </c>
      <c r="J137" s="143" t="n">
        <f aca="false">IF(terrains!L137=13.5,IF(terrains!X137=1,12,9),-0.392532+1.267037*terrains!L137+0.472239*terrains!X137+0.58658*terrains!W137+0.089417*terrains!V137+0.531633*terrains!U137+0.337883*terrains!T137-0.403545*terrains!S137)</f>
        <v>2.141542</v>
      </c>
      <c r="K137" s="146" t="n">
        <f aca="false">IF(terrains!I137=0,terrains!J137,terrains!I137)</f>
        <v>2.141542</v>
      </c>
      <c r="L137" s="143" t="n">
        <v>2</v>
      </c>
      <c r="M137" s="143" t="n">
        <v>1</v>
      </c>
      <c r="N137" s="143" t="n">
        <v>3</v>
      </c>
      <c r="O137" s="143" t="s">
        <v>175</v>
      </c>
      <c r="P137" s="143" t="n">
        <v>2</v>
      </c>
      <c r="Q137" s="143" t="n">
        <v>1.5</v>
      </c>
      <c r="R137" s="143" t="n">
        <v>1</v>
      </c>
      <c r="S137" s="143" t="n">
        <v>0</v>
      </c>
      <c r="T137" s="143" t="n">
        <v>0</v>
      </c>
      <c r="U137" s="143" t="n">
        <v>0</v>
      </c>
      <c r="V137" s="143" t="n">
        <v>0</v>
      </c>
      <c r="W137" s="143" t="n">
        <v>0</v>
      </c>
      <c r="X137" s="143" t="n">
        <v>0</v>
      </c>
      <c r="Y137" s="143" t="n">
        <f aca="false">IF(terrains!L137&lt;=2.5,1,IF(terrains!L137&lt;=4.5,2,IF(terrains!L137&lt;=6.5,3,4)))</f>
        <v>1</v>
      </c>
      <c r="Z137" s="143" t="n">
        <f aca="false">IF(terrains!R137=1,35,IF(terrains!S137=1,64,IF(terrains!T137=1,IF(terrains!Y137=1,85,104),IF(terrains!U137=1,IF(terrains!Y137=1,124,152),IF(terrains!V137=1,(IF(terrains!Y137=1,146,IF(terrains!Y137=2,178,263))),IF(terrains!W137=1,(IF(terrains!Y137=1,178,IF(terrains!Y137=2,218,321))),IF(terrains!X137=1,IF(terrains!Y137=1,190,IF(terrains!Y137=2,242,IF(terrains!Y137=3,357,896))))))))))</f>
        <v>35</v>
      </c>
      <c r="AA137" s="147" t="n">
        <f aca="false">terrains!Z137*terrains!F137</f>
        <v>1318578.975</v>
      </c>
    </row>
    <row r="138" customFormat="false" ht="13.8" hidden="false" customHeight="false" outlineLevel="0" collapsed="false">
      <c r="A138" s="143" t="n">
        <v>137</v>
      </c>
      <c r="B138" s="143" t="s">
        <v>185</v>
      </c>
      <c r="C138" s="143" t="s">
        <v>185</v>
      </c>
      <c r="D138" s="143" t="s">
        <v>190</v>
      </c>
      <c r="E138" s="148" t="n">
        <v>3500</v>
      </c>
      <c r="F138" s="145" t="n">
        <f aca="false">terrains!E138*10.76391</f>
        <v>37673.685</v>
      </c>
      <c r="G138" s="149" t="s">
        <v>191</v>
      </c>
      <c r="H138" s="143" t="n">
        <v>0</v>
      </c>
      <c r="I138" s="143" t="n">
        <v>0</v>
      </c>
      <c r="J138" s="143" t="n">
        <f aca="false">IF(terrains!L138=13.5,IF(terrains!X138=1,12,9),-0.392532+1.267037*terrains!L138+0.472239*terrains!X138+0.58658*terrains!W138+0.089417*terrains!V138+0.531633*terrains!U138+0.337883*terrains!T138-0.403545*terrains!S138)</f>
        <v>2.141542</v>
      </c>
      <c r="K138" s="146" t="n">
        <f aca="false">IF(terrains!I138=0,terrains!J138,terrains!I138)</f>
        <v>2.141542</v>
      </c>
      <c r="L138" s="143" t="n">
        <v>2</v>
      </c>
      <c r="M138" s="143" t="n">
        <v>1</v>
      </c>
      <c r="N138" s="143" t="n">
        <v>3</v>
      </c>
      <c r="O138" s="143" t="s">
        <v>175</v>
      </c>
      <c r="P138" s="143" t="n">
        <v>2</v>
      </c>
      <c r="Q138" s="143" t="n">
        <v>1.5</v>
      </c>
      <c r="R138" s="143" t="n">
        <v>1</v>
      </c>
      <c r="S138" s="143" t="n">
        <v>0</v>
      </c>
      <c r="T138" s="143" t="n">
        <v>0</v>
      </c>
      <c r="U138" s="143" t="n">
        <v>0</v>
      </c>
      <c r="V138" s="143" t="n">
        <v>0</v>
      </c>
      <c r="W138" s="143" t="n">
        <v>0</v>
      </c>
      <c r="X138" s="143" t="n">
        <v>0</v>
      </c>
      <c r="Y138" s="143" t="n">
        <f aca="false">IF(terrains!L138&lt;=2.5,1,IF(terrains!L138&lt;=4.5,2,IF(terrains!L138&lt;=6.5,3,4)))</f>
        <v>1</v>
      </c>
      <c r="Z138" s="143" t="n">
        <f aca="false">IF(terrains!R138=1,35,IF(terrains!S138=1,64,IF(terrains!T138=1,IF(terrains!Y138=1,85,104),IF(terrains!U138=1,IF(terrains!Y138=1,124,152),IF(terrains!V138=1,(IF(terrains!Y138=1,146,IF(terrains!Y138=2,178,263))),IF(terrains!W138=1,(IF(terrains!Y138=1,178,IF(terrains!Y138=2,218,321))),IF(terrains!X138=1,IF(terrains!Y138=1,190,IF(terrains!Y138=2,242,IF(terrains!Y138=3,357,896))))))))))</f>
        <v>35</v>
      </c>
      <c r="AA138" s="147" t="n">
        <f aca="false">terrains!Z138*terrains!F138</f>
        <v>1318578.975</v>
      </c>
    </row>
    <row r="139" customFormat="false" ht="13.8" hidden="false" customHeight="false" outlineLevel="0" collapsed="false">
      <c r="A139" s="143" t="n">
        <v>138</v>
      </c>
      <c r="B139" s="143" t="s">
        <v>185</v>
      </c>
      <c r="C139" s="143" t="s">
        <v>185</v>
      </c>
      <c r="D139" s="143" t="s">
        <v>190</v>
      </c>
      <c r="E139" s="148" t="n">
        <v>3500</v>
      </c>
      <c r="F139" s="145" t="n">
        <f aca="false">terrains!E139*10.76391</f>
        <v>37673.685</v>
      </c>
      <c r="G139" s="149" t="s">
        <v>191</v>
      </c>
      <c r="H139" s="143" t="n">
        <v>0</v>
      </c>
      <c r="I139" s="143" t="n">
        <v>0</v>
      </c>
      <c r="J139" s="143" t="n">
        <f aca="false">IF(terrains!L139=13.5,IF(terrains!X139=1,12,9),-0.392532+1.267037*terrains!L139+0.472239*terrains!X139+0.58658*terrains!W139+0.089417*terrains!V139+0.531633*terrains!U139+0.337883*terrains!T139-0.403545*terrains!S139)</f>
        <v>2.141542</v>
      </c>
      <c r="K139" s="146" t="n">
        <f aca="false">IF(terrains!I139=0,terrains!J139,terrains!I139)</f>
        <v>2.141542</v>
      </c>
      <c r="L139" s="143" t="n">
        <v>2</v>
      </c>
      <c r="M139" s="143" t="n">
        <v>1</v>
      </c>
      <c r="N139" s="143" t="n">
        <v>3</v>
      </c>
      <c r="O139" s="143" t="s">
        <v>175</v>
      </c>
      <c r="P139" s="143" t="n">
        <v>2</v>
      </c>
      <c r="Q139" s="143" t="n">
        <v>1.5</v>
      </c>
      <c r="R139" s="143" t="n">
        <v>1</v>
      </c>
      <c r="S139" s="143" t="n">
        <v>0</v>
      </c>
      <c r="T139" s="143" t="n">
        <v>0</v>
      </c>
      <c r="U139" s="143" t="n">
        <v>0</v>
      </c>
      <c r="V139" s="143" t="n">
        <v>0</v>
      </c>
      <c r="W139" s="143" t="n">
        <v>0</v>
      </c>
      <c r="X139" s="143" t="n">
        <v>0</v>
      </c>
      <c r="Y139" s="143" t="n">
        <f aca="false">IF(terrains!L139&lt;=2.5,1,IF(terrains!L139&lt;=4.5,2,IF(terrains!L139&lt;=6.5,3,4)))</f>
        <v>1</v>
      </c>
      <c r="Z139" s="143" t="n">
        <f aca="false">IF(terrains!R139=1,35,IF(terrains!S139=1,64,IF(terrains!T139=1,IF(terrains!Y139=1,85,104),IF(terrains!U139=1,IF(terrains!Y139=1,124,152),IF(terrains!V139=1,(IF(terrains!Y139=1,146,IF(terrains!Y139=2,178,263))),IF(terrains!W139=1,(IF(terrains!Y139=1,178,IF(terrains!Y139=2,218,321))),IF(terrains!X139=1,IF(terrains!Y139=1,190,IF(terrains!Y139=2,242,IF(terrains!Y139=3,357,896))))))))))</f>
        <v>35</v>
      </c>
      <c r="AA139" s="147" t="n">
        <f aca="false">terrains!Z139*terrains!F139</f>
        <v>1318578.975</v>
      </c>
    </row>
    <row r="140" customFormat="false" ht="13.8" hidden="false" customHeight="false" outlineLevel="0" collapsed="false">
      <c r="A140" s="143" t="n">
        <v>139</v>
      </c>
      <c r="B140" s="143" t="s">
        <v>185</v>
      </c>
      <c r="C140" s="143" t="s">
        <v>185</v>
      </c>
      <c r="D140" s="143" t="s">
        <v>190</v>
      </c>
      <c r="E140" s="148" t="n">
        <v>3500</v>
      </c>
      <c r="F140" s="145" t="n">
        <f aca="false">terrains!E140*10.76391</f>
        <v>37673.685</v>
      </c>
      <c r="G140" s="149" t="s">
        <v>191</v>
      </c>
      <c r="H140" s="143" t="n">
        <v>0</v>
      </c>
      <c r="I140" s="143" t="n">
        <v>0</v>
      </c>
      <c r="J140" s="143" t="n">
        <f aca="false">IF(terrains!L140=13.5,IF(terrains!X140=1,12,9),-0.392532+1.267037*terrains!L140+0.472239*terrains!X140+0.58658*terrains!W140+0.089417*terrains!V140+0.531633*terrains!U140+0.337883*terrains!T140-0.403545*terrains!S140)</f>
        <v>2.141542</v>
      </c>
      <c r="K140" s="146" t="n">
        <f aca="false">IF(terrains!I140=0,terrains!J140,terrains!I140)</f>
        <v>2.141542</v>
      </c>
      <c r="L140" s="143" t="n">
        <v>2</v>
      </c>
      <c r="M140" s="143" t="n">
        <v>1</v>
      </c>
      <c r="N140" s="143" t="n">
        <v>3</v>
      </c>
      <c r="O140" s="143" t="s">
        <v>175</v>
      </c>
      <c r="P140" s="143" t="n">
        <v>2</v>
      </c>
      <c r="Q140" s="143" t="n">
        <v>1.5</v>
      </c>
      <c r="R140" s="143" t="n">
        <v>1</v>
      </c>
      <c r="S140" s="143" t="n">
        <v>0</v>
      </c>
      <c r="T140" s="143" t="n">
        <v>0</v>
      </c>
      <c r="U140" s="143" t="n">
        <v>0</v>
      </c>
      <c r="V140" s="143" t="n">
        <v>0</v>
      </c>
      <c r="W140" s="143" t="n">
        <v>0</v>
      </c>
      <c r="X140" s="143" t="n">
        <v>0</v>
      </c>
      <c r="Y140" s="143" t="n">
        <f aca="false">IF(terrains!L140&lt;=2.5,1,IF(terrains!L140&lt;=4.5,2,IF(terrains!L140&lt;=6.5,3,4)))</f>
        <v>1</v>
      </c>
      <c r="Z140" s="143" t="n">
        <f aca="false">IF(terrains!R140=1,35,IF(terrains!S140=1,64,IF(terrains!T140=1,IF(terrains!Y140=1,85,104),IF(terrains!U140=1,IF(terrains!Y140=1,124,152),IF(terrains!V140=1,(IF(terrains!Y140=1,146,IF(terrains!Y140=2,178,263))),IF(terrains!W140=1,(IF(terrains!Y140=1,178,IF(terrains!Y140=2,218,321))),IF(terrains!X140=1,IF(terrains!Y140=1,190,IF(terrains!Y140=2,242,IF(terrains!Y140=3,357,896))))))))))</f>
        <v>35</v>
      </c>
      <c r="AA140" s="147" t="n">
        <f aca="false">terrains!Z140*terrains!F140</f>
        <v>1318578.975</v>
      </c>
    </row>
    <row r="141" customFormat="false" ht="13.8" hidden="false" customHeight="false" outlineLevel="0" collapsed="false">
      <c r="A141" s="143" t="n">
        <v>140</v>
      </c>
      <c r="B141" s="143" t="s">
        <v>185</v>
      </c>
      <c r="C141" s="143" t="s">
        <v>185</v>
      </c>
      <c r="D141" s="143" t="s">
        <v>190</v>
      </c>
      <c r="E141" s="148" t="n">
        <v>3500</v>
      </c>
      <c r="F141" s="145" t="n">
        <f aca="false">terrains!E141*10.76391</f>
        <v>37673.685</v>
      </c>
      <c r="G141" s="149" t="s">
        <v>191</v>
      </c>
      <c r="H141" s="143" t="n">
        <v>0</v>
      </c>
      <c r="I141" s="143" t="n">
        <v>0</v>
      </c>
      <c r="J141" s="143" t="n">
        <f aca="false">IF(terrains!L141=13.5,IF(terrains!X141=1,12,9),-0.392532+1.267037*terrains!L141+0.472239*terrains!X141+0.58658*terrains!W141+0.089417*terrains!V141+0.531633*terrains!U141+0.337883*terrains!T141-0.403545*terrains!S141)</f>
        <v>2.141542</v>
      </c>
      <c r="K141" s="146" t="n">
        <f aca="false">IF(terrains!I141=0,terrains!J141,terrains!I141)</f>
        <v>2.141542</v>
      </c>
      <c r="L141" s="143" t="n">
        <v>2</v>
      </c>
      <c r="M141" s="143" t="n">
        <v>1</v>
      </c>
      <c r="N141" s="143" t="n">
        <v>3</v>
      </c>
      <c r="O141" s="143" t="s">
        <v>175</v>
      </c>
      <c r="P141" s="143" t="n">
        <v>2</v>
      </c>
      <c r="Q141" s="143" t="n">
        <v>1.5</v>
      </c>
      <c r="R141" s="143" t="n">
        <v>1</v>
      </c>
      <c r="S141" s="143" t="n">
        <v>0</v>
      </c>
      <c r="T141" s="143" t="n">
        <v>0</v>
      </c>
      <c r="U141" s="143" t="n">
        <v>0</v>
      </c>
      <c r="V141" s="143" t="n">
        <v>0</v>
      </c>
      <c r="W141" s="143" t="n">
        <v>0</v>
      </c>
      <c r="X141" s="143" t="n">
        <v>0</v>
      </c>
      <c r="Y141" s="143" t="n">
        <f aca="false">IF(terrains!L141&lt;=2.5,1,IF(terrains!L141&lt;=4.5,2,IF(terrains!L141&lt;=6.5,3,4)))</f>
        <v>1</v>
      </c>
      <c r="Z141" s="143" t="n">
        <f aca="false">IF(terrains!R141=1,35,IF(terrains!S141=1,64,IF(terrains!T141=1,IF(terrains!Y141=1,85,104),IF(terrains!U141=1,IF(terrains!Y141=1,124,152),IF(terrains!V141=1,(IF(terrains!Y141=1,146,IF(terrains!Y141=2,178,263))),IF(terrains!W141=1,(IF(terrains!Y141=1,178,IF(terrains!Y141=2,218,321))),IF(terrains!X141=1,IF(terrains!Y141=1,190,IF(terrains!Y141=2,242,IF(terrains!Y141=3,357,896))))))))))</f>
        <v>35</v>
      </c>
      <c r="AA141" s="147" t="n">
        <f aca="false">terrains!Z141*terrains!F141</f>
        <v>1318578.975</v>
      </c>
    </row>
    <row r="142" customFormat="false" ht="13.8" hidden="false" customHeight="false" outlineLevel="0" collapsed="false">
      <c r="A142" s="143" t="n">
        <v>141</v>
      </c>
      <c r="B142" s="143" t="s">
        <v>185</v>
      </c>
      <c r="C142" s="143" t="s">
        <v>185</v>
      </c>
      <c r="D142" s="143" t="s">
        <v>190</v>
      </c>
      <c r="E142" s="148" t="n">
        <v>3500</v>
      </c>
      <c r="F142" s="145" t="n">
        <f aca="false">terrains!E142*10.76391</f>
        <v>37673.685</v>
      </c>
      <c r="G142" s="149" t="s">
        <v>191</v>
      </c>
      <c r="H142" s="143" t="n">
        <v>0</v>
      </c>
      <c r="I142" s="143" t="n">
        <v>0</v>
      </c>
      <c r="J142" s="143" t="n">
        <f aca="false">IF(terrains!L142=13.5,IF(terrains!X142=1,12,9),-0.392532+1.267037*terrains!L142+0.472239*terrains!X142+0.58658*terrains!W142+0.089417*terrains!V142+0.531633*terrains!U142+0.337883*terrains!T142-0.403545*terrains!S142)</f>
        <v>2.141542</v>
      </c>
      <c r="K142" s="146" t="n">
        <f aca="false">IF(terrains!I142=0,terrains!J142,terrains!I142)</f>
        <v>2.141542</v>
      </c>
      <c r="L142" s="143" t="n">
        <v>2</v>
      </c>
      <c r="M142" s="143" t="n">
        <v>1</v>
      </c>
      <c r="N142" s="143" t="n">
        <v>3</v>
      </c>
      <c r="O142" s="143" t="s">
        <v>175</v>
      </c>
      <c r="P142" s="143" t="n">
        <v>2</v>
      </c>
      <c r="Q142" s="143" t="n">
        <v>1.5</v>
      </c>
      <c r="R142" s="143" t="n">
        <v>1</v>
      </c>
      <c r="S142" s="143" t="n">
        <v>0</v>
      </c>
      <c r="T142" s="143" t="n">
        <v>0</v>
      </c>
      <c r="U142" s="143" t="n">
        <v>0</v>
      </c>
      <c r="V142" s="143" t="n">
        <v>0</v>
      </c>
      <c r="W142" s="143" t="n">
        <v>0</v>
      </c>
      <c r="X142" s="143" t="n">
        <v>0</v>
      </c>
      <c r="Y142" s="143" t="n">
        <f aca="false">IF(terrains!L142&lt;=2.5,1,IF(terrains!L142&lt;=4.5,2,IF(terrains!L142&lt;=6.5,3,4)))</f>
        <v>1</v>
      </c>
      <c r="Z142" s="143" t="n">
        <f aca="false">IF(terrains!R142=1,35,IF(terrains!S142=1,64,IF(terrains!T142=1,IF(terrains!Y142=1,85,104),IF(terrains!U142=1,IF(terrains!Y142=1,124,152),IF(terrains!V142=1,(IF(terrains!Y142=1,146,IF(terrains!Y142=2,178,263))),IF(terrains!W142=1,(IF(terrains!Y142=1,178,IF(terrains!Y142=2,218,321))),IF(terrains!X142=1,IF(terrains!Y142=1,190,IF(terrains!Y142=2,242,IF(terrains!Y142=3,357,896))))))))))</f>
        <v>35</v>
      </c>
      <c r="AA142" s="147" t="n">
        <f aca="false">terrains!Z142*terrains!F142</f>
        <v>1318578.975</v>
      </c>
    </row>
    <row r="143" customFormat="false" ht="13.8" hidden="false" customHeight="false" outlineLevel="0" collapsed="false">
      <c r="A143" s="143" t="n">
        <v>142</v>
      </c>
      <c r="B143" s="143" t="s">
        <v>185</v>
      </c>
      <c r="C143" s="143" t="s">
        <v>185</v>
      </c>
      <c r="D143" s="143" t="s">
        <v>190</v>
      </c>
      <c r="E143" s="148" t="n">
        <v>3500</v>
      </c>
      <c r="F143" s="145" t="n">
        <f aca="false">terrains!E143*10.76391</f>
        <v>37673.685</v>
      </c>
      <c r="G143" s="149" t="s">
        <v>191</v>
      </c>
      <c r="H143" s="143" t="n">
        <v>0</v>
      </c>
      <c r="I143" s="143" t="n">
        <v>0</v>
      </c>
      <c r="J143" s="143" t="n">
        <f aca="false">IF(terrains!L143=13.5,IF(terrains!X143=1,12,9),-0.392532+1.267037*terrains!L143+0.472239*terrains!X143+0.58658*terrains!W143+0.089417*terrains!V143+0.531633*terrains!U143+0.337883*terrains!T143-0.403545*terrains!S143)</f>
        <v>2.141542</v>
      </c>
      <c r="K143" s="146" t="n">
        <f aca="false">IF(terrains!I143=0,terrains!J143,terrains!I143)</f>
        <v>2.141542</v>
      </c>
      <c r="L143" s="143" t="n">
        <v>2</v>
      </c>
      <c r="M143" s="143" t="n">
        <v>1</v>
      </c>
      <c r="N143" s="143" t="n">
        <v>3</v>
      </c>
      <c r="O143" s="143" t="s">
        <v>175</v>
      </c>
      <c r="P143" s="143" t="n">
        <v>2</v>
      </c>
      <c r="Q143" s="143" t="n">
        <v>1.5</v>
      </c>
      <c r="R143" s="143" t="n">
        <v>1</v>
      </c>
      <c r="S143" s="143" t="n">
        <v>0</v>
      </c>
      <c r="T143" s="143" t="n">
        <v>0</v>
      </c>
      <c r="U143" s="143" t="n">
        <v>0</v>
      </c>
      <c r="V143" s="143" t="n">
        <v>0</v>
      </c>
      <c r="W143" s="143" t="n">
        <v>0</v>
      </c>
      <c r="X143" s="143" t="n">
        <v>0</v>
      </c>
      <c r="Y143" s="143" t="n">
        <f aca="false">IF(terrains!L143&lt;=2.5,1,IF(terrains!L143&lt;=4.5,2,IF(terrains!L143&lt;=6.5,3,4)))</f>
        <v>1</v>
      </c>
      <c r="Z143" s="143" t="n">
        <f aca="false">IF(terrains!R143=1,35,IF(terrains!S143=1,64,IF(terrains!T143=1,IF(terrains!Y143=1,85,104),IF(terrains!U143=1,IF(terrains!Y143=1,124,152),IF(terrains!V143=1,(IF(terrains!Y143=1,146,IF(terrains!Y143=2,178,263))),IF(terrains!W143=1,(IF(terrains!Y143=1,178,IF(terrains!Y143=2,218,321))),IF(terrains!X143=1,IF(terrains!Y143=1,190,IF(terrains!Y143=2,242,IF(terrains!Y143=3,357,896))))))))))</f>
        <v>35</v>
      </c>
      <c r="AA143" s="147" t="n">
        <f aca="false">terrains!Z143*terrains!F143</f>
        <v>1318578.975</v>
      </c>
    </row>
    <row r="144" customFormat="false" ht="13.8" hidden="false" customHeight="false" outlineLevel="0" collapsed="false">
      <c r="A144" s="143" t="n">
        <v>143</v>
      </c>
      <c r="B144" s="143" t="s">
        <v>185</v>
      </c>
      <c r="C144" s="143" t="s">
        <v>185</v>
      </c>
      <c r="D144" s="143" t="s">
        <v>190</v>
      </c>
      <c r="E144" s="148" t="n">
        <v>3500</v>
      </c>
      <c r="F144" s="145" t="n">
        <f aca="false">terrains!E144*10.76391</f>
        <v>37673.685</v>
      </c>
      <c r="G144" s="149" t="s">
        <v>191</v>
      </c>
      <c r="H144" s="143" t="n">
        <v>0</v>
      </c>
      <c r="I144" s="143" t="n">
        <v>0</v>
      </c>
      <c r="J144" s="143" t="n">
        <f aca="false">IF(terrains!L144=13.5,IF(terrains!X144=1,12,9),-0.392532+1.267037*terrains!L144+0.472239*terrains!X144+0.58658*terrains!W144+0.089417*terrains!V144+0.531633*terrains!U144+0.337883*terrains!T144-0.403545*terrains!S144)</f>
        <v>2.141542</v>
      </c>
      <c r="K144" s="146" t="n">
        <f aca="false">IF(terrains!I144=0,terrains!J144,terrains!I144)</f>
        <v>2.141542</v>
      </c>
      <c r="L144" s="143" t="n">
        <v>2</v>
      </c>
      <c r="M144" s="143" t="n">
        <v>1</v>
      </c>
      <c r="N144" s="143" t="n">
        <v>3</v>
      </c>
      <c r="O144" s="143" t="s">
        <v>175</v>
      </c>
      <c r="P144" s="143" t="n">
        <v>2</v>
      </c>
      <c r="Q144" s="143" t="n">
        <v>1.5</v>
      </c>
      <c r="R144" s="143" t="n">
        <v>1</v>
      </c>
      <c r="S144" s="143" t="n">
        <v>0</v>
      </c>
      <c r="T144" s="143" t="n">
        <v>0</v>
      </c>
      <c r="U144" s="143" t="n">
        <v>0</v>
      </c>
      <c r="V144" s="143" t="n">
        <v>0</v>
      </c>
      <c r="W144" s="143" t="n">
        <v>0</v>
      </c>
      <c r="X144" s="143" t="n">
        <v>0</v>
      </c>
      <c r="Y144" s="143" t="n">
        <f aca="false">IF(terrains!L144&lt;=2.5,1,IF(terrains!L144&lt;=4.5,2,IF(terrains!L144&lt;=6.5,3,4)))</f>
        <v>1</v>
      </c>
      <c r="Z144" s="143" t="n">
        <f aca="false">IF(terrains!R144=1,35,IF(terrains!S144=1,64,IF(terrains!T144=1,IF(terrains!Y144=1,85,104),IF(terrains!U144=1,IF(terrains!Y144=1,124,152),IF(terrains!V144=1,(IF(terrains!Y144=1,146,IF(terrains!Y144=2,178,263))),IF(terrains!W144=1,(IF(terrains!Y144=1,178,IF(terrains!Y144=2,218,321))),IF(terrains!X144=1,IF(terrains!Y144=1,190,IF(terrains!Y144=2,242,IF(terrains!Y144=3,357,896))))))))))</f>
        <v>35</v>
      </c>
      <c r="AA144" s="147" t="n">
        <f aca="false">terrains!Z144*terrains!F144</f>
        <v>1318578.975</v>
      </c>
    </row>
    <row r="145" customFormat="false" ht="13.8" hidden="false" customHeight="false" outlineLevel="0" collapsed="false">
      <c r="A145" s="143" t="n">
        <v>144</v>
      </c>
      <c r="B145" s="143" t="s">
        <v>185</v>
      </c>
      <c r="C145" s="143" t="s">
        <v>185</v>
      </c>
      <c r="D145" s="143" t="s">
        <v>190</v>
      </c>
      <c r="E145" s="148" t="n">
        <v>3500</v>
      </c>
      <c r="F145" s="145" t="n">
        <f aca="false">terrains!E145*10.76391</f>
        <v>37673.685</v>
      </c>
      <c r="G145" s="149" t="s">
        <v>191</v>
      </c>
      <c r="H145" s="143" t="n">
        <v>0</v>
      </c>
      <c r="I145" s="143" t="n">
        <v>0</v>
      </c>
      <c r="J145" s="143" t="n">
        <f aca="false">IF(terrains!L145=13.5,IF(terrains!X145=1,12,9),-0.392532+1.267037*terrains!L145+0.472239*terrains!X145+0.58658*terrains!W145+0.089417*terrains!V145+0.531633*terrains!U145+0.337883*terrains!T145-0.403545*terrains!S145)</f>
        <v>2.141542</v>
      </c>
      <c r="K145" s="146" t="n">
        <f aca="false">IF(terrains!I145=0,terrains!J145,terrains!I145)</f>
        <v>2.141542</v>
      </c>
      <c r="L145" s="143" t="n">
        <v>2</v>
      </c>
      <c r="M145" s="143" t="n">
        <v>1</v>
      </c>
      <c r="N145" s="143" t="n">
        <v>3</v>
      </c>
      <c r="O145" s="143" t="s">
        <v>175</v>
      </c>
      <c r="P145" s="143" t="n">
        <v>2</v>
      </c>
      <c r="Q145" s="143" t="n">
        <v>1.5</v>
      </c>
      <c r="R145" s="143" t="n">
        <v>1</v>
      </c>
      <c r="S145" s="143" t="n">
        <v>0</v>
      </c>
      <c r="T145" s="143" t="n">
        <v>0</v>
      </c>
      <c r="U145" s="143" t="n">
        <v>0</v>
      </c>
      <c r="V145" s="143" t="n">
        <v>0</v>
      </c>
      <c r="W145" s="143" t="n">
        <v>0</v>
      </c>
      <c r="X145" s="143" t="n">
        <v>0</v>
      </c>
      <c r="Y145" s="143" t="n">
        <f aca="false">IF(terrains!L145&lt;=2.5,1,IF(terrains!L145&lt;=4.5,2,IF(terrains!L145&lt;=6.5,3,4)))</f>
        <v>1</v>
      </c>
      <c r="Z145" s="143" t="n">
        <f aca="false">IF(terrains!R145=1,35,IF(terrains!S145=1,64,IF(terrains!T145=1,IF(terrains!Y145=1,85,104),IF(terrains!U145=1,IF(terrains!Y145=1,124,152),IF(terrains!V145=1,(IF(terrains!Y145=1,146,IF(terrains!Y145=2,178,263))),IF(terrains!W145=1,(IF(terrains!Y145=1,178,IF(terrains!Y145=2,218,321))),IF(terrains!X145=1,IF(terrains!Y145=1,190,IF(terrains!Y145=2,242,IF(terrains!Y145=3,357,896))))))))))</f>
        <v>35</v>
      </c>
      <c r="AA145" s="147" t="n">
        <f aca="false">terrains!Z145*terrains!F145</f>
        <v>1318578.975</v>
      </c>
    </row>
    <row r="146" customFormat="false" ht="13.8" hidden="false" customHeight="false" outlineLevel="0" collapsed="false">
      <c r="A146" s="143" t="n">
        <v>145</v>
      </c>
      <c r="B146" s="143" t="s">
        <v>185</v>
      </c>
      <c r="C146" s="143" t="s">
        <v>185</v>
      </c>
      <c r="D146" s="143" t="s">
        <v>190</v>
      </c>
      <c r="E146" s="148" t="n">
        <v>3500</v>
      </c>
      <c r="F146" s="145" t="n">
        <f aca="false">terrains!E146*10.76391</f>
        <v>37673.685</v>
      </c>
      <c r="G146" s="149" t="s">
        <v>191</v>
      </c>
      <c r="H146" s="143" t="n">
        <v>0</v>
      </c>
      <c r="I146" s="143" t="n">
        <v>0</v>
      </c>
      <c r="J146" s="143" t="n">
        <f aca="false">IF(terrains!L146=13.5,IF(terrains!X146=1,12,9),-0.392532+1.267037*terrains!L146+0.472239*terrains!X146+0.58658*terrains!W146+0.089417*terrains!V146+0.531633*terrains!U146+0.337883*terrains!T146-0.403545*terrains!S146)</f>
        <v>2.141542</v>
      </c>
      <c r="K146" s="146" t="n">
        <f aca="false">IF(terrains!I146=0,terrains!J146,terrains!I146)</f>
        <v>2.141542</v>
      </c>
      <c r="L146" s="143" t="n">
        <v>2</v>
      </c>
      <c r="M146" s="143" t="n">
        <v>1</v>
      </c>
      <c r="N146" s="143" t="n">
        <v>3</v>
      </c>
      <c r="O146" s="143" t="s">
        <v>175</v>
      </c>
      <c r="P146" s="143" t="n">
        <v>2</v>
      </c>
      <c r="Q146" s="143" t="n">
        <v>1.5</v>
      </c>
      <c r="R146" s="143" t="n">
        <v>1</v>
      </c>
      <c r="S146" s="143" t="n">
        <v>0</v>
      </c>
      <c r="T146" s="143" t="n">
        <v>0</v>
      </c>
      <c r="U146" s="143" t="n">
        <v>0</v>
      </c>
      <c r="V146" s="143" t="n">
        <v>0</v>
      </c>
      <c r="W146" s="143" t="n">
        <v>0</v>
      </c>
      <c r="X146" s="143" t="n">
        <v>0</v>
      </c>
      <c r="Y146" s="143" t="n">
        <f aca="false">IF(terrains!L146&lt;=2.5,1,IF(terrains!L146&lt;=4.5,2,IF(terrains!L146&lt;=6.5,3,4)))</f>
        <v>1</v>
      </c>
      <c r="Z146" s="143" t="n">
        <f aca="false">IF(terrains!R146=1,35,IF(terrains!S146=1,64,IF(terrains!T146=1,IF(terrains!Y146=1,85,104),IF(terrains!U146=1,IF(terrains!Y146=1,124,152),IF(terrains!V146=1,(IF(terrains!Y146=1,146,IF(terrains!Y146=2,178,263))),IF(terrains!W146=1,(IF(terrains!Y146=1,178,IF(terrains!Y146=2,218,321))),IF(terrains!X146=1,IF(terrains!Y146=1,190,IF(terrains!Y146=2,242,IF(terrains!Y146=3,357,896))))))))))</f>
        <v>35</v>
      </c>
      <c r="AA146" s="147" t="n">
        <f aca="false">terrains!Z146*terrains!F146</f>
        <v>1318578.975</v>
      </c>
    </row>
    <row r="147" customFormat="false" ht="13.8" hidden="false" customHeight="false" outlineLevel="0" collapsed="false">
      <c r="A147" s="143" t="n">
        <v>146</v>
      </c>
      <c r="B147" s="143" t="s">
        <v>185</v>
      </c>
      <c r="C147" s="143" t="s">
        <v>185</v>
      </c>
      <c r="D147" s="143" t="s">
        <v>190</v>
      </c>
      <c r="E147" s="148" t="n">
        <v>3500</v>
      </c>
      <c r="F147" s="145" t="n">
        <f aca="false">terrains!E147*10.76391</f>
        <v>37673.685</v>
      </c>
      <c r="G147" s="149" t="s">
        <v>191</v>
      </c>
      <c r="H147" s="143" t="n">
        <v>0</v>
      </c>
      <c r="I147" s="143" t="n">
        <v>0</v>
      </c>
      <c r="J147" s="143" t="n">
        <f aca="false">IF(terrains!L147=13.5,IF(terrains!X147=1,12,9),-0.392532+1.267037*terrains!L147+0.472239*terrains!X147+0.58658*terrains!W147+0.089417*terrains!V147+0.531633*terrains!U147+0.337883*terrains!T147-0.403545*terrains!S147)</f>
        <v>2.141542</v>
      </c>
      <c r="K147" s="146" t="n">
        <f aca="false">IF(terrains!I147=0,terrains!J147,terrains!I147)</f>
        <v>2.141542</v>
      </c>
      <c r="L147" s="143" t="n">
        <v>2</v>
      </c>
      <c r="M147" s="143" t="n">
        <v>1</v>
      </c>
      <c r="N147" s="143" t="n">
        <v>3</v>
      </c>
      <c r="O147" s="143" t="s">
        <v>175</v>
      </c>
      <c r="P147" s="143" t="n">
        <v>2</v>
      </c>
      <c r="Q147" s="143" t="n">
        <v>1.5</v>
      </c>
      <c r="R147" s="143" t="n">
        <v>1</v>
      </c>
      <c r="S147" s="143" t="n">
        <v>0</v>
      </c>
      <c r="T147" s="143" t="n">
        <v>0</v>
      </c>
      <c r="U147" s="143" t="n">
        <v>0</v>
      </c>
      <c r="V147" s="143" t="n">
        <v>0</v>
      </c>
      <c r="W147" s="143" t="n">
        <v>0</v>
      </c>
      <c r="X147" s="143" t="n">
        <v>0</v>
      </c>
      <c r="Y147" s="143" t="n">
        <f aca="false">IF(terrains!L147&lt;=2.5,1,IF(terrains!L147&lt;=4.5,2,IF(terrains!L147&lt;=6.5,3,4)))</f>
        <v>1</v>
      </c>
      <c r="Z147" s="143" t="n">
        <f aca="false">IF(terrains!R147=1,35,IF(terrains!S147=1,64,IF(terrains!T147=1,IF(terrains!Y147=1,85,104),IF(terrains!U147=1,IF(terrains!Y147=1,124,152),IF(terrains!V147=1,(IF(terrains!Y147=1,146,IF(terrains!Y147=2,178,263))),IF(terrains!W147=1,(IF(terrains!Y147=1,178,IF(terrains!Y147=2,218,321))),IF(terrains!X147=1,IF(terrains!Y147=1,190,IF(terrains!Y147=2,242,IF(terrains!Y147=3,357,896))))))))))</f>
        <v>35</v>
      </c>
      <c r="AA147" s="147" t="n">
        <f aca="false">terrains!Z147*terrains!F147</f>
        <v>1318578.975</v>
      </c>
    </row>
    <row r="148" customFormat="false" ht="13.8" hidden="false" customHeight="false" outlineLevel="0" collapsed="false">
      <c r="A148" s="143" t="n">
        <v>147</v>
      </c>
      <c r="B148" s="143" t="s">
        <v>185</v>
      </c>
      <c r="C148" s="143" t="s">
        <v>185</v>
      </c>
      <c r="D148" s="143" t="s">
        <v>190</v>
      </c>
      <c r="E148" s="148" t="n">
        <v>3500</v>
      </c>
      <c r="F148" s="145" t="n">
        <f aca="false">terrains!E148*10.76391</f>
        <v>37673.685</v>
      </c>
      <c r="G148" s="149" t="s">
        <v>191</v>
      </c>
      <c r="H148" s="143" t="n">
        <v>0</v>
      </c>
      <c r="I148" s="143" t="n">
        <v>0</v>
      </c>
      <c r="J148" s="143" t="n">
        <f aca="false">IF(terrains!L148=13.5,IF(terrains!X148=1,12,9),-0.392532+1.267037*terrains!L148+0.472239*terrains!X148+0.58658*terrains!W148+0.089417*terrains!V148+0.531633*terrains!U148+0.337883*terrains!T148-0.403545*terrains!S148)</f>
        <v>2.141542</v>
      </c>
      <c r="K148" s="146" t="n">
        <f aca="false">IF(terrains!I148=0,terrains!J148,terrains!I148)</f>
        <v>2.141542</v>
      </c>
      <c r="L148" s="143" t="n">
        <v>2</v>
      </c>
      <c r="M148" s="143" t="n">
        <v>1</v>
      </c>
      <c r="N148" s="143" t="n">
        <v>3</v>
      </c>
      <c r="O148" s="143" t="s">
        <v>175</v>
      </c>
      <c r="P148" s="143" t="n">
        <v>2</v>
      </c>
      <c r="Q148" s="143" t="n">
        <v>1.5</v>
      </c>
      <c r="R148" s="143" t="n">
        <v>1</v>
      </c>
      <c r="S148" s="143" t="n">
        <v>0</v>
      </c>
      <c r="T148" s="143" t="n">
        <v>0</v>
      </c>
      <c r="U148" s="143" t="n">
        <v>0</v>
      </c>
      <c r="V148" s="143" t="n">
        <v>0</v>
      </c>
      <c r="W148" s="143" t="n">
        <v>0</v>
      </c>
      <c r="X148" s="143" t="n">
        <v>0</v>
      </c>
      <c r="Y148" s="143" t="n">
        <f aca="false">IF(terrains!L148&lt;=2.5,1,IF(terrains!L148&lt;=4.5,2,IF(terrains!L148&lt;=6.5,3,4)))</f>
        <v>1</v>
      </c>
      <c r="Z148" s="143" t="n">
        <f aca="false">IF(terrains!R148=1,35,IF(terrains!S148=1,64,IF(terrains!T148=1,IF(terrains!Y148=1,85,104),IF(terrains!U148=1,IF(terrains!Y148=1,124,152),IF(terrains!V148=1,(IF(terrains!Y148=1,146,IF(terrains!Y148=2,178,263))),IF(terrains!W148=1,(IF(terrains!Y148=1,178,IF(terrains!Y148=2,218,321))),IF(terrains!X148=1,IF(terrains!Y148=1,190,IF(terrains!Y148=2,242,IF(terrains!Y148=3,357,896))))))))))</f>
        <v>35</v>
      </c>
      <c r="AA148" s="147" t="n">
        <f aca="false">terrains!Z148*terrains!F148</f>
        <v>1318578.975</v>
      </c>
    </row>
    <row r="149" customFormat="false" ht="13.8" hidden="false" customHeight="false" outlineLevel="0" collapsed="false">
      <c r="A149" s="143" t="n">
        <v>148</v>
      </c>
      <c r="B149" s="143" t="s">
        <v>185</v>
      </c>
      <c r="C149" s="143" t="s">
        <v>185</v>
      </c>
      <c r="D149" s="143" t="s">
        <v>190</v>
      </c>
      <c r="E149" s="148" t="n">
        <v>3500</v>
      </c>
      <c r="F149" s="145" t="n">
        <f aca="false">terrains!E149*10.76391</f>
        <v>37673.685</v>
      </c>
      <c r="G149" s="149" t="s">
        <v>191</v>
      </c>
      <c r="H149" s="143" t="n">
        <v>0</v>
      </c>
      <c r="I149" s="143" t="n">
        <v>0</v>
      </c>
      <c r="J149" s="143" t="n">
        <f aca="false">IF(terrains!L149=13.5,IF(terrains!X149=1,12,9),-0.392532+1.267037*terrains!L149+0.472239*terrains!X149+0.58658*terrains!W149+0.089417*terrains!V149+0.531633*terrains!U149+0.337883*terrains!T149-0.403545*terrains!S149)</f>
        <v>2.141542</v>
      </c>
      <c r="K149" s="146" t="n">
        <f aca="false">IF(terrains!I149=0,terrains!J149,terrains!I149)</f>
        <v>2.141542</v>
      </c>
      <c r="L149" s="143" t="n">
        <v>2</v>
      </c>
      <c r="M149" s="143" t="n">
        <v>1</v>
      </c>
      <c r="N149" s="143" t="n">
        <v>3</v>
      </c>
      <c r="O149" s="143" t="s">
        <v>175</v>
      </c>
      <c r="P149" s="143" t="n">
        <v>2</v>
      </c>
      <c r="Q149" s="143" t="n">
        <v>1.5</v>
      </c>
      <c r="R149" s="143" t="n">
        <v>1</v>
      </c>
      <c r="S149" s="143" t="n">
        <v>0</v>
      </c>
      <c r="T149" s="143" t="n">
        <v>0</v>
      </c>
      <c r="U149" s="143" t="n">
        <v>0</v>
      </c>
      <c r="V149" s="143" t="n">
        <v>0</v>
      </c>
      <c r="W149" s="143" t="n">
        <v>0</v>
      </c>
      <c r="X149" s="143" t="n">
        <v>0</v>
      </c>
      <c r="Y149" s="143" t="n">
        <f aca="false">IF(terrains!L149&lt;=2.5,1,IF(terrains!L149&lt;=4.5,2,IF(terrains!L149&lt;=6.5,3,4)))</f>
        <v>1</v>
      </c>
      <c r="Z149" s="143" t="n">
        <f aca="false">IF(terrains!R149=1,35,IF(terrains!S149=1,64,IF(terrains!T149=1,IF(terrains!Y149=1,85,104),IF(terrains!U149=1,IF(terrains!Y149=1,124,152),IF(terrains!V149=1,(IF(terrains!Y149=1,146,IF(terrains!Y149=2,178,263))),IF(terrains!W149=1,(IF(terrains!Y149=1,178,IF(terrains!Y149=2,218,321))),IF(terrains!X149=1,IF(terrains!Y149=1,190,IF(terrains!Y149=2,242,IF(terrains!Y149=3,357,896))))))))))</f>
        <v>35</v>
      </c>
      <c r="AA149" s="147" t="n">
        <f aca="false">terrains!Z149*terrains!F149</f>
        <v>1318578.975</v>
      </c>
    </row>
    <row r="150" customFormat="false" ht="13.8" hidden="false" customHeight="false" outlineLevel="0" collapsed="false">
      <c r="A150" s="143" t="n">
        <v>149</v>
      </c>
      <c r="B150" s="143" t="s">
        <v>185</v>
      </c>
      <c r="C150" s="143" t="s">
        <v>185</v>
      </c>
      <c r="D150" s="143" t="s">
        <v>190</v>
      </c>
      <c r="E150" s="148" t="n">
        <v>3500</v>
      </c>
      <c r="F150" s="145" t="n">
        <f aca="false">terrains!E150*10.76391</f>
        <v>37673.685</v>
      </c>
      <c r="G150" s="149" t="s">
        <v>191</v>
      </c>
      <c r="H150" s="143" t="n">
        <v>0</v>
      </c>
      <c r="I150" s="143" t="n">
        <v>0</v>
      </c>
      <c r="J150" s="143" t="n">
        <f aca="false">IF(terrains!L150=13.5,IF(terrains!X150=1,12,9),-0.392532+1.267037*terrains!L150+0.472239*terrains!X150+0.58658*terrains!W150+0.089417*terrains!V150+0.531633*terrains!U150+0.337883*terrains!T150-0.403545*terrains!S150)</f>
        <v>2.141542</v>
      </c>
      <c r="K150" s="146" t="n">
        <f aca="false">IF(terrains!I150=0,terrains!J150,terrains!I150)</f>
        <v>2.141542</v>
      </c>
      <c r="L150" s="143" t="n">
        <v>2</v>
      </c>
      <c r="M150" s="143" t="n">
        <v>1</v>
      </c>
      <c r="N150" s="143" t="n">
        <v>3</v>
      </c>
      <c r="O150" s="143" t="s">
        <v>175</v>
      </c>
      <c r="P150" s="143" t="n">
        <v>2</v>
      </c>
      <c r="Q150" s="143" t="n">
        <v>1.5</v>
      </c>
      <c r="R150" s="143" t="n">
        <v>1</v>
      </c>
      <c r="S150" s="143" t="n">
        <v>0</v>
      </c>
      <c r="T150" s="143" t="n">
        <v>0</v>
      </c>
      <c r="U150" s="143" t="n">
        <v>0</v>
      </c>
      <c r="V150" s="143" t="n">
        <v>0</v>
      </c>
      <c r="W150" s="143" t="n">
        <v>0</v>
      </c>
      <c r="X150" s="143" t="n">
        <v>0</v>
      </c>
      <c r="Y150" s="143" t="n">
        <f aca="false">IF(terrains!L150&lt;=2.5,1,IF(terrains!L150&lt;=4.5,2,IF(terrains!L150&lt;=6.5,3,4)))</f>
        <v>1</v>
      </c>
      <c r="Z150" s="143" t="n">
        <f aca="false">IF(terrains!R150=1,35,IF(terrains!S150=1,64,IF(terrains!T150=1,IF(terrains!Y150=1,85,104),IF(terrains!U150=1,IF(terrains!Y150=1,124,152),IF(terrains!V150=1,(IF(terrains!Y150=1,146,IF(terrains!Y150=2,178,263))),IF(terrains!W150=1,(IF(terrains!Y150=1,178,IF(terrains!Y150=2,218,321))),IF(terrains!X150=1,IF(terrains!Y150=1,190,IF(terrains!Y150=2,242,IF(terrains!Y150=3,357,896))))))))))</f>
        <v>35</v>
      </c>
      <c r="AA150" s="147" t="n">
        <f aca="false">terrains!Z150*terrains!F150</f>
        <v>1318578.975</v>
      </c>
    </row>
    <row r="151" customFormat="false" ht="13.8" hidden="false" customHeight="false" outlineLevel="0" collapsed="false">
      <c r="A151" s="143" t="n">
        <v>150</v>
      </c>
      <c r="B151" s="143" t="s">
        <v>185</v>
      </c>
      <c r="C151" s="143" t="s">
        <v>185</v>
      </c>
      <c r="D151" s="143" t="s">
        <v>190</v>
      </c>
      <c r="E151" s="148" t="n">
        <v>3500</v>
      </c>
      <c r="F151" s="145" t="n">
        <f aca="false">terrains!E151*10.76391</f>
        <v>37673.685</v>
      </c>
      <c r="G151" s="149" t="s">
        <v>191</v>
      </c>
      <c r="H151" s="143" t="n">
        <v>0</v>
      </c>
      <c r="I151" s="143" t="n">
        <v>0</v>
      </c>
      <c r="J151" s="143" t="n">
        <f aca="false">IF(terrains!L151=13.5,IF(terrains!X151=1,12,9),-0.392532+1.267037*terrains!L151+0.472239*terrains!X151+0.58658*terrains!W151+0.089417*terrains!V151+0.531633*terrains!U151+0.337883*terrains!T151-0.403545*terrains!S151)</f>
        <v>2.141542</v>
      </c>
      <c r="K151" s="146" t="n">
        <f aca="false">IF(terrains!I151=0,terrains!J151,terrains!I151)</f>
        <v>2.141542</v>
      </c>
      <c r="L151" s="143" t="n">
        <v>2</v>
      </c>
      <c r="M151" s="143" t="n">
        <v>1</v>
      </c>
      <c r="N151" s="143" t="n">
        <v>3</v>
      </c>
      <c r="O151" s="143" t="s">
        <v>175</v>
      </c>
      <c r="P151" s="143" t="n">
        <v>2</v>
      </c>
      <c r="Q151" s="143" t="n">
        <v>1.5</v>
      </c>
      <c r="R151" s="143" t="n">
        <v>1</v>
      </c>
      <c r="S151" s="143" t="n">
        <v>0</v>
      </c>
      <c r="T151" s="143" t="n">
        <v>0</v>
      </c>
      <c r="U151" s="143" t="n">
        <v>0</v>
      </c>
      <c r="V151" s="143" t="n">
        <v>0</v>
      </c>
      <c r="W151" s="143" t="n">
        <v>0</v>
      </c>
      <c r="X151" s="143" t="n">
        <v>0</v>
      </c>
      <c r="Y151" s="143" t="n">
        <f aca="false">IF(terrains!L151&lt;=2.5,1,IF(terrains!L151&lt;=4.5,2,IF(terrains!L151&lt;=6.5,3,4)))</f>
        <v>1</v>
      </c>
      <c r="Z151" s="143" t="n">
        <f aca="false">IF(terrains!R151=1,35,IF(terrains!S151=1,64,IF(terrains!T151=1,IF(terrains!Y151=1,85,104),IF(terrains!U151=1,IF(terrains!Y151=1,124,152),IF(terrains!V151=1,(IF(terrains!Y151=1,146,IF(terrains!Y151=2,178,263))),IF(terrains!W151=1,(IF(terrains!Y151=1,178,IF(terrains!Y151=2,218,321))),IF(terrains!X151=1,IF(terrains!Y151=1,190,IF(terrains!Y151=2,242,IF(terrains!Y151=3,357,896))))))))))</f>
        <v>35</v>
      </c>
      <c r="AA151" s="147" t="n">
        <f aca="false">terrains!Z151*terrains!F151</f>
        <v>1318578.975</v>
      </c>
    </row>
    <row r="152" customFormat="false" ht="13.8" hidden="false" customHeight="false" outlineLevel="0" collapsed="false">
      <c r="A152" s="143" t="n">
        <v>151</v>
      </c>
      <c r="B152" s="143" t="s">
        <v>185</v>
      </c>
      <c r="C152" s="143" t="s">
        <v>185</v>
      </c>
      <c r="D152" s="143" t="s">
        <v>190</v>
      </c>
      <c r="E152" s="148" t="n">
        <v>3500</v>
      </c>
      <c r="F152" s="145" t="n">
        <f aca="false">terrains!E152*10.76391</f>
        <v>37673.685</v>
      </c>
      <c r="G152" s="149" t="s">
        <v>191</v>
      </c>
      <c r="H152" s="143" t="n">
        <v>0</v>
      </c>
      <c r="I152" s="143" t="n">
        <v>0</v>
      </c>
      <c r="J152" s="143" t="n">
        <f aca="false">IF(terrains!L152=13.5,IF(terrains!X152=1,12,9),-0.392532+1.267037*terrains!L152+0.472239*terrains!X152+0.58658*terrains!W152+0.089417*terrains!V152+0.531633*terrains!U152+0.337883*terrains!T152-0.403545*terrains!S152)</f>
        <v>2.141542</v>
      </c>
      <c r="K152" s="146" t="n">
        <f aca="false">IF(terrains!I152=0,terrains!J152,terrains!I152)</f>
        <v>2.141542</v>
      </c>
      <c r="L152" s="143" t="n">
        <v>2</v>
      </c>
      <c r="M152" s="143" t="n">
        <v>1</v>
      </c>
      <c r="N152" s="143" t="n">
        <v>3</v>
      </c>
      <c r="O152" s="143" t="s">
        <v>175</v>
      </c>
      <c r="P152" s="143" t="n">
        <v>2</v>
      </c>
      <c r="Q152" s="143" t="n">
        <v>1.5</v>
      </c>
      <c r="R152" s="143" t="n">
        <v>1</v>
      </c>
      <c r="S152" s="143" t="n">
        <v>0</v>
      </c>
      <c r="T152" s="143" t="n">
        <v>0</v>
      </c>
      <c r="U152" s="143" t="n">
        <v>0</v>
      </c>
      <c r="V152" s="143" t="n">
        <v>0</v>
      </c>
      <c r="W152" s="143" t="n">
        <v>0</v>
      </c>
      <c r="X152" s="143" t="n">
        <v>0</v>
      </c>
      <c r="Y152" s="143" t="n">
        <f aca="false">IF(terrains!L152&lt;=2.5,1,IF(terrains!L152&lt;=4.5,2,IF(terrains!L152&lt;=6.5,3,4)))</f>
        <v>1</v>
      </c>
      <c r="Z152" s="143" t="n">
        <f aca="false">IF(terrains!R152=1,35,IF(terrains!S152=1,64,IF(terrains!T152=1,IF(terrains!Y152=1,85,104),IF(terrains!U152=1,IF(terrains!Y152=1,124,152),IF(terrains!V152=1,(IF(terrains!Y152=1,146,IF(terrains!Y152=2,178,263))),IF(terrains!W152=1,(IF(terrains!Y152=1,178,IF(terrains!Y152=2,218,321))),IF(terrains!X152=1,IF(terrains!Y152=1,190,IF(terrains!Y152=2,242,IF(terrains!Y152=3,357,896))))))))))</f>
        <v>35</v>
      </c>
      <c r="AA152" s="147" t="n">
        <f aca="false">terrains!Z152*terrains!F152</f>
        <v>1318578.975</v>
      </c>
    </row>
    <row r="153" customFormat="false" ht="13.8" hidden="false" customHeight="false" outlineLevel="0" collapsed="false">
      <c r="A153" s="143" t="n">
        <v>152</v>
      </c>
      <c r="B153" s="143" t="s">
        <v>185</v>
      </c>
      <c r="C153" s="143" t="s">
        <v>185</v>
      </c>
      <c r="D153" s="143" t="s">
        <v>190</v>
      </c>
      <c r="E153" s="148" t="n">
        <v>3500</v>
      </c>
      <c r="F153" s="145" t="n">
        <f aca="false">terrains!E153*10.76391</f>
        <v>37673.685</v>
      </c>
      <c r="G153" s="149" t="s">
        <v>191</v>
      </c>
      <c r="H153" s="143" t="n">
        <v>0</v>
      </c>
      <c r="I153" s="143" t="n">
        <v>0</v>
      </c>
      <c r="J153" s="143" t="n">
        <f aca="false">IF(terrains!L153=13.5,IF(terrains!X153=1,12,9),-0.392532+1.267037*terrains!L153+0.472239*terrains!X153+0.58658*terrains!W153+0.089417*terrains!V153+0.531633*terrains!U153+0.337883*terrains!T153-0.403545*terrains!S153)</f>
        <v>2.141542</v>
      </c>
      <c r="K153" s="146" t="n">
        <f aca="false">IF(terrains!I153=0,terrains!J153,terrains!I153)</f>
        <v>2.141542</v>
      </c>
      <c r="L153" s="143" t="n">
        <v>2</v>
      </c>
      <c r="M153" s="143" t="n">
        <v>1</v>
      </c>
      <c r="N153" s="143" t="n">
        <v>3</v>
      </c>
      <c r="O153" s="143" t="s">
        <v>175</v>
      </c>
      <c r="P153" s="143" t="n">
        <v>2</v>
      </c>
      <c r="Q153" s="143" t="n">
        <v>1.5</v>
      </c>
      <c r="R153" s="143" t="n">
        <v>1</v>
      </c>
      <c r="S153" s="143" t="n">
        <v>0</v>
      </c>
      <c r="T153" s="143" t="n">
        <v>0</v>
      </c>
      <c r="U153" s="143" t="n">
        <v>0</v>
      </c>
      <c r="V153" s="143" t="n">
        <v>0</v>
      </c>
      <c r="W153" s="143" t="n">
        <v>0</v>
      </c>
      <c r="X153" s="143" t="n">
        <v>0</v>
      </c>
      <c r="Y153" s="143" t="n">
        <f aca="false">IF(terrains!L153&lt;=2.5,1,IF(terrains!L153&lt;=4.5,2,IF(terrains!L153&lt;=6.5,3,4)))</f>
        <v>1</v>
      </c>
      <c r="Z153" s="143" t="n">
        <f aca="false">IF(terrains!R153=1,35,IF(terrains!S153=1,64,IF(terrains!T153=1,IF(terrains!Y153=1,85,104),IF(terrains!U153=1,IF(terrains!Y153=1,124,152),IF(terrains!V153=1,(IF(terrains!Y153=1,146,IF(terrains!Y153=2,178,263))),IF(terrains!W153=1,(IF(terrains!Y153=1,178,IF(terrains!Y153=2,218,321))),IF(terrains!X153=1,IF(terrains!Y153=1,190,IF(terrains!Y153=2,242,IF(terrains!Y153=3,357,896))))))))))</f>
        <v>35</v>
      </c>
      <c r="AA153" s="147" t="n">
        <f aca="false">terrains!Z153*terrains!F153</f>
        <v>1318578.975</v>
      </c>
    </row>
    <row r="154" customFormat="false" ht="13.8" hidden="false" customHeight="false" outlineLevel="0" collapsed="false">
      <c r="A154" s="143" t="n">
        <v>153</v>
      </c>
      <c r="B154" s="143" t="s">
        <v>185</v>
      </c>
      <c r="C154" s="143" t="s">
        <v>185</v>
      </c>
      <c r="D154" s="143" t="s">
        <v>190</v>
      </c>
      <c r="E154" s="148" t="n">
        <v>3500</v>
      </c>
      <c r="F154" s="145" t="n">
        <f aca="false">terrains!E154*10.76391</f>
        <v>37673.685</v>
      </c>
      <c r="G154" s="149" t="s">
        <v>191</v>
      </c>
      <c r="H154" s="143" t="n">
        <v>0</v>
      </c>
      <c r="I154" s="143" t="n">
        <v>0</v>
      </c>
      <c r="J154" s="143" t="n">
        <f aca="false">IF(terrains!L154=13.5,IF(terrains!X154=1,12,9),-0.392532+1.267037*terrains!L154+0.472239*terrains!X154+0.58658*terrains!W154+0.089417*terrains!V154+0.531633*terrains!U154+0.337883*terrains!T154-0.403545*terrains!S154)</f>
        <v>2.141542</v>
      </c>
      <c r="K154" s="146" t="n">
        <f aca="false">IF(terrains!I154=0,terrains!J154,terrains!I154)</f>
        <v>2.141542</v>
      </c>
      <c r="L154" s="143" t="n">
        <v>2</v>
      </c>
      <c r="M154" s="143" t="n">
        <v>1</v>
      </c>
      <c r="N154" s="143" t="n">
        <v>3</v>
      </c>
      <c r="O154" s="143" t="s">
        <v>175</v>
      </c>
      <c r="P154" s="143" t="n">
        <v>2</v>
      </c>
      <c r="Q154" s="143" t="n">
        <v>1.5</v>
      </c>
      <c r="R154" s="143" t="n">
        <v>1</v>
      </c>
      <c r="S154" s="143" t="n">
        <v>0</v>
      </c>
      <c r="T154" s="143" t="n">
        <v>0</v>
      </c>
      <c r="U154" s="143" t="n">
        <v>0</v>
      </c>
      <c r="V154" s="143" t="n">
        <v>0</v>
      </c>
      <c r="W154" s="143" t="n">
        <v>0</v>
      </c>
      <c r="X154" s="143" t="n">
        <v>0</v>
      </c>
      <c r="Y154" s="143" t="n">
        <f aca="false">IF(terrains!L154&lt;=2.5,1,IF(terrains!L154&lt;=4.5,2,IF(terrains!L154&lt;=6.5,3,4)))</f>
        <v>1</v>
      </c>
      <c r="Z154" s="143" t="n">
        <f aca="false">IF(terrains!R154=1,35,IF(terrains!S154=1,64,IF(terrains!T154=1,IF(terrains!Y154=1,85,104),IF(terrains!U154=1,IF(terrains!Y154=1,124,152),IF(terrains!V154=1,(IF(terrains!Y154=1,146,IF(terrains!Y154=2,178,263))),IF(terrains!W154=1,(IF(terrains!Y154=1,178,IF(terrains!Y154=2,218,321))),IF(terrains!X154=1,IF(terrains!Y154=1,190,IF(terrains!Y154=2,242,IF(terrains!Y154=3,357,896))))))))))</f>
        <v>35</v>
      </c>
      <c r="AA154" s="147" t="n">
        <f aca="false">terrains!Z154*terrains!F154</f>
        <v>1318578.975</v>
      </c>
    </row>
    <row r="155" customFormat="false" ht="13.8" hidden="false" customHeight="false" outlineLevel="0" collapsed="false">
      <c r="A155" s="143" t="n">
        <v>154</v>
      </c>
      <c r="B155" s="143" t="s">
        <v>185</v>
      </c>
      <c r="C155" s="143" t="s">
        <v>185</v>
      </c>
      <c r="D155" s="143" t="s">
        <v>190</v>
      </c>
      <c r="E155" s="148" t="n">
        <v>3500</v>
      </c>
      <c r="F155" s="145" t="n">
        <f aca="false">terrains!E155*10.76391</f>
        <v>37673.685</v>
      </c>
      <c r="G155" s="149" t="s">
        <v>191</v>
      </c>
      <c r="H155" s="143" t="n">
        <v>0</v>
      </c>
      <c r="I155" s="143" t="n">
        <v>0</v>
      </c>
      <c r="J155" s="143" t="n">
        <f aca="false">IF(terrains!L155=13.5,IF(terrains!X155=1,12,9),-0.392532+1.267037*terrains!L155+0.472239*terrains!X155+0.58658*terrains!W155+0.089417*terrains!V155+0.531633*terrains!U155+0.337883*terrains!T155-0.403545*terrains!S155)</f>
        <v>2.141542</v>
      </c>
      <c r="K155" s="146" t="n">
        <f aca="false">IF(terrains!I155=0,terrains!J155,terrains!I155)</f>
        <v>2.141542</v>
      </c>
      <c r="L155" s="143" t="n">
        <v>2</v>
      </c>
      <c r="M155" s="143" t="n">
        <v>1</v>
      </c>
      <c r="N155" s="143" t="n">
        <v>3</v>
      </c>
      <c r="O155" s="143" t="s">
        <v>175</v>
      </c>
      <c r="P155" s="143" t="n">
        <v>2</v>
      </c>
      <c r="Q155" s="143" t="n">
        <v>1.5</v>
      </c>
      <c r="R155" s="143" t="n">
        <v>1</v>
      </c>
      <c r="S155" s="143" t="n">
        <v>0</v>
      </c>
      <c r="T155" s="143" t="n">
        <v>0</v>
      </c>
      <c r="U155" s="143" t="n">
        <v>0</v>
      </c>
      <c r="V155" s="143" t="n">
        <v>0</v>
      </c>
      <c r="W155" s="143" t="n">
        <v>0</v>
      </c>
      <c r="X155" s="143" t="n">
        <v>0</v>
      </c>
      <c r="Y155" s="143" t="n">
        <f aca="false">IF(terrains!L155&lt;=2.5,1,IF(terrains!L155&lt;=4.5,2,IF(terrains!L155&lt;=6.5,3,4)))</f>
        <v>1</v>
      </c>
      <c r="Z155" s="143" t="n">
        <f aca="false">IF(terrains!R155=1,35,IF(terrains!S155=1,64,IF(terrains!T155=1,IF(terrains!Y155=1,85,104),IF(terrains!U155=1,IF(terrains!Y155=1,124,152),IF(terrains!V155=1,(IF(terrains!Y155=1,146,IF(terrains!Y155=2,178,263))),IF(terrains!W155=1,(IF(terrains!Y155=1,178,IF(terrains!Y155=2,218,321))),IF(terrains!X155=1,IF(terrains!Y155=1,190,IF(terrains!Y155=2,242,IF(terrains!Y155=3,357,896))))))))))</f>
        <v>35</v>
      </c>
      <c r="AA155" s="147" t="n">
        <f aca="false">terrains!Z155*terrains!F155</f>
        <v>1318578.975</v>
      </c>
    </row>
    <row r="156" customFormat="false" ht="13.8" hidden="false" customHeight="false" outlineLevel="0" collapsed="false">
      <c r="A156" s="143" t="n">
        <v>155</v>
      </c>
      <c r="B156" s="143" t="s">
        <v>185</v>
      </c>
      <c r="C156" s="143" t="s">
        <v>185</v>
      </c>
      <c r="D156" s="143" t="s">
        <v>190</v>
      </c>
      <c r="E156" s="148" t="n">
        <v>3500</v>
      </c>
      <c r="F156" s="145" t="n">
        <f aca="false">terrains!E156*10.76391</f>
        <v>37673.685</v>
      </c>
      <c r="G156" s="149" t="s">
        <v>191</v>
      </c>
      <c r="H156" s="143" t="n">
        <v>0</v>
      </c>
      <c r="I156" s="143" t="n">
        <v>0</v>
      </c>
      <c r="J156" s="143" t="n">
        <f aca="false">IF(terrains!L156=13.5,IF(terrains!X156=1,12,9),-0.392532+1.267037*terrains!L156+0.472239*terrains!X156+0.58658*terrains!W156+0.089417*terrains!V156+0.531633*terrains!U156+0.337883*terrains!T156-0.403545*terrains!S156)</f>
        <v>2.141542</v>
      </c>
      <c r="K156" s="146" t="n">
        <f aca="false">IF(terrains!I156=0,terrains!J156,terrains!I156)</f>
        <v>2.141542</v>
      </c>
      <c r="L156" s="143" t="n">
        <v>2</v>
      </c>
      <c r="M156" s="143" t="n">
        <v>1</v>
      </c>
      <c r="N156" s="143" t="n">
        <v>3</v>
      </c>
      <c r="O156" s="143" t="s">
        <v>175</v>
      </c>
      <c r="P156" s="143" t="n">
        <v>2</v>
      </c>
      <c r="Q156" s="143" t="n">
        <v>1.5</v>
      </c>
      <c r="R156" s="143" t="n">
        <v>1</v>
      </c>
      <c r="S156" s="143" t="n">
        <v>0</v>
      </c>
      <c r="T156" s="143" t="n">
        <v>0</v>
      </c>
      <c r="U156" s="143" t="n">
        <v>0</v>
      </c>
      <c r="V156" s="143" t="n">
        <v>0</v>
      </c>
      <c r="W156" s="143" t="n">
        <v>0</v>
      </c>
      <c r="X156" s="143" t="n">
        <v>0</v>
      </c>
      <c r="Y156" s="143" t="n">
        <f aca="false">IF(terrains!L156&lt;=2.5,1,IF(terrains!L156&lt;=4.5,2,IF(terrains!L156&lt;=6.5,3,4)))</f>
        <v>1</v>
      </c>
      <c r="Z156" s="143" t="n">
        <f aca="false">IF(terrains!R156=1,35,IF(terrains!S156=1,64,IF(terrains!T156=1,IF(terrains!Y156=1,85,104),IF(terrains!U156=1,IF(terrains!Y156=1,124,152),IF(terrains!V156=1,(IF(terrains!Y156=1,146,IF(terrains!Y156=2,178,263))),IF(terrains!W156=1,(IF(terrains!Y156=1,178,IF(terrains!Y156=2,218,321))),IF(terrains!X156=1,IF(terrains!Y156=1,190,IF(terrains!Y156=2,242,IF(terrains!Y156=3,357,896))))))))))</f>
        <v>35</v>
      </c>
      <c r="AA156" s="147" t="n">
        <f aca="false">terrains!Z156*terrains!F156</f>
        <v>1318578.975</v>
      </c>
    </row>
    <row r="157" customFormat="false" ht="13.8" hidden="false" customHeight="false" outlineLevel="0" collapsed="false">
      <c r="A157" s="143" t="n">
        <v>156</v>
      </c>
      <c r="B157" s="143" t="s">
        <v>185</v>
      </c>
      <c r="C157" s="143" t="s">
        <v>185</v>
      </c>
      <c r="D157" s="143" t="s">
        <v>190</v>
      </c>
      <c r="E157" s="148" t="n">
        <v>3500</v>
      </c>
      <c r="F157" s="145" t="n">
        <f aca="false">terrains!E157*10.76391</f>
        <v>37673.685</v>
      </c>
      <c r="G157" s="149" t="s">
        <v>191</v>
      </c>
      <c r="H157" s="143" t="n">
        <v>0</v>
      </c>
      <c r="I157" s="143" t="n">
        <v>0</v>
      </c>
      <c r="J157" s="143" t="n">
        <f aca="false">IF(terrains!L157=13.5,IF(terrains!X157=1,12,9),-0.392532+1.267037*terrains!L157+0.472239*terrains!X157+0.58658*terrains!W157+0.089417*terrains!V157+0.531633*terrains!U157+0.337883*terrains!T157-0.403545*terrains!S157)</f>
        <v>2.141542</v>
      </c>
      <c r="K157" s="146" t="n">
        <f aca="false">IF(terrains!I157=0,terrains!J157,terrains!I157)</f>
        <v>2.141542</v>
      </c>
      <c r="L157" s="143" t="n">
        <v>2</v>
      </c>
      <c r="M157" s="143" t="n">
        <v>1</v>
      </c>
      <c r="N157" s="143" t="n">
        <v>3</v>
      </c>
      <c r="O157" s="143" t="s">
        <v>175</v>
      </c>
      <c r="P157" s="143" t="n">
        <v>2</v>
      </c>
      <c r="Q157" s="143" t="n">
        <v>1.5</v>
      </c>
      <c r="R157" s="143" t="n">
        <v>1</v>
      </c>
      <c r="S157" s="143" t="n">
        <v>0</v>
      </c>
      <c r="T157" s="143" t="n">
        <v>0</v>
      </c>
      <c r="U157" s="143" t="n">
        <v>0</v>
      </c>
      <c r="V157" s="143" t="n">
        <v>0</v>
      </c>
      <c r="W157" s="143" t="n">
        <v>0</v>
      </c>
      <c r="X157" s="143" t="n">
        <v>0</v>
      </c>
      <c r="Y157" s="143" t="n">
        <f aca="false">IF(terrains!L157&lt;=2.5,1,IF(terrains!L157&lt;=4.5,2,IF(terrains!L157&lt;=6.5,3,4)))</f>
        <v>1</v>
      </c>
      <c r="Z157" s="143" t="n">
        <f aca="false">IF(terrains!R157=1,35,IF(terrains!S157=1,64,IF(terrains!T157=1,IF(terrains!Y157=1,85,104),IF(terrains!U157=1,IF(terrains!Y157=1,124,152),IF(terrains!V157=1,(IF(terrains!Y157=1,146,IF(terrains!Y157=2,178,263))),IF(terrains!W157=1,(IF(terrains!Y157=1,178,IF(terrains!Y157=2,218,321))),IF(terrains!X157=1,IF(terrains!Y157=1,190,IF(terrains!Y157=2,242,IF(terrains!Y157=3,357,896))))))))))</f>
        <v>35</v>
      </c>
      <c r="AA157" s="147" t="n">
        <f aca="false">terrains!Z157*terrains!F157</f>
        <v>1318578.975</v>
      </c>
    </row>
    <row r="158" customFormat="false" ht="13.8" hidden="false" customHeight="false" outlineLevel="0" collapsed="false">
      <c r="A158" s="143" t="n">
        <v>157</v>
      </c>
      <c r="B158" s="143" t="s">
        <v>185</v>
      </c>
      <c r="C158" s="143" t="s">
        <v>185</v>
      </c>
      <c r="D158" s="143" t="s">
        <v>190</v>
      </c>
      <c r="E158" s="148" t="n">
        <v>3500</v>
      </c>
      <c r="F158" s="145" t="n">
        <f aca="false">terrains!E158*10.76391</f>
        <v>37673.685</v>
      </c>
      <c r="G158" s="149" t="s">
        <v>191</v>
      </c>
      <c r="H158" s="143" t="n">
        <v>0</v>
      </c>
      <c r="I158" s="143" t="n">
        <v>0</v>
      </c>
      <c r="J158" s="143" t="n">
        <f aca="false">IF(terrains!L158=13.5,IF(terrains!X158=1,12,9),-0.392532+1.267037*terrains!L158+0.472239*terrains!X158+0.58658*terrains!W158+0.089417*terrains!V158+0.531633*terrains!U158+0.337883*terrains!T158-0.403545*terrains!S158)</f>
        <v>2.141542</v>
      </c>
      <c r="K158" s="146" t="n">
        <f aca="false">IF(terrains!I158=0,terrains!J158,terrains!I158)</f>
        <v>2.141542</v>
      </c>
      <c r="L158" s="143" t="n">
        <v>2</v>
      </c>
      <c r="M158" s="143" t="n">
        <v>1</v>
      </c>
      <c r="N158" s="143" t="n">
        <v>3</v>
      </c>
      <c r="O158" s="143" t="s">
        <v>175</v>
      </c>
      <c r="P158" s="143" t="n">
        <v>2</v>
      </c>
      <c r="Q158" s="143" t="n">
        <v>1.5</v>
      </c>
      <c r="R158" s="143" t="n">
        <v>1</v>
      </c>
      <c r="S158" s="143" t="n">
        <v>0</v>
      </c>
      <c r="T158" s="143" t="n">
        <v>0</v>
      </c>
      <c r="U158" s="143" t="n">
        <v>0</v>
      </c>
      <c r="V158" s="143" t="n">
        <v>0</v>
      </c>
      <c r="W158" s="143" t="n">
        <v>0</v>
      </c>
      <c r="X158" s="143" t="n">
        <v>0</v>
      </c>
      <c r="Y158" s="143" t="n">
        <f aca="false">IF(terrains!L158&lt;=2.5,1,IF(terrains!L158&lt;=4.5,2,IF(terrains!L158&lt;=6.5,3,4)))</f>
        <v>1</v>
      </c>
      <c r="Z158" s="143" t="n">
        <f aca="false">IF(terrains!R158=1,35,IF(terrains!S158=1,64,IF(terrains!T158=1,IF(terrains!Y158=1,85,104),IF(terrains!U158=1,IF(terrains!Y158=1,124,152),IF(terrains!V158=1,(IF(terrains!Y158=1,146,IF(terrains!Y158=2,178,263))),IF(terrains!W158=1,(IF(terrains!Y158=1,178,IF(terrains!Y158=2,218,321))),IF(terrains!X158=1,IF(terrains!Y158=1,190,IF(terrains!Y158=2,242,IF(terrains!Y158=3,357,896))))))))))</f>
        <v>35</v>
      </c>
      <c r="AA158" s="147" t="n">
        <f aca="false">terrains!Z158*terrains!F158</f>
        <v>1318578.975</v>
      </c>
    </row>
    <row r="159" customFormat="false" ht="13.8" hidden="false" customHeight="false" outlineLevel="0" collapsed="false">
      <c r="A159" s="143" t="n">
        <v>158</v>
      </c>
      <c r="B159" s="143" t="s">
        <v>185</v>
      </c>
      <c r="C159" s="143" t="s">
        <v>185</v>
      </c>
      <c r="D159" s="143" t="s">
        <v>190</v>
      </c>
      <c r="E159" s="148" t="n">
        <v>3500</v>
      </c>
      <c r="F159" s="145" t="n">
        <f aca="false">terrains!E159*10.76391</f>
        <v>37673.685</v>
      </c>
      <c r="G159" s="149" t="s">
        <v>191</v>
      </c>
      <c r="H159" s="143" t="n">
        <v>0</v>
      </c>
      <c r="I159" s="143" t="n">
        <v>0</v>
      </c>
      <c r="J159" s="143" t="n">
        <f aca="false">IF(terrains!L159=13.5,IF(terrains!X159=1,12,9),-0.392532+1.267037*terrains!L159+0.472239*terrains!X159+0.58658*terrains!W159+0.089417*terrains!V159+0.531633*terrains!U159+0.337883*terrains!T159-0.403545*terrains!S159)</f>
        <v>2.141542</v>
      </c>
      <c r="K159" s="146" t="n">
        <f aca="false">IF(terrains!I159=0,terrains!J159,terrains!I159)</f>
        <v>2.141542</v>
      </c>
      <c r="L159" s="143" t="n">
        <v>2</v>
      </c>
      <c r="M159" s="143" t="n">
        <v>1</v>
      </c>
      <c r="N159" s="143" t="n">
        <v>3</v>
      </c>
      <c r="O159" s="143" t="s">
        <v>175</v>
      </c>
      <c r="P159" s="143" t="n">
        <v>2</v>
      </c>
      <c r="Q159" s="143" t="n">
        <v>1.5</v>
      </c>
      <c r="R159" s="143" t="n">
        <v>1</v>
      </c>
      <c r="S159" s="143" t="n">
        <v>0</v>
      </c>
      <c r="T159" s="143" t="n">
        <v>0</v>
      </c>
      <c r="U159" s="143" t="n">
        <v>0</v>
      </c>
      <c r="V159" s="143" t="n">
        <v>0</v>
      </c>
      <c r="W159" s="143" t="n">
        <v>0</v>
      </c>
      <c r="X159" s="143" t="n">
        <v>0</v>
      </c>
      <c r="Y159" s="143" t="n">
        <f aca="false">IF(terrains!L159&lt;=2.5,1,IF(terrains!L159&lt;=4.5,2,IF(terrains!L159&lt;=6.5,3,4)))</f>
        <v>1</v>
      </c>
      <c r="Z159" s="143" t="n">
        <f aca="false">IF(terrains!R159=1,35,IF(terrains!S159=1,64,IF(terrains!T159=1,IF(terrains!Y159=1,85,104),IF(terrains!U159=1,IF(terrains!Y159=1,124,152),IF(terrains!V159=1,(IF(terrains!Y159=1,146,IF(terrains!Y159=2,178,263))),IF(terrains!W159=1,(IF(terrains!Y159=1,178,IF(terrains!Y159=2,218,321))),IF(terrains!X159=1,IF(terrains!Y159=1,190,IF(terrains!Y159=2,242,IF(terrains!Y159=3,357,896))))))))))</f>
        <v>35</v>
      </c>
      <c r="AA159" s="147" t="n">
        <f aca="false">terrains!Z159*terrains!F159</f>
        <v>1318578.975</v>
      </c>
    </row>
    <row r="160" customFormat="false" ht="13.8" hidden="false" customHeight="false" outlineLevel="0" collapsed="false">
      <c r="A160" s="143" t="n">
        <v>159</v>
      </c>
      <c r="B160" s="143" t="s">
        <v>185</v>
      </c>
      <c r="C160" s="143" t="s">
        <v>185</v>
      </c>
      <c r="D160" s="143" t="s">
        <v>190</v>
      </c>
      <c r="E160" s="148" t="n">
        <v>3500</v>
      </c>
      <c r="F160" s="145" t="n">
        <f aca="false">terrains!E160*10.76391</f>
        <v>37673.685</v>
      </c>
      <c r="G160" s="149" t="s">
        <v>191</v>
      </c>
      <c r="H160" s="143" t="n">
        <v>0</v>
      </c>
      <c r="I160" s="143" t="n">
        <v>0</v>
      </c>
      <c r="J160" s="143" t="n">
        <f aca="false">IF(terrains!L160=13.5,IF(terrains!X160=1,12,9),-0.392532+1.267037*terrains!L160+0.472239*terrains!X160+0.58658*terrains!W160+0.089417*terrains!V160+0.531633*terrains!U160+0.337883*terrains!T160-0.403545*terrains!S160)</f>
        <v>2.141542</v>
      </c>
      <c r="K160" s="146" t="n">
        <f aca="false">IF(terrains!I160=0,terrains!J160,terrains!I160)</f>
        <v>2.141542</v>
      </c>
      <c r="L160" s="143" t="n">
        <v>2</v>
      </c>
      <c r="M160" s="143" t="n">
        <v>1</v>
      </c>
      <c r="N160" s="143" t="n">
        <v>3</v>
      </c>
      <c r="O160" s="143" t="s">
        <v>175</v>
      </c>
      <c r="P160" s="143" t="n">
        <v>2</v>
      </c>
      <c r="Q160" s="143" t="n">
        <v>1.5</v>
      </c>
      <c r="R160" s="143" t="n">
        <v>1</v>
      </c>
      <c r="S160" s="143" t="n">
        <v>0</v>
      </c>
      <c r="T160" s="143" t="n">
        <v>0</v>
      </c>
      <c r="U160" s="143" t="n">
        <v>0</v>
      </c>
      <c r="V160" s="143" t="n">
        <v>0</v>
      </c>
      <c r="W160" s="143" t="n">
        <v>0</v>
      </c>
      <c r="X160" s="143" t="n">
        <v>0</v>
      </c>
      <c r="Y160" s="143" t="n">
        <f aca="false">IF(terrains!L160&lt;=2.5,1,IF(terrains!L160&lt;=4.5,2,IF(terrains!L160&lt;=6.5,3,4)))</f>
        <v>1</v>
      </c>
      <c r="Z160" s="143" t="n">
        <f aca="false">IF(terrains!R160=1,35,IF(terrains!S160=1,64,IF(terrains!T160=1,IF(terrains!Y160=1,85,104),IF(terrains!U160=1,IF(terrains!Y160=1,124,152),IF(terrains!V160=1,(IF(terrains!Y160=1,146,IF(terrains!Y160=2,178,263))),IF(terrains!W160=1,(IF(terrains!Y160=1,178,IF(terrains!Y160=2,218,321))),IF(terrains!X160=1,IF(terrains!Y160=1,190,IF(terrains!Y160=2,242,IF(terrains!Y160=3,357,896))))))))))</f>
        <v>35</v>
      </c>
      <c r="AA160" s="147" t="n">
        <f aca="false">terrains!Z160*terrains!F160</f>
        <v>1318578.975</v>
      </c>
    </row>
    <row r="161" customFormat="false" ht="13.8" hidden="false" customHeight="false" outlineLevel="0" collapsed="false">
      <c r="A161" s="143" t="n">
        <v>160</v>
      </c>
      <c r="B161" s="143" t="s">
        <v>185</v>
      </c>
      <c r="C161" s="143" t="s">
        <v>185</v>
      </c>
      <c r="D161" s="143" t="s">
        <v>190</v>
      </c>
      <c r="E161" s="148" t="n">
        <v>3500</v>
      </c>
      <c r="F161" s="145" t="n">
        <f aca="false">terrains!E161*10.76391</f>
        <v>37673.685</v>
      </c>
      <c r="G161" s="149" t="s">
        <v>191</v>
      </c>
      <c r="H161" s="143" t="n">
        <v>0</v>
      </c>
      <c r="I161" s="143" t="n">
        <v>0</v>
      </c>
      <c r="J161" s="143" t="n">
        <f aca="false">IF(terrains!L161=13.5,IF(terrains!X161=1,12,9),-0.392532+1.267037*terrains!L161+0.472239*terrains!X161+0.58658*terrains!W161+0.089417*terrains!V161+0.531633*terrains!U161+0.337883*terrains!T161-0.403545*terrains!S161)</f>
        <v>2.141542</v>
      </c>
      <c r="K161" s="146" t="n">
        <f aca="false">IF(terrains!I161=0,terrains!J161,terrains!I161)</f>
        <v>2.141542</v>
      </c>
      <c r="L161" s="143" t="n">
        <v>2</v>
      </c>
      <c r="M161" s="143" t="n">
        <v>1</v>
      </c>
      <c r="N161" s="143" t="n">
        <v>3</v>
      </c>
      <c r="O161" s="143" t="s">
        <v>175</v>
      </c>
      <c r="P161" s="143" t="n">
        <v>2</v>
      </c>
      <c r="Q161" s="143" t="n">
        <v>1.5</v>
      </c>
      <c r="R161" s="143" t="n">
        <v>1</v>
      </c>
      <c r="S161" s="143" t="n">
        <v>0</v>
      </c>
      <c r="T161" s="143" t="n">
        <v>0</v>
      </c>
      <c r="U161" s="143" t="n">
        <v>0</v>
      </c>
      <c r="V161" s="143" t="n">
        <v>0</v>
      </c>
      <c r="W161" s="143" t="n">
        <v>0</v>
      </c>
      <c r="X161" s="143" t="n">
        <v>0</v>
      </c>
      <c r="Y161" s="143" t="n">
        <f aca="false">IF(terrains!L161&lt;=2.5,1,IF(terrains!L161&lt;=4.5,2,IF(terrains!L161&lt;=6.5,3,4)))</f>
        <v>1</v>
      </c>
      <c r="Z161" s="143" t="n">
        <f aca="false">IF(terrains!R161=1,35,IF(terrains!S161=1,64,IF(terrains!T161=1,IF(terrains!Y161=1,85,104),IF(terrains!U161=1,IF(terrains!Y161=1,124,152),IF(terrains!V161=1,(IF(terrains!Y161=1,146,IF(terrains!Y161=2,178,263))),IF(terrains!W161=1,(IF(terrains!Y161=1,178,IF(terrains!Y161=2,218,321))),IF(terrains!X161=1,IF(terrains!Y161=1,190,IF(terrains!Y161=2,242,IF(terrains!Y161=3,357,896))))))))))</f>
        <v>35</v>
      </c>
      <c r="AA161" s="147" t="n">
        <f aca="false">terrains!Z161*terrains!F161</f>
        <v>1318578.975</v>
      </c>
    </row>
    <row r="162" customFormat="false" ht="13.8" hidden="false" customHeight="false" outlineLevel="0" collapsed="false">
      <c r="A162" s="143" t="n">
        <v>161</v>
      </c>
      <c r="B162" s="143" t="s">
        <v>185</v>
      </c>
      <c r="C162" s="143" t="s">
        <v>185</v>
      </c>
      <c r="D162" s="143" t="s">
        <v>190</v>
      </c>
      <c r="E162" s="148" t="n">
        <v>3500</v>
      </c>
      <c r="F162" s="145" t="n">
        <f aca="false">terrains!E162*10.76391</f>
        <v>37673.685</v>
      </c>
      <c r="G162" s="149" t="s">
        <v>191</v>
      </c>
      <c r="H162" s="143" t="n">
        <v>0</v>
      </c>
      <c r="I162" s="143" t="n">
        <v>0</v>
      </c>
      <c r="J162" s="143" t="n">
        <f aca="false">IF(terrains!L162=13.5,IF(terrains!X162=1,12,9),-0.392532+1.267037*terrains!L162+0.472239*terrains!X162+0.58658*terrains!W162+0.089417*terrains!V162+0.531633*terrains!U162+0.337883*terrains!T162-0.403545*terrains!S162)</f>
        <v>2.141542</v>
      </c>
      <c r="K162" s="146" t="n">
        <f aca="false">IF(terrains!I162=0,terrains!J162,terrains!I162)</f>
        <v>2.141542</v>
      </c>
      <c r="L162" s="143" t="n">
        <v>2</v>
      </c>
      <c r="M162" s="143" t="n">
        <v>1</v>
      </c>
      <c r="N162" s="143" t="n">
        <v>3</v>
      </c>
      <c r="O162" s="143" t="s">
        <v>175</v>
      </c>
      <c r="P162" s="143" t="n">
        <v>2</v>
      </c>
      <c r="Q162" s="143" t="n">
        <v>1.5</v>
      </c>
      <c r="R162" s="143" t="n">
        <v>1</v>
      </c>
      <c r="S162" s="143" t="n">
        <v>0</v>
      </c>
      <c r="T162" s="143" t="n">
        <v>0</v>
      </c>
      <c r="U162" s="143" t="n">
        <v>0</v>
      </c>
      <c r="V162" s="143" t="n">
        <v>0</v>
      </c>
      <c r="W162" s="143" t="n">
        <v>0</v>
      </c>
      <c r="X162" s="143" t="n">
        <v>0</v>
      </c>
      <c r="Y162" s="143" t="n">
        <f aca="false">IF(terrains!L162&lt;=2.5,1,IF(terrains!L162&lt;=4.5,2,IF(terrains!L162&lt;=6.5,3,4)))</f>
        <v>1</v>
      </c>
      <c r="Z162" s="143" t="n">
        <f aca="false">IF(terrains!R162=1,35,IF(terrains!S162=1,64,IF(terrains!T162=1,IF(terrains!Y162=1,85,104),IF(terrains!U162=1,IF(terrains!Y162=1,124,152),IF(terrains!V162=1,(IF(terrains!Y162=1,146,IF(terrains!Y162=2,178,263))),IF(terrains!W162=1,(IF(terrains!Y162=1,178,IF(terrains!Y162=2,218,321))),IF(terrains!X162=1,IF(terrains!Y162=1,190,IF(terrains!Y162=2,242,IF(terrains!Y162=3,357,896))))))))))</f>
        <v>35</v>
      </c>
      <c r="AA162" s="147" t="n">
        <f aca="false">terrains!Z162*terrains!F162</f>
        <v>1318578.975</v>
      </c>
    </row>
    <row r="163" customFormat="false" ht="13.8" hidden="false" customHeight="false" outlineLevel="0" collapsed="false">
      <c r="A163" s="143" t="n">
        <v>162</v>
      </c>
      <c r="B163" s="143" t="s">
        <v>185</v>
      </c>
      <c r="C163" s="143" t="s">
        <v>185</v>
      </c>
      <c r="D163" s="143" t="s">
        <v>190</v>
      </c>
      <c r="E163" s="148" t="n">
        <v>3500</v>
      </c>
      <c r="F163" s="145" t="n">
        <f aca="false">terrains!E163*10.76391</f>
        <v>37673.685</v>
      </c>
      <c r="G163" s="149" t="s">
        <v>191</v>
      </c>
      <c r="H163" s="143" t="n">
        <v>0</v>
      </c>
      <c r="I163" s="143" t="n">
        <v>0</v>
      </c>
      <c r="J163" s="143" t="n">
        <f aca="false">IF(terrains!L163=13.5,IF(terrains!X163=1,12,9),-0.392532+1.267037*terrains!L163+0.472239*terrains!X163+0.58658*terrains!W163+0.089417*terrains!V163+0.531633*terrains!U163+0.337883*terrains!T163-0.403545*terrains!S163)</f>
        <v>2.141542</v>
      </c>
      <c r="K163" s="146" t="n">
        <f aca="false">IF(terrains!I163=0,terrains!J163,terrains!I163)</f>
        <v>2.141542</v>
      </c>
      <c r="L163" s="143" t="n">
        <v>2</v>
      </c>
      <c r="M163" s="143" t="n">
        <v>1</v>
      </c>
      <c r="N163" s="143" t="n">
        <v>3</v>
      </c>
      <c r="O163" s="143" t="s">
        <v>175</v>
      </c>
      <c r="P163" s="143" t="n">
        <v>2</v>
      </c>
      <c r="Q163" s="143" t="n">
        <v>1.5</v>
      </c>
      <c r="R163" s="143" t="n">
        <v>1</v>
      </c>
      <c r="S163" s="143" t="n">
        <v>0</v>
      </c>
      <c r="T163" s="143" t="n">
        <v>0</v>
      </c>
      <c r="U163" s="143" t="n">
        <v>0</v>
      </c>
      <c r="V163" s="143" t="n">
        <v>0</v>
      </c>
      <c r="W163" s="143" t="n">
        <v>0</v>
      </c>
      <c r="X163" s="143" t="n">
        <v>0</v>
      </c>
      <c r="Y163" s="143" t="n">
        <f aca="false">IF(terrains!L163&lt;=2.5,1,IF(terrains!L163&lt;=4.5,2,IF(terrains!L163&lt;=6.5,3,4)))</f>
        <v>1</v>
      </c>
      <c r="Z163" s="143" t="n">
        <f aca="false">IF(terrains!R163=1,35,IF(terrains!S163=1,64,IF(terrains!T163=1,IF(terrains!Y163=1,85,104),IF(terrains!U163=1,IF(terrains!Y163=1,124,152),IF(terrains!V163=1,(IF(terrains!Y163=1,146,IF(terrains!Y163=2,178,263))),IF(terrains!W163=1,(IF(terrains!Y163=1,178,IF(terrains!Y163=2,218,321))),IF(terrains!X163=1,IF(terrains!Y163=1,190,IF(terrains!Y163=2,242,IF(terrains!Y163=3,357,896))))))))))</f>
        <v>35</v>
      </c>
      <c r="AA163" s="147" t="n">
        <f aca="false">terrains!Z163*terrains!F163</f>
        <v>1318578.975</v>
      </c>
    </row>
    <row r="164" customFormat="false" ht="13.8" hidden="false" customHeight="false" outlineLevel="0" collapsed="false">
      <c r="A164" s="143" t="n">
        <v>163</v>
      </c>
      <c r="B164" s="143" t="s">
        <v>185</v>
      </c>
      <c r="C164" s="143" t="s">
        <v>185</v>
      </c>
      <c r="D164" s="143" t="s">
        <v>190</v>
      </c>
      <c r="E164" s="148" t="n">
        <v>3500</v>
      </c>
      <c r="F164" s="145" t="n">
        <f aca="false">terrains!E164*10.76391</f>
        <v>37673.685</v>
      </c>
      <c r="G164" s="149" t="s">
        <v>191</v>
      </c>
      <c r="H164" s="143" t="n">
        <v>0</v>
      </c>
      <c r="I164" s="143" t="n">
        <v>0</v>
      </c>
      <c r="J164" s="143" t="n">
        <f aca="false">IF(terrains!L164=13.5,IF(terrains!X164=1,12,9),-0.392532+1.267037*terrains!L164+0.472239*terrains!X164+0.58658*terrains!W164+0.089417*terrains!V164+0.531633*terrains!U164+0.337883*terrains!T164-0.403545*terrains!S164)</f>
        <v>2.141542</v>
      </c>
      <c r="K164" s="146" t="n">
        <f aca="false">IF(terrains!I164=0,terrains!J164,terrains!I164)</f>
        <v>2.141542</v>
      </c>
      <c r="L164" s="143" t="n">
        <v>2</v>
      </c>
      <c r="M164" s="143" t="n">
        <v>1</v>
      </c>
      <c r="N164" s="143" t="n">
        <v>3</v>
      </c>
      <c r="O164" s="143" t="s">
        <v>175</v>
      </c>
      <c r="P164" s="143" t="n">
        <v>2</v>
      </c>
      <c r="Q164" s="143" t="n">
        <v>1.5</v>
      </c>
      <c r="R164" s="143" t="n">
        <v>1</v>
      </c>
      <c r="S164" s="143" t="n">
        <v>0</v>
      </c>
      <c r="T164" s="143" t="n">
        <v>0</v>
      </c>
      <c r="U164" s="143" t="n">
        <v>0</v>
      </c>
      <c r="V164" s="143" t="n">
        <v>0</v>
      </c>
      <c r="W164" s="143" t="n">
        <v>0</v>
      </c>
      <c r="X164" s="143" t="n">
        <v>0</v>
      </c>
      <c r="Y164" s="143" t="n">
        <f aca="false">IF(terrains!L164&lt;=2.5,1,IF(terrains!L164&lt;=4.5,2,IF(terrains!L164&lt;=6.5,3,4)))</f>
        <v>1</v>
      </c>
      <c r="Z164" s="143" t="n">
        <f aca="false">IF(terrains!R164=1,35,IF(terrains!S164=1,64,IF(terrains!T164=1,IF(terrains!Y164=1,85,104),IF(terrains!U164=1,IF(terrains!Y164=1,124,152),IF(terrains!V164=1,(IF(terrains!Y164=1,146,IF(terrains!Y164=2,178,263))),IF(terrains!W164=1,(IF(terrains!Y164=1,178,IF(terrains!Y164=2,218,321))),IF(terrains!X164=1,IF(terrains!Y164=1,190,IF(terrains!Y164=2,242,IF(terrains!Y164=3,357,896))))))))))</f>
        <v>35</v>
      </c>
      <c r="AA164" s="147" t="n">
        <f aca="false">terrains!Z164*terrains!F164</f>
        <v>1318578.975</v>
      </c>
    </row>
    <row r="165" customFormat="false" ht="13.8" hidden="false" customHeight="false" outlineLevel="0" collapsed="false">
      <c r="A165" s="143" t="n">
        <v>164</v>
      </c>
      <c r="B165" s="143" t="s">
        <v>185</v>
      </c>
      <c r="C165" s="143" t="s">
        <v>185</v>
      </c>
      <c r="D165" s="143" t="s">
        <v>190</v>
      </c>
      <c r="E165" s="148" t="n">
        <v>3500</v>
      </c>
      <c r="F165" s="145" t="n">
        <f aca="false">terrains!E165*10.76391</f>
        <v>37673.685</v>
      </c>
      <c r="G165" s="149" t="s">
        <v>191</v>
      </c>
      <c r="H165" s="143" t="n">
        <v>0</v>
      </c>
      <c r="I165" s="143" t="n">
        <v>0</v>
      </c>
      <c r="J165" s="143" t="n">
        <f aca="false">IF(terrains!L165=13.5,IF(terrains!X165=1,12,9),-0.392532+1.267037*terrains!L165+0.472239*terrains!X165+0.58658*terrains!W165+0.089417*terrains!V165+0.531633*terrains!U165+0.337883*terrains!T165-0.403545*terrains!S165)</f>
        <v>2.141542</v>
      </c>
      <c r="K165" s="146" t="n">
        <f aca="false">IF(terrains!I165=0,terrains!J165,terrains!I165)</f>
        <v>2.141542</v>
      </c>
      <c r="L165" s="143" t="n">
        <v>2</v>
      </c>
      <c r="M165" s="143" t="n">
        <v>1</v>
      </c>
      <c r="N165" s="143" t="n">
        <v>3</v>
      </c>
      <c r="O165" s="143" t="s">
        <v>175</v>
      </c>
      <c r="P165" s="143" t="n">
        <v>2</v>
      </c>
      <c r="Q165" s="143" t="n">
        <v>1.5</v>
      </c>
      <c r="R165" s="143" t="n">
        <v>1</v>
      </c>
      <c r="S165" s="143" t="n">
        <v>0</v>
      </c>
      <c r="T165" s="143" t="n">
        <v>0</v>
      </c>
      <c r="U165" s="143" t="n">
        <v>0</v>
      </c>
      <c r="V165" s="143" t="n">
        <v>0</v>
      </c>
      <c r="W165" s="143" t="n">
        <v>0</v>
      </c>
      <c r="X165" s="143" t="n">
        <v>0</v>
      </c>
      <c r="Y165" s="143" t="n">
        <f aca="false">IF(terrains!L165&lt;=2.5,1,IF(terrains!L165&lt;=4.5,2,IF(terrains!L165&lt;=6.5,3,4)))</f>
        <v>1</v>
      </c>
      <c r="Z165" s="143" t="n">
        <f aca="false">IF(terrains!R165=1,35,IF(terrains!S165=1,64,IF(terrains!T165=1,IF(terrains!Y165=1,85,104),IF(terrains!U165=1,IF(terrains!Y165=1,124,152),IF(terrains!V165=1,(IF(terrains!Y165=1,146,IF(terrains!Y165=2,178,263))),IF(terrains!W165=1,(IF(terrains!Y165=1,178,IF(terrains!Y165=2,218,321))),IF(terrains!X165=1,IF(terrains!Y165=1,190,IF(terrains!Y165=2,242,IF(terrains!Y165=3,357,896))))))))))</f>
        <v>35</v>
      </c>
      <c r="AA165" s="147" t="n">
        <f aca="false">terrains!Z165*terrains!F165</f>
        <v>1318578.975</v>
      </c>
    </row>
    <row r="166" customFormat="false" ht="13.8" hidden="false" customHeight="false" outlineLevel="0" collapsed="false">
      <c r="A166" s="143" t="n">
        <v>165</v>
      </c>
      <c r="B166" s="143" t="s">
        <v>185</v>
      </c>
      <c r="C166" s="143" t="s">
        <v>185</v>
      </c>
      <c r="D166" s="143" t="s">
        <v>190</v>
      </c>
      <c r="E166" s="148" t="n">
        <v>3500</v>
      </c>
      <c r="F166" s="145" t="n">
        <f aca="false">terrains!E166*10.76391</f>
        <v>37673.685</v>
      </c>
      <c r="G166" s="149" t="s">
        <v>191</v>
      </c>
      <c r="H166" s="143" t="n">
        <v>0</v>
      </c>
      <c r="I166" s="143" t="n">
        <v>0</v>
      </c>
      <c r="J166" s="143" t="n">
        <f aca="false">IF(terrains!L166=13.5,IF(terrains!X166=1,12,9),-0.392532+1.267037*terrains!L166+0.472239*terrains!X166+0.58658*terrains!W166+0.089417*terrains!V166+0.531633*terrains!U166+0.337883*terrains!T166-0.403545*terrains!S166)</f>
        <v>2.141542</v>
      </c>
      <c r="K166" s="146" t="n">
        <f aca="false">IF(terrains!I166=0,terrains!J166,terrains!I166)</f>
        <v>2.141542</v>
      </c>
      <c r="L166" s="143" t="n">
        <v>2</v>
      </c>
      <c r="M166" s="143" t="n">
        <v>1</v>
      </c>
      <c r="N166" s="143" t="n">
        <v>3</v>
      </c>
      <c r="O166" s="143" t="s">
        <v>175</v>
      </c>
      <c r="P166" s="143" t="n">
        <v>2</v>
      </c>
      <c r="Q166" s="143" t="n">
        <v>1.5</v>
      </c>
      <c r="R166" s="143" t="n">
        <v>1</v>
      </c>
      <c r="S166" s="143" t="n">
        <v>0</v>
      </c>
      <c r="T166" s="143" t="n">
        <v>0</v>
      </c>
      <c r="U166" s="143" t="n">
        <v>0</v>
      </c>
      <c r="V166" s="143" t="n">
        <v>0</v>
      </c>
      <c r="W166" s="143" t="n">
        <v>0</v>
      </c>
      <c r="X166" s="143" t="n">
        <v>0</v>
      </c>
      <c r="Y166" s="143" t="n">
        <f aca="false">IF(terrains!L166&lt;=2.5,1,IF(terrains!L166&lt;=4.5,2,IF(terrains!L166&lt;=6.5,3,4)))</f>
        <v>1</v>
      </c>
      <c r="Z166" s="143" t="n">
        <f aca="false">IF(terrains!R166=1,35,IF(terrains!S166=1,64,IF(terrains!T166=1,IF(terrains!Y166=1,85,104),IF(terrains!U166=1,IF(terrains!Y166=1,124,152),IF(terrains!V166=1,(IF(terrains!Y166=1,146,IF(terrains!Y166=2,178,263))),IF(terrains!W166=1,(IF(terrains!Y166=1,178,IF(terrains!Y166=2,218,321))),IF(terrains!X166=1,IF(terrains!Y166=1,190,IF(terrains!Y166=2,242,IF(terrains!Y166=3,357,896))))))))))</f>
        <v>35</v>
      </c>
      <c r="AA166" s="147" t="n">
        <f aca="false">terrains!Z166*terrains!F166</f>
        <v>1318578.975</v>
      </c>
    </row>
    <row r="167" customFormat="false" ht="13.8" hidden="false" customHeight="false" outlineLevel="0" collapsed="false">
      <c r="A167" s="143" t="n">
        <v>166</v>
      </c>
      <c r="B167" s="143" t="s">
        <v>185</v>
      </c>
      <c r="C167" s="143" t="s">
        <v>185</v>
      </c>
      <c r="D167" s="143" t="s">
        <v>190</v>
      </c>
      <c r="E167" s="148" t="n">
        <v>3500</v>
      </c>
      <c r="F167" s="145" t="n">
        <f aca="false">terrains!E167*10.76391</f>
        <v>37673.685</v>
      </c>
      <c r="G167" s="149" t="s">
        <v>191</v>
      </c>
      <c r="H167" s="143" t="n">
        <v>0</v>
      </c>
      <c r="I167" s="143" t="n">
        <v>0</v>
      </c>
      <c r="J167" s="143" t="n">
        <f aca="false">IF(terrains!L167=13.5,IF(terrains!X167=1,12,9),-0.392532+1.267037*terrains!L167+0.472239*terrains!X167+0.58658*terrains!W167+0.089417*terrains!V167+0.531633*terrains!U167+0.337883*terrains!T167-0.403545*terrains!S167)</f>
        <v>2.141542</v>
      </c>
      <c r="K167" s="146" t="n">
        <f aca="false">IF(terrains!I167=0,terrains!J167,terrains!I167)</f>
        <v>2.141542</v>
      </c>
      <c r="L167" s="143" t="n">
        <v>2</v>
      </c>
      <c r="M167" s="143" t="n">
        <v>1</v>
      </c>
      <c r="N167" s="143" t="n">
        <v>3</v>
      </c>
      <c r="O167" s="143" t="s">
        <v>175</v>
      </c>
      <c r="P167" s="143" t="n">
        <v>2</v>
      </c>
      <c r="Q167" s="143" t="n">
        <v>1.5</v>
      </c>
      <c r="R167" s="143" t="n">
        <v>1</v>
      </c>
      <c r="S167" s="143" t="n">
        <v>0</v>
      </c>
      <c r="T167" s="143" t="n">
        <v>0</v>
      </c>
      <c r="U167" s="143" t="n">
        <v>0</v>
      </c>
      <c r="V167" s="143" t="n">
        <v>0</v>
      </c>
      <c r="W167" s="143" t="n">
        <v>0</v>
      </c>
      <c r="X167" s="143" t="n">
        <v>0</v>
      </c>
      <c r="Y167" s="143" t="n">
        <f aca="false">IF(terrains!L167&lt;=2.5,1,IF(terrains!L167&lt;=4.5,2,IF(terrains!L167&lt;=6.5,3,4)))</f>
        <v>1</v>
      </c>
      <c r="Z167" s="143" t="n">
        <f aca="false">IF(terrains!R167=1,35,IF(terrains!S167=1,64,IF(terrains!T167=1,IF(terrains!Y167=1,85,104),IF(terrains!U167=1,IF(terrains!Y167=1,124,152),IF(terrains!V167=1,(IF(terrains!Y167=1,146,IF(terrains!Y167=2,178,263))),IF(terrains!W167=1,(IF(terrains!Y167=1,178,IF(terrains!Y167=2,218,321))),IF(terrains!X167=1,IF(terrains!Y167=1,190,IF(terrains!Y167=2,242,IF(terrains!Y167=3,357,896))))))))))</f>
        <v>35</v>
      </c>
      <c r="AA167" s="147" t="n">
        <f aca="false">terrains!Z167*terrains!F167</f>
        <v>1318578.975</v>
      </c>
    </row>
    <row r="168" customFormat="false" ht="13.8" hidden="false" customHeight="false" outlineLevel="0" collapsed="false">
      <c r="A168" s="143" t="n">
        <v>167</v>
      </c>
      <c r="B168" s="143" t="s">
        <v>185</v>
      </c>
      <c r="C168" s="143" t="s">
        <v>185</v>
      </c>
      <c r="D168" s="143" t="s">
        <v>190</v>
      </c>
      <c r="E168" s="148" t="n">
        <v>3500</v>
      </c>
      <c r="F168" s="145" t="n">
        <f aca="false">terrains!E168*10.76391</f>
        <v>37673.685</v>
      </c>
      <c r="G168" s="149" t="s">
        <v>191</v>
      </c>
      <c r="H168" s="143" t="n">
        <v>0</v>
      </c>
      <c r="I168" s="143" t="n">
        <v>0</v>
      </c>
      <c r="J168" s="143" t="n">
        <f aca="false">IF(terrains!L168=13.5,IF(terrains!X168=1,12,9),-0.392532+1.267037*terrains!L168+0.472239*terrains!X168+0.58658*terrains!W168+0.089417*terrains!V168+0.531633*terrains!U168+0.337883*terrains!T168-0.403545*terrains!S168)</f>
        <v>2.141542</v>
      </c>
      <c r="K168" s="146" t="n">
        <f aca="false">IF(terrains!I168=0,terrains!J168,terrains!I168)</f>
        <v>2.141542</v>
      </c>
      <c r="L168" s="143" t="n">
        <v>2</v>
      </c>
      <c r="M168" s="143" t="n">
        <v>1</v>
      </c>
      <c r="N168" s="143" t="n">
        <v>3</v>
      </c>
      <c r="O168" s="143" t="s">
        <v>175</v>
      </c>
      <c r="P168" s="143" t="n">
        <v>2</v>
      </c>
      <c r="Q168" s="143" t="n">
        <v>1.5</v>
      </c>
      <c r="R168" s="143" t="n">
        <v>1</v>
      </c>
      <c r="S168" s="143" t="n">
        <v>0</v>
      </c>
      <c r="T168" s="143" t="n">
        <v>0</v>
      </c>
      <c r="U168" s="143" t="n">
        <v>0</v>
      </c>
      <c r="V168" s="143" t="n">
        <v>0</v>
      </c>
      <c r="W168" s="143" t="n">
        <v>0</v>
      </c>
      <c r="X168" s="143" t="n">
        <v>0</v>
      </c>
      <c r="Y168" s="143" t="n">
        <f aca="false">IF(terrains!L168&lt;=2.5,1,IF(terrains!L168&lt;=4.5,2,IF(terrains!L168&lt;=6.5,3,4)))</f>
        <v>1</v>
      </c>
      <c r="Z168" s="143" t="n">
        <f aca="false">IF(terrains!R168=1,35,IF(terrains!S168=1,64,IF(terrains!T168=1,IF(terrains!Y168=1,85,104),IF(terrains!U168=1,IF(terrains!Y168=1,124,152),IF(terrains!V168=1,(IF(terrains!Y168=1,146,IF(terrains!Y168=2,178,263))),IF(terrains!W168=1,(IF(terrains!Y168=1,178,IF(terrains!Y168=2,218,321))),IF(terrains!X168=1,IF(terrains!Y168=1,190,IF(terrains!Y168=2,242,IF(terrains!Y168=3,357,896))))))))))</f>
        <v>35</v>
      </c>
      <c r="AA168" s="147" t="n">
        <f aca="false">terrains!Z168*terrains!F168</f>
        <v>1318578.975</v>
      </c>
    </row>
    <row r="169" customFormat="false" ht="13.8" hidden="false" customHeight="false" outlineLevel="0" collapsed="false">
      <c r="A169" s="143" t="n">
        <v>168</v>
      </c>
      <c r="B169" s="143" t="s">
        <v>185</v>
      </c>
      <c r="C169" s="143" t="s">
        <v>185</v>
      </c>
      <c r="D169" s="143" t="s">
        <v>190</v>
      </c>
      <c r="E169" s="148" t="n">
        <v>3500</v>
      </c>
      <c r="F169" s="145" t="n">
        <f aca="false">terrains!E169*10.76391</f>
        <v>37673.685</v>
      </c>
      <c r="G169" s="149" t="s">
        <v>191</v>
      </c>
      <c r="H169" s="143" t="n">
        <v>0</v>
      </c>
      <c r="I169" s="143" t="n">
        <v>0</v>
      </c>
      <c r="J169" s="143" t="n">
        <f aca="false">IF(terrains!L169=13.5,IF(terrains!X169=1,12,9),-0.392532+1.267037*terrains!L169+0.472239*terrains!X169+0.58658*terrains!W169+0.089417*terrains!V169+0.531633*terrains!U169+0.337883*terrains!T169-0.403545*terrains!S169)</f>
        <v>2.141542</v>
      </c>
      <c r="K169" s="146" t="n">
        <f aca="false">IF(terrains!I169=0,terrains!J169,terrains!I169)</f>
        <v>2.141542</v>
      </c>
      <c r="L169" s="143" t="n">
        <v>2</v>
      </c>
      <c r="M169" s="143" t="n">
        <v>1</v>
      </c>
      <c r="N169" s="143" t="n">
        <v>3</v>
      </c>
      <c r="O169" s="143" t="s">
        <v>175</v>
      </c>
      <c r="P169" s="143" t="n">
        <v>2</v>
      </c>
      <c r="Q169" s="143" t="n">
        <v>1.5</v>
      </c>
      <c r="R169" s="143" t="n">
        <v>1</v>
      </c>
      <c r="S169" s="143" t="n">
        <v>0</v>
      </c>
      <c r="T169" s="143" t="n">
        <v>0</v>
      </c>
      <c r="U169" s="143" t="n">
        <v>0</v>
      </c>
      <c r="V169" s="143" t="n">
        <v>0</v>
      </c>
      <c r="W169" s="143" t="n">
        <v>0</v>
      </c>
      <c r="X169" s="143" t="n">
        <v>0</v>
      </c>
      <c r="Y169" s="143" t="n">
        <f aca="false">IF(terrains!L169&lt;=2.5,1,IF(terrains!L169&lt;=4.5,2,IF(terrains!L169&lt;=6.5,3,4)))</f>
        <v>1</v>
      </c>
      <c r="Z169" s="143" t="n">
        <f aca="false">IF(terrains!R169=1,35,IF(terrains!S169=1,64,IF(terrains!T169=1,IF(terrains!Y169=1,85,104),IF(terrains!U169=1,IF(terrains!Y169=1,124,152),IF(terrains!V169=1,(IF(terrains!Y169=1,146,IF(terrains!Y169=2,178,263))),IF(terrains!W169=1,(IF(terrains!Y169=1,178,IF(terrains!Y169=2,218,321))),IF(terrains!X169=1,IF(terrains!Y169=1,190,IF(terrains!Y169=2,242,IF(terrains!Y169=3,357,896))))))))))</f>
        <v>35</v>
      </c>
      <c r="AA169" s="147" t="n">
        <f aca="false">terrains!Z169*terrains!F169</f>
        <v>1318578.975</v>
      </c>
    </row>
    <row r="170" customFormat="false" ht="13.8" hidden="false" customHeight="false" outlineLevel="0" collapsed="false">
      <c r="A170" s="143" t="n">
        <v>169</v>
      </c>
      <c r="B170" s="143" t="s">
        <v>185</v>
      </c>
      <c r="C170" s="143" t="s">
        <v>185</v>
      </c>
      <c r="D170" s="143" t="s">
        <v>190</v>
      </c>
      <c r="E170" s="148" t="n">
        <v>3500</v>
      </c>
      <c r="F170" s="145" t="n">
        <f aca="false">terrains!E170*10.76391</f>
        <v>37673.685</v>
      </c>
      <c r="G170" s="149" t="s">
        <v>191</v>
      </c>
      <c r="H170" s="143" t="n">
        <v>0</v>
      </c>
      <c r="I170" s="143" t="n">
        <v>0</v>
      </c>
      <c r="J170" s="143" t="n">
        <f aca="false">IF(terrains!L170=13.5,IF(terrains!X170=1,12,9),-0.392532+1.267037*terrains!L170+0.472239*terrains!X170+0.58658*terrains!W170+0.089417*terrains!V170+0.531633*terrains!U170+0.337883*terrains!T170-0.403545*terrains!S170)</f>
        <v>2.141542</v>
      </c>
      <c r="K170" s="146" t="n">
        <f aca="false">IF(terrains!I170=0,terrains!J170,terrains!I170)</f>
        <v>2.141542</v>
      </c>
      <c r="L170" s="143" t="n">
        <v>2</v>
      </c>
      <c r="M170" s="143" t="n">
        <v>1</v>
      </c>
      <c r="N170" s="143" t="n">
        <v>3</v>
      </c>
      <c r="O170" s="143" t="s">
        <v>175</v>
      </c>
      <c r="P170" s="143" t="n">
        <v>2</v>
      </c>
      <c r="Q170" s="143" t="n">
        <v>1.5</v>
      </c>
      <c r="R170" s="143" t="n">
        <v>1</v>
      </c>
      <c r="S170" s="143" t="n">
        <v>0</v>
      </c>
      <c r="T170" s="143" t="n">
        <v>0</v>
      </c>
      <c r="U170" s="143" t="n">
        <v>0</v>
      </c>
      <c r="V170" s="143" t="n">
        <v>0</v>
      </c>
      <c r="W170" s="143" t="n">
        <v>0</v>
      </c>
      <c r="X170" s="143" t="n">
        <v>0</v>
      </c>
      <c r="Y170" s="143" t="n">
        <f aca="false">IF(terrains!L170&lt;=2.5,1,IF(terrains!L170&lt;=4.5,2,IF(terrains!L170&lt;=6.5,3,4)))</f>
        <v>1</v>
      </c>
      <c r="Z170" s="143" t="n">
        <f aca="false">IF(terrains!R170=1,35,IF(terrains!S170=1,64,IF(terrains!T170=1,IF(terrains!Y170=1,85,104),IF(terrains!U170=1,IF(terrains!Y170=1,124,152),IF(terrains!V170=1,(IF(terrains!Y170=1,146,IF(terrains!Y170=2,178,263))),IF(terrains!W170=1,(IF(terrains!Y170=1,178,IF(terrains!Y170=2,218,321))),IF(terrains!X170=1,IF(terrains!Y170=1,190,IF(terrains!Y170=2,242,IF(terrains!Y170=3,357,896))))))))))</f>
        <v>35</v>
      </c>
      <c r="AA170" s="147" t="n">
        <f aca="false">terrains!Z170*terrains!F170</f>
        <v>1318578.975</v>
      </c>
    </row>
    <row r="171" customFormat="false" ht="13.8" hidden="false" customHeight="false" outlineLevel="0" collapsed="false">
      <c r="A171" s="143" t="n">
        <v>170</v>
      </c>
      <c r="B171" s="143" t="s">
        <v>185</v>
      </c>
      <c r="C171" s="143" t="s">
        <v>185</v>
      </c>
      <c r="D171" s="143" t="s">
        <v>190</v>
      </c>
      <c r="E171" s="148" t="n">
        <v>3500</v>
      </c>
      <c r="F171" s="145" t="n">
        <f aca="false">terrains!E171*10.76391</f>
        <v>37673.685</v>
      </c>
      <c r="G171" s="149" t="s">
        <v>191</v>
      </c>
      <c r="H171" s="143" t="n">
        <v>0</v>
      </c>
      <c r="I171" s="143" t="n">
        <v>0</v>
      </c>
      <c r="J171" s="143" t="n">
        <f aca="false">IF(terrains!L171=13.5,IF(terrains!X171=1,12,9),-0.392532+1.267037*terrains!L171+0.472239*terrains!X171+0.58658*terrains!W171+0.089417*terrains!V171+0.531633*terrains!U171+0.337883*terrains!T171-0.403545*terrains!S171)</f>
        <v>2.141542</v>
      </c>
      <c r="K171" s="146" t="n">
        <f aca="false">IF(terrains!I171=0,terrains!J171,terrains!I171)</f>
        <v>2.141542</v>
      </c>
      <c r="L171" s="143" t="n">
        <v>2</v>
      </c>
      <c r="M171" s="143" t="n">
        <v>1</v>
      </c>
      <c r="N171" s="143" t="n">
        <v>3</v>
      </c>
      <c r="O171" s="143" t="s">
        <v>175</v>
      </c>
      <c r="P171" s="143" t="n">
        <v>2</v>
      </c>
      <c r="Q171" s="143" t="n">
        <v>1.5</v>
      </c>
      <c r="R171" s="143" t="n">
        <v>1</v>
      </c>
      <c r="S171" s="143" t="n">
        <v>0</v>
      </c>
      <c r="T171" s="143" t="n">
        <v>0</v>
      </c>
      <c r="U171" s="143" t="n">
        <v>0</v>
      </c>
      <c r="V171" s="143" t="n">
        <v>0</v>
      </c>
      <c r="W171" s="143" t="n">
        <v>0</v>
      </c>
      <c r="X171" s="143" t="n">
        <v>0</v>
      </c>
      <c r="Y171" s="143" t="n">
        <f aca="false">IF(terrains!L171&lt;=2.5,1,IF(terrains!L171&lt;=4.5,2,IF(terrains!L171&lt;=6.5,3,4)))</f>
        <v>1</v>
      </c>
      <c r="Z171" s="143" t="n">
        <f aca="false">IF(terrains!R171=1,35,IF(terrains!S171=1,64,IF(terrains!T171=1,IF(terrains!Y171=1,85,104),IF(terrains!U171=1,IF(terrains!Y171=1,124,152),IF(terrains!V171=1,(IF(terrains!Y171=1,146,IF(terrains!Y171=2,178,263))),IF(terrains!W171=1,(IF(terrains!Y171=1,178,IF(terrains!Y171=2,218,321))),IF(terrains!X171=1,IF(terrains!Y171=1,190,IF(terrains!Y171=2,242,IF(terrains!Y171=3,357,896))))))))))</f>
        <v>35</v>
      </c>
      <c r="AA171" s="147" t="n">
        <f aca="false">terrains!Z171*terrains!F171</f>
        <v>1318578.975</v>
      </c>
    </row>
    <row r="172" customFormat="false" ht="13.8" hidden="false" customHeight="false" outlineLevel="0" collapsed="false">
      <c r="A172" s="143" t="n">
        <v>171</v>
      </c>
      <c r="B172" s="143" t="s">
        <v>185</v>
      </c>
      <c r="C172" s="143" t="s">
        <v>185</v>
      </c>
      <c r="D172" s="143" t="s">
        <v>190</v>
      </c>
      <c r="E172" s="148" t="n">
        <v>3500</v>
      </c>
      <c r="F172" s="145" t="n">
        <f aca="false">terrains!E172*10.76391</f>
        <v>37673.685</v>
      </c>
      <c r="G172" s="149" t="s">
        <v>191</v>
      </c>
      <c r="H172" s="143" t="n">
        <v>0</v>
      </c>
      <c r="I172" s="143" t="n">
        <v>0</v>
      </c>
      <c r="J172" s="143" t="n">
        <f aca="false">IF(terrains!L172=13.5,IF(terrains!X172=1,12,9),-0.392532+1.267037*terrains!L172+0.472239*terrains!X172+0.58658*terrains!W172+0.089417*terrains!V172+0.531633*terrains!U172+0.337883*terrains!T172-0.403545*terrains!S172)</f>
        <v>2.141542</v>
      </c>
      <c r="K172" s="146" t="n">
        <f aca="false">IF(terrains!I172=0,terrains!J172,terrains!I172)</f>
        <v>2.141542</v>
      </c>
      <c r="L172" s="143" t="n">
        <v>2</v>
      </c>
      <c r="M172" s="143" t="n">
        <v>1</v>
      </c>
      <c r="N172" s="143" t="n">
        <v>3</v>
      </c>
      <c r="O172" s="143" t="s">
        <v>175</v>
      </c>
      <c r="P172" s="143" t="n">
        <v>2</v>
      </c>
      <c r="Q172" s="143" t="n">
        <v>1.5</v>
      </c>
      <c r="R172" s="143" t="n">
        <v>1</v>
      </c>
      <c r="S172" s="143" t="n">
        <v>0</v>
      </c>
      <c r="T172" s="143" t="n">
        <v>0</v>
      </c>
      <c r="U172" s="143" t="n">
        <v>0</v>
      </c>
      <c r="V172" s="143" t="n">
        <v>0</v>
      </c>
      <c r="W172" s="143" t="n">
        <v>0</v>
      </c>
      <c r="X172" s="143" t="n">
        <v>0</v>
      </c>
      <c r="Y172" s="143" t="n">
        <f aca="false">IF(terrains!L172&lt;=2.5,1,IF(terrains!L172&lt;=4.5,2,IF(terrains!L172&lt;=6.5,3,4)))</f>
        <v>1</v>
      </c>
      <c r="Z172" s="143" t="n">
        <f aca="false">IF(terrains!R172=1,35,IF(terrains!S172=1,64,IF(terrains!T172=1,IF(terrains!Y172=1,85,104),IF(terrains!U172=1,IF(terrains!Y172=1,124,152),IF(terrains!V172=1,(IF(terrains!Y172=1,146,IF(terrains!Y172=2,178,263))),IF(terrains!W172=1,(IF(terrains!Y172=1,178,IF(terrains!Y172=2,218,321))),IF(terrains!X172=1,IF(terrains!Y172=1,190,IF(terrains!Y172=2,242,IF(terrains!Y172=3,357,896))))))))))</f>
        <v>35</v>
      </c>
      <c r="AA172" s="147" t="n">
        <f aca="false">terrains!Z172*terrains!F172</f>
        <v>1318578.975</v>
      </c>
    </row>
    <row r="173" customFormat="false" ht="13.8" hidden="false" customHeight="false" outlineLevel="0" collapsed="false">
      <c r="A173" s="143" t="n">
        <v>172</v>
      </c>
      <c r="B173" s="143" t="s">
        <v>185</v>
      </c>
      <c r="C173" s="143" t="s">
        <v>185</v>
      </c>
      <c r="D173" s="143" t="s">
        <v>190</v>
      </c>
      <c r="E173" s="148" t="n">
        <v>3100</v>
      </c>
      <c r="F173" s="145" t="n">
        <f aca="false">terrains!E173*10.76391</f>
        <v>33368.121</v>
      </c>
      <c r="G173" s="149" t="s">
        <v>191</v>
      </c>
      <c r="H173" s="143" t="n">
        <v>0</v>
      </c>
      <c r="I173" s="143" t="n">
        <v>0</v>
      </c>
      <c r="J173" s="143" t="n">
        <f aca="false">IF(terrains!L173=13.5,IF(terrains!X173=1,12,9),-0.392532+1.267037*terrains!L173+0.472239*terrains!X173+0.58658*terrains!W173+0.089417*terrains!V173+0.531633*terrains!U173+0.337883*terrains!T173-0.403545*terrains!S173)</f>
        <v>2.141542</v>
      </c>
      <c r="K173" s="146" t="n">
        <f aca="false">IF(terrains!I173=0,terrains!J173,terrains!I173)</f>
        <v>2.141542</v>
      </c>
      <c r="L173" s="143" t="n">
        <v>2</v>
      </c>
      <c r="M173" s="143" t="n">
        <v>1</v>
      </c>
      <c r="N173" s="143" t="n">
        <v>3</v>
      </c>
      <c r="O173" s="143" t="s">
        <v>175</v>
      </c>
      <c r="P173" s="143" t="n">
        <v>2</v>
      </c>
      <c r="Q173" s="143" t="n">
        <v>1.5</v>
      </c>
      <c r="R173" s="143" t="n">
        <v>1</v>
      </c>
      <c r="S173" s="143" t="n">
        <v>0</v>
      </c>
      <c r="T173" s="143" t="n">
        <v>0</v>
      </c>
      <c r="U173" s="143" t="n">
        <v>0</v>
      </c>
      <c r="V173" s="143" t="n">
        <v>0</v>
      </c>
      <c r="W173" s="143" t="n">
        <v>0</v>
      </c>
      <c r="X173" s="143" t="n">
        <v>0</v>
      </c>
      <c r="Y173" s="143" t="n">
        <f aca="false">IF(terrains!L173&lt;=2.5,1,IF(terrains!L173&lt;=4.5,2,IF(terrains!L173&lt;=6.5,3,4)))</f>
        <v>1</v>
      </c>
      <c r="Z173" s="143" t="n">
        <f aca="false">IF(terrains!R173=1,35,IF(terrains!S173=1,64,IF(terrains!T173=1,IF(terrains!Y173=1,85,104),IF(terrains!U173=1,IF(terrains!Y173=1,124,152),IF(terrains!V173=1,(IF(terrains!Y173=1,146,IF(terrains!Y173=2,178,263))),IF(terrains!W173=1,(IF(terrains!Y173=1,178,IF(terrains!Y173=2,218,321))),IF(terrains!X173=1,IF(terrains!Y173=1,190,IF(terrains!Y173=2,242,IF(terrains!Y173=3,357,896))))))))))</f>
        <v>35</v>
      </c>
      <c r="AA173" s="147" t="n">
        <f aca="false">terrains!Z173*terrains!F173</f>
        <v>1167884.235</v>
      </c>
    </row>
    <row r="174" customFormat="false" ht="13.8" hidden="false" customHeight="false" outlineLevel="0" collapsed="false">
      <c r="A174" s="143" t="n">
        <v>173</v>
      </c>
      <c r="B174" s="143" t="s">
        <v>185</v>
      </c>
      <c r="C174" s="143" t="s">
        <v>185</v>
      </c>
      <c r="D174" s="143" t="s">
        <v>192</v>
      </c>
      <c r="E174" s="148" t="n">
        <v>3300</v>
      </c>
      <c r="F174" s="145" t="n">
        <f aca="false">terrains!E174*10.76391</f>
        <v>35520.903</v>
      </c>
      <c r="G174" s="143" t="s">
        <v>193</v>
      </c>
      <c r="H174" s="143" t="n">
        <v>0.2</v>
      </c>
      <c r="I174" s="143" t="n">
        <v>5</v>
      </c>
      <c r="J174" s="143" t="n">
        <f aca="false">IF(terrains!L174=13.5,IF(terrains!X174=1,12,9),-0.392532+1.267037*terrains!L174+0.472239*terrains!X174+0.58658*terrains!W174+0.089417*terrains!V174+0.531633*terrains!U174+0.337883*terrains!T174-0.403545*terrains!S174)</f>
        <v>2.3715155</v>
      </c>
      <c r="K174" s="146" t="n">
        <f aca="false">IF(terrains!I174=0,terrains!J174,terrains!I174)</f>
        <v>5</v>
      </c>
      <c r="L174" s="143" t="n">
        <v>2.5</v>
      </c>
      <c r="M174" s="143" t="n">
        <v>2</v>
      </c>
      <c r="N174" s="143" t="n">
        <v>6</v>
      </c>
      <c r="O174" s="143" t="s">
        <v>176</v>
      </c>
      <c r="P174" s="143" t="n">
        <v>2</v>
      </c>
      <c r="Q174" s="143" t="n">
        <v>1.5</v>
      </c>
      <c r="R174" s="143" t="n">
        <v>0</v>
      </c>
      <c r="S174" s="143" t="n">
        <v>1</v>
      </c>
      <c r="T174" s="143" t="n">
        <v>0</v>
      </c>
      <c r="U174" s="143" t="n">
        <v>0</v>
      </c>
      <c r="V174" s="143" t="n">
        <v>0</v>
      </c>
      <c r="W174" s="143" t="n">
        <v>0</v>
      </c>
      <c r="X174" s="143" t="n">
        <v>0</v>
      </c>
      <c r="Y174" s="143" t="n">
        <f aca="false">IF(terrains!L174&lt;=2.5,1,IF(terrains!L174&lt;=4.5,2,IF(terrains!L174&lt;=6.5,3,4)))</f>
        <v>1</v>
      </c>
      <c r="Z174" s="143" t="n">
        <f aca="false">IF(terrains!R174=1,35,IF(terrains!S174=1,64,IF(terrains!T174=1,IF(terrains!Y174=1,85,104),IF(terrains!U174=1,IF(terrains!Y174=1,124,152),IF(terrains!V174=1,(IF(terrains!Y174=1,146,IF(terrains!Y174=2,178,263))),IF(terrains!W174=1,(IF(terrains!Y174=1,178,IF(terrains!Y174=2,218,321))),IF(terrains!X174=1,IF(terrains!Y174=1,190,IF(terrains!Y174=2,242,IF(terrains!Y174=3,357,896))))))))))</f>
        <v>64</v>
      </c>
      <c r="AA174" s="147" t="n">
        <f aca="false">terrains!Z174*terrains!F174</f>
        <v>2273337.792</v>
      </c>
    </row>
    <row r="175" customFormat="false" ht="13.8" hidden="false" customHeight="false" outlineLevel="0" collapsed="false">
      <c r="A175" s="143" t="n">
        <v>174</v>
      </c>
      <c r="B175" s="143" t="s">
        <v>185</v>
      </c>
      <c r="C175" s="143" t="s">
        <v>185</v>
      </c>
      <c r="D175" s="143" t="s">
        <v>192</v>
      </c>
      <c r="E175" s="148" t="n">
        <v>3300</v>
      </c>
      <c r="F175" s="145" t="n">
        <f aca="false">terrains!E175*10.76391</f>
        <v>35520.903</v>
      </c>
      <c r="G175" s="143" t="s">
        <v>193</v>
      </c>
      <c r="H175" s="143" t="n">
        <v>0.2</v>
      </c>
      <c r="I175" s="143" t="n">
        <v>5</v>
      </c>
      <c r="J175" s="143" t="n">
        <f aca="false">IF(terrains!L175=13.5,IF(terrains!X175=1,12,9),-0.392532+1.267037*terrains!L175+0.472239*terrains!X175+0.58658*terrains!W175+0.089417*terrains!V175+0.531633*terrains!U175+0.337883*terrains!T175-0.403545*terrains!S175)</f>
        <v>2.3715155</v>
      </c>
      <c r="K175" s="146" t="n">
        <f aca="false">IF(terrains!I175=0,terrains!J175,terrains!I175)</f>
        <v>5</v>
      </c>
      <c r="L175" s="143" t="n">
        <v>2.5</v>
      </c>
      <c r="M175" s="143" t="n">
        <v>2</v>
      </c>
      <c r="N175" s="143" t="n">
        <v>6</v>
      </c>
      <c r="O175" s="143" t="s">
        <v>176</v>
      </c>
      <c r="P175" s="143" t="n">
        <v>2</v>
      </c>
      <c r="Q175" s="143" t="n">
        <v>1.5</v>
      </c>
      <c r="R175" s="143" t="n">
        <v>0</v>
      </c>
      <c r="S175" s="143" t="n">
        <v>1</v>
      </c>
      <c r="T175" s="143" t="n">
        <v>0</v>
      </c>
      <c r="U175" s="143" t="n">
        <v>0</v>
      </c>
      <c r="V175" s="143" t="n">
        <v>0</v>
      </c>
      <c r="W175" s="143" t="n">
        <v>0</v>
      </c>
      <c r="X175" s="143" t="n">
        <v>0</v>
      </c>
      <c r="Y175" s="143" t="n">
        <f aca="false">IF(terrains!L175&lt;=2.5,1,IF(terrains!L175&lt;=4.5,2,IF(terrains!L175&lt;=6.5,3,4)))</f>
        <v>1</v>
      </c>
      <c r="Z175" s="143" t="n">
        <f aca="false">IF(terrains!R175=1,35,IF(terrains!S175=1,64,IF(terrains!T175=1,IF(terrains!Y175=1,85,104),IF(terrains!U175=1,IF(terrains!Y175=1,124,152),IF(terrains!V175=1,(IF(terrains!Y175=1,146,IF(terrains!Y175=2,178,263))),IF(terrains!W175=1,(IF(terrains!Y175=1,178,IF(terrains!Y175=2,218,321))),IF(terrains!X175=1,IF(terrains!Y175=1,190,IF(terrains!Y175=2,242,IF(terrains!Y175=3,357,896))))))))))</f>
        <v>64</v>
      </c>
      <c r="AA175" s="147" t="n">
        <f aca="false">terrains!Z175*terrains!F175</f>
        <v>2273337.792</v>
      </c>
    </row>
    <row r="176" customFormat="false" ht="13.8" hidden="false" customHeight="false" outlineLevel="0" collapsed="false">
      <c r="A176" s="143" t="n">
        <v>175</v>
      </c>
      <c r="B176" s="143" t="s">
        <v>185</v>
      </c>
      <c r="C176" s="143" t="s">
        <v>185</v>
      </c>
      <c r="D176" s="143" t="s">
        <v>192</v>
      </c>
      <c r="E176" s="148" t="n">
        <v>3300</v>
      </c>
      <c r="F176" s="145" t="n">
        <f aca="false">terrains!E176*10.76391</f>
        <v>35520.903</v>
      </c>
      <c r="G176" s="143" t="s">
        <v>193</v>
      </c>
      <c r="H176" s="143" t="n">
        <v>0.2</v>
      </c>
      <c r="I176" s="143" t="n">
        <v>5</v>
      </c>
      <c r="J176" s="143" t="n">
        <f aca="false">IF(terrains!L176=13.5,IF(terrains!X176=1,12,9),-0.392532+1.267037*terrains!L176+0.472239*terrains!X176+0.58658*terrains!W176+0.089417*terrains!V176+0.531633*terrains!U176+0.337883*terrains!T176-0.403545*terrains!S176)</f>
        <v>2.3715155</v>
      </c>
      <c r="K176" s="146" t="n">
        <f aca="false">IF(terrains!I176=0,terrains!J176,terrains!I176)</f>
        <v>5</v>
      </c>
      <c r="L176" s="143" t="n">
        <v>2.5</v>
      </c>
      <c r="M176" s="143" t="n">
        <v>2</v>
      </c>
      <c r="N176" s="143" t="n">
        <v>6</v>
      </c>
      <c r="O176" s="143" t="s">
        <v>176</v>
      </c>
      <c r="P176" s="143" t="n">
        <v>2</v>
      </c>
      <c r="Q176" s="143" t="n">
        <v>1.5</v>
      </c>
      <c r="R176" s="143" t="n">
        <v>0</v>
      </c>
      <c r="S176" s="143" t="n">
        <v>1</v>
      </c>
      <c r="T176" s="143" t="n">
        <v>0</v>
      </c>
      <c r="U176" s="143" t="n">
        <v>0</v>
      </c>
      <c r="V176" s="143" t="n">
        <v>0</v>
      </c>
      <c r="W176" s="143" t="n">
        <v>0</v>
      </c>
      <c r="X176" s="143" t="n">
        <v>0</v>
      </c>
      <c r="Y176" s="143" t="n">
        <f aca="false">IF(terrains!L176&lt;=2.5,1,IF(terrains!L176&lt;=4.5,2,IF(terrains!L176&lt;=6.5,3,4)))</f>
        <v>1</v>
      </c>
      <c r="Z176" s="143" t="n">
        <f aca="false">IF(terrains!R176=1,35,IF(terrains!S176=1,64,IF(terrains!T176=1,IF(terrains!Y176=1,85,104),IF(terrains!U176=1,IF(terrains!Y176=1,124,152),IF(terrains!V176=1,(IF(terrains!Y176=1,146,IF(terrains!Y176=2,178,263))),IF(terrains!W176=1,(IF(terrains!Y176=1,178,IF(terrains!Y176=2,218,321))),IF(terrains!X176=1,IF(terrains!Y176=1,190,IF(terrains!Y176=2,242,IF(terrains!Y176=3,357,896))))))))))</f>
        <v>64</v>
      </c>
      <c r="AA176" s="147" t="n">
        <f aca="false">terrains!Z176*terrains!F176</f>
        <v>2273337.792</v>
      </c>
    </row>
    <row r="177" customFormat="false" ht="13.8" hidden="false" customHeight="false" outlineLevel="0" collapsed="false">
      <c r="A177" s="143" t="n">
        <v>176</v>
      </c>
      <c r="B177" s="143" t="s">
        <v>185</v>
      </c>
      <c r="C177" s="143" t="s">
        <v>185</v>
      </c>
      <c r="D177" s="143" t="s">
        <v>192</v>
      </c>
      <c r="E177" s="148" t="n">
        <v>3300</v>
      </c>
      <c r="F177" s="145" t="n">
        <f aca="false">terrains!E177*10.76391</f>
        <v>35520.903</v>
      </c>
      <c r="G177" s="143" t="s">
        <v>193</v>
      </c>
      <c r="H177" s="143" t="n">
        <v>0.2</v>
      </c>
      <c r="I177" s="143" t="n">
        <v>5</v>
      </c>
      <c r="J177" s="143" t="n">
        <f aca="false">IF(terrains!L177=13.5,IF(terrains!X177=1,12,9),-0.392532+1.267037*terrains!L177+0.472239*terrains!X177+0.58658*terrains!W177+0.089417*terrains!V177+0.531633*terrains!U177+0.337883*terrains!T177-0.403545*terrains!S177)</f>
        <v>2.3715155</v>
      </c>
      <c r="K177" s="146" t="n">
        <f aca="false">IF(terrains!I177=0,terrains!J177,terrains!I177)</f>
        <v>5</v>
      </c>
      <c r="L177" s="143" t="n">
        <v>2.5</v>
      </c>
      <c r="M177" s="143" t="n">
        <v>2</v>
      </c>
      <c r="N177" s="143" t="n">
        <v>6</v>
      </c>
      <c r="O177" s="143" t="s">
        <v>176</v>
      </c>
      <c r="P177" s="143" t="n">
        <v>2</v>
      </c>
      <c r="Q177" s="143" t="n">
        <v>1.5</v>
      </c>
      <c r="R177" s="143" t="n">
        <v>0</v>
      </c>
      <c r="S177" s="143" t="n">
        <v>1</v>
      </c>
      <c r="T177" s="143" t="n">
        <v>0</v>
      </c>
      <c r="U177" s="143" t="n">
        <v>0</v>
      </c>
      <c r="V177" s="143" t="n">
        <v>0</v>
      </c>
      <c r="W177" s="143" t="n">
        <v>0</v>
      </c>
      <c r="X177" s="143" t="n">
        <v>0</v>
      </c>
      <c r="Y177" s="143" t="n">
        <f aca="false">IF(terrains!L177&lt;=2.5,1,IF(terrains!L177&lt;=4.5,2,IF(terrains!L177&lt;=6.5,3,4)))</f>
        <v>1</v>
      </c>
      <c r="Z177" s="143" t="n">
        <f aca="false">IF(terrains!R177=1,35,IF(terrains!S177=1,64,IF(terrains!T177=1,IF(terrains!Y177=1,85,104),IF(terrains!U177=1,IF(terrains!Y177=1,124,152),IF(terrains!V177=1,(IF(terrains!Y177=1,146,IF(terrains!Y177=2,178,263))),IF(terrains!W177=1,(IF(terrains!Y177=1,178,IF(terrains!Y177=2,218,321))),IF(terrains!X177=1,IF(terrains!Y177=1,190,IF(terrains!Y177=2,242,IF(terrains!Y177=3,357,896))))))))))</f>
        <v>64</v>
      </c>
      <c r="AA177" s="147" t="n">
        <f aca="false">terrains!Z177*terrains!F177</f>
        <v>2273337.792</v>
      </c>
    </row>
    <row r="178" customFormat="false" ht="13.8" hidden="false" customHeight="false" outlineLevel="0" collapsed="false">
      <c r="A178" s="143" t="n">
        <v>177</v>
      </c>
      <c r="B178" s="143" t="s">
        <v>185</v>
      </c>
      <c r="C178" s="143" t="s">
        <v>185</v>
      </c>
      <c r="D178" s="143" t="s">
        <v>192</v>
      </c>
      <c r="E178" s="148" t="n">
        <v>3300</v>
      </c>
      <c r="F178" s="145" t="n">
        <f aca="false">terrains!E178*10.76391</f>
        <v>35520.903</v>
      </c>
      <c r="G178" s="143" t="s">
        <v>193</v>
      </c>
      <c r="H178" s="143" t="n">
        <v>0.2</v>
      </c>
      <c r="I178" s="143" t="n">
        <v>5</v>
      </c>
      <c r="J178" s="143" t="n">
        <f aca="false">IF(terrains!L178=13.5,IF(terrains!X178=1,12,9),-0.392532+1.267037*terrains!L178+0.472239*terrains!X178+0.58658*terrains!W178+0.089417*terrains!V178+0.531633*terrains!U178+0.337883*terrains!T178-0.403545*terrains!S178)</f>
        <v>2.3715155</v>
      </c>
      <c r="K178" s="146" t="n">
        <f aca="false">IF(terrains!I178=0,terrains!J178,terrains!I178)</f>
        <v>5</v>
      </c>
      <c r="L178" s="143" t="n">
        <v>2.5</v>
      </c>
      <c r="M178" s="143" t="n">
        <v>2</v>
      </c>
      <c r="N178" s="143" t="n">
        <v>6</v>
      </c>
      <c r="O178" s="143" t="s">
        <v>176</v>
      </c>
      <c r="P178" s="143" t="n">
        <v>2</v>
      </c>
      <c r="Q178" s="143" t="n">
        <v>1.5</v>
      </c>
      <c r="R178" s="143" t="n">
        <v>0</v>
      </c>
      <c r="S178" s="143" t="n">
        <v>1</v>
      </c>
      <c r="T178" s="143" t="n">
        <v>0</v>
      </c>
      <c r="U178" s="143" t="n">
        <v>0</v>
      </c>
      <c r="V178" s="143" t="n">
        <v>0</v>
      </c>
      <c r="W178" s="143" t="n">
        <v>0</v>
      </c>
      <c r="X178" s="143" t="n">
        <v>0</v>
      </c>
      <c r="Y178" s="143" t="n">
        <f aca="false">IF(terrains!L178&lt;=2.5,1,IF(terrains!L178&lt;=4.5,2,IF(terrains!L178&lt;=6.5,3,4)))</f>
        <v>1</v>
      </c>
      <c r="Z178" s="143" t="n">
        <f aca="false">IF(terrains!R178=1,35,IF(terrains!S178=1,64,IF(terrains!T178=1,IF(terrains!Y178=1,85,104),IF(terrains!U178=1,IF(terrains!Y178=1,124,152),IF(terrains!V178=1,(IF(terrains!Y178=1,146,IF(terrains!Y178=2,178,263))),IF(terrains!W178=1,(IF(terrains!Y178=1,178,IF(terrains!Y178=2,218,321))),IF(terrains!X178=1,IF(terrains!Y178=1,190,IF(terrains!Y178=2,242,IF(terrains!Y178=3,357,896))))))))))</f>
        <v>64</v>
      </c>
      <c r="AA178" s="147" t="n">
        <f aca="false">terrains!Z178*terrains!F178</f>
        <v>2273337.792</v>
      </c>
    </row>
    <row r="179" customFormat="false" ht="13.8" hidden="false" customHeight="false" outlineLevel="0" collapsed="false">
      <c r="A179" s="143" t="n">
        <v>178</v>
      </c>
      <c r="B179" s="143" t="s">
        <v>185</v>
      </c>
      <c r="C179" s="143" t="s">
        <v>185</v>
      </c>
      <c r="D179" s="143" t="s">
        <v>192</v>
      </c>
      <c r="E179" s="148" t="n">
        <v>3300</v>
      </c>
      <c r="F179" s="145" t="n">
        <f aca="false">terrains!E179*10.76391</f>
        <v>35520.903</v>
      </c>
      <c r="G179" s="143" t="s">
        <v>193</v>
      </c>
      <c r="H179" s="143" t="n">
        <v>0.2</v>
      </c>
      <c r="I179" s="143" t="n">
        <v>5</v>
      </c>
      <c r="J179" s="143" t="n">
        <f aca="false">IF(terrains!L179=13.5,IF(terrains!X179=1,12,9),-0.392532+1.267037*terrains!L179+0.472239*terrains!X179+0.58658*terrains!W179+0.089417*terrains!V179+0.531633*terrains!U179+0.337883*terrains!T179-0.403545*terrains!S179)</f>
        <v>2.3715155</v>
      </c>
      <c r="K179" s="146" t="n">
        <f aca="false">IF(terrains!I179=0,terrains!J179,terrains!I179)</f>
        <v>5</v>
      </c>
      <c r="L179" s="143" t="n">
        <v>2.5</v>
      </c>
      <c r="M179" s="143" t="n">
        <v>2</v>
      </c>
      <c r="N179" s="143" t="n">
        <v>6</v>
      </c>
      <c r="O179" s="143" t="s">
        <v>176</v>
      </c>
      <c r="P179" s="143" t="n">
        <v>2</v>
      </c>
      <c r="Q179" s="143" t="n">
        <v>1.5</v>
      </c>
      <c r="R179" s="143" t="n">
        <v>0</v>
      </c>
      <c r="S179" s="143" t="n">
        <v>1</v>
      </c>
      <c r="T179" s="143" t="n">
        <v>0</v>
      </c>
      <c r="U179" s="143" t="n">
        <v>0</v>
      </c>
      <c r="V179" s="143" t="n">
        <v>0</v>
      </c>
      <c r="W179" s="143" t="n">
        <v>0</v>
      </c>
      <c r="X179" s="143" t="n">
        <v>0</v>
      </c>
      <c r="Y179" s="143" t="n">
        <f aca="false">IF(terrains!L179&lt;=2.5,1,IF(terrains!L179&lt;=4.5,2,IF(terrains!L179&lt;=6.5,3,4)))</f>
        <v>1</v>
      </c>
      <c r="Z179" s="143" t="n">
        <f aca="false">IF(terrains!R179=1,35,IF(terrains!S179=1,64,IF(terrains!T179=1,IF(terrains!Y179=1,85,104),IF(terrains!U179=1,IF(terrains!Y179=1,124,152),IF(terrains!V179=1,(IF(terrains!Y179=1,146,IF(terrains!Y179=2,178,263))),IF(terrains!W179=1,(IF(terrains!Y179=1,178,IF(terrains!Y179=2,218,321))),IF(terrains!X179=1,IF(terrains!Y179=1,190,IF(terrains!Y179=2,242,IF(terrains!Y179=3,357,896))))))))))</f>
        <v>64</v>
      </c>
      <c r="AA179" s="147" t="n">
        <f aca="false">terrains!Z179*terrains!F179</f>
        <v>2273337.792</v>
      </c>
    </row>
    <row r="180" customFormat="false" ht="13.8" hidden="false" customHeight="false" outlineLevel="0" collapsed="false">
      <c r="A180" s="143" t="n">
        <v>179</v>
      </c>
      <c r="B180" s="143" t="s">
        <v>185</v>
      </c>
      <c r="C180" s="143" t="s">
        <v>185</v>
      </c>
      <c r="D180" s="143" t="s">
        <v>192</v>
      </c>
      <c r="E180" s="148" t="n">
        <v>3300</v>
      </c>
      <c r="F180" s="145" t="n">
        <f aca="false">terrains!E180*10.76391</f>
        <v>35520.903</v>
      </c>
      <c r="G180" s="143" t="s">
        <v>193</v>
      </c>
      <c r="H180" s="143" t="n">
        <v>0.2</v>
      </c>
      <c r="I180" s="143" t="n">
        <v>5</v>
      </c>
      <c r="J180" s="143" t="n">
        <f aca="false">IF(terrains!L180=13.5,IF(terrains!X180=1,12,9),-0.392532+1.267037*terrains!L180+0.472239*terrains!X180+0.58658*terrains!W180+0.089417*terrains!V180+0.531633*terrains!U180+0.337883*terrains!T180-0.403545*terrains!S180)</f>
        <v>2.3715155</v>
      </c>
      <c r="K180" s="146" t="n">
        <f aca="false">IF(terrains!I180=0,terrains!J180,terrains!I180)</f>
        <v>5</v>
      </c>
      <c r="L180" s="143" t="n">
        <v>2.5</v>
      </c>
      <c r="M180" s="143" t="n">
        <v>2</v>
      </c>
      <c r="N180" s="143" t="n">
        <v>6</v>
      </c>
      <c r="O180" s="143" t="s">
        <v>176</v>
      </c>
      <c r="P180" s="143" t="n">
        <v>2</v>
      </c>
      <c r="Q180" s="143" t="n">
        <v>1.5</v>
      </c>
      <c r="R180" s="143" t="n">
        <v>0</v>
      </c>
      <c r="S180" s="143" t="n">
        <v>1</v>
      </c>
      <c r="T180" s="143" t="n">
        <v>0</v>
      </c>
      <c r="U180" s="143" t="n">
        <v>0</v>
      </c>
      <c r="V180" s="143" t="n">
        <v>0</v>
      </c>
      <c r="W180" s="143" t="n">
        <v>0</v>
      </c>
      <c r="X180" s="143" t="n">
        <v>0</v>
      </c>
      <c r="Y180" s="143" t="n">
        <f aca="false">IF(terrains!L180&lt;=2.5,1,IF(terrains!L180&lt;=4.5,2,IF(terrains!L180&lt;=6.5,3,4)))</f>
        <v>1</v>
      </c>
      <c r="Z180" s="143" t="n">
        <f aca="false">IF(terrains!R180=1,35,IF(terrains!S180=1,64,IF(terrains!T180=1,IF(terrains!Y180=1,85,104),IF(terrains!U180=1,IF(terrains!Y180=1,124,152),IF(terrains!V180=1,(IF(terrains!Y180=1,146,IF(terrains!Y180=2,178,263))),IF(terrains!W180=1,(IF(terrains!Y180=1,178,IF(terrains!Y180=2,218,321))),IF(terrains!X180=1,IF(terrains!Y180=1,190,IF(terrains!Y180=2,242,IF(terrains!Y180=3,357,896))))))))))</f>
        <v>64</v>
      </c>
      <c r="AA180" s="147" t="n">
        <f aca="false">terrains!Z180*terrains!F180</f>
        <v>2273337.792</v>
      </c>
    </row>
    <row r="181" customFormat="false" ht="13.8" hidden="false" customHeight="false" outlineLevel="0" collapsed="false">
      <c r="A181" s="143" t="n">
        <v>180</v>
      </c>
      <c r="B181" s="143" t="s">
        <v>185</v>
      </c>
      <c r="C181" s="143" t="s">
        <v>185</v>
      </c>
      <c r="D181" s="143" t="s">
        <v>192</v>
      </c>
      <c r="E181" s="148" t="n">
        <v>3300</v>
      </c>
      <c r="F181" s="145" t="n">
        <f aca="false">terrains!E181*10.76391</f>
        <v>35520.903</v>
      </c>
      <c r="G181" s="143" t="s">
        <v>193</v>
      </c>
      <c r="H181" s="143" t="n">
        <v>0.2</v>
      </c>
      <c r="I181" s="143" t="n">
        <v>5</v>
      </c>
      <c r="J181" s="143" t="n">
        <f aca="false">IF(terrains!L181=13.5,IF(terrains!X181=1,12,9),-0.392532+1.267037*terrains!L181+0.472239*terrains!X181+0.58658*terrains!W181+0.089417*terrains!V181+0.531633*terrains!U181+0.337883*terrains!T181-0.403545*terrains!S181)</f>
        <v>2.3715155</v>
      </c>
      <c r="K181" s="146" t="n">
        <f aca="false">IF(terrains!I181=0,terrains!J181,terrains!I181)</f>
        <v>5</v>
      </c>
      <c r="L181" s="143" t="n">
        <v>2.5</v>
      </c>
      <c r="M181" s="143" t="n">
        <v>2</v>
      </c>
      <c r="N181" s="143" t="n">
        <v>6</v>
      </c>
      <c r="O181" s="143" t="s">
        <v>176</v>
      </c>
      <c r="P181" s="143" t="n">
        <v>2</v>
      </c>
      <c r="Q181" s="143" t="n">
        <v>1.5</v>
      </c>
      <c r="R181" s="143" t="n">
        <v>0</v>
      </c>
      <c r="S181" s="143" t="n">
        <v>1</v>
      </c>
      <c r="T181" s="143" t="n">
        <v>0</v>
      </c>
      <c r="U181" s="143" t="n">
        <v>0</v>
      </c>
      <c r="V181" s="143" t="n">
        <v>0</v>
      </c>
      <c r="W181" s="143" t="n">
        <v>0</v>
      </c>
      <c r="X181" s="143" t="n">
        <v>0</v>
      </c>
      <c r="Y181" s="143" t="n">
        <f aca="false">IF(terrains!L181&lt;=2.5,1,IF(terrains!L181&lt;=4.5,2,IF(terrains!L181&lt;=6.5,3,4)))</f>
        <v>1</v>
      </c>
      <c r="Z181" s="143" t="n">
        <f aca="false">IF(terrains!R181=1,35,IF(terrains!S181=1,64,IF(terrains!T181=1,IF(terrains!Y181=1,85,104),IF(terrains!U181=1,IF(terrains!Y181=1,124,152),IF(terrains!V181=1,(IF(terrains!Y181=1,146,IF(terrains!Y181=2,178,263))),IF(terrains!W181=1,(IF(terrains!Y181=1,178,IF(terrains!Y181=2,218,321))),IF(terrains!X181=1,IF(terrains!Y181=1,190,IF(terrains!Y181=2,242,IF(terrains!Y181=3,357,896))))))))))</f>
        <v>64</v>
      </c>
      <c r="AA181" s="147" t="n">
        <f aca="false">terrains!Z181*terrains!F181</f>
        <v>2273337.792</v>
      </c>
    </row>
    <row r="182" customFormat="false" ht="13.8" hidden="false" customHeight="false" outlineLevel="0" collapsed="false">
      <c r="A182" s="143" t="n">
        <v>181</v>
      </c>
      <c r="B182" s="143" t="s">
        <v>185</v>
      </c>
      <c r="C182" s="143" t="s">
        <v>185</v>
      </c>
      <c r="D182" s="143" t="s">
        <v>192</v>
      </c>
      <c r="E182" s="148" t="n">
        <v>3300</v>
      </c>
      <c r="F182" s="145" t="n">
        <f aca="false">terrains!E182*10.76391</f>
        <v>35520.903</v>
      </c>
      <c r="G182" s="143" t="s">
        <v>193</v>
      </c>
      <c r="H182" s="143" t="n">
        <v>0.2</v>
      </c>
      <c r="I182" s="143" t="n">
        <v>5</v>
      </c>
      <c r="J182" s="143" t="n">
        <f aca="false">IF(terrains!L182=13.5,IF(terrains!X182=1,12,9),-0.392532+1.267037*terrains!L182+0.472239*terrains!X182+0.58658*terrains!W182+0.089417*terrains!V182+0.531633*terrains!U182+0.337883*terrains!T182-0.403545*terrains!S182)</f>
        <v>2.3715155</v>
      </c>
      <c r="K182" s="146" t="n">
        <f aca="false">IF(terrains!I182=0,terrains!J182,terrains!I182)</f>
        <v>5</v>
      </c>
      <c r="L182" s="143" t="n">
        <v>2.5</v>
      </c>
      <c r="M182" s="143" t="n">
        <v>2</v>
      </c>
      <c r="N182" s="143" t="n">
        <v>6</v>
      </c>
      <c r="O182" s="143" t="s">
        <v>176</v>
      </c>
      <c r="P182" s="143" t="n">
        <v>2</v>
      </c>
      <c r="Q182" s="143" t="n">
        <v>1.5</v>
      </c>
      <c r="R182" s="143" t="n">
        <v>0</v>
      </c>
      <c r="S182" s="143" t="n">
        <v>1</v>
      </c>
      <c r="T182" s="143" t="n">
        <v>0</v>
      </c>
      <c r="U182" s="143" t="n">
        <v>0</v>
      </c>
      <c r="V182" s="143" t="n">
        <v>0</v>
      </c>
      <c r="W182" s="143" t="n">
        <v>0</v>
      </c>
      <c r="X182" s="143" t="n">
        <v>0</v>
      </c>
      <c r="Y182" s="143" t="n">
        <f aca="false">IF(terrains!L182&lt;=2.5,1,IF(terrains!L182&lt;=4.5,2,IF(terrains!L182&lt;=6.5,3,4)))</f>
        <v>1</v>
      </c>
      <c r="Z182" s="143" t="n">
        <f aca="false">IF(terrains!R182=1,35,IF(terrains!S182=1,64,IF(terrains!T182=1,IF(terrains!Y182=1,85,104),IF(terrains!U182=1,IF(terrains!Y182=1,124,152),IF(terrains!V182=1,(IF(terrains!Y182=1,146,IF(terrains!Y182=2,178,263))),IF(terrains!W182=1,(IF(terrains!Y182=1,178,IF(terrains!Y182=2,218,321))),IF(terrains!X182=1,IF(terrains!Y182=1,190,IF(terrains!Y182=2,242,IF(terrains!Y182=3,357,896))))))))))</f>
        <v>64</v>
      </c>
      <c r="AA182" s="147" t="n">
        <f aca="false">terrains!Z182*terrains!F182</f>
        <v>2273337.792</v>
      </c>
    </row>
    <row r="183" customFormat="false" ht="13.8" hidden="false" customHeight="false" outlineLevel="0" collapsed="false">
      <c r="A183" s="143" t="n">
        <v>182</v>
      </c>
      <c r="B183" s="143" t="s">
        <v>185</v>
      </c>
      <c r="C183" s="143" t="s">
        <v>185</v>
      </c>
      <c r="D183" s="143" t="s">
        <v>192</v>
      </c>
      <c r="E183" s="148" t="n">
        <v>3300</v>
      </c>
      <c r="F183" s="145" t="n">
        <f aca="false">terrains!E183*10.76391</f>
        <v>35520.903</v>
      </c>
      <c r="G183" s="143" t="s">
        <v>193</v>
      </c>
      <c r="H183" s="143" t="n">
        <v>0.2</v>
      </c>
      <c r="I183" s="143" t="n">
        <v>5</v>
      </c>
      <c r="J183" s="143" t="n">
        <f aca="false">IF(terrains!L183=13.5,IF(terrains!X183=1,12,9),-0.392532+1.267037*terrains!L183+0.472239*terrains!X183+0.58658*terrains!W183+0.089417*terrains!V183+0.531633*terrains!U183+0.337883*terrains!T183-0.403545*terrains!S183)</f>
        <v>2.3715155</v>
      </c>
      <c r="K183" s="146" t="n">
        <f aca="false">IF(terrains!I183=0,terrains!J183,terrains!I183)</f>
        <v>5</v>
      </c>
      <c r="L183" s="143" t="n">
        <v>2.5</v>
      </c>
      <c r="M183" s="143" t="n">
        <v>2</v>
      </c>
      <c r="N183" s="143" t="n">
        <v>6</v>
      </c>
      <c r="O183" s="143" t="s">
        <v>176</v>
      </c>
      <c r="P183" s="143" t="n">
        <v>2</v>
      </c>
      <c r="Q183" s="143" t="n">
        <v>1.5</v>
      </c>
      <c r="R183" s="143" t="n">
        <v>0</v>
      </c>
      <c r="S183" s="143" t="n">
        <v>1</v>
      </c>
      <c r="T183" s="143" t="n">
        <v>0</v>
      </c>
      <c r="U183" s="143" t="n">
        <v>0</v>
      </c>
      <c r="V183" s="143" t="n">
        <v>0</v>
      </c>
      <c r="W183" s="143" t="n">
        <v>0</v>
      </c>
      <c r="X183" s="143" t="n">
        <v>0</v>
      </c>
      <c r="Y183" s="143" t="n">
        <f aca="false">IF(terrains!L183&lt;=2.5,1,IF(terrains!L183&lt;=4.5,2,IF(terrains!L183&lt;=6.5,3,4)))</f>
        <v>1</v>
      </c>
      <c r="Z183" s="143" t="n">
        <f aca="false">IF(terrains!R183=1,35,IF(terrains!S183=1,64,IF(terrains!T183=1,IF(terrains!Y183=1,85,104),IF(terrains!U183=1,IF(terrains!Y183=1,124,152),IF(terrains!V183=1,(IF(terrains!Y183=1,146,IF(terrains!Y183=2,178,263))),IF(terrains!W183=1,(IF(terrains!Y183=1,178,IF(terrains!Y183=2,218,321))),IF(terrains!X183=1,IF(terrains!Y183=1,190,IF(terrains!Y183=2,242,IF(terrains!Y183=3,357,896))))))))))</f>
        <v>64</v>
      </c>
      <c r="AA183" s="147" t="n">
        <f aca="false">terrains!Z183*terrains!F183</f>
        <v>2273337.792</v>
      </c>
    </row>
    <row r="184" customFormat="false" ht="13.8" hidden="false" customHeight="false" outlineLevel="0" collapsed="false">
      <c r="A184" s="143" t="n">
        <v>183</v>
      </c>
      <c r="B184" s="143" t="s">
        <v>185</v>
      </c>
      <c r="C184" s="143" t="s">
        <v>185</v>
      </c>
      <c r="D184" s="143" t="s">
        <v>192</v>
      </c>
      <c r="E184" s="148" t="n">
        <v>3300</v>
      </c>
      <c r="F184" s="145" t="n">
        <f aca="false">terrains!E184*10.76391</f>
        <v>35520.903</v>
      </c>
      <c r="G184" s="143" t="s">
        <v>193</v>
      </c>
      <c r="H184" s="143" t="n">
        <v>0.2</v>
      </c>
      <c r="I184" s="143" t="n">
        <v>5</v>
      </c>
      <c r="J184" s="143" t="n">
        <f aca="false">IF(terrains!L184=13.5,IF(terrains!X184=1,12,9),-0.392532+1.267037*terrains!L184+0.472239*terrains!X184+0.58658*terrains!W184+0.089417*terrains!V184+0.531633*terrains!U184+0.337883*terrains!T184-0.403545*terrains!S184)</f>
        <v>2.3715155</v>
      </c>
      <c r="K184" s="146" t="n">
        <f aca="false">IF(terrains!I184=0,terrains!J184,terrains!I184)</f>
        <v>5</v>
      </c>
      <c r="L184" s="143" t="n">
        <v>2.5</v>
      </c>
      <c r="M184" s="143" t="n">
        <v>2</v>
      </c>
      <c r="N184" s="143" t="n">
        <v>6</v>
      </c>
      <c r="O184" s="143" t="s">
        <v>176</v>
      </c>
      <c r="P184" s="143" t="n">
        <v>2</v>
      </c>
      <c r="Q184" s="143" t="n">
        <v>1.5</v>
      </c>
      <c r="R184" s="143" t="n">
        <v>0</v>
      </c>
      <c r="S184" s="143" t="n">
        <v>1</v>
      </c>
      <c r="T184" s="143" t="n">
        <v>0</v>
      </c>
      <c r="U184" s="143" t="n">
        <v>0</v>
      </c>
      <c r="V184" s="143" t="n">
        <v>0</v>
      </c>
      <c r="W184" s="143" t="n">
        <v>0</v>
      </c>
      <c r="X184" s="143" t="n">
        <v>0</v>
      </c>
      <c r="Y184" s="143" t="n">
        <f aca="false">IF(terrains!L184&lt;=2.5,1,IF(terrains!L184&lt;=4.5,2,IF(terrains!L184&lt;=6.5,3,4)))</f>
        <v>1</v>
      </c>
      <c r="Z184" s="143" t="n">
        <f aca="false">IF(terrains!R184=1,35,IF(terrains!S184=1,64,IF(terrains!T184=1,IF(terrains!Y184=1,85,104),IF(terrains!U184=1,IF(terrains!Y184=1,124,152),IF(terrains!V184=1,(IF(terrains!Y184=1,146,IF(terrains!Y184=2,178,263))),IF(terrains!W184=1,(IF(terrains!Y184=1,178,IF(terrains!Y184=2,218,321))),IF(terrains!X184=1,IF(terrains!Y184=1,190,IF(terrains!Y184=2,242,IF(terrains!Y184=3,357,896))))))))))</f>
        <v>64</v>
      </c>
      <c r="AA184" s="147" t="n">
        <f aca="false">terrains!Z184*terrains!F184</f>
        <v>2273337.792</v>
      </c>
    </row>
    <row r="185" customFormat="false" ht="13.8" hidden="false" customHeight="false" outlineLevel="0" collapsed="false">
      <c r="A185" s="143" t="n">
        <v>184</v>
      </c>
      <c r="B185" s="143" t="s">
        <v>185</v>
      </c>
      <c r="C185" s="143" t="s">
        <v>185</v>
      </c>
      <c r="D185" s="143" t="s">
        <v>192</v>
      </c>
      <c r="E185" s="148" t="n">
        <v>3300</v>
      </c>
      <c r="F185" s="145" t="n">
        <f aca="false">terrains!E185*10.76391</f>
        <v>35520.903</v>
      </c>
      <c r="G185" s="143" t="s">
        <v>193</v>
      </c>
      <c r="H185" s="143" t="n">
        <v>0.2</v>
      </c>
      <c r="I185" s="143" t="n">
        <v>5</v>
      </c>
      <c r="J185" s="143" t="n">
        <f aca="false">IF(terrains!L185=13.5,IF(terrains!X185=1,12,9),-0.392532+1.267037*terrains!L185+0.472239*terrains!X185+0.58658*terrains!W185+0.089417*terrains!V185+0.531633*terrains!U185+0.337883*terrains!T185-0.403545*terrains!S185)</f>
        <v>2.3715155</v>
      </c>
      <c r="K185" s="146" t="n">
        <f aca="false">IF(terrains!I185=0,terrains!J185,terrains!I185)</f>
        <v>5</v>
      </c>
      <c r="L185" s="143" t="n">
        <v>2.5</v>
      </c>
      <c r="M185" s="143" t="n">
        <v>2</v>
      </c>
      <c r="N185" s="143" t="n">
        <v>6</v>
      </c>
      <c r="O185" s="143" t="s">
        <v>176</v>
      </c>
      <c r="P185" s="143" t="n">
        <v>2</v>
      </c>
      <c r="Q185" s="143" t="n">
        <v>1.5</v>
      </c>
      <c r="R185" s="143" t="n">
        <v>0</v>
      </c>
      <c r="S185" s="143" t="n">
        <v>1</v>
      </c>
      <c r="T185" s="143" t="n">
        <v>0</v>
      </c>
      <c r="U185" s="143" t="n">
        <v>0</v>
      </c>
      <c r="V185" s="143" t="n">
        <v>0</v>
      </c>
      <c r="W185" s="143" t="n">
        <v>0</v>
      </c>
      <c r="X185" s="143" t="n">
        <v>0</v>
      </c>
      <c r="Y185" s="143" t="n">
        <f aca="false">IF(terrains!L185&lt;=2.5,1,IF(terrains!L185&lt;=4.5,2,IF(terrains!L185&lt;=6.5,3,4)))</f>
        <v>1</v>
      </c>
      <c r="Z185" s="143" t="n">
        <f aca="false">IF(terrains!R185=1,35,IF(terrains!S185=1,64,IF(terrains!T185=1,IF(terrains!Y185=1,85,104),IF(terrains!U185=1,IF(terrains!Y185=1,124,152),IF(terrains!V185=1,(IF(terrains!Y185=1,146,IF(terrains!Y185=2,178,263))),IF(terrains!W185=1,(IF(terrains!Y185=1,178,IF(terrains!Y185=2,218,321))),IF(terrains!X185=1,IF(terrains!Y185=1,190,IF(terrains!Y185=2,242,IF(terrains!Y185=3,357,896))))))))))</f>
        <v>64</v>
      </c>
      <c r="AA185" s="147" t="n">
        <f aca="false">terrains!Z185*terrains!F185</f>
        <v>2273337.792</v>
      </c>
    </row>
    <row r="186" customFormat="false" ht="13.8" hidden="false" customHeight="false" outlineLevel="0" collapsed="false">
      <c r="A186" s="143" t="n">
        <v>185</v>
      </c>
      <c r="B186" s="143" t="s">
        <v>185</v>
      </c>
      <c r="C186" s="143" t="s">
        <v>185</v>
      </c>
      <c r="D186" s="143" t="s">
        <v>192</v>
      </c>
      <c r="E186" s="148" t="n">
        <v>3300</v>
      </c>
      <c r="F186" s="145" t="n">
        <f aca="false">terrains!E186*10.76391</f>
        <v>35520.903</v>
      </c>
      <c r="G186" s="143" t="s">
        <v>193</v>
      </c>
      <c r="H186" s="143" t="n">
        <v>0.2</v>
      </c>
      <c r="I186" s="143" t="n">
        <v>5</v>
      </c>
      <c r="J186" s="143" t="n">
        <f aca="false">IF(terrains!L186=13.5,IF(terrains!X186=1,12,9),-0.392532+1.267037*terrains!L186+0.472239*terrains!X186+0.58658*terrains!W186+0.089417*terrains!V186+0.531633*terrains!U186+0.337883*terrains!T186-0.403545*terrains!S186)</f>
        <v>2.3715155</v>
      </c>
      <c r="K186" s="146" t="n">
        <f aca="false">IF(terrains!I186=0,terrains!J186,terrains!I186)</f>
        <v>5</v>
      </c>
      <c r="L186" s="143" t="n">
        <v>2.5</v>
      </c>
      <c r="M186" s="143" t="n">
        <v>2</v>
      </c>
      <c r="N186" s="143" t="n">
        <v>6</v>
      </c>
      <c r="O186" s="143" t="s">
        <v>176</v>
      </c>
      <c r="P186" s="143" t="n">
        <v>2</v>
      </c>
      <c r="Q186" s="143" t="n">
        <v>1.5</v>
      </c>
      <c r="R186" s="143" t="n">
        <v>0</v>
      </c>
      <c r="S186" s="143" t="n">
        <v>1</v>
      </c>
      <c r="T186" s="143" t="n">
        <v>0</v>
      </c>
      <c r="U186" s="143" t="n">
        <v>0</v>
      </c>
      <c r="V186" s="143" t="n">
        <v>0</v>
      </c>
      <c r="W186" s="143" t="n">
        <v>0</v>
      </c>
      <c r="X186" s="143" t="n">
        <v>0</v>
      </c>
      <c r="Y186" s="143" t="n">
        <f aca="false">IF(terrains!L186&lt;=2.5,1,IF(terrains!L186&lt;=4.5,2,IF(terrains!L186&lt;=6.5,3,4)))</f>
        <v>1</v>
      </c>
      <c r="Z186" s="143" t="n">
        <f aca="false">IF(terrains!R186=1,35,IF(terrains!S186=1,64,IF(terrains!T186=1,IF(terrains!Y186=1,85,104),IF(terrains!U186=1,IF(terrains!Y186=1,124,152),IF(terrains!V186=1,(IF(terrains!Y186=1,146,IF(terrains!Y186=2,178,263))),IF(terrains!W186=1,(IF(terrains!Y186=1,178,IF(terrains!Y186=2,218,321))),IF(terrains!X186=1,IF(terrains!Y186=1,190,IF(terrains!Y186=2,242,IF(terrains!Y186=3,357,896))))))))))</f>
        <v>64</v>
      </c>
      <c r="AA186" s="147" t="n">
        <f aca="false">terrains!Z186*terrains!F186</f>
        <v>2273337.792</v>
      </c>
    </row>
    <row r="187" customFormat="false" ht="13.8" hidden="false" customHeight="false" outlineLevel="0" collapsed="false">
      <c r="A187" s="143" t="n">
        <v>186</v>
      </c>
      <c r="B187" s="143" t="s">
        <v>185</v>
      </c>
      <c r="C187" s="143" t="s">
        <v>185</v>
      </c>
      <c r="D187" s="143" t="s">
        <v>192</v>
      </c>
      <c r="E187" s="148" t="n">
        <v>3300</v>
      </c>
      <c r="F187" s="145" t="n">
        <f aca="false">terrains!E187*10.76391</f>
        <v>35520.903</v>
      </c>
      <c r="G187" s="143" t="s">
        <v>193</v>
      </c>
      <c r="H187" s="143" t="n">
        <v>0.2</v>
      </c>
      <c r="I187" s="143" t="n">
        <v>5</v>
      </c>
      <c r="J187" s="143" t="n">
        <f aca="false">IF(terrains!L187=13.5,IF(terrains!X187=1,12,9),-0.392532+1.267037*terrains!L187+0.472239*terrains!X187+0.58658*terrains!W187+0.089417*terrains!V187+0.531633*terrains!U187+0.337883*terrains!T187-0.403545*terrains!S187)</f>
        <v>2.3715155</v>
      </c>
      <c r="K187" s="146" t="n">
        <f aca="false">IF(terrains!I187=0,terrains!J187,terrains!I187)</f>
        <v>5</v>
      </c>
      <c r="L187" s="143" t="n">
        <v>2.5</v>
      </c>
      <c r="M187" s="143" t="n">
        <v>2</v>
      </c>
      <c r="N187" s="143" t="n">
        <v>6</v>
      </c>
      <c r="O187" s="143" t="s">
        <v>176</v>
      </c>
      <c r="P187" s="143" t="n">
        <v>2</v>
      </c>
      <c r="Q187" s="143" t="n">
        <v>1.5</v>
      </c>
      <c r="R187" s="143" t="n">
        <v>0</v>
      </c>
      <c r="S187" s="143" t="n">
        <v>1</v>
      </c>
      <c r="T187" s="143" t="n">
        <v>0</v>
      </c>
      <c r="U187" s="143" t="n">
        <v>0</v>
      </c>
      <c r="V187" s="143" t="n">
        <v>0</v>
      </c>
      <c r="W187" s="143" t="n">
        <v>0</v>
      </c>
      <c r="X187" s="143" t="n">
        <v>0</v>
      </c>
      <c r="Y187" s="143" t="n">
        <f aca="false">IF(terrains!L187&lt;=2.5,1,IF(terrains!L187&lt;=4.5,2,IF(terrains!L187&lt;=6.5,3,4)))</f>
        <v>1</v>
      </c>
      <c r="Z187" s="143" t="n">
        <f aca="false">IF(terrains!R187=1,35,IF(terrains!S187=1,64,IF(terrains!T187=1,IF(terrains!Y187=1,85,104),IF(terrains!U187=1,IF(terrains!Y187=1,124,152),IF(terrains!V187=1,(IF(terrains!Y187=1,146,IF(terrains!Y187=2,178,263))),IF(terrains!W187=1,(IF(terrains!Y187=1,178,IF(terrains!Y187=2,218,321))),IF(terrains!X187=1,IF(terrains!Y187=1,190,IF(terrains!Y187=2,242,IF(terrains!Y187=3,357,896))))))))))</f>
        <v>64</v>
      </c>
      <c r="AA187" s="147" t="n">
        <f aca="false">terrains!Z187*terrains!F187</f>
        <v>2273337.792</v>
      </c>
    </row>
    <row r="188" customFormat="false" ht="13.8" hidden="false" customHeight="false" outlineLevel="0" collapsed="false">
      <c r="A188" s="143" t="n">
        <v>187</v>
      </c>
      <c r="B188" s="143" t="s">
        <v>185</v>
      </c>
      <c r="C188" s="143" t="s">
        <v>185</v>
      </c>
      <c r="D188" s="143" t="s">
        <v>192</v>
      </c>
      <c r="E188" s="148" t="n">
        <v>3300</v>
      </c>
      <c r="F188" s="145" t="n">
        <f aca="false">terrains!E188*10.76391</f>
        <v>35520.903</v>
      </c>
      <c r="G188" s="143" t="s">
        <v>193</v>
      </c>
      <c r="H188" s="143" t="n">
        <v>0.2</v>
      </c>
      <c r="I188" s="143" t="n">
        <v>5</v>
      </c>
      <c r="J188" s="143" t="n">
        <f aca="false">IF(terrains!L188=13.5,IF(terrains!X188=1,12,9),-0.392532+1.267037*terrains!L188+0.472239*terrains!X188+0.58658*terrains!W188+0.089417*terrains!V188+0.531633*terrains!U188+0.337883*terrains!T188-0.403545*terrains!S188)</f>
        <v>2.3715155</v>
      </c>
      <c r="K188" s="146" t="n">
        <f aca="false">IF(terrains!I188=0,terrains!J188,terrains!I188)</f>
        <v>5</v>
      </c>
      <c r="L188" s="143" t="n">
        <v>2.5</v>
      </c>
      <c r="M188" s="143" t="n">
        <v>2</v>
      </c>
      <c r="N188" s="143" t="n">
        <v>6</v>
      </c>
      <c r="O188" s="143" t="s">
        <v>176</v>
      </c>
      <c r="P188" s="143" t="n">
        <v>2</v>
      </c>
      <c r="Q188" s="143" t="n">
        <v>1.5</v>
      </c>
      <c r="R188" s="143" t="n">
        <v>0</v>
      </c>
      <c r="S188" s="143" t="n">
        <v>1</v>
      </c>
      <c r="T188" s="143" t="n">
        <v>0</v>
      </c>
      <c r="U188" s="143" t="n">
        <v>0</v>
      </c>
      <c r="V188" s="143" t="n">
        <v>0</v>
      </c>
      <c r="W188" s="143" t="n">
        <v>0</v>
      </c>
      <c r="X188" s="143" t="n">
        <v>0</v>
      </c>
      <c r="Y188" s="143" t="n">
        <f aca="false">IF(terrains!L188&lt;=2.5,1,IF(terrains!L188&lt;=4.5,2,IF(terrains!L188&lt;=6.5,3,4)))</f>
        <v>1</v>
      </c>
      <c r="Z188" s="143" t="n">
        <f aca="false">IF(terrains!R188=1,35,IF(terrains!S188=1,64,IF(terrains!T188=1,IF(terrains!Y188=1,85,104),IF(terrains!U188=1,IF(terrains!Y188=1,124,152),IF(terrains!V188=1,(IF(terrains!Y188=1,146,IF(terrains!Y188=2,178,263))),IF(terrains!W188=1,(IF(terrains!Y188=1,178,IF(terrains!Y188=2,218,321))),IF(terrains!X188=1,IF(terrains!Y188=1,190,IF(terrains!Y188=2,242,IF(terrains!Y188=3,357,896))))))))))</f>
        <v>64</v>
      </c>
      <c r="AA188" s="147" t="n">
        <f aca="false">terrains!Z188*terrains!F188</f>
        <v>2273337.792</v>
      </c>
    </row>
    <row r="189" customFormat="false" ht="13.8" hidden="false" customHeight="false" outlineLevel="0" collapsed="false">
      <c r="A189" s="143" t="n">
        <v>188</v>
      </c>
      <c r="B189" s="143" t="s">
        <v>185</v>
      </c>
      <c r="C189" s="143" t="s">
        <v>185</v>
      </c>
      <c r="D189" s="143" t="s">
        <v>192</v>
      </c>
      <c r="E189" s="148" t="n">
        <v>3300</v>
      </c>
      <c r="F189" s="145" t="n">
        <f aca="false">terrains!E189*10.76391</f>
        <v>35520.903</v>
      </c>
      <c r="G189" s="143" t="s">
        <v>193</v>
      </c>
      <c r="H189" s="143" t="n">
        <v>0.2</v>
      </c>
      <c r="I189" s="143" t="n">
        <v>5</v>
      </c>
      <c r="J189" s="143" t="n">
        <f aca="false">IF(terrains!L189=13.5,IF(terrains!X189=1,12,9),-0.392532+1.267037*terrains!L189+0.472239*terrains!X189+0.58658*terrains!W189+0.089417*terrains!V189+0.531633*terrains!U189+0.337883*terrains!T189-0.403545*terrains!S189)</f>
        <v>2.3715155</v>
      </c>
      <c r="K189" s="146" t="n">
        <f aca="false">IF(terrains!I189=0,terrains!J189,terrains!I189)</f>
        <v>5</v>
      </c>
      <c r="L189" s="143" t="n">
        <v>2.5</v>
      </c>
      <c r="M189" s="143" t="n">
        <v>2</v>
      </c>
      <c r="N189" s="143" t="n">
        <v>6</v>
      </c>
      <c r="O189" s="143" t="s">
        <v>176</v>
      </c>
      <c r="P189" s="143" t="n">
        <v>2</v>
      </c>
      <c r="Q189" s="143" t="n">
        <v>1.5</v>
      </c>
      <c r="R189" s="143" t="n">
        <v>0</v>
      </c>
      <c r="S189" s="143" t="n">
        <v>1</v>
      </c>
      <c r="T189" s="143" t="n">
        <v>0</v>
      </c>
      <c r="U189" s="143" t="n">
        <v>0</v>
      </c>
      <c r="V189" s="143" t="n">
        <v>0</v>
      </c>
      <c r="W189" s="143" t="n">
        <v>0</v>
      </c>
      <c r="X189" s="143" t="n">
        <v>0</v>
      </c>
      <c r="Y189" s="143" t="n">
        <f aca="false">IF(terrains!L189&lt;=2.5,1,IF(terrains!L189&lt;=4.5,2,IF(terrains!L189&lt;=6.5,3,4)))</f>
        <v>1</v>
      </c>
      <c r="Z189" s="143" t="n">
        <f aca="false">IF(terrains!R189=1,35,IF(terrains!S189=1,64,IF(terrains!T189=1,IF(terrains!Y189=1,85,104),IF(terrains!U189=1,IF(terrains!Y189=1,124,152),IF(terrains!V189=1,(IF(terrains!Y189=1,146,IF(terrains!Y189=2,178,263))),IF(terrains!W189=1,(IF(terrains!Y189=1,178,IF(terrains!Y189=2,218,321))),IF(terrains!X189=1,IF(terrains!Y189=1,190,IF(terrains!Y189=2,242,IF(terrains!Y189=3,357,896))))))))))</f>
        <v>64</v>
      </c>
      <c r="AA189" s="147" t="n">
        <f aca="false">terrains!Z189*terrains!F189</f>
        <v>2273337.792</v>
      </c>
    </row>
    <row r="190" customFormat="false" ht="13.8" hidden="false" customHeight="false" outlineLevel="0" collapsed="false">
      <c r="A190" s="143" t="n">
        <v>189</v>
      </c>
      <c r="B190" s="143" t="s">
        <v>185</v>
      </c>
      <c r="C190" s="143" t="s">
        <v>185</v>
      </c>
      <c r="D190" s="143" t="s">
        <v>192</v>
      </c>
      <c r="E190" s="148" t="n">
        <v>3300</v>
      </c>
      <c r="F190" s="145" t="n">
        <f aca="false">terrains!E190*10.76391</f>
        <v>35520.903</v>
      </c>
      <c r="G190" s="143" t="s">
        <v>193</v>
      </c>
      <c r="H190" s="143" t="n">
        <v>0.2</v>
      </c>
      <c r="I190" s="143" t="n">
        <v>5</v>
      </c>
      <c r="J190" s="143" t="n">
        <f aca="false">IF(terrains!L190=13.5,IF(terrains!X190=1,12,9),-0.392532+1.267037*terrains!L190+0.472239*terrains!X190+0.58658*terrains!W190+0.089417*terrains!V190+0.531633*terrains!U190+0.337883*terrains!T190-0.403545*terrains!S190)</f>
        <v>2.3715155</v>
      </c>
      <c r="K190" s="146" t="n">
        <f aca="false">IF(terrains!I190=0,terrains!J190,terrains!I190)</f>
        <v>5</v>
      </c>
      <c r="L190" s="143" t="n">
        <v>2.5</v>
      </c>
      <c r="M190" s="143" t="n">
        <v>2</v>
      </c>
      <c r="N190" s="143" t="n">
        <v>6</v>
      </c>
      <c r="O190" s="143" t="s">
        <v>176</v>
      </c>
      <c r="P190" s="143" t="n">
        <v>2</v>
      </c>
      <c r="Q190" s="143" t="n">
        <v>1.5</v>
      </c>
      <c r="R190" s="143" t="n">
        <v>0</v>
      </c>
      <c r="S190" s="143" t="n">
        <v>1</v>
      </c>
      <c r="T190" s="143" t="n">
        <v>0</v>
      </c>
      <c r="U190" s="143" t="n">
        <v>0</v>
      </c>
      <c r="V190" s="143" t="n">
        <v>0</v>
      </c>
      <c r="W190" s="143" t="n">
        <v>0</v>
      </c>
      <c r="X190" s="143" t="n">
        <v>0</v>
      </c>
      <c r="Y190" s="143" t="n">
        <f aca="false">IF(terrains!L190&lt;=2.5,1,IF(terrains!L190&lt;=4.5,2,IF(terrains!L190&lt;=6.5,3,4)))</f>
        <v>1</v>
      </c>
      <c r="Z190" s="143" t="n">
        <f aca="false">IF(terrains!R190=1,35,IF(terrains!S190=1,64,IF(terrains!T190=1,IF(terrains!Y190=1,85,104),IF(terrains!U190=1,IF(terrains!Y190=1,124,152),IF(terrains!V190=1,(IF(terrains!Y190=1,146,IF(terrains!Y190=2,178,263))),IF(terrains!W190=1,(IF(terrains!Y190=1,178,IF(terrains!Y190=2,218,321))),IF(terrains!X190=1,IF(terrains!Y190=1,190,IF(terrains!Y190=2,242,IF(terrains!Y190=3,357,896))))))))))</f>
        <v>64</v>
      </c>
      <c r="AA190" s="147" t="n">
        <f aca="false">terrains!Z190*terrains!F190</f>
        <v>2273337.792</v>
      </c>
    </row>
    <row r="191" customFormat="false" ht="13.8" hidden="false" customHeight="false" outlineLevel="0" collapsed="false">
      <c r="A191" s="143" t="n">
        <v>190</v>
      </c>
      <c r="B191" s="143" t="s">
        <v>185</v>
      </c>
      <c r="C191" s="143" t="s">
        <v>185</v>
      </c>
      <c r="D191" s="143" t="s">
        <v>192</v>
      </c>
      <c r="E191" s="148" t="n">
        <v>3300</v>
      </c>
      <c r="F191" s="145" t="n">
        <f aca="false">terrains!E191*10.76391</f>
        <v>35520.903</v>
      </c>
      <c r="G191" s="143" t="s">
        <v>193</v>
      </c>
      <c r="H191" s="143" t="n">
        <v>0.2</v>
      </c>
      <c r="I191" s="143" t="n">
        <v>5</v>
      </c>
      <c r="J191" s="143" t="n">
        <f aca="false">IF(terrains!L191=13.5,IF(terrains!X191=1,12,9),-0.392532+1.267037*terrains!L191+0.472239*terrains!X191+0.58658*terrains!W191+0.089417*terrains!V191+0.531633*terrains!U191+0.337883*terrains!T191-0.403545*terrains!S191)</f>
        <v>2.3715155</v>
      </c>
      <c r="K191" s="146" t="n">
        <f aca="false">IF(terrains!I191=0,terrains!J191,terrains!I191)</f>
        <v>5</v>
      </c>
      <c r="L191" s="143" t="n">
        <v>2.5</v>
      </c>
      <c r="M191" s="143" t="n">
        <v>2</v>
      </c>
      <c r="N191" s="143" t="n">
        <v>6</v>
      </c>
      <c r="O191" s="143" t="s">
        <v>176</v>
      </c>
      <c r="P191" s="143" t="n">
        <v>2</v>
      </c>
      <c r="Q191" s="143" t="n">
        <v>1.5</v>
      </c>
      <c r="R191" s="143" t="n">
        <v>0</v>
      </c>
      <c r="S191" s="143" t="n">
        <v>1</v>
      </c>
      <c r="T191" s="143" t="n">
        <v>0</v>
      </c>
      <c r="U191" s="143" t="n">
        <v>0</v>
      </c>
      <c r="V191" s="143" t="n">
        <v>0</v>
      </c>
      <c r="W191" s="143" t="n">
        <v>0</v>
      </c>
      <c r="X191" s="143" t="n">
        <v>0</v>
      </c>
      <c r="Y191" s="143" t="n">
        <f aca="false">IF(terrains!L191&lt;=2.5,1,IF(terrains!L191&lt;=4.5,2,IF(terrains!L191&lt;=6.5,3,4)))</f>
        <v>1</v>
      </c>
      <c r="Z191" s="143" t="n">
        <f aca="false">IF(terrains!R191=1,35,IF(terrains!S191=1,64,IF(terrains!T191=1,IF(terrains!Y191=1,85,104),IF(terrains!U191=1,IF(terrains!Y191=1,124,152),IF(terrains!V191=1,(IF(terrains!Y191=1,146,IF(terrains!Y191=2,178,263))),IF(terrains!W191=1,(IF(terrains!Y191=1,178,IF(terrains!Y191=2,218,321))),IF(terrains!X191=1,IF(terrains!Y191=1,190,IF(terrains!Y191=2,242,IF(terrains!Y191=3,357,896))))))))))</f>
        <v>64</v>
      </c>
      <c r="AA191" s="147" t="n">
        <f aca="false">terrains!Z191*terrains!F191</f>
        <v>2273337.792</v>
      </c>
    </row>
    <row r="192" customFormat="false" ht="13.8" hidden="false" customHeight="false" outlineLevel="0" collapsed="false">
      <c r="A192" s="143" t="n">
        <v>191</v>
      </c>
      <c r="B192" s="143" t="s">
        <v>185</v>
      </c>
      <c r="C192" s="143" t="s">
        <v>185</v>
      </c>
      <c r="D192" s="143" t="s">
        <v>192</v>
      </c>
      <c r="E192" s="148" t="n">
        <v>3300</v>
      </c>
      <c r="F192" s="145" t="n">
        <f aca="false">terrains!E192*10.76391</f>
        <v>35520.903</v>
      </c>
      <c r="G192" s="143" t="s">
        <v>193</v>
      </c>
      <c r="H192" s="143" t="n">
        <v>0.2</v>
      </c>
      <c r="I192" s="143" t="n">
        <v>5</v>
      </c>
      <c r="J192" s="143" t="n">
        <f aca="false">IF(terrains!L192=13.5,IF(terrains!X192=1,12,9),-0.392532+1.267037*terrains!L192+0.472239*terrains!X192+0.58658*terrains!W192+0.089417*terrains!V192+0.531633*terrains!U192+0.337883*terrains!T192-0.403545*terrains!S192)</f>
        <v>2.3715155</v>
      </c>
      <c r="K192" s="146" t="n">
        <f aca="false">IF(terrains!I192=0,terrains!J192,terrains!I192)</f>
        <v>5</v>
      </c>
      <c r="L192" s="143" t="n">
        <v>2.5</v>
      </c>
      <c r="M192" s="143" t="n">
        <v>2</v>
      </c>
      <c r="N192" s="143" t="n">
        <v>6</v>
      </c>
      <c r="O192" s="143" t="s">
        <v>176</v>
      </c>
      <c r="P192" s="143" t="n">
        <v>2</v>
      </c>
      <c r="Q192" s="143" t="n">
        <v>1.5</v>
      </c>
      <c r="R192" s="143" t="n">
        <v>0</v>
      </c>
      <c r="S192" s="143" t="n">
        <v>1</v>
      </c>
      <c r="T192" s="143" t="n">
        <v>0</v>
      </c>
      <c r="U192" s="143" t="n">
        <v>0</v>
      </c>
      <c r="V192" s="143" t="n">
        <v>0</v>
      </c>
      <c r="W192" s="143" t="n">
        <v>0</v>
      </c>
      <c r="X192" s="143" t="n">
        <v>0</v>
      </c>
      <c r="Y192" s="143" t="n">
        <f aca="false">IF(terrains!L192&lt;=2.5,1,IF(terrains!L192&lt;=4.5,2,IF(terrains!L192&lt;=6.5,3,4)))</f>
        <v>1</v>
      </c>
      <c r="Z192" s="143" t="n">
        <f aca="false">IF(terrains!R192=1,35,IF(terrains!S192=1,64,IF(terrains!T192=1,IF(terrains!Y192=1,85,104),IF(terrains!U192=1,IF(terrains!Y192=1,124,152),IF(terrains!V192=1,(IF(terrains!Y192=1,146,IF(terrains!Y192=2,178,263))),IF(terrains!W192=1,(IF(terrains!Y192=1,178,IF(terrains!Y192=2,218,321))),IF(terrains!X192=1,IF(terrains!Y192=1,190,IF(terrains!Y192=2,242,IF(terrains!Y192=3,357,896))))))))))</f>
        <v>64</v>
      </c>
      <c r="AA192" s="147" t="n">
        <f aca="false">terrains!Z192*terrains!F192</f>
        <v>2273337.792</v>
      </c>
    </row>
    <row r="193" customFormat="false" ht="13.8" hidden="false" customHeight="false" outlineLevel="0" collapsed="false">
      <c r="A193" s="143" t="n">
        <v>192</v>
      </c>
      <c r="B193" s="143" t="s">
        <v>185</v>
      </c>
      <c r="C193" s="143" t="s">
        <v>185</v>
      </c>
      <c r="D193" s="143" t="s">
        <v>192</v>
      </c>
      <c r="E193" s="148" t="n">
        <v>3300</v>
      </c>
      <c r="F193" s="145" t="n">
        <f aca="false">terrains!E193*10.76391</f>
        <v>35520.903</v>
      </c>
      <c r="G193" s="143" t="s">
        <v>193</v>
      </c>
      <c r="H193" s="143" t="n">
        <v>0.2</v>
      </c>
      <c r="I193" s="143" t="n">
        <v>5</v>
      </c>
      <c r="J193" s="143" t="n">
        <f aca="false">IF(terrains!L193=13.5,IF(terrains!X193=1,12,9),-0.392532+1.267037*terrains!L193+0.472239*terrains!X193+0.58658*terrains!W193+0.089417*terrains!V193+0.531633*terrains!U193+0.337883*terrains!T193-0.403545*terrains!S193)</f>
        <v>2.3715155</v>
      </c>
      <c r="K193" s="146" t="n">
        <f aca="false">IF(terrains!I193=0,terrains!J193,terrains!I193)</f>
        <v>5</v>
      </c>
      <c r="L193" s="143" t="n">
        <v>2.5</v>
      </c>
      <c r="M193" s="143" t="n">
        <v>2</v>
      </c>
      <c r="N193" s="143" t="n">
        <v>6</v>
      </c>
      <c r="O193" s="143" t="s">
        <v>176</v>
      </c>
      <c r="P193" s="143" t="n">
        <v>2</v>
      </c>
      <c r="Q193" s="143" t="n">
        <v>1.5</v>
      </c>
      <c r="R193" s="143" t="n">
        <v>0</v>
      </c>
      <c r="S193" s="143" t="n">
        <v>1</v>
      </c>
      <c r="T193" s="143" t="n">
        <v>0</v>
      </c>
      <c r="U193" s="143" t="n">
        <v>0</v>
      </c>
      <c r="V193" s="143" t="n">
        <v>0</v>
      </c>
      <c r="W193" s="143" t="n">
        <v>0</v>
      </c>
      <c r="X193" s="143" t="n">
        <v>0</v>
      </c>
      <c r="Y193" s="143" t="n">
        <f aca="false">IF(terrains!L193&lt;=2.5,1,IF(terrains!L193&lt;=4.5,2,IF(terrains!L193&lt;=6.5,3,4)))</f>
        <v>1</v>
      </c>
      <c r="Z193" s="143" t="n">
        <f aca="false">IF(terrains!R193=1,35,IF(terrains!S193=1,64,IF(terrains!T193=1,IF(terrains!Y193=1,85,104),IF(terrains!U193=1,IF(terrains!Y193=1,124,152),IF(terrains!V193=1,(IF(terrains!Y193=1,146,IF(terrains!Y193=2,178,263))),IF(terrains!W193=1,(IF(terrains!Y193=1,178,IF(terrains!Y193=2,218,321))),IF(terrains!X193=1,IF(terrains!Y193=1,190,IF(terrains!Y193=2,242,IF(terrains!Y193=3,357,896))))))))))</f>
        <v>64</v>
      </c>
      <c r="AA193" s="147" t="n">
        <f aca="false">terrains!Z193*terrains!F193</f>
        <v>2273337.792</v>
      </c>
    </row>
    <row r="194" customFormat="false" ht="13.8" hidden="false" customHeight="false" outlineLevel="0" collapsed="false">
      <c r="A194" s="143" t="n">
        <v>193</v>
      </c>
      <c r="B194" s="143" t="s">
        <v>185</v>
      </c>
      <c r="C194" s="143" t="s">
        <v>185</v>
      </c>
      <c r="D194" s="143" t="s">
        <v>192</v>
      </c>
      <c r="E194" s="148" t="n">
        <v>3300</v>
      </c>
      <c r="F194" s="145" t="n">
        <f aca="false">terrains!E194*10.76391</f>
        <v>35520.903</v>
      </c>
      <c r="G194" s="143" t="s">
        <v>193</v>
      </c>
      <c r="H194" s="143" t="n">
        <v>0.2</v>
      </c>
      <c r="I194" s="143" t="n">
        <v>5</v>
      </c>
      <c r="J194" s="143" t="n">
        <f aca="false">IF(terrains!L194=13.5,IF(terrains!X194=1,12,9),-0.392532+1.267037*terrains!L194+0.472239*terrains!X194+0.58658*terrains!W194+0.089417*terrains!V194+0.531633*terrains!U194+0.337883*terrains!T194-0.403545*terrains!S194)</f>
        <v>2.3715155</v>
      </c>
      <c r="K194" s="146" t="n">
        <f aca="false">IF(terrains!I194=0,terrains!J194,terrains!I194)</f>
        <v>5</v>
      </c>
      <c r="L194" s="143" t="n">
        <v>2.5</v>
      </c>
      <c r="M194" s="143" t="n">
        <v>2</v>
      </c>
      <c r="N194" s="143" t="n">
        <v>6</v>
      </c>
      <c r="O194" s="143" t="s">
        <v>176</v>
      </c>
      <c r="P194" s="143" t="n">
        <v>2</v>
      </c>
      <c r="Q194" s="143" t="n">
        <v>1.5</v>
      </c>
      <c r="R194" s="143" t="n">
        <v>0</v>
      </c>
      <c r="S194" s="143" t="n">
        <v>1</v>
      </c>
      <c r="T194" s="143" t="n">
        <v>0</v>
      </c>
      <c r="U194" s="143" t="n">
        <v>0</v>
      </c>
      <c r="V194" s="143" t="n">
        <v>0</v>
      </c>
      <c r="W194" s="143" t="n">
        <v>0</v>
      </c>
      <c r="X194" s="143" t="n">
        <v>0</v>
      </c>
      <c r="Y194" s="143" t="n">
        <f aca="false">IF(terrains!L194&lt;=2.5,1,IF(terrains!L194&lt;=4.5,2,IF(terrains!L194&lt;=6.5,3,4)))</f>
        <v>1</v>
      </c>
      <c r="Z194" s="143" t="n">
        <f aca="false">IF(terrains!R194=1,35,IF(terrains!S194=1,64,IF(terrains!T194=1,IF(terrains!Y194=1,85,104),IF(terrains!U194=1,IF(terrains!Y194=1,124,152),IF(terrains!V194=1,(IF(terrains!Y194=1,146,IF(terrains!Y194=2,178,263))),IF(terrains!W194=1,(IF(terrains!Y194=1,178,IF(terrains!Y194=2,218,321))),IF(terrains!X194=1,IF(terrains!Y194=1,190,IF(terrains!Y194=2,242,IF(terrains!Y194=3,357,896))))))))))</f>
        <v>64</v>
      </c>
      <c r="AA194" s="147" t="n">
        <f aca="false">terrains!Z194*terrains!F194</f>
        <v>2273337.792</v>
      </c>
    </row>
    <row r="195" customFormat="false" ht="13.8" hidden="false" customHeight="false" outlineLevel="0" collapsed="false">
      <c r="A195" s="143" t="n">
        <v>194</v>
      </c>
      <c r="B195" s="143" t="s">
        <v>185</v>
      </c>
      <c r="C195" s="143" t="s">
        <v>185</v>
      </c>
      <c r="D195" s="143" t="s">
        <v>192</v>
      </c>
      <c r="E195" s="148" t="n">
        <v>3300</v>
      </c>
      <c r="F195" s="145" t="n">
        <f aca="false">terrains!E195*10.76391</f>
        <v>35520.903</v>
      </c>
      <c r="G195" s="143" t="s">
        <v>193</v>
      </c>
      <c r="H195" s="143" t="n">
        <v>0.2</v>
      </c>
      <c r="I195" s="143" t="n">
        <v>5</v>
      </c>
      <c r="J195" s="143" t="n">
        <f aca="false">IF(terrains!L195=13.5,IF(terrains!X195=1,12,9),-0.392532+1.267037*terrains!L195+0.472239*terrains!X195+0.58658*terrains!W195+0.089417*terrains!V195+0.531633*terrains!U195+0.337883*terrains!T195-0.403545*terrains!S195)</f>
        <v>2.3715155</v>
      </c>
      <c r="K195" s="146" t="n">
        <f aca="false">IF(terrains!I195=0,terrains!J195,terrains!I195)</f>
        <v>5</v>
      </c>
      <c r="L195" s="143" t="n">
        <v>2.5</v>
      </c>
      <c r="M195" s="143" t="n">
        <v>2</v>
      </c>
      <c r="N195" s="143" t="n">
        <v>6</v>
      </c>
      <c r="O195" s="143" t="s">
        <v>176</v>
      </c>
      <c r="P195" s="143" t="n">
        <v>2</v>
      </c>
      <c r="Q195" s="143" t="n">
        <v>1.5</v>
      </c>
      <c r="R195" s="143" t="n">
        <v>0</v>
      </c>
      <c r="S195" s="143" t="n">
        <v>1</v>
      </c>
      <c r="T195" s="143" t="n">
        <v>0</v>
      </c>
      <c r="U195" s="143" t="n">
        <v>0</v>
      </c>
      <c r="V195" s="143" t="n">
        <v>0</v>
      </c>
      <c r="W195" s="143" t="n">
        <v>0</v>
      </c>
      <c r="X195" s="143" t="n">
        <v>0</v>
      </c>
      <c r="Y195" s="143" t="n">
        <f aca="false">IF(terrains!L195&lt;=2.5,1,IF(terrains!L195&lt;=4.5,2,IF(terrains!L195&lt;=6.5,3,4)))</f>
        <v>1</v>
      </c>
      <c r="Z195" s="143" t="n">
        <f aca="false">IF(terrains!R195=1,35,IF(terrains!S195=1,64,IF(terrains!T195=1,IF(terrains!Y195=1,85,104),IF(terrains!U195=1,IF(terrains!Y195=1,124,152),IF(terrains!V195=1,(IF(terrains!Y195=1,146,IF(terrains!Y195=2,178,263))),IF(terrains!W195=1,(IF(terrains!Y195=1,178,IF(terrains!Y195=2,218,321))),IF(terrains!X195=1,IF(terrains!Y195=1,190,IF(terrains!Y195=2,242,IF(terrains!Y195=3,357,896))))))))))</f>
        <v>64</v>
      </c>
      <c r="AA195" s="147" t="n">
        <f aca="false">terrains!Z195*terrains!F195</f>
        <v>2273337.792</v>
      </c>
    </row>
    <row r="196" customFormat="false" ht="13.8" hidden="false" customHeight="false" outlineLevel="0" collapsed="false">
      <c r="A196" s="143" t="n">
        <v>195</v>
      </c>
      <c r="B196" s="143" t="s">
        <v>185</v>
      </c>
      <c r="C196" s="143" t="s">
        <v>185</v>
      </c>
      <c r="D196" s="143" t="s">
        <v>192</v>
      </c>
      <c r="E196" s="148" t="n">
        <v>3300</v>
      </c>
      <c r="F196" s="145" t="n">
        <f aca="false">terrains!E196*10.76391</f>
        <v>35520.903</v>
      </c>
      <c r="G196" s="143" t="s">
        <v>193</v>
      </c>
      <c r="H196" s="143" t="n">
        <v>0.2</v>
      </c>
      <c r="I196" s="143" t="n">
        <v>5</v>
      </c>
      <c r="J196" s="143" t="n">
        <f aca="false">IF(terrains!L196=13.5,IF(terrains!X196=1,12,9),-0.392532+1.267037*terrains!L196+0.472239*terrains!X196+0.58658*terrains!W196+0.089417*terrains!V196+0.531633*terrains!U196+0.337883*terrains!T196-0.403545*terrains!S196)</f>
        <v>2.3715155</v>
      </c>
      <c r="K196" s="146" t="n">
        <f aca="false">IF(terrains!I196=0,terrains!J196,terrains!I196)</f>
        <v>5</v>
      </c>
      <c r="L196" s="143" t="n">
        <v>2.5</v>
      </c>
      <c r="M196" s="143" t="n">
        <v>2</v>
      </c>
      <c r="N196" s="143" t="n">
        <v>6</v>
      </c>
      <c r="O196" s="143" t="s">
        <v>176</v>
      </c>
      <c r="P196" s="143" t="n">
        <v>2</v>
      </c>
      <c r="Q196" s="143" t="n">
        <v>1.5</v>
      </c>
      <c r="R196" s="143" t="n">
        <v>0</v>
      </c>
      <c r="S196" s="143" t="n">
        <v>1</v>
      </c>
      <c r="T196" s="143" t="n">
        <v>0</v>
      </c>
      <c r="U196" s="143" t="n">
        <v>0</v>
      </c>
      <c r="V196" s="143" t="n">
        <v>0</v>
      </c>
      <c r="W196" s="143" t="n">
        <v>0</v>
      </c>
      <c r="X196" s="143" t="n">
        <v>0</v>
      </c>
      <c r="Y196" s="143" t="n">
        <f aca="false">IF(terrains!L196&lt;=2.5,1,IF(terrains!L196&lt;=4.5,2,IF(terrains!L196&lt;=6.5,3,4)))</f>
        <v>1</v>
      </c>
      <c r="Z196" s="143" t="n">
        <f aca="false">IF(terrains!R196=1,35,IF(terrains!S196=1,64,IF(terrains!T196=1,IF(terrains!Y196=1,85,104),IF(terrains!U196=1,IF(terrains!Y196=1,124,152),IF(terrains!V196=1,(IF(terrains!Y196=1,146,IF(terrains!Y196=2,178,263))),IF(terrains!W196=1,(IF(terrains!Y196=1,178,IF(terrains!Y196=2,218,321))),IF(terrains!X196=1,IF(terrains!Y196=1,190,IF(terrains!Y196=2,242,IF(terrains!Y196=3,357,896))))))))))</f>
        <v>64</v>
      </c>
      <c r="AA196" s="147" t="n">
        <f aca="false">terrains!Z196*terrains!F196</f>
        <v>2273337.792</v>
      </c>
    </row>
    <row r="197" customFormat="false" ht="13.8" hidden="false" customHeight="false" outlineLevel="0" collapsed="false">
      <c r="A197" s="143" t="n">
        <v>196</v>
      </c>
      <c r="B197" s="143" t="s">
        <v>185</v>
      </c>
      <c r="C197" s="143" t="s">
        <v>185</v>
      </c>
      <c r="D197" s="143" t="s">
        <v>192</v>
      </c>
      <c r="E197" s="148" t="n">
        <v>3300</v>
      </c>
      <c r="F197" s="145" t="n">
        <f aca="false">terrains!E197*10.76391</f>
        <v>35520.903</v>
      </c>
      <c r="G197" s="143" t="s">
        <v>193</v>
      </c>
      <c r="H197" s="143" t="n">
        <v>0.2</v>
      </c>
      <c r="I197" s="143" t="n">
        <v>5</v>
      </c>
      <c r="J197" s="143" t="n">
        <f aca="false">IF(terrains!L197=13.5,IF(terrains!X197=1,12,9),-0.392532+1.267037*terrains!L197+0.472239*terrains!X197+0.58658*terrains!W197+0.089417*terrains!V197+0.531633*terrains!U197+0.337883*terrains!T197-0.403545*terrains!S197)</f>
        <v>2.3715155</v>
      </c>
      <c r="K197" s="146" t="n">
        <f aca="false">IF(terrains!I197=0,terrains!J197,terrains!I197)</f>
        <v>5</v>
      </c>
      <c r="L197" s="143" t="n">
        <v>2.5</v>
      </c>
      <c r="M197" s="143" t="n">
        <v>2</v>
      </c>
      <c r="N197" s="143" t="n">
        <v>6</v>
      </c>
      <c r="O197" s="143" t="s">
        <v>176</v>
      </c>
      <c r="P197" s="143" t="n">
        <v>2</v>
      </c>
      <c r="Q197" s="143" t="n">
        <v>1.5</v>
      </c>
      <c r="R197" s="143" t="n">
        <v>0</v>
      </c>
      <c r="S197" s="143" t="n">
        <v>1</v>
      </c>
      <c r="T197" s="143" t="n">
        <v>0</v>
      </c>
      <c r="U197" s="143" t="n">
        <v>0</v>
      </c>
      <c r="V197" s="143" t="n">
        <v>0</v>
      </c>
      <c r="W197" s="143" t="n">
        <v>0</v>
      </c>
      <c r="X197" s="143" t="n">
        <v>0</v>
      </c>
      <c r="Y197" s="143" t="n">
        <f aca="false">IF(terrains!L197&lt;=2.5,1,IF(terrains!L197&lt;=4.5,2,IF(terrains!L197&lt;=6.5,3,4)))</f>
        <v>1</v>
      </c>
      <c r="Z197" s="143" t="n">
        <f aca="false">IF(terrains!R197=1,35,IF(terrains!S197=1,64,IF(terrains!T197=1,IF(terrains!Y197=1,85,104),IF(terrains!U197=1,IF(terrains!Y197=1,124,152),IF(terrains!V197=1,(IF(terrains!Y197=1,146,IF(terrains!Y197=2,178,263))),IF(terrains!W197=1,(IF(terrains!Y197=1,178,IF(terrains!Y197=2,218,321))),IF(terrains!X197=1,IF(terrains!Y197=1,190,IF(terrains!Y197=2,242,IF(terrains!Y197=3,357,896))))))))))</f>
        <v>64</v>
      </c>
      <c r="AA197" s="147" t="n">
        <f aca="false">terrains!Z197*terrains!F197</f>
        <v>2273337.792</v>
      </c>
    </row>
    <row r="198" customFormat="false" ht="13.8" hidden="false" customHeight="false" outlineLevel="0" collapsed="false">
      <c r="A198" s="143" t="n">
        <v>197</v>
      </c>
      <c r="B198" s="143" t="s">
        <v>185</v>
      </c>
      <c r="C198" s="143" t="s">
        <v>185</v>
      </c>
      <c r="D198" s="143" t="s">
        <v>192</v>
      </c>
      <c r="E198" s="148" t="n">
        <v>3300</v>
      </c>
      <c r="F198" s="145" t="n">
        <f aca="false">terrains!E198*10.76391</f>
        <v>35520.903</v>
      </c>
      <c r="G198" s="143" t="s">
        <v>193</v>
      </c>
      <c r="H198" s="143" t="n">
        <v>0.2</v>
      </c>
      <c r="I198" s="143" t="n">
        <v>5</v>
      </c>
      <c r="J198" s="143" t="n">
        <f aca="false">IF(terrains!L198=13.5,IF(terrains!X198=1,12,9),-0.392532+1.267037*terrains!L198+0.472239*terrains!X198+0.58658*terrains!W198+0.089417*terrains!V198+0.531633*terrains!U198+0.337883*terrains!T198-0.403545*terrains!S198)</f>
        <v>2.3715155</v>
      </c>
      <c r="K198" s="146" t="n">
        <f aca="false">IF(terrains!I198=0,terrains!J198,terrains!I198)</f>
        <v>5</v>
      </c>
      <c r="L198" s="143" t="n">
        <v>2.5</v>
      </c>
      <c r="M198" s="143" t="n">
        <v>2</v>
      </c>
      <c r="N198" s="143" t="n">
        <v>6</v>
      </c>
      <c r="O198" s="143" t="s">
        <v>176</v>
      </c>
      <c r="P198" s="143" t="n">
        <v>2</v>
      </c>
      <c r="Q198" s="143" t="n">
        <v>1.5</v>
      </c>
      <c r="R198" s="143" t="n">
        <v>0</v>
      </c>
      <c r="S198" s="143" t="n">
        <v>1</v>
      </c>
      <c r="T198" s="143" t="n">
        <v>0</v>
      </c>
      <c r="U198" s="143" t="n">
        <v>0</v>
      </c>
      <c r="V198" s="143" t="n">
        <v>0</v>
      </c>
      <c r="W198" s="143" t="n">
        <v>0</v>
      </c>
      <c r="X198" s="143" t="n">
        <v>0</v>
      </c>
      <c r="Y198" s="143" t="n">
        <f aca="false">IF(terrains!L198&lt;=2.5,1,IF(terrains!L198&lt;=4.5,2,IF(terrains!L198&lt;=6.5,3,4)))</f>
        <v>1</v>
      </c>
      <c r="Z198" s="143" t="n">
        <f aca="false">IF(terrains!R198=1,35,IF(terrains!S198=1,64,IF(terrains!T198=1,IF(terrains!Y198=1,85,104),IF(terrains!U198=1,IF(terrains!Y198=1,124,152),IF(terrains!V198=1,(IF(terrains!Y198=1,146,IF(terrains!Y198=2,178,263))),IF(terrains!W198=1,(IF(terrains!Y198=1,178,IF(terrains!Y198=2,218,321))),IF(terrains!X198=1,IF(terrains!Y198=1,190,IF(terrains!Y198=2,242,IF(terrains!Y198=3,357,896))))))))))</f>
        <v>64</v>
      </c>
      <c r="AA198" s="147" t="n">
        <f aca="false">terrains!Z198*terrains!F198</f>
        <v>2273337.792</v>
      </c>
    </row>
    <row r="199" customFormat="false" ht="13.8" hidden="false" customHeight="false" outlineLevel="0" collapsed="false">
      <c r="A199" s="143" t="n">
        <v>198</v>
      </c>
      <c r="B199" s="143" t="s">
        <v>185</v>
      </c>
      <c r="C199" s="143" t="s">
        <v>185</v>
      </c>
      <c r="D199" s="143" t="s">
        <v>192</v>
      </c>
      <c r="E199" s="148" t="n">
        <v>3300</v>
      </c>
      <c r="F199" s="145" t="n">
        <f aca="false">terrains!E199*10.76391</f>
        <v>35520.903</v>
      </c>
      <c r="G199" s="143" t="s">
        <v>193</v>
      </c>
      <c r="H199" s="143" t="n">
        <v>0.2</v>
      </c>
      <c r="I199" s="143" t="n">
        <v>5</v>
      </c>
      <c r="J199" s="143" t="n">
        <f aca="false">IF(terrains!L199=13.5,IF(terrains!X199=1,12,9),-0.392532+1.267037*terrains!L199+0.472239*terrains!X199+0.58658*terrains!W199+0.089417*terrains!V199+0.531633*terrains!U199+0.337883*terrains!T199-0.403545*terrains!S199)</f>
        <v>2.3715155</v>
      </c>
      <c r="K199" s="146" t="n">
        <f aca="false">IF(terrains!I199=0,terrains!J199,terrains!I199)</f>
        <v>5</v>
      </c>
      <c r="L199" s="143" t="n">
        <v>2.5</v>
      </c>
      <c r="M199" s="143" t="n">
        <v>2</v>
      </c>
      <c r="N199" s="143" t="n">
        <v>6</v>
      </c>
      <c r="O199" s="143" t="s">
        <v>176</v>
      </c>
      <c r="P199" s="143" t="n">
        <v>2</v>
      </c>
      <c r="Q199" s="143" t="n">
        <v>1.5</v>
      </c>
      <c r="R199" s="143" t="n">
        <v>0</v>
      </c>
      <c r="S199" s="143" t="n">
        <v>1</v>
      </c>
      <c r="T199" s="143" t="n">
        <v>0</v>
      </c>
      <c r="U199" s="143" t="n">
        <v>0</v>
      </c>
      <c r="V199" s="143" t="n">
        <v>0</v>
      </c>
      <c r="W199" s="143" t="n">
        <v>0</v>
      </c>
      <c r="X199" s="143" t="n">
        <v>0</v>
      </c>
      <c r="Y199" s="143" t="n">
        <f aca="false">IF(terrains!L199&lt;=2.5,1,IF(terrains!L199&lt;=4.5,2,IF(terrains!L199&lt;=6.5,3,4)))</f>
        <v>1</v>
      </c>
      <c r="Z199" s="143" t="n">
        <f aca="false">IF(terrains!R199=1,35,IF(terrains!S199=1,64,IF(terrains!T199=1,IF(terrains!Y199=1,85,104),IF(terrains!U199=1,IF(terrains!Y199=1,124,152),IF(terrains!V199=1,(IF(terrains!Y199=1,146,IF(terrains!Y199=2,178,263))),IF(terrains!W199=1,(IF(terrains!Y199=1,178,IF(terrains!Y199=2,218,321))),IF(terrains!X199=1,IF(terrains!Y199=1,190,IF(terrains!Y199=2,242,IF(terrains!Y199=3,357,896))))))))))</f>
        <v>64</v>
      </c>
      <c r="AA199" s="147" t="n">
        <f aca="false">terrains!Z199*terrains!F199</f>
        <v>2273337.792</v>
      </c>
    </row>
    <row r="200" customFormat="false" ht="13.8" hidden="false" customHeight="false" outlineLevel="0" collapsed="false">
      <c r="A200" s="143" t="n">
        <v>199</v>
      </c>
      <c r="B200" s="143" t="s">
        <v>185</v>
      </c>
      <c r="C200" s="143" t="s">
        <v>185</v>
      </c>
      <c r="D200" s="143" t="s">
        <v>192</v>
      </c>
      <c r="E200" s="148" t="n">
        <v>3300</v>
      </c>
      <c r="F200" s="145" t="n">
        <f aca="false">terrains!E200*10.76391</f>
        <v>35520.903</v>
      </c>
      <c r="G200" s="143" t="s">
        <v>193</v>
      </c>
      <c r="H200" s="143" t="n">
        <v>0.2</v>
      </c>
      <c r="I200" s="143" t="n">
        <v>5</v>
      </c>
      <c r="J200" s="143" t="n">
        <f aca="false">IF(terrains!L200=13.5,IF(terrains!X200=1,12,9),-0.392532+1.267037*terrains!L200+0.472239*terrains!X200+0.58658*terrains!W200+0.089417*terrains!V200+0.531633*terrains!U200+0.337883*terrains!T200-0.403545*terrains!S200)</f>
        <v>2.3715155</v>
      </c>
      <c r="K200" s="146" t="n">
        <f aca="false">IF(terrains!I200=0,terrains!J200,terrains!I200)</f>
        <v>5</v>
      </c>
      <c r="L200" s="143" t="n">
        <v>2.5</v>
      </c>
      <c r="M200" s="143" t="n">
        <v>2</v>
      </c>
      <c r="N200" s="143" t="n">
        <v>6</v>
      </c>
      <c r="O200" s="143" t="s">
        <v>176</v>
      </c>
      <c r="P200" s="143" t="n">
        <v>2</v>
      </c>
      <c r="Q200" s="143" t="n">
        <v>1.5</v>
      </c>
      <c r="R200" s="143" t="n">
        <v>0</v>
      </c>
      <c r="S200" s="143" t="n">
        <v>1</v>
      </c>
      <c r="T200" s="143" t="n">
        <v>0</v>
      </c>
      <c r="U200" s="143" t="n">
        <v>0</v>
      </c>
      <c r="V200" s="143" t="n">
        <v>0</v>
      </c>
      <c r="W200" s="143" t="n">
        <v>0</v>
      </c>
      <c r="X200" s="143" t="n">
        <v>0</v>
      </c>
      <c r="Y200" s="143" t="n">
        <f aca="false">IF(terrains!L200&lt;=2.5,1,IF(terrains!L200&lt;=4.5,2,IF(terrains!L200&lt;=6.5,3,4)))</f>
        <v>1</v>
      </c>
      <c r="Z200" s="143" t="n">
        <f aca="false">IF(terrains!R200=1,35,IF(terrains!S200=1,64,IF(terrains!T200=1,IF(terrains!Y200=1,85,104),IF(terrains!U200=1,IF(terrains!Y200=1,124,152),IF(terrains!V200=1,(IF(terrains!Y200=1,146,IF(terrains!Y200=2,178,263))),IF(terrains!W200=1,(IF(terrains!Y200=1,178,IF(terrains!Y200=2,218,321))),IF(terrains!X200=1,IF(terrains!Y200=1,190,IF(terrains!Y200=2,242,IF(terrains!Y200=3,357,896))))))))))</f>
        <v>64</v>
      </c>
      <c r="AA200" s="147" t="n">
        <f aca="false">terrains!Z200*terrains!F200</f>
        <v>2273337.792</v>
      </c>
    </row>
    <row r="201" customFormat="false" ht="13.8" hidden="false" customHeight="false" outlineLevel="0" collapsed="false">
      <c r="A201" s="143" t="n">
        <v>200</v>
      </c>
      <c r="B201" s="143" t="s">
        <v>185</v>
      </c>
      <c r="C201" s="143" t="s">
        <v>185</v>
      </c>
      <c r="D201" s="143" t="s">
        <v>192</v>
      </c>
      <c r="E201" s="148" t="n">
        <v>3300</v>
      </c>
      <c r="F201" s="145" t="n">
        <f aca="false">terrains!E201*10.76391</f>
        <v>35520.903</v>
      </c>
      <c r="G201" s="143" t="s">
        <v>193</v>
      </c>
      <c r="H201" s="143" t="n">
        <v>0.2</v>
      </c>
      <c r="I201" s="143" t="n">
        <v>5</v>
      </c>
      <c r="J201" s="143" t="n">
        <f aca="false">IF(terrains!L201=13.5,IF(terrains!X201=1,12,9),-0.392532+1.267037*terrains!L201+0.472239*terrains!X201+0.58658*terrains!W201+0.089417*terrains!V201+0.531633*terrains!U201+0.337883*terrains!T201-0.403545*terrains!S201)</f>
        <v>2.3715155</v>
      </c>
      <c r="K201" s="146" t="n">
        <f aca="false">IF(terrains!I201=0,terrains!J201,terrains!I201)</f>
        <v>5</v>
      </c>
      <c r="L201" s="143" t="n">
        <v>2.5</v>
      </c>
      <c r="M201" s="143" t="n">
        <v>2</v>
      </c>
      <c r="N201" s="143" t="n">
        <v>6</v>
      </c>
      <c r="O201" s="143" t="s">
        <v>176</v>
      </c>
      <c r="P201" s="143" t="n">
        <v>2</v>
      </c>
      <c r="Q201" s="143" t="n">
        <v>1.5</v>
      </c>
      <c r="R201" s="143" t="n">
        <v>0</v>
      </c>
      <c r="S201" s="143" t="n">
        <v>1</v>
      </c>
      <c r="T201" s="143" t="n">
        <v>0</v>
      </c>
      <c r="U201" s="143" t="n">
        <v>0</v>
      </c>
      <c r="V201" s="143" t="n">
        <v>0</v>
      </c>
      <c r="W201" s="143" t="n">
        <v>0</v>
      </c>
      <c r="X201" s="143" t="n">
        <v>0</v>
      </c>
      <c r="Y201" s="143" t="n">
        <f aca="false">IF(terrains!L201&lt;=2.5,1,IF(terrains!L201&lt;=4.5,2,IF(terrains!L201&lt;=6.5,3,4)))</f>
        <v>1</v>
      </c>
      <c r="Z201" s="143" t="n">
        <f aca="false">IF(terrains!R201=1,35,IF(terrains!S201=1,64,IF(terrains!T201=1,IF(terrains!Y201=1,85,104),IF(terrains!U201=1,IF(terrains!Y201=1,124,152),IF(terrains!V201=1,(IF(terrains!Y201=1,146,IF(terrains!Y201=2,178,263))),IF(terrains!W201=1,(IF(terrains!Y201=1,178,IF(terrains!Y201=2,218,321))),IF(terrains!X201=1,IF(terrains!Y201=1,190,IF(terrains!Y201=2,242,IF(terrains!Y201=3,357,896))))))))))</f>
        <v>64</v>
      </c>
      <c r="AA201" s="147" t="n">
        <f aca="false">terrains!Z201*terrains!F201</f>
        <v>2273337.792</v>
      </c>
    </row>
    <row r="202" customFormat="false" ht="13.8" hidden="false" customHeight="false" outlineLevel="0" collapsed="false">
      <c r="A202" s="143" t="n">
        <v>201</v>
      </c>
      <c r="B202" s="143" t="s">
        <v>185</v>
      </c>
      <c r="C202" s="143" t="s">
        <v>185</v>
      </c>
      <c r="D202" s="143" t="s">
        <v>192</v>
      </c>
      <c r="E202" s="148" t="n">
        <v>3300</v>
      </c>
      <c r="F202" s="145" t="n">
        <f aca="false">terrains!E202*10.76391</f>
        <v>35520.903</v>
      </c>
      <c r="G202" s="143" t="s">
        <v>193</v>
      </c>
      <c r="H202" s="143" t="n">
        <v>0.2</v>
      </c>
      <c r="I202" s="143" t="n">
        <v>5</v>
      </c>
      <c r="J202" s="143" t="n">
        <f aca="false">IF(terrains!L202=13.5,IF(terrains!X202=1,12,9),-0.392532+1.267037*terrains!L202+0.472239*terrains!X202+0.58658*terrains!W202+0.089417*terrains!V202+0.531633*terrains!U202+0.337883*terrains!T202-0.403545*terrains!S202)</f>
        <v>2.3715155</v>
      </c>
      <c r="K202" s="146" t="n">
        <f aca="false">IF(terrains!I202=0,terrains!J202,terrains!I202)</f>
        <v>5</v>
      </c>
      <c r="L202" s="143" t="n">
        <v>2.5</v>
      </c>
      <c r="M202" s="143" t="n">
        <v>2</v>
      </c>
      <c r="N202" s="143" t="n">
        <v>6</v>
      </c>
      <c r="O202" s="143" t="s">
        <v>176</v>
      </c>
      <c r="P202" s="143" t="n">
        <v>2</v>
      </c>
      <c r="Q202" s="143" t="n">
        <v>1.5</v>
      </c>
      <c r="R202" s="143" t="n">
        <v>0</v>
      </c>
      <c r="S202" s="143" t="n">
        <v>1</v>
      </c>
      <c r="T202" s="143" t="n">
        <v>0</v>
      </c>
      <c r="U202" s="143" t="n">
        <v>0</v>
      </c>
      <c r="V202" s="143" t="n">
        <v>0</v>
      </c>
      <c r="W202" s="143" t="n">
        <v>0</v>
      </c>
      <c r="X202" s="143" t="n">
        <v>0</v>
      </c>
      <c r="Y202" s="143" t="n">
        <f aca="false">IF(terrains!L202&lt;=2.5,1,IF(terrains!L202&lt;=4.5,2,IF(terrains!L202&lt;=6.5,3,4)))</f>
        <v>1</v>
      </c>
      <c r="Z202" s="143" t="n">
        <f aca="false">IF(terrains!R202=1,35,IF(terrains!S202=1,64,IF(terrains!T202=1,IF(terrains!Y202=1,85,104),IF(terrains!U202=1,IF(terrains!Y202=1,124,152),IF(terrains!V202=1,(IF(terrains!Y202=1,146,IF(terrains!Y202=2,178,263))),IF(terrains!W202=1,(IF(terrains!Y202=1,178,IF(terrains!Y202=2,218,321))),IF(terrains!X202=1,IF(terrains!Y202=1,190,IF(terrains!Y202=2,242,IF(terrains!Y202=3,357,896))))))))))</f>
        <v>64</v>
      </c>
      <c r="AA202" s="147" t="n">
        <f aca="false">terrains!Z202*terrains!F202</f>
        <v>2273337.792</v>
      </c>
    </row>
    <row r="203" customFormat="false" ht="13.8" hidden="false" customHeight="false" outlineLevel="0" collapsed="false">
      <c r="A203" s="143" t="n">
        <v>202</v>
      </c>
      <c r="B203" s="143" t="s">
        <v>185</v>
      </c>
      <c r="C203" s="143" t="s">
        <v>185</v>
      </c>
      <c r="D203" s="143" t="s">
        <v>192</v>
      </c>
      <c r="E203" s="148" t="n">
        <v>3300</v>
      </c>
      <c r="F203" s="145" t="n">
        <f aca="false">terrains!E203*10.76391</f>
        <v>35520.903</v>
      </c>
      <c r="G203" s="143" t="s">
        <v>193</v>
      </c>
      <c r="H203" s="143" t="n">
        <v>0.2</v>
      </c>
      <c r="I203" s="143" t="n">
        <v>5</v>
      </c>
      <c r="J203" s="143" t="n">
        <f aca="false">IF(terrains!L203=13.5,IF(terrains!X203=1,12,9),-0.392532+1.267037*terrains!L203+0.472239*terrains!X203+0.58658*terrains!W203+0.089417*terrains!V203+0.531633*terrains!U203+0.337883*terrains!T203-0.403545*terrains!S203)</f>
        <v>2.3715155</v>
      </c>
      <c r="K203" s="146" t="n">
        <f aca="false">IF(terrains!I203=0,terrains!J203,terrains!I203)</f>
        <v>5</v>
      </c>
      <c r="L203" s="143" t="n">
        <v>2.5</v>
      </c>
      <c r="M203" s="143" t="n">
        <v>2</v>
      </c>
      <c r="N203" s="143" t="n">
        <v>6</v>
      </c>
      <c r="O203" s="143" t="s">
        <v>176</v>
      </c>
      <c r="P203" s="143" t="n">
        <v>2</v>
      </c>
      <c r="Q203" s="143" t="n">
        <v>1.5</v>
      </c>
      <c r="R203" s="143" t="n">
        <v>0</v>
      </c>
      <c r="S203" s="143" t="n">
        <v>1</v>
      </c>
      <c r="T203" s="143" t="n">
        <v>0</v>
      </c>
      <c r="U203" s="143" t="n">
        <v>0</v>
      </c>
      <c r="V203" s="143" t="n">
        <v>0</v>
      </c>
      <c r="W203" s="143" t="n">
        <v>0</v>
      </c>
      <c r="X203" s="143" t="n">
        <v>0</v>
      </c>
      <c r="Y203" s="143" t="n">
        <f aca="false">IF(terrains!L203&lt;=2.5,1,IF(terrains!L203&lt;=4.5,2,IF(terrains!L203&lt;=6.5,3,4)))</f>
        <v>1</v>
      </c>
      <c r="Z203" s="143" t="n">
        <f aca="false">IF(terrains!R203=1,35,IF(terrains!S203=1,64,IF(terrains!T203=1,IF(terrains!Y203=1,85,104),IF(terrains!U203=1,IF(terrains!Y203=1,124,152),IF(terrains!V203=1,(IF(terrains!Y203=1,146,IF(terrains!Y203=2,178,263))),IF(terrains!W203=1,(IF(terrains!Y203=1,178,IF(terrains!Y203=2,218,321))),IF(terrains!X203=1,IF(terrains!Y203=1,190,IF(terrains!Y203=2,242,IF(terrains!Y203=3,357,896))))))))))</f>
        <v>64</v>
      </c>
      <c r="AA203" s="147" t="n">
        <f aca="false">terrains!Z203*terrains!F203</f>
        <v>2273337.792</v>
      </c>
    </row>
    <row r="204" customFormat="false" ht="13.8" hidden="false" customHeight="false" outlineLevel="0" collapsed="false">
      <c r="A204" s="143" t="n">
        <v>203</v>
      </c>
      <c r="B204" s="143" t="s">
        <v>185</v>
      </c>
      <c r="C204" s="143" t="s">
        <v>185</v>
      </c>
      <c r="D204" s="143" t="s">
        <v>192</v>
      </c>
      <c r="E204" s="148" t="n">
        <v>3300</v>
      </c>
      <c r="F204" s="145" t="n">
        <f aca="false">terrains!E204*10.76391</f>
        <v>35520.903</v>
      </c>
      <c r="G204" s="143" t="s">
        <v>193</v>
      </c>
      <c r="H204" s="143" t="n">
        <v>0.2</v>
      </c>
      <c r="I204" s="143" t="n">
        <v>5</v>
      </c>
      <c r="J204" s="143" t="n">
        <f aca="false">IF(terrains!L204=13.5,IF(terrains!X204=1,12,9),-0.392532+1.267037*terrains!L204+0.472239*terrains!X204+0.58658*terrains!W204+0.089417*terrains!V204+0.531633*terrains!U204+0.337883*terrains!T204-0.403545*terrains!S204)</f>
        <v>2.3715155</v>
      </c>
      <c r="K204" s="146" t="n">
        <f aca="false">IF(terrains!I204=0,terrains!J204,terrains!I204)</f>
        <v>5</v>
      </c>
      <c r="L204" s="143" t="n">
        <v>2.5</v>
      </c>
      <c r="M204" s="143" t="n">
        <v>2</v>
      </c>
      <c r="N204" s="143" t="n">
        <v>6</v>
      </c>
      <c r="O204" s="143" t="s">
        <v>176</v>
      </c>
      <c r="P204" s="143" t="n">
        <v>2</v>
      </c>
      <c r="Q204" s="143" t="n">
        <v>1.5</v>
      </c>
      <c r="R204" s="143" t="n">
        <v>0</v>
      </c>
      <c r="S204" s="143" t="n">
        <v>1</v>
      </c>
      <c r="T204" s="143" t="n">
        <v>0</v>
      </c>
      <c r="U204" s="143" t="n">
        <v>0</v>
      </c>
      <c r="V204" s="143" t="n">
        <v>0</v>
      </c>
      <c r="W204" s="143" t="n">
        <v>0</v>
      </c>
      <c r="X204" s="143" t="n">
        <v>0</v>
      </c>
      <c r="Y204" s="143" t="n">
        <f aca="false">IF(terrains!L204&lt;=2.5,1,IF(terrains!L204&lt;=4.5,2,IF(terrains!L204&lt;=6.5,3,4)))</f>
        <v>1</v>
      </c>
      <c r="Z204" s="143" t="n">
        <f aca="false">IF(terrains!R204=1,35,IF(terrains!S204=1,64,IF(terrains!T204=1,IF(terrains!Y204=1,85,104),IF(terrains!U204=1,IF(terrains!Y204=1,124,152),IF(terrains!V204=1,(IF(terrains!Y204=1,146,IF(terrains!Y204=2,178,263))),IF(terrains!W204=1,(IF(terrains!Y204=1,178,IF(terrains!Y204=2,218,321))),IF(terrains!X204=1,IF(terrains!Y204=1,190,IF(terrains!Y204=2,242,IF(terrains!Y204=3,357,896))))))))))</f>
        <v>64</v>
      </c>
      <c r="AA204" s="147" t="n">
        <f aca="false">terrains!Z204*terrains!F204</f>
        <v>2273337.792</v>
      </c>
    </row>
    <row r="205" customFormat="false" ht="13.8" hidden="false" customHeight="false" outlineLevel="0" collapsed="false">
      <c r="A205" s="143" t="n">
        <v>204</v>
      </c>
      <c r="B205" s="143" t="s">
        <v>185</v>
      </c>
      <c r="C205" s="143" t="s">
        <v>185</v>
      </c>
      <c r="D205" s="143" t="s">
        <v>192</v>
      </c>
      <c r="E205" s="148" t="n">
        <v>3300</v>
      </c>
      <c r="F205" s="145" t="n">
        <f aca="false">terrains!E205*10.76391</f>
        <v>35520.903</v>
      </c>
      <c r="G205" s="143" t="s">
        <v>193</v>
      </c>
      <c r="H205" s="143" t="n">
        <v>0.2</v>
      </c>
      <c r="I205" s="143" t="n">
        <v>5</v>
      </c>
      <c r="J205" s="143" t="n">
        <f aca="false">IF(terrains!L205=13.5,IF(terrains!X205=1,12,9),-0.392532+1.267037*terrains!L205+0.472239*terrains!X205+0.58658*terrains!W205+0.089417*terrains!V205+0.531633*terrains!U205+0.337883*terrains!T205-0.403545*terrains!S205)</f>
        <v>2.3715155</v>
      </c>
      <c r="K205" s="146" t="n">
        <f aca="false">IF(terrains!I205=0,terrains!J205,terrains!I205)</f>
        <v>5</v>
      </c>
      <c r="L205" s="143" t="n">
        <v>2.5</v>
      </c>
      <c r="M205" s="143" t="n">
        <v>2</v>
      </c>
      <c r="N205" s="143" t="n">
        <v>6</v>
      </c>
      <c r="O205" s="143" t="s">
        <v>176</v>
      </c>
      <c r="P205" s="143" t="n">
        <v>2</v>
      </c>
      <c r="Q205" s="143" t="n">
        <v>1.5</v>
      </c>
      <c r="R205" s="143" t="n">
        <v>0</v>
      </c>
      <c r="S205" s="143" t="n">
        <v>1</v>
      </c>
      <c r="T205" s="143" t="n">
        <v>0</v>
      </c>
      <c r="U205" s="143" t="n">
        <v>0</v>
      </c>
      <c r="V205" s="143" t="n">
        <v>0</v>
      </c>
      <c r="W205" s="143" t="n">
        <v>0</v>
      </c>
      <c r="X205" s="143" t="n">
        <v>0</v>
      </c>
      <c r="Y205" s="143" t="n">
        <f aca="false">IF(terrains!L205&lt;=2.5,1,IF(terrains!L205&lt;=4.5,2,IF(terrains!L205&lt;=6.5,3,4)))</f>
        <v>1</v>
      </c>
      <c r="Z205" s="143" t="n">
        <f aca="false">IF(terrains!R205=1,35,IF(terrains!S205=1,64,IF(terrains!T205=1,IF(terrains!Y205=1,85,104),IF(terrains!U205=1,IF(terrains!Y205=1,124,152),IF(terrains!V205=1,(IF(terrains!Y205=1,146,IF(terrains!Y205=2,178,263))),IF(terrains!W205=1,(IF(terrains!Y205=1,178,IF(terrains!Y205=2,218,321))),IF(terrains!X205=1,IF(terrains!Y205=1,190,IF(terrains!Y205=2,242,IF(terrains!Y205=3,357,896))))))))))</f>
        <v>64</v>
      </c>
      <c r="AA205" s="147" t="n">
        <f aca="false">terrains!Z205*terrains!F205</f>
        <v>2273337.792</v>
      </c>
    </row>
    <row r="206" customFormat="false" ht="13.8" hidden="false" customHeight="false" outlineLevel="0" collapsed="false">
      <c r="A206" s="143" t="n">
        <v>205</v>
      </c>
      <c r="B206" s="143" t="s">
        <v>185</v>
      </c>
      <c r="C206" s="143" t="s">
        <v>185</v>
      </c>
      <c r="D206" s="143" t="s">
        <v>192</v>
      </c>
      <c r="E206" s="148" t="n">
        <v>3300</v>
      </c>
      <c r="F206" s="145" t="n">
        <f aca="false">terrains!E206*10.76391</f>
        <v>35520.903</v>
      </c>
      <c r="G206" s="143" t="s">
        <v>193</v>
      </c>
      <c r="H206" s="143" t="n">
        <v>0.2</v>
      </c>
      <c r="I206" s="143" t="n">
        <v>5</v>
      </c>
      <c r="J206" s="143" t="n">
        <f aca="false">IF(terrains!L206=13.5,IF(terrains!X206=1,12,9),-0.392532+1.267037*terrains!L206+0.472239*terrains!X206+0.58658*terrains!W206+0.089417*terrains!V206+0.531633*terrains!U206+0.337883*terrains!T206-0.403545*terrains!S206)</f>
        <v>2.3715155</v>
      </c>
      <c r="K206" s="146" t="n">
        <f aca="false">IF(terrains!I206=0,terrains!J206,terrains!I206)</f>
        <v>5</v>
      </c>
      <c r="L206" s="143" t="n">
        <v>2.5</v>
      </c>
      <c r="M206" s="143" t="n">
        <v>2</v>
      </c>
      <c r="N206" s="143" t="n">
        <v>6</v>
      </c>
      <c r="O206" s="143" t="s">
        <v>176</v>
      </c>
      <c r="P206" s="143" t="n">
        <v>2</v>
      </c>
      <c r="Q206" s="143" t="n">
        <v>1.5</v>
      </c>
      <c r="R206" s="143" t="n">
        <v>0</v>
      </c>
      <c r="S206" s="143" t="n">
        <v>1</v>
      </c>
      <c r="T206" s="143" t="n">
        <v>0</v>
      </c>
      <c r="U206" s="143" t="n">
        <v>0</v>
      </c>
      <c r="V206" s="143" t="n">
        <v>0</v>
      </c>
      <c r="W206" s="143" t="n">
        <v>0</v>
      </c>
      <c r="X206" s="143" t="n">
        <v>0</v>
      </c>
      <c r="Y206" s="143" t="n">
        <f aca="false">IF(terrains!L206&lt;=2.5,1,IF(terrains!L206&lt;=4.5,2,IF(terrains!L206&lt;=6.5,3,4)))</f>
        <v>1</v>
      </c>
      <c r="Z206" s="143" t="n">
        <f aca="false">IF(terrains!R206=1,35,IF(terrains!S206=1,64,IF(terrains!T206=1,IF(terrains!Y206=1,85,104),IF(terrains!U206=1,IF(terrains!Y206=1,124,152),IF(terrains!V206=1,(IF(terrains!Y206=1,146,IF(terrains!Y206=2,178,263))),IF(terrains!W206=1,(IF(terrains!Y206=1,178,IF(terrains!Y206=2,218,321))),IF(terrains!X206=1,IF(terrains!Y206=1,190,IF(terrains!Y206=2,242,IF(terrains!Y206=3,357,896))))))))))</f>
        <v>64</v>
      </c>
      <c r="AA206" s="147" t="n">
        <f aca="false">terrains!Z206*terrains!F206</f>
        <v>2273337.792</v>
      </c>
    </row>
    <row r="207" customFormat="false" ht="13.8" hidden="false" customHeight="false" outlineLevel="0" collapsed="false">
      <c r="A207" s="143" t="n">
        <v>206</v>
      </c>
      <c r="B207" s="143" t="s">
        <v>185</v>
      </c>
      <c r="C207" s="143" t="s">
        <v>185</v>
      </c>
      <c r="D207" s="143" t="s">
        <v>192</v>
      </c>
      <c r="E207" s="148" t="n">
        <v>3300</v>
      </c>
      <c r="F207" s="145" t="n">
        <f aca="false">terrains!E207*10.76391</f>
        <v>35520.903</v>
      </c>
      <c r="G207" s="143" t="s">
        <v>193</v>
      </c>
      <c r="H207" s="143" t="n">
        <v>0.2</v>
      </c>
      <c r="I207" s="143" t="n">
        <v>5</v>
      </c>
      <c r="J207" s="143" t="n">
        <f aca="false">IF(terrains!L207=13.5,IF(terrains!X207=1,12,9),-0.392532+1.267037*terrains!L207+0.472239*terrains!X207+0.58658*terrains!W207+0.089417*terrains!V207+0.531633*terrains!U207+0.337883*terrains!T207-0.403545*terrains!S207)</f>
        <v>2.3715155</v>
      </c>
      <c r="K207" s="146" t="n">
        <f aca="false">IF(terrains!I207=0,terrains!J207,terrains!I207)</f>
        <v>5</v>
      </c>
      <c r="L207" s="143" t="n">
        <v>2.5</v>
      </c>
      <c r="M207" s="143" t="n">
        <v>2</v>
      </c>
      <c r="N207" s="143" t="n">
        <v>6</v>
      </c>
      <c r="O207" s="143" t="s">
        <v>176</v>
      </c>
      <c r="P207" s="143" t="n">
        <v>2</v>
      </c>
      <c r="Q207" s="143" t="n">
        <v>1.5</v>
      </c>
      <c r="R207" s="143" t="n">
        <v>0</v>
      </c>
      <c r="S207" s="143" t="n">
        <v>1</v>
      </c>
      <c r="T207" s="143" t="n">
        <v>0</v>
      </c>
      <c r="U207" s="143" t="n">
        <v>0</v>
      </c>
      <c r="V207" s="143" t="n">
        <v>0</v>
      </c>
      <c r="W207" s="143" t="n">
        <v>0</v>
      </c>
      <c r="X207" s="143" t="n">
        <v>0</v>
      </c>
      <c r="Y207" s="143" t="n">
        <f aca="false">IF(terrains!L207&lt;=2.5,1,IF(terrains!L207&lt;=4.5,2,IF(terrains!L207&lt;=6.5,3,4)))</f>
        <v>1</v>
      </c>
      <c r="Z207" s="143" t="n">
        <f aca="false">IF(terrains!R207=1,35,IF(terrains!S207=1,64,IF(terrains!T207=1,IF(terrains!Y207=1,85,104),IF(terrains!U207=1,IF(terrains!Y207=1,124,152),IF(terrains!V207=1,(IF(terrains!Y207=1,146,IF(terrains!Y207=2,178,263))),IF(terrains!W207=1,(IF(terrains!Y207=1,178,IF(terrains!Y207=2,218,321))),IF(terrains!X207=1,IF(terrains!Y207=1,190,IF(terrains!Y207=2,242,IF(terrains!Y207=3,357,896))))))))))</f>
        <v>64</v>
      </c>
      <c r="AA207" s="147" t="n">
        <f aca="false">terrains!Z207*terrains!F207</f>
        <v>2273337.792</v>
      </c>
    </row>
    <row r="208" customFormat="false" ht="13.8" hidden="false" customHeight="false" outlineLevel="0" collapsed="false">
      <c r="A208" s="143" t="n">
        <v>207</v>
      </c>
      <c r="B208" s="143" t="s">
        <v>185</v>
      </c>
      <c r="C208" s="143" t="s">
        <v>185</v>
      </c>
      <c r="D208" s="143" t="s">
        <v>192</v>
      </c>
      <c r="E208" s="148" t="n">
        <v>3300</v>
      </c>
      <c r="F208" s="145" t="n">
        <f aca="false">terrains!E208*10.76391</f>
        <v>35520.903</v>
      </c>
      <c r="G208" s="143" t="s">
        <v>193</v>
      </c>
      <c r="H208" s="143" t="n">
        <v>0.2</v>
      </c>
      <c r="I208" s="143" t="n">
        <v>5</v>
      </c>
      <c r="J208" s="143" t="n">
        <f aca="false">IF(terrains!L208=13.5,IF(terrains!X208=1,12,9),-0.392532+1.267037*terrains!L208+0.472239*terrains!X208+0.58658*terrains!W208+0.089417*terrains!V208+0.531633*terrains!U208+0.337883*terrains!T208-0.403545*terrains!S208)</f>
        <v>2.3715155</v>
      </c>
      <c r="K208" s="146" t="n">
        <f aca="false">IF(terrains!I208=0,terrains!J208,terrains!I208)</f>
        <v>5</v>
      </c>
      <c r="L208" s="143" t="n">
        <v>2.5</v>
      </c>
      <c r="M208" s="143" t="n">
        <v>2</v>
      </c>
      <c r="N208" s="143" t="n">
        <v>6</v>
      </c>
      <c r="O208" s="143" t="s">
        <v>176</v>
      </c>
      <c r="P208" s="143" t="n">
        <v>2</v>
      </c>
      <c r="Q208" s="143" t="n">
        <v>1.5</v>
      </c>
      <c r="R208" s="143" t="n">
        <v>0</v>
      </c>
      <c r="S208" s="143" t="n">
        <v>1</v>
      </c>
      <c r="T208" s="143" t="n">
        <v>0</v>
      </c>
      <c r="U208" s="143" t="n">
        <v>0</v>
      </c>
      <c r="V208" s="143" t="n">
        <v>0</v>
      </c>
      <c r="W208" s="143" t="n">
        <v>0</v>
      </c>
      <c r="X208" s="143" t="n">
        <v>0</v>
      </c>
      <c r="Y208" s="143" t="n">
        <f aca="false">IF(terrains!L208&lt;=2.5,1,IF(terrains!L208&lt;=4.5,2,IF(terrains!L208&lt;=6.5,3,4)))</f>
        <v>1</v>
      </c>
      <c r="Z208" s="143" t="n">
        <f aca="false">IF(terrains!R208=1,35,IF(terrains!S208=1,64,IF(terrains!T208=1,IF(terrains!Y208=1,85,104),IF(terrains!U208=1,IF(terrains!Y208=1,124,152),IF(terrains!V208=1,(IF(terrains!Y208=1,146,IF(terrains!Y208=2,178,263))),IF(terrains!W208=1,(IF(terrains!Y208=1,178,IF(terrains!Y208=2,218,321))),IF(terrains!X208=1,IF(terrains!Y208=1,190,IF(terrains!Y208=2,242,IF(terrains!Y208=3,357,896))))))))))</f>
        <v>64</v>
      </c>
      <c r="AA208" s="147" t="n">
        <f aca="false">terrains!Z208*terrains!F208</f>
        <v>2273337.792</v>
      </c>
    </row>
    <row r="209" customFormat="false" ht="13.8" hidden="false" customHeight="false" outlineLevel="0" collapsed="false">
      <c r="A209" s="143" t="n">
        <v>208</v>
      </c>
      <c r="B209" s="143" t="s">
        <v>185</v>
      </c>
      <c r="C209" s="143" t="s">
        <v>185</v>
      </c>
      <c r="D209" s="143" t="s">
        <v>192</v>
      </c>
      <c r="E209" s="148" t="n">
        <v>3300</v>
      </c>
      <c r="F209" s="145" t="n">
        <f aca="false">terrains!E209*10.76391</f>
        <v>35520.903</v>
      </c>
      <c r="G209" s="143" t="s">
        <v>193</v>
      </c>
      <c r="H209" s="143" t="n">
        <v>0.2</v>
      </c>
      <c r="I209" s="143" t="n">
        <v>5</v>
      </c>
      <c r="J209" s="143" t="n">
        <f aca="false">IF(terrains!L209=13.5,IF(terrains!X209=1,12,9),-0.392532+1.267037*terrains!L209+0.472239*terrains!X209+0.58658*terrains!W209+0.089417*terrains!V209+0.531633*terrains!U209+0.337883*terrains!T209-0.403545*terrains!S209)</f>
        <v>2.3715155</v>
      </c>
      <c r="K209" s="146" t="n">
        <f aca="false">IF(terrains!I209=0,terrains!J209,terrains!I209)</f>
        <v>5</v>
      </c>
      <c r="L209" s="143" t="n">
        <v>2.5</v>
      </c>
      <c r="M209" s="143" t="n">
        <v>2</v>
      </c>
      <c r="N209" s="143" t="n">
        <v>6</v>
      </c>
      <c r="O209" s="143" t="s">
        <v>176</v>
      </c>
      <c r="P209" s="143" t="n">
        <v>2</v>
      </c>
      <c r="Q209" s="143" t="n">
        <v>1.5</v>
      </c>
      <c r="R209" s="143" t="n">
        <v>0</v>
      </c>
      <c r="S209" s="143" t="n">
        <v>1</v>
      </c>
      <c r="T209" s="143" t="n">
        <v>0</v>
      </c>
      <c r="U209" s="143" t="n">
        <v>0</v>
      </c>
      <c r="V209" s="143" t="n">
        <v>0</v>
      </c>
      <c r="W209" s="143" t="n">
        <v>0</v>
      </c>
      <c r="X209" s="143" t="n">
        <v>0</v>
      </c>
      <c r="Y209" s="143" t="n">
        <f aca="false">IF(terrains!L209&lt;=2.5,1,IF(terrains!L209&lt;=4.5,2,IF(terrains!L209&lt;=6.5,3,4)))</f>
        <v>1</v>
      </c>
      <c r="Z209" s="143" t="n">
        <f aca="false">IF(terrains!R209=1,35,IF(terrains!S209=1,64,IF(terrains!T209=1,IF(terrains!Y209=1,85,104),IF(terrains!U209=1,IF(terrains!Y209=1,124,152),IF(terrains!V209=1,(IF(terrains!Y209=1,146,IF(terrains!Y209=2,178,263))),IF(terrains!W209=1,(IF(terrains!Y209=1,178,IF(terrains!Y209=2,218,321))),IF(terrains!X209=1,IF(terrains!Y209=1,190,IF(terrains!Y209=2,242,IF(terrains!Y209=3,357,896))))))))))</f>
        <v>64</v>
      </c>
      <c r="AA209" s="147" t="n">
        <f aca="false">terrains!Z209*terrains!F209</f>
        <v>2273337.792</v>
      </c>
    </row>
    <row r="210" customFormat="false" ht="13.8" hidden="false" customHeight="false" outlineLevel="0" collapsed="false">
      <c r="A210" s="143" t="n">
        <v>209</v>
      </c>
      <c r="B210" s="143" t="s">
        <v>185</v>
      </c>
      <c r="C210" s="143" t="s">
        <v>185</v>
      </c>
      <c r="D210" s="143" t="s">
        <v>192</v>
      </c>
      <c r="E210" s="148" t="n">
        <v>3300</v>
      </c>
      <c r="F210" s="145" t="n">
        <f aca="false">terrains!E210*10.76391</f>
        <v>35520.903</v>
      </c>
      <c r="G210" s="143" t="s">
        <v>193</v>
      </c>
      <c r="H210" s="143" t="n">
        <v>0.2</v>
      </c>
      <c r="I210" s="143" t="n">
        <v>5</v>
      </c>
      <c r="J210" s="143" t="n">
        <f aca="false">IF(terrains!L210=13.5,IF(terrains!X210=1,12,9),-0.392532+1.267037*terrains!L210+0.472239*terrains!X210+0.58658*terrains!W210+0.089417*terrains!V210+0.531633*terrains!U210+0.337883*terrains!T210-0.403545*terrains!S210)</f>
        <v>2.3715155</v>
      </c>
      <c r="K210" s="146" t="n">
        <f aca="false">IF(terrains!I210=0,terrains!J210,terrains!I210)</f>
        <v>5</v>
      </c>
      <c r="L210" s="143" t="n">
        <v>2.5</v>
      </c>
      <c r="M210" s="143" t="n">
        <v>2</v>
      </c>
      <c r="N210" s="143" t="n">
        <v>6</v>
      </c>
      <c r="O210" s="143" t="s">
        <v>176</v>
      </c>
      <c r="P210" s="143" t="n">
        <v>2</v>
      </c>
      <c r="Q210" s="143" t="n">
        <v>1.5</v>
      </c>
      <c r="R210" s="143" t="n">
        <v>0</v>
      </c>
      <c r="S210" s="143" t="n">
        <v>1</v>
      </c>
      <c r="T210" s="143" t="n">
        <v>0</v>
      </c>
      <c r="U210" s="143" t="n">
        <v>0</v>
      </c>
      <c r="V210" s="143" t="n">
        <v>0</v>
      </c>
      <c r="W210" s="143" t="n">
        <v>0</v>
      </c>
      <c r="X210" s="143" t="n">
        <v>0</v>
      </c>
      <c r="Y210" s="143" t="n">
        <f aca="false">IF(terrains!L210&lt;=2.5,1,IF(terrains!L210&lt;=4.5,2,IF(terrains!L210&lt;=6.5,3,4)))</f>
        <v>1</v>
      </c>
      <c r="Z210" s="143" t="n">
        <f aca="false">IF(terrains!R210=1,35,IF(terrains!S210=1,64,IF(terrains!T210=1,IF(terrains!Y210=1,85,104),IF(terrains!U210=1,IF(terrains!Y210=1,124,152),IF(terrains!V210=1,(IF(terrains!Y210=1,146,IF(terrains!Y210=2,178,263))),IF(terrains!W210=1,(IF(terrains!Y210=1,178,IF(terrains!Y210=2,218,321))),IF(terrains!X210=1,IF(terrains!Y210=1,190,IF(terrains!Y210=2,242,IF(terrains!Y210=3,357,896))))))))))</f>
        <v>64</v>
      </c>
      <c r="AA210" s="147" t="n">
        <f aca="false">terrains!Z210*terrains!F210</f>
        <v>2273337.792</v>
      </c>
    </row>
    <row r="211" customFormat="false" ht="13.8" hidden="false" customHeight="false" outlineLevel="0" collapsed="false">
      <c r="A211" s="143" t="n">
        <v>210</v>
      </c>
      <c r="B211" s="143" t="s">
        <v>185</v>
      </c>
      <c r="C211" s="143" t="s">
        <v>185</v>
      </c>
      <c r="D211" s="143" t="s">
        <v>192</v>
      </c>
      <c r="E211" s="148" t="n">
        <v>3300</v>
      </c>
      <c r="F211" s="145" t="n">
        <f aca="false">terrains!E211*10.76391</f>
        <v>35520.903</v>
      </c>
      <c r="G211" s="143" t="s">
        <v>193</v>
      </c>
      <c r="H211" s="143" t="n">
        <v>0.2</v>
      </c>
      <c r="I211" s="143" t="n">
        <v>5</v>
      </c>
      <c r="J211" s="143" t="n">
        <f aca="false">IF(terrains!L211=13.5,IF(terrains!X211=1,12,9),-0.392532+1.267037*terrains!L211+0.472239*terrains!X211+0.58658*terrains!W211+0.089417*terrains!V211+0.531633*terrains!U211+0.337883*terrains!T211-0.403545*terrains!S211)</f>
        <v>2.3715155</v>
      </c>
      <c r="K211" s="146" t="n">
        <f aca="false">IF(terrains!I211=0,terrains!J211,terrains!I211)</f>
        <v>5</v>
      </c>
      <c r="L211" s="143" t="n">
        <v>2.5</v>
      </c>
      <c r="M211" s="143" t="n">
        <v>2</v>
      </c>
      <c r="N211" s="143" t="n">
        <v>6</v>
      </c>
      <c r="O211" s="143" t="s">
        <v>176</v>
      </c>
      <c r="P211" s="143" t="n">
        <v>2</v>
      </c>
      <c r="Q211" s="143" t="n">
        <v>1.5</v>
      </c>
      <c r="R211" s="143" t="n">
        <v>0</v>
      </c>
      <c r="S211" s="143" t="n">
        <v>1</v>
      </c>
      <c r="T211" s="143" t="n">
        <v>0</v>
      </c>
      <c r="U211" s="143" t="n">
        <v>0</v>
      </c>
      <c r="V211" s="143" t="n">
        <v>0</v>
      </c>
      <c r="W211" s="143" t="n">
        <v>0</v>
      </c>
      <c r="X211" s="143" t="n">
        <v>0</v>
      </c>
      <c r="Y211" s="143" t="n">
        <f aca="false">IF(terrains!L211&lt;=2.5,1,IF(terrains!L211&lt;=4.5,2,IF(terrains!L211&lt;=6.5,3,4)))</f>
        <v>1</v>
      </c>
      <c r="Z211" s="143" t="n">
        <f aca="false">IF(terrains!R211=1,35,IF(terrains!S211=1,64,IF(terrains!T211=1,IF(terrains!Y211=1,85,104),IF(terrains!U211=1,IF(terrains!Y211=1,124,152),IF(terrains!V211=1,(IF(terrains!Y211=1,146,IF(terrains!Y211=2,178,263))),IF(terrains!W211=1,(IF(terrains!Y211=1,178,IF(terrains!Y211=2,218,321))),IF(terrains!X211=1,IF(terrains!Y211=1,190,IF(terrains!Y211=2,242,IF(terrains!Y211=3,357,896))))))))))</f>
        <v>64</v>
      </c>
      <c r="AA211" s="147" t="n">
        <f aca="false">terrains!Z211*terrains!F211</f>
        <v>2273337.792</v>
      </c>
    </row>
    <row r="212" customFormat="false" ht="13.8" hidden="false" customHeight="false" outlineLevel="0" collapsed="false">
      <c r="A212" s="143" t="n">
        <v>211</v>
      </c>
      <c r="B212" s="143" t="s">
        <v>185</v>
      </c>
      <c r="C212" s="143" t="s">
        <v>185</v>
      </c>
      <c r="D212" s="143" t="s">
        <v>192</v>
      </c>
      <c r="E212" s="148" t="n">
        <v>3300</v>
      </c>
      <c r="F212" s="145" t="n">
        <f aca="false">terrains!E212*10.76391</f>
        <v>35520.903</v>
      </c>
      <c r="G212" s="143" t="s">
        <v>193</v>
      </c>
      <c r="H212" s="143" t="n">
        <v>0.2</v>
      </c>
      <c r="I212" s="143" t="n">
        <v>5</v>
      </c>
      <c r="J212" s="143" t="n">
        <f aca="false">IF(terrains!L212=13.5,IF(terrains!X212=1,12,9),-0.392532+1.267037*terrains!L212+0.472239*terrains!X212+0.58658*terrains!W212+0.089417*terrains!V212+0.531633*terrains!U212+0.337883*terrains!T212-0.403545*terrains!S212)</f>
        <v>2.3715155</v>
      </c>
      <c r="K212" s="146" t="n">
        <f aca="false">IF(terrains!I212=0,terrains!J212,terrains!I212)</f>
        <v>5</v>
      </c>
      <c r="L212" s="143" t="n">
        <v>2.5</v>
      </c>
      <c r="M212" s="143" t="n">
        <v>2</v>
      </c>
      <c r="N212" s="143" t="n">
        <v>6</v>
      </c>
      <c r="O212" s="143" t="s">
        <v>176</v>
      </c>
      <c r="P212" s="143" t="n">
        <v>2</v>
      </c>
      <c r="Q212" s="143" t="n">
        <v>1.5</v>
      </c>
      <c r="R212" s="143" t="n">
        <v>0</v>
      </c>
      <c r="S212" s="143" t="n">
        <v>1</v>
      </c>
      <c r="T212" s="143" t="n">
        <v>0</v>
      </c>
      <c r="U212" s="143" t="n">
        <v>0</v>
      </c>
      <c r="V212" s="143" t="n">
        <v>0</v>
      </c>
      <c r="W212" s="143" t="n">
        <v>0</v>
      </c>
      <c r="X212" s="143" t="n">
        <v>0</v>
      </c>
      <c r="Y212" s="143" t="n">
        <f aca="false">IF(terrains!L212&lt;=2.5,1,IF(terrains!L212&lt;=4.5,2,IF(terrains!L212&lt;=6.5,3,4)))</f>
        <v>1</v>
      </c>
      <c r="Z212" s="143" t="n">
        <f aca="false">IF(terrains!R212=1,35,IF(terrains!S212=1,64,IF(terrains!T212=1,IF(terrains!Y212=1,85,104),IF(terrains!U212=1,IF(terrains!Y212=1,124,152),IF(terrains!V212=1,(IF(terrains!Y212=1,146,IF(terrains!Y212=2,178,263))),IF(terrains!W212=1,(IF(terrains!Y212=1,178,IF(terrains!Y212=2,218,321))),IF(terrains!X212=1,IF(terrains!Y212=1,190,IF(terrains!Y212=2,242,IF(terrains!Y212=3,357,896))))))))))</f>
        <v>64</v>
      </c>
      <c r="AA212" s="147" t="n">
        <f aca="false">terrains!Z212*terrains!F212</f>
        <v>2273337.792</v>
      </c>
    </row>
    <row r="213" customFormat="false" ht="13.8" hidden="false" customHeight="false" outlineLevel="0" collapsed="false">
      <c r="A213" s="143" t="n">
        <v>212</v>
      </c>
      <c r="B213" s="143" t="s">
        <v>185</v>
      </c>
      <c r="C213" s="143" t="s">
        <v>185</v>
      </c>
      <c r="D213" s="143" t="s">
        <v>192</v>
      </c>
      <c r="E213" s="148" t="n">
        <v>3300</v>
      </c>
      <c r="F213" s="145" t="n">
        <f aca="false">terrains!E213*10.76391</f>
        <v>35520.903</v>
      </c>
      <c r="G213" s="143" t="s">
        <v>193</v>
      </c>
      <c r="H213" s="143" t="n">
        <v>0.2</v>
      </c>
      <c r="I213" s="143" t="n">
        <v>5</v>
      </c>
      <c r="J213" s="143" t="n">
        <f aca="false">IF(terrains!L213=13.5,IF(terrains!X213=1,12,9),-0.392532+1.267037*terrains!L213+0.472239*terrains!X213+0.58658*terrains!W213+0.089417*terrains!V213+0.531633*terrains!U213+0.337883*terrains!T213-0.403545*terrains!S213)</f>
        <v>2.3715155</v>
      </c>
      <c r="K213" s="146" t="n">
        <f aca="false">IF(terrains!I213=0,terrains!J213,terrains!I213)</f>
        <v>5</v>
      </c>
      <c r="L213" s="143" t="n">
        <v>2.5</v>
      </c>
      <c r="M213" s="143" t="n">
        <v>2</v>
      </c>
      <c r="N213" s="143" t="n">
        <v>6</v>
      </c>
      <c r="O213" s="143" t="s">
        <v>176</v>
      </c>
      <c r="P213" s="143" t="n">
        <v>2</v>
      </c>
      <c r="Q213" s="143" t="n">
        <v>1.5</v>
      </c>
      <c r="R213" s="143" t="n">
        <v>0</v>
      </c>
      <c r="S213" s="143" t="n">
        <v>1</v>
      </c>
      <c r="T213" s="143" t="n">
        <v>0</v>
      </c>
      <c r="U213" s="143" t="n">
        <v>0</v>
      </c>
      <c r="V213" s="143" t="n">
        <v>0</v>
      </c>
      <c r="W213" s="143" t="n">
        <v>0</v>
      </c>
      <c r="X213" s="143" t="n">
        <v>0</v>
      </c>
      <c r="Y213" s="143" t="n">
        <f aca="false">IF(terrains!L213&lt;=2.5,1,IF(terrains!L213&lt;=4.5,2,IF(terrains!L213&lt;=6.5,3,4)))</f>
        <v>1</v>
      </c>
      <c r="Z213" s="143" t="n">
        <f aca="false">IF(terrains!R213=1,35,IF(terrains!S213=1,64,IF(terrains!T213=1,IF(terrains!Y213=1,85,104),IF(terrains!U213=1,IF(terrains!Y213=1,124,152),IF(terrains!V213=1,(IF(terrains!Y213=1,146,IF(terrains!Y213=2,178,263))),IF(terrains!W213=1,(IF(terrains!Y213=1,178,IF(terrains!Y213=2,218,321))),IF(terrains!X213=1,IF(terrains!Y213=1,190,IF(terrains!Y213=2,242,IF(terrains!Y213=3,357,896))))))))))</f>
        <v>64</v>
      </c>
      <c r="AA213" s="147" t="n">
        <f aca="false">terrains!Z213*terrains!F213</f>
        <v>2273337.792</v>
      </c>
    </row>
    <row r="214" customFormat="false" ht="13.8" hidden="false" customHeight="false" outlineLevel="0" collapsed="false">
      <c r="A214" s="143" t="n">
        <v>213</v>
      </c>
      <c r="B214" s="143" t="s">
        <v>185</v>
      </c>
      <c r="C214" s="143" t="s">
        <v>185</v>
      </c>
      <c r="D214" s="143" t="s">
        <v>192</v>
      </c>
      <c r="E214" s="148" t="n">
        <v>802.5</v>
      </c>
      <c r="F214" s="145" t="n">
        <f aca="false">terrains!E214*10.76391</f>
        <v>8638.037775</v>
      </c>
      <c r="G214" s="143" t="s">
        <v>193</v>
      </c>
      <c r="H214" s="143" t="n">
        <v>0.2</v>
      </c>
      <c r="I214" s="143" t="n">
        <v>5</v>
      </c>
      <c r="J214" s="143" t="n">
        <f aca="false">IF(terrains!L214=13.5,IF(terrains!X214=1,12,9),-0.392532+1.267037*terrains!L214+0.472239*terrains!X214+0.58658*terrains!W214+0.089417*terrains!V214+0.531633*terrains!U214+0.337883*terrains!T214-0.403545*terrains!S214)</f>
        <v>2.3715155</v>
      </c>
      <c r="K214" s="146" t="n">
        <f aca="false">IF(terrains!I214=0,terrains!J214,terrains!I214)</f>
        <v>5</v>
      </c>
      <c r="L214" s="143" t="n">
        <v>2.5</v>
      </c>
      <c r="M214" s="143" t="n">
        <v>2</v>
      </c>
      <c r="N214" s="143" t="n">
        <v>6</v>
      </c>
      <c r="O214" s="143" t="s">
        <v>176</v>
      </c>
      <c r="P214" s="143" t="n">
        <v>2</v>
      </c>
      <c r="Q214" s="143" t="n">
        <v>1.5</v>
      </c>
      <c r="R214" s="143" t="n">
        <v>0</v>
      </c>
      <c r="S214" s="143" t="n">
        <v>1</v>
      </c>
      <c r="T214" s="143" t="n">
        <v>0</v>
      </c>
      <c r="U214" s="143" t="n">
        <v>0</v>
      </c>
      <c r="V214" s="143" t="n">
        <v>0</v>
      </c>
      <c r="W214" s="143" t="n">
        <v>0</v>
      </c>
      <c r="X214" s="143" t="n">
        <v>0</v>
      </c>
      <c r="Y214" s="143" t="n">
        <f aca="false">IF(terrains!L214&lt;=2.5,1,IF(terrains!L214&lt;=4.5,2,IF(terrains!L214&lt;=6.5,3,4)))</f>
        <v>1</v>
      </c>
      <c r="Z214" s="143" t="n">
        <f aca="false">IF(terrains!R214=1,35,IF(terrains!S214=1,64,IF(terrains!T214=1,IF(terrains!Y214=1,85,104),IF(terrains!U214=1,IF(terrains!Y214=1,124,152),IF(terrains!V214=1,(IF(terrains!Y214=1,146,IF(terrains!Y214=2,178,263))),IF(terrains!W214=1,(IF(terrains!Y214=1,178,IF(terrains!Y214=2,218,321))),IF(terrains!X214=1,IF(terrains!Y214=1,190,IF(terrains!Y214=2,242,IF(terrains!Y214=3,357,896))))))))))</f>
        <v>64</v>
      </c>
      <c r="AA214" s="147" t="n">
        <f aca="false">terrains!Z214*terrains!F214</f>
        <v>552834.4176</v>
      </c>
    </row>
    <row r="215" customFormat="false" ht="13.8" hidden="false" customHeight="false" outlineLevel="0" collapsed="false">
      <c r="A215" s="143" t="n">
        <v>214</v>
      </c>
      <c r="B215" s="143" t="s">
        <v>185</v>
      </c>
      <c r="C215" s="143" t="s">
        <v>185</v>
      </c>
      <c r="D215" s="143" t="s">
        <v>194</v>
      </c>
      <c r="E215" s="148" t="n">
        <v>3500</v>
      </c>
      <c r="F215" s="145" t="n">
        <f aca="false">terrains!E215*10.76391</f>
        <v>37673.685</v>
      </c>
      <c r="G215" s="143" t="s">
        <v>187</v>
      </c>
      <c r="H215" s="143" t="n">
        <v>0.2</v>
      </c>
      <c r="I215" s="143" t="n">
        <v>1</v>
      </c>
      <c r="J215" s="143" t="n">
        <f aca="false">IF(terrains!L215=13.5,IF(terrains!X215=1,12,9),-0.392532+1.267037*terrains!L215+0.472239*terrains!X215+0.58658*terrains!W215+0.089417*terrains!V215+0.531633*terrains!U215+0.337883*terrains!T215-0.403545*terrains!S215)</f>
        <v>1.5080235</v>
      </c>
      <c r="K215" s="146" t="n">
        <f aca="false">IF(terrains!I215=0,terrains!J215,terrains!I215)</f>
        <v>1</v>
      </c>
      <c r="L215" s="143" t="n">
        <v>1.5</v>
      </c>
      <c r="M215" s="143" t="n">
        <v>1</v>
      </c>
      <c r="N215" s="143" t="n">
        <v>2</v>
      </c>
      <c r="O215" s="143" t="s">
        <v>175</v>
      </c>
      <c r="P215" s="143" t="n">
        <v>2</v>
      </c>
      <c r="Q215" s="143" t="n">
        <v>1.5</v>
      </c>
      <c r="R215" s="143" t="n">
        <v>1</v>
      </c>
      <c r="S215" s="143" t="n">
        <v>0</v>
      </c>
      <c r="T215" s="143" t="n">
        <v>0</v>
      </c>
      <c r="U215" s="143" t="n">
        <v>0</v>
      </c>
      <c r="V215" s="143" t="n">
        <v>0</v>
      </c>
      <c r="W215" s="143" t="n">
        <v>0</v>
      </c>
      <c r="X215" s="143" t="n">
        <v>0</v>
      </c>
      <c r="Y215" s="143" t="n">
        <f aca="false">IF(terrains!L215&lt;=2.5,1,IF(terrains!L215&lt;=4.5,2,IF(terrains!L215&lt;=6.5,3,4)))</f>
        <v>1</v>
      </c>
      <c r="Z215" s="143" t="n">
        <f aca="false">IF(terrains!R215=1,35,IF(terrains!S215=1,64,IF(terrains!T215=1,IF(terrains!Y215=1,85,104),IF(terrains!U215=1,IF(terrains!Y215=1,124,152),IF(terrains!V215=1,(IF(terrains!Y215=1,146,IF(terrains!Y215=2,178,263))),IF(terrains!W215=1,(IF(terrains!Y215=1,178,IF(terrains!Y215=2,218,321))),IF(terrains!X215=1,IF(terrains!Y215=1,190,IF(terrains!Y215=2,242,IF(terrains!Y215=3,357,896))))))))))</f>
        <v>35</v>
      </c>
      <c r="AA215" s="147" t="n">
        <f aca="false">terrains!Z215*terrains!F215</f>
        <v>1318578.975</v>
      </c>
    </row>
    <row r="216" customFormat="false" ht="13.8" hidden="false" customHeight="false" outlineLevel="0" collapsed="false">
      <c r="A216" s="143" t="n">
        <v>215</v>
      </c>
      <c r="B216" s="143" t="s">
        <v>185</v>
      </c>
      <c r="C216" s="143" t="s">
        <v>185</v>
      </c>
      <c r="D216" s="143" t="s">
        <v>194</v>
      </c>
      <c r="E216" s="148" t="n">
        <v>3500</v>
      </c>
      <c r="F216" s="145" t="n">
        <f aca="false">terrains!E216*10.76391</f>
        <v>37673.685</v>
      </c>
      <c r="G216" s="143" t="s">
        <v>187</v>
      </c>
      <c r="H216" s="143" t="n">
        <v>0.2</v>
      </c>
      <c r="I216" s="143" t="n">
        <v>1</v>
      </c>
      <c r="J216" s="143" t="n">
        <f aca="false">IF(terrains!L216=13.5,IF(terrains!X216=1,12,9),-0.392532+1.267037*terrains!L216+0.472239*terrains!X216+0.58658*terrains!W216+0.089417*terrains!V216+0.531633*terrains!U216+0.337883*terrains!T216-0.403545*terrains!S216)</f>
        <v>1.5080235</v>
      </c>
      <c r="K216" s="146" t="n">
        <f aca="false">IF(terrains!I216=0,terrains!J216,terrains!I216)</f>
        <v>1</v>
      </c>
      <c r="L216" s="143" t="n">
        <v>1.5</v>
      </c>
      <c r="M216" s="143" t="n">
        <v>1</v>
      </c>
      <c r="N216" s="143" t="n">
        <v>2</v>
      </c>
      <c r="O216" s="143" t="s">
        <v>175</v>
      </c>
      <c r="P216" s="143" t="n">
        <v>2</v>
      </c>
      <c r="Q216" s="143" t="n">
        <v>1.5</v>
      </c>
      <c r="R216" s="143" t="n">
        <v>1</v>
      </c>
      <c r="S216" s="143" t="n">
        <v>0</v>
      </c>
      <c r="T216" s="143" t="n">
        <v>0</v>
      </c>
      <c r="U216" s="143" t="n">
        <v>0</v>
      </c>
      <c r="V216" s="143" t="n">
        <v>0</v>
      </c>
      <c r="W216" s="143" t="n">
        <v>0</v>
      </c>
      <c r="X216" s="143" t="n">
        <v>0</v>
      </c>
      <c r="Y216" s="143" t="n">
        <f aca="false">IF(terrains!L216&lt;=2.5,1,IF(terrains!L216&lt;=4.5,2,IF(terrains!L216&lt;=6.5,3,4)))</f>
        <v>1</v>
      </c>
      <c r="Z216" s="143" t="n">
        <f aca="false">IF(terrains!R216=1,35,IF(terrains!S216=1,64,IF(terrains!T216=1,IF(terrains!Y216=1,85,104),IF(terrains!U216=1,IF(terrains!Y216=1,124,152),IF(terrains!V216=1,(IF(terrains!Y216=1,146,IF(terrains!Y216=2,178,263))),IF(terrains!W216=1,(IF(terrains!Y216=1,178,IF(terrains!Y216=2,218,321))),IF(terrains!X216=1,IF(terrains!Y216=1,190,IF(terrains!Y216=2,242,IF(terrains!Y216=3,357,896))))))))))</f>
        <v>35</v>
      </c>
      <c r="AA216" s="147" t="n">
        <f aca="false">terrains!Z216*terrains!F216</f>
        <v>1318578.975</v>
      </c>
    </row>
    <row r="217" customFormat="false" ht="13.8" hidden="false" customHeight="false" outlineLevel="0" collapsed="false">
      <c r="A217" s="143" t="n">
        <v>216</v>
      </c>
      <c r="B217" s="143" t="s">
        <v>185</v>
      </c>
      <c r="C217" s="143" t="s">
        <v>185</v>
      </c>
      <c r="D217" s="143" t="s">
        <v>194</v>
      </c>
      <c r="E217" s="148" t="n">
        <v>3500</v>
      </c>
      <c r="F217" s="145" t="n">
        <f aca="false">terrains!E217*10.76391</f>
        <v>37673.685</v>
      </c>
      <c r="G217" s="143" t="s">
        <v>187</v>
      </c>
      <c r="H217" s="143" t="n">
        <v>0.2</v>
      </c>
      <c r="I217" s="143" t="n">
        <v>1</v>
      </c>
      <c r="J217" s="143" t="n">
        <f aca="false">IF(terrains!L217=13.5,IF(terrains!X217=1,12,9),-0.392532+1.267037*terrains!L217+0.472239*terrains!X217+0.58658*terrains!W217+0.089417*terrains!V217+0.531633*terrains!U217+0.337883*terrains!T217-0.403545*terrains!S217)</f>
        <v>1.5080235</v>
      </c>
      <c r="K217" s="146" t="n">
        <f aca="false">IF(terrains!I217=0,terrains!J217,terrains!I217)</f>
        <v>1</v>
      </c>
      <c r="L217" s="143" t="n">
        <v>1.5</v>
      </c>
      <c r="M217" s="143" t="n">
        <v>1</v>
      </c>
      <c r="N217" s="143" t="n">
        <v>2</v>
      </c>
      <c r="O217" s="143" t="s">
        <v>175</v>
      </c>
      <c r="P217" s="143" t="n">
        <v>2</v>
      </c>
      <c r="Q217" s="143" t="n">
        <v>1.5</v>
      </c>
      <c r="R217" s="143" t="n">
        <v>1</v>
      </c>
      <c r="S217" s="143" t="n">
        <v>0</v>
      </c>
      <c r="T217" s="143" t="n">
        <v>0</v>
      </c>
      <c r="U217" s="143" t="n">
        <v>0</v>
      </c>
      <c r="V217" s="143" t="n">
        <v>0</v>
      </c>
      <c r="W217" s="143" t="n">
        <v>0</v>
      </c>
      <c r="X217" s="143" t="n">
        <v>0</v>
      </c>
      <c r="Y217" s="143" t="n">
        <f aca="false">IF(terrains!L217&lt;=2.5,1,IF(terrains!L217&lt;=4.5,2,IF(terrains!L217&lt;=6.5,3,4)))</f>
        <v>1</v>
      </c>
      <c r="Z217" s="143" t="n">
        <f aca="false">IF(terrains!R217=1,35,IF(terrains!S217=1,64,IF(terrains!T217=1,IF(terrains!Y217=1,85,104),IF(terrains!U217=1,IF(terrains!Y217=1,124,152),IF(terrains!V217=1,(IF(terrains!Y217=1,146,IF(terrains!Y217=2,178,263))),IF(terrains!W217=1,(IF(terrains!Y217=1,178,IF(terrains!Y217=2,218,321))),IF(terrains!X217=1,IF(terrains!Y217=1,190,IF(terrains!Y217=2,242,IF(terrains!Y217=3,357,896))))))))))</f>
        <v>35</v>
      </c>
      <c r="AA217" s="147" t="n">
        <f aca="false">terrains!Z217*terrains!F217</f>
        <v>1318578.975</v>
      </c>
    </row>
    <row r="218" customFormat="false" ht="13.8" hidden="false" customHeight="false" outlineLevel="0" collapsed="false">
      <c r="A218" s="143" t="n">
        <v>217</v>
      </c>
      <c r="B218" s="143" t="s">
        <v>185</v>
      </c>
      <c r="C218" s="143" t="s">
        <v>185</v>
      </c>
      <c r="D218" s="143" t="s">
        <v>194</v>
      </c>
      <c r="E218" s="148" t="n">
        <v>3500</v>
      </c>
      <c r="F218" s="145" t="n">
        <f aca="false">terrains!E218*10.76391</f>
        <v>37673.685</v>
      </c>
      <c r="G218" s="143" t="s">
        <v>187</v>
      </c>
      <c r="H218" s="143" t="n">
        <v>0.2</v>
      </c>
      <c r="I218" s="143" t="n">
        <v>1</v>
      </c>
      <c r="J218" s="143" t="n">
        <f aca="false">IF(terrains!L218=13.5,IF(terrains!X218=1,12,9),-0.392532+1.267037*terrains!L218+0.472239*terrains!X218+0.58658*terrains!W218+0.089417*terrains!V218+0.531633*terrains!U218+0.337883*terrains!T218-0.403545*terrains!S218)</f>
        <v>1.5080235</v>
      </c>
      <c r="K218" s="146" t="n">
        <f aca="false">IF(terrains!I218=0,terrains!J218,terrains!I218)</f>
        <v>1</v>
      </c>
      <c r="L218" s="143" t="n">
        <v>1.5</v>
      </c>
      <c r="M218" s="143" t="n">
        <v>1</v>
      </c>
      <c r="N218" s="143" t="n">
        <v>2</v>
      </c>
      <c r="O218" s="143" t="s">
        <v>175</v>
      </c>
      <c r="P218" s="143" t="n">
        <v>2</v>
      </c>
      <c r="Q218" s="143" t="n">
        <v>1.5</v>
      </c>
      <c r="R218" s="143" t="n">
        <v>1</v>
      </c>
      <c r="S218" s="143" t="n">
        <v>0</v>
      </c>
      <c r="T218" s="143" t="n">
        <v>0</v>
      </c>
      <c r="U218" s="143" t="n">
        <v>0</v>
      </c>
      <c r="V218" s="143" t="n">
        <v>0</v>
      </c>
      <c r="W218" s="143" t="n">
        <v>0</v>
      </c>
      <c r="X218" s="143" t="n">
        <v>0</v>
      </c>
      <c r="Y218" s="143" t="n">
        <f aca="false">IF(terrains!L218&lt;=2.5,1,IF(terrains!L218&lt;=4.5,2,IF(terrains!L218&lt;=6.5,3,4)))</f>
        <v>1</v>
      </c>
      <c r="Z218" s="143" t="n">
        <f aca="false">IF(terrains!R218=1,35,IF(terrains!S218=1,64,IF(terrains!T218=1,IF(terrains!Y218=1,85,104),IF(terrains!U218=1,IF(terrains!Y218=1,124,152),IF(terrains!V218=1,(IF(terrains!Y218=1,146,IF(terrains!Y218=2,178,263))),IF(terrains!W218=1,(IF(terrains!Y218=1,178,IF(terrains!Y218=2,218,321))),IF(terrains!X218=1,IF(terrains!Y218=1,190,IF(terrains!Y218=2,242,IF(terrains!Y218=3,357,896))))))))))</f>
        <v>35</v>
      </c>
      <c r="AA218" s="147" t="n">
        <f aca="false">terrains!Z218*terrains!F218</f>
        <v>1318578.975</v>
      </c>
    </row>
    <row r="219" customFormat="false" ht="13.8" hidden="false" customHeight="false" outlineLevel="0" collapsed="false">
      <c r="A219" s="143" t="n">
        <v>218</v>
      </c>
      <c r="B219" s="143" t="s">
        <v>185</v>
      </c>
      <c r="C219" s="143" t="s">
        <v>185</v>
      </c>
      <c r="D219" s="143" t="s">
        <v>194</v>
      </c>
      <c r="E219" s="148" t="n">
        <v>3500</v>
      </c>
      <c r="F219" s="145" t="n">
        <f aca="false">terrains!E219*10.76391</f>
        <v>37673.685</v>
      </c>
      <c r="G219" s="143" t="s">
        <v>187</v>
      </c>
      <c r="H219" s="143" t="n">
        <v>0.2</v>
      </c>
      <c r="I219" s="143" t="n">
        <v>1</v>
      </c>
      <c r="J219" s="143" t="n">
        <f aca="false">IF(terrains!L219=13.5,IF(terrains!X219=1,12,9),-0.392532+1.267037*terrains!L219+0.472239*terrains!X219+0.58658*terrains!W219+0.089417*terrains!V219+0.531633*terrains!U219+0.337883*terrains!T219-0.403545*terrains!S219)</f>
        <v>1.5080235</v>
      </c>
      <c r="K219" s="146" t="n">
        <f aca="false">IF(terrains!I219=0,terrains!J219,terrains!I219)</f>
        <v>1</v>
      </c>
      <c r="L219" s="143" t="n">
        <v>1.5</v>
      </c>
      <c r="M219" s="143" t="n">
        <v>1</v>
      </c>
      <c r="N219" s="143" t="n">
        <v>2</v>
      </c>
      <c r="O219" s="143" t="s">
        <v>175</v>
      </c>
      <c r="P219" s="143" t="n">
        <v>2</v>
      </c>
      <c r="Q219" s="143" t="n">
        <v>1.5</v>
      </c>
      <c r="R219" s="143" t="n">
        <v>1</v>
      </c>
      <c r="S219" s="143" t="n">
        <v>0</v>
      </c>
      <c r="T219" s="143" t="n">
        <v>0</v>
      </c>
      <c r="U219" s="143" t="n">
        <v>0</v>
      </c>
      <c r="V219" s="143" t="n">
        <v>0</v>
      </c>
      <c r="W219" s="143" t="n">
        <v>0</v>
      </c>
      <c r="X219" s="143" t="n">
        <v>0</v>
      </c>
      <c r="Y219" s="143" t="n">
        <f aca="false">IF(terrains!L219&lt;=2.5,1,IF(terrains!L219&lt;=4.5,2,IF(terrains!L219&lt;=6.5,3,4)))</f>
        <v>1</v>
      </c>
      <c r="Z219" s="143" t="n">
        <f aca="false">IF(terrains!R219=1,35,IF(terrains!S219=1,64,IF(terrains!T219=1,IF(terrains!Y219=1,85,104),IF(terrains!U219=1,IF(terrains!Y219=1,124,152),IF(terrains!V219=1,(IF(terrains!Y219=1,146,IF(terrains!Y219=2,178,263))),IF(terrains!W219=1,(IF(terrains!Y219=1,178,IF(terrains!Y219=2,218,321))),IF(terrains!X219=1,IF(terrains!Y219=1,190,IF(terrains!Y219=2,242,IF(terrains!Y219=3,357,896))))))))))</f>
        <v>35</v>
      </c>
      <c r="AA219" s="147" t="n">
        <f aca="false">terrains!Z219*terrains!F219</f>
        <v>1318578.975</v>
      </c>
    </row>
    <row r="220" customFormat="false" ht="13.8" hidden="false" customHeight="false" outlineLevel="0" collapsed="false">
      <c r="A220" s="143" t="n">
        <v>219</v>
      </c>
      <c r="B220" s="143" t="s">
        <v>185</v>
      </c>
      <c r="C220" s="143" t="s">
        <v>185</v>
      </c>
      <c r="D220" s="143" t="s">
        <v>194</v>
      </c>
      <c r="E220" s="148" t="n">
        <v>3500</v>
      </c>
      <c r="F220" s="145" t="n">
        <f aca="false">terrains!E220*10.76391</f>
        <v>37673.685</v>
      </c>
      <c r="G220" s="143" t="s">
        <v>187</v>
      </c>
      <c r="H220" s="143" t="n">
        <v>0.2</v>
      </c>
      <c r="I220" s="143" t="n">
        <v>1</v>
      </c>
      <c r="J220" s="143" t="n">
        <f aca="false">IF(terrains!L220=13.5,IF(terrains!X220=1,12,9),-0.392532+1.267037*terrains!L220+0.472239*terrains!X220+0.58658*terrains!W220+0.089417*terrains!V220+0.531633*terrains!U220+0.337883*terrains!T220-0.403545*terrains!S220)</f>
        <v>1.5080235</v>
      </c>
      <c r="K220" s="146" t="n">
        <f aca="false">IF(terrains!I220=0,terrains!J220,terrains!I220)</f>
        <v>1</v>
      </c>
      <c r="L220" s="143" t="n">
        <v>1.5</v>
      </c>
      <c r="M220" s="143" t="n">
        <v>1</v>
      </c>
      <c r="N220" s="143" t="n">
        <v>2</v>
      </c>
      <c r="O220" s="143" t="s">
        <v>175</v>
      </c>
      <c r="P220" s="143" t="n">
        <v>2</v>
      </c>
      <c r="Q220" s="143" t="n">
        <v>1.5</v>
      </c>
      <c r="R220" s="143" t="n">
        <v>1</v>
      </c>
      <c r="S220" s="143" t="n">
        <v>0</v>
      </c>
      <c r="T220" s="143" t="n">
        <v>0</v>
      </c>
      <c r="U220" s="143" t="n">
        <v>0</v>
      </c>
      <c r="V220" s="143" t="n">
        <v>0</v>
      </c>
      <c r="W220" s="143" t="n">
        <v>0</v>
      </c>
      <c r="X220" s="143" t="n">
        <v>0</v>
      </c>
      <c r="Y220" s="143" t="n">
        <f aca="false">IF(terrains!L220&lt;=2.5,1,IF(terrains!L220&lt;=4.5,2,IF(terrains!L220&lt;=6.5,3,4)))</f>
        <v>1</v>
      </c>
      <c r="Z220" s="143" t="n">
        <f aca="false">IF(terrains!R220=1,35,IF(terrains!S220=1,64,IF(terrains!T220=1,IF(terrains!Y220=1,85,104),IF(terrains!U220=1,IF(terrains!Y220=1,124,152),IF(terrains!V220=1,(IF(terrains!Y220=1,146,IF(terrains!Y220=2,178,263))),IF(terrains!W220=1,(IF(terrains!Y220=1,178,IF(terrains!Y220=2,218,321))),IF(terrains!X220=1,IF(terrains!Y220=1,190,IF(terrains!Y220=2,242,IF(terrains!Y220=3,357,896))))))))))</f>
        <v>35</v>
      </c>
      <c r="AA220" s="147" t="n">
        <f aca="false">terrains!Z220*terrains!F220</f>
        <v>1318578.975</v>
      </c>
    </row>
    <row r="221" customFormat="false" ht="13.8" hidden="false" customHeight="false" outlineLevel="0" collapsed="false">
      <c r="A221" s="143" t="n">
        <v>220</v>
      </c>
      <c r="B221" s="143" t="s">
        <v>185</v>
      </c>
      <c r="C221" s="143" t="s">
        <v>185</v>
      </c>
      <c r="D221" s="143" t="s">
        <v>194</v>
      </c>
      <c r="E221" s="148" t="n">
        <v>3500</v>
      </c>
      <c r="F221" s="145" t="n">
        <f aca="false">terrains!E221*10.76391</f>
        <v>37673.685</v>
      </c>
      <c r="G221" s="143" t="s">
        <v>187</v>
      </c>
      <c r="H221" s="143" t="n">
        <v>0.2</v>
      </c>
      <c r="I221" s="143" t="n">
        <v>1</v>
      </c>
      <c r="J221" s="143" t="n">
        <f aca="false">IF(terrains!L221=13.5,IF(terrains!X221=1,12,9),-0.392532+1.267037*terrains!L221+0.472239*terrains!X221+0.58658*terrains!W221+0.089417*terrains!V221+0.531633*terrains!U221+0.337883*terrains!T221-0.403545*terrains!S221)</f>
        <v>1.5080235</v>
      </c>
      <c r="K221" s="146" t="n">
        <f aca="false">IF(terrains!I221=0,terrains!J221,terrains!I221)</f>
        <v>1</v>
      </c>
      <c r="L221" s="143" t="n">
        <v>1.5</v>
      </c>
      <c r="M221" s="143" t="n">
        <v>1</v>
      </c>
      <c r="N221" s="143" t="n">
        <v>2</v>
      </c>
      <c r="O221" s="143" t="s">
        <v>175</v>
      </c>
      <c r="P221" s="143" t="n">
        <v>2</v>
      </c>
      <c r="Q221" s="143" t="n">
        <v>1.5</v>
      </c>
      <c r="R221" s="143" t="n">
        <v>1</v>
      </c>
      <c r="S221" s="143" t="n">
        <v>0</v>
      </c>
      <c r="T221" s="143" t="n">
        <v>0</v>
      </c>
      <c r="U221" s="143" t="n">
        <v>0</v>
      </c>
      <c r="V221" s="143" t="n">
        <v>0</v>
      </c>
      <c r="W221" s="143" t="n">
        <v>0</v>
      </c>
      <c r="X221" s="143" t="n">
        <v>0</v>
      </c>
      <c r="Y221" s="143" t="n">
        <f aca="false">IF(terrains!L221&lt;=2.5,1,IF(terrains!L221&lt;=4.5,2,IF(terrains!L221&lt;=6.5,3,4)))</f>
        <v>1</v>
      </c>
      <c r="Z221" s="143" t="n">
        <f aca="false">IF(terrains!R221=1,35,IF(terrains!S221=1,64,IF(terrains!T221=1,IF(terrains!Y221=1,85,104),IF(terrains!U221=1,IF(terrains!Y221=1,124,152),IF(terrains!V221=1,(IF(terrains!Y221=1,146,IF(terrains!Y221=2,178,263))),IF(terrains!W221=1,(IF(terrains!Y221=1,178,IF(terrains!Y221=2,218,321))),IF(terrains!X221=1,IF(terrains!Y221=1,190,IF(terrains!Y221=2,242,IF(terrains!Y221=3,357,896))))))))))</f>
        <v>35</v>
      </c>
      <c r="AA221" s="147" t="n">
        <f aca="false">terrains!Z221*terrains!F221</f>
        <v>1318578.975</v>
      </c>
    </row>
    <row r="222" customFormat="false" ht="13.8" hidden="false" customHeight="false" outlineLevel="0" collapsed="false">
      <c r="A222" s="143" t="n">
        <v>221</v>
      </c>
      <c r="B222" s="143" t="s">
        <v>185</v>
      </c>
      <c r="C222" s="143" t="s">
        <v>185</v>
      </c>
      <c r="D222" s="143" t="s">
        <v>194</v>
      </c>
      <c r="E222" s="148" t="n">
        <v>3500</v>
      </c>
      <c r="F222" s="145" t="n">
        <f aca="false">terrains!E222*10.76391</f>
        <v>37673.685</v>
      </c>
      <c r="G222" s="143" t="s">
        <v>187</v>
      </c>
      <c r="H222" s="143" t="n">
        <v>0.2</v>
      </c>
      <c r="I222" s="143" t="n">
        <v>1</v>
      </c>
      <c r="J222" s="143" t="n">
        <f aca="false">IF(terrains!L222=13.5,IF(terrains!X222=1,12,9),-0.392532+1.267037*terrains!L222+0.472239*terrains!X222+0.58658*terrains!W222+0.089417*terrains!V222+0.531633*terrains!U222+0.337883*terrains!T222-0.403545*terrains!S222)</f>
        <v>1.5080235</v>
      </c>
      <c r="K222" s="146" t="n">
        <f aca="false">IF(terrains!I222=0,terrains!J222,terrains!I222)</f>
        <v>1</v>
      </c>
      <c r="L222" s="143" t="n">
        <v>1.5</v>
      </c>
      <c r="M222" s="143" t="n">
        <v>1</v>
      </c>
      <c r="N222" s="143" t="n">
        <v>2</v>
      </c>
      <c r="O222" s="143" t="s">
        <v>175</v>
      </c>
      <c r="P222" s="143" t="n">
        <v>2</v>
      </c>
      <c r="Q222" s="143" t="n">
        <v>1.5</v>
      </c>
      <c r="R222" s="143" t="n">
        <v>1</v>
      </c>
      <c r="S222" s="143" t="n">
        <v>0</v>
      </c>
      <c r="T222" s="143" t="n">
        <v>0</v>
      </c>
      <c r="U222" s="143" t="n">
        <v>0</v>
      </c>
      <c r="V222" s="143" t="n">
        <v>0</v>
      </c>
      <c r="W222" s="143" t="n">
        <v>0</v>
      </c>
      <c r="X222" s="143" t="n">
        <v>0</v>
      </c>
      <c r="Y222" s="143" t="n">
        <f aca="false">IF(terrains!L222&lt;=2.5,1,IF(terrains!L222&lt;=4.5,2,IF(terrains!L222&lt;=6.5,3,4)))</f>
        <v>1</v>
      </c>
      <c r="Z222" s="143" t="n">
        <f aca="false">IF(terrains!R222=1,35,IF(terrains!S222=1,64,IF(terrains!T222=1,IF(terrains!Y222=1,85,104),IF(terrains!U222=1,IF(terrains!Y222=1,124,152),IF(terrains!V222=1,(IF(terrains!Y222=1,146,IF(terrains!Y222=2,178,263))),IF(terrains!W222=1,(IF(terrains!Y222=1,178,IF(terrains!Y222=2,218,321))),IF(terrains!X222=1,IF(terrains!Y222=1,190,IF(terrains!Y222=2,242,IF(terrains!Y222=3,357,896))))))))))</f>
        <v>35</v>
      </c>
      <c r="AA222" s="147" t="n">
        <f aca="false">terrains!Z222*terrains!F222</f>
        <v>1318578.975</v>
      </c>
    </row>
    <row r="223" customFormat="false" ht="13.8" hidden="false" customHeight="false" outlineLevel="0" collapsed="false">
      <c r="A223" s="143" t="n">
        <v>222</v>
      </c>
      <c r="B223" s="143" t="s">
        <v>185</v>
      </c>
      <c r="C223" s="143" t="s">
        <v>185</v>
      </c>
      <c r="D223" s="143" t="s">
        <v>194</v>
      </c>
      <c r="E223" s="148" t="n">
        <v>3500</v>
      </c>
      <c r="F223" s="145" t="n">
        <f aca="false">terrains!E223*10.76391</f>
        <v>37673.685</v>
      </c>
      <c r="G223" s="143" t="s">
        <v>187</v>
      </c>
      <c r="H223" s="143" t="n">
        <v>0.2</v>
      </c>
      <c r="I223" s="143" t="n">
        <v>1</v>
      </c>
      <c r="J223" s="143" t="n">
        <f aca="false">IF(terrains!L223=13.5,IF(terrains!X223=1,12,9),-0.392532+1.267037*terrains!L223+0.472239*terrains!X223+0.58658*terrains!W223+0.089417*terrains!V223+0.531633*terrains!U223+0.337883*terrains!T223-0.403545*terrains!S223)</f>
        <v>1.5080235</v>
      </c>
      <c r="K223" s="146" t="n">
        <f aca="false">IF(terrains!I223=0,terrains!J223,terrains!I223)</f>
        <v>1</v>
      </c>
      <c r="L223" s="143" t="n">
        <v>1.5</v>
      </c>
      <c r="M223" s="143" t="n">
        <v>1</v>
      </c>
      <c r="N223" s="143" t="n">
        <v>2</v>
      </c>
      <c r="O223" s="143" t="s">
        <v>175</v>
      </c>
      <c r="P223" s="143" t="n">
        <v>2</v>
      </c>
      <c r="Q223" s="143" t="n">
        <v>1.5</v>
      </c>
      <c r="R223" s="143" t="n">
        <v>1</v>
      </c>
      <c r="S223" s="143" t="n">
        <v>0</v>
      </c>
      <c r="T223" s="143" t="n">
        <v>0</v>
      </c>
      <c r="U223" s="143" t="n">
        <v>0</v>
      </c>
      <c r="V223" s="143" t="n">
        <v>0</v>
      </c>
      <c r="W223" s="143" t="n">
        <v>0</v>
      </c>
      <c r="X223" s="143" t="n">
        <v>0</v>
      </c>
      <c r="Y223" s="143" t="n">
        <f aca="false">IF(terrains!L223&lt;=2.5,1,IF(terrains!L223&lt;=4.5,2,IF(terrains!L223&lt;=6.5,3,4)))</f>
        <v>1</v>
      </c>
      <c r="Z223" s="143" t="n">
        <f aca="false">IF(terrains!R223=1,35,IF(terrains!S223=1,64,IF(terrains!T223=1,IF(terrains!Y223=1,85,104),IF(terrains!U223=1,IF(terrains!Y223=1,124,152),IF(terrains!V223=1,(IF(terrains!Y223=1,146,IF(terrains!Y223=2,178,263))),IF(terrains!W223=1,(IF(terrains!Y223=1,178,IF(terrains!Y223=2,218,321))),IF(terrains!X223=1,IF(terrains!Y223=1,190,IF(terrains!Y223=2,242,IF(terrains!Y223=3,357,896))))))))))</f>
        <v>35</v>
      </c>
      <c r="AA223" s="147" t="n">
        <f aca="false">terrains!Z223*terrains!F223</f>
        <v>1318578.975</v>
      </c>
    </row>
    <row r="224" customFormat="false" ht="13.8" hidden="false" customHeight="false" outlineLevel="0" collapsed="false">
      <c r="A224" s="143" t="n">
        <v>223</v>
      </c>
      <c r="B224" s="143" t="s">
        <v>185</v>
      </c>
      <c r="C224" s="143" t="s">
        <v>185</v>
      </c>
      <c r="D224" s="143" t="s">
        <v>194</v>
      </c>
      <c r="E224" s="148" t="n">
        <v>3500</v>
      </c>
      <c r="F224" s="145" t="n">
        <f aca="false">terrains!E224*10.76391</f>
        <v>37673.685</v>
      </c>
      <c r="G224" s="143" t="s">
        <v>187</v>
      </c>
      <c r="H224" s="143" t="n">
        <v>0.2</v>
      </c>
      <c r="I224" s="143" t="n">
        <v>1</v>
      </c>
      <c r="J224" s="143" t="n">
        <f aca="false">IF(terrains!L224=13.5,IF(terrains!X224=1,12,9),-0.392532+1.267037*terrains!L224+0.472239*terrains!X224+0.58658*terrains!W224+0.089417*terrains!V224+0.531633*terrains!U224+0.337883*terrains!T224-0.403545*terrains!S224)</f>
        <v>1.5080235</v>
      </c>
      <c r="K224" s="146" t="n">
        <f aca="false">IF(terrains!I224=0,terrains!J224,terrains!I224)</f>
        <v>1</v>
      </c>
      <c r="L224" s="143" t="n">
        <v>1.5</v>
      </c>
      <c r="M224" s="143" t="n">
        <v>1</v>
      </c>
      <c r="N224" s="143" t="n">
        <v>2</v>
      </c>
      <c r="O224" s="143" t="s">
        <v>175</v>
      </c>
      <c r="P224" s="143" t="n">
        <v>2</v>
      </c>
      <c r="Q224" s="143" t="n">
        <v>1.5</v>
      </c>
      <c r="R224" s="143" t="n">
        <v>1</v>
      </c>
      <c r="S224" s="143" t="n">
        <v>0</v>
      </c>
      <c r="T224" s="143" t="n">
        <v>0</v>
      </c>
      <c r="U224" s="143" t="n">
        <v>0</v>
      </c>
      <c r="V224" s="143" t="n">
        <v>0</v>
      </c>
      <c r="W224" s="143" t="n">
        <v>0</v>
      </c>
      <c r="X224" s="143" t="n">
        <v>0</v>
      </c>
      <c r="Y224" s="143" t="n">
        <f aca="false">IF(terrains!L224&lt;=2.5,1,IF(terrains!L224&lt;=4.5,2,IF(terrains!L224&lt;=6.5,3,4)))</f>
        <v>1</v>
      </c>
      <c r="Z224" s="143" t="n">
        <f aca="false">IF(terrains!R224=1,35,IF(terrains!S224=1,64,IF(terrains!T224=1,IF(terrains!Y224=1,85,104),IF(terrains!U224=1,IF(terrains!Y224=1,124,152),IF(terrains!V224=1,(IF(terrains!Y224=1,146,IF(terrains!Y224=2,178,263))),IF(terrains!W224=1,(IF(terrains!Y224=1,178,IF(terrains!Y224=2,218,321))),IF(terrains!X224=1,IF(terrains!Y224=1,190,IF(terrains!Y224=2,242,IF(terrains!Y224=3,357,896))))))))))</f>
        <v>35</v>
      </c>
      <c r="AA224" s="147" t="n">
        <f aca="false">terrains!Z224*terrains!F224</f>
        <v>1318578.975</v>
      </c>
    </row>
    <row r="225" customFormat="false" ht="13.8" hidden="false" customHeight="false" outlineLevel="0" collapsed="false">
      <c r="A225" s="143" t="n">
        <v>224</v>
      </c>
      <c r="B225" s="143" t="s">
        <v>185</v>
      </c>
      <c r="C225" s="143" t="s">
        <v>185</v>
      </c>
      <c r="D225" s="143" t="s">
        <v>194</v>
      </c>
      <c r="E225" s="148" t="n">
        <v>3500</v>
      </c>
      <c r="F225" s="145" t="n">
        <f aca="false">terrains!E225*10.76391</f>
        <v>37673.685</v>
      </c>
      <c r="G225" s="143" t="s">
        <v>187</v>
      </c>
      <c r="H225" s="143" t="n">
        <v>0.2</v>
      </c>
      <c r="I225" s="143" t="n">
        <v>1</v>
      </c>
      <c r="J225" s="143" t="n">
        <f aca="false">IF(terrains!L225=13.5,IF(terrains!X225=1,12,9),-0.392532+1.267037*terrains!L225+0.472239*terrains!X225+0.58658*terrains!W225+0.089417*terrains!V225+0.531633*terrains!U225+0.337883*terrains!T225-0.403545*terrains!S225)</f>
        <v>1.5080235</v>
      </c>
      <c r="K225" s="146" t="n">
        <f aca="false">IF(terrains!I225=0,terrains!J225,terrains!I225)</f>
        <v>1</v>
      </c>
      <c r="L225" s="143" t="n">
        <v>1.5</v>
      </c>
      <c r="M225" s="143" t="n">
        <v>1</v>
      </c>
      <c r="N225" s="143" t="n">
        <v>2</v>
      </c>
      <c r="O225" s="143" t="s">
        <v>175</v>
      </c>
      <c r="P225" s="143" t="n">
        <v>2</v>
      </c>
      <c r="Q225" s="143" t="n">
        <v>1.5</v>
      </c>
      <c r="R225" s="143" t="n">
        <v>1</v>
      </c>
      <c r="S225" s="143" t="n">
        <v>0</v>
      </c>
      <c r="T225" s="143" t="n">
        <v>0</v>
      </c>
      <c r="U225" s="143" t="n">
        <v>0</v>
      </c>
      <c r="V225" s="143" t="n">
        <v>0</v>
      </c>
      <c r="W225" s="143" t="n">
        <v>0</v>
      </c>
      <c r="X225" s="143" t="n">
        <v>0</v>
      </c>
      <c r="Y225" s="143" t="n">
        <f aca="false">IF(terrains!L225&lt;=2.5,1,IF(terrains!L225&lt;=4.5,2,IF(terrains!L225&lt;=6.5,3,4)))</f>
        <v>1</v>
      </c>
      <c r="Z225" s="143" t="n">
        <f aca="false">IF(terrains!R225=1,35,IF(terrains!S225=1,64,IF(terrains!T225=1,IF(terrains!Y225=1,85,104),IF(terrains!U225=1,IF(terrains!Y225=1,124,152),IF(terrains!V225=1,(IF(terrains!Y225=1,146,IF(terrains!Y225=2,178,263))),IF(terrains!W225=1,(IF(terrains!Y225=1,178,IF(terrains!Y225=2,218,321))),IF(terrains!X225=1,IF(terrains!Y225=1,190,IF(terrains!Y225=2,242,IF(terrains!Y225=3,357,896))))))))))</f>
        <v>35</v>
      </c>
      <c r="AA225" s="147" t="n">
        <f aca="false">terrains!Z225*terrains!F225</f>
        <v>1318578.975</v>
      </c>
    </row>
    <row r="226" customFormat="false" ht="13.8" hidden="false" customHeight="false" outlineLevel="0" collapsed="false">
      <c r="A226" s="143" t="n">
        <v>225</v>
      </c>
      <c r="B226" s="143" t="s">
        <v>185</v>
      </c>
      <c r="C226" s="143" t="s">
        <v>185</v>
      </c>
      <c r="D226" s="143" t="s">
        <v>194</v>
      </c>
      <c r="E226" s="148" t="n">
        <v>3500</v>
      </c>
      <c r="F226" s="145" t="n">
        <f aca="false">terrains!E226*10.76391</f>
        <v>37673.685</v>
      </c>
      <c r="G226" s="143" t="s">
        <v>187</v>
      </c>
      <c r="H226" s="143" t="n">
        <v>0.2</v>
      </c>
      <c r="I226" s="143" t="n">
        <v>1</v>
      </c>
      <c r="J226" s="143" t="n">
        <f aca="false">IF(terrains!L226=13.5,IF(terrains!X226=1,12,9),-0.392532+1.267037*terrains!L226+0.472239*terrains!X226+0.58658*terrains!W226+0.089417*terrains!V226+0.531633*terrains!U226+0.337883*terrains!T226-0.403545*terrains!S226)</f>
        <v>1.5080235</v>
      </c>
      <c r="K226" s="146" t="n">
        <f aca="false">IF(terrains!I226=0,terrains!J226,terrains!I226)</f>
        <v>1</v>
      </c>
      <c r="L226" s="143" t="n">
        <v>1.5</v>
      </c>
      <c r="M226" s="143" t="n">
        <v>1</v>
      </c>
      <c r="N226" s="143" t="n">
        <v>2</v>
      </c>
      <c r="O226" s="143" t="s">
        <v>175</v>
      </c>
      <c r="P226" s="143" t="n">
        <v>2</v>
      </c>
      <c r="Q226" s="143" t="n">
        <v>1.5</v>
      </c>
      <c r="R226" s="143" t="n">
        <v>1</v>
      </c>
      <c r="S226" s="143" t="n">
        <v>0</v>
      </c>
      <c r="T226" s="143" t="n">
        <v>0</v>
      </c>
      <c r="U226" s="143" t="n">
        <v>0</v>
      </c>
      <c r="V226" s="143" t="n">
        <v>0</v>
      </c>
      <c r="W226" s="143" t="n">
        <v>0</v>
      </c>
      <c r="X226" s="143" t="n">
        <v>0</v>
      </c>
      <c r="Y226" s="143" t="n">
        <f aca="false">IF(terrains!L226&lt;=2.5,1,IF(terrains!L226&lt;=4.5,2,IF(terrains!L226&lt;=6.5,3,4)))</f>
        <v>1</v>
      </c>
      <c r="Z226" s="143" t="n">
        <f aca="false">IF(terrains!R226=1,35,IF(terrains!S226=1,64,IF(terrains!T226=1,IF(terrains!Y226=1,85,104),IF(terrains!U226=1,IF(terrains!Y226=1,124,152),IF(terrains!V226=1,(IF(terrains!Y226=1,146,IF(terrains!Y226=2,178,263))),IF(terrains!W226=1,(IF(terrains!Y226=1,178,IF(terrains!Y226=2,218,321))),IF(terrains!X226=1,IF(terrains!Y226=1,190,IF(terrains!Y226=2,242,IF(terrains!Y226=3,357,896))))))))))</f>
        <v>35</v>
      </c>
      <c r="AA226" s="147" t="n">
        <f aca="false">terrains!Z226*terrains!F226</f>
        <v>1318578.975</v>
      </c>
    </row>
    <row r="227" customFormat="false" ht="13.8" hidden="false" customHeight="false" outlineLevel="0" collapsed="false">
      <c r="A227" s="143" t="n">
        <v>226</v>
      </c>
      <c r="B227" s="143" t="s">
        <v>185</v>
      </c>
      <c r="C227" s="143" t="s">
        <v>185</v>
      </c>
      <c r="D227" s="143" t="s">
        <v>194</v>
      </c>
      <c r="E227" s="148" t="n">
        <v>3500</v>
      </c>
      <c r="F227" s="145" t="n">
        <f aca="false">terrains!E227*10.76391</f>
        <v>37673.685</v>
      </c>
      <c r="G227" s="143" t="s">
        <v>187</v>
      </c>
      <c r="H227" s="143" t="n">
        <v>0.2</v>
      </c>
      <c r="I227" s="143" t="n">
        <v>1</v>
      </c>
      <c r="J227" s="143" t="n">
        <f aca="false">IF(terrains!L227=13.5,IF(terrains!X227=1,12,9),-0.392532+1.267037*terrains!L227+0.472239*terrains!X227+0.58658*terrains!W227+0.089417*terrains!V227+0.531633*terrains!U227+0.337883*terrains!T227-0.403545*terrains!S227)</f>
        <v>1.5080235</v>
      </c>
      <c r="K227" s="146" t="n">
        <f aca="false">IF(terrains!I227=0,terrains!J227,terrains!I227)</f>
        <v>1</v>
      </c>
      <c r="L227" s="143" t="n">
        <v>1.5</v>
      </c>
      <c r="M227" s="143" t="n">
        <v>1</v>
      </c>
      <c r="N227" s="143" t="n">
        <v>2</v>
      </c>
      <c r="O227" s="143" t="s">
        <v>175</v>
      </c>
      <c r="P227" s="143" t="n">
        <v>2</v>
      </c>
      <c r="Q227" s="143" t="n">
        <v>1.5</v>
      </c>
      <c r="R227" s="143" t="n">
        <v>1</v>
      </c>
      <c r="S227" s="143" t="n">
        <v>0</v>
      </c>
      <c r="T227" s="143" t="n">
        <v>0</v>
      </c>
      <c r="U227" s="143" t="n">
        <v>0</v>
      </c>
      <c r="V227" s="143" t="n">
        <v>0</v>
      </c>
      <c r="W227" s="143" t="n">
        <v>0</v>
      </c>
      <c r="X227" s="143" t="n">
        <v>0</v>
      </c>
      <c r="Y227" s="143" t="n">
        <f aca="false">IF(terrains!L227&lt;=2.5,1,IF(terrains!L227&lt;=4.5,2,IF(terrains!L227&lt;=6.5,3,4)))</f>
        <v>1</v>
      </c>
      <c r="Z227" s="143" t="n">
        <f aca="false">IF(terrains!R227=1,35,IF(terrains!S227=1,64,IF(terrains!T227=1,IF(terrains!Y227=1,85,104),IF(terrains!U227=1,IF(terrains!Y227=1,124,152),IF(terrains!V227=1,(IF(terrains!Y227=1,146,IF(terrains!Y227=2,178,263))),IF(terrains!W227=1,(IF(terrains!Y227=1,178,IF(terrains!Y227=2,218,321))),IF(terrains!X227=1,IF(terrains!Y227=1,190,IF(terrains!Y227=2,242,IF(terrains!Y227=3,357,896))))))))))</f>
        <v>35</v>
      </c>
      <c r="AA227" s="147" t="n">
        <f aca="false">terrains!Z227*terrains!F227</f>
        <v>1318578.975</v>
      </c>
    </row>
    <row r="228" customFormat="false" ht="13.8" hidden="false" customHeight="false" outlineLevel="0" collapsed="false">
      <c r="A228" s="143" t="n">
        <v>227</v>
      </c>
      <c r="B228" s="143" t="s">
        <v>185</v>
      </c>
      <c r="C228" s="143" t="s">
        <v>185</v>
      </c>
      <c r="D228" s="143" t="s">
        <v>194</v>
      </c>
      <c r="E228" s="148" t="n">
        <v>3500</v>
      </c>
      <c r="F228" s="145" t="n">
        <f aca="false">terrains!E228*10.76391</f>
        <v>37673.685</v>
      </c>
      <c r="G228" s="143" t="s">
        <v>187</v>
      </c>
      <c r="H228" s="143" t="n">
        <v>0.2</v>
      </c>
      <c r="I228" s="143" t="n">
        <v>1</v>
      </c>
      <c r="J228" s="143" t="n">
        <f aca="false">IF(terrains!L228=13.5,IF(terrains!X228=1,12,9),-0.392532+1.267037*terrains!L228+0.472239*terrains!X228+0.58658*terrains!W228+0.089417*terrains!V228+0.531633*terrains!U228+0.337883*terrains!T228-0.403545*terrains!S228)</f>
        <v>1.5080235</v>
      </c>
      <c r="K228" s="146" t="n">
        <f aca="false">IF(terrains!I228=0,terrains!J228,terrains!I228)</f>
        <v>1</v>
      </c>
      <c r="L228" s="143" t="n">
        <v>1.5</v>
      </c>
      <c r="M228" s="143" t="n">
        <v>1</v>
      </c>
      <c r="N228" s="143" t="n">
        <v>2</v>
      </c>
      <c r="O228" s="143" t="s">
        <v>175</v>
      </c>
      <c r="P228" s="143" t="n">
        <v>2</v>
      </c>
      <c r="Q228" s="143" t="n">
        <v>1.5</v>
      </c>
      <c r="R228" s="143" t="n">
        <v>1</v>
      </c>
      <c r="S228" s="143" t="n">
        <v>0</v>
      </c>
      <c r="T228" s="143" t="n">
        <v>0</v>
      </c>
      <c r="U228" s="143" t="n">
        <v>0</v>
      </c>
      <c r="V228" s="143" t="n">
        <v>0</v>
      </c>
      <c r="W228" s="143" t="n">
        <v>0</v>
      </c>
      <c r="X228" s="143" t="n">
        <v>0</v>
      </c>
      <c r="Y228" s="143" t="n">
        <f aca="false">IF(terrains!L228&lt;=2.5,1,IF(terrains!L228&lt;=4.5,2,IF(terrains!L228&lt;=6.5,3,4)))</f>
        <v>1</v>
      </c>
      <c r="Z228" s="143" t="n">
        <f aca="false">IF(terrains!R228=1,35,IF(terrains!S228=1,64,IF(terrains!T228=1,IF(terrains!Y228=1,85,104),IF(terrains!U228=1,IF(terrains!Y228=1,124,152),IF(terrains!V228=1,(IF(terrains!Y228=1,146,IF(terrains!Y228=2,178,263))),IF(terrains!W228=1,(IF(terrains!Y228=1,178,IF(terrains!Y228=2,218,321))),IF(terrains!X228=1,IF(terrains!Y228=1,190,IF(terrains!Y228=2,242,IF(terrains!Y228=3,357,896))))))))))</f>
        <v>35</v>
      </c>
      <c r="AA228" s="147" t="n">
        <f aca="false">terrains!Z228*terrains!F228</f>
        <v>1318578.975</v>
      </c>
    </row>
    <row r="229" customFormat="false" ht="13.8" hidden="false" customHeight="false" outlineLevel="0" collapsed="false">
      <c r="A229" s="143" t="n">
        <v>228</v>
      </c>
      <c r="B229" s="143" t="s">
        <v>185</v>
      </c>
      <c r="C229" s="143" t="s">
        <v>185</v>
      </c>
      <c r="D229" s="143" t="s">
        <v>194</v>
      </c>
      <c r="E229" s="148" t="n">
        <v>3500</v>
      </c>
      <c r="F229" s="145" t="n">
        <f aca="false">terrains!E229*10.76391</f>
        <v>37673.685</v>
      </c>
      <c r="G229" s="143" t="s">
        <v>187</v>
      </c>
      <c r="H229" s="143" t="n">
        <v>0.2</v>
      </c>
      <c r="I229" s="143" t="n">
        <v>1</v>
      </c>
      <c r="J229" s="143" t="n">
        <f aca="false">IF(terrains!L229=13.5,IF(terrains!X229=1,12,9),-0.392532+1.267037*terrains!L229+0.472239*terrains!X229+0.58658*terrains!W229+0.089417*terrains!V229+0.531633*terrains!U229+0.337883*terrains!T229-0.403545*terrains!S229)</f>
        <v>1.5080235</v>
      </c>
      <c r="K229" s="146" t="n">
        <f aca="false">IF(terrains!I229=0,terrains!J229,terrains!I229)</f>
        <v>1</v>
      </c>
      <c r="L229" s="143" t="n">
        <v>1.5</v>
      </c>
      <c r="M229" s="143" t="n">
        <v>1</v>
      </c>
      <c r="N229" s="143" t="n">
        <v>2</v>
      </c>
      <c r="O229" s="143" t="s">
        <v>175</v>
      </c>
      <c r="P229" s="143" t="n">
        <v>2</v>
      </c>
      <c r="Q229" s="143" t="n">
        <v>1.5</v>
      </c>
      <c r="R229" s="143" t="n">
        <v>1</v>
      </c>
      <c r="S229" s="143" t="n">
        <v>0</v>
      </c>
      <c r="T229" s="143" t="n">
        <v>0</v>
      </c>
      <c r="U229" s="143" t="n">
        <v>0</v>
      </c>
      <c r="V229" s="143" t="n">
        <v>0</v>
      </c>
      <c r="W229" s="143" t="n">
        <v>0</v>
      </c>
      <c r="X229" s="143" t="n">
        <v>0</v>
      </c>
      <c r="Y229" s="143" t="n">
        <f aca="false">IF(terrains!L229&lt;=2.5,1,IF(terrains!L229&lt;=4.5,2,IF(terrains!L229&lt;=6.5,3,4)))</f>
        <v>1</v>
      </c>
      <c r="Z229" s="143" t="n">
        <f aca="false">IF(terrains!R229=1,35,IF(terrains!S229=1,64,IF(terrains!T229=1,IF(terrains!Y229=1,85,104),IF(terrains!U229=1,IF(terrains!Y229=1,124,152),IF(terrains!V229=1,(IF(terrains!Y229=1,146,IF(terrains!Y229=2,178,263))),IF(terrains!W229=1,(IF(terrains!Y229=1,178,IF(terrains!Y229=2,218,321))),IF(terrains!X229=1,IF(terrains!Y229=1,190,IF(terrains!Y229=2,242,IF(terrains!Y229=3,357,896))))))))))</f>
        <v>35</v>
      </c>
      <c r="AA229" s="147" t="n">
        <f aca="false">terrains!Z229*terrains!F229</f>
        <v>1318578.975</v>
      </c>
    </row>
    <row r="230" customFormat="false" ht="13.8" hidden="false" customHeight="false" outlineLevel="0" collapsed="false">
      <c r="A230" s="143" t="n">
        <v>229</v>
      </c>
      <c r="B230" s="143" t="s">
        <v>185</v>
      </c>
      <c r="C230" s="143" t="s">
        <v>185</v>
      </c>
      <c r="D230" s="143" t="s">
        <v>194</v>
      </c>
      <c r="E230" s="148" t="n">
        <v>3500</v>
      </c>
      <c r="F230" s="145" t="n">
        <f aca="false">terrains!E230*10.76391</f>
        <v>37673.685</v>
      </c>
      <c r="G230" s="143" t="s">
        <v>187</v>
      </c>
      <c r="H230" s="143" t="n">
        <v>0.2</v>
      </c>
      <c r="I230" s="143" t="n">
        <v>1</v>
      </c>
      <c r="J230" s="143" t="n">
        <f aca="false">IF(terrains!L230=13.5,IF(terrains!X230=1,12,9),-0.392532+1.267037*terrains!L230+0.472239*terrains!X230+0.58658*terrains!W230+0.089417*terrains!V230+0.531633*terrains!U230+0.337883*terrains!T230-0.403545*terrains!S230)</f>
        <v>1.5080235</v>
      </c>
      <c r="K230" s="146" t="n">
        <f aca="false">IF(terrains!I230=0,terrains!J230,terrains!I230)</f>
        <v>1</v>
      </c>
      <c r="L230" s="143" t="n">
        <v>1.5</v>
      </c>
      <c r="M230" s="143" t="n">
        <v>1</v>
      </c>
      <c r="N230" s="143" t="n">
        <v>2</v>
      </c>
      <c r="O230" s="143" t="s">
        <v>175</v>
      </c>
      <c r="P230" s="143" t="n">
        <v>2</v>
      </c>
      <c r="Q230" s="143" t="n">
        <v>1.5</v>
      </c>
      <c r="R230" s="143" t="n">
        <v>1</v>
      </c>
      <c r="S230" s="143" t="n">
        <v>0</v>
      </c>
      <c r="T230" s="143" t="n">
        <v>0</v>
      </c>
      <c r="U230" s="143" t="n">
        <v>0</v>
      </c>
      <c r="V230" s="143" t="n">
        <v>0</v>
      </c>
      <c r="W230" s="143" t="n">
        <v>0</v>
      </c>
      <c r="X230" s="143" t="n">
        <v>0</v>
      </c>
      <c r="Y230" s="143" t="n">
        <f aca="false">IF(terrains!L230&lt;=2.5,1,IF(terrains!L230&lt;=4.5,2,IF(terrains!L230&lt;=6.5,3,4)))</f>
        <v>1</v>
      </c>
      <c r="Z230" s="143" t="n">
        <f aca="false">IF(terrains!R230=1,35,IF(terrains!S230=1,64,IF(terrains!T230=1,IF(terrains!Y230=1,85,104),IF(terrains!U230=1,IF(terrains!Y230=1,124,152),IF(terrains!V230=1,(IF(terrains!Y230=1,146,IF(terrains!Y230=2,178,263))),IF(terrains!W230=1,(IF(terrains!Y230=1,178,IF(terrains!Y230=2,218,321))),IF(terrains!X230=1,IF(terrains!Y230=1,190,IF(terrains!Y230=2,242,IF(terrains!Y230=3,357,896))))))))))</f>
        <v>35</v>
      </c>
      <c r="AA230" s="147" t="n">
        <f aca="false">terrains!Z230*terrains!F230</f>
        <v>1318578.975</v>
      </c>
    </row>
    <row r="231" customFormat="false" ht="13.8" hidden="false" customHeight="false" outlineLevel="0" collapsed="false">
      <c r="A231" s="143" t="n">
        <v>230</v>
      </c>
      <c r="B231" s="143" t="s">
        <v>185</v>
      </c>
      <c r="C231" s="143" t="s">
        <v>185</v>
      </c>
      <c r="D231" s="143" t="s">
        <v>194</v>
      </c>
      <c r="E231" s="148" t="n">
        <v>3500</v>
      </c>
      <c r="F231" s="145" t="n">
        <f aca="false">terrains!E231*10.76391</f>
        <v>37673.685</v>
      </c>
      <c r="G231" s="143" t="s">
        <v>187</v>
      </c>
      <c r="H231" s="143" t="n">
        <v>0.2</v>
      </c>
      <c r="I231" s="143" t="n">
        <v>1</v>
      </c>
      <c r="J231" s="143" t="n">
        <f aca="false">IF(terrains!L231=13.5,IF(terrains!X231=1,12,9),-0.392532+1.267037*terrains!L231+0.472239*terrains!X231+0.58658*terrains!W231+0.089417*terrains!V231+0.531633*terrains!U231+0.337883*terrains!T231-0.403545*terrains!S231)</f>
        <v>1.5080235</v>
      </c>
      <c r="K231" s="146" t="n">
        <f aca="false">IF(terrains!I231=0,terrains!J231,terrains!I231)</f>
        <v>1</v>
      </c>
      <c r="L231" s="143" t="n">
        <v>1.5</v>
      </c>
      <c r="M231" s="143" t="n">
        <v>1</v>
      </c>
      <c r="N231" s="143" t="n">
        <v>2</v>
      </c>
      <c r="O231" s="143" t="s">
        <v>175</v>
      </c>
      <c r="P231" s="143" t="n">
        <v>2</v>
      </c>
      <c r="Q231" s="143" t="n">
        <v>1.5</v>
      </c>
      <c r="R231" s="143" t="n">
        <v>1</v>
      </c>
      <c r="S231" s="143" t="n">
        <v>0</v>
      </c>
      <c r="T231" s="143" t="n">
        <v>0</v>
      </c>
      <c r="U231" s="143" t="n">
        <v>0</v>
      </c>
      <c r="V231" s="143" t="n">
        <v>0</v>
      </c>
      <c r="W231" s="143" t="n">
        <v>0</v>
      </c>
      <c r="X231" s="143" t="n">
        <v>0</v>
      </c>
      <c r="Y231" s="143" t="n">
        <f aca="false">IF(terrains!L231&lt;=2.5,1,IF(terrains!L231&lt;=4.5,2,IF(terrains!L231&lt;=6.5,3,4)))</f>
        <v>1</v>
      </c>
      <c r="Z231" s="143" t="n">
        <f aca="false">IF(terrains!R231=1,35,IF(terrains!S231=1,64,IF(terrains!T231=1,IF(terrains!Y231=1,85,104),IF(terrains!U231=1,IF(terrains!Y231=1,124,152),IF(terrains!V231=1,(IF(terrains!Y231=1,146,IF(terrains!Y231=2,178,263))),IF(terrains!W231=1,(IF(terrains!Y231=1,178,IF(terrains!Y231=2,218,321))),IF(terrains!X231=1,IF(terrains!Y231=1,190,IF(terrains!Y231=2,242,IF(terrains!Y231=3,357,896))))))))))</f>
        <v>35</v>
      </c>
      <c r="AA231" s="147" t="n">
        <f aca="false">terrains!Z231*terrains!F231</f>
        <v>1318578.975</v>
      </c>
    </row>
    <row r="232" customFormat="false" ht="13.8" hidden="false" customHeight="false" outlineLevel="0" collapsed="false">
      <c r="A232" s="143" t="n">
        <v>231</v>
      </c>
      <c r="B232" s="143" t="s">
        <v>185</v>
      </c>
      <c r="C232" s="143" t="s">
        <v>185</v>
      </c>
      <c r="D232" s="143" t="s">
        <v>194</v>
      </c>
      <c r="E232" s="148" t="n">
        <v>3500</v>
      </c>
      <c r="F232" s="145" t="n">
        <f aca="false">terrains!E232*10.76391</f>
        <v>37673.685</v>
      </c>
      <c r="G232" s="143" t="s">
        <v>187</v>
      </c>
      <c r="H232" s="143" t="n">
        <v>0.2</v>
      </c>
      <c r="I232" s="143" t="n">
        <v>1</v>
      </c>
      <c r="J232" s="143" t="n">
        <f aca="false">IF(terrains!L232=13.5,IF(terrains!X232=1,12,9),-0.392532+1.267037*terrains!L232+0.472239*terrains!X232+0.58658*terrains!W232+0.089417*terrains!V232+0.531633*terrains!U232+0.337883*terrains!T232-0.403545*terrains!S232)</f>
        <v>1.5080235</v>
      </c>
      <c r="K232" s="146" t="n">
        <f aca="false">IF(terrains!I232=0,terrains!J232,terrains!I232)</f>
        <v>1</v>
      </c>
      <c r="L232" s="143" t="n">
        <v>1.5</v>
      </c>
      <c r="M232" s="143" t="n">
        <v>1</v>
      </c>
      <c r="N232" s="143" t="n">
        <v>2</v>
      </c>
      <c r="O232" s="143" t="s">
        <v>175</v>
      </c>
      <c r="P232" s="143" t="n">
        <v>2</v>
      </c>
      <c r="Q232" s="143" t="n">
        <v>1.5</v>
      </c>
      <c r="R232" s="143" t="n">
        <v>1</v>
      </c>
      <c r="S232" s="143" t="n">
        <v>0</v>
      </c>
      <c r="T232" s="143" t="n">
        <v>0</v>
      </c>
      <c r="U232" s="143" t="n">
        <v>0</v>
      </c>
      <c r="V232" s="143" t="n">
        <v>0</v>
      </c>
      <c r="W232" s="143" t="n">
        <v>0</v>
      </c>
      <c r="X232" s="143" t="n">
        <v>0</v>
      </c>
      <c r="Y232" s="143" t="n">
        <f aca="false">IF(terrains!L232&lt;=2.5,1,IF(terrains!L232&lt;=4.5,2,IF(terrains!L232&lt;=6.5,3,4)))</f>
        <v>1</v>
      </c>
      <c r="Z232" s="143" t="n">
        <f aca="false">IF(terrains!R232=1,35,IF(terrains!S232=1,64,IF(terrains!T232=1,IF(terrains!Y232=1,85,104),IF(terrains!U232=1,IF(terrains!Y232=1,124,152),IF(terrains!V232=1,(IF(terrains!Y232=1,146,IF(terrains!Y232=2,178,263))),IF(terrains!W232=1,(IF(terrains!Y232=1,178,IF(terrains!Y232=2,218,321))),IF(terrains!X232=1,IF(terrains!Y232=1,190,IF(terrains!Y232=2,242,IF(terrains!Y232=3,357,896))))))))))</f>
        <v>35</v>
      </c>
      <c r="AA232" s="147" t="n">
        <f aca="false">terrains!Z232*terrains!F232</f>
        <v>1318578.975</v>
      </c>
    </row>
    <row r="233" customFormat="false" ht="13.8" hidden="false" customHeight="false" outlineLevel="0" collapsed="false">
      <c r="A233" s="143" t="n">
        <v>232</v>
      </c>
      <c r="B233" s="143" t="s">
        <v>185</v>
      </c>
      <c r="C233" s="143" t="s">
        <v>185</v>
      </c>
      <c r="D233" s="143" t="s">
        <v>194</v>
      </c>
      <c r="E233" s="148" t="n">
        <v>3500</v>
      </c>
      <c r="F233" s="145" t="n">
        <f aca="false">terrains!E233*10.76391</f>
        <v>37673.685</v>
      </c>
      <c r="G233" s="143" t="s">
        <v>187</v>
      </c>
      <c r="H233" s="143" t="n">
        <v>0.2</v>
      </c>
      <c r="I233" s="143" t="n">
        <v>1</v>
      </c>
      <c r="J233" s="143" t="n">
        <f aca="false">IF(terrains!L233=13.5,IF(terrains!X233=1,12,9),-0.392532+1.267037*terrains!L233+0.472239*terrains!X233+0.58658*terrains!W233+0.089417*terrains!V233+0.531633*terrains!U233+0.337883*terrains!T233-0.403545*terrains!S233)</f>
        <v>1.5080235</v>
      </c>
      <c r="K233" s="146" t="n">
        <f aca="false">IF(terrains!I233=0,terrains!J233,terrains!I233)</f>
        <v>1</v>
      </c>
      <c r="L233" s="143" t="n">
        <v>1.5</v>
      </c>
      <c r="M233" s="143" t="n">
        <v>1</v>
      </c>
      <c r="N233" s="143" t="n">
        <v>2</v>
      </c>
      <c r="O233" s="143" t="s">
        <v>175</v>
      </c>
      <c r="P233" s="143" t="n">
        <v>2</v>
      </c>
      <c r="Q233" s="143" t="n">
        <v>1.5</v>
      </c>
      <c r="R233" s="143" t="n">
        <v>1</v>
      </c>
      <c r="S233" s="143" t="n">
        <v>0</v>
      </c>
      <c r="T233" s="143" t="n">
        <v>0</v>
      </c>
      <c r="U233" s="143" t="n">
        <v>0</v>
      </c>
      <c r="V233" s="143" t="n">
        <v>0</v>
      </c>
      <c r="W233" s="143" t="n">
        <v>0</v>
      </c>
      <c r="X233" s="143" t="n">
        <v>0</v>
      </c>
      <c r="Y233" s="143" t="n">
        <f aca="false">IF(terrains!L233&lt;=2.5,1,IF(terrains!L233&lt;=4.5,2,IF(terrains!L233&lt;=6.5,3,4)))</f>
        <v>1</v>
      </c>
      <c r="Z233" s="143" t="n">
        <f aca="false">IF(terrains!R233=1,35,IF(terrains!S233=1,64,IF(terrains!T233=1,IF(terrains!Y233=1,85,104),IF(terrains!U233=1,IF(terrains!Y233=1,124,152),IF(terrains!V233=1,(IF(terrains!Y233=1,146,IF(terrains!Y233=2,178,263))),IF(terrains!W233=1,(IF(terrains!Y233=1,178,IF(terrains!Y233=2,218,321))),IF(terrains!X233=1,IF(terrains!Y233=1,190,IF(terrains!Y233=2,242,IF(terrains!Y233=3,357,896))))))))))</f>
        <v>35</v>
      </c>
      <c r="AA233" s="147" t="n">
        <f aca="false">terrains!Z233*terrains!F233</f>
        <v>1318578.975</v>
      </c>
    </row>
    <row r="234" customFormat="false" ht="13.8" hidden="false" customHeight="false" outlineLevel="0" collapsed="false">
      <c r="A234" s="143" t="n">
        <v>233</v>
      </c>
      <c r="B234" s="143" t="s">
        <v>185</v>
      </c>
      <c r="C234" s="143" t="s">
        <v>185</v>
      </c>
      <c r="D234" s="143" t="s">
        <v>194</v>
      </c>
      <c r="E234" s="148" t="n">
        <v>3500</v>
      </c>
      <c r="F234" s="145" t="n">
        <f aca="false">terrains!E234*10.76391</f>
        <v>37673.685</v>
      </c>
      <c r="G234" s="143" t="s">
        <v>187</v>
      </c>
      <c r="H234" s="143" t="n">
        <v>0.2</v>
      </c>
      <c r="I234" s="143" t="n">
        <v>1</v>
      </c>
      <c r="J234" s="143" t="n">
        <f aca="false">IF(terrains!L234=13.5,IF(terrains!X234=1,12,9),-0.392532+1.267037*terrains!L234+0.472239*terrains!X234+0.58658*terrains!W234+0.089417*terrains!V234+0.531633*terrains!U234+0.337883*terrains!T234-0.403545*terrains!S234)</f>
        <v>1.5080235</v>
      </c>
      <c r="K234" s="146" t="n">
        <f aca="false">IF(terrains!I234=0,terrains!J234,terrains!I234)</f>
        <v>1</v>
      </c>
      <c r="L234" s="143" t="n">
        <v>1.5</v>
      </c>
      <c r="M234" s="143" t="n">
        <v>1</v>
      </c>
      <c r="N234" s="143" t="n">
        <v>2</v>
      </c>
      <c r="O234" s="143" t="s">
        <v>175</v>
      </c>
      <c r="P234" s="143" t="n">
        <v>2</v>
      </c>
      <c r="Q234" s="143" t="n">
        <v>1.5</v>
      </c>
      <c r="R234" s="143" t="n">
        <v>1</v>
      </c>
      <c r="S234" s="143" t="n">
        <v>0</v>
      </c>
      <c r="T234" s="143" t="n">
        <v>0</v>
      </c>
      <c r="U234" s="143" t="n">
        <v>0</v>
      </c>
      <c r="V234" s="143" t="n">
        <v>0</v>
      </c>
      <c r="W234" s="143" t="n">
        <v>0</v>
      </c>
      <c r="X234" s="143" t="n">
        <v>0</v>
      </c>
      <c r="Y234" s="143" t="n">
        <f aca="false">IF(terrains!L234&lt;=2.5,1,IF(terrains!L234&lt;=4.5,2,IF(terrains!L234&lt;=6.5,3,4)))</f>
        <v>1</v>
      </c>
      <c r="Z234" s="143" t="n">
        <f aca="false">IF(terrains!R234=1,35,IF(terrains!S234=1,64,IF(terrains!T234=1,IF(terrains!Y234=1,85,104),IF(terrains!U234=1,IF(terrains!Y234=1,124,152),IF(terrains!V234=1,(IF(terrains!Y234=1,146,IF(terrains!Y234=2,178,263))),IF(terrains!W234=1,(IF(terrains!Y234=1,178,IF(terrains!Y234=2,218,321))),IF(terrains!X234=1,IF(terrains!Y234=1,190,IF(terrains!Y234=2,242,IF(terrains!Y234=3,357,896))))))))))</f>
        <v>35</v>
      </c>
      <c r="AA234" s="147" t="n">
        <f aca="false">terrains!Z234*terrains!F234</f>
        <v>1318578.975</v>
      </c>
    </row>
    <row r="235" customFormat="false" ht="13.8" hidden="false" customHeight="false" outlineLevel="0" collapsed="false">
      <c r="A235" s="143" t="n">
        <v>234</v>
      </c>
      <c r="B235" s="143" t="s">
        <v>185</v>
      </c>
      <c r="C235" s="143" t="s">
        <v>185</v>
      </c>
      <c r="D235" s="143" t="s">
        <v>194</v>
      </c>
      <c r="E235" s="148" t="n">
        <v>3500</v>
      </c>
      <c r="F235" s="145" t="n">
        <f aca="false">terrains!E235*10.76391</f>
        <v>37673.685</v>
      </c>
      <c r="G235" s="143" t="s">
        <v>187</v>
      </c>
      <c r="H235" s="143" t="n">
        <v>0.2</v>
      </c>
      <c r="I235" s="143" t="n">
        <v>1</v>
      </c>
      <c r="J235" s="143" t="n">
        <f aca="false">IF(terrains!L235=13.5,IF(terrains!X235=1,12,9),-0.392532+1.267037*terrains!L235+0.472239*terrains!X235+0.58658*terrains!W235+0.089417*terrains!V235+0.531633*terrains!U235+0.337883*terrains!T235-0.403545*terrains!S235)</f>
        <v>1.5080235</v>
      </c>
      <c r="K235" s="146" t="n">
        <f aca="false">IF(terrains!I235=0,terrains!J235,terrains!I235)</f>
        <v>1</v>
      </c>
      <c r="L235" s="143" t="n">
        <v>1.5</v>
      </c>
      <c r="M235" s="143" t="n">
        <v>1</v>
      </c>
      <c r="N235" s="143" t="n">
        <v>2</v>
      </c>
      <c r="O235" s="143" t="s">
        <v>175</v>
      </c>
      <c r="P235" s="143" t="n">
        <v>2</v>
      </c>
      <c r="Q235" s="143" t="n">
        <v>1.5</v>
      </c>
      <c r="R235" s="143" t="n">
        <v>1</v>
      </c>
      <c r="S235" s="143" t="n">
        <v>0</v>
      </c>
      <c r="T235" s="143" t="n">
        <v>0</v>
      </c>
      <c r="U235" s="143" t="n">
        <v>0</v>
      </c>
      <c r="V235" s="143" t="n">
        <v>0</v>
      </c>
      <c r="W235" s="143" t="n">
        <v>0</v>
      </c>
      <c r="X235" s="143" t="n">
        <v>0</v>
      </c>
      <c r="Y235" s="143" t="n">
        <f aca="false">IF(terrains!L235&lt;=2.5,1,IF(terrains!L235&lt;=4.5,2,IF(terrains!L235&lt;=6.5,3,4)))</f>
        <v>1</v>
      </c>
      <c r="Z235" s="143" t="n">
        <f aca="false">IF(terrains!R235=1,35,IF(terrains!S235=1,64,IF(terrains!T235=1,IF(terrains!Y235=1,85,104),IF(terrains!U235=1,IF(terrains!Y235=1,124,152),IF(terrains!V235=1,(IF(terrains!Y235=1,146,IF(terrains!Y235=2,178,263))),IF(terrains!W235=1,(IF(terrains!Y235=1,178,IF(terrains!Y235=2,218,321))),IF(terrains!X235=1,IF(terrains!Y235=1,190,IF(terrains!Y235=2,242,IF(terrains!Y235=3,357,896))))))))))</f>
        <v>35</v>
      </c>
      <c r="AA235" s="147" t="n">
        <f aca="false">terrains!Z235*terrains!F235</f>
        <v>1318578.975</v>
      </c>
    </row>
    <row r="236" customFormat="false" ht="13.8" hidden="false" customHeight="false" outlineLevel="0" collapsed="false">
      <c r="A236" s="143" t="n">
        <v>235</v>
      </c>
      <c r="B236" s="143" t="s">
        <v>185</v>
      </c>
      <c r="C236" s="143" t="s">
        <v>185</v>
      </c>
      <c r="D236" s="143" t="s">
        <v>194</v>
      </c>
      <c r="E236" s="148" t="n">
        <v>3500</v>
      </c>
      <c r="F236" s="145" t="n">
        <f aca="false">terrains!E236*10.76391</f>
        <v>37673.685</v>
      </c>
      <c r="G236" s="143" t="s">
        <v>187</v>
      </c>
      <c r="H236" s="143" t="n">
        <v>0.2</v>
      </c>
      <c r="I236" s="143" t="n">
        <v>1</v>
      </c>
      <c r="J236" s="143" t="n">
        <f aca="false">IF(terrains!L236=13.5,IF(terrains!X236=1,12,9),-0.392532+1.267037*terrains!L236+0.472239*terrains!X236+0.58658*terrains!W236+0.089417*terrains!V236+0.531633*terrains!U236+0.337883*terrains!T236-0.403545*terrains!S236)</f>
        <v>1.5080235</v>
      </c>
      <c r="K236" s="146" t="n">
        <f aca="false">IF(terrains!I236=0,terrains!J236,terrains!I236)</f>
        <v>1</v>
      </c>
      <c r="L236" s="143" t="n">
        <v>1.5</v>
      </c>
      <c r="M236" s="143" t="n">
        <v>1</v>
      </c>
      <c r="N236" s="143" t="n">
        <v>2</v>
      </c>
      <c r="O236" s="143" t="s">
        <v>175</v>
      </c>
      <c r="P236" s="143" t="n">
        <v>2</v>
      </c>
      <c r="Q236" s="143" t="n">
        <v>1.5</v>
      </c>
      <c r="R236" s="143" t="n">
        <v>1</v>
      </c>
      <c r="S236" s="143" t="n">
        <v>0</v>
      </c>
      <c r="T236" s="143" t="n">
        <v>0</v>
      </c>
      <c r="U236" s="143" t="n">
        <v>0</v>
      </c>
      <c r="V236" s="143" t="n">
        <v>0</v>
      </c>
      <c r="W236" s="143" t="n">
        <v>0</v>
      </c>
      <c r="X236" s="143" t="n">
        <v>0</v>
      </c>
      <c r="Y236" s="143" t="n">
        <f aca="false">IF(terrains!L236&lt;=2.5,1,IF(terrains!L236&lt;=4.5,2,IF(terrains!L236&lt;=6.5,3,4)))</f>
        <v>1</v>
      </c>
      <c r="Z236" s="143" t="n">
        <f aca="false">IF(terrains!R236=1,35,IF(terrains!S236=1,64,IF(terrains!T236=1,IF(terrains!Y236=1,85,104),IF(terrains!U236=1,IF(terrains!Y236=1,124,152),IF(terrains!V236=1,(IF(terrains!Y236=1,146,IF(terrains!Y236=2,178,263))),IF(terrains!W236=1,(IF(terrains!Y236=1,178,IF(terrains!Y236=2,218,321))),IF(terrains!X236=1,IF(terrains!Y236=1,190,IF(terrains!Y236=2,242,IF(terrains!Y236=3,357,896))))))))))</f>
        <v>35</v>
      </c>
      <c r="AA236" s="147" t="n">
        <f aca="false">terrains!Z236*terrains!F236</f>
        <v>1318578.975</v>
      </c>
    </row>
    <row r="237" customFormat="false" ht="13.8" hidden="false" customHeight="false" outlineLevel="0" collapsed="false">
      <c r="A237" s="143" t="n">
        <v>236</v>
      </c>
      <c r="B237" s="143" t="s">
        <v>185</v>
      </c>
      <c r="C237" s="143" t="s">
        <v>185</v>
      </c>
      <c r="D237" s="143" t="s">
        <v>194</v>
      </c>
      <c r="E237" s="148" t="n">
        <v>3500</v>
      </c>
      <c r="F237" s="145" t="n">
        <f aca="false">terrains!E237*10.76391</f>
        <v>37673.685</v>
      </c>
      <c r="G237" s="143" t="s">
        <v>187</v>
      </c>
      <c r="H237" s="143" t="n">
        <v>0.2</v>
      </c>
      <c r="I237" s="143" t="n">
        <v>1</v>
      </c>
      <c r="J237" s="143" t="n">
        <f aca="false">IF(terrains!L237=13.5,IF(terrains!X237=1,12,9),-0.392532+1.267037*terrains!L237+0.472239*terrains!X237+0.58658*terrains!W237+0.089417*terrains!V237+0.531633*terrains!U237+0.337883*terrains!T237-0.403545*terrains!S237)</f>
        <v>1.5080235</v>
      </c>
      <c r="K237" s="146" t="n">
        <f aca="false">IF(terrains!I237=0,terrains!J237,terrains!I237)</f>
        <v>1</v>
      </c>
      <c r="L237" s="143" t="n">
        <v>1.5</v>
      </c>
      <c r="M237" s="143" t="n">
        <v>1</v>
      </c>
      <c r="N237" s="143" t="n">
        <v>2</v>
      </c>
      <c r="O237" s="143" t="s">
        <v>175</v>
      </c>
      <c r="P237" s="143" t="n">
        <v>2</v>
      </c>
      <c r="Q237" s="143" t="n">
        <v>1.5</v>
      </c>
      <c r="R237" s="143" t="n">
        <v>1</v>
      </c>
      <c r="S237" s="143" t="n">
        <v>0</v>
      </c>
      <c r="T237" s="143" t="n">
        <v>0</v>
      </c>
      <c r="U237" s="143" t="n">
        <v>0</v>
      </c>
      <c r="V237" s="143" t="n">
        <v>0</v>
      </c>
      <c r="W237" s="143" t="n">
        <v>0</v>
      </c>
      <c r="X237" s="143" t="n">
        <v>0</v>
      </c>
      <c r="Y237" s="143" t="n">
        <f aca="false">IF(terrains!L237&lt;=2.5,1,IF(terrains!L237&lt;=4.5,2,IF(terrains!L237&lt;=6.5,3,4)))</f>
        <v>1</v>
      </c>
      <c r="Z237" s="143" t="n">
        <f aca="false">IF(terrains!R237=1,35,IF(terrains!S237=1,64,IF(terrains!T237=1,IF(terrains!Y237=1,85,104),IF(terrains!U237=1,IF(terrains!Y237=1,124,152),IF(terrains!V237=1,(IF(terrains!Y237=1,146,IF(terrains!Y237=2,178,263))),IF(terrains!W237=1,(IF(terrains!Y237=1,178,IF(terrains!Y237=2,218,321))),IF(terrains!X237=1,IF(terrains!Y237=1,190,IF(terrains!Y237=2,242,IF(terrains!Y237=3,357,896))))))))))</f>
        <v>35</v>
      </c>
      <c r="AA237" s="147" t="n">
        <f aca="false">terrains!Z237*terrains!F237</f>
        <v>1318578.975</v>
      </c>
    </row>
    <row r="238" customFormat="false" ht="13.8" hidden="false" customHeight="false" outlineLevel="0" collapsed="false">
      <c r="A238" s="143" t="n">
        <v>237</v>
      </c>
      <c r="B238" s="143" t="s">
        <v>185</v>
      </c>
      <c r="C238" s="143" t="s">
        <v>185</v>
      </c>
      <c r="D238" s="143" t="s">
        <v>194</v>
      </c>
      <c r="E238" s="148" t="n">
        <v>3500</v>
      </c>
      <c r="F238" s="145" t="n">
        <f aca="false">terrains!E238*10.76391</f>
        <v>37673.685</v>
      </c>
      <c r="G238" s="143" t="s">
        <v>187</v>
      </c>
      <c r="H238" s="143" t="n">
        <v>0.2</v>
      </c>
      <c r="I238" s="143" t="n">
        <v>1</v>
      </c>
      <c r="J238" s="143" t="n">
        <f aca="false">IF(terrains!L238=13.5,IF(terrains!X238=1,12,9),-0.392532+1.267037*terrains!L238+0.472239*terrains!X238+0.58658*terrains!W238+0.089417*terrains!V238+0.531633*terrains!U238+0.337883*terrains!T238-0.403545*terrains!S238)</f>
        <v>1.5080235</v>
      </c>
      <c r="K238" s="146" t="n">
        <f aca="false">IF(terrains!I238=0,terrains!J238,terrains!I238)</f>
        <v>1</v>
      </c>
      <c r="L238" s="143" t="n">
        <v>1.5</v>
      </c>
      <c r="M238" s="143" t="n">
        <v>1</v>
      </c>
      <c r="N238" s="143" t="n">
        <v>2</v>
      </c>
      <c r="O238" s="143" t="s">
        <v>175</v>
      </c>
      <c r="P238" s="143" t="n">
        <v>2</v>
      </c>
      <c r="Q238" s="143" t="n">
        <v>1.5</v>
      </c>
      <c r="R238" s="143" t="n">
        <v>1</v>
      </c>
      <c r="S238" s="143" t="n">
        <v>0</v>
      </c>
      <c r="T238" s="143" t="n">
        <v>0</v>
      </c>
      <c r="U238" s="143" t="n">
        <v>0</v>
      </c>
      <c r="V238" s="143" t="n">
        <v>0</v>
      </c>
      <c r="W238" s="143" t="n">
        <v>0</v>
      </c>
      <c r="X238" s="143" t="n">
        <v>0</v>
      </c>
      <c r="Y238" s="143" t="n">
        <f aca="false">IF(terrains!L238&lt;=2.5,1,IF(terrains!L238&lt;=4.5,2,IF(terrains!L238&lt;=6.5,3,4)))</f>
        <v>1</v>
      </c>
      <c r="Z238" s="143" t="n">
        <f aca="false">IF(terrains!R238=1,35,IF(terrains!S238=1,64,IF(terrains!T238=1,IF(terrains!Y238=1,85,104),IF(terrains!U238=1,IF(terrains!Y238=1,124,152),IF(terrains!V238=1,(IF(terrains!Y238=1,146,IF(terrains!Y238=2,178,263))),IF(terrains!W238=1,(IF(terrains!Y238=1,178,IF(terrains!Y238=2,218,321))),IF(terrains!X238=1,IF(terrains!Y238=1,190,IF(terrains!Y238=2,242,IF(terrains!Y238=3,357,896))))))))))</f>
        <v>35</v>
      </c>
      <c r="AA238" s="147" t="n">
        <f aca="false">terrains!Z238*terrains!F238</f>
        <v>1318578.975</v>
      </c>
    </row>
    <row r="239" customFormat="false" ht="13.8" hidden="false" customHeight="false" outlineLevel="0" collapsed="false">
      <c r="A239" s="143" t="n">
        <v>238</v>
      </c>
      <c r="B239" s="143" t="s">
        <v>185</v>
      </c>
      <c r="C239" s="143" t="s">
        <v>185</v>
      </c>
      <c r="D239" s="143" t="s">
        <v>194</v>
      </c>
      <c r="E239" s="148" t="n">
        <v>3500</v>
      </c>
      <c r="F239" s="145" t="n">
        <f aca="false">terrains!E239*10.76391</f>
        <v>37673.685</v>
      </c>
      <c r="G239" s="143" t="s">
        <v>187</v>
      </c>
      <c r="H239" s="143" t="n">
        <v>0.2</v>
      </c>
      <c r="I239" s="143" t="n">
        <v>1</v>
      </c>
      <c r="J239" s="143" t="n">
        <f aca="false">IF(terrains!L239=13.5,IF(terrains!X239=1,12,9),-0.392532+1.267037*terrains!L239+0.472239*terrains!X239+0.58658*terrains!W239+0.089417*terrains!V239+0.531633*terrains!U239+0.337883*terrains!T239-0.403545*terrains!S239)</f>
        <v>1.5080235</v>
      </c>
      <c r="K239" s="146" t="n">
        <f aca="false">IF(terrains!I239=0,terrains!J239,terrains!I239)</f>
        <v>1</v>
      </c>
      <c r="L239" s="143" t="n">
        <v>1.5</v>
      </c>
      <c r="M239" s="143" t="n">
        <v>1</v>
      </c>
      <c r="N239" s="143" t="n">
        <v>2</v>
      </c>
      <c r="O239" s="143" t="s">
        <v>175</v>
      </c>
      <c r="P239" s="143" t="n">
        <v>2</v>
      </c>
      <c r="Q239" s="143" t="n">
        <v>1.5</v>
      </c>
      <c r="R239" s="143" t="n">
        <v>1</v>
      </c>
      <c r="S239" s="143" t="n">
        <v>0</v>
      </c>
      <c r="T239" s="143" t="n">
        <v>0</v>
      </c>
      <c r="U239" s="143" t="n">
        <v>0</v>
      </c>
      <c r="V239" s="143" t="n">
        <v>0</v>
      </c>
      <c r="W239" s="143" t="n">
        <v>0</v>
      </c>
      <c r="X239" s="143" t="n">
        <v>0</v>
      </c>
      <c r="Y239" s="143" t="n">
        <f aca="false">IF(terrains!L239&lt;=2.5,1,IF(terrains!L239&lt;=4.5,2,IF(terrains!L239&lt;=6.5,3,4)))</f>
        <v>1</v>
      </c>
      <c r="Z239" s="143" t="n">
        <f aca="false">IF(terrains!R239=1,35,IF(terrains!S239=1,64,IF(terrains!T239=1,IF(terrains!Y239=1,85,104),IF(terrains!U239=1,IF(terrains!Y239=1,124,152),IF(terrains!V239=1,(IF(terrains!Y239=1,146,IF(terrains!Y239=2,178,263))),IF(terrains!W239=1,(IF(terrains!Y239=1,178,IF(terrains!Y239=2,218,321))),IF(terrains!X239=1,IF(terrains!Y239=1,190,IF(terrains!Y239=2,242,IF(terrains!Y239=3,357,896))))))))))</f>
        <v>35</v>
      </c>
      <c r="AA239" s="147" t="n">
        <f aca="false">terrains!Z239*terrains!F239</f>
        <v>1318578.975</v>
      </c>
    </row>
    <row r="240" customFormat="false" ht="13.8" hidden="false" customHeight="false" outlineLevel="0" collapsed="false">
      <c r="A240" s="143" t="n">
        <v>239</v>
      </c>
      <c r="B240" s="143" t="s">
        <v>185</v>
      </c>
      <c r="C240" s="143" t="s">
        <v>185</v>
      </c>
      <c r="D240" s="143" t="s">
        <v>194</v>
      </c>
      <c r="E240" s="148" t="n">
        <v>3500</v>
      </c>
      <c r="F240" s="145" t="n">
        <f aca="false">terrains!E240*10.76391</f>
        <v>37673.685</v>
      </c>
      <c r="G240" s="143" t="s">
        <v>187</v>
      </c>
      <c r="H240" s="143" t="n">
        <v>0.2</v>
      </c>
      <c r="I240" s="143" t="n">
        <v>1</v>
      </c>
      <c r="J240" s="143" t="n">
        <f aca="false">IF(terrains!L240=13.5,IF(terrains!X240=1,12,9),-0.392532+1.267037*terrains!L240+0.472239*terrains!X240+0.58658*terrains!W240+0.089417*terrains!V240+0.531633*terrains!U240+0.337883*terrains!T240-0.403545*terrains!S240)</f>
        <v>1.5080235</v>
      </c>
      <c r="K240" s="146" t="n">
        <f aca="false">IF(terrains!I240=0,terrains!J240,terrains!I240)</f>
        <v>1</v>
      </c>
      <c r="L240" s="143" t="n">
        <v>1.5</v>
      </c>
      <c r="M240" s="143" t="n">
        <v>1</v>
      </c>
      <c r="N240" s="143" t="n">
        <v>2</v>
      </c>
      <c r="O240" s="143" t="s">
        <v>175</v>
      </c>
      <c r="P240" s="143" t="n">
        <v>2</v>
      </c>
      <c r="Q240" s="143" t="n">
        <v>1.5</v>
      </c>
      <c r="R240" s="143" t="n">
        <v>1</v>
      </c>
      <c r="S240" s="143" t="n">
        <v>0</v>
      </c>
      <c r="T240" s="143" t="n">
        <v>0</v>
      </c>
      <c r="U240" s="143" t="n">
        <v>0</v>
      </c>
      <c r="V240" s="143" t="n">
        <v>0</v>
      </c>
      <c r="W240" s="143" t="n">
        <v>0</v>
      </c>
      <c r="X240" s="143" t="n">
        <v>0</v>
      </c>
      <c r="Y240" s="143" t="n">
        <f aca="false">IF(terrains!L240&lt;=2.5,1,IF(terrains!L240&lt;=4.5,2,IF(terrains!L240&lt;=6.5,3,4)))</f>
        <v>1</v>
      </c>
      <c r="Z240" s="143" t="n">
        <f aca="false">IF(terrains!R240=1,35,IF(terrains!S240=1,64,IF(terrains!T240=1,IF(terrains!Y240=1,85,104),IF(terrains!U240=1,IF(terrains!Y240=1,124,152),IF(terrains!V240=1,(IF(terrains!Y240=1,146,IF(terrains!Y240=2,178,263))),IF(terrains!W240=1,(IF(terrains!Y240=1,178,IF(terrains!Y240=2,218,321))),IF(terrains!X240=1,IF(terrains!Y240=1,190,IF(terrains!Y240=2,242,IF(terrains!Y240=3,357,896))))))))))</f>
        <v>35</v>
      </c>
      <c r="AA240" s="147" t="n">
        <f aca="false">terrains!Z240*terrains!F240</f>
        <v>1318578.975</v>
      </c>
    </row>
    <row r="241" customFormat="false" ht="13.8" hidden="false" customHeight="false" outlineLevel="0" collapsed="false">
      <c r="A241" s="143" t="n">
        <v>240</v>
      </c>
      <c r="B241" s="143" t="s">
        <v>185</v>
      </c>
      <c r="C241" s="143" t="s">
        <v>185</v>
      </c>
      <c r="D241" s="143" t="s">
        <v>194</v>
      </c>
      <c r="E241" s="148" t="n">
        <v>3500</v>
      </c>
      <c r="F241" s="145" t="n">
        <f aca="false">terrains!E241*10.76391</f>
        <v>37673.685</v>
      </c>
      <c r="G241" s="143" t="s">
        <v>187</v>
      </c>
      <c r="H241" s="143" t="n">
        <v>0.2</v>
      </c>
      <c r="I241" s="143" t="n">
        <v>1</v>
      </c>
      <c r="J241" s="143" t="n">
        <f aca="false">IF(terrains!L241=13.5,IF(terrains!X241=1,12,9),-0.392532+1.267037*terrains!L241+0.472239*terrains!X241+0.58658*terrains!W241+0.089417*terrains!V241+0.531633*terrains!U241+0.337883*terrains!T241-0.403545*terrains!S241)</f>
        <v>1.5080235</v>
      </c>
      <c r="K241" s="146" t="n">
        <f aca="false">IF(terrains!I241=0,terrains!J241,terrains!I241)</f>
        <v>1</v>
      </c>
      <c r="L241" s="143" t="n">
        <v>1.5</v>
      </c>
      <c r="M241" s="143" t="n">
        <v>1</v>
      </c>
      <c r="N241" s="143" t="n">
        <v>2</v>
      </c>
      <c r="O241" s="143" t="s">
        <v>175</v>
      </c>
      <c r="P241" s="143" t="n">
        <v>2</v>
      </c>
      <c r="Q241" s="143" t="n">
        <v>1.5</v>
      </c>
      <c r="R241" s="143" t="n">
        <v>1</v>
      </c>
      <c r="S241" s="143" t="n">
        <v>0</v>
      </c>
      <c r="T241" s="143" t="n">
        <v>0</v>
      </c>
      <c r="U241" s="143" t="n">
        <v>0</v>
      </c>
      <c r="V241" s="143" t="n">
        <v>0</v>
      </c>
      <c r="W241" s="143" t="n">
        <v>0</v>
      </c>
      <c r="X241" s="143" t="n">
        <v>0</v>
      </c>
      <c r="Y241" s="143" t="n">
        <f aca="false">IF(terrains!L241&lt;=2.5,1,IF(terrains!L241&lt;=4.5,2,IF(terrains!L241&lt;=6.5,3,4)))</f>
        <v>1</v>
      </c>
      <c r="Z241" s="143" t="n">
        <f aca="false">IF(terrains!R241=1,35,IF(terrains!S241=1,64,IF(terrains!T241=1,IF(terrains!Y241=1,85,104),IF(terrains!U241=1,IF(terrains!Y241=1,124,152),IF(terrains!V241=1,(IF(terrains!Y241=1,146,IF(terrains!Y241=2,178,263))),IF(terrains!W241=1,(IF(terrains!Y241=1,178,IF(terrains!Y241=2,218,321))),IF(terrains!X241=1,IF(terrains!Y241=1,190,IF(terrains!Y241=2,242,IF(terrains!Y241=3,357,896))))))))))</f>
        <v>35</v>
      </c>
      <c r="AA241" s="147" t="n">
        <f aca="false">terrains!Z241*terrains!F241</f>
        <v>1318578.975</v>
      </c>
    </row>
    <row r="242" customFormat="false" ht="13.8" hidden="false" customHeight="false" outlineLevel="0" collapsed="false">
      <c r="A242" s="143" t="n">
        <v>241</v>
      </c>
      <c r="B242" s="143" t="s">
        <v>185</v>
      </c>
      <c r="C242" s="143" t="s">
        <v>185</v>
      </c>
      <c r="D242" s="143" t="s">
        <v>194</v>
      </c>
      <c r="E242" s="148" t="n">
        <v>3500</v>
      </c>
      <c r="F242" s="145" t="n">
        <f aca="false">terrains!E242*10.76391</f>
        <v>37673.685</v>
      </c>
      <c r="G242" s="143" t="s">
        <v>187</v>
      </c>
      <c r="H242" s="143" t="n">
        <v>0.2</v>
      </c>
      <c r="I242" s="143" t="n">
        <v>1</v>
      </c>
      <c r="J242" s="143" t="n">
        <f aca="false">IF(terrains!L242=13.5,IF(terrains!X242=1,12,9),-0.392532+1.267037*terrains!L242+0.472239*terrains!X242+0.58658*terrains!W242+0.089417*terrains!V242+0.531633*terrains!U242+0.337883*terrains!T242-0.403545*terrains!S242)</f>
        <v>1.5080235</v>
      </c>
      <c r="K242" s="146" t="n">
        <f aca="false">IF(terrains!I242=0,terrains!J242,terrains!I242)</f>
        <v>1</v>
      </c>
      <c r="L242" s="143" t="n">
        <v>1.5</v>
      </c>
      <c r="M242" s="143" t="n">
        <v>1</v>
      </c>
      <c r="N242" s="143" t="n">
        <v>2</v>
      </c>
      <c r="O242" s="143" t="s">
        <v>175</v>
      </c>
      <c r="P242" s="143" t="n">
        <v>2</v>
      </c>
      <c r="Q242" s="143" t="n">
        <v>1.5</v>
      </c>
      <c r="R242" s="143" t="n">
        <v>1</v>
      </c>
      <c r="S242" s="143" t="n">
        <v>0</v>
      </c>
      <c r="T242" s="143" t="n">
        <v>0</v>
      </c>
      <c r="U242" s="143" t="n">
        <v>0</v>
      </c>
      <c r="V242" s="143" t="n">
        <v>0</v>
      </c>
      <c r="W242" s="143" t="n">
        <v>0</v>
      </c>
      <c r="X242" s="143" t="n">
        <v>0</v>
      </c>
      <c r="Y242" s="143" t="n">
        <f aca="false">IF(terrains!L242&lt;=2.5,1,IF(terrains!L242&lt;=4.5,2,IF(terrains!L242&lt;=6.5,3,4)))</f>
        <v>1</v>
      </c>
      <c r="Z242" s="143" t="n">
        <f aca="false">IF(terrains!R242=1,35,IF(terrains!S242=1,64,IF(terrains!T242=1,IF(terrains!Y242=1,85,104),IF(terrains!U242=1,IF(terrains!Y242=1,124,152),IF(terrains!V242=1,(IF(terrains!Y242=1,146,IF(terrains!Y242=2,178,263))),IF(terrains!W242=1,(IF(terrains!Y242=1,178,IF(terrains!Y242=2,218,321))),IF(terrains!X242=1,IF(terrains!Y242=1,190,IF(terrains!Y242=2,242,IF(terrains!Y242=3,357,896))))))))))</f>
        <v>35</v>
      </c>
      <c r="AA242" s="147" t="n">
        <f aca="false">terrains!Z242*terrains!F242</f>
        <v>1318578.975</v>
      </c>
    </row>
    <row r="243" customFormat="false" ht="13.8" hidden="false" customHeight="false" outlineLevel="0" collapsed="false">
      <c r="A243" s="143" t="n">
        <v>242</v>
      </c>
      <c r="B243" s="143" t="s">
        <v>185</v>
      </c>
      <c r="C243" s="143" t="s">
        <v>185</v>
      </c>
      <c r="D243" s="143" t="s">
        <v>194</v>
      </c>
      <c r="E243" s="148" t="n">
        <v>3500</v>
      </c>
      <c r="F243" s="145" t="n">
        <f aca="false">terrains!E243*10.76391</f>
        <v>37673.685</v>
      </c>
      <c r="G243" s="143" t="s">
        <v>187</v>
      </c>
      <c r="H243" s="143" t="n">
        <v>0.2</v>
      </c>
      <c r="I243" s="143" t="n">
        <v>1</v>
      </c>
      <c r="J243" s="143" t="n">
        <f aca="false">IF(terrains!L243=13.5,IF(terrains!X243=1,12,9),-0.392532+1.267037*terrains!L243+0.472239*terrains!X243+0.58658*terrains!W243+0.089417*terrains!V243+0.531633*terrains!U243+0.337883*terrains!T243-0.403545*terrains!S243)</f>
        <v>1.5080235</v>
      </c>
      <c r="K243" s="146" t="n">
        <f aca="false">IF(terrains!I243=0,terrains!J243,terrains!I243)</f>
        <v>1</v>
      </c>
      <c r="L243" s="143" t="n">
        <v>1.5</v>
      </c>
      <c r="M243" s="143" t="n">
        <v>1</v>
      </c>
      <c r="N243" s="143" t="n">
        <v>2</v>
      </c>
      <c r="O243" s="143" t="s">
        <v>175</v>
      </c>
      <c r="P243" s="143" t="n">
        <v>2</v>
      </c>
      <c r="Q243" s="143" t="n">
        <v>1.5</v>
      </c>
      <c r="R243" s="143" t="n">
        <v>1</v>
      </c>
      <c r="S243" s="143" t="n">
        <v>0</v>
      </c>
      <c r="T243" s="143" t="n">
        <v>0</v>
      </c>
      <c r="U243" s="143" t="n">
        <v>0</v>
      </c>
      <c r="V243" s="143" t="n">
        <v>0</v>
      </c>
      <c r="W243" s="143" t="n">
        <v>0</v>
      </c>
      <c r="X243" s="143" t="n">
        <v>0</v>
      </c>
      <c r="Y243" s="143" t="n">
        <f aca="false">IF(terrains!L243&lt;=2.5,1,IF(terrains!L243&lt;=4.5,2,IF(terrains!L243&lt;=6.5,3,4)))</f>
        <v>1</v>
      </c>
      <c r="Z243" s="143" t="n">
        <f aca="false">IF(terrains!R243=1,35,IF(terrains!S243=1,64,IF(terrains!T243=1,IF(terrains!Y243=1,85,104),IF(terrains!U243=1,IF(terrains!Y243=1,124,152),IF(terrains!V243=1,(IF(terrains!Y243=1,146,IF(terrains!Y243=2,178,263))),IF(terrains!W243=1,(IF(terrains!Y243=1,178,IF(terrains!Y243=2,218,321))),IF(terrains!X243=1,IF(terrains!Y243=1,190,IF(terrains!Y243=2,242,IF(terrains!Y243=3,357,896))))))))))</f>
        <v>35</v>
      </c>
      <c r="AA243" s="147" t="n">
        <f aca="false">terrains!Z243*terrains!F243</f>
        <v>1318578.975</v>
      </c>
    </row>
    <row r="244" customFormat="false" ht="13.8" hidden="false" customHeight="false" outlineLevel="0" collapsed="false">
      <c r="A244" s="143" t="n">
        <v>243</v>
      </c>
      <c r="B244" s="143" t="s">
        <v>185</v>
      </c>
      <c r="C244" s="143" t="s">
        <v>185</v>
      </c>
      <c r="D244" s="143" t="s">
        <v>194</v>
      </c>
      <c r="E244" s="148" t="n">
        <v>3500</v>
      </c>
      <c r="F244" s="145" t="n">
        <f aca="false">terrains!E244*10.76391</f>
        <v>37673.685</v>
      </c>
      <c r="G244" s="143" t="s">
        <v>187</v>
      </c>
      <c r="H244" s="143" t="n">
        <v>0.2</v>
      </c>
      <c r="I244" s="143" t="n">
        <v>1</v>
      </c>
      <c r="J244" s="143" t="n">
        <f aca="false">IF(terrains!L244=13.5,IF(terrains!X244=1,12,9),-0.392532+1.267037*terrains!L244+0.472239*terrains!X244+0.58658*terrains!W244+0.089417*terrains!V244+0.531633*terrains!U244+0.337883*terrains!T244-0.403545*terrains!S244)</f>
        <v>1.5080235</v>
      </c>
      <c r="K244" s="146" t="n">
        <f aca="false">IF(terrains!I244=0,terrains!J244,terrains!I244)</f>
        <v>1</v>
      </c>
      <c r="L244" s="143" t="n">
        <v>1.5</v>
      </c>
      <c r="M244" s="143" t="n">
        <v>1</v>
      </c>
      <c r="N244" s="143" t="n">
        <v>2</v>
      </c>
      <c r="O244" s="143" t="s">
        <v>175</v>
      </c>
      <c r="P244" s="143" t="n">
        <v>2</v>
      </c>
      <c r="Q244" s="143" t="n">
        <v>1.5</v>
      </c>
      <c r="R244" s="143" t="n">
        <v>1</v>
      </c>
      <c r="S244" s="143" t="n">
        <v>0</v>
      </c>
      <c r="T244" s="143" t="n">
        <v>0</v>
      </c>
      <c r="U244" s="143" t="n">
        <v>0</v>
      </c>
      <c r="V244" s="143" t="n">
        <v>0</v>
      </c>
      <c r="W244" s="143" t="n">
        <v>0</v>
      </c>
      <c r="X244" s="143" t="n">
        <v>0</v>
      </c>
      <c r="Y244" s="143" t="n">
        <f aca="false">IF(terrains!L244&lt;=2.5,1,IF(terrains!L244&lt;=4.5,2,IF(terrains!L244&lt;=6.5,3,4)))</f>
        <v>1</v>
      </c>
      <c r="Z244" s="143" t="n">
        <f aca="false">IF(terrains!R244=1,35,IF(terrains!S244=1,64,IF(terrains!T244=1,IF(terrains!Y244=1,85,104),IF(terrains!U244=1,IF(terrains!Y244=1,124,152),IF(terrains!V244=1,(IF(terrains!Y244=1,146,IF(terrains!Y244=2,178,263))),IF(terrains!W244=1,(IF(terrains!Y244=1,178,IF(terrains!Y244=2,218,321))),IF(terrains!X244=1,IF(terrains!Y244=1,190,IF(terrains!Y244=2,242,IF(terrains!Y244=3,357,896))))))))))</f>
        <v>35</v>
      </c>
      <c r="AA244" s="147" t="n">
        <f aca="false">terrains!Z244*terrains!F244</f>
        <v>1318578.975</v>
      </c>
    </row>
    <row r="245" customFormat="false" ht="13.8" hidden="false" customHeight="false" outlineLevel="0" collapsed="false">
      <c r="A245" s="143" t="n">
        <v>244</v>
      </c>
      <c r="B245" s="143" t="s">
        <v>185</v>
      </c>
      <c r="C245" s="143" t="s">
        <v>185</v>
      </c>
      <c r="D245" s="143" t="s">
        <v>194</v>
      </c>
      <c r="E245" s="148" t="n">
        <v>3500</v>
      </c>
      <c r="F245" s="145" t="n">
        <f aca="false">terrains!E245*10.76391</f>
        <v>37673.685</v>
      </c>
      <c r="G245" s="143" t="s">
        <v>187</v>
      </c>
      <c r="H245" s="143" t="n">
        <v>0.2</v>
      </c>
      <c r="I245" s="143" t="n">
        <v>1</v>
      </c>
      <c r="J245" s="143" t="n">
        <f aca="false">IF(terrains!L245=13.5,IF(terrains!X245=1,12,9),-0.392532+1.267037*terrains!L245+0.472239*terrains!X245+0.58658*terrains!W245+0.089417*terrains!V245+0.531633*terrains!U245+0.337883*terrains!T245-0.403545*terrains!S245)</f>
        <v>1.5080235</v>
      </c>
      <c r="K245" s="146" t="n">
        <f aca="false">IF(terrains!I245=0,terrains!J245,terrains!I245)</f>
        <v>1</v>
      </c>
      <c r="L245" s="143" t="n">
        <v>1.5</v>
      </c>
      <c r="M245" s="143" t="n">
        <v>1</v>
      </c>
      <c r="N245" s="143" t="n">
        <v>2</v>
      </c>
      <c r="O245" s="143" t="s">
        <v>175</v>
      </c>
      <c r="P245" s="143" t="n">
        <v>2</v>
      </c>
      <c r="Q245" s="143" t="n">
        <v>1.5</v>
      </c>
      <c r="R245" s="143" t="n">
        <v>1</v>
      </c>
      <c r="S245" s="143" t="n">
        <v>0</v>
      </c>
      <c r="T245" s="143" t="n">
        <v>0</v>
      </c>
      <c r="U245" s="143" t="n">
        <v>0</v>
      </c>
      <c r="V245" s="143" t="n">
        <v>0</v>
      </c>
      <c r="W245" s="143" t="n">
        <v>0</v>
      </c>
      <c r="X245" s="143" t="n">
        <v>0</v>
      </c>
      <c r="Y245" s="143" t="n">
        <f aca="false">IF(terrains!L245&lt;=2.5,1,IF(terrains!L245&lt;=4.5,2,IF(terrains!L245&lt;=6.5,3,4)))</f>
        <v>1</v>
      </c>
      <c r="Z245" s="143" t="n">
        <f aca="false">IF(terrains!R245=1,35,IF(terrains!S245=1,64,IF(terrains!T245=1,IF(terrains!Y245=1,85,104),IF(terrains!U245=1,IF(terrains!Y245=1,124,152),IF(terrains!V245=1,(IF(terrains!Y245=1,146,IF(terrains!Y245=2,178,263))),IF(terrains!W245=1,(IF(terrains!Y245=1,178,IF(terrains!Y245=2,218,321))),IF(terrains!X245=1,IF(terrains!Y245=1,190,IF(terrains!Y245=2,242,IF(terrains!Y245=3,357,896))))))))))</f>
        <v>35</v>
      </c>
      <c r="AA245" s="147" t="n">
        <f aca="false">terrains!Z245*terrains!F245</f>
        <v>1318578.975</v>
      </c>
    </row>
    <row r="246" customFormat="false" ht="13.8" hidden="false" customHeight="false" outlineLevel="0" collapsed="false">
      <c r="A246" s="143" t="n">
        <v>245</v>
      </c>
      <c r="B246" s="143" t="s">
        <v>185</v>
      </c>
      <c r="C246" s="143" t="s">
        <v>185</v>
      </c>
      <c r="D246" s="143" t="s">
        <v>194</v>
      </c>
      <c r="E246" s="148" t="n">
        <v>3500</v>
      </c>
      <c r="F246" s="145" t="n">
        <f aca="false">terrains!E246*10.76391</f>
        <v>37673.685</v>
      </c>
      <c r="G246" s="143" t="s">
        <v>187</v>
      </c>
      <c r="H246" s="143" t="n">
        <v>0.2</v>
      </c>
      <c r="I246" s="143" t="n">
        <v>1</v>
      </c>
      <c r="J246" s="143" t="n">
        <f aca="false">IF(terrains!L246=13.5,IF(terrains!X246=1,12,9),-0.392532+1.267037*terrains!L246+0.472239*terrains!X246+0.58658*terrains!W246+0.089417*terrains!V246+0.531633*terrains!U246+0.337883*terrains!T246-0.403545*terrains!S246)</f>
        <v>1.5080235</v>
      </c>
      <c r="K246" s="146" t="n">
        <f aca="false">IF(terrains!I246=0,terrains!J246,terrains!I246)</f>
        <v>1</v>
      </c>
      <c r="L246" s="143" t="n">
        <v>1.5</v>
      </c>
      <c r="M246" s="143" t="n">
        <v>1</v>
      </c>
      <c r="N246" s="143" t="n">
        <v>2</v>
      </c>
      <c r="O246" s="143" t="s">
        <v>175</v>
      </c>
      <c r="P246" s="143" t="n">
        <v>2</v>
      </c>
      <c r="Q246" s="143" t="n">
        <v>1.5</v>
      </c>
      <c r="R246" s="143" t="n">
        <v>1</v>
      </c>
      <c r="S246" s="143" t="n">
        <v>0</v>
      </c>
      <c r="T246" s="143" t="n">
        <v>0</v>
      </c>
      <c r="U246" s="143" t="n">
        <v>0</v>
      </c>
      <c r="V246" s="143" t="n">
        <v>0</v>
      </c>
      <c r="W246" s="143" t="n">
        <v>0</v>
      </c>
      <c r="X246" s="143" t="n">
        <v>0</v>
      </c>
      <c r="Y246" s="143" t="n">
        <f aca="false">IF(terrains!L246&lt;=2.5,1,IF(terrains!L246&lt;=4.5,2,IF(terrains!L246&lt;=6.5,3,4)))</f>
        <v>1</v>
      </c>
      <c r="Z246" s="143" t="n">
        <f aca="false">IF(terrains!R246=1,35,IF(terrains!S246=1,64,IF(terrains!T246=1,IF(terrains!Y246=1,85,104),IF(terrains!U246=1,IF(terrains!Y246=1,124,152),IF(terrains!V246=1,(IF(terrains!Y246=1,146,IF(terrains!Y246=2,178,263))),IF(terrains!W246=1,(IF(terrains!Y246=1,178,IF(terrains!Y246=2,218,321))),IF(terrains!X246=1,IF(terrains!Y246=1,190,IF(terrains!Y246=2,242,IF(terrains!Y246=3,357,896))))))))))</f>
        <v>35</v>
      </c>
      <c r="AA246" s="147" t="n">
        <f aca="false">terrains!Z246*terrains!F246</f>
        <v>1318578.975</v>
      </c>
    </row>
    <row r="247" customFormat="false" ht="13.8" hidden="false" customHeight="false" outlineLevel="0" collapsed="false">
      <c r="A247" s="143" t="n">
        <v>246</v>
      </c>
      <c r="B247" s="143" t="s">
        <v>185</v>
      </c>
      <c r="C247" s="143" t="s">
        <v>185</v>
      </c>
      <c r="D247" s="143" t="s">
        <v>194</v>
      </c>
      <c r="E247" s="148" t="n">
        <v>3500</v>
      </c>
      <c r="F247" s="145" t="n">
        <f aca="false">terrains!E247*10.76391</f>
        <v>37673.685</v>
      </c>
      <c r="G247" s="143" t="s">
        <v>187</v>
      </c>
      <c r="H247" s="143" t="n">
        <v>0.2</v>
      </c>
      <c r="I247" s="143" t="n">
        <v>1</v>
      </c>
      <c r="J247" s="143" t="n">
        <f aca="false">IF(terrains!L247=13.5,IF(terrains!X247=1,12,9),-0.392532+1.267037*terrains!L247+0.472239*terrains!X247+0.58658*terrains!W247+0.089417*terrains!V247+0.531633*terrains!U247+0.337883*terrains!T247-0.403545*terrains!S247)</f>
        <v>1.5080235</v>
      </c>
      <c r="K247" s="146" t="n">
        <f aca="false">IF(terrains!I247=0,terrains!J247,terrains!I247)</f>
        <v>1</v>
      </c>
      <c r="L247" s="143" t="n">
        <v>1.5</v>
      </c>
      <c r="M247" s="143" t="n">
        <v>1</v>
      </c>
      <c r="N247" s="143" t="n">
        <v>2</v>
      </c>
      <c r="O247" s="143" t="s">
        <v>175</v>
      </c>
      <c r="P247" s="143" t="n">
        <v>2</v>
      </c>
      <c r="Q247" s="143" t="n">
        <v>1.5</v>
      </c>
      <c r="R247" s="143" t="n">
        <v>1</v>
      </c>
      <c r="S247" s="143" t="n">
        <v>0</v>
      </c>
      <c r="T247" s="143" t="n">
        <v>0</v>
      </c>
      <c r="U247" s="143" t="n">
        <v>0</v>
      </c>
      <c r="V247" s="143" t="n">
        <v>0</v>
      </c>
      <c r="W247" s="143" t="n">
        <v>0</v>
      </c>
      <c r="X247" s="143" t="n">
        <v>0</v>
      </c>
      <c r="Y247" s="143" t="n">
        <f aca="false">IF(terrains!L247&lt;=2.5,1,IF(terrains!L247&lt;=4.5,2,IF(terrains!L247&lt;=6.5,3,4)))</f>
        <v>1</v>
      </c>
      <c r="Z247" s="143" t="n">
        <f aca="false">IF(terrains!R247=1,35,IF(terrains!S247=1,64,IF(terrains!T247=1,IF(terrains!Y247=1,85,104),IF(terrains!U247=1,IF(terrains!Y247=1,124,152),IF(terrains!V247=1,(IF(terrains!Y247=1,146,IF(terrains!Y247=2,178,263))),IF(terrains!W247=1,(IF(terrains!Y247=1,178,IF(terrains!Y247=2,218,321))),IF(terrains!X247=1,IF(terrains!Y247=1,190,IF(terrains!Y247=2,242,IF(terrains!Y247=3,357,896))))))))))</f>
        <v>35</v>
      </c>
      <c r="AA247" s="147" t="n">
        <f aca="false">terrains!Z247*terrains!F247</f>
        <v>1318578.975</v>
      </c>
    </row>
    <row r="248" customFormat="false" ht="13.8" hidden="false" customHeight="false" outlineLevel="0" collapsed="false">
      <c r="A248" s="143" t="n">
        <v>247</v>
      </c>
      <c r="B248" s="143" t="s">
        <v>185</v>
      </c>
      <c r="C248" s="143" t="s">
        <v>185</v>
      </c>
      <c r="D248" s="143" t="s">
        <v>194</v>
      </c>
      <c r="E248" s="148" t="n">
        <v>3500</v>
      </c>
      <c r="F248" s="145" t="n">
        <f aca="false">terrains!E248*10.76391</f>
        <v>37673.685</v>
      </c>
      <c r="G248" s="143" t="s">
        <v>187</v>
      </c>
      <c r="H248" s="143" t="n">
        <v>0.2</v>
      </c>
      <c r="I248" s="143" t="n">
        <v>1</v>
      </c>
      <c r="J248" s="143" t="n">
        <f aca="false">IF(terrains!L248=13.5,IF(terrains!X248=1,12,9),-0.392532+1.267037*terrains!L248+0.472239*terrains!X248+0.58658*terrains!W248+0.089417*terrains!V248+0.531633*terrains!U248+0.337883*terrains!T248-0.403545*terrains!S248)</f>
        <v>1.5080235</v>
      </c>
      <c r="K248" s="146" t="n">
        <f aca="false">IF(terrains!I248=0,terrains!J248,terrains!I248)</f>
        <v>1</v>
      </c>
      <c r="L248" s="143" t="n">
        <v>1.5</v>
      </c>
      <c r="M248" s="143" t="n">
        <v>1</v>
      </c>
      <c r="N248" s="143" t="n">
        <v>2</v>
      </c>
      <c r="O248" s="143" t="s">
        <v>175</v>
      </c>
      <c r="P248" s="143" t="n">
        <v>2</v>
      </c>
      <c r="Q248" s="143" t="n">
        <v>1.5</v>
      </c>
      <c r="R248" s="143" t="n">
        <v>1</v>
      </c>
      <c r="S248" s="143" t="n">
        <v>0</v>
      </c>
      <c r="T248" s="143" t="n">
        <v>0</v>
      </c>
      <c r="U248" s="143" t="n">
        <v>0</v>
      </c>
      <c r="V248" s="143" t="n">
        <v>0</v>
      </c>
      <c r="W248" s="143" t="n">
        <v>0</v>
      </c>
      <c r="X248" s="143" t="n">
        <v>0</v>
      </c>
      <c r="Y248" s="143" t="n">
        <f aca="false">IF(terrains!L248&lt;=2.5,1,IF(terrains!L248&lt;=4.5,2,IF(terrains!L248&lt;=6.5,3,4)))</f>
        <v>1</v>
      </c>
      <c r="Z248" s="143" t="n">
        <f aca="false">IF(terrains!R248=1,35,IF(terrains!S248=1,64,IF(terrains!T248=1,IF(terrains!Y248=1,85,104),IF(terrains!U248=1,IF(terrains!Y248=1,124,152),IF(terrains!V248=1,(IF(terrains!Y248=1,146,IF(terrains!Y248=2,178,263))),IF(terrains!W248=1,(IF(terrains!Y248=1,178,IF(terrains!Y248=2,218,321))),IF(terrains!X248=1,IF(terrains!Y248=1,190,IF(terrains!Y248=2,242,IF(terrains!Y248=3,357,896))))))))))</f>
        <v>35</v>
      </c>
      <c r="AA248" s="147" t="n">
        <f aca="false">terrains!Z248*terrains!F248</f>
        <v>1318578.975</v>
      </c>
    </row>
    <row r="249" customFormat="false" ht="13.8" hidden="false" customHeight="false" outlineLevel="0" collapsed="false">
      <c r="A249" s="143" t="n">
        <v>248</v>
      </c>
      <c r="B249" s="143" t="s">
        <v>185</v>
      </c>
      <c r="C249" s="143" t="s">
        <v>185</v>
      </c>
      <c r="D249" s="143" t="s">
        <v>194</v>
      </c>
      <c r="E249" s="148" t="n">
        <v>3500</v>
      </c>
      <c r="F249" s="145" t="n">
        <f aca="false">terrains!E249*10.76391</f>
        <v>37673.685</v>
      </c>
      <c r="G249" s="143" t="s">
        <v>187</v>
      </c>
      <c r="H249" s="143" t="n">
        <v>0.2</v>
      </c>
      <c r="I249" s="143" t="n">
        <v>1</v>
      </c>
      <c r="J249" s="143" t="n">
        <f aca="false">IF(terrains!L249=13.5,IF(terrains!X249=1,12,9),-0.392532+1.267037*terrains!L249+0.472239*terrains!X249+0.58658*terrains!W249+0.089417*terrains!V249+0.531633*terrains!U249+0.337883*terrains!T249-0.403545*terrains!S249)</f>
        <v>1.5080235</v>
      </c>
      <c r="K249" s="146" t="n">
        <f aca="false">IF(terrains!I249=0,terrains!J249,terrains!I249)</f>
        <v>1</v>
      </c>
      <c r="L249" s="143" t="n">
        <v>1.5</v>
      </c>
      <c r="M249" s="143" t="n">
        <v>1</v>
      </c>
      <c r="N249" s="143" t="n">
        <v>2</v>
      </c>
      <c r="O249" s="143" t="s">
        <v>175</v>
      </c>
      <c r="P249" s="143" t="n">
        <v>2</v>
      </c>
      <c r="Q249" s="143" t="n">
        <v>1.5</v>
      </c>
      <c r="R249" s="143" t="n">
        <v>1</v>
      </c>
      <c r="S249" s="143" t="n">
        <v>0</v>
      </c>
      <c r="T249" s="143" t="n">
        <v>0</v>
      </c>
      <c r="U249" s="143" t="n">
        <v>0</v>
      </c>
      <c r="V249" s="143" t="n">
        <v>0</v>
      </c>
      <c r="W249" s="143" t="n">
        <v>0</v>
      </c>
      <c r="X249" s="143" t="n">
        <v>0</v>
      </c>
      <c r="Y249" s="143" t="n">
        <f aca="false">IF(terrains!L249&lt;=2.5,1,IF(terrains!L249&lt;=4.5,2,IF(terrains!L249&lt;=6.5,3,4)))</f>
        <v>1</v>
      </c>
      <c r="Z249" s="143" t="n">
        <f aca="false">IF(terrains!R249=1,35,IF(terrains!S249=1,64,IF(terrains!T249=1,IF(terrains!Y249=1,85,104),IF(terrains!U249=1,IF(terrains!Y249=1,124,152),IF(terrains!V249=1,(IF(terrains!Y249=1,146,IF(terrains!Y249=2,178,263))),IF(terrains!W249=1,(IF(terrains!Y249=1,178,IF(terrains!Y249=2,218,321))),IF(terrains!X249=1,IF(terrains!Y249=1,190,IF(terrains!Y249=2,242,IF(terrains!Y249=3,357,896))))))))))</f>
        <v>35</v>
      </c>
      <c r="AA249" s="147" t="n">
        <f aca="false">terrains!Z249*terrains!F249</f>
        <v>1318578.975</v>
      </c>
    </row>
    <row r="250" customFormat="false" ht="13.8" hidden="false" customHeight="false" outlineLevel="0" collapsed="false">
      <c r="A250" s="143" t="n">
        <v>249</v>
      </c>
      <c r="B250" s="143" t="s">
        <v>185</v>
      </c>
      <c r="C250" s="143" t="s">
        <v>185</v>
      </c>
      <c r="D250" s="143" t="s">
        <v>194</v>
      </c>
      <c r="E250" s="148" t="n">
        <v>3500</v>
      </c>
      <c r="F250" s="145" t="n">
        <f aca="false">terrains!E250*10.76391</f>
        <v>37673.685</v>
      </c>
      <c r="G250" s="143" t="s">
        <v>187</v>
      </c>
      <c r="H250" s="143" t="n">
        <v>0.2</v>
      </c>
      <c r="I250" s="143" t="n">
        <v>1</v>
      </c>
      <c r="J250" s="143" t="n">
        <f aca="false">IF(terrains!L250=13.5,IF(terrains!X250=1,12,9),-0.392532+1.267037*terrains!L250+0.472239*terrains!X250+0.58658*terrains!W250+0.089417*terrains!V250+0.531633*terrains!U250+0.337883*terrains!T250-0.403545*terrains!S250)</f>
        <v>1.5080235</v>
      </c>
      <c r="K250" s="146" t="n">
        <f aca="false">IF(terrains!I250=0,terrains!J250,terrains!I250)</f>
        <v>1</v>
      </c>
      <c r="L250" s="143" t="n">
        <v>1.5</v>
      </c>
      <c r="M250" s="143" t="n">
        <v>1</v>
      </c>
      <c r="N250" s="143" t="n">
        <v>2</v>
      </c>
      <c r="O250" s="143" t="s">
        <v>175</v>
      </c>
      <c r="P250" s="143" t="n">
        <v>2</v>
      </c>
      <c r="Q250" s="143" t="n">
        <v>1.5</v>
      </c>
      <c r="R250" s="143" t="n">
        <v>1</v>
      </c>
      <c r="S250" s="143" t="n">
        <v>0</v>
      </c>
      <c r="T250" s="143" t="n">
        <v>0</v>
      </c>
      <c r="U250" s="143" t="n">
        <v>0</v>
      </c>
      <c r="V250" s="143" t="n">
        <v>0</v>
      </c>
      <c r="W250" s="143" t="n">
        <v>0</v>
      </c>
      <c r="X250" s="143" t="n">
        <v>0</v>
      </c>
      <c r="Y250" s="143" t="n">
        <f aca="false">IF(terrains!L250&lt;=2.5,1,IF(terrains!L250&lt;=4.5,2,IF(terrains!L250&lt;=6.5,3,4)))</f>
        <v>1</v>
      </c>
      <c r="Z250" s="143" t="n">
        <f aca="false">IF(terrains!R250=1,35,IF(terrains!S250=1,64,IF(terrains!T250=1,IF(terrains!Y250=1,85,104),IF(terrains!U250=1,IF(terrains!Y250=1,124,152),IF(terrains!V250=1,(IF(terrains!Y250=1,146,IF(terrains!Y250=2,178,263))),IF(terrains!W250=1,(IF(terrains!Y250=1,178,IF(terrains!Y250=2,218,321))),IF(terrains!X250=1,IF(terrains!Y250=1,190,IF(terrains!Y250=2,242,IF(terrains!Y250=3,357,896))))))))))</f>
        <v>35</v>
      </c>
      <c r="AA250" s="147" t="n">
        <f aca="false">terrains!Z250*terrains!F250</f>
        <v>1318578.975</v>
      </c>
    </row>
    <row r="251" customFormat="false" ht="13.8" hidden="false" customHeight="false" outlineLevel="0" collapsed="false">
      <c r="A251" s="143" t="n">
        <v>250</v>
      </c>
      <c r="B251" s="143" t="s">
        <v>185</v>
      </c>
      <c r="C251" s="143" t="s">
        <v>185</v>
      </c>
      <c r="D251" s="143" t="s">
        <v>194</v>
      </c>
      <c r="E251" s="148" t="n">
        <v>3500</v>
      </c>
      <c r="F251" s="145" t="n">
        <f aca="false">terrains!E251*10.76391</f>
        <v>37673.685</v>
      </c>
      <c r="G251" s="143" t="s">
        <v>187</v>
      </c>
      <c r="H251" s="143" t="n">
        <v>0.2</v>
      </c>
      <c r="I251" s="143" t="n">
        <v>1</v>
      </c>
      <c r="J251" s="143" t="n">
        <f aca="false">IF(terrains!L251=13.5,IF(terrains!X251=1,12,9),-0.392532+1.267037*terrains!L251+0.472239*terrains!X251+0.58658*terrains!W251+0.089417*terrains!V251+0.531633*terrains!U251+0.337883*terrains!T251-0.403545*terrains!S251)</f>
        <v>1.5080235</v>
      </c>
      <c r="K251" s="146" t="n">
        <f aca="false">IF(terrains!I251=0,terrains!J251,terrains!I251)</f>
        <v>1</v>
      </c>
      <c r="L251" s="143" t="n">
        <v>1.5</v>
      </c>
      <c r="M251" s="143" t="n">
        <v>1</v>
      </c>
      <c r="N251" s="143" t="n">
        <v>2</v>
      </c>
      <c r="O251" s="143" t="s">
        <v>175</v>
      </c>
      <c r="P251" s="143" t="n">
        <v>2</v>
      </c>
      <c r="Q251" s="143" t="n">
        <v>1.5</v>
      </c>
      <c r="R251" s="143" t="n">
        <v>1</v>
      </c>
      <c r="S251" s="143" t="n">
        <v>0</v>
      </c>
      <c r="T251" s="143" t="n">
        <v>0</v>
      </c>
      <c r="U251" s="143" t="n">
        <v>0</v>
      </c>
      <c r="V251" s="143" t="n">
        <v>0</v>
      </c>
      <c r="W251" s="143" t="n">
        <v>0</v>
      </c>
      <c r="X251" s="143" t="n">
        <v>0</v>
      </c>
      <c r="Y251" s="143" t="n">
        <f aca="false">IF(terrains!L251&lt;=2.5,1,IF(terrains!L251&lt;=4.5,2,IF(terrains!L251&lt;=6.5,3,4)))</f>
        <v>1</v>
      </c>
      <c r="Z251" s="143" t="n">
        <f aca="false">IF(terrains!R251=1,35,IF(terrains!S251=1,64,IF(terrains!T251=1,IF(terrains!Y251=1,85,104),IF(terrains!U251=1,IF(terrains!Y251=1,124,152),IF(terrains!V251=1,(IF(terrains!Y251=1,146,IF(terrains!Y251=2,178,263))),IF(terrains!W251=1,(IF(terrains!Y251=1,178,IF(terrains!Y251=2,218,321))),IF(terrains!X251=1,IF(terrains!Y251=1,190,IF(terrains!Y251=2,242,IF(terrains!Y251=3,357,896))))))))))</f>
        <v>35</v>
      </c>
      <c r="AA251" s="147" t="n">
        <f aca="false">terrains!Z251*terrains!F251</f>
        <v>1318578.975</v>
      </c>
    </row>
    <row r="252" customFormat="false" ht="13.8" hidden="false" customHeight="false" outlineLevel="0" collapsed="false">
      <c r="A252" s="143" t="n">
        <v>251</v>
      </c>
      <c r="B252" s="143" t="s">
        <v>185</v>
      </c>
      <c r="C252" s="143" t="s">
        <v>185</v>
      </c>
      <c r="D252" s="143" t="s">
        <v>194</v>
      </c>
      <c r="E252" s="148" t="n">
        <v>601.399999999994</v>
      </c>
      <c r="F252" s="145" t="n">
        <f aca="false">terrains!E252*10.76391</f>
        <v>6473.41547399993</v>
      </c>
      <c r="G252" s="143" t="s">
        <v>187</v>
      </c>
      <c r="H252" s="143" t="n">
        <v>0.2</v>
      </c>
      <c r="I252" s="143" t="n">
        <v>1</v>
      </c>
      <c r="J252" s="143" t="n">
        <f aca="false">IF(terrains!L252=13.5,IF(terrains!X252=1,12,9),-0.392532+1.267037*terrains!L252+0.472239*terrains!X252+0.58658*terrains!W252+0.089417*terrains!V252+0.531633*terrains!U252+0.337883*terrains!T252-0.403545*terrains!S252)</f>
        <v>1.5080235</v>
      </c>
      <c r="K252" s="146" t="n">
        <f aca="false">IF(terrains!I252=0,terrains!J252,terrains!I252)</f>
        <v>1</v>
      </c>
      <c r="L252" s="143" t="n">
        <v>1.5</v>
      </c>
      <c r="M252" s="143" t="n">
        <v>1</v>
      </c>
      <c r="N252" s="143" t="n">
        <v>2</v>
      </c>
      <c r="O252" s="143" t="s">
        <v>175</v>
      </c>
      <c r="P252" s="143" t="n">
        <v>2</v>
      </c>
      <c r="Q252" s="143" t="n">
        <v>1.5</v>
      </c>
      <c r="R252" s="143" t="n">
        <v>1</v>
      </c>
      <c r="S252" s="143" t="n">
        <v>0</v>
      </c>
      <c r="T252" s="143" t="n">
        <v>0</v>
      </c>
      <c r="U252" s="143" t="n">
        <v>0</v>
      </c>
      <c r="V252" s="143" t="n">
        <v>0</v>
      </c>
      <c r="W252" s="143" t="n">
        <v>0</v>
      </c>
      <c r="X252" s="143" t="n">
        <v>0</v>
      </c>
      <c r="Y252" s="143" t="n">
        <f aca="false">IF(terrains!L252&lt;=2.5,1,IF(terrains!L252&lt;=4.5,2,IF(terrains!L252&lt;=6.5,3,4)))</f>
        <v>1</v>
      </c>
      <c r="Z252" s="143" t="n">
        <f aca="false">IF(terrains!R252=1,35,IF(terrains!S252=1,64,IF(terrains!T252=1,IF(terrains!Y252=1,85,104),IF(terrains!U252=1,IF(terrains!Y252=1,124,152),IF(terrains!V252=1,(IF(terrains!Y252=1,146,IF(terrains!Y252=2,178,263))),IF(terrains!W252=1,(IF(terrains!Y252=1,178,IF(terrains!Y252=2,218,321))),IF(terrains!X252=1,IF(terrains!Y252=1,190,IF(terrains!Y252=2,242,IF(terrains!Y252=3,357,896))))))))))</f>
        <v>35</v>
      </c>
      <c r="AA252" s="147" t="n">
        <f aca="false">terrains!Z252*terrains!F252</f>
        <v>226569.541589998</v>
      </c>
    </row>
    <row r="253" customFormat="false" ht="13.8" hidden="false" customHeight="false" outlineLevel="0" collapsed="false">
      <c r="A253" s="143" t="n">
        <v>252</v>
      </c>
      <c r="B253" s="143" t="s">
        <v>185</v>
      </c>
      <c r="C253" s="143" t="s">
        <v>185</v>
      </c>
      <c r="D253" s="59" t="s">
        <v>195</v>
      </c>
      <c r="E253" s="148" t="n">
        <v>3500</v>
      </c>
      <c r="F253" s="150" t="n">
        <f aca="false">terrains!E253*10.76391</f>
        <v>37673.685</v>
      </c>
      <c r="G253" s="59" t="s">
        <v>196</v>
      </c>
      <c r="H253" s="59" t="n">
        <v>0.2</v>
      </c>
      <c r="I253" s="59" t="n">
        <v>1</v>
      </c>
      <c r="J253" s="59" t="n">
        <f aca="false">IF(terrains!L253=13.5,IF(terrains!X253=1,12,9),-0.392532+1.267037*terrains!L253+0.472239*terrains!X253+0.58658*terrains!W253+0.089417*terrains!V253+0.531633*terrains!U253+0.337883*terrains!T253-0.403545*terrains!S253)</f>
        <v>1.5080235</v>
      </c>
      <c r="K253" s="151" t="n">
        <f aca="false">IF(terrains!I253=0,terrains!J253,terrains!I253)</f>
        <v>1</v>
      </c>
      <c r="L253" s="59" t="n">
        <v>1.5</v>
      </c>
      <c r="M253" s="59" t="n">
        <v>1</v>
      </c>
      <c r="N253" s="59" t="n">
        <v>2</v>
      </c>
      <c r="O253" s="59" t="s">
        <v>175</v>
      </c>
      <c r="P253" s="59" t="n">
        <v>1</v>
      </c>
      <c r="Q253" s="59" t="n">
        <v>1.5</v>
      </c>
      <c r="R253" s="59" t="n">
        <v>1</v>
      </c>
      <c r="S253" s="59" t="n">
        <v>0</v>
      </c>
      <c r="T253" s="59" t="n">
        <v>0</v>
      </c>
      <c r="U253" s="59" t="n">
        <v>0</v>
      </c>
      <c r="V253" s="59" t="n">
        <v>0</v>
      </c>
      <c r="W253" s="59" t="n">
        <v>0</v>
      </c>
      <c r="X253" s="59" t="n">
        <v>0</v>
      </c>
      <c r="Y253" s="59" t="n">
        <f aca="false">IF(terrains!L253&lt;=2.5,1,IF(terrains!L253&lt;=4.5,2,IF(terrains!L253&lt;=6.5,3,4)))</f>
        <v>1</v>
      </c>
      <c r="Z253" s="59" t="n">
        <f aca="false">IF(terrains!R253=1,35,IF(terrains!S253=1,64,IF(terrains!T253=1,IF(terrains!Y253=1,85,104),IF(terrains!U253=1,IF(terrains!Y253=1,124,152),IF(terrains!V253=1,(IF(terrains!Y253=1,146,IF(terrains!Y253=2,178,263))),IF(terrains!W253=1,(IF(terrains!Y253=1,178,IF(terrains!Y253=2,218,321))),IF(terrains!X253=1,IF(terrains!Y253=1,190,IF(terrains!Y253=2,242,IF(terrains!Y253=3,357,896))))))))))</f>
        <v>35</v>
      </c>
      <c r="AA253" s="152" t="n">
        <f aca="false">terrains!Z253*terrains!F253</f>
        <v>1318578.975</v>
      </c>
    </row>
    <row r="254" customFormat="false" ht="13.8" hidden="false" customHeight="false" outlineLevel="0" collapsed="false">
      <c r="A254" s="143" t="n">
        <v>253</v>
      </c>
      <c r="B254" s="143" t="s">
        <v>185</v>
      </c>
      <c r="C254" s="143" t="s">
        <v>185</v>
      </c>
      <c r="D254" s="59" t="s">
        <v>195</v>
      </c>
      <c r="E254" s="148" t="n">
        <v>3500</v>
      </c>
      <c r="F254" s="150" t="n">
        <f aca="false">terrains!E254*10.76391</f>
        <v>37673.685</v>
      </c>
      <c r="G254" s="59" t="s">
        <v>196</v>
      </c>
      <c r="H254" s="59" t="n">
        <v>0.2</v>
      </c>
      <c r="I254" s="59" t="n">
        <v>1</v>
      </c>
      <c r="J254" s="59" t="n">
        <f aca="false">IF(terrains!L254=13.5,IF(terrains!X254=1,12,9),-0.392532+1.267037*terrains!L254+0.472239*terrains!X254+0.58658*terrains!W254+0.089417*terrains!V254+0.531633*terrains!U254+0.337883*terrains!T254-0.403545*terrains!S254)</f>
        <v>1.5080235</v>
      </c>
      <c r="K254" s="151" t="n">
        <f aca="false">IF(terrains!I254=0,terrains!J254,terrains!I254)</f>
        <v>1</v>
      </c>
      <c r="L254" s="59" t="n">
        <v>1.5</v>
      </c>
      <c r="M254" s="59" t="n">
        <v>1</v>
      </c>
      <c r="N254" s="59" t="n">
        <v>2</v>
      </c>
      <c r="O254" s="59" t="s">
        <v>175</v>
      </c>
      <c r="P254" s="59" t="n">
        <v>1</v>
      </c>
      <c r="Q254" s="59" t="n">
        <v>1.5</v>
      </c>
      <c r="R254" s="59" t="n">
        <v>1</v>
      </c>
      <c r="S254" s="59" t="n">
        <v>0</v>
      </c>
      <c r="T254" s="59" t="n">
        <v>0</v>
      </c>
      <c r="U254" s="59" t="n">
        <v>0</v>
      </c>
      <c r="V254" s="59" t="n">
        <v>0</v>
      </c>
      <c r="W254" s="59" t="n">
        <v>0</v>
      </c>
      <c r="X254" s="59" t="n">
        <v>0</v>
      </c>
      <c r="Y254" s="59" t="n">
        <f aca="false">IF(terrains!L254&lt;=2.5,1,IF(terrains!L254&lt;=4.5,2,IF(terrains!L254&lt;=6.5,3,4)))</f>
        <v>1</v>
      </c>
      <c r="Z254" s="59" t="n">
        <f aca="false">IF(terrains!R254=1,35,IF(terrains!S254=1,64,IF(terrains!T254=1,IF(terrains!Y254=1,85,104),IF(terrains!U254=1,IF(terrains!Y254=1,124,152),IF(terrains!V254=1,(IF(terrains!Y254=1,146,IF(terrains!Y254=2,178,263))),IF(terrains!W254=1,(IF(terrains!Y254=1,178,IF(terrains!Y254=2,218,321))),IF(terrains!X254=1,IF(terrains!Y254=1,190,IF(terrains!Y254=2,242,IF(terrains!Y254=3,357,896))))))))))</f>
        <v>35</v>
      </c>
      <c r="AA254" s="152" t="n">
        <f aca="false">terrains!Z254*terrains!F254</f>
        <v>1318578.975</v>
      </c>
    </row>
    <row r="255" customFormat="false" ht="13.8" hidden="false" customHeight="false" outlineLevel="0" collapsed="false">
      <c r="A255" s="143" t="n">
        <v>254</v>
      </c>
      <c r="B255" s="143" t="s">
        <v>185</v>
      </c>
      <c r="C255" s="143" t="s">
        <v>185</v>
      </c>
      <c r="D255" s="59" t="s">
        <v>195</v>
      </c>
      <c r="E255" s="148" t="n">
        <v>3500</v>
      </c>
      <c r="F255" s="150" t="n">
        <f aca="false">terrains!E255*10.76391</f>
        <v>37673.685</v>
      </c>
      <c r="G255" s="59" t="s">
        <v>196</v>
      </c>
      <c r="H255" s="59" t="n">
        <v>0.2</v>
      </c>
      <c r="I255" s="59" t="n">
        <v>1</v>
      </c>
      <c r="J255" s="59" t="n">
        <f aca="false">IF(terrains!L255=13.5,IF(terrains!X255=1,12,9),-0.392532+1.267037*terrains!L255+0.472239*terrains!X255+0.58658*terrains!W255+0.089417*terrains!V255+0.531633*terrains!U255+0.337883*terrains!T255-0.403545*terrains!S255)</f>
        <v>1.5080235</v>
      </c>
      <c r="K255" s="151" t="n">
        <f aca="false">IF(terrains!I255=0,terrains!J255,terrains!I255)</f>
        <v>1</v>
      </c>
      <c r="L255" s="59" t="n">
        <v>1.5</v>
      </c>
      <c r="M255" s="59" t="n">
        <v>1</v>
      </c>
      <c r="N255" s="59" t="n">
        <v>2</v>
      </c>
      <c r="O255" s="59" t="s">
        <v>175</v>
      </c>
      <c r="P255" s="59" t="n">
        <v>1</v>
      </c>
      <c r="Q255" s="59" t="n">
        <v>1.5</v>
      </c>
      <c r="R255" s="59" t="n">
        <v>1</v>
      </c>
      <c r="S255" s="59" t="n">
        <v>0</v>
      </c>
      <c r="T255" s="59" t="n">
        <v>0</v>
      </c>
      <c r="U255" s="59" t="n">
        <v>0</v>
      </c>
      <c r="V255" s="59" t="n">
        <v>0</v>
      </c>
      <c r="W255" s="59" t="n">
        <v>0</v>
      </c>
      <c r="X255" s="59" t="n">
        <v>0</v>
      </c>
      <c r="Y255" s="59" t="n">
        <f aca="false">IF(terrains!L255&lt;=2.5,1,IF(terrains!L255&lt;=4.5,2,IF(terrains!L255&lt;=6.5,3,4)))</f>
        <v>1</v>
      </c>
      <c r="Z255" s="59" t="n">
        <f aca="false">IF(terrains!R255=1,35,IF(terrains!S255=1,64,IF(terrains!T255=1,IF(terrains!Y255=1,85,104),IF(terrains!U255=1,IF(terrains!Y255=1,124,152),IF(terrains!V255=1,(IF(terrains!Y255=1,146,IF(terrains!Y255=2,178,263))),IF(terrains!W255=1,(IF(terrains!Y255=1,178,IF(terrains!Y255=2,218,321))),IF(terrains!X255=1,IF(terrains!Y255=1,190,IF(terrains!Y255=2,242,IF(terrains!Y255=3,357,896))))))))))</f>
        <v>35</v>
      </c>
      <c r="AA255" s="152" t="n">
        <f aca="false">terrains!Z255*terrains!F255</f>
        <v>1318578.975</v>
      </c>
    </row>
    <row r="256" customFormat="false" ht="13.8" hidden="false" customHeight="false" outlineLevel="0" collapsed="false">
      <c r="A256" s="143" t="n">
        <v>255</v>
      </c>
      <c r="B256" s="143" t="s">
        <v>185</v>
      </c>
      <c r="C256" s="143" t="s">
        <v>185</v>
      </c>
      <c r="D256" s="59" t="s">
        <v>195</v>
      </c>
      <c r="E256" s="148" t="n">
        <v>3500</v>
      </c>
      <c r="F256" s="150" t="n">
        <f aca="false">terrains!E256*10.76391</f>
        <v>37673.685</v>
      </c>
      <c r="G256" s="59" t="s">
        <v>196</v>
      </c>
      <c r="H256" s="59" t="n">
        <v>0.2</v>
      </c>
      <c r="I256" s="59" t="n">
        <v>1</v>
      </c>
      <c r="J256" s="59" t="n">
        <f aca="false">IF(terrains!L256=13.5,IF(terrains!X256=1,12,9),-0.392532+1.267037*terrains!L256+0.472239*terrains!X256+0.58658*terrains!W256+0.089417*terrains!V256+0.531633*terrains!U256+0.337883*terrains!T256-0.403545*terrains!S256)</f>
        <v>1.5080235</v>
      </c>
      <c r="K256" s="151" t="n">
        <f aca="false">IF(terrains!I256=0,terrains!J256,terrains!I256)</f>
        <v>1</v>
      </c>
      <c r="L256" s="59" t="n">
        <v>1.5</v>
      </c>
      <c r="M256" s="59" t="n">
        <v>1</v>
      </c>
      <c r="N256" s="59" t="n">
        <v>2</v>
      </c>
      <c r="O256" s="59" t="s">
        <v>175</v>
      </c>
      <c r="P256" s="59" t="n">
        <v>1</v>
      </c>
      <c r="Q256" s="59" t="n">
        <v>1.5</v>
      </c>
      <c r="R256" s="59" t="n">
        <v>1</v>
      </c>
      <c r="S256" s="59" t="n">
        <v>0</v>
      </c>
      <c r="T256" s="59" t="n">
        <v>0</v>
      </c>
      <c r="U256" s="59" t="n">
        <v>0</v>
      </c>
      <c r="V256" s="59" t="n">
        <v>0</v>
      </c>
      <c r="W256" s="59" t="n">
        <v>0</v>
      </c>
      <c r="X256" s="59" t="n">
        <v>0</v>
      </c>
      <c r="Y256" s="59" t="n">
        <f aca="false">IF(terrains!L256&lt;=2.5,1,IF(terrains!L256&lt;=4.5,2,IF(terrains!L256&lt;=6.5,3,4)))</f>
        <v>1</v>
      </c>
      <c r="Z256" s="59" t="n">
        <f aca="false">IF(terrains!R256=1,35,IF(terrains!S256=1,64,IF(terrains!T256=1,IF(terrains!Y256=1,85,104),IF(terrains!U256=1,IF(terrains!Y256=1,124,152),IF(terrains!V256=1,(IF(terrains!Y256=1,146,IF(terrains!Y256=2,178,263))),IF(terrains!W256=1,(IF(terrains!Y256=1,178,IF(terrains!Y256=2,218,321))),IF(terrains!X256=1,IF(terrains!Y256=1,190,IF(terrains!Y256=2,242,IF(terrains!Y256=3,357,896))))))))))</f>
        <v>35</v>
      </c>
      <c r="AA256" s="152" t="n">
        <f aca="false">terrains!Z256*terrains!F256</f>
        <v>1318578.975</v>
      </c>
    </row>
    <row r="257" customFormat="false" ht="13.8" hidden="false" customHeight="false" outlineLevel="0" collapsed="false">
      <c r="A257" s="143" t="n">
        <v>256</v>
      </c>
      <c r="B257" s="143" t="s">
        <v>185</v>
      </c>
      <c r="C257" s="143" t="s">
        <v>185</v>
      </c>
      <c r="D257" s="59" t="s">
        <v>195</v>
      </c>
      <c r="E257" s="148" t="n">
        <v>3500</v>
      </c>
      <c r="F257" s="150" t="n">
        <f aca="false">terrains!E257*10.76391</f>
        <v>37673.685</v>
      </c>
      <c r="G257" s="59" t="s">
        <v>196</v>
      </c>
      <c r="H257" s="59" t="n">
        <v>0.2</v>
      </c>
      <c r="I257" s="59" t="n">
        <v>1</v>
      </c>
      <c r="J257" s="59" t="n">
        <f aca="false">IF(terrains!L257=13.5,IF(terrains!X257=1,12,9),-0.392532+1.267037*terrains!L257+0.472239*terrains!X257+0.58658*terrains!W257+0.089417*terrains!V257+0.531633*terrains!U257+0.337883*terrains!T257-0.403545*terrains!S257)</f>
        <v>1.5080235</v>
      </c>
      <c r="K257" s="151" t="n">
        <f aca="false">IF(terrains!I257=0,terrains!J257,terrains!I257)</f>
        <v>1</v>
      </c>
      <c r="L257" s="59" t="n">
        <v>1.5</v>
      </c>
      <c r="M257" s="59" t="n">
        <v>1</v>
      </c>
      <c r="N257" s="59" t="n">
        <v>2</v>
      </c>
      <c r="O257" s="59" t="s">
        <v>175</v>
      </c>
      <c r="P257" s="59" t="n">
        <v>1</v>
      </c>
      <c r="Q257" s="59" t="n">
        <v>1.5</v>
      </c>
      <c r="R257" s="59" t="n">
        <v>1</v>
      </c>
      <c r="S257" s="59" t="n">
        <v>0</v>
      </c>
      <c r="T257" s="59" t="n">
        <v>0</v>
      </c>
      <c r="U257" s="59" t="n">
        <v>0</v>
      </c>
      <c r="V257" s="59" t="n">
        <v>0</v>
      </c>
      <c r="W257" s="59" t="n">
        <v>0</v>
      </c>
      <c r="X257" s="59" t="n">
        <v>0</v>
      </c>
      <c r="Y257" s="59" t="n">
        <f aca="false">IF(terrains!L257&lt;=2.5,1,IF(terrains!L257&lt;=4.5,2,IF(terrains!L257&lt;=6.5,3,4)))</f>
        <v>1</v>
      </c>
      <c r="Z257" s="59" t="n">
        <f aca="false">IF(terrains!R257=1,35,IF(terrains!S257=1,64,IF(terrains!T257=1,IF(terrains!Y257=1,85,104),IF(terrains!U257=1,IF(terrains!Y257=1,124,152),IF(terrains!V257=1,(IF(terrains!Y257=1,146,IF(terrains!Y257=2,178,263))),IF(terrains!W257=1,(IF(terrains!Y257=1,178,IF(terrains!Y257=2,218,321))),IF(terrains!X257=1,IF(terrains!Y257=1,190,IF(terrains!Y257=2,242,IF(terrains!Y257=3,357,896))))))))))</f>
        <v>35</v>
      </c>
      <c r="AA257" s="152" t="n">
        <f aca="false">terrains!Z257*terrains!F257</f>
        <v>1318578.975</v>
      </c>
    </row>
    <row r="258" customFormat="false" ht="13.8" hidden="false" customHeight="false" outlineLevel="0" collapsed="false">
      <c r="A258" s="143" t="n">
        <v>257</v>
      </c>
      <c r="B258" s="143" t="s">
        <v>185</v>
      </c>
      <c r="C258" s="143" t="s">
        <v>185</v>
      </c>
      <c r="D258" s="59" t="s">
        <v>195</v>
      </c>
      <c r="E258" s="148" t="n">
        <v>3500</v>
      </c>
      <c r="F258" s="150" t="n">
        <f aca="false">terrains!E258*10.76391</f>
        <v>37673.685</v>
      </c>
      <c r="G258" s="59" t="s">
        <v>196</v>
      </c>
      <c r="H258" s="59" t="n">
        <v>0.2</v>
      </c>
      <c r="I258" s="59" t="n">
        <v>1</v>
      </c>
      <c r="J258" s="59" t="n">
        <f aca="false">IF(terrains!L258=13.5,IF(terrains!X258=1,12,9),-0.392532+1.267037*terrains!L258+0.472239*terrains!X258+0.58658*terrains!W258+0.089417*terrains!V258+0.531633*terrains!U258+0.337883*terrains!T258-0.403545*terrains!S258)</f>
        <v>1.5080235</v>
      </c>
      <c r="K258" s="151" t="n">
        <f aca="false">IF(terrains!I258=0,terrains!J258,terrains!I258)</f>
        <v>1</v>
      </c>
      <c r="L258" s="59" t="n">
        <v>1.5</v>
      </c>
      <c r="M258" s="59" t="n">
        <v>1</v>
      </c>
      <c r="N258" s="59" t="n">
        <v>2</v>
      </c>
      <c r="O258" s="59" t="s">
        <v>175</v>
      </c>
      <c r="P258" s="59" t="n">
        <v>1</v>
      </c>
      <c r="Q258" s="59" t="n">
        <v>1.5</v>
      </c>
      <c r="R258" s="59" t="n">
        <v>1</v>
      </c>
      <c r="S258" s="59" t="n">
        <v>0</v>
      </c>
      <c r="T258" s="59" t="n">
        <v>0</v>
      </c>
      <c r="U258" s="59" t="n">
        <v>0</v>
      </c>
      <c r="V258" s="59" t="n">
        <v>0</v>
      </c>
      <c r="W258" s="59" t="n">
        <v>0</v>
      </c>
      <c r="X258" s="59" t="n">
        <v>0</v>
      </c>
      <c r="Y258" s="59" t="n">
        <f aca="false">IF(terrains!L258&lt;=2.5,1,IF(terrains!L258&lt;=4.5,2,IF(terrains!L258&lt;=6.5,3,4)))</f>
        <v>1</v>
      </c>
      <c r="Z258" s="59" t="n">
        <f aca="false">IF(terrains!R258=1,35,IF(terrains!S258=1,64,IF(terrains!T258=1,IF(terrains!Y258=1,85,104),IF(terrains!U258=1,IF(terrains!Y258=1,124,152),IF(terrains!V258=1,(IF(terrains!Y258=1,146,IF(terrains!Y258=2,178,263))),IF(terrains!W258=1,(IF(terrains!Y258=1,178,IF(terrains!Y258=2,218,321))),IF(terrains!X258=1,IF(terrains!Y258=1,190,IF(terrains!Y258=2,242,IF(terrains!Y258=3,357,896))))))))))</f>
        <v>35</v>
      </c>
      <c r="AA258" s="152" t="n">
        <f aca="false">terrains!Z258*terrains!F258</f>
        <v>1318578.975</v>
      </c>
    </row>
    <row r="259" customFormat="false" ht="13.8" hidden="false" customHeight="false" outlineLevel="0" collapsed="false">
      <c r="A259" s="143" t="n">
        <v>258</v>
      </c>
      <c r="B259" s="143" t="s">
        <v>185</v>
      </c>
      <c r="C259" s="143" t="s">
        <v>185</v>
      </c>
      <c r="D259" s="59" t="s">
        <v>195</v>
      </c>
      <c r="E259" s="148" t="n">
        <v>3500</v>
      </c>
      <c r="F259" s="150" t="n">
        <f aca="false">terrains!E259*10.76391</f>
        <v>37673.685</v>
      </c>
      <c r="G259" s="59" t="s">
        <v>196</v>
      </c>
      <c r="H259" s="59" t="n">
        <v>0.2</v>
      </c>
      <c r="I259" s="59" t="n">
        <v>1</v>
      </c>
      <c r="J259" s="59" t="n">
        <f aca="false">IF(terrains!L259=13.5,IF(terrains!X259=1,12,9),-0.392532+1.267037*terrains!L259+0.472239*terrains!X259+0.58658*terrains!W259+0.089417*terrains!V259+0.531633*terrains!U259+0.337883*terrains!T259-0.403545*terrains!S259)</f>
        <v>1.5080235</v>
      </c>
      <c r="K259" s="151" t="n">
        <f aca="false">IF(terrains!I259=0,terrains!J259,terrains!I259)</f>
        <v>1</v>
      </c>
      <c r="L259" s="59" t="n">
        <v>1.5</v>
      </c>
      <c r="M259" s="59" t="n">
        <v>1</v>
      </c>
      <c r="N259" s="59" t="n">
        <v>2</v>
      </c>
      <c r="O259" s="59" t="s">
        <v>175</v>
      </c>
      <c r="P259" s="59" t="n">
        <v>1</v>
      </c>
      <c r="Q259" s="59" t="n">
        <v>1.5</v>
      </c>
      <c r="R259" s="59" t="n">
        <v>1</v>
      </c>
      <c r="S259" s="59" t="n">
        <v>0</v>
      </c>
      <c r="T259" s="59" t="n">
        <v>0</v>
      </c>
      <c r="U259" s="59" t="n">
        <v>0</v>
      </c>
      <c r="V259" s="59" t="n">
        <v>0</v>
      </c>
      <c r="W259" s="59" t="n">
        <v>0</v>
      </c>
      <c r="X259" s="59" t="n">
        <v>0</v>
      </c>
      <c r="Y259" s="59" t="n">
        <f aca="false">IF(terrains!L259&lt;=2.5,1,IF(terrains!L259&lt;=4.5,2,IF(terrains!L259&lt;=6.5,3,4)))</f>
        <v>1</v>
      </c>
      <c r="Z259" s="59" t="n">
        <f aca="false">IF(terrains!R259=1,35,IF(terrains!S259=1,64,IF(terrains!T259=1,IF(terrains!Y259=1,85,104),IF(terrains!U259=1,IF(terrains!Y259=1,124,152),IF(terrains!V259=1,(IF(terrains!Y259=1,146,IF(terrains!Y259=2,178,263))),IF(terrains!W259=1,(IF(terrains!Y259=1,178,IF(terrains!Y259=2,218,321))),IF(terrains!X259=1,IF(terrains!Y259=1,190,IF(terrains!Y259=2,242,IF(terrains!Y259=3,357,896))))))))))</f>
        <v>35</v>
      </c>
      <c r="AA259" s="152" t="n">
        <f aca="false">terrains!Z259*terrains!F259</f>
        <v>1318578.975</v>
      </c>
    </row>
    <row r="260" customFormat="false" ht="13.8" hidden="false" customHeight="false" outlineLevel="0" collapsed="false">
      <c r="A260" s="143" t="n">
        <v>259</v>
      </c>
      <c r="B260" s="143" t="s">
        <v>185</v>
      </c>
      <c r="C260" s="143" t="s">
        <v>185</v>
      </c>
      <c r="D260" s="59" t="s">
        <v>195</v>
      </c>
      <c r="E260" s="148" t="n">
        <v>3500</v>
      </c>
      <c r="F260" s="150" t="n">
        <f aca="false">terrains!E260*10.76391</f>
        <v>37673.685</v>
      </c>
      <c r="G260" s="59" t="s">
        <v>196</v>
      </c>
      <c r="H260" s="59" t="n">
        <v>0.2</v>
      </c>
      <c r="I260" s="59" t="n">
        <v>1</v>
      </c>
      <c r="J260" s="59" t="n">
        <f aca="false">IF(terrains!L260=13.5,IF(terrains!X260=1,12,9),-0.392532+1.267037*terrains!L260+0.472239*terrains!X260+0.58658*terrains!W260+0.089417*terrains!V260+0.531633*terrains!U260+0.337883*terrains!T260-0.403545*terrains!S260)</f>
        <v>1.5080235</v>
      </c>
      <c r="K260" s="151" t="n">
        <f aca="false">IF(terrains!I260=0,terrains!J260,terrains!I260)</f>
        <v>1</v>
      </c>
      <c r="L260" s="59" t="n">
        <v>1.5</v>
      </c>
      <c r="M260" s="59" t="n">
        <v>1</v>
      </c>
      <c r="N260" s="59" t="n">
        <v>2</v>
      </c>
      <c r="O260" s="59" t="s">
        <v>175</v>
      </c>
      <c r="P260" s="59" t="n">
        <v>1</v>
      </c>
      <c r="Q260" s="59" t="n">
        <v>1.5</v>
      </c>
      <c r="R260" s="59" t="n">
        <v>1</v>
      </c>
      <c r="S260" s="59" t="n">
        <v>0</v>
      </c>
      <c r="T260" s="59" t="n">
        <v>0</v>
      </c>
      <c r="U260" s="59" t="n">
        <v>0</v>
      </c>
      <c r="V260" s="59" t="n">
        <v>0</v>
      </c>
      <c r="W260" s="59" t="n">
        <v>0</v>
      </c>
      <c r="X260" s="59" t="n">
        <v>0</v>
      </c>
      <c r="Y260" s="59" t="n">
        <f aca="false">IF(terrains!L260&lt;=2.5,1,IF(terrains!L260&lt;=4.5,2,IF(terrains!L260&lt;=6.5,3,4)))</f>
        <v>1</v>
      </c>
      <c r="Z260" s="59" t="n">
        <f aca="false">IF(terrains!R260=1,35,IF(terrains!S260=1,64,IF(terrains!T260=1,IF(terrains!Y260=1,85,104),IF(terrains!U260=1,IF(terrains!Y260=1,124,152),IF(terrains!V260=1,(IF(terrains!Y260=1,146,IF(terrains!Y260=2,178,263))),IF(terrains!W260=1,(IF(terrains!Y260=1,178,IF(terrains!Y260=2,218,321))),IF(terrains!X260=1,IF(terrains!Y260=1,190,IF(terrains!Y260=2,242,IF(terrains!Y260=3,357,896))))))))))</f>
        <v>35</v>
      </c>
      <c r="AA260" s="152" t="n">
        <f aca="false">terrains!Z260*terrains!F260</f>
        <v>1318578.975</v>
      </c>
    </row>
    <row r="261" customFormat="false" ht="13.8" hidden="false" customHeight="false" outlineLevel="0" collapsed="false">
      <c r="A261" s="143" t="n">
        <v>260</v>
      </c>
      <c r="B261" s="143" t="s">
        <v>185</v>
      </c>
      <c r="C261" s="143" t="s">
        <v>185</v>
      </c>
      <c r="D261" s="59" t="s">
        <v>195</v>
      </c>
      <c r="E261" s="148" t="n">
        <v>3500</v>
      </c>
      <c r="F261" s="150" t="n">
        <f aca="false">terrains!E261*10.76391</f>
        <v>37673.685</v>
      </c>
      <c r="G261" s="59" t="s">
        <v>196</v>
      </c>
      <c r="H261" s="59" t="n">
        <v>0.2</v>
      </c>
      <c r="I261" s="59" t="n">
        <v>1</v>
      </c>
      <c r="J261" s="59" t="n">
        <f aca="false">IF(terrains!L261=13.5,IF(terrains!X261=1,12,9),-0.392532+1.267037*terrains!L261+0.472239*terrains!X261+0.58658*terrains!W261+0.089417*terrains!V261+0.531633*terrains!U261+0.337883*terrains!T261-0.403545*terrains!S261)</f>
        <v>1.5080235</v>
      </c>
      <c r="K261" s="151" t="n">
        <f aca="false">IF(terrains!I261=0,terrains!J261,terrains!I261)</f>
        <v>1</v>
      </c>
      <c r="L261" s="59" t="n">
        <v>1.5</v>
      </c>
      <c r="M261" s="59" t="n">
        <v>1</v>
      </c>
      <c r="N261" s="59" t="n">
        <v>2</v>
      </c>
      <c r="O261" s="59" t="s">
        <v>175</v>
      </c>
      <c r="P261" s="59" t="n">
        <v>1</v>
      </c>
      <c r="Q261" s="59" t="n">
        <v>1.5</v>
      </c>
      <c r="R261" s="59" t="n">
        <v>1</v>
      </c>
      <c r="S261" s="59" t="n">
        <v>0</v>
      </c>
      <c r="T261" s="59" t="n">
        <v>0</v>
      </c>
      <c r="U261" s="59" t="n">
        <v>0</v>
      </c>
      <c r="V261" s="59" t="n">
        <v>0</v>
      </c>
      <c r="W261" s="59" t="n">
        <v>0</v>
      </c>
      <c r="X261" s="59" t="n">
        <v>0</v>
      </c>
      <c r="Y261" s="59" t="n">
        <f aca="false">IF(terrains!L261&lt;=2.5,1,IF(terrains!L261&lt;=4.5,2,IF(terrains!L261&lt;=6.5,3,4)))</f>
        <v>1</v>
      </c>
      <c r="Z261" s="59" t="n">
        <f aca="false">IF(terrains!R261=1,35,IF(terrains!S261=1,64,IF(terrains!T261=1,IF(terrains!Y261=1,85,104),IF(terrains!U261=1,IF(terrains!Y261=1,124,152),IF(terrains!V261=1,(IF(terrains!Y261=1,146,IF(terrains!Y261=2,178,263))),IF(terrains!W261=1,(IF(terrains!Y261=1,178,IF(terrains!Y261=2,218,321))),IF(terrains!X261=1,IF(terrains!Y261=1,190,IF(terrains!Y261=2,242,IF(terrains!Y261=3,357,896))))))))))</f>
        <v>35</v>
      </c>
      <c r="AA261" s="152" t="n">
        <f aca="false">terrains!Z261*terrains!F261</f>
        <v>1318578.975</v>
      </c>
    </row>
    <row r="262" customFormat="false" ht="13.8" hidden="false" customHeight="false" outlineLevel="0" collapsed="false">
      <c r="A262" s="143" t="n">
        <v>261</v>
      </c>
      <c r="B262" s="143" t="s">
        <v>185</v>
      </c>
      <c r="C262" s="143" t="s">
        <v>185</v>
      </c>
      <c r="D262" s="59" t="s">
        <v>195</v>
      </c>
      <c r="E262" s="148" t="n">
        <v>3500</v>
      </c>
      <c r="F262" s="150" t="n">
        <f aca="false">terrains!E262*10.76391</f>
        <v>37673.685</v>
      </c>
      <c r="G262" s="59" t="s">
        <v>196</v>
      </c>
      <c r="H262" s="59" t="n">
        <v>0.2</v>
      </c>
      <c r="I262" s="59" t="n">
        <v>1</v>
      </c>
      <c r="J262" s="59" t="n">
        <f aca="false">IF(terrains!L262=13.5,IF(terrains!X262=1,12,9),-0.392532+1.267037*terrains!L262+0.472239*terrains!X262+0.58658*terrains!W262+0.089417*terrains!V262+0.531633*terrains!U262+0.337883*terrains!T262-0.403545*terrains!S262)</f>
        <v>1.5080235</v>
      </c>
      <c r="K262" s="151" t="n">
        <f aca="false">IF(terrains!I262=0,terrains!J262,terrains!I262)</f>
        <v>1</v>
      </c>
      <c r="L262" s="59" t="n">
        <v>1.5</v>
      </c>
      <c r="M262" s="59" t="n">
        <v>1</v>
      </c>
      <c r="N262" s="59" t="n">
        <v>2</v>
      </c>
      <c r="O262" s="59" t="s">
        <v>175</v>
      </c>
      <c r="P262" s="59" t="n">
        <v>1</v>
      </c>
      <c r="Q262" s="59" t="n">
        <v>1.5</v>
      </c>
      <c r="R262" s="59" t="n">
        <v>1</v>
      </c>
      <c r="S262" s="59" t="n">
        <v>0</v>
      </c>
      <c r="T262" s="59" t="n">
        <v>0</v>
      </c>
      <c r="U262" s="59" t="n">
        <v>0</v>
      </c>
      <c r="V262" s="59" t="n">
        <v>0</v>
      </c>
      <c r="W262" s="59" t="n">
        <v>0</v>
      </c>
      <c r="X262" s="59" t="n">
        <v>0</v>
      </c>
      <c r="Y262" s="59" t="n">
        <f aca="false">IF(terrains!L262&lt;=2.5,1,IF(terrains!L262&lt;=4.5,2,IF(terrains!L262&lt;=6.5,3,4)))</f>
        <v>1</v>
      </c>
      <c r="Z262" s="59" t="n">
        <f aca="false">IF(terrains!R262=1,35,IF(terrains!S262=1,64,IF(terrains!T262=1,IF(terrains!Y262=1,85,104),IF(terrains!U262=1,IF(terrains!Y262=1,124,152),IF(terrains!V262=1,(IF(terrains!Y262=1,146,IF(terrains!Y262=2,178,263))),IF(terrains!W262=1,(IF(terrains!Y262=1,178,IF(terrains!Y262=2,218,321))),IF(terrains!X262=1,IF(terrains!Y262=1,190,IF(terrains!Y262=2,242,IF(terrains!Y262=3,357,896))))))))))</f>
        <v>35</v>
      </c>
      <c r="AA262" s="152" t="n">
        <f aca="false">terrains!Z262*terrains!F262</f>
        <v>1318578.975</v>
      </c>
    </row>
    <row r="263" customFormat="false" ht="13.8" hidden="false" customHeight="false" outlineLevel="0" collapsed="false">
      <c r="A263" s="143" t="n">
        <v>262</v>
      </c>
      <c r="B263" s="143" t="s">
        <v>185</v>
      </c>
      <c r="C263" s="143" t="s">
        <v>185</v>
      </c>
      <c r="D263" s="59" t="s">
        <v>195</v>
      </c>
      <c r="E263" s="148" t="n">
        <v>3500</v>
      </c>
      <c r="F263" s="150" t="n">
        <f aca="false">terrains!E263*10.76391</f>
        <v>37673.685</v>
      </c>
      <c r="G263" s="59" t="s">
        <v>196</v>
      </c>
      <c r="H263" s="59" t="n">
        <v>0.2</v>
      </c>
      <c r="I263" s="59" t="n">
        <v>1</v>
      </c>
      <c r="J263" s="59" t="n">
        <f aca="false">IF(terrains!L263=13.5,IF(terrains!X263=1,12,9),-0.392532+1.267037*terrains!L263+0.472239*terrains!X263+0.58658*terrains!W263+0.089417*terrains!V263+0.531633*terrains!U263+0.337883*terrains!T263-0.403545*terrains!S263)</f>
        <v>1.5080235</v>
      </c>
      <c r="K263" s="151" t="n">
        <f aca="false">IF(terrains!I263=0,terrains!J263,terrains!I263)</f>
        <v>1</v>
      </c>
      <c r="L263" s="59" t="n">
        <v>1.5</v>
      </c>
      <c r="M263" s="59" t="n">
        <v>1</v>
      </c>
      <c r="N263" s="59" t="n">
        <v>2</v>
      </c>
      <c r="O263" s="59" t="s">
        <v>175</v>
      </c>
      <c r="P263" s="59" t="n">
        <v>1</v>
      </c>
      <c r="Q263" s="59" t="n">
        <v>1.5</v>
      </c>
      <c r="R263" s="59" t="n">
        <v>1</v>
      </c>
      <c r="S263" s="59" t="n">
        <v>0</v>
      </c>
      <c r="T263" s="59" t="n">
        <v>0</v>
      </c>
      <c r="U263" s="59" t="n">
        <v>0</v>
      </c>
      <c r="V263" s="59" t="n">
        <v>0</v>
      </c>
      <c r="W263" s="59" t="n">
        <v>0</v>
      </c>
      <c r="X263" s="59" t="n">
        <v>0</v>
      </c>
      <c r="Y263" s="59" t="n">
        <f aca="false">IF(terrains!L263&lt;=2.5,1,IF(terrains!L263&lt;=4.5,2,IF(terrains!L263&lt;=6.5,3,4)))</f>
        <v>1</v>
      </c>
      <c r="Z263" s="59" t="n">
        <f aca="false">IF(terrains!R263=1,35,IF(terrains!S263=1,64,IF(terrains!T263=1,IF(terrains!Y263=1,85,104),IF(terrains!U263=1,IF(terrains!Y263=1,124,152),IF(terrains!V263=1,(IF(terrains!Y263=1,146,IF(terrains!Y263=2,178,263))),IF(terrains!W263=1,(IF(terrains!Y263=1,178,IF(terrains!Y263=2,218,321))),IF(terrains!X263=1,IF(terrains!Y263=1,190,IF(terrains!Y263=2,242,IF(terrains!Y263=3,357,896))))))))))</f>
        <v>35</v>
      </c>
      <c r="AA263" s="152" t="n">
        <f aca="false">terrains!Z263*terrains!F263</f>
        <v>1318578.975</v>
      </c>
    </row>
    <row r="264" customFormat="false" ht="13.8" hidden="false" customHeight="false" outlineLevel="0" collapsed="false">
      <c r="A264" s="143" t="n">
        <v>263</v>
      </c>
      <c r="B264" s="143" t="s">
        <v>185</v>
      </c>
      <c r="C264" s="143" t="s">
        <v>185</v>
      </c>
      <c r="D264" s="59" t="s">
        <v>195</v>
      </c>
      <c r="E264" s="148" t="n">
        <v>3500</v>
      </c>
      <c r="F264" s="150" t="n">
        <f aca="false">terrains!E264*10.76391</f>
        <v>37673.685</v>
      </c>
      <c r="G264" s="59" t="s">
        <v>196</v>
      </c>
      <c r="H264" s="59" t="n">
        <v>0.2</v>
      </c>
      <c r="I264" s="59" t="n">
        <v>1</v>
      </c>
      <c r="J264" s="59" t="n">
        <f aca="false">IF(terrains!L264=13.5,IF(terrains!X264=1,12,9),-0.392532+1.267037*terrains!L264+0.472239*terrains!X264+0.58658*terrains!W264+0.089417*terrains!V264+0.531633*terrains!U264+0.337883*terrains!T264-0.403545*terrains!S264)</f>
        <v>1.5080235</v>
      </c>
      <c r="K264" s="151" t="n">
        <f aca="false">IF(terrains!I264=0,terrains!J264,terrains!I264)</f>
        <v>1</v>
      </c>
      <c r="L264" s="59" t="n">
        <v>1.5</v>
      </c>
      <c r="M264" s="59" t="n">
        <v>1</v>
      </c>
      <c r="N264" s="59" t="n">
        <v>2</v>
      </c>
      <c r="O264" s="59" t="s">
        <v>175</v>
      </c>
      <c r="P264" s="59" t="n">
        <v>1</v>
      </c>
      <c r="Q264" s="59" t="n">
        <v>1.5</v>
      </c>
      <c r="R264" s="59" t="n">
        <v>1</v>
      </c>
      <c r="S264" s="59" t="n">
        <v>0</v>
      </c>
      <c r="T264" s="59" t="n">
        <v>0</v>
      </c>
      <c r="U264" s="59" t="n">
        <v>0</v>
      </c>
      <c r="V264" s="59" t="n">
        <v>0</v>
      </c>
      <c r="W264" s="59" t="n">
        <v>0</v>
      </c>
      <c r="X264" s="59" t="n">
        <v>0</v>
      </c>
      <c r="Y264" s="59" t="n">
        <f aca="false">IF(terrains!L264&lt;=2.5,1,IF(terrains!L264&lt;=4.5,2,IF(terrains!L264&lt;=6.5,3,4)))</f>
        <v>1</v>
      </c>
      <c r="Z264" s="59" t="n">
        <f aca="false">IF(terrains!R264=1,35,IF(terrains!S264=1,64,IF(terrains!T264=1,IF(terrains!Y264=1,85,104),IF(terrains!U264=1,IF(terrains!Y264=1,124,152),IF(terrains!V264=1,(IF(terrains!Y264=1,146,IF(terrains!Y264=2,178,263))),IF(terrains!W264=1,(IF(terrains!Y264=1,178,IF(terrains!Y264=2,218,321))),IF(terrains!X264=1,IF(terrains!Y264=1,190,IF(terrains!Y264=2,242,IF(terrains!Y264=3,357,896))))))))))</f>
        <v>35</v>
      </c>
      <c r="AA264" s="152" t="n">
        <f aca="false">terrains!Z264*terrains!F264</f>
        <v>1318578.975</v>
      </c>
    </row>
    <row r="265" customFormat="false" ht="13.8" hidden="false" customHeight="false" outlineLevel="0" collapsed="false">
      <c r="A265" s="143" t="n">
        <v>264</v>
      </c>
      <c r="B265" s="143" t="s">
        <v>185</v>
      </c>
      <c r="C265" s="143" t="s">
        <v>185</v>
      </c>
      <c r="D265" s="59" t="s">
        <v>195</v>
      </c>
      <c r="E265" s="148" t="n">
        <v>3500</v>
      </c>
      <c r="F265" s="150" t="n">
        <f aca="false">terrains!E265*10.76391</f>
        <v>37673.685</v>
      </c>
      <c r="G265" s="59" t="s">
        <v>196</v>
      </c>
      <c r="H265" s="59" t="n">
        <v>0.2</v>
      </c>
      <c r="I265" s="59" t="n">
        <v>1</v>
      </c>
      <c r="J265" s="59" t="n">
        <f aca="false">IF(terrains!L265=13.5,IF(terrains!X265=1,12,9),-0.392532+1.267037*terrains!L265+0.472239*terrains!X265+0.58658*terrains!W265+0.089417*terrains!V265+0.531633*terrains!U265+0.337883*terrains!T265-0.403545*terrains!S265)</f>
        <v>1.5080235</v>
      </c>
      <c r="K265" s="151" t="n">
        <f aca="false">IF(terrains!I265=0,terrains!J265,terrains!I265)</f>
        <v>1</v>
      </c>
      <c r="L265" s="59" t="n">
        <v>1.5</v>
      </c>
      <c r="M265" s="59" t="n">
        <v>1</v>
      </c>
      <c r="N265" s="59" t="n">
        <v>2</v>
      </c>
      <c r="O265" s="59" t="s">
        <v>175</v>
      </c>
      <c r="P265" s="59" t="n">
        <v>1</v>
      </c>
      <c r="Q265" s="59" t="n">
        <v>1.5</v>
      </c>
      <c r="R265" s="59" t="n">
        <v>1</v>
      </c>
      <c r="S265" s="59" t="n">
        <v>0</v>
      </c>
      <c r="T265" s="59" t="n">
        <v>0</v>
      </c>
      <c r="U265" s="59" t="n">
        <v>0</v>
      </c>
      <c r="V265" s="59" t="n">
        <v>0</v>
      </c>
      <c r="W265" s="59" t="n">
        <v>0</v>
      </c>
      <c r="X265" s="59" t="n">
        <v>0</v>
      </c>
      <c r="Y265" s="59" t="n">
        <f aca="false">IF(terrains!L265&lt;=2.5,1,IF(terrains!L265&lt;=4.5,2,IF(terrains!L265&lt;=6.5,3,4)))</f>
        <v>1</v>
      </c>
      <c r="Z265" s="59" t="n">
        <f aca="false">IF(terrains!R265=1,35,IF(terrains!S265=1,64,IF(terrains!T265=1,IF(terrains!Y265=1,85,104),IF(terrains!U265=1,IF(terrains!Y265=1,124,152),IF(terrains!V265=1,(IF(terrains!Y265=1,146,IF(terrains!Y265=2,178,263))),IF(terrains!W265=1,(IF(terrains!Y265=1,178,IF(terrains!Y265=2,218,321))),IF(terrains!X265=1,IF(terrains!Y265=1,190,IF(terrains!Y265=2,242,IF(terrains!Y265=3,357,896))))))))))</f>
        <v>35</v>
      </c>
      <c r="AA265" s="152" t="n">
        <f aca="false">terrains!Z265*terrains!F265</f>
        <v>1318578.975</v>
      </c>
    </row>
    <row r="266" customFormat="false" ht="13.8" hidden="false" customHeight="false" outlineLevel="0" collapsed="false">
      <c r="A266" s="143" t="n">
        <v>265</v>
      </c>
      <c r="B266" s="143" t="s">
        <v>185</v>
      </c>
      <c r="C266" s="143" t="s">
        <v>185</v>
      </c>
      <c r="D266" s="59" t="s">
        <v>195</v>
      </c>
      <c r="E266" s="148" t="n">
        <v>3500</v>
      </c>
      <c r="F266" s="150" t="n">
        <f aca="false">terrains!E266*10.76391</f>
        <v>37673.685</v>
      </c>
      <c r="G266" s="59" t="s">
        <v>196</v>
      </c>
      <c r="H266" s="59" t="n">
        <v>0.2</v>
      </c>
      <c r="I266" s="59" t="n">
        <v>1</v>
      </c>
      <c r="J266" s="59" t="n">
        <f aca="false">IF(terrains!L266=13.5,IF(terrains!X266=1,12,9),-0.392532+1.267037*terrains!L266+0.472239*terrains!X266+0.58658*terrains!W266+0.089417*terrains!V266+0.531633*terrains!U266+0.337883*terrains!T266-0.403545*terrains!S266)</f>
        <v>1.5080235</v>
      </c>
      <c r="K266" s="151" t="n">
        <f aca="false">IF(terrains!I266=0,terrains!J266,terrains!I266)</f>
        <v>1</v>
      </c>
      <c r="L266" s="59" t="n">
        <v>1.5</v>
      </c>
      <c r="M266" s="59" t="n">
        <v>1</v>
      </c>
      <c r="N266" s="59" t="n">
        <v>2</v>
      </c>
      <c r="O266" s="59" t="s">
        <v>175</v>
      </c>
      <c r="P266" s="59" t="n">
        <v>1</v>
      </c>
      <c r="Q266" s="59" t="n">
        <v>1.5</v>
      </c>
      <c r="R266" s="59" t="n">
        <v>1</v>
      </c>
      <c r="S266" s="59" t="n">
        <v>0</v>
      </c>
      <c r="T266" s="59" t="n">
        <v>0</v>
      </c>
      <c r="U266" s="59" t="n">
        <v>0</v>
      </c>
      <c r="V266" s="59" t="n">
        <v>0</v>
      </c>
      <c r="W266" s="59" t="n">
        <v>0</v>
      </c>
      <c r="X266" s="59" t="n">
        <v>0</v>
      </c>
      <c r="Y266" s="59" t="n">
        <f aca="false">IF(terrains!L266&lt;=2.5,1,IF(terrains!L266&lt;=4.5,2,IF(terrains!L266&lt;=6.5,3,4)))</f>
        <v>1</v>
      </c>
      <c r="Z266" s="59" t="n">
        <f aca="false">IF(terrains!R266=1,35,IF(terrains!S266=1,64,IF(terrains!T266=1,IF(terrains!Y266=1,85,104),IF(terrains!U266=1,IF(terrains!Y266=1,124,152),IF(terrains!V266=1,(IF(terrains!Y266=1,146,IF(terrains!Y266=2,178,263))),IF(terrains!W266=1,(IF(terrains!Y266=1,178,IF(terrains!Y266=2,218,321))),IF(terrains!X266=1,IF(terrains!Y266=1,190,IF(terrains!Y266=2,242,IF(terrains!Y266=3,357,896))))))))))</f>
        <v>35</v>
      </c>
      <c r="AA266" s="152" t="n">
        <f aca="false">terrains!Z266*terrains!F266</f>
        <v>1318578.975</v>
      </c>
    </row>
    <row r="267" customFormat="false" ht="13.8" hidden="false" customHeight="false" outlineLevel="0" collapsed="false">
      <c r="A267" s="143" t="n">
        <v>266</v>
      </c>
      <c r="B267" s="143" t="s">
        <v>185</v>
      </c>
      <c r="C267" s="143" t="s">
        <v>185</v>
      </c>
      <c r="D267" s="59" t="s">
        <v>195</v>
      </c>
      <c r="E267" s="148" t="n">
        <v>3500</v>
      </c>
      <c r="F267" s="150" t="n">
        <f aca="false">terrains!E267*10.76391</f>
        <v>37673.685</v>
      </c>
      <c r="G267" s="59" t="s">
        <v>196</v>
      </c>
      <c r="H267" s="59" t="n">
        <v>0.2</v>
      </c>
      <c r="I267" s="59" t="n">
        <v>1</v>
      </c>
      <c r="J267" s="59" t="n">
        <f aca="false">IF(terrains!L267=13.5,IF(terrains!X267=1,12,9),-0.392532+1.267037*terrains!L267+0.472239*terrains!X267+0.58658*terrains!W267+0.089417*terrains!V267+0.531633*terrains!U267+0.337883*terrains!T267-0.403545*terrains!S267)</f>
        <v>1.5080235</v>
      </c>
      <c r="K267" s="151" t="n">
        <f aca="false">IF(terrains!I267=0,terrains!J267,terrains!I267)</f>
        <v>1</v>
      </c>
      <c r="L267" s="59" t="n">
        <v>1.5</v>
      </c>
      <c r="M267" s="59" t="n">
        <v>1</v>
      </c>
      <c r="N267" s="59" t="n">
        <v>2</v>
      </c>
      <c r="O267" s="59" t="s">
        <v>175</v>
      </c>
      <c r="P267" s="59" t="n">
        <v>1</v>
      </c>
      <c r="Q267" s="59" t="n">
        <v>1.5</v>
      </c>
      <c r="R267" s="59" t="n">
        <v>1</v>
      </c>
      <c r="S267" s="59" t="n">
        <v>0</v>
      </c>
      <c r="T267" s="59" t="n">
        <v>0</v>
      </c>
      <c r="U267" s="59" t="n">
        <v>0</v>
      </c>
      <c r="V267" s="59" t="n">
        <v>0</v>
      </c>
      <c r="W267" s="59" t="n">
        <v>0</v>
      </c>
      <c r="X267" s="59" t="n">
        <v>0</v>
      </c>
      <c r="Y267" s="59" t="n">
        <f aca="false">IF(terrains!L267&lt;=2.5,1,IF(terrains!L267&lt;=4.5,2,IF(terrains!L267&lt;=6.5,3,4)))</f>
        <v>1</v>
      </c>
      <c r="Z267" s="59" t="n">
        <f aca="false">IF(terrains!R267=1,35,IF(terrains!S267=1,64,IF(terrains!T267=1,IF(terrains!Y267=1,85,104),IF(terrains!U267=1,IF(terrains!Y267=1,124,152),IF(terrains!V267=1,(IF(terrains!Y267=1,146,IF(terrains!Y267=2,178,263))),IF(terrains!W267=1,(IF(terrains!Y267=1,178,IF(terrains!Y267=2,218,321))),IF(terrains!X267=1,IF(terrains!Y267=1,190,IF(terrains!Y267=2,242,IF(terrains!Y267=3,357,896))))))))))</f>
        <v>35</v>
      </c>
      <c r="AA267" s="152" t="n">
        <f aca="false">terrains!Z267*terrains!F267</f>
        <v>1318578.975</v>
      </c>
    </row>
    <row r="268" customFormat="false" ht="13.8" hidden="false" customHeight="false" outlineLevel="0" collapsed="false">
      <c r="A268" s="143" t="n">
        <v>267</v>
      </c>
      <c r="B268" s="143" t="s">
        <v>185</v>
      </c>
      <c r="C268" s="143" t="s">
        <v>185</v>
      </c>
      <c r="D268" s="59" t="s">
        <v>195</v>
      </c>
      <c r="E268" s="148" t="n">
        <v>3500</v>
      </c>
      <c r="F268" s="150" t="n">
        <f aca="false">terrains!E268*10.76391</f>
        <v>37673.685</v>
      </c>
      <c r="G268" s="59" t="s">
        <v>196</v>
      </c>
      <c r="H268" s="59" t="n">
        <v>0.2</v>
      </c>
      <c r="I268" s="59" t="n">
        <v>1</v>
      </c>
      <c r="J268" s="59" t="n">
        <f aca="false">IF(terrains!L268=13.5,IF(terrains!X268=1,12,9),-0.392532+1.267037*terrains!L268+0.472239*terrains!X268+0.58658*terrains!W268+0.089417*terrains!V268+0.531633*terrains!U268+0.337883*terrains!T268-0.403545*terrains!S268)</f>
        <v>1.5080235</v>
      </c>
      <c r="K268" s="151" t="n">
        <f aca="false">IF(terrains!I268=0,terrains!J268,terrains!I268)</f>
        <v>1</v>
      </c>
      <c r="L268" s="59" t="n">
        <v>1.5</v>
      </c>
      <c r="M268" s="59" t="n">
        <v>1</v>
      </c>
      <c r="N268" s="59" t="n">
        <v>2</v>
      </c>
      <c r="O268" s="59" t="s">
        <v>175</v>
      </c>
      <c r="P268" s="59" t="n">
        <v>1</v>
      </c>
      <c r="Q268" s="59" t="n">
        <v>1.5</v>
      </c>
      <c r="R268" s="59" t="n">
        <v>1</v>
      </c>
      <c r="S268" s="59" t="n">
        <v>0</v>
      </c>
      <c r="T268" s="59" t="n">
        <v>0</v>
      </c>
      <c r="U268" s="59" t="n">
        <v>0</v>
      </c>
      <c r="V268" s="59" t="n">
        <v>0</v>
      </c>
      <c r="W268" s="59" t="n">
        <v>0</v>
      </c>
      <c r="X268" s="59" t="n">
        <v>0</v>
      </c>
      <c r="Y268" s="59" t="n">
        <f aca="false">IF(terrains!L268&lt;=2.5,1,IF(terrains!L268&lt;=4.5,2,IF(terrains!L268&lt;=6.5,3,4)))</f>
        <v>1</v>
      </c>
      <c r="Z268" s="59" t="n">
        <f aca="false">IF(terrains!R268=1,35,IF(terrains!S268=1,64,IF(terrains!T268=1,IF(terrains!Y268=1,85,104),IF(terrains!U268=1,IF(terrains!Y268=1,124,152),IF(terrains!V268=1,(IF(terrains!Y268=1,146,IF(terrains!Y268=2,178,263))),IF(terrains!W268=1,(IF(terrains!Y268=1,178,IF(terrains!Y268=2,218,321))),IF(terrains!X268=1,IF(terrains!Y268=1,190,IF(terrains!Y268=2,242,IF(terrains!Y268=3,357,896))))))))))</f>
        <v>35</v>
      </c>
      <c r="AA268" s="152" t="n">
        <f aca="false">terrains!Z268*terrains!F268</f>
        <v>1318578.975</v>
      </c>
    </row>
    <row r="269" customFormat="false" ht="13.8" hidden="false" customHeight="false" outlineLevel="0" collapsed="false">
      <c r="A269" s="143" t="n">
        <v>268</v>
      </c>
      <c r="B269" s="143" t="s">
        <v>185</v>
      </c>
      <c r="C269" s="143" t="s">
        <v>185</v>
      </c>
      <c r="D269" s="59" t="s">
        <v>195</v>
      </c>
      <c r="E269" s="148" t="n">
        <v>3500</v>
      </c>
      <c r="F269" s="150" t="n">
        <f aca="false">terrains!E269*10.76391</f>
        <v>37673.685</v>
      </c>
      <c r="G269" s="59" t="s">
        <v>196</v>
      </c>
      <c r="H269" s="59" t="n">
        <v>0.2</v>
      </c>
      <c r="I269" s="59" t="n">
        <v>1</v>
      </c>
      <c r="J269" s="59" t="n">
        <f aca="false">IF(terrains!L269=13.5,IF(terrains!X269=1,12,9),-0.392532+1.267037*terrains!L269+0.472239*terrains!X269+0.58658*terrains!W269+0.089417*terrains!V269+0.531633*terrains!U269+0.337883*terrains!T269-0.403545*terrains!S269)</f>
        <v>1.5080235</v>
      </c>
      <c r="K269" s="151" t="n">
        <f aca="false">IF(terrains!I269=0,terrains!J269,terrains!I269)</f>
        <v>1</v>
      </c>
      <c r="L269" s="59" t="n">
        <v>1.5</v>
      </c>
      <c r="M269" s="59" t="n">
        <v>1</v>
      </c>
      <c r="N269" s="59" t="n">
        <v>2</v>
      </c>
      <c r="O269" s="59" t="s">
        <v>175</v>
      </c>
      <c r="P269" s="59" t="n">
        <v>1</v>
      </c>
      <c r="Q269" s="59" t="n">
        <v>1.5</v>
      </c>
      <c r="R269" s="59" t="n">
        <v>1</v>
      </c>
      <c r="S269" s="59" t="n">
        <v>0</v>
      </c>
      <c r="T269" s="59" t="n">
        <v>0</v>
      </c>
      <c r="U269" s="59" t="n">
        <v>0</v>
      </c>
      <c r="V269" s="59" t="n">
        <v>0</v>
      </c>
      <c r="W269" s="59" t="n">
        <v>0</v>
      </c>
      <c r="X269" s="59" t="n">
        <v>0</v>
      </c>
      <c r="Y269" s="59" t="n">
        <f aca="false">IF(terrains!L269&lt;=2.5,1,IF(terrains!L269&lt;=4.5,2,IF(terrains!L269&lt;=6.5,3,4)))</f>
        <v>1</v>
      </c>
      <c r="Z269" s="59" t="n">
        <f aca="false">IF(terrains!R269=1,35,IF(terrains!S269=1,64,IF(terrains!T269=1,IF(terrains!Y269=1,85,104),IF(terrains!U269=1,IF(terrains!Y269=1,124,152),IF(terrains!V269=1,(IF(terrains!Y269=1,146,IF(terrains!Y269=2,178,263))),IF(terrains!W269=1,(IF(terrains!Y269=1,178,IF(terrains!Y269=2,218,321))),IF(terrains!X269=1,IF(terrains!Y269=1,190,IF(terrains!Y269=2,242,IF(terrains!Y269=3,357,896))))))))))</f>
        <v>35</v>
      </c>
      <c r="AA269" s="152" t="n">
        <f aca="false">terrains!Z269*terrains!F269</f>
        <v>1318578.975</v>
      </c>
    </row>
    <row r="270" customFormat="false" ht="13.8" hidden="false" customHeight="false" outlineLevel="0" collapsed="false">
      <c r="A270" s="143" t="n">
        <v>269</v>
      </c>
      <c r="B270" s="143" t="s">
        <v>185</v>
      </c>
      <c r="C270" s="143" t="s">
        <v>185</v>
      </c>
      <c r="D270" s="59" t="s">
        <v>195</v>
      </c>
      <c r="E270" s="148" t="n">
        <v>3500</v>
      </c>
      <c r="F270" s="150" t="n">
        <f aca="false">terrains!E270*10.76391</f>
        <v>37673.685</v>
      </c>
      <c r="G270" s="59" t="s">
        <v>196</v>
      </c>
      <c r="H270" s="59" t="n">
        <v>0.2</v>
      </c>
      <c r="I270" s="59" t="n">
        <v>1</v>
      </c>
      <c r="J270" s="59" t="n">
        <f aca="false">IF(terrains!L270=13.5,IF(terrains!X270=1,12,9),-0.392532+1.267037*terrains!L270+0.472239*terrains!X270+0.58658*terrains!W270+0.089417*terrains!V270+0.531633*terrains!U270+0.337883*terrains!T270-0.403545*terrains!S270)</f>
        <v>1.5080235</v>
      </c>
      <c r="K270" s="151" t="n">
        <f aca="false">IF(terrains!I270=0,terrains!J270,terrains!I270)</f>
        <v>1</v>
      </c>
      <c r="L270" s="59" t="n">
        <v>1.5</v>
      </c>
      <c r="M270" s="59" t="n">
        <v>1</v>
      </c>
      <c r="N270" s="59" t="n">
        <v>2</v>
      </c>
      <c r="O270" s="59" t="s">
        <v>175</v>
      </c>
      <c r="P270" s="59" t="n">
        <v>1</v>
      </c>
      <c r="Q270" s="59" t="n">
        <v>1.5</v>
      </c>
      <c r="R270" s="59" t="n">
        <v>1</v>
      </c>
      <c r="S270" s="59" t="n">
        <v>0</v>
      </c>
      <c r="T270" s="59" t="n">
        <v>0</v>
      </c>
      <c r="U270" s="59" t="n">
        <v>0</v>
      </c>
      <c r="V270" s="59" t="n">
        <v>0</v>
      </c>
      <c r="W270" s="59" t="n">
        <v>0</v>
      </c>
      <c r="X270" s="59" t="n">
        <v>0</v>
      </c>
      <c r="Y270" s="59" t="n">
        <f aca="false">IF(terrains!L270&lt;=2.5,1,IF(terrains!L270&lt;=4.5,2,IF(terrains!L270&lt;=6.5,3,4)))</f>
        <v>1</v>
      </c>
      <c r="Z270" s="59" t="n">
        <f aca="false">IF(terrains!R270=1,35,IF(terrains!S270=1,64,IF(terrains!T270=1,IF(terrains!Y270=1,85,104),IF(terrains!U270=1,IF(terrains!Y270=1,124,152),IF(terrains!V270=1,(IF(terrains!Y270=1,146,IF(terrains!Y270=2,178,263))),IF(terrains!W270=1,(IF(terrains!Y270=1,178,IF(terrains!Y270=2,218,321))),IF(terrains!X270=1,IF(terrains!Y270=1,190,IF(terrains!Y270=2,242,IF(terrains!Y270=3,357,896))))))))))</f>
        <v>35</v>
      </c>
      <c r="AA270" s="152" t="n">
        <f aca="false">terrains!Z270*terrains!F270</f>
        <v>1318578.975</v>
      </c>
    </row>
    <row r="271" customFormat="false" ht="13.8" hidden="false" customHeight="false" outlineLevel="0" collapsed="false">
      <c r="A271" s="143" t="n">
        <v>270</v>
      </c>
      <c r="B271" s="143" t="s">
        <v>185</v>
      </c>
      <c r="C271" s="143" t="s">
        <v>185</v>
      </c>
      <c r="D271" s="59" t="s">
        <v>195</v>
      </c>
      <c r="E271" s="148" t="n">
        <v>3500</v>
      </c>
      <c r="F271" s="150" t="n">
        <f aca="false">terrains!E271*10.76391</f>
        <v>37673.685</v>
      </c>
      <c r="G271" s="59" t="s">
        <v>196</v>
      </c>
      <c r="H271" s="59" t="n">
        <v>0.2</v>
      </c>
      <c r="I271" s="59" t="n">
        <v>1</v>
      </c>
      <c r="J271" s="59" t="n">
        <f aca="false">IF(terrains!L271=13.5,IF(terrains!X271=1,12,9),-0.392532+1.267037*terrains!L271+0.472239*terrains!X271+0.58658*terrains!W271+0.089417*terrains!V271+0.531633*terrains!U271+0.337883*terrains!T271-0.403545*terrains!S271)</f>
        <v>1.5080235</v>
      </c>
      <c r="K271" s="151" t="n">
        <f aca="false">IF(terrains!I271=0,terrains!J271,terrains!I271)</f>
        <v>1</v>
      </c>
      <c r="L271" s="59" t="n">
        <v>1.5</v>
      </c>
      <c r="M271" s="59" t="n">
        <v>1</v>
      </c>
      <c r="N271" s="59" t="n">
        <v>2</v>
      </c>
      <c r="O271" s="59" t="s">
        <v>175</v>
      </c>
      <c r="P271" s="59" t="n">
        <v>1</v>
      </c>
      <c r="Q271" s="59" t="n">
        <v>1.5</v>
      </c>
      <c r="R271" s="59" t="n">
        <v>1</v>
      </c>
      <c r="S271" s="59" t="n">
        <v>0</v>
      </c>
      <c r="T271" s="59" t="n">
        <v>0</v>
      </c>
      <c r="U271" s="59" t="n">
        <v>0</v>
      </c>
      <c r="V271" s="59" t="n">
        <v>0</v>
      </c>
      <c r="W271" s="59" t="n">
        <v>0</v>
      </c>
      <c r="X271" s="59" t="n">
        <v>0</v>
      </c>
      <c r="Y271" s="59" t="n">
        <f aca="false">IF(terrains!L271&lt;=2.5,1,IF(terrains!L271&lt;=4.5,2,IF(terrains!L271&lt;=6.5,3,4)))</f>
        <v>1</v>
      </c>
      <c r="Z271" s="59" t="n">
        <f aca="false">IF(terrains!R271=1,35,IF(terrains!S271=1,64,IF(terrains!T271=1,IF(terrains!Y271=1,85,104),IF(terrains!U271=1,IF(terrains!Y271=1,124,152),IF(terrains!V271=1,(IF(terrains!Y271=1,146,IF(terrains!Y271=2,178,263))),IF(terrains!W271=1,(IF(terrains!Y271=1,178,IF(terrains!Y271=2,218,321))),IF(terrains!X271=1,IF(terrains!Y271=1,190,IF(terrains!Y271=2,242,IF(terrains!Y271=3,357,896))))))))))</f>
        <v>35</v>
      </c>
      <c r="AA271" s="152" t="n">
        <f aca="false">terrains!Z271*terrains!F271</f>
        <v>1318578.975</v>
      </c>
    </row>
    <row r="272" customFormat="false" ht="13.8" hidden="false" customHeight="false" outlineLevel="0" collapsed="false">
      <c r="A272" s="143" t="n">
        <v>271</v>
      </c>
      <c r="B272" s="143" t="s">
        <v>185</v>
      </c>
      <c r="C272" s="143" t="s">
        <v>185</v>
      </c>
      <c r="D272" s="59" t="s">
        <v>195</v>
      </c>
      <c r="E272" s="148" t="n">
        <v>3500</v>
      </c>
      <c r="F272" s="150" t="n">
        <f aca="false">terrains!E272*10.76391</f>
        <v>37673.685</v>
      </c>
      <c r="G272" s="59" t="s">
        <v>196</v>
      </c>
      <c r="H272" s="59" t="n">
        <v>0.2</v>
      </c>
      <c r="I272" s="59" t="n">
        <v>1</v>
      </c>
      <c r="J272" s="59" t="n">
        <f aca="false">IF(terrains!L272=13.5,IF(terrains!X272=1,12,9),-0.392532+1.267037*terrains!L272+0.472239*terrains!X272+0.58658*terrains!W272+0.089417*terrains!V272+0.531633*terrains!U272+0.337883*terrains!T272-0.403545*terrains!S272)</f>
        <v>1.5080235</v>
      </c>
      <c r="K272" s="151" t="n">
        <f aca="false">IF(terrains!I272=0,terrains!J272,terrains!I272)</f>
        <v>1</v>
      </c>
      <c r="L272" s="59" t="n">
        <v>1.5</v>
      </c>
      <c r="M272" s="59" t="n">
        <v>1</v>
      </c>
      <c r="N272" s="59" t="n">
        <v>2</v>
      </c>
      <c r="O272" s="59" t="s">
        <v>175</v>
      </c>
      <c r="P272" s="59" t="n">
        <v>1</v>
      </c>
      <c r="Q272" s="59" t="n">
        <v>1.5</v>
      </c>
      <c r="R272" s="59" t="n">
        <v>1</v>
      </c>
      <c r="S272" s="59" t="n">
        <v>0</v>
      </c>
      <c r="T272" s="59" t="n">
        <v>0</v>
      </c>
      <c r="U272" s="59" t="n">
        <v>0</v>
      </c>
      <c r="V272" s="59" t="n">
        <v>0</v>
      </c>
      <c r="W272" s="59" t="n">
        <v>0</v>
      </c>
      <c r="X272" s="59" t="n">
        <v>0</v>
      </c>
      <c r="Y272" s="59" t="n">
        <f aca="false">IF(terrains!L272&lt;=2.5,1,IF(terrains!L272&lt;=4.5,2,IF(terrains!L272&lt;=6.5,3,4)))</f>
        <v>1</v>
      </c>
      <c r="Z272" s="59" t="n">
        <f aca="false">IF(terrains!R272=1,35,IF(terrains!S272=1,64,IF(terrains!T272=1,IF(terrains!Y272=1,85,104),IF(terrains!U272=1,IF(terrains!Y272=1,124,152),IF(terrains!V272=1,(IF(terrains!Y272=1,146,IF(terrains!Y272=2,178,263))),IF(terrains!W272=1,(IF(terrains!Y272=1,178,IF(terrains!Y272=2,218,321))),IF(terrains!X272=1,IF(terrains!Y272=1,190,IF(terrains!Y272=2,242,IF(terrains!Y272=3,357,896))))))))))</f>
        <v>35</v>
      </c>
      <c r="AA272" s="152" t="n">
        <f aca="false">terrains!Z272*terrains!F272</f>
        <v>1318578.975</v>
      </c>
    </row>
    <row r="273" customFormat="false" ht="13.8" hidden="false" customHeight="false" outlineLevel="0" collapsed="false">
      <c r="A273" s="143" t="n">
        <v>272</v>
      </c>
      <c r="B273" s="143" t="s">
        <v>185</v>
      </c>
      <c r="C273" s="143" t="s">
        <v>185</v>
      </c>
      <c r="D273" s="59" t="s">
        <v>195</v>
      </c>
      <c r="E273" s="148" t="n">
        <v>3500</v>
      </c>
      <c r="F273" s="150" t="n">
        <f aca="false">terrains!E273*10.76391</f>
        <v>37673.685</v>
      </c>
      <c r="G273" s="59" t="s">
        <v>196</v>
      </c>
      <c r="H273" s="59" t="n">
        <v>0.2</v>
      </c>
      <c r="I273" s="59" t="n">
        <v>1</v>
      </c>
      <c r="J273" s="59" t="n">
        <f aca="false">IF(terrains!L273=13.5,IF(terrains!X273=1,12,9),-0.392532+1.267037*terrains!L273+0.472239*terrains!X273+0.58658*terrains!W273+0.089417*terrains!V273+0.531633*terrains!U273+0.337883*terrains!T273-0.403545*terrains!S273)</f>
        <v>1.5080235</v>
      </c>
      <c r="K273" s="151" t="n">
        <f aca="false">IF(terrains!I273=0,terrains!J273,terrains!I273)</f>
        <v>1</v>
      </c>
      <c r="L273" s="59" t="n">
        <v>1.5</v>
      </c>
      <c r="M273" s="59" t="n">
        <v>1</v>
      </c>
      <c r="N273" s="59" t="n">
        <v>2</v>
      </c>
      <c r="O273" s="59" t="s">
        <v>175</v>
      </c>
      <c r="P273" s="59" t="n">
        <v>1</v>
      </c>
      <c r="Q273" s="59" t="n">
        <v>1.5</v>
      </c>
      <c r="R273" s="59" t="n">
        <v>1</v>
      </c>
      <c r="S273" s="59" t="n">
        <v>0</v>
      </c>
      <c r="T273" s="59" t="n">
        <v>0</v>
      </c>
      <c r="U273" s="59" t="n">
        <v>0</v>
      </c>
      <c r="V273" s="59" t="n">
        <v>0</v>
      </c>
      <c r="W273" s="59" t="n">
        <v>0</v>
      </c>
      <c r="X273" s="59" t="n">
        <v>0</v>
      </c>
      <c r="Y273" s="59" t="n">
        <f aca="false">IF(terrains!L273&lt;=2.5,1,IF(terrains!L273&lt;=4.5,2,IF(terrains!L273&lt;=6.5,3,4)))</f>
        <v>1</v>
      </c>
      <c r="Z273" s="59" t="n">
        <f aca="false">IF(terrains!R273=1,35,IF(terrains!S273=1,64,IF(terrains!T273=1,IF(terrains!Y273=1,85,104),IF(terrains!U273=1,IF(terrains!Y273=1,124,152),IF(terrains!V273=1,(IF(terrains!Y273=1,146,IF(terrains!Y273=2,178,263))),IF(terrains!W273=1,(IF(terrains!Y273=1,178,IF(terrains!Y273=2,218,321))),IF(terrains!X273=1,IF(terrains!Y273=1,190,IF(terrains!Y273=2,242,IF(terrains!Y273=3,357,896))))))))))</f>
        <v>35</v>
      </c>
      <c r="AA273" s="152" t="n">
        <f aca="false">terrains!Z273*terrains!F273</f>
        <v>1318578.975</v>
      </c>
    </row>
    <row r="274" customFormat="false" ht="13.8" hidden="false" customHeight="false" outlineLevel="0" collapsed="false">
      <c r="A274" s="143" t="n">
        <v>273</v>
      </c>
      <c r="B274" s="143" t="s">
        <v>185</v>
      </c>
      <c r="C274" s="143" t="s">
        <v>185</v>
      </c>
      <c r="D274" s="59" t="s">
        <v>195</v>
      </c>
      <c r="E274" s="148" t="n">
        <v>3500</v>
      </c>
      <c r="F274" s="150" t="n">
        <f aca="false">terrains!E274*10.76391</f>
        <v>37673.685</v>
      </c>
      <c r="G274" s="59" t="s">
        <v>196</v>
      </c>
      <c r="H274" s="59" t="n">
        <v>0.2</v>
      </c>
      <c r="I274" s="59" t="n">
        <v>1</v>
      </c>
      <c r="J274" s="59" t="n">
        <f aca="false">IF(terrains!L274=13.5,IF(terrains!X274=1,12,9),-0.392532+1.267037*terrains!L274+0.472239*terrains!X274+0.58658*terrains!W274+0.089417*terrains!V274+0.531633*terrains!U274+0.337883*terrains!T274-0.403545*terrains!S274)</f>
        <v>1.5080235</v>
      </c>
      <c r="K274" s="151" t="n">
        <f aca="false">IF(terrains!I274=0,terrains!J274,terrains!I274)</f>
        <v>1</v>
      </c>
      <c r="L274" s="59" t="n">
        <v>1.5</v>
      </c>
      <c r="M274" s="59" t="n">
        <v>1</v>
      </c>
      <c r="N274" s="59" t="n">
        <v>2</v>
      </c>
      <c r="O274" s="59" t="s">
        <v>175</v>
      </c>
      <c r="P274" s="59" t="n">
        <v>1</v>
      </c>
      <c r="Q274" s="59" t="n">
        <v>1.5</v>
      </c>
      <c r="R274" s="59" t="n">
        <v>1</v>
      </c>
      <c r="S274" s="59" t="n">
        <v>0</v>
      </c>
      <c r="T274" s="59" t="n">
        <v>0</v>
      </c>
      <c r="U274" s="59" t="n">
        <v>0</v>
      </c>
      <c r="V274" s="59" t="n">
        <v>0</v>
      </c>
      <c r="W274" s="59" t="n">
        <v>0</v>
      </c>
      <c r="X274" s="59" t="n">
        <v>0</v>
      </c>
      <c r="Y274" s="59" t="n">
        <f aca="false">IF(terrains!L274&lt;=2.5,1,IF(terrains!L274&lt;=4.5,2,IF(terrains!L274&lt;=6.5,3,4)))</f>
        <v>1</v>
      </c>
      <c r="Z274" s="59" t="n">
        <f aca="false">IF(terrains!R274=1,35,IF(terrains!S274=1,64,IF(terrains!T274=1,IF(terrains!Y274=1,85,104),IF(terrains!U274=1,IF(terrains!Y274=1,124,152),IF(terrains!V274=1,(IF(terrains!Y274=1,146,IF(terrains!Y274=2,178,263))),IF(terrains!W274=1,(IF(terrains!Y274=1,178,IF(terrains!Y274=2,218,321))),IF(terrains!X274=1,IF(terrains!Y274=1,190,IF(terrains!Y274=2,242,IF(terrains!Y274=3,357,896))))))))))</f>
        <v>35</v>
      </c>
      <c r="AA274" s="152" t="n">
        <f aca="false">terrains!Z274*terrains!F274</f>
        <v>1318578.975</v>
      </c>
    </row>
    <row r="275" customFormat="false" ht="13.8" hidden="false" customHeight="false" outlineLevel="0" collapsed="false">
      <c r="A275" s="143" t="n">
        <v>274</v>
      </c>
      <c r="B275" s="143" t="s">
        <v>185</v>
      </c>
      <c r="C275" s="143" t="s">
        <v>185</v>
      </c>
      <c r="D275" s="59" t="s">
        <v>195</v>
      </c>
      <c r="E275" s="148" t="n">
        <v>3500</v>
      </c>
      <c r="F275" s="150" t="n">
        <f aca="false">terrains!E275*10.76391</f>
        <v>37673.685</v>
      </c>
      <c r="G275" s="59" t="s">
        <v>196</v>
      </c>
      <c r="H275" s="59" t="n">
        <v>0.2</v>
      </c>
      <c r="I275" s="59" t="n">
        <v>1</v>
      </c>
      <c r="J275" s="59" t="n">
        <f aca="false">IF(terrains!L275=13.5,IF(terrains!X275=1,12,9),-0.392532+1.267037*terrains!L275+0.472239*terrains!X275+0.58658*terrains!W275+0.089417*terrains!V275+0.531633*terrains!U275+0.337883*terrains!T275-0.403545*terrains!S275)</f>
        <v>1.5080235</v>
      </c>
      <c r="K275" s="151" t="n">
        <f aca="false">IF(terrains!I275=0,terrains!J275,terrains!I275)</f>
        <v>1</v>
      </c>
      <c r="L275" s="59" t="n">
        <v>1.5</v>
      </c>
      <c r="M275" s="59" t="n">
        <v>1</v>
      </c>
      <c r="N275" s="59" t="n">
        <v>2</v>
      </c>
      <c r="O275" s="59" t="s">
        <v>175</v>
      </c>
      <c r="P275" s="59" t="n">
        <v>1</v>
      </c>
      <c r="Q275" s="59" t="n">
        <v>1.5</v>
      </c>
      <c r="R275" s="59" t="n">
        <v>1</v>
      </c>
      <c r="S275" s="59" t="n">
        <v>0</v>
      </c>
      <c r="T275" s="59" t="n">
        <v>0</v>
      </c>
      <c r="U275" s="59" t="n">
        <v>0</v>
      </c>
      <c r="V275" s="59" t="n">
        <v>0</v>
      </c>
      <c r="W275" s="59" t="n">
        <v>0</v>
      </c>
      <c r="X275" s="59" t="n">
        <v>0</v>
      </c>
      <c r="Y275" s="59" t="n">
        <f aca="false">IF(terrains!L275&lt;=2.5,1,IF(terrains!L275&lt;=4.5,2,IF(terrains!L275&lt;=6.5,3,4)))</f>
        <v>1</v>
      </c>
      <c r="Z275" s="59" t="n">
        <f aca="false">IF(terrains!R275=1,35,IF(terrains!S275=1,64,IF(terrains!T275=1,IF(terrains!Y275=1,85,104),IF(terrains!U275=1,IF(terrains!Y275=1,124,152),IF(terrains!V275=1,(IF(terrains!Y275=1,146,IF(terrains!Y275=2,178,263))),IF(terrains!W275=1,(IF(terrains!Y275=1,178,IF(terrains!Y275=2,218,321))),IF(terrains!X275=1,IF(terrains!Y275=1,190,IF(terrains!Y275=2,242,IF(terrains!Y275=3,357,896))))))))))</f>
        <v>35</v>
      </c>
      <c r="AA275" s="152" t="n">
        <f aca="false">terrains!Z275*terrains!F275</f>
        <v>1318578.975</v>
      </c>
    </row>
    <row r="276" customFormat="false" ht="13.8" hidden="false" customHeight="false" outlineLevel="0" collapsed="false">
      <c r="A276" s="143" t="n">
        <v>275</v>
      </c>
      <c r="B276" s="143" t="s">
        <v>185</v>
      </c>
      <c r="C276" s="143" t="s">
        <v>185</v>
      </c>
      <c r="D276" s="59" t="s">
        <v>195</v>
      </c>
      <c r="E276" s="148" t="n">
        <v>3500</v>
      </c>
      <c r="F276" s="150" t="n">
        <f aca="false">terrains!E276*10.76391</f>
        <v>37673.685</v>
      </c>
      <c r="G276" s="59" t="s">
        <v>196</v>
      </c>
      <c r="H276" s="59" t="n">
        <v>0.2</v>
      </c>
      <c r="I276" s="59" t="n">
        <v>1</v>
      </c>
      <c r="J276" s="59" t="n">
        <f aca="false">IF(terrains!L276=13.5,IF(terrains!X276=1,12,9),-0.392532+1.267037*terrains!L276+0.472239*terrains!X276+0.58658*terrains!W276+0.089417*terrains!V276+0.531633*terrains!U276+0.337883*terrains!T276-0.403545*terrains!S276)</f>
        <v>1.5080235</v>
      </c>
      <c r="K276" s="151" t="n">
        <f aca="false">IF(terrains!I276=0,terrains!J276,terrains!I276)</f>
        <v>1</v>
      </c>
      <c r="L276" s="59" t="n">
        <v>1.5</v>
      </c>
      <c r="M276" s="59" t="n">
        <v>1</v>
      </c>
      <c r="N276" s="59" t="n">
        <v>2</v>
      </c>
      <c r="O276" s="59" t="s">
        <v>175</v>
      </c>
      <c r="P276" s="59" t="n">
        <v>1</v>
      </c>
      <c r="Q276" s="59" t="n">
        <v>1.5</v>
      </c>
      <c r="R276" s="59" t="n">
        <v>1</v>
      </c>
      <c r="S276" s="59" t="n">
        <v>0</v>
      </c>
      <c r="T276" s="59" t="n">
        <v>0</v>
      </c>
      <c r="U276" s="59" t="n">
        <v>0</v>
      </c>
      <c r="V276" s="59" t="n">
        <v>0</v>
      </c>
      <c r="W276" s="59" t="n">
        <v>0</v>
      </c>
      <c r="X276" s="59" t="n">
        <v>0</v>
      </c>
      <c r="Y276" s="59" t="n">
        <f aca="false">IF(terrains!L276&lt;=2.5,1,IF(terrains!L276&lt;=4.5,2,IF(terrains!L276&lt;=6.5,3,4)))</f>
        <v>1</v>
      </c>
      <c r="Z276" s="59" t="n">
        <f aca="false">IF(terrains!R276=1,35,IF(terrains!S276=1,64,IF(terrains!T276=1,IF(terrains!Y276=1,85,104),IF(terrains!U276=1,IF(terrains!Y276=1,124,152),IF(terrains!V276=1,(IF(terrains!Y276=1,146,IF(terrains!Y276=2,178,263))),IF(terrains!W276=1,(IF(terrains!Y276=1,178,IF(terrains!Y276=2,218,321))),IF(terrains!X276=1,IF(terrains!Y276=1,190,IF(terrains!Y276=2,242,IF(terrains!Y276=3,357,896))))))))))</f>
        <v>35</v>
      </c>
      <c r="AA276" s="152" t="n">
        <f aca="false">terrains!Z276*terrains!F276</f>
        <v>1318578.975</v>
      </c>
    </row>
    <row r="277" customFormat="false" ht="13.8" hidden="false" customHeight="false" outlineLevel="0" collapsed="false">
      <c r="A277" s="143" t="n">
        <v>276</v>
      </c>
      <c r="B277" s="143" t="s">
        <v>185</v>
      </c>
      <c r="C277" s="143" t="s">
        <v>185</v>
      </c>
      <c r="D277" s="59" t="s">
        <v>195</v>
      </c>
      <c r="E277" s="148" t="n">
        <v>3500</v>
      </c>
      <c r="F277" s="150" t="n">
        <f aca="false">terrains!E277*10.76391</f>
        <v>37673.685</v>
      </c>
      <c r="G277" s="59" t="s">
        <v>196</v>
      </c>
      <c r="H277" s="59" t="n">
        <v>0.2</v>
      </c>
      <c r="I277" s="59" t="n">
        <v>1</v>
      </c>
      <c r="J277" s="59" t="n">
        <f aca="false">IF(terrains!L277=13.5,IF(terrains!X277=1,12,9),-0.392532+1.267037*terrains!L277+0.472239*terrains!X277+0.58658*terrains!W277+0.089417*terrains!V277+0.531633*terrains!U277+0.337883*terrains!T277-0.403545*terrains!S277)</f>
        <v>1.5080235</v>
      </c>
      <c r="K277" s="151" t="n">
        <f aca="false">IF(terrains!I277=0,terrains!J277,terrains!I277)</f>
        <v>1</v>
      </c>
      <c r="L277" s="59" t="n">
        <v>1.5</v>
      </c>
      <c r="M277" s="59" t="n">
        <v>1</v>
      </c>
      <c r="N277" s="59" t="n">
        <v>2</v>
      </c>
      <c r="O277" s="59" t="s">
        <v>175</v>
      </c>
      <c r="P277" s="59" t="n">
        <v>1</v>
      </c>
      <c r="Q277" s="59" t="n">
        <v>1.5</v>
      </c>
      <c r="R277" s="59" t="n">
        <v>1</v>
      </c>
      <c r="S277" s="59" t="n">
        <v>0</v>
      </c>
      <c r="T277" s="59" t="n">
        <v>0</v>
      </c>
      <c r="U277" s="59" t="n">
        <v>0</v>
      </c>
      <c r="V277" s="59" t="n">
        <v>0</v>
      </c>
      <c r="W277" s="59" t="n">
        <v>0</v>
      </c>
      <c r="X277" s="59" t="n">
        <v>0</v>
      </c>
      <c r="Y277" s="59" t="n">
        <f aca="false">IF(terrains!L277&lt;=2.5,1,IF(terrains!L277&lt;=4.5,2,IF(terrains!L277&lt;=6.5,3,4)))</f>
        <v>1</v>
      </c>
      <c r="Z277" s="59" t="n">
        <f aca="false">IF(terrains!R277=1,35,IF(terrains!S277=1,64,IF(terrains!T277=1,IF(terrains!Y277=1,85,104),IF(terrains!U277=1,IF(terrains!Y277=1,124,152),IF(terrains!V277=1,(IF(terrains!Y277=1,146,IF(terrains!Y277=2,178,263))),IF(terrains!W277=1,(IF(terrains!Y277=1,178,IF(terrains!Y277=2,218,321))),IF(terrains!X277=1,IF(terrains!Y277=1,190,IF(terrains!Y277=2,242,IF(terrains!Y277=3,357,896))))))))))</f>
        <v>35</v>
      </c>
      <c r="AA277" s="152" t="n">
        <f aca="false">terrains!Z277*terrains!F277</f>
        <v>1318578.975</v>
      </c>
    </row>
    <row r="278" customFormat="false" ht="13.8" hidden="false" customHeight="false" outlineLevel="0" collapsed="false">
      <c r="A278" s="143" t="n">
        <v>277</v>
      </c>
      <c r="B278" s="143" t="s">
        <v>185</v>
      </c>
      <c r="C278" s="143" t="s">
        <v>185</v>
      </c>
      <c r="D278" s="59" t="s">
        <v>195</v>
      </c>
      <c r="E278" s="148" t="n">
        <v>3500</v>
      </c>
      <c r="F278" s="150" t="n">
        <f aca="false">terrains!E278*10.76391</f>
        <v>37673.685</v>
      </c>
      <c r="G278" s="59" t="s">
        <v>196</v>
      </c>
      <c r="H278" s="59" t="n">
        <v>0.2</v>
      </c>
      <c r="I278" s="59" t="n">
        <v>1</v>
      </c>
      <c r="J278" s="59" t="n">
        <f aca="false">IF(terrains!L278=13.5,IF(terrains!X278=1,12,9),-0.392532+1.267037*terrains!L278+0.472239*terrains!X278+0.58658*terrains!W278+0.089417*terrains!V278+0.531633*terrains!U278+0.337883*terrains!T278-0.403545*terrains!S278)</f>
        <v>1.5080235</v>
      </c>
      <c r="K278" s="151" t="n">
        <f aca="false">IF(terrains!I278=0,terrains!J278,terrains!I278)</f>
        <v>1</v>
      </c>
      <c r="L278" s="59" t="n">
        <v>1.5</v>
      </c>
      <c r="M278" s="59" t="n">
        <v>1</v>
      </c>
      <c r="N278" s="59" t="n">
        <v>2</v>
      </c>
      <c r="O278" s="59" t="s">
        <v>175</v>
      </c>
      <c r="P278" s="59" t="n">
        <v>1</v>
      </c>
      <c r="Q278" s="59" t="n">
        <v>1.5</v>
      </c>
      <c r="R278" s="59" t="n">
        <v>1</v>
      </c>
      <c r="S278" s="59" t="n">
        <v>0</v>
      </c>
      <c r="T278" s="59" t="n">
        <v>0</v>
      </c>
      <c r="U278" s="59" t="n">
        <v>0</v>
      </c>
      <c r="V278" s="59" t="n">
        <v>0</v>
      </c>
      <c r="W278" s="59" t="n">
        <v>0</v>
      </c>
      <c r="X278" s="59" t="n">
        <v>0</v>
      </c>
      <c r="Y278" s="59" t="n">
        <f aca="false">IF(terrains!L278&lt;=2.5,1,IF(terrains!L278&lt;=4.5,2,IF(terrains!L278&lt;=6.5,3,4)))</f>
        <v>1</v>
      </c>
      <c r="Z278" s="59" t="n">
        <f aca="false">IF(terrains!R278=1,35,IF(terrains!S278=1,64,IF(terrains!T278=1,IF(terrains!Y278=1,85,104),IF(terrains!U278=1,IF(terrains!Y278=1,124,152),IF(terrains!V278=1,(IF(terrains!Y278=1,146,IF(terrains!Y278=2,178,263))),IF(terrains!W278=1,(IF(terrains!Y278=1,178,IF(terrains!Y278=2,218,321))),IF(terrains!X278=1,IF(terrains!Y278=1,190,IF(terrains!Y278=2,242,IF(terrains!Y278=3,357,896))))))))))</f>
        <v>35</v>
      </c>
      <c r="AA278" s="152" t="n">
        <f aca="false">terrains!Z278*terrains!F278</f>
        <v>1318578.975</v>
      </c>
    </row>
    <row r="279" customFormat="false" ht="13.8" hidden="false" customHeight="false" outlineLevel="0" collapsed="false">
      <c r="A279" s="143" t="n">
        <v>278</v>
      </c>
      <c r="B279" s="143" t="s">
        <v>185</v>
      </c>
      <c r="C279" s="143" t="s">
        <v>185</v>
      </c>
      <c r="D279" s="59" t="s">
        <v>195</v>
      </c>
      <c r="E279" s="148" t="n">
        <v>3500</v>
      </c>
      <c r="F279" s="150" t="n">
        <f aca="false">terrains!E279*10.76391</f>
        <v>37673.685</v>
      </c>
      <c r="G279" s="59" t="s">
        <v>196</v>
      </c>
      <c r="H279" s="59" t="n">
        <v>0.2</v>
      </c>
      <c r="I279" s="59" t="n">
        <v>1</v>
      </c>
      <c r="J279" s="59" t="n">
        <f aca="false">IF(terrains!L279=13.5,IF(terrains!X279=1,12,9),-0.392532+1.267037*terrains!L279+0.472239*terrains!X279+0.58658*terrains!W279+0.089417*terrains!V279+0.531633*terrains!U279+0.337883*terrains!T279-0.403545*terrains!S279)</f>
        <v>1.5080235</v>
      </c>
      <c r="K279" s="151" t="n">
        <f aca="false">IF(terrains!I279=0,terrains!J279,terrains!I279)</f>
        <v>1</v>
      </c>
      <c r="L279" s="59" t="n">
        <v>1.5</v>
      </c>
      <c r="M279" s="59" t="n">
        <v>1</v>
      </c>
      <c r="N279" s="59" t="n">
        <v>2</v>
      </c>
      <c r="O279" s="59" t="s">
        <v>175</v>
      </c>
      <c r="P279" s="59" t="n">
        <v>1</v>
      </c>
      <c r="Q279" s="59" t="n">
        <v>1.5</v>
      </c>
      <c r="R279" s="59" t="n">
        <v>1</v>
      </c>
      <c r="S279" s="59" t="n">
        <v>0</v>
      </c>
      <c r="T279" s="59" t="n">
        <v>0</v>
      </c>
      <c r="U279" s="59" t="n">
        <v>0</v>
      </c>
      <c r="V279" s="59" t="n">
        <v>0</v>
      </c>
      <c r="W279" s="59" t="n">
        <v>0</v>
      </c>
      <c r="X279" s="59" t="n">
        <v>0</v>
      </c>
      <c r="Y279" s="59" t="n">
        <f aca="false">IF(terrains!L279&lt;=2.5,1,IF(terrains!L279&lt;=4.5,2,IF(terrains!L279&lt;=6.5,3,4)))</f>
        <v>1</v>
      </c>
      <c r="Z279" s="59" t="n">
        <f aca="false">IF(terrains!R279=1,35,IF(terrains!S279=1,64,IF(terrains!T279=1,IF(terrains!Y279=1,85,104),IF(terrains!U279=1,IF(terrains!Y279=1,124,152),IF(terrains!V279=1,(IF(terrains!Y279=1,146,IF(terrains!Y279=2,178,263))),IF(terrains!W279=1,(IF(terrains!Y279=1,178,IF(terrains!Y279=2,218,321))),IF(terrains!X279=1,IF(terrains!Y279=1,190,IF(terrains!Y279=2,242,IF(terrains!Y279=3,357,896))))))))))</f>
        <v>35</v>
      </c>
      <c r="AA279" s="152" t="n">
        <f aca="false">terrains!Z279*terrains!F279</f>
        <v>1318578.975</v>
      </c>
    </row>
    <row r="280" customFormat="false" ht="13.8" hidden="false" customHeight="false" outlineLevel="0" collapsed="false">
      <c r="A280" s="143" t="n">
        <v>279</v>
      </c>
      <c r="B280" s="143" t="s">
        <v>185</v>
      </c>
      <c r="C280" s="143" t="s">
        <v>185</v>
      </c>
      <c r="D280" s="59" t="s">
        <v>195</v>
      </c>
      <c r="E280" s="148" t="n">
        <v>3500</v>
      </c>
      <c r="F280" s="150" t="n">
        <f aca="false">terrains!E280*10.76391</f>
        <v>37673.685</v>
      </c>
      <c r="G280" s="59" t="s">
        <v>196</v>
      </c>
      <c r="H280" s="59" t="n">
        <v>0.2</v>
      </c>
      <c r="I280" s="59" t="n">
        <v>1</v>
      </c>
      <c r="J280" s="59" t="n">
        <f aca="false">IF(terrains!L280=13.5,IF(terrains!X280=1,12,9),-0.392532+1.267037*terrains!L280+0.472239*terrains!X280+0.58658*terrains!W280+0.089417*terrains!V280+0.531633*terrains!U280+0.337883*terrains!T280-0.403545*terrains!S280)</f>
        <v>1.5080235</v>
      </c>
      <c r="K280" s="151" t="n">
        <f aca="false">IF(terrains!I280=0,terrains!J280,terrains!I280)</f>
        <v>1</v>
      </c>
      <c r="L280" s="59" t="n">
        <v>1.5</v>
      </c>
      <c r="M280" s="59" t="n">
        <v>1</v>
      </c>
      <c r="N280" s="59" t="n">
        <v>2</v>
      </c>
      <c r="O280" s="59" t="s">
        <v>175</v>
      </c>
      <c r="P280" s="59" t="n">
        <v>1</v>
      </c>
      <c r="Q280" s="59" t="n">
        <v>1.5</v>
      </c>
      <c r="R280" s="59" t="n">
        <v>1</v>
      </c>
      <c r="S280" s="59" t="n">
        <v>0</v>
      </c>
      <c r="T280" s="59" t="n">
        <v>0</v>
      </c>
      <c r="U280" s="59" t="n">
        <v>0</v>
      </c>
      <c r="V280" s="59" t="n">
        <v>0</v>
      </c>
      <c r="W280" s="59" t="n">
        <v>0</v>
      </c>
      <c r="X280" s="59" t="n">
        <v>0</v>
      </c>
      <c r="Y280" s="59" t="n">
        <f aca="false">IF(terrains!L280&lt;=2.5,1,IF(terrains!L280&lt;=4.5,2,IF(terrains!L280&lt;=6.5,3,4)))</f>
        <v>1</v>
      </c>
      <c r="Z280" s="59" t="n">
        <f aca="false">IF(terrains!R280=1,35,IF(terrains!S280=1,64,IF(terrains!T280=1,IF(terrains!Y280=1,85,104),IF(terrains!U280=1,IF(terrains!Y280=1,124,152),IF(terrains!V280=1,(IF(terrains!Y280=1,146,IF(terrains!Y280=2,178,263))),IF(terrains!W280=1,(IF(terrains!Y280=1,178,IF(terrains!Y280=2,218,321))),IF(terrains!X280=1,IF(terrains!Y280=1,190,IF(terrains!Y280=2,242,IF(terrains!Y280=3,357,896))))))))))</f>
        <v>35</v>
      </c>
      <c r="AA280" s="152" t="n">
        <f aca="false">terrains!Z280*terrains!F280</f>
        <v>1318578.975</v>
      </c>
    </row>
    <row r="281" customFormat="false" ht="13.8" hidden="false" customHeight="false" outlineLevel="0" collapsed="false">
      <c r="A281" s="143" t="n">
        <v>280</v>
      </c>
      <c r="B281" s="143" t="s">
        <v>185</v>
      </c>
      <c r="C281" s="143" t="s">
        <v>185</v>
      </c>
      <c r="D281" s="59" t="s">
        <v>195</v>
      </c>
      <c r="E281" s="148" t="n">
        <v>3500</v>
      </c>
      <c r="F281" s="150" t="n">
        <f aca="false">terrains!E281*10.76391</f>
        <v>37673.685</v>
      </c>
      <c r="G281" s="59" t="s">
        <v>196</v>
      </c>
      <c r="H281" s="59" t="n">
        <v>0.2</v>
      </c>
      <c r="I281" s="59" t="n">
        <v>1</v>
      </c>
      <c r="J281" s="59" t="n">
        <f aca="false">IF(terrains!L281=13.5,IF(terrains!X281=1,12,9),-0.392532+1.267037*terrains!L281+0.472239*terrains!X281+0.58658*terrains!W281+0.089417*terrains!V281+0.531633*terrains!U281+0.337883*terrains!T281-0.403545*terrains!S281)</f>
        <v>1.5080235</v>
      </c>
      <c r="K281" s="151" t="n">
        <f aca="false">IF(terrains!I281=0,terrains!J281,terrains!I281)</f>
        <v>1</v>
      </c>
      <c r="L281" s="59" t="n">
        <v>1.5</v>
      </c>
      <c r="M281" s="59" t="n">
        <v>1</v>
      </c>
      <c r="N281" s="59" t="n">
        <v>2</v>
      </c>
      <c r="O281" s="59" t="s">
        <v>175</v>
      </c>
      <c r="P281" s="59" t="n">
        <v>1</v>
      </c>
      <c r="Q281" s="59" t="n">
        <v>1.5</v>
      </c>
      <c r="R281" s="59" t="n">
        <v>1</v>
      </c>
      <c r="S281" s="59" t="n">
        <v>0</v>
      </c>
      <c r="T281" s="59" t="n">
        <v>0</v>
      </c>
      <c r="U281" s="59" t="n">
        <v>0</v>
      </c>
      <c r="V281" s="59" t="n">
        <v>0</v>
      </c>
      <c r="W281" s="59" t="n">
        <v>0</v>
      </c>
      <c r="X281" s="59" t="n">
        <v>0</v>
      </c>
      <c r="Y281" s="59" t="n">
        <f aca="false">IF(terrains!L281&lt;=2.5,1,IF(terrains!L281&lt;=4.5,2,IF(terrains!L281&lt;=6.5,3,4)))</f>
        <v>1</v>
      </c>
      <c r="Z281" s="59" t="n">
        <f aca="false">IF(terrains!R281=1,35,IF(terrains!S281=1,64,IF(terrains!T281=1,IF(terrains!Y281=1,85,104),IF(terrains!U281=1,IF(terrains!Y281=1,124,152),IF(terrains!V281=1,(IF(terrains!Y281=1,146,IF(terrains!Y281=2,178,263))),IF(terrains!W281=1,(IF(terrains!Y281=1,178,IF(terrains!Y281=2,218,321))),IF(terrains!X281=1,IF(terrains!Y281=1,190,IF(terrains!Y281=2,242,IF(terrains!Y281=3,357,896))))))))))</f>
        <v>35</v>
      </c>
      <c r="AA281" s="152" t="n">
        <f aca="false">terrains!Z281*terrains!F281</f>
        <v>1318578.975</v>
      </c>
    </row>
    <row r="282" customFormat="false" ht="13.8" hidden="false" customHeight="false" outlineLevel="0" collapsed="false">
      <c r="A282" s="143" t="n">
        <v>281</v>
      </c>
      <c r="B282" s="143" t="s">
        <v>185</v>
      </c>
      <c r="C282" s="143" t="s">
        <v>185</v>
      </c>
      <c r="D282" s="59" t="s">
        <v>195</v>
      </c>
      <c r="E282" s="148" t="n">
        <v>3500</v>
      </c>
      <c r="F282" s="150" t="n">
        <f aca="false">terrains!E282*10.76391</f>
        <v>37673.685</v>
      </c>
      <c r="G282" s="59" t="s">
        <v>196</v>
      </c>
      <c r="H282" s="59" t="n">
        <v>0.2</v>
      </c>
      <c r="I282" s="59" t="n">
        <v>1</v>
      </c>
      <c r="J282" s="59" t="n">
        <f aca="false">IF(terrains!L282=13.5,IF(terrains!X282=1,12,9),-0.392532+1.267037*terrains!L282+0.472239*terrains!X282+0.58658*terrains!W282+0.089417*terrains!V282+0.531633*terrains!U282+0.337883*terrains!T282-0.403545*terrains!S282)</f>
        <v>1.5080235</v>
      </c>
      <c r="K282" s="151" t="n">
        <f aca="false">IF(terrains!I282=0,terrains!J282,terrains!I282)</f>
        <v>1</v>
      </c>
      <c r="L282" s="59" t="n">
        <v>1.5</v>
      </c>
      <c r="M282" s="59" t="n">
        <v>1</v>
      </c>
      <c r="N282" s="59" t="n">
        <v>2</v>
      </c>
      <c r="O282" s="59" t="s">
        <v>175</v>
      </c>
      <c r="P282" s="59" t="n">
        <v>1</v>
      </c>
      <c r="Q282" s="59" t="n">
        <v>1.5</v>
      </c>
      <c r="R282" s="59" t="n">
        <v>1</v>
      </c>
      <c r="S282" s="59" t="n">
        <v>0</v>
      </c>
      <c r="T282" s="59" t="n">
        <v>0</v>
      </c>
      <c r="U282" s="59" t="n">
        <v>0</v>
      </c>
      <c r="V282" s="59" t="n">
        <v>0</v>
      </c>
      <c r="W282" s="59" t="n">
        <v>0</v>
      </c>
      <c r="X282" s="59" t="n">
        <v>0</v>
      </c>
      <c r="Y282" s="59" t="n">
        <f aca="false">IF(terrains!L282&lt;=2.5,1,IF(terrains!L282&lt;=4.5,2,IF(terrains!L282&lt;=6.5,3,4)))</f>
        <v>1</v>
      </c>
      <c r="Z282" s="59" t="n">
        <f aca="false">IF(terrains!R282=1,35,IF(terrains!S282=1,64,IF(terrains!T282=1,IF(terrains!Y282=1,85,104),IF(terrains!U282=1,IF(terrains!Y282=1,124,152),IF(terrains!V282=1,(IF(terrains!Y282=1,146,IF(terrains!Y282=2,178,263))),IF(terrains!W282=1,(IF(terrains!Y282=1,178,IF(terrains!Y282=2,218,321))),IF(terrains!X282=1,IF(terrains!Y282=1,190,IF(terrains!Y282=2,242,IF(terrains!Y282=3,357,896))))))))))</f>
        <v>35</v>
      </c>
      <c r="AA282" s="152" t="n">
        <f aca="false">terrains!Z282*terrains!F282</f>
        <v>1318578.975</v>
      </c>
    </row>
    <row r="283" customFormat="false" ht="13.8" hidden="false" customHeight="false" outlineLevel="0" collapsed="false">
      <c r="A283" s="143" t="n">
        <v>282</v>
      </c>
      <c r="B283" s="143" t="s">
        <v>185</v>
      </c>
      <c r="C283" s="143" t="s">
        <v>185</v>
      </c>
      <c r="D283" s="59" t="s">
        <v>195</v>
      </c>
      <c r="E283" s="148" t="n">
        <v>3500</v>
      </c>
      <c r="F283" s="150" t="n">
        <f aca="false">terrains!E283*10.76391</f>
        <v>37673.685</v>
      </c>
      <c r="G283" s="59" t="s">
        <v>196</v>
      </c>
      <c r="H283" s="59" t="n">
        <v>0.2</v>
      </c>
      <c r="I283" s="59" t="n">
        <v>1</v>
      </c>
      <c r="J283" s="59" t="n">
        <f aca="false">IF(terrains!L283=13.5,IF(terrains!X283=1,12,9),-0.392532+1.267037*terrains!L283+0.472239*terrains!X283+0.58658*terrains!W283+0.089417*terrains!V283+0.531633*terrains!U283+0.337883*terrains!T283-0.403545*terrains!S283)</f>
        <v>1.5080235</v>
      </c>
      <c r="K283" s="151" t="n">
        <f aca="false">IF(terrains!I283=0,terrains!J283,terrains!I283)</f>
        <v>1</v>
      </c>
      <c r="L283" s="59" t="n">
        <v>1.5</v>
      </c>
      <c r="M283" s="59" t="n">
        <v>1</v>
      </c>
      <c r="N283" s="59" t="n">
        <v>2</v>
      </c>
      <c r="O283" s="59" t="s">
        <v>175</v>
      </c>
      <c r="P283" s="59" t="n">
        <v>1</v>
      </c>
      <c r="Q283" s="59" t="n">
        <v>1.5</v>
      </c>
      <c r="R283" s="59" t="n">
        <v>1</v>
      </c>
      <c r="S283" s="59" t="n">
        <v>0</v>
      </c>
      <c r="T283" s="59" t="n">
        <v>0</v>
      </c>
      <c r="U283" s="59" t="n">
        <v>0</v>
      </c>
      <c r="V283" s="59" t="n">
        <v>0</v>
      </c>
      <c r="W283" s="59" t="n">
        <v>0</v>
      </c>
      <c r="X283" s="59" t="n">
        <v>0</v>
      </c>
      <c r="Y283" s="59" t="n">
        <f aca="false">IF(terrains!L283&lt;=2.5,1,IF(terrains!L283&lt;=4.5,2,IF(terrains!L283&lt;=6.5,3,4)))</f>
        <v>1</v>
      </c>
      <c r="Z283" s="59" t="n">
        <f aca="false">IF(terrains!R283=1,35,IF(terrains!S283=1,64,IF(terrains!T283=1,IF(terrains!Y283=1,85,104),IF(terrains!U283=1,IF(terrains!Y283=1,124,152),IF(terrains!V283=1,(IF(terrains!Y283=1,146,IF(terrains!Y283=2,178,263))),IF(terrains!W283=1,(IF(terrains!Y283=1,178,IF(terrains!Y283=2,218,321))),IF(terrains!X283=1,IF(terrains!Y283=1,190,IF(terrains!Y283=2,242,IF(terrains!Y283=3,357,896))))))))))</f>
        <v>35</v>
      </c>
      <c r="AA283" s="152" t="n">
        <f aca="false">terrains!Z283*terrains!F283</f>
        <v>1318578.975</v>
      </c>
    </row>
    <row r="284" customFormat="false" ht="13.8" hidden="false" customHeight="false" outlineLevel="0" collapsed="false">
      <c r="A284" s="143" t="n">
        <v>283</v>
      </c>
      <c r="B284" s="143" t="s">
        <v>185</v>
      </c>
      <c r="C284" s="143" t="s">
        <v>185</v>
      </c>
      <c r="D284" s="59" t="s">
        <v>195</v>
      </c>
      <c r="E284" s="148" t="n">
        <v>3500</v>
      </c>
      <c r="F284" s="150" t="n">
        <f aca="false">terrains!E284*10.76391</f>
        <v>37673.685</v>
      </c>
      <c r="G284" s="59" t="s">
        <v>196</v>
      </c>
      <c r="H284" s="59" t="n">
        <v>0.2</v>
      </c>
      <c r="I284" s="59" t="n">
        <v>1</v>
      </c>
      <c r="J284" s="59" t="n">
        <f aca="false">IF(terrains!L284=13.5,IF(terrains!X284=1,12,9),-0.392532+1.267037*terrains!L284+0.472239*terrains!X284+0.58658*terrains!W284+0.089417*terrains!V284+0.531633*terrains!U284+0.337883*terrains!T284-0.403545*terrains!S284)</f>
        <v>1.5080235</v>
      </c>
      <c r="K284" s="151" t="n">
        <f aca="false">IF(terrains!I284=0,terrains!J284,terrains!I284)</f>
        <v>1</v>
      </c>
      <c r="L284" s="59" t="n">
        <v>1.5</v>
      </c>
      <c r="M284" s="59" t="n">
        <v>1</v>
      </c>
      <c r="N284" s="59" t="n">
        <v>2</v>
      </c>
      <c r="O284" s="59" t="s">
        <v>175</v>
      </c>
      <c r="P284" s="59" t="n">
        <v>1</v>
      </c>
      <c r="Q284" s="59" t="n">
        <v>1.5</v>
      </c>
      <c r="R284" s="59" t="n">
        <v>1</v>
      </c>
      <c r="S284" s="59" t="n">
        <v>0</v>
      </c>
      <c r="T284" s="59" t="n">
        <v>0</v>
      </c>
      <c r="U284" s="59" t="n">
        <v>0</v>
      </c>
      <c r="V284" s="59" t="n">
        <v>0</v>
      </c>
      <c r="W284" s="59" t="n">
        <v>0</v>
      </c>
      <c r="X284" s="59" t="n">
        <v>0</v>
      </c>
      <c r="Y284" s="59" t="n">
        <f aca="false">IF(terrains!L284&lt;=2.5,1,IF(terrains!L284&lt;=4.5,2,IF(terrains!L284&lt;=6.5,3,4)))</f>
        <v>1</v>
      </c>
      <c r="Z284" s="59" t="n">
        <f aca="false">IF(terrains!R284=1,35,IF(terrains!S284=1,64,IF(terrains!T284=1,IF(terrains!Y284=1,85,104),IF(terrains!U284=1,IF(terrains!Y284=1,124,152),IF(terrains!V284=1,(IF(terrains!Y284=1,146,IF(terrains!Y284=2,178,263))),IF(terrains!W284=1,(IF(terrains!Y284=1,178,IF(terrains!Y284=2,218,321))),IF(terrains!X284=1,IF(terrains!Y284=1,190,IF(terrains!Y284=2,242,IF(terrains!Y284=3,357,896))))))))))</f>
        <v>35</v>
      </c>
      <c r="AA284" s="152" t="n">
        <f aca="false">terrains!Z284*terrains!F284</f>
        <v>1318578.975</v>
      </c>
    </row>
    <row r="285" customFormat="false" ht="13.8" hidden="false" customHeight="false" outlineLevel="0" collapsed="false">
      <c r="A285" s="143" t="n">
        <v>284</v>
      </c>
      <c r="B285" s="143" t="s">
        <v>185</v>
      </c>
      <c r="C285" s="143" t="s">
        <v>185</v>
      </c>
      <c r="D285" s="59" t="s">
        <v>195</v>
      </c>
      <c r="E285" s="148" t="n">
        <v>3500</v>
      </c>
      <c r="F285" s="150" t="n">
        <f aca="false">terrains!E285*10.76391</f>
        <v>37673.685</v>
      </c>
      <c r="G285" s="59" t="s">
        <v>196</v>
      </c>
      <c r="H285" s="59" t="n">
        <v>0.2</v>
      </c>
      <c r="I285" s="59" t="n">
        <v>1</v>
      </c>
      <c r="J285" s="59" t="n">
        <f aca="false">IF(terrains!L285=13.5,IF(terrains!X285=1,12,9),-0.392532+1.267037*terrains!L285+0.472239*terrains!X285+0.58658*terrains!W285+0.089417*terrains!V285+0.531633*terrains!U285+0.337883*terrains!T285-0.403545*terrains!S285)</f>
        <v>1.5080235</v>
      </c>
      <c r="K285" s="151" t="n">
        <f aca="false">IF(terrains!I285=0,terrains!J285,terrains!I285)</f>
        <v>1</v>
      </c>
      <c r="L285" s="59" t="n">
        <v>1.5</v>
      </c>
      <c r="M285" s="59" t="n">
        <v>1</v>
      </c>
      <c r="N285" s="59" t="n">
        <v>2</v>
      </c>
      <c r="O285" s="59" t="s">
        <v>175</v>
      </c>
      <c r="P285" s="59" t="n">
        <v>1</v>
      </c>
      <c r="Q285" s="59" t="n">
        <v>1.5</v>
      </c>
      <c r="R285" s="59" t="n">
        <v>1</v>
      </c>
      <c r="S285" s="59" t="n">
        <v>0</v>
      </c>
      <c r="T285" s="59" t="n">
        <v>0</v>
      </c>
      <c r="U285" s="59" t="n">
        <v>0</v>
      </c>
      <c r="V285" s="59" t="n">
        <v>0</v>
      </c>
      <c r="W285" s="59" t="n">
        <v>0</v>
      </c>
      <c r="X285" s="59" t="n">
        <v>0</v>
      </c>
      <c r="Y285" s="59" t="n">
        <f aca="false">IF(terrains!L285&lt;=2.5,1,IF(terrains!L285&lt;=4.5,2,IF(terrains!L285&lt;=6.5,3,4)))</f>
        <v>1</v>
      </c>
      <c r="Z285" s="59" t="n">
        <f aca="false">IF(terrains!R285=1,35,IF(terrains!S285=1,64,IF(terrains!T285=1,IF(terrains!Y285=1,85,104),IF(terrains!U285=1,IF(terrains!Y285=1,124,152),IF(terrains!V285=1,(IF(terrains!Y285=1,146,IF(terrains!Y285=2,178,263))),IF(terrains!W285=1,(IF(terrains!Y285=1,178,IF(terrains!Y285=2,218,321))),IF(terrains!X285=1,IF(terrains!Y285=1,190,IF(terrains!Y285=2,242,IF(terrains!Y285=3,357,896))))))))))</f>
        <v>35</v>
      </c>
      <c r="AA285" s="152" t="n">
        <f aca="false">terrains!Z285*terrains!F285</f>
        <v>1318578.975</v>
      </c>
    </row>
    <row r="286" customFormat="false" ht="13.8" hidden="false" customHeight="false" outlineLevel="0" collapsed="false">
      <c r="A286" s="143" t="n">
        <v>285</v>
      </c>
      <c r="B286" s="143" t="s">
        <v>185</v>
      </c>
      <c r="C286" s="143" t="s">
        <v>185</v>
      </c>
      <c r="D286" s="59" t="s">
        <v>195</v>
      </c>
      <c r="E286" s="148" t="n">
        <v>3500</v>
      </c>
      <c r="F286" s="150" t="n">
        <f aca="false">terrains!E286*10.76391</f>
        <v>37673.685</v>
      </c>
      <c r="G286" s="59" t="s">
        <v>196</v>
      </c>
      <c r="H286" s="59" t="n">
        <v>0.2</v>
      </c>
      <c r="I286" s="59" t="n">
        <v>1</v>
      </c>
      <c r="J286" s="59" t="n">
        <f aca="false">IF(terrains!L286=13.5,IF(terrains!X286=1,12,9),-0.392532+1.267037*terrains!L286+0.472239*terrains!X286+0.58658*terrains!W286+0.089417*terrains!V286+0.531633*terrains!U286+0.337883*terrains!T286-0.403545*terrains!S286)</f>
        <v>1.5080235</v>
      </c>
      <c r="K286" s="151" t="n">
        <f aca="false">IF(terrains!I286=0,terrains!J286,terrains!I286)</f>
        <v>1</v>
      </c>
      <c r="L286" s="59" t="n">
        <v>1.5</v>
      </c>
      <c r="M286" s="59" t="n">
        <v>1</v>
      </c>
      <c r="N286" s="59" t="n">
        <v>2</v>
      </c>
      <c r="O286" s="59" t="s">
        <v>175</v>
      </c>
      <c r="P286" s="59" t="n">
        <v>1</v>
      </c>
      <c r="Q286" s="59" t="n">
        <v>1.5</v>
      </c>
      <c r="R286" s="59" t="n">
        <v>1</v>
      </c>
      <c r="S286" s="59" t="n">
        <v>0</v>
      </c>
      <c r="T286" s="59" t="n">
        <v>0</v>
      </c>
      <c r="U286" s="59" t="n">
        <v>0</v>
      </c>
      <c r="V286" s="59" t="n">
        <v>0</v>
      </c>
      <c r="W286" s="59" t="n">
        <v>0</v>
      </c>
      <c r="X286" s="59" t="n">
        <v>0</v>
      </c>
      <c r="Y286" s="59" t="n">
        <f aca="false">IF(terrains!L286&lt;=2.5,1,IF(terrains!L286&lt;=4.5,2,IF(terrains!L286&lt;=6.5,3,4)))</f>
        <v>1</v>
      </c>
      <c r="Z286" s="59" t="n">
        <f aca="false">IF(terrains!R286=1,35,IF(terrains!S286=1,64,IF(terrains!T286=1,IF(terrains!Y286=1,85,104),IF(terrains!U286=1,IF(terrains!Y286=1,124,152),IF(terrains!V286=1,(IF(terrains!Y286=1,146,IF(terrains!Y286=2,178,263))),IF(terrains!W286=1,(IF(terrains!Y286=1,178,IF(terrains!Y286=2,218,321))),IF(terrains!X286=1,IF(terrains!Y286=1,190,IF(terrains!Y286=2,242,IF(terrains!Y286=3,357,896))))))))))</f>
        <v>35</v>
      </c>
      <c r="AA286" s="152" t="n">
        <f aca="false">terrains!Z286*terrains!F286</f>
        <v>1318578.975</v>
      </c>
    </row>
    <row r="287" customFormat="false" ht="13.8" hidden="false" customHeight="false" outlineLevel="0" collapsed="false">
      <c r="A287" s="143" t="n">
        <v>286</v>
      </c>
      <c r="B287" s="143" t="s">
        <v>185</v>
      </c>
      <c r="C287" s="143" t="s">
        <v>185</v>
      </c>
      <c r="D287" s="59" t="s">
        <v>195</v>
      </c>
      <c r="E287" s="148" t="n">
        <v>3500</v>
      </c>
      <c r="F287" s="150" t="n">
        <f aca="false">terrains!E287*10.76391</f>
        <v>37673.685</v>
      </c>
      <c r="G287" s="59" t="s">
        <v>196</v>
      </c>
      <c r="H287" s="59" t="n">
        <v>0.2</v>
      </c>
      <c r="I287" s="59" t="n">
        <v>1</v>
      </c>
      <c r="J287" s="59" t="n">
        <f aca="false">IF(terrains!L287=13.5,IF(terrains!X287=1,12,9),-0.392532+1.267037*terrains!L287+0.472239*terrains!X287+0.58658*terrains!W287+0.089417*terrains!V287+0.531633*terrains!U287+0.337883*terrains!T287-0.403545*terrains!S287)</f>
        <v>1.5080235</v>
      </c>
      <c r="K287" s="151" t="n">
        <f aca="false">IF(terrains!I287=0,terrains!J287,terrains!I287)</f>
        <v>1</v>
      </c>
      <c r="L287" s="59" t="n">
        <v>1.5</v>
      </c>
      <c r="M287" s="59" t="n">
        <v>1</v>
      </c>
      <c r="N287" s="59" t="n">
        <v>2</v>
      </c>
      <c r="O287" s="59" t="s">
        <v>175</v>
      </c>
      <c r="P287" s="59" t="n">
        <v>1</v>
      </c>
      <c r="Q287" s="59" t="n">
        <v>1.5</v>
      </c>
      <c r="R287" s="59" t="n">
        <v>1</v>
      </c>
      <c r="S287" s="59" t="n">
        <v>0</v>
      </c>
      <c r="T287" s="59" t="n">
        <v>0</v>
      </c>
      <c r="U287" s="59" t="n">
        <v>0</v>
      </c>
      <c r="V287" s="59" t="n">
        <v>0</v>
      </c>
      <c r="W287" s="59" t="n">
        <v>0</v>
      </c>
      <c r="X287" s="59" t="n">
        <v>0</v>
      </c>
      <c r="Y287" s="59" t="n">
        <f aca="false">IF(terrains!L287&lt;=2.5,1,IF(terrains!L287&lt;=4.5,2,IF(terrains!L287&lt;=6.5,3,4)))</f>
        <v>1</v>
      </c>
      <c r="Z287" s="59" t="n">
        <f aca="false">IF(terrains!R287=1,35,IF(terrains!S287=1,64,IF(terrains!T287=1,IF(terrains!Y287=1,85,104),IF(terrains!U287=1,IF(terrains!Y287=1,124,152),IF(terrains!V287=1,(IF(terrains!Y287=1,146,IF(terrains!Y287=2,178,263))),IF(terrains!W287=1,(IF(terrains!Y287=1,178,IF(terrains!Y287=2,218,321))),IF(terrains!X287=1,IF(terrains!Y287=1,190,IF(terrains!Y287=2,242,IF(terrains!Y287=3,357,896))))))))))</f>
        <v>35</v>
      </c>
      <c r="AA287" s="152" t="n">
        <f aca="false">terrains!Z287*terrains!F287</f>
        <v>1318578.975</v>
      </c>
    </row>
    <row r="288" customFormat="false" ht="13.8" hidden="false" customHeight="false" outlineLevel="0" collapsed="false">
      <c r="A288" s="143" t="n">
        <v>287</v>
      </c>
      <c r="B288" s="143" t="s">
        <v>185</v>
      </c>
      <c r="C288" s="143" t="s">
        <v>185</v>
      </c>
      <c r="D288" s="59" t="s">
        <v>195</v>
      </c>
      <c r="E288" s="148" t="n">
        <v>621</v>
      </c>
      <c r="F288" s="150" t="n">
        <f aca="false">terrains!E288*10.76391</f>
        <v>6684.38811</v>
      </c>
      <c r="G288" s="59" t="s">
        <v>196</v>
      </c>
      <c r="H288" s="59" t="n">
        <v>0.2</v>
      </c>
      <c r="I288" s="59" t="n">
        <v>1</v>
      </c>
      <c r="J288" s="59" t="n">
        <f aca="false">IF(terrains!L288=13.5,IF(terrains!X288=1,12,9),-0.392532+1.267037*terrains!L288+0.472239*terrains!X288+0.58658*terrains!W288+0.089417*terrains!V288+0.531633*terrains!U288+0.337883*terrains!T288-0.403545*terrains!S288)</f>
        <v>1.5080235</v>
      </c>
      <c r="K288" s="151" t="n">
        <f aca="false">IF(terrains!I288=0,terrains!J288,terrains!I288)</f>
        <v>1</v>
      </c>
      <c r="L288" s="59" t="n">
        <v>1.5</v>
      </c>
      <c r="M288" s="59" t="n">
        <v>1</v>
      </c>
      <c r="N288" s="59" t="n">
        <v>2</v>
      </c>
      <c r="O288" s="59" t="s">
        <v>175</v>
      </c>
      <c r="P288" s="59" t="n">
        <v>1</v>
      </c>
      <c r="Q288" s="59" t="n">
        <v>1.5</v>
      </c>
      <c r="R288" s="59" t="n">
        <v>1</v>
      </c>
      <c r="S288" s="59" t="n">
        <v>0</v>
      </c>
      <c r="T288" s="59" t="n">
        <v>0</v>
      </c>
      <c r="U288" s="59" t="n">
        <v>0</v>
      </c>
      <c r="V288" s="59" t="n">
        <v>0</v>
      </c>
      <c r="W288" s="59" t="n">
        <v>0</v>
      </c>
      <c r="X288" s="59" t="n">
        <v>0</v>
      </c>
      <c r="Y288" s="59" t="n">
        <f aca="false">IF(terrains!L288&lt;=2.5,1,IF(terrains!L288&lt;=4.5,2,IF(terrains!L288&lt;=6.5,3,4)))</f>
        <v>1</v>
      </c>
      <c r="Z288" s="59" t="n">
        <f aca="false">IF(terrains!R288=1,35,IF(terrains!S288=1,64,IF(terrains!T288=1,IF(terrains!Y288=1,85,104),IF(terrains!U288=1,IF(terrains!Y288=1,124,152),IF(terrains!V288=1,(IF(terrains!Y288=1,146,IF(terrains!Y288=2,178,263))),IF(terrains!W288=1,(IF(terrains!Y288=1,178,IF(terrains!Y288=2,218,321))),IF(terrains!X288=1,IF(terrains!Y288=1,190,IF(terrains!Y288=2,242,IF(terrains!Y288=3,357,896))))))))))</f>
        <v>35</v>
      </c>
      <c r="AA288" s="152" t="n">
        <f aca="false">terrains!Z288*terrains!F288</f>
        <v>233953.58385</v>
      </c>
    </row>
    <row r="289" customFormat="false" ht="13.8" hidden="false" customHeight="false" outlineLevel="0" collapsed="false">
      <c r="A289" s="143" t="n">
        <v>288</v>
      </c>
      <c r="B289" s="143" t="s">
        <v>185</v>
      </c>
      <c r="C289" s="143" t="s">
        <v>185</v>
      </c>
      <c r="D289" s="59" t="s">
        <v>197</v>
      </c>
      <c r="E289" s="148" t="n">
        <v>2700</v>
      </c>
      <c r="F289" s="150" t="n">
        <f aca="false">terrains!E289*10.76391</f>
        <v>29062.557</v>
      </c>
      <c r="G289" s="59" t="s">
        <v>198</v>
      </c>
      <c r="H289" s="59" t="n">
        <v>0</v>
      </c>
      <c r="I289" s="59" t="n">
        <v>0</v>
      </c>
      <c r="J289" s="59" t="n">
        <f aca="false">IF(terrains!L289=13.5,IF(terrains!X289=1,12,9),-0.392532+1.267037*terrains!L289+0.472239*terrains!X289+0.58658*terrains!W289+0.089417*terrains!V289+0.531633*terrains!U289+0.337883*terrains!T289-0.403545*terrains!S289)</f>
        <v>3.1129435</v>
      </c>
      <c r="K289" s="151" t="n">
        <f aca="false">IF(terrains!I289=0,terrains!J289,terrains!I289)</f>
        <v>3.1129435</v>
      </c>
      <c r="L289" s="59" t="n">
        <v>2.5</v>
      </c>
      <c r="M289" s="59" t="n">
        <v>2</v>
      </c>
      <c r="N289" s="59" t="n">
        <v>6</v>
      </c>
      <c r="O289" s="59" t="s">
        <v>177</v>
      </c>
      <c r="P289" s="59" t="n">
        <v>2</v>
      </c>
      <c r="Q289" s="59" t="n">
        <v>1.5</v>
      </c>
      <c r="R289" s="59" t="n">
        <v>0</v>
      </c>
      <c r="S289" s="59" t="n">
        <v>0</v>
      </c>
      <c r="T289" s="59" t="n">
        <v>1</v>
      </c>
      <c r="U289" s="59" t="n">
        <v>0</v>
      </c>
      <c r="V289" s="59" t="n">
        <v>0</v>
      </c>
      <c r="W289" s="59" t="n">
        <v>0</v>
      </c>
      <c r="X289" s="59" t="n">
        <v>0</v>
      </c>
      <c r="Y289" s="59" t="n">
        <f aca="false">IF(terrains!L289&lt;=2.5,1,IF(terrains!L289&lt;=4.5,2,IF(terrains!L289&lt;=6.5,3,4)))</f>
        <v>1</v>
      </c>
      <c r="Z289" s="59" t="n">
        <f aca="false">IF(terrains!R289=1,35,IF(terrains!S289=1,64,IF(terrains!T289=1,IF(terrains!Y289=1,85,104),IF(terrains!U289=1,IF(terrains!Y289=1,124,152),IF(terrains!V289=1,(IF(terrains!Y289=1,146,IF(terrains!Y289=2,178,263))),IF(terrains!W289=1,(IF(terrains!Y289=1,178,IF(terrains!Y289=2,218,321))),IF(terrains!X289=1,IF(terrains!Y289=1,190,IF(terrains!Y289=2,242,IF(terrains!Y289=3,357,896))))))))))</f>
        <v>85</v>
      </c>
      <c r="AA289" s="152" t="n">
        <f aca="false">terrains!Z289*terrains!F289</f>
        <v>2470317.345</v>
      </c>
    </row>
    <row r="290" customFormat="false" ht="13.8" hidden="false" customHeight="false" outlineLevel="0" collapsed="false">
      <c r="A290" s="143" t="n">
        <v>289</v>
      </c>
      <c r="B290" s="143" t="s">
        <v>185</v>
      </c>
      <c r="C290" s="143" t="s">
        <v>185</v>
      </c>
      <c r="D290" s="59" t="s">
        <v>197</v>
      </c>
      <c r="E290" s="148" t="n">
        <v>2700</v>
      </c>
      <c r="F290" s="150" t="n">
        <f aca="false">terrains!E290*10.76391</f>
        <v>29062.557</v>
      </c>
      <c r="G290" s="59" t="s">
        <v>198</v>
      </c>
      <c r="H290" s="59" t="n">
        <v>0</v>
      </c>
      <c r="I290" s="59" t="n">
        <v>0</v>
      </c>
      <c r="J290" s="59" t="n">
        <f aca="false">IF(terrains!L290=13.5,IF(terrains!X290=1,12,9),-0.392532+1.267037*terrains!L290+0.472239*terrains!X290+0.58658*terrains!W290+0.089417*terrains!V290+0.531633*terrains!U290+0.337883*terrains!T290-0.403545*terrains!S290)</f>
        <v>3.1129435</v>
      </c>
      <c r="K290" s="151" t="n">
        <f aca="false">IF(terrains!I290=0,terrains!J290,terrains!I290)</f>
        <v>3.1129435</v>
      </c>
      <c r="L290" s="59" t="n">
        <v>2.5</v>
      </c>
      <c r="M290" s="59" t="n">
        <v>2</v>
      </c>
      <c r="N290" s="59" t="n">
        <v>6</v>
      </c>
      <c r="O290" s="59" t="s">
        <v>177</v>
      </c>
      <c r="P290" s="59" t="n">
        <v>2</v>
      </c>
      <c r="Q290" s="59" t="n">
        <v>1.5</v>
      </c>
      <c r="R290" s="59" t="n">
        <v>0</v>
      </c>
      <c r="S290" s="59" t="n">
        <v>0</v>
      </c>
      <c r="T290" s="59" t="n">
        <v>1</v>
      </c>
      <c r="U290" s="59" t="n">
        <v>0</v>
      </c>
      <c r="V290" s="59" t="n">
        <v>0</v>
      </c>
      <c r="W290" s="59" t="n">
        <v>0</v>
      </c>
      <c r="X290" s="59" t="n">
        <v>0</v>
      </c>
      <c r="Y290" s="59" t="n">
        <f aca="false">IF(terrains!L290&lt;=2.5,1,IF(terrains!L290&lt;=4.5,2,IF(terrains!L290&lt;=6.5,3,4)))</f>
        <v>1</v>
      </c>
      <c r="Z290" s="59" t="n">
        <f aca="false">IF(terrains!R290=1,35,IF(terrains!S290=1,64,IF(terrains!T290=1,IF(terrains!Y290=1,85,104),IF(terrains!U290=1,IF(terrains!Y290=1,124,152),IF(terrains!V290=1,(IF(terrains!Y290=1,146,IF(terrains!Y290=2,178,263))),IF(terrains!W290=1,(IF(terrains!Y290=1,178,IF(terrains!Y290=2,218,321))),IF(terrains!X290=1,IF(terrains!Y290=1,190,IF(terrains!Y290=2,242,IF(terrains!Y290=3,357,896))))))))))</f>
        <v>85</v>
      </c>
      <c r="AA290" s="152" t="n">
        <f aca="false">terrains!Z290*terrains!F290</f>
        <v>2470317.345</v>
      </c>
    </row>
    <row r="291" customFormat="false" ht="13.8" hidden="false" customHeight="false" outlineLevel="0" collapsed="false">
      <c r="A291" s="143" t="n">
        <v>290</v>
      </c>
      <c r="B291" s="143" t="s">
        <v>185</v>
      </c>
      <c r="C291" s="143" t="s">
        <v>185</v>
      </c>
      <c r="D291" s="59" t="s">
        <v>197</v>
      </c>
      <c r="E291" s="148" t="n">
        <v>2700</v>
      </c>
      <c r="F291" s="150" t="n">
        <f aca="false">terrains!E291*10.76391</f>
        <v>29062.557</v>
      </c>
      <c r="G291" s="59" t="s">
        <v>198</v>
      </c>
      <c r="H291" s="59" t="n">
        <v>0</v>
      </c>
      <c r="I291" s="59" t="n">
        <v>0</v>
      </c>
      <c r="J291" s="59" t="n">
        <f aca="false">IF(terrains!L291=13.5,IF(terrains!X291=1,12,9),-0.392532+1.267037*terrains!L291+0.472239*terrains!X291+0.58658*terrains!W291+0.089417*terrains!V291+0.531633*terrains!U291+0.337883*terrains!T291-0.403545*terrains!S291)</f>
        <v>3.1129435</v>
      </c>
      <c r="K291" s="151" t="n">
        <f aca="false">IF(terrains!I291=0,terrains!J291,terrains!I291)</f>
        <v>3.1129435</v>
      </c>
      <c r="L291" s="59" t="n">
        <v>2.5</v>
      </c>
      <c r="M291" s="59" t="n">
        <v>2</v>
      </c>
      <c r="N291" s="59" t="n">
        <v>6</v>
      </c>
      <c r="O291" s="59" t="s">
        <v>177</v>
      </c>
      <c r="P291" s="59" t="n">
        <v>2</v>
      </c>
      <c r="Q291" s="59" t="n">
        <v>1.5</v>
      </c>
      <c r="R291" s="59" t="n">
        <v>0</v>
      </c>
      <c r="S291" s="59" t="n">
        <v>0</v>
      </c>
      <c r="T291" s="59" t="n">
        <v>1</v>
      </c>
      <c r="U291" s="59" t="n">
        <v>0</v>
      </c>
      <c r="V291" s="59" t="n">
        <v>0</v>
      </c>
      <c r="W291" s="59" t="n">
        <v>0</v>
      </c>
      <c r="X291" s="59" t="n">
        <v>0</v>
      </c>
      <c r="Y291" s="59" t="n">
        <f aca="false">IF(terrains!L291&lt;=2.5,1,IF(terrains!L291&lt;=4.5,2,IF(terrains!L291&lt;=6.5,3,4)))</f>
        <v>1</v>
      </c>
      <c r="Z291" s="59" t="n">
        <f aca="false">IF(terrains!R291=1,35,IF(terrains!S291=1,64,IF(terrains!T291=1,IF(terrains!Y291=1,85,104),IF(terrains!U291=1,IF(terrains!Y291=1,124,152),IF(terrains!V291=1,(IF(terrains!Y291=1,146,IF(terrains!Y291=2,178,263))),IF(terrains!W291=1,(IF(terrains!Y291=1,178,IF(terrains!Y291=2,218,321))),IF(terrains!X291=1,IF(terrains!Y291=1,190,IF(terrains!Y291=2,242,IF(terrains!Y291=3,357,896))))))))))</f>
        <v>85</v>
      </c>
      <c r="AA291" s="152" t="n">
        <f aca="false">terrains!Z291*terrains!F291</f>
        <v>2470317.345</v>
      </c>
    </row>
    <row r="292" customFormat="false" ht="13.8" hidden="false" customHeight="false" outlineLevel="0" collapsed="false">
      <c r="A292" s="143" t="n">
        <v>291</v>
      </c>
      <c r="B292" s="143" t="s">
        <v>185</v>
      </c>
      <c r="C292" s="143" t="s">
        <v>185</v>
      </c>
      <c r="D292" s="59" t="s">
        <v>197</v>
      </c>
      <c r="E292" s="148" t="n">
        <v>2700</v>
      </c>
      <c r="F292" s="150" t="n">
        <f aca="false">terrains!E292*10.76391</f>
        <v>29062.557</v>
      </c>
      <c r="G292" s="59" t="s">
        <v>198</v>
      </c>
      <c r="H292" s="59" t="n">
        <v>0</v>
      </c>
      <c r="I292" s="59" t="n">
        <v>0</v>
      </c>
      <c r="J292" s="59" t="n">
        <f aca="false">IF(terrains!L292=13.5,IF(terrains!X292=1,12,9),-0.392532+1.267037*terrains!L292+0.472239*terrains!X292+0.58658*terrains!W292+0.089417*terrains!V292+0.531633*terrains!U292+0.337883*terrains!T292-0.403545*terrains!S292)</f>
        <v>3.1129435</v>
      </c>
      <c r="K292" s="151" t="n">
        <f aca="false">IF(terrains!I292=0,terrains!J292,terrains!I292)</f>
        <v>3.1129435</v>
      </c>
      <c r="L292" s="59" t="n">
        <v>2.5</v>
      </c>
      <c r="M292" s="59" t="n">
        <v>2</v>
      </c>
      <c r="N292" s="59" t="n">
        <v>6</v>
      </c>
      <c r="O292" s="59" t="s">
        <v>177</v>
      </c>
      <c r="P292" s="59" t="n">
        <v>2</v>
      </c>
      <c r="Q292" s="59" t="n">
        <v>1.5</v>
      </c>
      <c r="R292" s="59" t="n">
        <v>0</v>
      </c>
      <c r="S292" s="59" t="n">
        <v>0</v>
      </c>
      <c r="T292" s="59" t="n">
        <v>1</v>
      </c>
      <c r="U292" s="59" t="n">
        <v>0</v>
      </c>
      <c r="V292" s="59" t="n">
        <v>0</v>
      </c>
      <c r="W292" s="59" t="n">
        <v>0</v>
      </c>
      <c r="X292" s="59" t="n">
        <v>0</v>
      </c>
      <c r="Y292" s="59" t="n">
        <f aca="false">IF(terrains!L292&lt;=2.5,1,IF(terrains!L292&lt;=4.5,2,IF(terrains!L292&lt;=6.5,3,4)))</f>
        <v>1</v>
      </c>
      <c r="Z292" s="59" t="n">
        <f aca="false">IF(terrains!R292=1,35,IF(terrains!S292=1,64,IF(terrains!T292=1,IF(terrains!Y292=1,85,104),IF(terrains!U292=1,IF(terrains!Y292=1,124,152),IF(terrains!V292=1,(IF(terrains!Y292=1,146,IF(terrains!Y292=2,178,263))),IF(terrains!W292=1,(IF(terrains!Y292=1,178,IF(terrains!Y292=2,218,321))),IF(terrains!X292=1,IF(terrains!Y292=1,190,IF(terrains!Y292=2,242,IF(terrains!Y292=3,357,896))))))))))</f>
        <v>85</v>
      </c>
      <c r="AA292" s="152" t="n">
        <f aca="false">terrains!Z292*terrains!F292</f>
        <v>2470317.345</v>
      </c>
    </row>
    <row r="293" customFormat="false" ht="13.8" hidden="false" customHeight="false" outlineLevel="0" collapsed="false">
      <c r="A293" s="143" t="n">
        <v>292</v>
      </c>
      <c r="B293" s="143" t="s">
        <v>185</v>
      </c>
      <c r="C293" s="143" t="s">
        <v>185</v>
      </c>
      <c r="D293" s="59" t="s">
        <v>197</v>
      </c>
      <c r="E293" s="148" t="n">
        <v>2700</v>
      </c>
      <c r="F293" s="150" t="n">
        <f aca="false">terrains!E293*10.76391</f>
        <v>29062.557</v>
      </c>
      <c r="G293" s="59" t="s">
        <v>198</v>
      </c>
      <c r="H293" s="59" t="n">
        <v>0</v>
      </c>
      <c r="I293" s="59" t="n">
        <v>0</v>
      </c>
      <c r="J293" s="59" t="n">
        <f aca="false">IF(terrains!L293=13.5,IF(terrains!X293=1,12,9),-0.392532+1.267037*terrains!L293+0.472239*terrains!X293+0.58658*terrains!W293+0.089417*terrains!V293+0.531633*terrains!U293+0.337883*terrains!T293-0.403545*terrains!S293)</f>
        <v>3.1129435</v>
      </c>
      <c r="K293" s="151" t="n">
        <f aca="false">IF(terrains!I293=0,terrains!J293,terrains!I293)</f>
        <v>3.1129435</v>
      </c>
      <c r="L293" s="59" t="n">
        <v>2.5</v>
      </c>
      <c r="M293" s="59" t="n">
        <v>2</v>
      </c>
      <c r="N293" s="59" t="n">
        <v>6</v>
      </c>
      <c r="O293" s="59" t="s">
        <v>177</v>
      </c>
      <c r="P293" s="59" t="n">
        <v>2</v>
      </c>
      <c r="Q293" s="59" t="n">
        <v>1.5</v>
      </c>
      <c r="R293" s="59" t="n">
        <v>0</v>
      </c>
      <c r="S293" s="59" t="n">
        <v>0</v>
      </c>
      <c r="T293" s="59" t="n">
        <v>1</v>
      </c>
      <c r="U293" s="59" t="n">
        <v>0</v>
      </c>
      <c r="V293" s="59" t="n">
        <v>0</v>
      </c>
      <c r="W293" s="59" t="n">
        <v>0</v>
      </c>
      <c r="X293" s="59" t="n">
        <v>0</v>
      </c>
      <c r="Y293" s="59" t="n">
        <f aca="false">IF(terrains!L293&lt;=2.5,1,IF(terrains!L293&lt;=4.5,2,IF(terrains!L293&lt;=6.5,3,4)))</f>
        <v>1</v>
      </c>
      <c r="Z293" s="59" t="n">
        <f aca="false">IF(terrains!R293=1,35,IF(terrains!S293=1,64,IF(terrains!T293=1,IF(terrains!Y293=1,85,104),IF(terrains!U293=1,IF(terrains!Y293=1,124,152),IF(terrains!V293=1,(IF(terrains!Y293=1,146,IF(terrains!Y293=2,178,263))),IF(terrains!W293=1,(IF(terrains!Y293=1,178,IF(terrains!Y293=2,218,321))),IF(terrains!X293=1,IF(terrains!Y293=1,190,IF(terrains!Y293=2,242,IF(terrains!Y293=3,357,896))))))))))</f>
        <v>85</v>
      </c>
      <c r="AA293" s="152" t="n">
        <f aca="false">terrains!Z293*terrains!F293</f>
        <v>2470317.345</v>
      </c>
    </row>
    <row r="294" customFormat="false" ht="13.8" hidden="false" customHeight="false" outlineLevel="0" collapsed="false">
      <c r="A294" s="143" t="n">
        <v>293</v>
      </c>
      <c r="B294" s="143" t="s">
        <v>185</v>
      </c>
      <c r="C294" s="143" t="s">
        <v>185</v>
      </c>
      <c r="D294" s="59" t="s">
        <v>197</v>
      </c>
      <c r="E294" s="148" t="n">
        <v>2700</v>
      </c>
      <c r="F294" s="150" t="n">
        <f aca="false">terrains!E294*10.76391</f>
        <v>29062.557</v>
      </c>
      <c r="G294" s="59" t="s">
        <v>198</v>
      </c>
      <c r="H294" s="59" t="n">
        <v>0</v>
      </c>
      <c r="I294" s="59" t="n">
        <v>0</v>
      </c>
      <c r="J294" s="59" t="n">
        <f aca="false">IF(terrains!L294=13.5,IF(terrains!X294=1,12,9),-0.392532+1.267037*terrains!L294+0.472239*terrains!X294+0.58658*terrains!W294+0.089417*terrains!V294+0.531633*terrains!U294+0.337883*terrains!T294-0.403545*terrains!S294)</f>
        <v>3.1129435</v>
      </c>
      <c r="K294" s="151" t="n">
        <f aca="false">IF(terrains!I294=0,terrains!J294,terrains!I294)</f>
        <v>3.1129435</v>
      </c>
      <c r="L294" s="59" t="n">
        <v>2.5</v>
      </c>
      <c r="M294" s="59" t="n">
        <v>2</v>
      </c>
      <c r="N294" s="59" t="n">
        <v>6</v>
      </c>
      <c r="O294" s="59" t="s">
        <v>177</v>
      </c>
      <c r="P294" s="59" t="n">
        <v>2</v>
      </c>
      <c r="Q294" s="59" t="n">
        <v>1.5</v>
      </c>
      <c r="R294" s="59" t="n">
        <v>0</v>
      </c>
      <c r="S294" s="59" t="n">
        <v>0</v>
      </c>
      <c r="T294" s="59" t="n">
        <v>1</v>
      </c>
      <c r="U294" s="59" t="n">
        <v>0</v>
      </c>
      <c r="V294" s="59" t="n">
        <v>0</v>
      </c>
      <c r="W294" s="59" t="n">
        <v>0</v>
      </c>
      <c r="X294" s="59" t="n">
        <v>0</v>
      </c>
      <c r="Y294" s="59" t="n">
        <f aca="false">IF(terrains!L294&lt;=2.5,1,IF(terrains!L294&lt;=4.5,2,IF(terrains!L294&lt;=6.5,3,4)))</f>
        <v>1</v>
      </c>
      <c r="Z294" s="59" t="n">
        <f aca="false">IF(terrains!R294=1,35,IF(terrains!S294=1,64,IF(terrains!T294=1,IF(terrains!Y294=1,85,104),IF(terrains!U294=1,IF(terrains!Y294=1,124,152),IF(terrains!V294=1,(IF(terrains!Y294=1,146,IF(terrains!Y294=2,178,263))),IF(terrains!W294=1,(IF(terrains!Y294=1,178,IF(terrains!Y294=2,218,321))),IF(terrains!X294=1,IF(terrains!Y294=1,190,IF(terrains!Y294=2,242,IF(terrains!Y294=3,357,896))))))))))</f>
        <v>85</v>
      </c>
      <c r="AA294" s="152" t="n">
        <f aca="false">terrains!Z294*terrains!F294</f>
        <v>2470317.345</v>
      </c>
    </row>
    <row r="295" customFormat="false" ht="13.8" hidden="false" customHeight="false" outlineLevel="0" collapsed="false">
      <c r="A295" s="143" t="n">
        <v>294</v>
      </c>
      <c r="B295" s="143" t="s">
        <v>185</v>
      </c>
      <c r="C295" s="143" t="s">
        <v>185</v>
      </c>
      <c r="D295" s="59" t="s">
        <v>197</v>
      </c>
      <c r="E295" s="148" t="n">
        <v>2700</v>
      </c>
      <c r="F295" s="150" t="n">
        <f aca="false">terrains!E295*10.76391</f>
        <v>29062.557</v>
      </c>
      <c r="G295" s="59" t="s">
        <v>198</v>
      </c>
      <c r="H295" s="59" t="n">
        <v>0</v>
      </c>
      <c r="I295" s="59" t="n">
        <v>0</v>
      </c>
      <c r="J295" s="59" t="n">
        <f aca="false">IF(terrains!L295=13.5,IF(terrains!X295=1,12,9),-0.392532+1.267037*terrains!L295+0.472239*terrains!X295+0.58658*terrains!W295+0.089417*terrains!V295+0.531633*terrains!U295+0.337883*terrains!T295-0.403545*terrains!S295)</f>
        <v>3.1129435</v>
      </c>
      <c r="K295" s="151" t="n">
        <f aca="false">IF(terrains!I295=0,terrains!J295,terrains!I295)</f>
        <v>3.1129435</v>
      </c>
      <c r="L295" s="59" t="n">
        <v>2.5</v>
      </c>
      <c r="M295" s="59" t="n">
        <v>2</v>
      </c>
      <c r="N295" s="59" t="n">
        <v>6</v>
      </c>
      <c r="O295" s="59" t="s">
        <v>177</v>
      </c>
      <c r="P295" s="59" t="n">
        <v>2</v>
      </c>
      <c r="Q295" s="59" t="n">
        <v>1.5</v>
      </c>
      <c r="R295" s="59" t="n">
        <v>0</v>
      </c>
      <c r="S295" s="59" t="n">
        <v>0</v>
      </c>
      <c r="T295" s="59" t="n">
        <v>1</v>
      </c>
      <c r="U295" s="59" t="n">
        <v>0</v>
      </c>
      <c r="V295" s="59" t="n">
        <v>0</v>
      </c>
      <c r="W295" s="59" t="n">
        <v>0</v>
      </c>
      <c r="X295" s="59" t="n">
        <v>0</v>
      </c>
      <c r="Y295" s="59" t="n">
        <f aca="false">IF(terrains!L295&lt;=2.5,1,IF(terrains!L295&lt;=4.5,2,IF(terrains!L295&lt;=6.5,3,4)))</f>
        <v>1</v>
      </c>
      <c r="Z295" s="59" t="n">
        <f aca="false">IF(terrains!R295=1,35,IF(terrains!S295=1,64,IF(terrains!T295=1,IF(terrains!Y295=1,85,104),IF(terrains!U295=1,IF(terrains!Y295=1,124,152),IF(terrains!V295=1,(IF(terrains!Y295=1,146,IF(terrains!Y295=2,178,263))),IF(terrains!W295=1,(IF(terrains!Y295=1,178,IF(terrains!Y295=2,218,321))),IF(terrains!X295=1,IF(terrains!Y295=1,190,IF(terrains!Y295=2,242,IF(terrains!Y295=3,357,896))))))))))</f>
        <v>85</v>
      </c>
      <c r="AA295" s="152" t="n">
        <f aca="false">terrains!Z295*terrains!F295</f>
        <v>2470317.345</v>
      </c>
    </row>
    <row r="296" customFormat="false" ht="13.8" hidden="false" customHeight="false" outlineLevel="0" collapsed="false">
      <c r="A296" s="143" t="n">
        <v>295</v>
      </c>
      <c r="B296" s="143" t="s">
        <v>185</v>
      </c>
      <c r="C296" s="143" t="s">
        <v>185</v>
      </c>
      <c r="D296" s="59" t="s">
        <v>197</v>
      </c>
      <c r="E296" s="148" t="n">
        <v>2700</v>
      </c>
      <c r="F296" s="150" t="n">
        <f aca="false">terrains!E296*10.76391</f>
        <v>29062.557</v>
      </c>
      <c r="G296" s="59" t="s">
        <v>198</v>
      </c>
      <c r="H296" s="59" t="n">
        <v>0</v>
      </c>
      <c r="I296" s="59" t="n">
        <v>0</v>
      </c>
      <c r="J296" s="59" t="n">
        <f aca="false">IF(terrains!L296=13.5,IF(terrains!X296=1,12,9),-0.392532+1.267037*terrains!L296+0.472239*terrains!X296+0.58658*terrains!W296+0.089417*terrains!V296+0.531633*terrains!U296+0.337883*terrains!T296-0.403545*terrains!S296)</f>
        <v>3.1129435</v>
      </c>
      <c r="K296" s="151" t="n">
        <f aca="false">IF(terrains!I296=0,terrains!J296,terrains!I296)</f>
        <v>3.1129435</v>
      </c>
      <c r="L296" s="59" t="n">
        <v>2.5</v>
      </c>
      <c r="M296" s="59" t="n">
        <v>2</v>
      </c>
      <c r="N296" s="59" t="n">
        <v>6</v>
      </c>
      <c r="O296" s="59" t="s">
        <v>177</v>
      </c>
      <c r="P296" s="59" t="n">
        <v>2</v>
      </c>
      <c r="Q296" s="59" t="n">
        <v>1.5</v>
      </c>
      <c r="R296" s="59" t="n">
        <v>0</v>
      </c>
      <c r="S296" s="59" t="n">
        <v>0</v>
      </c>
      <c r="T296" s="59" t="n">
        <v>1</v>
      </c>
      <c r="U296" s="59" t="n">
        <v>0</v>
      </c>
      <c r="V296" s="59" t="n">
        <v>0</v>
      </c>
      <c r="W296" s="59" t="n">
        <v>0</v>
      </c>
      <c r="X296" s="59" t="n">
        <v>0</v>
      </c>
      <c r="Y296" s="59" t="n">
        <f aca="false">IF(terrains!L296&lt;=2.5,1,IF(terrains!L296&lt;=4.5,2,IF(terrains!L296&lt;=6.5,3,4)))</f>
        <v>1</v>
      </c>
      <c r="Z296" s="59" t="n">
        <f aca="false">IF(terrains!R296=1,35,IF(terrains!S296=1,64,IF(terrains!T296=1,IF(terrains!Y296=1,85,104),IF(terrains!U296=1,IF(terrains!Y296=1,124,152),IF(terrains!V296=1,(IF(terrains!Y296=1,146,IF(terrains!Y296=2,178,263))),IF(terrains!W296=1,(IF(terrains!Y296=1,178,IF(terrains!Y296=2,218,321))),IF(terrains!X296=1,IF(terrains!Y296=1,190,IF(terrains!Y296=2,242,IF(terrains!Y296=3,357,896))))))))))</f>
        <v>85</v>
      </c>
      <c r="AA296" s="152" t="n">
        <f aca="false">terrains!Z296*terrains!F296</f>
        <v>2470317.345</v>
      </c>
    </row>
    <row r="297" customFormat="false" ht="13.8" hidden="false" customHeight="false" outlineLevel="0" collapsed="false">
      <c r="A297" s="143" t="n">
        <v>296</v>
      </c>
      <c r="B297" s="143" t="s">
        <v>185</v>
      </c>
      <c r="C297" s="143" t="s">
        <v>185</v>
      </c>
      <c r="D297" s="59" t="s">
        <v>197</v>
      </c>
      <c r="E297" s="148" t="n">
        <v>2700</v>
      </c>
      <c r="F297" s="150" t="n">
        <f aca="false">terrains!E297*10.76391</f>
        <v>29062.557</v>
      </c>
      <c r="G297" s="59" t="s">
        <v>198</v>
      </c>
      <c r="H297" s="59" t="n">
        <v>0</v>
      </c>
      <c r="I297" s="59" t="n">
        <v>0</v>
      </c>
      <c r="J297" s="59" t="n">
        <f aca="false">IF(terrains!L297=13.5,IF(terrains!X297=1,12,9),-0.392532+1.267037*terrains!L297+0.472239*terrains!X297+0.58658*terrains!W297+0.089417*terrains!V297+0.531633*terrains!U297+0.337883*terrains!T297-0.403545*terrains!S297)</f>
        <v>3.1129435</v>
      </c>
      <c r="K297" s="151" t="n">
        <f aca="false">IF(terrains!I297=0,terrains!J297,terrains!I297)</f>
        <v>3.1129435</v>
      </c>
      <c r="L297" s="59" t="n">
        <v>2.5</v>
      </c>
      <c r="M297" s="59" t="n">
        <v>2</v>
      </c>
      <c r="N297" s="59" t="n">
        <v>6</v>
      </c>
      <c r="O297" s="59" t="s">
        <v>177</v>
      </c>
      <c r="P297" s="59" t="n">
        <v>2</v>
      </c>
      <c r="Q297" s="59" t="n">
        <v>1.5</v>
      </c>
      <c r="R297" s="59" t="n">
        <v>0</v>
      </c>
      <c r="S297" s="59" t="n">
        <v>0</v>
      </c>
      <c r="T297" s="59" t="n">
        <v>1</v>
      </c>
      <c r="U297" s="59" t="n">
        <v>0</v>
      </c>
      <c r="V297" s="59" t="n">
        <v>0</v>
      </c>
      <c r="W297" s="59" t="n">
        <v>0</v>
      </c>
      <c r="X297" s="59" t="n">
        <v>0</v>
      </c>
      <c r="Y297" s="59" t="n">
        <f aca="false">IF(terrains!L297&lt;=2.5,1,IF(terrains!L297&lt;=4.5,2,IF(terrains!L297&lt;=6.5,3,4)))</f>
        <v>1</v>
      </c>
      <c r="Z297" s="59" t="n">
        <f aca="false">IF(terrains!R297=1,35,IF(terrains!S297=1,64,IF(terrains!T297=1,IF(terrains!Y297=1,85,104),IF(terrains!U297=1,IF(terrains!Y297=1,124,152),IF(terrains!V297=1,(IF(terrains!Y297=1,146,IF(terrains!Y297=2,178,263))),IF(terrains!W297=1,(IF(terrains!Y297=1,178,IF(terrains!Y297=2,218,321))),IF(terrains!X297=1,IF(terrains!Y297=1,190,IF(terrains!Y297=2,242,IF(terrains!Y297=3,357,896))))))))))</f>
        <v>85</v>
      </c>
      <c r="AA297" s="152" t="n">
        <f aca="false">terrains!Z297*terrains!F297</f>
        <v>2470317.345</v>
      </c>
    </row>
    <row r="298" customFormat="false" ht="13.8" hidden="false" customHeight="false" outlineLevel="0" collapsed="false">
      <c r="A298" s="143" t="n">
        <v>297</v>
      </c>
      <c r="B298" s="143" t="s">
        <v>185</v>
      </c>
      <c r="C298" s="143" t="s">
        <v>185</v>
      </c>
      <c r="D298" s="59" t="s">
        <v>197</v>
      </c>
      <c r="E298" s="148" t="n">
        <v>2700</v>
      </c>
      <c r="F298" s="150" t="n">
        <f aca="false">terrains!E298*10.76391</f>
        <v>29062.557</v>
      </c>
      <c r="G298" s="59" t="s">
        <v>198</v>
      </c>
      <c r="H298" s="59" t="n">
        <v>0</v>
      </c>
      <c r="I298" s="59" t="n">
        <v>0</v>
      </c>
      <c r="J298" s="59" t="n">
        <f aca="false">IF(terrains!L298=13.5,IF(terrains!X298=1,12,9),-0.392532+1.267037*terrains!L298+0.472239*terrains!X298+0.58658*terrains!W298+0.089417*terrains!V298+0.531633*terrains!U298+0.337883*terrains!T298-0.403545*terrains!S298)</f>
        <v>3.1129435</v>
      </c>
      <c r="K298" s="151" t="n">
        <f aca="false">IF(terrains!I298=0,terrains!J298,terrains!I298)</f>
        <v>3.1129435</v>
      </c>
      <c r="L298" s="59" t="n">
        <v>2.5</v>
      </c>
      <c r="M298" s="59" t="n">
        <v>2</v>
      </c>
      <c r="N298" s="59" t="n">
        <v>6</v>
      </c>
      <c r="O298" s="59" t="s">
        <v>177</v>
      </c>
      <c r="P298" s="59" t="n">
        <v>2</v>
      </c>
      <c r="Q298" s="59" t="n">
        <v>1.5</v>
      </c>
      <c r="R298" s="59" t="n">
        <v>0</v>
      </c>
      <c r="S298" s="59" t="n">
        <v>0</v>
      </c>
      <c r="T298" s="59" t="n">
        <v>1</v>
      </c>
      <c r="U298" s="59" t="n">
        <v>0</v>
      </c>
      <c r="V298" s="59" t="n">
        <v>0</v>
      </c>
      <c r="W298" s="59" t="n">
        <v>0</v>
      </c>
      <c r="X298" s="59" t="n">
        <v>0</v>
      </c>
      <c r="Y298" s="59" t="n">
        <f aca="false">IF(terrains!L298&lt;=2.5,1,IF(terrains!L298&lt;=4.5,2,IF(terrains!L298&lt;=6.5,3,4)))</f>
        <v>1</v>
      </c>
      <c r="Z298" s="59" t="n">
        <f aca="false">IF(terrains!R298=1,35,IF(terrains!S298=1,64,IF(terrains!T298=1,IF(terrains!Y298=1,85,104),IF(terrains!U298=1,IF(terrains!Y298=1,124,152),IF(terrains!V298=1,(IF(terrains!Y298=1,146,IF(terrains!Y298=2,178,263))),IF(terrains!W298=1,(IF(terrains!Y298=1,178,IF(terrains!Y298=2,218,321))),IF(terrains!X298=1,IF(terrains!Y298=1,190,IF(terrains!Y298=2,242,IF(terrains!Y298=3,357,896))))))))))</f>
        <v>85</v>
      </c>
      <c r="AA298" s="152" t="n">
        <f aca="false">terrains!Z298*terrains!F298</f>
        <v>2470317.345</v>
      </c>
    </row>
    <row r="299" customFormat="false" ht="13.8" hidden="false" customHeight="false" outlineLevel="0" collapsed="false">
      <c r="A299" s="143" t="n">
        <v>298</v>
      </c>
      <c r="B299" s="143" t="s">
        <v>185</v>
      </c>
      <c r="C299" s="143" t="s">
        <v>185</v>
      </c>
      <c r="D299" s="59" t="s">
        <v>197</v>
      </c>
      <c r="E299" s="148" t="n">
        <v>2700</v>
      </c>
      <c r="F299" s="150" t="n">
        <f aca="false">terrains!E299*10.76391</f>
        <v>29062.557</v>
      </c>
      <c r="G299" s="59" t="s">
        <v>198</v>
      </c>
      <c r="H299" s="59" t="n">
        <v>0</v>
      </c>
      <c r="I299" s="59" t="n">
        <v>0</v>
      </c>
      <c r="J299" s="59" t="n">
        <f aca="false">IF(terrains!L299=13.5,IF(terrains!X299=1,12,9),-0.392532+1.267037*terrains!L299+0.472239*terrains!X299+0.58658*terrains!W299+0.089417*terrains!V299+0.531633*terrains!U299+0.337883*terrains!T299-0.403545*terrains!S299)</f>
        <v>3.1129435</v>
      </c>
      <c r="K299" s="151" t="n">
        <f aca="false">IF(terrains!I299=0,terrains!J299,terrains!I299)</f>
        <v>3.1129435</v>
      </c>
      <c r="L299" s="59" t="n">
        <v>2.5</v>
      </c>
      <c r="M299" s="59" t="n">
        <v>2</v>
      </c>
      <c r="N299" s="59" t="n">
        <v>6</v>
      </c>
      <c r="O299" s="59" t="s">
        <v>177</v>
      </c>
      <c r="P299" s="59" t="n">
        <v>2</v>
      </c>
      <c r="Q299" s="59" t="n">
        <v>1.5</v>
      </c>
      <c r="R299" s="59" t="n">
        <v>0</v>
      </c>
      <c r="S299" s="59" t="n">
        <v>0</v>
      </c>
      <c r="T299" s="59" t="n">
        <v>1</v>
      </c>
      <c r="U299" s="59" t="n">
        <v>0</v>
      </c>
      <c r="V299" s="59" t="n">
        <v>0</v>
      </c>
      <c r="W299" s="59" t="n">
        <v>0</v>
      </c>
      <c r="X299" s="59" t="n">
        <v>0</v>
      </c>
      <c r="Y299" s="59" t="n">
        <f aca="false">IF(terrains!L299&lt;=2.5,1,IF(terrains!L299&lt;=4.5,2,IF(terrains!L299&lt;=6.5,3,4)))</f>
        <v>1</v>
      </c>
      <c r="Z299" s="59" t="n">
        <f aca="false">IF(terrains!R299=1,35,IF(terrains!S299=1,64,IF(terrains!T299=1,IF(terrains!Y299=1,85,104),IF(terrains!U299=1,IF(terrains!Y299=1,124,152),IF(terrains!V299=1,(IF(terrains!Y299=1,146,IF(terrains!Y299=2,178,263))),IF(terrains!W299=1,(IF(terrains!Y299=1,178,IF(terrains!Y299=2,218,321))),IF(terrains!X299=1,IF(terrains!Y299=1,190,IF(terrains!Y299=2,242,IF(terrains!Y299=3,357,896))))))))))</f>
        <v>85</v>
      </c>
      <c r="AA299" s="152" t="n">
        <f aca="false">terrains!Z299*terrains!F299</f>
        <v>2470317.345</v>
      </c>
    </row>
    <row r="300" customFormat="false" ht="13.8" hidden="false" customHeight="false" outlineLevel="0" collapsed="false">
      <c r="A300" s="143" t="n">
        <v>299</v>
      </c>
      <c r="B300" s="143" t="s">
        <v>185</v>
      </c>
      <c r="C300" s="143" t="s">
        <v>185</v>
      </c>
      <c r="D300" s="59" t="s">
        <v>197</v>
      </c>
      <c r="E300" s="148" t="n">
        <v>2700</v>
      </c>
      <c r="F300" s="150" t="n">
        <f aca="false">terrains!E300*10.76391</f>
        <v>29062.557</v>
      </c>
      <c r="G300" s="59" t="s">
        <v>198</v>
      </c>
      <c r="H300" s="59" t="n">
        <v>0</v>
      </c>
      <c r="I300" s="59" t="n">
        <v>0</v>
      </c>
      <c r="J300" s="59" t="n">
        <f aca="false">IF(terrains!L300=13.5,IF(terrains!X300=1,12,9),-0.392532+1.267037*terrains!L300+0.472239*terrains!X300+0.58658*terrains!W300+0.089417*terrains!V300+0.531633*terrains!U300+0.337883*terrains!T300-0.403545*terrains!S300)</f>
        <v>3.1129435</v>
      </c>
      <c r="K300" s="151" t="n">
        <f aca="false">IF(terrains!I300=0,terrains!J300,terrains!I300)</f>
        <v>3.1129435</v>
      </c>
      <c r="L300" s="59" t="n">
        <v>2.5</v>
      </c>
      <c r="M300" s="59" t="n">
        <v>2</v>
      </c>
      <c r="N300" s="59" t="n">
        <v>6</v>
      </c>
      <c r="O300" s="59" t="s">
        <v>177</v>
      </c>
      <c r="P300" s="59" t="n">
        <v>2</v>
      </c>
      <c r="Q300" s="59" t="n">
        <v>1.5</v>
      </c>
      <c r="R300" s="59" t="n">
        <v>0</v>
      </c>
      <c r="S300" s="59" t="n">
        <v>0</v>
      </c>
      <c r="T300" s="59" t="n">
        <v>1</v>
      </c>
      <c r="U300" s="59" t="n">
        <v>0</v>
      </c>
      <c r="V300" s="59" t="n">
        <v>0</v>
      </c>
      <c r="W300" s="59" t="n">
        <v>0</v>
      </c>
      <c r="X300" s="59" t="n">
        <v>0</v>
      </c>
      <c r="Y300" s="59" t="n">
        <f aca="false">IF(terrains!L300&lt;=2.5,1,IF(terrains!L300&lt;=4.5,2,IF(terrains!L300&lt;=6.5,3,4)))</f>
        <v>1</v>
      </c>
      <c r="Z300" s="59" t="n">
        <f aca="false">IF(terrains!R300=1,35,IF(terrains!S300=1,64,IF(terrains!T300=1,IF(terrains!Y300=1,85,104),IF(terrains!U300=1,IF(terrains!Y300=1,124,152),IF(terrains!V300=1,(IF(terrains!Y300=1,146,IF(terrains!Y300=2,178,263))),IF(terrains!W300=1,(IF(terrains!Y300=1,178,IF(terrains!Y300=2,218,321))),IF(terrains!X300=1,IF(terrains!Y300=1,190,IF(terrains!Y300=2,242,IF(terrains!Y300=3,357,896))))))))))</f>
        <v>85</v>
      </c>
      <c r="AA300" s="152" t="n">
        <f aca="false">terrains!Z300*terrains!F300</f>
        <v>2470317.345</v>
      </c>
    </row>
    <row r="301" customFormat="false" ht="13.8" hidden="false" customHeight="false" outlineLevel="0" collapsed="false">
      <c r="A301" s="143" t="n">
        <v>300</v>
      </c>
      <c r="B301" s="143" t="s">
        <v>185</v>
      </c>
      <c r="C301" s="143" t="s">
        <v>185</v>
      </c>
      <c r="D301" s="59" t="s">
        <v>197</v>
      </c>
      <c r="E301" s="148" t="n">
        <v>2700</v>
      </c>
      <c r="F301" s="150" t="n">
        <f aca="false">terrains!E301*10.76391</f>
        <v>29062.557</v>
      </c>
      <c r="G301" s="59" t="s">
        <v>198</v>
      </c>
      <c r="H301" s="59" t="n">
        <v>0</v>
      </c>
      <c r="I301" s="59" t="n">
        <v>0</v>
      </c>
      <c r="J301" s="59" t="n">
        <f aca="false">IF(terrains!L301=13.5,IF(terrains!X301=1,12,9),-0.392532+1.267037*terrains!L301+0.472239*terrains!X301+0.58658*terrains!W301+0.089417*terrains!V301+0.531633*terrains!U301+0.337883*terrains!T301-0.403545*terrains!S301)</f>
        <v>3.1129435</v>
      </c>
      <c r="K301" s="151" t="n">
        <f aca="false">IF(terrains!I301=0,terrains!J301,terrains!I301)</f>
        <v>3.1129435</v>
      </c>
      <c r="L301" s="59" t="n">
        <v>2.5</v>
      </c>
      <c r="M301" s="59" t="n">
        <v>2</v>
      </c>
      <c r="N301" s="59" t="n">
        <v>6</v>
      </c>
      <c r="O301" s="59" t="s">
        <v>177</v>
      </c>
      <c r="P301" s="59" t="n">
        <v>2</v>
      </c>
      <c r="Q301" s="59" t="n">
        <v>1.5</v>
      </c>
      <c r="R301" s="59" t="n">
        <v>0</v>
      </c>
      <c r="S301" s="59" t="n">
        <v>0</v>
      </c>
      <c r="T301" s="59" t="n">
        <v>1</v>
      </c>
      <c r="U301" s="59" t="n">
        <v>0</v>
      </c>
      <c r="V301" s="59" t="n">
        <v>0</v>
      </c>
      <c r="W301" s="59" t="n">
        <v>0</v>
      </c>
      <c r="X301" s="59" t="n">
        <v>0</v>
      </c>
      <c r="Y301" s="59" t="n">
        <f aca="false">IF(terrains!L301&lt;=2.5,1,IF(terrains!L301&lt;=4.5,2,IF(terrains!L301&lt;=6.5,3,4)))</f>
        <v>1</v>
      </c>
      <c r="Z301" s="59" t="n">
        <f aca="false">IF(terrains!R301=1,35,IF(terrains!S301=1,64,IF(terrains!T301=1,IF(terrains!Y301=1,85,104),IF(terrains!U301=1,IF(terrains!Y301=1,124,152),IF(terrains!V301=1,(IF(terrains!Y301=1,146,IF(terrains!Y301=2,178,263))),IF(terrains!W301=1,(IF(terrains!Y301=1,178,IF(terrains!Y301=2,218,321))),IF(terrains!X301=1,IF(terrains!Y301=1,190,IF(terrains!Y301=2,242,IF(terrains!Y301=3,357,896))))))))))</f>
        <v>85</v>
      </c>
      <c r="AA301" s="152" t="n">
        <f aca="false">terrains!Z301*terrains!F301</f>
        <v>2470317.345</v>
      </c>
    </row>
    <row r="302" customFormat="false" ht="13.8" hidden="false" customHeight="false" outlineLevel="0" collapsed="false">
      <c r="A302" s="143" t="n">
        <v>301</v>
      </c>
      <c r="B302" s="143" t="s">
        <v>185</v>
      </c>
      <c r="C302" s="143" t="s">
        <v>185</v>
      </c>
      <c r="D302" s="59" t="s">
        <v>197</v>
      </c>
      <c r="E302" s="148" t="n">
        <v>2700</v>
      </c>
      <c r="F302" s="150" t="n">
        <f aca="false">terrains!E302*10.76391</f>
        <v>29062.557</v>
      </c>
      <c r="G302" s="59" t="s">
        <v>198</v>
      </c>
      <c r="H302" s="59" t="n">
        <v>0</v>
      </c>
      <c r="I302" s="59" t="n">
        <v>0</v>
      </c>
      <c r="J302" s="59" t="n">
        <f aca="false">IF(terrains!L302=13.5,IF(terrains!X302=1,12,9),-0.392532+1.267037*terrains!L302+0.472239*terrains!X302+0.58658*terrains!W302+0.089417*terrains!V302+0.531633*terrains!U302+0.337883*terrains!T302-0.403545*terrains!S302)</f>
        <v>3.1129435</v>
      </c>
      <c r="K302" s="151" t="n">
        <f aca="false">IF(terrains!I302=0,terrains!J302,terrains!I302)</f>
        <v>3.1129435</v>
      </c>
      <c r="L302" s="59" t="n">
        <v>2.5</v>
      </c>
      <c r="M302" s="59" t="n">
        <v>2</v>
      </c>
      <c r="N302" s="59" t="n">
        <v>6</v>
      </c>
      <c r="O302" s="59" t="s">
        <v>177</v>
      </c>
      <c r="P302" s="59" t="n">
        <v>2</v>
      </c>
      <c r="Q302" s="59" t="n">
        <v>1.5</v>
      </c>
      <c r="R302" s="59" t="n">
        <v>0</v>
      </c>
      <c r="S302" s="59" t="n">
        <v>0</v>
      </c>
      <c r="T302" s="59" t="n">
        <v>1</v>
      </c>
      <c r="U302" s="59" t="n">
        <v>0</v>
      </c>
      <c r="V302" s="59" t="n">
        <v>0</v>
      </c>
      <c r="W302" s="59" t="n">
        <v>0</v>
      </c>
      <c r="X302" s="59" t="n">
        <v>0</v>
      </c>
      <c r="Y302" s="59" t="n">
        <f aca="false">IF(terrains!L302&lt;=2.5,1,IF(terrains!L302&lt;=4.5,2,IF(terrains!L302&lt;=6.5,3,4)))</f>
        <v>1</v>
      </c>
      <c r="Z302" s="59" t="n">
        <f aca="false">IF(terrains!R302=1,35,IF(terrains!S302=1,64,IF(terrains!T302=1,IF(terrains!Y302=1,85,104),IF(terrains!U302=1,IF(terrains!Y302=1,124,152),IF(terrains!V302=1,(IF(terrains!Y302=1,146,IF(terrains!Y302=2,178,263))),IF(terrains!W302=1,(IF(terrains!Y302=1,178,IF(terrains!Y302=2,218,321))),IF(terrains!X302=1,IF(terrains!Y302=1,190,IF(terrains!Y302=2,242,IF(terrains!Y302=3,357,896))))))))))</f>
        <v>85</v>
      </c>
      <c r="AA302" s="152" t="n">
        <f aca="false">terrains!Z302*terrains!F302</f>
        <v>2470317.345</v>
      </c>
    </row>
    <row r="303" customFormat="false" ht="13.8" hidden="false" customHeight="false" outlineLevel="0" collapsed="false">
      <c r="A303" s="143" t="n">
        <v>302</v>
      </c>
      <c r="B303" s="143" t="s">
        <v>185</v>
      </c>
      <c r="C303" s="143" t="s">
        <v>185</v>
      </c>
      <c r="D303" s="59" t="s">
        <v>197</v>
      </c>
      <c r="E303" s="148" t="n">
        <v>2700</v>
      </c>
      <c r="F303" s="150" t="n">
        <f aca="false">terrains!E303*10.76391</f>
        <v>29062.557</v>
      </c>
      <c r="G303" s="59" t="s">
        <v>198</v>
      </c>
      <c r="H303" s="59" t="n">
        <v>0</v>
      </c>
      <c r="I303" s="59" t="n">
        <v>0</v>
      </c>
      <c r="J303" s="59" t="n">
        <f aca="false">IF(terrains!L303=13.5,IF(terrains!X303=1,12,9),-0.392532+1.267037*terrains!L303+0.472239*terrains!X303+0.58658*terrains!W303+0.089417*terrains!V303+0.531633*terrains!U303+0.337883*terrains!T303-0.403545*terrains!S303)</f>
        <v>3.1129435</v>
      </c>
      <c r="K303" s="151" t="n">
        <f aca="false">IF(terrains!I303=0,terrains!J303,terrains!I303)</f>
        <v>3.1129435</v>
      </c>
      <c r="L303" s="59" t="n">
        <v>2.5</v>
      </c>
      <c r="M303" s="59" t="n">
        <v>2</v>
      </c>
      <c r="N303" s="59" t="n">
        <v>6</v>
      </c>
      <c r="O303" s="59" t="s">
        <v>177</v>
      </c>
      <c r="P303" s="59" t="n">
        <v>2</v>
      </c>
      <c r="Q303" s="59" t="n">
        <v>1.5</v>
      </c>
      <c r="R303" s="59" t="n">
        <v>0</v>
      </c>
      <c r="S303" s="59" t="n">
        <v>0</v>
      </c>
      <c r="T303" s="59" t="n">
        <v>1</v>
      </c>
      <c r="U303" s="59" t="n">
        <v>0</v>
      </c>
      <c r="V303" s="59" t="n">
        <v>0</v>
      </c>
      <c r="W303" s="59" t="n">
        <v>0</v>
      </c>
      <c r="X303" s="59" t="n">
        <v>0</v>
      </c>
      <c r="Y303" s="59" t="n">
        <f aca="false">IF(terrains!L303&lt;=2.5,1,IF(terrains!L303&lt;=4.5,2,IF(terrains!L303&lt;=6.5,3,4)))</f>
        <v>1</v>
      </c>
      <c r="Z303" s="59" t="n">
        <f aca="false">IF(terrains!R303=1,35,IF(terrains!S303=1,64,IF(terrains!T303=1,IF(terrains!Y303=1,85,104),IF(terrains!U303=1,IF(terrains!Y303=1,124,152),IF(terrains!V303=1,(IF(terrains!Y303=1,146,IF(terrains!Y303=2,178,263))),IF(terrains!W303=1,(IF(terrains!Y303=1,178,IF(terrains!Y303=2,218,321))),IF(terrains!X303=1,IF(terrains!Y303=1,190,IF(terrains!Y303=2,242,IF(terrains!Y303=3,357,896))))))))))</f>
        <v>85</v>
      </c>
      <c r="AA303" s="152" t="n">
        <f aca="false">terrains!Z303*terrains!F303</f>
        <v>2470317.345</v>
      </c>
    </row>
    <row r="304" customFormat="false" ht="13.8" hidden="false" customHeight="false" outlineLevel="0" collapsed="false">
      <c r="A304" s="143" t="n">
        <v>303</v>
      </c>
      <c r="B304" s="143" t="s">
        <v>185</v>
      </c>
      <c r="C304" s="143" t="s">
        <v>185</v>
      </c>
      <c r="D304" s="59" t="s">
        <v>197</v>
      </c>
      <c r="E304" s="148" t="n">
        <v>2700</v>
      </c>
      <c r="F304" s="150" t="n">
        <f aca="false">terrains!E304*10.76391</f>
        <v>29062.557</v>
      </c>
      <c r="G304" s="59" t="s">
        <v>198</v>
      </c>
      <c r="H304" s="59" t="n">
        <v>0</v>
      </c>
      <c r="I304" s="59" t="n">
        <v>0</v>
      </c>
      <c r="J304" s="59" t="n">
        <f aca="false">IF(terrains!L304=13.5,IF(terrains!X304=1,12,9),-0.392532+1.267037*terrains!L304+0.472239*terrains!X304+0.58658*terrains!W304+0.089417*terrains!V304+0.531633*terrains!U304+0.337883*terrains!T304-0.403545*terrains!S304)</f>
        <v>3.1129435</v>
      </c>
      <c r="K304" s="151" t="n">
        <f aca="false">IF(terrains!I304=0,terrains!J304,terrains!I304)</f>
        <v>3.1129435</v>
      </c>
      <c r="L304" s="59" t="n">
        <v>2.5</v>
      </c>
      <c r="M304" s="59" t="n">
        <v>2</v>
      </c>
      <c r="N304" s="59" t="n">
        <v>6</v>
      </c>
      <c r="O304" s="59" t="s">
        <v>177</v>
      </c>
      <c r="P304" s="59" t="n">
        <v>2</v>
      </c>
      <c r="Q304" s="59" t="n">
        <v>1.5</v>
      </c>
      <c r="R304" s="59" t="n">
        <v>0</v>
      </c>
      <c r="S304" s="59" t="n">
        <v>0</v>
      </c>
      <c r="T304" s="59" t="n">
        <v>1</v>
      </c>
      <c r="U304" s="59" t="n">
        <v>0</v>
      </c>
      <c r="V304" s="59" t="n">
        <v>0</v>
      </c>
      <c r="W304" s="59" t="n">
        <v>0</v>
      </c>
      <c r="X304" s="59" t="n">
        <v>0</v>
      </c>
      <c r="Y304" s="59" t="n">
        <f aca="false">IF(terrains!L304&lt;=2.5,1,IF(terrains!L304&lt;=4.5,2,IF(terrains!L304&lt;=6.5,3,4)))</f>
        <v>1</v>
      </c>
      <c r="Z304" s="59" t="n">
        <f aca="false">IF(terrains!R304=1,35,IF(terrains!S304=1,64,IF(terrains!T304=1,IF(terrains!Y304=1,85,104),IF(terrains!U304=1,IF(terrains!Y304=1,124,152),IF(terrains!V304=1,(IF(terrains!Y304=1,146,IF(terrains!Y304=2,178,263))),IF(terrains!W304=1,(IF(terrains!Y304=1,178,IF(terrains!Y304=2,218,321))),IF(terrains!X304=1,IF(terrains!Y304=1,190,IF(terrains!Y304=2,242,IF(terrains!Y304=3,357,896))))))))))</f>
        <v>85</v>
      </c>
      <c r="AA304" s="152" t="n">
        <f aca="false">terrains!Z304*terrains!F304</f>
        <v>2470317.345</v>
      </c>
    </row>
    <row r="305" customFormat="false" ht="13.8" hidden="false" customHeight="false" outlineLevel="0" collapsed="false">
      <c r="A305" s="143" t="n">
        <v>304</v>
      </c>
      <c r="B305" s="143" t="s">
        <v>185</v>
      </c>
      <c r="C305" s="143" t="s">
        <v>185</v>
      </c>
      <c r="D305" s="59" t="s">
        <v>197</v>
      </c>
      <c r="E305" s="148" t="n">
        <v>2700</v>
      </c>
      <c r="F305" s="150" t="n">
        <f aca="false">terrains!E305*10.76391</f>
        <v>29062.557</v>
      </c>
      <c r="G305" s="59" t="s">
        <v>198</v>
      </c>
      <c r="H305" s="59" t="n">
        <v>0</v>
      </c>
      <c r="I305" s="59" t="n">
        <v>0</v>
      </c>
      <c r="J305" s="59" t="n">
        <f aca="false">IF(terrains!L305=13.5,IF(terrains!X305=1,12,9),-0.392532+1.267037*terrains!L305+0.472239*terrains!X305+0.58658*terrains!W305+0.089417*terrains!V305+0.531633*terrains!U305+0.337883*terrains!T305-0.403545*terrains!S305)</f>
        <v>3.1129435</v>
      </c>
      <c r="K305" s="151" t="n">
        <f aca="false">IF(terrains!I305=0,terrains!J305,terrains!I305)</f>
        <v>3.1129435</v>
      </c>
      <c r="L305" s="59" t="n">
        <v>2.5</v>
      </c>
      <c r="M305" s="59" t="n">
        <v>2</v>
      </c>
      <c r="N305" s="59" t="n">
        <v>6</v>
      </c>
      <c r="O305" s="59" t="s">
        <v>177</v>
      </c>
      <c r="P305" s="59" t="n">
        <v>2</v>
      </c>
      <c r="Q305" s="59" t="n">
        <v>1.5</v>
      </c>
      <c r="R305" s="59" t="n">
        <v>0</v>
      </c>
      <c r="S305" s="59" t="n">
        <v>0</v>
      </c>
      <c r="T305" s="59" t="n">
        <v>1</v>
      </c>
      <c r="U305" s="59" t="n">
        <v>0</v>
      </c>
      <c r="V305" s="59" t="n">
        <v>0</v>
      </c>
      <c r="W305" s="59" t="n">
        <v>0</v>
      </c>
      <c r="X305" s="59" t="n">
        <v>0</v>
      </c>
      <c r="Y305" s="59" t="n">
        <f aca="false">IF(terrains!L305&lt;=2.5,1,IF(terrains!L305&lt;=4.5,2,IF(terrains!L305&lt;=6.5,3,4)))</f>
        <v>1</v>
      </c>
      <c r="Z305" s="59" t="n">
        <f aca="false">IF(terrains!R305=1,35,IF(terrains!S305=1,64,IF(terrains!T305=1,IF(terrains!Y305=1,85,104),IF(terrains!U305=1,IF(terrains!Y305=1,124,152),IF(terrains!V305=1,(IF(terrains!Y305=1,146,IF(terrains!Y305=2,178,263))),IF(terrains!W305=1,(IF(terrains!Y305=1,178,IF(terrains!Y305=2,218,321))),IF(terrains!X305=1,IF(terrains!Y305=1,190,IF(terrains!Y305=2,242,IF(terrains!Y305=3,357,896))))))))))</f>
        <v>85</v>
      </c>
      <c r="AA305" s="152" t="n">
        <f aca="false">terrains!Z305*terrains!F305</f>
        <v>2470317.345</v>
      </c>
    </row>
    <row r="306" customFormat="false" ht="13.8" hidden="false" customHeight="false" outlineLevel="0" collapsed="false">
      <c r="A306" s="143" t="n">
        <v>305</v>
      </c>
      <c r="B306" s="143" t="s">
        <v>185</v>
      </c>
      <c r="C306" s="143" t="s">
        <v>185</v>
      </c>
      <c r="D306" s="59" t="s">
        <v>197</v>
      </c>
      <c r="E306" s="148" t="n">
        <v>2700</v>
      </c>
      <c r="F306" s="150" t="n">
        <f aca="false">terrains!E306*10.76391</f>
        <v>29062.557</v>
      </c>
      <c r="G306" s="59" t="s">
        <v>198</v>
      </c>
      <c r="H306" s="59" t="n">
        <v>0</v>
      </c>
      <c r="I306" s="59" t="n">
        <v>0</v>
      </c>
      <c r="J306" s="59" t="n">
        <f aca="false">IF(terrains!L306=13.5,IF(terrains!X306=1,12,9),-0.392532+1.267037*terrains!L306+0.472239*terrains!X306+0.58658*terrains!W306+0.089417*terrains!V306+0.531633*terrains!U306+0.337883*terrains!T306-0.403545*terrains!S306)</f>
        <v>3.1129435</v>
      </c>
      <c r="K306" s="151" t="n">
        <f aca="false">IF(terrains!I306=0,terrains!J306,terrains!I306)</f>
        <v>3.1129435</v>
      </c>
      <c r="L306" s="59" t="n">
        <v>2.5</v>
      </c>
      <c r="M306" s="59" t="n">
        <v>2</v>
      </c>
      <c r="N306" s="59" t="n">
        <v>6</v>
      </c>
      <c r="O306" s="59" t="s">
        <v>177</v>
      </c>
      <c r="P306" s="59" t="n">
        <v>2</v>
      </c>
      <c r="Q306" s="59" t="n">
        <v>1.5</v>
      </c>
      <c r="R306" s="59" t="n">
        <v>0</v>
      </c>
      <c r="S306" s="59" t="n">
        <v>0</v>
      </c>
      <c r="T306" s="59" t="n">
        <v>1</v>
      </c>
      <c r="U306" s="59" t="n">
        <v>0</v>
      </c>
      <c r="V306" s="59" t="n">
        <v>0</v>
      </c>
      <c r="W306" s="59" t="n">
        <v>0</v>
      </c>
      <c r="X306" s="59" t="n">
        <v>0</v>
      </c>
      <c r="Y306" s="59" t="n">
        <f aca="false">IF(terrains!L306&lt;=2.5,1,IF(terrains!L306&lt;=4.5,2,IF(terrains!L306&lt;=6.5,3,4)))</f>
        <v>1</v>
      </c>
      <c r="Z306" s="59" t="n">
        <f aca="false">IF(terrains!R306=1,35,IF(terrains!S306=1,64,IF(terrains!T306=1,IF(terrains!Y306=1,85,104),IF(terrains!U306=1,IF(terrains!Y306=1,124,152),IF(terrains!V306=1,(IF(terrains!Y306=1,146,IF(terrains!Y306=2,178,263))),IF(terrains!W306=1,(IF(terrains!Y306=1,178,IF(terrains!Y306=2,218,321))),IF(terrains!X306=1,IF(terrains!Y306=1,190,IF(terrains!Y306=2,242,IF(terrains!Y306=3,357,896))))))))))</f>
        <v>85</v>
      </c>
      <c r="AA306" s="152" t="n">
        <f aca="false">terrains!Z306*terrains!F306</f>
        <v>2470317.345</v>
      </c>
    </row>
    <row r="307" customFormat="false" ht="13.8" hidden="false" customHeight="false" outlineLevel="0" collapsed="false">
      <c r="A307" s="143" t="n">
        <v>306</v>
      </c>
      <c r="B307" s="143" t="s">
        <v>185</v>
      </c>
      <c r="C307" s="143" t="s">
        <v>185</v>
      </c>
      <c r="D307" s="59" t="s">
        <v>197</v>
      </c>
      <c r="E307" s="148" t="n">
        <v>2700</v>
      </c>
      <c r="F307" s="150" t="n">
        <f aca="false">terrains!E307*10.76391</f>
        <v>29062.557</v>
      </c>
      <c r="G307" s="59" t="s">
        <v>198</v>
      </c>
      <c r="H307" s="59" t="n">
        <v>0</v>
      </c>
      <c r="I307" s="59" t="n">
        <v>0</v>
      </c>
      <c r="J307" s="59" t="n">
        <f aca="false">IF(terrains!L307=13.5,IF(terrains!X307=1,12,9),-0.392532+1.267037*terrains!L307+0.472239*terrains!X307+0.58658*terrains!W307+0.089417*terrains!V307+0.531633*terrains!U307+0.337883*terrains!T307-0.403545*terrains!S307)</f>
        <v>3.1129435</v>
      </c>
      <c r="K307" s="151" t="n">
        <f aca="false">IF(terrains!I307=0,terrains!J307,terrains!I307)</f>
        <v>3.1129435</v>
      </c>
      <c r="L307" s="59" t="n">
        <v>2.5</v>
      </c>
      <c r="M307" s="59" t="n">
        <v>2</v>
      </c>
      <c r="N307" s="59" t="n">
        <v>6</v>
      </c>
      <c r="O307" s="59" t="s">
        <v>177</v>
      </c>
      <c r="P307" s="59" t="n">
        <v>2</v>
      </c>
      <c r="Q307" s="59" t="n">
        <v>1.5</v>
      </c>
      <c r="R307" s="59" t="n">
        <v>0</v>
      </c>
      <c r="S307" s="59" t="n">
        <v>0</v>
      </c>
      <c r="T307" s="59" t="n">
        <v>1</v>
      </c>
      <c r="U307" s="59" t="n">
        <v>0</v>
      </c>
      <c r="V307" s="59" t="n">
        <v>0</v>
      </c>
      <c r="W307" s="59" t="n">
        <v>0</v>
      </c>
      <c r="X307" s="59" t="n">
        <v>0</v>
      </c>
      <c r="Y307" s="59" t="n">
        <f aca="false">IF(terrains!L307&lt;=2.5,1,IF(terrains!L307&lt;=4.5,2,IF(terrains!L307&lt;=6.5,3,4)))</f>
        <v>1</v>
      </c>
      <c r="Z307" s="59" t="n">
        <f aca="false">IF(terrains!R307=1,35,IF(terrains!S307=1,64,IF(terrains!T307=1,IF(terrains!Y307=1,85,104),IF(terrains!U307=1,IF(terrains!Y307=1,124,152),IF(terrains!V307=1,(IF(terrains!Y307=1,146,IF(terrains!Y307=2,178,263))),IF(terrains!W307=1,(IF(terrains!Y307=1,178,IF(terrains!Y307=2,218,321))),IF(terrains!X307=1,IF(terrains!Y307=1,190,IF(terrains!Y307=2,242,IF(terrains!Y307=3,357,896))))))))))</f>
        <v>85</v>
      </c>
      <c r="AA307" s="152" t="n">
        <f aca="false">terrains!Z307*terrains!F307</f>
        <v>2470317.345</v>
      </c>
    </row>
    <row r="308" customFormat="false" ht="13.8" hidden="false" customHeight="false" outlineLevel="0" collapsed="false">
      <c r="A308" s="143" t="n">
        <v>307</v>
      </c>
      <c r="B308" s="143" t="s">
        <v>185</v>
      </c>
      <c r="C308" s="143" t="s">
        <v>185</v>
      </c>
      <c r="D308" s="59" t="s">
        <v>197</v>
      </c>
      <c r="E308" s="148" t="n">
        <v>2700</v>
      </c>
      <c r="F308" s="150" t="n">
        <f aca="false">terrains!E308*10.76391</f>
        <v>29062.557</v>
      </c>
      <c r="G308" s="59" t="s">
        <v>198</v>
      </c>
      <c r="H308" s="59" t="n">
        <v>0</v>
      </c>
      <c r="I308" s="59" t="n">
        <v>0</v>
      </c>
      <c r="J308" s="59" t="n">
        <f aca="false">IF(terrains!L308=13.5,IF(terrains!X308=1,12,9),-0.392532+1.267037*terrains!L308+0.472239*terrains!X308+0.58658*terrains!W308+0.089417*terrains!V308+0.531633*terrains!U308+0.337883*terrains!T308-0.403545*terrains!S308)</f>
        <v>3.1129435</v>
      </c>
      <c r="K308" s="151" t="n">
        <f aca="false">IF(terrains!I308=0,terrains!J308,terrains!I308)</f>
        <v>3.1129435</v>
      </c>
      <c r="L308" s="59" t="n">
        <v>2.5</v>
      </c>
      <c r="M308" s="59" t="n">
        <v>2</v>
      </c>
      <c r="N308" s="59" t="n">
        <v>6</v>
      </c>
      <c r="O308" s="59" t="s">
        <v>177</v>
      </c>
      <c r="P308" s="59" t="n">
        <v>2</v>
      </c>
      <c r="Q308" s="59" t="n">
        <v>1.5</v>
      </c>
      <c r="R308" s="59" t="n">
        <v>0</v>
      </c>
      <c r="S308" s="59" t="n">
        <v>0</v>
      </c>
      <c r="T308" s="59" t="n">
        <v>1</v>
      </c>
      <c r="U308" s="59" t="n">
        <v>0</v>
      </c>
      <c r="V308" s="59" t="n">
        <v>0</v>
      </c>
      <c r="W308" s="59" t="n">
        <v>0</v>
      </c>
      <c r="X308" s="59" t="n">
        <v>0</v>
      </c>
      <c r="Y308" s="59" t="n">
        <f aca="false">IF(terrains!L308&lt;=2.5,1,IF(terrains!L308&lt;=4.5,2,IF(terrains!L308&lt;=6.5,3,4)))</f>
        <v>1</v>
      </c>
      <c r="Z308" s="59" t="n">
        <f aca="false">IF(terrains!R308=1,35,IF(terrains!S308=1,64,IF(terrains!T308=1,IF(terrains!Y308=1,85,104),IF(terrains!U308=1,IF(terrains!Y308=1,124,152),IF(terrains!V308=1,(IF(terrains!Y308=1,146,IF(terrains!Y308=2,178,263))),IF(terrains!W308=1,(IF(terrains!Y308=1,178,IF(terrains!Y308=2,218,321))),IF(terrains!X308=1,IF(terrains!Y308=1,190,IF(terrains!Y308=2,242,IF(terrains!Y308=3,357,896))))))))))</f>
        <v>85</v>
      </c>
      <c r="AA308" s="152" t="n">
        <f aca="false">terrains!Z308*terrains!F308</f>
        <v>2470317.345</v>
      </c>
    </row>
    <row r="309" customFormat="false" ht="13.8" hidden="false" customHeight="false" outlineLevel="0" collapsed="false">
      <c r="A309" s="143" t="n">
        <v>308</v>
      </c>
      <c r="B309" s="143" t="s">
        <v>185</v>
      </c>
      <c r="C309" s="143" t="s">
        <v>185</v>
      </c>
      <c r="D309" s="59" t="s">
        <v>197</v>
      </c>
      <c r="E309" s="148" t="n">
        <v>2700</v>
      </c>
      <c r="F309" s="150" t="n">
        <f aca="false">terrains!E309*10.76391</f>
        <v>29062.557</v>
      </c>
      <c r="G309" s="59" t="s">
        <v>198</v>
      </c>
      <c r="H309" s="59" t="n">
        <v>0</v>
      </c>
      <c r="I309" s="59" t="n">
        <v>0</v>
      </c>
      <c r="J309" s="59" t="n">
        <f aca="false">IF(terrains!L309=13.5,IF(terrains!X309=1,12,9),-0.392532+1.267037*terrains!L309+0.472239*terrains!X309+0.58658*terrains!W309+0.089417*terrains!V309+0.531633*terrains!U309+0.337883*terrains!T309-0.403545*terrains!S309)</f>
        <v>3.1129435</v>
      </c>
      <c r="K309" s="151" t="n">
        <f aca="false">IF(terrains!I309=0,terrains!J309,terrains!I309)</f>
        <v>3.1129435</v>
      </c>
      <c r="L309" s="59" t="n">
        <v>2.5</v>
      </c>
      <c r="M309" s="59" t="n">
        <v>2</v>
      </c>
      <c r="N309" s="59" t="n">
        <v>6</v>
      </c>
      <c r="O309" s="59" t="s">
        <v>177</v>
      </c>
      <c r="P309" s="59" t="n">
        <v>2</v>
      </c>
      <c r="Q309" s="59" t="n">
        <v>1.5</v>
      </c>
      <c r="R309" s="59" t="n">
        <v>0</v>
      </c>
      <c r="S309" s="59" t="n">
        <v>0</v>
      </c>
      <c r="T309" s="59" t="n">
        <v>1</v>
      </c>
      <c r="U309" s="59" t="n">
        <v>0</v>
      </c>
      <c r="V309" s="59" t="n">
        <v>0</v>
      </c>
      <c r="W309" s="59" t="n">
        <v>0</v>
      </c>
      <c r="X309" s="59" t="n">
        <v>0</v>
      </c>
      <c r="Y309" s="59" t="n">
        <f aca="false">IF(terrains!L309&lt;=2.5,1,IF(terrains!L309&lt;=4.5,2,IF(terrains!L309&lt;=6.5,3,4)))</f>
        <v>1</v>
      </c>
      <c r="Z309" s="59" t="n">
        <f aca="false">IF(terrains!R309=1,35,IF(terrains!S309=1,64,IF(terrains!T309=1,IF(terrains!Y309=1,85,104),IF(terrains!U309=1,IF(terrains!Y309=1,124,152),IF(terrains!V309=1,(IF(terrains!Y309=1,146,IF(terrains!Y309=2,178,263))),IF(terrains!W309=1,(IF(terrains!Y309=1,178,IF(terrains!Y309=2,218,321))),IF(terrains!X309=1,IF(terrains!Y309=1,190,IF(terrains!Y309=2,242,IF(terrains!Y309=3,357,896))))))))))</f>
        <v>85</v>
      </c>
      <c r="AA309" s="152" t="n">
        <f aca="false">terrains!Z309*terrains!F309</f>
        <v>2470317.345</v>
      </c>
    </row>
    <row r="310" customFormat="false" ht="13.8" hidden="false" customHeight="false" outlineLevel="0" collapsed="false">
      <c r="A310" s="143" t="n">
        <v>309</v>
      </c>
      <c r="B310" s="143" t="s">
        <v>185</v>
      </c>
      <c r="C310" s="143" t="s">
        <v>185</v>
      </c>
      <c r="D310" s="59" t="s">
        <v>197</v>
      </c>
      <c r="E310" s="148" t="n">
        <v>2700</v>
      </c>
      <c r="F310" s="150" t="n">
        <f aca="false">terrains!E310*10.76391</f>
        <v>29062.557</v>
      </c>
      <c r="G310" s="59" t="s">
        <v>198</v>
      </c>
      <c r="H310" s="59" t="n">
        <v>0</v>
      </c>
      <c r="I310" s="59" t="n">
        <v>0</v>
      </c>
      <c r="J310" s="59" t="n">
        <f aca="false">IF(terrains!L310=13.5,IF(terrains!X310=1,12,9),-0.392532+1.267037*terrains!L310+0.472239*terrains!X310+0.58658*terrains!W310+0.089417*terrains!V310+0.531633*terrains!U310+0.337883*terrains!T310-0.403545*terrains!S310)</f>
        <v>3.1129435</v>
      </c>
      <c r="K310" s="151" t="n">
        <f aca="false">IF(terrains!I310=0,terrains!J310,terrains!I310)</f>
        <v>3.1129435</v>
      </c>
      <c r="L310" s="59" t="n">
        <v>2.5</v>
      </c>
      <c r="M310" s="59" t="n">
        <v>2</v>
      </c>
      <c r="N310" s="59" t="n">
        <v>6</v>
      </c>
      <c r="O310" s="59" t="s">
        <v>177</v>
      </c>
      <c r="P310" s="59" t="n">
        <v>2</v>
      </c>
      <c r="Q310" s="59" t="n">
        <v>1.5</v>
      </c>
      <c r="R310" s="59" t="n">
        <v>0</v>
      </c>
      <c r="S310" s="59" t="n">
        <v>0</v>
      </c>
      <c r="T310" s="59" t="n">
        <v>1</v>
      </c>
      <c r="U310" s="59" t="n">
        <v>0</v>
      </c>
      <c r="V310" s="59" t="n">
        <v>0</v>
      </c>
      <c r="W310" s="59" t="n">
        <v>0</v>
      </c>
      <c r="X310" s="59" t="n">
        <v>0</v>
      </c>
      <c r="Y310" s="59" t="n">
        <f aca="false">IF(terrains!L310&lt;=2.5,1,IF(terrains!L310&lt;=4.5,2,IF(terrains!L310&lt;=6.5,3,4)))</f>
        <v>1</v>
      </c>
      <c r="Z310" s="59" t="n">
        <f aca="false">IF(terrains!R310=1,35,IF(terrains!S310=1,64,IF(terrains!T310=1,IF(terrains!Y310=1,85,104),IF(terrains!U310=1,IF(terrains!Y310=1,124,152),IF(terrains!V310=1,(IF(terrains!Y310=1,146,IF(terrains!Y310=2,178,263))),IF(terrains!W310=1,(IF(terrains!Y310=1,178,IF(terrains!Y310=2,218,321))),IF(terrains!X310=1,IF(terrains!Y310=1,190,IF(terrains!Y310=2,242,IF(terrains!Y310=3,357,896))))))))))</f>
        <v>85</v>
      </c>
      <c r="AA310" s="152" t="n">
        <f aca="false">terrains!Z310*terrains!F310</f>
        <v>2470317.345</v>
      </c>
    </row>
    <row r="311" customFormat="false" ht="13.8" hidden="false" customHeight="false" outlineLevel="0" collapsed="false">
      <c r="A311" s="143" t="n">
        <v>310</v>
      </c>
      <c r="B311" s="143" t="s">
        <v>185</v>
      </c>
      <c r="C311" s="143" t="s">
        <v>185</v>
      </c>
      <c r="D311" s="59" t="s">
        <v>197</v>
      </c>
      <c r="E311" s="148" t="n">
        <v>2700</v>
      </c>
      <c r="F311" s="150" t="n">
        <f aca="false">terrains!E311*10.76391</f>
        <v>29062.557</v>
      </c>
      <c r="G311" s="59" t="s">
        <v>198</v>
      </c>
      <c r="H311" s="59" t="n">
        <v>0</v>
      </c>
      <c r="I311" s="59" t="n">
        <v>0</v>
      </c>
      <c r="J311" s="59" t="n">
        <f aca="false">IF(terrains!L311=13.5,IF(terrains!X311=1,12,9),-0.392532+1.267037*terrains!L311+0.472239*terrains!X311+0.58658*terrains!W311+0.089417*terrains!V311+0.531633*terrains!U311+0.337883*terrains!T311-0.403545*terrains!S311)</f>
        <v>3.1129435</v>
      </c>
      <c r="K311" s="151" t="n">
        <f aca="false">IF(terrains!I311=0,terrains!J311,terrains!I311)</f>
        <v>3.1129435</v>
      </c>
      <c r="L311" s="59" t="n">
        <v>2.5</v>
      </c>
      <c r="M311" s="59" t="n">
        <v>2</v>
      </c>
      <c r="N311" s="59" t="n">
        <v>6</v>
      </c>
      <c r="O311" s="59" t="s">
        <v>177</v>
      </c>
      <c r="P311" s="59" t="n">
        <v>2</v>
      </c>
      <c r="Q311" s="59" t="n">
        <v>1.5</v>
      </c>
      <c r="R311" s="59" t="n">
        <v>0</v>
      </c>
      <c r="S311" s="59" t="n">
        <v>0</v>
      </c>
      <c r="T311" s="59" t="n">
        <v>1</v>
      </c>
      <c r="U311" s="59" t="n">
        <v>0</v>
      </c>
      <c r="V311" s="59" t="n">
        <v>0</v>
      </c>
      <c r="W311" s="59" t="n">
        <v>0</v>
      </c>
      <c r="X311" s="59" t="n">
        <v>0</v>
      </c>
      <c r="Y311" s="59" t="n">
        <f aca="false">IF(terrains!L311&lt;=2.5,1,IF(terrains!L311&lt;=4.5,2,IF(terrains!L311&lt;=6.5,3,4)))</f>
        <v>1</v>
      </c>
      <c r="Z311" s="59" t="n">
        <f aca="false">IF(terrains!R311=1,35,IF(terrains!S311=1,64,IF(terrains!T311=1,IF(terrains!Y311=1,85,104),IF(terrains!U311=1,IF(terrains!Y311=1,124,152),IF(terrains!V311=1,(IF(terrains!Y311=1,146,IF(terrains!Y311=2,178,263))),IF(terrains!W311=1,(IF(terrains!Y311=1,178,IF(terrains!Y311=2,218,321))),IF(terrains!X311=1,IF(terrains!Y311=1,190,IF(terrains!Y311=2,242,IF(terrains!Y311=3,357,896))))))))))</f>
        <v>85</v>
      </c>
      <c r="AA311" s="152" t="n">
        <f aca="false">terrains!Z311*terrains!F311</f>
        <v>2470317.345</v>
      </c>
    </row>
    <row r="312" customFormat="false" ht="13.8" hidden="false" customHeight="false" outlineLevel="0" collapsed="false">
      <c r="A312" s="143" t="n">
        <v>311</v>
      </c>
      <c r="B312" s="143" t="s">
        <v>185</v>
      </c>
      <c r="C312" s="143" t="s">
        <v>185</v>
      </c>
      <c r="D312" s="59" t="s">
        <v>197</v>
      </c>
      <c r="E312" s="148" t="n">
        <v>2700</v>
      </c>
      <c r="F312" s="150" t="n">
        <f aca="false">terrains!E312*10.76391</f>
        <v>29062.557</v>
      </c>
      <c r="G312" s="59" t="s">
        <v>198</v>
      </c>
      <c r="H312" s="59" t="n">
        <v>0</v>
      </c>
      <c r="I312" s="59" t="n">
        <v>0</v>
      </c>
      <c r="J312" s="59" t="n">
        <f aca="false">IF(terrains!L312=13.5,IF(terrains!X312=1,12,9),-0.392532+1.267037*terrains!L312+0.472239*terrains!X312+0.58658*terrains!W312+0.089417*terrains!V312+0.531633*terrains!U312+0.337883*terrains!T312-0.403545*terrains!S312)</f>
        <v>3.1129435</v>
      </c>
      <c r="K312" s="151" t="n">
        <f aca="false">IF(terrains!I312=0,terrains!J312,terrains!I312)</f>
        <v>3.1129435</v>
      </c>
      <c r="L312" s="59" t="n">
        <v>2.5</v>
      </c>
      <c r="M312" s="59" t="n">
        <v>2</v>
      </c>
      <c r="N312" s="59" t="n">
        <v>6</v>
      </c>
      <c r="O312" s="59" t="s">
        <v>177</v>
      </c>
      <c r="P312" s="59" t="n">
        <v>2</v>
      </c>
      <c r="Q312" s="59" t="n">
        <v>1.5</v>
      </c>
      <c r="R312" s="59" t="n">
        <v>0</v>
      </c>
      <c r="S312" s="59" t="n">
        <v>0</v>
      </c>
      <c r="T312" s="59" t="n">
        <v>1</v>
      </c>
      <c r="U312" s="59" t="n">
        <v>0</v>
      </c>
      <c r="V312" s="59" t="n">
        <v>0</v>
      </c>
      <c r="W312" s="59" t="n">
        <v>0</v>
      </c>
      <c r="X312" s="59" t="n">
        <v>0</v>
      </c>
      <c r="Y312" s="59" t="n">
        <f aca="false">IF(terrains!L312&lt;=2.5,1,IF(terrains!L312&lt;=4.5,2,IF(terrains!L312&lt;=6.5,3,4)))</f>
        <v>1</v>
      </c>
      <c r="Z312" s="59" t="n">
        <f aca="false">IF(terrains!R312=1,35,IF(terrains!S312=1,64,IF(terrains!T312=1,IF(terrains!Y312=1,85,104),IF(terrains!U312=1,IF(terrains!Y312=1,124,152),IF(terrains!V312=1,(IF(terrains!Y312=1,146,IF(terrains!Y312=2,178,263))),IF(terrains!W312=1,(IF(terrains!Y312=1,178,IF(terrains!Y312=2,218,321))),IF(terrains!X312=1,IF(terrains!Y312=1,190,IF(terrains!Y312=2,242,IF(terrains!Y312=3,357,896))))))))))</f>
        <v>85</v>
      </c>
      <c r="AA312" s="152" t="n">
        <f aca="false">terrains!Z312*terrains!F312</f>
        <v>2470317.345</v>
      </c>
    </row>
    <row r="313" customFormat="false" ht="13.8" hidden="false" customHeight="false" outlineLevel="0" collapsed="false">
      <c r="A313" s="143" t="n">
        <v>312</v>
      </c>
      <c r="B313" s="143" t="s">
        <v>185</v>
      </c>
      <c r="C313" s="143" t="s">
        <v>185</v>
      </c>
      <c r="D313" s="59" t="s">
        <v>197</v>
      </c>
      <c r="E313" s="148" t="n">
        <v>2700</v>
      </c>
      <c r="F313" s="150" t="n">
        <f aca="false">terrains!E313*10.76391</f>
        <v>29062.557</v>
      </c>
      <c r="G313" s="59" t="s">
        <v>198</v>
      </c>
      <c r="H313" s="59" t="n">
        <v>0</v>
      </c>
      <c r="I313" s="59" t="n">
        <v>0</v>
      </c>
      <c r="J313" s="59" t="n">
        <f aca="false">IF(terrains!L313=13.5,IF(terrains!X313=1,12,9),-0.392532+1.267037*terrains!L313+0.472239*terrains!X313+0.58658*terrains!W313+0.089417*terrains!V313+0.531633*terrains!U313+0.337883*terrains!T313-0.403545*terrains!S313)</f>
        <v>3.1129435</v>
      </c>
      <c r="K313" s="151" t="n">
        <f aca="false">IF(terrains!I313=0,terrains!J313,terrains!I313)</f>
        <v>3.1129435</v>
      </c>
      <c r="L313" s="59" t="n">
        <v>2.5</v>
      </c>
      <c r="M313" s="59" t="n">
        <v>2</v>
      </c>
      <c r="N313" s="59" t="n">
        <v>6</v>
      </c>
      <c r="O313" s="59" t="s">
        <v>177</v>
      </c>
      <c r="P313" s="59" t="n">
        <v>2</v>
      </c>
      <c r="Q313" s="59" t="n">
        <v>1.5</v>
      </c>
      <c r="R313" s="59" t="n">
        <v>0</v>
      </c>
      <c r="S313" s="59" t="n">
        <v>0</v>
      </c>
      <c r="T313" s="59" t="n">
        <v>1</v>
      </c>
      <c r="U313" s="59" t="n">
        <v>0</v>
      </c>
      <c r="V313" s="59" t="n">
        <v>0</v>
      </c>
      <c r="W313" s="59" t="n">
        <v>0</v>
      </c>
      <c r="X313" s="59" t="n">
        <v>0</v>
      </c>
      <c r="Y313" s="59" t="n">
        <f aca="false">IF(terrains!L313&lt;=2.5,1,IF(terrains!L313&lt;=4.5,2,IF(terrains!L313&lt;=6.5,3,4)))</f>
        <v>1</v>
      </c>
      <c r="Z313" s="59" t="n">
        <f aca="false">IF(terrains!R313=1,35,IF(terrains!S313=1,64,IF(terrains!T313=1,IF(terrains!Y313=1,85,104),IF(terrains!U313=1,IF(terrains!Y313=1,124,152),IF(terrains!V313=1,(IF(terrains!Y313=1,146,IF(terrains!Y313=2,178,263))),IF(terrains!W313=1,(IF(terrains!Y313=1,178,IF(terrains!Y313=2,218,321))),IF(terrains!X313=1,IF(terrains!Y313=1,190,IF(terrains!Y313=2,242,IF(terrains!Y313=3,357,896))))))))))</f>
        <v>85</v>
      </c>
      <c r="AA313" s="152" t="n">
        <f aca="false">terrains!Z313*terrains!F313</f>
        <v>2470317.345</v>
      </c>
    </row>
    <row r="314" customFormat="false" ht="13.8" hidden="false" customHeight="false" outlineLevel="0" collapsed="false">
      <c r="A314" s="143" t="n">
        <v>313</v>
      </c>
      <c r="B314" s="143" t="s">
        <v>185</v>
      </c>
      <c r="C314" s="143" t="s">
        <v>185</v>
      </c>
      <c r="D314" s="59" t="s">
        <v>197</v>
      </c>
      <c r="E314" s="148" t="n">
        <v>2700</v>
      </c>
      <c r="F314" s="150" t="n">
        <f aca="false">terrains!E314*10.76391</f>
        <v>29062.557</v>
      </c>
      <c r="G314" s="59" t="s">
        <v>198</v>
      </c>
      <c r="H314" s="59" t="n">
        <v>0</v>
      </c>
      <c r="I314" s="59" t="n">
        <v>0</v>
      </c>
      <c r="J314" s="59" t="n">
        <f aca="false">IF(terrains!L314=13.5,IF(terrains!X314=1,12,9),-0.392532+1.267037*terrains!L314+0.472239*terrains!X314+0.58658*terrains!W314+0.089417*terrains!V314+0.531633*terrains!U314+0.337883*terrains!T314-0.403545*terrains!S314)</f>
        <v>3.1129435</v>
      </c>
      <c r="K314" s="151" t="n">
        <f aca="false">IF(terrains!I314=0,terrains!J314,terrains!I314)</f>
        <v>3.1129435</v>
      </c>
      <c r="L314" s="59" t="n">
        <v>2.5</v>
      </c>
      <c r="M314" s="59" t="n">
        <v>2</v>
      </c>
      <c r="N314" s="59" t="n">
        <v>6</v>
      </c>
      <c r="O314" s="59" t="s">
        <v>177</v>
      </c>
      <c r="P314" s="59" t="n">
        <v>2</v>
      </c>
      <c r="Q314" s="59" t="n">
        <v>1.5</v>
      </c>
      <c r="R314" s="59" t="n">
        <v>0</v>
      </c>
      <c r="S314" s="59" t="n">
        <v>0</v>
      </c>
      <c r="T314" s="59" t="n">
        <v>1</v>
      </c>
      <c r="U314" s="59" t="n">
        <v>0</v>
      </c>
      <c r="V314" s="59" t="n">
        <v>0</v>
      </c>
      <c r="W314" s="59" t="n">
        <v>0</v>
      </c>
      <c r="X314" s="59" t="n">
        <v>0</v>
      </c>
      <c r="Y314" s="59" t="n">
        <f aca="false">IF(terrains!L314&lt;=2.5,1,IF(terrains!L314&lt;=4.5,2,IF(terrains!L314&lt;=6.5,3,4)))</f>
        <v>1</v>
      </c>
      <c r="Z314" s="59" t="n">
        <f aca="false">IF(terrains!R314=1,35,IF(terrains!S314=1,64,IF(terrains!T314=1,IF(terrains!Y314=1,85,104),IF(terrains!U314=1,IF(terrains!Y314=1,124,152),IF(terrains!V314=1,(IF(terrains!Y314=1,146,IF(terrains!Y314=2,178,263))),IF(terrains!W314=1,(IF(terrains!Y314=1,178,IF(terrains!Y314=2,218,321))),IF(terrains!X314=1,IF(terrains!Y314=1,190,IF(terrains!Y314=2,242,IF(terrains!Y314=3,357,896))))))))))</f>
        <v>85</v>
      </c>
      <c r="AA314" s="152" t="n">
        <f aca="false">terrains!Z314*terrains!F314</f>
        <v>2470317.345</v>
      </c>
    </row>
    <row r="315" customFormat="false" ht="13.8" hidden="false" customHeight="false" outlineLevel="0" collapsed="false">
      <c r="A315" s="143" t="n">
        <v>314</v>
      </c>
      <c r="B315" s="143" t="s">
        <v>185</v>
      </c>
      <c r="C315" s="143" t="s">
        <v>185</v>
      </c>
      <c r="D315" s="59" t="s">
        <v>197</v>
      </c>
      <c r="E315" s="148" t="n">
        <v>2700</v>
      </c>
      <c r="F315" s="150" t="n">
        <f aca="false">terrains!E315*10.76391</f>
        <v>29062.557</v>
      </c>
      <c r="G315" s="59" t="s">
        <v>198</v>
      </c>
      <c r="H315" s="59" t="n">
        <v>0</v>
      </c>
      <c r="I315" s="59" t="n">
        <v>0</v>
      </c>
      <c r="J315" s="59" t="n">
        <f aca="false">IF(terrains!L315=13.5,IF(terrains!X315=1,12,9),-0.392532+1.267037*terrains!L315+0.472239*terrains!X315+0.58658*terrains!W315+0.089417*terrains!V315+0.531633*terrains!U315+0.337883*terrains!T315-0.403545*terrains!S315)</f>
        <v>3.1129435</v>
      </c>
      <c r="K315" s="151" t="n">
        <f aca="false">IF(terrains!I315=0,terrains!J315,terrains!I315)</f>
        <v>3.1129435</v>
      </c>
      <c r="L315" s="59" t="n">
        <v>2.5</v>
      </c>
      <c r="M315" s="59" t="n">
        <v>2</v>
      </c>
      <c r="N315" s="59" t="n">
        <v>6</v>
      </c>
      <c r="O315" s="59" t="s">
        <v>177</v>
      </c>
      <c r="P315" s="59" t="n">
        <v>2</v>
      </c>
      <c r="Q315" s="59" t="n">
        <v>1.5</v>
      </c>
      <c r="R315" s="59" t="n">
        <v>0</v>
      </c>
      <c r="S315" s="59" t="n">
        <v>0</v>
      </c>
      <c r="T315" s="59" t="n">
        <v>1</v>
      </c>
      <c r="U315" s="59" t="n">
        <v>0</v>
      </c>
      <c r="V315" s="59" t="n">
        <v>0</v>
      </c>
      <c r="W315" s="59" t="n">
        <v>0</v>
      </c>
      <c r="X315" s="59" t="n">
        <v>0</v>
      </c>
      <c r="Y315" s="59" t="n">
        <f aca="false">IF(terrains!L315&lt;=2.5,1,IF(terrains!L315&lt;=4.5,2,IF(terrains!L315&lt;=6.5,3,4)))</f>
        <v>1</v>
      </c>
      <c r="Z315" s="59" t="n">
        <f aca="false">IF(terrains!R315=1,35,IF(terrains!S315=1,64,IF(terrains!T315=1,IF(terrains!Y315=1,85,104),IF(terrains!U315=1,IF(terrains!Y315=1,124,152),IF(terrains!V315=1,(IF(terrains!Y315=1,146,IF(terrains!Y315=2,178,263))),IF(terrains!W315=1,(IF(terrains!Y315=1,178,IF(terrains!Y315=2,218,321))),IF(terrains!X315=1,IF(terrains!Y315=1,190,IF(terrains!Y315=2,242,IF(terrains!Y315=3,357,896))))))))))</f>
        <v>85</v>
      </c>
      <c r="AA315" s="152" t="n">
        <f aca="false">terrains!Z315*terrains!F315</f>
        <v>2470317.345</v>
      </c>
    </row>
    <row r="316" customFormat="false" ht="13.8" hidden="false" customHeight="false" outlineLevel="0" collapsed="false">
      <c r="A316" s="143" t="n">
        <v>315</v>
      </c>
      <c r="B316" s="143" t="s">
        <v>185</v>
      </c>
      <c r="C316" s="143" t="s">
        <v>185</v>
      </c>
      <c r="D316" s="59" t="s">
        <v>197</v>
      </c>
      <c r="E316" s="148" t="n">
        <v>2700</v>
      </c>
      <c r="F316" s="150" t="n">
        <f aca="false">terrains!E316*10.76391</f>
        <v>29062.557</v>
      </c>
      <c r="G316" s="59" t="s">
        <v>198</v>
      </c>
      <c r="H316" s="59" t="n">
        <v>0</v>
      </c>
      <c r="I316" s="59" t="n">
        <v>0</v>
      </c>
      <c r="J316" s="59" t="n">
        <f aca="false">IF(terrains!L316=13.5,IF(terrains!X316=1,12,9),-0.392532+1.267037*terrains!L316+0.472239*terrains!X316+0.58658*terrains!W316+0.089417*terrains!V316+0.531633*terrains!U316+0.337883*terrains!T316-0.403545*terrains!S316)</f>
        <v>3.1129435</v>
      </c>
      <c r="K316" s="151" t="n">
        <f aca="false">IF(terrains!I316=0,terrains!J316,terrains!I316)</f>
        <v>3.1129435</v>
      </c>
      <c r="L316" s="59" t="n">
        <v>2.5</v>
      </c>
      <c r="M316" s="59" t="n">
        <v>2</v>
      </c>
      <c r="N316" s="59" t="n">
        <v>6</v>
      </c>
      <c r="O316" s="59" t="s">
        <v>177</v>
      </c>
      <c r="P316" s="59" t="n">
        <v>2</v>
      </c>
      <c r="Q316" s="59" t="n">
        <v>1.5</v>
      </c>
      <c r="R316" s="59" t="n">
        <v>0</v>
      </c>
      <c r="S316" s="59" t="n">
        <v>0</v>
      </c>
      <c r="T316" s="59" t="n">
        <v>1</v>
      </c>
      <c r="U316" s="59" t="n">
        <v>0</v>
      </c>
      <c r="V316" s="59" t="n">
        <v>0</v>
      </c>
      <c r="W316" s="59" t="n">
        <v>0</v>
      </c>
      <c r="X316" s="59" t="n">
        <v>0</v>
      </c>
      <c r="Y316" s="59" t="n">
        <f aca="false">IF(terrains!L316&lt;=2.5,1,IF(terrains!L316&lt;=4.5,2,IF(terrains!L316&lt;=6.5,3,4)))</f>
        <v>1</v>
      </c>
      <c r="Z316" s="59" t="n">
        <f aca="false">IF(terrains!R316=1,35,IF(terrains!S316=1,64,IF(terrains!T316=1,IF(terrains!Y316=1,85,104),IF(terrains!U316=1,IF(terrains!Y316=1,124,152),IF(terrains!V316=1,(IF(terrains!Y316=1,146,IF(terrains!Y316=2,178,263))),IF(terrains!W316=1,(IF(terrains!Y316=1,178,IF(terrains!Y316=2,218,321))),IF(terrains!X316=1,IF(terrains!Y316=1,190,IF(terrains!Y316=2,242,IF(terrains!Y316=3,357,896))))))))))</f>
        <v>85</v>
      </c>
      <c r="AA316" s="152" t="n">
        <f aca="false">terrains!Z316*terrains!F316</f>
        <v>2470317.345</v>
      </c>
    </row>
    <row r="317" customFormat="false" ht="13.8" hidden="false" customHeight="false" outlineLevel="0" collapsed="false">
      <c r="A317" s="143" t="n">
        <v>316</v>
      </c>
      <c r="B317" s="143" t="s">
        <v>185</v>
      </c>
      <c r="C317" s="143" t="s">
        <v>185</v>
      </c>
      <c r="D317" s="59" t="s">
        <v>197</v>
      </c>
      <c r="E317" s="148" t="n">
        <v>2700</v>
      </c>
      <c r="F317" s="150" t="n">
        <f aca="false">terrains!E317*10.76391</f>
        <v>29062.557</v>
      </c>
      <c r="G317" s="59" t="s">
        <v>198</v>
      </c>
      <c r="H317" s="59" t="n">
        <v>0</v>
      </c>
      <c r="I317" s="59" t="n">
        <v>0</v>
      </c>
      <c r="J317" s="59" t="n">
        <f aca="false">IF(terrains!L317=13.5,IF(terrains!X317=1,12,9),-0.392532+1.267037*terrains!L317+0.472239*terrains!X317+0.58658*terrains!W317+0.089417*terrains!V317+0.531633*terrains!U317+0.337883*terrains!T317-0.403545*terrains!S317)</f>
        <v>3.1129435</v>
      </c>
      <c r="K317" s="151" t="n">
        <f aca="false">IF(terrains!I317=0,terrains!J317,terrains!I317)</f>
        <v>3.1129435</v>
      </c>
      <c r="L317" s="59" t="n">
        <v>2.5</v>
      </c>
      <c r="M317" s="59" t="n">
        <v>2</v>
      </c>
      <c r="N317" s="59" t="n">
        <v>6</v>
      </c>
      <c r="O317" s="59" t="s">
        <v>177</v>
      </c>
      <c r="P317" s="59" t="n">
        <v>2</v>
      </c>
      <c r="Q317" s="59" t="n">
        <v>1.5</v>
      </c>
      <c r="R317" s="59" t="n">
        <v>0</v>
      </c>
      <c r="S317" s="59" t="n">
        <v>0</v>
      </c>
      <c r="T317" s="59" t="n">
        <v>1</v>
      </c>
      <c r="U317" s="59" t="n">
        <v>0</v>
      </c>
      <c r="V317" s="59" t="n">
        <v>0</v>
      </c>
      <c r="W317" s="59" t="n">
        <v>0</v>
      </c>
      <c r="X317" s="59" t="n">
        <v>0</v>
      </c>
      <c r="Y317" s="59" t="n">
        <f aca="false">IF(terrains!L317&lt;=2.5,1,IF(terrains!L317&lt;=4.5,2,IF(terrains!L317&lt;=6.5,3,4)))</f>
        <v>1</v>
      </c>
      <c r="Z317" s="59" t="n">
        <f aca="false">IF(terrains!R317=1,35,IF(terrains!S317=1,64,IF(terrains!T317=1,IF(terrains!Y317=1,85,104),IF(terrains!U317=1,IF(terrains!Y317=1,124,152),IF(terrains!V317=1,(IF(terrains!Y317=1,146,IF(terrains!Y317=2,178,263))),IF(terrains!W317=1,(IF(terrains!Y317=1,178,IF(terrains!Y317=2,218,321))),IF(terrains!X317=1,IF(terrains!Y317=1,190,IF(terrains!Y317=2,242,IF(terrains!Y317=3,357,896))))))))))</f>
        <v>85</v>
      </c>
      <c r="AA317" s="152" t="n">
        <f aca="false">terrains!Z317*terrains!F317</f>
        <v>2470317.345</v>
      </c>
    </row>
    <row r="318" customFormat="false" ht="13.8" hidden="false" customHeight="false" outlineLevel="0" collapsed="false">
      <c r="A318" s="143" t="n">
        <v>317</v>
      </c>
      <c r="B318" s="143" t="s">
        <v>185</v>
      </c>
      <c r="C318" s="143" t="s">
        <v>185</v>
      </c>
      <c r="D318" s="59" t="s">
        <v>197</v>
      </c>
      <c r="E318" s="148" t="n">
        <v>1904.2</v>
      </c>
      <c r="F318" s="150" t="n">
        <f aca="false">terrains!E318*10.76391</f>
        <v>20496.637422</v>
      </c>
      <c r="G318" s="59" t="s">
        <v>198</v>
      </c>
      <c r="H318" s="59" t="n">
        <v>0</v>
      </c>
      <c r="I318" s="59" t="n">
        <v>0</v>
      </c>
      <c r="J318" s="59" t="n">
        <f aca="false">IF(terrains!L318=13.5,IF(terrains!X318=1,12,9),-0.392532+1.267037*terrains!L318+0.472239*terrains!X318+0.58658*terrains!W318+0.089417*terrains!V318+0.531633*terrains!U318+0.337883*terrains!T318-0.403545*terrains!S318)</f>
        <v>3.1129435</v>
      </c>
      <c r="K318" s="151" t="n">
        <f aca="false">IF(terrains!I318=0,terrains!J318,terrains!I318)</f>
        <v>3.1129435</v>
      </c>
      <c r="L318" s="59" t="n">
        <v>2.5</v>
      </c>
      <c r="M318" s="59" t="n">
        <v>2</v>
      </c>
      <c r="N318" s="59" t="n">
        <v>6</v>
      </c>
      <c r="O318" s="59" t="s">
        <v>177</v>
      </c>
      <c r="P318" s="59" t="n">
        <v>2</v>
      </c>
      <c r="Q318" s="59" t="n">
        <v>1.5</v>
      </c>
      <c r="R318" s="59" t="n">
        <v>0</v>
      </c>
      <c r="S318" s="59" t="n">
        <v>0</v>
      </c>
      <c r="T318" s="59" t="n">
        <v>1</v>
      </c>
      <c r="U318" s="59" t="n">
        <v>0</v>
      </c>
      <c r="V318" s="59" t="n">
        <v>0</v>
      </c>
      <c r="W318" s="59" t="n">
        <v>0</v>
      </c>
      <c r="X318" s="59" t="n">
        <v>0</v>
      </c>
      <c r="Y318" s="59" t="n">
        <f aca="false">IF(terrains!L318&lt;=2.5,1,IF(terrains!L318&lt;=4.5,2,IF(terrains!L318&lt;=6.5,3,4)))</f>
        <v>1</v>
      </c>
      <c r="Z318" s="59" t="n">
        <f aca="false">IF(terrains!R318=1,35,IF(terrains!S318=1,64,IF(terrains!T318=1,IF(terrains!Y318=1,85,104),IF(terrains!U318=1,IF(terrains!Y318=1,124,152),IF(terrains!V318=1,(IF(terrains!Y318=1,146,IF(terrains!Y318=2,178,263))),IF(terrains!W318=1,(IF(terrains!Y318=1,178,IF(terrains!Y318=2,218,321))),IF(terrains!X318=1,IF(terrains!Y318=1,190,IF(terrains!Y318=2,242,IF(terrains!Y318=3,357,896))))))))))</f>
        <v>85</v>
      </c>
      <c r="AA318" s="152" t="n">
        <f aca="false">terrains!Z318*terrains!F318</f>
        <v>1742214.18087</v>
      </c>
    </row>
    <row r="319" customFormat="false" ht="13.8" hidden="false" customHeight="false" outlineLevel="0" collapsed="false">
      <c r="A319" s="143" t="n">
        <v>318</v>
      </c>
      <c r="B319" s="143" t="s">
        <v>185</v>
      </c>
      <c r="C319" s="143" t="s">
        <v>185</v>
      </c>
      <c r="D319" s="59" t="s">
        <v>199</v>
      </c>
      <c r="E319" s="148" t="n">
        <v>2700</v>
      </c>
      <c r="F319" s="150" t="n">
        <f aca="false">terrains!E319*10.76391</f>
        <v>29062.557</v>
      </c>
      <c r="G319" s="59" t="s">
        <v>198</v>
      </c>
      <c r="H319" s="59" t="n">
        <v>0</v>
      </c>
      <c r="I319" s="59" t="n">
        <v>0</v>
      </c>
      <c r="J319" s="59" t="n">
        <f aca="false">IF(terrains!L319=13.5,IF(terrains!X319=1,12,9),-0.392532+1.267037*terrains!L319+0.472239*terrains!X319+0.58658*terrains!W319+0.089417*terrains!V319+0.531633*terrains!U319+0.337883*terrains!T319-0.403545*terrains!S319)</f>
        <v>3.1129435</v>
      </c>
      <c r="K319" s="151" t="n">
        <f aca="false">IF(terrains!I319=0,terrains!J319,terrains!I319)</f>
        <v>3.1129435</v>
      </c>
      <c r="L319" s="59" t="n">
        <v>2.5</v>
      </c>
      <c r="M319" s="59" t="n">
        <v>2</v>
      </c>
      <c r="N319" s="59" t="n">
        <v>6</v>
      </c>
      <c r="O319" s="59" t="s">
        <v>177</v>
      </c>
      <c r="P319" s="59" t="n">
        <v>2</v>
      </c>
      <c r="Q319" s="59" t="n">
        <v>1.5</v>
      </c>
      <c r="R319" s="59" t="n">
        <v>0</v>
      </c>
      <c r="S319" s="59" t="n">
        <v>0</v>
      </c>
      <c r="T319" s="59" t="n">
        <v>1</v>
      </c>
      <c r="U319" s="59" t="n">
        <v>0</v>
      </c>
      <c r="V319" s="59" t="n">
        <v>0</v>
      </c>
      <c r="W319" s="59" t="n">
        <v>0</v>
      </c>
      <c r="X319" s="59" t="n">
        <v>0</v>
      </c>
      <c r="Y319" s="59" t="n">
        <f aca="false">IF(terrains!L319&lt;=2.5,1,IF(terrains!L319&lt;=4.5,2,IF(terrains!L319&lt;=6.5,3,4)))</f>
        <v>1</v>
      </c>
      <c r="Z319" s="59" t="n">
        <f aca="false">IF(terrains!R319=1,35,IF(terrains!S319=1,64,IF(terrains!T319=1,IF(terrains!Y319=1,85,104),IF(terrains!U319=1,IF(terrains!Y319=1,124,152),IF(terrains!V319=1,(IF(terrains!Y319=1,146,IF(terrains!Y319=2,178,263))),IF(terrains!W319=1,(IF(terrains!Y319=1,178,IF(terrains!Y319=2,218,321))),IF(terrains!X319=1,IF(terrains!Y319=1,190,IF(terrains!Y319=2,242,IF(terrains!Y319=3,357,896))))))))))</f>
        <v>85</v>
      </c>
      <c r="AA319" s="152" t="n">
        <f aca="false">terrains!Z319*terrains!F319</f>
        <v>2470317.345</v>
      </c>
    </row>
    <row r="320" customFormat="false" ht="13.8" hidden="false" customHeight="false" outlineLevel="0" collapsed="false">
      <c r="A320" s="143" t="n">
        <v>319</v>
      </c>
      <c r="B320" s="143" t="s">
        <v>185</v>
      </c>
      <c r="C320" s="143" t="s">
        <v>185</v>
      </c>
      <c r="D320" s="59" t="s">
        <v>199</v>
      </c>
      <c r="E320" s="148" t="n">
        <v>2700</v>
      </c>
      <c r="F320" s="150" t="n">
        <f aca="false">terrains!E320*10.76391</f>
        <v>29062.557</v>
      </c>
      <c r="G320" s="59" t="s">
        <v>198</v>
      </c>
      <c r="H320" s="59" t="n">
        <v>0</v>
      </c>
      <c r="I320" s="59" t="n">
        <v>0</v>
      </c>
      <c r="J320" s="59" t="n">
        <f aca="false">IF(terrains!L320=13.5,IF(terrains!X320=1,12,9),-0.392532+1.267037*terrains!L320+0.472239*terrains!X320+0.58658*terrains!W320+0.089417*terrains!V320+0.531633*terrains!U320+0.337883*terrains!T320-0.403545*terrains!S320)</f>
        <v>3.1129435</v>
      </c>
      <c r="K320" s="151" t="n">
        <f aca="false">IF(terrains!I320=0,terrains!J320,terrains!I320)</f>
        <v>3.1129435</v>
      </c>
      <c r="L320" s="59" t="n">
        <v>2.5</v>
      </c>
      <c r="M320" s="59" t="n">
        <v>2</v>
      </c>
      <c r="N320" s="59" t="n">
        <v>6</v>
      </c>
      <c r="O320" s="59" t="s">
        <v>177</v>
      </c>
      <c r="P320" s="59" t="n">
        <v>2</v>
      </c>
      <c r="Q320" s="59" t="n">
        <v>1.5</v>
      </c>
      <c r="R320" s="59" t="n">
        <v>0</v>
      </c>
      <c r="S320" s="59" t="n">
        <v>0</v>
      </c>
      <c r="T320" s="59" t="n">
        <v>1</v>
      </c>
      <c r="U320" s="59" t="n">
        <v>0</v>
      </c>
      <c r="V320" s="59" t="n">
        <v>0</v>
      </c>
      <c r="W320" s="59" t="n">
        <v>0</v>
      </c>
      <c r="X320" s="59" t="n">
        <v>0</v>
      </c>
      <c r="Y320" s="59" t="n">
        <f aca="false">IF(terrains!L320&lt;=2.5,1,IF(terrains!L320&lt;=4.5,2,IF(terrains!L320&lt;=6.5,3,4)))</f>
        <v>1</v>
      </c>
      <c r="Z320" s="59" t="n">
        <f aca="false">IF(terrains!R320=1,35,IF(terrains!S320=1,64,IF(terrains!T320=1,IF(terrains!Y320=1,85,104),IF(terrains!U320=1,IF(terrains!Y320=1,124,152),IF(terrains!V320=1,(IF(terrains!Y320=1,146,IF(terrains!Y320=2,178,263))),IF(terrains!W320=1,(IF(terrains!Y320=1,178,IF(terrains!Y320=2,218,321))),IF(terrains!X320=1,IF(terrains!Y320=1,190,IF(terrains!Y320=2,242,IF(terrains!Y320=3,357,896))))))))))</f>
        <v>85</v>
      </c>
      <c r="AA320" s="152" t="n">
        <f aca="false">terrains!Z320*terrains!F320</f>
        <v>2470317.345</v>
      </c>
    </row>
    <row r="321" customFormat="false" ht="13.8" hidden="false" customHeight="false" outlineLevel="0" collapsed="false">
      <c r="A321" s="143" t="n">
        <v>320</v>
      </c>
      <c r="B321" s="143" t="s">
        <v>185</v>
      </c>
      <c r="C321" s="143" t="s">
        <v>185</v>
      </c>
      <c r="D321" s="59" t="s">
        <v>199</v>
      </c>
      <c r="E321" s="148" t="n">
        <v>2700</v>
      </c>
      <c r="F321" s="150" t="n">
        <f aca="false">terrains!E321*10.76391</f>
        <v>29062.557</v>
      </c>
      <c r="G321" s="59" t="s">
        <v>198</v>
      </c>
      <c r="H321" s="59" t="n">
        <v>0</v>
      </c>
      <c r="I321" s="59" t="n">
        <v>0</v>
      </c>
      <c r="J321" s="59" t="n">
        <f aca="false">IF(terrains!L321=13.5,IF(terrains!X321=1,12,9),-0.392532+1.267037*terrains!L321+0.472239*terrains!X321+0.58658*terrains!W321+0.089417*terrains!V321+0.531633*terrains!U321+0.337883*terrains!T321-0.403545*terrains!S321)</f>
        <v>3.1129435</v>
      </c>
      <c r="K321" s="151" t="n">
        <f aca="false">IF(terrains!I321=0,terrains!J321,terrains!I321)</f>
        <v>3.1129435</v>
      </c>
      <c r="L321" s="59" t="n">
        <v>2.5</v>
      </c>
      <c r="M321" s="59" t="n">
        <v>2</v>
      </c>
      <c r="N321" s="59" t="n">
        <v>6</v>
      </c>
      <c r="O321" s="59" t="s">
        <v>177</v>
      </c>
      <c r="P321" s="59" t="n">
        <v>2</v>
      </c>
      <c r="Q321" s="59" t="n">
        <v>1.5</v>
      </c>
      <c r="R321" s="59" t="n">
        <v>0</v>
      </c>
      <c r="S321" s="59" t="n">
        <v>0</v>
      </c>
      <c r="T321" s="59" t="n">
        <v>1</v>
      </c>
      <c r="U321" s="59" t="n">
        <v>0</v>
      </c>
      <c r="V321" s="59" t="n">
        <v>0</v>
      </c>
      <c r="W321" s="59" t="n">
        <v>0</v>
      </c>
      <c r="X321" s="59" t="n">
        <v>0</v>
      </c>
      <c r="Y321" s="59" t="n">
        <f aca="false">IF(terrains!L321&lt;=2.5,1,IF(terrains!L321&lt;=4.5,2,IF(terrains!L321&lt;=6.5,3,4)))</f>
        <v>1</v>
      </c>
      <c r="Z321" s="59" t="n">
        <f aca="false">IF(terrains!R321=1,35,IF(terrains!S321=1,64,IF(terrains!T321=1,IF(terrains!Y321=1,85,104),IF(terrains!U321=1,IF(terrains!Y321=1,124,152),IF(terrains!V321=1,(IF(terrains!Y321=1,146,IF(terrains!Y321=2,178,263))),IF(terrains!W321=1,(IF(terrains!Y321=1,178,IF(terrains!Y321=2,218,321))),IF(terrains!X321=1,IF(terrains!Y321=1,190,IF(terrains!Y321=2,242,IF(terrains!Y321=3,357,896))))))))))</f>
        <v>85</v>
      </c>
      <c r="AA321" s="152" t="n">
        <f aca="false">terrains!Z321*terrains!F321</f>
        <v>2470317.345</v>
      </c>
    </row>
    <row r="322" customFormat="false" ht="13.8" hidden="false" customHeight="false" outlineLevel="0" collapsed="false">
      <c r="A322" s="143" t="n">
        <v>321</v>
      </c>
      <c r="B322" s="143" t="s">
        <v>185</v>
      </c>
      <c r="C322" s="143" t="s">
        <v>185</v>
      </c>
      <c r="D322" s="59" t="s">
        <v>199</v>
      </c>
      <c r="E322" s="148" t="n">
        <v>2700</v>
      </c>
      <c r="F322" s="150" t="n">
        <f aca="false">terrains!E322*10.76391</f>
        <v>29062.557</v>
      </c>
      <c r="G322" s="59" t="s">
        <v>198</v>
      </c>
      <c r="H322" s="59" t="n">
        <v>0</v>
      </c>
      <c r="I322" s="59" t="n">
        <v>0</v>
      </c>
      <c r="J322" s="59" t="n">
        <f aca="false">IF(terrains!L322=13.5,IF(terrains!X322=1,12,9),-0.392532+1.267037*terrains!L322+0.472239*terrains!X322+0.58658*terrains!W322+0.089417*terrains!V322+0.531633*terrains!U322+0.337883*terrains!T322-0.403545*terrains!S322)</f>
        <v>3.1129435</v>
      </c>
      <c r="K322" s="151" t="n">
        <f aca="false">IF(terrains!I322=0,terrains!J322,terrains!I322)</f>
        <v>3.1129435</v>
      </c>
      <c r="L322" s="59" t="n">
        <v>2.5</v>
      </c>
      <c r="M322" s="59" t="n">
        <v>2</v>
      </c>
      <c r="N322" s="59" t="n">
        <v>6</v>
      </c>
      <c r="O322" s="59" t="s">
        <v>177</v>
      </c>
      <c r="P322" s="59" t="n">
        <v>2</v>
      </c>
      <c r="Q322" s="59" t="n">
        <v>1.5</v>
      </c>
      <c r="R322" s="59" t="n">
        <v>0</v>
      </c>
      <c r="S322" s="59" t="n">
        <v>0</v>
      </c>
      <c r="T322" s="59" t="n">
        <v>1</v>
      </c>
      <c r="U322" s="59" t="n">
        <v>0</v>
      </c>
      <c r="V322" s="59" t="n">
        <v>0</v>
      </c>
      <c r="W322" s="59" t="n">
        <v>0</v>
      </c>
      <c r="X322" s="59" t="n">
        <v>0</v>
      </c>
      <c r="Y322" s="59" t="n">
        <f aca="false">IF(terrains!L322&lt;=2.5,1,IF(terrains!L322&lt;=4.5,2,IF(terrains!L322&lt;=6.5,3,4)))</f>
        <v>1</v>
      </c>
      <c r="Z322" s="59" t="n">
        <f aca="false">IF(terrains!R322=1,35,IF(terrains!S322=1,64,IF(terrains!T322=1,IF(terrains!Y322=1,85,104),IF(terrains!U322=1,IF(terrains!Y322=1,124,152),IF(terrains!V322=1,(IF(terrains!Y322=1,146,IF(terrains!Y322=2,178,263))),IF(terrains!W322=1,(IF(terrains!Y322=1,178,IF(terrains!Y322=2,218,321))),IF(terrains!X322=1,IF(terrains!Y322=1,190,IF(terrains!Y322=2,242,IF(terrains!Y322=3,357,896))))))))))</f>
        <v>85</v>
      </c>
      <c r="AA322" s="152" t="n">
        <f aca="false">terrains!Z322*terrains!F322</f>
        <v>2470317.345</v>
      </c>
    </row>
    <row r="323" customFormat="false" ht="13.8" hidden="false" customHeight="false" outlineLevel="0" collapsed="false">
      <c r="A323" s="143" t="n">
        <v>322</v>
      </c>
      <c r="B323" s="143" t="s">
        <v>185</v>
      </c>
      <c r="C323" s="143" t="s">
        <v>185</v>
      </c>
      <c r="D323" s="59" t="s">
        <v>199</v>
      </c>
      <c r="E323" s="148" t="n">
        <v>2700</v>
      </c>
      <c r="F323" s="150" t="n">
        <f aca="false">terrains!E323*10.76391</f>
        <v>29062.557</v>
      </c>
      <c r="G323" s="59" t="s">
        <v>198</v>
      </c>
      <c r="H323" s="59" t="n">
        <v>0</v>
      </c>
      <c r="I323" s="59" t="n">
        <v>0</v>
      </c>
      <c r="J323" s="59" t="n">
        <f aca="false">IF(terrains!L323=13.5,IF(terrains!X323=1,12,9),-0.392532+1.267037*terrains!L323+0.472239*terrains!X323+0.58658*terrains!W323+0.089417*terrains!V323+0.531633*terrains!U323+0.337883*terrains!T323-0.403545*terrains!S323)</f>
        <v>3.1129435</v>
      </c>
      <c r="K323" s="151" t="n">
        <f aca="false">IF(terrains!I323=0,terrains!J323,terrains!I323)</f>
        <v>3.1129435</v>
      </c>
      <c r="L323" s="59" t="n">
        <v>2.5</v>
      </c>
      <c r="M323" s="59" t="n">
        <v>2</v>
      </c>
      <c r="N323" s="59" t="n">
        <v>6</v>
      </c>
      <c r="O323" s="59" t="s">
        <v>177</v>
      </c>
      <c r="P323" s="59" t="n">
        <v>2</v>
      </c>
      <c r="Q323" s="59" t="n">
        <v>1.5</v>
      </c>
      <c r="R323" s="59" t="n">
        <v>0</v>
      </c>
      <c r="S323" s="59" t="n">
        <v>0</v>
      </c>
      <c r="T323" s="59" t="n">
        <v>1</v>
      </c>
      <c r="U323" s="59" t="n">
        <v>0</v>
      </c>
      <c r="V323" s="59" t="n">
        <v>0</v>
      </c>
      <c r="W323" s="59" t="n">
        <v>0</v>
      </c>
      <c r="X323" s="59" t="n">
        <v>0</v>
      </c>
      <c r="Y323" s="59" t="n">
        <f aca="false">IF(terrains!L323&lt;=2.5,1,IF(terrains!L323&lt;=4.5,2,IF(terrains!L323&lt;=6.5,3,4)))</f>
        <v>1</v>
      </c>
      <c r="Z323" s="59" t="n">
        <f aca="false">IF(terrains!R323=1,35,IF(terrains!S323=1,64,IF(terrains!T323=1,IF(terrains!Y323=1,85,104),IF(terrains!U323=1,IF(terrains!Y323=1,124,152),IF(terrains!V323=1,(IF(terrains!Y323=1,146,IF(terrains!Y323=2,178,263))),IF(terrains!W323=1,(IF(terrains!Y323=1,178,IF(terrains!Y323=2,218,321))),IF(terrains!X323=1,IF(terrains!Y323=1,190,IF(terrains!Y323=2,242,IF(terrains!Y323=3,357,896))))))))))</f>
        <v>85</v>
      </c>
      <c r="AA323" s="152" t="n">
        <f aca="false">terrains!Z323*terrains!F323</f>
        <v>2470317.345</v>
      </c>
    </row>
    <row r="324" customFormat="false" ht="13.8" hidden="false" customHeight="false" outlineLevel="0" collapsed="false">
      <c r="A324" s="143" t="n">
        <v>323</v>
      </c>
      <c r="B324" s="143" t="s">
        <v>185</v>
      </c>
      <c r="C324" s="143" t="s">
        <v>185</v>
      </c>
      <c r="D324" s="59" t="s">
        <v>199</v>
      </c>
      <c r="E324" s="148" t="n">
        <v>2700</v>
      </c>
      <c r="F324" s="150" t="n">
        <f aca="false">terrains!E324*10.76391</f>
        <v>29062.557</v>
      </c>
      <c r="G324" s="59" t="s">
        <v>198</v>
      </c>
      <c r="H324" s="59" t="n">
        <v>0</v>
      </c>
      <c r="I324" s="59" t="n">
        <v>0</v>
      </c>
      <c r="J324" s="59" t="n">
        <f aca="false">IF(terrains!L324=13.5,IF(terrains!X324=1,12,9),-0.392532+1.267037*terrains!L324+0.472239*terrains!X324+0.58658*terrains!W324+0.089417*terrains!V324+0.531633*terrains!U324+0.337883*terrains!T324-0.403545*terrains!S324)</f>
        <v>3.1129435</v>
      </c>
      <c r="K324" s="151" t="n">
        <f aca="false">IF(terrains!I324=0,terrains!J324,terrains!I324)</f>
        <v>3.1129435</v>
      </c>
      <c r="L324" s="59" t="n">
        <v>2.5</v>
      </c>
      <c r="M324" s="59" t="n">
        <v>2</v>
      </c>
      <c r="N324" s="59" t="n">
        <v>6</v>
      </c>
      <c r="O324" s="59" t="s">
        <v>177</v>
      </c>
      <c r="P324" s="59" t="n">
        <v>2</v>
      </c>
      <c r="Q324" s="59" t="n">
        <v>1.5</v>
      </c>
      <c r="R324" s="59" t="n">
        <v>0</v>
      </c>
      <c r="S324" s="59" t="n">
        <v>0</v>
      </c>
      <c r="T324" s="59" t="n">
        <v>1</v>
      </c>
      <c r="U324" s="59" t="n">
        <v>0</v>
      </c>
      <c r="V324" s="59" t="n">
        <v>0</v>
      </c>
      <c r="W324" s="59" t="n">
        <v>0</v>
      </c>
      <c r="X324" s="59" t="n">
        <v>0</v>
      </c>
      <c r="Y324" s="59" t="n">
        <f aca="false">IF(terrains!L324&lt;=2.5,1,IF(terrains!L324&lt;=4.5,2,IF(terrains!L324&lt;=6.5,3,4)))</f>
        <v>1</v>
      </c>
      <c r="Z324" s="59" t="n">
        <f aca="false">IF(terrains!R324=1,35,IF(terrains!S324=1,64,IF(terrains!T324=1,IF(terrains!Y324=1,85,104),IF(terrains!U324=1,IF(terrains!Y324=1,124,152),IF(terrains!V324=1,(IF(terrains!Y324=1,146,IF(terrains!Y324=2,178,263))),IF(terrains!W324=1,(IF(terrains!Y324=1,178,IF(terrains!Y324=2,218,321))),IF(terrains!X324=1,IF(terrains!Y324=1,190,IF(terrains!Y324=2,242,IF(terrains!Y324=3,357,896))))))))))</f>
        <v>85</v>
      </c>
      <c r="AA324" s="152" t="n">
        <f aca="false">terrains!Z324*terrains!F324</f>
        <v>2470317.345</v>
      </c>
    </row>
    <row r="325" customFormat="false" ht="13.8" hidden="false" customHeight="false" outlineLevel="0" collapsed="false">
      <c r="A325" s="143" t="n">
        <v>324</v>
      </c>
      <c r="B325" s="143" t="s">
        <v>185</v>
      </c>
      <c r="C325" s="143" t="s">
        <v>185</v>
      </c>
      <c r="D325" s="59" t="s">
        <v>199</v>
      </c>
      <c r="E325" s="148" t="n">
        <v>2700</v>
      </c>
      <c r="F325" s="150" t="n">
        <f aca="false">terrains!E325*10.76391</f>
        <v>29062.557</v>
      </c>
      <c r="G325" s="59" t="s">
        <v>198</v>
      </c>
      <c r="H325" s="59" t="n">
        <v>0</v>
      </c>
      <c r="I325" s="59" t="n">
        <v>0</v>
      </c>
      <c r="J325" s="59" t="n">
        <f aca="false">IF(terrains!L325=13.5,IF(terrains!X325=1,12,9),-0.392532+1.267037*terrains!L325+0.472239*terrains!X325+0.58658*terrains!W325+0.089417*terrains!V325+0.531633*terrains!U325+0.337883*terrains!T325-0.403545*terrains!S325)</f>
        <v>3.1129435</v>
      </c>
      <c r="K325" s="151" t="n">
        <f aca="false">IF(terrains!I325=0,terrains!J325,terrains!I325)</f>
        <v>3.1129435</v>
      </c>
      <c r="L325" s="59" t="n">
        <v>2.5</v>
      </c>
      <c r="M325" s="59" t="n">
        <v>2</v>
      </c>
      <c r="N325" s="59" t="n">
        <v>6</v>
      </c>
      <c r="O325" s="59" t="s">
        <v>177</v>
      </c>
      <c r="P325" s="59" t="n">
        <v>2</v>
      </c>
      <c r="Q325" s="59" t="n">
        <v>1.5</v>
      </c>
      <c r="R325" s="59" t="n">
        <v>0</v>
      </c>
      <c r="S325" s="59" t="n">
        <v>0</v>
      </c>
      <c r="T325" s="59" t="n">
        <v>1</v>
      </c>
      <c r="U325" s="59" t="n">
        <v>0</v>
      </c>
      <c r="V325" s="59" t="n">
        <v>0</v>
      </c>
      <c r="W325" s="59" t="n">
        <v>0</v>
      </c>
      <c r="X325" s="59" t="n">
        <v>0</v>
      </c>
      <c r="Y325" s="59" t="n">
        <f aca="false">IF(terrains!L325&lt;=2.5,1,IF(terrains!L325&lt;=4.5,2,IF(terrains!L325&lt;=6.5,3,4)))</f>
        <v>1</v>
      </c>
      <c r="Z325" s="59" t="n">
        <f aca="false">IF(terrains!R325=1,35,IF(terrains!S325=1,64,IF(terrains!T325=1,IF(terrains!Y325=1,85,104),IF(terrains!U325=1,IF(terrains!Y325=1,124,152),IF(terrains!V325=1,(IF(terrains!Y325=1,146,IF(terrains!Y325=2,178,263))),IF(terrains!W325=1,(IF(terrains!Y325=1,178,IF(terrains!Y325=2,218,321))),IF(terrains!X325=1,IF(terrains!Y325=1,190,IF(terrains!Y325=2,242,IF(terrains!Y325=3,357,896))))))))))</f>
        <v>85</v>
      </c>
      <c r="AA325" s="152" t="n">
        <f aca="false">terrains!Z325*terrains!F325</f>
        <v>2470317.345</v>
      </c>
    </row>
    <row r="326" customFormat="false" ht="13.8" hidden="false" customHeight="false" outlineLevel="0" collapsed="false">
      <c r="A326" s="143" t="n">
        <v>325</v>
      </c>
      <c r="B326" s="143" t="s">
        <v>185</v>
      </c>
      <c r="C326" s="143" t="s">
        <v>185</v>
      </c>
      <c r="D326" s="59" t="s">
        <v>199</v>
      </c>
      <c r="E326" s="148" t="n">
        <v>2700</v>
      </c>
      <c r="F326" s="150" t="n">
        <f aca="false">terrains!E326*10.76391</f>
        <v>29062.557</v>
      </c>
      <c r="G326" s="59" t="s">
        <v>198</v>
      </c>
      <c r="H326" s="59" t="n">
        <v>0</v>
      </c>
      <c r="I326" s="59" t="n">
        <v>0</v>
      </c>
      <c r="J326" s="59" t="n">
        <f aca="false">IF(terrains!L326=13.5,IF(terrains!X326=1,12,9),-0.392532+1.267037*terrains!L326+0.472239*terrains!X326+0.58658*terrains!W326+0.089417*terrains!V326+0.531633*terrains!U326+0.337883*terrains!T326-0.403545*terrains!S326)</f>
        <v>3.1129435</v>
      </c>
      <c r="K326" s="151" t="n">
        <f aca="false">IF(terrains!I326=0,terrains!J326,terrains!I326)</f>
        <v>3.1129435</v>
      </c>
      <c r="L326" s="59" t="n">
        <v>2.5</v>
      </c>
      <c r="M326" s="59" t="n">
        <v>2</v>
      </c>
      <c r="N326" s="59" t="n">
        <v>6</v>
      </c>
      <c r="O326" s="59" t="s">
        <v>177</v>
      </c>
      <c r="P326" s="59" t="n">
        <v>2</v>
      </c>
      <c r="Q326" s="59" t="n">
        <v>1.5</v>
      </c>
      <c r="R326" s="59" t="n">
        <v>0</v>
      </c>
      <c r="S326" s="59" t="n">
        <v>0</v>
      </c>
      <c r="T326" s="59" t="n">
        <v>1</v>
      </c>
      <c r="U326" s="59" t="n">
        <v>0</v>
      </c>
      <c r="V326" s="59" t="n">
        <v>0</v>
      </c>
      <c r="W326" s="59" t="n">
        <v>0</v>
      </c>
      <c r="X326" s="59" t="n">
        <v>0</v>
      </c>
      <c r="Y326" s="59" t="n">
        <f aca="false">IF(terrains!L326&lt;=2.5,1,IF(terrains!L326&lt;=4.5,2,IF(terrains!L326&lt;=6.5,3,4)))</f>
        <v>1</v>
      </c>
      <c r="Z326" s="59" t="n">
        <f aca="false">IF(terrains!R326=1,35,IF(terrains!S326=1,64,IF(terrains!T326=1,IF(terrains!Y326=1,85,104),IF(terrains!U326=1,IF(terrains!Y326=1,124,152),IF(terrains!V326=1,(IF(terrains!Y326=1,146,IF(terrains!Y326=2,178,263))),IF(terrains!W326=1,(IF(terrains!Y326=1,178,IF(terrains!Y326=2,218,321))),IF(terrains!X326=1,IF(terrains!Y326=1,190,IF(terrains!Y326=2,242,IF(terrains!Y326=3,357,896))))))))))</f>
        <v>85</v>
      </c>
      <c r="AA326" s="152" t="n">
        <f aca="false">terrains!Z326*terrains!F326</f>
        <v>2470317.345</v>
      </c>
    </row>
    <row r="327" customFormat="false" ht="13.8" hidden="false" customHeight="false" outlineLevel="0" collapsed="false">
      <c r="A327" s="143" t="n">
        <v>326</v>
      </c>
      <c r="B327" s="143" t="s">
        <v>185</v>
      </c>
      <c r="C327" s="143" t="s">
        <v>185</v>
      </c>
      <c r="D327" s="59" t="s">
        <v>199</v>
      </c>
      <c r="E327" s="148" t="n">
        <v>2700</v>
      </c>
      <c r="F327" s="150" t="n">
        <f aca="false">terrains!E327*10.76391</f>
        <v>29062.557</v>
      </c>
      <c r="G327" s="59" t="s">
        <v>198</v>
      </c>
      <c r="H327" s="59" t="n">
        <v>0</v>
      </c>
      <c r="I327" s="59" t="n">
        <v>0</v>
      </c>
      <c r="J327" s="59" t="n">
        <f aca="false">IF(terrains!L327=13.5,IF(terrains!X327=1,12,9),-0.392532+1.267037*terrains!L327+0.472239*terrains!X327+0.58658*terrains!W327+0.089417*terrains!V327+0.531633*terrains!U327+0.337883*terrains!T327-0.403545*terrains!S327)</f>
        <v>3.1129435</v>
      </c>
      <c r="K327" s="151" t="n">
        <f aca="false">IF(terrains!I327=0,terrains!J327,terrains!I327)</f>
        <v>3.1129435</v>
      </c>
      <c r="L327" s="59" t="n">
        <v>2.5</v>
      </c>
      <c r="M327" s="59" t="n">
        <v>2</v>
      </c>
      <c r="N327" s="59" t="n">
        <v>6</v>
      </c>
      <c r="O327" s="59" t="s">
        <v>177</v>
      </c>
      <c r="P327" s="59" t="n">
        <v>2</v>
      </c>
      <c r="Q327" s="59" t="n">
        <v>1.5</v>
      </c>
      <c r="R327" s="59" t="n">
        <v>0</v>
      </c>
      <c r="S327" s="59" t="n">
        <v>0</v>
      </c>
      <c r="T327" s="59" t="n">
        <v>1</v>
      </c>
      <c r="U327" s="59" t="n">
        <v>0</v>
      </c>
      <c r="V327" s="59" t="n">
        <v>0</v>
      </c>
      <c r="W327" s="59" t="n">
        <v>0</v>
      </c>
      <c r="X327" s="59" t="n">
        <v>0</v>
      </c>
      <c r="Y327" s="59" t="n">
        <f aca="false">IF(terrains!L327&lt;=2.5,1,IF(terrains!L327&lt;=4.5,2,IF(terrains!L327&lt;=6.5,3,4)))</f>
        <v>1</v>
      </c>
      <c r="Z327" s="59" t="n">
        <f aca="false">IF(terrains!R327=1,35,IF(terrains!S327=1,64,IF(terrains!T327=1,IF(terrains!Y327=1,85,104),IF(terrains!U327=1,IF(terrains!Y327=1,124,152),IF(terrains!V327=1,(IF(terrains!Y327=1,146,IF(terrains!Y327=2,178,263))),IF(terrains!W327=1,(IF(terrains!Y327=1,178,IF(terrains!Y327=2,218,321))),IF(terrains!X327=1,IF(terrains!Y327=1,190,IF(terrains!Y327=2,242,IF(terrains!Y327=3,357,896))))))))))</f>
        <v>85</v>
      </c>
      <c r="AA327" s="152" t="n">
        <f aca="false">terrains!Z327*terrains!F327</f>
        <v>2470317.345</v>
      </c>
    </row>
    <row r="328" customFormat="false" ht="13.8" hidden="false" customHeight="false" outlineLevel="0" collapsed="false">
      <c r="A328" s="143" t="n">
        <v>327</v>
      </c>
      <c r="B328" s="143" t="s">
        <v>185</v>
      </c>
      <c r="C328" s="143" t="s">
        <v>185</v>
      </c>
      <c r="D328" s="59" t="s">
        <v>199</v>
      </c>
      <c r="E328" s="148" t="n">
        <v>2700</v>
      </c>
      <c r="F328" s="150" t="n">
        <f aca="false">terrains!E328*10.76391</f>
        <v>29062.557</v>
      </c>
      <c r="G328" s="59" t="s">
        <v>198</v>
      </c>
      <c r="H328" s="59" t="n">
        <v>0</v>
      </c>
      <c r="I328" s="59" t="n">
        <v>0</v>
      </c>
      <c r="J328" s="59" t="n">
        <f aca="false">IF(terrains!L328=13.5,IF(terrains!X328=1,12,9),-0.392532+1.267037*terrains!L328+0.472239*terrains!X328+0.58658*terrains!W328+0.089417*terrains!V328+0.531633*terrains!U328+0.337883*terrains!T328-0.403545*terrains!S328)</f>
        <v>3.1129435</v>
      </c>
      <c r="K328" s="151" t="n">
        <f aca="false">IF(terrains!I328=0,terrains!J328,terrains!I328)</f>
        <v>3.1129435</v>
      </c>
      <c r="L328" s="59" t="n">
        <v>2.5</v>
      </c>
      <c r="M328" s="59" t="n">
        <v>2</v>
      </c>
      <c r="N328" s="59" t="n">
        <v>6</v>
      </c>
      <c r="O328" s="59" t="s">
        <v>177</v>
      </c>
      <c r="P328" s="59" t="n">
        <v>2</v>
      </c>
      <c r="Q328" s="59" t="n">
        <v>1.5</v>
      </c>
      <c r="R328" s="59" t="n">
        <v>0</v>
      </c>
      <c r="S328" s="59" t="n">
        <v>0</v>
      </c>
      <c r="T328" s="59" t="n">
        <v>1</v>
      </c>
      <c r="U328" s="59" t="n">
        <v>0</v>
      </c>
      <c r="V328" s="59" t="n">
        <v>0</v>
      </c>
      <c r="W328" s="59" t="n">
        <v>0</v>
      </c>
      <c r="X328" s="59" t="n">
        <v>0</v>
      </c>
      <c r="Y328" s="59" t="n">
        <f aca="false">IF(terrains!L328&lt;=2.5,1,IF(terrains!L328&lt;=4.5,2,IF(terrains!L328&lt;=6.5,3,4)))</f>
        <v>1</v>
      </c>
      <c r="Z328" s="59" t="n">
        <f aca="false">IF(terrains!R328=1,35,IF(terrains!S328=1,64,IF(terrains!T328=1,IF(terrains!Y328=1,85,104),IF(terrains!U328=1,IF(terrains!Y328=1,124,152),IF(terrains!V328=1,(IF(terrains!Y328=1,146,IF(terrains!Y328=2,178,263))),IF(terrains!W328=1,(IF(terrains!Y328=1,178,IF(terrains!Y328=2,218,321))),IF(terrains!X328=1,IF(terrains!Y328=1,190,IF(terrains!Y328=2,242,IF(terrains!Y328=3,357,896))))))))))</f>
        <v>85</v>
      </c>
      <c r="AA328" s="152" t="n">
        <f aca="false">terrains!Z328*terrains!F328</f>
        <v>2470317.345</v>
      </c>
    </row>
    <row r="329" customFormat="false" ht="13.8" hidden="false" customHeight="false" outlineLevel="0" collapsed="false">
      <c r="A329" s="143" t="n">
        <v>328</v>
      </c>
      <c r="B329" s="143" t="s">
        <v>185</v>
      </c>
      <c r="C329" s="143" t="s">
        <v>185</v>
      </c>
      <c r="D329" s="59" t="s">
        <v>199</v>
      </c>
      <c r="E329" s="148" t="n">
        <v>2700</v>
      </c>
      <c r="F329" s="150" t="n">
        <f aca="false">terrains!E329*10.76391</f>
        <v>29062.557</v>
      </c>
      <c r="G329" s="59" t="s">
        <v>198</v>
      </c>
      <c r="H329" s="59" t="n">
        <v>0</v>
      </c>
      <c r="I329" s="59" t="n">
        <v>0</v>
      </c>
      <c r="J329" s="59" t="n">
        <f aca="false">IF(terrains!L329=13.5,IF(terrains!X329=1,12,9),-0.392532+1.267037*terrains!L329+0.472239*terrains!X329+0.58658*terrains!W329+0.089417*terrains!V329+0.531633*terrains!U329+0.337883*terrains!T329-0.403545*terrains!S329)</f>
        <v>3.1129435</v>
      </c>
      <c r="K329" s="151" t="n">
        <f aca="false">IF(terrains!I329=0,terrains!J329,terrains!I329)</f>
        <v>3.1129435</v>
      </c>
      <c r="L329" s="59" t="n">
        <v>2.5</v>
      </c>
      <c r="M329" s="59" t="n">
        <v>2</v>
      </c>
      <c r="N329" s="59" t="n">
        <v>6</v>
      </c>
      <c r="O329" s="59" t="s">
        <v>177</v>
      </c>
      <c r="P329" s="59" t="n">
        <v>2</v>
      </c>
      <c r="Q329" s="59" t="n">
        <v>1.5</v>
      </c>
      <c r="R329" s="59" t="n">
        <v>0</v>
      </c>
      <c r="S329" s="59" t="n">
        <v>0</v>
      </c>
      <c r="T329" s="59" t="n">
        <v>1</v>
      </c>
      <c r="U329" s="59" t="n">
        <v>0</v>
      </c>
      <c r="V329" s="59" t="n">
        <v>0</v>
      </c>
      <c r="W329" s="59" t="n">
        <v>0</v>
      </c>
      <c r="X329" s="59" t="n">
        <v>0</v>
      </c>
      <c r="Y329" s="59" t="n">
        <f aca="false">IF(terrains!L329&lt;=2.5,1,IF(terrains!L329&lt;=4.5,2,IF(terrains!L329&lt;=6.5,3,4)))</f>
        <v>1</v>
      </c>
      <c r="Z329" s="59" t="n">
        <f aca="false">IF(terrains!R329=1,35,IF(terrains!S329=1,64,IF(terrains!T329=1,IF(terrains!Y329=1,85,104),IF(terrains!U329=1,IF(terrains!Y329=1,124,152),IF(terrains!V329=1,(IF(terrains!Y329=1,146,IF(terrains!Y329=2,178,263))),IF(terrains!W329=1,(IF(terrains!Y329=1,178,IF(terrains!Y329=2,218,321))),IF(terrains!X329=1,IF(terrains!Y329=1,190,IF(terrains!Y329=2,242,IF(terrains!Y329=3,357,896))))))))))</f>
        <v>85</v>
      </c>
      <c r="AA329" s="152" t="n">
        <f aca="false">terrains!Z329*terrains!F329</f>
        <v>2470317.345</v>
      </c>
    </row>
    <row r="330" customFormat="false" ht="13.8" hidden="false" customHeight="false" outlineLevel="0" collapsed="false">
      <c r="A330" s="143" t="n">
        <v>329</v>
      </c>
      <c r="B330" s="143" t="s">
        <v>185</v>
      </c>
      <c r="C330" s="143" t="s">
        <v>185</v>
      </c>
      <c r="D330" s="59" t="s">
        <v>199</v>
      </c>
      <c r="E330" s="148" t="n">
        <v>2700</v>
      </c>
      <c r="F330" s="150" t="n">
        <f aca="false">terrains!E330*10.76391</f>
        <v>29062.557</v>
      </c>
      <c r="G330" s="59" t="s">
        <v>198</v>
      </c>
      <c r="H330" s="59" t="n">
        <v>0</v>
      </c>
      <c r="I330" s="59" t="n">
        <v>0</v>
      </c>
      <c r="J330" s="59" t="n">
        <f aca="false">IF(terrains!L330=13.5,IF(terrains!X330=1,12,9),-0.392532+1.267037*terrains!L330+0.472239*terrains!X330+0.58658*terrains!W330+0.089417*terrains!V330+0.531633*terrains!U330+0.337883*terrains!T330-0.403545*terrains!S330)</f>
        <v>3.1129435</v>
      </c>
      <c r="K330" s="151" t="n">
        <f aca="false">IF(terrains!I330=0,terrains!J330,terrains!I330)</f>
        <v>3.1129435</v>
      </c>
      <c r="L330" s="59" t="n">
        <v>2.5</v>
      </c>
      <c r="M330" s="59" t="n">
        <v>2</v>
      </c>
      <c r="N330" s="59" t="n">
        <v>6</v>
      </c>
      <c r="O330" s="59" t="s">
        <v>177</v>
      </c>
      <c r="P330" s="59" t="n">
        <v>2</v>
      </c>
      <c r="Q330" s="59" t="n">
        <v>1.5</v>
      </c>
      <c r="R330" s="59" t="n">
        <v>0</v>
      </c>
      <c r="S330" s="59" t="n">
        <v>0</v>
      </c>
      <c r="T330" s="59" t="n">
        <v>1</v>
      </c>
      <c r="U330" s="59" t="n">
        <v>0</v>
      </c>
      <c r="V330" s="59" t="n">
        <v>0</v>
      </c>
      <c r="W330" s="59" t="n">
        <v>0</v>
      </c>
      <c r="X330" s="59" t="n">
        <v>0</v>
      </c>
      <c r="Y330" s="59" t="n">
        <f aca="false">IF(terrains!L330&lt;=2.5,1,IF(terrains!L330&lt;=4.5,2,IF(terrains!L330&lt;=6.5,3,4)))</f>
        <v>1</v>
      </c>
      <c r="Z330" s="59" t="n">
        <f aca="false">IF(terrains!R330=1,35,IF(terrains!S330=1,64,IF(terrains!T330=1,IF(terrains!Y330=1,85,104),IF(terrains!U330=1,IF(terrains!Y330=1,124,152),IF(terrains!V330=1,(IF(terrains!Y330=1,146,IF(terrains!Y330=2,178,263))),IF(terrains!W330=1,(IF(terrains!Y330=1,178,IF(terrains!Y330=2,218,321))),IF(terrains!X330=1,IF(terrains!Y330=1,190,IF(terrains!Y330=2,242,IF(terrains!Y330=3,357,896))))))))))</f>
        <v>85</v>
      </c>
      <c r="AA330" s="152" t="n">
        <f aca="false">terrains!Z330*terrains!F330</f>
        <v>2470317.345</v>
      </c>
    </row>
    <row r="331" customFormat="false" ht="13.8" hidden="false" customHeight="false" outlineLevel="0" collapsed="false">
      <c r="A331" s="143" t="n">
        <v>330</v>
      </c>
      <c r="B331" s="143" t="s">
        <v>185</v>
      </c>
      <c r="C331" s="143" t="s">
        <v>185</v>
      </c>
      <c r="D331" s="59" t="s">
        <v>199</v>
      </c>
      <c r="E331" s="148" t="n">
        <v>2700</v>
      </c>
      <c r="F331" s="150" t="n">
        <f aca="false">terrains!E331*10.76391</f>
        <v>29062.557</v>
      </c>
      <c r="G331" s="59" t="s">
        <v>198</v>
      </c>
      <c r="H331" s="59" t="n">
        <v>0</v>
      </c>
      <c r="I331" s="59" t="n">
        <v>0</v>
      </c>
      <c r="J331" s="59" t="n">
        <f aca="false">IF(terrains!L331=13.5,IF(terrains!X331=1,12,9),-0.392532+1.267037*terrains!L331+0.472239*terrains!X331+0.58658*terrains!W331+0.089417*terrains!V331+0.531633*terrains!U331+0.337883*terrains!T331-0.403545*terrains!S331)</f>
        <v>3.1129435</v>
      </c>
      <c r="K331" s="151" t="n">
        <f aca="false">IF(terrains!I331=0,terrains!J331,terrains!I331)</f>
        <v>3.1129435</v>
      </c>
      <c r="L331" s="59" t="n">
        <v>2.5</v>
      </c>
      <c r="M331" s="59" t="n">
        <v>2</v>
      </c>
      <c r="N331" s="59" t="n">
        <v>6</v>
      </c>
      <c r="O331" s="59" t="s">
        <v>177</v>
      </c>
      <c r="P331" s="59" t="n">
        <v>2</v>
      </c>
      <c r="Q331" s="59" t="n">
        <v>1.5</v>
      </c>
      <c r="R331" s="59" t="n">
        <v>0</v>
      </c>
      <c r="S331" s="59" t="n">
        <v>0</v>
      </c>
      <c r="T331" s="59" t="n">
        <v>1</v>
      </c>
      <c r="U331" s="59" t="n">
        <v>0</v>
      </c>
      <c r="V331" s="59" t="n">
        <v>0</v>
      </c>
      <c r="W331" s="59" t="n">
        <v>0</v>
      </c>
      <c r="X331" s="59" t="n">
        <v>0</v>
      </c>
      <c r="Y331" s="59" t="n">
        <f aca="false">IF(terrains!L331&lt;=2.5,1,IF(terrains!L331&lt;=4.5,2,IF(terrains!L331&lt;=6.5,3,4)))</f>
        <v>1</v>
      </c>
      <c r="Z331" s="59" t="n">
        <f aca="false">IF(terrains!R331=1,35,IF(terrains!S331=1,64,IF(terrains!T331=1,IF(terrains!Y331=1,85,104),IF(terrains!U331=1,IF(terrains!Y331=1,124,152),IF(terrains!V331=1,(IF(terrains!Y331=1,146,IF(terrains!Y331=2,178,263))),IF(terrains!W331=1,(IF(terrains!Y331=1,178,IF(terrains!Y331=2,218,321))),IF(terrains!X331=1,IF(terrains!Y331=1,190,IF(terrains!Y331=2,242,IF(terrains!Y331=3,357,896))))))))))</f>
        <v>85</v>
      </c>
      <c r="AA331" s="152" t="n">
        <f aca="false">terrains!Z331*terrains!F331</f>
        <v>2470317.345</v>
      </c>
    </row>
    <row r="332" customFormat="false" ht="13.8" hidden="false" customHeight="false" outlineLevel="0" collapsed="false">
      <c r="A332" s="143" t="n">
        <v>331</v>
      </c>
      <c r="B332" s="143" t="s">
        <v>185</v>
      </c>
      <c r="C332" s="143" t="s">
        <v>185</v>
      </c>
      <c r="D332" s="59" t="s">
        <v>199</v>
      </c>
      <c r="E332" s="148" t="n">
        <v>2700</v>
      </c>
      <c r="F332" s="150" t="n">
        <f aca="false">terrains!E332*10.76391</f>
        <v>29062.557</v>
      </c>
      <c r="G332" s="59" t="s">
        <v>198</v>
      </c>
      <c r="H332" s="59" t="n">
        <v>0</v>
      </c>
      <c r="I332" s="59" t="n">
        <v>0</v>
      </c>
      <c r="J332" s="59" t="n">
        <f aca="false">IF(terrains!L332=13.5,IF(terrains!X332=1,12,9),-0.392532+1.267037*terrains!L332+0.472239*terrains!X332+0.58658*terrains!W332+0.089417*terrains!V332+0.531633*terrains!U332+0.337883*terrains!T332-0.403545*terrains!S332)</f>
        <v>3.1129435</v>
      </c>
      <c r="K332" s="151" t="n">
        <f aca="false">IF(terrains!I332=0,terrains!J332,terrains!I332)</f>
        <v>3.1129435</v>
      </c>
      <c r="L332" s="59" t="n">
        <v>2.5</v>
      </c>
      <c r="M332" s="59" t="n">
        <v>2</v>
      </c>
      <c r="N332" s="59" t="n">
        <v>6</v>
      </c>
      <c r="O332" s="59" t="s">
        <v>177</v>
      </c>
      <c r="P332" s="59" t="n">
        <v>2</v>
      </c>
      <c r="Q332" s="59" t="n">
        <v>1.5</v>
      </c>
      <c r="R332" s="59" t="n">
        <v>0</v>
      </c>
      <c r="S332" s="59" t="n">
        <v>0</v>
      </c>
      <c r="T332" s="59" t="n">
        <v>1</v>
      </c>
      <c r="U332" s="59" t="n">
        <v>0</v>
      </c>
      <c r="V332" s="59" t="n">
        <v>0</v>
      </c>
      <c r="W332" s="59" t="n">
        <v>0</v>
      </c>
      <c r="X332" s="59" t="n">
        <v>0</v>
      </c>
      <c r="Y332" s="59" t="n">
        <f aca="false">IF(terrains!L332&lt;=2.5,1,IF(terrains!L332&lt;=4.5,2,IF(terrains!L332&lt;=6.5,3,4)))</f>
        <v>1</v>
      </c>
      <c r="Z332" s="59" t="n">
        <f aca="false">IF(terrains!R332=1,35,IF(terrains!S332=1,64,IF(terrains!T332=1,IF(terrains!Y332=1,85,104),IF(terrains!U332=1,IF(terrains!Y332=1,124,152),IF(terrains!V332=1,(IF(terrains!Y332=1,146,IF(terrains!Y332=2,178,263))),IF(terrains!W332=1,(IF(terrains!Y332=1,178,IF(terrains!Y332=2,218,321))),IF(terrains!X332=1,IF(terrains!Y332=1,190,IF(terrains!Y332=2,242,IF(terrains!Y332=3,357,896))))))))))</f>
        <v>85</v>
      </c>
      <c r="AA332" s="152" t="n">
        <f aca="false">terrains!Z332*terrains!F332</f>
        <v>2470317.345</v>
      </c>
    </row>
    <row r="333" customFormat="false" ht="13.8" hidden="false" customHeight="false" outlineLevel="0" collapsed="false">
      <c r="A333" s="143" t="n">
        <v>332</v>
      </c>
      <c r="B333" s="143" t="s">
        <v>185</v>
      </c>
      <c r="C333" s="143" t="s">
        <v>185</v>
      </c>
      <c r="D333" s="59" t="s">
        <v>199</v>
      </c>
      <c r="E333" s="148" t="n">
        <v>2700</v>
      </c>
      <c r="F333" s="150" t="n">
        <f aca="false">terrains!E333*10.76391</f>
        <v>29062.557</v>
      </c>
      <c r="G333" s="59" t="s">
        <v>198</v>
      </c>
      <c r="H333" s="59" t="n">
        <v>0</v>
      </c>
      <c r="I333" s="59" t="n">
        <v>0</v>
      </c>
      <c r="J333" s="59" t="n">
        <f aca="false">IF(terrains!L333=13.5,IF(terrains!X333=1,12,9),-0.392532+1.267037*terrains!L333+0.472239*terrains!X333+0.58658*terrains!W333+0.089417*terrains!V333+0.531633*terrains!U333+0.337883*terrains!T333-0.403545*terrains!S333)</f>
        <v>3.1129435</v>
      </c>
      <c r="K333" s="151" t="n">
        <f aca="false">IF(terrains!I333=0,terrains!J333,terrains!I333)</f>
        <v>3.1129435</v>
      </c>
      <c r="L333" s="59" t="n">
        <v>2.5</v>
      </c>
      <c r="M333" s="59" t="n">
        <v>2</v>
      </c>
      <c r="N333" s="59" t="n">
        <v>6</v>
      </c>
      <c r="O333" s="59" t="s">
        <v>177</v>
      </c>
      <c r="P333" s="59" t="n">
        <v>2</v>
      </c>
      <c r="Q333" s="59" t="n">
        <v>1.5</v>
      </c>
      <c r="R333" s="59" t="n">
        <v>0</v>
      </c>
      <c r="S333" s="59" t="n">
        <v>0</v>
      </c>
      <c r="T333" s="59" t="n">
        <v>1</v>
      </c>
      <c r="U333" s="59" t="n">
        <v>0</v>
      </c>
      <c r="V333" s="59" t="n">
        <v>0</v>
      </c>
      <c r="W333" s="59" t="n">
        <v>0</v>
      </c>
      <c r="X333" s="59" t="n">
        <v>0</v>
      </c>
      <c r="Y333" s="59" t="n">
        <f aca="false">IF(terrains!L333&lt;=2.5,1,IF(terrains!L333&lt;=4.5,2,IF(terrains!L333&lt;=6.5,3,4)))</f>
        <v>1</v>
      </c>
      <c r="Z333" s="59" t="n">
        <f aca="false">IF(terrains!R333=1,35,IF(terrains!S333=1,64,IF(terrains!T333=1,IF(terrains!Y333=1,85,104),IF(terrains!U333=1,IF(terrains!Y333=1,124,152),IF(terrains!V333=1,(IF(terrains!Y333=1,146,IF(terrains!Y333=2,178,263))),IF(terrains!W333=1,(IF(terrains!Y333=1,178,IF(terrains!Y333=2,218,321))),IF(terrains!X333=1,IF(terrains!Y333=1,190,IF(terrains!Y333=2,242,IF(terrains!Y333=3,357,896))))))))))</f>
        <v>85</v>
      </c>
      <c r="AA333" s="152" t="n">
        <f aca="false">terrains!Z333*terrains!F333</f>
        <v>2470317.345</v>
      </c>
    </row>
    <row r="334" customFormat="false" ht="13.8" hidden="false" customHeight="false" outlineLevel="0" collapsed="false">
      <c r="A334" s="143" t="n">
        <v>333</v>
      </c>
      <c r="B334" s="143" t="s">
        <v>185</v>
      </c>
      <c r="C334" s="143" t="s">
        <v>185</v>
      </c>
      <c r="D334" s="59" t="s">
        <v>199</v>
      </c>
      <c r="E334" s="148" t="n">
        <v>2700</v>
      </c>
      <c r="F334" s="150" t="n">
        <f aca="false">terrains!E334*10.76391</f>
        <v>29062.557</v>
      </c>
      <c r="G334" s="59" t="s">
        <v>198</v>
      </c>
      <c r="H334" s="59" t="n">
        <v>0</v>
      </c>
      <c r="I334" s="59" t="n">
        <v>0</v>
      </c>
      <c r="J334" s="59" t="n">
        <f aca="false">IF(terrains!L334=13.5,IF(terrains!X334=1,12,9),-0.392532+1.267037*terrains!L334+0.472239*terrains!X334+0.58658*terrains!W334+0.089417*terrains!V334+0.531633*terrains!U334+0.337883*terrains!T334-0.403545*terrains!S334)</f>
        <v>3.1129435</v>
      </c>
      <c r="K334" s="151" t="n">
        <f aca="false">IF(terrains!I334=0,terrains!J334,terrains!I334)</f>
        <v>3.1129435</v>
      </c>
      <c r="L334" s="59" t="n">
        <v>2.5</v>
      </c>
      <c r="M334" s="59" t="n">
        <v>2</v>
      </c>
      <c r="N334" s="59" t="n">
        <v>6</v>
      </c>
      <c r="O334" s="59" t="s">
        <v>177</v>
      </c>
      <c r="P334" s="59" t="n">
        <v>2</v>
      </c>
      <c r="Q334" s="59" t="n">
        <v>1.5</v>
      </c>
      <c r="R334" s="59" t="n">
        <v>0</v>
      </c>
      <c r="S334" s="59" t="n">
        <v>0</v>
      </c>
      <c r="T334" s="59" t="n">
        <v>1</v>
      </c>
      <c r="U334" s="59" t="n">
        <v>0</v>
      </c>
      <c r="V334" s="59" t="n">
        <v>0</v>
      </c>
      <c r="W334" s="59" t="n">
        <v>0</v>
      </c>
      <c r="X334" s="59" t="n">
        <v>0</v>
      </c>
      <c r="Y334" s="59" t="n">
        <f aca="false">IF(terrains!L334&lt;=2.5,1,IF(terrains!L334&lt;=4.5,2,IF(terrains!L334&lt;=6.5,3,4)))</f>
        <v>1</v>
      </c>
      <c r="Z334" s="59" t="n">
        <f aca="false">IF(terrains!R334=1,35,IF(terrains!S334=1,64,IF(terrains!T334=1,IF(terrains!Y334=1,85,104),IF(terrains!U334=1,IF(terrains!Y334=1,124,152),IF(terrains!V334=1,(IF(terrains!Y334=1,146,IF(terrains!Y334=2,178,263))),IF(terrains!W334=1,(IF(terrains!Y334=1,178,IF(terrains!Y334=2,218,321))),IF(terrains!X334=1,IF(terrains!Y334=1,190,IF(terrains!Y334=2,242,IF(terrains!Y334=3,357,896))))))))))</f>
        <v>85</v>
      </c>
      <c r="AA334" s="152" t="n">
        <f aca="false">terrains!Z334*terrains!F334</f>
        <v>2470317.345</v>
      </c>
    </row>
    <row r="335" customFormat="false" ht="13.8" hidden="false" customHeight="false" outlineLevel="0" collapsed="false">
      <c r="A335" s="143" t="n">
        <v>334</v>
      </c>
      <c r="B335" s="143" t="s">
        <v>185</v>
      </c>
      <c r="C335" s="143" t="s">
        <v>185</v>
      </c>
      <c r="D335" s="59" t="s">
        <v>199</v>
      </c>
      <c r="E335" s="148" t="n">
        <v>2700</v>
      </c>
      <c r="F335" s="150" t="n">
        <f aca="false">terrains!E335*10.76391</f>
        <v>29062.557</v>
      </c>
      <c r="G335" s="59" t="s">
        <v>198</v>
      </c>
      <c r="H335" s="59" t="n">
        <v>0</v>
      </c>
      <c r="I335" s="59" t="n">
        <v>0</v>
      </c>
      <c r="J335" s="59" t="n">
        <f aca="false">IF(terrains!L335=13.5,IF(terrains!X335=1,12,9),-0.392532+1.267037*terrains!L335+0.472239*terrains!X335+0.58658*terrains!W335+0.089417*terrains!V335+0.531633*terrains!U335+0.337883*terrains!T335-0.403545*terrains!S335)</f>
        <v>3.1129435</v>
      </c>
      <c r="K335" s="151" t="n">
        <f aca="false">IF(terrains!I335=0,terrains!J335,terrains!I335)</f>
        <v>3.1129435</v>
      </c>
      <c r="L335" s="59" t="n">
        <v>2.5</v>
      </c>
      <c r="M335" s="59" t="n">
        <v>2</v>
      </c>
      <c r="N335" s="59" t="n">
        <v>6</v>
      </c>
      <c r="O335" s="59" t="s">
        <v>177</v>
      </c>
      <c r="P335" s="59" t="n">
        <v>2</v>
      </c>
      <c r="Q335" s="59" t="n">
        <v>1.5</v>
      </c>
      <c r="R335" s="59" t="n">
        <v>0</v>
      </c>
      <c r="S335" s="59" t="n">
        <v>0</v>
      </c>
      <c r="T335" s="59" t="n">
        <v>1</v>
      </c>
      <c r="U335" s="59" t="n">
        <v>0</v>
      </c>
      <c r="V335" s="59" t="n">
        <v>0</v>
      </c>
      <c r="W335" s="59" t="n">
        <v>0</v>
      </c>
      <c r="X335" s="59" t="n">
        <v>0</v>
      </c>
      <c r="Y335" s="59" t="n">
        <f aca="false">IF(terrains!L335&lt;=2.5,1,IF(terrains!L335&lt;=4.5,2,IF(terrains!L335&lt;=6.5,3,4)))</f>
        <v>1</v>
      </c>
      <c r="Z335" s="59" t="n">
        <f aca="false">IF(terrains!R335=1,35,IF(terrains!S335=1,64,IF(terrains!T335=1,IF(terrains!Y335=1,85,104),IF(terrains!U335=1,IF(terrains!Y335=1,124,152),IF(terrains!V335=1,(IF(terrains!Y335=1,146,IF(terrains!Y335=2,178,263))),IF(terrains!W335=1,(IF(terrains!Y335=1,178,IF(terrains!Y335=2,218,321))),IF(terrains!X335=1,IF(terrains!Y335=1,190,IF(terrains!Y335=2,242,IF(terrains!Y335=3,357,896))))))))))</f>
        <v>85</v>
      </c>
      <c r="AA335" s="152" t="n">
        <f aca="false">terrains!Z335*terrains!F335</f>
        <v>2470317.345</v>
      </c>
    </row>
    <row r="336" customFormat="false" ht="13.8" hidden="false" customHeight="false" outlineLevel="0" collapsed="false">
      <c r="A336" s="143" t="n">
        <v>335</v>
      </c>
      <c r="B336" s="143" t="s">
        <v>185</v>
      </c>
      <c r="C336" s="143" t="s">
        <v>185</v>
      </c>
      <c r="D336" s="59" t="s">
        <v>199</v>
      </c>
      <c r="E336" s="148" t="n">
        <v>2700</v>
      </c>
      <c r="F336" s="150" t="n">
        <f aca="false">terrains!E336*10.76391</f>
        <v>29062.557</v>
      </c>
      <c r="G336" s="59" t="s">
        <v>198</v>
      </c>
      <c r="H336" s="59" t="n">
        <v>0</v>
      </c>
      <c r="I336" s="59" t="n">
        <v>0</v>
      </c>
      <c r="J336" s="59" t="n">
        <f aca="false">IF(terrains!L336=13.5,IF(terrains!X336=1,12,9),-0.392532+1.267037*terrains!L336+0.472239*terrains!X336+0.58658*terrains!W336+0.089417*terrains!V336+0.531633*terrains!U336+0.337883*terrains!T336-0.403545*terrains!S336)</f>
        <v>3.1129435</v>
      </c>
      <c r="K336" s="151" t="n">
        <f aca="false">IF(terrains!I336=0,terrains!J336,terrains!I336)</f>
        <v>3.1129435</v>
      </c>
      <c r="L336" s="59" t="n">
        <v>2.5</v>
      </c>
      <c r="M336" s="59" t="n">
        <v>2</v>
      </c>
      <c r="N336" s="59" t="n">
        <v>6</v>
      </c>
      <c r="O336" s="59" t="s">
        <v>177</v>
      </c>
      <c r="P336" s="59" t="n">
        <v>2</v>
      </c>
      <c r="Q336" s="59" t="n">
        <v>1.5</v>
      </c>
      <c r="R336" s="59" t="n">
        <v>0</v>
      </c>
      <c r="S336" s="59" t="n">
        <v>0</v>
      </c>
      <c r="T336" s="59" t="n">
        <v>1</v>
      </c>
      <c r="U336" s="59" t="n">
        <v>0</v>
      </c>
      <c r="V336" s="59" t="n">
        <v>0</v>
      </c>
      <c r="W336" s="59" t="n">
        <v>0</v>
      </c>
      <c r="X336" s="59" t="n">
        <v>0</v>
      </c>
      <c r="Y336" s="59" t="n">
        <f aca="false">IF(terrains!L336&lt;=2.5,1,IF(terrains!L336&lt;=4.5,2,IF(terrains!L336&lt;=6.5,3,4)))</f>
        <v>1</v>
      </c>
      <c r="Z336" s="59" t="n">
        <f aca="false">IF(terrains!R336=1,35,IF(terrains!S336=1,64,IF(terrains!T336=1,IF(terrains!Y336=1,85,104),IF(terrains!U336=1,IF(terrains!Y336=1,124,152),IF(terrains!V336=1,(IF(terrains!Y336=1,146,IF(terrains!Y336=2,178,263))),IF(terrains!W336=1,(IF(terrains!Y336=1,178,IF(terrains!Y336=2,218,321))),IF(terrains!X336=1,IF(terrains!Y336=1,190,IF(terrains!Y336=2,242,IF(terrains!Y336=3,357,896))))))))))</f>
        <v>85</v>
      </c>
      <c r="AA336" s="152" t="n">
        <f aca="false">terrains!Z336*terrains!F336</f>
        <v>2470317.345</v>
      </c>
    </row>
    <row r="337" customFormat="false" ht="13.8" hidden="false" customHeight="false" outlineLevel="0" collapsed="false">
      <c r="A337" s="143" t="n">
        <v>336</v>
      </c>
      <c r="B337" s="143" t="s">
        <v>185</v>
      </c>
      <c r="C337" s="143" t="s">
        <v>185</v>
      </c>
      <c r="D337" s="59" t="s">
        <v>199</v>
      </c>
      <c r="E337" s="148" t="n">
        <v>2700</v>
      </c>
      <c r="F337" s="150" t="n">
        <f aca="false">terrains!E337*10.76391</f>
        <v>29062.557</v>
      </c>
      <c r="G337" s="59" t="s">
        <v>198</v>
      </c>
      <c r="H337" s="59" t="n">
        <v>0</v>
      </c>
      <c r="I337" s="59" t="n">
        <v>0</v>
      </c>
      <c r="J337" s="59" t="n">
        <f aca="false">IF(terrains!L337=13.5,IF(terrains!X337=1,12,9),-0.392532+1.267037*terrains!L337+0.472239*terrains!X337+0.58658*terrains!W337+0.089417*terrains!V337+0.531633*terrains!U337+0.337883*terrains!T337-0.403545*terrains!S337)</f>
        <v>3.1129435</v>
      </c>
      <c r="K337" s="151" t="n">
        <f aca="false">IF(terrains!I337=0,terrains!J337,terrains!I337)</f>
        <v>3.1129435</v>
      </c>
      <c r="L337" s="59" t="n">
        <v>2.5</v>
      </c>
      <c r="M337" s="59" t="n">
        <v>2</v>
      </c>
      <c r="N337" s="59" t="n">
        <v>6</v>
      </c>
      <c r="O337" s="59" t="s">
        <v>177</v>
      </c>
      <c r="P337" s="59" t="n">
        <v>2</v>
      </c>
      <c r="Q337" s="59" t="n">
        <v>1.5</v>
      </c>
      <c r="R337" s="59" t="n">
        <v>0</v>
      </c>
      <c r="S337" s="59" t="n">
        <v>0</v>
      </c>
      <c r="T337" s="59" t="n">
        <v>1</v>
      </c>
      <c r="U337" s="59" t="n">
        <v>0</v>
      </c>
      <c r="V337" s="59" t="n">
        <v>0</v>
      </c>
      <c r="W337" s="59" t="n">
        <v>0</v>
      </c>
      <c r="X337" s="59" t="n">
        <v>0</v>
      </c>
      <c r="Y337" s="59" t="n">
        <f aca="false">IF(terrains!L337&lt;=2.5,1,IF(terrains!L337&lt;=4.5,2,IF(terrains!L337&lt;=6.5,3,4)))</f>
        <v>1</v>
      </c>
      <c r="Z337" s="59" t="n">
        <f aca="false">IF(terrains!R337=1,35,IF(terrains!S337=1,64,IF(terrains!T337=1,IF(terrains!Y337=1,85,104),IF(terrains!U337=1,IF(terrains!Y337=1,124,152),IF(terrains!V337=1,(IF(terrains!Y337=1,146,IF(terrains!Y337=2,178,263))),IF(terrains!W337=1,(IF(terrains!Y337=1,178,IF(terrains!Y337=2,218,321))),IF(terrains!X337=1,IF(terrains!Y337=1,190,IF(terrains!Y337=2,242,IF(terrains!Y337=3,357,896))))))))))</f>
        <v>85</v>
      </c>
      <c r="AA337" s="152" t="n">
        <f aca="false">terrains!Z337*terrains!F337</f>
        <v>2470317.345</v>
      </c>
    </row>
    <row r="338" customFormat="false" ht="13.8" hidden="false" customHeight="false" outlineLevel="0" collapsed="false">
      <c r="A338" s="143" t="n">
        <v>337</v>
      </c>
      <c r="B338" s="143" t="s">
        <v>185</v>
      </c>
      <c r="C338" s="143" t="s">
        <v>185</v>
      </c>
      <c r="D338" s="59" t="s">
        <v>199</v>
      </c>
      <c r="E338" s="148" t="n">
        <v>2700</v>
      </c>
      <c r="F338" s="150" t="n">
        <f aca="false">terrains!E338*10.76391</f>
        <v>29062.557</v>
      </c>
      <c r="G338" s="59" t="s">
        <v>198</v>
      </c>
      <c r="H338" s="59" t="n">
        <v>0</v>
      </c>
      <c r="I338" s="59" t="n">
        <v>0</v>
      </c>
      <c r="J338" s="59" t="n">
        <f aca="false">IF(terrains!L338=13.5,IF(terrains!X338=1,12,9),-0.392532+1.267037*terrains!L338+0.472239*terrains!X338+0.58658*terrains!W338+0.089417*terrains!V338+0.531633*terrains!U338+0.337883*terrains!T338-0.403545*terrains!S338)</f>
        <v>3.1129435</v>
      </c>
      <c r="K338" s="151" t="n">
        <f aca="false">IF(terrains!I338=0,terrains!J338,terrains!I338)</f>
        <v>3.1129435</v>
      </c>
      <c r="L338" s="59" t="n">
        <v>2.5</v>
      </c>
      <c r="M338" s="59" t="n">
        <v>2</v>
      </c>
      <c r="N338" s="59" t="n">
        <v>6</v>
      </c>
      <c r="O338" s="59" t="s">
        <v>177</v>
      </c>
      <c r="P338" s="59" t="n">
        <v>2</v>
      </c>
      <c r="Q338" s="59" t="n">
        <v>1.5</v>
      </c>
      <c r="R338" s="59" t="n">
        <v>0</v>
      </c>
      <c r="S338" s="59" t="n">
        <v>0</v>
      </c>
      <c r="T338" s="59" t="n">
        <v>1</v>
      </c>
      <c r="U338" s="59" t="n">
        <v>0</v>
      </c>
      <c r="V338" s="59" t="n">
        <v>0</v>
      </c>
      <c r="W338" s="59" t="n">
        <v>0</v>
      </c>
      <c r="X338" s="59" t="n">
        <v>0</v>
      </c>
      <c r="Y338" s="59" t="n">
        <f aca="false">IF(terrains!L338&lt;=2.5,1,IF(terrains!L338&lt;=4.5,2,IF(terrains!L338&lt;=6.5,3,4)))</f>
        <v>1</v>
      </c>
      <c r="Z338" s="59" t="n">
        <f aca="false">IF(terrains!R338=1,35,IF(terrains!S338=1,64,IF(terrains!T338=1,IF(terrains!Y338=1,85,104),IF(terrains!U338=1,IF(terrains!Y338=1,124,152),IF(terrains!V338=1,(IF(terrains!Y338=1,146,IF(terrains!Y338=2,178,263))),IF(terrains!W338=1,(IF(terrains!Y338=1,178,IF(terrains!Y338=2,218,321))),IF(terrains!X338=1,IF(terrains!Y338=1,190,IF(terrains!Y338=2,242,IF(terrains!Y338=3,357,896))))))))))</f>
        <v>85</v>
      </c>
      <c r="AA338" s="152" t="n">
        <f aca="false">terrains!Z338*terrains!F338</f>
        <v>2470317.345</v>
      </c>
    </row>
    <row r="339" customFormat="false" ht="13.8" hidden="false" customHeight="false" outlineLevel="0" collapsed="false">
      <c r="A339" s="143" t="n">
        <v>338</v>
      </c>
      <c r="B339" s="143" t="s">
        <v>185</v>
      </c>
      <c r="C339" s="143" t="s">
        <v>185</v>
      </c>
      <c r="D339" s="59" t="s">
        <v>199</v>
      </c>
      <c r="E339" s="148" t="n">
        <v>2700</v>
      </c>
      <c r="F339" s="150" t="n">
        <f aca="false">terrains!E339*10.76391</f>
        <v>29062.557</v>
      </c>
      <c r="G339" s="59" t="s">
        <v>198</v>
      </c>
      <c r="H339" s="59" t="n">
        <v>0</v>
      </c>
      <c r="I339" s="59" t="n">
        <v>0</v>
      </c>
      <c r="J339" s="59" t="n">
        <f aca="false">IF(terrains!L339=13.5,IF(terrains!X339=1,12,9),-0.392532+1.267037*terrains!L339+0.472239*terrains!X339+0.58658*terrains!W339+0.089417*terrains!V339+0.531633*terrains!U339+0.337883*terrains!T339-0.403545*terrains!S339)</f>
        <v>3.1129435</v>
      </c>
      <c r="K339" s="151" t="n">
        <f aca="false">IF(terrains!I339=0,terrains!J339,terrains!I339)</f>
        <v>3.1129435</v>
      </c>
      <c r="L339" s="59" t="n">
        <v>2.5</v>
      </c>
      <c r="M339" s="59" t="n">
        <v>2</v>
      </c>
      <c r="N339" s="59" t="n">
        <v>6</v>
      </c>
      <c r="O339" s="59" t="s">
        <v>177</v>
      </c>
      <c r="P339" s="59" t="n">
        <v>2</v>
      </c>
      <c r="Q339" s="59" t="n">
        <v>1.5</v>
      </c>
      <c r="R339" s="59" t="n">
        <v>0</v>
      </c>
      <c r="S339" s="59" t="n">
        <v>0</v>
      </c>
      <c r="T339" s="59" t="n">
        <v>1</v>
      </c>
      <c r="U339" s="59" t="n">
        <v>0</v>
      </c>
      <c r="V339" s="59" t="n">
        <v>0</v>
      </c>
      <c r="W339" s="59" t="n">
        <v>0</v>
      </c>
      <c r="X339" s="59" t="n">
        <v>0</v>
      </c>
      <c r="Y339" s="59" t="n">
        <f aca="false">IF(terrains!L339&lt;=2.5,1,IF(terrains!L339&lt;=4.5,2,IF(terrains!L339&lt;=6.5,3,4)))</f>
        <v>1</v>
      </c>
      <c r="Z339" s="59" t="n">
        <f aca="false">IF(terrains!R339=1,35,IF(terrains!S339=1,64,IF(terrains!T339=1,IF(terrains!Y339=1,85,104),IF(terrains!U339=1,IF(terrains!Y339=1,124,152),IF(terrains!V339=1,(IF(terrains!Y339=1,146,IF(terrains!Y339=2,178,263))),IF(terrains!W339=1,(IF(terrains!Y339=1,178,IF(terrains!Y339=2,218,321))),IF(terrains!X339=1,IF(terrains!Y339=1,190,IF(terrains!Y339=2,242,IF(terrains!Y339=3,357,896))))))))))</f>
        <v>85</v>
      </c>
      <c r="AA339" s="152" t="n">
        <f aca="false">terrains!Z339*terrains!F339</f>
        <v>2470317.345</v>
      </c>
    </row>
    <row r="340" customFormat="false" ht="13.8" hidden="false" customHeight="false" outlineLevel="0" collapsed="false">
      <c r="A340" s="143" t="n">
        <v>339</v>
      </c>
      <c r="B340" s="143" t="s">
        <v>185</v>
      </c>
      <c r="C340" s="143" t="s">
        <v>185</v>
      </c>
      <c r="D340" s="59" t="s">
        <v>199</v>
      </c>
      <c r="E340" s="148" t="n">
        <v>2700</v>
      </c>
      <c r="F340" s="150" t="n">
        <f aca="false">terrains!E340*10.76391</f>
        <v>29062.557</v>
      </c>
      <c r="G340" s="59" t="s">
        <v>198</v>
      </c>
      <c r="H340" s="59" t="n">
        <v>0</v>
      </c>
      <c r="I340" s="59" t="n">
        <v>0</v>
      </c>
      <c r="J340" s="59" t="n">
        <f aca="false">IF(terrains!L340=13.5,IF(terrains!X340=1,12,9),-0.392532+1.267037*terrains!L340+0.472239*terrains!X340+0.58658*terrains!W340+0.089417*terrains!V340+0.531633*terrains!U340+0.337883*terrains!T340-0.403545*terrains!S340)</f>
        <v>3.1129435</v>
      </c>
      <c r="K340" s="151" t="n">
        <f aca="false">IF(terrains!I340=0,terrains!J340,terrains!I340)</f>
        <v>3.1129435</v>
      </c>
      <c r="L340" s="59" t="n">
        <v>2.5</v>
      </c>
      <c r="M340" s="59" t="n">
        <v>2</v>
      </c>
      <c r="N340" s="59" t="n">
        <v>6</v>
      </c>
      <c r="O340" s="59" t="s">
        <v>177</v>
      </c>
      <c r="P340" s="59" t="n">
        <v>2</v>
      </c>
      <c r="Q340" s="59" t="n">
        <v>1.5</v>
      </c>
      <c r="R340" s="59" t="n">
        <v>0</v>
      </c>
      <c r="S340" s="59" t="n">
        <v>0</v>
      </c>
      <c r="T340" s="59" t="n">
        <v>1</v>
      </c>
      <c r="U340" s="59" t="n">
        <v>0</v>
      </c>
      <c r="V340" s="59" t="n">
        <v>0</v>
      </c>
      <c r="W340" s="59" t="n">
        <v>0</v>
      </c>
      <c r="X340" s="59" t="n">
        <v>0</v>
      </c>
      <c r="Y340" s="59" t="n">
        <f aca="false">IF(terrains!L340&lt;=2.5,1,IF(terrains!L340&lt;=4.5,2,IF(terrains!L340&lt;=6.5,3,4)))</f>
        <v>1</v>
      </c>
      <c r="Z340" s="59" t="n">
        <f aca="false">IF(terrains!R340=1,35,IF(terrains!S340=1,64,IF(terrains!T340=1,IF(terrains!Y340=1,85,104),IF(terrains!U340=1,IF(terrains!Y340=1,124,152),IF(terrains!V340=1,(IF(terrains!Y340=1,146,IF(terrains!Y340=2,178,263))),IF(terrains!W340=1,(IF(terrains!Y340=1,178,IF(terrains!Y340=2,218,321))),IF(terrains!X340=1,IF(terrains!Y340=1,190,IF(terrains!Y340=2,242,IF(terrains!Y340=3,357,896))))))))))</f>
        <v>85</v>
      </c>
      <c r="AA340" s="152" t="n">
        <f aca="false">terrains!Z340*terrains!F340</f>
        <v>2470317.345</v>
      </c>
    </row>
    <row r="341" customFormat="false" ht="13.8" hidden="false" customHeight="false" outlineLevel="0" collapsed="false">
      <c r="A341" s="143" t="n">
        <v>340</v>
      </c>
      <c r="B341" s="143" t="s">
        <v>185</v>
      </c>
      <c r="C341" s="143" t="s">
        <v>185</v>
      </c>
      <c r="D341" s="59" t="s">
        <v>199</v>
      </c>
      <c r="E341" s="148" t="n">
        <v>2700</v>
      </c>
      <c r="F341" s="150" t="n">
        <f aca="false">terrains!E341*10.76391</f>
        <v>29062.557</v>
      </c>
      <c r="G341" s="59" t="s">
        <v>198</v>
      </c>
      <c r="H341" s="59" t="n">
        <v>0</v>
      </c>
      <c r="I341" s="59" t="n">
        <v>0</v>
      </c>
      <c r="J341" s="59" t="n">
        <f aca="false">IF(terrains!L341=13.5,IF(terrains!X341=1,12,9),-0.392532+1.267037*terrains!L341+0.472239*terrains!X341+0.58658*terrains!W341+0.089417*terrains!V341+0.531633*terrains!U341+0.337883*terrains!T341-0.403545*terrains!S341)</f>
        <v>3.1129435</v>
      </c>
      <c r="K341" s="151" t="n">
        <f aca="false">IF(terrains!I341=0,terrains!J341,terrains!I341)</f>
        <v>3.1129435</v>
      </c>
      <c r="L341" s="59" t="n">
        <v>2.5</v>
      </c>
      <c r="M341" s="59" t="n">
        <v>2</v>
      </c>
      <c r="N341" s="59" t="n">
        <v>6</v>
      </c>
      <c r="O341" s="59" t="s">
        <v>177</v>
      </c>
      <c r="P341" s="59" t="n">
        <v>2</v>
      </c>
      <c r="Q341" s="59" t="n">
        <v>1.5</v>
      </c>
      <c r="R341" s="59" t="n">
        <v>0</v>
      </c>
      <c r="S341" s="59" t="n">
        <v>0</v>
      </c>
      <c r="T341" s="59" t="n">
        <v>1</v>
      </c>
      <c r="U341" s="59" t="n">
        <v>0</v>
      </c>
      <c r="V341" s="59" t="n">
        <v>0</v>
      </c>
      <c r="W341" s="59" t="n">
        <v>0</v>
      </c>
      <c r="X341" s="59" t="n">
        <v>0</v>
      </c>
      <c r="Y341" s="59" t="n">
        <f aca="false">IF(terrains!L341&lt;=2.5,1,IF(terrains!L341&lt;=4.5,2,IF(terrains!L341&lt;=6.5,3,4)))</f>
        <v>1</v>
      </c>
      <c r="Z341" s="59" t="n">
        <f aca="false">IF(terrains!R341=1,35,IF(terrains!S341=1,64,IF(terrains!T341=1,IF(terrains!Y341=1,85,104),IF(terrains!U341=1,IF(terrains!Y341=1,124,152),IF(terrains!V341=1,(IF(terrains!Y341=1,146,IF(terrains!Y341=2,178,263))),IF(terrains!W341=1,(IF(terrains!Y341=1,178,IF(terrains!Y341=2,218,321))),IF(terrains!X341=1,IF(terrains!Y341=1,190,IF(terrains!Y341=2,242,IF(terrains!Y341=3,357,896))))))))))</f>
        <v>85</v>
      </c>
      <c r="AA341" s="152" t="n">
        <f aca="false">terrains!Z341*terrains!F341</f>
        <v>2470317.345</v>
      </c>
    </row>
    <row r="342" customFormat="false" ht="13.8" hidden="false" customHeight="false" outlineLevel="0" collapsed="false">
      <c r="A342" s="143" t="n">
        <v>341</v>
      </c>
      <c r="B342" s="143" t="s">
        <v>185</v>
      </c>
      <c r="C342" s="143" t="s">
        <v>185</v>
      </c>
      <c r="D342" s="59" t="s">
        <v>199</v>
      </c>
      <c r="E342" s="148" t="n">
        <v>2700</v>
      </c>
      <c r="F342" s="150" t="n">
        <f aca="false">terrains!E342*10.76391</f>
        <v>29062.557</v>
      </c>
      <c r="G342" s="59" t="s">
        <v>198</v>
      </c>
      <c r="H342" s="59" t="n">
        <v>0</v>
      </c>
      <c r="I342" s="59" t="n">
        <v>0</v>
      </c>
      <c r="J342" s="59" t="n">
        <f aca="false">IF(terrains!L342=13.5,IF(terrains!X342=1,12,9),-0.392532+1.267037*terrains!L342+0.472239*terrains!X342+0.58658*terrains!W342+0.089417*terrains!V342+0.531633*terrains!U342+0.337883*terrains!T342-0.403545*terrains!S342)</f>
        <v>3.1129435</v>
      </c>
      <c r="K342" s="151" t="n">
        <f aca="false">IF(terrains!I342=0,terrains!J342,terrains!I342)</f>
        <v>3.1129435</v>
      </c>
      <c r="L342" s="59" t="n">
        <v>2.5</v>
      </c>
      <c r="M342" s="59" t="n">
        <v>2</v>
      </c>
      <c r="N342" s="59" t="n">
        <v>6</v>
      </c>
      <c r="O342" s="59" t="s">
        <v>177</v>
      </c>
      <c r="P342" s="59" t="n">
        <v>2</v>
      </c>
      <c r="Q342" s="59" t="n">
        <v>1.5</v>
      </c>
      <c r="R342" s="59" t="n">
        <v>0</v>
      </c>
      <c r="S342" s="59" t="n">
        <v>0</v>
      </c>
      <c r="T342" s="59" t="n">
        <v>1</v>
      </c>
      <c r="U342" s="59" t="n">
        <v>0</v>
      </c>
      <c r="V342" s="59" t="n">
        <v>0</v>
      </c>
      <c r="W342" s="59" t="n">
        <v>0</v>
      </c>
      <c r="X342" s="59" t="n">
        <v>0</v>
      </c>
      <c r="Y342" s="59" t="n">
        <f aca="false">IF(terrains!L342&lt;=2.5,1,IF(terrains!L342&lt;=4.5,2,IF(terrains!L342&lt;=6.5,3,4)))</f>
        <v>1</v>
      </c>
      <c r="Z342" s="59" t="n">
        <f aca="false">IF(terrains!R342=1,35,IF(terrains!S342=1,64,IF(terrains!T342=1,IF(terrains!Y342=1,85,104),IF(terrains!U342=1,IF(terrains!Y342=1,124,152),IF(terrains!V342=1,(IF(terrains!Y342=1,146,IF(terrains!Y342=2,178,263))),IF(terrains!W342=1,(IF(terrains!Y342=1,178,IF(terrains!Y342=2,218,321))),IF(terrains!X342=1,IF(terrains!Y342=1,190,IF(terrains!Y342=2,242,IF(terrains!Y342=3,357,896))))))))))</f>
        <v>85</v>
      </c>
      <c r="AA342" s="152" t="n">
        <f aca="false">terrains!Z342*terrains!F342</f>
        <v>2470317.345</v>
      </c>
    </row>
    <row r="343" customFormat="false" ht="13.8" hidden="false" customHeight="false" outlineLevel="0" collapsed="false">
      <c r="A343" s="143" t="n">
        <v>342</v>
      </c>
      <c r="B343" s="143" t="s">
        <v>185</v>
      </c>
      <c r="C343" s="143" t="s">
        <v>185</v>
      </c>
      <c r="D343" s="59" t="s">
        <v>199</v>
      </c>
      <c r="E343" s="148" t="n">
        <v>2700</v>
      </c>
      <c r="F343" s="150" t="n">
        <f aca="false">terrains!E343*10.76391</f>
        <v>29062.557</v>
      </c>
      <c r="G343" s="59" t="s">
        <v>198</v>
      </c>
      <c r="H343" s="59" t="n">
        <v>0</v>
      </c>
      <c r="I343" s="59" t="n">
        <v>0</v>
      </c>
      <c r="J343" s="59" t="n">
        <f aca="false">IF(terrains!L343=13.5,IF(terrains!X343=1,12,9),-0.392532+1.267037*terrains!L343+0.472239*terrains!X343+0.58658*terrains!W343+0.089417*terrains!V343+0.531633*terrains!U343+0.337883*terrains!T343-0.403545*terrains!S343)</f>
        <v>3.1129435</v>
      </c>
      <c r="K343" s="151" t="n">
        <f aca="false">IF(terrains!I343=0,terrains!J343,terrains!I343)</f>
        <v>3.1129435</v>
      </c>
      <c r="L343" s="59" t="n">
        <v>2.5</v>
      </c>
      <c r="M343" s="59" t="n">
        <v>2</v>
      </c>
      <c r="N343" s="59" t="n">
        <v>6</v>
      </c>
      <c r="O343" s="59" t="s">
        <v>177</v>
      </c>
      <c r="P343" s="59" t="n">
        <v>2</v>
      </c>
      <c r="Q343" s="59" t="n">
        <v>1.5</v>
      </c>
      <c r="R343" s="59" t="n">
        <v>0</v>
      </c>
      <c r="S343" s="59" t="n">
        <v>0</v>
      </c>
      <c r="T343" s="59" t="n">
        <v>1</v>
      </c>
      <c r="U343" s="59" t="n">
        <v>0</v>
      </c>
      <c r="V343" s="59" t="n">
        <v>0</v>
      </c>
      <c r="W343" s="59" t="n">
        <v>0</v>
      </c>
      <c r="X343" s="59" t="n">
        <v>0</v>
      </c>
      <c r="Y343" s="59" t="n">
        <f aca="false">IF(terrains!L343&lt;=2.5,1,IF(terrains!L343&lt;=4.5,2,IF(terrains!L343&lt;=6.5,3,4)))</f>
        <v>1</v>
      </c>
      <c r="Z343" s="59" t="n">
        <f aca="false">IF(terrains!R343=1,35,IF(terrains!S343=1,64,IF(terrains!T343=1,IF(terrains!Y343=1,85,104),IF(terrains!U343=1,IF(terrains!Y343=1,124,152),IF(terrains!V343=1,(IF(terrains!Y343=1,146,IF(terrains!Y343=2,178,263))),IF(terrains!W343=1,(IF(terrains!Y343=1,178,IF(terrains!Y343=2,218,321))),IF(terrains!X343=1,IF(terrains!Y343=1,190,IF(terrains!Y343=2,242,IF(terrains!Y343=3,357,896))))))))))</f>
        <v>85</v>
      </c>
      <c r="AA343" s="152" t="n">
        <f aca="false">terrains!Z343*terrains!F343</f>
        <v>2470317.345</v>
      </c>
    </row>
    <row r="344" customFormat="false" ht="13.8" hidden="false" customHeight="false" outlineLevel="0" collapsed="false">
      <c r="A344" s="143" t="n">
        <v>343</v>
      </c>
      <c r="B344" s="143" t="s">
        <v>185</v>
      </c>
      <c r="C344" s="143" t="s">
        <v>185</v>
      </c>
      <c r="D344" s="59" t="s">
        <v>199</v>
      </c>
      <c r="E344" s="148" t="n">
        <v>2700</v>
      </c>
      <c r="F344" s="150" t="n">
        <f aca="false">terrains!E344*10.76391</f>
        <v>29062.557</v>
      </c>
      <c r="G344" s="59" t="s">
        <v>198</v>
      </c>
      <c r="H344" s="59" t="n">
        <v>0</v>
      </c>
      <c r="I344" s="59" t="n">
        <v>0</v>
      </c>
      <c r="J344" s="59" t="n">
        <f aca="false">IF(terrains!L344=13.5,IF(terrains!X344=1,12,9),-0.392532+1.267037*terrains!L344+0.472239*terrains!X344+0.58658*terrains!W344+0.089417*terrains!V344+0.531633*terrains!U344+0.337883*terrains!T344-0.403545*terrains!S344)</f>
        <v>3.1129435</v>
      </c>
      <c r="K344" s="151" t="n">
        <f aca="false">IF(terrains!I344=0,terrains!J344,terrains!I344)</f>
        <v>3.1129435</v>
      </c>
      <c r="L344" s="59" t="n">
        <v>2.5</v>
      </c>
      <c r="M344" s="59" t="n">
        <v>2</v>
      </c>
      <c r="N344" s="59" t="n">
        <v>6</v>
      </c>
      <c r="O344" s="59" t="s">
        <v>177</v>
      </c>
      <c r="P344" s="59" t="n">
        <v>2</v>
      </c>
      <c r="Q344" s="59" t="n">
        <v>1.5</v>
      </c>
      <c r="R344" s="59" t="n">
        <v>0</v>
      </c>
      <c r="S344" s="59" t="n">
        <v>0</v>
      </c>
      <c r="T344" s="59" t="n">
        <v>1</v>
      </c>
      <c r="U344" s="59" t="n">
        <v>0</v>
      </c>
      <c r="V344" s="59" t="n">
        <v>0</v>
      </c>
      <c r="W344" s="59" t="n">
        <v>0</v>
      </c>
      <c r="X344" s="59" t="n">
        <v>0</v>
      </c>
      <c r="Y344" s="59" t="n">
        <f aca="false">IF(terrains!L344&lt;=2.5,1,IF(terrains!L344&lt;=4.5,2,IF(terrains!L344&lt;=6.5,3,4)))</f>
        <v>1</v>
      </c>
      <c r="Z344" s="59" t="n">
        <f aca="false">IF(terrains!R344=1,35,IF(terrains!S344=1,64,IF(terrains!T344=1,IF(terrains!Y344=1,85,104),IF(terrains!U344=1,IF(terrains!Y344=1,124,152),IF(terrains!V344=1,(IF(terrains!Y344=1,146,IF(terrains!Y344=2,178,263))),IF(terrains!W344=1,(IF(terrains!Y344=1,178,IF(terrains!Y344=2,218,321))),IF(terrains!X344=1,IF(terrains!Y344=1,190,IF(terrains!Y344=2,242,IF(terrains!Y344=3,357,896))))))))))</f>
        <v>85</v>
      </c>
      <c r="AA344" s="152" t="n">
        <f aca="false">terrains!Z344*terrains!F344</f>
        <v>2470317.345</v>
      </c>
    </row>
    <row r="345" customFormat="false" ht="13.8" hidden="false" customHeight="false" outlineLevel="0" collapsed="false">
      <c r="A345" s="143" t="n">
        <v>344</v>
      </c>
      <c r="B345" s="143" t="s">
        <v>185</v>
      </c>
      <c r="C345" s="143" t="s">
        <v>185</v>
      </c>
      <c r="D345" s="59" t="s">
        <v>199</v>
      </c>
      <c r="E345" s="148" t="n">
        <v>2700</v>
      </c>
      <c r="F345" s="150" t="n">
        <f aca="false">terrains!E345*10.76391</f>
        <v>29062.557</v>
      </c>
      <c r="G345" s="59" t="s">
        <v>198</v>
      </c>
      <c r="H345" s="59" t="n">
        <v>0</v>
      </c>
      <c r="I345" s="59" t="n">
        <v>0</v>
      </c>
      <c r="J345" s="59" t="n">
        <f aca="false">IF(terrains!L345=13.5,IF(terrains!X345=1,12,9),-0.392532+1.267037*terrains!L345+0.472239*terrains!X345+0.58658*terrains!W345+0.089417*terrains!V345+0.531633*terrains!U345+0.337883*terrains!T345-0.403545*terrains!S345)</f>
        <v>3.1129435</v>
      </c>
      <c r="K345" s="151" t="n">
        <f aca="false">IF(terrains!I345=0,terrains!J345,terrains!I345)</f>
        <v>3.1129435</v>
      </c>
      <c r="L345" s="59" t="n">
        <v>2.5</v>
      </c>
      <c r="M345" s="59" t="n">
        <v>2</v>
      </c>
      <c r="N345" s="59" t="n">
        <v>6</v>
      </c>
      <c r="O345" s="59" t="s">
        <v>177</v>
      </c>
      <c r="P345" s="59" t="n">
        <v>2</v>
      </c>
      <c r="Q345" s="59" t="n">
        <v>1.5</v>
      </c>
      <c r="R345" s="59" t="n">
        <v>0</v>
      </c>
      <c r="S345" s="59" t="n">
        <v>0</v>
      </c>
      <c r="T345" s="59" t="n">
        <v>1</v>
      </c>
      <c r="U345" s="59" t="n">
        <v>0</v>
      </c>
      <c r="V345" s="59" t="n">
        <v>0</v>
      </c>
      <c r="W345" s="59" t="n">
        <v>0</v>
      </c>
      <c r="X345" s="59" t="n">
        <v>0</v>
      </c>
      <c r="Y345" s="59" t="n">
        <f aca="false">IF(terrains!L345&lt;=2.5,1,IF(terrains!L345&lt;=4.5,2,IF(terrains!L345&lt;=6.5,3,4)))</f>
        <v>1</v>
      </c>
      <c r="Z345" s="59" t="n">
        <f aca="false">IF(terrains!R345=1,35,IF(terrains!S345=1,64,IF(terrains!T345=1,IF(terrains!Y345=1,85,104),IF(terrains!U345=1,IF(terrains!Y345=1,124,152),IF(terrains!V345=1,(IF(terrains!Y345=1,146,IF(terrains!Y345=2,178,263))),IF(terrains!W345=1,(IF(terrains!Y345=1,178,IF(terrains!Y345=2,218,321))),IF(terrains!X345=1,IF(terrains!Y345=1,190,IF(terrains!Y345=2,242,IF(terrains!Y345=3,357,896))))))))))</f>
        <v>85</v>
      </c>
      <c r="AA345" s="152" t="n">
        <f aca="false">terrains!Z345*terrains!F345</f>
        <v>2470317.345</v>
      </c>
    </row>
    <row r="346" customFormat="false" ht="13.8" hidden="false" customHeight="false" outlineLevel="0" collapsed="false">
      <c r="A346" s="143" t="n">
        <v>345</v>
      </c>
      <c r="B346" s="143" t="s">
        <v>185</v>
      </c>
      <c r="C346" s="143" t="s">
        <v>185</v>
      </c>
      <c r="D346" s="59" t="s">
        <v>199</v>
      </c>
      <c r="E346" s="148" t="n">
        <v>2700</v>
      </c>
      <c r="F346" s="150" t="n">
        <f aca="false">terrains!E346*10.76391</f>
        <v>29062.557</v>
      </c>
      <c r="G346" s="59" t="s">
        <v>198</v>
      </c>
      <c r="H346" s="59" t="n">
        <v>0</v>
      </c>
      <c r="I346" s="59" t="n">
        <v>0</v>
      </c>
      <c r="J346" s="59" t="n">
        <f aca="false">IF(terrains!L346=13.5,IF(terrains!X346=1,12,9),-0.392532+1.267037*terrains!L346+0.472239*terrains!X346+0.58658*terrains!W346+0.089417*terrains!V346+0.531633*terrains!U346+0.337883*terrains!T346-0.403545*terrains!S346)</f>
        <v>3.1129435</v>
      </c>
      <c r="K346" s="151" t="n">
        <f aca="false">IF(terrains!I346=0,terrains!J346,terrains!I346)</f>
        <v>3.1129435</v>
      </c>
      <c r="L346" s="59" t="n">
        <v>2.5</v>
      </c>
      <c r="M346" s="59" t="n">
        <v>2</v>
      </c>
      <c r="N346" s="59" t="n">
        <v>6</v>
      </c>
      <c r="O346" s="59" t="s">
        <v>177</v>
      </c>
      <c r="P346" s="59" t="n">
        <v>2</v>
      </c>
      <c r="Q346" s="59" t="n">
        <v>1.5</v>
      </c>
      <c r="R346" s="59" t="n">
        <v>0</v>
      </c>
      <c r="S346" s="59" t="n">
        <v>0</v>
      </c>
      <c r="T346" s="59" t="n">
        <v>1</v>
      </c>
      <c r="U346" s="59" t="n">
        <v>0</v>
      </c>
      <c r="V346" s="59" t="n">
        <v>0</v>
      </c>
      <c r="W346" s="59" t="n">
        <v>0</v>
      </c>
      <c r="X346" s="59" t="n">
        <v>0</v>
      </c>
      <c r="Y346" s="59" t="n">
        <f aca="false">IF(terrains!L346&lt;=2.5,1,IF(terrains!L346&lt;=4.5,2,IF(terrains!L346&lt;=6.5,3,4)))</f>
        <v>1</v>
      </c>
      <c r="Z346" s="59" t="n">
        <f aca="false">IF(terrains!R346=1,35,IF(terrains!S346=1,64,IF(terrains!T346=1,IF(terrains!Y346=1,85,104),IF(terrains!U346=1,IF(terrains!Y346=1,124,152),IF(terrains!V346=1,(IF(terrains!Y346=1,146,IF(terrains!Y346=2,178,263))),IF(terrains!W346=1,(IF(terrains!Y346=1,178,IF(terrains!Y346=2,218,321))),IF(terrains!X346=1,IF(terrains!Y346=1,190,IF(terrains!Y346=2,242,IF(terrains!Y346=3,357,896))))))))))</f>
        <v>85</v>
      </c>
      <c r="AA346" s="152" t="n">
        <f aca="false">terrains!Z346*terrains!F346</f>
        <v>2470317.345</v>
      </c>
    </row>
    <row r="347" customFormat="false" ht="13.8" hidden="false" customHeight="false" outlineLevel="0" collapsed="false">
      <c r="A347" s="143" t="n">
        <v>346</v>
      </c>
      <c r="B347" s="143" t="s">
        <v>185</v>
      </c>
      <c r="C347" s="143" t="s">
        <v>185</v>
      </c>
      <c r="D347" s="59" t="s">
        <v>199</v>
      </c>
      <c r="E347" s="148" t="n">
        <v>2700</v>
      </c>
      <c r="F347" s="150" t="n">
        <f aca="false">terrains!E347*10.76391</f>
        <v>29062.557</v>
      </c>
      <c r="G347" s="59" t="s">
        <v>198</v>
      </c>
      <c r="H347" s="59" t="n">
        <v>0</v>
      </c>
      <c r="I347" s="59" t="n">
        <v>0</v>
      </c>
      <c r="J347" s="59" t="n">
        <f aca="false">IF(terrains!L347=13.5,IF(terrains!X347=1,12,9),-0.392532+1.267037*terrains!L347+0.472239*terrains!X347+0.58658*terrains!W347+0.089417*terrains!V347+0.531633*terrains!U347+0.337883*terrains!T347-0.403545*terrains!S347)</f>
        <v>3.1129435</v>
      </c>
      <c r="K347" s="151" t="n">
        <f aca="false">IF(terrains!I347=0,terrains!J347,terrains!I347)</f>
        <v>3.1129435</v>
      </c>
      <c r="L347" s="59" t="n">
        <v>2.5</v>
      </c>
      <c r="M347" s="59" t="n">
        <v>2</v>
      </c>
      <c r="N347" s="59" t="n">
        <v>6</v>
      </c>
      <c r="O347" s="59" t="s">
        <v>177</v>
      </c>
      <c r="P347" s="59" t="n">
        <v>2</v>
      </c>
      <c r="Q347" s="59" t="n">
        <v>1.5</v>
      </c>
      <c r="R347" s="59" t="n">
        <v>0</v>
      </c>
      <c r="S347" s="59" t="n">
        <v>0</v>
      </c>
      <c r="T347" s="59" t="n">
        <v>1</v>
      </c>
      <c r="U347" s="59" t="n">
        <v>0</v>
      </c>
      <c r="V347" s="59" t="n">
        <v>0</v>
      </c>
      <c r="W347" s="59" t="n">
        <v>0</v>
      </c>
      <c r="X347" s="59" t="n">
        <v>0</v>
      </c>
      <c r="Y347" s="59" t="n">
        <f aca="false">IF(terrains!L347&lt;=2.5,1,IF(terrains!L347&lt;=4.5,2,IF(terrains!L347&lt;=6.5,3,4)))</f>
        <v>1</v>
      </c>
      <c r="Z347" s="59" t="n">
        <f aca="false">IF(terrains!R347=1,35,IF(terrains!S347=1,64,IF(terrains!T347=1,IF(terrains!Y347=1,85,104),IF(terrains!U347=1,IF(terrains!Y347=1,124,152),IF(terrains!V347=1,(IF(terrains!Y347=1,146,IF(terrains!Y347=2,178,263))),IF(terrains!W347=1,(IF(terrains!Y347=1,178,IF(terrains!Y347=2,218,321))),IF(terrains!X347=1,IF(terrains!Y347=1,190,IF(terrains!Y347=2,242,IF(terrains!Y347=3,357,896))))))))))</f>
        <v>85</v>
      </c>
      <c r="AA347" s="152" t="n">
        <f aca="false">terrains!Z347*terrains!F347</f>
        <v>2470317.345</v>
      </c>
    </row>
    <row r="348" customFormat="false" ht="13.8" hidden="false" customHeight="false" outlineLevel="0" collapsed="false">
      <c r="A348" s="143" t="n">
        <v>347</v>
      </c>
      <c r="B348" s="143" t="s">
        <v>185</v>
      </c>
      <c r="C348" s="143" t="s">
        <v>185</v>
      </c>
      <c r="D348" s="59" t="s">
        <v>199</v>
      </c>
      <c r="E348" s="148" t="n">
        <v>1457</v>
      </c>
      <c r="F348" s="150" t="n">
        <f aca="false">terrains!E348*10.76391</f>
        <v>15683.01687</v>
      </c>
      <c r="G348" s="59" t="s">
        <v>198</v>
      </c>
      <c r="H348" s="59" t="n">
        <v>0</v>
      </c>
      <c r="I348" s="59" t="n">
        <v>0</v>
      </c>
      <c r="J348" s="59" t="n">
        <f aca="false">IF(terrains!L348=13.5,IF(terrains!X348=1,12,9),-0.392532+1.267037*terrains!L348+0.472239*terrains!X348+0.58658*terrains!W348+0.089417*terrains!V348+0.531633*terrains!U348+0.337883*terrains!T348-0.403545*terrains!S348)</f>
        <v>3.1129435</v>
      </c>
      <c r="K348" s="151" t="n">
        <f aca="false">IF(terrains!I348=0,terrains!J348,terrains!I348)</f>
        <v>3.1129435</v>
      </c>
      <c r="L348" s="59" t="n">
        <v>2.5</v>
      </c>
      <c r="M348" s="59" t="n">
        <v>2</v>
      </c>
      <c r="N348" s="59" t="n">
        <v>6</v>
      </c>
      <c r="O348" s="59" t="s">
        <v>177</v>
      </c>
      <c r="P348" s="59" t="n">
        <v>2</v>
      </c>
      <c r="Q348" s="59" t="n">
        <v>1.5</v>
      </c>
      <c r="R348" s="59" t="n">
        <v>0</v>
      </c>
      <c r="S348" s="59" t="n">
        <v>0</v>
      </c>
      <c r="T348" s="59" t="n">
        <v>1</v>
      </c>
      <c r="U348" s="59" t="n">
        <v>0</v>
      </c>
      <c r="V348" s="59" t="n">
        <v>0</v>
      </c>
      <c r="W348" s="59" t="n">
        <v>0</v>
      </c>
      <c r="X348" s="59" t="n">
        <v>0</v>
      </c>
      <c r="Y348" s="59" t="n">
        <f aca="false">IF(terrains!L348&lt;=2.5,1,IF(terrains!L348&lt;=4.5,2,IF(terrains!L348&lt;=6.5,3,4)))</f>
        <v>1</v>
      </c>
      <c r="Z348" s="59" t="n">
        <f aca="false">IF(terrains!R348=1,35,IF(terrains!S348=1,64,IF(terrains!T348=1,IF(terrains!Y348=1,85,104),IF(terrains!U348=1,IF(terrains!Y348=1,124,152),IF(terrains!V348=1,(IF(terrains!Y348=1,146,IF(terrains!Y348=2,178,263))),IF(terrains!W348=1,(IF(terrains!Y348=1,178,IF(terrains!Y348=2,218,321))),IF(terrains!X348=1,IF(terrains!Y348=1,190,IF(terrains!Y348=2,242,IF(terrains!Y348=3,357,896))))))))))</f>
        <v>85</v>
      </c>
      <c r="AA348" s="152" t="n">
        <f aca="false">terrains!Z348*terrains!F348</f>
        <v>1333056.43395</v>
      </c>
    </row>
    <row r="349" customFormat="false" ht="13.8" hidden="false" customHeight="false" outlineLevel="0" collapsed="false">
      <c r="A349" s="143" t="n">
        <v>348</v>
      </c>
      <c r="B349" s="143" t="s">
        <v>185</v>
      </c>
      <c r="C349" s="143" t="s">
        <v>185</v>
      </c>
      <c r="D349" s="59" t="s">
        <v>200</v>
      </c>
      <c r="E349" s="148" t="n">
        <v>2700</v>
      </c>
      <c r="F349" s="150" t="n">
        <f aca="false">terrains!E349*10.76391</f>
        <v>29062.557</v>
      </c>
      <c r="G349" s="59" t="s">
        <v>201</v>
      </c>
      <c r="H349" s="59" t="n">
        <v>0</v>
      </c>
      <c r="I349" s="59" t="n">
        <v>0</v>
      </c>
      <c r="J349" s="59" t="n">
        <f aca="false">IF(terrains!L349=13.5,IF(terrains!X349=1,12,9),-0.392532+1.267037*terrains!L349+0.472239*terrains!X349+0.58658*terrains!W349+0.089417*terrains!V349+0.531633*terrains!U349+0.337883*terrains!T349-0.403545*terrains!S349)</f>
        <v>3.1129435</v>
      </c>
      <c r="K349" s="151" t="n">
        <f aca="false">IF(terrains!I349=0,terrains!J349,terrains!I349)</f>
        <v>3.1129435</v>
      </c>
      <c r="L349" s="59" t="n">
        <v>2.5</v>
      </c>
      <c r="M349" s="59" t="n">
        <v>2</v>
      </c>
      <c r="N349" s="59" t="n">
        <v>3</v>
      </c>
      <c r="O349" s="59" t="s">
        <v>177</v>
      </c>
      <c r="P349" s="59" t="n">
        <v>2.5</v>
      </c>
      <c r="Q349" s="59" t="n">
        <v>2.5</v>
      </c>
      <c r="R349" s="59" t="n">
        <v>0</v>
      </c>
      <c r="S349" s="59" t="n">
        <v>0</v>
      </c>
      <c r="T349" s="59" t="n">
        <v>1</v>
      </c>
      <c r="U349" s="59" t="n">
        <v>0</v>
      </c>
      <c r="V349" s="59" t="n">
        <v>0</v>
      </c>
      <c r="W349" s="59" t="n">
        <v>0</v>
      </c>
      <c r="X349" s="59" t="n">
        <v>0</v>
      </c>
      <c r="Y349" s="59" t="n">
        <f aca="false">IF(terrains!L349&lt;=2.5,1,IF(terrains!L349&lt;=4.5,2,IF(terrains!L349&lt;=6.5,3,4)))</f>
        <v>1</v>
      </c>
      <c r="Z349" s="59" t="n">
        <f aca="false">IF(terrains!R349=1,35,IF(terrains!S349=1,64,IF(terrains!T349=1,IF(terrains!Y349=1,85,104),IF(terrains!U349=1,IF(terrains!Y349=1,124,152),IF(terrains!V349=1,(IF(terrains!Y349=1,146,IF(terrains!Y349=2,178,263))),IF(terrains!W349=1,(IF(terrains!Y349=1,178,IF(terrains!Y349=2,218,321))),IF(terrains!X349=1,IF(terrains!Y349=1,190,IF(terrains!Y349=2,242,IF(terrains!Y349=3,357,896))))))))))</f>
        <v>85</v>
      </c>
      <c r="AA349" s="152" t="n">
        <f aca="false">terrains!Z349*terrains!F349</f>
        <v>2470317.345</v>
      </c>
    </row>
    <row r="350" customFormat="false" ht="13.8" hidden="false" customHeight="false" outlineLevel="0" collapsed="false">
      <c r="A350" s="143" t="n">
        <v>349</v>
      </c>
      <c r="B350" s="143" t="s">
        <v>185</v>
      </c>
      <c r="C350" s="143" t="s">
        <v>185</v>
      </c>
      <c r="D350" s="59" t="s">
        <v>200</v>
      </c>
      <c r="E350" s="148" t="n">
        <v>2700</v>
      </c>
      <c r="F350" s="150" t="n">
        <f aca="false">terrains!E350*10.76391</f>
        <v>29062.557</v>
      </c>
      <c r="G350" s="59" t="s">
        <v>201</v>
      </c>
      <c r="H350" s="59" t="n">
        <v>0</v>
      </c>
      <c r="I350" s="59" t="n">
        <v>0</v>
      </c>
      <c r="J350" s="59" t="n">
        <f aca="false">IF(terrains!L350=13.5,IF(terrains!X350=1,12,9),-0.392532+1.267037*terrains!L350+0.472239*terrains!X350+0.58658*terrains!W350+0.089417*terrains!V350+0.531633*terrains!U350+0.337883*terrains!T350-0.403545*terrains!S350)</f>
        <v>3.1129435</v>
      </c>
      <c r="K350" s="151" t="n">
        <f aca="false">IF(terrains!I350=0,terrains!J350,terrains!I350)</f>
        <v>3.1129435</v>
      </c>
      <c r="L350" s="59" t="n">
        <v>2.5</v>
      </c>
      <c r="M350" s="59" t="n">
        <v>2</v>
      </c>
      <c r="N350" s="59" t="n">
        <v>3</v>
      </c>
      <c r="O350" s="59" t="s">
        <v>177</v>
      </c>
      <c r="P350" s="59" t="n">
        <v>2.5</v>
      </c>
      <c r="Q350" s="59" t="n">
        <v>2.5</v>
      </c>
      <c r="R350" s="59" t="n">
        <v>0</v>
      </c>
      <c r="S350" s="59" t="n">
        <v>0</v>
      </c>
      <c r="T350" s="59" t="n">
        <v>1</v>
      </c>
      <c r="U350" s="59" t="n">
        <v>0</v>
      </c>
      <c r="V350" s="59" t="n">
        <v>0</v>
      </c>
      <c r="W350" s="59" t="n">
        <v>0</v>
      </c>
      <c r="X350" s="59" t="n">
        <v>0</v>
      </c>
      <c r="Y350" s="59" t="n">
        <f aca="false">IF(terrains!L350&lt;=2.5,1,IF(terrains!L350&lt;=4.5,2,IF(terrains!L350&lt;=6.5,3,4)))</f>
        <v>1</v>
      </c>
      <c r="Z350" s="59" t="n">
        <f aca="false">IF(terrains!R350=1,35,IF(terrains!S350=1,64,IF(terrains!T350=1,IF(terrains!Y350=1,85,104),IF(terrains!U350=1,IF(terrains!Y350=1,124,152),IF(terrains!V350=1,(IF(terrains!Y350=1,146,IF(terrains!Y350=2,178,263))),IF(terrains!W350=1,(IF(terrains!Y350=1,178,IF(terrains!Y350=2,218,321))),IF(terrains!X350=1,IF(terrains!Y350=1,190,IF(terrains!Y350=2,242,IF(terrains!Y350=3,357,896))))))))))</f>
        <v>85</v>
      </c>
      <c r="AA350" s="152" t="n">
        <f aca="false">terrains!Z350*terrains!F350</f>
        <v>2470317.345</v>
      </c>
    </row>
    <row r="351" customFormat="false" ht="13.8" hidden="false" customHeight="false" outlineLevel="0" collapsed="false">
      <c r="A351" s="143" t="n">
        <v>350</v>
      </c>
      <c r="B351" s="143" t="s">
        <v>185</v>
      </c>
      <c r="C351" s="143" t="s">
        <v>185</v>
      </c>
      <c r="D351" s="59" t="s">
        <v>200</v>
      </c>
      <c r="E351" s="148" t="n">
        <v>2700</v>
      </c>
      <c r="F351" s="150" t="n">
        <f aca="false">terrains!E351*10.76391</f>
        <v>29062.557</v>
      </c>
      <c r="G351" s="59" t="s">
        <v>201</v>
      </c>
      <c r="H351" s="59" t="n">
        <v>0</v>
      </c>
      <c r="I351" s="59" t="n">
        <v>0</v>
      </c>
      <c r="J351" s="59" t="n">
        <f aca="false">IF(terrains!L351=13.5,IF(terrains!X351=1,12,9),-0.392532+1.267037*terrains!L351+0.472239*terrains!X351+0.58658*terrains!W351+0.089417*terrains!V351+0.531633*terrains!U351+0.337883*terrains!T351-0.403545*terrains!S351)</f>
        <v>3.1129435</v>
      </c>
      <c r="K351" s="151" t="n">
        <f aca="false">IF(terrains!I351=0,terrains!J351,terrains!I351)</f>
        <v>3.1129435</v>
      </c>
      <c r="L351" s="59" t="n">
        <v>2.5</v>
      </c>
      <c r="M351" s="59" t="n">
        <v>2</v>
      </c>
      <c r="N351" s="59" t="n">
        <v>3</v>
      </c>
      <c r="O351" s="59" t="s">
        <v>177</v>
      </c>
      <c r="P351" s="59" t="n">
        <v>2.5</v>
      </c>
      <c r="Q351" s="59" t="n">
        <v>2.5</v>
      </c>
      <c r="R351" s="59" t="n">
        <v>0</v>
      </c>
      <c r="S351" s="59" t="n">
        <v>0</v>
      </c>
      <c r="T351" s="59" t="n">
        <v>1</v>
      </c>
      <c r="U351" s="59" t="n">
        <v>0</v>
      </c>
      <c r="V351" s="59" t="n">
        <v>0</v>
      </c>
      <c r="W351" s="59" t="n">
        <v>0</v>
      </c>
      <c r="X351" s="59" t="n">
        <v>0</v>
      </c>
      <c r="Y351" s="59" t="n">
        <f aca="false">IF(terrains!L351&lt;=2.5,1,IF(terrains!L351&lt;=4.5,2,IF(terrains!L351&lt;=6.5,3,4)))</f>
        <v>1</v>
      </c>
      <c r="Z351" s="59" t="n">
        <f aca="false">IF(terrains!R351=1,35,IF(terrains!S351=1,64,IF(terrains!T351=1,IF(terrains!Y351=1,85,104),IF(terrains!U351=1,IF(terrains!Y351=1,124,152),IF(terrains!V351=1,(IF(terrains!Y351=1,146,IF(terrains!Y351=2,178,263))),IF(terrains!W351=1,(IF(terrains!Y351=1,178,IF(terrains!Y351=2,218,321))),IF(terrains!X351=1,IF(terrains!Y351=1,190,IF(terrains!Y351=2,242,IF(terrains!Y351=3,357,896))))))))))</f>
        <v>85</v>
      </c>
      <c r="AA351" s="152" t="n">
        <f aca="false">terrains!Z351*terrains!F351</f>
        <v>2470317.345</v>
      </c>
    </row>
    <row r="352" customFormat="false" ht="13.8" hidden="false" customHeight="false" outlineLevel="0" collapsed="false">
      <c r="A352" s="143" t="n">
        <v>351</v>
      </c>
      <c r="B352" s="143" t="s">
        <v>185</v>
      </c>
      <c r="C352" s="143" t="s">
        <v>185</v>
      </c>
      <c r="D352" s="59" t="s">
        <v>200</v>
      </c>
      <c r="E352" s="148" t="n">
        <v>2700</v>
      </c>
      <c r="F352" s="150" t="n">
        <f aca="false">terrains!E352*10.76391</f>
        <v>29062.557</v>
      </c>
      <c r="G352" s="59" t="s">
        <v>201</v>
      </c>
      <c r="H352" s="59" t="n">
        <v>0</v>
      </c>
      <c r="I352" s="59" t="n">
        <v>0</v>
      </c>
      <c r="J352" s="59" t="n">
        <f aca="false">IF(terrains!L352=13.5,IF(terrains!X352=1,12,9),-0.392532+1.267037*terrains!L352+0.472239*terrains!X352+0.58658*terrains!W352+0.089417*terrains!V352+0.531633*terrains!U352+0.337883*terrains!T352-0.403545*terrains!S352)</f>
        <v>3.1129435</v>
      </c>
      <c r="K352" s="151" t="n">
        <f aca="false">IF(terrains!I352=0,terrains!J352,terrains!I352)</f>
        <v>3.1129435</v>
      </c>
      <c r="L352" s="59" t="n">
        <v>2.5</v>
      </c>
      <c r="M352" s="59" t="n">
        <v>2</v>
      </c>
      <c r="N352" s="59" t="n">
        <v>3</v>
      </c>
      <c r="O352" s="59" t="s">
        <v>177</v>
      </c>
      <c r="P352" s="59" t="n">
        <v>2.5</v>
      </c>
      <c r="Q352" s="59" t="n">
        <v>2.5</v>
      </c>
      <c r="R352" s="59" t="n">
        <v>0</v>
      </c>
      <c r="S352" s="59" t="n">
        <v>0</v>
      </c>
      <c r="T352" s="59" t="n">
        <v>1</v>
      </c>
      <c r="U352" s="59" t="n">
        <v>0</v>
      </c>
      <c r="V352" s="59" t="n">
        <v>0</v>
      </c>
      <c r="W352" s="59" t="n">
        <v>0</v>
      </c>
      <c r="X352" s="59" t="n">
        <v>0</v>
      </c>
      <c r="Y352" s="59" t="n">
        <f aca="false">IF(terrains!L352&lt;=2.5,1,IF(terrains!L352&lt;=4.5,2,IF(terrains!L352&lt;=6.5,3,4)))</f>
        <v>1</v>
      </c>
      <c r="Z352" s="59" t="n">
        <f aca="false">IF(terrains!R352=1,35,IF(terrains!S352=1,64,IF(terrains!T352=1,IF(terrains!Y352=1,85,104),IF(terrains!U352=1,IF(terrains!Y352=1,124,152),IF(terrains!V352=1,(IF(terrains!Y352=1,146,IF(terrains!Y352=2,178,263))),IF(terrains!W352=1,(IF(terrains!Y352=1,178,IF(terrains!Y352=2,218,321))),IF(terrains!X352=1,IF(terrains!Y352=1,190,IF(terrains!Y352=2,242,IF(terrains!Y352=3,357,896))))))))))</f>
        <v>85</v>
      </c>
      <c r="AA352" s="152" t="n">
        <f aca="false">terrains!Z352*terrains!F352</f>
        <v>2470317.345</v>
      </c>
    </row>
    <row r="353" customFormat="false" ht="13.8" hidden="false" customHeight="false" outlineLevel="0" collapsed="false">
      <c r="A353" s="143" t="n">
        <v>352</v>
      </c>
      <c r="B353" s="143" t="s">
        <v>185</v>
      </c>
      <c r="C353" s="143" t="s">
        <v>185</v>
      </c>
      <c r="D353" s="59" t="s">
        <v>200</v>
      </c>
      <c r="E353" s="148" t="n">
        <v>2700</v>
      </c>
      <c r="F353" s="150" t="n">
        <f aca="false">terrains!E353*10.76391</f>
        <v>29062.557</v>
      </c>
      <c r="G353" s="59" t="s">
        <v>201</v>
      </c>
      <c r="H353" s="59" t="n">
        <v>0</v>
      </c>
      <c r="I353" s="59" t="n">
        <v>0</v>
      </c>
      <c r="J353" s="59" t="n">
        <f aca="false">IF(terrains!L353=13.5,IF(terrains!X353=1,12,9),-0.392532+1.267037*terrains!L353+0.472239*terrains!X353+0.58658*terrains!W353+0.089417*terrains!V353+0.531633*terrains!U353+0.337883*terrains!T353-0.403545*terrains!S353)</f>
        <v>3.1129435</v>
      </c>
      <c r="K353" s="151" t="n">
        <f aca="false">IF(terrains!I353=0,terrains!J353,terrains!I353)</f>
        <v>3.1129435</v>
      </c>
      <c r="L353" s="59" t="n">
        <v>2.5</v>
      </c>
      <c r="M353" s="59" t="n">
        <v>2</v>
      </c>
      <c r="N353" s="59" t="n">
        <v>3</v>
      </c>
      <c r="O353" s="59" t="s">
        <v>177</v>
      </c>
      <c r="P353" s="59" t="n">
        <v>2.5</v>
      </c>
      <c r="Q353" s="59" t="n">
        <v>2.5</v>
      </c>
      <c r="R353" s="59" t="n">
        <v>0</v>
      </c>
      <c r="S353" s="59" t="n">
        <v>0</v>
      </c>
      <c r="T353" s="59" t="n">
        <v>1</v>
      </c>
      <c r="U353" s="59" t="n">
        <v>0</v>
      </c>
      <c r="V353" s="59" t="n">
        <v>0</v>
      </c>
      <c r="W353" s="59" t="n">
        <v>0</v>
      </c>
      <c r="X353" s="59" t="n">
        <v>0</v>
      </c>
      <c r="Y353" s="59" t="n">
        <f aca="false">IF(terrains!L353&lt;=2.5,1,IF(terrains!L353&lt;=4.5,2,IF(terrains!L353&lt;=6.5,3,4)))</f>
        <v>1</v>
      </c>
      <c r="Z353" s="59" t="n">
        <f aca="false">IF(terrains!R353=1,35,IF(terrains!S353=1,64,IF(terrains!T353=1,IF(terrains!Y353=1,85,104),IF(terrains!U353=1,IF(terrains!Y353=1,124,152),IF(terrains!V353=1,(IF(terrains!Y353=1,146,IF(terrains!Y353=2,178,263))),IF(terrains!W353=1,(IF(terrains!Y353=1,178,IF(terrains!Y353=2,218,321))),IF(terrains!X353=1,IF(terrains!Y353=1,190,IF(terrains!Y353=2,242,IF(terrains!Y353=3,357,896))))))))))</f>
        <v>85</v>
      </c>
      <c r="AA353" s="152" t="n">
        <f aca="false">terrains!Z353*terrains!F353</f>
        <v>2470317.345</v>
      </c>
    </row>
    <row r="354" customFormat="false" ht="13.8" hidden="false" customHeight="false" outlineLevel="0" collapsed="false">
      <c r="A354" s="143" t="n">
        <v>353</v>
      </c>
      <c r="B354" s="143" t="s">
        <v>185</v>
      </c>
      <c r="C354" s="143" t="s">
        <v>185</v>
      </c>
      <c r="D354" s="59" t="s">
        <v>200</v>
      </c>
      <c r="E354" s="148" t="n">
        <v>2700</v>
      </c>
      <c r="F354" s="150" t="n">
        <f aca="false">terrains!E354*10.76391</f>
        <v>29062.557</v>
      </c>
      <c r="G354" s="59" t="s">
        <v>201</v>
      </c>
      <c r="H354" s="59" t="n">
        <v>0</v>
      </c>
      <c r="I354" s="59" t="n">
        <v>0</v>
      </c>
      <c r="J354" s="59" t="n">
        <f aca="false">IF(terrains!L354=13.5,IF(terrains!X354=1,12,9),-0.392532+1.267037*terrains!L354+0.472239*terrains!X354+0.58658*terrains!W354+0.089417*terrains!V354+0.531633*terrains!U354+0.337883*terrains!T354-0.403545*terrains!S354)</f>
        <v>3.1129435</v>
      </c>
      <c r="K354" s="151" t="n">
        <f aca="false">IF(terrains!I354=0,terrains!J354,terrains!I354)</f>
        <v>3.1129435</v>
      </c>
      <c r="L354" s="59" t="n">
        <v>2.5</v>
      </c>
      <c r="M354" s="59" t="n">
        <v>2</v>
      </c>
      <c r="N354" s="59" t="n">
        <v>3</v>
      </c>
      <c r="O354" s="59" t="s">
        <v>177</v>
      </c>
      <c r="P354" s="59" t="n">
        <v>2.5</v>
      </c>
      <c r="Q354" s="59" t="n">
        <v>2.5</v>
      </c>
      <c r="R354" s="59" t="n">
        <v>0</v>
      </c>
      <c r="S354" s="59" t="n">
        <v>0</v>
      </c>
      <c r="T354" s="59" t="n">
        <v>1</v>
      </c>
      <c r="U354" s="59" t="n">
        <v>0</v>
      </c>
      <c r="V354" s="59" t="n">
        <v>0</v>
      </c>
      <c r="W354" s="59" t="n">
        <v>0</v>
      </c>
      <c r="X354" s="59" t="n">
        <v>0</v>
      </c>
      <c r="Y354" s="59" t="n">
        <f aca="false">IF(terrains!L354&lt;=2.5,1,IF(terrains!L354&lt;=4.5,2,IF(terrains!L354&lt;=6.5,3,4)))</f>
        <v>1</v>
      </c>
      <c r="Z354" s="59" t="n">
        <f aca="false">IF(terrains!R354=1,35,IF(terrains!S354=1,64,IF(terrains!T354=1,IF(terrains!Y354=1,85,104),IF(terrains!U354=1,IF(terrains!Y354=1,124,152),IF(terrains!V354=1,(IF(terrains!Y354=1,146,IF(terrains!Y354=2,178,263))),IF(terrains!W354=1,(IF(terrains!Y354=1,178,IF(terrains!Y354=2,218,321))),IF(terrains!X354=1,IF(terrains!Y354=1,190,IF(terrains!Y354=2,242,IF(terrains!Y354=3,357,896))))))))))</f>
        <v>85</v>
      </c>
      <c r="AA354" s="152" t="n">
        <f aca="false">terrains!Z354*terrains!F354</f>
        <v>2470317.345</v>
      </c>
    </row>
    <row r="355" customFormat="false" ht="13.8" hidden="false" customHeight="false" outlineLevel="0" collapsed="false">
      <c r="A355" s="143" t="n">
        <v>354</v>
      </c>
      <c r="B355" s="143" t="s">
        <v>185</v>
      </c>
      <c r="C355" s="143" t="s">
        <v>185</v>
      </c>
      <c r="D355" s="59" t="s">
        <v>200</v>
      </c>
      <c r="E355" s="148" t="n">
        <v>2700</v>
      </c>
      <c r="F355" s="150" t="n">
        <f aca="false">terrains!E355*10.76391</f>
        <v>29062.557</v>
      </c>
      <c r="G355" s="59" t="s">
        <v>201</v>
      </c>
      <c r="H355" s="59" t="n">
        <v>0</v>
      </c>
      <c r="I355" s="59" t="n">
        <v>0</v>
      </c>
      <c r="J355" s="59" t="n">
        <f aca="false">IF(terrains!L355=13.5,IF(terrains!X355=1,12,9),-0.392532+1.267037*terrains!L355+0.472239*terrains!X355+0.58658*terrains!W355+0.089417*terrains!V355+0.531633*terrains!U355+0.337883*terrains!T355-0.403545*terrains!S355)</f>
        <v>3.1129435</v>
      </c>
      <c r="K355" s="151" t="n">
        <f aca="false">IF(terrains!I355=0,terrains!J355,terrains!I355)</f>
        <v>3.1129435</v>
      </c>
      <c r="L355" s="59" t="n">
        <v>2.5</v>
      </c>
      <c r="M355" s="59" t="n">
        <v>2</v>
      </c>
      <c r="N355" s="59" t="n">
        <v>3</v>
      </c>
      <c r="O355" s="59" t="s">
        <v>177</v>
      </c>
      <c r="P355" s="59" t="n">
        <v>2.5</v>
      </c>
      <c r="Q355" s="59" t="n">
        <v>2.5</v>
      </c>
      <c r="R355" s="59" t="n">
        <v>0</v>
      </c>
      <c r="S355" s="59" t="n">
        <v>0</v>
      </c>
      <c r="T355" s="59" t="n">
        <v>1</v>
      </c>
      <c r="U355" s="59" t="n">
        <v>0</v>
      </c>
      <c r="V355" s="59" t="n">
        <v>0</v>
      </c>
      <c r="W355" s="59" t="n">
        <v>0</v>
      </c>
      <c r="X355" s="59" t="n">
        <v>0</v>
      </c>
      <c r="Y355" s="59" t="n">
        <f aca="false">IF(terrains!L355&lt;=2.5,1,IF(terrains!L355&lt;=4.5,2,IF(terrains!L355&lt;=6.5,3,4)))</f>
        <v>1</v>
      </c>
      <c r="Z355" s="59" t="n">
        <f aca="false">IF(terrains!R355=1,35,IF(terrains!S355=1,64,IF(terrains!T355=1,IF(terrains!Y355=1,85,104),IF(terrains!U355=1,IF(terrains!Y355=1,124,152),IF(terrains!V355=1,(IF(terrains!Y355=1,146,IF(terrains!Y355=2,178,263))),IF(terrains!W355=1,(IF(terrains!Y355=1,178,IF(terrains!Y355=2,218,321))),IF(terrains!X355=1,IF(terrains!Y355=1,190,IF(terrains!Y355=2,242,IF(terrains!Y355=3,357,896))))))))))</f>
        <v>85</v>
      </c>
      <c r="AA355" s="152" t="n">
        <f aca="false">terrains!Z355*terrains!F355</f>
        <v>2470317.345</v>
      </c>
    </row>
    <row r="356" customFormat="false" ht="13.8" hidden="false" customHeight="false" outlineLevel="0" collapsed="false">
      <c r="A356" s="143" t="n">
        <v>355</v>
      </c>
      <c r="B356" s="143" t="s">
        <v>185</v>
      </c>
      <c r="C356" s="143" t="s">
        <v>185</v>
      </c>
      <c r="D356" s="59" t="s">
        <v>200</v>
      </c>
      <c r="E356" s="148" t="n">
        <v>2700</v>
      </c>
      <c r="F356" s="150" t="n">
        <f aca="false">terrains!E356*10.76391</f>
        <v>29062.557</v>
      </c>
      <c r="G356" s="59" t="s">
        <v>201</v>
      </c>
      <c r="H356" s="59" t="n">
        <v>0</v>
      </c>
      <c r="I356" s="59" t="n">
        <v>0</v>
      </c>
      <c r="J356" s="59" t="n">
        <f aca="false">IF(terrains!L356=13.5,IF(terrains!X356=1,12,9),-0.392532+1.267037*terrains!L356+0.472239*terrains!X356+0.58658*terrains!W356+0.089417*terrains!V356+0.531633*terrains!U356+0.337883*terrains!T356-0.403545*terrains!S356)</f>
        <v>3.1129435</v>
      </c>
      <c r="K356" s="151" t="n">
        <f aca="false">IF(terrains!I356=0,terrains!J356,terrains!I356)</f>
        <v>3.1129435</v>
      </c>
      <c r="L356" s="59" t="n">
        <v>2.5</v>
      </c>
      <c r="M356" s="59" t="n">
        <v>2</v>
      </c>
      <c r="N356" s="59" t="n">
        <v>3</v>
      </c>
      <c r="O356" s="59" t="s">
        <v>177</v>
      </c>
      <c r="P356" s="59" t="n">
        <v>2.5</v>
      </c>
      <c r="Q356" s="59" t="n">
        <v>2.5</v>
      </c>
      <c r="R356" s="59" t="n">
        <v>0</v>
      </c>
      <c r="S356" s="59" t="n">
        <v>0</v>
      </c>
      <c r="T356" s="59" t="n">
        <v>1</v>
      </c>
      <c r="U356" s="59" t="n">
        <v>0</v>
      </c>
      <c r="V356" s="59" t="n">
        <v>0</v>
      </c>
      <c r="W356" s="59" t="n">
        <v>0</v>
      </c>
      <c r="X356" s="59" t="n">
        <v>0</v>
      </c>
      <c r="Y356" s="59" t="n">
        <f aca="false">IF(terrains!L356&lt;=2.5,1,IF(terrains!L356&lt;=4.5,2,IF(terrains!L356&lt;=6.5,3,4)))</f>
        <v>1</v>
      </c>
      <c r="Z356" s="59" t="n">
        <f aca="false">IF(terrains!R356=1,35,IF(terrains!S356=1,64,IF(terrains!T356=1,IF(terrains!Y356=1,85,104),IF(terrains!U356=1,IF(terrains!Y356=1,124,152),IF(terrains!V356=1,(IF(terrains!Y356=1,146,IF(terrains!Y356=2,178,263))),IF(terrains!W356=1,(IF(terrains!Y356=1,178,IF(terrains!Y356=2,218,321))),IF(terrains!X356=1,IF(terrains!Y356=1,190,IF(terrains!Y356=2,242,IF(terrains!Y356=3,357,896))))))))))</f>
        <v>85</v>
      </c>
      <c r="AA356" s="152" t="n">
        <f aca="false">terrains!Z356*terrains!F356</f>
        <v>2470317.345</v>
      </c>
    </row>
    <row r="357" customFormat="false" ht="13.8" hidden="false" customHeight="false" outlineLevel="0" collapsed="false">
      <c r="A357" s="143" t="n">
        <v>356</v>
      </c>
      <c r="B357" s="143" t="s">
        <v>185</v>
      </c>
      <c r="C357" s="143" t="s">
        <v>185</v>
      </c>
      <c r="D357" s="59" t="s">
        <v>200</v>
      </c>
      <c r="E357" s="148" t="n">
        <v>2700</v>
      </c>
      <c r="F357" s="150" t="n">
        <f aca="false">terrains!E357*10.76391</f>
        <v>29062.557</v>
      </c>
      <c r="G357" s="59" t="s">
        <v>201</v>
      </c>
      <c r="H357" s="59" t="n">
        <v>0</v>
      </c>
      <c r="I357" s="59" t="n">
        <v>0</v>
      </c>
      <c r="J357" s="59" t="n">
        <f aca="false">IF(terrains!L357=13.5,IF(terrains!X357=1,12,9),-0.392532+1.267037*terrains!L357+0.472239*terrains!X357+0.58658*terrains!W357+0.089417*terrains!V357+0.531633*terrains!U357+0.337883*terrains!T357-0.403545*terrains!S357)</f>
        <v>3.1129435</v>
      </c>
      <c r="K357" s="151" t="n">
        <f aca="false">IF(terrains!I357=0,terrains!J357,terrains!I357)</f>
        <v>3.1129435</v>
      </c>
      <c r="L357" s="59" t="n">
        <v>2.5</v>
      </c>
      <c r="M357" s="59" t="n">
        <v>2</v>
      </c>
      <c r="N357" s="59" t="n">
        <v>3</v>
      </c>
      <c r="O357" s="59" t="s">
        <v>177</v>
      </c>
      <c r="P357" s="59" t="n">
        <v>2.5</v>
      </c>
      <c r="Q357" s="59" t="n">
        <v>2.5</v>
      </c>
      <c r="R357" s="59" t="n">
        <v>0</v>
      </c>
      <c r="S357" s="59" t="n">
        <v>0</v>
      </c>
      <c r="T357" s="59" t="n">
        <v>1</v>
      </c>
      <c r="U357" s="59" t="n">
        <v>0</v>
      </c>
      <c r="V357" s="59" t="n">
        <v>0</v>
      </c>
      <c r="W357" s="59" t="n">
        <v>0</v>
      </c>
      <c r="X357" s="59" t="n">
        <v>0</v>
      </c>
      <c r="Y357" s="59" t="n">
        <f aca="false">IF(terrains!L357&lt;=2.5,1,IF(terrains!L357&lt;=4.5,2,IF(terrains!L357&lt;=6.5,3,4)))</f>
        <v>1</v>
      </c>
      <c r="Z357" s="59" t="n">
        <f aca="false">IF(terrains!R357=1,35,IF(terrains!S357=1,64,IF(terrains!T357=1,IF(terrains!Y357=1,85,104),IF(terrains!U357=1,IF(terrains!Y357=1,124,152),IF(terrains!V357=1,(IF(terrains!Y357=1,146,IF(terrains!Y357=2,178,263))),IF(terrains!W357=1,(IF(terrains!Y357=1,178,IF(terrains!Y357=2,218,321))),IF(terrains!X357=1,IF(terrains!Y357=1,190,IF(terrains!Y357=2,242,IF(terrains!Y357=3,357,896))))))))))</f>
        <v>85</v>
      </c>
      <c r="AA357" s="152" t="n">
        <f aca="false">terrains!Z357*terrains!F357</f>
        <v>2470317.345</v>
      </c>
    </row>
    <row r="358" customFormat="false" ht="13.8" hidden="false" customHeight="false" outlineLevel="0" collapsed="false">
      <c r="A358" s="143" t="n">
        <v>357</v>
      </c>
      <c r="B358" s="143" t="s">
        <v>185</v>
      </c>
      <c r="C358" s="143" t="s">
        <v>185</v>
      </c>
      <c r="D358" s="59" t="s">
        <v>200</v>
      </c>
      <c r="E358" s="148" t="n">
        <v>2700</v>
      </c>
      <c r="F358" s="150" t="n">
        <f aca="false">terrains!E358*10.76391</f>
        <v>29062.557</v>
      </c>
      <c r="G358" s="59" t="s">
        <v>201</v>
      </c>
      <c r="H358" s="59" t="n">
        <v>0</v>
      </c>
      <c r="I358" s="59" t="n">
        <v>0</v>
      </c>
      <c r="J358" s="59" t="n">
        <f aca="false">IF(terrains!L358=13.5,IF(terrains!X358=1,12,9),-0.392532+1.267037*terrains!L358+0.472239*terrains!X358+0.58658*terrains!W358+0.089417*terrains!V358+0.531633*terrains!U358+0.337883*terrains!T358-0.403545*terrains!S358)</f>
        <v>3.1129435</v>
      </c>
      <c r="K358" s="151" t="n">
        <f aca="false">IF(terrains!I358=0,terrains!J358,terrains!I358)</f>
        <v>3.1129435</v>
      </c>
      <c r="L358" s="59" t="n">
        <v>2.5</v>
      </c>
      <c r="M358" s="59" t="n">
        <v>2</v>
      </c>
      <c r="N358" s="59" t="n">
        <v>3</v>
      </c>
      <c r="O358" s="59" t="s">
        <v>177</v>
      </c>
      <c r="P358" s="59" t="n">
        <v>2.5</v>
      </c>
      <c r="Q358" s="59" t="n">
        <v>2.5</v>
      </c>
      <c r="R358" s="59" t="n">
        <v>0</v>
      </c>
      <c r="S358" s="59" t="n">
        <v>0</v>
      </c>
      <c r="T358" s="59" t="n">
        <v>1</v>
      </c>
      <c r="U358" s="59" t="n">
        <v>0</v>
      </c>
      <c r="V358" s="59" t="n">
        <v>0</v>
      </c>
      <c r="W358" s="59" t="n">
        <v>0</v>
      </c>
      <c r="X358" s="59" t="n">
        <v>0</v>
      </c>
      <c r="Y358" s="59" t="n">
        <f aca="false">IF(terrains!L358&lt;=2.5,1,IF(terrains!L358&lt;=4.5,2,IF(terrains!L358&lt;=6.5,3,4)))</f>
        <v>1</v>
      </c>
      <c r="Z358" s="59" t="n">
        <f aca="false">IF(terrains!R358=1,35,IF(terrains!S358=1,64,IF(terrains!T358=1,IF(terrains!Y358=1,85,104),IF(terrains!U358=1,IF(terrains!Y358=1,124,152),IF(terrains!V358=1,(IF(terrains!Y358=1,146,IF(terrains!Y358=2,178,263))),IF(terrains!W358=1,(IF(terrains!Y358=1,178,IF(terrains!Y358=2,218,321))),IF(terrains!X358=1,IF(terrains!Y358=1,190,IF(terrains!Y358=2,242,IF(terrains!Y358=3,357,896))))))))))</f>
        <v>85</v>
      </c>
      <c r="AA358" s="152" t="n">
        <f aca="false">terrains!Z358*terrains!F358</f>
        <v>2470317.345</v>
      </c>
    </row>
    <row r="359" customFormat="false" ht="13.8" hidden="false" customHeight="false" outlineLevel="0" collapsed="false">
      <c r="A359" s="143" t="n">
        <v>358</v>
      </c>
      <c r="B359" s="143" t="s">
        <v>185</v>
      </c>
      <c r="C359" s="143" t="s">
        <v>185</v>
      </c>
      <c r="D359" s="59" t="s">
        <v>200</v>
      </c>
      <c r="E359" s="148" t="n">
        <v>2700</v>
      </c>
      <c r="F359" s="150" t="n">
        <f aca="false">terrains!E359*10.76391</f>
        <v>29062.557</v>
      </c>
      <c r="G359" s="59" t="s">
        <v>201</v>
      </c>
      <c r="H359" s="59" t="n">
        <v>0</v>
      </c>
      <c r="I359" s="59" t="n">
        <v>0</v>
      </c>
      <c r="J359" s="59" t="n">
        <f aca="false">IF(terrains!L359=13.5,IF(terrains!X359=1,12,9),-0.392532+1.267037*terrains!L359+0.472239*terrains!X359+0.58658*terrains!W359+0.089417*terrains!V359+0.531633*terrains!U359+0.337883*terrains!T359-0.403545*terrains!S359)</f>
        <v>3.1129435</v>
      </c>
      <c r="K359" s="151" t="n">
        <f aca="false">IF(terrains!I359=0,terrains!J359,terrains!I359)</f>
        <v>3.1129435</v>
      </c>
      <c r="L359" s="59" t="n">
        <v>2.5</v>
      </c>
      <c r="M359" s="59" t="n">
        <v>2</v>
      </c>
      <c r="N359" s="59" t="n">
        <v>3</v>
      </c>
      <c r="O359" s="59" t="s">
        <v>177</v>
      </c>
      <c r="P359" s="59" t="n">
        <v>2.5</v>
      </c>
      <c r="Q359" s="59" t="n">
        <v>2.5</v>
      </c>
      <c r="R359" s="59" t="n">
        <v>0</v>
      </c>
      <c r="S359" s="59" t="n">
        <v>0</v>
      </c>
      <c r="T359" s="59" t="n">
        <v>1</v>
      </c>
      <c r="U359" s="59" t="n">
        <v>0</v>
      </c>
      <c r="V359" s="59" t="n">
        <v>0</v>
      </c>
      <c r="W359" s="59" t="n">
        <v>0</v>
      </c>
      <c r="X359" s="59" t="n">
        <v>0</v>
      </c>
      <c r="Y359" s="59" t="n">
        <f aca="false">IF(terrains!L359&lt;=2.5,1,IF(terrains!L359&lt;=4.5,2,IF(terrains!L359&lt;=6.5,3,4)))</f>
        <v>1</v>
      </c>
      <c r="Z359" s="59" t="n">
        <f aca="false">IF(terrains!R359=1,35,IF(terrains!S359=1,64,IF(terrains!T359=1,IF(terrains!Y359=1,85,104),IF(terrains!U359=1,IF(terrains!Y359=1,124,152),IF(terrains!V359=1,(IF(terrains!Y359=1,146,IF(terrains!Y359=2,178,263))),IF(terrains!W359=1,(IF(terrains!Y359=1,178,IF(terrains!Y359=2,218,321))),IF(terrains!X359=1,IF(terrains!Y359=1,190,IF(terrains!Y359=2,242,IF(terrains!Y359=3,357,896))))))))))</f>
        <v>85</v>
      </c>
      <c r="AA359" s="152" t="n">
        <f aca="false">terrains!Z359*terrains!F359</f>
        <v>2470317.345</v>
      </c>
    </row>
    <row r="360" customFormat="false" ht="13.8" hidden="false" customHeight="false" outlineLevel="0" collapsed="false">
      <c r="A360" s="143" t="n">
        <v>359</v>
      </c>
      <c r="B360" s="143" t="s">
        <v>185</v>
      </c>
      <c r="C360" s="143" t="s">
        <v>185</v>
      </c>
      <c r="D360" s="59" t="s">
        <v>200</v>
      </c>
      <c r="E360" s="148" t="n">
        <v>2700</v>
      </c>
      <c r="F360" s="150" t="n">
        <f aca="false">terrains!E360*10.76391</f>
        <v>29062.557</v>
      </c>
      <c r="G360" s="59" t="s">
        <v>201</v>
      </c>
      <c r="H360" s="59" t="n">
        <v>0</v>
      </c>
      <c r="I360" s="59" t="n">
        <v>0</v>
      </c>
      <c r="J360" s="59" t="n">
        <f aca="false">IF(terrains!L360=13.5,IF(terrains!X360=1,12,9),-0.392532+1.267037*terrains!L360+0.472239*terrains!X360+0.58658*terrains!W360+0.089417*terrains!V360+0.531633*terrains!U360+0.337883*terrains!T360-0.403545*terrains!S360)</f>
        <v>3.1129435</v>
      </c>
      <c r="K360" s="151" t="n">
        <f aca="false">IF(terrains!I360=0,terrains!J360,terrains!I360)</f>
        <v>3.1129435</v>
      </c>
      <c r="L360" s="59" t="n">
        <v>2.5</v>
      </c>
      <c r="M360" s="59" t="n">
        <v>2</v>
      </c>
      <c r="N360" s="59" t="n">
        <v>3</v>
      </c>
      <c r="O360" s="59" t="s">
        <v>177</v>
      </c>
      <c r="P360" s="59" t="n">
        <v>2.5</v>
      </c>
      <c r="Q360" s="59" t="n">
        <v>2.5</v>
      </c>
      <c r="R360" s="59" t="n">
        <v>0</v>
      </c>
      <c r="S360" s="59" t="n">
        <v>0</v>
      </c>
      <c r="T360" s="59" t="n">
        <v>1</v>
      </c>
      <c r="U360" s="59" t="n">
        <v>0</v>
      </c>
      <c r="V360" s="59" t="n">
        <v>0</v>
      </c>
      <c r="W360" s="59" t="n">
        <v>0</v>
      </c>
      <c r="X360" s="59" t="n">
        <v>0</v>
      </c>
      <c r="Y360" s="59" t="n">
        <f aca="false">IF(terrains!L360&lt;=2.5,1,IF(terrains!L360&lt;=4.5,2,IF(terrains!L360&lt;=6.5,3,4)))</f>
        <v>1</v>
      </c>
      <c r="Z360" s="59" t="n">
        <f aca="false">IF(terrains!R360=1,35,IF(terrains!S360=1,64,IF(terrains!T360=1,IF(terrains!Y360=1,85,104),IF(terrains!U360=1,IF(terrains!Y360=1,124,152),IF(terrains!V360=1,(IF(terrains!Y360=1,146,IF(terrains!Y360=2,178,263))),IF(terrains!W360=1,(IF(terrains!Y360=1,178,IF(terrains!Y360=2,218,321))),IF(terrains!X360=1,IF(terrains!Y360=1,190,IF(terrains!Y360=2,242,IF(terrains!Y360=3,357,896))))))))))</f>
        <v>85</v>
      </c>
      <c r="AA360" s="152" t="n">
        <f aca="false">terrains!Z360*terrains!F360</f>
        <v>2470317.345</v>
      </c>
    </row>
    <row r="361" customFormat="false" ht="13.8" hidden="false" customHeight="false" outlineLevel="0" collapsed="false">
      <c r="A361" s="143" t="n">
        <v>360</v>
      </c>
      <c r="B361" s="143" t="s">
        <v>185</v>
      </c>
      <c r="C361" s="143" t="s">
        <v>185</v>
      </c>
      <c r="D361" s="59" t="s">
        <v>200</v>
      </c>
      <c r="E361" s="148" t="n">
        <v>2700</v>
      </c>
      <c r="F361" s="150" t="n">
        <f aca="false">terrains!E361*10.76391</f>
        <v>29062.557</v>
      </c>
      <c r="G361" s="59" t="s">
        <v>201</v>
      </c>
      <c r="H361" s="59" t="n">
        <v>0</v>
      </c>
      <c r="I361" s="59" t="n">
        <v>0</v>
      </c>
      <c r="J361" s="59" t="n">
        <f aca="false">IF(terrains!L361=13.5,IF(terrains!X361=1,12,9),-0.392532+1.267037*terrains!L361+0.472239*terrains!X361+0.58658*terrains!W361+0.089417*terrains!V361+0.531633*terrains!U361+0.337883*terrains!T361-0.403545*terrains!S361)</f>
        <v>3.1129435</v>
      </c>
      <c r="K361" s="151" t="n">
        <f aca="false">IF(terrains!I361=0,terrains!J361,terrains!I361)</f>
        <v>3.1129435</v>
      </c>
      <c r="L361" s="59" t="n">
        <v>2.5</v>
      </c>
      <c r="M361" s="59" t="n">
        <v>2</v>
      </c>
      <c r="N361" s="59" t="n">
        <v>3</v>
      </c>
      <c r="O361" s="59" t="s">
        <v>177</v>
      </c>
      <c r="P361" s="59" t="n">
        <v>2.5</v>
      </c>
      <c r="Q361" s="59" t="n">
        <v>2.5</v>
      </c>
      <c r="R361" s="59" t="n">
        <v>0</v>
      </c>
      <c r="S361" s="59" t="n">
        <v>0</v>
      </c>
      <c r="T361" s="59" t="n">
        <v>1</v>
      </c>
      <c r="U361" s="59" t="n">
        <v>0</v>
      </c>
      <c r="V361" s="59" t="n">
        <v>0</v>
      </c>
      <c r="W361" s="59" t="n">
        <v>0</v>
      </c>
      <c r="X361" s="59" t="n">
        <v>0</v>
      </c>
      <c r="Y361" s="59" t="n">
        <f aca="false">IF(terrains!L361&lt;=2.5,1,IF(terrains!L361&lt;=4.5,2,IF(terrains!L361&lt;=6.5,3,4)))</f>
        <v>1</v>
      </c>
      <c r="Z361" s="59" t="n">
        <f aca="false">IF(terrains!R361=1,35,IF(terrains!S361=1,64,IF(terrains!T361=1,IF(terrains!Y361=1,85,104),IF(terrains!U361=1,IF(terrains!Y361=1,124,152),IF(terrains!V361=1,(IF(terrains!Y361=1,146,IF(terrains!Y361=2,178,263))),IF(terrains!W361=1,(IF(terrains!Y361=1,178,IF(terrains!Y361=2,218,321))),IF(terrains!X361=1,IF(terrains!Y361=1,190,IF(terrains!Y361=2,242,IF(terrains!Y361=3,357,896))))))))))</f>
        <v>85</v>
      </c>
      <c r="AA361" s="152" t="n">
        <f aca="false">terrains!Z361*terrains!F361</f>
        <v>2470317.345</v>
      </c>
    </row>
    <row r="362" customFormat="false" ht="13.8" hidden="false" customHeight="false" outlineLevel="0" collapsed="false">
      <c r="A362" s="143" t="n">
        <v>361</v>
      </c>
      <c r="B362" s="143" t="s">
        <v>185</v>
      </c>
      <c r="C362" s="143" t="s">
        <v>185</v>
      </c>
      <c r="D362" s="59" t="s">
        <v>200</v>
      </c>
      <c r="E362" s="148" t="n">
        <v>2700</v>
      </c>
      <c r="F362" s="150" t="n">
        <f aca="false">terrains!E362*10.76391</f>
        <v>29062.557</v>
      </c>
      <c r="G362" s="59" t="s">
        <v>201</v>
      </c>
      <c r="H362" s="59" t="n">
        <v>0</v>
      </c>
      <c r="I362" s="59" t="n">
        <v>0</v>
      </c>
      <c r="J362" s="59" t="n">
        <f aca="false">IF(terrains!L362=13.5,IF(terrains!X362=1,12,9),-0.392532+1.267037*terrains!L362+0.472239*terrains!X362+0.58658*terrains!W362+0.089417*terrains!V362+0.531633*terrains!U362+0.337883*terrains!T362-0.403545*terrains!S362)</f>
        <v>3.1129435</v>
      </c>
      <c r="K362" s="151" t="n">
        <f aca="false">IF(terrains!I362=0,terrains!J362,terrains!I362)</f>
        <v>3.1129435</v>
      </c>
      <c r="L362" s="59" t="n">
        <v>2.5</v>
      </c>
      <c r="M362" s="59" t="n">
        <v>2</v>
      </c>
      <c r="N362" s="59" t="n">
        <v>3</v>
      </c>
      <c r="O362" s="59" t="s">
        <v>177</v>
      </c>
      <c r="P362" s="59" t="n">
        <v>2.5</v>
      </c>
      <c r="Q362" s="59" t="n">
        <v>2.5</v>
      </c>
      <c r="R362" s="59" t="n">
        <v>0</v>
      </c>
      <c r="S362" s="59" t="n">
        <v>0</v>
      </c>
      <c r="T362" s="59" t="n">
        <v>1</v>
      </c>
      <c r="U362" s="59" t="n">
        <v>0</v>
      </c>
      <c r="V362" s="59" t="n">
        <v>0</v>
      </c>
      <c r="W362" s="59" t="n">
        <v>0</v>
      </c>
      <c r="X362" s="59" t="n">
        <v>0</v>
      </c>
      <c r="Y362" s="59" t="n">
        <f aca="false">IF(terrains!L362&lt;=2.5,1,IF(terrains!L362&lt;=4.5,2,IF(terrains!L362&lt;=6.5,3,4)))</f>
        <v>1</v>
      </c>
      <c r="Z362" s="59" t="n">
        <f aca="false">IF(terrains!R362=1,35,IF(terrains!S362=1,64,IF(terrains!T362=1,IF(terrains!Y362=1,85,104),IF(terrains!U362=1,IF(terrains!Y362=1,124,152),IF(terrains!V362=1,(IF(terrains!Y362=1,146,IF(terrains!Y362=2,178,263))),IF(terrains!W362=1,(IF(terrains!Y362=1,178,IF(terrains!Y362=2,218,321))),IF(terrains!X362=1,IF(terrains!Y362=1,190,IF(terrains!Y362=2,242,IF(terrains!Y362=3,357,896))))))))))</f>
        <v>85</v>
      </c>
      <c r="AA362" s="152" t="n">
        <f aca="false">terrains!Z362*terrains!F362</f>
        <v>2470317.345</v>
      </c>
    </row>
    <row r="363" customFormat="false" ht="13.8" hidden="false" customHeight="false" outlineLevel="0" collapsed="false">
      <c r="A363" s="143" t="n">
        <v>362</v>
      </c>
      <c r="B363" s="143" t="s">
        <v>185</v>
      </c>
      <c r="C363" s="143" t="s">
        <v>185</v>
      </c>
      <c r="D363" s="59" t="s">
        <v>200</v>
      </c>
      <c r="E363" s="148" t="n">
        <v>2700</v>
      </c>
      <c r="F363" s="150" t="n">
        <f aca="false">terrains!E363*10.76391</f>
        <v>29062.557</v>
      </c>
      <c r="G363" s="59" t="s">
        <v>201</v>
      </c>
      <c r="H363" s="59" t="n">
        <v>0</v>
      </c>
      <c r="I363" s="59" t="n">
        <v>0</v>
      </c>
      <c r="J363" s="59" t="n">
        <f aca="false">IF(terrains!L363=13.5,IF(terrains!X363=1,12,9),-0.392532+1.267037*terrains!L363+0.472239*terrains!X363+0.58658*terrains!W363+0.089417*terrains!V363+0.531633*terrains!U363+0.337883*terrains!T363-0.403545*terrains!S363)</f>
        <v>3.1129435</v>
      </c>
      <c r="K363" s="151" t="n">
        <f aca="false">IF(terrains!I363=0,terrains!J363,terrains!I363)</f>
        <v>3.1129435</v>
      </c>
      <c r="L363" s="59" t="n">
        <v>2.5</v>
      </c>
      <c r="M363" s="59" t="n">
        <v>2</v>
      </c>
      <c r="N363" s="59" t="n">
        <v>3</v>
      </c>
      <c r="O363" s="59" t="s">
        <v>177</v>
      </c>
      <c r="P363" s="59" t="n">
        <v>2.5</v>
      </c>
      <c r="Q363" s="59" t="n">
        <v>2.5</v>
      </c>
      <c r="R363" s="59" t="n">
        <v>0</v>
      </c>
      <c r="S363" s="59" t="n">
        <v>0</v>
      </c>
      <c r="T363" s="59" t="n">
        <v>1</v>
      </c>
      <c r="U363" s="59" t="n">
        <v>0</v>
      </c>
      <c r="V363" s="59" t="n">
        <v>0</v>
      </c>
      <c r="W363" s="59" t="n">
        <v>0</v>
      </c>
      <c r="X363" s="59" t="n">
        <v>0</v>
      </c>
      <c r="Y363" s="59" t="n">
        <f aca="false">IF(terrains!L363&lt;=2.5,1,IF(terrains!L363&lt;=4.5,2,IF(terrains!L363&lt;=6.5,3,4)))</f>
        <v>1</v>
      </c>
      <c r="Z363" s="59" t="n">
        <f aca="false">IF(terrains!R363=1,35,IF(terrains!S363=1,64,IF(terrains!T363=1,IF(terrains!Y363=1,85,104),IF(terrains!U363=1,IF(terrains!Y363=1,124,152),IF(terrains!V363=1,(IF(terrains!Y363=1,146,IF(terrains!Y363=2,178,263))),IF(terrains!W363=1,(IF(terrains!Y363=1,178,IF(terrains!Y363=2,218,321))),IF(terrains!X363=1,IF(terrains!Y363=1,190,IF(terrains!Y363=2,242,IF(terrains!Y363=3,357,896))))))))))</f>
        <v>85</v>
      </c>
      <c r="AA363" s="152" t="n">
        <f aca="false">terrains!Z363*terrains!F363</f>
        <v>2470317.345</v>
      </c>
    </row>
    <row r="364" customFormat="false" ht="13.8" hidden="false" customHeight="false" outlineLevel="0" collapsed="false">
      <c r="A364" s="143" t="n">
        <v>363</v>
      </c>
      <c r="B364" s="143" t="s">
        <v>185</v>
      </c>
      <c r="C364" s="143" t="s">
        <v>185</v>
      </c>
      <c r="D364" s="59" t="s">
        <v>200</v>
      </c>
      <c r="E364" s="148" t="n">
        <v>2700</v>
      </c>
      <c r="F364" s="150" t="n">
        <f aca="false">terrains!E364*10.76391</f>
        <v>29062.557</v>
      </c>
      <c r="G364" s="59" t="s">
        <v>201</v>
      </c>
      <c r="H364" s="59" t="n">
        <v>0</v>
      </c>
      <c r="I364" s="59" t="n">
        <v>0</v>
      </c>
      <c r="J364" s="59" t="n">
        <f aca="false">IF(terrains!L364=13.5,IF(terrains!X364=1,12,9),-0.392532+1.267037*terrains!L364+0.472239*terrains!X364+0.58658*terrains!W364+0.089417*terrains!V364+0.531633*terrains!U364+0.337883*terrains!T364-0.403545*terrains!S364)</f>
        <v>3.1129435</v>
      </c>
      <c r="K364" s="151" t="n">
        <f aca="false">IF(terrains!I364=0,terrains!J364,terrains!I364)</f>
        <v>3.1129435</v>
      </c>
      <c r="L364" s="59" t="n">
        <v>2.5</v>
      </c>
      <c r="M364" s="59" t="n">
        <v>2</v>
      </c>
      <c r="N364" s="59" t="n">
        <v>3</v>
      </c>
      <c r="O364" s="59" t="s">
        <v>177</v>
      </c>
      <c r="P364" s="59" t="n">
        <v>2.5</v>
      </c>
      <c r="Q364" s="59" t="n">
        <v>2.5</v>
      </c>
      <c r="R364" s="59" t="n">
        <v>0</v>
      </c>
      <c r="S364" s="59" t="n">
        <v>0</v>
      </c>
      <c r="T364" s="59" t="n">
        <v>1</v>
      </c>
      <c r="U364" s="59" t="n">
        <v>0</v>
      </c>
      <c r="V364" s="59" t="n">
        <v>0</v>
      </c>
      <c r="W364" s="59" t="n">
        <v>0</v>
      </c>
      <c r="X364" s="59" t="n">
        <v>0</v>
      </c>
      <c r="Y364" s="59" t="n">
        <f aca="false">IF(terrains!L364&lt;=2.5,1,IF(terrains!L364&lt;=4.5,2,IF(terrains!L364&lt;=6.5,3,4)))</f>
        <v>1</v>
      </c>
      <c r="Z364" s="59" t="n">
        <f aca="false">IF(terrains!R364=1,35,IF(terrains!S364=1,64,IF(terrains!T364=1,IF(terrains!Y364=1,85,104),IF(terrains!U364=1,IF(terrains!Y364=1,124,152),IF(terrains!V364=1,(IF(terrains!Y364=1,146,IF(terrains!Y364=2,178,263))),IF(terrains!W364=1,(IF(terrains!Y364=1,178,IF(terrains!Y364=2,218,321))),IF(terrains!X364=1,IF(terrains!Y364=1,190,IF(terrains!Y364=2,242,IF(terrains!Y364=3,357,896))))))))))</f>
        <v>85</v>
      </c>
      <c r="AA364" s="152" t="n">
        <f aca="false">terrains!Z364*terrains!F364</f>
        <v>2470317.345</v>
      </c>
    </row>
    <row r="365" customFormat="false" ht="13.8" hidden="false" customHeight="false" outlineLevel="0" collapsed="false">
      <c r="A365" s="143" t="n">
        <v>364</v>
      </c>
      <c r="B365" s="143" t="s">
        <v>185</v>
      </c>
      <c r="C365" s="143" t="s">
        <v>185</v>
      </c>
      <c r="D365" s="59" t="s">
        <v>200</v>
      </c>
      <c r="E365" s="148" t="n">
        <v>2700</v>
      </c>
      <c r="F365" s="150" t="n">
        <f aca="false">terrains!E365*10.76391</f>
        <v>29062.557</v>
      </c>
      <c r="G365" s="59" t="s">
        <v>201</v>
      </c>
      <c r="H365" s="59" t="n">
        <v>0</v>
      </c>
      <c r="I365" s="59" t="n">
        <v>0</v>
      </c>
      <c r="J365" s="59" t="n">
        <f aca="false">IF(terrains!L365=13.5,IF(terrains!X365=1,12,9),-0.392532+1.267037*terrains!L365+0.472239*terrains!X365+0.58658*terrains!W365+0.089417*terrains!V365+0.531633*terrains!U365+0.337883*terrains!T365-0.403545*terrains!S365)</f>
        <v>3.1129435</v>
      </c>
      <c r="K365" s="151" t="n">
        <f aca="false">IF(terrains!I365=0,terrains!J365,terrains!I365)</f>
        <v>3.1129435</v>
      </c>
      <c r="L365" s="59" t="n">
        <v>2.5</v>
      </c>
      <c r="M365" s="59" t="n">
        <v>2</v>
      </c>
      <c r="N365" s="59" t="n">
        <v>3</v>
      </c>
      <c r="O365" s="59" t="s">
        <v>177</v>
      </c>
      <c r="P365" s="59" t="n">
        <v>2.5</v>
      </c>
      <c r="Q365" s="59" t="n">
        <v>2.5</v>
      </c>
      <c r="R365" s="59" t="n">
        <v>0</v>
      </c>
      <c r="S365" s="59" t="n">
        <v>0</v>
      </c>
      <c r="T365" s="59" t="n">
        <v>1</v>
      </c>
      <c r="U365" s="59" t="n">
        <v>0</v>
      </c>
      <c r="V365" s="59" t="n">
        <v>0</v>
      </c>
      <c r="W365" s="59" t="n">
        <v>0</v>
      </c>
      <c r="X365" s="59" t="n">
        <v>0</v>
      </c>
      <c r="Y365" s="59" t="n">
        <f aca="false">IF(terrains!L365&lt;=2.5,1,IF(terrains!L365&lt;=4.5,2,IF(terrains!L365&lt;=6.5,3,4)))</f>
        <v>1</v>
      </c>
      <c r="Z365" s="59" t="n">
        <f aca="false">IF(terrains!R365=1,35,IF(terrains!S365=1,64,IF(terrains!T365=1,IF(terrains!Y365=1,85,104),IF(terrains!U365=1,IF(terrains!Y365=1,124,152),IF(terrains!V365=1,(IF(terrains!Y365=1,146,IF(terrains!Y365=2,178,263))),IF(terrains!W365=1,(IF(terrains!Y365=1,178,IF(terrains!Y365=2,218,321))),IF(terrains!X365=1,IF(terrains!Y365=1,190,IF(terrains!Y365=2,242,IF(terrains!Y365=3,357,896))))))))))</f>
        <v>85</v>
      </c>
      <c r="AA365" s="152" t="n">
        <f aca="false">terrains!Z365*terrains!F365</f>
        <v>2470317.345</v>
      </c>
    </row>
    <row r="366" customFormat="false" ht="13.8" hidden="false" customHeight="false" outlineLevel="0" collapsed="false">
      <c r="A366" s="143" t="n">
        <v>365</v>
      </c>
      <c r="B366" s="143" t="s">
        <v>185</v>
      </c>
      <c r="C366" s="143" t="s">
        <v>185</v>
      </c>
      <c r="D366" s="59" t="s">
        <v>200</v>
      </c>
      <c r="E366" s="148" t="n">
        <v>2700</v>
      </c>
      <c r="F366" s="150" t="n">
        <f aca="false">terrains!E366*10.76391</f>
        <v>29062.557</v>
      </c>
      <c r="G366" s="59" t="s">
        <v>201</v>
      </c>
      <c r="H366" s="59" t="n">
        <v>0</v>
      </c>
      <c r="I366" s="59" t="n">
        <v>0</v>
      </c>
      <c r="J366" s="59" t="n">
        <f aca="false">IF(terrains!L366=13.5,IF(terrains!X366=1,12,9),-0.392532+1.267037*terrains!L366+0.472239*terrains!X366+0.58658*terrains!W366+0.089417*terrains!V366+0.531633*terrains!U366+0.337883*terrains!T366-0.403545*terrains!S366)</f>
        <v>3.1129435</v>
      </c>
      <c r="K366" s="151" t="n">
        <f aca="false">IF(terrains!I366=0,terrains!J366,terrains!I366)</f>
        <v>3.1129435</v>
      </c>
      <c r="L366" s="59" t="n">
        <v>2.5</v>
      </c>
      <c r="M366" s="59" t="n">
        <v>2</v>
      </c>
      <c r="N366" s="59" t="n">
        <v>3</v>
      </c>
      <c r="O366" s="59" t="s">
        <v>177</v>
      </c>
      <c r="P366" s="59" t="n">
        <v>2.5</v>
      </c>
      <c r="Q366" s="59" t="n">
        <v>2.5</v>
      </c>
      <c r="R366" s="59" t="n">
        <v>0</v>
      </c>
      <c r="S366" s="59" t="n">
        <v>0</v>
      </c>
      <c r="T366" s="59" t="n">
        <v>1</v>
      </c>
      <c r="U366" s="59" t="n">
        <v>0</v>
      </c>
      <c r="V366" s="59" t="n">
        <v>0</v>
      </c>
      <c r="W366" s="59" t="n">
        <v>0</v>
      </c>
      <c r="X366" s="59" t="n">
        <v>0</v>
      </c>
      <c r="Y366" s="59" t="n">
        <f aca="false">IF(terrains!L366&lt;=2.5,1,IF(terrains!L366&lt;=4.5,2,IF(terrains!L366&lt;=6.5,3,4)))</f>
        <v>1</v>
      </c>
      <c r="Z366" s="59" t="n">
        <f aca="false">IF(terrains!R366=1,35,IF(terrains!S366=1,64,IF(terrains!T366=1,IF(terrains!Y366=1,85,104),IF(terrains!U366=1,IF(terrains!Y366=1,124,152),IF(terrains!V366=1,(IF(terrains!Y366=1,146,IF(terrains!Y366=2,178,263))),IF(terrains!W366=1,(IF(terrains!Y366=1,178,IF(terrains!Y366=2,218,321))),IF(terrains!X366=1,IF(terrains!Y366=1,190,IF(terrains!Y366=2,242,IF(terrains!Y366=3,357,896))))))))))</f>
        <v>85</v>
      </c>
      <c r="AA366" s="152" t="n">
        <f aca="false">terrains!Z366*terrains!F366</f>
        <v>2470317.345</v>
      </c>
    </row>
    <row r="367" customFormat="false" ht="13.8" hidden="false" customHeight="false" outlineLevel="0" collapsed="false">
      <c r="A367" s="143" t="n">
        <v>366</v>
      </c>
      <c r="B367" s="143" t="s">
        <v>185</v>
      </c>
      <c r="C367" s="143" t="s">
        <v>185</v>
      </c>
      <c r="D367" s="59" t="s">
        <v>200</v>
      </c>
      <c r="E367" s="148" t="n">
        <v>2700</v>
      </c>
      <c r="F367" s="150" t="n">
        <f aca="false">terrains!E367*10.76391</f>
        <v>29062.557</v>
      </c>
      <c r="G367" s="59" t="s">
        <v>201</v>
      </c>
      <c r="H367" s="59" t="n">
        <v>0</v>
      </c>
      <c r="I367" s="59" t="n">
        <v>0</v>
      </c>
      <c r="J367" s="59" t="n">
        <f aca="false">IF(terrains!L367=13.5,IF(terrains!X367=1,12,9),-0.392532+1.267037*terrains!L367+0.472239*terrains!X367+0.58658*terrains!W367+0.089417*terrains!V367+0.531633*terrains!U367+0.337883*terrains!T367-0.403545*terrains!S367)</f>
        <v>3.1129435</v>
      </c>
      <c r="K367" s="151" t="n">
        <f aca="false">IF(terrains!I367=0,terrains!J367,terrains!I367)</f>
        <v>3.1129435</v>
      </c>
      <c r="L367" s="59" t="n">
        <v>2.5</v>
      </c>
      <c r="M367" s="59" t="n">
        <v>2</v>
      </c>
      <c r="N367" s="59" t="n">
        <v>3</v>
      </c>
      <c r="O367" s="59" t="s">
        <v>177</v>
      </c>
      <c r="P367" s="59" t="n">
        <v>2.5</v>
      </c>
      <c r="Q367" s="59" t="n">
        <v>2.5</v>
      </c>
      <c r="R367" s="59" t="n">
        <v>0</v>
      </c>
      <c r="S367" s="59" t="n">
        <v>0</v>
      </c>
      <c r="T367" s="59" t="n">
        <v>1</v>
      </c>
      <c r="U367" s="59" t="n">
        <v>0</v>
      </c>
      <c r="V367" s="59" t="n">
        <v>0</v>
      </c>
      <c r="W367" s="59" t="n">
        <v>0</v>
      </c>
      <c r="X367" s="59" t="n">
        <v>0</v>
      </c>
      <c r="Y367" s="59" t="n">
        <f aca="false">IF(terrains!L367&lt;=2.5,1,IF(terrains!L367&lt;=4.5,2,IF(terrains!L367&lt;=6.5,3,4)))</f>
        <v>1</v>
      </c>
      <c r="Z367" s="59" t="n">
        <f aca="false">IF(terrains!R367=1,35,IF(terrains!S367=1,64,IF(terrains!T367=1,IF(terrains!Y367=1,85,104),IF(terrains!U367=1,IF(terrains!Y367=1,124,152),IF(terrains!V367=1,(IF(terrains!Y367=1,146,IF(terrains!Y367=2,178,263))),IF(terrains!W367=1,(IF(terrains!Y367=1,178,IF(terrains!Y367=2,218,321))),IF(terrains!X367=1,IF(terrains!Y367=1,190,IF(terrains!Y367=2,242,IF(terrains!Y367=3,357,896))))))))))</f>
        <v>85</v>
      </c>
      <c r="AA367" s="152" t="n">
        <f aca="false">terrains!Z367*terrains!F367</f>
        <v>2470317.345</v>
      </c>
    </row>
    <row r="368" customFormat="false" ht="13.8" hidden="false" customHeight="false" outlineLevel="0" collapsed="false">
      <c r="A368" s="143" t="n">
        <v>367</v>
      </c>
      <c r="B368" s="143" t="s">
        <v>185</v>
      </c>
      <c r="C368" s="143" t="s">
        <v>185</v>
      </c>
      <c r="D368" s="59" t="s">
        <v>200</v>
      </c>
      <c r="E368" s="148" t="n">
        <v>2700</v>
      </c>
      <c r="F368" s="150" t="n">
        <f aca="false">terrains!E368*10.76391</f>
        <v>29062.557</v>
      </c>
      <c r="G368" s="59" t="s">
        <v>201</v>
      </c>
      <c r="H368" s="59" t="n">
        <v>0</v>
      </c>
      <c r="I368" s="59" t="n">
        <v>0</v>
      </c>
      <c r="J368" s="59" t="n">
        <f aca="false">IF(terrains!L368=13.5,IF(terrains!X368=1,12,9),-0.392532+1.267037*terrains!L368+0.472239*terrains!X368+0.58658*terrains!W368+0.089417*terrains!V368+0.531633*terrains!U368+0.337883*terrains!T368-0.403545*terrains!S368)</f>
        <v>3.1129435</v>
      </c>
      <c r="K368" s="151" t="n">
        <f aca="false">IF(terrains!I368=0,terrains!J368,terrains!I368)</f>
        <v>3.1129435</v>
      </c>
      <c r="L368" s="59" t="n">
        <v>2.5</v>
      </c>
      <c r="M368" s="59" t="n">
        <v>2</v>
      </c>
      <c r="N368" s="59" t="n">
        <v>3</v>
      </c>
      <c r="O368" s="59" t="s">
        <v>177</v>
      </c>
      <c r="P368" s="59" t="n">
        <v>2.5</v>
      </c>
      <c r="Q368" s="59" t="n">
        <v>2.5</v>
      </c>
      <c r="R368" s="59" t="n">
        <v>0</v>
      </c>
      <c r="S368" s="59" t="n">
        <v>0</v>
      </c>
      <c r="T368" s="59" t="n">
        <v>1</v>
      </c>
      <c r="U368" s="59" t="n">
        <v>0</v>
      </c>
      <c r="V368" s="59" t="n">
        <v>0</v>
      </c>
      <c r="W368" s="59" t="n">
        <v>0</v>
      </c>
      <c r="X368" s="59" t="n">
        <v>0</v>
      </c>
      <c r="Y368" s="59" t="n">
        <f aca="false">IF(terrains!L368&lt;=2.5,1,IF(terrains!L368&lt;=4.5,2,IF(terrains!L368&lt;=6.5,3,4)))</f>
        <v>1</v>
      </c>
      <c r="Z368" s="59" t="n">
        <f aca="false">IF(terrains!R368=1,35,IF(terrains!S368=1,64,IF(terrains!T368=1,IF(terrains!Y368=1,85,104),IF(terrains!U368=1,IF(terrains!Y368=1,124,152),IF(terrains!V368=1,(IF(terrains!Y368=1,146,IF(terrains!Y368=2,178,263))),IF(terrains!W368=1,(IF(terrains!Y368=1,178,IF(terrains!Y368=2,218,321))),IF(terrains!X368=1,IF(terrains!Y368=1,190,IF(terrains!Y368=2,242,IF(terrains!Y368=3,357,896))))))))))</f>
        <v>85</v>
      </c>
      <c r="AA368" s="152" t="n">
        <f aca="false">terrains!Z368*terrains!F368</f>
        <v>2470317.345</v>
      </c>
    </row>
    <row r="369" customFormat="false" ht="13.8" hidden="false" customHeight="false" outlineLevel="0" collapsed="false">
      <c r="A369" s="143" t="n">
        <v>368</v>
      </c>
      <c r="B369" s="143" t="s">
        <v>185</v>
      </c>
      <c r="C369" s="143" t="s">
        <v>185</v>
      </c>
      <c r="D369" s="59" t="s">
        <v>200</v>
      </c>
      <c r="E369" s="148" t="n">
        <v>2700</v>
      </c>
      <c r="F369" s="150" t="n">
        <f aca="false">terrains!E369*10.76391</f>
        <v>29062.557</v>
      </c>
      <c r="G369" s="59" t="s">
        <v>201</v>
      </c>
      <c r="H369" s="59" t="n">
        <v>0</v>
      </c>
      <c r="I369" s="59" t="n">
        <v>0</v>
      </c>
      <c r="J369" s="59" t="n">
        <f aca="false">IF(terrains!L369=13.5,IF(terrains!X369=1,12,9),-0.392532+1.267037*terrains!L369+0.472239*terrains!X369+0.58658*terrains!W369+0.089417*terrains!V369+0.531633*terrains!U369+0.337883*terrains!T369-0.403545*terrains!S369)</f>
        <v>3.1129435</v>
      </c>
      <c r="K369" s="151" t="n">
        <f aca="false">IF(terrains!I369=0,terrains!J369,terrains!I369)</f>
        <v>3.1129435</v>
      </c>
      <c r="L369" s="59" t="n">
        <v>2.5</v>
      </c>
      <c r="M369" s="59" t="n">
        <v>2</v>
      </c>
      <c r="N369" s="59" t="n">
        <v>3</v>
      </c>
      <c r="O369" s="59" t="s">
        <v>177</v>
      </c>
      <c r="P369" s="59" t="n">
        <v>2.5</v>
      </c>
      <c r="Q369" s="59" t="n">
        <v>2.5</v>
      </c>
      <c r="R369" s="59" t="n">
        <v>0</v>
      </c>
      <c r="S369" s="59" t="n">
        <v>0</v>
      </c>
      <c r="T369" s="59" t="n">
        <v>1</v>
      </c>
      <c r="U369" s="59" t="n">
        <v>0</v>
      </c>
      <c r="V369" s="59" t="n">
        <v>0</v>
      </c>
      <c r="W369" s="59" t="n">
        <v>0</v>
      </c>
      <c r="X369" s="59" t="n">
        <v>0</v>
      </c>
      <c r="Y369" s="59" t="n">
        <f aca="false">IF(terrains!L369&lt;=2.5,1,IF(terrains!L369&lt;=4.5,2,IF(terrains!L369&lt;=6.5,3,4)))</f>
        <v>1</v>
      </c>
      <c r="Z369" s="59" t="n">
        <f aca="false">IF(terrains!R369=1,35,IF(terrains!S369=1,64,IF(terrains!T369=1,IF(terrains!Y369=1,85,104),IF(terrains!U369=1,IF(terrains!Y369=1,124,152),IF(terrains!V369=1,(IF(terrains!Y369=1,146,IF(terrains!Y369=2,178,263))),IF(terrains!W369=1,(IF(terrains!Y369=1,178,IF(terrains!Y369=2,218,321))),IF(terrains!X369=1,IF(terrains!Y369=1,190,IF(terrains!Y369=2,242,IF(terrains!Y369=3,357,896))))))))))</f>
        <v>85</v>
      </c>
      <c r="AA369" s="152" t="n">
        <f aca="false">terrains!Z369*terrains!F369</f>
        <v>2470317.345</v>
      </c>
    </row>
    <row r="370" customFormat="false" ht="13.8" hidden="false" customHeight="false" outlineLevel="0" collapsed="false">
      <c r="A370" s="143" t="n">
        <v>369</v>
      </c>
      <c r="B370" s="143" t="s">
        <v>185</v>
      </c>
      <c r="C370" s="143" t="s">
        <v>185</v>
      </c>
      <c r="D370" s="59" t="s">
        <v>200</v>
      </c>
      <c r="E370" s="148" t="n">
        <v>2700</v>
      </c>
      <c r="F370" s="150" t="n">
        <f aca="false">terrains!E370*10.76391</f>
        <v>29062.557</v>
      </c>
      <c r="G370" s="59" t="s">
        <v>201</v>
      </c>
      <c r="H370" s="59" t="n">
        <v>0</v>
      </c>
      <c r="I370" s="59" t="n">
        <v>0</v>
      </c>
      <c r="J370" s="59" t="n">
        <f aca="false">IF(terrains!L370=13.5,IF(terrains!X370=1,12,9),-0.392532+1.267037*terrains!L370+0.472239*terrains!X370+0.58658*terrains!W370+0.089417*terrains!V370+0.531633*terrains!U370+0.337883*terrains!T370-0.403545*terrains!S370)</f>
        <v>3.1129435</v>
      </c>
      <c r="K370" s="151" t="n">
        <f aca="false">IF(terrains!I370=0,terrains!J370,terrains!I370)</f>
        <v>3.1129435</v>
      </c>
      <c r="L370" s="59" t="n">
        <v>2.5</v>
      </c>
      <c r="M370" s="59" t="n">
        <v>2</v>
      </c>
      <c r="N370" s="59" t="n">
        <v>3</v>
      </c>
      <c r="O370" s="59" t="s">
        <v>177</v>
      </c>
      <c r="P370" s="59" t="n">
        <v>2.5</v>
      </c>
      <c r="Q370" s="59" t="n">
        <v>2.5</v>
      </c>
      <c r="R370" s="59" t="n">
        <v>0</v>
      </c>
      <c r="S370" s="59" t="n">
        <v>0</v>
      </c>
      <c r="T370" s="59" t="n">
        <v>1</v>
      </c>
      <c r="U370" s="59" t="n">
        <v>0</v>
      </c>
      <c r="V370" s="59" t="n">
        <v>0</v>
      </c>
      <c r="W370" s="59" t="n">
        <v>0</v>
      </c>
      <c r="X370" s="59" t="n">
        <v>0</v>
      </c>
      <c r="Y370" s="59" t="n">
        <f aca="false">IF(terrains!L370&lt;=2.5,1,IF(terrains!L370&lt;=4.5,2,IF(terrains!L370&lt;=6.5,3,4)))</f>
        <v>1</v>
      </c>
      <c r="Z370" s="59" t="n">
        <f aca="false">IF(terrains!R370=1,35,IF(terrains!S370=1,64,IF(terrains!T370=1,IF(terrains!Y370=1,85,104),IF(terrains!U370=1,IF(terrains!Y370=1,124,152),IF(terrains!V370=1,(IF(terrains!Y370=1,146,IF(terrains!Y370=2,178,263))),IF(terrains!W370=1,(IF(terrains!Y370=1,178,IF(terrains!Y370=2,218,321))),IF(terrains!X370=1,IF(terrains!Y370=1,190,IF(terrains!Y370=2,242,IF(terrains!Y370=3,357,896))))))))))</f>
        <v>85</v>
      </c>
      <c r="AA370" s="152" t="n">
        <f aca="false">terrains!Z370*terrains!F370</f>
        <v>2470317.345</v>
      </c>
    </row>
    <row r="371" customFormat="false" ht="13.8" hidden="false" customHeight="false" outlineLevel="0" collapsed="false">
      <c r="A371" s="143" t="n">
        <v>370</v>
      </c>
      <c r="B371" s="143" t="s">
        <v>185</v>
      </c>
      <c r="C371" s="143" t="s">
        <v>185</v>
      </c>
      <c r="D371" s="59" t="s">
        <v>200</v>
      </c>
      <c r="E371" s="148" t="n">
        <v>2700</v>
      </c>
      <c r="F371" s="150" t="n">
        <f aca="false">terrains!E371*10.76391</f>
        <v>29062.557</v>
      </c>
      <c r="G371" s="59" t="s">
        <v>201</v>
      </c>
      <c r="H371" s="59" t="n">
        <v>0</v>
      </c>
      <c r="I371" s="59" t="n">
        <v>0</v>
      </c>
      <c r="J371" s="59" t="n">
        <f aca="false">IF(terrains!L371=13.5,IF(terrains!X371=1,12,9),-0.392532+1.267037*terrains!L371+0.472239*terrains!X371+0.58658*terrains!W371+0.089417*terrains!V371+0.531633*terrains!U371+0.337883*terrains!T371-0.403545*terrains!S371)</f>
        <v>3.1129435</v>
      </c>
      <c r="K371" s="151" t="n">
        <f aca="false">IF(terrains!I371=0,terrains!J371,terrains!I371)</f>
        <v>3.1129435</v>
      </c>
      <c r="L371" s="59" t="n">
        <v>2.5</v>
      </c>
      <c r="M371" s="59" t="n">
        <v>2</v>
      </c>
      <c r="N371" s="59" t="n">
        <v>3</v>
      </c>
      <c r="O371" s="59" t="s">
        <v>177</v>
      </c>
      <c r="P371" s="59" t="n">
        <v>2.5</v>
      </c>
      <c r="Q371" s="59" t="n">
        <v>2.5</v>
      </c>
      <c r="R371" s="59" t="n">
        <v>0</v>
      </c>
      <c r="S371" s="59" t="n">
        <v>0</v>
      </c>
      <c r="T371" s="59" t="n">
        <v>1</v>
      </c>
      <c r="U371" s="59" t="n">
        <v>0</v>
      </c>
      <c r="V371" s="59" t="n">
        <v>0</v>
      </c>
      <c r="W371" s="59" t="n">
        <v>0</v>
      </c>
      <c r="X371" s="59" t="n">
        <v>0</v>
      </c>
      <c r="Y371" s="59" t="n">
        <f aca="false">IF(terrains!L371&lt;=2.5,1,IF(terrains!L371&lt;=4.5,2,IF(terrains!L371&lt;=6.5,3,4)))</f>
        <v>1</v>
      </c>
      <c r="Z371" s="59" t="n">
        <f aca="false">IF(terrains!R371=1,35,IF(terrains!S371=1,64,IF(terrains!T371=1,IF(terrains!Y371=1,85,104),IF(terrains!U371=1,IF(terrains!Y371=1,124,152),IF(terrains!V371=1,(IF(terrains!Y371=1,146,IF(terrains!Y371=2,178,263))),IF(terrains!W371=1,(IF(terrains!Y371=1,178,IF(terrains!Y371=2,218,321))),IF(terrains!X371=1,IF(terrains!Y371=1,190,IF(terrains!Y371=2,242,IF(terrains!Y371=3,357,896))))))))))</f>
        <v>85</v>
      </c>
      <c r="AA371" s="152" t="n">
        <f aca="false">terrains!Z371*terrains!F371</f>
        <v>2470317.345</v>
      </c>
    </row>
    <row r="372" customFormat="false" ht="13.8" hidden="false" customHeight="false" outlineLevel="0" collapsed="false">
      <c r="A372" s="143" t="n">
        <v>371</v>
      </c>
      <c r="B372" s="143" t="s">
        <v>185</v>
      </c>
      <c r="C372" s="143" t="s">
        <v>185</v>
      </c>
      <c r="D372" s="59" t="s">
        <v>200</v>
      </c>
      <c r="E372" s="148" t="n">
        <v>2700</v>
      </c>
      <c r="F372" s="150" t="n">
        <f aca="false">terrains!E372*10.76391</f>
        <v>29062.557</v>
      </c>
      <c r="G372" s="59" t="s">
        <v>201</v>
      </c>
      <c r="H372" s="59" t="n">
        <v>0</v>
      </c>
      <c r="I372" s="59" t="n">
        <v>0</v>
      </c>
      <c r="J372" s="59" t="n">
        <f aca="false">IF(terrains!L372=13.5,IF(terrains!X372=1,12,9),-0.392532+1.267037*terrains!L372+0.472239*terrains!X372+0.58658*terrains!W372+0.089417*terrains!V372+0.531633*terrains!U372+0.337883*terrains!T372-0.403545*terrains!S372)</f>
        <v>3.1129435</v>
      </c>
      <c r="K372" s="151" t="n">
        <f aca="false">IF(terrains!I372=0,terrains!J372,terrains!I372)</f>
        <v>3.1129435</v>
      </c>
      <c r="L372" s="59" t="n">
        <v>2.5</v>
      </c>
      <c r="M372" s="59" t="n">
        <v>2</v>
      </c>
      <c r="N372" s="59" t="n">
        <v>3</v>
      </c>
      <c r="O372" s="59" t="s">
        <v>177</v>
      </c>
      <c r="P372" s="59" t="n">
        <v>2.5</v>
      </c>
      <c r="Q372" s="59" t="n">
        <v>2.5</v>
      </c>
      <c r="R372" s="59" t="n">
        <v>0</v>
      </c>
      <c r="S372" s="59" t="n">
        <v>0</v>
      </c>
      <c r="T372" s="59" t="n">
        <v>1</v>
      </c>
      <c r="U372" s="59" t="n">
        <v>0</v>
      </c>
      <c r="V372" s="59" t="n">
        <v>0</v>
      </c>
      <c r="W372" s="59" t="n">
        <v>0</v>
      </c>
      <c r="X372" s="59" t="n">
        <v>0</v>
      </c>
      <c r="Y372" s="59" t="n">
        <f aca="false">IF(terrains!L372&lt;=2.5,1,IF(terrains!L372&lt;=4.5,2,IF(terrains!L372&lt;=6.5,3,4)))</f>
        <v>1</v>
      </c>
      <c r="Z372" s="59" t="n">
        <f aca="false">IF(terrains!R372=1,35,IF(terrains!S372=1,64,IF(terrains!T372=1,IF(terrains!Y372=1,85,104),IF(terrains!U372=1,IF(terrains!Y372=1,124,152),IF(terrains!V372=1,(IF(terrains!Y372=1,146,IF(terrains!Y372=2,178,263))),IF(terrains!W372=1,(IF(terrains!Y372=1,178,IF(terrains!Y372=2,218,321))),IF(terrains!X372=1,IF(terrains!Y372=1,190,IF(terrains!Y372=2,242,IF(terrains!Y372=3,357,896))))))))))</f>
        <v>85</v>
      </c>
      <c r="AA372" s="152" t="n">
        <f aca="false">terrains!Z372*terrains!F372</f>
        <v>2470317.345</v>
      </c>
    </row>
    <row r="373" customFormat="false" ht="13.8" hidden="false" customHeight="false" outlineLevel="0" collapsed="false">
      <c r="A373" s="143" t="n">
        <v>372</v>
      </c>
      <c r="B373" s="143" t="s">
        <v>185</v>
      </c>
      <c r="C373" s="143" t="s">
        <v>185</v>
      </c>
      <c r="D373" s="59" t="s">
        <v>200</v>
      </c>
      <c r="E373" s="148" t="n">
        <v>2700</v>
      </c>
      <c r="F373" s="150" t="n">
        <f aca="false">terrains!E373*10.76391</f>
        <v>29062.557</v>
      </c>
      <c r="G373" s="59" t="s">
        <v>201</v>
      </c>
      <c r="H373" s="59" t="n">
        <v>0</v>
      </c>
      <c r="I373" s="59" t="n">
        <v>0</v>
      </c>
      <c r="J373" s="59" t="n">
        <f aca="false">IF(terrains!L373=13.5,IF(terrains!X373=1,12,9),-0.392532+1.267037*terrains!L373+0.472239*terrains!X373+0.58658*terrains!W373+0.089417*terrains!V373+0.531633*terrains!U373+0.337883*terrains!T373-0.403545*terrains!S373)</f>
        <v>3.1129435</v>
      </c>
      <c r="K373" s="151" t="n">
        <f aca="false">IF(terrains!I373=0,terrains!J373,terrains!I373)</f>
        <v>3.1129435</v>
      </c>
      <c r="L373" s="59" t="n">
        <v>2.5</v>
      </c>
      <c r="M373" s="59" t="n">
        <v>2</v>
      </c>
      <c r="N373" s="59" t="n">
        <v>3</v>
      </c>
      <c r="O373" s="59" t="s">
        <v>177</v>
      </c>
      <c r="P373" s="59" t="n">
        <v>2.5</v>
      </c>
      <c r="Q373" s="59" t="n">
        <v>2.5</v>
      </c>
      <c r="R373" s="59" t="n">
        <v>0</v>
      </c>
      <c r="S373" s="59" t="n">
        <v>0</v>
      </c>
      <c r="T373" s="59" t="n">
        <v>1</v>
      </c>
      <c r="U373" s="59" t="n">
        <v>0</v>
      </c>
      <c r="V373" s="59" t="n">
        <v>0</v>
      </c>
      <c r="W373" s="59" t="n">
        <v>0</v>
      </c>
      <c r="X373" s="59" t="n">
        <v>0</v>
      </c>
      <c r="Y373" s="59" t="n">
        <f aca="false">IF(terrains!L373&lt;=2.5,1,IF(terrains!L373&lt;=4.5,2,IF(terrains!L373&lt;=6.5,3,4)))</f>
        <v>1</v>
      </c>
      <c r="Z373" s="59" t="n">
        <f aca="false">IF(terrains!R373=1,35,IF(terrains!S373=1,64,IF(terrains!T373=1,IF(terrains!Y373=1,85,104),IF(terrains!U373=1,IF(terrains!Y373=1,124,152),IF(terrains!V373=1,(IF(terrains!Y373=1,146,IF(terrains!Y373=2,178,263))),IF(terrains!W373=1,(IF(terrains!Y373=1,178,IF(terrains!Y373=2,218,321))),IF(terrains!X373=1,IF(terrains!Y373=1,190,IF(terrains!Y373=2,242,IF(terrains!Y373=3,357,896))))))))))</f>
        <v>85</v>
      </c>
      <c r="AA373" s="152" t="n">
        <f aca="false">terrains!Z373*terrains!F373</f>
        <v>2470317.345</v>
      </c>
    </row>
    <row r="374" customFormat="false" ht="13.8" hidden="false" customHeight="false" outlineLevel="0" collapsed="false">
      <c r="A374" s="143" t="n">
        <v>373</v>
      </c>
      <c r="B374" s="143" t="s">
        <v>185</v>
      </c>
      <c r="C374" s="143" t="s">
        <v>185</v>
      </c>
      <c r="D374" s="59" t="s">
        <v>200</v>
      </c>
      <c r="E374" s="148" t="n">
        <v>2700</v>
      </c>
      <c r="F374" s="150" t="n">
        <f aca="false">terrains!E374*10.76391</f>
        <v>29062.557</v>
      </c>
      <c r="G374" s="59" t="s">
        <v>201</v>
      </c>
      <c r="H374" s="59" t="n">
        <v>0</v>
      </c>
      <c r="I374" s="59" t="n">
        <v>0</v>
      </c>
      <c r="J374" s="59" t="n">
        <f aca="false">IF(terrains!L374=13.5,IF(terrains!X374=1,12,9),-0.392532+1.267037*terrains!L374+0.472239*terrains!X374+0.58658*terrains!W374+0.089417*terrains!V374+0.531633*terrains!U374+0.337883*terrains!T374-0.403545*terrains!S374)</f>
        <v>3.1129435</v>
      </c>
      <c r="K374" s="151" t="n">
        <f aca="false">IF(terrains!I374=0,terrains!J374,terrains!I374)</f>
        <v>3.1129435</v>
      </c>
      <c r="L374" s="59" t="n">
        <v>2.5</v>
      </c>
      <c r="M374" s="59" t="n">
        <v>2</v>
      </c>
      <c r="N374" s="59" t="n">
        <v>3</v>
      </c>
      <c r="O374" s="59" t="s">
        <v>177</v>
      </c>
      <c r="P374" s="59" t="n">
        <v>2.5</v>
      </c>
      <c r="Q374" s="59" t="n">
        <v>2.5</v>
      </c>
      <c r="R374" s="59" t="n">
        <v>0</v>
      </c>
      <c r="S374" s="59" t="n">
        <v>0</v>
      </c>
      <c r="T374" s="59" t="n">
        <v>1</v>
      </c>
      <c r="U374" s="59" t="n">
        <v>0</v>
      </c>
      <c r="V374" s="59" t="n">
        <v>0</v>
      </c>
      <c r="W374" s="59" t="n">
        <v>0</v>
      </c>
      <c r="X374" s="59" t="n">
        <v>0</v>
      </c>
      <c r="Y374" s="59" t="n">
        <f aca="false">IF(terrains!L374&lt;=2.5,1,IF(terrains!L374&lt;=4.5,2,IF(terrains!L374&lt;=6.5,3,4)))</f>
        <v>1</v>
      </c>
      <c r="Z374" s="59" t="n">
        <f aca="false">IF(terrains!R374=1,35,IF(terrains!S374=1,64,IF(terrains!T374=1,IF(terrains!Y374=1,85,104),IF(terrains!U374=1,IF(terrains!Y374=1,124,152),IF(terrains!V374=1,(IF(terrains!Y374=1,146,IF(terrains!Y374=2,178,263))),IF(terrains!W374=1,(IF(terrains!Y374=1,178,IF(terrains!Y374=2,218,321))),IF(terrains!X374=1,IF(terrains!Y374=1,190,IF(terrains!Y374=2,242,IF(terrains!Y374=3,357,896))))))))))</f>
        <v>85</v>
      </c>
      <c r="AA374" s="152" t="n">
        <f aca="false">terrains!Z374*terrains!F374</f>
        <v>2470317.345</v>
      </c>
    </row>
    <row r="375" customFormat="false" ht="13.8" hidden="false" customHeight="false" outlineLevel="0" collapsed="false">
      <c r="A375" s="143" t="n">
        <v>374</v>
      </c>
      <c r="B375" s="143" t="s">
        <v>185</v>
      </c>
      <c r="C375" s="143" t="s">
        <v>185</v>
      </c>
      <c r="D375" s="59" t="s">
        <v>200</v>
      </c>
      <c r="E375" s="148" t="n">
        <v>2700</v>
      </c>
      <c r="F375" s="150" t="n">
        <f aca="false">terrains!E375*10.76391</f>
        <v>29062.557</v>
      </c>
      <c r="G375" s="59" t="s">
        <v>201</v>
      </c>
      <c r="H375" s="59" t="n">
        <v>0</v>
      </c>
      <c r="I375" s="59" t="n">
        <v>0</v>
      </c>
      <c r="J375" s="59" t="n">
        <f aca="false">IF(terrains!L375=13.5,IF(terrains!X375=1,12,9),-0.392532+1.267037*terrains!L375+0.472239*terrains!X375+0.58658*terrains!W375+0.089417*terrains!V375+0.531633*terrains!U375+0.337883*terrains!T375-0.403545*terrains!S375)</f>
        <v>3.1129435</v>
      </c>
      <c r="K375" s="151" t="n">
        <f aca="false">IF(terrains!I375=0,terrains!J375,terrains!I375)</f>
        <v>3.1129435</v>
      </c>
      <c r="L375" s="59" t="n">
        <v>2.5</v>
      </c>
      <c r="M375" s="59" t="n">
        <v>2</v>
      </c>
      <c r="N375" s="59" t="n">
        <v>3</v>
      </c>
      <c r="O375" s="59" t="s">
        <v>177</v>
      </c>
      <c r="P375" s="59" t="n">
        <v>2.5</v>
      </c>
      <c r="Q375" s="59" t="n">
        <v>2.5</v>
      </c>
      <c r="R375" s="59" t="n">
        <v>0</v>
      </c>
      <c r="S375" s="59" t="n">
        <v>0</v>
      </c>
      <c r="T375" s="59" t="n">
        <v>1</v>
      </c>
      <c r="U375" s="59" t="n">
        <v>0</v>
      </c>
      <c r="V375" s="59" t="n">
        <v>0</v>
      </c>
      <c r="W375" s="59" t="n">
        <v>0</v>
      </c>
      <c r="X375" s="59" t="n">
        <v>0</v>
      </c>
      <c r="Y375" s="59" t="n">
        <f aca="false">IF(terrains!L375&lt;=2.5,1,IF(terrains!L375&lt;=4.5,2,IF(terrains!L375&lt;=6.5,3,4)))</f>
        <v>1</v>
      </c>
      <c r="Z375" s="59" t="n">
        <f aca="false">IF(terrains!R375=1,35,IF(terrains!S375=1,64,IF(terrains!T375=1,IF(terrains!Y375=1,85,104),IF(terrains!U375=1,IF(terrains!Y375=1,124,152),IF(terrains!V375=1,(IF(terrains!Y375=1,146,IF(terrains!Y375=2,178,263))),IF(terrains!W375=1,(IF(terrains!Y375=1,178,IF(terrains!Y375=2,218,321))),IF(terrains!X375=1,IF(terrains!Y375=1,190,IF(terrains!Y375=2,242,IF(terrains!Y375=3,357,896))))))))))</f>
        <v>85</v>
      </c>
      <c r="AA375" s="152" t="n">
        <f aca="false">terrains!Z375*terrains!F375</f>
        <v>2470317.345</v>
      </c>
    </row>
    <row r="376" customFormat="false" ht="13.8" hidden="false" customHeight="false" outlineLevel="0" collapsed="false">
      <c r="A376" s="143" t="n">
        <v>375</v>
      </c>
      <c r="B376" s="143" t="s">
        <v>185</v>
      </c>
      <c r="C376" s="143" t="s">
        <v>185</v>
      </c>
      <c r="D376" s="59" t="s">
        <v>200</v>
      </c>
      <c r="E376" s="148" t="n">
        <v>2700</v>
      </c>
      <c r="F376" s="150" t="n">
        <f aca="false">terrains!E376*10.76391</f>
        <v>29062.557</v>
      </c>
      <c r="G376" s="59" t="s">
        <v>201</v>
      </c>
      <c r="H376" s="59" t="n">
        <v>0</v>
      </c>
      <c r="I376" s="59" t="n">
        <v>0</v>
      </c>
      <c r="J376" s="59" t="n">
        <f aca="false">IF(terrains!L376=13.5,IF(terrains!X376=1,12,9),-0.392532+1.267037*terrains!L376+0.472239*terrains!X376+0.58658*terrains!W376+0.089417*terrains!V376+0.531633*terrains!U376+0.337883*terrains!T376-0.403545*terrains!S376)</f>
        <v>3.1129435</v>
      </c>
      <c r="K376" s="151" t="n">
        <f aca="false">IF(terrains!I376=0,terrains!J376,terrains!I376)</f>
        <v>3.1129435</v>
      </c>
      <c r="L376" s="59" t="n">
        <v>2.5</v>
      </c>
      <c r="M376" s="59" t="n">
        <v>2</v>
      </c>
      <c r="N376" s="59" t="n">
        <v>3</v>
      </c>
      <c r="O376" s="59" t="s">
        <v>177</v>
      </c>
      <c r="P376" s="59" t="n">
        <v>2.5</v>
      </c>
      <c r="Q376" s="59" t="n">
        <v>2.5</v>
      </c>
      <c r="R376" s="59" t="n">
        <v>0</v>
      </c>
      <c r="S376" s="59" t="n">
        <v>0</v>
      </c>
      <c r="T376" s="59" t="n">
        <v>1</v>
      </c>
      <c r="U376" s="59" t="n">
        <v>0</v>
      </c>
      <c r="V376" s="59" t="n">
        <v>0</v>
      </c>
      <c r="W376" s="59" t="n">
        <v>0</v>
      </c>
      <c r="X376" s="59" t="n">
        <v>0</v>
      </c>
      <c r="Y376" s="59" t="n">
        <f aca="false">IF(terrains!L376&lt;=2.5,1,IF(terrains!L376&lt;=4.5,2,IF(terrains!L376&lt;=6.5,3,4)))</f>
        <v>1</v>
      </c>
      <c r="Z376" s="59" t="n">
        <f aca="false">IF(terrains!R376=1,35,IF(terrains!S376=1,64,IF(terrains!T376=1,IF(terrains!Y376=1,85,104),IF(terrains!U376=1,IF(terrains!Y376=1,124,152),IF(terrains!V376=1,(IF(terrains!Y376=1,146,IF(terrains!Y376=2,178,263))),IF(terrains!W376=1,(IF(terrains!Y376=1,178,IF(terrains!Y376=2,218,321))),IF(terrains!X376=1,IF(terrains!Y376=1,190,IF(terrains!Y376=2,242,IF(terrains!Y376=3,357,896))))))))))</f>
        <v>85</v>
      </c>
      <c r="AA376" s="152" t="n">
        <f aca="false">terrains!Z376*terrains!F376</f>
        <v>2470317.345</v>
      </c>
    </row>
    <row r="377" customFormat="false" ht="13.8" hidden="false" customHeight="false" outlineLevel="0" collapsed="false">
      <c r="A377" s="143" t="n">
        <v>376</v>
      </c>
      <c r="B377" s="143" t="s">
        <v>185</v>
      </c>
      <c r="C377" s="143" t="s">
        <v>185</v>
      </c>
      <c r="D377" s="59" t="s">
        <v>200</v>
      </c>
      <c r="E377" s="148" t="n">
        <v>1509.7</v>
      </c>
      <c r="F377" s="150" t="n">
        <f aca="false">terrains!E377*10.76391</f>
        <v>16250.274927</v>
      </c>
      <c r="G377" s="59" t="s">
        <v>201</v>
      </c>
      <c r="H377" s="59" t="n">
        <v>0</v>
      </c>
      <c r="I377" s="59" t="n">
        <v>0</v>
      </c>
      <c r="J377" s="59" t="n">
        <f aca="false">IF(terrains!L377=13.5,IF(terrains!X377=1,12,9),-0.392532+1.267037*terrains!L377+0.472239*terrains!X377+0.58658*terrains!W377+0.089417*terrains!V377+0.531633*terrains!U377+0.337883*terrains!T377-0.403545*terrains!S377)</f>
        <v>3.1129435</v>
      </c>
      <c r="K377" s="151" t="n">
        <f aca="false">IF(terrains!I377=0,terrains!J377,terrains!I377)</f>
        <v>3.1129435</v>
      </c>
      <c r="L377" s="59" t="n">
        <v>2.5</v>
      </c>
      <c r="M377" s="59" t="n">
        <v>2</v>
      </c>
      <c r="N377" s="59" t="n">
        <v>3</v>
      </c>
      <c r="O377" s="59" t="s">
        <v>177</v>
      </c>
      <c r="P377" s="59" t="n">
        <v>2.5</v>
      </c>
      <c r="Q377" s="59" t="n">
        <v>2.5</v>
      </c>
      <c r="R377" s="59" t="n">
        <v>0</v>
      </c>
      <c r="S377" s="59" t="n">
        <v>0</v>
      </c>
      <c r="T377" s="59" t="n">
        <v>1</v>
      </c>
      <c r="U377" s="59" t="n">
        <v>0</v>
      </c>
      <c r="V377" s="59" t="n">
        <v>0</v>
      </c>
      <c r="W377" s="59" t="n">
        <v>0</v>
      </c>
      <c r="X377" s="59" t="n">
        <v>0</v>
      </c>
      <c r="Y377" s="59" t="n">
        <f aca="false">IF(terrains!L377&lt;=2.5,1,IF(terrains!L377&lt;=4.5,2,IF(terrains!L377&lt;=6.5,3,4)))</f>
        <v>1</v>
      </c>
      <c r="Z377" s="59" t="n">
        <f aca="false">IF(terrains!R377=1,35,IF(terrains!S377=1,64,IF(terrains!T377=1,IF(terrains!Y377=1,85,104),IF(terrains!U377=1,IF(terrains!Y377=1,124,152),IF(terrains!V377=1,(IF(terrains!Y377=1,146,IF(terrains!Y377=2,178,263))),IF(terrains!W377=1,(IF(terrains!Y377=1,178,IF(terrains!Y377=2,218,321))),IF(terrains!X377=1,IF(terrains!Y377=1,190,IF(terrains!Y377=2,242,IF(terrains!Y377=3,357,896))))))))))</f>
        <v>85</v>
      </c>
      <c r="AA377" s="152" t="n">
        <f aca="false">terrains!Z377*terrains!F377</f>
        <v>1381273.368795</v>
      </c>
    </row>
    <row r="378" customFormat="false" ht="13.8" hidden="false" customHeight="false" outlineLevel="0" collapsed="false">
      <c r="A378" s="143" t="n">
        <v>377</v>
      </c>
      <c r="B378" s="143" t="s">
        <v>185</v>
      </c>
      <c r="C378" s="143" t="s">
        <v>185</v>
      </c>
      <c r="D378" s="59" t="s">
        <v>202</v>
      </c>
      <c r="E378" s="148" t="n">
        <v>3300</v>
      </c>
      <c r="F378" s="150" t="n">
        <f aca="false">terrains!E378*10.76391</f>
        <v>35520.903</v>
      </c>
      <c r="G378" s="59" t="s">
        <v>203</v>
      </c>
      <c r="H378" s="59" t="n">
        <v>0</v>
      </c>
      <c r="I378" s="59" t="n">
        <v>0</v>
      </c>
      <c r="J378" s="59" t="n">
        <f aca="false">IF(terrains!L378=13.5,IF(terrains!X378=1,12,9),-0.392532+1.267037*terrains!L378+0.472239*terrains!X378+0.58658*terrains!W378+0.089417*terrains!V378+0.531633*terrains!U378+0.337883*terrains!T378-0.403545*terrains!S378)</f>
        <v>1.737997</v>
      </c>
      <c r="K378" s="151" t="n">
        <f aca="false">IF(terrains!I378=0,terrains!J378,terrains!I378)</f>
        <v>1.737997</v>
      </c>
      <c r="L378" s="59" t="n">
        <v>2</v>
      </c>
      <c r="M378" s="59" t="n">
        <v>1</v>
      </c>
      <c r="N378" s="59" t="n">
        <v>3</v>
      </c>
      <c r="O378" s="59" t="s">
        <v>176</v>
      </c>
      <c r="P378" s="59" t="n">
        <v>2</v>
      </c>
      <c r="Q378" s="59" t="n">
        <v>2</v>
      </c>
      <c r="R378" s="59" t="n">
        <v>0</v>
      </c>
      <c r="S378" s="59" t="n">
        <v>1</v>
      </c>
      <c r="T378" s="59" t="n">
        <v>0</v>
      </c>
      <c r="U378" s="59" t="n">
        <v>0</v>
      </c>
      <c r="V378" s="59" t="n">
        <v>0</v>
      </c>
      <c r="W378" s="59" t="n">
        <v>0</v>
      </c>
      <c r="X378" s="59" t="n">
        <v>0</v>
      </c>
      <c r="Y378" s="59" t="n">
        <f aca="false">IF(terrains!L378&lt;=2.5,1,IF(terrains!L378&lt;=4.5,2,IF(terrains!L378&lt;=6.5,3,4)))</f>
        <v>1</v>
      </c>
      <c r="Z378" s="59" t="n">
        <f aca="false">IF(terrains!R378=1,35,IF(terrains!S378=1,64,IF(terrains!T378=1,IF(terrains!Y378=1,85,104),IF(terrains!U378=1,IF(terrains!Y378=1,124,152),IF(terrains!V378=1,(IF(terrains!Y378=1,146,IF(terrains!Y378=2,178,263))),IF(terrains!W378=1,(IF(terrains!Y378=1,178,IF(terrains!Y378=2,218,321))),IF(terrains!X378=1,IF(terrains!Y378=1,190,IF(terrains!Y378=2,242,IF(terrains!Y378=3,357,896))))))))))</f>
        <v>64</v>
      </c>
      <c r="AA378" s="152" t="n">
        <f aca="false">terrains!Z378*terrains!F378</f>
        <v>2273337.792</v>
      </c>
    </row>
    <row r="379" customFormat="false" ht="13.8" hidden="false" customHeight="false" outlineLevel="0" collapsed="false">
      <c r="A379" s="143" t="n">
        <v>378</v>
      </c>
      <c r="B379" s="143" t="s">
        <v>185</v>
      </c>
      <c r="C379" s="143" t="s">
        <v>185</v>
      </c>
      <c r="D379" s="59" t="s">
        <v>202</v>
      </c>
      <c r="E379" s="148" t="n">
        <v>3300</v>
      </c>
      <c r="F379" s="150" t="n">
        <f aca="false">terrains!E379*10.76391</f>
        <v>35520.903</v>
      </c>
      <c r="G379" s="59" t="s">
        <v>203</v>
      </c>
      <c r="H379" s="59" t="n">
        <v>0</v>
      </c>
      <c r="I379" s="59" t="n">
        <v>0</v>
      </c>
      <c r="J379" s="59" t="n">
        <f aca="false">IF(terrains!L379=13.5,IF(terrains!X379=1,12,9),-0.392532+1.267037*terrains!L379+0.472239*terrains!X379+0.58658*terrains!W379+0.089417*terrains!V379+0.531633*terrains!U379+0.337883*terrains!T379-0.403545*terrains!S379)</f>
        <v>1.737997</v>
      </c>
      <c r="K379" s="151" t="n">
        <f aca="false">IF(terrains!I379=0,terrains!J379,terrains!I379)</f>
        <v>1.737997</v>
      </c>
      <c r="L379" s="59" t="n">
        <v>2</v>
      </c>
      <c r="M379" s="59" t="n">
        <v>1</v>
      </c>
      <c r="N379" s="59" t="n">
        <v>3</v>
      </c>
      <c r="O379" s="59" t="s">
        <v>176</v>
      </c>
      <c r="P379" s="59" t="n">
        <v>2</v>
      </c>
      <c r="Q379" s="59" t="n">
        <v>2</v>
      </c>
      <c r="R379" s="59" t="n">
        <v>0</v>
      </c>
      <c r="S379" s="59" t="n">
        <v>1</v>
      </c>
      <c r="T379" s="59" t="n">
        <v>0</v>
      </c>
      <c r="U379" s="59" t="n">
        <v>0</v>
      </c>
      <c r="V379" s="59" t="n">
        <v>0</v>
      </c>
      <c r="W379" s="59" t="n">
        <v>0</v>
      </c>
      <c r="X379" s="59" t="n">
        <v>0</v>
      </c>
      <c r="Y379" s="59" t="n">
        <f aca="false">IF(terrains!L379&lt;=2.5,1,IF(terrains!L379&lt;=4.5,2,IF(terrains!L379&lt;=6.5,3,4)))</f>
        <v>1</v>
      </c>
      <c r="Z379" s="59" t="n">
        <f aca="false">IF(terrains!R379=1,35,IF(terrains!S379=1,64,IF(terrains!T379=1,IF(terrains!Y379=1,85,104),IF(terrains!U379=1,IF(terrains!Y379=1,124,152),IF(terrains!V379=1,(IF(terrains!Y379=1,146,IF(terrains!Y379=2,178,263))),IF(terrains!W379=1,(IF(terrains!Y379=1,178,IF(terrains!Y379=2,218,321))),IF(terrains!X379=1,IF(terrains!Y379=1,190,IF(terrains!Y379=2,242,IF(terrains!Y379=3,357,896))))))))))</f>
        <v>64</v>
      </c>
      <c r="AA379" s="152" t="n">
        <f aca="false">terrains!Z379*terrains!F379</f>
        <v>2273337.792</v>
      </c>
    </row>
    <row r="380" customFormat="false" ht="13.8" hidden="false" customHeight="false" outlineLevel="0" collapsed="false">
      <c r="A380" s="143" t="n">
        <v>379</v>
      </c>
      <c r="B380" s="143" t="s">
        <v>185</v>
      </c>
      <c r="C380" s="143" t="s">
        <v>185</v>
      </c>
      <c r="D380" s="59" t="s">
        <v>202</v>
      </c>
      <c r="E380" s="148" t="n">
        <v>3300</v>
      </c>
      <c r="F380" s="150" t="n">
        <f aca="false">terrains!E380*10.76391</f>
        <v>35520.903</v>
      </c>
      <c r="G380" s="59" t="s">
        <v>203</v>
      </c>
      <c r="H380" s="59" t="n">
        <v>0</v>
      </c>
      <c r="I380" s="59" t="n">
        <v>0</v>
      </c>
      <c r="J380" s="59" t="n">
        <f aca="false">IF(terrains!L380=13.5,IF(terrains!X380=1,12,9),-0.392532+1.267037*terrains!L380+0.472239*terrains!X380+0.58658*terrains!W380+0.089417*terrains!V380+0.531633*terrains!U380+0.337883*terrains!T380-0.403545*terrains!S380)</f>
        <v>1.737997</v>
      </c>
      <c r="K380" s="151" t="n">
        <f aca="false">IF(terrains!I380=0,terrains!J380,terrains!I380)</f>
        <v>1.737997</v>
      </c>
      <c r="L380" s="59" t="n">
        <v>2</v>
      </c>
      <c r="M380" s="59" t="n">
        <v>1</v>
      </c>
      <c r="N380" s="59" t="n">
        <v>3</v>
      </c>
      <c r="O380" s="59" t="s">
        <v>176</v>
      </c>
      <c r="P380" s="59" t="n">
        <v>2</v>
      </c>
      <c r="Q380" s="59" t="n">
        <v>2</v>
      </c>
      <c r="R380" s="59" t="n">
        <v>0</v>
      </c>
      <c r="S380" s="59" t="n">
        <v>1</v>
      </c>
      <c r="T380" s="59" t="n">
        <v>0</v>
      </c>
      <c r="U380" s="59" t="n">
        <v>0</v>
      </c>
      <c r="V380" s="59" t="n">
        <v>0</v>
      </c>
      <c r="W380" s="59" t="n">
        <v>0</v>
      </c>
      <c r="X380" s="59" t="n">
        <v>0</v>
      </c>
      <c r="Y380" s="59" t="n">
        <f aca="false">IF(terrains!L380&lt;=2.5,1,IF(terrains!L380&lt;=4.5,2,IF(terrains!L380&lt;=6.5,3,4)))</f>
        <v>1</v>
      </c>
      <c r="Z380" s="59" t="n">
        <f aca="false">IF(terrains!R380=1,35,IF(terrains!S380=1,64,IF(terrains!T380=1,IF(terrains!Y380=1,85,104),IF(terrains!U380=1,IF(terrains!Y380=1,124,152),IF(terrains!V380=1,(IF(terrains!Y380=1,146,IF(terrains!Y380=2,178,263))),IF(terrains!W380=1,(IF(terrains!Y380=1,178,IF(terrains!Y380=2,218,321))),IF(terrains!X380=1,IF(terrains!Y380=1,190,IF(terrains!Y380=2,242,IF(terrains!Y380=3,357,896))))))))))</f>
        <v>64</v>
      </c>
      <c r="AA380" s="152" t="n">
        <f aca="false">terrains!Z380*terrains!F380</f>
        <v>2273337.792</v>
      </c>
    </row>
    <row r="381" customFormat="false" ht="13.8" hidden="false" customHeight="false" outlineLevel="0" collapsed="false">
      <c r="A381" s="143" t="n">
        <v>380</v>
      </c>
      <c r="B381" s="143" t="s">
        <v>185</v>
      </c>
      <c r="C381" s="143" t="s">
        <v>185</v>
      </c>
      <c r="D381" s="59" t="s">
        <v>202</v>
      </c>
      <c r="E381" s="148" t="n">
        <v>3300</v>
      </c>
      <c r="F381" s="150" t="n">
        <f aca="false">terrains!E381*10.76391</f>
        <v>35520.903</v>
      </c>
      <c r="G381" s="59" t="s">
        <v>203</v>
      </c>
      <c r="H381" s="59" t="n">
        <v>0</v>
      </c>
      <c r="I381" s="59" t="n">
        <v>0</v>
      </c>
      <c r="J381" s="59" t="n">
        <f aca="false">IF(terrains!L381=13.5,IF(terrains!X381=1,12,9),-0.392532+1.267037*terrains!L381+0.472239*terrains!X381+0.58658*terrains!W381+0.089417*terrains!V381+0.531633*terrains!U381+0.337883*terrains!T381-0.403545*terrains!S381)</f>
        <v>1.737997</v>
      </c>
      <c r="K381" s="151" t="n">
        <f aca="false">IF(terrains!I381=0,terrains!J381,terrains!I381)</f>
        <v>1.737997</v>
      </c>
      <c r="L381" s="59" t="n">
        <v>2</v>
      </c>
      <c r="M381" s="59" t="n">
        <v>1</v>
      </c>
      <c r="N381" s="59" t="n">
        <v>3</v>
      </c>
      <c r="O381" s="59" t="s">
        <v>176</v>
      </c>
      <c r="P381" s="59" t="n">
        <v>2</v>
      </c>
      <c r="Q381" s="59" t="n">
        <v>2</v>
      </c>
      <c r="R381" s="59" t="n">
        <v>0</v>
      </c>
      <c r="S381" s="59" t="n">
        <v>1</v>
      </c>
      <c r="T381" s="59" t="n">
        <v>0</v>
      </c>
      <c r="U381" s="59" t="n">
        <v>0</v>
      </c>
      <c r="V381" s="59" t="n">
        <v>0</v>
      </c>
      <c r="W381" s="59" t="n">
        <v>0</v>
      </c>
      <c r="X381" s="59" t="n">
        <v>0</v>
      </c>
      <c r="Y381" s="59" t="n">
        <f aca="false">IF(terrains!L381&lt;=2.5,1,IF(terrains!L381&lt;=4.5,2,IF(terrains!L381&lt;=6.5,3,4)))</f>
        <v>1</v>
      </c>
      <c r="Z381" s="59" t="n">
        <f aca="false">IF(terrains!R381=1,35,IF(terrains!S381=1,64,IF(terrains!T381=1,IF(terrains!Y381=1,85,104),IF(terrains!U381=1,IF(terrains!Y381=1,124,152),IF(terrains!V381=1,(IF(terrains!Y381=1,146,IF(terrains!Y381=2,178,263))),IF(terrains!W381=1,(IF(terrains!Y381=1,178,IF(terrains!Y381=2,218,321))),IF(terrains!X381=1,IF(terrains!Y381=1,190,IF(terrains!Y381=2,242,IF(terrains!Y381=3,357,896))))))))))</f>
        <v>64</v>
      </c>
      <c r="AA381" s="152" t="n">
        <f aca="false">terrains!Z381*terrains!F381</f>
        <v>2273337.792</v>
      </c>
    </row>
    <row r="382" customFormat="false" ht="13.8" hidden="false" customHeight="false" outlineLevel="0" collapsed="false">
      <c r="A382" s="143" t="n">
        <v>381</v>
      </c>
      <c r="B382" s="143" t="s">
        <v>185</v>
      </c>
      <c r="C382" s="143" t="s">
        <v>185</v>
      </c>
      <c r="D382" s="59" t="s">
        <v>202</v>
      </c>
      <c r="E382" s="148" t="n">
        <v>3300</v>
      </c>
      <c r="F382" s="150" t="n">
        <f aca="false">terrains!E382*10.76391</f>
        <v>35520.903</v>
      </c>
      <c r="G382" s="59" t="s">
        <v>203</v>
      </c>
      <c r="H382" s="59" t="n">
        <v>0</v>
      </c>
      <c r="I382" s="59" t="n">
        <v>0</v>
      </c>
      <c r="J382" s="59" t="n">
        <f aca="false">IF(terrains!L382=13.5,IF(terrains!X382=1,12,9),-0.392532+1.267037*terrains!L382+0.472239*terrains!X382+0.58658*terrains!W382+0.089417*terrains!V382+0.531633*terrains!U382+0.337883*terrains!T382-0.403545*terrains!S382)</f>
        <v>1.737997</v>
      </c>
      <c r="K382" s="151" t="n">
        <f aca="false">IF(terrains!I382=0,terrains!J382,terrains!I382)</f>
        <v>1.737997</v>
      </c>
      <c r="L382" s="59" t="n">
        <v>2</v>
      </c>
      <c r="M382" s="59" t="n">
        <v>1</v>
      </c>
      <c r="N382" s="59" t="n">
        <v>3</v>
      </c>
      <c r="O382" s="59" t="s">
        <v>176</v>
      </c>
      <c r="P382" s="59" t="n">
        <v>2</v>
      </c>
      <c r="Q382" s="59" t="n">
        <v>2</v>
      </c>
      <c r="R382" s="59" t="n">
        <v>0</v>
      </c>
      <c r="S382" s="59" t="n">
        <v>1</v>
      </c>
      <c r="T382" s="59" t="n">
        <v>0</v>
      </c>
      <c r="U382" s="59" t="n">
        <v>0</v>
      </c>
      <c r="V382" s="59" t="n">
        <v>0</v>
      </c>
      <c r="W382" s="59" t="n">
        <v>0</v>
      </c>
      <c r="X382" s="59" t="n">
        <v>0</v>
      </c>
      <c r="Y382" s="59" t="n">
        <f aca="false">IF(terrains!L382&lt;=2.5,1,IF(terrains!L382&lt;=4.5,2,IF(terrains!L382&lt;=6.5,3,4)))</f>
        <v>1</v>
      </c>
      <c r="Z382" s="59" t="n">
        <f aca="false">IF(terrains!R382=1,35,IF(terrains!S382=1,64,IF(terrains!T382=1,IF(terrains!Y382=1,85,104),IF(terrains!U382=1,IF(terrains!Y382=1,124,152),IF(terrains!V382=1,(IF(terrains!Y382=1,146,IF(terrains!Y382=2,178,263))),IF(terrains!W382=1,(IF(terrains!Y382=1,178,IF(terrains!Y382=2,218,321))),IF(terrains!X382=1,IF(terrains!Y382=1,190,IF(terrains!Y382=2,242,IF(terrains!Y382=3,357,896))))))))))</f>
        <v>64</v>
      </c>
      <c r="AA382" s="152" t="n">
        <f aca="false">terrains!Z382*terrains!F382</f>
        <v>2273337.792</v>
      </c>
    </row>
    <row r="383" customFormat="false" ht="13.8" hidden="false" customHeight="false" outlineLevel="0" collapsed="false">
      <c r="A383" s="143" t="n">
        <v>382</v>
      </c>
      <c r="B383" s="143" t="s">
        <v>185</v>
      </c>
      <c r="C383" s="143" t="s">
        <v>185</v>
      </c>
      <c r="D383" s="59" t="s">
        <v>202</v>
      </c>
      <c r="E383" s="148" t="n">
        <v>3300</v>
      </c>
      <c r="F383" s="150" t="n">
        <f aca="false">terrains!E383*10.76391</f>
        <v>35520.903</v>
      </c>
      <c r="G383" s="59" t="s">
        <v>203</v>
      </c>
      <c r="H383" s="59" t="n">
        <v>0</v>
      </c>
      <c r="I383" s="59" t="n">
        <v>0</v>
      </c>
      <c r="J383" s="59" t="n">
        <f aca="false">IF(terrains!L383=13.5,IF(terrains!X383=1,12,9),-0.392532+1.267037*terrains!L383+0.472239*terrains!X383+0.58658*terrains!W383+0.089417*terrains!V383+0.531633*terrains!U383+0.337883*terrains!T383-0.403545*terrains!S383)</f>
        <v>1.737997</v>
      </c>
      <c r="K383" s="151" t="n">
        <f aca="false">IF(terrains!I383=0,terrains!J383,terrains!I383)</f>
        <v>1.737997</v>
      </c>
      <c r="L383" s="59" t="n">
        <v>2</v>
      </c>
      <c r="M383" s="59" t="n">
        <v>1</v>
      </c>
      <c r="N383" s="59" t="n">
        <v>3</v>
      </c>
      <c r="O383" s="59" t="s">
        <v>176</v>
      </c>
      <c r="P383" s="59" t="n">
        <v>2</v>
      </c>
      <c r="Q383" s="59" t="n">
        <v>2</v>
      </c>
      <c r="R383" s="59" t="n">
        <v>0</v>
      </c>
      <c r="S383" s="59" t="n">
        <v>1</v>
      </c>
      <c r="T383" s="59" t="n">
        <v>0</v>
      </c>
      <c r="U383" s="59" t="n">
        <v>0</v>
      </c>
      <c r="V383" s="59" t="n">
        <v>0</v>
      </c>
      <c r="W383" s="59" t="n">
        <v>0</v>
      </c>
      <c r="X383" s="59" t="n">
        <v>0</v>
      </c>
      <c r="Y383" s="59" t="n">
        <f aca="false">IF(terrains!L383&lt;=2.5,1,IF(terrains!L383&lt;=4.5,2,IF(terrains!L383&lt;=6.5,3,4)))</f>
        <v>1</v>
      </c>
      <c r="Z383" s="59" t="n">
        <f aca="false">IF(terrains!R383=1,35,IF(terrains!S383=1,64,IF(terrains!T383=1,IF(terrains!Y383=1,85,104),IF(terrains!U383=1,IF(terrains!Y383=1,124,152),IF(terrains!V383=1,(IF(terrains!Y383=1,146,IF(terrains!Y383=2,178,263))),IF(terrains!W383=1,(IF(terrains!Y383=1,178,IF(terrains!Y383=2,218,321))),IF(terrains!X383=1,IF(terrains!Y383=1,190,IF(terrains!Y383=2,242,IF(terrains!Y383=3,357,896))))))))))</f>
        <v>64</v>
      </c>
      <c r="AA383" s="152" t="n">
        <f aca="false">terrains!Z383*terrains!F383</f>
        <v>2273337.792</v>
      </c>
    </row>
    <row r="384" customFormat="false" ht="13.8" hidden="false" customHeight="false" outlineLevel="0" collapsed="false">
      <c r="A384" s="143" t="n">
        <v>383</v>
      </c>
      <c r="B384" s="143" t="s">
        <v>185</v>
      </c>
      <c r="C384" s="143" t="s">
        <v>185</v>
      </c>
      <c r="D384" s="59" t="s">
        <v>202</v>
      </c>
      <c r="E384" s="148" t="n">
        <v>3300</v>
      </c>
      <c r="F384" s="150" t="n">
        <f aca="false">terrains!E384*10.76391</f>
        <v>35520.903</v>
      </c>
      <c r="G384" s="59" t="s">
        <v>203</v>
      </c>
      <c r="H384" s="59" t="n">
        <v>0</v>
      </c>
      <c r="I384" s="59" t="n">
        <v>0</v>
      </c>
      <c r="J384" s="59" t="n">
        <f aca="false">IF(terrains!L384=13.5,IF(terrains!X384=1,12,9),-0.392532+1.267037*terrains!L384+0.472239*terrains!X384+0.58658*terrains!W384+0.089417*terrains!V384+0.531633*terrains!U384+0.337883*terrains!T384-0.403545*terrains!S384)</f>
        <v>1.737997</v>
      </c>
      <c r="K384" s="151" t="n">
        <f aca="false">IF(terrains!I384=0,terrains!J384,terrains!I384)</f>
        <v>1.737997</v>
      </c>
      <c r="L384" s="59" t="n">
        <v>2</v>
      </c>
      <c r="M384" s="59" t="n">
        <v>1</v>
      </c>
      <c r="N384" s="59" t="n">
        <v>3</v>
      </c>
      <c r="O384" s="59" t="s">
        <v>176</v>
      </c>
      <c r="P384" s="59" t="n">
        <v>2</v>
      </c>
      <c r="Q384" s="59" t="n">
        <v>2</v>
      </c>
      <c r="R384" s="59" t="n">
        <v>0</v>
      </c>
      <c r="S384" s="59" t="n">
        <v>1</v>
      </c>
      <c r="T384" s="59" t="n">
        <v>0</v>
      </c>
      <c r="U384" s="59" t="n">
        <v>0</v>
      </c>
      <c r="V384" s="59" t="n">
        <v>0</v>
      </c>
      <c r="W384" s="59" t="n">
        <v>0</v>
      </c>
      <c r="X384" s="59" t="n">
        <v>0</v>
      </c>
      <c r="Y384" s="59" t="n">
        <f aca="false">IF(terrains!L384&lt;=2.5,1,IF(terrains!L384&lt;=4.5,2,IF(terrains!L384&lt;=6.5,3,4)))</f>
        <v>1</v>
      </c>
      <c r="Z384" s="59" t="n">
        <f aca="false">IF(terrains!R384=1,35,IF(terrains!S384=1,64,IF(terrains!T384=1,IF(terrains!Y384=1,85,104),IF(terrains!U384=1,IF(terrains!Y384=1,124,152),IF(terrains!V384=1,(IF(terrains!Y384=1,146,IF(terrains!Y384=2,178,263))),IF(terrains!W384=1,(IF(terrains!Y384=1,178,IF(terrains!Y384=2,218,321))),IF(terrains!X384=1,IF(terrains!Y384=1,190,IF(terrains!Y384=2,242,IF(terrains!Y384=3,357,896))))))))))</f>
        <v>64</v>
      </c>
      <c r="AA384" s="152" t="n">
        <f aca="false">terrains!Z384*terrains!F384</f>
        <v>2273337.792</v>
      </c>
    </row>
    <row r="385" customFormat="false" ht="13.8" hidden="false" customHeight="false" outlineLevel="0" collapsed="false">
      <c r="A385" s="143" t="n">
        <v>384</v>
      </c>
      <c r="B385" s="143" t="s">
        <v>185</v>
      </c>
      <c r="C385" s="143" t="s">
        <v>185</v>
      </c>
      <c r="D385" s="59" t="s">
        <v>202</v>
      </c>
      <c r="E385" s="148" t="n">
        <v>3300</v>
      </c>
      <c r="F385" s="150" t="n">
        <f aca="false">terrains!E385*10.76391</f>
        <v>35520.903</v>
      </c>
      <c r="G385" s="59" t="s">
        <v>203</v>
      </c>
      <c r="H385" s="59" t="n">
        <v>0</v>
      </c>
      <c r="I385" s="59" t="n">
        <v>0</v>
      </c>
      <c r="J385" s="59" t="n">
        <f aca="false">IF(terrains!L385=13.5,IF(terrains!X385=1,12,9),-0.392532+1.267037*terrains!L385+0.472239*terrains!X385+0.58658*terrains!W385+0.089417*terrains!V385+0.531633*terrains!U385+0.337883*terrains!T385-0.403545*terrains!S385)</f>
        <v>1.737997</v>
      </c>
      <c r="K385" s="151" t="n">
        <f aca="false">IF(terrains!I385=0,terrains!J385,terrains!I385)</f>
        <v>1.737997</v>
      </c>
      <c r="L385" s="59" t="n">
        <v>2</v>
      </c>
      <c r="M385" s="59" t="n">
        <v>1</v>
      </c>
      <c r="N385" s="59" t="n">
        <v>3</v>
      </c>
      <c r="O385" s="59" t="s">
        <v>176</v>
      </c>
      <c r="P385" s="59" t="n">
        <v>2</v>
      </c>
      <c r="Q385" s="59" t="n">
        <v>2</v>
      </c>
      <c r="R385" s="59" t="n">
        <v>0</v>
      </c>
      <c r="S385" s="59" t="n">
        <v>1</v>
      </c>
      <c r="T385" s="59" t="n">
        <v>0</v>
      </c>
      <c r="U385" s="59" t="n">
        <v>0</v>
      </c>
      <c r="V385" s="59" t="n">
        <v>0</v>
      </c>
      <c r="W385" s="59" t="n">
        <v>0</v>
      </c>
      <c r="X385" s="59" t="n">
        <v>0</v>
      </c>
      <c r="Y385" s="59" t="n">
        <f aca="false">IF(terrains!L385&lt;=2.5,1,IF(terrains!L385&lt;=4.5,2,IF(terrains!L385&lt;=6.5,3,4)))</f>
        <v>1</v>
      </c>
      <c r="Z385" s="59" t="n">
        <f aca="false">IF(terrains!R385=1,35,IF(terrains!S385=1,64,IF(terrains!T385=1,IF(terrains!Y385=1,85,104),IF(terrains!U385=1,IF(terrains!Y385=1,124,152),IF(terrains!V385=1,(IF(terrains!Y385=1,146,IF(terrains!Y385=2,178,263))),IF(terrains!W385=1,(IF(terrains!Y385=1,178,IF(terrains!Y385=2,218,321))),IF(terrains!X385=1,IF(terrains!Y385=1,190,IF(terrains!Y385=2,242,IF(terrains!Y385=3,357,896))))))))))</f>
        <v>64</v>
      </c>
      <c r="AA385" s="152" t="n">
        <f aca="false">terrains!Z385*terrains!F385</f>
        <v>2273337.792</v>
      </c>
    </row>
    <row r="386" customFormat="false" ht="13.8" hidden="false" customHeight="false" outlineLevel="0" collapsed="false">
      <c r="A386" s="143" t="n">
        <v>385</v>
      </c>
      <c r="B386" s="143" t="s">
        <v>185</v>
      </c>
      <c r="C386" s="143" t="s">
        <v>185</v>
      </c>
      <c r="D386" s="59" t="s">
        <v>202</v>
      </c>
      <c r="E386" s="148" t="n">
        <v>3300</v>
      </c>
      <c r="F386" s="150" t="n">
        <f aca="false">terrains!E386*10.76391</f>
        <v>35520.903</v>
      </c>
      <c r="G386" s="59" t="s">
        <v>203</v>
      </c>
      <c r="H386" s="59" t="n">
        <v>0</v>
      </c>
      <c r="I386" s="59" t="n">
        <v>0</v>
      </c>
      <c r="J386" s="59" t="n">
        <f aca="false">IF(terrains!L386=13.5,IF(terrains!X386=1,12,9),-0.392532+1.267037*terrains!L386+0.472239*terrains!X386+0.58658*terrains!W386+0.089417*terrains!V386+0.531633*terrains!U386+0.337883*terrains!T386-0.403545*terrains!S386)</f>
        <v>1.737997</v>
      </c>
      <c r="K386" s="151" t="n">
        <f aca="false">IF(terrains!I386=0,terrains!J386,terrains!I386)</f>
        <v>1.737997</v>
      </c>
      <c r="L386" s="59" t="n">
        <v>2</v>
      </c>
      <c r="M386" s="59" t="n">
        <v>1</v>
      </c>
      <c r="N386" s="59" t="n">
        <v>3</v>
      </c>
      <c r="O386" s="59" t="s">
        <v>176</v>
      </c>
      <c r="P386" s="59" t="n">
        <v>2</v>
      </c>
      <c r="Q386" s="59" t="n">
        <v>2</v>
      </c>
      <c r="R386" s="59" t="n">
        <v>0</v>
      </c>
      <c r="S386" s="59" t="n">
        <v>1</v>
      </c>
      <c r="T386" s="59" t="n">
        <v>0</v>
      </c>
      <c r="U386" s="59" t="n">
        <v>0</v>
      </c>
      <c r="V386" s="59" t="n">
        <v>0</v>
      </c>
      <c r="W386" s="59" t="n">
        <v>0</v>
      </c>
      <c r="X386" s="59" t="n">
        <v>0</v>
      </c>
      <c r="Y386" s="59" t="n">
        <f aca="false">IF(terrains!L386&lt;=2.5,1,IF(terrains!L386&lt;=4.5,2,IF(terrains!L386&lt;=6.5,3,4)))</f>
        <v>1</v>
      </c>
      <c r="Z386" s="59" t="n">
        <f aca="false">IF(terrains!R386=1,35,IF(terrains!S386=1,64,IF(terrains!T386=1,IF(terrains!Y386=1,85,104),IF(terrains!U386=1,IF(terrains!Y386=1,124,152),IF(terrains!V386=1,(IF(terrains!Y386=1,146,IF(terrains!Y386=2,178,263))),IF(terrains!W386=1,(IF(terrains!Y386=1,178,IF(terrains!Y386=2,218,321))),IF(terrains!X386=1,IF(terrains!Y386=1,190,IF(terrains!Y386=2,242,IF(terrains!Y386=3,357,896))))))))))</f>
        <v>64</v>
      </c>
      <c r="AA386" s="152" t="n">
        <f aca="false">terrains!Z386*terrains!F386</f>
        <v>2273337.792</v>
      </c>
    </row>
    <row r="387" customFormat="false" ht="13.8" hidden="false" customHeight="false" outlineLevel="0" collapsed="false">
      <c r="A387" s="143" t="n">
        <v>386</v>
      </c>
      <c r="B387" s="143" t="s">
        <v>185</v>
      </c>
      <c r="C387" s="143" t="s">
        <v>185</v>
      </c>
      <c r="D387" s="59" t="s">
        <v>202</v>
      </c>
      <c r="E387" s="148" t="n">
        <v>3300</v>
      </c>
      <c r="F387" s="150" t="n">
        <f aca="false">terrains!E387*10.76391</f>
        <v>35520.903</v>
      </c>
      <c r="G387" s="59" t="s">
        <v>203</v>
      </c>
      <c r="H387" s="59" t="n">
        <v>0</v>
      </c>
      <c r="I387" s="59" t="n">
        <v>0</v>
      </c>
      <c r="J387" s="59" t="n">
        <f aca="false">IF(terrains!L387=13.5,IF(terrains!X387=1,12,9),-0.392532+1.267037*terrains!L387+0.472239*terrains!X387+0.58658*terrains!W387+0.089417*terrains!V387+0.531633*terrains!U387+0.337883*terrains!T387-0.403545*terrains!S387)</f>
        <v>1.737997</v>
      </c>
      <c r="K387" s="151" t="n">
        <f aca="false">IF(terrains!I387=0,terrains!J387,terrains!I387)</f>
        <v>1.737997</v>
      </c>
      <c r="L387" s="59" t="n">
        <v>2</v>
      </c>
      <c r="M387" s="59" t="n">
        <v>1</v>
      </c>
      <c r="N387" s="59" t="n">
        <v>3</v>
      </c>
      <c r="O387" s="59" t="s">
        <v>176</v>
      </c>
      <c r="P387" s="59" t="n">
        <v>2</v>
      </c>
      <c r="Q387" s="59" t="n">
        <v>2</v>
      </c>
      <c r="R387" s="59" t="n">
        <v>0</v>
      </c>
      <c r="S387" s="59" t="n">
        <v>1</v>
      </c>
      <c r="T387" s="59" t="n">
        <v>0</v>
      </c>
      <c r="U387" s="59" t="n">
        <v>0</v>
      </c>
      <c r="V387" s="59" t="n">
        <v>0</v>
      </c>
      <c r="W387" s="59" t="n">
        <v>0</v>
      </c>
      <c r="X387" s="59" t="n">
        <v>0</v>
      </c>
      <c r="Y387" s="59" t="n">
        <f aca="false">IF(terrains!L387&lt;=2.5,1,IF(terrains!L387&lt;=4.5,2,IF(terrains!L387&lt;=6.5,3,4)))</f>
        <v>1</v>
      </c>
      <c r="Z387" s="59" t="n">
        <f aca="false">IF(terrains!R387=1,35,IF(terrains!S387=1,64,IF(terrains!T387=1,IF(terrains!Y387=1,85,104),IF(terrains!U387=1,IF(terrains!Y387=1,124,152),IF(terrains!V387=1,(IF(terrains!Y387=1,146,IF(terrains!Y387=2,178,263))),IF(terrains!W387=1,(IF(terrains!Y387=1,178,IF(terrains!Y387=2,218,321))),IF(terrains!X387=1,IF(terrains!Y387=1,190,IF(terrains!Y387=2,242,IF(terrains!Y387=3,357,896))))))))))</f>
        <v>64</v>
      </c>
      <c r="AA387" s="152" t="n">
        <f aca="false">terrains!Z387*terrains!F387</f>
        <v>2273337.792</v>
      </c>
    </row>
    <row r="388" customFormat="false" ht="13.8" hidden="false" customHeight="false" outlineLevel="0" collapsed="false">
      <c r="A388" s="143" t="n">
        <v>387</v>
      </c>
      <c r="B388" s="143" t="s">
        <v>185</v>
      </c>
      <c r="C388" s="143" t="s">
        <v>185</v>
      </c>
      <c r="D388" s="59" t="s">
        <v>202</v>
      </c>
      <c r="E388" s="148" t="n">
        <v>3300</v>
      </c>
      <c r="F388" s="150" t="n">
        <f aca="false">terrains!E388*10.76391</f>
        <v>35520.903</v>
      </c>
      <c r="G388" s="59" t="s">
        <v>203</v>
      </c>
      <c r="H388" s="59" t="n">
        <v>0</v>
      </c>
      <c r="I388" s="59" t="n">
        <v>0</v>
      </c>
      <c r="J388" s="59" t="n">
        <f aca="false">IF(terrains!L388=13.5,IF(terrains!X388=1,12,9),-0.392532+1.267037*terrains!L388+0.472239*terrains!X388+0.58658*terrains!W388+0.089417*terrains!V388+0.531633*terrains!U388+0.337883*terrains!T388-0.403545*terrains!S388)</f>
        <v>1.737997</v>
      </c>
      <c r="K388" s="151" t="n">
        <f aca="false">IF(terrains!I388=0,terrains!J388,terrains!I388)</f>
        <v>1.737997</v>
      </c>
      <c r="L388" s="59" t="n">
        <v>2</v>
      </c>
      <c r="M388" s="59" t="n">
        <v>1</v>
      </c>
      <c r="N388" s="59" t="n">
        <v>3</v>
      </c>
      <c r="O388" s="59" t="s">
        <v>176</v>
      </c>
      <c r="P388" s="59" t="n">
        <v>2</v>
      </c>
      <c r="Q388" s="59" t="n">
        <v>2</v>
      </c>
      <c r="R388" s="59" t="n">
        <v>0</v>
      </c>
      <c r="S388" s="59" t="n">
        <v>1</v>
      </c>
      <c r="T388" s="59" t="n">
        <v>0</v>
      </c>
      <c r="U388" s="59" t="n">
        <v>0</v>
      </c>
      <c r="V388" s="59" t="n">
        <v>0</v>
      </c>
      <c r="W388" s="59" t="n">
        <v>0</v>
      </c>
      <c r="X388" s="59" t="n">
        <v>0</v>
      </c>
      <c r="Y388" s="59" t="n">
        <f aca="false">IF(terrains!L388&lt;=2.5,1,IF(terrains!L388&lt;=4.5,2,IF(terrains!L388&lt;=6.5,3,4)))</f>
        <v>1</v>
      </c>
      <c r="Z388" s="59" t="n">
        <f aca="false">IF(terrains!R388=1,35,IF(terrains!S388=1,64,IF(terrains!T388=1,IF(terrains!Y388=1,85,104),IF(terrains!U388=1,IF(terrains!Y388=1,124,152),IF(terrains!V388=1,(IF(terrains!Y388=1,146,IF(terrains!Y388=2,178,263))),IF(terrains!W388=1,(IF(terrains!Y388=1,178,IF(terrains!Y388=2,218,321))),IF(terrains!X388=1,IF(terrains!Y388=1,190,IF(terrains!Y388=2,242,IF(terrains!Y388=3,357,896))))))))))</f>
        <v>64</v>
      </c>
      <c r="AA388" s="152" t="n">
        <f aca="false">terrains!Z388*terrains!F388</f>
        <v>2273337.792</v>
      </c>
    </row>
    <row r="389" customFormat="false" ht="13.8" hidden="false" customHeight="false" outlineLevel="0" collapsed="false">
      <c r="A389" s="143" t="n">
        <v>388</v>
      </c>
      <c r="B389" s="143" t="s">
        <v>185</v>
      </c>
      <c r="C389" s="143" t="s">
        <v>185</v>
      </c>
      <c r="D389" s="59" t="s">
        <v>202</v>
      </c>
      <c r="E389" s="148" t="n">
        <v>3300</v>
      </c>
      <c r="F389" s="150" t="n">
        <f aca="false">terrains!E389*10.76391</f>
        <v>35520.903</v>
      </c>
      <c r="G389" s="59" t="s">
        <v>203</v>
      </c>
      <c r="H389" s="59" t="n">
        <v>0</v>
      </c>
      <c r="I389" s="59" t="n">
        <v>0</v>
      </c>
      <c r="J389" s="59" t="n">
        <f aca="false">IF(terrains!L389=13.5,IF(terrains!X389=1,12,9),-0.392532+1.267037*terrains!L389+0.472239*terrains!X389+0.58658*terrains!W389+0.089417*terrains!V389+0.531633*terrains!U389+0.337883*terrains!T389-0.403545*terrains!S389)</f>
        <v>1.737997</v>
      </c>
      <c r="K389" s="151" t="n">
        <f aca="false">IF(terrains!I389=0,terrains!J389,terrains!I389)</f>
        <v>1.737997</v>
      </c>
      <c r="L389" s="59" t="n">
        <v>2</v>
      </c>
      <c r="M389" s="59" t="n">
        <v>1</v>
      </c>
      <c r="N389" s="59" t="n">
        <v>3</v>
      </c>
      <c r="O389" s="59" t="s">
        <v>176</v>
      </c>
      <c r="P389" s="59" t="n">
        <v>2</v>
      </c>
      <c r="Q389" s="59" t="n">
        <v>2</v>
      </c>
      <c r="R389" s="59" t="n">
        <v>0</v>
      </c>
      <c r="S389" s="59" t="n">
        <v>1</v>
      </c>
      <c r="T389" s="59" t="n">
        <v>0</v>
      </c>
      <c r="U389" s="59" t="n">
        <v>0</v>
      </c>
      <c r="V389" s="59" t="n">
        <v>0</v>
      </c>
      <c r="W389" s="59" t="n">
        <v>0</v>
      </c>
      <c r="X389" s="59" t="n">
        <v>0</v>
      </c>
      <c r="Y389" s="59" t="n">
        <f aca="false">IF(terrains!L389&lt;=2.5,1,IF(terrains!L389&lt;=4.5,2,IF(terrains!L389&lt;=6.5,3,4)))</f>
        <v>1</v>
      </c>
      <c r="Z389" s="59" t="n">
        <f aca="false">IF(terrains!R389=1,35,IF(terrains!S389=1,64,IF(terrains!T389=1,IF(terrains!Y389=1,85,104),IF(terrains!U389=1,IF(terrains!Y389=1,124,152),IF(terrains!V389=1,(IF(terrains!Y389=1,146,IF(terrains!Y389=2,178,263))),IF(terrains!W389=1,(IF(terrains!Y389=1,178,IF(terrains!Y389=2,218,321))),IF(terrains!X389=1,IF(terrains!Y389=1,190,IF(terrains!Y389=2,242,IF(terrains!Y389=3,357,896))))))))))</f>
        <v>64</v>
      </c>
      <c r="AA389" s="152" t="n">
        <f aca="false">terrains!Z389*terrains!F389</f>
        <v>2273337.792</v>
      </c>
    </row>
    <row r="390" customFormat="false" ht="13.8" hidden="false" customHeight="false" outlineLevel="0" collapsed="false">
      <c r="A390" s="143" t="n">
        <v>389</v>
      </c>
      <c r="B390" s="143" t="s">
        <v>185</v>
      </c>
      <c r="C390" s="143" t="s">
        <v>185</v>
      </c>
      <c r="D390" s="59" t="s">
        <v>202</v>
      </c>
      <c r="E390" s="148" t="n">
        <v>3300</v>
      </c>
      <c r="F390" s="150" t="n">
        <f aca="false">terrains!E390*10.76391</f>
        <v>35520.903</v>
      </c>
      <c r="G390" s="59" t="s">
        <v>203</v>
      </c>
      <c r="H390" s="59" t="n">
        <v>0</v>
      </c>
      <c r="I390" s="59" t="n">
        <v>0</v>
      </c>
      <c r="J390" s="59" t="n">
        <f aca="false">IF(terrains!L390=13.5,IF(terrains!X390=1,12,9),-0.392532+1.267037*terrains!L390+0.472239*terrains!X390+0.58658*terrains!W390+0.089417*terrains!V390+0.531633*terrains!U390+0.337883*terrains!T390-0.403545*terrains!S390)</f>
        <v>1.737997</v>
      </c>
      <c r="K390" s="151" t="n">
        <f aca="false">IF(terrains!I390=0,terrains!J390,terrains!I390)</f>
        <v>1.737997</v>
      </c>
      <c r="L390" s="59" t="n">
        <v>2</v>
      </c>
      <c r="M390" s="59" t="n">
        <v>1</v>
      </c>
      <c r="N390" s="59" t="n">
        <v>3</v>
      </c>
      <c r="O390" s="59" t="s">
        <v>176</v>
      </c>
      <c r="P390" s="59" t="n">
        <v>2</v>
      </c>
      <c r="Q390" s="59" t="n">
        <v>2</v>
      </c>
      <c r="R390" s="59" t="n">
        <v>0</v>
      </c>
      <c r="S390" s="59" t="n">
        <v>1</v>
      </c>
      <c r="T390" s="59" t="n">
        <v>0</v>
      </c>
      <c r="U390" s="59" t="n">
        <v>0</v>
      </c>
      <c r="V390" s="59" t="n">
        <v>0</v>
      </c>
      <c r="W390" s="59" t="n">
        <v>0</v>
      </c>
      <c r="X390" s="59" t="n">
        <v>0</v>
      </c>
      <c r="Y390" s="59" t="n">
        <f aca="false">IF(terrains!L390&lt;=2.5,1,IF(terrains!L390&lt;=4.5,2,IF(terrains!L390&lt;=6.5,3,4)))</f>
        <v>1</v>
      </c>
      <c r="Z390" s="59" t="n">
        <f aca="false">IF(terrains!R390=1,35,IF(terrains!S390=1,64,IF(terrains!T390=1,IF(terrains!Y390=1,85,104),IF(terrains!U390=1,IF(terrains!Y390=1,124,152),IF(terrains!V390=1,(IF(terrains!Y390=1,146,IF(terrains!Y390=2,178,263))),IF(terrains!W390=1,(IF(terrains!Y390=1,178,IF(terrains!Y390=2,218,321))),IF(terrains!X390=1,IF(terrains!Y390=1,190,IF(terrains!Y390=2,242,IF(terrains!Y390=3,357,896))))))))))</f>
        <v>64</v>
      </c>
      <c r="AA390" s="152" t="n">
        <f aca="false">terrains!Z390*terrains!F390</f>
        <v>2273337.792</v>
      </c>
    </row>
    <row r="391" customFormat="false" ht="13.8" hidden="false" customHeight="false" outlineLevel="0" collapsed="false">
      <c r="A391" s="143" t="n">
        <v>390</v>
      </c>
      <c r="B391" s="143" t="s">
        <v>185</v>
      </c>
      <c r="C391" s="143" t="s">
        <v>185</v>
      </c>
      <c r="D391" s="59" t="s">
        <v>202</v>
      </c>
      <c r="E391" s="148" t="n">
        <v>3300</v>
      </c>
      <c r="F391" s="150" t="n">
        <f aca="false">terrains!E391*10.76391</f>
        <v>35520.903</v>
      </c>
      <c r="G391" s="59" t="s">
        <v>203</v>
      </c>
      <c r="H391" s="59" t="n">
        <v>0</v>
      </c>
      <c r="I391" s="59" t="n">
        <v>0</v>
      </c>
      <c r="J391" s="59" t="n">
        <f aca="false">IF(terrains!L391=13.5,IF(terrains!X391=1,12,9),-0.392532+1.267037*terrains!L391+0.472239*terrains!X391+0.58658*terrains!W391+0.089417*terrains!V391+0.531633*terrains!U391+0.337883*terrains!T391-0.403545*terrains!S391)</f>
        <v>1.737997</v>
      </c>
      <c r="K391" s="151" t="n">
        <f aca="false">IF(terrains!I391=0,terrains!J391,terrains!I391)</f>
        <v>1.737997</v>
      </c>
      <c r="L391" s="59" t="n">
        <v>2</v>
      </c>
      <c r="M391" s="59" t="n">
        <v>1</v>
      </c>
      <c r="N391" s="59" t="n">
        <v>3</v>
      </c>
      <c r="O391" s="59" t="s">
        <v>176</v>
      </c>
      <c r="P391" s="59" t="n">
        <v>2</v>
      </c>
      <c r="Q391" s="59" t="n">
        <v>2</v>
      </c>
      <c r="R391" s="59" t="n">
        <v>0</v>
      </c>
      <c r="S391" s="59" t="n">
        <v>1</v>
      </c>
      <c r="T391" s="59" t="n">
        <v>0</v>
      </c>
      <c r="U391" s="59" t="n">
        <v>0</v>
      </c>
      <c r="V391" s="59" t="n">
        <v>0</v>
      </c>
      <c r="W391" s="59" t="n">
        <v>0</v>
      </c>
      <c r="X391" s="59" t="n">
        <v>0</v>
      </c>
      <c r="Y391" s="59" t="n">
        <f aca="false">IF(terrains!L391&lt;=2.5,1,IF(terrains!L391&lt;=4.5,2,IF(terrains!L391&lt;=6.5,3,4)))</f>
        <v>1</v>
      </c>
      <c r="Z391" s="59" t="n">
        <f aca="false">IF(terrains!R391=1,35,IF(terrains!S391=1,64,IF(terrains!T391=1,IF(terrains!Y391=1,85,104),IF(terrains!U391=1,IF(terrains!Y391=1,124,152),IF(terrains!V391=1,(IF(terrains!Y391=1,146,IF(terrains!Y391=2,178,263))),IF(terrains!W391=1,(IF(terrains!Y391=1,178,IF(terrains!Y391=2,218,321))),IF(terrains!X391=1,IF(terrains!Y391=1,190,IF(terrains!Y391=2,242,IF(terrains!Y391=3,357,896))))))))))</f>
        <v>64</v>
      </c>
      <c r="AA391" s="152" t="n">
        <f aca="false">terrains!Z391*terrains!F391</f>
        <v>2273337.792</v>
      </c>
    </row>
    <row r="392" customFormat="false" ht="13.8" hidden="false" customHeight="false" outlineLevel="0" collapsed="false">
      <c r="A392" s="143" t="n">
        <v>391</v>
      </c>
      <c r="B392" s="143" t="s">
        <v>185</v>
      </c>
      <c r="C392" s="143" t="s">
        <v>185</v>
      </c>
      <c r="D392" s="59" t="s">
        <v>202</v>
      </c>
      <c r="E392" s="148" t="n">
        <v>3300</v>
      </c>
      <c r="F392" s="150" t="n">
        <f aca="false">terrains!E392*10.76391</f>
        <v>35520.903</v>
      </c>
      <c r="G392" s="59" t="s">
        <v>203</v>
      </c>
      <c r="H392" s="59" t="n">
        <v>0</v>
      </c>
      <c r="I392" s="59" t="n">
        <v>0</v>
      </c>
      <c r="J392" s="59" t="n">
        <f aca="false">IF(terrains!L392=13.5,IF(terrains!X392=1,12,9),-0.392532+1.267037*terrains!L392+0.472239*terrains!X392+0.58658*terrains!W392+0.089417*terrains!V392+0.531633*terrains!U392+0.337883*terrains!T392-0.403545*terrains!S392)</f>
        <v>1.737997</v>
      </c>
      <c r="K392" s="151" t="n">
        <f aca="false">IF(terrains!I392=0,terrains!J392,terrains!I392)</f>
        <v>1.737997</v>
      </c>
      <c r="L392" s="59" t="n">
        <v>2</v>
      </c>
      <c r="M392" s="59" t="n">
        <v>1</v>
      </c>
      <c r="N392" s="59" t="n">
        <v>3</v>
      </c>
      <c r="O392" s="59" t="s">
        <v>176</v>
      </c>
      <c r="P392" s="59" t="n">
        <v>2</v>
      </c>
      <c r="Q392" s="59" t="n">
        <v>2</v>
      </c>
      <c r="R392" s="59" t="n">
        <v>0</v>
      </c>
      <c r="S392" s="59" t="n">
        <v>1</v>
      </c>
      <c r="T392" s="59" t="n">
        <v>0</v>
      </c>
      <c r="U392" s="59" t="n">
        <v>0</v>
      </c>
      <c r="V392" s="59" t="n">
        <v>0</v>
      </c>
      <c r="W392" s="59" t="n">
        <v>0</v>
      </c>
      <c r="X392" s="59" t="n">
        <v>0</v>
      </c>
      <c r="Y392" s="59" t="n">
        <f aca="false">IF(terrains!L392&lt;=2.5,1,IF(terrains!L392&lt;=4.5,2,IF(terrains!L392&lt;=6.5,3,4)))</f>
        <v>1</v>
      </c>
      <c r="Z392" s="59" t="n">
        <f aca="false">IF(terrains!R392=1,35,IF(terrains!S392=1,64,IF(terrains!T392=1,IF(terrains!Y392=1,85,104),IF(terrains!U392=1,IF(terrains!Y392=1,124,152),IF(terrains!V392=1,(IF(terrains!Y392=1,146,IF(terrains!Y392=2,178,263))),IF(terrains!W392=1,(IF(terrains!Y392=1,178,IF(terrains!Y392=2,218,321))),IF(terrains!X392=1,IF(terrains!Y392=1,190,IF(terrains!Y392=2,242,IF(terrains!Y392=3,357,896))))))))))</f>
        <v>64</v>
      </c>
      <c r="AA392" s="152" t="n">
        <f aca="false">terrains!Z392*terrains!F392</f>
        <v>2273337.792</v>
      </c>
    </row>
    <row r="393" customFormat="false" ht="13.8" hidden="false" customHeight="false" outlineLevel="0" collapsed="false">
      <c r="A393" s="143" t="n">
        <v>392</v>
      </c>
      <c r="B393" s="143" t="s">
        <v>185</v>
      </c>
      <c r="C393" s="143" t="s">
        <v>185</v>
      </c>
      <c r="D393" s="59" t="s">
        <v>202</v>
      </c>
      <c r="E393" s="148" t="n">
        <v>3300</v>
      </c>
      <c r="F393" s="150" t="n">
        <f aca="false">terrains!E393*10.76391</f>
        <v>35520.903</v>
      </c>
      <c r="G393" s="59" t="s">
        <v>203</v>
      </c>
      <c r="H393" s="59" t="n">
        <v>0</v>
      </c>
      <c r="I393" s="59" t="n">
        <v>0</v>
      </c>
      <c r="J393" s="59" t="n">
        <f aca="false">IF(terrains!L393=13.5,IF(terrains!X393=1,12,9),-0.392532+1.267037*terrains!L393+0.472239*terrains!X393+0.58658*terrains!W393+0.089417*terrains!V393+0.531633*terrains!U393+0.337883*terrains!T393-0.403545*terrains!S393)</f>
        <v>1.737997</v>
      </c>
      <c r="K393" s="151" t="n">
        <f aca="false">IF(terrains!I393=0,terrains!J393,terrains!I393)</f>
        <v>1.737997</v>
      </c>
      <c r="L393" s="59" t="n">
        <v>2</v>
      </c>
      <c r="M393" s="59" t="n">
        <v>1</v>
      </c>
      <c r="N393" s="59" t="n">
        <v>3</v>
      </c>
      <c r="O393" s="59" t="s">
        <v>176</v>
      </c>
      <c r="P393" s="59" t="n">
        <v>2</v>
      </c>
      <c r="Q393" s="59" t="n">
        <v>2</v>
      </c>
      <c r="R393" s="59" t="n">
        <v>0</v>
      </c>
      <c r="S393" s="59" t="n">
        <v>1</v>
      </c>
      <c r="T393" s="59" t="n">
        <v>0</v>
      </c>
      <c r="U393" s="59" t="n">
        <v>0</v>
      </c>
      <c r="V393" s="59" t="n">
        <v>0</v>
      </c>
      <c r="W393" s="59" t="n">
        <v>0</v>
      </c>
      <c r="X393" s="59" t="n">
        <v>0</v>
      </c>
      <c r="Y393" s="59" t="n">
        <f aca="false">IF(terrains!L393&lt;=2.5,1,IF(terrains!L393&lt;=4.5,2,IF(terrains!L393&lt;=6.5,3,4)))</f>
        <v>1</v>
      </c>
      <c r="Z393" s="59" t="n">
        <f aca="false">IF(terrains!R393=1,35,IF(terrains!S393=1,64,IF(terrains!T393=1,IF(terrains!Y393=1,85,104),IF(terrains!U393=1,IF(terrains!Y393=1,124,152),IF(terrains!V393=1,(IF(terrains!Y393=1,146,IF(terrains!Y393=2,178,263))),IF(terrains!W393=1,(IF(terrains!Y393=1,178,IF(terrains!Y393=2,218,321))),IF(terrains!X393=1,IF(terrains!Y393=1,190,IF(terrains!Y393=2,242,IF(terrains!Y393=3,357,896))))))))))</f>
        <v>64</v>
      </c>
      <c r="AA393" s="152" t="n">
        <f aca="false">terrains!Z393*terrains!F393</f>
        <v>2273337.792</v>
      </c>
    </row>
    <row r="394" customFormat="false" ht="13.8" hidden="false" customHeight="false" outlineLevel="0" collapsed="false">
      <c r="A394" s="143" t="n">
        <v>393</v>
      </c>
      <c r="B394" s="143" t="s">
        <v>185</v>
      </c>
      <c r="C394" s="143" t="s">
        <v>185</v>
      </c>
      <c r="D394" s="59" t="s">
        <v>202</v>
      </c>
      <c r="E394" s="148" t="n">
        <v>3300</v>
      </c>
      <c r="F394" s="150" t="n">
        <f aca="false">terrains!E394*10.76391</f>
        <v>35520.903</v>
      </c>
      <c r="G394" s="59" t="s">
        <v>203</v>
      </c>
      <c r="H394" s="59" t="n">
        <v>0</v>
      </c>
      <c r="I394" s="59" t="n">
        <v>0</v>
      </c>
      <c r="J394" s="59" t="n">
        <f aca="false">IF(terrains!L394=13.5,IF(terrains!X394=1,12,9),-0.392532+1.267037*terrains!L394+0.472239*terrains!X394+0.58658*terrains!W394+0.089417*terrains!V394+0.531633*terrains!U394+0.337883*terrains!T394-0.403545*terrains!S394)</f>
        <v>1.737997</v>
      </c>
      <c r="K394" s="151" t="n">
        <f aca="false">IF(terrains!I394=0,terrains!J394,terrains!I394)</f>
        <v>1.737997</v>
      </c>
      <c r="L394" s="59" t="n">
        <v>2</v>
      </c>
      <c r="M394" s="59" t="n">
        <v>1</v>
      </c>
      <c r="N394" s="59" t="n">
        <v>3</v>
      </c>
      <c r="O394" s="59" t="s">
        <v>176</v>
      </c>
      <c r="P394" s="59" t="n">
        <v>2</v>
      </c>
      <c r="Q394" s="59" t="n">
        <v>2</v>
      </c>
      <c r="R394" s="59" t="n">
        <v>0</v>
      </c>
      <c r="S394" s="59" t="n">
        <v>1</v>
      </c>
      <c r="T394" s="59" t="n">
        <v>0</v>
      </c>
      <c r="U394" s="59" t="n">
        <v>0</v>
      </c>
      <c r="V394" s="59" t="n">
        <v>0</v>
      </c>
      <c r="W394" s="59" t="n">
        <v>0</v>
      </c>
      <c r="X394" s="59" t="n">
        <v>0</v>
      </c>
      <c r="Y394" s="59" t="n">
        <f aca="false">IF(terrains!L394&lt;=2.5,1,IF(terrains!L394&lt;=4.5,2,IF(terrains!L394&lt;=6.5,3,4)))</f>
        <v>1</v>
      </c>
      <c r="Z394" s="59" t="n">
        <f aca="false">IF(terrains!R394=1,35,IF(terrains!S394=1,64,IF(terrains!T394=1,IF(terrains!Y394=1,85,104),IF(terrains!U394=1,IF(terrains!Y394=1,124,152),IF(terrains!V394=1,(IF(terrains!Y394=1,146,IF(terrains!Y394=2,178,263))),IF(terrains!W394=1,(IF(terrains!Y394=1,178,IF(terrains!Y394=2,218,321))),IF(terrains!X394=1,IF(terrains!Y394=1,190,IF(terrains!Y394=2,242,IF(terrains!Y394=3,357,896))))))))))</f>
        <v>64</v>
      </c>
      <c r="AA394" s="152" t="n">
        <f aca="false">terrains!Z394*terrains!F394</f>
        <v>2273337.792</v>
      </c>
    </row>
    <row r="395" customFormat="false" ht="13.8" hidden="false" customHeight="false" outlineLevel="0" collapsed="false">
      <c r="A395" s="143" t="n">
        <v>394</v>
      </c>
      <c r="B395" s="143" t="s">
        <v>185</v>
      </c>
      <c r="C395" s="143" t="s">
        <v>185</v>
      </c>
      <c r="D395" s="59" t="s">
        <v>202</v>
      </c>
      <c r="E395" s="148" t="n">
        <v>3300</v>
      </c>
      <c r="F395" s="150" t="n">
        <f aca="false">terrains!E395*10.76391</f>
        <v>35520.903</v>
      </c>
      <c r="G395" s="59" t="s">
        <v>203</v>
      </c>
      <c r="H395" s="59" t="n">
        <v>0</v>
      </c>
      <c r="I395" s="59" t="n">
        <v>0</v>
      </c>
      <c r="J395" s="59" t="n">
        <f aca="false">IF(terrains!L395=13.5,IF(terrains!X395=1,12,9),-0.392532+1.267037*terrains!L395+0.472239*terrains!X395+0.58658*terrains!W395+0.089417*terrains!V395+0.531633*terrains!U395+0.337883*terrains!T395-0.403545*terrains!S395)</f>
        <v>1.737997</v>
      </c>
      <c r="K395" s="151" t="n">
        <f aca="false">IF(terrains!I395=0,terrains!J395,terrains!I395)</f>
        <v>1.737997</v>
      </c>
      <c r="L395" s="59" t="n">
        <v>2</v>
      </c>
      <c r="M395" s="59" t="n">
        <v>1</v>
      </c>
      <c r="N395" s="59" t="n">
        <v>3</v>
      </c>
      <c r="O395" s="59" t="s">
        <v>176</v>
      </c>
      <c r="P395" s="59" t="n">
        <v>2</v>
      </c>
      <c r="Q395" s="59" t="n">
        <v>2</v>
      </c>
      <c r="R395" s="59" t="n">
        <v>0</v>
      </c>
      <c r="S395" s="59" t="n">
        <v>1</v>
      </c>
      <c r="T395" s="59" t="n">
        <v>0</v>
      </c>
      <c r="U395" s="59" t="n">
        <v>0</v>
      </c>
      <c r="V395" s="59" t="n">
        <v>0</v>
      </c>
      <c r="W395" s="59" t="n">
        <v>0</v>
      </c>
      <c r="X395" s="59" t="n">
        <v>0</v>
      </c>
      <c r="Y395" s="59" t="n">
        <f aca="false">IF(terrains!L395&lt;=2.5,1,IF(terrains!L395&lt;=4.5,2,IF(terrains!L395&lt;=6.5,3,4)))</f>
        <v>1</v>
      </c>
      <c r="Z395" s="59" t="n">
        <f aca="false">IF(terrains!R395=1,35,IF(terrains!S395=1,64,IF(terrains!T395=1,IF(terrains!Y395=1,85,104),IF(terrains!U395=1,IF(terrains!Y395=1,124,152),IF(terrains!V395=1,(IF(terrains!Y395=1,146,IF(terrains!Y395=2,178,263))),IF(terrains!W395=1,(IF(terrains!Y395=1,178,IF(terrains!Y395=2,218,321))),IF(terrains!X395=1,IF(terrains!Y395=1,190,IF(terrains!Y395=2,242,IF(terrains!Y395=3,357,896))))))))))</f>
        <v>64</v>
      </c>
      <c r="AA395" s="152" t="n">
        <f aca="false">terrains!Z395*terrains!F395</f>
        <v>2273337.792</v>
      </c>
    </row>
    <row r="396" customFormat="false" ht="13.8" hidden="false" customHeight="false" outlineLevel="0" collapsed="false">
      <c r="A396" s="143" t="n">
        <v>395</v>
      </c>
      <c r="B396" s="143" t="s">
        <v>185</v>
      </c>
      <c r="C396" s="143" t="s">
        <v>185</v>
      </c>
      <c r="D396" s="59" t="s">
        <v>202</v>
      </c>
      <c r="E396" s="148" t="n">
        <v>3300</v>
      </c>
      <c r="F396" s="150" t="n">
        <f aca="false">terrains!E396*10.76391</f>
        <v>35520.903</v>
      </c>
      <c r="G396" s="59" t="s">
        <v>203</v>
      </c>
      <c r="H396" s="59" t="n">
        <v>0</v>
      </c>
      <c r="I396" s="59" t="n">
        <v>0</v>
      </c>
      <c r="J396" s="59" t="n">
        <f aca="false">IF(terrains!L396=13.5,IF(terrains!X396=1,12,9),-0.392532+1.267037*terrains!L396+0.472239*terrains!X396+0.58658*terrains!W396+0.089417*terrains!V396+0.531633*terrains!U396+0.337883*terrains!T396-0.403545*terrains!S396)</f>
        <v>1.737997</v>
      </c>
      <c r="K396" s="151" t="n">
        <f aca="false">IF(terrains!I396=0,terrains!J396,terrains!I396)</f>
        <v>1.737997</v>
      </c>
      <c r="L396" s="59" t="n">
        <v>2</v>
      </c>
      <c r="M396" s="59" t="n">
        <v>1</v>
      </c>
      <c r="N396" s="59" t="n">
        <v>3</v>
      </c>
      <c r="O396" s="59" t="s">
        <v>176</v>
      </c>
      <c r="P396" s="59" t="n">
        <v>2</v>
      </c>
      <c r="Q396" s="59" t="n">
        <v>2</v>
      </c>
      <c r="R396" s="59" t="n">
        <v>0</v>
      </c>
      <c r="S396" s="59" t="n">
        <v>1</v>
      </c>
      <c r="T396" s="59" t="n">
        <v>0</v>
      </c>
      <c r="U396" s="59" t="n">
        <v>0</v>
      </c>
      <c r="V396" s="59" t="n">
        <v>0</v>
      </c>
      <c r="W396" s="59" t="n">
        <v>0</v>
      </c>
      <c r="X396" s="59" t="n">
        <v>0</v>
      </c>
      <c r="Y396" s="59" t="n">
        <f aca="false">IF(terrains!L396&lt;=2.5,1,IF(terrains!L396&lt;=4.5,2,IF(terrains!L396&lt;=6.5,3,4)))</f>
        <v>1</v>
      </c>
      <c r="Z396" s="59" t="n">
        <f aca="false">IF(terrains!R396=1,35,IF(terrains!S396=1,64,IF(terrains!T396=1,IF(terrains!Y396=1,85,104),IF(terrains!U396=1,IF(terrains!Y396=1,124,152),IF(terrains!V396=1,(IF(terrains!Y396=1,146,IF(terrains!Y396=2,178,263))),IF(terrains!W396=1,(IF(terrains!Y396=1,178,IF(terrains!Y396=2,218,321))),IF(terrains!X396=1,IF(terrains!Y396=1,190,IF(terrains!Y396=2,242,IF(terrains!Y396=3,357,896))))))))))</f>
        <v>64</v>
      </c>
      <c r="AA396" s="152" t="n">
        <f aca="false">terrains!Z396*terrains!F396</f>
        <v>2273337.792</v>
      </c>
    </row>
    <row r="397" customFormat="false" ht="13.8" hidden="false" customHeight="false" outlineLevel="0" collapsed="false">
      <c r="A397" s="143" t="n">
        <v>396</v>
      </c>
      <c r="B397" s="143" t="s">
        <v>185</v>
      </c>
      <c r="C397" s="143" t="s">
        <v>185</v>
      </c>
      <c r="D397" s="59" t="s">
        <v>202</v>
      </c>
      <c r="E397" s="148" t="n">
        <v>3300</v>
      </c>
      <c r="F397" s="150" t="n">
        <f aca="false">terrains!E397*10.76391</f>
        <v>35520.903</v>
      </c>
      <c r="G397" s="59" t="s">
        <v>203</v>
      </c>
      <c r="H397" s="59" t="n">
        <v>0</v>
      </c>
      <c r="I397" s="59" t="n">
        <v>0</v>
      </c>
      <c r="J397" s="59" t="n">
        <f aca="false">IF(terrains!L397=13.5,IF(terrains!X397=1,12,9),-0.392532+1.267037*terrains!L397+0.472239*terrains!X397+0.58658*terrains!W397+0.089417*terrains!V397+0.531633*terrains!U397+0.337883*terrains!T397-0.403545*terrains!S397)</f>
        <v>1.737997</v>
      </c>
      <c r="K397" s="151" t="n">
        <f aca="false">IF(terrains!I397=0,terrains!J397,terrains!I397)</f>
        <v>1.737997</v>
      </c>
      <c r="L397" s="59" t="n">
        <v>2</v>
      </c>
      <c r="M397" s="59" t="n">
        <v>1</v>
      </c>
      <c r="N397" s="59" t="n">
        <v>3</v>
      </c>
      <c r="O397" s="59" t="s">
        <v>176</v>
      </c>
      <c r="P397" s="59" t="n">
        <v>2</v>
      </c>
      <c r="Q397" s="59" t="n">
        <v>2</v>
      </c>
      <c r="R397" s="59" t="n">
        <v>0</v>
      </c>
      <c r="S397" s="59" t="n">
        <v>1</v>
      </c>
      <c r="T397" s="59" t="n">
        <v>0</v>
      </c>
      <c r="U397" s="59" t="n">
        <v>0</v>
      </c>
      <c r="V397" s="59" t="n">
        <v>0</v>
      </c>
      <c r="W397" s="59" t="n">
        <v>0</v>
      </c>
      <c r="X397" s="59" t="n">
        <v>0</v>
      </c>
      <c r="Y397" s="59" t="n">
        <f aca="false">IF(terrains!L397&lt;=2.5,1,IF(terrains!L397&lt;=4.5,2,IF(terrains!L397&lt;=6.5,3,4)))</f>
        <v>1</v>
      </c>
      <c r="Z397" s="59" t="n">
        <f aca="false">IF(terrains!R397=1,35,IF(terrains!S397=1,64,IF(terrains!T397=1,IF(terrains!Y397=1,85,104),IF(terrains!U397=1,IF(terrains!Y397=1,124,152),IF(terrains!V397=1,(IF(terrains!Y397=1,146,IF(terrains!Y397=2,178,263))),IF(terrains!W397=1,(IF(terrains!Y397=1,178,IF(terrains!Y397=2,218,321))),IF(terrains!X397=1,IF(terrains!Y397=1,190,IF(terrains!Y397=2,242,IF(terrains!Y397=3,357,896))))))))))</f>
        <v>64</v>
      </c>
      <c r="AA397" s="152" t="n">
        <f aca="false">terrains!Z397*terrains!F397</f>
        <v>2273337.792</v>
      </c>
    </row>
    <row r="398" customFormat="false" ht="13.8" hidden="false" customHeight="false" outlineLevel="0" collapsed="false">
      <c r="A398" s="143" t="n">
        <v>397</v>
      </c>
      <c r="B398" s="143" t="s">
        <v>185</v>
      </c>
      <c r="C398" s="143" t="s">
        <v>185</v>
      </c>
      <c r="D398" s="59" t="s">
        <v>202</v>
      </c>
      <c r="E398" s="148" t="n">
        <v>3300</v>
      </c>
      <c r="F398" s="150" t="n">
        <f aca="false">terrains!E398*10.76391</f>
        <v>35520.903</v>
      </c>
      <c r="G398" s="59" t="s">
        <v>203</v>
      </c>
      <c r="H398" s="59" t="n">
        <v>0</v>
      </c>
      <c r="I398" s="59" t="n">
        <v>0</v>
      </c>
      <c r="J398" s="59" t="n">
        <f aca="false">IF(terrains!L398=13.5,IF(terrains!X398=1,12,9),-0.392532+1.267037*terrains!L398+0.472239*terrains!X398+0.58658*terrains!W398+0.089417*terrains!V398+0.531633*terrains!U398+0.337883*terrains!T398-0.403545*terrains!S398)</f>
        <v>1.737997</v>
      </c>
      <c r="K398" s="151" t="n">
        <f aca="false">IF(terrains!I398=0,terrains!J398,terrains!I398)</f>
        <v>1.737997</v>
      </c>
      <c r="L398" s="59" t="n">
        <v>2</v>
      </c>
      <c r="M398" s="59" t="n">
        <v>1</v>
      </c>
      <c r="N398" s="59" t="n">
        <v>3</v>
      </c>
      <c r="O398" s="59" t="s">
        <v>176</v>
      </c>
      <c r="P398" s="59" t="n">
        <v>2</v>
      </c>
      <c r="Q398" s="59" t="n">
        <v>2</v>
      </c>
      <c r="R398" s="59" t="n">
        <v>0</v>
      </c>
      <c r="S398" s="59" t="n">
        <v>1</v>
      </c>
      <c r="T398" s="59" t="n">
        <v>0</v>
      </c>
      <c r="U398" s="59" t="n">
        <v>0</v>
      </c>
      <c r="V398" s="59" t="n">
        <v>0</v>
      </c>
      <c r="W398" s="59" t="n">
        <v>0</v>
      </c>
      <c r="X398" s="59" t="n">
        <v>0</v>
      </c>
      <c r="Y398" s="59" t="n">
        <f aca="false">IF(terrains!L398&lt;=2.5,1,IF(terrains!L398&lt;=4.5,2,IF(terrains!L398&lt;=6.5,3,4)))</f>
        <v>1</v>
      </c>
      <c r="Z398" s="59" t="n">
        <f aca="false">IF(terrains!R398=1,35,IF(terrains!S398=1,64,IF(terrains!T398=1,IF(terrains!Y398=1,85,104),IF(terrains!U398=1,IF(terrains!Y398=1,124,152),IF(terrains!V398=1,(IF(terrains!Y398=1,146,IF(terrains!Y398=2,178,263))),IF(terrains!W398=1,(IF(terrains!Y398=1,178,IF(terrains!Y398=2,218,321))),IF(terrains!X398=1,IF(terrains!Y398=1,190,IF(terrains!Y398=2,242,IF(terrains!Y398=3,357,896))))))))))</f>
        <v>64</v>
      </c>
      <c r="AA398" s="152" t="n">
        <f aca="false">terrains!Z398*terrains!F398</f>
        <v>2273337.792</v>
      </c>
    </row>
    <row r="399" customFormat="false" ht="13.8" hidden="false" customHeight="false" outlineLevel="0" collapsed="false">
      <c r="A399" s="143" t="n">
        <v>398</v>
      </c>
      <c r="B399" s="143" t="s">
        <v>185</v>
      </c>
      <c r="C399" s="143" t="s">
        <v>185</v>
      </c>
      <c r="D399" s="59" t="s">
        <v>202</v>
      </c>
      <c r="E399" s="148" t="n">
        <v>3300</v>
      </c>
      <c r="F399" s="150" t="n">
        <f aca="false">terrains!E399*10.76391</f>
        <v>35520.903</v>
      </c>
      <c r="G399" s="59" t="s">
        <v>203</v>
      </c>
      <c r="H399" s="59" t="n">
        <v>0</v>
      </c>
      <c r="I399" s="59" t="n">
        <v>0</v>
      </c>
      <c r="J399" s="59" t="n">
        <f aca="false">IF(terrains!L399=13.5,IF(terrains!X399=1,12,9),-0.392532+1.267037*terrains!L399+0.472239*terrains!X399+0.58658*terrains!W399+0.089417*terrains!V399+0.531633*terrains!U399+0.337883*terrains!T399-0.403545*terrains!S399)</f>
        <v>1.737997</v>
      </c>
      <c r="K399" s="151" t="n">
        <f aca="false">IF(terrains!I399=0,terrains!J399,terrains!I399)</f>
        <v>1.737997</v>
      </c>
      <c r="L399" s="59" t="n">
        <v>2</v>
      </c>
      <c r="M399" s="59" t="n">
        <v>1</v>
      </c>
      <c r="N399" s="59" t="n">
        <v>3</v>
      </c>
      <c r="O399" s="59" t="s">
        <v>176</v>
      </c>
      <c r="P399" s="59" t="n">
        <v>2</v>
      </c>
      <c r="Q399" s="59" t="n">
        <v>2</v>
      </c>
      <c r="R399" s="59" t="n">
        <v>0</v>
      </c>
      <c r="S399" s="59" t="n">
        <v>1</v>
      </c>
      <c r="T399" s="59" t="n">
        <v>0</v>
      </c>
      <c r="U399" s="59" t="n">
        <v>0</v>
      </c>
      <c r="V399" s="59" t="n">
        <v>0</v>
      </c>
      <c r="W399" s="59" t="n">
        <v>0</v>
      </c>
      <c r="X399" s="59" t="n">
        <v>0</v>
      </c>
      <c r="Y399" s="59" t="n">
        <f aca="false">IF(terrains!L399&lt;=2.5,1,IF(terrains!L399&lt;=4.5,2,IF(terrains!L399&lt;=6.5,3,4)))</f>
        <v>1</v>
      </c>
      <c r="Z399" s="59" t="n">
        <f aca="false">IF(terrains!R399=1,35,IF(terrains!S399=1,64,IF(terrains!T399=1,IF(terrains!Y399=1,85,104),IF(terrains!U399=1,IF(terrains!Y399=1,124,152),IF(terrains!V399=1,(IF(terrains!Y399=1,146,IF(terrains!Y399=2,178,263))),IF(terrains!W399=1,(IF(terrains!Y399=1,178,IF(terrains!Y399=2,218,321))),IF(terrains!X399=1,IF(terrains!Y399=1,190,IF(terrains!Y399=2,242,IF(terrains!Y399=3,357,896))))))))))</f>
        <v>64</v>
      </c>
      <c r="AA399" s="152" t="n">
        <f aca="false">terrains!Z399*terrains!F399</f>
        <v>2273337.792</v>
      </c>
    </row>
    <row r="400" customFormat="false" ht="13.8" hidden="false" customHeight="false" outlineLevel="0" collapsed="false">
      <c r="A400" s="143" t="n">
        <v>399</v>
      </c>
      <c r="B400" s="143" t="s">
        <v>185</v>
      </c>
      <c r="C400" s="143" t="s">
        <v>185</v>
      </c>
      <c r="D400" s="59" t="s">
        <v>202</v>
      </c>
      <c r="E400" s="148" t="n">
        <v>3300</v>
      </c>
      <c r="F400" s="150" t="n">
        <f aca="false">terrains!E400*10.76391</f>
        <v>35520.903</v>
      </c>
      <c r="G400" s="59" t="s">
        <v>203</v>
      </c>
      <c r="H400" s="59" t="n">
        <v>0</v>
      </c>
      <c r="I400" s="59" t="n">
        <v>0</v>
      </c>
      <c r="J400" s="59" t="n">
        <f aca="false">IF(terrains!L400=13.5,IF(terrains!X400=1,12,9),-0.392532+1.267037*terrains!L400+0.472239*terrains!X400+0.58658*terrains!W400+0.089417*terrains!V400+0.531633*terrains!U400+0.337883*terrains!T400-0.403545*terrains!S400)</f>
        <v>1.737997</v>
      </c>
      <c r="K400" s="151" t="n">
        <f aca="false">IF(terrains!I400=0,terrains!J400,terrains!I400)</f>
        <v>1.737997</v>
      </c>
      <c r="L400" s="59" t="n">
        <v>2</v>
      </c>
      <c r="M400" s="59" t="n">
        <v>1</v>
      </c>
      <c r="N400" s="59" t="n">
        <v>3</v>
      </c>
      <c r="O400" s="59" t="s">
        <v>176</v>
      </c>
      <c r="P400" s="59" t="n">
        <v>2</v>
      </c>
      <c r="Q400" s="59" t="n">
        <v>2</v>
      </c>
      <c r="R400" s="59" t="n">
        <v>0</v>
      </c>
      <c r="S400" s="59" t="n">
        <v>1</v>
      </c>
      <c r="T400" s="59" t="n">
        <v>0</v>
      </c>
      <c r="U400" s="59" t="n">
        <v>0</v>
      </c>
      <c r="V400" s="59" t="n">
        <v>0</v>
      </c>
      <c r="W400" s="59" t="n">
        <v>0</v>
      </c>
      <c r="X400" s="59" t="n">
        <v>0</v>
      </c>
      <c r="Y400" s="59" t="n">
        <f aca="false">IF(terrains!L400&lt;=2.5,1,IF(terrains!L400&lt;=4.5,2,IF(terrains!L400&lt;=6.5,3,4)))</f>
        <v>1</v>
      </c>
      <c r="Z400" s="59" t="n">
        <f aca="false">IF(terrains!R400=1,35,IF(terrains!S400=1,64,IF(terrains!T400=1,IF(terrains!Y400=1,85,104),IF(terrains!U400=1,IF(terrains!Y400=1,124,152),IF(terrains!V400=1,(IF(terrains!Y400=1,146,IF(terrains!Y400=2,178,263))),IF(terrains!W400=1,(IF(terrains!Y400=1,178,IF(terrains!Y400=2,218,321))),IF(terrains!X400=1,IF(terrains!Y400=1,190,IF(terrains!Y400=2,242,IF(terrains!Y400=3,357,896))))))))))</f>
        <v>64</v>
      </c>
      <c r="AA400" s="152" t="n">
        <f aca="false">terrains!Z400*terrains!F400</f>
        <v>2273337.792</v>
      </c>
    </row>
    <row r="401" customFormat="false" ht="13.8" hidden="false" customHeight="false" outlineLevel="0" collapsed="false">
      <c r="A401" s="143" t="n">
        <v>400</v>
      </c>
      <c r="B401" s="143" t="s">
        <v>185</v>
      </c>
      <c r="C401" s="143" t="s">
        <v>185</v>
      </c>
      <c r="D401" s="59" t="s">
        <v>202</v>
      </c>
      <c r="E401" s="148" t="n">
        <v>3300</v>
      </c>
      <c r="F401" s="150" t="n">
        <f aca="false">terrains!E401*10.76391</f>
        <v>35520.903</v>
      </c>
      <c r="G401" s="59" t="s">
        <v>203</v>
      </c>
      <c r="H401" s="59" t="n">
        <v>0</v>
      </c>
      <c r="I401" s="59" t="n">
        <v>0</v>
      </c>
      <c r="J401" s="59" t="n">
        <f aca="false">IF(terrains!L401=13.5,IF(terrains!X401=1,12,9),-0.392532+1.267037*terrains!L401+0.472239*terrains!X401+0.58658*terrains!W401+0.089417*terrains!V401+0.531633*terrains!U401+0.337883*terrains!T401-0.403545*terrains!S401)</f>
        <v>1.737997</v>
      </c>
      <c r="K401" s="151" t="n">
        <f aca="false">IF(terrains!I401=0,terrains!J401,terrains!I401)</f>
        <v>1.737997</v>
      </c>
      <c r="L401" s="59" t="n">
        <v>2</v>
      </c>
      <c r="M401" s="59" t="n">
        <v>1</v>
      </c>
      <c r="N401" s="59" t="n">
        <v>3</v>
      </c>
      <c r="O401" s="59" t="s">
        <v>176</v>
      </c>
      <c r="P401" s="59" t="n">
        <v>2</v>
      </c>
      <c r="Q401" s="59" t="n">
        <v>2</v>
      </c>
      <c r="R401" s="59" t="n">
        <v>0</v>
      </c>
      <c r="S401" s="59" t="n">
        <v>1</v>
      </c>
      <c r="T401" s="59" t="n">
        <v>0</v>
      </c>
      <c r="U401" s="59" t="n">
        <v>0</v>
      </c>
      <c r="V401" s="59" t="n">
        <v>0</v>
      </c>
      <c r="W401" s="59" t="n">
        <v>0</v>
      </c>
      <c r="X401" s="59" t="n">
        <v>0</v>
      </c>
      <c r="Y401" s="59" t="n">
        <f aca="false">IF(terrains!L401&lt;=2.5,1,IF(terrains!L401&lt;=4.5,2,IF(terrains!L401&lt;=6.5,3,4)))</f>
        <v>1</v>
      </c>
      <c r="Z401" s="59" t="n">
        <f aca="false">IF(terrains!R401=1,35,IF(terrains!S401=1,64,IF(terrains!T401=1,IF(terrains!Y401=1,85,104),IF(terrains!U401=1,IF(terrains!Y401=1,124,152),IF(terrains!V401=1,(IF(terrains!Y401=1,146,IF(terrains!Y401=2,178,263))),IF(terrains!W401=1,(IF(terrains!Y401=1,178,IF(terrains!Y401=2,218,321))),IF(terrains!X401=1,IF(terrains!Y401=1,190,IF(terrains!Y401=2,242,IF(terrains!Y401=3,357,896))))))))))</f>
        <v>64</v>
      </c>
      <c r="AA401" s="152" t="n">
        <f aca="false">terrains!Z401*terrains!F401</f>
        <v>2273337.792</v>
      </c>
    </row>
    <row r="402" customFormat="false" ht="13.8" hidden="false" customHeight="false" outlineLevel="0" collapsed="false">
      <c r="A402" s="143" t="n">
        <v>401</v>
      </c>
      <c r="B402" s="143" t="s">
        <v>185</v>
      </c>
      <c r="C402" s="143" t="s">
        <v>185</v>
      </c>
      <c r="D402" s="59" t="s">
        <v>202</v>
      </c>
      <c r="E402" s="148" t="n">
        <v>3300</v>
      </c>
      <c r="F402" s="150" t="n">
        <f aca="false">terrains!E402*10.76391</f>
        <v>35520.903</v>
      </c>
      <c r="G402" s="59" t="s">
        <v>203</v>
      </c>
      <c r="H402" s="59" t="n">
        <v>0</v>
      </c>
      <c r="I402" s="59" t="n">
        <v>0</v>
      </c>
      <c r="J402" s="59" t="n">
        <f aca="false">IF(terrains!L402=13.5,IF(terrains!X402=1,12,9),-0.392532+1.267037*terrains!L402+0.472239*terrains!X402+0.58658*terrains!W402+0.089417*terrains!V402+0.531633*terrains!U402+0.337883*terrains!T402-0.403545*terrains!S402)</f>
        <v>1.737997</v>
      </c>
      <c r="K402" s="151" t="n">
        <f aca="false">IF(terrains!I402=0,terrains!J402,terrains!I402)</f>
        <v>1.737997</v>
      </c>
      <c r="L402" s="59" t="n">
        <v>2</v>
      </c>
      <c r="M402" s="59" t="n">
        <v>1</v>
      </c>
      <c r="N402" s="59" t="n">
        <v>3</v>
      </c>
      <c r="O402" s="59" t="s">
        <v>176</v>
      </c>
      <c r="P402" s="59" t="n">
        <v>2</v>
      </c>
      <c r="Q402" s="59" t="n">
        <v>2</v>
      </c>
      <c r="R402" s="59" t="n">
        <v>0</v>
      </c>
      <c r="S402" s="59" t="n">
        <v>1</v>
      </c>
      <c r="T402" s="59" t="n">
        <v>0</v>
      </c>
      <c r="U402" s="59" t="n">
        <v>0</v>
      </c>
      <c r="V402" s="59" t="n">
        <v>0</v>
      </c>
      <c r="W402" s="59" t="n">
        <v>0</v>
      </c>
      <c r="X402" s="59" t="n">
        <v>0</v>
      </c>
      <c r="Y402" s="59" t="n">
        <f aca="false">IF(terrains!L402&lt;=2.5,1,IF(terrains!L402&lt;=4.5,2,IF(terrains!L402&lt;=6.5,3,4)))</f>
        <v>1</v>
      </c>
      <c r="Z402" s="59" t="n">
        <f aca="false">IF(terrains!R402=1,35,IF(terrains!S402=1,64,IF(terrains!T402=1,IF(terrains!Y402=1,85,104),IF(terrains!U402=1,IF(terrains!Y402=1,124,152),IF(terrains!V402=1,(IF(terrains!Y402=1,146,IF(terrains!Y402=2,178,263))),IF(terrains!W402=1,(IF(terrains!Y402=1,178,IF(terrains!Y402=2,218,321))),IF(terrains!X402=1,IF(terrains!Y402=1,190,IF(terrains!Y402=2,242,IF(terrains!Y402=3,357,896))))))))))</f>
        <v>64</v>
      </c>
      <c r="AA402" s="152" t="n">
        <f aca="false">terrains!Z402*terrains!F402</f>
        <v>2273337.792</v>
      </c>
    </row>
    <row r="403" customFormat="false" ht="13.8" hidden="false" customHeight="false" outlineLevel="0" collapsed="false">
      <c r="A403" s="143" t="n">
        <v>402</v>
      </c>
      <c r="B403" s="143" t="s">
        <v>185</v>
      </c>
      <c r="C403" s="143" t="s">
        <v>185</v>
      </c>
      <c r="D403" s="59" t="s">
        <v>202</v>
      </c>
      <c r="E403" s="148" t="n">
        <v>3300</v>
      </c>
      <c r="F403" s="150" t="n">
        <f aca="false">terrains!E403*10.76391</f>
        <v>35520.903</v>
      </c>
      <c r="G403" s="59" t="s">
        <v>203</v>
      </c>
      <c r="H403" s="59" t="n">
        <v>0</v>
      </c>
      <c r="I403" s="59" t="n">
        <v>0</v>
      </c>
      <c r="J403" s="59" t="n">
        <f aca="false">IF(terrains!L403=13.5,IF(terrains!X403=1,12,9),-0.392532+1.267037*terrains!L403+0.472239*terrains!X403+0.58658*terrains!W403+0.089417*terrains!V403+0.531633*terrains!U403+0.337883*terrains!T403-0.403545*terrains!S403)</f>
        <v>1.737997</v>
      </c>
      <c r="K403" s="151" t="n">
        <f aca="false">IF(terrains!I403=0,terrains!J403,terrains!I403)</f>
        <v>1.737997</v>
      </c>
      <c r="L403" s="59" t="n">
        <v>2</v>
      </c>
      <c r="M403" s="59" t="n">
        <v>1</v>
      </c>
      <c r="N403" s="59" t="n">
        <v>3</v>
      </c>
      <c r="O403" s="59" t="s">
        <v>176</v>
      </c>
      <c r="P403" s="59" t="n">
        <v>2</v>
      </c>
      <c r="Q403" s="59" t="n">
        <v>2</v>
      </c>
      <c r="R403" s="59" t="n">
        <v>0</v>
      </c>
      <c r="S403" s="59" t="n">
        <v>1</v>
      </c>
      <c r="T403" s="59" t="n">
        <v>0</v>
      </c>
      <c r="U403" s="59" t="n">
        <v>0</v>
      </c>
      <c r="V403" s="59" t="n">
        <v>0</v>
      </c>
      <c r="W403" s="59" t="n">
        <v>0</v>
      </c>
      <c r="X403" s="59" t="n">
        <v>0</v>
      </c>
      <c r="Y403" s="59" t="n">
        <f aca="false">IF(terrains!L403&lt;=2.5,1,IF(terrains!L403&lt;=4.5,2,IF(terrains!L403&lt;=6.5,3,4)))</f>
        <v>1</v>
      </c>
      <c r="Z403" s="59" t="n">
        <f aca="false">IF(terrains!R403=1,35,IF(terrains!S403=1,64,IF(terrains!T403=1,IF(terrains!Y403=1,85,104),IF(terrains!U403=1,IF(terrains!Y403=1,124,152),IF(terrains!V403=1,(IF(terrains!Y403=1,146,IF(terrains!Y403=2,178,263))),IF(terrains!W403=1,(IF(terrains!Y403=1,178,IF(terrains!Y403=2,218,321))),IF(terrains!X403=1,IF(terrains!Y403=1,190,IF(terrains!Y403=2,242,IF(terrains!Y403=3,357,896))))))))))</f>
        <v>64</v>
      </c>
      <c r="AA403" s="152" t="n">
        <f aca="false">terrains!Z403*terrains!F403</f>
        <v>2273337.792</v>
      </c>
    </row>
    <row r="404" customFormat="false" ht="13.8" hidden="false" customHeight="false" outlineLevel="0" collapsed="false">
      <c r="A404" s="143" t="n">
        <v>403</v>
      </c>
      <c r="B404" s="143" t="s">
        <v>185</v>
      </c>
      <c r="C404" s="143" t="s">
        <v>185</v>
      </c>
      <c r="D404" s="59" t="s">
        <v>202</v>
      </c>
      <c r="E404" s="148" t="n">
        <v>3300</v>
      </c>
      <c r="F404" s="150" t="n">
        <f aca="false">terrains!E404*10.76391</f>
        <v>35520.903</v>
      </c>
      <c r="G404" s="59" t="s">
        <v>203</v>
      </c>
      <c r="H404" s="59" t="n">
        <v>0</v>
      </c>
      <c r="I404" s="59" t="n">
        <v>0</v>
      </c>
      <c r="J404" s="59" t="n">
        <f aca="false">IF(terrains!L404=13.5,IF(terrains!X404=1,12,9),-0.392532+1.267037*terrains!L404+0.472239*terrains!X404+0.58658*terrains!W404+0.089417*terrains!V404+0.531633*terrains!U404+0.337883*terrains!T404-0.403545*terrains!S404)</f>
        <v>1.737997</v>
      </c>
      <c r="K404" s="151" t="n">
        <f aca="false">IF(terrains!I404=0,terrains!J404,terrains!I404)</f>
        <v>1.737997</v>
      </c>
      <c r="L404" s="59" t="n">
        <v>2</v>
      </c>
      <c r="M404" s="59" t="n">
        <v>1</v>
      </c>
      <c r="N404" s="59" t="n">
        <v>3</v>
      </c>
      <c r="O404" s="59" t="s">
        <v>176</v>
      </c>
      <c r="P404" s="59" t="n">
        <v>2</v>
      </c>
      <c r="Q404" s="59" t="n">
        <v>2</v>
      </c>
      <c r="R404" s="59" t="n">
        <v>0</v>
      </c>
      <c r="S404" s="59" t="n">
        <v>1</v>
      </c>
      <c r="T404" s="59" t="n">
        <v>0</v>
      </c>
      <c r="U404" s="59" t="n">
        <v>0</v>
      </c>
      <c r="V404" s="59" t="n">
        <v>0</v>
      </c>
      <c r="W404" s="59" t="n">
        <v>0</v>
      </c>
      <c r="X404" s="59" t="n">
        <v>0</v>
      </c>
      <c r="Y404" s="59" t="n">
        <f aca="false">IF(terrains!L404&lt;=2.5,1,IF(terrains!L404&lt;=4.5,2,IF(terrains!L404&lt;=6.5,3,4)))</f>
        <v>1</v>
      </c>
      <c r="Z404" s="59" t="n">
        <f aca="false">IF(terrains!R404=1,35,IF(terrains!S404=1,64,IF(terrains!T404=1,IF(terrains!Y404=1,85,104),IF(terrains!U404=1,IF(terrains!Y404=1,124,152),IF(terrains!V404=1,(IF(terrains!Y404=1,146,IF(terrains!Y404=2,178,263))),IF(terrains!W404=1,(IF(terrains!Y404=1,178,IF(terrains!Y404=2,218,321))),IF(terrains!X404=1,IF(terrains!Y404=1,190,IF(terrains!Y404=2,242,IF(terrains!Y404=3,357,896))))))))))</f>
        <v>64</v>
      </c>
      <c r="AA404" s="152" t="n">
        <f aca="false">terrains!Z404*terrains!F404</f>
        <v>2273337.792</v>
      </c>
    </row>
    <row r="405" customFormat="false" ht="13.8" hidden="false" customHeight="false" outlineLevel="0" collapsed="false">
      <c r="A405" s="143" t="n">
        <v>404</v>
      </c>
      <c r="B405" s="143" t="s">
        <v>185</v>
      </c>
      <c r="C405" s="143" t="s">
        <v>185</v>
      </c>
      <c r="D405" s="59" t="s">
        <v>202</v>
      </c>
      <c r="E405" s="148" t="n">
        <v>2173.3</v>
      </c>
      <c r="F405" s="150" t="n">
        <f aca="false">terrains!E405*10.76391</f>
        <v>23393.205603</v>
      </c>
      <c r="G405" s="59" t="s">
        <v>203</v>
      </c>
      <c r="H405" s="59" t="n">
        <v>0</v>
      </c>
      <c r="I405" s="59" t="n">
        <v>0</v>
      </c>
      <c r="J405" s="59" t="n">
        <f aca="false">IF(terrains!L405=13.5,IF(terrains!X405=1,12,9),-0.392532+1.267037*terrains!L405+0.472239*terrains!X405+0.58658*terrains!W405+0.089417*terrains!V405+0.531633*terrains!U405+0.337883*terrains!T405-0.403545*terrains!S405)</f>
        <v>1.737997</v>
      </c>
      <c r="K405" s="151" t="n">
        <f aca="false">IF(terrains!I405=0,terrains!J405,terrains!I405)</f>
        <v>1.737997</v>
      </c>
      <c r="L405" s="59" t="n">
        <v>2</v>
      </c>
      <c r="M405" s="59" t="n">
        <v>1</v>
      </c>
      <c r="N405" s="59" t="n">
        <v>3</v>
      </c>
      <c r="O405" s="59" t="s">
        <v>176</v>
      </c>
      <c r="P405" s="59" t="n">
        <v>2</v>
      </c>
      <c r="Q405" s="59" t="n">
        <v>2</v>
      </c>
      <c r="R405" s="59" t="n">
        <v>0</v>
      </c>
      <c r="S405" s="59" t="n">
        <v>1</v>
      </c>
      <c r="T405" s="59" t="n">
        <v>0</v>
      </c>
      <c r="U405" s="59" t="n">
        <v>0</v>
      </c>
      <c r="V405" s="59" t="n">
        <v>0</v>
      </c>
      <c r="W405" s="59" t="n">
        <v>0</v>
      </c>
      <c r="X405" s="59" t="n">
        <v>0</v>
      </c>
      <c r="Y405" s="59" t="n">
        <f aca="false">IF(terrains!L405&lt;=2.5,1,IF(terrains!L405&lt;=4.5,2,IF(terrains!L405&lt;=6.5,3,4)))</f>
        <v>1</v>
      </c>
      <c r="Z405" s="59" t="n">
        <f aca="false">IF(terrains!R405=1,35,IF(terrains!S405=1,64,IF(terrains!T405=1,IF(terrains!Y405=1,85,104),IF(terrains!U405=1,IF(terrains!Y405=1,124,152),IF(terrains!V405=1,(IF(terrains!Y405=1,146,IF(terrains!Y405=2,178,263))),IF(terrains!W405=1,(IF(terrains!Y405=1,178,IF(terrains!Y405=2,218,321))),IF(terrains!X405=1,IF(terrains!Y405=1,190,IF(terrains!Y405=2,242,IF(terrains!Y405=3,357,896))))))))))</f>
        <v>64</v>
      </c>
      <c r="AA405" s="152" t="n">
        <f aca="false">terrains!Z405*terrains!F405</f>
        <v>1497165.158592</v>
      </c>
    </row>
    <row r="406" customFormat="false" ht="13.8" hidden="false" customHeight="false" outlineLevel="0" collapsed="false">
      <c r="A406" s="143" t="n">
        <v>405</v>
      </c>
      <c r="B406" s="143" t="s">
        <v>185</v>
      </c>
      <c r="C406" s="143" t="s">
        <v>185</v>
      </c>
      <c r="D406" s="59" t="s">
        <v>204</v>
      </c>
      <c r="E406" s="148" t="n">
        <v>3500</v>
      </c>
      <c r="F406" s="150" t="n">
        <f aca="false">terrains!E406*10.76391</f>
        <v>37673.685</v>
      </c>
      <c r="G406" s="59" t="s">
        <v>189</v>
      </c>
      <c r="H406" s="59" t="n">
        <v>0</v>
      </c>
      <c r="I406" s="59" t="n">
        <v>0</v>
      </c>
      <c r="J406" s="59" t="n">
        <f aca="false">IF(terrains!L406=13.5,IF(terrains!X406=1,12,9),-0.392532+1.267037*terrains!L406+0.472239*terrains!X406+0.58658*terrains!W406+0.089417*terrains!V406+0.531633*terrains!U406+0.337883*terrains!T406-0.403545*terrains!S406)</f>
        <v>0.874505</v>
      </c>
      <c r="K406" s="151" t="n">
        <f aca="false">IF(terrains!I406=0,terrains!J406,terrains!I406)</f>
        <v>0.874505</v>
      </c>
      <c r="L406" s="59" t="n">
        <v>1</v>
      </c>
      <c r="M406" s="59" t="n">
        <v>1</v>
      </c>
      <c r="N406" s="59" t="n">
        <v>2</v>
      </c>
      <c r="O406" s="59" t="s">
        <v>175</v>
      </c>
      <c r="P406" s="59" t="n">
        <v>1</v>
      </c>
      <c r="Q406" s="59" t="n">
        <v>1</v>
      </c>
      <c r="R406" s="59" t="n">
        <v>1</v>
      </c>
      <c r="S406" s="59" t="n">
        <v>0</v>
      </c>
      <c r="T406" s="59" t="n">
        <v>0</v>
      </c>
      <c r="U406" s="59" t="n">
        <v>0</v>
      </c>
      <c r="V406" s="59" t="n">
        <v>0</v>
      </c>
      <c r="W406" s="59" t="n">
        <v>0</v>
      </c>
      <c r="X406" s="59" t="n">
        <v>0</v>
      </c>
      <c r="Y406" s="59" t="n">
        <f aca="false">IF(terrains!L406&lt;=2.5,1,IF(terrains!L406&lt;=4.5,2,IF(terrains!L406&lt;=6.5,3,4)))</f>
        <v>1</v>
      </c>
      <c r="Z406" s="59" t="n">
        <f aca="false">IF(terrains!R406=1,35,IF(terrains!S406=1,64,IF(terrains!T406=1,IF(terrains!Y406=1,85,104),IF(terrains!U406=1,IF(terrains!Y406=1,124,152),IF(terrains!V406=1,(IF(terrains!Y406=1,146,IF(terrains!Y406=2,178,263))),IF(terrains!W406=1,(IF(terrains!Y406=1,178,IF(terrains!Y406=2,218,321))),IF(terrains!X406=1,IF(terrains!Y406=1,190,IF(terrains!Y406=2,242,IF(terrains!Y406=3,357,896))))))))))</f>
        <v>35</v>
      </c>
      <c r="AA406" s="152" t="n">
        <f aca="false">terrains!Z406*terrains!F406</f>
        <v>1318578.975</v>
      </c>
    </row>
    <row r="407" customFormat="false" ht="13.8" hidden="false" customHeight="false" outlineLevel="0" collapsed="false">
      <c r="A407" s="143" t="n">
        <v>406</v>
      </c>
      <c r="B407" s="143" t="s">
        <v>185</v>
      </c>
      <c r="C407" s="143" t="s">
        <v>185</v>
      </c>
      <c r="D407" s="59" t="s">
        <v>204</v>
      </c>
      <c r="E407" s="148" t="n">
        <v>3500</v>
      </c>
      <c r="F407" s="150" t="n">
        <f aca="false">terrains!E407*10.76391</f>
        <v>37673.685</v>
      </c>
      <c r="G407" s="59" t="s">
        <v>189</v>
      </c>
      <c r="H407" s="59" t="n">
        <v>0</v>
      </c>
      <c r="I407" s="59" t="n">
        <v>0</v>
      </c>
      <c r="J407" s="59" t="n">
        <f aca="false">IF(terrains!L407=13.5,IF(terrains!X407=1,12,9),-0.392532+1.267037*terrains!L407+0.472239*terrains!X407+0.58658*terrains!W407+0.089417*terrains!V407+0.531633*terrains!U407+0.337883*terrains!T407-0.403545*terrains!S407)</f>
        <v>0.874505</v>
      </c>
      <c r="K407" s="151" t="n">
        <f aca="false">IF(terrains!I407=0,terrains!J407,terrains!I407)</f>
        <v>0.874505</v>
      </c>
      <c r="L407" s="59" t="n">
        <v>1</v>
      </c>
      <c r="M407" s="59" t="n">
        <v>1</v>
      </c>
      <c r="N407" s="59" t="n">
        <v>2</v>
      </c>
      <c r="O407" s="59" t="s">
        <v>175</v>
      </c>
      <c r="P407" s="59" t="n">
        <v>1</v>
      </c>
      <c r="Q407" s="59" t="n">
        <v>1</v>
      </c>
      <c r="R407" s="59" t="n">
        <v>1</v>
      </c>
      <c r="S407" s="59" t="n">
        <v>0</v>
      </c>
      <c r="T407" s="59" t="n">
        <v>0</v>
      </c>
      <c r="U407" s="59" t="n">
        <v>0</v>
      </c>
      <c r="V407" s="59" t="n">
        <v>0</v>
      </c>
      <c r="W407" s="59" t="n">
        <v>0</v>
      </c>
      <c r="X407" s="59" t="n">
        <v>0</v>
      </c>
      <c r="Y407" s="59" t="n">
        <f aca="false">IF(terrains!L407&lt;=2.5,1,IF(terrains!L407&lt;=4.5,2,IF(terrains!L407&lt;=6.5,3,4)))</f>
        <v>1</v>
      </c>
      <c r="Z407" s="59" t="n">
        <f aca="false">IF(terrains!R407=1,35,IF(terrains!S407=1,64,IF(terrains!T407=1,IF(terrains!Y407=1,85,104),IF(terrains!U407=1,IF(terrains!Y407=1,124,152),IF(terrains!V407=1,(IF(terrains!Y407=1,146,IF(terrains!Y407=2,178,263))),IF(terrains!W407=1,(IF(terrains!Y407=1,178,IF(terrains!Y407=2,218,321))),IF(terrains!X407=1,IF(terrains!Y407=1,190,IF(terrains!Y407=2,242,IF(terrains!Y407=3,357,896))))))))))</f>
        <v>35</v>
      </c>
      <c r="AA407" s="152" t="n">
        <f aca="false">terrains!Z407*terrains!F407</f>
        <v>1318578.975</v>
      </c>
    </row>
    <row r="408" customFormat="false" ht="13.8" hidden="false" customHeight="false" outlineLevel="0" collapsed="false">
      <c r="A408" s="143" t="n">
        <v>407</v>
      </c>
      <c r="B408" s="143" t="s">
        <v>185</v>
      </c>
      <c r="C408" s="143" t="s">
        <v>185</v>
      </c>
      <c r="D408" s="59" t="s">
        <v>204</v>
      </c>
      <c r="E408" s="148" t="n">
        <v>3500</v>
      </c>
      <c r="F408" s="150" t="n">
        <f aca="false">terrains!E408*10.76391</f>
        <v>37673.685</v>
      </c>
      <c r="G408" s="59" t="s">
        <v>189</v>
      </c>
      <c r="H408" s="59" t="n">
        <v>0</v>
      </c>
      <c r="I408" s="59" t="n">
        <v>0</v>
      </c>
      <c r="J408" s="59" t="n">
        <f aca="false">IF(terrains!L408=13.5,IF(terrains!X408=1,12,9),-0.392532+1.267037*terrains!L408+0.472239*terrains!X408+0.58658*terrains!W408+0.089417*terrains!V408+0.531633*terrains!U408+0.337883*terrains!T408-0.403545*terrains!S408)</f>
        <v>0.874505</v>
      </c>
      <c r="K408" s="151" t="n">
        <f aca="false">IF(terrains!I408=0,terrains!J408,terrains!I408)</f>
        <v>0.874505</v>
      </c>
      <c r="L408" s="59" t="n">
        <v>1</v>
      </c>
      <c r="M408" s="59" t="n">
        <v>1</v>
      </c>
      <c r="N408" s="59" t="n">
        <v>2</v>
      </c>
      <c r="O408" s="59" t="s">
        <v>175</v>
      </c>
      <c r="P408" s="59" t="n">
        <v>1</v>
      </c>
      <c r="Q408" s="59" t="n">
        <v>1</v>
      </c>
      <c r="R408" s="59" t="n">
        <v>1</v>
      </c>
      <c r="S408" s="59" t="n">
        <v>0</v>
      </c>
      <c r="T408" s="59" t="n">
        <v>0</v>
      </c>
      <c r="U408" s="59" t="n">
        <v>0</v>
      </c>
      <c r="V408" s="59" t="n">
        <v>0</v>
      </c>
      <c r="W408" s="59" t="n">
        <v>0</v>
      </c>
      <c r="X408" s="59" t="n">
        <v>0</v>
      </c>
      <c r="Y408" s="59" t="n">
        <f aca="false">IF(terrains!L408&lt;=2.5,1,IF(terrains!L408&lt;=4.5,2,IF(terrains!L408&lt;=6.5,3,4)))</f>
        <v>1</v>
      </c>
      <c r="Z408" s="59" t="n">
        <f aca="false">IF(terrains!R408=1,35,IF(terrains!S408=1,64,IF(terrains!T408=1,IF(terrains!Y408=1,85,104),IF(terrains!U408=1,IF(terrains!Y408=1,124,152),IF(terrains!V408=1,(IF(terrains!Y408=1,146,IF(terrains!Y408=2,178,263))),IF(terrains!W408=1,(IF(terrains!Y408=1,178,IF(terrains!Y408=2,218,321))),IF(terrains!X408=1,IF(terrains!Y408=1,190,IF(terrains!Y408=2,242,IF(terrains!Y408=3,357,896))))))))))</f>
        <v>35</v>
      </c>
      <c r="AA408" s="152" t="n">
        <f aca="false">terrains!Z408*terrains!F408</f>
        <v>1318578.975</v>
      </c>
    </row>
    <row r="409" customFormat="false" ht="13.8" hidden="false" customHeight="false" outlineLevel="0" collapsed="false">
      <c r="A409" s="143" t="n">
        <v>408</v>
      </c>
      <c r="B409" s="143" t="s">
        <v>185</v>
      </c>
      <c r="C409" s="143" t="s">
        <v>185</v>
      </c>
      <c r="D409" s="59" t="s">
        <v>204</v>
      </c>
      <c r="E409" s="148" t="n">
        <v>3500</v>
      </c>
      <c r="F409" s="150" t="n">
        <f aca="false">terrains!E409*10.76391</f>
        <v>37673.685</v>
      </c>
      <c r="G409" s="59" t="s">
        <v>189</v>
      </c>
      <c r="H409" s="59" t="n">
        <v>0</v>
      </c>
      <c r="I409" s="59" t="n">
        <v>0</v>
      </c>
      <c r="J409" s="59" t="n">
        <f aca="false">IF(terrains!L409=13.5,IF(terrains!X409=1,12,9),-0.392532+1.267037*terrains!L409+0.472239*terrains!X409+0.58658*terrains!W409+0.089417*terrains!V409+0.531633*terrains!U409+0.337883*terrains!T409-0.403545*terrains!S409)</f>
        <v>0.874505</v>
      </c>
      <c r="K409" s="151" t="n">
        <f aca="false">IF(terrains!I409=0,terrains!J409,terrains!I409)</f>
        <v>0.874505</v>
      </c>
      <c r="L409" s="59" t="n">
        <v>1</v>
      </c>
      <c r="M409" s="59" t="n">
        <v>1</v>
      </c>
      <c r="N409" s="59" t="n">
        <v>2</v>
      </c>
      <c r="O409" s="59" t="s">
        <v>175</v>
      </c>
      <c r="P409" s="59" t="n">
        <v>1</v>
      </c>
      <c r="Q409" s="59" t="n">
        <v>1</v>
      </c>
      <c r="R409" s="59" t="n">
        <v>1</v>
      </c>
      <c r="S409" s="59" t="n">
        <v>0</v>
      </c>
      <c r="T409" s="59" t="n">
        <v>0</v>
      </c>
      <c r="U409" s="59" t="n">
        <v>0</v>
      </c>
      <c r="V409" s="59" t="n">
        <v>0</v>
      </c>
      <c r="W409" s="59" t="n">
        <v>0</v>
      </c>
      <c r="X409" s="59" t="n">
        <v>0</v>
      </c>
      <c r="Y409" s="59" t="n">
        <f aca="false">IF(terrains!L409&lt;=2.5,1,IF(terrains!L409&lt;=4.5,2,IF(terrains!L409&lt;=6.5,3,4)))</f>
        <v>1</v>
      </c>
      <c r="Z409" s="59" t="n">
        <f aca="false">IF(terrains!R409=1,35,IF(terrains!S409=1,64,IF(terrains!T409=1,IF(terrains!Y409=1,85,104),IF(terrains!U409=1,IF(terrains!Y409=1,124,152),IF(terrains!V409=1,(IF(terrains!Y409=1,146,IF(terrains!Y409=2,178,263))),IF(terrains!W409=1,(IF(terrains!Y409=1,178,IF(terrains!Y409=2,218,321))),IF(terrains!X409=1,IF(terrains!Y409=1,190,IF(terrains!Y409=2,242,IF(terrains!Y409=3,357,896))))))))))</f>
        <v>35</v>
      </c>
      <c r="AA409" s="152" t="n">
        <f aca="false">terrains!Z409*terrains!F409</f>
        <v>1318578.975</v>
      </c>
    </row>
    <row r="410" customFormat="false" ht="13.8" hidden="false" customHeight="false" outlineLevel="0" collapsed="false">
      <c r="A410" s="143" t="n">
        <v>409</v>
      </c>
      <c r="B410" s="143" t="s">
        <v>185</v>
      </c>
      <c r="C410" s="143" t="s">
        <v>185</v>
      </c>
      <c r="D410" s="59" t="s">
        <v>204</v>
      </c>
      <c r="E410" s="148" t="n">
        <v>3500</v>
      </c>
      <c r="F410" s="150" t="n">
        <f aca="false">terrains!E410*10.76391</f>
        <v>37673.685</v>
      </c>
      <c r="G410" s="59" t="s">
        <v>189</v>
      </c>
      <c r="H410" s="59" t="n">
        <v>0</v>
      </c>
      <c r="I410" s="59" t="n">
        <v>0</v>
      </c>
      <c r="J410" s="59" t="n">
        <f aca="false">IF(terrains!L410=13.5,IF(terrains!X410=1,12,9),-0.392532+1.267037*terrains!L410+0.472239*terrains!X410+0.58658*terrains!W410+0.089417*terrains!V410+0.531633*terrains!U410+0.337883*terrains!T410-0.403545*terrains!S410)</f>
        <v>0.874505</v>
      </c>
      <c r="K410" s="151" t="n">
        <f aca="false">IF(terrains!I410=0,terrains!J410,terrains!I410)</f>
        <v>0.874505</v>
      </c>
      <c r="L410" s="59" t="n">
        <v>1</v>
      </c>
      <c r="M410" s="59" t="n">
        <v>1</v>
      </c>
      <c r="N410" s="59" t="n">
        <v>2</v>
      </c>
      <c r="O410" s="59" t="s">
        <v>175</v>
      </c>
      <c r="P410" s="59" t="n">
        <v>1</v>
      </c>
      <c r="Q410" s="59" t="n">
        <v>1</v>
      </c>
      <c r="R410" s="59" t="n">
        <v>1</v>
      </c>
      <c r="S410" s="59" t="n">
        <v>0</v>
      </c>
      <c r="T410" s="59" t="n">
        <v>0</v>
      </c>
      <c r="U410" s="59" t="n">
        <v>0</v>
      </c>
      <c r="V410" s="59" t="n">
        <v>0</v>
      </c>
      <c r="W410" s="59" t="n">
        <v>0</v>
      </c>
      <c r="X410" s="59" t="n">
        <v>0</v>
      </c>
      <c r="Y410" s="59" t="n">
        <f aca="false">IF(terrains!L410&lt;=2.5,1,IF(terrains!L410&lt;=4.5,2,IF(terrains!L410&lt;=6.5,3,4)))</f>
        <v>1</v>
      </c>
      <c r="Z410" s="59" t="n">
        <f aca="false">IF(terrains!R410=1,35,IF(terrains!S410=1,64,IF(terrains!T410=1,IF(terrains!Y410=1,85,104),IF(terrains!U410=1,IF(terrains!Y410=1,124,152),IF(terrains!V410=1,(IF(terrains!Y410=1,146,IF(terrains!Y410=2,178,263))),IF(terrains!W410=1,(IF(terrains!Y410=1,178,IF(terrains!Y410=2,218,321))),IF(terrains!X410=1,IF(terrains!Y410=1,190,IF(terrains!Y410=2,242,IF(terrains!Y410=3,357,896))))))))))</f>
        <v>35</v>
      </c>
      <c r="AA410" s="152" t="n">
        <f aca="false">terrains!Z410*terrains!F410</f>
        <v>1318578.975</v>
      </c>
    </row>
    <row r="411" customFormat="false" ht="13.8" hidden="false" customHeight="false" outlineLevel="0" collapsed="false">
      <c r="A411" s="143" t="n">
        <v>410</v>
      </c>
      <c r="B411" s="143" t="s">
        <v>185</v>
      </c>
      <c r="C411" s="143" t="s">
        <v>185</v>
      </c>
      <c r="D411" s="59" t="s">
        <v>204</v>
      </c>
      <c r="E411" s="148" t="n">
        <v>3500</v>
      </c>
      <c r="F411" s="150" t="n">
        <f aca="false">terrains!E411*10.76391</f>
        <v>37673.685</v>
      </c>
      <c r="G411" s="59" t="s">
        <v>189</v>
      </c>
      <c r="H411" s="59" t="n">
        <v>0</v>
      </c>
      <c r="I411" s="59" t="n">
        <v>0</v>
      </c>
      <c r="J411" s="59" t="n">
        <f aca="false">IF(terrains!L411=13.5,IF(terrains!X411=1,12,9),-0.392532+1.267037*terrains!L411+0.472239*terrains!X411+0.58658*terrains!W411+0.089417*terrains!V411+0.531633*terrains!U411+0.337883*terrains!T411-0.403545*terrains!S411)</f>
        <v>0.874505</v>
      </c>
      <c r="K411" s="151" t="n">
        <f aca="false">IF(terrains!I411=0,terrains!J411,terrains!I411)</f>
        <v>0.874505</v>
      </c>
      <c r="L411" s="59" t="n">
        <v>1</v>
      </c>
      <c r="M411" s="59" t="n">
        <v>1</v>
      </c>
      <c r="N411" s="59" t="n">
        <v>2</v>
      </c>
      <c r="O411" s="59" t="s">
        <v>175</v>
      </c>
      <c r="P411" s="59" t="n">
        <v>1</v>
      </c>
      <c r="Q411" s="59" t="n">
        <v>1</v>
      </c>
      <c r="R411" s="59" t="n">
        <v>1</v>
      </c>
      <c r="S411" s="59" t="n">
        <v>0</v>
      </c>
      <c r="T411" s="59" t="n">
        <v>0</v>
      </c>
      <c r="U411" s="59" t="n">
        <v>0</v>
      </c>
      <c r="V411" s="59" t="n">
        <v>0</v>
      </c>
      <c r="W411" s="59" t="n">
        <v>0</v>
      </c>
      <c r="X411" s="59" t="n">
        <v>0</v>
      </c>
      <c r="Y411" s="59" t="n">
        <f aca="false">IF(terrains!L411&lt;=2.5,1,IF(terrains!L411&lt;=4.5,2,IF(terrains!L411&lt;=6.5,3,4)))</f>
        <v>1</v>
      </c>
      <c r="Z411" s="59" t="n">
        <f aca="false">IF(terrains!R411=1,35,IF(terrains!S411=1,64,IF(terrains!T411=1,IF(terrains!Y411=1,85,104),IF(terrains!U411=1,IF(terrains!Y411=1,124,152),IF(terrains!V411=1,(IF(terrains!Y411=1,146,IF(terrains!Y411=2,178,263))),IF(terrains!W411=1,(IF(terrains!Y411=1,178,IF(terrains!Y411=2,218,321))),IF(terrains!X411=1,IF(terrains!Y411=1,190,IF(terrains!Y411=2,242,IF(terrains!Y411=3,357,896))))))))))</f>
        <v>35</v>
      </c>
      <c r="AA411" s="152" t="n">
        <f aca="false">terrains!Z411*terrains!F411</f>
        <v>1318578.975</v>
      </c>
    </row>
    <row r="412" customFormat="false" ht="13.8" hidden="false" customHeight="false" outlineLevel="0" collapsed="false">
      <c r="A412" s="143" t="n">
        <v>411</v>
      </c>
      <c r="B412" s="143" t="s">
        <v>185</v>
      </c>
      <c r="C412" s="143" t="s">
        <v>185</v>
      </c>
      <c r="D412" s="59" t="s">
        <v>204</v>
      </c>
      <c r="E412" s="148" t="n">
        <v>3500</v>
      </c>
      <c r="F412" s="150" t="n">
        <f aca="false">terrains!E412*10.76391</f>
        <v>37673.685</v>
      </c>
      <c r="G412" s="59" t="s">
        <v>189</v>
      </c>
      <c r="H412" s="59" t="n">
        <v>0</v>
      </c>
      <c r="I412" s="59" t="n">
        <v>0</v>
      </c>
      <c r="J412" s="59" t="n">
        <f aca="false">IF(terrains!L412=13.5,IF(terrains!X412=1,12,9),-0.392532+1.267037*terrains!L412+0.472239*terrains!X412+0.58658*terrains!W412+0.089417*terrains!V412+0.531633*terrains!U412+0.337883*terrains!T412-0.403545*terrains!S412)</f>
        <v>0.874505</v>
      </c>
      <c r="K412" s="151" t="n">
        <f aca="false">IF(terrains!I412=0,terrains!J412,terrains!I412)</f>
        <v>0.874505</v>
      </c>
      <c r="L412" s="59" t="n">
        <v>1</v>
      </c>
      <c r="M412" s="59" t="n">
        <v>1</v>
      </c>
      <c r="N412" s="59" t="n">
        <v>2</v>
      </c>
      <c r="O412" s="59" t="s">
        <v>175</v>
      </c>
      <c r="P412" s="59" t="n">
        <v>1</v>
      </c>
      <c r="Q412" s="59" t="n">
        <v>1</v>
      </c>
      <c r="R412" s="59" t="n">
        <v>1</v>
      </c>
      <c r="S412" s="59" t="n">
        <v>0</v>
      </c>
      <c r="T412" s="59" t="n">
        <v>0</v>
      </c>
      <c r="U412" s="59" t="n">
        <v>0</v>
      </c>
      <c r="V412" s="59" t="n">
        <v>0</v>
      </c>
      <c r="W412" s="59" t="n">
        <v>0</v>
      </c>
      <c r="X412" s="59" t="n">
        <v>0</v>
      </c>
      <c r="Y412" s="59" t="n">
        <f aca="false">IF(terrains!L412&lt;=2.5,1,IF(terrains!L412&lt;=4.5,2,IF(terrains!L412&lt;=6.5,3,4)))</f>
        <v>1</v>
      </c>
      <c r="Z412" s="59" t="n">
        <f aca="false">IF(terrains!R412=1,35,IF(terrains!S412=1,64,IF(terrains!T412=1,IF(terrains!Y412=1,85,104),IF(terrains!U412=1,IF(terrains!Y412=1,124,152),IF(terrains!V412=1,(IF(terrains!Y412=1,146,IF(terrains!Y412=2,178,263))),IF(terrains!W412=1,(IF(terrains!Y412=1,178,IF(terrains!Y412=2,218,321))),IF(terrains!X412=1,IF(terrains!Y412=1,190,IF(terrains!Y412=2,242,IF(terrains!Y412=3,357,896))))))))))</f>
        <v>35</v>
      </c>
      <c r="AA412" s="152" t="n">
        <f aca="false">terrains!Z412*terrains!F412</f>
        <v>1318578.975</v>
      </c>
    </row>
    <row r="413" customFormat="false" ht="13.8" hidden="false" customHeight="false" outlineLevel="0" collapsed="false">
      <c r="A413" s="143" t="n">
        <v>412</v>
      </c>
      <c r="B413" s="143" t="s">
        <v>185</v>
      </c>
      <c r="C413" s="143" t="s">
        <v>185</v>
      </c>
      <c r="D413" s="59" t="s">
        <v>204</v>
      </c>
      <c r="E413" s="148" t="n">
        <v>3500</v>
      </c>
      <c r="F413" s="150" t="n">
        <f aca="false">terrains!E413*10.76391</f>
        <v>37673.685</v>
      </c>
      <c r="G413" s="59" t="s">
        <v>189</v>
      </c>
      <c r="H413" s="59" t="n">
        <v>0</v>
      </c>
      <c r="I413" s="59" t="n">
        <v>0</v>
      </c>
      <c r="J413" s="59" t="n">
        <f aca="false">IF(terrains!L413=13.5,IF(terrains!X413=1,12,9),-0.392532+1.267037*terrains!L413+0.472239*terrains!X413+0.58658*terrains!W413+0.089417*terrains!V413+0.531633*terrains!U413+0.337883*terrains!T413-0.403545*terrains!S413)</f>
        <v>0.874505</v>
      </c>
      <c r="K413" s="151" t="n">
        <f aca="false">IF(terrains!I413=0,terrains!J413,terrains!I413)</f>
        <v>0.874505</v>
      </c>
      <c r="L413" s="59" t="n">
        <v>1</v>
      </c>
      <c r="M413" s="59" t="n">
        <v>1</v>
      </c>
      <c r="N413" s="59" t="n">
        <v>2</v>
      </c>
      <c r="O413" s="59" t="s">
        <v>175</v>
      </c>
      <c r="P413" s="59" t="n">
        <v>1</v>
      </c>
      <c r="Q413" s="59" t="n">
        <v>1</v>
      </c>
      <c r="R413" s="59" t="n">
        <v>1</v>
      </c>
      <c r="S413" s="59" t="n">
        <v>0</v>
      </c>
      <c r="T413" s="59" t="n">
        <v>0</v>
      </c>
      <c r="U413" s="59" t="n">
        <v>0</v>
      </c>
      <c r="V413" s="59" t="n">
        <v>0</v>
      </c>
      <c r="W413" s="59" t="n">
        <v>0</v>
      </c>
      <c r="X413" s="59" t="n">
        <v>0</v>
      </c>
      <c r="Y413" s="59" t="n">
        <f aca="false">IF(terrains!L413&lt;=2.5,1,IF(terrains!L413&lt;=4.5,2,IF(terrains!L413&lt;=6.5,3,4)))</f>
        <v>1</v>
      </c>
      <c r="Z413" s="59" t="n">
        <f aca="false">IF(terrains!R413=1,35,IF(terrains!S413=1,64,IF(terrains!T413=1,IF(terrains!Y413=1,85,104),IF(terrains!U413=1,IF(terrains!Y413=1,124,152),IF(terrains!V413=1,(IF(terrains!Y413=1,146,IF(terrains!Y413=2,178,263))),IF(terrains!W413=1,(IF(terrains!Y413=1,178,IF(terrains!Y413=2,218,321))),IF(terrains!X413=1,IF(terrains!Y413=1,190,IF(terrains!Y413=2,242,IF(terrains!Y413=3,357,896))))))))))</f>
        <v>35</v>
      </c>
      <c r="AA413" s="152" t="n">
        <f aca="false">terrains!Z413*terrains!F413</f>
        <v>1318578.975</v>
      </c>
    </row>
    <row r="414" customFormat="false" ht="13.8" hidden="false" customHeight="false" outlineLevel="0" collapsed="false">
      <c r="A414" s="143" t="n">
        <v>413</v>
      </c>
      <c r="B414" s="143" t="s">
        <v>185</v>
      </c>
      <c r="C414" s="143" t="s">
        <v>185</v>
      </c>
      <c r="D414" s="59" t="s">
        <v>204</v>
      </c>
      <c r="E414" s="148" t="n">
        <v>3500</v>
      </c>
      <c r="F414" s="150" t="n">
        <f aca="false">terrains!E414*10.76391</f>
        <v>37673.685</v>
      </c>
      <c r="G414" s="59" t="s">
        <v>189</v>
      </c>
      <c r="H414" s="59" t="n">
        <v>0</v>
      </c>
      <c r="I414" s="59" t="n">
        <v>0</v>
      </c>
      <c r="J414" s="59" t="n">
        <f aca="false">IF(terrains!L414=13.5,IF(terrains!X414=1,12,9),-0.392532+1.267037*terrains!L414+0.472239*terrains!X414+0.58658*terrains!W414+0.089417*terrains!V414+0.531633*terrains!U414+0.337883*terrains!T414-0.403545*terrains!S414)</f>
        <v>0.874505</v>
      </c>
      <c r="K414" s="151" t="n">
        <f aca="false">IF(terrains!I414=0,terrains!J414,terrains!I414)</f>
        <v>0.874505</v>
      </c>
      <c r="L414" s="59" t="n">
        <v>1</v>
      </c>
      <c r="M414" s="59" t="n">
        <v>1</v>
      </c>
      <c r="N414" s="59" t="n">
        <v>2</v>
      </c>
      <c r="O414" s="59" t="s">
        <v>175</v>
      </c>
      <c r="P414" s="59" t="n">
        <v>1</v>
      </c>
      <c r="Q414" s="59" t="n">
        <v>1</v>
      </c>
      <c r="R414" s="59" t="n">
        <v>1</v>
      </c>
      <c r="S414" s="59" t="n">
        <v>0</v>
      </c>
      <c r="T414" s="59" t="n">
        <v>0</v>
      </c>
      <c r="U414" s="59" t="n">
        <v>0</v>
      </c>
      <c r="V414" s="59" t="n">
        <v>0</v>
      </c>
      <c r="W414" s="59" t="n">
        <v>0</v>
      </c>
      <c r="X414" s="59" t="n">
        <v>0</v>
      </c>
      <c r="Y414" s="59" t="n">
        <f aca="false">IF(terrains!L414&lt;=2.5,1,IF(terrains!L414&lt;=4.5,2,IF(terrains!L414&lt;=6.5,3,4)))</f>
        <v>1</v>
      </c>
      <c r="Z414" s="59" t="n">
        <f aca="false">IF(terrains!R414=1,35,IF(terrains!S414=1,64,IF(terrains!T414=1,IF(terrains!Y414=1,85,104),IF(terrains!U414=1,IF(terrains!Y414=1,124,152),IF(terrains!V414=1,(IF(terrains!Y414=1,146,IF(terrains!Y414=2,178,263))),IF(terrains!W414=1,(IF(terrains!Y414=1,178,IF(terrains!Y414=2,218,321))),IF(terrains!X414=1,IF(terrains!Y414=1,190,IF(terrains!Y414=2,242,IF(terrains!Y414=3,357,896))))))))))</f>
        <v>35</v>
      </c>
      <c r="AA414" s="152" t="n">
        <f aca="false">terrains!Z414*terrains!F414</f>
        <v>1318578.975</v>
      </c>
    </row>
    <row r="415" customFormat="false" ht="13.8" hidden="false" customHeight="false" outlineLevel="0" collapsed="false">
      <c r="A415" s="143" t="n">
        <v>414</v>
      </c>
      <c r="B415" s="143" t="s">
        <v>185</v>
      </c>
      <c r="C415" s="143" t="s">
        <v>185</v>
      </c>
      <c r="D415" s="59" t="s">
        <v>204</v>
      </c>
      <c r="E415" s="148" t="n">
        <v>3500</v>
      </c>
      <c r="F415" s="150" t="n">
        <f aca="false">terrains!E415*10.76391</f>
        <v>37673.685</v>
      </c>
      <c r="G415" s="59" t="s">
        <v>189</v>
      </c>
      <c r="H415" s="59" t="n">
        <v>0</v>
      </c>
      <c r="I415" s="59" t="n">
        <v>0</v>
      </c>
      <c r="J415" s="59" t="n">
        <f aca="false">IF(terrains!L415=13.5,IF(terrains!X415=1,12,9),-0.392532+1.267037*terrains!L415+0.472239*terrains!X415+0.58658*terrains!W415+0.089417*terrains!V415+0.531633*terrains!U415+0.337883*terrains!T415-0.403545*terrains!S415)</f>
        <v>0.874505</v>
      </c>
      <c r="K415" s="151" t="n">
        <f aca="false">IF(terrains!I415=0,terrains!J415,terrains!I415)</f>
        <v>0.874505</v>
      </c>
      <c r="L415" s="59" t="n">
        <v>1</v>
      </c>
      <c r="M415" s="59" t="n">
        <v>1</v>
      </c>
      <c r="N415" s="59" t="n">
        <v>2</v>
      </c>
      <c r="O415" s="59" t="s">
        <v>175</v>
      </c>
      <c r="P415" s="59" t="n">
        <v>1</v>
      </c>
      <c r="Q415" s="59" t="n">
        <v>1</v>
      </c>
      <c r="R415" s="59" t="n">
        <v>1</v>
      </c>
      <c r="S415" s="59" t="n">
        <v>0</v>
      </c>
      <c r="T415" s="59" t="n">
        <v>0</v>
      </c>
      <c r="U415" s="59" t="n">
        <v>0</v>
      </c>
      <c r="V415" s="59" t="n">
        <v>0</v>
      </c>
      <c r="W415" s="59" t="n">
        <v>0</v>
      </c>
      <c r="X415" s="59" t="n">
        <v>0</v>
      </c>
      <c r="Y415" s="59" t="n">
        <f aca="false">IF(terrains!L415&lt;=2.5,1,IF(terrains!L415&lt;=4.5,2,IF(terrains!L415&lt;=6.5,3,4)))</f>
        <v>1</v>
      </c>
      <c r="Z415" s="59" t="n">
        <f aca="false">IF(terrains!R415=1,35,IF(terrains!S415=1,64,IF(terrains!T415=1,IF(terrains!Y415=1,85,104),IF(terrains!U415=1,IF(terrains!Y415=1,124,152),IF(terrains!V415=1,(IF(terrains!Y415=1,146,IF(terrains!Y415=2,178,263))),IF(terrains!W415=1,(IF(terrains!Y415=1,178,IF(terrains!Y415=2,218,321))),IF(terrains!X415=1,IF(terrains!Y415=1,190,IF(terrains!Y415=2,242,IF(terrains!Y415=3,357,896))))))))))</f>
        <v>35</v>
      </c>
      <c r="AA415" s="152" t="n">
        <f aca="false">terrains!Z415*terrains!F415</f>
        <v>1318578.975</v>
      </c>
    </row>
    <row r="416" customFormat="false" ht="13.8" hidden="false" customHeight="false" outlineLevel="0" collapsed="false">
      <c r="A416" s="143" t="n">
        <v>415</v>
      </c>
      <c r="B416" s="143" t="s">
        <v>185</v>
      </c>
      <c r="C416" s="143" t="s">
        <v>185</v>
      </c>
      <c r="D416" s="59" t="s">
        <v>204</v>
      </c>
      <c r="E416" s="148" t="n">
        <v>3500</v>
      </c>
      <c r="F416" s="150" t="n">
        <f aca="false">terrains!E416*10.76391</f>
        <v>37673.685</v>
      </c>
      <c r="G416" s="59" t="s">
        <v>189</v>
      </c>
      <c r="H416" s="59" t="n">
        <v>0</v>
      </c>
      <c r="I416" s="59" t="n">
        <v>0</v>
      </c>
      <c r="J416" s="59" t="n">
        <f aca="false">IF(terrains!L416=13.5,IF(terrains!X416=1,12,9),-0.392532+1.267037*terrains!L416+0.472239*terrains!X416+0.58658*terrains!W416+0.089417*terrains!V416+0.531633*terrains!U416+0.337883*terrains!T416-0.403545*terrains!S416)</f>
        <v>0.874505</v>
      </c>
      <c r="K416" s="151" t="n">
        <f aca="false">IF(terrains!I416=0,terrains!J416,terrains!I416)</f>
        <v>0.874505</v>
      </c>
      <c r="L416" s="59" t="n">
        <v>1</v>
      </c>
      <c r="M416" s="59" t="n">
        <v>1</v>
      </c>
      <c r="N416" s="59" t="n">
        <v>2</v>
      </c>
      <c r="O416" s="59" t="s">
        <v>175</v>
      </c>
      <c r="P416" s="59" t="n">
        <v>1</v>
      </c>
      <c r="Q416" s="59" t="n">
        <v>1</v>
      </c>
      <c r="R416" s="59" t="n">
        <v>1</v>
      </c>
      <c r="S416" s="59" t="n">
        <v>0</v>
      </c>
      <c r="T416" s="59" t="n">
        <v>0</v>
      </c>
      <c r="U416" s="59" t="n">
        <v>0</v>
      </c>
      <c r="V416" s="59" t="n">
        <v>0</v>
      </c>
      <c r="W416" s="59" t="n">
        <v>0</v>
      </c>
      <c r="X416" s="59" t="n">
        <v>0</v>
      </c>
      <c r="Y416" s="59" t="n">
        <f aca="false">IF(terrains!L416&lt;=2.5,1,IF(terrains!L416&lt;=4.5,2,IF(terrains!L416&lt;=6.5,3,4)))</f>
        <v>1</v>
      </c>
      <c r="Z416" s="59" t="n">
        <f aca="false">IF(terrains!R416=1,35,IF(terrains!S416=1,64,IF(terrains!T416=1,IF(terrains!Y416=1,85,104),IF(terrains!U416=1,IF(terrains!Y416=1,124,152),IF(terrains!V416=1,(IF(terrains!Y416=1,146,IF(terrains!Y416=2,178,263))),IF(terrains!W416=1,(IF(terrains!Y416=1,178,IF(terrains!Y416=2,218,321))),IF(terrains!X416=1,IF(terrains!Y416=1,190,IF(terrains!Y416=2,242,IF(terrains!Y416=3,357,896))))))))))</f>
        <v>35</v>
      </c>
      <c r="AA416" s="152" t="n">
        <f aca="false">terrains!Z416*terrains!F416</f>
        <v>1318578.975</v>
      </c>
    </row>
    <row r="417" customFormat="false" ht="13.8" hidden="false" customHeight="false" outlineLevel="0" collapsed="false">
      <c r="A417" s="143" t="n">
        <v>416</v>
      </c>
      <c r="B417" s="143" t="s">
        <v>185</v>
      </c>
      <c r="C417" s="143" t="s">
        <v>185</v>
      </c>
      <c r="D417" s="59" t="s">
        <v>204</v>
      </c>
      <c r="E417" s="148" t="n">
        <v>3500</v>
      </c>
      <c r="F417" s="150" t="n">
        <f aca="false">terrains!E417*10.76391</f>
        <v>37673.685</v>
      </c>
      <c r="G417" s="59" t="s">
        <v>189</v>
      </c>
      <c r="H417" s="59" t="n">
        <v>0</v>
      </c>
      <c r="I417" s="59" t="n">
        <v>0</v>
      </c>
      <c r="J417" s="59" t="n">
        <f aca="false">IF(terrains!L417=13.5,IF(terrains!X417=1,12,9),-0.392532+1.267037*terrains!L417+0.472239*terrains!X417+0.58658*terrains!W417+0.089417*terrains!V417+0.531633*terrains!U417+0.337883*terrains!T417-0.403545*terrains!S417)</f>
        <v>0.874505</v>
      </c>
      <c r="K417" s="151" t="n">
        <f aca="false">IF(terrains!I417=0,terrains!J417,terrains!I417)</f>
        <v>0.874505</v>
      </c>
      <c r="L417" s="59" t="n">
        <v>1</v>
      </c>
      <c r="M417" s="59" t="n">
        <v>1</v>
      </c>
      <c r="N417" s="59" t="n">
        <v>2</v>
      </c>
      <c r="O417" s="59" t="s">
        <v>175</v>
      </c>
      <c r="P417" s="59" t="n">
        <v>1</v>
      </c>
      <c r="Q417" s="59" t="n">
        <v>1</v>
      </c>
      <c r="R417" s="59" t="n">
        <v>1</v>
      </c>
      <c r="S417" s="59" t="n">
        <v>0</v>
      </c>
      <c r="T417" s="59" t="n">
        <v>0</v>
      </c>
      <c r="U417" s="59" t="n">
        <v>0</v>
      </c>
      <c r="V417" s="59" t="n">
        <v>0</v>
      </c>
      <c r="W417" s="59" t="n">
        <v>0</v>
      </c>
      <c r="X417" s="59" t="n">
        <v>0</v>
      </c>
      <c r="Y417" s="59" t="n">
        <f aca="false">IF(terrains!L417&lt;=2.5,1,IF(terrains!L417&lt;=4.5,2,IF(terrains!L417&lt;=6.5,3,4)))</f>
        <v>1</v>
      </c>
      <c r="Z417" s="59" t="n">
        <f aca="false">IF(terrains!R417=1,35,IF(terrains!S417=1,64,IF(terrains!T417=1,IF(terrains!Y417=1,85,104),IF(terrains!U417=1,IF(terrains!Y417=1,124,152),IF(terrains!V417=1,(IF(terrains!Y417=1,146,IF(terrains!Y417=2,178,263))),IF(terrains!W417=1,(IF(terrains!Y417=1,178,IF(terrains!Y417=2,218,321))),IF(terrains!X417=1,IF(terrains!Y417=1,190,IF(terrains!Y417=2,242,IF(terrains!Y417=3,357,896))))))))))</f>
        <v>35</v>
      </c>
      <c r="AA417" s="152" t="n">
        <f aca="false">terrains!Z417*terrains!F417</f>
        <v>1318578.975</v>
      </c>
    </row>
    <row r="418" customFormat="false" ht="13.8" hidden="false" customHeight="false" outlineLevel="0" collapsed="false">
      <c r="A418" s="143" t="n">
        <v>417</v>
      </c>
      <c r="B418" s="143" t="s">
        <v>185</v>
      </c>
      <c r="C418" s="143" t="s">
        <v>185</v>
      </c>
      <c r="D418" s="59" t="s">
        <v>204</v>
      </c>
      <c r="E418" s="148" t="n">
        <v>3500</v>
      </c>
      <c r="F418" s="150" t="n">
        <f aca="false">terrains!E418*10.76391</f>
        <v>37673.685</v>
      </c>
      <c r="G418" s="59" t="s">
        <v>189</v>
      </c>
      <c r="H418" s="59" t="n">
        <v>0</v>
      </c>
      <c r="I418" s="59" t="n">
        <v>0</v>
      </c>
      <c r="J418" s="59" t="n">
        <f aca="false">IF(terrains!L418=13.5,IF(terrains!X418=1,12,9),-0.392532+1.267037*terrains!L418+0.472239*terrains!X418+0.58658*terrains!W418+0.089417*terrains!V418+0.531633*terrains!U418+0.337883*terrains!T418-0.403545*terrains!S418)</f>
        <v>0.874505</v>
      </c>
      <c r="K418" s="151" t="n">
        <f aca="false">IF(terrains!I418=0,terrains!J418,terrains!I418)</f>
        <v>0.874505</v>
      </c>
      <c r="L418" s="59" t="n">
        <v>1</v>
      </c>
      <c r="M418" s="59" t="n">
        <v>1</v>
      </c>
      <c r="N418" s="59" t="n">
        <v>2</v>
      </c>
      <c r="O418" s="59" t="s">
        <v>175</v>
      </c>
      <c r="P418" s="59" t="n">
        <v>1</v>
      </c>
      <c r="Q418" s="59" t="n">
        <v>1</v>
      </c>
      <c r="R418" s="59" t="n">
        <v>1</v>
      </c>
      <c r="S418" s="59" t="n">
        <v>0</v>
      </c>
      <c r="T418" s="59" t="n">
        <v>0</v>
      </c>
      <c r="U418" s="59" t="n">
        <v>0</v>
      </c>
      <c r="V418" s="59" t="n">
        <v>0</v>
      </c>
      <c r="W418" s="59" t="n">
        <v>0</v>
      </c>
      <c r="X418" s="59" t="n">
        <v>0</v>
      </c>
      <c r="Y418" s="59" t="n">
        <f aca="false">IF(terrains!L418&lt;=2.5,1,IF(terrains!L418&lt;=4.5,2,IF(terrains!L418&lt;=6.5,3,4)))</f>
        <v>1</v>
      </c>
      <c r="Z418" s="59" t="n">
        <f aca="false">IF(terrains!R418=1,35,IF(terrains!S418=1,64,IF(terrains!T418=1,IF(terrains!Y418=1,85,104),IF(terrains!U418=1,IF(terrains!Y418=1,124,152),IF(terrains!V418=1,(IF(terrains!Y418=1,146,IF(terrains!Y418=2,178,263))),IF(terrains!W418=1,(IF(terrains!Y418=1,178,IF(terrains!Y418=2,218,321))),IF(terrains!X418=1,IF(terrains!Y418=1,190,IF(terrains!Y418=2,242,IF(terrains!Y418=3,357,896))))))))))</f>
        <v>35</v>
      </c>
      <c r="AA418" s="152" t="n">
        <f aca="false">terrains!Z418*terrains!F418</f>
        <v>1318578.975</v>
      </c>
    </row>
    <row r="419" customFormat="false" ht="13.8" hidden="false" customHeight="false" outlineLevel="0" collapsed="false">
      <c r="A419" s="143" t="n">
        <v>418</v>
      </c>
      <c r="B419" s="143" t="s">
        <v>185</v>
      </c>
      <c r="C419" s="143" t="s">
        <v>185</v>
      </c>
      <c r="D419" s="59" t="s">
        <v>204</v>
      </c>
      <c r="E419" s="148" t="n">
        <v>3500</v>
      </c>
      <c r="F419" s="150" t="n">
        <f aca="false">terrains!E419*10.76391</f>
        <v>37673.685</v>
      </c>
      <c r="G419" s="59" t="s">
        <v>189</v>
      </c>
      <c r="H419" s="59" t="n">
        <v>0</v>
      </c>
      <c r="I419" s="59" t="n">
        <v>0</v>
      </c>
      <c r="J419" s="59" t="n">
        <f aca="false">IF(terrains!L419=13.5,IF(terrains!X419=1,12,9),-0.392532+1.267037*terrains!L419+0.472239*terrains!X419+0.58658*terrains!W419+0.089417*terrains!V419+0.531633*terrains!U419+0.337883*terrains!T419-0.403545*terrains!S419)</f>
        <v>0.874505</v>
      </c>
      <c r="K419" s="151" t="n">
        <f aca="false">IF(terrains!I419=0,terrains!J419,terrains!I419)</f>
        <v>0.874505</v>
      </c>
      <c r="L419" s="59" t="n">
        <v>1</v>
      </c>
      <c r="M419" s="59" t="n">
        <v>1</v>
      </c>
      <c r="N419" s="59" t="n">
        <v>2</v>
      </c>
      <c r="O419" s="59" t="s">
        <v>175</v>
      </c>
      <c r="P419" s="59" t="n">
        <v>1</v>
      </c>
      <c r="Q419" s="59" t="n">
        <v>1</v>
      </c>
      <c r="R419" s="59" t="n">
        <v>1</v>
      </c>
      <c r="S419" s="59" t="n">
        <v>0</v>
      </c>
      <c r="T419" s="59" t="n">
        <v>0</v>
      </c>
      <c r="U419" s="59" t="n">
        <v>0</v>
      </c>
      <c r="V419" s="59" t="n">
        <v>0</v>
      </c>
      <c r="W419" s="59" t="n">
        <v>0</v>
      </c>
      <c r="X419" s="59" t="n">
        <v>0</v>
      </c>
      <c r="Y419" s="59" t="n">
        <f aca="false">IF(terrains!L419&lt;=2.5,1,IF(terrains!L419&lt;=4.5,2,IF(terrains!L419&lt;=6.5,3,4)))</f>
        <v>1</v>
      </c>
      <c r="Z419" s="59" t="n">
        <f aca="false">IF(terrains!R419=1,35,IF(terrains!S419=1,64,IF(terrains!T419=1,IF(terrains!Y419=1,85,104),IF(terrains!U419=1,IF(terrains!Y419=1,124,152),IF(terrains!V419=1,(IF(terrains!Y419=1,146,IF(terrains!Y419=2,178,263))),IF(terrains!W419=1,(IF(terrains!Y419=1,178,IF(terrains!Y419=2,218,321))),IF(terrains!X419=1,IF(terrains!Y419=1,190,IF(terrains!Y419=2,242,IF(terrains!Y419=3,357,896))))))))))</f>
        <v>35</v>
      </c>
      <c r="AA419" s="152" t="n">
        <f aca="false">terrains!Z419*terrains!F419</f>
        <v>1318578.975</v>
      </c>
    </row>
    <row r="420" customFormat="false" ht="13.8" hidden="false" customHeight="false" outlineLevel="0" collapsed="false">
      <c r="A420" s="143" t="n">
        <v>419</v>
      </c>
      <c r="B420" s="143" t="s">
        <v>185</v>
      </c>
      <c r="C420" s="143" t="s">
        <v>185</v>
      </c>
      <c r="D420" s="59" t="s">
        <v>204</v>
      </c>
      <c r="E420" s="148" t="n">
        <v>3500</v>
      </c>
      <c r="F420" s="150" t="n">
        <f aca="false">terrains!E420*10.76391</f>
        <v>37673.685</v>
      </c>
      <c r="G420" s="59" t="s">
        <v>189</v>
      </c>
      <c r="H420" s="59" t="n">
        <v>0</v>
      </c>
      <c r="I420" s="59" t="n">
        <v>0</v>
      </c>
      <c r="J420" s="59" t="n">
        <f aca="false">IF(terrains!L420=13.5,IF(terrains!X420=1,12,9),-0.392532+1.267037*terrains!L420+0.472239*terrains!X420+0.58658*terrains!W420+0.089417*terrains!V420+0.531633*terrains!U420+0.337883*terrains!T420-0.403545*terrains!S420)</f>
        <v>0.874505</v>
      </c>
      <c r="K420" s="151" t="n">
        <f aca="false">IF(terrains!I420=0,terrains!J420,terrains!I420)</f>
        <v>0.874505</v>
      </c>
      <c r="L420" s="59" t="n">
        <v>1</v>
      </c>
      <c r="M420" s="59" t="n">
        <v>1</v>
      </c>
      <c r="N420" s="59" t="n">
        <v>2</v>
      </c>
      <c r="O420" s="59" t="s">
        <v>175</v>
      </c>
      <c r="P420" s="59" t="n">
        <v>1</v>
      </c>
      <c r="Q420" s="59" t="n">
        <v>1</v>
      </c>
      <c r="R420" s="59" t="n">
        <v>1</v>
      </c>
      <c r="S420" s="59" t="n">
        <v>0</v>
      </c>
      <c r="T420" s="59" t="n">
        <v>0</v>
      </c>
      <c r="U420" s="59" t="n">
        <v>0</v>
      </c>
      <c r="V420" s="59" t="n">
        <v>0</v>
      </c>
      <c r="W420" s="59" t="n">
        <v>0</v>
      </c>
      <c r="X420" s="59" t="n">
        <v>0</v>
      </c>
      <c r="Y420" s="59" t="n">
        <f aca="false">IF(terrains!L420&lt;=2.5,1,IF(terrains!L420&lt;=4.5,2,IF(terrains!L420&lt;=6.5,3,4)))</f>
        <v>1</v>
      </c>
      <c r="Z420" s="59" t="n">
        <f aca="false">IF(terrains!R420=1,35,IF(terrains!S420=1,64,IF(terrains!T420=1,IF(terrains!Y420=1,85,104),IF(terrains!U420=1,IF(terrains!Y420=1,124,152),IF(terrains!V420=1,(IF(terrains!Y420=1,146,IF(terrains!Y420=2,178,263))),IF(terrains!W420=1,(IF(terrains!Y420=1,178,IF(terrains!Y420=2,218,321))),IF(terrains!X420=1,IF(terrains!Y420=1,190,IF(terrains!Y420=2,242,IF(terrains!Y420=3,357,896))))))))))</f>
        <v>35</v>
      </c>
      <c r="AA420" s="152" t="n">
        <f aca="false">terrains!Z420*terrains!F420</f>
        <v>1318578.975</v>
      </c>
    </row>
    <row r="421" customFormat="false" ht="13.8" hidden="false" customHeight="false" outlineLevel="0" collapsed="false">
      <c r="A421" s="143" t="n">
        <v>420</v>
      </c>
      <c r="B421" s="143" t="s">
        <v>185</v>
      </c>
      <c r="C421" s="143" t="s">
        <v>185</v>
      </c>
      <c r="D421" s="59" t="s">
        <v>204</v>
      </c>
      <c r="E421" s="148" t="n">
        <v>3500</v>
      </c>
      <c r="F421" s="150" t="n">
        <f aca="false">terrains!E421*10.76391</f>
        <v>37673.685</v>
      </c>
      <c r="G421" s="59" t="s">
        <v>189</v>
      </c>
      <c r="H421" s="59" t="n">
        <v>0</v>
      </c>
      <c r="I421" s="59" t="n">
        <v>0</v>
      </c>
      <c r="J421" s="59" t="n">
        <f aca="false">IF(terrains!L421=13.5,IF(terrains!X421=1,12,9),-0.392532+1.267037*terrains!L421+0.472239*terrains!X421+0.58658*terrains!W421+0.089417*terrains!V421+0.531633*terrains!U421+0.337883*terrains!T421-0.403545*terrains!S421)</f>
        <v>0.874505</v>
      </c>
      <c r="K421" s="151" t="n">
        <f aca="false">IF(terrains!I421=0,terrains!J421,terrains!I421)</f>
        <v>0.874505</v>
      </c>
      <c r="L421" s="59" t="n">
        <v>1</v>
      </c>
      <c r="M421" s="59" t="n">
        <v>1</v>
      </c>
      <c r="N421" s="59" t="n">
        <v>2</v>
      </c>
      <c r="O421" s="59" t="s">
        <v>175</v>
      </c>
      <c r="P421" s="59" t="n">
        <v>1</v>
      </c>
      <c r="Q421" s="59" t="n">
        <v>1</v>
      </c>
      <c r="R421" s="59" t="n">
        <v>1</v>
      </c>
      <c r="S421" s="59" t="n">
        <v>0</v>
      </c>
      <c r="T421" s="59" t="n">
        <v>0</v>
      </c>
      <c r="U421" s="59" t="n">
        <v>0</v>
      </c>
      <c r="V421" s="59" t="n">
        <v>0</v>
      </c>
      <c r="W421" s="59" t="n">
        <v>0</v>
      </c>
      <c r="X421" s="59" t="n">
        <v>0</v>
      </c>
      <c r="Y421" s="59" t="n">
        <f aca="false">IF(terrains!L421&lt;=2.5,1,IF(terrains!L421&lt;=4.5,2,IF(terrains!L421&lt;=6.5,3,4)))</f>
        <v>1</v>
      </c>
      <c r="Z421" s="59" t="n">
        <f aca="false">IF(terrains!R421=1,35,IF(terrains!S421=1,64,IF(terrains!T421=1,IF(terrains!Y421=1,85,104),IF(terrains!U421=1,IF(terrains!Y421=1,124,152),IF(terrains!V421=1,(IF(terrains!Y421=1,146,IF(terrains!Y421=2,178,263))),IF(terrains!W421=1,(IF(terrains!Y421=1,178,IF(terrains!Y421=2,218,321))),IF(terrains!X421=1,IF(terrains!Y421=1,190,IF(terrains!Y421=2,242,IF(terrains!Y421=3,357,896))))))))))</f>
        <v>35</v>
      </c>
      <c r="AA421" s="152" t="n">
        <f aca="false">terrains!Z421*terrains!F421</f>
        <v>1318578.975</v>
      </c>
    </row>
    <row r="422" customFormat="false" ht="13.8" hidden="false" customHeight="false" outlineLevel="0" collapsed="false">
      <c r="A422" s="143" t="n">
        <v>421</v>
      </c>
      <c r="B422" s="143" t="s">
        <v>185</v>
      </c>
      <c r="C422" s="143" t="s">
        <v>185</v>
      </c>
      <c r="D422" s="59" t="s">
        <v>204</v>
      </c>
      <c r="E422" s="148" t="n">
        <v>3500</v>
      </c>
      <c r="F422" s="150" t="n">
        <f aca="false">terrains!E422*10.76391</f>
        <v>37673.685</v>
      </c>
      <c r="G422" s="59" t="s">
        <v>189</v>
      </c>
      <c r="H422" s="59" t="n">
        <v>0</v>
      </c>
      <c r="I422" s="59" t="n">
        <v>0</v>
      </c>
      <c r="J422" s="59" t="n">
        <f aca="false">IF(terrains!L422=13.5,IF(terrains!X422=1,12,9),-0.392532+1.267037*terrains!L422+0.472239*terrains!X422+0.58658*terrains!W422+0.089417*terrains!V422+0.531633*terrains!U422+0.337883*terrains!T422-0.403545*terrains!S422)</f>
        <v>0.874505</v>
      </c>
      <c r="K422" s="151" t="n">
        <f aca="false">IF(terrains!I422=0,terrains!J422,terrains!I422)</f>
        <v>0.874505</v>
      </c>
      <c r="L422" s="59" t="n">
        <v>1</v>
      </c>
      <c r="M422" s="59" t="n">
        <v>1</v>
      </c>
      <c r="N422" s="59" t="n">
        <v>2</v>
      </c>
      <c r="O422" s="59" t="s">
        <v>175</v>
      </c>
      <c r="P422" s="59" t="n">
        <v>1</v>
      </c>
      <c r="Q422" s="59" t="n">
        <v>1</v>
      </c>
      <c r="R422" s="59" t="n">
        <v>1</v>
      </c>
      <c r="S422" s="59" t="n">
        <v>0</v>
      </c>
      <c r="T422" s="59" t="n">
        <v>0</v>
      </c>
      <c r="U422" s="59" t="n">
        <v>0</v>
      </c>
      <c r="V422" s="59" t="n">
        <v>0</v>
      </c>
      <c r="W422" s="59" t="n">
        <v>0</v>
      </c>
      <c r="X422" s="59" t="n">
        <v>0</v>
      </c>
      <c r="Y422" s="59" t="n">
        <f aca="false">IF(terrains!L422&lt;=2.5,1,IF(terrains!L422&lt;=4.5,2,IF(terrains!L422&lt;=6.5,3,4)))</f>
        <v>1</v>
      </c>
      <c r="Z422" s="59" t="n">
        <f aca="false">IF(terrains!R422=1,35,IF(terrains!S422=1,64,IF(terrains!T422=1,IF(terrains!Y422=1,85,104),IF(terrains!U422=1,IF(terrains!Y422=1,124,152),IF(terrains!V422=1,(IF(terrains!Y422=1,146,IF(terrains!Y422=2,178,263))),IF(terrains!W422=1,(IF(terrains!Y422=1,178,IF(terrains!Y422=2,218,321))),IF(terrains!X422=1,IF(terrains!Y422=1,190,IF(terrains!Y422=2,242,IF(terrains!Y422=3,357,896))))))))))</f>
        <v>35</v>
      </c>
      <c r="AA422" s="152" t="n">
        <f aca="false">terrains!Z422*terrains!F422</f>
        <v>1318578.975</v>
      </c>
    </row>
    <row r="423" customFormat="false" ht="13.8" hidden="false" customHeight="false" outlineLevel="0" collapsed="false">
      <c r="A423" s="143" t="n">
        <v>422</v>
      </c>
      <c r="B423" s="143" t="s">
        <v>185</v>
      </c>
      <c r="C423" s="143" t="s">
        <v>185</v>
      </c>
      <c r="D423" s="59" t="s">
        <v>204</v>
      </c>
      <c r="E423" s="148" t="n">
        <v>3500</v>
      </c>
      <c r="F423" s="150" t="n">
        <f aca="false">terrains!E423*10.76391</f>
        <v>37673.685</v>
      </c>
      <c r="G423" s="59" t="s">
        <v>189</v>
      </c>
      <c r="H423" s="59" t="n">
        <v>0</v>
      </c>
      <c r="I423" s="59" t="n">
        <v>0</v>
      </c>
      <c r="J423" s="59" t="n">
        <f aca="false">IF(terrains!L423=13.5,IF(terrains!X423=1,12,9),-0.392532+1.267037*terrains!L423+0.472239*terrains!X423+0.58658*terrains!W423+0.089417*terrains!V423+0.531633*terrains!U423+0.337883*terrains!T423-0.403545*terrains!S423)</f>
        <v>0.874505</v>
      </c>
      <c r="K423" s="151" t="n">
        <f aca="false">IF(terrains!I423=0,terrains!J423,terrains!I423)</f>
        <v>0.874505</v>
      </c>
      <c r="L423" s="59" t="n">
        <v>1</v>
      </c>
      <c r="M423" s="59" t="n">
        <v>1</v>
      </c>
      <c r="N423" s="59" t="n">
        <v>2</v>
      </c>
      <c r="O423" s="59" t="s">
        <v>175</v>
      </c>
      <c r="P423" s="59" t="n">
        <v>1</v>
      </c>
      <c r="Q423" s="59" t="n">
        <v>1</v>
      </c>
      <c r="R423" s="59" t="n">
        <v>1</v>
      </c>
      <c r="S423" s="59" t="n">
        <v>0</v>
      </c>
      <c r="T423" s="59" t="n">
        <v>0</v>
      </c>
      <c r="U423" s="59" t="n">
        <v>0</v>
      </c>
      <c r="V423" s="59" t="n">
        <v>0</v>
      </c>
      <c r="W423" s="59" t="n">
        <v>0</v>
      </c>
      <c r="X423" s="59" t="n">
        <v>0</v>
      </c>
      <c r="Y423" s="59" t="n">
        <f aca="false">IF(terrains!L423&lt;=2.5,1,IF(terrains!L423&lt;=4.5,2,IF(terrains!L423&lt;=6.5,3,4)))</f>
        <v>1</v>
      </c>
      <c r="Z423" s="59" t="n">
        <f aca="false">IF(terrains!R423=1,35,IF(terrains!S423=1,64,IF(terrains!T423=1,IF(terrains!Y423=1,85,104),IF(terrains!U423=1,IF(terrains!Y423=1,124,152),IF(terrains!V423=1,(IF(terrains!Y423=1,146,IF(terrains!Y423=2,178,263))),IF(terrains!W423=1,(IF(terrains!Y423=1,178,IF(terrains!Y423=2,218,321))),IF(terrains!X423=1,IF(terrains!Y423=1,190,IF(terrains!Y423=2,242,IF(terrains!Y423=3,357,896))))))))))</f>
        <v>35</v>
      </c>
      <c r="AA423" s="152" t="n">
        <f aca="false">terrains!Z423*terrains!F423</f>
        <v>1318578.975</v>
      </c>
    </row>
    <row r="424" customFormat="false" ht="13.8" hidden="false" customHeight="false" outlineLevel="0" collapsed="false">
      <c r="A424" s="143" t="n">
        <v>423</v>
      </c>
      <c r="B424" s="143" t="s">
        <v>185</v>
      </c>
      <c r="C424" s="143" t="s">
        <v>185</v>
      </c>
      <c r="D424" s="59" t="s">
        <v>204</v>
      </c>
      <c r="E424" s="148" t="n">
        <v>3500</v>
      </c>
      <c r="F424" s="150" t="n">
        <f aca="false">terrains!E424*10.76391</f>
        <v>37673.685</v>
      </c>
      <c r="G424" s="59" t="s">
        <v>189</v>
      </c>
      <c r="H424" s="59" t="n">
        <v>0</v>
      </c>
      <c r="I424" s="59" t="n">
        <v>0</v>
      </c>
      <c r="J424" s="59" t="n">
        <f aca="false">IF(terrains!L424=13.5,IF(terrains!X424=1,12,9),-0.392532+1.267037*terrains!L424+0.472239*terrains!X424+0.58658*terrains!W424+0.089417*terrains!V424+0.531633*terrains!U424+0.337883*terrains!T424-0.403545*terrains!S424)</f>
        <v>0.874505</v>
      </c>
      <c r="K424" s="151" t="n">
        <f aca="false">IF(terrains!I424=0,terrains!J424,terrains!I424)</f>
        <v>0.874505</v>
      </c>
      <c r="L424" s="59" t="n">
        <v>1</v>
      </c>
      <c r="M424" s="59" t="n">
        <v>1</v>
      </c>
      <c r="N424" s="59" t="n">
        <v>2</v>
      </c>
      <c r="O424" s="59" t="s">
        <v>175</v>
      </c>
      <c r="P424" s="59" t="n">
        <v>1</v>
      </c>
      <c r="Q424" s="59" t="n">
        <v>1</v>
      </c>
      <c r="R424" s="59" t="n">
        <v>1</v>
      </c>
      <c r="S424" s="59" t="n">
        <v>0</v>
      </c>
      <c r="T424" s="59" t="n">
        <v>0</v>
      </c>
      <c r="U424" s="59" t="n">
        <v>0</v>
      </c>
      <c r="V424" s="59" t="n">
        <v>0</v>
      </c>
      <c r="W424" s="59" t="n">
        <v>0</v>
      </c>
      <c r="X424" s="59" t="n">
        <v>0</v>
      </c>
      <c r="Y424" s="59" t="n">
        <f aca="false">IF(terrains!L424&lt;=2.5,1,IF(terrains!L424&lt;=4.5,2,IF(terrains!L424&lt;=6.5,3,4)))</f>
        <v>1</v>
      </c>
      <c r="Z424" s="59" t="n">
        <f aca="false">IF(terrains!R424=1,35,IF(terrains!S424=1,64,IF(terrains!T424=1,IF(terrains!Y424=1,85,104),IF(terrains!U424=1,IF(terrains!Y424=1,124,152),IF(terrains!V424=1,(IF(terrains!Y424=1,146,IF(terrains!Y424=2,178,263))),IF(terrains!W424=1,(IF(terrains!Y424=1,178,IF(terrains!Y424=2,218,321))),IF(terrains!X424=1,IF(terrains!Y424=1,190,IF(terrains!Y424=2,242,IF(terrains!Y424=3,357,896))))))))))</f>
        <v>35</v>
      </c>
      <c r="AA424" s="152" t="n">
        <f aca="false">terrains!Z424*terrains!F424</f>
        <v>1318578.975</v>
      </c>
    </row>
    <row r="425" customFormat="false" ht="13.8" hidden="false" customHeight="false" outlineLevel="0" collapsed="false">
      <c r="A425" s="143" t="n">
        <v>424</v>
      </c>
      <c r="B425" s="143" t="s">
        <v>185</v>
      </c>
      <c r="C425" s="143" t="s">
        <v>185</v>
      </c>
      <c r="D425" s="59" t="s">
        <v>204</v>
      </c>
      <c r="E425" s="148" t="n">
        <v>3500</v>
      </c>
      <c r="F425" s="150" t="n">
        <f aca="false">terrains!E425*10.76391</f>
        <v>37673.685</v>
      </c>
      <c r="G425" s="59" t="s">
        <v>189</v>
      </c>
      <c r="H425" s="59" t="n">
        <v>0</v>
      </c>
      <c r="I425" s="59" t="n">
        <v>0</v>
      </c>
      <c r="J425" s="59" t="n">
        <f aca="false">IF(terrains!L425=13.5,IF(terrains!X425=1,12,9),-0.392532+1.267037*terrains!L425+0.472239*terrains!X425+0.58658*terrains!W425+0.089417*terrains!V425+0.531633*terrains!U425+0.337883*terrains!T425-0.403545*terrains!S425)</f>
        <v>0.874505</v>
      </c>
      <c r="K425" s="151" t="n">
        <f aca="false">IF(terrains!I425=0,terrains!J425,terrains!I425)</f>
        <v>0.874505</v>
      </c>
      <c r="L425" s="59" t="n">
        <v>1</v>
      </c>
      <c r="M425" s="59" t="n">
        <v>1</v>
      </c>
      <c r="N425" s="59" t="n">
        <v>2</v>
      </c>
      <c r="O425" s="59" t="s">
        <v>175</v>
      </c>
      <c r="P425" s="59" t="n">
        <v>1</v>
      </c>
      <c r="Q425" s="59" t="n">
        <v>1</v>
      </c>
      <c r="R425" s="59" t="n">
        <v>1</v>
      </c>
      <c r="S425" s="59" t="n">
        <v>0</v>
      </c>
      <c r="T425" s="59" t="n">
        <v>0</v>
      </c>
      <c r="U425" s="59" t="n">
        <v>0</v>
      </c>
      <c r="V425" s="59" t="n">
        <v>0</v>
      </c>
      <c r="W425" s="59" t="n">
        <v>0</v>
      </c>
      <c r="X425" s="59" t="n">
        <v>0</v>
      </c>
      <c r="Y425" s="59" t="n">
        <f aca="false">IF(terrains!L425&lt;=2.5,1,IF(terrains!L425&lt;=4.5,2,IF(terrains!L425&lt;=6.5,3,4)))</f>
        <v>1</v>
      </c>
      <c r="Z425" s="59" t="n">
        <f aca="false">IF(terrains!R425=1,35,IF(terrains!S425=1,64,IF(terrains!T425=1,IF(terrains!Y425=1,85,104),IF(terrains!U425=1,IF(terrains!Y425=1,124,152),IF(terrains!V425=1,(IF(terrains!Y425=1,146,IF(terrains!Y425=2,178,263))),IF(terrains!W425=1,(IF(terrains!Y425=1,178,IF(terrains!Y425=2,218,321))),IF(terrains!X425=1,IF(terrains!Y425=1,190,IF(terrains!Y425=2,242,IF(terrains!Y425=3,357,896))))))))))</f>
        <v>35</v>
      </c>
      <c r="AA425" s="152" t="n">
        <f aca="false">terrains!Z425*terrains!F425</f>
        <v>1318578.975</v>
      </c>
    </row>
    <row r="426" customFormat="false" ht="13.8" hidden="false" customHeight="false" outlineLevel="0" collapsed="false">
      <c r="A426" s="143" t="n">
        <v>425</v>
      </c>
      <c r="B426" s="143" t="s">
        <v>185</v>
      </c>
      <c r="C426" s="143" t="s">
        <v>185</v>
      </c>
      <c r="D426" s="59" t="s">
        <v>204</v>
      </c>
      <c r="E426" s="148" t="n">
        <v>3500</v>
      </c>
      <c r="F426" s="150" t="n">
        <f aca="false">terrains!E426*10.76391</f>
        <v>37673.685</v>
      </c>
      <c r="G426" s="59" t="s">
        <v>189</v>
      </c>
      <c r="H426" s="59" t="n">
        <v>0</v>
      </c>
      <c r="I426" s="59" t="n">
        <v>0</v>
      </c>
      <c r="J426" s="59" t="n">
        <f aca="false">IF(terrains!L426=13.5,IF(terrains!X426=1,12,9),-0.392532+1.267037*terrains!L426+0.472239*terrains!X426+0.58658*terrains!W426+0.089417*terrains!V426+0.531633*terrains!U426+0.337883*terrains!T426-0.403545*terrains!S426)</f>
        <v>0.874505</v>
      </c>
      <c r="K426" s="151" t="n">
        <f aca="false">IF(terrains!I426=0,terrains!J426,terrains!I426)</f>
        <v>0.874505</v>
      </c>
      <c r="L426" s="59" t="n">
        <v>1</v>
      </c>
      <c r="M426" s="59" t="n">
        <v>1</v>
      </c>
      <c r="N426" s="59" t="n">
        <v>2</v>
      </c>
      <c r="O426" s="59" t="s">
        <v>175</v>
      </c>
      <c r="P426" s="59" t="n">
        <v>1</v>
      </c>
      <c r="Q426" s="59" t="n">
        <v>1</v>
      </c>
      <c r="R426" s="59" t="n">
        <v>1</v>
      </c>
      <c r="S426" s="59" t="n">
        <v>0</v>
      </c>
      <c r="T426" s="59" t="n">
        <v>0</v>
      </c>
      <c r="U426" s="59" t="n">
        <v>0</v>
      </c>
      <c r="V426" s="59" t="n">
        <v>0</v>
      </c>
      <c r="W426" s="59" t="n">
        <v>0</v>
      </c>
      <c r="X426" s="59" t="n">
        <v>0</v>
      </c>
      <c r="Y426" s="59" t="n">
        <f aca="false">IF(terrains!L426&lt;=2.5,1,IF(terrains!L426&lt;=4.5,2,IF(terrains!L426&lt;=6.5,3,4)))</f>
        <v>1</v>
      </c>
      <c r="Z426" s="59" t="n">
        <f aca="false">IF(terrains!R426=1,35,IF(terrains!S426=1,64,IF(terrains!T426=1,IF(terrains!Y426=1,85,104),IF(terrains!U426=1,IF(terrains!Y426=1,124,152),IF(terrains!V426=1,(IF(terrains!Y426=1,146,IF(terrains!Y426=2,178,263))),IF(terrains!W426=1,(IF(terrains!Y426=1,178,IF(terrains!Y426=2,218,321))),IF(terrains!X426=1,IF(terrains!Y426=1,190,IF(terrains!Y426=2,242,IF(terrains!Y426=3,357,896))))))))))</f>
        <v>35</v>
      </c>
      <c r="AA426" s="152" t="n">
        <f aca="false">terrains!Z426*terrains!F426</f>
        <v>1318578.975</v>
      </c>
    </row>
    <row r="427" customFormat="false" ht="13.8" hidden="false" customHeight="false" outlineLevel="0" collapsed="false">
      <c r="A427" s="143" t="n">
        <v>426</v>
      </c>
      <c r="B427" s="143" t="s">
        <v>185</v>
      </c>
      <c r="C427" s="143" t="s">
        <v>185</v>
      </c>
      <c r="D427" s="59" t="s">
        <v>204</v>
      </c>
      <c r="E427" s="148" t="n">
        <v>3500</v>
      </c>
      <c r="F427" s="150" t="n">
        <f aca="false">terrains!E427*10.76391</f>
        <v>37673.685</v>
      </c>
      <c r="G427" s="59" t="s">
        <v>189</v>
      </c>
      <c r="H427" s="59" t="n">
        <v>0</v>
      </c>
      <c r="I427" s="59" t="n">
        <v>0</v>
      </c>
      <c r="J427" s="59" t="n">
        <f aca="false">IF(terrains!L427=13.5,IF(terrains!X427=1,12,9),-0.392532+1.267037*terrains!L427+0.472239*terrains!X427+0.58658*terrains!W427+0.089417*terrains!V427+0.531633*terrains!U427+0.337883*terrains!T427-0.403545*terrains!S427)</f>
        <v>0.874505</v>
      </c>
      <c r="K427" s="151" t="n">
        <f aca="false">IF(terrains!I427=0,terrains!J427,terrains!I427)</f>
        <v>0.874505</v>
      </c>
      <c r="L427" s="59" t="n">
        <v>1</v>
      </c>
      <c r="M427" s="59" t="n">
        <v>1</v>
      </c>
      <c r="N427" s="59" t="n">
        <v>2</v>
      </c>
      <c r="O427" s="59" t="s">
        <v>175</v>
      </c>
      <c r="P427" s="59" t="n">
        <v>1</v>
      </c>
      <c r="Q427" s="59" t="n">
        <v>1</v>
      </c>
      <c r="R427" s="59" t="n">
        <v>1</v>
      </c>
      <c r="S427" s="59" t="n">
        <v>0</v>
      </c>
      <c r="T427" s="59" t="n">
        <v>0</v>
      </c>
      <c r="U427" s="59" t="n">
        <v>0</v>
      </c>
      <c r="V427" s="59" t="n">
        <v>0</v>
      </c>
      <c r="W427" s="59" t="n">
        <v>0</v>
      </c>
      <c r="X427" s="59" t="n">
        <v>0</v>
      </c>
      <c r="Y427" s="59" t="n">
        <f aca="false">IF(terrains!L427&lt;=2.5,1,IF(terrains!L427&lt;=4.5,2,IF(terrains!L427&lt;=6.5,3,4)))</f>
        <v>1</v>
      </c>
      <c r="Z427" s="59" t="n">
        <f aca="false">IF(terrains!R427=1,35,IF(terrains!S427=1,64,IF(terrains!T427=1,IF(terrains!Y427=1,85,104),IF(terrains!U427=1,IF(terrains!Y427=1,124,152),IF(terrains!V427=1,(IF(terrains!Y427=1,146,IF(terrains!Y427=2,178,263))),IF(terrains!W427=1,(IF(terrains!Y427=1,178,IF(terrains!Y427=2,218,321))),IF(terrains!X427=1,IF(terrains!Y427=1,190,IF(terrains!Y427=2,242,IF(terrains!Y427=3,357,896))))))))))</f>
        <v>35</v>
      </c>
      <c r="AA427" s="152" t="n">
        <f aca="false">terrains!Z427*terrains!F427</f>
        <v>1318578.975</v>
      </c>
    </row>
    <row r="428" customFormat="false" ht="13.8" hidden="false" customHeight="false" outlineLevel="0" collapsed="false">
      <c r="A428" s="143" t="n">
        <v>427</v>
      </c>
      <c r="B428" s="143" t="s">
        <v>185</v>
      </c>
      <c r="C428" s="143" t="s">
        <v>185</v>
      </c>
      <c r="D428" s="59" t="s">
        <v>204</v>
      </c>
      <c r="E428" s="148" t="n">
        <v>3500</v>
      </c>
      <c r="F428" s="150" t="n">
        <f aca="false">terrains!E428*10.76391</f>
        <v>37673.685</v>
      </c>
      <c r="G428" s="59" t="s">
        <v>189</v>
      </c>
      <c r="H428" s="59" t="n">
        <v>0</v>
      </c>
      <c r="I428" s="59" t="n">
        <v>0</v>
      </c>
      <c r="J428" s="59" t="n">
        <f aca="false">IF(terrains!L428=13.5,IF(terrains!X428=1,12,9),-0.392532+1.267037*terrains!L428+0.472239*terrains!X428+0.58658*terrains!W428+0.089417*terrains!V428+0.531633*terrains!U428+0.337883*terrains!T428-0.403545*terrains!S428)</f>
        <v>0.874505</v>
      </c>
      <c r="K428" s="151" t="n">
        <f aca="false">IF(terrains!I428=0,terrains!J428,terrains!I428)</f>
        <v>0.874505</v>
      </c>
      <c r="L428" s="59" t="n">
        <v>1</v>
      </c>
      <c r="M428" s="59" t="n">
        <v>1</v>
      </c>
      <c r="N428" s="59" t="n">
        <v>2</v>
      </c>
      <c r="O428" s="59" t="s">
        <v>175</v>
      </c>
      <c r="P428" s="59" t="n">
        <v>1</v>
      </c>
      <c r="Q428" s="59" t="n">
        <v>1</v>
      </c>
      <c r="R428" s="59" t="n">
        <v>1</v>
      </c>
      <c r="S428" s="59" t="n">
        <v>0</v>
      </c>
      <c r="T428" s="59" t="n">
        <v>0</v>
      </c>
      <c r="U428" s="59" t="n">
        <v>0</v>
      </c>
      <c r="V428" s="59" t="n">
        <v>0</v>
      </c>
      <c r="W428" s="59" t="n">
        <v>0</v>
      </c>
      <c r="X428" s="59" t="n">
        <v>0</v>
      </c>
      <c r="Y428" s="59" t="n">
        <f aca="false">IF(terrains!L428&lt;=2.5,1,IF(terrains!L428&lt;=4.5,2,IF(terrains!L428&lt;=6.5,3,4)))</f>
        <v>1</v>
      </c>
      <c r="Z428" s="59" t="n">
        <f aca="false">IF(terrains!R428=1,35,IF(terrains!S428=1,64,IF(terrains!T428=1,IF(terrains!Y428=1,85,104),IF(terrains!U428=1,IF(terrains!Y428=1,124,152),IF(terrains!V428=1,(IF(terrains!Y428=1,146,IF(terrains!Y428=2,178,263))),IF(terrains!W428=1,(IF(terrains!Y428=1,178,IF(terrains!Y428=2,218,321))),IF(terrains!X428=1,IF(terrains!Y428=1,190,IF(terrains!Y428=2,242,IF(terrains!Y428=3,357,896))))))))))</f>
        <v>35</v>
      </c>
      <c r="AA428" s="152" t="n">
        <f aca="false">terrains!Z428*terrains!F428</f>
        <v>1318578.975</v>
      </c>
    </row>
    <row r="429" customFormat="false" ht="13.8" hidden="false" customHeight="false" outlineLevel="0" collapsed="false">
      <c r="A429" s="143" t="n">
        <v>428</v>
      </c>
      <c r="B429" s="143" t="s">
        <v>185</v>
      </c>
      <c r="C429" s="143" t="s">
        <v>185</v>
      </c>
      <c r="D429" s="59" t="s">
        <v>204</v>
      </c>
      <c r="E429" s="148" t="n">
        <v>3500</v>
      </c>
      <c r="F429" s="150" t="n">
        <f aca="false">terrains!E429*10.76391</f>
        <v>37673.685</v>
      </c>
      <c r="G429" s="59" t="s">
        <v>189</v>
      </c>
      <c r="H429" s="59" t="n">
        <v>0</v>
      </c>
      <c r="I429" s="59" t="n">
        <v>0</v>
      </c>
      <c r="J429" s="59" t="n">
        <f aca="false">IF(terrains!L429=13.5,IF(terrains!X429=1,12,9),-0.392532+1.267037*terrains!L429+0.472239*terrains!X429+0.58658*terrains!W429+0.089417*terrains!V429+0.531633*terrains!U429+0.337883*terrains!T429-0.403545*terrains!S429)</f>
        <v>0.874505</v>
      </c>
      <c r="K429" s="151" t="n">
        <f aca="false">IF(terrains!I429=0,terrains!J429,terrains!I429)</f>
        <v>0.874505</v>
      </c>
      <c r="L429" s="59" t="n">
        <v>1</v>
      </c>
      <c r="M429" s="59" t="n">
        <v>1</v>
      </c>
      <c r="N429" s="59" t="n">
        <v>2</v>
      </c>
      <c r="O429" s="59" t="s">
        <v>175</v>
      </c>
      <c r="P429" s="59" t="n">
        <v>1</v>
      </c>
      <c r="Q429" s="59" t="n">
        <v>1</v>
      </c>
      <c r="R429" s="59" t="n">
        <v>1</v>
      </c>
      <c r="S429" s="59" t="n">
        <v>0</v>
      </c>
      <c r="T429" s="59" t="n">
        <v>0</v>
      </c>
      <c r="U429" s="59" t="n">
        <v>0</v>
      </c>
      <c r="V429" s="59" t="n">
        <v>0</v>
      </c>
      <c r="W429" s="59" t="n">
        <v>0</v>
      </c>
      <c r="X429" s="59" t="n">
        <v>0</v>
      </c>
      <c r="Y429" s="59" t="n">
        <f aca="false">IF(terrains!L429&lt;=2.5,1,IF(terrains!L429&lt;=4.5,2,IF(terrains!L429&lt;=6.5,3,4)))</f>
        <v>1</v>
      </c>
      <c r="Z429" s="59" t="n">
        <f aca="false">IF(terrains!R429=1,35,IF(terrains!S429=1,64,IF(terrains!T429=1,IF(terrains!Y429=1,85,104),IF(terrains!U429=1,IF(terrains!Y429=1,124,152),IF(terrains!V429=1,(IF(terrains!Y429=1,146,IF(terrains!Y429=2,178,263))),IF(terrains!W429=1,(IF(terrains!Y429=1,178,IF(terrains!Y429=2,218,321))),IF(terrains!X429=1,IF(terrains!Y429=1,190,IF(terrains!Y429=2,242,IF(terrains!Y429=3,357,896))))))))))</f>
        <v>35</v>
      </c>
      <c r="AA429" s="152" t="n">
        <f aca="false">terrains!Z429*terrains!F429</f>
        <v>1318578.975</v>
      </c>
    </row>
    <row r="430" customFormat="false" ht="13.8" hidden="false" customHeight="false" outlineLevel="0" collapsed="false">
      <c r="A430" s="143" t="n">
        <v>429</v>
      </c>
      <c r="B430" s="143" t="s">
        <v>185</v>
      </c>
      <c r="C430" s="143" t="s">
        <v>185</v>
      </c>
      <c r="D430" s="59" t="s">
        <v>204</v>
      </c>
      <c r="E430" s="148" t="n">
        <v>3500</v>
      </c>
      <c r="F430" s="150" t="n">
        <f aca="false">terrains!E430*10.76391</f>
        <v>37673.685</v>
      </c>
      <c r="G430" s="59" t="s">
        <v>189</v>
      </c>
      <c r="H430" s="59" t="n">
        <v>0</v>
      </c>
      <c r="I430" s="59" t="n">
        <v>0</v>
      </c>
      <c r="J430" s="59" t="n">
        <f aca="false">IF(terrains!L430=13.5,IF(terrains!X430=1,12,9),-0.392532+1.267037*terrains!L430+0.472239*terrains!X430+0.58658*terrains!W430+0.089417*terrains!V430+0.531633*terrains!U430+0.337883*terrains!T430-0.403545*terrains!S430)</f>
        <v>0.874505</v>
      </c>
      <c r="K430" s="151" t="n">
        <f aca="false">IF(terrains!I430=0,terrains!J430,terrains!I430)</f>
        <v>0.874505</v>
      </c>
      <c r="L430" s="59" t="n">
        <v>1</v>
      </c>
      <c r="M430" s="59" t="n">
        <v>1</v>
      </c>
      <c r="N430" s="59" t="n">
        <v>2</v>
      </c>
      <c r="O430" s="59" t="s">
        <v>175</v>
      </c>
      <c r="P430" s="59" t="n">
        <v>1</v>
      </c>
      <c r="Q430" s="59" t="n">
        <v>1</v>
      </c>
      <c r="R430" s="59" t="n">
        <v>1</v>
      </c>
      <c r="S430" s="59" t="n">
        <v>0</v>
      </c>
      <c r="T430" s="59" t="n">
        <v>0</v>
      </c>
      <c r="U430" s="59" t="n">
        <v>0</v>
      </c>
      <c r="V430" s="59" t="n">
        <v>0</v>
      </c>
      <c r="W430" s="59" t="n">
        <v>0</v>
      </c>
      <c r="X430" s="59" t="n">
        <v>0</v>
      </c>
      <c r="Y430" s="59" t="n">
        <f aca="false">IF(terrains!L430&lt;=2.5,1,IF(terrains!L430&lt;=4.5,2,IF(terrains!L430&lt;=6.5,3,4)))</f>
        <v>1</v>
      </c>
      <c r="Z430" s="59" t="n">
        <f aca="false">IF(terrains!R430=1,35,IF(terrains!S430=1,64,IF(terrains!T430=1,IF(terrains!Y430=1,85,104),IF(terrains!U430=1,IF(terrains!Y430=1,124,152),IF(terrains!V430=1,(IF(terrains!Y430=1,146,IF(terrains!Y430=2,178,263))),IF(terrains!W430=1,(IF(terrains!Y430=1,178,IF(terrains!Y430=2,218,321))),IF(terrains!X430=1,IF(terrains!Y430=1,190,IF(terrains!Y430=2,242,IF(terrains!Y430=3,357,896))))))))))</f>
        <v>35</v>
      </c>
      <c r="AA430" s="152" t="n">
        <f aca="false">terrains!Z430*terrains!F430</f>
        <v>1318578.975</v>
      </c>
    </row>
    <row r="431" customFormat="false" ht="13.8" hidden="false" customHeight="false" outlineLevel="0" collapsed="false">
      <c r="A431" s="143" t="n">
        <v>430</v>
      </c>
      <c r="B431" s="143" t="s">
        <v>185</v>
      </c>
      <c r="C431" s="143" t="s">
        <v>185</v>
      </c>
      <c r="D431" s="59" t="s">
        <v>204</v>
      </c>
      <c r="E431" s="148" t="n">
        <v>949.699999999997</v>
      </c>
      <c r="F431" s="150" t="n">
        <f aca="false">terrains!E431*10.76391</f>
        <v>10222.485327</v>
      </c>
      <c r="G431" s="59" t="s">
        <v>189</v>
      </c>
      <c r="H431" s="59" t="n">
        <v>0</v>
      </c>
      <c r="I431" s="59" t="n">
        <v>0</v>
      </c>
      <c r="J431" s="59" t="n">
        <f aca="false">IF(terrains!L431=13.5,IF(terrains!X431=1,12,9),-0.392532+1.267037*terrains!L431+0.472239*terrains!X431+0.58658*terrains!W431+0.089417*terrains!V431+0.531633*terrains!U431+0.337883*terrains!T431-0.403545*terrains!S431)</f>
        <v>0.874505</v>
      </c>
      <c r="K431" s="151" t="n">
        <f aca="false">IF(terrains!I431=0,terrains!J431,terrains!I431)</f>
        <v>0.874505</v>
      </c>
      <c r="L431" s="59" t="n">
        <v>1</v>
      </c>
      <c r="M431" s="59" t="n">
        <v>1</v>
      </c>
      <c r="N431" s="59" t="n">
        <v>2</v>
      </c>
      <c r="O431" s="59" t="s">
        <v>175</v>
      </c>
      <c r="P431" s="59" t="n">
        <v>1</v>
      </c>
      <c r="Q431" s="59" t="n">
        <v>1</v>
      </c>
      <c r="R431" s="59" t="n">
        <v>1</v>
      </c>
      <c r="S431" s="59" t="n">
        <v>0</v>
      </c>
      <c r="T431" s="59" t="n">
        <v>0</v>
      </c>
      <c r="U431" s="59" t="n">
        <v>0</v>
      </c>
      <c r="V431" s="59" t="n">
        <v>0</v>
      </c>
      <c r="W431" s="59" t="n">
        <v>0</v>
      </c>
      <c r="X431" s="59" t="n">
        <v>0</v>
      </c>
      <c r="Y431" s="59" t="n">
        <f aca="false">IF(terrains!L431&lt;=2.5,1,IF(terrains!L431&lt;=4.5,2,IF(terrains!L431&lt;=6.5,3,4)))</f>
        <v>1</v>
      </c>
      <c r="Z431" s="59" t="n">
        <f aca="false">IF(terrains!R431=1,35,IF(terrains!S431=1,64,IF(terrains!T431=1,IF(terrains!Y431=1,85,104),IF(terrains!U431=1,IF(terrains!Y431=1,124,152),IF(terrains!V431=1,(IF(terrains!Y431=1,146,IF(terrains!Y431=2,178,263))),IF(terrains!W431=1,(IF(terrains!Y431=1,178,IF(terrains!Y431=2,218,321))),IF(terrains!X431=1,IF(terrains!Y431=1,190,IF(terrains!Y431=2,242,IF(terrains!Y431=3,357,896))))))))))</f>
        <v>35</v>
      </c>
      <c r="AA431" s="152" t="n">
        <f aca="false">terrains!Z431*terrains!F431</f>
        <v>357786.986444999</v>
      </c>
    </row>
    <row r="432" customFormat="false" ht="13.8" hidden="false" customHeight="false" outlineLevel="0" collapsed="false">
      <c r="A432" s="143" t="n">
        <v>431</v>
      </c>
      <c r="B432" s="143" t="s">
        <v>185</v>
      </c>
      <c r="C432" s="143" t="s">
        <v>185</v>
      </c>
      <c r="D432" s="59" t="s">
        <v>205</v>
      </c>
      <c r="E432" s="148" t="n">
        <v>3300</v>
      </c>
      <c r="F432" s="150" t="n">
        <f aca="false">terrains!E432*10.76391</f>
        <v>35520.903</v>
      </c>
      <c r="G432" s="59" t="s">
        <v>193</v>
      </c>
      <c r="H432" s="59" t="n">
        <v>0.2</v>
      </c>
      <c r="I432" s="59" t="n">
        <v>5</v>
      </c>
      <c r="J432" s="59" t="n">
        <f aca="false">IF(terrains!L432=13.5,IF(terrains!X432=1,12,9),-0.392532+1.267037*terrains!L432+0.472239*terrains!X432+0.58658*terrains!W432+0.089417*terrains!V432+0.531633*terrains!U432+0.337883*terrains!T432-0.403545*terrains!S432)</f>
        <v>2.3715155</v>
      </c>
      <c r="K432" s="151" t="n">
        <f aca="false">IF(terrains!I432=0,terrains!J432,terrains!I432)</f>
        <v>5</v>
      </c>
      <c r="L432" s="59" t="n">
        <v>2.5</v>
      </c>
      <c r="M432" s="59" t="n">
        <v>2</v>
      </c>
      <c r="N432" s="59" t="n">
        <v>6</v>
      </c>
      <c r="O432" s="59" t="s">
        <v>176</v>
      </c>
      <c r="P432" s="59" t="n">
        <v>2</v>
      </c>
      <c r="Q432" s="59" t="n">
        <v>1.5</v>
      </c>
      <c r="R432" s="59" t="n">
        <v>0</v>
      </c>
      <c r="S432" s="59" t="n">
        <v>1</v>
      </c>
      <c r="T432" s="59" t="n">
        <v>0</v>
      </c>
      <c r="U432" s="59" t="n">
        <v>0</v>
      </c>
      <c r="V432" s="59" t="n">
        <v>0</v>
      </c>
      <c r="W432" s="59" t="n">
        <v>0</v>
      </c>
      <c r="X432" s="59" t="n">
        <v>0</v>
      </c>
      <c r="Y432" s="59" t="n">
        <f aca="false">IF(terrains!L432&lt;=2.5,1,IF(terrains!L432&lt;=4.5,2,IF(terrains!L432&lt;=6.5,3,4)))</f>
        <v>1</v>
      </c>
      <c r="Z432" s="59" t="n">
        <f aca="false">IF(terrains!R432=1,35,IF(terrains!S432=1,64,IF(terrains!T432=1,IF(terrains!Y432=1,85,104),IF(terrains!U432=1,IF(terrains!Y432=1,124,152),IF(terrains!V432=1,(IF(terrains!Y432=1,146,IF(terrains!Y432=2,178,263))),IF(terrains!W432=1,(IF(terrains!Y432=1,178,IF(terrains!Y432=2,218,321))),IF(terrains!X432=1,IF(terrains!Y432=1,190,IF(terrains!Y432=2,242,IF(terrains!Y432=3,357,896))))))))))</f>
        <v>64</v>
      </c>
      <c r="AA432" s="152" t="n">
        <f aca="false">terrains!Z432*terrains!F432</f>
        <v>2273337.792</v>
      </c>
    </row>
    <row r="433" customFormat="false" ht="13.8" hidden="false" customHeight="false" outlineLevel="0" collapsed="false">
      <c r="A433" s="143" t="n">
        <v>432</v>
      </c>
      <c r="B433" s="143" t="s">
        <v>185</v>
      </c>
      <c r="C433" s="143" t="s">
        <v>185</v>
      </c>
      <c r="D433" s="59" t="s">
        <v>205</v>
      </c>
      <c r="E433" s="148" t="n">
        <v>3300</v>
      </c>
      <c r="F433" s="150" t="n">
        <f aca="false">terrains!E433*10.76391</f>
        <v>35520.903</v>
      </c>
      <c r="G433" s="59" t="s">
        <v>193</v>
      </c>
      <c r="H433" s="59" t="n">
        <v>0.2</v>
      </c>
      <c r="I433" s="59" t="n">
        <v>5</v>
      </c>
      <c r="J433" s="59" t="n">
        <f aca="false">IF(terrains!L433=13.5,IF(terrains!X433=1,12,9),-0.392532+1.267037*terrains!L433+0.472239*terrains!X433+0.58658*terrains!W433+0.089417*terrains!V433+0.531633*terrains!U433+0.337883*terrains!T433-0.403545*terrains!S433)</f>
        <v>2.3715155</v>
      </c>
      <c r="K433" s="151" t="n">
        <f aca="false">IF(terrains!I433=0,terrains!J433,terrains!I433)</f>
        <v>5</v>
      </c>
      <c r="L433" s="59" t="n">
        <v>2.5</v>
      </c>
      <c r="M433" s="59" t="n">
        <v>2</v>
      </c>
      <c r="N433" s="59" t="n">
        <v>6</v>
      </c>
      <c r="O433" s="59" t="s">
        <v>176</v>
      </c>
      <c r="P433" s="59" t="n">
        <v>2</v>
      </c>
      <c r="Q433" s="59" t="n">
        <v>1.5</v>
      </c>
      <c r="R433" s="59" t="n">
        <v>0</v>
      </c>
      <c r="S433" s="59" t="n">
        <v>1</v>
      </c>
      <c r="T433" s="59" t="n">
        <v>0</v>
      </c>
      <c r="U433" s="59" t="n">
        <v>0</v>
      </c>
      <c r="V433" s="59" t="n">
        <v>0</v>
      </c>
      <c r="W433" s="59" t="n">
        <v>0</v>
      </c>
      <c r="X433" s="59" t="n">
        <v>0</v>
      </c>
      <c r="Y433" s="59" t="n">
        <f aca="false">IF(terrains!L433&lt;=2.5,1,IF(terrains!L433&lt;=4.5,2,IF(terrains!L433&lt;=6.5,3,4)))</f>
        <v>1</v>
      </c>
      <c r="Z433" s="59" t="n">
        <f aca="false">IF(terrains!R433=1,35,IF(terrains!S433=1,64,IF(terrains!T433=1,IF(terrains!Y433=1,85,104),IF(terrains!U433=1,IF(terrains!Y433=1,124,152),IF(terrains!V433=1,(IF(terrains!Y433=1,146,IF(terrains!Y433=2,178,263))),IF(terrains!W433=1,(IF(terrains!Y433=1,178,IF(terrains!Y433=2,218,321))),IF(terrains!X433=1,IF(terrains!Y433=1,190,IF(terrains!Y433=2,242,IF(terrains!Y433=3,357,896))))))))))</f>
        <v>64</v>
      </c>
      <c r="AA433" s="152" t="n">
        <f aca="false">terrains!Z433*terrains!F433</f>
        <v>2273337.792</v>
      </c>
    </row>
    <row r="434" customFormat="false" ht="13.8" hidden="false" customHeight="false" outlineLevel="0" collapsed="false">
      <c r="A434" s="143" t="n">
        <v>433</v>
      </c>
      <c r="B434" s="143" t="s">
        <v>185</v>
      </c>
      <c r="C434" s="143" t="s">
        <v>185</v>
      </c>
      <c r="D434" s="59" t="s">
        <v>205</v>
      </c>
      <c r="E434" s="148" t="n">
        <v>3300</v>
      </c>
      <c r="F434" s="150" t="n">
        <f aca="false">terrains!E434*10.76391</f>
        <v>35520.903</v>
      </c>
      <c r="G434" s="59" t="s">
        <v>193</v>
      </c>
      <c r="H434" s="59" t="n">
        <v>0.2</v>
      </c>
      <c r="I434" s="59" t="n">
        <v>5</v>
      </c>
      <c r="J434" s="59" t="n">
        <f aca="false">IF(terrains!L434=13.5,IF(terrains!X434=1,12,9),-0.392532+1.267037*terrains!L434+0.472239*terrains!X434+0.58658*terrains!W434+0.089417*terrains!V434+0.531633*terrains!U434+0.337883*terrains!T434-0.403545*terrains!S434)</f>
        <v>2.3715155</v>
      </c>
      <c r="K434" s="151" t="n">
        <f aca="false">IF(terrains!I434=0,terrains!J434,terrains!I434)</f>
        <v>5</v>
      </c>
      <c r="L434" s="59" t="n">
        <v>2.5</v>
      </c>
      <c r="M434" s="59" t="n">
        <v>2</v>
      </c>
      <c r="N434" s="59" t="n">
        <v>6</v>
      </c>
      <c r="O434" s="59" t="s">
        <v>176</v>
      </c>
      <c r="P434" s="59" t="n">
        <v>2</v>
      </c>
      <c r="Q434" s="59" t="n">
        <v>1.5</v>
      </c>
      <c r="R434" s="59" t="n">
        <v>0</v>
      </c>
      <c r="S434" s="59" t="n">
        <v>1</v>
      </c>
      <c r="T434" s="59" t="n">
        <v>0</v>
      </c>
      <c r="U434" s="59" t="n">
        <v>0</v>
      </c>
      <c r="V434" s="59" t="n">
        <v>0</v>
      </c>
      <c r="W434" s="59" t="n">
        <v>0</v>
      </c>
      <c r="X434" s="59" t="n">
        <v>0</v>
      </c>
      <c r="Y434" s="59" t="n">
        <f aca="false">IF(terrains!L434&lt;=2.5,1,IF(terrains!L434&lt;=4.5,2,IF(terrains!L434&lt;=6.5,3,4)))</f>
        <v>1</v>
      </c>
      <c r="Z434" s="59" t="n">
        <f aca="false">IF(terrains!R434=1,35,IF(terrains!S434=1,64,IF(terrains!T434=1,IF(terrains!Y434=1,85,104),IF(terrains!U434=1,IF(terrains!Y434=1,124,152),IF(terrains!V434=1,(IF(terrains!Y434=1,146,IF(terrains!Y434=2,178,263))),IF(terrains!W434=1,(IF(terrains!Y434=1,178,IF(terrains!Y434=2,218,321))),IF(terrains!X434=1,IF(terrains!Y434=1,190,IF(terrains!Y434=2,242,IF(terrains!Y434=3,357,896))))))))))</f>
        <v>64</v>
      </c>
      <c r="AA434" s="152" t="n">
        <f aca="false">terrains!Z434*terrains!F434</f>
        <v>2273337.792</v>
      </c>
    </row>
    <row r="435" customFormat="false" ht="13.8" hidden="false" customHeight="false" outlineLevel="0" collapsed="false">
      <c r="A435" s="143" t="n">
        <v>434</v>
      </c>
      <c r="B435" s="143" t="s">
        <v>185</v>
      </c>
      <c r="C435" s="143" t="s">
        <v>185</v>
      </c>
      <c r="D435" s="59" t="s">
        <v>205</v>
      </c>
      <c r="E435" s="148" t="n">
        <v>3300</v>
      </c>
      <c r="F435" s="150" t="n">
        <f aca="false">terrains!E435*10.76391</f>
        <v>35520.903</v>
      </c>
      <c r="G435" s="59" t="s">
        <v>193</v>
      </c>
      <c r="H435" s="59" t="n">
        <v>0.2</v>
      </c>
      <c r="I435" s="59" t="n">
        <v>5</v>
      </c>
      <c r="J435" s="59" t="n">
        <f aca="false">IF(terrains!L435=13.5,IF(terrains!X435=1,12,9),-0.392532+1.267037*terrains!L435+0.472239*terrains!X435+0.58658*terrains!W435+0.089417*terrains!V435+0.531633*terrains!U435+0.337883*terrains!T435-0.403545*terrains!S435)</f>
        <v>2.3715155</v>
      </c>
      <c r="K435" s="151" t="n">
        <f aca="false">IF(terrains!I435=0,terrains!J435,terrains!I435)</f>
        <v>5</v>
      </c>
      <c r="L435" s="59" t="n">
        <v>2.5</v>
      </c>
      <c r="M435" s="59" t="n">
        <v>2</v>
      </c>
      <c r="N435" s="59" t="n">
        <v>6</v>
      </c>
      <c r="O435" s="59" t="s">
        <v>176</v>
      </c>
      <c r="P435" s="59" t="n">
        <v>2</v>
      </c>
      <c r="Q435" s="59" t="n">
        <v>1.5</v>
      </c>
      <c r="R435" s="59" t="n">
        <v>0</v>
      </c>
      <c r="S435" s="59" t="n">
        <v>1</v>
      </c>
      <c r="T435" s="59" t="n">
        <v>0</v>
      </c>
      <c r="U435" s="59" t="n">
        <v>0</v>
      </c>
      <c r="V435" s="59" t="n">
        <v>0</v>
      </c>
      <c r="W435" s="59" t="n">
        <v>0</v>
      </c>
      <c r="X435" s="59" t="n">
        <v>0</v>
      </c>
      <c r="Y435" s="59" t="n">
        <f aca="false">IF(terrains!L435&lt;=2.5,1,IF(terrains!L435&lt;=4.5,2,IF(terrains!L435&lt;=6.5,3,4)))</f>
        <v>1</v>
      </c>
      <c r="Z435" s="59" t="n">
        <f aca="false">IF(terrains!R435=1,35,IF(terrains!S435=1,64,IF(terrains!T435=1,IF(terrains!Y435=1,85,104),IF(terrains!U435=1,IF(terrains!Y435=1,124,152),IF(terrains!V435=1,(IF(terrains!Y435=1,146,IF(terrains!Y435=2,178,263))),IF(terrains!W435=1,(IF(terrains!Y435=1,178,IF(terrains!Y435=2,218,321))),IF(terrains!X435=1,IF(terrains!Y435=1,190,IF(terrains!Y435=2,242,IF(terrains!Y435=3,357,896))))))))))</f>
        <v>64</v>
      </c>
      <c r="AA435" s="152" t="n">
        <f aca="false">terrains!Z435*terrains!F435</f>
        <v>2273337.792</v>
      </c>
    </row>
    <row r="436" customFormat="false" ht="13.8" hidden="false" customHeight="false" outlineLevel="0" collapsed="false">
      <c r="A436" s="143" t="n">
        <v>435</v>
      </c>
      <c r="B436" s="143" t="s">
        <v>185</v>
      </c>
      <c r="C436" s="143" t="s">
        <v>185</v>
      </c>
      <c r="D436" s="59" t="s">
        <v>205</v>
      </c>
      <c r="E436" s="148" t="n">
        <v>3300</v>
      </c>
      <c r="F436" s="150" t="n">
        <f aca="false">terrains!E436*10.76391</f>
        <v>35520.903</v>
      </c>
      <c r="G436" s="59" t="s">
        <v>193</v>
      </c>
      <c r="H436" s="59" t="n">
        <v>0.2</v>
      </c>
      <c r="I436" s="59" t="n">
        <v>5</v>
      </c>
      <c r="J436" s="59" t="n">
        <f aca="false">IF(terrains!L436=13.5,IF(terrains!X436=1,12,9),-0.392532+1.267037*terrains!L436+0.472239*terrains!X436+0.58658*terrains!W436+0.089417*terrains!V436+0.531633*terrains!U436+0.337883*terrains!T436-0.403545*terrains!S436)</f>
        <v>2.3715155</v>
      </c>
      <c r="K436" s="151" t="n">
        <f aca="false">IF(terrains!I436=0,terrains!J436,terrains!I436)</f>
        <v>5</v>
      </c>
      <c r="L436" s="59" t="n">
        <v>2.5</v>
      </c>
      <c r="M436" s="59" t="n">
        <v>2</v>
      </c>
      <c r="N436" s="59" t="n">
        <v>6</v>
      </c>
      <c r="O436" s="59" t="s">
        <v>176</v>
      </c>
      <c r="P436" s="59" t="n">
        <v>2</v>
      </c>
      <c r="Q436" s="59" t="n">
        <v>1.5</v>
      </c>
      <c r="R436" s="59" t="n">
        <v>0</v>
      </c>
      <c r="S436" s="59" t="n">
        <v>1</v>
      </c>
      <c r="T436" s="59" t="n">
        <v>0</v>
      </c>
      <c r="U436" s="59" t="n">
        <v>0</v>
      </c>
      <c r="V436" s="59" t="n">
        <v>0</v>
      </c>
      <c r="W436" s="59" t="n">
        <v>0</v>
      </c>
      <c r="X436" s="59" t="n">
        <v>0</v>
      </c>
      <c r="Y436" s="59" t="n">
        <f aca="false">IF(terrains!L436&lt;=2.5,1,IF(terrains!L436&lt;=4.5,2,IF(terrains!L436&lt;=6.5,3,4)))</f>
        <v>1</v>
      </c>
      <c r="Z436" s="59" t="n">
        <f aca="false">IF(terrains!R436=1,35,IF(terrains!S436=1,64,IF(terrains!T436=1,IF(terrains!Y436=1,85,104),IF(terrains!U436=1,IF(terrains!Y436=1,124,152),IF(terrains!V436=1,(IF(terrains!Y436=1,146,IF(terrains!Y436=2,178,263))),IF(terrains!W436=1,(IF(terrains!Y436=1,178,IF(terrains!Y436=2,218,321))),IF(terrains!X436=1,IF(terrains!Y436=1,190,IF(terrains!Y436=2,242,IF(terrains!Y436=3,357,896))))))))))</f>
        <v>64</v>
      </c>
      <c r="AA436" s="152" t="n">
        <f aca="false">terrains!Z436*terrains!F436</f>
        <v>2273337.792</v>
      </c>
    </row>
    <row r="437" customFormat="false" ht="13.8" hidden="false" customHeight="false" outlineLevel="0" collapsed="false">
      <c r="A437" s="143" t="n">
        <v>436</v>
      </c>
      <c r="B437" s="143" t="s">
        <v>185</v>
      </c>
      <c r="C437" s="143" t="s">
        <v>185</v>
      </c>
      <c r="D437" s="59" t="s">
        <v>205</v>
      </c>
      <c r="E437" s="148" t="n">
        <v>3300</v>
      </c>
      <c r="F437" s="150" t="n">
        <f aca="false">terrains!E437*10.76391</f>
        <v>35520.903</v>
      </c>
      <c r="G437" s="59" t="s">
        <v>193</v>
      </c>
      <c r="H437" s="59" t="n">
        <v>0.2</v>
      </c>
      <c r="I437" s="59" t="n">
        <v>5</v>
      </c>
      <c r="J437" s="59" t="n">
        <f aca="false">IF(terrains!L437=13.5,IF(terrains!X437=1,12,9),-0.392532+1.267037*terrains!L437+0.472239*terrains!X437+0.58658*terrains!W437+0.089417*terrains!V437+0.531633*terrains!U437+0.337883*terrains!T437-0.403545*terrains!S437)</f>
        <v>2.3715155</v>
      </c>
      <c r="K437" s="151" t="n">
        <f aca="false">IF(terrains!I437=0,terrains!J437,terrains!I437)</f>
        <v>5</v>
      </c>
      <c r="L437" s="59" t="n">
        <v>2.5</v>
      </c>
      <c r="M437" s="59" t="n">
        <v>2</v>
      </c>
      <c r="N437" s="59" t="n">
        <v>6</v>
      </c>
      <c r="O437" s="59" t="s">
        <v>176</v>
      </c>
      <c r="P437" s="59" t="n">
        <v>2</v>
      </c>
      <c r="Q437" s="59" t="n">
        <v>1.5</v>
      </c>
      <c r="R437" s="59" t="n">
        <v>0</v>
      </c>
      <c r="S437" s="59" t="n">
        <v>1</v>
      </c>
      <c r="T437" s="59" t="n">
        <v>0</v>
      </c>
      <c r="U437" s="59" t="n">
        <v>0</v>
      </c>
      <c r="V437" s="59" t="n">
        <v>0</v>
      </c>
      <c r="W437" s="59" t="n">
        <v>0</v>
      </c>
      <c r="X437" s="59" t="n">
        <v>0</v>
      </c>
      <c r="Y437" s="59" t="n">
        <f aca="false">IF(terrains!L437&lt;=2.5,1,IF(terrains!L437&lt;=4.5,2,IF(terrains!L437&lt;=6.5,3,4)))</f>
        <v>1</v>
      </c>
      <c r="Z437" s="59" t="n">
        <f aca="false">IF(terrains!R437=1,35,IF(terrains!S437=1,64,IF(terrains!T437=1,IF(terrains!Y437=1,85,104),IF(terrains!U437=1,IF(terrains!Y437=1,124,152),IF(terrains!V437=1,(IF(terrains!Y437=1,146,IF(terrains!Y437=2,178,263))),IF(terrains!W437=1,(IF(terrains!Y437=1,178,IF(terrains!Y437=2,218,321))),IF(terrains!X437=1,IF(terrains!Y437=1,190,IF(terrains!Y437=2,242,IF(terrains!Y437=3,357,896))))))))))</f>
        <v>64</v>
      </c>
      <c r="AA437" s="152" t="n">
        <f aca="false">terrains!Z437*terrains!F437</f>
        <v>2273337.792</v>
      </c>
    </row>
    <row r="438" customFormat="false" ht="13.8" hidden="false" customHeight="false" outlineLevel="0" collapsed="false">
      <c r="A438" s="143" t="n">
        <v>437</v>
      </c>
      <c r="B438" s="143" t="s">
        <v>185</v>
      </c>
      <c r="C438" s="143" t="s">
        <v>185</v>
      </c>
      <c r="D438" s="59" t="s">
        <v>205</v>
      </c>
      <c r="E438" s="148" t="n">
        <v>3300</v>
      </c>
      <c r="F438" s="150" t="n">
        <f aca="false">terrains!E438*10.76391</f>
        <v>35520.903</v>
      </c>
      <c r="G438" s="59" t="s">
        <v>193</v>
      </c>
      <c r="H438" s="59" t="n">
        <v>0.2</v>
      </c>
      <c r="I438" s="59" t="n">
        <v>5</v>
      </c>
      <c r="J438" s="59" t="n">
        <f aca="false">IF(terrains!L438=13.5,IF(terrains!X438=1,12,9),-0.392532+1.267037*terrains!L438+0.472239*terrains!X438+0.58658*terrains!W438+0.089417*terrains!V438+0.531633*terrains!U438+0.337883*terrains!T438-0.403545*terrains!S438)</f>
        <v>2.3715155</v>
      </c>
      <c r="K438" s="151" t="n">
        <f aca="false">IF(terrains!I438=0,terrains!J438,terrains!I438)</f>
        <v>5</v>
      </c>
      <c r="L438" s="59" t="n">
        <v>2.5</v>
      </c>
      <c r="M438" s="59" t="n">
        <v>2</v>
      </c>
      <c r="N438" s="59" t="n">
        <v>6</v>
      </c>
      <c r="O438" s="59" t="s">
        <v>176</v>
      </c>
      <c r="P438" s="59" t="n">
        <v>2</v>
      </c>
      <c r="Q438" s="59" t="n">
        <v>1.5</v>
      </c>
      <c r="R438" s="59" t="n">
        <v>0</v>
      </c>
      <c r="S438" s="59" t="n">
        <v>1</v>
      </c>
      <c r="T438" s="59" t="n">
        <v>0</v>
      </c>
      <c r="U438" s="59" t="n">
        <v>0</v>
      </c>
      <c r="V438" s="59" t="n">
        <v>0</v>
      </c>
      <c r="W438" s="59" t="n">
        <v>0</v>
      </c>
      <c r="X438" s="59" t="n">
        <v>0</v>
      </c>
      <c r="Y438" s="59" t="n">
        <f aca="false">IF(terrains!L438&lt;=2.5,1,IF(terrains!L438&lt;=4.5,2,IF(terrains!L438&lt;=6.5,3,4)))</f>
        <v>1</v>
      </c>
      <c r="Z438" s="59" t="n">
        <f aca="false">IF(terrains!R438=1,35,IF(terrains!S438=1,64,IF(terrains!T438=1,IF(terrains!Y438=1,85,104),IF(terrains!U438=1,IF(terrains!Y438=1,124,152),IF(terrains!V438=1,(IF(terrains!Y438=1,146,IF(terrains!Y438=2,178,263))),IF(terrains!W438=1,(IF(terrains!Y438=1,178,IF(terrains!Y438=2,218,321))),IF(terrains!X438=1,IF(terrains!Y438=1,190,IF(terrains!Y438=2,242,IF(terrains!Y438=3,357,896))))))))))</f>
        <v>64</v>
      </c>
      <c r="AA438" s="152" t="n">
        <f aca="false">terrains!Z438*terrains!F438</f>
        <v>2273337.792</v>
      </c>
    </row>
    <row r="439" customFormat="false" ht="13.8" hidden="false" customHeight="false" outlineLevel="0" collapsed="false">
      <c r="A439" s="143" t="n">
        <v>438</v>
      </c>
      <c r="B439" s="143" t="s">
        <v>185</v>
      </c>
      <c r="C439" s="143" t="s">
        <v>185</v>
      </c>
      <c r="D439" s="59" t="s">
        <v>205</v>
      </c>
      <c r="E439" s="148" t="n">
        <v>3300</v>
      </c>
      <c r="F439" s="150" t="n">
        <f aca="false">terrains!E439*10.76391</f>
        <v>35520.903</v>
      </c>
      <c r="G439" s="59" t="s">
        <v>193</v>
      </c>
      <c r="H439" s="59" t="n">
        <v>0.2</v>
      </c>
      <c r="I439" s="59" t="n">
        <v>5</v>
      </c>
      <c r="J439" s="59" t="n">
        <f aca="false">IF(terrains!L439=13.5,IF(terrains!X439=1,12,9),-0.392532+1.267037*terrains!L439+0.472239*terrains!X439+0.58658*terrains!W439+0.089417*terrains!V439+0.531633*terrains!U439+0.337883*terrains!T439-0.403545*terrains!S439)</f>
        <v>2.3715155</v>
      </c>
      <c r="K439" s="151" t="n">
        <f aca="false">IF(terrains!I439=0,terrains!J439,terrains!I439)</f>
        <v>5</v>
      </c>
      <c r="L439" s="59" t="n">
        <v>2.5</v>
      </c>
      <c r="M439" s="59" t="n">
        <v>2</v>
      </c>
      <c r="N439" s="59" t="n">
        <v>6</v>
      </c>
      <c r="O439" s="59" t="s">
        <v>176</v>
      </c>
      <c r="P439" s="59" t="n">
        <v>2</v>
      </c>
      <c r="Q439" s="59" t="n">
        <v>1.5</v>
      </c>
      <c r="R439" s="59" t="n">
        <v>0</v>
      </c>
      <c r="S439" s="59" t="n">
        <v>1</v>
      </c>
      <c r="T439" s="59" t="n">
        <v>0</v>
      </c>
      <c r="U439" s="59" t="n">
        <v>0</v>
      </c>
      <c r="V439" s="59" t="n">
        <v>0</v>
      </c>
      <c r="W439" s="59" t="n">
        <v>0</v>
      </c>
      <c r="X439" s="59" t="n">
        <v>0</v>
      </c>
      <c r="Y439" s="59" t="n">
        <f aca="false">IF(terrains!L439&lt;=2.5,1,IF(terrains!L439&lt;=4.5,2,IF(terrains!L439&lt;=6.5,3,4)))</f>
        <v>1</v>
      </c>
      <c r="Z439" s="59" t="n">
        <f aca="false">IF(terrains!R439=1,35,IF(terrains!S439=1,64,IF(terrains!T439=1,IF(terrains!Y439=1,85,104),IF(terrains!U439=1,IF(terrains!Y439=1,124,152),IF(terrains!V439=1,(IF(terrains!Y439=1,146,IF(terrains!Y439=2,178,263))),IF(terrains!W439=1,(IF(terrains!Y439=1,178,IF(terrains!Y439=2,218,321))),IF(terrains!X439=1,IF(terrains!Y439=1,190,IF(terrains!Y439=2,242,IF(terrains!Y439=3,357,896))))))))))</f>
        <v>64</v>
      </c>
      <c r="AA439" s="152" t="n">
        <f aca="false">terrains!Z439*terrains!F439</f>
        <v>2273337.792</v>
      </c>
    </row>
    <row r="440" customFormat="false" ht="13.8" hidden="false" customHeight="false" outlineLevel="0" collapsed="false">
      <c r="A440" s="143" t="n">
        <v>439</v>
      </c>
      <c r="B440" s="143" t="s">
        <v>185</v>
      </c>
      <c r="C440" s="143" t="s">
        <v>185</v>
      </c>
      <c r="D440" s="59" t="s">
        <v>205</v>
      </c>
      <c r="E440" s="148" t="n">
        <v>3300</v>
      </c>
      <c r="F440" s="150" t="n">
        <f aca="false">terrains!E440*10.76391</f>
        <v>35520.903</v>
      </c>
      <c r="G440" s="59" t="s">
        <v>193</v>
      </c>
      <c r="H440" s="59" t="n">
        <v>0.2</v>
      </c>
      <c r="I440" s="59" t="n">
        <v>5</v>
      </c>
      <c r="J440" s="59" t="n">
        <f aca="false">IF(terrains!L440=13.5,IF(terrains!X440=1,12,9),-0.392532+1.267037*terrains!L440+0.472239*terrains!X440+0.58658*terrains!W440+0.089417*terrains!V440+0.531633*terrains!U440+0.337883*terrains!T440-0.403545*terrains!S440)</f>
        <v>2.3715155</v>
      </c>
      <c r="K440" s="151" t="n">
        <f aca="false">IF(terrains!I440=0,terrains!J440,terrains!I440)</f>
        <v>5</v>
      </c>
      <c r="L440" s="59" t="n">
        <v>2.5</v>
      </c>
      <c r="M440" s="59" t="n">
        <v>2</v>
      </c>
      <c r="N440" s="59" t="n">
        <v>6</v>
      </c>
      <c r="O440" s="59" t="s">
        <v>176</v>
      </c>
      <c r="P440" s="59" t="n">
        <v>2</v>
      </c>
      <c r="Q440" s="59" t="n">
        <v>1.5</v>
      </c>
      <c r="R440" s="59" t="n">
        <v>0</v>
      </c>
      <c r="S440" s="59" t="n">
        <v>1</v>
      </c>
      <c r="T440" s="59" t="n">
        <v>0</v>
      </c>
      <c r="U440" s="59" t="n">
        <v>0</v>
      </c>
      <c r="V440" s="59" t="n">
        <v>0</v>
      </c>
      <c r="W440" s="59" t="n">
        <v>0</v>
      </c>
      <c r="X440" s="59" t="n">
        <v>0</v>
      </c>
      <c r="Y440" s="59" t="n">
        <f aca="false">IF(terrains!L440&lt;=2.5,1,IF(terrains!L440&lt;=4.5,2,IF(terrains!L440&lt;=6.5,3,4)))</f>
        <v>1</v>
      </c>
      <c r="Z440" s="59" t="n">
        <f aca="false">IF(terrains!R440=1,35,IF(terrains!S440=1,64,IF(terrains!T440=1,IF(terrains!Y440=1,85,104),IF(terrains!U440=1,IF(terrains!Y440=1,124,152),IF(terrains!V440=1,(IF(terrains!Y440=1,146,IF(terrains!Y440=2,178,263))),IF(terrains!W440=1,(IF(terrains!Y440=1,178,IF(terrains!Y440=2,218,321))),IF(terrains!X440=1,IF(terrains!Y440=1,190,IF(terrains!Y440=2,242,IF(terrains!Y440=3,357,896))))))))))</f>
        <v>64</v>
      </c>
      <c r="AA440" s="152" t="n">
        <f aca="false">terrains!Z440*terrains!F440</f>
        <v>2273337.792</v>
      </c>
    </row>
    <row r="441" customFormat="false" ht="13.8" hidden="false" customHeight="false" outlineLevel="0" collapsed="false">
      <c r="A441" s="143" t="n">
        <v>440</v>
      </c>
      <c r="B441" s="143" t="s">
        <v>185</v>
      </c>
      <c r="C441" s="143" t="s">
        <v>185</v>
      </c>
      <c r="D441" s="59" t="s">
        <v>205</v>
      </c>
      <c r="E441" s="148" t="n">
        <v>3300</v>
      </c>
      <c r="F441" s="150" t="n">
        <f aca="false">terrains!E441*10.76391</f>
        <v>35520.903</v>
      </c>
      <c r="G441" s="59" t="s">
        <v>193</v>
      </c>
      <c r="H441" s="59" t="n">
        <v>0.2</v>
      </c>
      <c r="I441" s="59" t="n">
        <v>5</v>
      </c>
      <c r="J441" s="59" t="n">
        <f aca="false">IF(terrains!L441=13.5,IF(terrains!X441=1,12,9),-0.392532+1.267037*terrains!L441+0.472239*terrains!X441+0.58658*terrains!W441+0.089417*terrains!V441+0.531633*terrains!U441+0.337883*terrains!T441-0.403545*terrains!S441)</f>
        <v>2.3715155</v>
      </c>
      <c r="K441" s="151" t="n">
        <f aca="false">IF(terrains!I441=0,terrains!J441,terrains!I441)</f>
        <v>5</v>
      </c>
      <c r="L441" s="59" t="n">
        <v>2.5</v>
      </c>
      <c r="M441" s="59" t="n">
        <v>2</v>
      </c>
      <c r="N441" s="59" t="n">
        <v>6</v>
      </c>
      <c r="O441" s="59" t="s">
        <v>176</v>
      </c>
      <c r="P441" s="59" t="n">
        <v>2</v>
      </c>
      <c r="Q441" s="59" t="n">
        <v>1.5</v>
      </c>
      <c r="R441" s="59" t="n">
        <v>0</v>
      </c>
      <c r="S441" s="59" t="n">
        <v>1</v>
      </c>
      <c r="T441" s="59" t="n">
        <v>0</v>
      </c>
      <c r="U441" s="59" t="n">
        <v>0</v>
      </c>
      <c r="V441" s="59" t="n">
        <v>0</v>
      </c>
      <c r="W441" s="59" t="n">
        <v>0</v>
      </c>
      <c r="X441" s="59" t="n">
        <v>0</v>
      </c>
      <c r="Y441" s="59" t="n">
        <f aca="false">IF(terrains!L441&lt;=2.5,1,IF(terrains!L441&lt;=4.5,2,IF(terrains!L441&lt;=6.5,3,4)))</f>
        <v>1</v>
      </c>
      <c r="Z441" s="59" t="n">
        <f aca="false">IF(terrains!R441=1,35,IF(terrains!S441=1,64,IF(terrains!T441=1,IF(terrains!Y441=1,85,104),IF(terrains!U441=1,IF(terrains!Y441=1,124,152),IF(terrains!V441=1,(IF(terrains!Y441=1,146,IF(terrains!Y441=2,178,263))),IF(terrains!W441=1,(IF(terrains!Y441=1,178,IF(terrains!Y441=2,218,321))),IF(terrains!X441=1,IF(terrains!Y441=1,190,IF(terrains!Y441=2,242,IF(terrains!Y441=3,357,896))))))))))</f>
        <v>64</v>
      </c>
      <c r="AA441" s="152" t="n">
        <f aca="false">terrains!Z441*terrains!F441</f>
        <v>2273337.792</v>
      </c>
    </row>
    <row r="442" customFormat="false" ht="13.8" hidden="false" customHeight="false" outlineLevel="0" collapsed="false">
      <c r="A442" s="143" t="n">
        <v>441</v>
      </c>
      <c r="B442" s="143" t="s">
        <v>185</v>
      </c>
      <c r="C442" s="143" t="s">
        <v>185</v>
      </c>
      <c r="D442" s="59" t="s">
        <v>205</v>
      </c>
      <c r="E442" s="148" t="n">
        <v>3300</v>
      </c>
      <c r="F442" s="150" t="n">
        <f aca="false">terrains!E442*10.76391</f>
        <v>35520.903</v>
      </c>
      <c r="G442" s="59" t="s">
        <v>193</v>
      </c>
      <c r="H442" s="59" t="n">
        <v>0.2</v>
      </c>
      <c r="I442" s="59" t="n">
        <v>5</v>
      </c>
      <c r="J442" s="59" t="n">
        <f aca="false">IF(terrains!L442=13.5,IF(terrains!X442=1,12,9),-0.392532+1.267037*terrains!L442+0.472239*terrains!X442+0.58658*terrains!W442+0.089417*terrains!V442+0.531633*terrains!U442+0.337883*terrains!T442-0.403545*terrains!S442)</f>
        <v>2.3715155</v>
      </c>
      <c r="K442" s="151" t="n">
        <f aca="false">IF(terrains!I442=0,terrains!J442,terrains!I442)</f>
        <v>5</v>
      </c>
      <c r="L442" s="59" t="n">
        <v>2.5</v>
      </c>
      <c r="M442" s="59" t="n">
        <v>2</v>
      </c>
      <c r="N442" s="59" t="n">
        <v>6</v>
      </c>
      <c r="O442" s="59" t="s">
        <v>176</v>
      </c>
      <c r="P442" s="59" t="n">
        <v>2</v>
      </c>
      <c r="Q442" s="59" t="n">
        <v>1.5</v>
      </c>
      <c r="R442" s="59" t="n">
        <v>0</v>
      </c>
      <c r="S442" s="59" t="n">
        <v>1</v>
      </c>
      <c r="T442" s="59" t="n">
        <v>0</v>
      </c>
      <c r="U442" s="59" t="n">
        <v>0</v>
      </c>
      <c r="V442" s="59" t="n">
        <v>0</v>
      </c>
      <c r="W442" s="59" t="n">
        <v>0</v>
      </c>
      <c r="X442" s="59" t="n">
        <v>0</v>
      </c>
      <c r="Y442" s="59" t="n">
        <f aca="false">IF(terrains!L442&lt;=2.5,1,IF(terrains!L442&lt;=4.5,2,IF(terrains!L442&lt;=6.5,3,4)))</f>
        <v>1</v>
      </c>
      <c r="Z442" s="59" t="n">
        <f aca="false">IF(terrains!R442=1,35,IF(terrains!S442=1,64,IF(terrains!T442=1,IF(terrains!Y442=1,85,104),IF(terrains!U442=1,IF(terrains!Y442=1,124,152),IF(terrains!V442=1,(IF(terrains!Y442=1,146,IF(terrains!Y442=2,178,263))),IF(terrains!W442=1,(IF(terrains!Y442=1,178,IF(terrains!Y442=2,218,321))),IF(terrains!X442=1,IF(terrains!Y442=1,190,IF(terrains!Y442=2,242,IF(terrains!Y442=3,357,896))))))))))</f>
        <v>64</v>
      </c>
      <c r="AA442" s="152" t="n">
        <f aca="false">terrains!Z442*terrains!F442</f>
        <v>2273337.792</v>
      </c>
    </row>
    <row r="443" customFormat="false" ht="13.8" hidden="false" customHeight="false" outlineLevel="0" collapsed="false">
      <c r="A443" s="143" t="n">
        <v>442</v>
      </c>
      <c r="B443" s="143" t="s">
        <v>185</v>
      </c>
      <c r="C443" s="143" t="s">
        <v>185</v>
      </c>
      <c r="D443" s="59" t="s">
        <v>205</v>
      </c>
      <c r="E443" s="148" t="n">
        <v>3300</v>
      </c>
      <c r="F443" s="150" t="n">
        <f aca="false">terrains!E443*10.76391</f>
        <v>35520.903</v>
      </c>
      <c r="G443" s="59" t="s">
        <v>193</v>
      </c>
      <c r="H443" s="59" t="n">
        <v>0.2</v>
      </c>
      <c r="I443" s="59" t="n">
        <v>5</v>
      </c>
      <c r="J443" s="59" t="n">
        <f aca="false">IF(terrains!L443=13.5,IF(terrains!X443=1,12,9),-0.392532+1.267037*terrains!L443+0.472239*terrains!X443+0.58658*terrains!W443+0.089417*terrains!V443+0.531633*terrains!U443+0.337883*terrains!T443-0.403545*terrains!S443)</f>
        <v>2.3715155</v>
      </c>
      <c r="K443" s="151" t="n">
        <f aca="false">IF(terrains!I443=0,terrains!J443,terrains!I443)</f>
        <v>5</v>
      </c>
      <c r="L443" s="59" t="n">
        <v>2.5</v>
      </c>
      <c r="M443" s="59" t="n">
        <v>2</v>
      </c>
      <c r="N443" s="59" t="n">
        <v>6</v>
      </c>
      <c r="O443" s="59" t="s">
        <v>176</v>
      </c>
      <c r="P443" s="59" t="n">
        <v>2</v>
      </c>
      <c r="Q443" s="59" t="n">
        <v>1.5</v>
      </c>
      <c r="R443" s="59" t="n">
        <v>0</v>
      </c>
      <c r="S443" s="59" t="n">
        <v>1</v>
      </c>
      <c r="T443" s="59" t="n">
        <v>0</v>
      </c>
      <c r="U443" s="59" t="n">
        <v>0</v>
      </c>
      <c r="V443" s="59" t="n">
        <v>0</v>
      </c>
      <c r="W443" s="59" t="n">
        <v>0</v>
      </c>
      <c r="X443" s="59" t="n">
        <v>0</v>
      </c>
      <c r="Y443" s="59" t="n">
        <f aca="false">IF(terrains!L443&lt;=2.5,1,IF(terrains!L443&lt;=4.5,2,IF(terrains!L443&lt;=6.5,3,4)))</f>
        <v>1</v>
      </c>
      <c r="Z443" s="59" t="n">
        <f aca="false">IF(terrains!R443=1,35,IF(terrains!S443=1,64,IF(terrains!T443=1,IF(terrains!Y443=1,85,104),IF(terrains!U443=1,IF(terrains!Y443=1,124,152),IF(terrains!V443=1,(IF(terrains!Y443=1,146,IF(terrains!Y443=2,178,263))),IF(terrains!W443=1,(IF(terrains!Y443=1,178,IF(terrains!Y443=2,218,321))),IF(terrains!X443=1,IF(terrains!Y443=1,190,IF(terrains!Y443=2,242,IF(terrains!Y443=3,357,896))))))))))</f>
        <v>64</v>
      </c>
      <c r="AA443" s="152" t="n">
        <f aca="false">terrains!Z443*terrains!F443</f>
        <v>2273337.792</v>
      </c>
    </row>
    <row r="444" customFormat="false" ht="13.8" hidden="false" customHeight="false" outlineLevel="0" collapsed="false">
      <c r="A444" s="143" t="n">
        <v>443</v>
      </c>
      <c r="B444" s="143" t="s">
        <v>185</v>
      </c>
      <c r="C444" s="143" t="s">
        <v>185</v>
      </c>
      <c r="D444" s="59" t="s">
        <v>205</v>
      </c>
      <c r="E444" s="148" t="n">
        <v>3300</v>
      </c>
      <c r="F444" s="150" t="n">
        <f aca="false">terrains!E444*10.76391</f>
        <v>35520.903</v>
      </c>
      <c r="G444" s="59" t="s">
        <v>193</v>
      </c>
      <c r="H444" s="59" t="n">
        <v>0.2</v>
      </c>
      <c r="I444" s="59" t="n">
        <v>5</v>
      </c>
      <c r="J444" s="59" t="n">
        <f aca="false">IF(terrains!L444=13.5,IF(terrains!X444=1,12,9),-0.392532+1.267037*terrains!L444+0.472239*terrains!X444+0.58658*terrains!W444+0.089417*terrains!V444+0.531633*terrains!U444+0.337883*terrains!T444-0.403545*terrains!S444)</f>
        <v>2.3715155</v>
      </c>
      <c r="K444" s="151" t="n">
        <f aca="false">IF(terrains!I444=0,terrains!J444,terrains!I444)</f>
        <v>5</v>
      </c>
      <c r="L444" s="59" t="n">
        <v>2.5</v>
      </c>
      <c r="M444" s="59" t="n">
        <v>2</v>
      </c>
      <c r="N444" s="59" t="n">
        <v>6</v>
      </c>
      <c r="O444" s="59" t="s">
        <v>176</v>
      </c>
      <c r="P444" s="59" t="n">
        <v>2</v>
      </c>
      <c r="Q444" s="59" t="n">
        <v>1.5</v>
      </c>
      <c r="R444" s="59" t="n">
        <v>0</v>
      </c>
      <c r="S444" s="59" t="n">
        <v>1</v>
      </c>
      <c r="T444" s="59" t="n">
        <v>0</v>
      </c>
      <c r="U444" s="59" t="n">
        <v>0</v>
      </c>
      <c r="V444" s="59" t="n">
        <v>0</v>
      </c>
      <c r="W444" s="59" t="n">
        <v>0</v>
      </c>
      <c r="X444" s="59" t="n">
        <v>0</v>
      </c>
      <c r="Y444" s="59" t="n">
        <f aca="false">IF(terrains!L444&lt;=2.5,1,IF(terrains!L444&lt;=4.5,2,IF(terrains!L444&lt;=6.5,3,4)))</f>
        <v>1</v>
      </c>
      <c r="Z444" s="59" t="n">
        <f aca="false">IF(terrains!R444=1,35,IF(terrains!S444=1,64,IF(terrains!T444=1,IF(terrains!Y444=1,85,104),IF(terrains!U444=1,IF(terrains!Y444=1,124,152),IF(terrains!V444=1,(IF(terrains!Y444=1,146,IF(terrains!Y444=2,178,263))),IF(terrains!W444=1,(IF(terrains!Y444=1,178,IF(terrains!Y444=2,218,321))),IF(terrains!X444=1,IF(terrains!Y444=1,190,IF(terrains!Y444=2,242,IF(terrains!Y444=3,357,896))))))))))</f>
        <v>64</v>
      </c>
      <c r="AA444" s="152" t="n">
        <f aca="false">terrains!Z444*terrains!F444</f>
        <v>2273337.792</v>
      </c>
    </row>
    <row r="445" customFormat="false" ht="13.8" hidden="false" customHeight="false" outlineLevel="0" collapsed="false">
      <c r="A445" s="143" t="n">
        <v>444</v>
      </c>
      <c r="B445" s="143" t="s">
        <v>185</v>
      </c>
      <c r="C445" s="143" t="s">
        <v>185</v>
      </c>
      <c r="D445" s="59" t="s">
        <v>205</v>
      </c>
      <c r="E445" s="148" t="n">
        <v>3300</v>
      </c>
      <c r="F445" s="150" t="n">
        <f aca="false">terrains!E445*10.76391</f>
        <v>35520.903</v>
      </c>
      <c r="G445" s="59" t="s">
        <v>193</v>
      </c>
      <c r="H445" s="59" t="n">
        <v>0.2</v>
      </c>
      <c r="I445" s="59" t="n">
        <v>5</v>
      </c>
      <c r="J445" s="59" t="n">
        <f aca="false">IF(terrains!L445=13.5,IF(terrains!X445=1,12,9),-0.392532+1.267037*terrains!L445+0.472239*terrains!X445+0.58658*terrains!W445+0.089417*terrains!V445+0.531633*terrains!U445+0.337883*terrains!T445-0.403545*terrains!S445)</f>
        <v>2.3715155</v>
      </c>
      <c r="K445" s="151" t="n">
        <f aca="false">IF(terrains!I445=0,terrains!J445,terrains!I445)</f>
        <v>5</v>
      </c>
      <c r="L445" s="59" t="n">
        <v>2.5</v>
      </c>
      <c r="M445" s="59" t="n">
        <v>2</v>
      </c>
      <c r="N445" s="59" t="n">
        <v>6</v>
      </c>
      <c r="O445" s="59" t="s">
        <v>176</v>
      </c>
      <c r="P445" s="59" t="n">
        <v>2</v>
      </c>
      <c r="Q445" s="59" t="n">
        <v>1.5</v>
      </c>
      <c r="R445" s="59" t="n">
        <v>0</v>
      </c>
      <c r="S445" s="59" t="n">
        <v>1</v>
      </c>
      <c r="T445" s="59" t="n">
        <v>0</v>
      </c>
      <c r="U445" s="59" t="n">
        <v>0</v>
      </c>
      <c r="V445" s="59" t="n">
        <v>0</v>
      </c>
      <c r="W445" s="59" t="n">
        <v>0</v>
      </c>
      <c r="X445" s="59" t="n">
        <v>0</v>
      </c>
      <c r="Y445" s="59" t="n">
        <f aca="false">IF(terrains!L445&lt;=2.5,1,IF(terrains!L445&lt;=4.5,2,IF(terrains!L445&lt;=6.5,3,4)))</f>
        <v>1</v>
      </c>
      <c r="Z445" s="59" t="n">
        <f aca="false">IF(terrains!R445=1,35,IF(terrains!S445=1,64,IF(terrains!T445=1,IF(terrains!Y445=1,85,104),IF(terrains!U445=1,IF(terrains!Y445=1,124,152),IF(terrains!V445=1,(IF(terrains!Y445=1,146,IF(terrains!Y445=2,178,263))),IF(terrains!W445=1,(IF(terrains!Y445=1,178,IF(terrains!Y445=2,218,321))),IF(terrains!X445=1,IF(terrains!Y445=1,190,IF(terrains!Y445=2,242,IF(terrains!Y445=3,357,896))))))))))</f>
        <v>64</v>
      </c>
      <c r="AA445" s="152" t="n">
        <f aca="false">terrains!Z445*terrains!F445</f>
        <v>2273337.792</v>
      </c>
    </row>
    <row r="446" customFormat="false" ht="13.8" hidden="false" customHeight="false" outlineLevel="0" collapsed="false">
      <c r="A446" s="143" t="n">
        <v>445</v>
      </c>
      <c r="B446" s="143" t="s">
        <v>185</v>
      </c>
      <c r="C446" s="143" t="s">
        <v>185</v>
      </c>
      <c r="D446" s="59" t="s">
        <v>205</v>
      </c>
      <c r="E446" s="148" t="n">
        <v>3300</v>
      </c>
      <c r="F446" s="150" t="n">
        <f aca="false">terrains!E446*10.76391</f>
        <v>35520.903</v>
      </c>
      <c r="G446" s="59" t="s">
        <v>193</v>
      </c>
      <c r="H446" s="59" t="n">
        <v>0.2</v>
      </c>
      <c r="I446" s="59" t="n">
        <v>5</v>
      </c>
      <c r="J446" s="59" t="n">
        <f aca="false">IF(terrains!L446=13.5,IF(terrains!X446=1,12,9),-0.392532+1.267037*terrains!L446+0.472239*terrains!X446+0.58658*terrains!W446+0.089417*terrains!V446+0.531633*terrains!U446+0.337883*terrains!T446-0.403545*terrains!S446)</f>
        <v>2.3715155</v>
      </c>
      <c r="K446" s="151" t="n">
        <f aca="false">IF(terrains!I446=0,terrains!J446,terrains!I446)</f>
        <v>5</v>
      </c>
      <c r="L446" s="59" t="n">
        <v>2.5</v>
      </c>
      <c r="M446" s="59" t="n">
        <v>2</v>
      </c>
      <c r="N446" s="59" t="n">
        <v>6</v>
      </c>
      <c r="O446" s="59" t="s">
        <v>176</v>
      </c>
      <c r="P446" s="59" t="n">
        <v>2</v>
      </c>
      <c r="Q446" s="59" t="n">
        <v>1.5</v>
      </c>
      <c r="R446" s="59" t="n">
        <v>0</v>
      </c>
      <c r="S446" s="59" t="n">
        <v>1</v>
      </c>
      <c r="T446" s="59" t="n">
        <v>0</v>
      </c>
      <c r="U446" s="59" t="n">
        <v>0</v>
      </c>
      <c r="V446" s="59" t="n">
        <v>0</v>
      </c>
      <c r="W446" s="59" t="n">
        <v>0</v>
      </c>
      <c r="X446" s="59" t="n">
        <v>0</v>
      </c>
      <c r="Y446" s="59" t="n">
        <f aca="false">IF(terrains!L446&lt;=2.5,1,IF(terrains!L446&lt;=4.5,2,IF(terrains!L446&lt;=6.5,3,4)))</f>
        <v>1</v>
      </c>
      <c r="Z446" s="59" t="n">
        <f aca="false">IF(terrains!R446=1,35,IF(terrains!S446=1,64,IF(terrains!T446=1,IF(terrains!Y446=1,85,104),IF(terrains!U446=1,IF(terrains!Y446=1,124,152),IF(terrains!V446=1,(IF(terrains!Y446=1,146,IF(terrains!Y446=2,178,263))),IF(terrains!W446=1,(IF(terrains!Y446=1,178,IF(terrains!Y446=2,218,321))),IF(terrains!X446=1,IF(terrains!Y446=1,190,IF(terrains!Y446=2,242,IF(terrains!Y446=3,357,896))))))))))</f>
        <v>64</v>
      </c>
      <c r="AA446" s="152" t="n">
        <f aca="false">terrains!Z446*terrains!F446</f>
        <v>2273337.792</v>
      </c>
    </row>
    <row r="447" customFormat="false" ht="13.8" hidden="false" customHeight="false" outlineLevel="0" collapsed="false">
      <c r="A447" s="143" t="n">
        <v>446</v>
      </c>
      <c r="B447" s="143" t="s">
        <v>185</v>
      </c>
      <c r="C447" s="143" t="s">
        <v>185</v>
      </c>
      <c r="D447" s="59" t="s">
        <v>205</v>
      </c>
      <c r="E447" s="148" t="n">
        <v>3300</v>
      </c>
      <c r="F447" s="150" t="n">
        <f aca="false">terrains!E447*10.76391</f>
        <v>35520.903</v>
      </c>
      <c r="G447" s="59" t="s">
        <v>193</v>
      </c>
      <c r="H447" s="59" t="n">
        <v>0.2</v>
      </c>
      <c r="I447" s="59" t="n">
        <v>5</v>
      </c>
      <c r="J447" s="59" t="n">
        <f aca="false">IF(terrains!L447=13.5,IF(terrains!X447=1,12,9),-0.392532+1.267037*terrains!L447+0.472239*terrains!X447+0.58658*terrains!W447+0.089417*terrains!V447+0.531633*terrains!U447+0.337883*terrains!T447-0.403545*terrains!S447)</f>
        <v>2.3715155</v>
      </c>
      <c r="K447" s="151" t="n">
        <f aca="false">IF(terrains!I447=0,terrains!J447,terrains!I447)</f>
        <v>5</v>
      </c>
      <c r="L447" s="59" t="n">
        <v>2.5</v>
      </c>
      <c r="M447" s="59" t="n">
        <v>2</v>
      </c>
      <c r="N447" s="59" t="n">
        <v>6</v>
      </c>
      <c r="O447" s="59" t="s">
        <v>176</v>
      </c>
      <c r="P447" s="59" t="n">
        <v>2</v>
      </c>
      <c r="Q447" s="59" t="n">
        <v>1.5</v>
      </c>
      <c r="R447" s="59" t="n">
        <v>0</v>
      </c>
      <c r="S447" s="59" t="n">
        <v>1</v>
      </c>
      <c r="T447" s="59" t="n">
        <v>0</v>
      </c>
      <c r="U447" s="59" t="n">
        <v>0</v>
      </c>
      <c r="V447" s="59" t="n">
        <v>0</v>
      </c>
      <c r="W447" s="59" t="n">
        <v>0</v>
      </c>
      <c r="X447" s="59" t="n">
        <v>0</v>
      </c>
      <c r="Y447" s="59" t="n">
        <f aca="false">IF(terrains!L447&lt;=2.5,1,IF(terrains!L447&lt;=4.5,2,IF(terrains!L447&lt;=6.5,3,4)))</f>
        <v>1</v>
      </c>
      <c r="Z447" s="59" t="n">
        <f aca="false">IF(terrains!R447=1,35,IF(terrains!S447=1,64,IF(terrains!T447=1,IF(terrains!Y447=1,85,104),IF(terrains!U447=1,IF(terrains!Y447=1,124,152),IF(terrains!V447=1,(IF(terrains!Y447=1,146,IF(terrains!Y447=2,178,263))),IF(terrains!W447=1,(IF(terrains!Y447=1,178,IF(terrains!Y447=2,218,321))),IF(terrains!X447=1,IF(terrains!Y447=1,190,IF(terrains!Y447=2,242,IF(terrains!Y447=3,357,896))))))))))</f>
        <v>64</v>
      </c>
      <c r="AA447" s="152" t="n">
        <f aca="false">terrains!Z447*terrains!F447</f>
        <v>2273337.792</v>
      </c>
    </row>
    <row r="448" customFormat="false" ht="13.8" hidden="false" customHeight="false" outlineLevel="0" collapsed="false">
      <c r="A448" s="143" t="n">
        <v>447</v>
      </c>
      <c r="B448" s="143" t="s">
        <v>185</v>
      </c>
      <c r="C448" s="143" t="s">
        <v>185</v>
      </c>
      <c r="D448" s="59" t="s">
        <v>205</v>
      </c>
      <c r="E448" s="148" t="n">
        <v>3300</v>
      </c>
      <c r="F448" s="150" t="n">
        <f aca="false">terrains!E448*10.76391</f>
        <v>35520.903</v>
      </c>
      <c r="G448" s="59" t="s">
        <v>193</v>
      </c>
      <c r="H448" s="59" t="n">
        <v>0.2</v>
      </c>
      <c r="I448" s="59" t="n">
        <v>5</v>
      </c>
      <c r="J448" s="59" t="n">
        <f aca="false">IF(terrains!L448=13.5,IF(terrains!X448=1,12,9),-0.392532+1.267037*terrains!L448+0.472239*terrains!X448+0.58658*terrains!W448+0.089417*terrains!V448+0.531633*terrains!U448+0.337883*terrains!T448-0.403545*terrains!S448)</f>
        <v>2.3715155</v>
      </c>
      <c r="K448" s="151" t="n">
        <f aca="false">IF(terrains!I448=0,terrains!J448,terrains!I448)</f>
        <v>5</v>
      </c>
      <c r="L448" s="59" t="n">
        <v>2.5</v>
      </c>
      <c r="M448" s="59" t="n">
        <v>2</v>
      </c>
      <c r="N448" s="59" t="n">
        <v>6</v>
      </c>
      <c r="O448" s="59" t="s">
        <v>176</v>
      </c>
      <c r="P448" s="59" t="n">
        <v>2</v>
      </c>
      <c r="Q448" s="59" t="n">
        <v>1.5</v>
      </c>
      <c r="R448" s="59" t="n">
        <v>0</v>
      </c>
      <c r="S448" s="59" t="n">
        <v>1</v>
      </c>
      <c r="T448" s="59" t="n">
        <v>0</v>
      </c>
      <c r="U448" s="59" t="n">
        <v>0</v>
      </c>
      <c r="V448" s="59" t="n">
        <v>0</v>
      </c>
      <c r="W448" s="59" t="n">
        <v>0</v>
      </c>
      <c r="X448" s="59" t="n">
        <v>0</v>
      </c>
      <c r="Y448" s="59" t="n">
        <f aca="false">IF(terrains!L448&lt;=2.5,1,IF(terrains!L448&lt;=4.5,2,IF(terrains!L448&lt;=6.5,3,4)))</f>
        <v>1</v>
      </c>
      <c r="Z448" s="59" t="n">
        <f aca="false">IF(terrains!R448=1,35,IF(terrains!S448=1,64,IF(terrains!T448=1,IF(terrains!Y448=1,85,104),IF(terrains!U448=1,IF(terrains!Y448=1,124,152),IF(terrains!V448=1,(IF(terrains!Y448=1,146,IF(terrains!Y448=2,178,263))),IF(terrains!W448=1,(IF(terrains!Y448=1,178,IF(terrains!Y448=2,218,321))),IF(terrains!X448=1,IF(terrains!Y448=1,190,IF(terrains!Y448=2,242,IF(terrains!Y448=3,357,896))))))))))</f>
        <v>64</v>
      </c>
      <c r="AA448" s="152" t="n">
        <f aca="false">terrains!Z448*terrains!F448</f>
        <v>2273337.792</v>
      </c>
    </row>
    <row r="449" customFormat="false" ht="13.8" hidden="false" customHeight="false" outlineLevel="0" collapsed="false">
      <c r="A449" s="143" t="n">
        <v>448</v>
      </c>
      <c r="B449" s="143" t="s">
        <v>185</v>
      </c>
      <c r="C449" s="143" t="s">
        <v>185</v>
      </c>
      <c r="D449" s="59" t="s">
        <v>205</v>
      </c>
      <c r="E449" s="148" t="n">
        <v>3300</v>
      </c>
      <c r="F449" s="150" t="n">
        <f aca="false">terrains!E449*10.76391</f>
        <v>35520.903</v>
      </c>
      <c r="G449" s="59" t="s">
        <v>193</v>
      </c>
      <c r="H449" s="59" t="n">
        <v>0.2</v>
      </c>
      <c r="I449" s="59" t="n">
        <v>5</v>
      </c>
      <c r="J449" s="59" t="n">
        <f aca="false">IF(terrains!L449=13.5,IF(terrains!X449=1,12,9),-0.392532+1.267037*terrains!L449+0.472239*terrains!X449+0.58658*terrains!W449+0.089417*terrains!V449+0.531633*terrains!U449+0.337883*terrains!T449-0.403545*terrains!S449)</f>
        <v>2.3715155</v>
      </c>
      <c r="K449" s="151" t="n">
        <f aca="false">IF(terrains!I449=0,terrains!J449,terrains!I449)</f>
        <v>5</v>
      </c>
      <c r="L449" s="59" t="n">
        <v>2.5</v>
      </c>
      <c r="M449" s="59" t="n">
        <v>2</v>
      </c>
      <c r="N449" s="59" t="n">
        <v>6</v>
      </c>
      <c r="O449" s="59" t="s">
        <v>176</v>
      </c>
      <c r="P449" s="59" t="n">
        <v>2</v>
      </c>
      <c r="Q449" s="59" t="n">
        <v>1.5</v>
      </c>
      <c r="R449" s="59" t="n">
        <v>0</v>
      </c>
      <c r="S449" s="59" t="n">
        <v>1</v>
      </c>
      <c r="T449" s="59" t="n">
        <v>0</v>
      </c>
      <c r="U449" s="59" t="n">
        <v>0</v>
      </c>
      <c r="V449" s="59" t="n">
        <v>0</v>
      </c>
      <c r="W449" s="59" t="n">
        <v>0</v>
      </c>
      <c r="X449" s="59" t="n">
        <v>0</v>
      </c>
      <c r="Y449" s="59" t="n">
        <f aca="false">IF(terrains!L449&lt;=2.5,1,IF(terrains!L449&lt;=4.5,2,IF(terrains!L449&lt;=6.5,3,4)))</f>
        <v>1</v>
      </c>
      <c r="Z449" s="59" t="n">
        <f aca="false">IF(terrains!R449=1,35,IF(terrains!S449=1,64,IF(terrains!T449=1,IF(terrains!Y449=1,85,104),IF(terrains!U449=1,IF(terrains!Y449=1,124,152),IF(terrains!V449=1,(IF(terrains!Y449=1,146,IF(terrains!Y449=2,178,263))),IF(terrains!W449=1,(IF(terrains!Y449=1,178,IF(terrains!Y449=2,218,321))),IF(terrains!X449=1,IF(terrains!Y449=1,190,IF(terrains!Y449=2,242,IF(terrains!Y449=3,357,896))))))))))</f>
        <v>64</v>
      </c>
      <c r="AA449" s="152" t="n">
        <f aca="false">terrains!Z449*terrains!F449</f>
        <v>2273337.792</v>
      </c>
    </row>
    <row r="450" customFormat="false" ht="13.8" hidden="false" customHeight="false" outlineLevel="0" collapsed="false">
      <c r="A450" s="143" t="n">
        <v>449</v>
      </c>
      <c r="B450" s="143" t="s">
        <v>185</v>
      </c>
      <c r="C450" s="143" t="s">
        <v>185</v>
      </c>
      <c r="D450" s="59" t="s">
        <v>205</v>
      </c>
      <c r="E450" s="148" t="n">
        <v>3300</v>
      </c>
      <c r="F450" s="150" t="n">
        <f aca="false">terrains!E450*10.76391</f>
        <v>35520.903</v>
      </c>
      <c r="G450" s="59" t="s">
        <v>193</v>
      </c>
      <c r="H450" s="59" t="n">
        <v>0.2</v>
      </c>
      <c r="I450" s="59" t="n">
        <v>5</v>
      </c>
      <c r="J450" s="59" t="n">
        <f aca="false">IF(terrains!L450=13.5,IF(terrains!X450=1,12,9),-0.392532+1.267037*terrains!L450+0.472239*terrains!X450+0.58658*terrains!W450+0.089417*terrains!V450+0.531633*terrains!U450+0.337883*terrains!T450-0.403545*terrains!S450)</f>
        <v>2.3715155</v>
      </c>
      <c r="K450" s="151" t="n">
        <f aca="false">IF(terrains!I450=0,terrains!J450,terrains!I450)</f>
        <v>5</v>
      </c>
      <c r="L450" s="59" t="n">
        <v>2.5</v>
      </c>
      <c r="M450" s="59" t="n">
        <v>2</v>
      </c>
      <c r="N450" s="59" t="n">
        <v>6</v>
      </c>
      <c r="O450" s="59" t="s">
        <v>176</v>
      </c>
      <c r="P450" s="59" t="n">
        <v>2</v>
      </c>
      <c r="Q450" s="59" t="n">
        <v>1.5</v>
      </c>
      <c r="R450" s="59" t="n">
        <v>0</v>
      </c>
      <c r="S450" s="59" t="n">
        <v>1</v>
      </c>
      <c r="T450" s="59" t="n">
        <v>0</v>
      </c>
      <c r="U450" s="59" t="n">
        <v>0</v>
      </c>
      <c r="V450" s="59" t="n">
        <v>0</v>
      </c>
      <c r="W450" s="59" t="n">
        <v>0</v>
      </c>
      <c r="X450" s="59" t="n">
        <v>0</v>
      </c>
      <c r="Y450" s="59" t="n">
        <f aca="false">IF(terrains!L450&lt;=2.5,1,IF(terrains!L450&lt;=4.5,2,IF(terrains!L450&lt;=6.5,3,4)))</f>
        <v>1</v>
      </c>
      <c r="Z450" s="59" t="n">
        <f aca="false">IF(terrains!R450=1,35,IF(terrains!S450=1,64,IF(terrains!T450=1,IF(terrains!Y450=1,85,104),IF(terrains!U450=1,IF(terrains!Y450=1,124,152),IF(terrains!V450=1,(IF(terrains!Y450=1,146,IF(terrains!Y450=2,178,263))),IF(terrains!W450=1,(IF(terrains!Y450=1,178,IF(terrains!Y450=2,218,321))),IF(terrains!X450=1,IF(terrains!Y450=1,190,IF(terrains!Y450=2,242,IF(terrains!Y450=3,357,896))))))))))</f>
        <v>64</v>
      </c>
      <c r="AA450" s="152" t="n">
        <f aca="false">terrains!Z450*terrains!F450</f>
        <v>2273337.792</v>
      </c>
    </row>
    <row r="451" customFormat="false" ht="13.8" hidden="false" customHeight="false" outlineLevel="0" collapsed="false">
      <c r="A451" s="143" t="n">
        <v>450</v>
      </c>
      <c r="B451" s="143" t="s">
        <v>185</v>
      </c>
      <c r="C451" s="143" t="s">
        <v>185</v>
      </c>
      <c r="D451" s="59" t="s">
        <v>205</v>
      </c>
      <c r="E451" s="148" t="n">
        <v>3300</v>
      </c>
      <c r="F451" s="150" t="n">
        <f aca="false">terrains!E451*10.76391</f>
        <v>35520.903</v>
      </c>
      <c r="G451" s="59" t="s">
        <v>193</v>
      </c>
      <c r="H451" s="59" t="n">
        <v>0.2</v>
      </c>
      <c r="I451" s="59" t="n">
        <v>5</v>
      </c>
      <c r="J451" s="59" t="n">
        <f aca="false">IF(terrains!L451=13.5,IF(terrains!X451=1,12,9),-0.392532+1.267037*terrains!L451+0.472239*terrains!X451+0.58658*terrains!W451+0.089417*terrains!V451+0.531633*terrains!U451+0.337883*terrains!T451-0.403545*terrains!S451)</f>
        <v>2.3715155</v>
      </c>
      <c r="K451" s="151" t="n">
        <f aca="false">IF(terrains!I451=0,terrains!J451,terrains!I451)</f>
        <v>5</v>
      </c>
      <c r="L451" s="59" t="n">
        <v>2.5</v>
      </c>
      <c r="M451" s="59" t="n">
        <v>2</v>
      </c>
      <c r="N451" s="59" t="n">
        <v>6</v>
      </c>
      <c r="O451" s="59" t="s">
        <v>176</v>
      </c>
      <c r="P451" s="59" t="n">
        <v>2</v>
      </c>
      <c r="Q451" s="59" t="n">
        <v>1.5</v>
      </c>
      <c r="R451" s="59" t="n">
        <v>0</v>
      </c>
      <c r="S451" s="59" t="n">
        <v>1</v>
      </c>
      <c r="T451" s="59" t="n">
        <v>0</v>
      </c>
      <c r="U451" s="59" t="n">
        <v>0</v>
      </c>
      <c r="V451" s="59" t="n">
        <v>0</v>
      </c>
      <c r="W451" s="59" t="n">
        <v>0</v>
      </c>
      <c r="X451" s="59" t="n">
        <v>0</v>
      </c>
      <c r="Y451" s="59" t="n">
        <f aca="false">IF(terrains!L451&lt;=2.5,1,IF(terrains!L451&lt;=4.5,2,IF(terrains!L451&lt;=6.5,3,4)))</f>
        <v>1</v>
      </c>
      <c r="Z451" s="59" t="n">
        <f aca="false">IF(terrains!R451=1,35,IF(terrains!S451=1,64,IF(terrains!T451=1,IF(terrains!Y451=1,85,104),IF(terrains!U451=1,IF(terrains!Y451=1,124,152),IF(terrains!V451=1,(IF(terrains!Y451=1,146,IF(terrains!Y451=2,178,263))),IF(terrains!W451=1,(IF(terrains!Y451=1,178,IF(terrains!Y451=2,218,321))),IF(terrains!X451=1,IF(terrains!Y451=1,190,IF(terrains!Y451=2,242,IF(terrains!Y451=3,357,896))))))))))</f>
        <v>64</v>
      </c>
      <c r="AA451" s="152" t="n">
        <f aca="false">terrains!Z451*terrains!F451</f>
        <v>2273337.792</v>
      </c>
    </row>
    <row r="452" customFormat="false" ht="13.8" hidden="false" customHeight="false" outlineLevel="0" collapsed="false">
      <c r="A452" s="143" t="n">
        <v>451</v>
      </c>
      <c r="B452" s="143" t="s">
        <v>185</v>
      </c>
      <c r="C452" s="143" t="s">
        <v>185</v>
      </c>
      <c r="D452" s="59" t="s">
        <v>205</v>
      </c>
      <c r="E452" s="148" t="n">
        <v>3300</v>
      </c>
      <c r="F452" s="150" t="n">
        <f aca="false">terrains!E452*10.76391</f>
        <v>35520.903</v>
      </c>
      <c r="G452" s="59" t="s">
        <v>193</v>
      </c>
      <c r="H452" s="59" t="n">
        <v>0.2</v>
      </c>
      <c r="I452" s="59" t="n">
        <v>5</v>
      </c>
      <c r="J452" s="59" t="n">
        <f aca="false">IF(terrains!L452=13.5,IF(terrains!X452=1,12,9),-0.392532+1.267037*terrains!L452+0.472239*terrains!X452+0.58658*terrains!W452+0.089417*terrains!V452+0.531633*terrains!U452+0.337883*terrains!T452-0.403545*terrains!S452)</f>
        <v>2.3715155</v>
      </c>
      <c r="K452" s="151" t="n">
        <f aca="false">IF(terrains!I452=0,terrains!J452,terrains!I452)</f>
        <v>5</v>
      </c>
      <c r="L452" s="59" t="n">
        <v>2.5</v>
      </c>
      <c r="M452" s="59" t="n">
        <v>2</v>
      </c>
      <c r="N452" s="59" t="n">
        <v>6</v>
      </c>
      <c r="O452" s="59" t="s">
        <v>176</v>
      </c>
      <c r="P452" s="59" t="n">
        <v>2</v>
      </c>
      <c r="Q452" s="59" t="n">
        <v>1.5</v>
      </c>
      <c r="R452" s="59" t="n">
        <v>0</v>
      </c>
      <c r="S452" s="59" t="n">
        <v>1</v>
      </c>
      <c r="T452" s="59" t="n">
        <v>0</v>
      </c>
      <c r="U452" s="59" t="n">
        <v>0</v>
      </c>
      <c r="V452" s="59" t="n">
        <v>0</v>
      </c>
      <c r="W452" s="59" t="n">
        <v>0</v>
      </c>
      <c r="X452" s="59" t="n">
        <v>0</v>
      </c>
      <c r="Y452" s="59" t="n">
        <f aca="false">IF(terrains!L452&lt;=2.5,1,IF(terrains!L452&lt;=4.5,2,IF(terrains!L452&lt;=6.5,3,4)))</f>
        <v>1</v>
      </c>
      <c r="Z452" s="59" t="n">
        <f aca="false">IF(terrains!R452=1,35,IF(terrains!S452=1,64,IF(terrains!T452=1,IF(terrains!Y452=1,85,104),IF(terrains!U452=1,IF(terrains!Y452=1,124,152),IF(terrains!V452=1,(IF(terrains!Y452=1,146,IF(terrains!Y452=2,178,263))),IF(terrains!W452=1,(IF(terrains!Y452=1,178,IF(terrains!Y452=2,218,321))),IF(terrains!X452=1,IF(terrains!Y452=1,190,IF(terrains!Y452=2,242,IF(terrains!Y452=3,357,896))))))))))</f>
        <v>64</v>
      </c>
      <c r="AA452" s="152" t="n">
        <f aca="false">terrains!Z452*terrains!F452</f>
        <v>2273337.792</v>
      </c>
    </row>
    <row r="453" customFormat="false" ht="13.8" hidden="false" customHeight="false" outlineLevel="0" collapsed="false">
      <c r="A453" s="143" t="n">
        <v>452</v>
      </c>
      <c r="B453" s="143" t="s">
        <v>185</v>
      </c>
      <c r="C453" s="143" t="s">
        <v>185</v>
      </c>
      <c r="D453" s="59" t="s">
        <v>205</v>
      </c>
      <c r="E453" s="148" t="n">
        <v>3300</v>
      </c>
      <c r="F453" s="150" t="n">
        <f aca="false">terrains!E453*10.76391</f>
        <v>35520.903</v>
      </c>
      <c r="G453" s="59" t="s">
        <v>193</v>
      </c>
      <c r="H453" s="59" t="n">
        <v>0.2</v>
      </c>
      <c r="I453" s="59" t="n">
        <v>5</v>
      </c>
      <c r="J453" s="59" t="n">
        <f aca="false">IF(terrains!L453=13.5,IF(terrains!X453=1,12,9),-0.392532+1.267037*terrains!L453+0.472239*terrains!X453+0.58658*terrains!W453+0.089417*terrains!V453+0.531633*terrains!U453+0.337883*terrains!T453-0.403545*terrains!S453)</f>
        <v>2.3715155</v>
      </c>
      <c r="K453" s="151" t="n">
        <f aca="false">IF(terrains!I453=0,terrains!J453,terrains!I453)</f>
        <v>5</v>
      </c>
      <c r="L453" s="59" t="n">
        <v>2.5</v>
      </c>
      <c r="M453" s="59" t="n">
        <v>2</v>
      </c>
      <c r="N453" s="59" t="n">
        <v>6</v>
      </c>
      <c r="O453" s="59" t="s">
        <v>176</v>
      </c>
      <c r="P453" s="59" t="n">
        <v>2</v>
      </c>
      <c r="Q453" s="59" t="n">
        <v>1.5</v>
      </c>
      <c r="R453" s="59" t="n">
        <v>0</v>
      </c>
      <c r="S453" s="59" t="n">
        <v>1</v>
      </c>
      <c r="T453" s="59" t="n">
        <v>0</v>
      </c>
      <c r="U453" s="59" t="n">
        <v>0</v>
      </c>
      <c r="V453" s="59" t="n">
        <v>0</v>
      </c>
      <c r="W453" s="59" t="n">
        <v>0</v>
      </c>
      <c r="X453" s="59" t="n">
        <v>0</v>
      </c>
      <c r="Y453" s="59" t="n">
        <f aca="false">IF(terrains!L453&lt;=2.5,1,IF(terrains!L453&lt;=4.5,2,IF(terrains!L453&lt;=6.5,3,4)))</f>
        <v>1</v>
      </c>
      <c r="Z453" s="59" t="n">
        <f aca="false">IF(terrains!R453=1,35,IF(terrains!S453=1,64,IF(terrains!T453=1,IF(terrains!Y453=1,85,104),IF(terrains!U453=1,IF(terrains!Y453=1,124,152),IF(terrains!V453=1,(IF(terrains!Y453=1,146,IF(terrains!Y453=2,178,263))),IF(terrains!W453=1,(IF(terrains!Y453=1,178,IF(terrains!Y453=2,218,321))),IF(terrains!X453=1,IF(terrains!Y453=1,190,IF(terrains!Y453=2,242,IF(terrains!Y453=3,357,896))))))))))</f>
        <v>64</v>
      </c>
      <c r="AA453" s="152" t="n">
        <f aca="false">terrains!Z453*terrains!F453</f>
        <v>2273337.792</v>
      </c>
    </row>
    <row r="454" customFormat="false" ht="13.8" hidden="false" customHeight="false" outlineLevel="0" collapsed="false">
      <c r="A454" s="143" t="n">
        <v>453</v>
      </c>
      <c r="B454" s="143" t="s">
        <v>185</v>
      </c>
      <c r="C454" s="143" t="s">
        <v>185</v>
      </c>
      <c r="D454" s="59" t="s">
        <v>205</v>
      </c>
      <c r="E454" s="148" t="n">
        <v>3300</v>
      </c>
      <c r="F454" s="150" t="n">
        <f aca="false">terrains!E454*10.76391</f>
        <v>35520.903</v>
      </c>
      <c r="G454" s="59" t="s">
        <v>193</v>
      </c>
      <c r="H454" s="59" t="n">
        <v>0.2</v>
      </c>
      <c r="I454" s="59" t="n">
        <v>5</v>
      </c>
      <c r="J454" s="59" t="n">
        <f aca="false">IF(terrains!L454=13.5,IF(terrains!X454=1,12,9),-0.392532+1.267037*terrains!L454+0.472239*terrains!X454+0.58658*terrains!W454+0.089417*terrains!V454+0.531633*terrains!U454+0.337883*terrains!T454-0.403545*terrains!S454)</f>
        <v>2.3715155</v>
      </c>
      <c r="K454" s="151" t="n">
        <f aca="false">IF(terrains!I454=0,terrains!J454,terrains!I454)</f>
        <v>5</v>
      </c>
      <c r="L454" s="59" t="n">
        <v>2.5</v>
      </c>
      <c r="M454" s="59" t="n">
        <v>2</v>
      </c>
      <c r="N454" s="59" t="n">
        <v>6</v>
      </c>
      <c r="O454" s="59" t="s">
        <v>176</v>
      </c>
      <c r="P454" s="59" t="n">
        <v>2</v>
      </c>
      <c r="Q454" s="59" t="n">
        <v>1.5</v>
      </c>
      <c r="R454" s="59" t="n">
        <v>0</v>
      </c>
      <c r="S454" s="59" t="n">
        <v>1</v>
      </c>
      <c r="T454" s="59" t="n">
        <v>0</v>
      </c>
      <c r="U454" s="59" t="n">
        <v>0</v>
      </c>
      <c r="V454" s="59" t="n">
        <v>0</v>
      </c>
      <c r="W454" s="59" t="n">
        <v>0</v>
      </c>
      <c r="X454" s="59" t="n">
        <v>0</v>
      </c>
      <c r="Y454" s="59" t="n">
        <f aca="false">IF(terrains!L454&lt;=2.5,1,IF(terrains!L454&lt;=4.5,2,IF(terrains!L454&lt;=6.5,3,4)))</f>
        <v>1</v>
      </c>
      <c r="Z454" s="59" t="n">
        <f aca="false">IF(terrains!R454=1,35,IF(terrains!S454=1,64,IF(terrains!T454=1,IF(terrains!Y454=1,85,104),IF(terrains!U454=1,IF(terrains!Y454=1,124,152),IF(terrains!V454=1,(IF(terrains!Y454=1,146,IF(terrains!Y454=2,178,263))),IF(terrains!W454=1,(IF(terrains!Y454=1,178,IF(terrains!Y454=2,218,321))),IF(terrains!X454=1,IF(terrains!Y454=1,190,IF(terrains!Y454=2,242,IF(terrains!Y454=3,357,896))))))))))</f>
        <v>64</v>
      </c>
      <c r="AA454" s="152" t="n">
        <f aca="false">terrains!Z454*terrains!F454</f>
        <v>2273337.792</v>
      </c>
    </row>
    <row r="455" customFormat="false" ht="13.8" hidden="false" customHeight="false" outlineLevel="0" collapsed="false">
      <c r="A455" s="143" t="n">
        <v>454</v>
      </c>
      <c r="B455" s="143" t="s">
        <v>185</v>
      </c>
      <c r="C455" s="143" t="s">
        <v>185</v>
      </c>
      <c r="D455" s="59" t="s">
        <v>205</v>
      </c>
      <c r="E455" s="148" t="n">
        <v>3300</v>
      </c>
      <c r="F455" s="150" t="n">
        <f aca="false">terrains!E455*10.76391</f>
        <v>35520.903</v>
      </c>
      <c r="G455" s="59" t="s">
        <v>193</v>
      </c>
      <c r="H455" s="59" t="n">
        <v>0.2</v>
      </c>
      <c r="I455" s="59" t="n">
        <v>5</v>
      </c>
      <c r="J455" s="59" t="n">
        <f aca="false">IF(terrains!L455=13.5,IF(terrains!X455=1,12,9),-0.392532+1.267037*terrains!L455+0.472239*terrains!X455+0.58658*terrains!W455+0.089417*terrains!V455+0.531633*terrains!U455+0.337883*terrains!T455-0.403545*terrains!S455)</f>
        <v>2.3715155</v>
      </c>
      <c r="K455" s="151" t="n">
        <f aca="false">IF(terrains!I455=0,terrains!J455,terrains!I455)</f>
        <v>5</v>
      </c>
      <c r="L455" s="59" t="n">
        <v>2.5</v>
      </c>
      <c r="M455" s="59" t="n">
        <v>2</v>
      </c>
      <c r="N455" s="59" t="n">
        <v>6</v>
      </c>
      <c r="O455" s="59" t="s">
        <v>176</v>
      </c>
      <c r="P455" s="59" t="n">
        <v>2</v>
      </c>
      <c r="Q455" s="59" t="n">
        <v>1.5</v>
      </c>
      <c r="R455" s="59" t="n">
        <v>0</v>
      </c>
      <c r="S455" s="59" t="n">
        <v>1</v>
      </c>
      <c r="T455" s="59" t="n">
        <v>0</v>
      </c>
      <c r="U455" s="59" t="n">
        <v>0</v>
      </c>
      <c r="V455" s="59" t="n">
        <v>0</v>
      </c>
      <c r="W455" s="59" t="n">
        <v>0</v>
      </c>
      <c r="X455" s="59" t="n">
        <v>0</v>
      </c>
      <c r="Y455" s="59" t="n">
        <f aca="false">IF(terrains!L455&lt;=2.5,1,IF(terrains!L455&lt;=4.5,2,IF(terrains!L455&lt;=6.5,3,4)))</f>
        <v>1</v>
      </c>
      <c r="Z455" s="59" t="n">
        <f aca="false">IF(terrains!R455=1,35,IF(terrains!S455=1,64,IF(terrains!T455=1,IF(terrains!Y455=1,85,104),IF(terrains!U455=1,IF(terrains!Y455=1,124,152),IF(terrains!V455=1,(IF(terrains!Y455=1,146,IF(terrains!Y455=2,178,263))),IF(terrains!W455=1,(IF(terrains!Y455=1,178,IF(terrains!Y455=2,218,321))),IF(terrains!X455=1,IF(terrains!Y455=1,190,IF(terrains!Y455=2,242,IF(terrains!Y455=3,357,896))))))))))</f>
        <v>64</v>
      </c>
      <c r="AA455" s="152" t="n">
        <f aca="false">terrains!Z455*terrains!F455</f>
        <v>2273337.792</v>
      </c>
    </row>
    <row r="456" customFormat="false" ht="13.8" hidden="false" customHeight="false" outlineLevel="0" collapsed="false">
      <c r="A456" s="143" t="n">
        <v>455</v>
      </c>
      <c r="B456" s="143" t="s">
        <v>185</v>
      </c>
      <c r="C456" s="143" t="s">
        <v>185</v>
      </c>
      <c r="D456" s="59" t="s">
        <v>205</v>
      </c>
      <c r="E456" s="148" t="n">
        <v>274.600000000006</v>
      </c>
      <c r="F456" s="150" t="n">
        <f aca="false">terrains!E456*10.76391</f>
        <v>2955.76968600006</v>
      </c>
      <c r="G456" s="59" t="s">
        <v>193</v>
      </c>
      <c r="H456" s="59" t="n">
        <v>0.2</v>
      </c>
      <c r="I456" s="59" t="n">
        <v>5</v>
      </c>
      <c r="J456" s="59" t="n">
        <f aca="false">IF(terrains!L456=13.5,IF(terrains!X456=1,12,9),-0.392532+1.267037*terrains!L456+0.472239*terrains!X456+0.58658*terrains!W456+0.089417*terrains!V456+0.531633*terrains!U456+0.337883*terrains!T456-0.403545*terrains!S456)</f>
        <v>2.3715155</v>
      </c>
      <c r="K456" s="151" t="n">
        <f aca="false">IF(terrains!I456=0,terrains!J456,terrains!I456)</f>
        <v>5</v>
      </c>
      <c r="L456" s="59" t="n">
        <v>2.5</v>
      </c>
      <c r="M456" s="59" t="n">
        <v>2</v>
      </c>
      <c r="N456" s="59" t="n">
        <v>6</v>
      </c>
      <c r="O456" s="59" t="s">
        <v>176</v>
      </c>
      <c r="P456" s="59" t="n">
        <v>2</v>
      </c>
      <c r="Q456" s="59" t="n">
        <v>1.5</v>
      </c>
      <c r="R456" s="59" t="n">
        <v>0</v>
      </c>
      <c r="S456" s="59" t="n">
        <v>1</v>
      </c>
      <c r="T456" s="59" t="n">
        <v>0</v>
      </c>
      <c r="U456" s="59" t="n">
        <v>0</v>
      </c>
      <c r="V456" s="59" t="n">
        <v>0</v>
      </c>
      <c r="W456" s="59" t="n">
        <v>0</v>
      </c>
      <c r="X456" s="59" t="n">
        <v>0</v>
      </c>
      <c r="Y456" s="59" t="n">
        <f aca="false">IF(terrains!L456&lt;=2.5,1,IF(terrains!L456&lt;=4.5,2,IF(terrains!L456&lt;=6.5,3,4)))</f>
        <v>1</v>
      </c>
      <c r="Z456" s="59" t="n">
        <f aca="false">IF(terrains!R456=1,35,IF(terrains!S456=1,64,IF(terrains!T456=1,IF(terrains!Y456=1,85,104),IF(terrains!U456=1,IF(terrains!Y456=1,124,152),IF(terrains!V456=1,(IF(terrains!Y456=1,146,IF(terrains!Y456=2,178,263))),IF(terrains!W456=1,(IF(terrains!Y456=1,178,IF(terrains!Y456=2,218,321))),IF(terrains!X456=1,IF(terrains!Y456=1,190,IF(terrains!Y456=2,242,IF(terrains!Y456=3,357,896))))))))))</f>
        <v>64</v>
      </c>
      <c r="AA456" s="152" t="n">
        <f aca="false">terrains!Z456*terrains!F456</f>
        <v>189169.259904004</v>
      </c>
    </row>
    <row r="457" customFormat="false" ht="13.8" hidden="false" customHeight="false" outlineLevel="0" collapsed="false">
      <c r="A457" s="143" t="n">
        <v>456</v>
      </c>
      <c r="B457" s="143" t="s">
        <v>185</v>
      </c>
      <c r="C457" s="143" t="s">
        <v>185</v>
      </c>
      <c r="D457" s="59" t="s">
        <v>206</v>
      </c>
      <c r="E457" s="148" t="n">
        <v>3500</v>
      </c>
      <c r="F457" s="150" t="n">
        <f aca="false">terrains!E457*10.76391</f>
        <v>37673.685</v>
      </c>
      <c r="G457" s="59" t="s">
        <v>207</v>
      </c>
      <c r="H457" s="59" t="n">
        <v>0</v>
      </c>
      <c r="I457" s="59" t="n">
        <v>0</v>
      </c>
      <c r="J457" s="59" t="n">
        <f aca="false">IF(terrains!L457=13.5,IF(terrains!X457=1,12,9),-0.392532+1.267037*terrains!L457+0.472239*terrains!X457+0.58658*terrains!W457+0.089417*terrains!V457+0.531633*terrains!U457+0.337883*terrains!T457-0.403545*terrains!S457)</f>
        <v>1.5080235</v>
      </c>
      <c r="K457" s="151" t="n">
        <f aca="false">IF(terrains!I457=0,terrains!J457,terrains!I457)</f>
        <v>1.5080235</v>
      </c>
      <c r="L457" s="59" t="n">
        <v>1.5</v>
      </c>
      <c r="M457" s="59" t="n">
        <v>1</v>
      </c>
      <c r="N457" s="59" t="n">
        <v>2</v>
      </c>
      <c r="O457" s="59" t="s">
        <v>175</v>
      </c>
      <c r="P457" s="59" t="n">
        <v>1.5</v>
      </c>
      <c r="Q457" s="59" t="n">
        <v>1.5</v>
      </c>
      <c r="R457" s="59" t="n">
        <v>1</v>
      </c>
      <c r="S457" s="59" t="n">
        <v>0</v>
      </c>
      <c r="T457" s="59" t="n">
        <v>0</v>
      </c>
      <c r="U457" s="59" t="n">
        <v>0</v>
      </c>
      <c r="V457" s="59" t="n">
        <v>0</v>
      </c>
      <c r="W457" s="59" t="n">
        <v>0</v>
      </c>
      <c r="X457" s="59" t="n">
        <v>0</v>
      </c>
      <c r="Y457" s="59" t="n">
        <f aca="false">IF(terrains!L457&lt;=2.5,1,IF(terrains!L457&lt;=4.5,2,IF(terrains!L457&lt;=6.5,3,4)))</f>
        <v>1</v>
      </c>
      <c r="Z457" s="59" t="n">
        <f aca="false">IF(terrains!R457=1,35,IF(terrains!S457=1,64,IF(terrains!T457=1,IF(terrains!Y457=1,85,104),IF(terrains!U457=1,IF(terrains!Y457=1,124,152),IF(terrains!V457=1,(IF(terrains!Y457=1,146,IF(terrains!Y457=2,178,263))),IF(terrains!W457=1,(IF(terrains!Y457=1,178,IF(terrains!Y457=2,218,321))),IF(terrains!X457=1,IF(terrains!Y457=1,190,IF(terrains!Y457=2,242,IF(terrains!Y457=3,357,896))))))))))</f>
        <v>35</v>
      </c>
      <c r="AA457" s="152" t="n">
        <f aca="false">terrains!Z457*terrains!F457</f>
        <v>1318578.975</v>
      </c>
    </row>
    <row r="458" customFormat="false" ht="13.8" hidden="false" customHeight="false" outlineLevel="0" collapsed="false">
      <c r="A458" s="143" t="n">
        <v>457</v>
      </c>
      <c r="B458" s="143" t="s">
        <v>185</v>
      </c>
      <c r="C458" s="143" t="s">
        <v>185</v>
      </c>
      <c r="D458" s="59" t="s">
        <v>206</v>
      </c>
      <c r="E458" s="148" t="n">
        <v>3500</v>
      </c>
      <c r="F458" s="150" t="n">
        <f aca="false">terrains!E458*10.76391</f>
        <v>37673.685</v>
      </c>
      <c r="G458" s="59" t="s">
        <v>207</v>
      </c>
      <c r="H458" s="59" t="n">
        <v>0</v>
      </c>
      <c r="I458" s="59" t="n">
        <v>0</v>
      </c>
      <c r="J458" s="59" t="n">
        <f aca="false">IF(terrains!L458=13.5,IF(terrains!X458=1,12,9),-0.392532+1.267037*terrains!L458+0.472239*terrains!X458+0.58658*terrains!W458+0.089417*terrains!V458+0.531633*terrains!U458+0.337883*terrains!T458-0.403545*terrains!S458)</f>
        <v>1.5080235</v>
      </c>
      <c r="K458" s="151" t="n">
        <f aca="false">IF(terrains!I458=0,terrains!J458,terrains!I458)</f>
        <v>1.5080235</v>
      </c>
      <c r="L458" s="59" t="n">
        <v>1.5</v>
      </c>
      <c r="M458" s="59" t="n">
        <v>1</v>
      </c>
      <c r="N458" s="59" t="n">
        <v>2</v>
      </c>
      <c r="O458" s="59" t="s">
        <v>175</v>
      </c>
      <c r="P458" s="59" t="n">
        <v>1.5</v>
      </c>
      <c r="Q458" s="59" t="n">
        <v>1.5</v>
      </c>
      <c r="R458" s="59" t="n">
        <v>1</v>
      </c>
      <c r="S458" s="59" t="n">
        <v>0</v>
      </c>
      <c r="T458" s="59" t="n">
        <v>0</v>
      </c>
      <c r="U458" s="59" t="n">
        <v>0</v>
      </c>
      <c r="V458" s="59" t="n">
        <v>0</v>
      </c>
      <c r="W458" s="59" t="n">
        <v>0</v>
      </c>
      <c r="X458" s="59" t="n">
        <v>0</v>
      </c>
      <c r="Y458" s="59" t="n">
        <f aca="false">IF(terrains!L458&lt;=2.5,1,IF(terrains!L458&lt;=4.5,2,IF(terrains!L458&lt;=6.5,3,4)))</f>
        <v>1</v>
      </c>
      <c r="Z458" s="59" t="n">
        <f aca="false">IF(terrains!R458=1,35,IF(terrains!S458=1,64,IF(terrains!T458=1,IF(terrains!Y458=1,85,104),IF(terrains!U458=1,IF(terrains!Y458=1,124,152),IF(terrains!V458=1,(IF(terrains!Y458=1,146,IF(terrains!Y458=2,178,263))),IF(terrains!W458=1,(IF(terrains!Y458=1,178,IF(terrains!Y458=2,218,321))),IF(terrains!X458=1,IF(terrains!Y458=1,190,IF(terrains!Y458=2,242,IF(terrains!Y458=3,357,896))))))))))</f>
        <v>35</v>
      </c>
      <c r="AA458" s="152" t="n">
        <f aca="false">terrains!Z458*terrains!F458</f>
        <v>1318578.975</v>
      </c>
    </row>
    <row r="459" customFormat="false" ht="13.8" hidden="false" customHeight="false" outlineLevel="0" collapsed="false">
      <c r="A459" s="143" t="n">
        <v>458</v>
      </c>
      <c r="B459" s="143" t="s">
        <v>185</v>
      </c>
      <c r="C459" s="143" t="s">
        <v>185</v>
      </c>
      <c r="D459" s="59" t="s">
        <v>206</v>
      </c>
      <c r="E459" s="148" t="n">
        <v>3500</v>
      </c>
      <c r="F459" s="150" t="n">
        <f aca="false">terrains!E459*10.76391</f>
        <v>37673.685</v>
      </c>
      <c r="G459" s="59" t="s">
        <v>207</v>
      </c>
      <c r="H459" s="59" t="n">
        <v>0</v>
      </c>
      <c r="I459" s="59" t="n">
        <v>0</v>
      </c>
      <c r="J459" s="59" t="n">
        <f aca="false">IF(terrains!L459=13.5,IF(terrains!X459=1,12,9),-0.392532+1.267037*terrains!L459+0.472239*terrains!X459+0.58658*terrains!W459+0.089417*terrains!V459+0.531633*terrains!U459+0.337883*terrains!T459-0.403545*terrains!S459)</f>
        <v>1.5080235</v>
      </c>
      <c r="K459" s="151" t="n">
        <f aca="false">IF(terrains!I459=0,terrains!J459,terrains!I459)</f>
        <v>1.5080235</v>
      </c>
      <c r="L459" s="59" t="n">
        <v>1.5</v>
      </c>
      <c r="M459" s="59" t="n">
        <v>1</v>
      </c>
      <c r="N459" s="59" t="n">
        <v>2</v>
      </c>
      <c r="O459" s="59" t="s">
        <v>175</v>
      </c>
      <c r="P459" s="59" t="n">
        <v>1.5</v>
      </c>
      <c r="Q459" s="59" t="n">
        <v>1.5</v>
      </c>
      <c r="R459" s="59" t="n">
        <v>1</v>
      </c>
      <c r="S459" s="59" t="n">
        <v>0</v>
      </c>
      <c r="T459" s="59" t="n">
        <v>0</v>
      </c>
      <c r="U459" s="59" t="n">
        <v>0</v>
      </c>
      <c r="V459" s="59" t="n">
        <v>0</v>
      </c>
      <c r="W459" s="59" t="n">
        <v>0</v>
      </c>
      <c r="X459" s="59" t="n">
        <v>0</v>
      </c>
      <c r="Y459" s="59" t="n">
        <f aca="false">IF(terrains!L459&lt;=2.5,1,IF(terrains!L459&lt;=4.5,2,IF(terrains!L459&lt;=6.5,3,4)))</f>
        <v>1</v>
      </c>
      <c r="Z459" s="59" t="n">
        <f aca="false">IF(terrains!R459=1,35,IF(terrains!S459=1,64,IF(terrains!T459=1,IF(terrains!Y459=1,85,104),IF(terrains!U459=1,IF(terrains!Y459=1,124,152),IF(terrains!V459=1,(IF(terrains!Y459=1,146,IF(terrains!Y459=2,178,263))),IF(terrains!W459=1,(IF(terrains!Y459=1,178,IF(terrains!Y459=2,218,321))),IF(terrains!X459=1,IF(terrains!Y459=1,190,IF(terrains!Y459=2,242,IF(terrains!Y459=3,357,896))))))))))</f>
        <v>35</v>
      </c>
      <c r="AA459" s="152" t="n">
        <f aca="false">terrains!Z459*terrains!F459</f>
        <v>1318578.975</v>
      </c>
    </row>
    <row r="460" customFormat="false" ht="13.8" hidden="false" customHeight="false" outlineLevel="0" collapsed="false">
      <c r="A460" s="143" t="n">
        <v>459</v>
      </c>
      <c r="B460" s="143" t="s">
        <v>185</v>
      </c>
      <c r="C460" s="143" t="s">
        <v>185</v>
      </c>
      <c r="D460" s="59" t="s">
        <v>206</v>
      </c>
      <c r="E460" s="148" t="n">
        <v>3500</v>
      </c>
      <c r="F460" s="150" t="n">
        <f aca="false">terrains!E460*10.76391</f>
        <v>37673.685</v>
      </c>
      <c r="G460" s="59" t="s">
        <v>207</v>
      </c>
      <c r="H460" s="59" t="n">
        <v>0</v>
      </c>
      <c r="I460" s="59" t="n">
        <v>0</v>
      </c>
      <c r="J460" s="59" t="n">
        <f aca="false">IF(terrains!L460=13.5,IF(terrains!X460=1,12,9),-0.392532+1.267037*terrains!L460+0.472239*terrains!X460+0.58658*terrains!W460+0.089417*terrains!V460+0.531633*terrains!U460+0.337883*terrains!T460-0.403545*terrains!S460)</f>
        <v>1.5080235</v>
      </c>
      <c r="K460" s="151" t="n">
        <f aca="false">IF(terrains!I460=0,terrains!J460,terrains!I460)</f>
        <v>1.5080235</v>
      </c>
      <c r="L460" s="59" t="n">
        <v>1.5</v>
      </c>
      <c r="M460" s="59" t="n">
        <v>1</v>
      </c>
      <c r="N460" s="59" t="n">
        <v>2</v>
      </c>
      <c r="O460" s="59" t="s">
        <v>175</v>
      </c>
      <c r="P460" s="59" t="n">
        <v>1.5</v>
      </c>
      <c r="Q460" s="59" t="n">
        <v>1.5</v>
      </c>
      <c r="R460" s="59" t="n">
        <v>1</v>
      </c>
      <c r="S460" s="59" t="n">
        <v>0</v>
      </c>
      <c r="T460" s="59" t="n">
        <v>0</v>
      </c>
      <c r="U460" s="59" t="n">
        <v>0</v>
      </c>
      <c r="V460" s="59" t="n">
        <v>0</v>
      </c>
      <c r="W460" s="59" t="n">
        <v>0</v>
      </c>
      <c r="X460" s="59" t="n">
        <v>0</v>
      </c>
      <c r="Y460" s="59" t="n">
        <f aca="false">IF(terrains!L460&lt;=2.5,1,IF(terrains!L460&lt;=4.5,2,IF(terrains!L460&lt;=6.5,3,4)))</f>
        <v>1</v>
      </c>
      <c r="Z460" s="59" t="n">
        <f aca="false">IF(terrains!R460=1,35,IF(terrains!S460=1,64,IF(terrains!T460=1,IF(terrains!Y460=1,85,104),IF(terrains!U460=1,IF(terrains!Y460=1,124,152),IF(terrains!V460=1,(IF(terrains!Y460=1,146,IF(terrains!Y460=2,178,263))),IF(terrains!W460=1,(IF(terrains!Y460=1,178,IF(terrains!Y460=2,218,321))),IF(terrains!X460=1,IF(terrains!Y460=1,190,IF(terrains!Y460=2,242,IF(terrains!Y460=3,357,896))))))))))</f>
        <v>35</v>
      </c>
      <c r="AA460" s="152" t="n">
        <f aca="false">terrains!Z460*terrains!F460</f>
        <v>1318578.975</v>
      </c>
    </row>
    <row r="461" customFormat="false" ht="13.8" hidden="false" customHeight="false" outlineLevel="0" collapsed="false">
      <c r="A461" s="143" t="n">
        <v>460</v>
      </c>
      <c r="B461" s="143" t="s">
        <v>185</v>
      </c>
      <c r="C461" s="143" t="s">
        <v>185</v>
      </c>
      <c r="D461" s="59" t="s">
        <v>206</v>
      </c>
      <c r="E461" s="148" t="n">
        <v>3500</v>
      </c>
      <c r="F461" s="150" t="n">
        <f aca="false">terrains!E461*10.76391</f>
        <v>37673.685</v>
      </c>
      <c r="G461" s="59" t="s">
        <v>207</v>
      </c>
      <c r="H461" s="59" t="n">
        <v>0</v>
      </c>
      <c r="I461" s="59" t="n">
        <v>0</v>
      </c>
      <c r="J461" s="59" t="n">
        <f aca="false">IF(terrains!L461=13.5,IF(terrains!X461=1,12,9),-0.392532+1.267037*terrains!L461+0.472239*terrains!X461+0.58658*terrains!W461+0.089417*terrains!V461+0.531633*terrains!U461+0.337883*terrains!T461-0.403545*terrains!S461)</f>
        <v>1.5080235</v>
      </c>
      <c r="K461" s="151" t="n">
        <f aca="false">IF(terrains!I461=0,terrains!J461,terrains!I461)</f>
        <v>1.5080235</v>
      </c>
      <c r="L461" s="59" t="n">
        <v>1.5</v>
      </c>
      <c r="M461" s="59" t="n">
        <v>1</v>
      </c>
      <c r="N461" s="59" t="n">
        <v>2</v>
      </c>
      <c r="O461" s="59" t="s">
        <v>175</v>
      </c>
      <c r="P461" s="59" t="n">
        <v>1.5</v>
      </c>
      <c r="Q461" s="59" t="n">
        <v>1.5</v>
      </c>
      <c r="R461" s="59" t="n">
        <v>1</v>
      </c>
      <c r="S461" s="59" t="n">
        <v>0</v>
      </c>
      <c r="T461" s="59" t="n">
        <v>0</v>
      </c>
      <c r="U461" s="59" t="n">
        <v>0</v>
      </c>
      <c r="V461" s="59" t="n">
        <v>0</v>
      </c>
      <c r="W461" s="59" t="n">
        <v>0</v>
      </c>
      <c r="X461" s="59" t="n">
        <v>0</v>
      </c>
      <c r="Y461" s="59" t="n">
        <f aca="false">IF(terrains!L461&lt;=2.5,1,IF(terrains!L461&lt;=4.5,2,IF(terrains!L461&lt;=6.5,3,4)))</f>
        <v>1</v>
      </c>
      <c r="Z461" s="59" t="n">
        <f aca="false">IF(terrains!R461=1,35,IF(terrains!S461=1,64,IF(terrains!T461=1,IF(terrains!Y461=1,85,104),IF(terrains!U461=1,IF(terrains!Y461=1,124,152),IF(terrains!V461=1,(IF(terrains!Y461=1,146,IF(terrains!Y461=2,178,263))),IF(terrains!W461=1,(IF(terrains!Y461=1,178,IF(terrains!Y461=2,218,321))),IF(terrains!X461=1,IF(terrains!Y461=1,190,IF(terrains!Y461=2,242,IF(terrains!Y461=3,357,896))))))))))</f>
        <v>35</v>
      </c>
      <c r="AA461" s="152" t="n">
        <f aca="false">terrains!Z461*terrains!F461</f>
        <v>1318578.975</v>
      </c>
    </row>
    <row r="462" customFormat="false" ht="13.8" hidden="false" customHeight="false" outlineLevel="0" collapsed="false">
      <c r="A462" s="143" t="n">
        <v>461</v>
      </c>
      <c r="B462" s="143" t="s">
        <v>185</v>
      </c>
      <c r="C462" s="143" t="s">
        <v>185</v>
      </c>
      <c r="D462" s="59" t="s">
        <v>206</v>
      </c>
      <c r="E462" s="148" t="n">
        <v>3500</v>
      </c>
      <c r="F462" s="150" t="n">
        <f aca="false">terrains!E462*10.76391</f>
        <v>37673.685</v>
      </c>
      <c r="G462" s="59" t="s">
        <v>207</v>
      </c>
      <c r="H462" s="59" t="n">
        <v>0</v>
      </c>
      <c r="I462" s="59" t="n">
        <v>0</v>
      </c>
      <c r="J462" s="59" t="n">
        <f aca="false">IF(terrains!L462=13.5,IF(terrains!X462=1,12,9),-0.392532+1.267037*terrains!L462+0.472239*terrains!X462+0.58658*terrains!W462+0.089417*terrains!V462+0.531633*terrains!U462+0.337883*terrains!T462-0.403545*terrains!S462)</f>
        <v>1.5080235</v>
      </c>
      <c r="K462" s="151" t="n">
        <f aca="false">IF(terrains!I462=0,terrains!J462,terrains!I462)</f>
        <v>1.5080235</v>
      </c>
      <c r="L462" s="59" t="n">
        <v>1.5</v>
      </c>
      <c r="M462" s="59" t="n">
        <v>1</v>
      </c>
      <c r="N462" s="59" t="n">
        <v>2</v>
      </c>
      <c r="O462" s="59" t="s">
        <v>175</v>
      </c>
      <c r="P462" s="59" t="n">
        <v>1.5</v>
      </c>
      <c r="Q462" s="59" t="n">
        <v>1.5</v>
      </c>
      <c r="R462" s="59" t="n">
        <v>1</v>
      </c>
      <c r="S462" s="59" t="n">
        <v>0</v>
      </c>
      <c r="T462" s="59" t="n">
        <v>0</v>
      </c>
      <c r="U462" s="59" t="n">
        <v>0</v>
      </c>
      <c r="V462" s="59" t="n">
        <v>0</v>
      </c>
      <c r="W462" s="59" t="n">
        <v>0</v>
      </c>
      <c r="X462" s="59" t="n">
        <v>0</v>
      </c>
      <c r="Y462" s="59" t="n">
        <f aca="false">IF(terrains!L462&lt;=2.5,1,IF(terrains!L462&lt;=4.5,2,IF(terrains!L462&lt;=6.5,3,4)))</f>
        <v>1</v>
      </c>
      <c r="Z462" s="59" t="n">
        <f aca="false">IF(terrains!R462=1,35,IF(terrains!S462=1,64,IF(terrains!T462=1,IF(terrains!Y462=1,85,104),IF(terrains!U462=1,IF(terrains!Y462=1,124,152),IF(terrains!V462=1,(IF(terrains!Y462=1,146,IF(terrains!Y462=2,178,263))),IF(terrains!W462=1,(IF(terrains!Y462=1,178,IF(terrains!Y462=2,218,321))),IF(terrains!X462=1,IF(terrains!Y462=1,190,IF(terrains!Y462=2,242,IF(terrains!Y462=3,357,896))))))))))</f>
        <v>35</v>
      </c>
      <c r="AA462" s="152" t="n">
        <f aca="false">terrains!Z462*terrains!F462</f>
        <v>1318578.975</v>
      </c>
    </row>
    <row r="463" customFormat="false" ht="13.8" hidden="false" customHeight="false" outlineLevel="0" collapsed="false">
      <c r="A463" s="143" t="n">
        <v>462</v>
      </c>
      <c r="B463" s="143" t="s">
        <v>185</v>
      </c>
      <c r="C463" s="143" t="s">
        <v>185</v>
      </c>
      <c r="D463" s="59" t="s">
        <v>206</v>
      </c>
      <c r="E463" s="148" t="n">
        <v>3500</v>
      </c>
      <c r="F463" s="150" t="n">
        <f aca="false">terrains!E463*10.76391</f>
        <v>37673.685</v>
      </c>
      <c r="G463" s="59" t="s">
        <v>207</v>
      </c>
      <c r="H463" s="59" t="n">
        <v>0</v>
      </c>
      <c r="I463" s="59" t="n">
        <v>0</v>
      </c>
      <c r="J463" s="59" t="n">
        <f aca="false">IF(terrains!L463=13.5,IF(terrains!X463=1,12,9),-0.392532+1.267037*terrains!L463+0.472239*terrains!X463+0.58658*terrains!W463+0.089417*terrains!V463+0.531633*terrains!U463+0.337883*terrains!T463-0.403545*terrains!S463)</f>
        <v>1.5080235</v>
      </c>
      <c r="K463" s="151" t="n">
        <f aca="false">IF(terrains!I463=0,terrains!J463,terrains!I463)</f>
        <v>1.5080235</v>
      </c>
      <c r="L463" s="59" t="n">
        <v>1.5</v>
      </c>
      <c r="M463" s="59" t="n">
        <v>1</v>
      </c>
      <c r="N463" s="59" t="n">
        <v>2</v>
      </c>
      <c r="O463" s="59" t="s">
        <v>175</v>
      </c>
      <c r="P463" s="59" t="n">
        <v>1.5</v>
      </c>
      <c r="Q463" s="59" t="n">
        <v>1.5</v>
      </c>
      <c r="R463" s="59" t="n">
        <v>1</v>
      </c>
      <c r="S463" s="59" t="n">
        <v>0</v>
      </c>
      <c r="T463" s="59" t="n">
        <v>0</v>
      </c>
      <c r="U463" s="59" t="n">
        <v>0</v>
      </c>
      <c r="V463" s="59" t="n">
        <v>0</v>
      </c>
      <c r="W463" s="59" t="n">
        <v>0</v>
      </c>
      <c r="X463" s="59" t="n">
        <v>0</v>
      </c>
      <c r="Y463" s="59" t="n">
        <f aca="false">IF(terrains!L463&lt;=2.5,1,IF(terrains!L463&lt;=4.5,2,IF(terrains!L463&lt;=6.5,3,4)))</f>
        <v>1</v>
      </c>
      <c r="Z463" s="59" t="n">
        <f aca="false">IF(terrains!R463=1,35,IF(terrains!S463=1,64,IF(terrains!T463=1,IF(terrains!Y463=1,85,104),IF(terrains!U463=1,IF(terrains!Y463=1,124,152),IF(terrains!V463=1,(IF(terrains!Y463=1,146,IF(terrains!Y463=2,178,263))),IF(terrains!W463=1,(IF(terrains!Y463=1,178,IF(terrains!Y463=2,218,321))),IF(terrains!X463=1,IF(terrains!Y463=1,190,IF(terrains!Y463=2,242,IF(terrains!Y463=3,357,896))))))))))</f>
        <v>35</v>
      </c>
      <c r="AA463" s="152" t="n">
        <f aca="false">terrains!Z463*terrains!F463</f>
        <v>1318578.975</v>
      </c>
    </row>
    <row r="464" customFormat="false" ht="13.8" hidden="false" customHeight="false" outlineLevel="0" collapsed="false">
      <c r="A464" s="143" t="n">
        <v>463</v>
      </c>
      <c r="B464" s="143" t="s">
        <v>185</v>
      </c>
      <c r="C464" s="143" t="s">
        <v>185</v>
      </c>
      <c r="D464" s="59" t="s">
        <v>206</v>
      </c>
      <c r="E464" s="148" t="n">
        <v>3500</v>
      </c>
      <c r="F464" s="150" t="n">
        <f aca="false">terrains!E464*10.76391</f>
        <v>37673.685</v>
      </c>
      <c r="G464" s="59" t="s">
        <v>207</v>
      </c>
      <c r="H464" s="59" t="n">
        <v>0</v>
      </c>
      <c r="I464" s="59" t="n">
        <v>0</v>
      </c>
      <c r="J464" s="59" t="n">
        <f aca="false">IF(terrains!L464=13.5,IF(terrains!X464=1,12,9),-0.392532+1.267037*terrains!L464+0.472239*terrains!X464+0.58658*terrains!W464+0.089417*terrains!V464+0.531633*terrains!U464+0.337883*terrains!T464-0.403545*terrains!S464)</f>
        <v>1.5080235</v>
      </c>
      <c r="K464" s="151" t="n">
        <f aca="false">IF(terrains!I464=0,terrains!J464,terrains!I464)</f>
        <v>1.5080235</v>
      </c>
      <c r="L464" s="59" t="n">
        <v>1.5</v>
      </c>
      <c r="M464" s="59" t="n">
        <v>1</v>
      </c>
      <c r="N464" s="59" t="n">
        <v>2</v>
      </c>
      <c r="O464" s="59" t="s">
        <v>175</v>
      </c>
      <c r="P464" s="59" t="n">
        <v>1.5</v>
      </c>
      <c r="Q464" s="59" t="n">
        <v>1.5</v>
      </c>
      <c r="R464" s="59" t="n">
        <v>1</v>
      </c>
      <c r="S464" s="59" t="n">
        <v>0</v>
      </c>
      <c r="T464" s="59" t="n">
        <v>0</v>
      </c>
      <c r="U464" s="59" t="n">
        <v>0</v>
      </c>
      <c r="V464" s="59" t="n">
        <v>0</v>
      </c>
      <c r="W464" s="59" t="n">
        <v>0</v>
      </c>
      <c r="X464" s="59" t="n">
        <v>0</v>
      </c>
      <c r="Y464" s="59" t="n">
        <f aca="false">IF(terrains!L464&lt;=2.5,1,IF(terrains!L464&lt;=4.5,2,IF(terrains!L464&lt;=6.5,3,4)))</f>
        <v>1</v>
      </c>
      <c r="Z464" s="59" t="n">
        <f aca="false">IF(terrains!R464=1,35,IF(terrains!S464=1,64,IF(terrains!T464=1,IF(terrains!Y464=1,85,104),IF(terrains!U464=1,IF(terrains!Y464=1,124,152),IF(terrains!V464=1,(IF(terrains!Y464=1,146,IF(terrains!Y464=2,178,263))),IF(terrains!W464=1,(IF(terrains!Y464=1,178,IF(terrains!Y464=2,218,321))),IF(terrains!X464=1,IF(terrains!Y464=1,190,IF(terrains!Y464=2,242,IF(terrains!Y464=3,357,896))))))))))</f>
        <v>35</v>
      </c>
      <c r="AA464" s="152" t="n">
        <f aca="false">terrains!Z464*terrains!F464</f>
        <v>1318578.975</v>
      </c>
    </row>
    <row r="465" customFormat="false" ht="13.8" hidden="false" customHeight="false" outlineLevel="0" collapsed="false">
      <c r="A465" s="143" t="n">
        <v>464</v>
      </c>
      <c r="B465" s="143" t="s">
        <v>185</v>
      </c>
      <c r="C465" s="143" t="s">
        <v>185</v>
      </c>
      <c r="D465" s="59" t="s">
        <v>206</v>
      </c>
      <c r="E465" s="148" t="n">
        <v>3500</v>
      </c>
      <c r="F465" s="150" t="n">
        <f aca="false">terrains!E465*10.76391</f>
        <v>37673.685</v>
      </c>
      <c r="G465" s="59" t="s">
        <v>207</v>
      </c>
      <c r="H465" s="59" t="n">
        <v>0</v>
      </c>
      <c r="I465" s="59" t="n">
        <v>0</v>
      </c>
      <c r="J465" s="59" t="n">
        <f aca="false">IF(terrains!L465=13.5,IF(terrains!X465=1,12,9),-0.392532+1.267037*terrains!L465+0.472239*terrains!X465+0.58658*terrains!W465+0.089417*terrains!V465+0.531633*terrains!U465+0.337883*terrains!T465-0.403545*terrains!S465)</f>
        <v>1.5080235</v>
      </c>
      <c r="K465" s="151" t="n">
        <f aca="false">IF(terrains!I465=0,terrains!J465,terrains!I465)</f>
        <v>1.5080235</v>
      </c>
      <c r="L465" s="59" t="n">
        <v>1.5</v>
      </c>
      <c r="M465" s="59" t="n">
        <v>1</v>
      </c>
      <c r="N465" s="59" t="n">
        <v>2</v>
      </c>
      <c r="O465" s="59" t="s">
        <v>175</v>
      </c>
      <c r="P465" s="59" t="n">
        <v>1.5</v>
      </c>
      <c r="Q465" s="59" t="n">
        <v>1.5</v>
      </c>
      <c r="R465" s="59" t="n">
        <v>1</v>
      </c>
      <c r="S465" s="59" t="n">
        <v>0</v>
      </c>
      <c r="T465" s="59" t="n">
        <v>0</v>
      </c>
      <c r="U465" s="59" t="n">
        <v>0</v>
      </c>
      <c r="V465" s="59" t="n">
        <v>0</v>
      </c>
      <c r="W465" s="59" t="n">
        <v>0</v>
      </c>
      <c r="X465" s="59" t="n">
        <v>0</v>
      </c>
      <c r="Y465" s="59" t="n">
        <f aca="false">IF(terrains!L465&lt;=2.5,1,IF(terrains!L465&lt;=4.5,2,IF(terrains!L465&lt;=6.5,3,4)))</f>
        <v>1</v>
      </c>
      <c r="Z465" s="59" t="n">
        <f aca="false">IF(terrains!R465=1,35,IF(terrains!S465=1,64,IF(terrains!T465=1,IF(terrains!Y465=1,85,104),IF(terrains!U465=1,IF(terrains!Y465=1,124,152),IF(terrains!V465=1,(IF(terrains!Y465=1,146,IF(terrains!Y465=2,178,263))),IF(terrains!W465=1,(IF(terrains!Y465=1,178,IF(terrains!Y465=2,218,321))),IF(terrains!X465=1,IF(terrains!Y465=1,190,IF(terrains!Y465=2,242,IF(terrains!Y465=3,357,896))))))))))</f>
        <v>35</v>
      </c>
      <c r="AA465" s="152" t="n">
        <f aca="false">terrains!Z465*terrains!F465</f>
        <v>1318578.975</v>
      </c>
    </row>
    <row r="466" customFormat="false" ht="13.8" hidden="false" customHeight="false" outlineLevel="0" collapsed="false">
      <c r="A466" s="143" t="n">
        <v>465</v>
      </c>
      <c r="B466" s="143" t="s">
        <v>185</v>
      </c>
      <c r="C466" s="143" t="s">
        <v>185</v>
      </c>
      <c r="D466" s="59" t="s">
        <v>206</v>
      </c>
      <c r="E466" s="148" t="n">
        <v>3500</v>
      </c>
      <c r="F466" s="150" t="n">
        <f aca="false">terrains!E466*10.76391</f>
        <v>37673.685</v>
      </c>
      <c r="G466" s="59" t="s">
        <v>207</v>
      </c>
      <c r="H466" s="59" t="n">
        <v>0</v>
      </c>
      <c r="I466" s="59" t="n">
        <v>0</v>
      </c>
      <c r="J466" s="59" t="n">
        <f aca="false">IF(terrains!L466=13.5,IF(terrains!X466=1,12,9),-0.392532+1.267037*terrains!L466+0.472239*terrains!X466+0.58658*terrains!W466+0.089417*terrains!V466+0.531633*terrains!U466+0.337883*terrains!T466-0.403545*terrains!S466)</f>
        <v>1.5080235</v>
      </c>
      <c r="K466" s="151" t="n">
        <f aca="false">IF(terrains!I466=0,terrains!J466,terrains!I466)</f>
        <v>1.5080235</v>
      </c>
      <c r="L466" s="59" t="n">
        <v>1.5</v>
      </c>
      <c r="M466" s="59" t="n">
        <v>1</v>
      </c>
      <c r="N466" s="59" t="n">
        <v>2</v>
      </c>
      <c r="O466" s="59" t="s">
        <v>175</v>
      </c>
      <c r="P466" s="59" t="n">
        <v>1.5</v>
      </c>
      <c r="Q466" s="59" t="n">
        <v>1.5</v>
      </c>
      <c r="R466" s="59" t="n">
        <v>1</v>
      </c>
      <c r="S466" s="59" t="n">
        <v>0</v>
      </c>
      <c r="T466" s="59" t="n">
        <v>0</v>
      </c>
      <c r="U466" s="59" t="n">
        <v>0</v>
      </c>
      <c r="V466" s="59" t="n">
        <v>0</v>
      </c>
      <c r="W466" s="59" t="n">
        <v>0</v>
      </c>
      <c r="X466" s="59" t="n">
        <v>0</v>
      </c>
      <c r="Y466" s="59" t="n">
        <f aca="false">IF(terrains!L466&lt;=2.5,1,IF(terrains!L466&lt;=4.5,2,IF(terrains!L466&lt;=6.5,3,4)))</f>
        <v>1</v>
      </c>
      <c r="Z466" s="59" t="n">
        <f aca="false">IF(terrains!R466=1,35,IF(terrains!S466=1,64,IF(terrains!T466=1,IF(terrains!Y466=1,85,104),IF(terrains!U466=1,IF(terrains!Y466=1,124,152),IF(terrains!V466=1,(IF(terrains!Y466=1,146,IF(terrains!Y466=2,178,263))),IF(terrains!W466=1,(IF(terrains!Y466=1,178,IF(terrains!Y466=2,218,321))),IF(terrains!X466=1,IF(terrains!Y466=1,190,IF(terrains!Y466=2,242,IF(terrains!Y466=3,357,896))))))))))</f>
        <v>35</v>
      </c>
      <c r="AA466" s="152" t="n">
        <f aca="false">terrains!Z466*terrains!F466</f>
        <v>1318578.975</v>
      </c>
    </row>
    <row r="467" customFormat="false" ht="13.8" hidden="false" customHeight="false" outlineLevel="0" collapsed="false">
      <c r="A467" s="143" t="n">
        <v>466</v>
      </c>
      <c r="B467" s="143" t="s">
        <v>185</v>
      </c>
      <c r="C467" s="143" t="s">
        <v>185</v>
      </c>
      <c r="D467" s="59" t="s">
        <v>206</v>
      </c>
      <c r="E467" s="148" t="n">
        <v>3500</v>
      </c>
      <c r="F467" s="150" t="n">
        <f aca="false">terrains!E467*10.76391</f>
        <v>37673.685</v>
      </c>
      <c r="G467" s="59" t="s">
        <v>207</v>
      </c>
      <c r="H467" s="59" t="n">
        <v>0</v>
      </c>
      <c r="I467" s="59" t="n">
        <v>0</v>
      </c>
      <c r="J467" s="59" t="n">
        <f aca="false">IF(terrains!L467=13.5,IF(terrains!X467=1,12,9),-0.392532+1.267037*terrains!L467+0.472239*terrains!X467+0.58658*terrains!W467+0.089417*terrains!V467+0.531633*terrains!U467+0.337883*terrains!T467-0.403545*terrains!S467)</f>
        <v>1.5080235</v>
      </c>
      <c r="K467" s="151" t="n">
        <f aca="false">IF(terrains!I467=0,terrains!J467,terrains!I467)</f>
        <v>1.5080235</v>
      </c>
      <c r="L467" s="59" t="n">
        <v>1.5</v>
      </c>
      <c r="M467" s="59" t="n">
        <v>1</v>
      </c>
      <c r="N467" s="59" t="n">
        <v>2</v>
      </c>
      <c r="O467" s="59" t="s">
        <v>175</v>
      </c>
      <c r="P467" s="59" t="n">
        <v>1.5</v>
      </c>
      <c r="Q467" s="59" t="n">
        <v>1.5</v>
      </c>
      <c r="R467" s="59" t="n">
        <v>1</v>
      </c>
      <c r="S467" s="59" t="n">
        <v>0</v>
      </c>
      <c r="T467" s="59" t="n">
        <v>0</v>
      </c>
      <c r="U467" s="59" t="n">
        <v>0</v>
      </c>
      <c r="V467" s="59" t="n">
        <v>0</v>
      </c>
      <c r="W467" s="59" t="n">
        <v>0</v>
      </c>
      <c r="X467" s="59" t="n">
        <v>0</v>
      </c>
      <c r="Y467" s="59" t="n">
        <f aca="false">IF(terrains!L467&lt;=2.5,1,IF(terrains!L467&lt;=4.5,2,IF(terrains!L467&lt;=6.5,3,4)))</f>
        <v>1</v>
      </c>
      <c r="Z467" s="59" t="n">
        <f aca="false">IF(terrains!R467=1,35,IF(terrains!S467=1,64,IF(terrains!T467=1,IF(terrains!Y467=1,85,104),IF(terrains!U467=1,IF(terrains!Y467=1,124,152),IF(terrains!V467=1,(IF(terrains!Y467=1,146,IF(terrains!Y467=2,178,263))),IF(terrains!W467=1,(IF(terrains!Y467=1,178,IF(terrains!Y467=2,218,321))),IF(terrains!X467=1,IF(terrains!Y467=1,190,IF(terrains!Y467=2,242,IF(terrains!Y467=3,357,896))))))))))</f>
        <v>35</v>
      </c>
      <c r="AA467" s="152" t="n">
        <f aca="false">terrains!Z467*terrains!F467</f>
        <v>1318578.975</v>
      </c>
    </row>
    <row r="468" customFormat="false" ht="13.8" hidden="false" customHeight="false" outlineLevel="0" collapsed="false">
      <c r="A468" s="143" t="n">
        <v>467</v>
      </c>
      <c r="B468" s="143" t="s">
        <v>185</v>
      </c>
      <c r="C468" s="143" t="s">
        <v>185</v>
      </c>
      <c r="D468" s="59" t="s">
        <v>206</v>
      </c>
      <c r="E468" s="148" t="n">
        <v>3500</v>
      </c>
      <c r="F468" s="150" t="n">
        <f aca="false">terrains!E468*10.76391</f>
        <v>37673.685</v>
      </c>
      <c r="G468" s="59" t="s">
        <v>207</v>
      </c>
      <c r="H468" s="59" t="n">
        <v>0</v>
      </c>
      <c r="I468" s="59" t="n">
        <v>0</v>
      </c>
      <c r="J468" s="59" t="n">
        <f aca="false">IF(terrains!L468=13.5,IF(terrains!X468=1,12,9),-0.392532+1.267037*terrains!L468+0.472239*terrains!X468+0.58658*terrains!W468+0.089417*terrains!V468+0.531633*terrains!U468+0.337883*terrains!T468-0.403545*terrains!S468)</f>
        <v>1.5080235</v>
      </c>
      <c r="K468" s="151" t="n">
        <f aca="false">IF(terrains!I468=0,terrains!J468,terrains!I468)</f>
        <v>1.5080235</v>
      </c>
      <c r="L468" s="59" t="n">
        <v>1.5</v>
      </c>
      <c r="M468" s="59" t="n">
        <v>1</v>
      </c>
      <c r="N468" s="59" t="n">
        <v>2</v>
      </c>
      <c r="O468" s="59" t="s">
        <v>175</v>
      </c>
      <c r="P468" s="59" t="n">
        <v>1.5</v>
      </c>
      <c r="Q468" s="59" t="n">
        <v>1.5</v>
      </c>
      <c r="R468" s="59" t="n">
        <v>1</v>
      </c>
      <c r="S468" s="59" t="n">
        <v>0</v>
      </c>
      <c r="T468" s="59" t="n">
        <v>0</v>
      </c>
      <c r="U468" s="59" t="n">
        <v>0</v>
      </c>
      <c r="V468" s="59" t="n">
        <v>0</v>
      </c>
      <c r="W468" s="59" t="n">
        <v>0</v>
      </c>
      <c r="X468" s="59" t="n">
        <v>0</v>
      </c>
      <c r="Y468" s="59" t="n">
        <f aca="false">IF(terrains!L468&lt;=2.5,1,IF(terrains!L468&lt;=4.5,2,IF(terrains!L468&lt;=6.5,3,4)))</f>
        <v>1</v>
      </c>
      <c r="Z468" s="59" t="n">
        <f aca="false">IF(terrains!R468=1,35,IF(terrains!S468=1,64,IF(terrains!T468=1,IF(terrains!Y468=1,85,104),IF(terrains!U468=1,IF(terrains!Y468=1,124,152),IF(terrains!V468=1,(IF(terrains!Y468=1,146,IF(terrains!Y468=2,178,263))),IF(terrains!W468=1,(IF(terrains!Y468=1,178,IF(terrains!Y468=2,218,321))),IF(terrains!X468=1,IF(terrains!Y468=1,190,IF(terrains!Y468=2,242,IF(terrains!Y468=3,357,896))))))))))</f>
        <v>35</v>
      </c>
      <c r="AA468" s="152" t="n">
        <f aca="false">terrains!Z468*terrains!F468</f>
        <v>1318578.975</v>
      </c>
    </row>
    <row r="469" customFormat="false" ht="13.8" hidden="false" customHeight="false" outlineLevel="0" collapsed="false">
      <c r="A469" s="143" t="n">
        <v>468</v>
      </c>
      <c r="B469" s="143" t="s">
        <v>185</v>
      </c>
      <c r="C469" s="143" t="s">
        <v>185</v>
      </c>
      <c r="D469" s="59" t="s">
        <v>206</v>
      </c>
      <c r="E469" s="148" t="n">
        <v>3500</v>
      </c>
      <c r="F469" s="150" t="n">
        <f aca="false">terrains!E469*10.76391</f>
        <v>37673.685</v>
      </c>
      <c r="G469" s="59" t="s">
        <v>207</v>
      </c>
      <c r="H469" s="59" t="n">
        <v>0</v>
      </c>
      <c r="I469" s="59" t="n">
        <v>0</v>
      </c>
      <c r="J469" s="59" t="n">
        <f aca="false">IF(terrains!L469=13.5,IF(terrains!X469=1,12,9),-0.392532+1.267037*terrains!L469+0.472239*terrains!X469+0.58658*terrains!W469+0.089417*terrains!V469+0.531633*terrains!U469+0.337883*terrains!T469-0.403545*terrains!S469)</f>
        <v>1.5080235</v>
      </c>
      <c r="K469" s="151" t="n">
        <f aca="false">IF(terrains!I469=0,terrains!J469,terrains!I469)</f>
        <v>1.5080235</v>
      </c>
      <c r="L469" s="59" t="n">
        <v>1.5</v>
      </c>
      <c r="M469" s="59" t="n">
        <v>1</v>
      </c>
      <c r="N469" s="59" t="n">
        <v>2</v>
      </c>
      <c r="O469" s="59" t="s">
        <v>175</v>
      </c>
      <c r="P469" s="59" t="n">
        <v>1.5</v>
      </c>
      <c r="Q469" s="59" t="n">
        <v>1.5</v>
      </c>
      <c r="R469" s="59" t="n">
        <v>1</v>
      </c>
      <c r="S469" s="59" t="n">
        <v>0</v>
      </c>
      <c r="T469" s="59" t="n">
        <v>0</v>
      </c>
      <c r="U469" s="59" t="n">
        <v>0</v>
      </c>
      <c r="V469" s="59" t="n">
        <v>0</v>
      </c>
      <c r="W469" s="59" t="n">
        <v>0</v>
      </c>
      <c r="X469" s="59" t="n">
        <v>0</v>
      </c>
      <c r="Y469" s="59" t="n">
        <f aca="false">IF(terrains!L469&lt;=2.5,1,IF(terrains!L469&lt;=4.5,2,IF(terrains!L469&lt;=6.5,3,4)))</f>
        <v>1</v>
      </c>
      <c r="Z469" s="59" t="n">
        <f aca="false">IF(terrains!R469=1,35,IF(terrains!S469=1,64,IF(terrains!T469=1,IF(terrains!Y469=1,85,104),IF(terrains!U469=1,IF(terrains!Y469=1,124,152),IF(terrains!V469=1,(IF(terrains!Y469=1,146,IF(terrains!Y469=2,178,263))),IF(terrains!W469=1,(IF(terrains!Y469=1,178,IF(terrains!Y469=2,218,321))),IF(terrains!X469=1,IF(terrains!Y469=1,190,IF(terrains!Y469=2,242,IF(terrains!Y469=3,357,896))))))))))</f>
        <v>35</v>
      </c>
      <c r="AA469" s="152" t="n">
        <f aca="false">terrains!Z469*terrains!F469</f>
        <v>1318578.975</v>
      </c>
    </row>
    <row r="470" customFormat="false" ht="13.8" hidden="false" customHeight="false" outlineLevel="0" collapsed="false">
      <c r="A470" s="143" t="n">
        <v>469</v>
      </c>
      <c r="B470" s="143" t="s">
        <v>185</v>
      </c>
      <c r="C470" s="143" t="s">
        <v>185</v>
      </c>
      <c r="D470" s="59" t="s">
        <v>206</v>
      </c>
      <c r="E470" s="148" t="n">
        <v>3500</v>
      </c>
      <c r="F470" s="150" t="n">
        <f aca="false">terrains!E470*10.76391</f>
        <v>37673.685</v>
      </c>
      <c r="G470" s="59" t="s">
        <v>207</v>
      </c>
      <c r="H470" s="59" t="n">
        <v>0</v>
      </c>
      <c r="I470" s="59" t="n">
        <v>0</v>
      </c>
      <c r="J470" s="59" t="n">
        <f aca="false">IF(terrains!L470=13.5,IF(terrains!X470=1,12,9),-0.392532+1.267037*terrains!L470+0.472239*terrains!X470+0.58658*terrains!W470+0.089417*terrains!V470+0.531633*terrains!U470+0.337883*terrains!T470-0.403545*terrains!S470)</f>
        <v>1.5080235</v>
      </c>
      <c r="K470" s="151" t="n">
        <f aca="false">IF(terrains!I470=0,terrains!J470,terrains!I470)</f>
        <v>1.5080235</v>
      </c>
      <c r="L470" s="59" t="n">
        <v>1.5</v>
      </c>
      <c r="M470" s="59" t="n">
        <v>1</v>
      </c>
      <c r="N470" s="59" t="n">
        <v>2</v>
      </c>
      <c r="O470" s="59" t="s">
        <v>175</v>
      </c>
      <c r="P470" s="59" t="n">
        <v>1.5</v>
      </c>
      <c r="Q470" s="59" t="n">
        <v>1.5</v>
      </c>
      <c r="R470" s="59" t="n">
        <v>1</v>
      </c>
      <c r="S470" s="59" t="n">
        <v>0</v>
      </c>
      <c r="T470" s="59" t="n">
        <v>0</v>
      </c>
      <c r="U470" s="59" t="n">
        <v>0</v>
      </c>
      <c r="V470" s="59" t="n">
        <v>0</v>
      </c>
      <c r="W470" s="59" t="n">
        <v>0</v>
      </c>
      <c r="X470" s="59" t="n">
        <v>0</v>
      </c>
      <c r="Y470" s="59" t="n">
        <f aca="false">IF(terrains!L470&lt;=2.5,1,IF(terrains!L470&lt;=4.5,2,IF(terrains!L470&lt;=6.5,3,4)))</f>
        <v>1</v>
      </c>
      <c r="Z470" s="59" t="n">
        <f aca="false">IF(terrains!R470=1,35,IF(terrains!S470=1,64,IF(terrains!T470=1,IF(terrains!Y470=1,85,104),IF(terrains!U470=1,IF(terrains!Y470=1,124,152),IF(terrains!V470=1,(IF(terrains!Y470=1,146,IF(terrains!Y470=2,178,263))),IF(terrains!W470=1,(IF(terrains!Y470=1,178,IF(terrains!Y470=2,218,321))),IF(terrains!X470=1,IF(terrains!Y470=1,190,IF(terrains!Y470=2,242,IF(terrains!Y470=3,357,896))))))))))</f>
        <v>35</v>
      </c>
      <c r="AA470" s="152" t="n">
        <f aca="false">terrains!Z470*terrains!F470</f>
        <v>1318578.975</v>
      </c>
    </row>
    <row r="471" customFormat="false" ht="13.8" hidden="false" customHeight="false" outlineLevel="0" collapsed="false">
      <c r="A471" s="143" t="n">
        <v>470</v>
      </c>
      <c r="B471" s="143" t="s">
        <v>185</v>
      </c>
      <c r="C471" s="143" t="s">
        <v>185</v>
      </c>
      <c r="D471" s="59" t="s">
        <v>206</v>
      </c>
      <c r="E471" s="148" t="n">
        <v>3500</v>
      </c>
      <c r="F471" s="150" t="n">
        <f aca="false">terrains!E471*10.76391</f>
        <v>37673.685</v>
      </c>
      <c r="G471" s="59" t="s">
        <v>207</v>
      </c>
      <c r="H471" s="59" t="n">
        <v>0</v>
      </c>
      <c r="I471" s="59" t="n">
        <v>0</v>
      </c>
      <c r="J471" s="59" t="n">
        <f aca="false">IF(terrains!L471=13.5,IF(terrains!X471=1,12,9),-0.392532+1.267037*terrains!L471+0.472239*terrains!X471+0.58658*terrains!W471+0.089417*terrains!V471+0.531633*terrains!U471+0.337883*terrains!T471-0.403545*terrains!S471)</f>
        <v>1.5080235</v>
      </c>
      <c r="K471" s="151" t="n">
        <f aca="false">IF(terrains!I471=0,terrains!J471,terrains!I471)</f>
        <v>1.5080235</v>
      </c>
      <c r="L471" s="59" t="n">
        <v>1.5</v>
      </c>
      <c r="M471" s="59" t="n">
        <v>1</v>
      </c>
      <c r="N471" s="59" t="n">
        <v>2</v>
      </c>
      <c r="O471" s="59" t="s">
        <v>175</v>
      </c>
      <c r="P471" s="59" t="n">
        <v>1.5</v>
      </c>
      <c r="Q471" s="59" t="n">
        <v>1.5</v>
      </c>
      <c r="R471" s="59" t="n">
        <v>1</v>
      </c>
      <c r="S471" s="59" t="n">
        <v>0</v>
      </c>
      <c r="T471" s="59" t="n">
        <v>0</v>
      </c>
      <c r="U471" s="59" t="n">
        <v>0</v>
      </c>
      <c r="V471" s="59" t="n">
        <v>0</v>
      </c>
      <c r="W471" s="59" t="n">
        <v>0</v>
      </c>
      <c r="X471" s="59" t="n">
        <v>0</v>
      </c>
      <c r="Y471" s="59" t="n">
        <f aca="false">IF(terrains!L471&lt;=2.5,1,IF(terrains!L471&lt;=4.5,2,IF(terrains!L471&lt;=6.5,3,4)))</f>
        <v>1</v>
      </c>
      <c r="Z471" s="59" t="n">
        <f aca="false">IF(terrains!R471=1,35,IF(terrains!S471=1,64,IF(terrains!T471=1,IF(terrains!Y471=1,85,104),IF(terrains!U471=1,IF(terrains!Y471=1,124,152),IF(terrains!V471=1,(IF(terrains!Y471=1,146,IF(terrains!Y471=2,178,263))),IF(terrains!W471=1,(IF(terrains!Y471=1,178,IF(terrains!Y471=2,218,321))),IF(terrains!X471=1,IF(terrains!Y471=1,190,IF(terrains!Y471=2,242,IF(terrains!Y471=3,357,896))))))))))</f>
        <v>35</v>
      </c>
      <c r="AA471" s="152" t="n">
        <f aca="false">terrains!Z471*terrains!F471</f>
        <v>1318578.975</v>
      </c>
    </row>
    <row r="472" customFormat="false" ht="13.8" hidden="false" customHeight="false" outlineLevel="0" collapsed="false">
      <c r="A472" s="143" t="n">
        <v>471</v>
      </c>
      <c r="B472" s="143" t="s">
        <v>185</v>
      </c>
      <c r="C472" s="143" t="s">
        <v>185</v>
      </c>
      <c r="D472" s="59" t="s">
        <v>206</v>
      </c>
      <c r="E472" s="148" t="n">
        <v>3500</v>
      </c>
      <c r="F472" s="150" t="n">
        <f aca="false">terrains!E472*10.76391</f>
        <v>37673.685</v>
      </c>
      <c r="G472" s="59" t="s">
        <v>207</v>
      </c>
      <c r="H472" s="59" t="n">
        <v>0</v>
      </c>
      <c r="I472" s="59" t="n">
        <v>0</v>
      </c>
      <c r="J472" s="59" t="n">
        <f aca="false">IF(terrains!L472=13.5,IF(terrains!X472=1,12,9),-0.392532+1.267037*terrains!L472+0.472239*terrains!X472+0.58658*terrains!W472+0.089417*terrains!V472+0.531633*terrains!U472+0.337883*terrains!T472-0.403545*terrains!S472)</f>
        <v>1.5080235</v>
      </c>
      <c r="K472" s="151" t="n">
        <f aca="false">IF(terrains!I472=0,terrains!J472,terrains!I472)</f>
        <v>1.5080235</v>
      </c>
      <c r="L472" s="59" t="n">
        <v>1.5</v>
      </c>
      <c r="M472" s="59" t="n">
        <v>1</v>
      </c>
      <c r="N472" s="59" t="n">
        <v>2</v>
      </c>
      <c r="O472" s="59" t="s">
        <v>175</v>
      </c>
      <c r="P472" s="59" t="n">
        <v>1.5</v>
      </c>
      <c r="Q472" s="59" t="n">
        <v>1.5</v>
      </c>
      <c r="R472" s="59" t="n">
        <v>1</v>
      </c>
      <c r="S472" s="59" t="n">
        <v>0</v>
      </c>
      <c r="T472" s="59" t="n">
        <v>0</v>
      </c>
      <c r="U472" s="59" t="n">
        <v>0</v>
      </c>
      <c r="V472" s="59" t="n">
        <v>0</v>
      </c>
      <c r="W472" s="59" t="n">
        <v>0</v>
      </c>
      <c r="X472" s="59" t="n">
        <v>0</v>
      </c>
      <c r="Y472" s="59" t="n">
        <f aca="false">IF(terrains!L472&lt;=2.5,1,IF(terrains!L472&lt;=4.5,2,IF(terrains!L472&lt;=6.5,3,4)))</f>
        <v>1</v>
      </c>
      <c r="Z472" s="59" t="n">
        <f aca="false">IF(terrains!R472=1,35,IF(terrains!S472=1,64,IF(terrains!T472=1,IF(terrains!Y472=1,85,104),IF(terrains!U472=1,IF(terrains!Y472=1,124,152),IF(terrains!V472=1,(IF(terrains!Y472=1,146,IF(terrains!Y472=2,178,263))),IF(terrains!W472=1,(IF(terrains!Y472=1,178,IF(terrains!Y472=2,218,321))),IF(terrains!X472=1,IF(terrains!Y472=1,190,IF(terrains!Y472=2,242,IF(terrains!Y472=3,357,896))))))))))</f>
        <v>35</v>
      </c>
      <c r="AA472" s="152" t="n">
        <f aca="false">terrains!Z472*terrains!F472</f>
        <v>1318578.975</v>
      </c>
    </row>
    <row r="473" customFormat="false" ht="13.8" hidden="false" customHeight="false" outlineLevel="0" collapsed="false">
      <c r="A473" s="143" t="n">
        <v>472</v>
      </c>
      <c r="B473" s="143" t="s">
        <v>185</v>
      </c>
      <c r="C473" s="143" t="s">
        <v>185</v>
      </c>
      <c r="D473" s="59" t="s">
        <v>206</v>
      </c>
      <c r="E473" s="148" t="n">
        <v>3500</v>
      </c>
      <c r="F473" s="150" t="n">
        <f aca="false">terrains!E473*10.76391</f>
        <v>37673.685</v>
      </c>
      <c r="G473" s="59" t="s">
        <v>207</v>
      </c>
      <c r="H473" s="59" t="n">
        <v>0</v>
      </c>
      <c r="I473" s="59" t="n">
        <v>0</v>
      </c>
      <c r="J473" s="59" t="n">
        <f aca="false">IF(terrains!L473=13.5,IF(terrains!X473=1,12,9),-0.392532+1.267037*terrains!L473+0.472239*terrains!X473+0.58658*terrains!W473+0.089417*terrains!V473+0.531633*terrains!U473+0.337883*terrains!T473-0.403545*terrains!S473)</f>
        <v>1.5080235</v>
      </c>
      <c r="K473" s="151" t="n">
        <f aca="false">IF(terrains!I473=0,terrains!J473,terrains!I473)</f>
        <v>1.5080235</v>
      </c>
      <c r="L473" s="59" t="n">
        <v>1.5</v>
      </c>
      <c r="M473" s="59" t="n">
        <v>1</v>
      </c>
      <c r="N473" s="59" t="n">
        <v>2</v>
      </c>
      <c r="O473" s="59" t="s">
        <v>175</v>
      </c>
      <c r="P473" s="59" t="n">
        <v>1.5</v>
      </c>
      <c r="Q473" s="59" t="n">
        <v>1.5</v>
      </c>
      <c r="R473" s="59" t="n">
        <v>1</v>
      </c>
      <c r="S473" s="59" t="n">
        <v>0</v>
      </c>
      <c r="T473" s="59" t="n">
        <v>0</v>
      </c>
      <c r="U473" s="59" t="n">
        <v>0</v>
      </c>
      <c r="V473" s="59" t="n">
        <v>0</v>
      </c>
      <c r="W473" s="59" t="n">
        <v>0</v>
      </c>
      <c r="X473" s="59" t="n">
        <v>0</v>
      </c>
      <c r="Y473" s="59" t="n">
        <f aca="false">IF(terrains!L473&lt;=2.5,1,IF(terrains!L473&lt;=4.5,2,IF(terrains!L473&lt;=6.5,3,4)))</f>
        <v>1</v>
      </c>
      <c r="Z473" s="59" t="n">
        <f aca="false">IF(terrains!R473=1,35,IF(terrains!S473=1,64,IF(terrains!T473=1,IF(terrains!Y473=1,85,104),IF(terrains!U473=1,IF(terrains!Y473=1,124,152),IF(terrains!V473=1,(IF(terrains!Y473=1,146,IF(terrains!Y473=2,178,263))),IF(terrains!W473=1,(IF(terrains!Y473=1,178,IF(terrains!Y473=2,218,321))),IF(terrains!X473=1,IF(terrains!Y473=1,190,IF(terrains!Y473=2,242,IF(terrains!Y473=3,357,896))))))))))</f>
        <v>35</v>
      </c>
      <c r="AA473" s="152" t="n">
        <f aca="false">terrains!Z473*terrains!F473</f>
        <v>1318578.975</v>
      </c>
    </row>
    <row r="474" customFormat="false" ht="13.8" hidden="false" customHeight="false" outlineLevel="0" collapsed="false">
      <c r="A474" s="143" t="n">
        <v>473</v>
      </c>
      <c r="B474" s="143" t="s">
        <v>185</v>
      </c>
      <c r="C474" s="143" t="s">
        <v>185</v>
      </c>
      <c r="D474" s="59" t="s">
        <v>206</v>
      </c>
      <c r="E474" s="148" t="n">
        <v>3500</v>
      </c>
      <c r="F474" s="150" t="n">
        <f aca="false">terrains!E474*10.76391</f>
        <v>37673.685</v>
      </c>
      <c r="G474" s="59" t="s">
        <v>207</v>
      </c>
      <c r="H474" s="59" t="n">
        <v>0</v>
      </c>
      <c r="I474" s="59" t="n">
        <v>0</v>
      </c>
      <c r="J474" s="59" t="n">
        <f aca="false">IF(terrains!L474=13.5,IF(terrains!X474=1,12,9),-0.392532+1.267037*terrains!L474+0.472239*terrains!X474+0.58658*terrains!W474+0.089417*terrains!V474+0.531633*terrains!U474+0.337883*terrains!T474-0.403545*terrains!S474)</f>
        <v>1.5080235</v>
      </c>
      <c r="K474" s="151" t="n">
        <f aca="false">IF(terrains!I474=0,terrains!J474,terrains!I474)</f>
        <v>1.5080235</v>
      </c>
      <c r="L474" s="59" t="n">
        <v>1.5</v>
      </c>
      <c r="M474" s="59" t="n">
        <v>1</v>
      </c>
      <c r="N474" s="59" t="n">
        <v>2</v>
      </c>
      <c r="O474" s="59" t="s">
        <v>175</v>
      </c>
      <c r="P474" s="59" t="n">
        <v>1.5</v>
      </c>
      <c r="Q474" s="59" t="n">
        <v>1.5</v>
      </c>
      <c r="R474" s="59" t="n">
        <v>1</v>
      </c>
      <c r="S474" s="59" t="n">
        <v>0</v>
      </c>
      <c r="T474" s="59" t="n">
        <v>0</v>
      </c>
      <c r="U474" s="59" t="n">
        <v>0</v>
      </c>
      <c r="V474" s="59" t="n">
        <v>0</v>
      </c>
      <c r="W474" s="59" t="n">
        <v>0</v>
      </c>
      <c r="X474" s="59" t="n">
        <v>0</v>
      </c>
      <c r="Y474" s="59" t="n">
        <f aca="false">IF(terrains!L474&lt;=2.5,1,IF(terrains!L474&lt;=4.5,2,IF(terrains!L474&lt;=6.5,3,4)))</f>
        <v>1</v>
      </c>
      <c r="Z474" s="59" t="n">
        <f aca="false">IF(terrains!R474=1,35,IF(terrains!S474=1,64,IF(terrains!T474=1,IF(terrains!Y474=1,85,104),IF(terrains!U474=1,IF(terrains!Y474=1,124,152),IF(terrains!V474=1,(IF(terrains!Y474=1,146,IF(terrains!Y474=2,178,263))),IF(terrains!W474=1,(IF(terrains!Y474=1,178,IF(terrains!Y474=2,218,321))),IF(terrains!X474=1,IF(terrains!Y474=1,190,IF(terrains!Y474=2,242,IF(terrains!Y474=3,357,896))))))))))</f>
        <v>35</v>
      </c>
      <c r="AA474" s="152" t="n">
        <f aca="false">terrains!Z474*terrains!F474</f>
        <v>1318578.975</v>
      </c>
    </row>
    <row r="475" customFormat="false" ht="13.8" hidden="false" customHeight="false" outlineLevel="0" collapsed="false">
      <c r="A475" s="143" t="n">
        <v>474</v>
      </c>
      <c r="B475" s="143" t="s">
        <v>185</v>
      </c>
      <c r="C475" s="143" t="s">
        <v>185</v>
      </c>
      <c r="D475" s="59" t="s">
        <v>206</v>
      </c>
      <c r="E475" s="148" t="n">
        <v>3500</v>
      </c>
      <c r="F475" s="150" t="n">
        <f aca="false">terrains!E475*10.76391</f>
        <v>37673.685</v>
      </c>
      <c r="G475" s="59" t="s">
        <v>207</v>
      </c>
      <c r="H475" s="59" t="n">
        <v>0</v>
      </c>
      <c r="I475" s="59" t="n">
        <v>0</v>
      </c>
      <c r="J475" s="59" t="n">
        <f aca="false">IF(terrains!L475=13.5,IF(terrains!X475=1,12,9),-0.392532+1.267037*terrains!L475+0.472239*terrains!X475+0.58658*terrains!W475+0.089417*terrains!V475+0.531633*terrains!U475+0.337883*terrains!T475-0.403545*terrains!S475)</f>
        <v>1.5080235</v>
      </c>
      <c r="K475" s="151" t="n">
        <f aca="false">IF(terrains!I475=0,terrains!J475,terrains!I475)</f>
        <v>1.5080235</v>
      </c>
      <c r="L475" s="59" t="n">
        <v>1.5</v>
      </c>
      <c r="M475" s="59" t="n">
        <v>1</v>
      </c>
      <c r="N475" s="59" t="n">
        <v>2</v>
      </c>
      <c r="O475" s="59" t="s">
        <v>175</v>
      </c>
      <c r="P475" s="59" t="n">
        <v>1.5</v>
      </c>
      <c r="Q475" s="59" t="n">
        <v>1.5</v>
      </c>
      <c r="R475" s="59" t="n">
        <v>1</v>
      </c>
      <c r="S475" s="59" t="n">
        <v>0</v>
      </c>
      <c r="T475" s="59" t="n">
        <v>0</v>
      </c>
      <c r="U475" s="59" t="n">
        <v>0</v>
      </c>
      <c r="V475" s="59" t="n">
        <v>0</v>
      </c>
      <c r="W475" s="59" t="n">
        <v>0</v>
      </c>
      <c r="X475" s="59" t="n">
        <v>0</v>
      </c>
      <c r="Y475" s="59" t="n">
        <f aca="false">IF(terrains!L475&lt;=2.5,1,IF(terrains!L475&lt;=4.5,2,IF(terrains!L475&lt;=6.5,3,4)))</f>
        <v>1</v>
      </c>
      <c r="Z475" s="59" t="n">
        <f aca="false">IF(terrains!R475=1,35,IF(terrains!S475=1,64,IF(terrains!T475=1,IF(terrains!Y475=1,85,104),IF(terrains!U475=1,IF(terrains!Y475=1,124,152),IF(terrains!V475=1,(IF(terrains!Y475=1,146,IF(terrains!Y475=2,178,263))),IF(terrains!W475=1,(IF(terrains!Y475=1,178,IF(terrains!Y475=2,218,321))),IF(terrains!X475=1,IF(terrains!Y475=1,190,IF(terrains!Y475=2,242,IF(terrains!Y475=3,357,896))))))))))</f>
        <v>35</v>
      </c>
      <c r="AA475" s="152" t="n">
        <f aca="false">terrains!Z475*terrains!F475</f>
        <v>1318578.975</v>
      </c>
    </row>
    <row r="476" customFormat="false" ht="13.8" hidden="false" customHeight="false" outlineLevel="0" collapsed="false">
      <c r="A476" s="143" t="n">
        <v>475</v>
      </c>
      <c r="B476" s="143" t="s">
        <v>185</v>
      </c>
      <c r="C476" s="143" t="s">
        <v>185</v>
      </c>
      <c r="D476" s="59" t="s">
        <v>206</v>
      </c>
      <c r="E476" s="148" t="n">
        <v>3500</v>
      </c>
      <c r="F476" s="150" t="n">
        <f aca="false">terrains!E476*10.76391</f>
        <v>37673.685</v>
      </c>
      <c r="G476" s="59" t="s">
        <v>207</v>
      </c>
      <c r="H476" s="59" t="n">
        <v>0</v>
      </c>
      <c r="I476" s="59" t="n">
        <v>0</v>
      </c>
      <c r="J476" s="59" t="n">
        <f aca="false">IF(terrains!L476=13.5,IF(terrains!X476=1,12,9),-0.392532+1.267037*terrains!L476+0.472239*terrains!X476+0.58658*terrains!W476+0.089417*terrains!V476+0.531633*terrains!U476+0.337883*terrains!T476-0.403545*terrains!S476)</f>
        <v>1.5080235</v>
      </c>
      <c r="K476" s="151" t="n">
        <f aca="false">IF(terrains!I476=0,terrains!J476,terrains!I476)</f>
        <v>1.5080235</v>
      </c>
      <c r="L476" s="59" t="n">
        <v>1.5</v>
      </c>
      <c r="M476" s="59" t="n">
        <v>1</v>
      </c>
      <c r="N476" s="59" t="n">
        <v>2</v>
      </c>
      <c r="O476" s="59" t="s">
        <v>175</v>
      </c>
      <c r="P476" s="59" t="n">
        <v>1.5</v>
      </c>
      <c r="Q476" s="59" t="n">
        <v>1.5</v>
      </c>
      <c r="R476" s="59" t="n">
        <v>1</v>
      </c>
      <c r="S476" s="59" t="n">
        <v>0</v>
      </c>
      <c r="T476" s="59" t="n">
        <v>0</v>
      </c>
      <c r="U476" s="59" t="n">
        <v>0</v>
      </c>
      <c r="V476" s="59" t="n">
        <v>0</v>
      </c>
      <c r="W476" s="59" t="n">
        <v>0</v>
      </c>
      <c r="X476" s="59" t="n">
        <v>0</v>
      </c>
      <c r="Y476" s="59" t="n">
        <f aca="false">IF(terrains!L476&lt;=2.5,1,IF(terrains!L476&lt;=4.5,2,IF(terrains!L476&lt;=6.5,3,4)))</f>
        <v>1</v>
      </c>
      <c r="Z476" s="59" t="n">
        <f aca="false">IF(terrains!R476=1,35,IF(terrains!S476=1,64,IF(terrains!T476=1,IF(terrains!Y476=1,85,104),IF(terrains!U476=1,IF(terrains!Y476=1,124,152),IF(terrains!V476=1,(IF(terrains!Y476=1,146,IF(terrains!Y476=2,178,263))),IF(terrains!W476=1,(IF(terrains!Y476=1,178,IF(terrains!Y476=2,218,321))),IF(terrains!X476=1,IF(terrains!Y476=1,190,IF(terrains!Y476=2,242,IF(terrains!Y476=3,357,896))))))))))</f>
        <v>35</v>
      </c>
      <c r="AA476" s="152" t="n">
        <f aca="false">terrains!Z476*terrains!F476</f>
        <v>1318578.975</v>
      </c>
    </row>
    <row r="477" customFormat="false" ht="13.8" hidden="false" customHeight="false" outlineLevel="0" collapsed="false">
      <c r="A477" s="143" t="n">
        <v>476</v>
      </c>
      <c r="B477" s="143" t="s">
        <v>185</v>
      </c>
      <c r="C477" s="143" t="s">
        <v>185</v>
      </c>
      <c r="D477" s="59" t="s">
        <v>206</v>
      </c>
      <c r="E477" s="148" t="n">
        <v>3500</v>
      </c>
      <c r="F477" s="150" t="n">
        <f aca="false">terrains!E477*10.76391</f>
        <v>37673.685</v>
      </c>
      <c r="G477" s="59" t="s">
        <v>207</v>
      </c>
      <c r="H477" s="59" t="n">
        <v>0</v>
      </c>
      <c r="I477" s="59" t="n">
        <v>0</v>
      </c>
      <c r="J477" s="59" t="n">
        <f aca="false">IF(terrains!L477=13.5,IF(terrains!X477=1,12,9),-0.392532+1.267037*terrains!L477+0.472239*terrains!X477+0.58658*terrains!W477+0.089417*terrains!V477+0.531633*terrains!U477+0.337883*terrains!T477-0.403545*terrains!S477)</f>
        <v>1.5080235</v>
      </c>
      <c r="K477" s="151" t="n">
        <f aca="false">IF(terrains!I477=0,terrains!J477,terrains!I477)</f>
        <v>1.5080235</v>
      </c>
      <c r="L477" s="59" t="n">
        <v>1.5</v>
      </c>
      <c r="M477" s="59" t="n">
        <v>1</v>
      </c>
      <c r="N477" s="59" t="n">
        <v>2</v>
      </c>
      <c r="O477" s="59" t="s">
        <v>175</v>
      </c>
      <c r="P477" s="59" t="n">
        <v>1.5</v>
      </c>
      <c r="Q477" s="59" t="n">
        <v>1.5</v>
      </c>
      <c r="R477" s="59" t="n">
        <v>1</v>
      </c>
      <c r="S477" s="59" t="n">
        <v>0</v>
      </c>
      <c r="T477" s="59" t="n">
        <v>0</v>
      </c>
      <c r="U477" s="59" t="n">
        <v>0</v>
      </c>
      <c r="V477" s="59" t="n">
        <v>0</v>
      </c>
      <c r="W477" s="59" t="n">
        <v>0</v>
      </c>
      <c r="X477" s="59" t="n">
        <v>0</v>
      </c>
      <c r="Y477" s="59" t="n">
        <f aca="false">IF(terrains!L477&lt;=2.5,1,IF(terrains!L477&lt;=4.5,2,IF(terrains!L477&lt;=6.5,3,4)))</f>
        <v>1</v>
      </c>
      <c r="Z477" s="59" t="n">
        <f aca="false">IF(terrains!R477=1,35,IF(terrains!S477=1,64,IF(terrains!T477=1,IF(terrains!Y477=1,85,104),IF(terrains!U477=1,IF(terrains!Y477=1,124,152),IF(terrains!V477=1,(IF(terrains!Y477=1,146,IF(terrains!Y477=2,178,263))),IF(terrains!W477=1,(IF(terrains!Y477=1,178,IF(terrains!Y477=2,218,321))),IF(terrains!X477=1,IF(terrains!Y477=1,190,IF(terrains!Y477=2,242,IF(terrains!Y477=3,357,896))))))))))</f>
        <v>35</v>
      </c>
      <c r="AA477" s="152" t="n">
        <f aca="false">terrains!Z477*terrains!F477</f>
        <v>1318578.975</v>
      </c>
    </row>
    <row r="478" customFormat="false" ht="13.8" hidden="false" customHeight="false" outlineLevel="0" collapsed="false">
      <c r="A478" s="143" t="n">
        <v>477</v>
      </c>
      <c r="B478" s="143" t="s">
        <v>185</v>
      </c>
      <c r="C478" s="143" t="s">
        <v>185</v>
      </c>
      <c r="D478" s="59" t="s">
        <v>206</v>
      </c>
      <c r="E478" s="148" t="n">
        <v>3500</v>
      </c>
      <c r="F478" s="150" t="n">
        <f aca="false">terrains!E478*10.76391</f>
        <v>37673.685</v>
      </c>
      <c r="G478" s="59" t="s">
        <v>207</v>
      </c>
      <c r="H478" s="59" t="n">
        <v>0</v>
      </c>
      <c r="I478" s="59" t="n">
        <v>0</v>
      </c>
      <c r="J478" s="59" t="n">
        <f aca="false">IF(terrains!L478=13.5,IF(terrains!X478=1,12,9),-0.392532+1.267037*terrains!L478+0.472239*terrains!X478+0.58658*terrains!W478+0.089417*terrains!V478+0.531633*terrains!U478+0.337883*terrains!T478-0.403545*terrains!S478)</f>
        <v>1.5080235</v>
      </c>
      <c r="K478" s="151" t="n">
        <f aca="false">IF(terrains!I478=0,terrains!J478,terrains!I478)</f>
        <v>1.5080235</v>
      </c>
      <c r="L478" s="59" t="n">
        <v>1.5</v>
      </c>
      <c r="M478" s="59" t="n">
        <v>1</v>
      </c>
      <c r="N478" s="59" t="n">
        <v>2</v>
      </c>
      <c r="O478" s="59" t="s">
        <v>175</v>
      </c>
      <c r="P478" s="59" t="n">
        <v>1.5</v>
      </c>
      <c r="Q478" s="59" t="n">
        <v>1.5</v>
      </c>
      <c r="R478" s="59" t="n">
        <v>1</v>
      </c>
      <c r="S478" s="59" t="n">
        <v>0</v>
      </c>
      <c r="T478" s="59" t="n">
        <v>0</v>
      </c>
      <c r="U478" s="59" t="n">
        <v>0</v>
      </c>
      <c r="V478" s="59" t="n">
        <v>0</v>
      </c>
      <c r="W478" s="59" t="n">
        <v>0</v>
      </c>
      <c r="X478" s="59" t="n">
        <v>0</v>
      </c>
      <c r="Y478" s="59" t="n">
        <f aca="false">IF(terrains!L478&lt;=2.5,1,IF(terrains!L478&lt;=4.5,2,IF(terrains!L478&lt;=6.5,3,4)))</f>
        <v>1</v>
      </c>
      <c r="Z478" s="59" t="n">
        <f aca="false">IF(terrains!R478=1,35,IF(terrains!S478=1,64,IF(terrains!T478=1,IF(terrains!Y478=1,85,104),IF(terrains!U478=1,IF(terrains!Y478=1,124,152),IF(terrains!V478=1,(IF(terrains!Y478=1,146,IF(terrains!Y478=2,178,263))),IF(terrains!W478=1,(IF(terrains!Y478=1,178,IF(terrains!Y478=2,218,321))),IF(terrains!X478=1,IF(terrains!Y478=1,190,IF(terrains!Y478=2,242,IF(terrains!Y478=3,357,896))))))))))</f>
        <v>35</v>
      </c>
      <c r="AA478" s="152" t="n">
        <f aca="false">terrains!Z478*terrains!F478</f>
        <v>1318578.975</v>
      </c>
    </row>
    <row r="479" customFormat="false" ht="13.8" hidden="false" customHeight="false" outlineLevel="0" collapsed="false">
      <c r="A479" s="143" t="n">
        <v>478</v>
      </c>
      <c r="B479" s="143" t="s">
        <v>185</v>
      </c>
      <c r="C479" s="143" t="s">
        <v>185</v>
      </c>
      <c r="D479" s="59" t="s">
        <v>206</v>
      </c>
      <c r="E479" s="148" t="n">
        <v>3500</v>
      </c>
      <c r="F479" s="150" t="n">
        <f aca="false">terrains!E479*10.76391</f>
        <v>37673.685</v>
      </c>
      <c r="G479" s="59" t="s">
        <v>207</v>
      </c>
      <c r="H479" s="59" t="n">
        <v>0</v>
      </c>
      <c r="I479" s="59" t="n">
        <v>0</v>
      </c>
      <c r="J479" s="59" t="n">
        <f aca="false">IF(terrains!L479=13.5,IF(terrains!X479=1,12,9),-0.392532+1.267037*terrains!L479+0.472239*terrains!X479+0.58658*terrains!W479+0.089417*terrains!V479+0.531633*terrains!U479+0.337883*terrains!T479-0.403545*terrains!S479)</f>
        <v>1.5080235</v>
      </c>
      <c r="K479" s="151" t="n">
        <f aca="false">IF(terrains!I479=0,terrains!J479,terrains!I479)</f>
        <v>1.5080235</v>
      </c>
      <c r="L479" s="59" t="n">
        <v>1.5</v>
      </c>
      <c r="M479" s="59" t="n">
        <v>1</v>
      </c>
      <c r="N479" s="59" t="n">
        <v>2</v>
      </c>
      <c r="O479" s="59" t="s">
        <v>175</v>
      </c>
      <c r="P479" s="59" t="n">
        <v>1.5</v>
      </c>
      <c r="Q479" s="59" t="n">
        <v>1.5</v>
      </c>
      <c r="R479" s="59" t="n">
        <v>1</v>
      </c>
      <c r="S479" s="59" t="n">
        <v>0</v>
      </c>
      <c r="T479" s="59" t="n">
        <v>0</v>
      </c>
      <c r="U479" s="59" t="n">
        <v>0</v>
      </c>
      <c r="V479" s="59" t="n">
        <v>0</v>
      </c>
      <c r="W479" s="59" t="n">
        <v>0</v>
      </c>
      <c r="X479" s="59" t="n">
        <v>0</v>
      </c>
      <c r="Y479" s="59" t="n">
        <f aca="false">IF(terrains!L479&lt;=2.5,1,IF(terrains!L479&lt;=4.5,2,IF(terrains!L479&lt;=6.5,3,4)))</f>
        <v>1</v>
      </c>
      <c r="Z479" s="59" t="n">
        <f aca="false">IF(terrains!R479=1,35,IF(terrains!S479=1,64,IF(terrains!T479=1,IF(terrains!Y479=1,85,104),IF(terrains!U479=1,IF(terrains!Y479=1,124,152),IF(terrains!V479=1,(IF(terrains!Y479=1,146,IF(terrains!Y479=2,178,263))),IF(terrains!W479=1,(IF(terrains!Y479=1,178,IF(terrains!Y479=2,218,321))),IF(terrains!X479=1,IF(terrains!Y479=1,190,IF(terrains!Y479=2,242,IF(terrains!Y479=3,357,896))))))))))</f>
        <v>35</v>
      </c>
      <c r="AA479" s="152" t="n">
        <f aca="false">terrains!Z479*terrains!F479</f>
        <v>1318578.975</v>
      </c>
    </row>
    <row r="480" customFormat="false" ht="13.8" hidden="false" customHeight="false" outlineLevel="0" collapsed="false">
      <c r="A480" s="143" t="n">
        <v>479</v>
      </c>
      <c r="B480" s="143" t="s">
        <v>185</v>
      </c>
      <c r="C480" s="143" t="s">
        <v>185</v>
      </c>
      <c r="D480" s="59" t="s">
        <v>206</v>
      </c>
      <c r="E480" s="148" t="n">
        <v>3505.7</v>
      </c>
      <c r="F480" s="150" t="n">
        <f aca="false">terrains!E480*10.76391</f>
        <v>37735.039287</v>
      </c>
      <c r="G480" s="59" t="s">
        <v>207</v>
      </c>
      <c r="H480" s="59" t="n">
        <v>0</v>
      </c>
      <c r="I480" s="59" t="n">
        <v>0</v>
      </c>
      <c r="J480" s="59" t="n">
        <f aca="false">IF(terrains!L480=13.5,IF(terrains!X480=1,12,9),-0.392532+1.267037*terrains!L480+0.472239*terrains!X480+0.58658*terrains!W480+0.089417*terrains!V480+0.531633*terrains!U480+0.337883*terrains!T480-0.403545*terrains!S480)</f>
        <v>1.5080235</v>
      </c>
      <c r="K480" s="151" t="n">
        <f aca="false">IF(terrains!I480=0,terrains!J480,terrains!I480)</f>
        <v>1.5080235</v>
      </c>
      <c r="L480" s="59" t="n">
        <v>1.5</v>
      </c>
      <c r="M480" s="59" t="n">
        <v>1</v>
      </c>
      <c r="N480" s="59" t="n">
        <v>2</v>
      </c>
      <c r="O480" s="59" t="s">
        <v>175</v>
      </c>
      <c r="P480" s="59" t="n">
        <v>1.5</v>
      </c>
      <c r="Q480" s="59" t="n">
        <v>1.5</v>
      </c>
      <c r="R480" s="59" t="n">
        <v>1</v>
      </c>
      <c r="S480" s="59" t="n">
        <v>0</v>
      </c>
      <c r="T480" s="59" t="n">
        <v>0</v>
      </c>
      <c r="U480" s="59" t="n">
        <v>0</v>
      </c>
      <c r="V480" s="59" t="n">
        <v>0</v>
      </c>
      <c r="W480" s="59" t="n">
        <v>0</v>
      </c>
      <c r="X480" s="59" t="n">
        <v>0</v>
      </c>
      <c r="Y480" s="59" t="n">
        <f aca="false">IF(terrains!L480&lt;=2.5,1,IF(terrains!L480&lt;=4.5,2,IF(terrains!L480&lt;=6.5,3,4)))</f>
        <v>1</v>
      </c>
      <c r="Z480" s="59" t="n">
        <f aca="false">IF(terrains!R480=1,35,IF(terrains!S480=1,64,IF(terrains!T480=1,IF(terrains!Y480=1,85,104),IF(terrains!U480=1,IF(terrains!Y480=1,124,152),IF(terrains!V480=1,(IF(terrains!Y480=1,146,IF(terrains!Y480=2,178,263))),IF(terrains!W480=1,(IF(terrains!Y480=1,178,IF(terrains!Y480=2,218,321))),IF(terrains!X480=1,IF(terrains!Y480=1,190,IF(terrains!Y480=2,242,IF(terrains!Y480=3,357,896))))))))))</f>
        <v>35</v>
      </c>
      <c r="AA480" s="152" t="n">
        <f aca="false">terrains!Z480*terrains!F480</f>
        <v>1320726.375045</v>
      </c>
    </row>
    <row r="481" customFormat="false" ht="13.8" hidden="false" customHeight="false" outlineLevel="0" collapsed="false">
      <c r="A481" s="143" t="n">
        <v>480</v>
      </c>
      <c r="B481" s="143" t="s">
        <v>185</v>
      </c>
      <c r="C481" s="143" t="s">
        <v>185</v>
      </c>
      <c r="D481" s="59" t="s">
        <v>208</v>
      </c>
      <c r="E481" s="148" t="n">
        <v>2700</v>
      </c>
      <c r="F481" s="150" t="n">
        <f aca="false">terrains!E481*10.76391</f>
        <v>29062.557</v>
      </c>
      <c r="G481" s="59" t="s">
        <v>209</v>
      </c>
      <c r="H481" s="59" t="n">
        <v>0</v>
      </c>
      <c r="I481" s="59" t="n">
        <v>0</v>
      </c>
      <c r="J481" s="59" t="n">
        <f aca="false">IF(terrains!L481=13.5,IF(terrains!X481=1,12,9),-0.392532+1.267037*terrains!L481+0.472239*terrains!X481+0.58658*terrains!W481+0.089417*terrains!V481+0.531633*terrains!U481+0.337883*terrains!T481-0.403545*terrains!S481)</f>
        <v>2.479425</v>
      </c>
      <c r="K481" s="151" t="n">
        <f aca="false">IF(terrains!I481=0,terrains!J481,terrains!I481)</f>
        <v>2.479425</v>
      </c>
      <c r="L481" s="59" t="n">
        <v>2</v>
      </c>
      <c r="M481" s="59" t="n">
        <v>2</v>
      </c>
      <c r="N481" s="59" t="n">
        <v>3</v>
      </c>
      <c r="O481" s="59" t="s">
        <v>177</v>
      </c>
      <c r="P481" s="59" t="n">
        <v>2</v>
      </c>
      <c r="Q481" s="59" t="n">
        <v>2</v>
      </c>
      <c r="R481" s="59" t="n">
        <v>0</v>
      </c>
      <c r="S481" s="59" t="n">
        <v>0</v>
      </c>
      <c r="T481" s="59" t="n">
        <v>1</v>
      </c>
      <c r="U481" s="59" t="n">
        <v>0</v>
      </c>
      <c r="V481" s="59" t="n">
        <v>0</v>
      </c>
      <c r="W481" s="59" t="n">
        <v>0</v>
      </c>
      <c r="X481" s="59" t="n">
        <v>0</v>
      </c>
      <c r="Y481" s="59" t="n">
        <f aca="false">IF(terrains!L481&lt;=2.5,1,IF(terrains!L481&lt;=4.5,2,IF(terrains!L481&lt;=6.5,3,4)))</f>
        <v>1</v>
      </c>
      <c r="Z481" s="59" t="n">
        <f aca="false">IF(terrains!R481=1,35,IF(terrains!S481=1,64,IF(terrains!T481=1,IF(terrains!Y481=1,85,104),IF(terrains!U481=1,IF(terrains!Y481=1,124,152),IF(terrains!V481=1,(IF(terrains!Y481=1,146,IF(terrains!Y481=2,178,263))),IF(terrains!W481=1,(IF(terrains!Y481=1,178,IF(terrains!Y481=2,218,321))),IF(terrains!X481=1,IF(terrains!Y481=1,190,IF(terrains!Y481=2,242,IF(terrains!Y481=3,357,896))))))))))</f>
        <v>85</v>
      </c>
      <c r="AA481" s="152" t="n">
        <f aca="false">terrains!Z481*terrains!F481</f>
        <v>2470317.345</v>
      </c>
    </row>
    <row r="482" customFormat="false" ht="13.8" hidden="false" customHeight="false" outlineLevel="0" collapsed="false">
      <c r="A482" s="143" t="n">
        <v>481</v>
      </c>
      <c r="B482" s="143" t="s">
        <v>185</v>
      </c>
      <c r="C482" s="143" t="s">
        <v>185</v>
      </c>
      <c r="D482" s="59" t="s">
        <v>208</v>
      </c>
      <c r="E482" s="148" t="n">
        <v>2700</v>
      </c>
      <c r="F482" s="150" t="n">
        <f aca="false">terrains!E482*10.76391</f>
        <v>29062.557</v>
      </c>
      <c r="G482" s="59" t="s">
        <v>209</v>
      </c>
      <c r="H482" s="59" t="n">
        <v>0</v>
      </c>
      <c r="I482" s="59" t="n">
        <v>0</v>
      </c>
      <c r="J482" s="59" t="n">
        <f aca="false">IF(terrains!L482=13.5,IF(terrains!X482=1,12,9),-0.392532+1.267037*terrains!L482+0.472239*terrains!X482+0.58658*terrains!W482+0.089417*terrains!V482+0.531633*terrains!U482+0.337883*terrains!T482-0.403545*terrains!S482)</f>
        <v>2.479425</v>
      </c>
      <c r="K482" s="151" t="n">
        <f aca="false">IF(terrains!I482=0,terrains!J482,terrains!I482)</f>
        <v>2.479425</v>
      </c>
      <c r="L482" s="59" t="n">
        <v>2</v>
      </c>
      <c r="M482" s="59" t="n">
        <v>2</v>
      </c>
      <c r="N482" s="59" t="n">
        <v>3</v>
      </c>
      <c r="O482" s="59" t="s">
        <v>177</v>
      </c>
      <c r="P482" s="59" t="n">
        <v>2</v>
      </c>
      <c r="Q482" s="59" t="n">
        <v>2</v>
      </c>
      <c r="R482" s="59" t="n">
        <v>0</v>
      </c>
      <c r="S482" s="59" t="n">
        <v>0</v>
      </c>
      <c r="T482" s="59" t="n">
        <v>1</v>
      </c>
      <c r="U482" s="59" t="n">
        <v>0</v>
      </c>
      <c r="V482" s="59" t="n">
        <v>0</v>
      </c>
      <c r="W482" s="59" t="n">
        <v>0</v>
      </c>
      <c r="X482" s="59" t="n">
        <v>0</v>
      </c>
      <c r="Y482" s="59" t="n">
        <f aca="false">IF(terrains!L482&lt;=2.5,1,IF(terrains!L482&lt;=4.5,2,IF(terrains!L482&lt;=6.5,3,4)))</f>
        <v>1</v>
      </c>
      <c r="Z482" s="59" t="n">
        <f aca="false">IF(terrains!R482=1,35,IF(terrains!S482=1,64,IF(terrains!T482=1,IF(terrains!Y482=1,85,104),IF(terrains!U482=1,IF(terrains!Y482=1,124,152),IF(terrains!V482=1,(IF(terrains!Y482=1,146,IF(terrains!Y482=2,178,263))),IF(terrains!W482=1,(IF(terrains!Y482=1,178,IF(terrains!Y482=2,218,321))),IF(terrains!X482=1,IF(terrains!Y482=1,190,IF(terrains!Y482=2,242,IF(terrains!Y482=3,357,896))))))))))</f>
        <v>85</v>
      </c>
      <c r="AA482" s="152" t="n">
        <f aca="false">terrains!Z482*terrains!F482</f>
        <v>2470317.345</v>
      </c>
    </row>
    <row r="483" customFormat="false" ht="13.8" hidden="false" customHeight="false" outlineLevel="0" collapsed="false">
      <c r="A483" s="143" t="n">
        <v>482</v>
      </c>
      <c r="B483" s="143" t="s">
        <v>185</v>
      </c>
      <c r="C483" s="143" t="s">
        <v>185</v>
      </c>
      <c r="D483" s="59" t="s">
        <v>208</v>
      </c>
      <c r="E483" s="148" t="n">
        <v>2700</v>
      </c>
      <c r="F483" s="150" t="n">
        <f aca="false">terrains!E483*10.76391</f>
        <v>29062.557</v>
      </c>
      <c r="G483" s="59" t="s">
        <v>209</v>
      </c>
      <c r="H483" s="59" t="n">
        <v>0</v>
      </c>
      <c r="I483" s="59" t="n">
        <v>0</v>
      </c>
      <c r="J483" s="59" t="n">
        <f aca="false">IF(terrains!L483=13.5,IF(terrains!X483=1,12,9),-0.392532+1.267037*terrains!L483+0.472239*terrains!X483+0.58658*terrains!W483+0.089417*terrains!V483+0.531633*terrains!U483+0.337883*terrains!T483-0.403545*terrains!S483)</f>
        <v>2.479425</v>
      </c>
      <c r="K483" s="151" t="n">
        <f aca="false">IF(terrains!I483=0,terrains!J483,terrains!I483)</f>
        <v>2.479425</v>
      </c>
      <c r="L483" s="59" t="n">
        <v>2</v>
      </c>
      <c r="M483" s="59" t="n">
        <v>2</v>
      </c>
      <c r="N483" s="59" t="n">
        <v>3</v>
      </c>
      <c r="O483" s="59" t="s">
        <v>177</v>
      </c>
      <c r="P483" s="59" t="n">
        <v>2</v>
      </c>
      <c r="Q483" s="59" t="n">
        <v>2</v>
      </c>
      <c r="R483" s="59" t="n">
        <v>0</v>
      </c>
      <c r="S483" s="59" t="n">
        <v>0</v>
      </c>
      <c r="T483" s="59" t="n">
        <v>1</v>
      </c>
      <c r="U483" s="59" t="n">
        <v>0</v>
      </c>
      <c r="V483" s="59" t="n">
        <v>0</v>
      </c>
      <c r="W483" s="59" t="n">
        <v>0</v>
      </c>
      <c r="X483" s="59" t="n">
        <v>0</v>
      </c>
      <c r="Y483" s="59" t="n">
        <f aca="false">IF(terrains!L483&lt;=2.5,1,IF(terrains!L483&lt;=4.5,2,IF(terrains!L483&lt;=6.5,3,4)))</f>
        <v>1</v>
      </c>
      <c r="Z483" s="59" t="n">
        <f aca="false">IF(terrains!R483=1,35,IF(terrains!S483=1,64,IF(terrains!T483=1,IF(terrains!Y483=1,85,104),IF(terrains!U483=1,IF(terrains!Y483=1,124,152),IF(terrains!V483=1,(IF(terrains!Y483=1,146,IF(terrains!Y483=2,178,263))),IF(terrains!W483=1,(IF(terrains!Y483=1,178,IF(terrains!Y483=2,218,321))),IF(terrains!X483=1,IF(terrains!Y483=1,190,IF(terrains!Y483=2,242,IF(terrains!Y483=3,357,896))))))))))</f>
        <v>85</v>
      </c>
      <c r="AA483" s="152" t="n">
        <f aca="false">terrains!Z483*terrains!F483</f>
        <v>2470317.345</v>
      </c>
    </row>
    <row r="484" customFormat="false" ht="13.8" hidden="false" customHeight="false" outlineLevel="0" collapsed="false">
      <c r="A484" s="143" t="n">
        <v>483</v>
      </c>
      <c r="B484" s="143" t="s">
        <v>185</v>
      </c>
      <c r="C484" s="143" t="s">
        <v>185</v>
      </c>
      <c r="D484" s="59" t="s">
        <v>208</v>
      </c>
      <c r="E484" s="148" t="n">
        <v>2700</v>
      </c>
      <c r="F484" s="150" t="n">
        <f aca="false">terrains!E484*10.76391</f>
        <v>29062.557</v>
      </c>
      <c r="G484" s="59" t="s">
        <v>209</v>
      </c>
      <c r="H484" s="59" t="n">
        <v>0</v>
      </c>
      <c r="I484" s="59" t="n">
        <v>0</v>
      </c>
      <c r="J484" s="59" t="n">
        <f aca="false">IF(terrains!L484=13.5,IF(terrains!X484=1,12,9),-0.392532+1.267037*terrains!L484+0.472239*terrains!X484+0.58658*terrains!W484+0.089417*terrains!V484+0.531633*terrains!U484+0.337883*terrains!T484-0.403545*terrains!S484)</f>
        <v>2.479425</v>
      </c>
      <c r="K484" s="151" t="n">
        <f aca="false">IF(terrains!I484=0,terrains!J484,terrains!I484)</f>
        <v>2.479425</v>
      </c>
      <c r="L484" s="59" t="n">
        <v>2</v>
      </c>
      <c r="M484" s="59" t="n">
        <v>2</v>
      </c>
      <c r="N484" s="59" t="n">
        <v>3</v>
      </c>
      <c r="O484" s="59" t="s">
        <v>177</v>
      </c>
      <c r="P484" s="59" t="n">
        <v>2</v>
      </c>
      <c r="Q484" s="59" t="n">
        <v>2</v>
      </c>
      <c r="R484" s="59" t="n">
        <v>0</v>
      </c>
      <c r="S484" s="59" t="n">
        <v>0</v>
      </c>
      <c r="T484" s="59" t="n">
        <v>1</v>
      </c>
      <c r="U484" s="59" t="n">
        <v>0</v>
      </c>
      <c r="V484" s="59" t="n">
        <v>0</v>
      </c>
      <c r="W484" s="59" t="n">
        <v>0</v>
      </c>
      <c r="X484" s="59" t="n">
        <v>0</v>
      </c>
      <c r="Y484" s="59" t="n">
        <f aca="false">IF(terrains!L484&lt;=2.5,1,IF(terrains!L484&lt;=4.5,2,IF(terrains!L484&lt;=6.5,3,4)))</f>
        <v>1</v>
      </c>
      <c r="Z484" s="59" t="n">
        <f aca="false">IF(terrains!R484=1,35,IF(terrains!S484=1,64,IF(terrains!T484=1,IF(terrains!Y484=1,85,104),IF(terrains!U484=1,IF(terrains!Y484=1,124,152),IF(terrains!V484=1,(IF(terrains!Y484=1,146,IF(terrains!Y484=2,178,263))),IF(terrains!W484=1,(IF(terrains!Y484=1,178,IF(terrains!Y484=2,218,321))),IF(terrains!X484=1,IF(terrains!Y484=1,190,IF(terrains!Y484=2,242,IF(terrains!Y484=3,357,896))))))))))</f>
        <v>85</v>
      </c>
      <c r="AA484" s="152" t="n">
        <f aca="false">terrains!Z484*terrains!F484</f>
        <v>2470317.345</v>
      </c>
    </row>
    <row r="485" customFormat="false" ht="13.8" hidden="false" customHeight="false" outlineLevel="0" collapsed="false">
      <c r="A485" s="143" t="n">
        <v>484</v>
      </c>
      <c r="B485" s="143" t="s">
        <v>185</v>
      </c>
      <c r="C485" s="143" t="s">
        <v>185</v>
      </c>
      <c r="D485" s="59" t="s">
        <v>208</v>
      </c>
      <c r="E485" s="148" t="n">
        <v>2700</v>
      </c>
      <c r="F485" s="150" t="n">
        <f aca="false">terrains!E485*10.76391</f>
        <v>29062.557</v>
      </c>
      <c r="G485" s="59" t="s">
        <v>209</v>
      </c>
      <c r="H485" s="59" t="n">
        <v>0</v>
      </c>
      <c r="I485" s="59" t="n">
        <v>0</v>
      </c>
      <c r="J485" s="59" t="n">
        <f aca="false">IF(terrains!L485=13.5,IF(terrains!X485=1,12,9),-0.392532+1.267037*terrains!L485+0.472239*terrains!X485+0.58658*terrains!W485+0.089417*terrains!V485+0.531633*terrains!U485+0.337883*terrains!T485-0.403545*terrains!S485)</f>
        <v>2.479425</v>
      </c>
      <c r="K485" s="151" t="n">
        <f aca="false">IF(terrains!I485=0,terrains!J485,terrains!I485)</f>
        <v>2.479425</v>
      </c>
      <c r="L485" s="59" t="n">
        <v>2</v>
      </c>
      <c r="M485" s="59" t="n">
        <v>2</v>
      </c>
      <c r="N485" s="59" t="n">
        <v>3</v>
      </c>
      <c r="O485" s="59" t="s">
        <v>177</v>
      </c>
      <c r="P485" s="59" t="n">
        <v>2</v>
      </c>
      <c r="Q485" s="59" t="n">
        <v>2</v>
      </c>
      <c r="R485" s="59" t="n">
        <v>0</v>
      </c>
      <c r="S485" s="59" t="n">
        <v>0</v>
      </c>
      <c r="T485" s="59" t="n">
        <v>1</v>
      </c>
      <c r="U485" s="59" t="n">
        <v>0</v>
      </c>
      <c r="V485" s="59" t="n">
        <v>0</v>
      </c>
      <c r="W485" s="59" t="n">
        <v>0</v>
      </c>
      <c r="X485" s="59" t="n">
        <v>0</v>
      </c>
      <c r="Y485" s="59" t="n">
        <f aca="false">IF(terrains!L485&lt;=2.5,1,IF(terrains!L485&lt;=4.5,2,IF(terrains!L485&lt;=6.5,3,4)))</f>
        <v>1</v>
      </c>
      <c r="Z485" s="59" t="n">
        <f aca="false">IF(terrains!R485=1,35,IF(terrains!S485=1,64,IF(terrains!T485=1,IF(terrains!Y485=1,85,104),IF(terrains!U485=1,IF(terrains!Y485=1,124,152),IF(terrains!V485=1,(IF(terrains!Y485=1,146,IF(terrains!Y485=2,178,263))),IF(terrains!W485=1,(IF(terrains!Y485=1,178,IF(terrains!Y485=2,218,321))),IF(terrains!X485=1,IF(terrains!Y485=1,190,IF(terrains!Y485=2,242,IF(terrains!Y485=3,357,896))))))))))</f>
        <v>85</v>
      </c>
      <c r="AA485" s="152" t="n">
        <f aca="false">terrains!Z485*terrains!F485</f>
        <v>2470317.345</v>
      </c>
    </row>
    <row r="486" customFormat="false" ht="13.8" hidden="false" customHeight="false" outlineLevel="0" collapsed="false">
      <c r="A486" s="143" t="n">
        <v>485</v>
      </c>
      <c r="B486" s="143" t="s">
        <v>185</v>
      </c>
      <c r="C486" s="143" t="s">
        <v>185</v>
      </c>
      <c r="D486" s="59" t="s">
        <v>208</v>
      </c>
      <c r="E486" s="148" t="n">
        <v>2700</v>
      </c>
      <c r="F486" s="150" t="n">
        <f aca="false">terrains!E486*10.76391</f>
        <v>29062.557</v>
      </c>
      <c r="G486" s="59" t="s">
        <v>209</v>
      </c>
      <c r="H486" s="59" t="n">
        <v>0</v>
      </c>
      <c r="I486" s="59" t="n">
        <v>0</v>
      </c>
      <c r="J486" s="59" t="n">
        <f aca="false">IF(terrains!L486=13.5,IF(terrains!X486=1,12,9),-0.392532+1.267037*terrains!L486+0.472239*terrains!X486+0.58658*terrains!W486+0.089417*terrains!V486+0.531633*terrains!U486+0.337883*terrains!T486-0.403545*terrains!S486)</f>
        <v>2.479425</v>
      </c>
      <c r="K486" s="151" t="n">
        <f aca="false">IF(terrains!I486=0,terrains!J486,terrains!I486)</f>
        <v>2.479425</v>
      </c>
      <c r="L486" s="59" t="n">
        <v>2</v>
      </c>
      <c r="M486" s="59" t="n">
        <v>2</v>
      </c>
      <c r="N486" s="59" t="n">
        <v>3</v>
      </c>
      <c r="O486" s="59" t="s">
        <v>177</v>
      </c>
      <c r="P486" s="59" t="n">
        <v>2</v>
      </c>
      <c r="Q486" s="59" t="n">
        <v>2</v>
      </c>
      <c r="R486" s="59" t="n">
        <v>0</v>
      </c>
      <c r="S486" s="59" t="n">
        <v>0</v>
      </c>
      <c r="T486" s="59" t="n">
        <v>1</v>
      </c>
      <c r="U486" s="59" t="n">
        <v>0</v>
      </c>
      <c r="V486" s="59" t="n">
        <v>0</v>
      </c>
      <c r="W486" s="59" t="n">
        <v>0</v>
      </c>
      <c r="X486" s="59" t="n">
        <v>0</v>
      </c>
      <c r="Y486" s="59" t="n">
        <f aca="false">IF(terrains!L486&lt;=2.5,1,IF(terrains!L486&lt;=4.5,2,IF(terrains!L486&lt;=6.5,3,4)))</f>
        <v>1</v>
      </c>
      <c r="Z486" s="59" t="n">
        <f aca="false">IF(terrains!R486=1,35,IF(terrains!S486=1,64,IF(terrains!T486=1,IF(terrains!Y486=1,85,104),IF(terrains!U486=1,IF(terrains!Y486=1,124,152),IF(terrains!V486=1,(IF(terrains!Y486=1,146,IF(terrains!Y486=2,178,263))),IF(terrains!W486=1,(IF(terrains!Y486=1,178,IF(terrains!Y486=2,218,321))),IF(terrains!X486=1,IF(terrains!Y486=1,190,IF(terrains!Y486=2,242,IF(terrains!Y486=3,357,896))))))))))</f>
        <v>85</v>
      </c>
      <c r="AA486" s="152" t="n">
        <f aca="false">terrains!Z486*terrains!F486</f>
        <v>2470317.345</v>
      </c>
    </row>
    <row r="487" customFormat="false" ht="13.8" hidden="false" customHeight="false" outlineLevel="0" collapsed="false">
      <c r="A487" s="143" t="n">
        <v>486</v>
      </c>
      <c r="B487" s="143" t="s">
        <v>185</v>
      </c>
      <c r="C487" s="143" t="s">
        <v>185</v>
      </c>
      <c r="D487" s="59" t="s">
        <v>208</v>
      </c>
      <c r="E487" s="148" t="n">
        <v>2700</v>
      </c>
      <c r="F487" s="150" t="n">
        <f aca="false">terrains!E487*10.76391</f>
        <v>29062.557</v>
      </c>
      <c r="G487" s="59" t="s">
        <v>209</v>
      </c>
      <c r="H487" s="59" t="n">
        <v>0</v>
      </c>
      <c r="I487" s="59" t="n">
        <v>0</v>
      </c>
      <c r="J487" s="59" t="n">
        <f aca="false">IF(terrains!L487=13.5,IF(terrains!X487=1,12,9),-0.392532+1.267037*terrains!L487+0.472239*terrains!X487+0.58658*terrains!W487+0.089417*terrains!V487+0.531633*terrains!U487+0.337883*terrains!T487-0.403545*terrains!S487)</f>
        <v>2.479425</v>
      </c>
      <c r="K487" s="151" t="n">
        <f aca="false">IF(terrains!I487=0,terrains!J487,terrains!I487)</f>
        <v>2.479425</v>
      </c>
      <c r="L487" s="59" t="n">
        <v>2</v>
      </c>
      <c r="M487" s="59" t="n">
        <v>2</v>
      </c>
      <c r="N487" s="59" t="n">
        <v>3</v>
      </c>
      <c r="O487" s="59" t="s">
        <v>177</v>
      </c>
      <c r="P487" s="59" t="n">
        <v>2</v>
      </c>
      <c r="Q487" s="59" t="n">
        <v>2</v>
      </c>
      <c r="R487" s="59" t="n">
        <v>0</v>
      </c>
      <c r="S487" s="59" t="n">
        <v>0</v>
      </c>
      <c r="T487" s="59" t="n">
        <v>1</v>
      </c>
      <c r="U487" s="59" t="n">
        <v>0</v>
      </c>
      <c r="V487" s="59" t="n">
        <v>0</v>
      </c>
      <c r="W487" s="59" t="n">
        <v>0</v>
      </c>
      <c r="X487" s="59" t="n">
        <v>0</v>
      </c>
      <c r="Y487" s="59" t="n">
        <f aca="false">IF(terrains!L487&lt;=2.5,1,IF(terrains!L487&lt;=4.5,2,IF(terrains!L487&lt;=6.5,3,4)))</f>
        <v>1</v>
      </c>
      <c r="Z487" s="59" t="n">
        <f aca="false">IF(terrains!R487=1,35,IF(terrains!S487=1,64,IF(terrains!T487=1,IF(terrains!Y487=1,85,104),IF(terrains!U487=1,IF(terrains!Y487=1,124,152),IF(terrains!V487=1,(IF(terrains!Y487=1,146,IF(terrains!Y487=2,178,263))),IF(terrains!W487=1,(IF(terrains!Y487=1,178,IF(terrains!Y487=2,218,321))),IF(terrains!X487=1,IF(terrains!Y487=1,190,IF(terrains!Y487=2,242,IF(terrains!Y487=3,357,896))))))))))</f>
        <v>85</v>
      </c>
      <c r="AA487" s="152" t="n">
        <f aca="false">terrains!Z487*terrains!F487</f>
        <v>2470317.345</v>
      </c>
    </row>
    <row r="488" customFormat="false" ht="13.8" hidden="false" customHeight="false" outlineLevel="0" collapsed="false">
      <c r="A488" s="143" t="n">
        <v>487</v>
      </c>
      <c r="B488" s="143" t="s">
        <v>185</v>
      </c>
      <c r="C488" s="143" t="s">
        <v>185</v>
      </c>
      <c r="D488" s="59" t="s">
        <v>208</v>
      </c>
      <c r="E488" s="148" t="n">
        <v>2700</v>
      </c>
      <c r="F488" s="150" t="n">
        <f aca="false">terrains!E488*10.76391</f>
        <v>29062.557</v>
      </c>
      <c r="G488" s="59" t="s">
        <v>209</v>
      </c>
      <c r="H488" s="59" t="n">
        <v>0</v>
      </c>
      <c r="I488" s="59" t="n">
        <v>0</v>
      </c>
      <c r="J488" s="59" t="n">
        <f aca="false">IF(terrains!L488=13.5,IF(terrains!X488=1,12,9),-0.392532+1.267037*terrains!L488+0.472239*terrains!X488+0.58658*terrains!W488+0.089417*terrains!V488+0.531633*terrains!U488+0.337883*terrains!T488-0.403545*terrains!S488)</f>
        <v>2.479425</v>
      </c>
      <c r="K488" s="151" t="n">
        <f aca="false">IF(terrains!I488=0,terrains!J488,terrains!I488)</f>
        <v>2.479425</v>
      </c>
      <c r="L488" s="59" t="n">
        <v>2</v>
      </c>
      <c r="M488" s="59" t="n">
        <v>2</v>
      </c>
      <c r="N488" s="59" t="n">
        <v>3</v>
      </c>
      <c r="O488" s="59" t="s">
        <v>177</v>
      </c>
      <c r="P488" s="59" t="n">
        <v>2</v>
      </c>
      <c r="Q488" s="59" t="n">
        <v>2</v>
      </c>
      <c r="R488" s="59" t="n">
        <v>0</v>
      </c>
      <c r="S488" s="59" t="n">
        <v>0</v>
      </c>
      <c r="T488" s="59" t="n">
        <v>1</v>
      </c>
      <c r="U488" s="59" t="n">
        <v>0</v>
      </c>
      <c r="V488" s="59" t="n">
        <v>0</v>
      </c>
      <c r="W488" s="59" t="n">
        <v>0</v>
      </c>
      <c r="X488" s="59" t="n">
        <v>0</v>
      </c>
      <c r="Y488" s="59" t="n">
        <f aca="false">IF(terrains!L488&lt;=2.5,1,IF(terrains!L488&lt;=4.5,2,IF(terrains!L488&lt;=6.5,3,4)))</f>
        <v>1</v>
      </c>
      <c r="Z488" s="59" t="n">
        <f aca="false">IF(terrains!R488=1,35,IF(terrains!S488=1,64,IF(terrains!T488=1,IF(terrains!Y488=1,85,104),IF(terrains!U488=1,IF(terrains!Y488=1,124,152),IF(terrains!V488=1,(IF(terrains!Y488=1,146,IF(terrains!Y488=2,178,263))),IF(terrains!W488=1,(IF(terrains!Y488=1,178,IF(terrains!Y488=2,218,321))),IF(terrains!X488=1,IF(terrains!Y488=1,190,IF(terrains!Y488=2,242,IF(terrains!Y488=3,357,896))))))))))</f>
        <v>85</v>
      </c>
      <c r="AA488" s="152" t="n">
        <f aca="false">terrains!Z488*terrains!F488</f>
        <v>2470317.345</v>
      </c>
    </row>
    <row r="489" customFormat="false" ht="13.8" hidden="false" customHeight="false" outlineLevel="0" collapsed="false">
      <c r="A489" s="143" t="n">
        <v>488</v>
      </c>
      <c r="B489" s="143" t="s">
        <v>185</v>
      </c>
      <c r="C489" s="143" t="s">
        <v>185</v>
      </c>
      <c r="D489" s="59" t="s">
        <v>208</v>
      </c>
      <c r="E489" s="148" t="n">
        <v>2700</v>
      </c>
      <c r="F489" s="150" t="n">
        <f aca="false">terrains!E489*10.76391</f>
        <v>29062.557</v>
      </c>
      <c r="G489" s="59" t="s">
        <v>209</v>
      </c>
      <c r="H489" s="59" t="n">
        <v>0</v>
      </c>
      <c r="I489" s="59" t="n">
        <v>0</v>
      </c>
      <c r="J489" s="59" t="n">
        <f aca="false">IF(terrains!L489=13.5,IF(terrains!X489=1,12,9),-0.392532+1.267037*terrains!L489+0.472239*terrains!X489+0.58658*terrains!W489+0.089417*terrains!V489+0.531633*terrains!U489+0.337883*terrains!T489-0.403545*terrains!S489)</f>
        <v>2.479425</v>
      </c>
      <c r="K489" s="151" t="n">
        <f aca="false">IF(terrains!I489=0,terrains!J489,terrains!I489)</f>
        <v>2.479425</v>
      </c>
      <c r="L489" s="59" t="n">
        <v>2</v>
      </c>
      <c r="M489" s="59" t="n">
        <v>2</v>
      </c>
      <c r="N489" s="59" t="n">
        <v>3</v>
      </c>
      <c r="O489" s="59" t="s">
        <v>177</v>
      </c>
      <c r="P489" s="59" t="n">
        <v>2</v>
      </c>
      <c r="Q489" s="59" t="n">
        <v>2</v>
      </c>
      <c r="R489" s="59" t="n">
        <v>0</v>
      </c>
      <c r="S489" s="59" t="n">
        <v>0</v>
      </c>
      <c r="T489" s="59" t="n">
        <v>1</v>
      </c>
      <c r="U489" s="59" t="n">
        <v>0</v>
      </c>
      <c r="V489" s="59" t="n">
        <v>0</v>
      </c>
      <c r="W489" s="59" t="n">
        <v>0</v>
      </c>
      <c r="X489" s="59" t="n">
        <v>0</v>
      </c>
      <c r="Y489" s="59" t="n">
        <f aca="false">IF(terrains!L489&lt;=2.5,1,IF(terrains!L489&lt;=4.5,2,IF(terrains!L489&lt;=6.5,3,4)))</f>
        <v>1</v>
      </c>
      <c r="Z489" s="59" t="n">
        <f aca="false">IF(terrains!R489=1,35,IF(terrains!S489=1,64,IF(terrains!T489=1,IF(terrains!Y489=1,85,104),IF(terrains!U489=1,IF(terrains!Y489=1,124,152),IF(terrains!V489=1,(IF(terrains!Y489=1,146,IF(terrains!Y489=2,178,263))),IF(terrains!W489=1,(IF(terrains!Y489=1,178,IF(terrains!Y489=2,218,321))),IF(terrains!X489=1,IF(terrains!Y489=1,190,IF(terrains!Y489=2,242,IF(terrains!Y489=3,357,896))))))))))</f>
        <v>85</v>
      </c>
      <c r="AA489" s="152" t="n">
        <f aca="false">terrains!Z489*terrains!F489</f>
        <v>2470317.345</v>
      </c>
    </row>
    <row r="490" customFormat="false" ht="13.8" hidden="false" customHeight="false" outlineLevel="0" collapsed="false">
      <c r="A490" s="143" t="n">
        <v>489</v>
      </c>
      <c r="B490" s="143" t="s">
        <v>185</v>
      </c>
      <c r="C490" s="143" t="s">
        <v>185</v>
      </c>
      <c r="D490" s="59" t="s">
        <v>208</v>
      </c>
      <c r="E490" s="148" t="n">
        <v>2700</v>
      </c>
      <c r="F490" s="150" t="n">
        <f aca="false">terrains!E490*10.76391</f>
        <v>29062.557</v>
      </c>
      <c r="G490" s="59" t="s">
        <v>209</v>
      </c>
      <c r="H490" s="59" t="n">
        <v>0</v>
      </c>
      <c r="I490" s="59" t="n">
        <v>0</v>
      </c>
      <c r="J490" s="59" t="n">
        <f aca="false">IF(terrains!L490=13.5,IF(terrains!X490=1,12,9),-0.392532+1.267037*terrains!L490+0.472239*terrains!X490+0.58658*terrains!W490+0.089417*terrains!V490+0.531633*terrains!U490+0.337883*terrains!T490-0.403545*terrains!S490)</f>
        <v>2.479425</v>
      </c>
      <c r="K490" s="151" t="n">
        <f aca="false">IF(terrains!I490=0,terrains!J490,terrains!I490)</f>
        <v>2.479425</v>
      </c>
      <c r="L490" s="59" t="n">
        <v>2</v>
      </c>
      <c r="M490" s="59" t="n">
        <v>2</v>
      </c>
      <c r="N490" s="59" t="n">
        <v>3</v>
      </c>
      <c r="O490" s="59" t="s">
        <v>177</v>
      </c>
      <c r="P490" s="59" t="n">
        <v>2</v>
      </c>
      <c r="Q490" s="59" t="n">
        <v>2</v>
      </c>
      <c r="R490" s="59" t="n">
        <v>0</v>
      </c>
      <c r="S490" s="59" t="n">
        <v>0</v>
      </c>
      <c r="T490" s="59" t="n">
        <v>1</v>
      </c>
      <c r="U490" s="59" t="n">
        <v>0</v>
      </c>
      <c r="V490" s="59" t="n">
        <v>0</v>
      </c>
      <c r="W490" s="59" t="n">
        <v>0</v>
      </c>
      <c r="X490" s="59" t="n">
        <v>0</v>
      </c>
      <c r="Y490" s="59" t="n">
        <f aca="false">IF(terrains!L490&lt;=2.5,1,IF(terrains!L490&lt;=4.5,2,IF(terrains!L490&lt;=6.5,3,4)))</f>
        <v>1</v>
      </c>
      <c r="Z490" s="59" t="n">
        <f aca="false">IF(terrains!R490=1,35,IF(terrains!S490=1,64,IF(terrains!T490=1,IF(terrains!Y490=1,85,104),IF(terrains!U490=1,IF(terrains!Y490=1,124,152),IF(terrains!V490=1,(IF(terrains!Y490=1,146,IF(terrains!Y490=2,178,263))),IF(terrains!W490=1,(IF(terrains!Y490=1,178,IF(terrains!Y490=2,218,321))),IF(terrains!X490=1,IF(terrains!Y490=1,190,IF(terrains!Y490=2,242,IF(terrains!Y490=3,357,896))))))))))</f>
        <v>85</v>
      </c>
      <c r="AA490" s="152" t="n">
        <f aca="false">terrains!Z490*terrains!F490</f>
        <v>2470317.345</v>
      </c>
    </row>
    <row r="491" customFormat="false" ht="13.8" hidden="false" customHeight="false" outlineLevel="0" collapsed="false">
      <c r="A491" s="143" t="n">
        <v>490</v>
      </c>
      <c r="B491" s="143" t="s">
        <v>185</v>
      </c>
      <c r="C491" s="143" t="s">
        <v>185</v>
      </c>
      <c r="D491" s="59" t="s">
        <v>208</v>
      </c>
      <c r="E491" s="148" t="n">
        <v>2700</v>
      </c>
      <c r="F491" s="150" t="n">
        <f aca="false">terrains!E491*10.76391</f>
        <v>29062.557</v>
      </c>
      <c r="G491" s="59" t="s">
        <v>209</v>
      </c>
      <c r="H491" s="59" t="n">
        <v>0</v>
      </c>
      <c r="I491" s="59" t="n">
        <v>0</v>
      </c>
      <c r="J491" s="59" t="n">
        <f aca="false">IF(terrains!L491=13.5,IF(terrains!X491=1,12,9),-0.392532+1.267037*terrains!L491+0.472239*terrains!X491+0.58658*terrains!W491+0.089417*terrains!V491+0.531633*terrains!U491+0.337883*terrains!T491-0.403545*terrains!S491)</f>
        <v>2.479425</v>
      </c>
      <c r="K491" s="151" t="n">
        <f aca="false">IF(terrains!I491=0,terrains!J491,terrains!I491)</f>
        <v>2.479425</v>
      </c>
      <c r="L491" s="59" t="n">
        <v>2</v>
      </c>
      <c r="M491" s="59" t="n">
        <v>2</v>
      </c>
      <c r="N491" s="59" t="n">
        <v>3</v>
      </c>
      <c r="O491" s="59" t="s">
        <v>177</v>
      </c>
      <c r="P491" s="59" t="n">
        <v>2</v>
      </c>
      <c r="Q491" s="59" t="n">
        <v>2</v>
      </c>
      <c r="R491" s="59" t="n">
        <v>0</v>
      </c>
      <c r="S491" s="59" t="n">
        <v>0</v>
      </c>
      <c r="T491" s="59" t="n">
        <v>1</v>
      </c>
      <c r="U491" s="59" t="n">
        <v>0</v>
      </c>
      <c r="V491" s="59" t="n">
        <v>0</v>
      </c>
      <c r="W491" s="59" t="n">
        <v>0</v>
      </c>
      <c r="X491" s="59" t="n">
        <v>0</v>
      </c>
      <c r="Y491" s="59" t="n">
        <f aca="false">IF(terrains!L491&lt;=2.5,1,IF(terrains!L491&lt;=4.5,2,IF(terrains!L491&lt;=6.5,3,4)))</f>
        <v>1</v>
      </c>
      <c r="Z491" s="59" t="n">
        <f aca="false">IF(terrains!R491=1,35,IF(terrains!S491=1,64,IF(terrains!T491=1,IF(terrains!Y491=1,85,104),IF(terrains!U491=1,IF(terrains!Y491=1,124,152),IF(terrains!V491=1,(IF(terrains!Y491=1,146,IF(terrains!Y491=2,178,263))),IF(terrains!W491=1,(IF(terrains!Y491=1,178,IF(terrains!Y491=2,218,321))),IF(terrains!X491=1,IF(terrains!Y491=1,190,IF(terrains!Y491=2,242,IF(terrains!Y491=3,357,896))))))))))</f>
        <v>85</v>
      </c>
      <c r="AA491" s="152" t="n">
        <f aca="false">terrains!Z491*terrains!F491</f>
        <v>2470317.345</v>
      </c>
    </row>
    <row r="492" customFormat="false" ht="13.8" hidden="false" customHeight="false" outlineLevel="0" collapsed="false">
      <c r="A492" s="143" t="n">
        <v>491</v>
      </c>
      <c r="B492" s="143" t="s">
        <v>185</v>
      </c>
      <c r="C492" s="143" t="s">
        <v>185</v>
      </c>
      <c r="D492" s="59" t="s">
        <v>208</v>
      </c>
      <c r="E492" s="148" t="n">
        <v>2700</v>
      </c>
      <c r="F492" s="150" t="n">
        <f aca="false">terrains!E492*10.76391</f>
        <v>29062.557</v>
      </c>
      <c r="G492" s="59" t="s">
        <v>209</v>
      </c>
      <c r="H492" s="59" t="n">
        <v>0</v>
      </c>
      <c r="I492" s="59" t="n">
        <v>0</v>
      </c>
      <c r="J492" s="59" t="n">
        <f aca="false">IF(terrains!L492=13.5,IF(terrains!X492=1,12,9),-0.392532+1.267037*terrains!L492+0.472239*terrains!X492+0.58658*terrains!W492+0.089417*terrains!V492+0.531633*terrains!U492+0.337883*terrains!T492-0.403545*terrains!S492)</f>
        <v>2.479425</v>
      </c>
      <c r="K492" s="151" t="n">
        <f aca="false">IF(terrains!I492=0,terrains!J492,terrains!I492)</f>
        <v>2.479425</v>
      </c>
      <c r="L492" s="59" t="n">
        <v>2</v>
      </c>
      <c r="M492" s="59" t="n">
        <v>2</v>
      </c>
      <c r="N492" s="59" t="n">
        <v>3</v>
      </c>
      <c r="O492" s="59" t="s">
        <v>177</v>
      </c>
      <c r="P492" s="59" t="n">
        <v>2</v>
      </c>
      <c r="Q492" s="59" t="n">
        <v>2</v>
      </c>
      <c r="R492" s="59" t="n">
        <v>0</v>
      </c>
      <c r="S492" s="59" t="n">
        <v>0</v>
      </c>
      <c r="T492" s="59" t="n">
        <v>1</v>
      </c>
      <c r="U492" s="59" t="n">
        <v>0</v>
      </c>
      <c r="V492" s="59" t="n">
        <v>0</v>
      </c>
      <c r="W492" s="59" t="n">
        <v>0</v>
      </c>
      <c r="X492" s="59" t="n">
        <v>0</v>
      </c>
      <c r="Y492" s="59" t="n">
        <f aca="false">IF(terrains!L492&lt;=2.5,1,IF(terrains!L492&lt;=4.5,2,IF(terrains!L492&lt;=6.5,3,4)))</f>
        <v>1</v>
      </c>
      <c r="Z492" s="59" t="n">
        <f aca="false">IF(terrains!R492=1,35,IF(terrains!S492=1,64,IF(terrains!T492=1,IF(terrains!Y492=1,85,104),IF(terrains!U492=1,IF(terrains!Y492=1,124,152),IF(terrains!V492=1,(IF(terrains!Y492=1,146,IF(terrains!Y492=2,178,263))),IF(terrains!W492=1,(IF(terrains!Y492=1,178,IF(terrains!Y492=2,218,321))),IF(terrains!X492=1,IF(terrains!Y492=1,190,IF(terrains!Y492=2,242,IF(terrains!Y492=3,357,896))))))))))</f>
        <v>85</v>
      </c>
      <c r="AA492" s="152" t="n">
        <f aca="false">terrains!Z492*terrains!F492</f>
        <v>2470317.345</v>
      </c>
    </row>
    <row r="493" customFormat="false" ht="13.8" hidden="false" customHeight="false" outlineLevel="0" collapsed="false">
      <c r="A493" s="143" t="n">
        <v>492</v>
      </c>
      <c r="B493" s="143" t="s">
        <v>185</v>
      </c>
      <c r="C493" s="143" t="s">
        <v>185</v>
      </c>
      <c r="D493" s="59" t="s">
        <v>208</v>
      </c>
      <c r="E493" s="148" t="n">
        <v>2700</v>
      </c>
      <c r="F493" s="150" t="n">
        <f aca="false">terrains!E493*10.76391</f>
        <v>29062.557</v>
      </c>
      <c r="G493" s="59" t="s">
        <v>209</v>
      </c>
      <c r="H493" s="59" t="n">
        <v>0</v>
      </c>
      <c r="I493" s="59" t="n">
        <v>0</v>
      </c>
      <c r="J493" s="59" t="n">
        <f aca="false">IF(terrains!L493=13.5,IF(terrains!X493=1,12,9),-0.392532+1.267037*terrains!L493+0.472239*terrains!X493+0.58658*terrains!W493+0.089417*terrains!V493+0.531633*terrains!U493+0.337883*terrains!T493-0.403545*terrains!S493)</f>
        <v>2.479425</v>
      </c>
      <c r="K493" s="151" t="n">
        <f aca="false">IF(terrains!I493=0,terrains!J493,terrains!I493)</f>
        <v>2.479425</v>
      </c>
      <c r="L493" s="59" t="n">
        <v>2</v>
      </c>
      <c r="M493" s="59" t="n">
        <v>2</v>
      </c>
      <c r="N493" s="59" t="n">
        <v>3</v>
      </c>
      <c r="O493" s="59" t="s">
        <v>177</v>
      </c>
      <c r="P493" s="59" t="n">
        <v>2</v>
      </c>
      <c r="Q493" s="59" t="n">
        <v>2</v>
      </c>
      <c r="R493" s="59" t="n">
        <v>0</v>
      </c>
      <c r="S493" s="59" t="n">
        <v>0</v>
      </c>
      <c r="T493" s="59" t="n">
        <v>1</v>
      </c>
      <c r="U493" s="59" t="n">
        <v>0</v>
      </c>
      <c r="V493" s="59" t="n">
        <v>0</v>
      </c>
      <c r="W493" s="59" t="n">
        <v>0</v>
      </c>
      <c r="X493" s="59" t="n">
        <v>0</v>
      </c>
      <c r="Y493" s="59" t="n">
        <f aca="false">IF(terrains!L493&lt;=2.5,1,IF(terrains!L493&lt;=4.5,2,IF(terrains!L493&lt;=6.5,3,4)))</f>
        <v>1</v>
      </c>
      <c r="Z493" s="59" t="n">
        <f aca="false">IF(terrains!R493=1,35,IF(terrains!S493=1,64,IF(terrains!T493=1,IF(terrains!Y493=1,85,104),IF(terrains!U493=1,IF(terrains!Y493=1,124,152),IF(terrains!V493=1,(IF(terrains!Y493=1,146,IF(terrains!Y493=2,178,263))),IF(terrains!W493=1,(IF(terrains!Y493=1,178,IF(terrains!Y493=2,218,321))),IF(terrains!X493=1,IF(terrains!Y493=1,190,IF(terrains!Y493=2,242,IF(terrains!Y493=3,357,896))))))))))</f>
        <v>85</v>
      </c>
      <c r="AA493" s="152" t="n">
        <f aca="false">terrains!Z493*terrains!F493</f>
        <v>2470317.345</v>
      </c>
    </row>
    <row r="494" customFormat="false" ht="13.8" hidden="false" customHeight="false" outlineLevel="0" collapsed="false">
      <c r="A494" s="143" t="n">
        <v>493</v>
      </c>
      <c r="B494" s="143" t="s">
        <v>185</v>
      </c>
      <c r="C494" s="143" t="s">
        <v>185</v>
      </c>
      <c r="D494" s="59" t="s">
        <v>208</v>
      </c>
      <c r="E494" s="148" t="n">
        <v>2700</v>
      </c>
      <c r="F494" s="150" t="n">
        <f aca="false">terrains!E494*10.76391</f>
        <v>29062.557</v>
      </c>
      <c r="G494" s="59" t="s">
        <v>209</v>
      </c>
      <c r="H494" s="59" t="n">
        <v>0</v>
      </c>
      <c r="I494" s="59" t="n">
        <v>0</v>
      </c>
      <c r="J494" s="59" t="n">
        <f aca="false">IF(terrains!L494=13.5,IF(terrains!X494=1,12,9),-0.392532+1.267037*terrains!L494+0.472239*terrains!X494+0.58658*terrains!W494+0.089417*terrains!V494+0.531633*terrains!U494+0.337883*terrains!T494-0.403545*terrains!S494)</f>
        <v>2.479425</v>
      </c>
      <c r="K494" s="151" t="n">
        <f aca="false">IF(terrains!I494=0,terrains!J494,terrains!I494)</f>
        <v>2.479425</v>
      </c>
      <c r="L494" s="59" t="n">
        <v>2</v>
      </c>
      <c r="M494" s="59" t="n">
        <v>2</v>
      </c>
      <c r="N494" s="59" t="n">
        <v>3</v>
      </c>
      <c r="O494" s="59" t="s">
        <v>177</v>
      </c>
      <c r="P494" s="59" t="n">
        <v>2</v>
      </c>
      <c r="Q494" s="59" t="n">
        <v>2</v>
      </c>
      <c r="R494" s="59" t="n">
        <v>0</v>
      </c>
      <c r="S494" s="59" t="n">
        <v>0</v>
      </c>
      <c r="T494" s="59" t="n">
        <v>1</v>
      </c>
      <c r="U494" s="59" t="n">
        <v>0</v>
      </c>
      <c r="V494" s="59" t="n">
        <v>0</v>
      </c>
      <c r="W494" s="59" t="n">
        <v>0</v>
      </c>
      <c r="X494" s="59" t="n">
        <v>0</v>
      </c>
      <c r="Y494" s="59" t="n">
        <f aca="false">IF(terrains!L494&lt;=2.5,1,IF(terrains!L494&lt;=4.5,2,IF(terrains!L494&lt;=6.5,3,4)))</f>
        <v>1</v>
      </c>
      <c r="Z494" s="59" t="n">
        <f aca="false">IF(terrains!R494=1,35,IF(terrains!S494=1,64,IF(terrains!T494=1,IF(terrains!Y494=1,85,104),IF(terrains!U494=1,IF(terrains!Y494=1,124,152),IF(terrains!V494=1,(IF(terrains!Y494=1,146,IF(terrains!Y494=2,178,263))),IF(terrains!W494=1,(IF(terrains!Y494=1,178,IF(terrains!Y494=2,218,321))),IF(terrains!X494=1,IF(terrains!Y494=1,190,IF(terrains!Y494=2,242,IF(terrains!Y494=3,357,896))))))))))</f>
        <v>85</v>
      </c>
      <c r="AA494" s="152" t="n">
        <f aca="false">terrains!Z494*terrains!F494</f>
        <v>2470317.345</v>
      </c>
    </row>
    <row r="495" customFormat="false" ht="13.8" hidden="false" customHeight="false" outlineLevel="0" collapsed="false">
      <c r="A495" s="143" t="n">
        <v>494</v>
      </c>
      <c r="B495" s="143" t="s">
        <v>185</v>
      </c>
      <c r="C495" s="143" t="s">
        <v>185</v>
      </c>
      <c r="D495" s="59" t="s">
        <v>208</v>
      </c>
      <c r="E495" s="148" t="n">
        <v>2700</v>
      </c>
      <c r="F495" s="150" t="n">
        <f aca="false">terrains!E495*10.76391</f>
        <v>29062.557</v>
      </c>
      <c r="G495" s="59" t="s">
        <v>209</v>
      </c>
      <c r="H495" s="59" t="n">
        <v>0</v>
      </c>
      <c r="I495" s="59" t="n">
        <v>0</v>
      </c>
      <c r="J495" s="59" t="n">
        <f aca="false">IF(terrains!L495=13.5,IF(terrains!X495=1,12,9),-0.392532+1.267037*terrains!L495+0.472239*terrains!X495+0.58658*terrains!W495+0.089417*terrains!V495+0.531633*terrains!U495+0.337883*terrains!T495-0.403545*terrains!S495)</f>
        <v>2.479425</v>
      </c>
      <c r="K495" s="151" t="n">
        <f aca="false">IF(terrains!I495=0,terrains!J495,terrains!I495)</f>
        <v>2.479425</v>
      </c>
      <c r="L495" s="59" t="n">
        <v>2</v>
      </c>
      <c r="M495" s="59" t="n">
        <v>2</v>
      </c>
      <c r="N495" s="59" t="n">
        <v>3</v>
      </c>
      <c r="O495" s="59" t="s">
        <v>177</v>
      </c>
      <c r="P495" s="59" t="n">
        <v>2</v>
      </c>
      <c r="Q495" s="59" t="n">
        <v>2</v>
      </c>
      <c r="R495" s="59" t="n">
        <v>0</v>
      </c>
      <c r="S495" s="59" t="n">
        <v>0</v>
      </c>
      <c r="T495" s="59" t="n">
        <v>1</v>
      </c>
      <c r="U495" s="59" t="n">
        <v>0</v>
      </c>
      <c r="V495" s="59" t="n">
        <v>0</v>
      </c>
      <c r="W495" s="59" t="n">
        <v>0</v>
      </c>
      <c r="X495" s="59" t="n">
        <v>0</v>
      </c>
      <c r="Y495" s="59" t="n">
        <f aca="false">IF(terrains!L495&lt;=2.5,1,IF(terrains!L495&lt;=4.5,2,IF(terrains!L495&lt;=6.5,3,4)))</f>
        <v>1</v>
      </c>
      <c r="Z495" s="59" t="n">
        <f aca="false">IF(terrains!R495=1,35,IF(terrains!S495=1,64,IF(terrains!T495=1,IF(terrains!Y495=1,85,104),IF(terrains!U495=1,IF(terrains!Y495=1,124,152),IF(terrains!V495=1,(IF(terrains!Y495=1,146,IF(terrains!Y495=2,178,263))),IF(terrains!W495=1,(IF(terrains!Y495=1,178,IF(terrains!Y495=2,218,321))),IF(terrains!X495=1,IF(terrains!Y495=1,190,IF(terrains!Y495=2,242,IF(terrains!Y495=3,357,896))))))))))</f>
        <v>85</v>
      </c>
      <c r="AA495" s="152" t="n">
        <f aca="false">terrains!Z495*terrains!F495</f>
        <v>2470317.345</v>
      </c>
    </row>
    <row r="496" customFormat="false" ht="13.8" hidden="false" customHeight="false" outlineLevel="0" collapsed="false">
      <c r="A496" s="143" t="n">
        <v>495</v>
      </c>
      <c r="B496" s="143" t="s">
        <v>185</v>
      </c>
      <c r="C496" s="143" t="s">
        <v>185</v>
      </c>
      <c r="D496" s="59" t="s">
        <v>208</v>
      </c>
      <c r="E496" s="148" t="n">
        <v>2700</v>
      </c>
      <c r="F496" s="150" t="n">
        <f aca="false">terrains!E496*10.76391</f>
        <v>29062.557</v>
      </c>
      <c r="G496" s="59" t="s">
        <v>209</v>
      </c>
      <c r="H496" s="59" t="n">
        <v>0</v>
      </c>
      <c r="I496" s="59" t="n">
        <v>0</v>
      </c>
      <c r="J496" s="59" t="n">
        <f aca="false">IF(terrains!L496=13.5,IF(terrains!X496=1,12,9),-0.392532+1.267037*terrains!L496+0.472239*terrains!X496+0.58658*terrains!W496+0.089417*terrains!V496+0.531633*terrains!U496+0.337883*terrains!T496-0.403545*terrains!S496)</f>
        <v>2.479425</v>
      </c>
      <c r="K496" s="151" t="n">
        <f aca="false">IF(terrains!I496=0,terrains!J496,terrains!I496)</f>
        <v>2.479425</v>
      </c>
      <c r="L496" s="59" t="n">
        <v>2</v>
      </c>
      <c r="M496" s="59" t="n">
        <v>2</v>
      </c>
      <c r="N496" s="59" t="n">
        <v>3</v>
      </c>
      <c r="O496" s="59" t="s">
        <v>177</v>
      </c>
      <c r="P496" s="59" t="n">
        <v>2</v>
      </c>
      <c r="Q496" s="59" t="n">
        <v>2</v>
      </c>
      <c r="R496" s="59" t="n">
        <v>0</v>
      </c>
      <c r="S496" s="59" t="n">
        <v>0</v>
      </c>
      <c r="T496" s="59" t="n">
        <v>1</v>
      </c>
      <c r="U496" s="59" t="n">
        <v>0</v>
      </c>
      <c r="V496" s="59" t="n">
        <v>0</v>
      </c>
      <c r="W496" s="59" t="n">
        <v>0</v>
      </c>
      <c r="X496" s="59" t="n">
        <v>0</v>
      </c>
      <c r="Y496" s="59" t="n">
        <f aca="false">IF(terrains!L496&lt;=2.5,1,IF(terrains!L496&lt;=4.5,2,IF(terrains!L496&lt;=6.5,3,4)))</f>
        <v>1</v>
      </c>
      <c r="Z496" s="59" t="n">
        <f aca="false">IF(terrains!R496=1,35,IF(terrains!S496=1,64,IF(terrains!T496=1,IF(terrains!Y496=1,85,104),IF(terrains!U496=1,IF(terrains!Y496=1,124,152),IF(terrains!V496=1,(IF(terrains!Y496=1,146,IF(terrains!Y496=2,178,263))),IF(terrains!W496=1,(IF(terrains!Y496=1,178,IF(terrains!Y496=2,218,321))),IF(terrains!X496=1,IF(terrains!Y496=1,190,IF(terrains!Y496=2,242,IF(terrains!Y496=3,357,896))))))))))</f>
        <v>85</v>
      </c>
      <c r="AA496" s="152" t="n">
        <f aca="false">terrains!Z496*terrains!F496</f>
        <v>2470317.345</v>
      </c>
    </row>
    <row r="497" customFormat="false" ht="13.8" hidden="false" customHeight="false" outlineLevel="0" collapsed="false">
      <c r="A497" s="143" t="n">
        <v>496</v>
      </c>
      <c r="B497" s="143" t="s">
        <v>185</v>
      </c>
      <c r="C497" s="143" t="s">
        <v>185</v>
      </c>
      <c r="D497" s="59" t="s">
        <v>208</v>
      </c>
      <c r="E497" s="148" t="n">
        <v>2700</v>
      </c>
      <c r="F497" s="150" t="n">
        <f aca="false">terrains!E497*10.76391</f>
        <v>29062.557</v>
      </c>
      <c r="G497" s="59" t="s">
        <v>209</v>
      </c>
      <c r="H497" s="59" t="n">
        <v>0</v>
      </c>
      <c r="I497" s="59" t="n">
        <v>0</v>
      </c>
      <c r="J497" s="59" t="n">
        <f aca="false">IF(terrains!L497=13.5,IF(terrains!X497=1,12,9),-0.392532+1.267037*terrains!L497+0.472239*terrains!X497+0.58658*terrains!W497+0.089417*terrains!V497+0.531633*terrains!U497+0.337883*terrains!T497-0.403545*terrains!S497)</f>
        <v>2.479425</v>
      </c>
      <c r="K497" s="151" t="n">
        <f aca="false">IF(terrains!I497=0,terrains!J497,terrains!I497)</f>
        <v>2.479425</v>
      </c>
      <c r="L497" s="59" t="n">
        <v>2</v>
      </c>
      <c r="M497" s="59" t="n">
        <v>2</v>
      </c>
      <c r="N497" s="59" t="n">
        <v>3</v>
      </c>
      <c r="O497" s="59" t="s">
        <v>177</v>
      </c>
      <c r="P497" s="59" t="n">
        <v>2</v>
      </c>
      <c r="Q497" s="59" t="n">
        <v>2</v>
      </c>
      <c r="R497" s="59" t="n">
        <v>0</v>
      </c>
      <c r="S497" s="59" t="n">
        <v>0</v>
      </c>
      <c r="T497" s="59" t="n">
        <v>1</v>
      </c>
      <c r="U497" s="59" t="n">
        <v>0</v>
      </c>
      <c r="V497" s="59" t="n">
        <v>0</v>
      </c>
      <c r="W497" s="59" t="n">
        <v>0</v>
      </c>
      <c r="X497" s="59" t="n">
        <v>0</v>
      </c>
      <c r="Y497" s="59" t="n">
        <f aca="false">IF(terrains!L497&lt;=2.5,1,IF(terrains!L497&lt;=4.5,2,IF(terrains!L497&lt;=6.5,3,4)))</f>
        <v>1</v>
      </c>
      <c r="Z497" s="59" t="n">
        <f aca="false">IF(terrains!R497=1,35,IF(terrains!S497=1,64,IF(terrains!T497=1,IF(terrains!Y497=1,85,104),IF(terrains!U497=1,IF(terrains!Y497=1,124,152),IF(terrains!V497=1,(IF(terrains!Y497=1,146,IF(terrains!Y497=2,178,263))),IF(terrains!W497=1,(IF(terrains!Y497=1,178,IF(terrains!Y497=2,218,321))),IF(terrains!X497=1,IF(terrains!Y497=1,190,IF(terrains!Y497=2,242,IF(terrains!Y497=3,357,896))))))))))</f>
        <v>85</v>
      </c>
      <c r="AA497" s="152" t="n">
        <f aca="false">terrains!Z497*terrains!F497</f>
        <v>2470317.345</v>
      </c>
    </row>
    <row r="498" customFormat="false" ht="13.8" hidden="false" customHeight="false" outlineLevel="0" collapsed="false">
      <c r="A498" s="143" t="n">
        <v>497</v>
      </c>
      <c r="B498" s="143" t="s">
        <v>185</v>
      </c>
      <c r="C498" s="143" t="s">
        <v>185</v>
      </c>
      <c r="D498" s="59" t="s">
        <v>208</v>
      </c>
      <c r="E498" s="148" t="n">
        <v>2700</v>
      </c>
      <c r="F498" s="150" t="n">
        <f aca="false">terrains!E498*10.76391</f>
        <v>29062.557</v>
      </c>
      <c r="G498" s="59" t="s">
        <v>209</v>
      </c>
      <c r="H498" s="59" t="n">
        <v>0</v>
      </c>
      <c r="I498" s="59" t="n">
        <v>0</v>
      </c>
      <c r="J498" s="59" t="n">
        <f aca="false">IF(terrains!L498=13.5,IF(terrains!X498=1,12,9),-0.392532+1.267037*terrains!L498+0.472239*terrains!X498+0.58658*terrains!W498+0.089417*terrains!V498+0.531633*terrains!U498+0.337883*terrains!T498-0.403545*terrains!S498)</f>
        <v>2.479425</v>
      </c>
      <c r="K498" s="151" t="n">
        <f aca="false">IF(terrains!I498=0,terrains!J498,terrains!I498)</f>
        <v>2.479425</v>
      </c>
      <c r="L498" s="59" t="n">
        <v>2</v>
      </c>
      <c r="M498" s="59" t="n">
        <v>2</v>
      </c>
      <c r="N498" s="59" t="n">
        <v>3</v>
      </c>
      <c r="O498" s="59" t="s">
        <v>177</v>
      </c>
      <c r="P498" s="59" t="n">
        <v>2</v>
      </c>
      <c r="Q498" s="59" t="n">
        <v>2</v>
      </c>
      <c r="R498" s="59" t="n">
        <v>0</v>
      </c>
      <c r="S498" s="59" t="n">
        <v>0</v>
      </c>
      <c r="T498" s="59" t="n">
        <v>1</v>
      </c>
      <c r="U498" s="59" t="n">
        <v>0</v>
      </c>
      <c r="V498" s="59" t="n">
        <v>0</v>
      </c>
      <c r="W498" s="59" t="n">
        <v>0</v>
      </c>
      <c r="X498" s="59" t="n">
        <v>0</v>
      </c>
      <c r="Y498" s="59" t="n">
        <f aca="false">IF(terrains!L498&lt;=2.5,1,IF(terrains!L498&lt;=4.5,2,IF(terrains!L498&lt;=6.5,3,4)))</f>
        <v>1</v>
      </c>
      <c r="Z498" s="59" t="n">
        <f aca="false">IF(terrains!R498=1,35,IF(terrains!S498=1,64,IF(terrains!T498=1,IF(terrains!Y498=1,85,104),IF(terrains!U498=1,IF(terrains!Y498=1,124,152),IF(terrains!V498=1,(IF(terrains!Y498=1,146,IF(terrains!Y498=2,178,263))),IF(terrains!W498=1,(IF(terrains!Y498=1,178,IF(terrains!Y498=2,218,321))),IF(terrains!X498=1,IF(terrains!Y498=1,190,IF(terrains!Y498=2,242,IF(terrains!Y498=3,357,896))))))))))</f>
        <v>85</v>
      </c>
      <c r="AA498" s="152" t="n">
        <f aca="false">terrains!Z498*terrains!F498</f>
        <v>2470317.345</v>
      </c>
    </row>
    <row r="499" customFormat="false" ht="13.8" hidden="false" customHeight="false" outlineLevel="0" collapsed="false">
      <c r="A499" s="143" t="n">
        <v>498</v>
      </c>
      <c r="B499" s="143" t="s">
        <v>185</v>
      </c>
      <c r="C499" s="143" t="s">
        <v>185</v>
      </c>
      <c r="D499" s="59" t="s">
        <v>208</v>
      </c>
      <c r="E499" s="148" t="n">
        <v>2700</v>
      </c>
      <c r="F499" s="150" t="n">
        <f aca="false">terrains!E499*10.76391</f>
        <v>29062.557</v>
      </c>
      <c r="G499" s="59" t="s">
        <v>209</v>
      </c>
      <c r="H499" s="59" t="n">
        <v>0</v>
      </c>
      <c r="I499" s="59" t="n">
        <v>0</v>
      </c>
      <c r="J499" s="59" t="n">
        <f aca="false">IF(terrains!L499=13.5,IF(terrains!X499=1,12,9),-0.392532+1.267037*terrains!L499+0.472239*terrains!X499+0.58658*terrains!W499+0.089417*terrains!V499+0.531633*terrains!U499+0.337883*terrains!T499-0.403545*terrains!S499)</f>
        <v>2.479425</v>
      </c>
      <c r="K499" s="151" t="n">
        <f aca="false">IF(terrains!I499=0,terrains!J499,terrains!I499)</f>
        <v>2.479425</v>
      </c>
      <c r="L499" s="59" t="n">
        <v>2</v>
      </c>
      <c r="M499" s="59" t="n">
        <v>2</v>
      </c>
      <c r="N499" s="59" t="n">
        <v>3</v>
      </c>
      <c r="O499" s="59" t="s">
        <v>177</v>
      </c>
      <c r="P499" s="59" t="n">
        <v>2</v>
      </c>
      <c r="Q499" s="59" t="n">
        <v>2</v>
      </c>
      <c r="R499" s="59" t="n">
        <v>0</v>
      </c>
      <c r="S499" s="59" t="n">
        <v>0</v>
      </c>
      <c r="T499" s="59" t="n">
        <v>1</v>
      </c>
      <c r="U499" s="59" t="n">
        <v>0</v>
      </c>
      <c r="V499" s="59" t="n">
        <v>0</v>
      </c>
      <c r="W499" s="59" t="n">
        <v>0</v>
      </c>
      <c r="X499" s="59" t="n">
        <v>0</v>
      </c>
      <c r="Y499" s="59" t="n">
        <f aca="false">IF(terrains!L499&lt;=2.5,1,IF(terrains!L499&lt;=4.5,2,IF(terrains!L499&lt;=6.5,3,4)))</f>
        <v>1</v>
      </c>
      <c r="Z499" s="59" t="n">
        <f aca="false">IF(terrains!R499=1,35,IF(terrains!S499=1,64,IF(terrains!T499=1,IF(terrains!Y499=1,85,104),IF(terrains!U499=1,IF(terrains!Y499=1,124,152),IF(terrains!V499=1,(IF(terrains!Y499=1,146,IF(terrains!Y499=2,178,263))),IF(terrains!W499=1,(IF(terrains!Y499=1,178,IF(terrains!Y499=2,218,321))),IF(terrains!X499=1,IF(terrains!Y499=1,190,IF(terrains!Y499=2,242,IF(terrains!Y499=3,357,896))))))))))</f>
        <v>85</v>
      </c>
      <c r="AA499" s="152" t="n">
        <f aca="false">terrains!Z499*terrains!F499</f>
        <v>2470317.345</v>
      </c>
    </row>
    <row r="500" customFormat="false" ht="13.8" hidden="false" customHeight="false" outlineLevel="0" collapsed="false">
      <c r="A500" s="143" t="n">
        <v>499</v>
      </c>
      <c r="B500" s="143" t="s">
        <v>185</v>
      </c>
      <c r="C500" s="143" t="s">
        <v>185</v>
      </c>
      <c r="D500" s="59" t="s">
        <v>208</v>
      </c>
      <c r="E500" s="148" t="n">
        <v>2700</v>
      </c>
      <c r="F500" s="150" t="n">
        <f aca="false">terrains!E500*10.76391</f>
        <v>29062.557</v>
      </c>
      <c r="G500" s="59" t="s">
        <v>209</v>
      </c>
      <c r="H500" s="59" t="n">
        <v>0</v>
      </c>
      <c r="I500" s="59" t="n">
        <v>0</v>
      </c>
      <c r="J500" s="59" t="n">
        <f aca="false">IF(terrains!L500=13.5,IF(terrains!X500=1,12,9),-0.392532+1.267037*terrains!L500+0.472239*terrains!X500+0.58658*terrains!W500+0.089417*terrains!V500+0.531633*terrains!U500+0.337883*terrains!T500-0.403545*terrains!S500)</f>
        <v>2.479425</v>
      </c>
      <c r="K500" s="151" t="n">
        <f aca="false">IF(terrains!I500=0,terrains!J500,terrains!I500)</f>
        <v>2.479425</v>
      </c>
      <c r="L500" s="59" t="n">
        <v>2</v>
      </c>
      <c r="M500" s="59" t="n">
        <v>2</v>
      </c>
      <c r="N500" s="59" t="n">
        <v>3</v>
      </c>
      <c r="O500" s="59" t="s">
        <v>177</v>
      </c>
      <c r="P500" s="59" t="n">
        <v>2</v>
      </c>
      <c r="Q500" s="59" t="n">
        <v>2</v>
      </c>
      <c r="R500" s="59" t="n">
        <v>0</v>
      </c>
      <c r="S500" s="59" t="n">
        <v>0</v>
      </c>
      <c r="T500" s="59" t="n">
        <v>1</v>
      </c>
      <c r="U500" s="59" t="n">
        <v>0</v>
      </c>
      <c r="V500" s="59" t="n">
        <v>0</v>
      </c>
      <c r="W500" s="59" t="n">
        <v>0</v>
      </c>
      <c r="X500" s="59" t="n">
        <v>0</v>
      </c>
      <c r="Y500" s="59" t="n">
        <f aca="false">IF(terrains!L500&lt;=2.5,1,IF(terrains!L500&lt;=4.5,2,IF(terrains!L500&lt;=6.5,3,4)))</f>
        <v>1</v>
      </c>
      <c r="Z500" s="59" t="n">
        <f aca="false">IF(terrains!R500=1,35,IF(terrains!S500=1,64,IF(terrains!T500=1,IF(terrains!Y500=1,85,104),IF(terrains!U500=1,IF(terrains!Y500=1,124,152),IF(terrains!V500=1,(IF(terrains!Y500=1,146,IF(terrains!Y500=2,178,263))),IF(terrains!W500=1,(IF(terrains!Y500=1,178,IF(terrains!Y500=2,218,321))),IF(terrains!X500=1,IF(terrains!Y500=1,190,IF(terrains!Y500=2,242,IF(terrains!Y500=3,357,896))))))))))</f>
        <v>85</v>
      </c>
      <c r="AA500" s="152" t="n">
        <f aca="false">terrains!Z500*terrains!F500</f>
        <v>2470317.345</v>
      </c>
    </row>
    <row r="501" customFormat="false" ht="13.8" hidden="false" customHeight="false" outlineLevel="0" collapsed="false">
      <c r="A501" s="143" t="n">
        <v>500</v>
      </c>
      <c r="B501" s="143" t="s">
        <v>185</v>
      </c>
      <c r="C501" s="143" t="s">
        <v>185</v>
      </c>
      <c r="D501" s="59" t="s">
        <v>208</v>
      </c>
      <c r="E501" s="148" t="n">
        <v>710</v>
      </c>
      <c r="F501" s="150" t="n">
        <f aca="false">terrains!E501*10.76391</f>
        <v>7642.3761</v>
      </c>
      <c r="G501" s="59" t="s">
        <v>209</v>
      </c>
      <c r="H501" s="59" t="n">
        <v>0</v>
      </c>
      <c r="I501" s="59" t="n">
        <v>0</v>
      </c>
      <c r="J501" s="59" t="n">
        <f aca="false">IF(terrains!L501=13.5,IF(terrains!X501=1,12,9),-0.392532+1.267037*terrains!L501+0.472239*terrains!X501+0.58658*terrains!W501+0.089417*terrains!V501+0.531633*terrains!U501+0.337883*terrains!T501-0.403545*terrains!S501)</f>
        <v>2.479425</v>
      </c>
      <c r="K501" s="151" t="n">
        <f aca="false">IF(terrains!I501=0,terrains!J501,terrains!I501)</f>
        <v>2.479425</v>
      </c>
      <c r="L501" s="59" t="n">
        <v>2</v>
      </c>
      <c r="M501" s="59" t="n">
        <v>2</v>
      </c>
      <c r="N501" s="59" t="n">
        <v>3</v>
      </c>
      <c r="O501" s="59" t="s">
        <v>177</v>
      </c>
      <c r="P501" s="59" t="n">
        <v>2</v>
      </c>
      <c r="Q501" s="59" t="n">
        <v>2</v>
      </c>
      <c r="R501" s="59" t="n">
        <v>0</v>
      </c>
      <c r="S501" s="59" t="n">
        <v>0</v>
      </c>
      <c r="T501" s="59" t="n">
        <v>1</v>
      </c>
      <c r="U501" s="59" t="n">
        <v>0</v>
      </c>
      <c r="V501" s="59" t="n">
        <v>0</v>
      </c>
      <c r="W501" s="59" t="n">
        <v>0</v>
      </c>
      <c r="X501" s="59" t="n">
        <v>0</v>
      </c>
      <c r="Y501" s="59" t="n">
        <f aca="false">IF(terrains!L501&lt;=2.5,1,IF(terrains!L501&lt;=4.5,2,IF(terrains!L501&lt;=6.5,3,4)))</f>
        <v>1</v>
      </c>
      <c r="Z501" s="59" t="n">
        <f aca="false">IF(terrains!R501=1,35,IF(terrains!S501=1,64,IF(terrains!T501=1,IF(terrains!Y501=1,85,104),IF(terrains!U501=1,IF(terrains!Y501=1,124,152),IF(terrains!V501=1,(IF(terrains!Y501=1,146,IF(terrains!Y501=2,178,263))),IF(terrains!W501=1,(IF(terrains!Y501=1,178,IF(terrains!Y501=2,218,321))),IF(terrains!X501=1,IF(terrains!Y501=1,190,IF(terrains!Y501=2,242,IF(terrains!Y501=3,357,896))))))))))</f>
        <v>85</v>
      </c>
      <c r="AA501" s="152" t="n">
        <f aca="false">terrains!Z501*terrains!F501</f>
        <v>649601.9685</v>
      </c>
    </row>
    <row r="502" customFormat="false" ht="13.8" hidden="false" customHeight="false" outlineLevel="0" collapsed="false">
      <c r="A502" s="143" t="n">
        <v>501</v>
      </c>
      <c r="B502" s="143" t="s">
        <v>185</v>
      </c>
      <c r="C502" s="143" t="s">
        <v>185</v>
      </c>
      <c r="D502" s="59" t="s">
        <v>210</v>
      </c>
      <c r="E502" s="148" t="n">
        <v>2700</v>
      </c>
      <c r="F502" s="150" t="n">
        <f aca="false">terrains!E502*10.76391</f>
        <v>29062.557</v>
      </c>
      <c r="G502" s="59" t="s">
        <v>211</v>
      </c>
      <c r="H502" s="59" t="n">
        <v>0</v>
      </c>
      <c r="I502" s="59" t="n">
        <v>3</v>
      </c>
      <c r="J502" s="59" t="n">
        <f aca="false">IF(terrains!L502=13.5,IF(terrains!X502=1,12,9),-0.392532+1.267037*terrains!L502+0.472239*terrains!X502+0.58658*terrains!W502+0.089417*terrains!V502+0.531633*terrains!U502+0.337883*terrains!T502-0.403545*terrains!S502)</f>
        <v>2.479425</v>
      </c>
      <c r="K502" s="151" t="n">
        <f aca="false">IF(terrains!I502=0,terrains!J502,terrains!I502)</f>
        <v>3</v>
      </c>
      <c r="L502" s="59" t="n">
        <v>2</v>
      </c>
      <c r="M502" s="59" t="n">
        <v>1</v>
      </c>
      <c r="N502" s="59" t="n">
        <v>99</v>
      </c>
      <c r="O502" s="59" t="s">
        <v>177</v>
      </c>
      <c r="P502" s="59" t="n">
        <v>2</v>
      </c>
      <c r="Q502" s="59" t="n">
        <v>1.5</v>
      </c>
      <c r="R502" s="59" t="n">
        <v>0</v>
      </c>
      <c r="S502" s="59" t="n">
        <v>0</v>
      </c>
      <c r="T502" s="59" t="n">
        <v>1</v>
      </c>
      <c r="U502" s="59" t="n">
        <v>0</v>
      </c>
      <c r="V502" s="59" t="n">
        <v>0</v>
      </c>
      <c r="W502" s="59" t="n">
        <v>0</v>
      </c>
      <c r="X502" s="59" t="n">
        <v>0</v>
      </c>
      <c r="Y502" s="59" t="n">
        <f aca="false">IF(terrains!L502&lt;=2.5,1,IF(terrains!L502&lt;=4.5,2,IF(terrains!L502&lt;=6.5,3,4)))</f>
        <v>1</v>
      </c>
      <c r="Z502" s="59" t="n">
        <f aca="false">IF(terrains!R502=1,35,IF(terrains!S502=1,64,IF(terrains!T502=1,IF(terrains!Y502=1,85,104),IF(terrains!U502=1,IF(terrains!Y502=1,124,152),IF(terrains!V502=1,(IF(terrains!Y502=1,146,IF(terrains!Y502=2,178,263))),IF(terrains!W502=1,(IF(terrains!Y502=1,178,IF(terrains!Y502=2,218,321))),IF(terrains!X502=1,IF(terrains!Y502=1,190,IF(terrains!Y502=2,242,IF(terrains!Y502=3,357,896))))))))))</f>
        <v>85</v>
      </c>
      <c r="AA502" s="152" t="n">
        <f aca="false">terrains!Z502*terrains!F502</f>
        <v>2470317.345</v>
      </c>
    </row>
    <row r="503" customFormat="false" ht="13.8" hidden="false" customHeight="false" outlineLevel="0" collapsed="false">
      <c r="A503" s="143" t="n">
        <v>502</v>
      </c>
      <c r="B503" s="143" t="s">
        <v>185</v>
      </c>
      <c r="C503" s="143" t="s">
        <v>185</v>
      </c>
      <c r="D503" s="59" t="s">
        <v>210</v>
      </c>
      <c r="E503" s="148" t="n">
        <v>2700</v>
      </c>
      <c r="F503" s="150" t="n">
        <f aca="false">terrains!E503*10.76391</f>
        <v>29062.557</v>
      </c>
      <c r="G503" s="59" t="s">
        <v>211</v>
      </c>
      <c r="H503" s="59" t="n">
        <v>0</v>
      </c>
      <c r="I503" s="59" t="n">
        <v>3</v>
      </c>
      <c r="J503" s="59" t="n">
        <f aca="false">IF(terrains!L503=13.5,IF(terrains!X503=1,12,9),-0.392532+1.267037*terrains!L503+0.472239*terrains!X503+0.58658*terrains!W503+0.089417*terrains!V503+0.531633*terrains!U503+0.337883*terrains!T503-0.403545*terrains!S503)</f>
        <v>2.479425</v>
      </c>
      <c r="K503" s="151" t="n">
        <f aca="false">IF(terrains!I503=0,terrains!J503,terrains!I503)</f>
        <v>3</v>
      </c>
      <c r="L503" s="59" t="n">
        <v>2</v>
      </c>
      <c r="M503" s="59" t="n">
        <v>1</v>
      </c>
      <c r="N503" s="59" t="n">
        <v>99</v>
      </c>
      <c r="O503" s="59" t="s">
        <v>177</v>
      </c>
      <c r="P503" s="59" t="n">
        <v>2</v>
      </c>
      <c r="Q503" s="59" t="n">
        <v>1.5</v>
      </c>
      <c r="R503" s="59" t="n">
        <v>0</v>
      </c>
      <c r="S503" s="59" t="n">
        <v>0</v>
      </c>
      <c r="T503" s="59" t="n">
        <v>1</v>
      </c>
      <c r="U503" s="59" t="n">
        <v>0</v>
      </c>
      <c r="V503" s="59" t="n">
        <v>0</v>
      </c>
      <c r="W503" s="59" t="n">
        <v>0</v>
      </c>
      <c r="X503" s="59" t="n">
        <v>0</v>
      </c>
      <c r="Y503" s="59" t="n">
        <f aca="false">IF(terrains!L503&lt;=2.5,1,IF(terrains!L503&lt;=4.5,2,IF(terrains!L503&lt;=6.5,3,4)))</f>
        <v>1</v>
      </c>
      <c r="Z503" s="59" t="n">
        <f aca="false">IF(terrains!R503=1,35,IF(terrains!S503=1,64,IF(terrains!T503=1,IF(terrains!Y503=1,85,104),IF(terrains!U503=1,IF(terrains!Y503=1,124,152),IF(terrains!V503=1,(IF(terrains!Y503=1,146,IF(terrains!Y503=2,178,263))),IF(terrains!W503=1,(IF(terrains!Y503=1,178,IF(terrains!Y503=2,218,321))),IF(terrains!X503=1,IF(terrains!Y503=1,190,IF(terrains!Y503=2,242,IF(terrains!Y503=3,357,896))))))))))</f>
        <v>85</v>
      </c>
      <c r="AA503" s="152" t="n">
        <f aca="false">terrains!Z503*terrains!F503</f>
        <v>2470317.345</v>
      </c>
    </row>
    <row r="504" customFormat="false" ht="13.8" hidden="false" customHeight="false" outlineLevel="0" collapsed="false">
      <c r="A504" s="143" t="n">
        <v>503</v>
      </c>
      <c r="B504" s="143" t="s">
        <v>185</v>
      </c>
      <c r="C504" s="143" t="s">
        <v>185</v>
      </c>
      <c r="D504" s="59" t="s">
        <v>210</v>
      </c>
      <c r="E504" s="148" t="n">
        <v>2700</v>
      </c>
      <c r="F504" s="150" t="n">
        <f aca="false">terrains!E504*10.76391</f>
        <v>29062.557</v>
      </c>
      <c r="G504" s="59" t="s">
        <v>211</v>
      </c>
      <c r="H504" s="59" t="n">
        <v>0</v>
      </c>
      <c r="I504" s="59" t="n">
        <v>3</v>
      </c>
      <c r="J504" s="59" t="n">
        <f aca="false">IF(terrains!L504=13.5,IF(terrains!X504=1,12,9),-0.392532+1.267037*terrains!L504+0.472239*terrains!X504+0.58658*terrains!W504+0.089417*terrains!V504+0.531633*terrains!U504+0.337883*terrains!T504-0.403545*terrains!S504)</f>
        <v>2.479425</v>
      </c>
      <c r="K504" s="151" t="n">
        <f aca="false">IF(terrains!I504=0,terrains!J504,terrains!I504)</f>
        <v>3</v>
      </c>
      <c r="L504" s="59" t="n">
        <v>2</v>
      </c>
      <c r="M504" s="59" t="n">
        <v>1</v>
      </c>
      <c r="N504" s="59" t="n">
        <v>99</v>
      </c>
      <c r="O504" s="59" t="s">
        <v>177</v>
      </c>
      <c r="P504" s="59" t="n">
        <v>2</v>
      </c>
      <c r="Q504" s="59" t="n">
        <v>1.5</v>
      </c>
      <c r="R504" s="59" t="n">
        <v>0</v>
      </c>
      <c r="S504" s="59" t="n">
        <v>0</v>
      </c>
      <c r="T504" s="59" t="n">
        <v>1</v>
      </c>
      <c r="U504" s="59" t="n">
        <v>0</v>
      </c>
      <c r="V504" s="59" t="n">
        <v>0</v>
      </c>
      <c r="W504" s="59" t="n">
        <v>0</v>
      </c>
      <c r="X504" s="59" t="n">
        <v>0</v>
      </c>
      <c r="Y504" s="59" t="n">
        <f aca="false">IF(terrains!L504&lt;=2.5,1,IF(terrains!L504&lt;=4.5,2,IF(terrains!L504&lt;=6.5,3,4)))</f>
        <v>1</v>
      </c>
      <c r="Z504" s="59" t="n">
        <f aca="false">IF(terrains!R504=1,35,IF(terrains!S504=1,64,IF(terrains!T504=1,IF(terrains!Y504=1,85,104),IF(terrains!U504=1,IF(terrains!Y504=1,124,152),IF(terrains!V504=1,(IF(terrains!Y504=1,146,IF(terrains!Y504=2,178,263))),IF(terrains!W504=1,(IF(terrains!Y504=1,178,IF(terrains!Y504=2,218,321))),IF(terrains!X504=1,IF(terrains!Y504=1,190,IF(terrains!Y504=2,242,IF(terrains!Y504=3,357,896))))))))))</f>
        <v>85</v>
      </c>
      <c r="AA504" s="152" t="n">
        <f aca="false">terrains!Z504*terrains!F504</f>
        <v>2470317.345</v>
      </c>
    </row>
    <row r="505" customFormat="false" ht="13.8" hidden="false" customHeight="false" outlineLevel="0" collapsed="false">
      <c r="A505" s="143" t="n">
        <v>504</v>
      </c>
      <c r="B505" s="143" t="s">
        <v>185</v>
      </c>
      <c r="C505" s="143" t="s">
        <v>185</v>
      </c>
      <c r="D505" s="59" t="s">
        <v>210</v>
      </c>
      <c r="E505" s="148" t="n">
        <v>2700</v>
      </c>
      <c r="F505" s="150" t="n">
        <f aca="false">terrains!E505*10.76391</f>
        <v>29062.557</v>
      </c>
      <c r="G505" s="59" t="s">
        <v>211</v>
      </c>
      <c r="H505" s="59" t="n">
        <v>0</v>
      </c>
      <c r="I505" s="59" t="n">
        <v>3</v>
      </c>
      <c r="J505" s="59" t="n">
        <f aca="false">IF(terrains!L505=13.5,IF(terrains!X505=1,12,9),-0.392532+1.267037*terrains!L505+0.472239*terrains!X505+0.58658*terrains!W505+0.089417*terrains!V505+0.531633*terrains!U505+0.337883*terrains!T505-0.403545*terrains!S505)</f>
        <v>2.479425</v>
      </c>
      <c r="K505" s="151" t="n">
        <f aca="false">IF(terrains!I505=0,terrains!J505,terrains!I505)</f>
        <v>3</v>
      </c>
      <c r="L505" s="59" t="n">
        <v>2</v>
      </c>
      <c r="M505" s="59" t="n">
        <v>1</v>
      </c>
      <c r="N505" s="59" t="n">
        <v>99</v>
      </c>
      <c r="O505" s="59" t="s">
        <v>177</v>
      </c>
      <c r="P505" s="59" t="n">
        <v>2</v>
      </c>
      <c r="Q505" s="59" t="n">
        <v>1.5</v>
      </c>
      <c r="R505" s="59" t="n">
        <v>0</v>
      </c>
      <c r="S505" s="59" t="n">
        <v>0</v>
      </c>
      <c r="T505" s="59" t="n">
        <v>1</v>
      </c>
      <c r="U505" s="59" t="n">
        <v>0</v>
      </c>
      <c r="V505" s="59" t="n">
        <v>0</v>
      </c>
      <c r="W505" s="59" t="n">
        <v>0</v>
      </c>
      <c r="X505" s="59" t="n">
        <v>0</v>
      </c>
      <c r="Y505" s="59" t="n">
        <f aca="false">IF(terrains!L505&lt;=2.5,1,IF(terrains!L505&lt;=4.5,2,IF(terrains!L505&lt;=6.5,3,4)))</f>
        <v>1</v>
      </c>
      <c r="Z505" s="59" t="n">
        <f aca="false">IF(terrains!R505=1,35,IF(terrains!S505=1,64,IF(terrains!T505=1,IF(terrains!Y505=1,85,104),IF(terrains!U505=1,IF(terrains!Y505=1,124,152),IF(terrains!V505=1,(IF(terrains!Y505=1,146,IF(terrains!Y505=2,178,263))),IF(terrains!W505=1,(IF(terrains!Y505=1,178,IF(terrains!Y505=2,218,321))),IF(terrains!X505=1,IF(terrains!Y505=1,190,IF(terrains!Y505=2,242,IF(terrains!Y505=3,357,896))))))))))</f>
        <v>85</v>
      </c>
      <c r="AA505" s="152" t="n">
        <f aca="false">terrains!Z505*terrains!F505</f>
        <v>2470317.345</v>
      </c>
    </row>
    <row r="506" customFormat="false" ht="13.8" hidden="false" customHeight="false" outlineLevel="0" collapsed="false">
      <c r="A506" s="143" t="n">
        <v>505</v>
      </c>
      <c r="B506" s="143" t="s">
        <v>185</v>
      </c>
      <c r="C506" s="143" t="s">
        <v>185</v>
      </c>
      <c r="D506" s="59" t="s">
        <v>210</v>
      </c>
      <c r="E506" s="148" t="n">
        <v>2700</v>
      </c>
      <c r="F506" s="150" t="n">
        <f aca="false">terrains!E506*10.76391</f>
        <v>29062.557</v>
      </c>
      <c r="G506" s="59" t="s">
        <v>211</v>
      </c>
      <c r="H506" s="59" t="n">
        <v>0</v>
      </c>
      <c r="I506" s="59" t="n">
        <v>3</v>
      </c>
      <c r="J506" s="59" t="n">
        <f aca="false">IF(terrains!L506=13.5,IF(terrains!X506=1,12,9),-0.392532+1.267037*terrains!L506+0.472239*terrains!X506+0.58658*terrains!W506+0.089417*terrains!V506+0.531633*terrains!U506+0.337883*terrains!T506-0.403545*terrains!S506)</f>
        <v>2.479425</v>
      </c>
      <c r="K506" s="151" t="n">
        <f aca="false">IF(terrains!I506=0,terrains!J506,terrains!I506)</f>
        <v>3</v>
      </c>
      <c r="L506" s="59" t="n">
        <v>2</v>
      </c>
      <c r="M506" s="59" t="n">
        <v>1</v>
      </c>
      <c r="N506" s="59" t="n">
        <v>99</v>
      </c>
      <c r="O506" s="59" t="s">
        <v>177</v>
      </c>
      <c r="P506" s="59" t="n">
        <v>2</v>
      </c>
      <c r="Q506" s="59" t="n">
        <v>1.5</v>
      </c>
      <c r="R506" s="59" t="n">
        <v>0</v>
      </c>
      <c r="S506" s="59" t="n">
        <v>0</v>
      </c>
      <c r="T506" s="59" t="n">
        <v>1</v>
      </c>
      <c r="U506" s="59" t="n">
        <v>0</v>
      </c>
      <c r="V506" s="59" t="n">
        <v>0</v>
      </c>
      <c r="W506" s="59" t="n">
        <v>0</v>
      </c>
      <c r="X506" s="59" t="n">
        <v>0</v>
      </c>
      <c r="Y506" s="59" t="n">
        <f aca="false">IF(terrains!L506&lt;=2.5,1,IF(terrains!L506&lt;=4.5,2,IF(terrains!L506&lt;=6.5,3,4)))</f>
        <v>1</v>
      </c>
      <c r="Z506" s="59" t="n">
        <f aca="false">IF(terrains!R506=1,35,IF(terrains!S506=1,64,IF(terrains!T506=1,IF(terrains!Y506=1,85,104),IF(terrains!U506=1,IF(terrains!Y506=1,124,152),IF(terrains!V506=1,(IF(terrains!Y506=1,146,IF(terrains!Y506=2,178,263))),IF(terrains!W506=1,(IF(terrains!Y506=1,178,IF(terrains!Y506=2,218,321))),IF(terrains!X506=1,IF(terrains!Y506=1,190,IF(terrains!Y506=2,242,IF(terrains!Y506=3,357,896))))))))))</f>
        <v>85</v>
      </c>
      <c r="AA506" s="152" t="n">
        <f aca="false">terrains!Z506*terrains!F506</f>
        <v>2470317.345</v>
      </c>
    </row>
    <row r="507" customFormat="false" ht="13.8" hidden="false" customHeight="false" outlineLevel="0" collapsed="false">
      <c r="A507" s="143" t="n">
        <v>506</v>
      </c>
      <c r="B507" s="143" t="s">
        <v>185</v>
      </c>
      <c r="C507" s="143" t="s">
        <v>185</v>
      </c>
      <c r="D507" s="59" t="s">
        <v>210</v>
      </c>
      <c r="E507" s="148" t="n">
        <v>2700</v>
      </c>
      <c r="F507" s="150" t="n">
        <f aca="false">terrains!E507*10.76391</f>
        <v>29062.557</v>
      </c>
      <c r="G507" s="59" t="s">
        <v>211</v>
      </c>
      <c r="H507" s="59" t="n">
        <v>0</v>
      </c>
      <c r="I507" s="59" t="n">
        <v>3</v>
      </c>
      <c r="J507" s="59" t="n">
        <f aca="false">IF(terrains!L507=13.5,IF(terrains!X507=1,12,9),-0.392532+1.267037*terrains!L507+0.472239*terrains!X507+0.58658*terrains!W507+0.089417*terrains!V507+0.531633*terrains!U507+0.337883*terrains!T507-0.403545*terrains!S507)</f>
        <v>2.479425</v>
      </c>
      <c r="K507" s="151" t="n">
        <f aca="false">IF(terrains!I507=0,terrains!J507,terrains!I507)</f>
        <v>3</v>
      </c>
      <c r="L507" s="59" t="n">
        <v>2</v>
      </c>
      <c r="M507" s="59" t="n">
        <v>1</v>
      </c>
      <c r="N507" s="59" t="n">
        <v>99</v>
      </c>
      <c r="O507" s="59" t="s">
        <v>177</v>
      </c>
      <c r="P507" s="59" t="n">
        <v>2</v>
      </c>
      <c r="Q507" s="59" t="n">
        <v>1.5</v>
      </c>
      <c r="R507" s="59" t="n">
        <v>0</v>
      </c>
      <c r="S507" s="59" t="n">
        <v>0</v>
      </c>
      <c r="T507" s="59" t="n">
        <v>1</v>
      </c>
      <c r="U507" s="59" t="n">
        <v>0</v>
      </c>
      <c r="V507" s="59" t="n">
        <v>0</v>
      </c>
      <c r="W507" s="59" t="n">
        <v>0</v>
      </c>
      <c r="X507" s="59" t="n">
        <v>0</v>
      </c>
      <c r="Y507" s="59" t="n">
        <f aca="false">IF(terrains!L507&lt;=2.5,1,IF(terrains!L507&lt;=4.5,2,IF(terrains!L507&lt;=6.5,3,4)))</f>
        <v>1</v>
      </c>
      <c r="Z507" s="59" t="n">
        <f aca="false">IF(terrains!R507=1,35,IF(terrains!S507=1,64,IF(terrains!T507=1,IF(terrains!Y507=1,85,104),IF(terrains!U507=1,IF(terrains!Y507=1,124,152),IF(terrains!V507=1,(IF(terrains!Y507=1,146,IF(terrains!Y507=2,178,263))),IF(terrains!W507=1,(IF(terrains!Y507=1,178,IF(terrains!Y507=2,218,321))),IF(terrains!X507=1,IF(terrains!Y507=1,190,IF(terrains!Y507=2,242,IF(terrains!Y507=3,357,896))))))))))</f>
        <v>85</v>
      </c>
      <c r="AA507" s="152" t="n">
        <f aca="false">terrains!Z507*terrains!F507</f>
        <v>2470317.345</v>
      </c>
    </row>
    <row r="508" customFormat="false" ht="13.8" hidden="false" customHeight="false" outlineLevel="0" collapsed="false">
      <c r="A508" s="143" t="n">
        <v>507</v>
      </c>
      <c r="B508" s="143" t="s">
        <v>185</v>
      </c>
      <c r="C508" s="143" t="s">
        <v>185</v>
      </c>
      <c r="D508" s="59" t="s">
        <v>210</v>
      </c>
      <c r="E508" s="148" t="n">
        <v>2700</v>
      </c>
      <c r="F508" s="150" t="n">
        <f aca="false">terrains!E508*10.76391</f>
        <v>29062.557</v>
      </c>
      <c r="G508" s="59" t="s">
        <v>211</v>
      </c>
      <c r="H508" s="59" t="n">
        <v>0</v>
      </c>
      <c r="I508" s="59" t="n">
        <v>3</v>
      </c>
      <c r="J508" s="59" t="n">
        <f aca="false">IF(terrains!L508=13.5,IF(terrains!X508=1,12,9),-0.392532+1.267037*terrains!L508+0.472239*terrains!X508+0.58658*terrains!W508+0.089417*terrains!V508+0.531633*terrains!U508+0.337883*terrains!T508-0.403545*terrains!S508)</f>
        <v>2.479425</v>
      </c>
      <c r="K508" s="151" t="n">
        <f aca="false">IF(terrains!I508=0,terrains!J508,terrains!I508)</f>
        <v>3</v>
      </c>
      <c r="L508" s="59" t="n">
        <v>2</v>
      </c>
      <c r="M508" s="59" t="n">
        <v>1</v>
      </c>
      <c r="N508" s="59" t="n">
        <v>99</v>
      </c>
      <c r="O508" s="59" t="s">
        <v>177</v>
      </c>
      <c r="P508" s="59" t="n">
        <v>2</v>
      </c>
      <c r="Q508" s="59" t="n">
        <v>1.5</v>
      </c>
      <c r="R508" s="59" t="n">
        <v>0</v>
      </c>
      <c r="S508" s="59" t="n">
        <v>0</v>
      </c>
      <c r="T508" s="59" t="n">
        <v>1</v>
      </c>
      <c r="U508" s="59" t="n">
        <v>0</v>
      </c>
      <c r="V508" s="59" t="n">
        <v>0</v>
      </c>
      <c r="W508" s="59" t="n">
        <v>0</v>
      </c>
      <c r="X508" s="59" t="n">
        <v>0</v>
      </c>
      <c r="Y508" s="59" t="n">
        <f aca="false">IF(terrains!L508&lt;=2.5,1,IF(terrains!L508&lt;=4.5,2,IF(terrains!L508&lt;=6.5,3,4)))</f>
        <v>1</v>
      </c>
      <c r="Z508" s="59" t="n">
        <f aca="false">IF(terrains!R508=1,35,IF(terrains!S508=1,64,IF(terrains!T508=1,IF(terrains!Y508=1,85,104),IF(terrains!U508=1,IF(terrains!Y508=1,124,152),IF(terrains!V508=1,(IF(terrains!Y508=1,146,IF(terrains!Y508=2,178,263))),IF(terrains!W508=1,(IF(terrains!Y508=1,178,IF(terrains!Y508=2,218,321))),IF(terrains!X508=1,IF(terrains!Y508=1,190,IF(terrains!Y508=2,242,IF(terrains!Y508=3,357,896))))))))))</f>
        <v>85</v>
      </c>
      <c r="AA508" s="152" t="n">
        <f aca="false">terrains!Z508*terrains!F508</f>
        <v>2470317.345</v>
      </c>
    </row>
    <row r="509" customFormat="false" ht="13.8" hidden="false" customHeight="false" outlineLevel="0" collapsed="false">
      <c r="A509" s="143" t="n">
        <v>508</v>
      </c>
      <c r="B509" s="143" t="s">
        <v>185</v>
      </c>
      <c r="C509" s="143" t="s">
        <v>185</v>
      </c>
      <c r="D509" s="59" t="s">
        <v>210</v>
      </c>
      <c r="E509" s="148" t="n">
        <v>2700</v>
      </c>
      <c r="F509" s="150" t="n">
        <f aca="false">terrains!E509*10.76391</f>
        <v>29062.557</v>
      </c>
      <c r="G509" s="59" t="s">
        <v>211</v>
      </c>
      <c r="H509" s="59" t="n">
        <v>0</v>
      </c>
      <c r="I509" s="59" t="n">
        <v>3</v>
      </c>
      <c r="J509" s="59" t="n">
        <f aca="false">IF(terrains!L509=13.5,IF(terrains!X509=1,12,9),-0.392532+1.267037*terrains!L509+0.472239*terrains!X509+0.58658*terrains!W509+0.089417*terrains!V509+0.531633*terrains!U509+0.337883*terrains!T509-0.403545*terrains!S509)</f>
        <v>2.479425</v>
      </c>
      <c r="K509" s="151" t="n">
        <f aca="false">IF(terrains!I509=0,terrains!J509,terrains!I509)</f>
        <v>3</v>
      </c>
      <c r="L509" s="59" t="n">
        <v>2</v>
      </c>
      <c r="M509" s="59" t="n">
        <v>1</v>
      </c>
      <c r="N509" s="59" t="n">
        <v>99</v>
      </c>
      <c r="O509" s="59" t="s">
        <v>177</v>
      </c>
      <c r="P509" s="59" t="n">
        <v>2</v>
      </c>
      <c r="Q509" s="59" t="n">
        <v>1.5</v>
      </c>
      <c r="R509" s="59" t="n">
        <v>0</v>
      </c>
      <c r="S509" s="59" t="n">
        <v>0</v>
      </c>
      <c r="T509" s="59" t="n">
        <v>1</v>
      </c>
      <c r="U509" s="59" t="n">
        <v>0</v>
      </c>
      <c r="V509" s="59" t="n">
        <v>0</v>
      </c>
      <c r="W509" s="59" t="n">
        <v>0</v>
      </c>
      <c r="X509" s="59" t="n">
        <v>0</v>
      </c>
      <c r="Y509" s="59" t="n">
        <f aca="false">IF(terrains!L509&lt;=2.5,1,IF(terrains!L509&lt;=4.5,2,IF(terrains!L509&lt;=6.5,3,4)))</f>
        <v>1</v>
      </c>
      <c r="Z509" s="59" t="n">
        <f aca="false">IF(terrains!R509=1,35,IF(terrains!S509=1,64,IF(terrains!T509=1,IF(terrains!Y509=1,85,104),IF(terrains!U509=1,IF(terrains!Y509=1,124,152),IF(terrains!V509=1,(IF(terrains!Y509=1,146,IF(terrains!Y509=2,178,263))),IF(terrains!W509=1,(IF(terrains!Y509=1,178,IF(terrains!Y509=2,218,321))),IF(terrains!X509=1,IF(terrains!Y509=1,190,IF(terrains!Y509=2,242,IF(terrains!Y509=3,357,896))))))))))</f>
        <v>85</v>
      </c>
      <c r="AA509" s="152" t="n">
        <f aca="false">terrains!Z509*terrains!F509</f>
        <v>2470317.345</v>
      </c>
    </row>
    <row r="510" customFormat="false" ht="13.8" hidden="false" customHeight="false" outlineLevel="0" collapsed="false">
      <c r="A510" s="143" t="n">
        <v>509</v>
      </c>
      <c r="B510" s="143" t="s">
        <v>185</v>
      </c>
      <c r="C510" s="143" t="s">
        <v>185</v>
      </c>
      <c r="D510" s="59" t="s">
        <v>210</v>
      </c>
      <c r="E510" s="148" t="n">
        <v>2700</v>
      </c>
      <c r="F510" s="150" t="n">
        <f aca="false">terrains!E510*10.76391</f>
        <v>29062.557</v>
      </c>
      <c r="G510" s="59" t="s">
        <v>211</v>
      </c>
      <c r="H510" s="59" t="n">
        <v>0</v>
      </c>
      <c r="I510" s="59" t="n">
        <v>3</v>
      </c>
      <c r="J510" s="59" t="n">
        <f aca="false">IF(terrains!L510=13.5,IF(terrains!X510=1,12,9),-0.392532+1.267037*terrains!L510+0.472239*terrains!X510+0.58658*terrains!W510+0.089417*terrains!V510+0.531633*terrains!U510+0.337883*terrains!T510-0.403545*terrains!S510)</f>
        <v>2.479425</v>
      </c>
      <c r="K510" s="151" t="n">
        <f aca="false">IF(terrains!I510=0,terrains!J510,terrains!I510)</f>
        <v>3</v>
      </c>
      <c r="L510" s="59" t="n">
        <v>2</v>
      </c>
      <c r="M510" s="59" t="n">
        <v>1</v>
      </c>
      <c r="N510" s="59" t="n">
        <v>99</v>
      </c>
      <c r="O510" s="59" t="s">
        <v>177</v>
      </c>
      <c r="P510" s="59" t="n">
        <v>2</v>
      </c>
      <c r="Q510" s="59" t="n">
        <v>1.5</v>
      </c>
      <c r="R510" s="59" t="n">
        <v>0</v>
      </c>
      <c r="S510" s="59" t="n">
        <v>0</v>
      </c>
      <c r="T510" s="59" t="n">
        <v>1</v>
      </c>
      <c r="U510" s="59" t="n">
        <v>0</v>
      </c>
      <c r="V510" s="59" t="n">
        <v>0</v>
      </c>
      <c r="W510" s="59" t="n">
        <v>0</v>
      </c>
      <c r="X510" s="59" t="n">
        <v>0</v>
      </c>
      <c r="Y510" s="59" t="n">
        <f aca="false">IF(terrains!L510&lt;=2.5,1,IF(terrains!L510&lt;=4.5,2,IF(terrains!L510&lt;=6.5,3,4)))</f>
        <v>1</v>
      </c>
      <c r="Z510" s="59" t="n">
        <f aca="false">IF(terrains!R510=1,35,IF(terrains!S510=1,64,IF(terrains!T510=1,IF(terrains!Y510=1,85,104),IF(terrains!U510=1,IF(terrains!Y510=1,124,152),IF(terrains!V510=1,(IF(terrains!Y510=1,146,IF(terrains!Y510=2,178,263))),IF(terrains!W510=1,(IF(terrains!Y510=1,178,IF(terrains!Y510=2,218,321))),IF(terrains!X510=1,IF(terrains!Y510=1,190,IF(terrains!Y510=2,242,IF(terrains!Y510=3,357,896))))))))))</f>
        <v>85</v>
      </c>
      <c r="AA510" s="152" t="n">
        <f aca="false">terrains!Z510*terrains!F510</f>
        <v>2470317.345</v>
      </c>
    </row>
    <row r="511" customFormat="false" ht="13.8" hidden="false" customHeight="false" outlineLevel="0" collapsed="false">
      <c r="A511" s="143" t="n">
        <v>510</v>
      </c>
      <c r="B511" s="143" t="s">
        <v>185</v>
      </c>
      <c r="C511" s="143" t="s">
        <v>185</v>
      </c>
      <c r="D511" s="59" t="s">
        <v>210</v>
      </c>
      <c r="E511" s="148" t="n">
        <v>2700</v>
      </c>
      <c r="F511" s="150" t="n">
        <f aca="false">terrains!E511*10.76391</f>
        <v>29062.557</v>
      </c>
      <c r="G511" s="59" t="s">
        <v>211</v>
      </c>
      <c r="H511" s="59" t="n">
        <v>0</v>
      </c>
      <c r="I511" s="59" t="n">
        <v>3</v>
      </c>
      <c r="J511" s="59" t="n">
        <f aca="false">IF(terrains!L511=13.5,IF(terrains!X511=1,12,9),-0.392532+1.267037*terrains!L511+0.472239*terrains!X511+0.58658*terrains!W511+0.089417*terrains!V511+0.531633*terrains!U511+0.337883*terrains!T511-0.403545*terrains!S511)</f>
        <v>2.479425</v>
      </c>
      <c r="K511" s="151" t="n">
        <f aca="false">IF(terrains!I511=0,terrains!J511,terrains!I511)</f>
        <v>3</v>
      </c>
      <c r="L511" s="59" t="n">
        <v>2</v>
      </c>
      <c r="M511" s="59" t="n">
        <v>1</v>
      </c>
      <c r="N511" s="59" t="n">
        <v>99</v>
      </c>
      <c r="O511" s="59" t="s">
        <v>177</v>
      </c>
      <c r="P511" s="59" t="n">
        <v>2</v>
      </c>
      <c r="Q511" s="59" t="n">
        <v>1.5</v>
      </c>
      <c r="R511" s="59" t="n">
        <v>0</v>
      </c>
      <c r="S511" s="59" t="n">
        <v>0</v>
      </c>
      <c r="T511" s="59" t="n">
        <v>1</v>
      </c>
      <c r="U511" s="59" t="n">
        <v>0</v>
      </c>
      <c r="V511" s="59" t="n">
        <v>0</v>
      </c>
      <c r="W511" s="59" t="n">
        <v>0</v>
      </c>
      <c r="X511" s="59" t="n">
        <v>0</v>
      </c>
      <c r="Y511" s="59" t="n">
        <f aca="false">IF(terrains!L511&lt;=2.5,1,IF(terrains!L511&lt;=4.5,2,IF(terrains!L511&lt;=6.5,3,4)))</f>
        <v>1</v>
      </c>
      <c r="Z511" s="59" t="n">
        <f aca="false">IF(terrains!R511=1,35,IF(terrains!S511=1,64,IF(terrains!T511=1,IF(terrains!Y511=1,85,104),IF(terrains!U511=1,IF(terrains!Y511=1,124,152),IF(terrains!V511=1,(IF(terrains!Y511=1,146,IF(terrains!Y511=2,178,263))),IF(terrains!W511=1,(IF(terrains!Y511=1,178,IF(terrains!Y511=2,218,321))),IF(terrains!X511=1,IF(terrains!Y511=1,190,IF(terrains!Y511=2,242,IF(terrains!Y511=3,357,896))))))))))</f>
        <v>85</v>
      </c>
      <c r="AA511" s="152" t="n">
        <f aca="false">terrains!Z511*terrains!F511</f>
        <v>2470317.345</v>
      </c>
    </row>
    <row r="512" customFormat="false" ht="13.8" hidden="false" customHeight="false" outlineLevel="0" collapsed="false">
      <c r="A512" s="143" t="n">
        <v>511</v>
      </c>
      <c r="B512" s="143" t="s">
        <v>185</v>
      </c>
      <c r="C512" s="143" t="s">
        <v>185</v>
      </c>
      <c r="D512" s="59" t="s">
        <v>210</v>
      </c>
      <c r="E512" s="148" t="n">
        <v>2700</v>
      </c>
      <c r="F512" s="150" t="n">
        <f aca="false">terrains!E512*10.76391</f>
        <v>29062.557</v>
      </c>
      <c r="G512" s="59" t="s">
        <v>211</v>
      </c>
      <c r="H512" s="59" t="n">
        <v>0</v>
      </c>
      <c r="I512" s="59" t="n">
        <v>3</v>
      </c>
      <c r="J512" s="59" t="n">
        <f aca="false">IF(terrains!L512=13.5,IF(terrains!X512=1,12,9),-0.392532+1.267037*terrains!L512+0.472239*terrains!X512+0.58658*terrains!W512+0.089417*terrains!V512+0.531633*terrains!U512+0.337883*terrains!T512-0.403545*terrains!S512)</f>
        <v>2.479425</v>
      </c>
      <c r="K512" s="151" t="n">
        <f aca="false">IF(terrains!I512=0,terrains!J512,terrains!I512)</f>
        <v>3</v>
      </c>
      <c r="L512" s="59" t="n">
        <v>2</v>
      </c>
      <c r="M512" s="59" t="n">
        <v>1</v>
      </c>
      <c r="N512" s="59" t="n">
        <v>99</v>
      </c>
      <c r="O512" s="59" t="s">
        <v>177</v>
      </c>
      <c r="P512" s="59" t="n">
        <v>2</v>
      </c>
      <c r="Q512" s="59" t="n">
        <v>1.5</v>
      </c>
      <c r="R512" s="59" t="n">
        <v>0</v>
      </c>
      <c r="S512" s="59" t="n">
        <v>0</v>
      </c>
      <c r="T512" s="59" t="n">
        <v>1</v>
      </c>
      <c r="U512" s="59" t="n">
        <v>0</v>
      </c>
      <c r="V512" s="59" t="n">
        <v>0</v>
      </c>
      <c r="W512" s="59" t="n">
        <v>0</v>
      </c>
      <c r="X512" s="59" t="n">
        <v>0</v>
      </c>
      <c r="Y512" s="59" t="n">
        <f aca="false">IF(terrains!L512&lt;=2.5,1,IF(terrains!L512&lt;=4.5,2,IF(terrains!L512&lt;=6.5,3,4)))</f>
        <v>1</v>
      </c>
      <c r="Z512" s="59" t="n">
        <f aca="false">IF(terrains!R512=1,35,IF(terrains!S512=1,64,IF(terrains!T512=1,IF(terrains!Y512=1,85,104),IF(terrains!U512=1,IF(terrains!Y512=1,124,152),IF(terrains!V512=1,(IF(terrains!Y512=1,146,IF(terrains!Y512=2,178,263))),IF(terrains!W512=1,(IF(terrains!Y512=1,178,IF(terrains!Y512=2,218,321))),IF(terrains!X512=1,IF(terrains!Y512=1,190,IF(terrains!Y512=2,242,IF(terrains!Y512=3,357,896))))))))))</f>
        <v>85</v>
      </c>
      <c r="AA512" s="152" t="n">
        <f aca="false">terrains!Z512*terrains!F512</f>
        <v>2470317.345</v>
      </c>
    </row>
    <row r="513" customFormat="false" ht="13.8" hidden="false" customHeight="false" outlineLevel="0" collapsed="false">
      <c r="A513" s="143" t="n">
        <v>512</v>
      </c>
      <c r="B513" s="143" t="s">
        <v>185</v>
      </c>
      <c r="C513" s="143" t="s">
        <v>185</v>
      </c>
      <c r="D513" s="59" t="s">
        <v>210</v>
      </c>
      <c r="E513" s="148" t="n">
        <v>2700</v>
      </c>
      <c r="F513" s="150" t="n">
        <f aca="false">terrains!E513*10.76391</f>
        <v>29062.557</v>
      </c>
      <c r="G513" s="59" t="s">
        <v>211</v>
      </c>
      <c r="H513" s="59" t="n">
        <v>0</v>
      </c>
      <c r="I513" s="59" t="n">
        <v>3</v>
      </c>
      <c r="J513" s="59" t="n">
        <f aca="false">IF(terrains!L513=13.5,IF(terrains!X513=1,12,9),-0.392532+1.267037*terrains!L513+0.472239*terrains!X513+0.58658*terrains!W513+0.089417*terrains!V513+0.531633*terrains!U513+0.337883*terrains!T513-0.403545*terrains!S513)</f>
        <v>2.479425</v>
      </c>
      <c r="K513" s="151" t="n">
        <f aca="false">IF(terrains!I513=0,terrains!J513,terrains!I513)</f>
        <v>3</v>
      </c>
      <c r="L513" s="59" t="n">
        <v>2</v>
      </c>
      <c r="M513" s="59" t="n">
        <v>1</v>
      </c>
      <c r="N513" s="59" t="n">
        <v>99</v>
      </c>
      <c r="O513" s="59" t="s">
        <v>177</v>
      </c>
      <c r="P513" s="59" t="n">
        <v>2</v>
      </c>
      <c r="Q513" s="59" t="n">
        <v>1.5</v>
      </c>
      <c r="R513" s="59" t="n">
        <v>0</v>
      </c>
      <c r="S513" s="59" t="n">
        <v>0</v>
      </c>
      <c r="T513" s="59" t="n">
        <v>1</v>
      </c>
      <c r="U513" s="59" t="n">
        <v>0</v>
      </c>
      <c r="V513" s="59" t="n">
        <v>0</v>
      </c>
      <c r="W513" s="59" t="n">
        <v>0</v>
      </c>
      <c r="X513" s="59" t="n">
        <v>0</v>
      </c>
      <c r="Y513" s="59" t="n">
        <f aca="false">IF(terrains!L513&lt;=2.5,1,IF(terrains!L513&lt;=4.5,2,IF(terrains!L513&lt;=6.5,3,4)))</f>
        <v>1</v>
      </c>
      <c r="Z513" s="59" t="n">
        <f aca="false">IF(terrains!R513=1,35,IF(terrains!S513=1,64,IF(terrains!T513=1,IF(terrains!Y513=1,85,104),IF(terrains!U513=1,IF(terrains!Y513=1,124,152),IF(terrains!V513=1,(IF(terrains!Y513=1,146,IF(terrains!Y513=2,178,263))),IF(terrains!W513=1,(IF(terrains!Y513=1,178,IF(terrains!Y513=2,218,321))),IF(terrains!X513=1,IF(terrains!Y513=1,190,IF(terrains!Y513=2,242,IF(terrains!Y513=3,357,896))))))))))</f>
        <v>85</v>
      </c>
      <c r="AA513" s="152" t="n">
        <f aca="false">terrains!Z513*terrains!F513</f>
        <v>2470317.345</v>
      </c>
    </row>
    <row r="514" customFormat="false" ht="13.8" hidden="false" customHeight="false" outlineLevel="0" collapsed="false">
      <c r="A514" s="143" t="n">
        <v>513</v>
      </c>
      <c r="B514" s="143" t="s">
        <v>185</v>
      </c>
      <c r="C514" s="143" t="s">
        <v>185</v>
      </c>
      <c r="D514" s="59" t="s">
        <v>210</v>
      </c>
      <c r="E514" s="148" t="n">
        <v>2700</v>
      </c>
      <c r="F514" s="150" t="n">
        <f aca="false">terrains!E514*10.76391</f>
        <v>29062.557</v>
      </c>
      <c r="G514" s="59" t="s">
        <v>211</v>
      </c>
      <c r="H514" s="59" t="n">
        <v>0</v>
      </c>
      <c r="I514" s="59" t="n">
        <v>3</v>
      </c>
      <c r="J514" s="59" t="n">
        <f aca="false">IF(terrains!L514=13.5,IF(terrains!X514=1,12,9),-0.392532+1.267037*terrains!L514+0.472239*terrains!X514+0.58658*terrains!W514+0.089417*terrains!V514+0.531633*terrains!U514+0.337883*terrains!T514-0.403545*terrains!S514)</f>
        <v>2.479425</v>
      </c>
      <c r="K514" s="151" t="n">
        <f aca="false">IF(terrains!I514=0,terrains!J514,terrains!I514)</f>
        <v>3</v>
      </c>
      <c r="L514" s="59" t="n">
        <v>2</v>
      </c>
      <c r="M514" s="59" t="n">
        <v>1</v>
      </c>
      <c r="N514" s="59" t="n">
        <v>99</v>
      </c>
      <c r="O514" s="59" t="s">
        <v>177</v>
      </c>
      <c r="P514" s="59" t="n">
        <v>2</v>
      </c>
      <c r="Q514" s="59" t="n">
        <v>1.5</v>
      </c>
      <c r="R514" s="59" t="n">
        <v>0</v>
      </c>
      <c r="S514" s="59" t="n">
        <v>0</v>
      </c>
      <c r="T514" s="59" t="n">
        <v>1</v>
      </c>
      <c r="U514" s="59" t="n">
        <v>0</v>
      </c>
      <c r="V514" s="59" t="n">
        <v>0</v>
      </c>
      <c r="W514" s="59" t="n">
        <v>0</v>
      </c>
      <c r="X514" s="59" t="n">
        <v>0</v>
      </c>
      <c r="Y514" s="59" t="n">
        <f aca="false">IF(terrains!L514&lt;=2.5,1,IF(terrains!L514&lt;=4.5,2,IF(terrains!L514&lt;=6.5,3,4)))</f>
        <v>1</v>
      </c>
      <c r="Z514" s="59" t="n">
        <f aca="false">IF(terrains!R514=1,35,IF(terrains!S514=1,64,IF(terrains!T514=1,IF(terrains!Y514=1,85,104),IF(terrains!U514=1,IF(terrains!Y514=1,124,152),IF(terrains!V514=1,(IF(terrains!Y514=1,146,IF(terrains!Y514=2,178,263))),IF(terrains!W514=1,(IF(terrains!Y514=1,178,IF(terrains!Y514=2,218,321))),IF(terrains!X514=1,IF(terrains!Y514=1,190,IF(terrains!Y514=2,242,IF(terrains!Y514=3,357,896))))))))))</f>
        <v>85</v>
      </c>
      <c r="AA514" s="152" t="n">
        <f aca="false">terrains!Z514*terrains!F514</f>
        <v>2470317.345</v>
      </c>
    </row>
    <row r="515" customFormat="false" ht="13.8" hidden="false" customHeight="false" outlineLevel="0" collapsed="false">
      <c r="A515" s="143" t="n">
        <v>514</v>
      </c>
      <c r="B515" s="143" t="s">
        <v>185</v>
      </c>
      <c r="C515" s="143" t="s">
        <v>185</v>
      </c>
      <c r="D515" s="59" t="s">
        <v>210</v>
      </c>
      <c r="E515" s="148" t="n">
        <v>2700</v>
      </c>
      <c r="F515" s="150" t="n">
        <f aca="false">terrains!E515*10.76391</f>
        <v>29062.557</v>
      </c>
      <c r="G515" s="59" t="s">
        <v>211</v>
      </c>
      <c r="H515" s="59" t="n">
        <v>0</v>
      </c>
      <c r="I515" s="59" t="n">
        <v>3</v>
      </c>
      <c r="J515" s="59" t="n">
        <f aca="false">IF(terrains!L515=13.5,IF(terrains!X515=1,12,9),-0.392532+1.267037*terrains!L515+0.472239*terrains!X515+0.58658*terrains!W515+0.089417*terrains!V515+0.531633*terrains!U515+0.337883*terrains!T515-0.403545*terrains!S515)</f>
        <v>2.479425</v>
      </c>
      <c r="K515" s="151" t="n">
        <f aca="false">IF(terrains!I515=0,terrains!J515,terrains!I515)</f>
        <v>3</v>
      </c>
      <c r="L515" s="59" t="n">
        <v>2</v>
      </c>
      <c r="M515" s="59" t="n">
        <v>1</v>
      </c>
      <c r="N515" s="59" t="n">
        <v>99</v>
      </c>
      <c r="O515" s="59" t="s">
        <v>177</v>
      </c>
      <c r="P515" s="59" t="n">
        <v>2</v>
      </c>
      <c r="Q515" s="59" t="n">
        <v>1.5</v>
      </c>
      <c r="R515" s="59" t="n">
        <v>0</v>
      </c>
      <c r="S515" s="59" t="n">
        <v>0</v>
      </c>
      <c r="T515" s="59" t="n">
        <v>1</v>
      </c>
      <c r="U515" s="59" t="n">
        <v>0</v>
      </c>
      <c r="V515" s="59" t="n">
        <v>0</v>
      </c>
      <c r="W515" s="59" t="n">
        <v>0</v>
      </c>
      <c r="X515" s="59" t="n">
        <v>0</v>
      </c>
      <c r="Y515" s="59" t="n">
        <f aca="false">IF(terrains!L515&lt;=2.5,1,IF(terrains!L515&lt;=4.5,2,IF(terrains!L515&lt;=6.5,3,4)))</f>
        <v>1</v>
      </c>
      <c r="Z515" s="59" t="n">
        <f aca="false">IF(terrains!R515=1,35,IF(terrains!S515=1,64,IF(terrains!T515=1,IF(terrains!Y515=1,85,104),IF(terrains!U515=1,IF(terrains!Y515=1,124,152),IF(terrains!V515=1,(IF(terrains!Y515=1,146,IF(terrains!Y515=2,178,263))),IF(terrains!W515=1,(IF(terrains!Y515=1,178,IF(terrains!Y515=2,218,321))),IF(terrains!X515=1,IF(terrains!Y515=1,190,IF(terrains!Y515=2,242,IF(terrains!Y515=3,357,896))))))))))</f>
        <v>85</v>
      </c>
      <c r="AA515" s="152" t="n">
        <f aca="false">terrains!Z515*terrains!F515</f>
        <v>2470317.345</v>
      </c>
    </row>
    <row r="516" customFormat="false" ht="13.8" hidden="false" customHeight="false" outlineLevel="0" collapsed="false">
      <c r="A516" s="143" t="n">
        <v>515</v>
      </c>
      <c r="B516" s="143" t="s">
        <v>185</v>
      </c>
      <c r="C516" s="143" t="s">
        <v>185</v>
      </c>
      <c r="D516" s="59" t="s">
        <v>210</v>
      </c>
      <c r="E516" s="148" t="n">
        <v>2700</v>
      </c>
      <c r="F516" s="150" t="n">
        <f aca="false">terrains!E516*10.76391</f>
        <v>29062.557</v>
      </c>
      <c r="G516" s="59" t="s">
        <v>211</v>
      </c>
      <c r="H516" s="59" t="n">
        <v>0</v>
      </c>
      <c r="I516" s="59" t="n">
        <v>3</v>
      </c>
      <c r="J516" s="59" t="n">
        <f aca="false">IF(terrains!L516=13.5,IF(terrains!X516=1,12,9),-0.392532+1.267037*terrains!L516+0.472239*terrains!X516+0.58658*terrains!W516+0.089417*terrains!V516+0.531633*terrains!U516+0.337883*terrains!T516-0.403545*terrains!S516)</f>
        <v>2.479425</v>
      </c>
      <c r="K516" s="151" t="n">
        <f aca="false">IF(terrains!I516=0,terrains!J516,terrains!I516)</f>
        <v>3</v>
      </c>
      <c r="L516" s="59" t="n">
        <v>2</v>
      </c>
      <c r="M516" s="59" t="n">
        <v>1</v>
      </c>
      <c r="N516" s="59" t="n">
        <v>99</v>
      </c>
      <c r="O516" s="59" t="s">
        <v>177</v>
      </c>
      <c r="P516" s="59" t="n">
        <v>2</v>
      </c>
      <c r="Q516" s="59" t="n">
        <v>1.5</v>
      </c>
      <c r="R516" s="59" t="n">
        <v>0</v>
      </c>
      <c r="S516" s="59" t="n">
        <v>0</v>
      </c>
      <c r="T516" s="59" t="n">
        <v>1</v>
      </c>
      <c r="U516" s="59" t="n">
        <v>0</v>
      </c>
      <c r="V516" s="59" t="n">
        <v>0</v>
      </c>
      <c r="W516" s="59" t="n">
        <v>0</v>
      </c>
      <c r="X516" s="59" t="n">
        <v>0</v>
      </c>
      <c r="Y516" s="59" t="n">
        <f aca="false">IF(terrains!L516&lt;=2.5,1,IF(terrains!L516&lt;=4.5,2,IF(terrains!L516&lt;=6.5,3,4)))</f>
        <v>1</v>
      </c>
      <c r="Z516" s="59" t="n">
        <f aca="false">IF(terrains!R516=1,35,IF(terrains!S516=1,64,IF(terrains!T516=1,IF(terrains!Y516=1,85,104),IF(terrains!U516=1,IF(terrains!Y516=1,124,152),IF(terrains!V516=1,(IF(terrains!Y516=1,146,IF(terrains!Y516=2,178,263))),IF(terrains!W516=1,(IF(terrains!Y516=1,178,IF(terrains!Y516=2,218,321))),IF(terrains!X516=1,IF(terrains!Y516=1,190,IF(terrains!Y516=2,242,IF(terrains!Y516=3,357,896))))))))))</f>
        <v>85</v>
      </c>
      <c r="AA516" s="152" t="n">
        <f aca="false">terrains!Z516*terrains!F516</f>
        <v>2470317.345</v>
      </c>
    </row>
    <row r="517" customFormat="false" ht="13.8" hidden="false" customHeight="false" outlineLevel="0" collapsed="false">
      <c r="A517" s="143" t="n">
        <v>516</v>
      </c>
      <c r="B517" s="143" t="s">
        <v>185</v>
      </c>
      <c r="C517" s="143" t="s">
        <v>185</v>
      </c>
      <c r="D517" s="59" t="s">
        <v>210</v>
      </c>
      <c r="E517" s="148" t="n">
        <v>2700</v>
      </c>
      <c r="F517" s="150" t="n">
        <f aca="false">terrains!E517*10.76391</f>
        <v>29062.557</v>
      </c>
      <c r="G517" s="59" t="s">
        <v>211</v>
      </c>
      <c r="H517" s="59" t="n">
        <v>0</v>
      </c>
      <c r="I517" s="59" t="n">
        <v>3</v>
      </c>
      <c r="J517" s="59" t="n">
        <f aca="false">IF(terrains!L517=13.5,IF(terrains!X517=1,12,9),-0.392532+1.267037*terrains!L517+0.472239*terrains!X517+0.58658*terrains!W517+0.089417*terrains!V517+0.531633*terrains!U517+0.337883*terrains!T517-0.403545*terrains!S517)</f>
        <v>2.479425</v>
      </c>
      <c r="K517" s="151" t="n">
        <f aca="false">IF(terrains!I517=0,terrains!J517,terrains!I517)</f>
        <v>3</v>
      </c>
      <c r="L517" s="59" t="n">
        <v>2</v>
      </c>
      <c r="M517" s="59" t="n">
        <v>1</v>
      </c>
      <c r="N517" s="59" t="n">
        <v>99</v>
      </c>
      <c r="O517" s="59" t="s">
        <v>177</v>
      </c>
      <c r="P517" s="59" t="n">
        <v>2</v>
      </c>
      <c r="Q517" s="59" t="n">
        <v>1.5</v>
      </c>
      <c r="R517" s="59" t="n">
        <v>0</v>
      </c>
      <c r="S517" s="59" t="n">
        <v>0</v>
      </c>
      <c r="T517" s="59" t="n">
        <v>1</v>
      </c>
      <c r="U517" s="59" t="n">
        <v>0</v>
      </c>
      <c r="V517" s="59" t="n">
        <v>0</v>
      </c>
      <c r="W517" s="59" t="n">
        <v>0</v>
      </c>
      <c r="X517" s="59" t="n">
        <v>0</v>
      </c>
      <c r="Y517" s="59" t="n">
        <f aca="false">IF(terrains!L517&lt;=2.5,1,IF(terrains!L517&lt;=4.5,2,IF(terrains!L517&lt;=6.5,3,4)))</f>
        <v>1</v>
      </c>
      <c r="Z517" s="59" t="n">
        <f aca="false">IF(terrains!R517=1,35,IF(terrains!S517=1,64,IF(terrains!T517=1,IF(terrains!Y517=1,85,104),IF(terrains!U517=1,IF(terrains!Y517=1,124,152),IF(terrains!V517=1,(IF(terrains!Y517=1,146,IF(terrains!Y517=2,178,263))),IF(terrains!W517=1,(IF(terrains!Y517=1,178,IF(terrains!Y517=2,218,321))),IF(terrains!X517=1,IF(terrains!Y517=1,190,IF(terrains!Y517=2,242,IF(terrains!Y517=3,357,896))))))))))</f>
        <v>85</v>
      </c>
      <c r="AA517" s="152" t="n">
        <f aca="false">terrains!Z517*terrains!F517</f>
        <v>2470317.345</v>
      </c>
    </row>
    <row r="518" customFormat="false" ht="13.8" hidden="false" customHeight="false" outlineLevel="0" collapsed="false">
      <c r="A518" s="143" t="n">
        <v>517</v>
      </c>
      <c r="B518" s="143" t="s">
        <v>185</v>
      </c>
      <c r="C518" s="143" t="s">
        <v>185</v>
      </c>
      <c r="D518" s="59" t="s">
        <v>210</v>
      </c>
      <c r="E518" s="148" t="n">
        <v>2700</v>
      </c>
      <c r="F518" s="150" t="n">
        <f aca="false">terrains!E518*10.76391</f>
        <v>29062.557</v>
      </c>
      <c r="G518" s="59" t="s">
        <v>211</v>
      </c>
      <c r="H518" s="59" t="n">
        <v>0</v>
      </c>
      <c r="I518" s="59" t="n">
        <v>3</v>
      </c>
      <c r="J518" s="59" t="n">
        <f aca="false">IF(terrains!L518=13.5,IF(terrains!X518=1,12,9),-0.392532+1.267037*terrains!L518+0.472239*terrains!X518+0.58658*terrains!W518+0.089417*terrains!V518+0.531633*terrains!U518+0.337883*terrains!T518-0.403545*terrains!S518)</f>
        <v>2.479425</v>
      </c>
      <c r="K518" s="151" t="n">
        <f aca="false">IF(terrains!I518=0,terrains!J518,terrains!I518)</f>
        <v>3</v>
      </c>
      <c r="L518" s="59" t="n">
        <v>2</v>
      </c>
      <c r="M518" s="59" t="n">
        <v>1</v>
      </c>
      <c r="N518" s="59" t="n">
        <v>99</v>
      </c>
      <c r="O518" s="59" t="s">
        <v>177</v>
      </c>
      <c r="P518" s="59" t="n">
        <v>2</v>
      </c>
      <c r="Q518" s="59" t="n">
        <v>1.5</v>
      </c>
      <c r="R518" s="59" t="n">
        <v>0</v>
      </c>
      <c r="S518" s="59" t="n">
        <v>0</v>
      </c>
      <c r="T518" s="59" t="n">
        <v>1</v>
      </c>
      <c r="U518" s="59" t="n">
        <v>0</v>
      </c>
      <c r="V518" s="59" t="n">
        <v>0</v>
      </c>
      <c r="W518" s="59" t="n">
        <v>0</v>
      </c>
      <c r="X518" s="59" t="n">
        <v>0</v>
      </c>
      <c r="Y518" s="59" t="n">
        <f aca="false">IF(terrains!L518&lt;=2.5,1,IF(terrains!L518&lt;=4.5,2,IF(terrains!L518&lt;=6.5,3,4)))</f>
        <v>1</v>
      </c>
      <c r="Z518" s="59" t="n">
        <f aca="false">IF(terrains!R518=1,35,IF(terrains!S518=1,64,IF(terrains!T518=1,IF(terrains!Y518=1,85,104),IF(terrains!U518=1,IF(terrains!Y518=1,124,152),IF(terrains!V518=1,(IF(terrains!Y518=1,146,IF(terrains!Y518=2,178,263))),IF(terrains!W518=1,(IF(terrains!Y518=1,178,IF(terrains!Y518=2,218,321))),IF(terrains!X518=1,IF(terrains!Y518=1,190,IF(terrains!Y518=2,242,IF(terrains!Y518=3,357,896))))))))))</f>
        <v>85</v>
      </c>
      <c r="AA518" s="152" t="n">
        <f aca="false">terrains!Z518*terrains!F518</f>
        <v>2470317.345</v>
      </c>
    </row>
    <row r="519" customFormat="false" ht="13.8" hidden="false" customHeight="false" outlineLevel="0" collapsed="false">
      <c r="A519" s="143" t="n">
        <v>518</v>
      </c>
      <c r="B519" s="143" t="s">
        <v>185</v>
      </c>
      <c r="C519" s="143" t="s">
        <v>185</v>
      </c>
      <c r="D519" s="59" t="s">
        <v>210</v>
      </c>
      <c r="E519" s="148" t="n">
        <v>2700</v>
      </c>
      <c r="F519" s="150" t="n">
        <f aca="false">terrains!E519*10.76391</f>
        <v>29062.557</v>
      </c>
      <c r="G519" s="59" t="s">
        <v>211</v>
      </c>
      <c r="H519" s="59" t="n">
        <v>0</v>
      </c>
      <c r="I519" s="59" t="n">
        <v>3</v>
      </c>
      <c r="J519" s="59" t="n">
        <f aca="false">IF(terrains!L519=13.5,IF(terrains!X519=1,12,9),-0.392532+1.267037*terrains!L519+0.472239*terrains!X519+0.58658*terrains!W519+0.089417*terrains!V519+0.531633*terrains!U519+0.337883*terrains!T519-0.403545*terrains!S519)</f>
        <v>2.479425</v>
      </c>
      <c r="K519" s="151" t="n">
        <f aca="false">IF(terrains!I519=0,terrains!J519,terrains!I519)</f>
        <v>3</v>
      </c>
      <c r="L519" s="59" t="n">
        <v>2</v>
      </c>
      <c r="M519" s="59" t="n">
        <v>1</v>
      </c>
      <c r="N519" s="59" t="n">
        <v>99</v>
      </c>
      <c r="O519" s="59" t="s">
        <v>177</v>
      </c>
      <c r="P519" s="59" t="n">
        <v>2</v>
      </c>
      <c r="Q519" s="59" t="n">
        <v>1.5</v>
      </c>
      <c r="R519" s="59" t="n">
        <v>0</v>
      </c>
      <c r="S519" s="59" t="n">
        <v>0</v>
      </c>
      <c r="T519" s="59" t="n">
        <v>1</v>
      </c>
      <c r="U519" s="59" t="n">
        <v>0</v>
      </c>
      <c r="V519" s="59" t="n">
        <v>0</v>
      </c>
      <c r="W519" s="59" t="n">
        <v>0</v>
      </c>
      <c r="X519" s="59" t="n">
        <v>0</v>
      </c>
      <c r="Y519" s="59" t="n">
        <f aca="false">IF(terrains!L519&lt;=2.5,1,IF(terrains!L519&lt;=4.5,2,IF(terrains!L519&lt;=6.5,3,4)))</f>
        <v>1</v>
      </c>
      <c r="Z519" s="59" t="n">
        <f aca="false">IF(terrains!R519=1,35,IF(terrains!S519=1,64,IF(terrains!T519=1,IF(terrains!Y519=1,85,104),IF(terrains!U519=1,IF(terrains!Y519=1,124,152),IF(terrains!V519=1,(IF(terrains!Y519=1,146,IF(terrains!Y519=2,178,263))),IF(terrains!W519=1,(IF(terrains!Y519=1,178,IF(terrains!Y519=2,218,321))),IF(terrains!X519=1,IF(terrains!Y519=1,190,IF(terrains!Y519=2,242,IF(terrains!Y519=3,357,896))))))))))</f>
        <v>85</v>
      </c>
      <c r="AA519" s="152" t="n">
        <f aca="false">terrains!Z519*terrains!F519</f>
        <v>2470317.345</v>
      </c>
    </row>
    <row r="520" customFormat="false" ht="13.8" hidden="false" customHeight="false" outlineLevel="0" collapsed="false">
      <c r="A520" s="143" t="n">
        <v>519</v>
      </c>
      <c r="B520" s="143" t="s">
        <v>185</v>
      </c>
      <c r="C520" s="143" t="s">
        <v>185</v>
      </c>
      <c r="D520" s="59" t="s">
        <v>210</v>
      </c>
      <c r="E520" s="148" t="n">
        <v>2700</v>
      </c>
      <c r="F520" s="150" t="n">
        <f aca="false">terrains!E520*10.76391</f>
        <v>29062.557</v>
      </c>
      <c r="G520" s="59" t="s">
        <v>211</v>
      </c>
      <c r="H520" s="59" t="n">
        <v>0</v>
      </c>
      <c r="I520" s="59" t="n">
        <v>3</v>
      </c>
      <c r="J520" s="59" t="n">
        <f aca="false">IF(terrains!L520=13.5,IF(terrains!X520=1,12,9),-0.392532+1.267037*terrains!L520+0.472239*terrains!X520+0.58658*terrains!W520+0.089417*terrains!V520+0.531633*terrains!U520+0.337883*terrains!T520-0.403545*terrains!S520)</f>
        <v>2.479425</v>
      </c>
      <c r="K520" s="151" t="n">
        <f aca="false">IF(terrains!I520=0,terrains!J520,terrains!I520)</f>
        <v>3</v>
      </c>
      <c r="L520" s="59" t="n">
        <v>2</v>
      </c>
      <c r="M520" s="59" t="n">
        <v>1</v>
      </c>
      <c r="N520" s="59" t="n">
        <v>99</v>
      </c>
      <c r="O520" s="59" t="s">
        <v>177</v>
      </c>
      <c r="P520" s="59" t="n">
        <v>2</v>
      </c>
      <c r="Q520" s="59" t="n">
        <v>1.5</v>
      </c>
      <c r="R520" s="59" t="n">
        <v>0</v>
      </c>
      <c r="S520" s="59" t="n">
        <v>0</v>
      </c>
      <c r="T520" s="59" t="n">
        <v>1</v>
      </c>
      <c r="U520" s="59" t="n">
        <v>0</v>
      </c>
      <c r="V520" s="59" t="n">
        <v>0</v>
      </c>
      <c r="W520" s="59" t="n">
        <v>0</v>
      </c>
      <c r="X520" s="59" t="n">
        <v>0</v>
      </c>
      <c r="Y520" s="59" t="n">
        <f aca="false">IF(terrains!L520&lt;=2.5,1,IF(terrains!L520&lt;=4.5,2,IF(terrains!L520&lt;=6.5,3,4)))</f>
        <v>1</v>
      </c>
      <c r="Z520" s="59" t="n">
        <f aca="false">IF(terrains!R520=1,35,IF(terrains!S520=1,64,IF(terrains!T520=1,IF(terrains!Y520=1,85,104),IF(terrains!U520=1,IF(terrains!Y520=1,124,152),IF(terrains!V520=1,(IF(terrains!Y520=1,146,IF(terrains!Y520=2,178,263))),IF(terrains!W520=1,(IF(terrains!Y520=1,178,IF(terrains!Y520=2,218,321))),IF(terrains!X520=1,IF(terrains!Y520=1,190,IF(terrains!Y520=2,242,IF(terrains!Y520=3,357,896))))))))))</f>
        <v>85</v>
      </c>
      <c r="AA520" s="152" t="n">
        <f aca="false">terrains!Z520*terrains!F520</f>
        <v>2470317.345</v>
      </c>
    </row>
    <row r="521" customFormat="false" ht="13.8" hidden="false" customHeight="false" outlineLevel="0" collapsed="false">
      <c r="A521" s="143" t="n">
        <v>520</v>
      </c>
      <c r="B521" s="143" t="s">
        <v>185</v>
      </c>
      <c r="C521" s="143" t="s">
        <v>185</v>
      </c>
      <c r="D521" s="59" t="s">
        <v>210</v>
      </c>
      <c r="E521" s="148" t="n">
        <v>2264.1</v>
      </c>
      <c r="F521" s="150" t="n">
        <f aca="false">terrains!E521*10.76391</f>
        <v>24370.568631</v>
      </c>
      <c r="G521" s="59" t="s">
        <v>211</v>
      </c>
      <c r="H521" s="59" t="n">
        <v>0</v>
      </c>
      <c r="I521" s="59" t="n">
        <v>3</v>
      </c>
      <c r="J521" s="59" t="n">
        <f aca="false">IF(terrains!L521=13.5,IF(terrains!X521=1,12,9),-0.392532+1.267037*terrains!L521+0.472239*terrains!X521+0.58658*terrains!W521+0.089417*terrains!V521+0.531633*terrains!U521+0.337883*terrains!T521-0.403545*terrains!S521)</f>
        <v>2.479425</v>
      </c>
      <c r="K521" s="151" t="n">
        <f aca="false">IF(terrains!I521=0,terrains!J521,terrains!I521)</f>
        <v>3</v>
      </c>
      <c r="L521" s="59" t="n">
        <v>2</v>
      </c>
      <c r="M521" s="59" t="n">
        <v>1</v>
      </c>
      <c r="N521" s="59" t="n">
        <v>99</v>
      </c>
      <c r="O521" s="59" t="s">
        <v>177</v>
      </c>
      <c r="P521" s="59" t="n">
        <v>2</v>
      </c>
      <c r="Q521" s="59" t="n">
        <v>1.5</v>
      </c>
      <c r="R521" s="59" t="n">
        <v>0</v>
      </c>
      <c r="S521" s="59" t="n">
        <v>0</v>
      </c>
      <c r="T521" s="59" t="n">
        <v>1</v>
      </c>
      <c r="U521" s="59" t="n">
        <v>0</v>
      </c>
      <c r="V521" s="59" t="n">
        <v>0</v>
      </c>
      <c r="W521" s="59" t="n">
        <v>0</v>
      </c>
      <c r="X521" s="59" t="n">
        <v>0</v>
      </c>
      <c r="Y521" s="59" t="n">
        <f aca="false">IF(terrains!L521&lt;=2.5,1,IF(terrains!L521&lt;=4.5,2,IF(terrains!L521&lt;=6.5,3,4)))</f>
        <v>1</v>
      </c>
      <c r="Z521" s="59" t="n">
        <f aca="false">IF(terrains!R521=1,35,IF(terrains!S521=1,64,IF(terrains!T521=1,IF(terrains!Y521=1,85,104),IF(terrains!U521=1,IF(terrains!Y521=1,124,152),IF(terrains!V521=1,(IF(terrains!Y521=1,146,IF(terrains!Y521=2,178,263))),IF(terrains!W521=1,(IF(terrains!Y521=1,178,IF(terrains!Y521=2,218,321))),IF(terrains!X521=1,IF(terrains!Y521=1,190,IF(terrains!Y521=2,242,IF(terrains!Y521=3,357,896))))))))))</f>
        <v>85</v>
      </c>
      <c r="AA521" s="152" t="n">
        <f aca="false">terrains!Z521*terrains!F521</f>
        <v>2071498.333635</v>
      </c>
    </row>
    <row r="522" customFormat="false" ht="13.8" hidden="false" customHeight="false" outlineLevel="0" collapsed="false">
      <c r="A522" s="143" t="n">
        <v>521</v>
      </c>
      <c r="B522" s="143" t="s">
        <v>185</v>
      </c>
      <c r="C522" s="143" t="s">
        <v>185</v>
      </c>
      <c r="D522" s="59" t="s">
        <v>212</v>
      </c>
      <c r="E522" s="148" t="n">
        <v>1800</v>
      </c>
      <c r="F522" s="150" t="n">
        <f aca="false">terrains!E522*10.76391</f>
        <v>19375.038</v>
      </c>
      <c r="G522" s="59" t="s">
        <v>213</v>
      </c>
      <c r="H522" s="59" t="n">
        <v>0.5</v>
      </c>
      <c r="I522" s="59" t="n">
        <v>3</v>
      </c>
      <c r="J522" s="59" t="n">
        <f aca="false">IF(terrains!L522=13.5,IF(terrains!X522=1,12,9),-0.392532+1.267037*terrains!L522+0.472239*terrains!X522+0.58658*terrains!W522+0.089417*terrains!V522+0.531633*terrains!U522+0.337883*terrains!T522-0.403545*terrains!S522)</f>
        <v>2.8644775</v>
      </c>
      <c r="K522" s="151" t="n">
        <f aca="false">IF(terrains!I522=0,terrains!J522,terrains!I522)</f>
        <v>3</v>
      </c>
      <c r="L522" s="59" t="n">
        <v>2.5</v>
      </c>
      <c r="M522" s="59" t="n">
        <v>1</v>
      </c>
      <c r="N522" s="59" t="n">
        <v>4</v>
      </c>
      <c r="O522" s="59" t="s">
        <v>179</v>
      </c>
      <c r="P522" s="59" t="n">
        <v>2</v>
      </c>
      <c r="Q522" s="59" t="n">
        <v>2.5</v>
      </c>
      <c r="R522" s="59" t="n">
        <v>0</v>
      </c>
      <c r="S522" s="59" t="n">
        <v>0</v>
      </c>
      <c r="T522" s="59" t="n">
        <v>0</v>
      </c>
      <c r="U522" s="59" t="n">
        <v>0</v>
      </c>
      <c r="V522" s="59" t="n">
        <v>1</v>
      </c>
      <c r="W522" s="59" t="n">
        <v>0</v>
      </c>
      <c r="X522" s="59" t="n">
        <v>0</v>
      </c>
      <c r="Y522" s="59" t="n">
        <f aca="false">IF(terrains!L522&lt;=2.5,1,IF(terrains!L522&lt;=4.5,2,IF(terrains!L522&lt;=6.5,3,4)))</f>
        <v>1</v>
      </c>
      <c r="Z522" s="59" t="n">
        <f aca="false">IF(terrains!R522=1,35,IF(terrains!S522=1,64,IF(terrains!T522=1,IF(terrains!Y522=1,85,104),IF(terrains!U522=1,IF(terrains!Y522=1,124,152),IF(terrains!V522=1,(IF(terrains!Y522=1,146,IF(terrains!Y522=2,178,263))),IF(terrains!W522=1,(IF(terrains!Y522=1,178,IF(terrains!Y522=2,218,321))),IF(terrains!X522=1,IF(terrains!Y522=1,190,IF(terrains!Y522=2,242,IF(terrains!Y522=3,357,896))))))))))</f>
        <v>146</v>
      </c>
      <c r="AA522" s="152" t="n">
        <f aca="false">terrains!Z522*terrains!F522</f>
        <v>2828755.548</v>
      </c>
    </row>
    <row r="523" customFormat="false" ht="13.8" hidden="false" customHeight="false" outlineLevel="0" collapsed="false">
      <c r="A523" s="143" t="n">
        <v>522</v>
      </c>
      <c r="B523" s="143" t="s">
        <v>185</v>
      </c>
      <c r="C523" s="143" t="s">
        <v>185</v>
      </c>
      <c r="D523" s="59" t="s">
        <v>212</v>
      </c>
      <c r="E523" s="148" t="n">
        <v>1800</v>
      </c>
      <c r="F523" s="150" t="n">
        <f aca="false">terrains!E523*10.76391</f>
        <v>19375.038</v>
      </c>
      <c r="G523" s="59" t="s">
        <v>213</v>
      </c>
      <c r="H523" s="59" t="n">
        <v>0.5</v>
      </c>
      <c r="I523" s="59" t="n">
        <v>3</v>
      </c>
      <c r="J523" s="59" t="n">
        <f aca="false">IF(terrains!L523=13.5,IF(terrains!X523=1,12,9),-0.392532+1.267037*terrains!L523+0.472239*terrains!X523+0.58658*terrains!W523+0.089417*terrains!V523+0.531633*terrains!U523+0.337883*terrains!T523-0.403545*terrains!S523)</f>
        <v>2.8644775</v>
      </c>
      <c r="K523" s="151" t="n">
        <f aca="false">IF(terrains!I523=0,terrains!J523,terrains!I523)</f>
        <v>3</v>
      </c>
      <c r="L523" s="59" t="n">
        <v>2.5</v>
      </c>
      <c r="M523" s="59" t="n">
        <v>1</v>
      </c>
      <c r="N523" s="59" t="n">
        <v>4</v>
      </c>
      <c r="O523" s="59" t="s">
        <v>179</v>
      </c>
      <c r="P523" s="59" t="n">
        <v>2</v>
      </c>
      <c r="Q523" s="59" t="n">
        <v>2.5</v>
      </c>
      <c r="R523" s="59" t="n">
        <v>0</v>
      </c>
      <c r="S523" s="59" t="n">
        <v>0</v>
      </c>
      <c r="T523" s="59" t="n">
        <v>0</v>
      </c>
      <c r="U523" s="59" t="n">
        <v>0</v>
      </c>
      <c r="V523" s="59" t="n">
        <v>1</v>
      </c>
      <c r="W523" s="59" t="n">
        <v>0</v>
      </c>
      <c r="X523" s="59" t="n">
        <v>0</v>
      </c>
      <c r="Y523" s="59" t="n">
        <f aca="false">IF(terrains!L523&lt;=2.5,1,IF(terrains!L523&lt;=4.5,2,IF(terrains!L523&lt;=6.5,3,4)))</f>
        <v>1</v>
      </c>
      <c r="Z523" s="59" t="n">
        <f aca="false">IF(terrains!R523=1,35,IF(terrains!S523=1,64,IF(terrains!T523=1,IF(terrains!Y523=1,85,104),IF(terrains!U523=1,IF(terrains!Y523=1,124,152),IF(terrains!V523=1,(IF(terrains!Y523=1,146,IF(terrains!Y523=2,178,263))),IF(terrains!W523=1,(IF(terrains!Y523=1,178,IF(terrains!Y523=2,218,321))),IF(terrains!X523=1,IF(terrains!Y523=1,190,IF(terrains!Y523=2,242,IF(terrains!Y523=3,357,896))))))))))</f>
        <v>146</v>
      </c>
      <c r="AA523" s="152" t="n">
        <f aca="false">terrains!Z523*terrains!F523</f>
        <v>2828755.548</v>
      </c>
    </row>
    <row r="524" customFormat="false" ht="13.8" hidden="false" customHeight="false" outlineLevel="0" collapsed="false">
      <c r="A524" s="143" t="n">
        <v>523</v>
      </c>
      <c r="B524" s="143" t="s">
        <v>185</v>
      </c>
      <c r="C524" s="143" t="s">
        <v>185</v>
      </c>
      <c r="D524" s="59" t="s">
        <v>212</v>
      </c>
      <c r="E524" s="148" t="n">
        <v>1800</v>
      </c>
      <c r="F524" s="150" t="n">
        <f aca="false">terrains!E524*10.76391</f>
        <v>19375.038</v>
      </c>
      <c r="G524" s="59" t="s">
        <v>213</v>
      </c>
      <c r="H524" s="59" t="n">
        <v>0.5</v>
      </c>
      <c r="I524" s="59" t="n">
        <v>3</v>
      </c>
      <c r="J524" s="59" t="n">
        <f aca="false">IF(terrains!L524=13.5,IF(terrains!X524=1,12,9),-0.392532+1.267037*terrains!L524+0.472239*terrains!X524+0.58658*terrains!W524+0.089417*terrains!V524+0.531633*terrains!U524+0.337883*terrains!T524-0.403545*terrains!S524)</f>
        <v>2.8644775</v>
      </c>
      <c r="K524" s="151" t="n">
        <f aca="false">IF(terrains!I524=0,terrains!J524,terrains!I524)</f>
        <v>3</v>
      </c>
      <c r="L524" s="59" t="n">
        <v>2.5</v>
      </c>
      <c r="M524" s="59" t="n">
        <v>1</v>
      </c>
      <c r="N524" s="59" t="n">
        <v>4</v>
      </c>
      <c r="O524" s="59" t="s">
        <v>179</v>
      </c>
      <c r="P524" s="59" t="n">
        <v>2</v>
      </c>
      <c r="Q524" s="59" t="n">
        <v>2.5</v>
      </c>
      <c r="R524" s="59" t="n">
        <v>0</v>
      </c>
      <c r="S524" s="59" t="n">
        <v>0</v>
      </c>
      <c r="T524" s="59" t="n">
        <v>0</v>
      </c>
      <c r="U524" s="59" t="n">
        <v>0</v>
      </c>
      <c r="V524" s="59" t="n">
        <v>1</v>
      </c>
      <c r="W524" s="59" t="n">
        <v>0</v>
      </c>
      <c r="X524" s="59" t="n">
        <v>0</v>
      </c>
      <c r="Y524" s="59" t="n">
        <f aca="false">IF(terrains!L524&lt;=2.5,1,IF(terrains!L524&lt;=4.5,2,IF(terrains!L524&lt;=6.5,3,4)))</f>
        <v>1</v>
      </c>
      <c r="Z524" s="59" t="n">
        <f aca="false">IF(terrains!R524=1,35,IF(terrains!S524=1,64,IF(terrains!T524=1,IF(terrains!Y524=1,85,104),IF(terrains!U524=1,IF(terrains!Y524=1,124,152),IF(terrains!V524=1,(IF(terrains!Y524=1,146,IF(terrains!Y524=2,178,263))),IF(terrains!W524=1,(IF(terrains!Y524=1,178,IF(terrains!Y524=2,218,321))),IF(terrains!X524=1,IF(terrains!Y524=1,190,IF(terrains!Y524=2,242,IF(terrains!Y524=3,357,896))))))))))</f>
        <v>146</v>
      </c>
      <c r="AA524" s="152" t="n">
        <f aca="false">terrains!Z524*terrains!F524</f>
        <v>2828755.548</v>
      </c>
    </row>
    <row r="525" customFormat="false" ht="13.8" hidden="false" customHeight="false" outlineLevel="0" collapsed="false">
      <c r="A525" s="143" t="n">
        <v>524</v>
      </c>
      <c r="B525" s="143" t="s">
        <v>185</v>
      </c>
      <c r="C525" s="143" t="s">
        <v>185</v>
      </c>
      <c r="D525" s="59" t="s">
        <v>212</v>
      </c>
      <c r="E525" s="148" t="n">
        <v>1800</v>
      </c>
      <c r="F525" s="150" t="n">
        <f aca="false">terrains!E525*10.76391</f>
        <v>19375.038</v>
      </c>
      <c r="G525" s="59" t="s">
        <v>213</v>
      </c>
      <c r="H525" s="59" t="n">
        <v>0.5</v>
      </c>
      <c r="I525" s="59" t="n">
        <v>3</v>
      </c>
      <c r="J525" s="59" t="n">
        <f aca="false">IF(terrains!L525=13.5,IF(terrains!X525=1,12,9),-0.392532+1.267037*terrains!L525+0.472239*terrains!X525+0.58658*terrains!W525+0.089417*terrains!V525+0.531633*terrains!U525+0.337883*terrains!T525-0.403545*terrains!S525)</f>
        <v>2.8644775</v>
      </c>
      <c r="K525" s="151" t="n">
        <f aca="false">IF(terrains!I525=0,terrains!J525,terrains!I525)</f>
        <v>3</v>
      </c>
      <c r="L525" s="59" t="n">
        <v>2.5</v>
      </c>
      <c r="M525" s="59" t="n">
        <v>1</v>
      </c>
      <c r="N525" s="59" t="n">
        <v>4</v>
      </c>
      <c r="O525" s="59" t="s">
        <v>179</v>
      </c>
      <c r="P525" s="59" t="n">
        <v>2</v>
      </c>
      <c r="Q525" s="59" t="n">
        <v>2.5</v>
      </c>
      <c r="R525" s="59" t="n">
        <v>0</v>
      </c>
      <c r="S525" s="59" t="n">
        <v>0</v>
      </c>
      <c r="T525" s="59" t="n">
        <v>0</v>
      </c>
      <c r="U525" s="59" t="n">
        <v>0</v>
      </c>
      <c r="V525" s="59" t="n">
        <v>1</v>
      </c>
      <c r="W525" s="59" t="n">
        <v>0</v>
      </c>
      <c r="X525" s="59" t="n">
        <v>0</v>
      </c>
      <c r="Y525" s="59" t="n">
        <f aca="false">IF(terrains!L525&lt;=2.5,1,IF(terrains!L525&lt;=4.5,2,IF(terrains!L525&lt;=6.5,3,4)))</f>
        <v>1</v>
      </c>
      <c r="Z525" s="59" t="n">
        <f aca="false">IF(terrains!R525=1,35,IF(terrains!S525=1,64,IF(terrains!T525=1,IF(terrains!Y525=1,85,104),IF(terrains!U525=1,IF(terrains!Y525=1,124,152),IF(terrains!V525=1,(IF(terrains!Y525=1,146,IF(terrains!Y525=2,178,263))),IF(terrains!W525=1,(IF(terrains!Y525=1,178,IF(terrains!Y525=2,218,321))),IF(terrains!X525=1,IF(terrains!Y525=1,190,IF(terrains!Y525=2,242,IF(terrains!Y525=3,357,896))))))))))</f>
        <v>146</v>
      </c>
      <c r="AA525" s="152" t="n">
        <f aca="false">terrains!Z525*terrains!F525</f>
        <v>2828755.548</v>
      </c>
    </row>
    <row r="526" customFormat="false" ht="13.8" hidden="false" customHeight="false" outlineLevel="0" collapsed="false">
      <c r="A526" s="143" t="n">
        <v>525</v>
      </c>
      <c r="B526" s="143" t="s">
        <v>185</v>
      </c>
      <c r="C526" s="143" t="s">
        <v>185</v>
      </c>
      <c r="D526" s="59" t="s">
        <v>212</v>
      </c>
      <c r="E526" s="148" t="n">
        <v>1800</v>
      </c>
      <c r="F526" s="150" t="n">
        <f aca="false">terrains!E526*10.76391</f>
        <v>19375.038</v>
      </c>
      <c r="G526" s="59" t="s">
        <v>213</v>
      </c>
      <c r="H526" s="59" t="n">
        <v>0.5</v>
      </c>
      <c r="I526" s="59" t="n">
        <v>3</v>
      </c>
      <c r="J526" s="59" t="n">
        <f aca="false">IF(terrains!L526=13.5,IF(terrains!X526=1,12,9),-0.392532+1.267037*terrains!L526+0.472239*terrains!X526+0.58658*terrains!W526+0.089417*terrains!V526+0.531633*terrains!U526+0.337883*terrains!T526-0.403545*terrains!S526)</f>
        <v>2.8644775</v>
      </c>
      <c r="K526" s="151" t="n">
        <f aca="false">IF(terrains!I526=0,terrains!J526,terrains!I526)</f>
        <v>3</v>
      </c>
      <c r="L526" s="59" t="n">
        <v>2.5</v>
      </c>
      <c r="M526" s="59" t="n">
        <v>1</v>
      </c>
      <c r="N526" s="59" t="n">
        <v>4</v>
      </c>
      <c r="O526" s="59" t="s">
        <v>179</v>
      </c>
      <c r="P526" s="59" t="n">
        <v>2</v>
      </c>
      <c r="Q526" s="59" t="n">
        <v>2.5</v>
      </c>
      <c r="R526" s="59" t="n">
        <v>0</v>
      </c>
      <c r="S526" s="59" t="n">
        <v>0</v>
      </c>
      <c r="T526" s="59" t="n">
        <v>0</v>
      </c>
      <c r="U526" s="59" t="n">
        <v>0</v>
      </c>
      <c r="V526" s="59" t="n">
        <v>1</v>
      </c>
      <c r="W526" s="59" t="n">
        <v>0</v>
      </c>
      <c r="X526" s="59" t="n">
        <v>0</v>
      </c>
      <c r="Y526" s="59" t="n">
        <f aca="false">IF(terrains!L526&lt;=2.5,1,IF(terrains!L526&lt;=4.5,2,IF(terrains!L526&lt;=6.5,3,4)))</f>
        <v>1</v>
      </c>
      <c r="Z526" s="59" t="n">
        <f aca="false">IF(terrains!R526=1,35,IF(terrains!S526=1,64,IF(terrains!T526=1,IF(terrains!Y526=1,85,104),IF(terrains!U526=1,IF(terrains!Y526=1,124,152),IF(terrains!V526=1,(IF(terrains!Y526=1,146,IF(terrains!Y526=2,178,263))),IF(terrains!W526=1,(IF(terrains!Y526=1,178,IF(terrains!Y526=2,218,321))),IF(terrains!X526=1,IF(terrains!Y526=1,190,IF(terrains!Y526=2,242,IF(terrains!Y526=3,357,896))))))))))</f>
        <v>146</v>
      </c>
      <c r="AA526" s="152" t="n">
        <f aca="false">terrains!Z526*terrains!F526</f>
        <v>2828755.548</v>
      </c>
    </row>
    <row r="527" customFormat="false" ht="13.8" hidden="false" customHeight="false" outlineLevel="0" collapsed="false">
      <c r="A527" s="143" t="n">
        <v>526</v>
      </c>
      <c r="B527" s="143" t="s">
        <v>185</v>
      </c>
      <c r="C527" s="143" t="s">
        <v>185</v>
      </c>
      <c r="D527" s="59" t="s">
        <v>212</v>
      </c>
      <c r="E527" s="148" t="n">
        <v>1800</v>
      </c>
      <c r="F527" s="150" t="n">
        <f aca="false">terrains!E527*10.76391</f>
        <v>19375.038</v>
      </c>
      <c r="G527" s="59" t="s">
        <v>213</v>
      </c>
      <c r="H527" s="59" t="n">
        <v>0.5</v>
      </c>
      <c r="I527" s="59" t="n">
        <v>3</v>
      </c>
      <c r="J527" s="59" t="n">
        <f aca="false">IF(terrains!L527=13.5,IF(terrains!X527=1,12,9),-0.392532+1.267037*terrains!L527+0.472239*terrains!X527+0.58658*terrains!W527+0.089417*terrains!V527+0.531633*terrains!U527+0.337883*terrains!T527-0.403545*terrains!S527)</f>
        <v>2.8644775</v>
      </c>
      <c r="K527" s="151" t="n">
        <f aca="false">IF(terrains!I527=0,terrains!J527,terrains!I527)</f>
        <v>3</v>
      </c>
      <c r="L527" s="59" t="n">
        <v>2.5</v>
      </c>
      <c r="M527" s="59" t="n">
        <v>1</v>
      </c>
      <c r="N527" s="59" t="n">
        <v>4</v>
      </c>
      <c r="O527" s="59" t="s">
        <v>179</v>
      </c>
      <c r="P527" s="59" t="n">
        <v>2</v>
      </c>
      <c r="Q527" s="59" t="n">
        <v>2.5</v>
      </c>
      <c r="R527" s="59" t="n">
        <v>0</v>
      </c>
      <c r="S527" s="59" t="n">
        <v>0</v>
      </c>
      <c r="T527" s="59" t="n">
        <v>0</v>
      </c>
      <c r="U527" s="59" t="n">
        <v>0</v>
      </c>
      <c r="V527" s="59" t="n">
        <v>1</v>
      </c>
      <c r="W527" s="59" t="n">
        <v>0</v>
      </c>
      <c r="X527" s="59" t="n">
        <v>0</v>
      </c>
      <c r="Y527" s="59" t="n">
        <f aca="false">IF(terrains!L527&lt;=2.5,1,IF(terrains!L527&lt;=4.5,2,IF(terrains!L527&lt;=6.5,3,4)))</f>
        <v>1</v>
      </c>
      <c r="Z527" s="59" t="n">
        <f aca="false">IF(terrains!R527=1,35,IF(terrains!S527=1,64,IF(terrains!T527=1,IF(terrains!Y527=1,85,104),IF(terrains!U527=1,IF(terrains!Y527=1,124,152),IF(terrains!V527=1,(IF(terrains!Y527=1,146,IF(terrains!Y527=2,178,263))),IF(terrains!W527=1,(IF(terrains!Y527=1,178,IF(terrains!Y527=2,218,321))),IF(terrains!X527=1,IF(terrains!Y527=1,190,IF(terrains!Y527=2,242,IF(terrains!Y527=3,357,896))))))))))</f>
        <v>146</v>
      </c>
      <c r="AA527" s="152" t="n">
        <f aca="false">terrains!Z527*terrains!F527</f>
        <v>2828755.548</v>
      </c>
    </row>
    <row r="528" customFormat="false" ht="13.8" hidden="false" customHeight="false" outlineLevel="0" collapsed="false">
      <c r="A528" s="143" t="n">
        <v>527</v>
      </c>
      <c r="B528" s="143" t="s">
        <v>185</v>
      </c>
      <c r="C528" s="143" t="s">
        <v>185</v>
      </c>
      <c r="D528" s="59" t="s">
        <v>212</v>
      </c>
      <c r="E528" s="148" t="n">
        <v>1800</v>
      </c>
      <c r="F528" s="150" t="n">
        <f aca="false">terrains!E528*10.76391</f>
        <v>19375.038</v>
      </c>
      <c r="G528" s="59" t="s">
        <v>213</v>
      </c>
      <c r="H528" s="59" t="n">
        <v>0.5</v>
      </c>
      <c r="I528" s="59" t="n">
        <v>3</v>
      </c>
      <c r="J528" s="59" t="n">
        <f aca="false">IF(terrains!L528=13.5,IF(terrains!X528=1,12,9),-0.392532+1.267037*terrains!L528+0.472239*terrains!X528+0.58658*terrains!W528+0.089417*terrains!V528+0.531633*terrains!U528+0.337883*terrains!T528-0.403545*terrains!S528)</f>
        <v>2.8644775</v>
      </c>
      <c r="K528" s="151" t="n">
        <f aca="false">IF(terrains!I528=0,terrains!J528,terrains!I528)</f>
        <v>3</v>
      </c>
      <c r="L528" s="59" t="n">
        <v>2.5</v>
      </c>
      <c r="M528" s="59" t="n">
        <v>1</v>
      </c>
      <c r="N528" s="59" t="n">
        <v>4</v>
      </c>
      <c r="O528" s="59" t="s">
        <v>179</v>
      </c>
      <c r="P528" s="59" t="n">
        <v>2</v>
      </c>
      <c r="Q528" s="59" t="n">
        <v>2.5</v>
      </c>
      <c r="R528" s="59" t="n">
        <v>0</v>
      </c>
      <c r="S528" s="59" t="n">
        <v>0</v>
      </c>
      <c r="T528" s="59" t="n">
        <v>0</v>
      </c>
      <c r="U528" s="59" t="n">
        <v>0</v>
      </c>
      <c r="V528" s="59" t="n">
        <v>1</v>
      </c>
      <c r="W528" s="59" t="n">
        <v>0</v>
      </c>
      <c r="X528" s="59" t="n">
        <v>0</v>
      </c>
      <c r="Y528" s="59" t="n">
        <f aca="false">IF(terrains!L528&lt;=2.5,1,IF(terrains!L528&lt;=4.5,2,IF(terrains!L528&lt;=6.5,3,4)))</f>
        <v>1</v>
      </c>
      <c r="Z528" s="59" t="n">
        <f aca="false">IF(terrains!R528=1,35,IF(terrains!S528=1,64,IF(terrains!T528=1,IF(terrains!Y528=1,85,104),IF(terrains!U528=1,IF(terrains!Y528=1,124,152),IF(terrains!V528=1,(IF(terrains!Y528=1,146,IF(terrains!Y528=2,178,263))),IF(terrains!W528=1,(IF(terrains!Y528=1,178,IF(terrains!Y528=2,218,321))),IF(terrains!X528=1,IF(terrains!Y528=1,190,IF(terrains!Y528=2,242,IF(terrains!Y528=3,357,896))))))))))</f>
        <v>146</v>
      </c>
      <c r="AA528" s="152" t="n">
        <f aca="false">terrains!Z528*terrains!F528</f>
        <v>2828755.548</v>
      </c>
    </row>
    <row r="529" customFormat="false" ht="13.8" hidden="false" customHeight="false" outlineLevel="0" collapsed="false">
      <c r="A529" s="143" t="n">
        <v>528</v>
      </c>
      <c r="B529" s="143" t="s">
        <v>185</v>
      </c>
      <c r="C529" s="143" t="s">
        <v>185</v>
      </c>
      <c r="D529" s="59" t="s">
        <v>212</v>
      </c>
      <c r="E529" s="148" t="n">
        <v>1800</v>
      </c>
      <c r="F529" s="150" t="n">
        <f aca="false">terrains!E529*10.76391</f>
        <v>19375.038</v>
      </c>
      <c r="G529" s="59" t="s">
        <v>213</v>
      </c>
      <c r="H529" s="59" t="n">
        <v>0.5</v>
      </c>
      <c r="I529" s="59" t="n">
        <v>3</v>
      </c>
      <c r="J529" s="59" t="n">
        <f aca="false">IF(terrains!L529=13.5,IF(terrains!X529=1,12,9),-0.392532+1.267037*terrains!L529+0.472239*terrains!X529+0.58658*terrains!W529+0.089417*terrains!V529+0.531633*terrains!U529+0.337883*terrains!T529-0.403545*terrains!S529)</f>
        <v>2.8644775</v>
      </c>
      <c r="K529" s="151" t="n">
        <f aca="false">IF(terrains!I529=0,terrains!J529,terrains!I529)</f>
        <v>3</v>
      </c>
      <c r="L529" s="59" t="n">
        <v>2.5</v>
      </c>
      <c r="M529" s="59" t="n">
        <v>1</v>
      </c>
      <c r="N529" s="59" t="n">
        <v>4</v>
      </c>
      <c r="O529" s="59" t="s">
        <v>179</v>
      </c>
      <c r="P529" s="59" t="n">
        <v>2</v>
      </c>
      <c r="Q529" s="59" t="n">
        <v>2.5</v>
      </c>
      <c r="R529" s="59" t="n">
        <v>0</v>
      </c>
      <c r="S529" s="59" t="n">
        <v>0</v>
      </c>
      <c r="T529" s="59" t="n">
        <v>0</v>
      </c>
      <c r="U529" s="59" t="n">
        <v>0</v>
      </c>
      <c r="V529" s="59" t="n">
        <v>1</v>
      </c>
      <c r="W529" s="59" t="n">
        <v>0</v>
      </c>
      <c r="X529" s="59" t="n">
        <v>0</v>
      </c>
      <c r="Y529" s="59" t="n">
        <f aca="false">IF(terrains!L529&lt;=2.5,1,IF(terrains!L529&lt;=4.5,2,IF(terrains!L529&lt;=6.5,3,4)))</f>
        <v>1</v>
      </c>
      <c r="Z529" s="59" t="n">
        <f aca="false">IF(terrains!R529=1,35,IF(terrains!S529=1,64,IF(terrains!T529=1,IF(terrains!Y529=1,85,104),IF(terrains!U529=1,IF(terrains!Y529=1,124,152),IF(terrains!V529=1,(IF(terrains!Y529=1,146,IF(terrains!Y529=2,178,263))),IF(terrains!W529=1,(IF(terrains!Y529=1,178,IF(terrains!Y529=2,218,321))),IF(terrains!X529=1,IF(terrains!Y529=1,190,IF(terrains!Y529=2,242,IF(terrains!Y529=3,357,896))))))))))</f>
        <v>146</v>
      </c>
      <c r="AA529" s="152" t="n">
        <f aca="false">terrains!Z529*terrains!F529</f>
        <v>2828755.548</v>
      </c>
    </row>
    <row r="530" customFormat="false" ht="13.8" hidden="false" customHeight="false" outlineLevel="0" collapsed="false">
      <c r="A530" s="143" t="n">
        <v>529</v>
      </c>
      <c r="B530" s="143" t="s">
        <v>185</v>
      </c>
      <c r="C530" s="143" t="s">
        <v>185</v>
      </c>
      <c r="D530" s="59" t="s">
        <v>212</v>
      </c>
      <c r="E530" s="148" t="n">
        <v>1800</v>
      </c>
      <c r="F530" s="150" t="n">
        <f aca="false">terrains!E530*10.76391</f>
        <v>19375.038</v>
      </c>
      <c r="G530" s="59" t="s">
        <v>213</v>
      </c>
      <c r="H530" s="59" t="n">
        <v>0.5</v>
      </c>
      <c r="I530" s="59" t="n">
        <v>3</v>
      </c>
      <c r="J530" s="59" t="n">
        <f aca="false">IF(terrains!L530=13.5,IF(terrains!X530=1,12,9),-0.392532+1.267037*terrains!L530+0.472239*terrains!X530+0.58658*terrains!W530+0.089417*terrains!V530+0.531633*terrains!U530+0.337883*terrains!T530-0.403545*terrains!S530)</f>
        <v>2.8644775</v>
      </c>
      <c r="K530" s="151" t="n">
        <f aca="false">IF(terrains!I530=0,terrains!J530,terrains!I530)</f>
        <v>3</v>
      </c>
      <c r="L530" s="59" t="n">
        <v>2.5</v>
      </c>
      <c r="M530" s="59" t="n">
        <v>1</v>
      </c>
      <c r="N530" s="59" t="n">
        <v>4</v>
      </c>
      <c r="O530" s="59" t="s">
        <v>179</v>
      </c>
      <c r="P530" s="59" t="n">
        <v>2</v>
      </c>
      <c r="Q530" s="59" t="n">
        <v>2.5</v>
      </c>
      <c r="R530" s="59" t="n">
        <v>0</v>
      </c>
      <c r="S530" s="59" t="n">
        <v>0</v>
      </c>
      <c r="T530" s="59" t="n">
        <v>0</v>
      </c>
      <c r="U530" s="59" t="n">
        <v>0</v>
      </c>
      <c r="V530" s="59" t="n">
        <v>1</v>
      </c>
      <c r="W530" s="59" t="n">
        <v>0</v>
      </c>
      <c r="X530" s="59" t="n">
        <v>0</v>
      </c>
      <c r="Y530" s="59" t="n">
        <f aca="false">IF(terrains!L530&lt;=2.5,1,IF(terrains!L530&lt;=4.5,2,IF(terrains!L530&lt;=6.5,3,4)))</f>
        <v>1</v>
      </c>
      <c r="Z530" s="59" t="n">
        <f aca="false">IF(terrains!R530=1,35,IF(terrains!S530=1,64,IF(terrains!T530=1,IF(terrains!Y530=1,85,104),IF(terrains!U530=1,IF(terrains!Y530=1,124,152),IF(terrains!V530=1,(IF(terrains!Y530=1,146,IF(terrains!Y530=2,178,263))),IF(terrains!W530=1,(IF(terrains!Y530=1,178,IF(terrains!Y530=2,218,321))),IF(terrains!X530=1,IF(terrains!Y530=1,190,IF(terrains!Y530=2,242,IF(terrains!Y530=3,357,896))))))))))</f>
        <v>146</v>
      </c>
      <c r="AA530" s="152" t="n">
        <f aca="false">terrains!Z530*terrains!F530</f>
        <v>2828755.548</v>
      </c>
    </row>
    <row r="531" customFormat="false" ht="13.8" hidden="false" customHeight="false" outlineLevel="0" collapsed="false">
      <c r="A531" s="143" t="n">
        <v>530</v>
      </c>
      <c r="B531" s="143" t="s">
        <v>185</v>
      </c>
      <c r="C531" s="143" t="s">
        <v>185</v>
      </c>
      <c r="D531" s="59" t="s">
        <v>212</v>
      </c>
      <c r="E531" s="148" t="n">
        <v>1800</v>
      </c>
      <c r="F531" s="150" t="n">
        <f aca="false">terrains!E531*10.76391</f>
        <v>19375.038</v>
      </c>
      <c r="G531" s="59" t="s">
        <v>213</v>
      </c>
      <c r="H531" s="59" t="n">
        <v>0.5</v>
      </c>
      <c r="I531" s="59" t="n">
        <v>3</v>
      </c>
      <c r="J531" s="59" t="n">
        <f aca="false">IF(terrains!L531=13.5,IF(terrains!X531=1,12,9),-0.392532+1.267037*terrains!L531+0.472239*terrains!X531+0.58658*terrains!W531+0.089417*terrains!V531+0.531633*terrains!U531+0.337883*terrains!T531-0.403545*terrains!S531)</f>
        <v>2.8644775</v>
      </c>
      <c r="K531" s="151" t="n">
        <f aca="false">IF(terrains!I531=0,terrains!J531,terrains!I531)</f>
        <v>3</v>
      </c>
      <c r="L531" s="59" t="n">
        <v>2.5</v>
      </c>
      <c r="M531" s="59" t="n">
        <v>1</v>
      </c>
      <c r="N531" s="59" t="n">
        <v>4</v>
      </c>
      <c r="O531" s="59" t="s">
        <v>179</v>
      </c>
      <c r="P531" s="59" t="n">
        <v>2</v>
      </c>
      <c r="Q531" s="59" t="n">
        <v>2.5</v>
      </c>
      <c r="R531" s="59" t="n">
        <v>0</v>
      </c>
      <c r="S531" s="59" t="n">
        <v>0</v>
      </c>
      <c r="T531" s="59" t="n">
        <v>0</v>
      </c>
      <c r="U531" s="59" t="n">
        <v>0</v>
      </c>
      <c r="V531" s="59" t="n">
        <v>1</v>
      </c>
      <c r="W531" s="59" t="n">
        <v>0</v>
      </c>
      <c r="X531" s="59" t="n">
        <v>0</v>
      </c>
      <c r="Y531" s="59" t="n">
        <f aca="false">IF(terrains!L531&lt;=2.5,1,IF(terrains!L531&lt;=4.5,2,IF(terrains!L531&lt;=6.5,3,4)))</f>
        <v>1</v>
      </c>
      <c r="Z531" s="59" t="n">
        <f aca="false">IF(terrains!R531=1,35,IF(terrains!S531=1,64,IF(terrains!T531=1,IF(terrains!Y531=1,85,104),IF(terrains!U531=1,IF(terrains!Y531=1,124,152),IF(terrains!V531=1,(IF(terrains!Y531=1,146,IF(terrains!Y531=2,178,263))),IF(terrains!W531=1,(IF(terrains!Y531=1,178,IF(terrains!Y531=2,218,321))),IF(terrains!X531=1,IF(terrains!Y531=1,190,IF(terrains!Y531=2,242,IF(terrains!Y531=3,357,896))))))))))</f>
        <v>146</v>
      </c>
      <c r="AA531" s="152" t="n">
        <f aca="false">terrains!Z531*terrains!F531</f>
        <v>2828755.548</v>
      </c>
    </row>
    <row r="532" customFormat="false" ht="13.8" hidden="false" customHeight="false" outlineLevel="0" collapsed="false">
      <c r="A532" s="143" t="n">
        <v>531</v>
      </c>
      <c r="B532" s="143" t="s">
        <v>185</v>
      </c>
      <c r="C532" s="143" t="s">
        <v>185</v>
      </c>
      <c r="D532" s="59" t="s">
        <v>212</v>
      </c>
      <c r="E532" s="148" t="n">
        <v>1800</v>
      </c>
      <c r="F532" s="150" t="n">
        <f aca="false">terrains!E532*10.76391</f>
        <v>19375.038</v>
      </c>
      <c r="G532" s="59" t="s">
        <v>213</v>
      </c>
      <c r="H532" s="59" t="n">
        <v>0.5</v>
      </c>
      <c r="I532" s="59" t="n">
        <v>3</v>
      </c>
      <c r="J532" s="59" t="n">
        <f aca="false">IF(terrains!L532=13.5,IF(terrains!X532=1,12,9),-0.392532+1.267037*terrains!L532+0.472239*terrains!X532+0.58658*terrains!W532+0.089417*terrains!V532+0.531633*terrains!U532+0.337883*terrains!T532-0.403545*terrains!S532)</f>
        <v>2.8644775</v>
      </c>
      <c r="K532" s="151" t="n">
        <f aca="false">IF(terrains!I532=0,terrains!J532,terrains!I532)</f>
        <v>3</v>
      </c>
      <c r="L532" s="59" t="n">
        <v>2.5</v>
      </c>
      <c r="M532" s="59" t="n">
        <v>1</v>
      </c>
      <c r="N532" s="59" t="n">
        <v>4</v>
      </c>
      <c r="O532" s="59" t="s">
        <v>179</v>
      </c>
      <c r="P532" s="59" t="n">
        <v>2</v>
      </c>
      <c r="Q532" s="59" t="n">
        <v>2.5</v>
      </c>
      <c r="R532" s="59" t="n">
        <v>0</v>
      </c>
      <c r="S532" s="59" t="n">
        <v>0</v>
      </c>
      <c r="T532" s="59" t="n">
        <v>0</v>
      </c>
      <c r="U532" s="59" t="n">
        <v>0</v>
      </c>
      <c r="V532" s="59" t="n">
        <v>1</v>
      </c>
      <c r="W532" s="59" t="n">
        <v>0</v>
      </c>
      <c r="X532" s="59" t="n">
        <v>0</v>
      </c>
      <c r="Y532" s="59" t="n">
        <f aca="false">IF(terrains!L532&lt;=2.5,1,IF(terrains!L532&lt;=4.5,2,IF(terrains!L532&lt;=6.5,3,4)))</f>
        <v>1</v>
      </c>
      <c r="Z532" s="59" t="n">
        <f aca="false">IF(terrains!R532=1,35,IF(terrains!S532=1,64,IF(terrains!T532=1,IF(terrains!Y532=1,85,104),IF(terrains!U532=1,IF(terrains!Y532=1,124,152),IF(terrains!V532=1,(IF(terrains!Y532=1,146,IF(terrains!Y532=2,178,263))),IF(terrains!W532=1,(IF(terrains!Y532=1,178,IF(terrains!Y532=2,218,321))),IF(terrains!X532=1,IF(terrains!Y532=1,190,IF(terrains!Y532=2,242,IF(terrains!Y532=3,357,896))))))))))</f>
        <v>146</v>
      </c>
      <c r="AA532" s="152" t="n">
        <f aca="false">terrains!Z532*terrains!F532</f>
        <v>2828755.548</v>
      </c>
    </row>
    <row r="533" customFormat="false" ht="13.8" hidden="false" customHeight="false" outlineLevel="0" collapsed="false">
      <c r="A533" s="143" t="n">
        <v>532</v>
      </c>
      <c r="B533" s="143" t="s">
        <v>185</v>
      </c>
      <c r="C533" s="143" t="s">
        <v>185</v>
      </c>
      <c r="D533" s="59" t="s">
        <v>212</v>
      </c>
      <c r="E533" s="148" t="n">
        <v>1800</v>
      </c>
      <c r="F533" s="150" t="n">
        <f aca="false">terrains!E533*10.76391</f>
        <v>19375.038</v>
      </c>
      <c r="G533" s="59" t="s">
        <v>213</v>
      </c>
      <c r="H533" s="59" t="n">
        <v>0.5</v>
      </c>
      <c r="I533" s="59" t="n">
        <v>3</v>
      </c>
      <c r="J533" s="59" t="n">
        <f aca="false">IF(terrains!L533=13.5,IF(terrains!X533=1,12,9),-0.392532+1.267037*terrains!L533+0.472239*terrains!X533+0.58658*terrains!W533+0.089417*terrains!V533+0.531633*terrains!U533+0.337883*terrains!T533-0.403545*terrains!S533)</f>
        <v>2.8644775</v>
      </c>
      <c r="K533" s="151" t="n">
        <f aca="false">IF(terrains!I533=0,terrains!J533,terrains!I533)</f>
        <v>3</v>
      </c>
      <c r="L533" s="59" t="n">
        <v>2.5</v>
      </c>
      <c r="M533" s="59" t="n">
        <v>1</v>
      </c>
      <c r="N533" s="59" t="n">
        <v>4</v>
      </c>
      <c r="O533" s="59" t="s">
        <v>179</v>
      </c>
      <c r="P533" s="59" t="n">
        <v>2</v>
      </c>
      <c r="Q533" s="59" t="n">
        <v>2.5</v>
      </c>
      <c r="R533" s="59" t="n">
        <v>0</v>
      </c>
      <c r="S533" s="59" t="n">
        <v>0</v>
      </c>
      <c r="T533" s="59" t="n">
        <v>0</v>
      </c>
      <c r="U533" s="59" t="n">
        <v>0</v>
      </c>
      <c r="V533" s="59" t="n">
        <v>1</v>
      </c>
      <c r="W533" s="59" t="n">
        <v>0</v>
      </c>
      <c r="X533" s="59" t="n">
        <v>0</v>
      </c>
      <c r="Y533" s="59" t="n">
        <f aca="false">IF(terrains!L533&lt;=2.5,1,IF(terrains!L533&lt;=4.5,2,IF(terrains!L533&lt;=6.5,3,4)))</f>
        <v>1</v>
      </c>
      <c r="Z533" s="59" t="n">
        <f aca="false">IF(terrains!R533=1,35,IF(terrains!S533=1,64,IF(terrains!T533=1,IF(terrains!Y533=1,85,104),IF(terrains!U533=1,IF(terrains!Y533=1,124,152),IF(terrains!V533=1,(IF(terrains!Y533=1,146,IF(terrains!Y533=2,178,263))),IF(terrains!W533=1,(IF(terrains!Y533=1,178,IF(terrains!Y533=2,218,321))),IF(terrains!X533=1,IF(terrains!Y533=1,190,IF(terrains!Y533=2,242,IF(terrains!Y533=3,357,896))))))))))</f>
        <v>146</v>
      </c>
      <c r="AA533" s="152" t="n">
        <f aca="false">terrains!Z533*terrains!F533</f>
        <v>2828755.548</v>
      </c>
    </row>
    <row r="534" customFormat="false" ht="13.8" hidden="false" customHeight="false" outlineLevel="0" collapsed="false">
      <c r="A534" s="143" t="n">
        <v>533</v>
      </c>
      <c r="B534" s="143" t="s">
        <v>185</v>
      </c>
      <c r="C534" s="143" t="s">
        <v>185</v>
      </c>
      <c r="D534" s="59" t="s">
        <v>212</v>
      </c>
      <c r="E534" s="148" t="n">
        <v>1800</v>
      </c>
      <c r="F534" s="150" t="n">
        <f aca="false">terrains!E534*10.76391</f>
        <v>19375.038</v>
      </c>
      <c r="G534" s="59" t="s">
        <v>213</v>
      </c>
      <c r="H534" s="59" t="n">
        <v>0.5</v>
      </c>
      <c r="I534" s="59" t="n">
        <v>3</v>
      </c>
      <c r="J534" s="59" t="n">
        <f aca="false">IF(terrains!L534=13.5,IF(terrains!X534=1,12,9),-0.392532+1.267037*terrains!L534+0.472239*terrains!X534+0.58658*terrains!W534+0.089417*terrains!V534+0.531633*terrains!U534+0.337883*terrains!T534-0.403545*terrains!S534)</f>
        <v>2.8644775</v>
      </c>
      <c r="K534" s="151" t="n">
        <f aca="false">IF(terrains!I534=0,terrains!J534,terrains!I534)</f>
        <v>3</v>
      </c>
      <c r="L534" s="59" t="n">
        <v>2.5</v>
      </c>
      <c r="M534" s="59" t="n">
        <v>1</v>
      </c>
      <c r="N534" s="59" t="n">
        <v>4</v>
      </c>
      <c r="O534" s="59" t="s">
        <v>179</v>
      </c>
      <c r="P534" s="59" t="n">
        <v>2</v>
      </c>
      <c r="Q534" s="59" t="n">
        <v>2.5</v>
      </c>
      <c r="R534" s="59" t="n">
        <v>0</v>
      </c>
      <c r="S534" s="59" t="n">
        <v>0</v>
      </c>
      <c r="T534" s="59" t="n">
        <v>0</v>
      </c>
      <c r="U534" s="59" t="n">
        <v>0</v>
      </c>
      <c r="V534" s="59" t="n">
        <v>1</v>
      </c>
      <c r="W534" s="59" t="n">
        <v>0</v>
      </c>
      <c r="X534" s="59" t="n">
        <v>0</v>
      </c>
      <c r="Y534" s="59" t="n">
        <f aca="false">IF(terrains!L534&lt;=2.5,1,IF(terrains!L534&lt;=4.5,2,IF(terrains!L534&lt;=6.5,3,4)))</f>
        <v>1</v>
      </c>
      <c r="Z534" s="59" t="n">
        <f aca="false">IF(terrains!R534=1,35,IF(terrains!S534=1,64,IF(terrains!T534=1,IF(terrains!Y534=1,85,104),IF(terrains!U534=1,IF(terrains!Y534=1,124,152),IF(terrains!V534=1,(IF(terrains!Y534=1,146,IF(terrains!Y534=2,178,263))),IF(terrains!W534=1,(IF(terrains!Y534=1,178,IF(terrains!Y534=2,218,321))),IF(terrains!X534=1,IF(terrains!Y534=1,190,IF(terrains!Y534=2,242,IF(terrains!Y534=3,357,896))))))))))</f>
        <v>146</v>
      </c>
      <c r="AA534" s="152" t="n">
        <f aca="false">terrains!Z534*terrains!F534</f>
        <v>2828755.548</v>
      </c>
    </row>
    <row r="535" customFormat="false" ht="13.8" hidden="false" customHeight="false" outlineLevel="0" collapsed="false">
      <c r="A535" s="143" t="n">
        <v>534</v>
      </c>
      <c r="B535" s="143" t="s">
        <v>185</v>
      </c>
      <c r="C535" s="143" t="s">
        <v>185</v>
      </c>
      <c r="D535" s="59" t="s">
        <v>212</v>
      </c>
      <c r="E535" s="148" t="n">
        <v>1800</v>
      </c>
      <c r="F535" s="150" t="n">
        <f aca="false">terrains!E535*10.76391</f>
        <v>19375.038</v>
      </c>
      <c r="G535" s="59" t="s">
        <v>213</v>
      </c>
      <c r="H535" s="59" t="n">
        <v>0.5</v>
      </c>
      <c r="I535" s="59" t="n">
        <v>3</v>
      </c>
      <c r="J535" s="59" t="n">
        <f aca="false">IF(terrains!L535=13.5,IF(terrains!X535=1,12,9),-0.392532+1.267037*terrains!L535+0.472239*terrains!X535+0.58658*terrains!W535+0.089417*terrains!V535+0.531633*terrains!U535+0.337883*terrains!T535-0.403545*terrains!S535)</f>
        <v>2.8644775</v>
      </c>
      <c r="K535" s="151" t="n">
        <f aca="false">IF(terrains!I535=0,terrains!J535,terrains!I535)</f>
        <v>3</v>
      </c>
      <c r="L535" s="59" t="n">
        <v>2.5</v>
      </c>
      <c r="M535" s="59" t="n">
        <v>1</v>
      </c>
      <c r="N535" s="59" t="n">
        <v>4</v>
      </c>
      <c r="O535" s="59" t="s">
        <v>179</v>
      </c>
      <c r="P535" s="59" t="n">
        <v>2</v>
      </c>
      <c r="Q535" s="59" t="n">
        <v>2.5</v>
      </c>
      <c r="R535" s="59" t="n">
        <v>0</v>
      </c>
      <c r="S535" s="59" t="n">
        <v>0</v>
      </c>
      <c r="T535" s="59" t="n">
        <v>0</v>
      </c>
      <c r="U535" s="59" t="n">
        <v>0</v>
      </c>
      <c r="V535" s="59" t="n">
        <v>1</v>
      </c>
      <c r="W535" s="59" t="n">
        <v>0</v>
      </c>
      <c r="X535" s="59" t="n">
        <v>0</v>
      </c>
      <c r="Y535" s="59" t="n">
        <f aca="false">IF(terrains!L535&lt;=2.5,1,IF(terrains!L535&lt;=4.5,2,IF(terrains!L535&lt;=6.5,3,4)))</f>
        <v>1</v>
      </c>
      <c r="Z535" s="59" t="n">
        <f aca="false">IF(terrains!R535=1,35,IF(terrains!S535=1,64,IF(terrains!T535=1,IF(terrains!Y535=1,85,104),IF(terrains!U535=1,IF(terrains!Y535=1,124,152),IF(terrains!V535=1,(IF(terrains!Y535=1,146,IF(terrains!Y535=2,178,263))),IF(terrains!W535=1,(IF(terrains!Y535=1,178,IF(terrains!Y535=2,218,321))),IF(terrains!X535=1,IF(terrains!Y535=1,190,IF(terrains!Y535=2,242,IF(terrains!Y535=3,357,896))))))))))</f>
        <v>146</v>
      </c>
      <c r="AA535" s="152" t="n">
        <f aca="false">terrains!Z535*terrains!F535</f>
        <v>2828755.548</v>
      </c>
    </row>
    <row r="536" customFormat="false" ht="13.8" hidden="false" customHeight="false" outlineLevel="0" collapsed="false">
      <c r="A536" s="143" t="n">
        <v>535</v>
      </c>
      <c r="B536" s="143" t="s">
        <v>185</v>
      </c>
      <c r="C536" s="143" t="s">
        <v>185</v>
      </c>
      <c r="D536" s="59" t="s">
        <v>212</v>
      </c>
      <c r="E536" s="148" t="n">
        <v>1800</v>
      </c>
      <c r="F536" s="150" t="n">
        <f aca="false">terrains!E536*10.76391</f>
        <v>19375.038</v>
      </c>
      <c r="G536" s="59" t="s">
        <v>213</v>
      </c>
      <c r="H536" s="59" t="n">
        <v>0.5</v>
      </c>
      <c r="I536" s="59" t="n">
        <v>3</v>
      </c>
      <c r="J536" s="59" t="n">
        <f aca="false">IF(terrains!L536=13.5,IF(terrains!X536=1,12,9),-0.392532+1.267037*terrains!L536+0.472239*terrains!X536+0.58658*terrains!W536+0.089417*terrains!V536+0.531633*terrains!U536+0.337883*terrains!T536-0.403545*terrains!S536)</f>
        <v>2.8644775</v>
      </c>
      <c r="K536" s="151" t="n">
        <f aca="false">IF(terrains!I536=0,terrains!J536,terrains!I536)</f>
        <v>3</v>
      </c>
      <c r="L536" s="59" t="n">
        <v>2.5</v>
      </c>
      <c r="M536" s="59" t="n">
        <v>1</v>
      </c>
      <c r="N536" s="59" t="n">
        <v>4</v>
      </c>
      <c r="O536" s="59" t="s">
        <v>179</v>
      </c>
      <c r="P536" s="59" t="n">
        <v>2</v>
      </c>
      <c r="Q536" s="59" t="n">
        <v>2.5</v>
      </c>
      <c r="R536" s="59" t="n">
        <v>0</v>
      </c>
      <c r="S536" s="59" t="n">
        <v>0</v>
      </c>
      <c r="T536" s="59" t="n">
        <v>0</v>
      </c>
      <c r="U536" s="59" t="n">
        <v>0</v>
      </c>
      <c r="V536" s="59" t="n">
        <v>1</v>
      </c>
      <c r="W536" s="59" t="n">
        <v>0</v>
      </c>
      <c r="X536" s="59" t="n">
        <v>0</v>
      </c>
      <c r="Y536" s="59" t="n">
        <f aca="false">IF(terrains!L536&lt;=2.5,1,IF(terrains!L536&lt;=4.5,2,IF(terrains!L536&lt;=6.5,3,4)))</f>
        <v>1</v>
      </c>
      <c r="Z536" s="59" t="n">
        <f aca="false">IF(terrains!R536=1,35,IF(terrains!S536=1,64,IF(terrains!T536=1,IF(terrains!Y536=1,85,104),IF(terrains!U536=1,IF(terrains!Y536=1,124,152),IF(terrains!V536=1,(IF(terrains!Y536=1,146,IF(terrains!Y536=2,178,263))),IF(terrains!W536=1,(IF(terrains!Y536=1,178,IF(terrains!Y536=2,218,321))),IF(terrains!X536=1,IF(terrains!Y536=1,190,IF(terrains!Y536=2,242,IF(terrains!Y536=3,357,896))))))))))</f>
        <v>146</v>
      </c>
      <c r="AA536" s="152" t="n">
        <f aca="false">terrains!Z536*terrains!F536</f>
        <v>2828755.548</v>
      </c>
    </row>
    <row r="537" customFormat="false" ht="13.8" hidden="false" customHeight="false" outlineLevel="0" collapsed="false">
      <c r="A537" s="143" t="n">
        <v>536</v>
      </c>
      <c r="B537" s="143" t="s">
        <v>185</v>
      </c>
      <c r="C537" s="143" t="s">
        <v>185</v>
      </c>
      <c r="D537" s="59" t="s">
        <v>212</v>
      </c>
      <c r="E537" s="148" t="n">
        <v>1800</v>
      </c>
      <c r="F537" s="150" t="n">
        <f aca="false">terrains!E537*10.76391</f>
        <v>19375.038</v>
      </c>
      <c r="G537" s="59" t="s">
        <v>213</v>
      </c>
      <c r="H537" s="59" t="n">
        <v>0.5</v>
      </c>
      <c r="I537" s="59" t="n">
        <v>3</v>
      </c>
      <c r="J537" s="59" t="n">
        <f aca="false">IF(terrains!L537=13.5,IF(terrains!X537=1,12,9),-0.392532+1.267037*terrains!L537+0.472239*terrains!X537+0.58658*terrains!W537+0.089417*terrains!V537+0.531633*terrains!U537+0.337883*terrains!T537-0.403545*terrains!S537)</f>
        <v>2.8644775</v>
      </c>
      <c r="K537" s="151" t="n">
        <f aca="false">IF(terrains!I537=0,terrains!J537,terrains!I537)</f>
        <v>3</v>
      </c>
      <c r="L537" s="59" t="n">
        <v>2.5</v>
      </c>
      <c r="M537" s="59" t="n">
        <v>1</v>
      </c>
      <c r="N537" s="59" t="n">
        <v>4</v>
      </c>
      <c r="O537" s="59" t="s">
        <v>179</v>
      </c>
      <c r="P537" s="59" t="n">
        <v>2</v>
      </c>
      <c r="Q537" s="59" t="n">
        <v>2.5</v>
      </c>
      <c r="R537" s="59" t="n">
        <v>0</v>
      </c>
      <c r="S537" s="59" t="n">
        <v>0</v>
      </c>
      <c r="T537" s="59" t="n">
        <v>0</v>
      </c>
      <c r="U537" s="59" t="n">
        <v>0</v>
      </c>
      <c r="V537" s="59" t="n">
        <v>1</v>
      </c>
      <c r="W537" s="59" t="n">
        <v>0</v>
      </c>
      <c r="X537" s="59" t="n">
        <v>0</v>
      </c>
      <c r="Y537" s="59" t="n">
        <f aca="false">IF(terrains!L537&lt;=2.5,1,IF(terrains!L537&lt;=4.5,2,IF(terrains!L537&lt;=6.5,3,4)))</f>
        <v>1</v>
      </c>
      <c r="Z537" s="59" t="n">
        <f aca="false">IF(terrains!R537=1,35,IF(terrains!S537=1,64,IF(terrains!T537=1,IF(terrains!Y537=1,85,104),IF(terrains!U537=1,IF(terrains!Y537=1,124,152),IF(terrains!V537=1,(IF(terrains!Y537=1,146,IF(terrains!Y537=2,178,263))),IF(terrains!W537=1,(IF(terrains!Y537=1,178,IF(terrains!Y537=2,218,321))),IF(terrains!X537=1,IF(terrains!Y537=1,190,IF(terrains!Y537=2,242,IF(terrains!Y537=3,357,896))))))))))</f>
        <v>146</v>
      </c>
      <c r="AA537" s="152" t="n">
        <f aca="false">terrains!Z537*terrains!F537</f>
        <v>2828755.548</v>
      </c>
    </row>
    <row r="538" customFormat="false" ht="13.8" hidden="false" customHeight="false" outlineLevel="0" collapsed="false">
      <c r="A538" s="143" t="n">
        <v>537</v>
      </c>
      <c r="B538" s="143" t="s">
        <v>185</v>
      </c>
      <c r="C538" s="143" t="s">
        <v>185</v>
      </c>
      <c r="D538" s="59" t="s">
        <v>212</v>
      </c>
      <c r="E538" s="148" t="n">
        <v>1800</v>
      </c>
      <c r="F538" s="150" t="n">
        <f aca="false">terrains!E538*10.76391</f>
        <v>19375.038</v>
      </c>
      <c r="G538" s="59" t="s">
        <v>213</v>
      </c>
      <c r="H538" s="59" t="n">
        <v>0.5</v>
      </c>
      <c r="I538" s="59" t="n">
        <v>3</v>
      </c>
      <c r="J538" s="59" t="n">
        <f aca="false">IF(terrains!L538=13.5,IF(terrains!X538=1,12,9),-0.392532+1.267037*terrains!L538+0.472239*terrains!X538+0.58658*terrains!W538+0.089417*terrains!V538+0.531633*terrains!U538+0.337883*terrains!T538-0.403545*terrains!S538)</f>
        <v>2.8644775</v>
      </c>
      <c r="K538" s="151" t="n">
        <f aca="false">IF(terrains!I538=0,terrains!J538,terrains!I538)</f>
        <v>3</v>
      </c>
      <c r="L538" s="59" t="n">
        <v>2.5</v>
      </c>
      <c r="M538" s="59" t="n">
        <v>1</v>
      </c>
      <c r="N538" s="59" t="n">
        <v>4</v>
      </c>
      <c r="O538" s="59" t="s">
        <v>179</v>
      </c>
      <c r="P538" s="59" t="n">
        <v>2</v>
      </c>
      <c r="Q538" s="59" t="n">
        <v>2.5</v>
      </c>
      <c r="R538" s="59" t="n">
        <v>0</v>
      </c>
      <c r="S538" s="59" t="n">
        <v>0</v>
      </c>
      <c r="T538" s="59" t="n">
        <v>0</v>
      </c>
      <c r="U538" s="59" t="n">
        <v>0</v>
      </c>
      <c r="V538" s="59" t="n">
        <v>1</v>
      </c>
      <c r="W538" s="59" t="n">
        <v>0</v>
      </c>
      <c r="X538" s="59" t="n">
        <v>0</v>
      </c>
      <c r="Y538" s="59" t="n">
        <f aca="false">IF(terrains!L538&lt;=2.5,1,IF(terrains!L538&lt;=4.5,2,IF(terrains!L538&lt;=6.5,3,4)))</f>
        <v>1</v>
      </c>
      <c r="Z538" s="59" t="n">
        <f aca="false">IF(terrains!R538=1,35,IF(terrains!S538=1,64,IF(terrains!T538=1,IF(terrains!Y538=1,85,104),IF(terrains!U538=1,IF(terrains!Y538=1,124,152),IF(terrains!V538=1,(IF(terrains!Y538=1,146,IF(terrains!Y538=2,178,263))),IF(terrains!W538=1,(IF(terrains!Y538=1,178,IF(terrains!Y538=2,218,321))),IF(terrains!X538=1,IF(terrains!Y538=1,190,IF(terrains!Y538=2,242,IF(terrains!Y538=3,357,896))))))))))</f>
        <v>146</v>
      </c>
      <c r="AA538" s="152" t="n">
        <f aca="false">terrains!Z538*terrains!F538</f>
        <v>2828755.548</v>
      </c>
    </row>
    <row r="539" customFormat="false" ht="13.8" hidden="false" customHeight="false" outlineLevel="0" collapsed="false">
      <c r="A539" s="143" t="n">
        <v>538</v>
      </c>
      <c r="B539" s="143" t="s">
        <v>185</v>
      </c>
      <c r="C539" s="143" t="s">
        <v>185</v>
      </c>
      <c r="D539" s="59" t="s">
        <v>212</v>
      </c>
      <c r="E539" s="148" t="n">
        <v>1800</v>
      </c>
      <c r="F539" s="150" t="n">
        <f aca="false">terrains!E539*10.76391</f>
        <v>19375.038</v>
      </c>
      <c r="G539" s="59" t="s">
        <v>213</v>
      </c>
      <c r="H539" s="59" t="n">
        <v>0.5</v>
      </c>
      <c r="I539" s="59" t="n">
        <v>3</v>
      </c>
      <c r="J539" s="59" t="n">
        <f aca="false">IF(terrains!L539=13.5,IF(terrains!X539=1,12,9),-0.392532+1.267037*terrains!L539+0.472239*terrains!X539+0.58658*terrains!W539+0.089417*terrains!V539+0.531633*terrains!U539+0.337883*terrains!T539-0.403545*terrains!S539)</f>
        <v>2.8644775</v>
      </c>
      <c r="K539" s="151" t="n">
        <f aca="false">IF(terrains!I539=0,terrains!J539,terrains!I539)</f>
        <v>3</v>
      </c>
      <c r="L539" s="59" t="n">
        <v>2.5</v>
      </c>
      <c r="M539" s="59" t="n">
        <v>1</v>
      </c>
      <c r="N539" s="59" t="n">
        <v>4</v>
      </c>
      <c r="O539" s="59" t="s">
        <v>179</v>
      </c>
      <c r="P539" s="59" t="n">
        <v>2</v>
      </c>
      <c r="Q539" s="59" t="n">
        <v>2.5</v>
      </c>
      <c r="R539" s="59" t="n">
        <v>0</v>
      </c>
      <c r="S539" s="59" t="n">
        <v>0</v>
      </c>
      <c r="T539" s="59" t="n">
        <v>0</v>
      </c>
      <c r="U539" s="59" t="n">
        <v>0</v>
      </c>
      <c r="V539" s="59" t="n">
        <v>1</v>
      </c>
      <c r="W539" s="59" t="n">
        <v>0</v>
      </c>
      <c r="X539" s="59" t="n">
        <v>0</v>
      </c>
      <c r="Y539" s="59" t="n">
        <f aca="false">IF(terrains!L539&lt;=2.5,1,IF(terrains!L539&lt;=4.5,2,IF(terrains!L539&lt;=6.5,3,4)))</f>
        <v>1</v>
      </c>
      <c r="Z539" s="59" t="n">
        <f aca="false">IF(terrains!R539=1,35,IF(terrains!S539=1,64,IF(terrains!T539=1,IF(terrains!Y539=1,85,104),IF(terrains!U539=1,IF(terrains!Y539=1,124,152),IF(terrains!V539=1,(IF(terrains!Y539=1,146,IF(terrains!Y539=2,178,263))),IF(terrains!W539=1,(IF(terrains!Y539=1,178,IF(terrains!Y539=2,218,321))),IF(terrains!X539=1,IF(terrains!Y539=1,190,IF(terrains!Y539=2,242,IF(terrains!Y539=3,357,896))))))))))</f>
        <v>146</v>
      </c>
      <c r="AA539" s="152" t="n">
        <f aca="false">terrains!Z539*terrains!F539</f>
        <v>2828755.548</v>
      </c>
    </row>
    <row r="540" customFormat="false" ht="13.8" hidden="false" customHeight="false" outlineLevel="0" collapsed="false">
      <c r="A540" s="143" t="n">
        <v>539</v>
      </c>
      <c r="B540" s="143" t="s">
        <v>185</v>
      </c>
      <c r="C540" s="143" t="s">
        <v>185</v>
      </c>
      <c r="D540" s="59" t="s">
        <v>212</v>
      </c>
      <c r="E540" s="148" t="n">
        <v>1800</v>
      </c>
      <c r="F540" s="150" t="n">
        <f aca="false">terrains!E540*10.76391</f>
        <v>19375.038</v>
      </c>
      <c r="G540" s="59" t="s">
        <v>213</v>
      </c>
      <c r="H540" s="59" t="n">
        <v>0.5</v>
      </c>
      <c r="I540" s="59" t="n">
        <v>3</v>
      </c>
      <c r="J540" s="59" t="n">
        <f aca="false">IF(terrains!L540=13.5,IF(terrains!X540=1,12,9),-0.392532+1.267037*terrains!L540+0.472239*terrains!X540+0.58658*terrains!W540+0.089417*terrains!V540+0.531633*terrains!U540+0.337883*terrains!T540-0.403545*terrains!S540)</f>
        <v>2.8644775</v>
      </c>
      <c r="K540" s="151" t="n">
        <f aca="false">IF(terrains!I540=0,terrains!J540,terrains!I540)</f>
        <v>3</v>
      </c>
      <c r="L540" s="59" t="n">
        <v>2.5</v>
      </c>
      <c r="M540" s="59" t="n">
        <v>1</v>
      </c>
      <c r="N540" s="59" t="n">
        <v>4</v>
      </c>
      <c r="O540" s="59" t="s">
        <v>179</v>
      </c>
      <c r="P540" s="59" t="n">
        <v>2</v>
      </c>
      <c r="Q540" s="59" t="n">
        <v>2.5</v>
      </c>
      <c r="R540" s="59" t="n">
        <v>0</v>
      </c>
      <c r="S540" s="59" t="n">
        <v>0</v>
      </c>
      <c r="T540" s="59" t="n">
        <v>0</v>
      </c>
      <c r="U540" s="59" t="n">
        <v>0</v>
      </c>
      <c r="V540" s="59" t="n">
        <v>1</v>
      </c>
      <c r="W540" s="59" t="n">
        <v>0</v>
      </c>
      <c r="X540" s="59" t="n">
        <v>0</v>
      </c>
      <c r="Y540" s="59" t="n">
        <f aca="false">IF(terrains!L540&lt;=2.5,1,IF(terrains!L540&lt;=4.5,2,IF(terrains!L540&lt;=6.5,3,4)))</f>
        <v>1</v>
      </c>
      <c r="Z540" s="59" t="n">
        <f aca="false">IF(terrains!R540=1,35,IF(terrains!S540=1,64,IF(terrains!T540=1,IF(terrains!Y540=1,85,104),IF(terrains!U540=1,IF(terrains!Y540=1,124,152),IF(terrains!V540=1,(IF(terrains!Y540=1,146,IF(terrains!Y540=2,178,263))),IF(terrains!W540=1,(IF(terrains!Y540=1,178,IF(terrains!Y540=2,218,321))),IF(terrains!X540=1,IF(terrains!Y540=1,190,IF(terrains!Y540=2,242,IF(terrains!Y540=3,357,896))))))))))</f>
        <v>146</v>
      </c>
      <c r="AA540" s="152" t="n">
        <f aca="false">terrains!Z540*terrains!F540</f>
        <v>2828755.548</v>
      </c>
    </row>
    <row r="541" customFormat="false" ht="13.8" hidden="false" customHeight="false" outlineLevel="0" collapsed="false">
      <c r="A541" s="143" t="n">
        <v>540</v>
      </c>
      <c r="B541" s="143" t="s">
        <v>185</v>
      </c>
      <c r="C541" s="143" t="s">
        <v>185</v>
      </c>
      <c r="D541" s="59" t="s">
        <v>212</v>
      </c>
      <c r="E541" s="148" t="n">
        <v>186.300000000003</v>
      </c>
      <c r="F541" s="150" t="n">
        <f aca="false">terrains!E541*10.76391</f>
        <v>2005.31643300003</v>
      </c>
      <c r="G541" s="59" t="s">
        <v>213</v>
      </c>
      <c r="H541" s="59" t="n">
        <v>0.5</v>
      </c>
      <c r="I541" s="59" t="n">
        <v>3</v>
      </c>
      <c r="J541" s="59" t="n">
        <f aca="false">IF(terrains!L541=13.5,IF(terrains!X541=1,12,9),-0.392532+1.267037*terrains!L541+0.472239*terrains!X541+0.58658*terrains!W541+0.089417*terrains!V541+0.531633*terrains!U541+0.337883*terrains!T541-0.403545*terrains!S541)</f>
        <v>2.8644775</v>
      </c>
      <c r="K541" s="151" t="n">
        <f aca="false">IF(terrains!I541=0,terrains!J541,terrains!I541)</f>
        <v>3</v>
      </c>
      <c r="L541" s="59" t="n">
        <v>2.5</v>
      </c>
      <c r="M541" s="59" t="n">
        <v>1</v>
      </c>
      <c r="N541" s="59" t="n">
        <v>4</v>
      </c>
      <c r="O541" s="59" t="s">
        <v>179</v>
      </c>
      <c r="P541" s="59" t="n">
        <v>2</v>
      </c>
      <c r="Q541" s="59" t="n">
        <v>2.5</v>
      </c>
      <c r="R541" s="59" t="n">
        <v>0</v>
      </c>
      <c r="S541" s="59" t="n">
        <v>0</v>
      </c>
      <c r="T541" s="59" t="n">
        <v>0</v>
      </c>
      <c r="U541" s="59" t="n">
        <v>0</v>
      </c>
      <c r="V541" s="59" t="n">
        <v>1</v>
      </c>
      <c r="W541" s="59" t="n">
        <v>0</v>
      </c>
      <c r="X541" s="59" t="n">
        <v>0</v>
      </c>
      <c r="Y541" s="59" t="n">
        <f aca="false">IF(terrains!L541&lt;=2.5,1,IF(terrains!L541&lt;=4.5,2,IF(terrains!L541&lt;=6.5,3,4)))</f>
        <v>1</v>
      </c>
      <c r="Z541" s="59" t="n">
        <f aca="false">IF(terrains!R541=1,35,IF(terrains!S541=1,64,IF(terrains!T541=1,IF(terrains!Y541=1,85,104),IF(terrains!U541=1,IF(terrains!Y541=1,124,152),IF(terrains!V541=1,(IF(terrains!Y541=1,146,IF(terrains!Y541=2,178,263))),IF(terrains!W541=1,(IF(terrains!Y541=1,178,IF(terrains!Y541=2,218,321))),IF(terrains!X541=1,IF(terrains!Y541=1,190,IF(terrains!Y541=2,242,IF(terrains!Y541=3,357,896))))))))))</f>
        <v>146</v>
      </c>
      <c r="AA541" s="152" t="n">
        <f aca="false">terrains!Z541*terrains!F541</f>
        <v>292776.199218005</v>
      </c>
    </row>
    <row r="542" customFormat="false" ht="13.8" hidden="false" customHeight="false" outlineLevel="0" collapsed="false">
      <c r="A542" s="143" t="n">
        <v>541</v>
      </c>
      <c r="B542" s="143" t="s">
        <v>185</v>
      </c>
      <c r="C542" s="143" t="s">
        <v>185</v>
      </c>
      <c r="D542" s="59" t="s">
        <v>214</v>
      </c>
      <c r="E542" s="148" t="n">
        <v>3300</v>
      </c>
      <c r="F542" s="150" t="n">
        <f aca="false">terrains!E542*10.76391</f>
        <v>35520.903</v>
      </c>
      <c r="G542" s="59" t="s">
        <v>193</v>
      </c>
      <c r="H542" s="59" t="n">
        <v>0.2</v>
      </c>
      <c r="I542" s="59" t="n">
        <v>5</v>
      </c>
      <c r="J542" s="59" t="n">
        <f aca="false">IF(terrains!L542=13.5,IF(terrains!X542=1,12,9),-0.392532+1.267037*terrains!L542+0.472239*terrains!X542+0.58658*terrains!W542+0.089417*terrains!V542+0.531633*terrains!U542+0.337883*terrains!T542-0.403545*terrains!S542)</f>
        <v>2.3715155</v>
      </c>
      <c r="K542" s="151" t="n">
        <f aca="false">IF(terrains!I542=0,terrains!J542,terrains!I542)</f>
        <v>5</v>
      </c>
      <c r="L542" s="59" t="n">
        <v>2.5</v>
      </c>
      <c r="M542" s="59" t="n">
        <v>2</v>
      </c>
      <c r="N542" s="59" t="n">
        <v>6</v>
      </c>
      <c r="O542" s="59" t="s">
        <v>176</v>
      </c>
      <c r="P542" s="59" t="n">
        <v>2</v>
      </c>
      <c r="Q542" s="59" t="n">
        <v>1.5</v>
      </c>
      <c r="R542" s="59" t="n">
        <v>0</v>
      </c>
      <c r="S542" s="59" t="n">
        <v>1</v>
      </c>
      <c r="T542" s="59" t="n">
        <v>0</v>
      </c>
      <c r="U542" s="59" t="n">
        <v>0</v>
      </c>
      <c r="V542" s="59" t="n">
        <v>0</v>
      </c>
      <c r="W542" s="59" t="n">
        <v>0</v>
      </c>
      <c r="X542" s="59" t="n">
        <v>0</v>
      </c>
      <c r="Y542" s="59" t="n">
        <f aca="false">IF(terrains!L542&lt;=2.5,1,IF(terrains!L542&lt;=4.5,2,IF(terrains!L542&lt;=6.5,3,4)))</f>
        <v>1</v>
      </c>
      <c r="Z542" s="59" t="n">
        <f aca="false">IF(terrains!R542=1,35,IF(terrains!S542=1,64,IF(terrains!T542=1,IF(terrains!Y542=1,85,104),IF(terrains!U542=1,IF(terrains!Y542=1,124,152),IF(terrains!V542=1,(IF(terrains!Y542=1,146,IF(terrains!Y542=2,178,263))),IF(terrains!W542=1,(IF(terrains!Y542=1,178,IF(terrains!Y542=2,218,321))),IF(terrains!X542=1,IF(terrains!Y542=1,190,IF(terrains!Y542=2,242,IF(terrains!Y542=3,357,896))))))))))</f>
        <v>64</v>
      </c>
      <c r="AA542" s="152" t="n">
        <f aca="false">terrains!Z542*terrains!F542</f>
        <v>2273337.792</v>
      </c>
    </row>
    <row r="543" customFormat="false" ht="13.8" hidden="false" customHeight="false" outlineLevel="0" collapsed="false">
      <c r="A543" s="143" t="n">
        <v>542</v>
      </c>
      <c r="B543" s="143" t="s">
        <v>185</v>
      </c>
      <c r="C543" s="143" t="s">
        <v>185</v>
      </c>
      <c r="D543" s="59" t="s">
        <v>214</v>
      </c>
      <c r="E543" s="148" t="n">
        <v>3300</v>
      </c>
      <c r="F543" s="150" t="n">
        <f aca="false">terrains!E543*10.76391</f>
        <v>35520.903</v>
      </c>
      <c r="G543" s="59" t="s">
        <v>193</v>
      </c>
      <c r="H543" s="59" t="n">
        <v>0.2</v>
      </c>
      <c r="I543" s="59" t="n">
        <v>5</v>
      </c>
      <c r="J543" s="59" t="n">
        <f aca="false">IF(terrains!L543=13.5,IF(terrains!X543=1,12,9),-0.392532+1.267037*terrains!L543+0.472239*terrains!X543+0.58658*terrains!W543+0.089417*terrains!V543+0.531633*terrains!U543+0.337883*terrains!T543-0.403545*terrains!S543)</f>
        <v>2.3715155</v>
      </c>
      <c r="K543" s="151" t="n">
        <f aca="false">IF(terrains!I543=0,terrains!J543,terrains!I543)</f>
        <v>5</v>
      </c>
      <c r="L543" s="59" t="n">
        <v>2.5</v>
      </c>
      <c r="M543" s="59" t="n">
        <v>2</v>
      </c>
      <c r="N543" s="59" t="n">
        <v>6</v>
      </c>
      <c r="O543" s="59" t="s">
        <v>176</v>
      </c>
      <c r="P543" s="59" t="n">
        <v>2</v>
      </c>
      <c r="Q543" s="59" t="n">
        <v>1.5</v>
      </c>
      <c r="R543" s="59" t="n">
        <v>0</v>
      </c>
      <c r="S543" s="59" t="n">
        <v>1</v>
      </c>
      <c r="T543" s="59" t="n">
        <v>0</v>
      </c>
      <c r="U543" s="59" t="n">
        <v>0</v>
      </c>
      <c r="V543" s="59" t="n">
        <v>0</v>
      </c>
      <c r="W543" s="59" t="n">
        <v>0</v>
      </c>
      <c r="X543" s="59" t="n">
        <v>0</v>
      </c>
      <c r="Y543" s="59" t="n">
        <f aca="false">IF(terrains!L543&lt;=2.5,1,IF(terrains!L543&lt;=4.5,2,IF(terrains!L543&lt;=6.5,3,4)))</f>
        <v>1</v>
      </c>
      <c r="Z543" s="59" t="n">
        <f aca="false">IF(terrains!R543=1,35,IF(terrains!S543=1,64,IF(terrains!T543=1,IF(terrains!Y543=1,85,104),IF(terrains!U543=1,IF(terrains!Y543=1,124,152),IF(terrains!V543=1,(IF(terrains!Y543=1,146,IF(terrains!Y543=2,178,263))),IF(terrains!W543=1,(IF(terrains!Y543=1,178,IF(terrains!Y543=2,218,321))),IF(terrains!X543=1,IF(terrains!Y543=1,190,IF(terrains!Y543=2,242,IF(terrains!Y543=3,357,896))))))))))</f>
        <v>64</v>
      </c>
      <c r="AA543" s="152" t="n">
        <f aca="false">terrains!Z543*terrains!F543</f>
        <v>2273337.792</v>
      </c>
    </row>
    <row r="544" customFormat="false" ht="13.8" hidden="false" customHeight="false" outlineLevel="0" collapsed="false">
      <c r="A544" s="143" t="n">
        <v>543</v>
      </c>
      <c r="B544" s="143" t="s">
        <v>185</v>
      </c>
      <c r="C544" s="143" t="s">
        <v>185</v>
      </c>
      <c r="D544" s="59" t="s">
        <v>214</v>
      </c>
      <c r="E544" s="148" t="n">
        <v>3300</v>
      </c>
      <c r="F544" s="150" t="n">
        <f aca="false">terrains!E544*10.76391</f>
        <v>35520.903</v>
      </c>
      <c r="G544" s="59" t="s">
        <v>193</v>
      </c>
      <c r="H544" s="59" t="n">
        <v>0.2</v>
      </c>
      <c r="I544" s="59" t="n">
        <v>5</v>
      </c>
      <c r="J544" s="59" t="n">
        <f aca="false">IF(terrains!L544=13.5,IF(terrains!X544=1,12,9),-0.392532+1.267037*terrains!L544+0.472239*terrains!X544+0.58658*terrains!W544+0.089417*terrains!V544+0.531633*terrains!U544+0.337883*terrains!T544-0.403545*terrains!S544)</f>
        <v>2.3715155</v>
      </c>
      <c r="K544" s="151" t="n">
        <f aca="false">IF(terrains!I544=0,terrains!J544,terrains!I544)</f>
        <v>5</v>
      </c>
      <c r="L544" s="59" t="n">
        <v>2.5</v>
      </c>
      <c r="M544" s="59" t="n">
        <v>2</v>
      </c>
      <c r="N544" s="59" t="n">
        <v>6</v>
      </c>
      <c r="O544" s="59" t="s">
        <v>176</v>
      </c>
      <c r="P544" s="59" t="n">
        <v>2</v>
      </c>
      <c r="Q544" s="59" t="n">
        <v>1.5</v>
      </c>
      <c r="R544" s="59" t="n">
        <v>0</v>
      </c>
      <c r="S544" s="59" t="n">
        <v>1</v>
      </c>
      <c r="T544" s="59" t="n">
        <v>0</v>
      </c>
      <c r="U544" s="59" t="n">
        <v>0</v>
      </c>
      <c r="V544" s="59" t="n">
        <v>0</v>
      </c>
      <c r="W544" s="59" t="n">
        <v>0</v>
      </c>
      <c r="X544" s="59" t="n">
        <v>0</v>
      </c>
      <c r="Y544" s="59" t="n">
        <f aca="false">IF(terrains!L544&lt;=2.5,1,IF(terrains!L544&lt;=4.5,2,IF(terrains!L544&lt;=6.5,3,4)))</f>
        <v>1</v>
      </c>
      <c r="Z544" s="59" t="n">
        <f aca="false">IF(terrains!R544=1,35,IF(terrains!S544=1,64,IF(terrains!T544=1,IF(terrains!Y544=1,85,104),IF(terrains!U544=1,IF(terrains!Y544=1,124,152),IF(terrains!V544=1,(IF(terrains!Y544=1,146,IF(terrains!Y544=2,178,263))),IF(terrains!W544=1,(IF(terrains!Y544=1,178,IF(terrains!Y544=2,218,321))),IF(terrains!X544=1,IF(terrains!Y544=1,190,IF(terrains!Y544=2,242,IF(terrains!Y544=3,357,896))))))))))</f>
        <v>64</v>
      </c>
      <c r="AA544" s="152" t="n">
        <f aca="false">terrains!Z544*terrains!F544</f>
        <v>2273337.792</v>
      </c>
    </row>
    <row r="545" customFormat="false" ht="13.8" hidden="false" customHeight="false" outlineLevel="0" collapsed="false">
      <c r="A545" s="143" t="n">
        <v>544</v>
      </c>
      <c r="B545" s="143" t="s">
        <v>185</v>
      </c>
      <c r="C545" s="143" t="s">
        <v>185</v>
      </c>
      <c r="D545" s="59" t="s">
        <v>214</v>
      </c>
      <c r="E545" s="148" t="n">
        <v>3300</v>
      </c>
      <c r="F545" s="150" t="n">
        <f aca="false">terrains!E545*10.76391</f>
        <v>35520.903</v>
      </c>
      <c r="G545" s="59" t="s">
        <v>193</v>
      </c>
      <c r="H545" s="59" t="n">
        <v>0.2</v>
      </c>
      <c r="I545" s="59" t="n">
        <v>5</v>
      </c>
      <c r="J545" s="59" t="n">
        <f aca="false">IF(terrains!L545=13.5,IF(terrains!X545=1,12,9),-0.392532+1.267037*terrains!L545+0.472239*terrains!X545+0.58658*terrains!W545+0.089417*terrains!V545+0.531633*terrains!U545+0.337883*terrains!T545-0.403545*terrains!S545)</f>
        <v>2.3715155</v>
      </c>
      <c r="K545" s="151" t="n">
        <f aca="false">IF(terrains!I545=0,terrains!J545,terrains!I545)</f>
        <v>5</v>
      </c>
      <c r="L545" s="59" t="n">
        <v>2.5</v>
      </c>
      <c r="M545" s="59" t="n">
        <v>2</v>
      </c>
      <c r="N545" s="59" t="n">
        <v>6</v>
      </c>
      <c r="O545" s="59" t="s">
        <v>176</v>
      </c>
      <c r="P545" s="59" t="n">
        <v>2</v>
      </c>
      <c r="Q545" s="59" t="n">
        <v>1.5</v>
      </c>
      <c r="R545" s="59" t="n">
        <v>0</v>
      </c>
      <c r="S545" s="59" t="n">
        <v>1</v>
      </c>
      <c r="T545" s="59" t="n">
        <v>0</v>
      </c>
      <c r="U545" s="59" t="n">
        <v>0</v>
      </c>
      <c r="V545" s="59" t="n">
        <v>0</v>
      </c>
      <c r="W545" s="59" t="n">
        <v>0</v>
      </c>
      <c r="X545" s="59" t="n">
        <v>0</v>
      </c>
      <c r="Y545" s="59" t="n">
        <f aca="false">IF(terrains!L545&lt;=2.5,1,IF(terrains!L545&lt;=4.5,2,IF(terrains!L545&lt;=6.5,3,4)))</f>
        <v>1</v>
      </c>
      <c r="Z545" s="59" t="n">
        <f aca="false">IF(terrains!R545=1,35,IF(terrains!S545=1,64,IF(terrains!T545=1,IF(terrains!Y545=1,85,104),IF(terrains!U545=1,IF(terrains!Y545=1,124,152),IF(terrains!V545=1,(IF(terrains!Y545=1,146,IF(terrains!Y545=2,178,263))),IF(terrains!W545=1,(IF(terrains!Y545=1,178,IF(terrains!Y545=2,218,321))),IF(terrains!X545=1,IF(terrains!Y545=1,190,IF(terrains!Y545=2,242,IF(terrains!Y545=3,357,896))))))))))</f>
        <v>64</v>
      </c>
      <c r="AA545" s="152" t="n">
        <f aca="false">terrains!Z545*terrains!F545</f>
        <v>2273337.792</v>
      </c>
    </row>
    <row r="546" customFormat="false" ht="13.8" hidden="false" customHeight="false" outlineLevel="0" collapsed="false">
      <c r="A546" s="143" t="n">
        <v>545</v>
      </c>
      <c r="B546" s="143" t="s">
        <v>185</v>
      </c>
      <c r="C546" s="143" t="s">
        <v>185</v>
      </c>
      <c r="D546" s="59" t="s">
        <v>214</v>
      </c>
      <c r="E546" s="148" t="n">
        <v>3300</v>
      </c>
      <c r="F546" s="150" t="n">
        <f aca="false">terrains!E546*10.76391</f>
        <v>35520.903</v>
      </c>
      <c r="G546" s="59" t="s">
        <v>193</v>
      </c>
      <c r="H546" s="59" t="n">
        <v>0.2</v>
      </c>
      <c r="I546" s="59" t="n">
        <v>5</v>
      </c>
      <c r="J546" s="59" t="n">
        <f aca="false">IF(terrains!L546=13.5,IF(terrains!X546=1,12,9),-0.392532+1.267037*terrains!L546+0.472239*terrains!X546+0.58658*terrains!W546+0.089417*terrains!V546+0.531633*terrains!U546+0.337883*terrains!T546-0.403545*terrains!S546)</f>
        <v>2.3715155</v>
      </c>
      <c r="K546" s="151" t="n">
        <f aca="false">IF(terrains!I546=0,terrains!J546,terrains!I546)</f>
        <v>5</v>
      </c>
      <c r="L546" s="59" t="n">
        <v>2.5</v>
      </c>
      <c r="M546" s="59" t="n">
        <v>2</v>
      </c>
      <c r="N546" s="59" t="n">
        <v>6</v>
      </c>
      <c r="O546" s="59" t="s">
        <v>176</v>
      </c>
      <c r="P546" s="59" t="n">
        <v>2</v>
      </c>
      <c r="Q546" s="59" t="n">
        <v>1.5</v>
      </c>
      <c r="R546" s="59" t="n">
        <v>0</v>
      </c>
      <c r="S546" s="59" t="n">
        <v>1</v>
      </c>
      <c r="T546" s="59" t="n">
        <v>0</v>
      </c>
      <c r="U546" s="59" t="n">
        <v>0</v>
      </c>
      <c r="V546" s="59" t="n">
        <v>0</v>
      </c>
      <c r="W546" s="59" t="n">
        <v>0</v>
      </c>
      <c r="X546" s="59" t="n">
        <v>0</v>
      </c>
      <c r="Y546" s="59" t="n">
        <f aca="false">IF(terrains!L546&lt;=2.5,1,IF(terrains!L546&lt;=4.5,2,IF(terrains!L546&lt;=6.5,3,4)))</f>
        <v>1</v>
      </c>
      <c r="Z546" s="59" t="n">
        <f aca="false">IF(terrains!R546=1,35,IF(terrains!S546=1,64,IF(terrains!T546=1,IF(terrains!Y546=1,85,104),IF(terrains!U546=1,IF(terrains!Y546=1,124,152),IF(terrains!V546=1,(IF(terrains!Y546=1,146,IF(terrains!Y546=2,178,263))),IF(terrains!W546=1,(IF(terrains!Y546=1,178,IF(terrains!Y546=2,218,321))),IF(terrains!X546=1,IF(terrains!Y546=1,190,IF(terrains!Y546=2,242,IF(terrains!Y546=3,357,896))))))))))</f>
        <v>64</v>
      </c>
      <c r="AA546" s="152" t="n">
        <f aca="false">terrains!Z546*terrains!F546</f>
        <v>2273337.792</v>
      </c>
    </row>
    <row r="547" customFormat="false" ht="13.8" hidden="false" customHeight="false" outlineLevel="0" collapsed="false">
      <c r="A547" s="143" t="n">
        <v>546</v>
      </c>
      <c r="B547" s="143" t="s">
        <v>185</v>
      </c>
      <c r="C547" s="143" t="s">
        <v>185</v>
      </c>
      <c r="D547" s="59" t="s">
        <v>214</v>
      </c>
      <c r="E547" s="148" t="n">
        <v>3300</v>
      </c>
      <c r="F547" s="150" t="n">
        <f aca="false">terrains!E547*10.76391</f>
        <v>35520.903</v>
      </c>
      <c r="G547" s="59" t="s">
        <v>193</v>
      </c>
      <c r="H547" s="59" t="n">
        <v>0.2</v>
      </c>
      <c r="I547" s="59" t="n">
        <v>5</v>
      </c>
      <c r="J547" s="59" t="n">
        <f aca="false">IF(terrains!L547=13.5,IF(terrains!X547=1,12,9),-0.392532+1.267037*terrains!L547+0.472239*terrains!X547+0.58658*terrains!W547+0.089417*terrains!V547+0.531633*terrains!U547+0.337883*terrains!T547-0.403545*terrains!S547)</f>
        <v>2.3715155</v>
      </c>
      <c r="K547" s="151" t="n">
        <f aca="false">IF(terrains!I547=0,terrains!J547,terrains!I547)</f>
        <v>5</v>
      </c>
      <c r="L547" s="59" t="n">
        <v>2.5</v>
      </c>
      <c r="M547" s="59" t="n">
        <v>2</v>
      </c>
      <c r="N547" s="59" t="n">
        <v>6</v>
      </c>
      <c r="O547" s="59" t="s">
        <v>176</v>
      </c>
      <c r="P547" s="59" t="n">
        <v>2</v>
      </c>
      <c r="Q547" s="59" t="n">
        <v>1.5</v>
      </c>
      <c r="R547" s="59" t="n">
        <v>0</v>
      </c>
      <c r="S547" s="59" t="n">
        <v>1</v>
      </c>
      <c r="T547" s="59" t="n">
        <v>0</v>
      </c>
      <c r="U547" s="59" t="n">
        <v>0</v>
      </c>
      <c r="V547" s="59" t="n">
        <v>0</v>
      </c>
      <c r="W547" s="59" t="n">
        <v>0</v>
      </c>
      <c r="X547" s="59" t="n">
        <v>0</v>
      </c>
      <c r="Y547" s="59" t="n">
        <f aca="false">IF(terrains!L547&lt;=2.5,1,IF(terrains!L547&lt;=4.5,2,IF(terrains!L547&lt;=6.5,3,4)))</f>
        <v>1</v>
      </c>
      <c r="Z547" s="59" t="n">
        <f aca="false">IF(terrains!R547=1,35,IF(terrains!S547=1,64,IF(terrains!T547=1,IF(terrains!Y547=1,85,104),IF(terrains!U547=1,IF(terrains!Y547=1,124,152),IF(terrains!V547=1,(IF(terrains!Y547=1,146,IF(terrains!Y547=2,178,263))),IF(terrains!W547=1,(IF(terrains!Y547=1,178,IF(terrains!Y547=2,218,321))),IF(terrains!X547=1,IF(terrains!Y547=1,190,IF(terrains!Y547=2,242,IF(terrains!Y547=3,357,896))))))))))</f>
        <v>64</v>
      </c>
      <c r="AA547" s="152" t="n">
        <f aca="false">terrains!Z547*terrains!F547</f>
        <v>2273337.792</v>
      </c>
    </row>
    <row r="548" customFormat="false" ht="13.8" hidden="false" customHeight="false" outlineLevel="0" collapsed="false">
      <c r="A548" s="143" t="n">
        <v>547</v>
      </c>
      <c r="B548" s="143" t="s">
        <v>185</v>
      </c>
      <c r="C548" s="143" t="s">
        <v>185</v>
      </c>
      <c r="D548" s="59" t="s">
        <v>214</v>
      </c>
      <c r="E548" s="148" t="n">
        <v>3300</v>
      </c>
      <c r="F548" s="150" t="n">
        <f aca="false">terrains!E548*10.76391</f>
        <v>35520.903</v>
      </c>
      <c r="G548" s="59" t="s">
        <v>193</v>
      </c>
      <c r="H548" s="59" t="n">
        <v>0.2</v>
      </c>
      <c r="I548" s="59" t="n">
        <v>5</v>
      </c>
      <c r="J548" s="59" t="n">
        <f aca="false">IF(terrains!L548=13.5,IF(terrains!X548=1,12,9),-0.392532+1.267037*terrains!L548+0.472239*terrains!X548+0.58658*terrains!W548+0.089417*terrains!V548+0.531633*terrains!U548+0.337883*terrains!T548-0.403545*terrains!S548)</f>
        <v>2.3715155</v>
      </c>
      <c r="K548" s="151" t="n">
        <f aca="false">IF(terrains!I548=0,terrains!J548,terrains!I548)</f>
        <v>5</v>
      </c>
      <c r="L548" s="59" t="n">
        <v>2.5</v>
      </c>
      <c r="M548" s="59" t="n">
        <v>2</v>
      </c>
      <c r="N548" s="59" t="n">
        <v>6</v>
      </c>
      <c r="O548" s="59" t="s">
        <v>176</v>
      </c>
      <c r="P548" s="59" t="n">
        <v>2</v>
      </c>
      <c r="Q548" s="59" t="n">
        <v>1.5</v>
      </c>
      <c r="R548" s="59" t="n">
        <v>0</v>
      </c>
      <c r="S548" s="59" t="n">
        <v>1</v>
      </c>
      <c r="T548" s="59" t="n">
        <v>0</v>
      </c>
      <c r="U548" s="59" t="n">
        <v>0</v>
      </c>
      <c r="V548" s="59" t="n">
        <v>0</v>
      </c>
      <c r="W548" s="59" t="n">
        <v>0</v>
      </c>
      <c r="X548" s="59" t="n">
        <v>0</v>
      </c>
      <c r="Y548" s="59" t="n">
        <f aca="false">IF(terrains!L548&lt;=2.5,1,IF(terrains!L548&lt;=4.5,2,IF(terrains!L548&lt;=6.5,3,4)))</f>
        <v>1</v>
      </c>
      <c r="Z548" s="59" t="n">
        <f aca="false">IF(terrains!R548=1,35,IF(terrains!S548=1,64,IF(terrains!T548=1,IF(terrains!Y548=1,85,104),IF(terrains!U548=1,IF(terrains!Y548=1,124,152),IF(terrains!V548=1,(IF(terrains!Y548=1,146,IF(terrains!Y548=2,178,263))),IF(terrains!W548=1,(IF(terrains!Y548=1,178,IF(terrains!Y548=2,218,321))),IF(terrains!X548=1,IF(terrains!Y548=1,190,IF(terrains!Y548=2,242,IF(terrains!Y548=3,357,896))))))))))</f>
        <v>64</v>
      </c>
      <c r="AA548" s="152" t="n">
        <f aca="false">terrains!Z548*terrains!F548</f>
        <v>2273337.792</v>
      </c>
    </row>
    <row r="549" customFormat="false" ht="13.8" hidden="false" customHeight="false" outlineLevel="0" collapsed="false">
      <c r="A549" s="143" t="n">
        <v>548</v>
      </c>
      <c r="B549" s="143" t="s">
        <v>185</v>
      </c>
      <c r="C549" s="143" t="s">
        <v>185</v>
      </c>
      <c r="D549" s="59" t="s">
        <v>214</v>
      </c>
      <c r="E549" s="148" t="n">
        <v>3300</v>
      </c>
      <c r="F549" s="150" t="n">
        <f aca="false">terrains!E549*10.76391</f>
        <v>35520.903</v>
      </c>
      <c r="G549" s="59" t="s">
        <v>193</v>
      </c>
      <c r="H549" s="59" t="n">
        <v>0.2</v>
      </c>
      <c r="I549" s="59" t="n">
        <v>5</v>
      </c>
      <c r="J549" s="59" t="n">
        <f aca="false">IF(terrains!L549=13.5,IF(terrains!X549=1,12,9),-0.392532+1.267037*terrains!L549+0.472239*terrains!X549+0.58658*terrains!W549+0.089417*terrains!V549+0.531633*terrains!U549+0.337883*terrains!T549-0.403545*terrains!S549)</f>
        <v>2.3715155</v>
      </c>
      <c r="K549" s="151" t="n">
        <f aca="false">IF(terrains!I549=0,terrains!J549,terrains!I549)</f>
        <v>5</v>
      </c>
      <c r="L549" s="59" t="n">
        <v>2.5</v>
      </c>
      <c r="M549" s="59" t="n">
        <v>2</v>
      </c>
      <c r="N549" s="59" t="n">
        <v>6</v>
      </c>
      <c r="O549" s="59" t="s">
        <v>176</v>
      </c>
      <c r="P549" s="59" t="n">
        <v>2</v>
      </c>
      <c r="Q549" s="59" t="n">
        <v>1.5</v>
      </c>
      <c r="R549" s="59" t="n">
        <v>0</v>
      </c>
      <c r="S549" s="59" t="n">
        <v>1</v>
      </c>
      <c r="T549" s="59" t="n">
        <v>0</v>
      </c>
      <c r="U549" s="59" t="n">
        <v>0</v>
      </c>
      <c r="V549" s="59" t="n">
        <v>0</v>
      </c>
      <c r="W549" s="59" t="n">
        <v>0</v>
      </c>
      <c r="X549" s="59" t="n">
        <v>0</v>
      </c>
      <c r="Y549" s="59" t="n">
        <f aca="false">IF(terrains!L549&lt;=2.5,1,IF(terrains!L549&lt;=4.5,2,IF(terrains!L549&lt;=6.5,3,4)))</f>
        <v>1</v>
      </c>
      <c r="Z549" s="59" t="n">
        <f aca="false">IF(terrains!R549=1,35,IF(terrains!S549=1,64,IF(terrains!T549=1,IF(terrains!Y549=1,85,104),IF(terrains!U549=1,IF(terrains!Y549=1,124,152),IF(terrains!V549=1,(IF(terrains!Y549=1,146,IF(terrains!Y549=2,178,263))),IF(terrains!W549=1,(IF(terrains!Y549=1,178,IF(terrains!Y549=2,218,321))),IF(terrains!X549=1,IF(terrains!Y549=1,190,IF(terrains!Y549=2,242,IF(terrains!Y549=3,357,896))))))))))</f>
        <v>64</v>
      </c>
      <c r="AA549" s="152" t="n">
        <f aca="false">terrains!Z549*terrains!F549</f>
        <v>2273337.792</v>
      </c>
    </row>
    <row r="550" customFormat="false" ht="13.8" hidden="false" customHeight="false" outlineLevel="0" collapsed="false">
      <c r="A550" s="143" t="n">
        <v>549</v>
      </c>
      <c r="B550" s="143" t="s">
        <v>185</v>
      </c>
      <c r="C550" s="143" t="s">
        <v>185</v>
      </c>
      <c r="D550" s="59" t="s">
        <v>214</v>
      </c>
      <c r="E550" s="148" t="n">
        <v>3300</v>
      </c>
      <c r="F550" s="150" t="n">
        <f aca="false">terrains!E550*10.76391</f>
        <v>35520.903</v>
      </c>
      <c r="G550" s="59" t="s">
        <v>193</v>
      </c>
      <c r="H550" s="59" t="n">
        <v>0.2</v>
      </c>
      <c r="I550" s="59" t="n">
        <v>5</v>
      </c>
      <c r="J550" s="59" t="n">
        <f aca="false">IF(terrains!L550=13.5,IF(terrains!X550=1,12,9),-0.392532+1.267037*terrains!L550+0.472239*terrains!X550+0.58658*terrains!W550+0.089417*terrains!V550+0.531633*terrains!U550+0.337883*terrains!T550-0.403545*terrains!S550)</f>
        <v>2.3715155</v>
      </c>
      <c r="K550" s="151" t="n">
        <f aca="false">IF(terrains!I550=0,terrains!J550,terrains!I550)</f>
        <v>5</v>
      </c>
      <c r="L550" s="59" t="n">
        <v>2.5</v>
      </c>
      <c r="M550" s="59" t="n">
        <v>2</v>
      </c>
      <c r="N550" s="59" t="n">
        <v>6</v>
      </c>
      <c r="O550" s="59" t="s">
        <v>176</v>
      </c>
      <c r="P550" s="59" t="n">
        <v>2</v>
      </c>
      <c r="Q550" s="59" t="n">
        <v>1.5</v>
      </c>
      <c r="R550" s="59" t="n">
        <v>0</v>
      </c>
      <c r="S550" s="59" t="n">
        <v>1</v>
      </c>
      <c r="T550" s="59" t="n">
        <v>0</v>
      </c>
      <c r="U550" s="59" t="n">
        <v>0</v>
      </c>
      <c r="V550" s="59" t="n">
        <v>0</v>
      </c>
      <c r="W550" s="59" t="n">
        <v>0</v>
      </c>
      <c r="X550" s="59" t="n">
        <v>0</v>
      </c>
      <c r="Y550" s="59" t="n">
        <f aca="false">IF(terrains!L550&lt;=2.5,1,IF(terrains!L550&lt;=4.5,2,IF(terrains!L550&lt;=6.5,3,4)))</f>
        <v>1</v>
      </c>
      <c r="Z550" s="59" t="n">
        <f aca="false">IF(terrains!R550=1,35,IF(terrains!S550=1,64,IF(terrains!T550=1,IF(terrains!Y550=1,85,104),IF(terrains!U550=1,IF(terrains!Y550=1,124,152),IF(terrains!V550=1,(IF(terrains!Y550=1,146,IF(terrains!Y550=2,178,263))),IF(terrains!W550=1,(IF(terrains!Y550=1,178,IF(terrains!Y550=2,218,321))),IF(terrains!X550=1,IF(terrains!Y550=1,190,IF(terrains!Y550=2,242,IF(terrains!Y550=3,357,896))))))))))</f>
        <v>64</v>
      </c>
      <c r="AA550" s="152" t="n">
        <f aca="false">terrains!Z550*terrains!F550</f>
        <v>2273337.792</v>
      </c>
    </row>
    <row r="551" customFormat="false" ht="13.8" hidden="false" customHeight="false" outlineLevel="0" collapsed="false">
      <c r="A551" s="143" t="n">
        <v>550</v>
      </c>
      <c r="B551" s="143" t="s">
        <v>185</v>
      </c>
      <c r="C551" s="143" t="s">
        <v>185</v>
      </c>
      <c r="D551" s="59" t="s">
        <v>214</v>
      </c>
      <c r="E551" s="148" t="n">
        <v>3300</v>
      </c>
      <c r="F551" s="150" t="n">
        <f aca="false">terrains!E551*10.76391</f>
        <v>35520.903</v>
      </c>
      <c r="G551" s="59" t="s">
        <v>193</v>
      </c>
      <c r="H551" s="59" t="n">
        <v>0.2</v>
      </c>
      <c r="I551" s="59" t="n">
        <v>5</v>
      </c>
      <c r="J551" s="59" t="n">
        <f aca="false">IF(terrains!L551=13.5,IF(terrains!X551=1,12,9),-0.392532+1.267037*terrains!L551+0.472239*terrains!X551+0.58658*terrains!W551+0.089417*terrains!V551+0.531633*terrains!U551+0.337883*terrains!T551-0.403545*terrains!S551)</f>
        <v>2.3715155</v>
      </c>
      <c r="K551" s="151" t="n">
        <f aca="false">IF(terrains!I551=0,terrains!J551,terrains!I551)</f>
        <v>5</v>
      </c>
      <c r="L551" s="59" t="n">
        <v>2.5</v>
      </c>
      <c r="M551" s="59" t="n">
        <v>2</v>
      </c>
      <c r="N551" s="59" t="n">
        <v>6</v>
      </c>
      <c r="O551" s="59" t="s">
        <v>176</v>
      </c>
      <c r="P551" s="59" t="n">
        <v>2</v>
      </c>
      <c r="Q551" s="59" t="n">
        <v>1.5</v>
      </c>
      <c r="R551" s="59" t="n">
        <v>0</v>
      </c>
      <c r="S551" s="59" t="n">
        <v>1</v>
      </c>
      <c r="T551" s="59" t="n">
        <v>0</v>
      </c>
      <c r="U551" s="59" t="n">
        <v>0</v>
      </c>
      <c r="V551" s="59" t="n">
        <v>0</v>
      </c>
      <c r="W551" s="59" t="n">
        <v>0</v>
      </c>
      <c r="X551" s="59" t="n">
        <v>0</v>
      </c>
      <c r="Y551" s="59" t="n">
        <f aca="false">IF(terrains!L551&lt;=2.5,1,IF(terrains!L551&lt;=4.5,2,IF(terrains!L551&lt;=6.5,3,4)))</f>
        <v>1</v>
      </c>
      <c r="Z551" s="59" t="n">
        <f aca="false">IF(terrains!R551=1,35,IF(terrains!S551=1,64,IF(terrains!T551=1,IF(terrains!Y551=1,85,104),IF(terrains!U551=1,IF(terrains!Y551=1,124,152),IF(terrains!V551=1,(IF(terrains!Y551=1,146,IF(terrains!Y551=2,178,263))),IF(terrains!W551=1,(IF(terrains!Y551=1,178,IF(terrains!Y551=2,218,321))),IF(terrains!X551=1,IF(terrains!Y551=1,190,IF(terrains!Y551=2,242,IF(terrains!Y551=3,357,896))))))))))</f>
        <v>64</v>
      </c>
      <c r="AA551" s="152" t="n">
        <f aca="false">terrains!Z551*terrains!F551</f>
        <v>2273337.792</v>
      </c>
    </row>
    <row r="552" customFormat="false" ht="13.8" hidden="false" customHeight="false" outlineLevel="0" collapsed="false">
      <c r="A552" s="143" t="n">
        <v>551</v>
      </c>
      <c r="B552" s="143" t="s">
        <v>185</v>
      </c>
      <c r="C552" s="143" t="s">
        <v>185</v>
      </c>
      <c r="D552" s="59" t="s">
        <v>214</v>
      </c>
      <c r="E552" s="148" t="n">
        <v>3300</v>
      </c>
      <c r="F552" s="150" t="n">
        <f aca="false">terrains!E552*10.76391</f>
        <v>35520.903</v>
      </c>
      <c r="G552" s="59" t="s">
        <v>193</v>
      </c>
      <c r="H552" s="59" t="n">
        <v>0.2</v>
      </c>
      <c r="I552" s="59" t="n">
        <v>5</v>
      </c>
      <c r="J552" s="59" t="n">
        <f aca="false">IF(terrains!L552=13.5,IF(terrains!X552=1,12,9),-0.392532+1.267037*terrains!L552+0.472239*terrains!X552+0.58658*terrains!W552+0.089417*terrains!V552+0.531633*terrains!U552+0.337883*terrains!T552-0.403545*terrains!S552)</f>
        <v>2.3715155</v>
      </c>
      <c r="K552" s="151" t="n">
        <f aca="false">IF(terrains!I552=0,terrains!J552,terrains!I552)</f>
        <v>5</v>
      </c>
      <c r="L552" s="59" t="n">
        <v>2.5</v>
      </c>
      <c r="M552" s="59" t="n">
        <v>2</v>
      </c>
      <c r="N552" s="59" t="n">
        <v>6</v>
      </c>
      <c r="O552" s="59" t="s">
        <v>176</v>
      </c>
      <c r="P552" s="59" t="n">
        <v>2</v>
      </c>
      <c r="Q552" s="59" t="n">
        <v>1.5</v>
      </c>
      <c r="R552" s="59" t="n">
        <v>0</v>
      </c>
      <c r="S552" s="59" t="n">
        <v>1</v>
      </c>
      <c r="T552" s="59" t="n">
        <v>0</v>
      </c>
      <c r="U552" s="59" t="n">
        <v>0</v>
      </c>
      <c r="V552" s="59" t="n">
        <v>0</v>
      </c>
      <c r="W552" s="59" t="n">
        <v>0</v>
      </c>
      <c r="X552" s="59" t="n">
        <v>0</v>
      </c>
      <c r="Y552" s="59" t="n">
        <f aca="false">IF(terrains!L552&lt;=2.5,1,IF(terrains!L552&lt;=4.5,2,IF(terrains!L552&lt;=6.5,3,4)))</f>
        <v>1</v>
      </c>
      <c r="Z552" s="59" t="n">
        <f aca="false">IF(terrains!R552=1,35,IF(terrains!S552=1,64,IF(terrains!T552=1,IF(terrains!Y552=1,85,104),IF(terrains!U552=1,IF(terrains!Y552=1,124,152),IF(terrains!V552=1,(IF(terrains!Y552=1,146,IF(terrains!Y552=2,178,263))),IF(terrains!W552=1,(IF(terrains!Y552=1,178,IF(terrains!Y552=2,218,321))),IF(terrains!X552=1,IF(terrains!Y552=1,190,IF(terrains!Y552=2,242,IF(terrains!Y552=3,357,896))))))))))</f>
        <v>64</v>
      </c>
      <c r="AA552" s="152" t="n">
        <f aca="false">terrains!Z552*terrains!F552</f>
        <v>2273337.792</v>
      </c>
    </row>
    <row r="553" customFormat="false" ht="13.8" hidden="false" customHeight="false" outlineLevel="0" collapsed="false">
      <c r="A553" s="143" t="n">
        <v>552</v>
      </c>
      <c r="B553" s="143" t="s">
        <v>185</v>
      </c>
      <c r="C553" s="143" t="s">
        <v>185</v>
      </c>
      <c r="D553" s="59" t="s">
        <v>214</v>
      </c>
      <c r="E553" s="148" t="n">
        <v>3300</v>
      </c>
      <c r="F553" s="150" t="n">
        <f aca="false">terrains!E553*10.76391</f>
        <v>35520.903</v>
      </c>
      <c r="G553" s="59" t="s">
        <v>193</v>
      </c>
      <c r="H553" s="59" t="n">
        <v>0.2</v>
      </c>
      <c r="I553" s="59" t="n">
        <v>5</v>
      </c>
      <c r="J553" s="59" t="n">
        <f aca="false">IF(terrains!L553=13.5,IF(terrains!X553=1,12,9),-0.392532+1.267037*terrains!L553+0.472239*terrains!X553+0.58658*terrains!W553+0.089417*terrains!V553+0.531633*terrains!U553+0.337883*terrains!T553-0.403545*terrains!S553)</f>
        <v>2.3715155</v>
      </c>
      <c r="K553" s="151" t="n">
        <f aca="false">IF(terrains!I553=0,terrains!J553,terrains!I553)</f>
        <v>5</v>
      </c>
      <c r="L553" s="59" t="n">
        <v>2.5</v>
      </c>
      <c r="M553" s="59" t="n">
        <v>2</v>
      </c>
      <c r="N553" s="59" t="n">
        <v>6</v>
      </c>
      <c r="O553" s="59" t="s">
        <v>176</v>
      </c>
      <c r="P553" s="59" t="n">
        <v>2</v>
      </c>
      <c r="Q553" s="59" t="n">
        <v>1.5</v>
      </c>
      <c r="R553" s="59" t="n">
        <v>0</v>
      </c>
      <c r="S553" s="59" t="n">
        <v>1</v>
      </c>
      <c r="T553" s="59" t="n">
        <v>0</v>
      </c>
      <c r="U553" s="59" t="n">
        <v>0</v>
      </c>
      <c r="V553" s="59" t="n">
        <v>0</v>
      </c>
      <c r="W553" s="59" t="n">
        <v>0</v>
      </c>
      <c r="X553" s="59" t="n">
        <v>0</v>
      </c>
      <c r="Y553" s="59" t="n">
        <f aca="false">IF(terrains!L553&lt;=2.5,1,IF(terrains!L553&lt;=4.5,2,IF(terrains!L553&lt;=6.5,3,4)))</f>
        <v>1</v>
      </c>
      <c r="Z553" s="59" t="n">
        <f aca="false">IF(terrains!R553=1,35,IF(terrains!S553=1,64,IF(terrains!T553=1,IF(terrains!Y553=1,85,104),IF(terrains!U553=1,IF(terrains!Y553=1,124,152),IF(terrains!V553=1,(IF(terrains!Y553=1,146,IF(terrains!Y553=2,178,263))),IF(terrains!W553=1,(IF(terrains!Y553=1,178,IF(terrains!Y553=2,218,321))),IF(terrains!X553=1,IF(terrains!Y553=1,190,IF(terrains!Y553=2,242,IF(terrains!Y553=3,357,896))))))))))</f>
        <v>64</v>
      </c>
      <c r="AA553" s="152" t="n">
        <f aca="false">terrains!Z553*terrains!F553</f>
        <v>2273337.792</v>
      </c>
    </row>
    <row r="554" customFormat="false" ht="13.8" hidden="false" customHeight="false" outlineLevel="0" collapsed="false">
      <c r="A554" s="143" t="n">
        <v>553</v>
      </c>
      <c r="B554" s="143" t="s">
        <v>185</v>
      </c>
      <c r="C554" s="143" t="s">
        <v>185</v>
      </c>
      <c r="D554" s="59" t="s">
        <v>214</v>
      </c>
      <c r="E554" s="148" t="n">
        <v>3300</v>
      </c>
      <c r="F554" s="150" t="n">
        <f aca="false">terrains!E554*10.76391</f>
        <v>35520.903</v>
      </c>
      <c r="G554" s="59" t="s">
        <v>193</v>
      </c>
      <c r="H554" s="59" t="n">
        <v>0.2</v>
      </c>
      <c r="I554" s="59" t="n">
        <v>5</v>
      </c>
      <c r="J554" s="59" t="n">
        <f aca="false">IF(terrains!L554=13.5,IF(terrains!X554=1,12,9),-0.392532+1.267037*terrains!L554+0.472239*terrains!X554+0.58658*terrains!W554+0.089417*terrains!V554+0.531633*terrains!U554+0.337883*terrains!T554-0.403545*terrains!S554)</f>
        <v>2.3715155</v>
      </c>
      <c r="K554" s="151" t="n">
        <f aca="false">IF(terrains!I554=0,terrains!J554,terrains!I554)</f>
        <v>5</v>
      </c>
      <c r="L554" s="59" t="n">
        <v>2.5</v>
      </c>
      <c r="M554" s="59" t="n">
        <v>2</v>
      </c>
      <c r="N554" s="59" t="n">
        <v>6</v>
      </c>
      <c r="O554" s="59" t="s">
        <v>176</v>
      </c>
      <c r="P554" s="59" t="n">
        <v>2</v>
      </c>
      <c r="Q554" s="59" t="n">
        <v>1.5</v>
      </c>
      <c r="R554" s="59" t="n">
        <v>0</v>
      </c>
      <c r="S554" s="59" t="n">
        <v>1</v>
      </c>
      <c r="T554" s="59" t="n">
        <v>0</v>
      </c>
      <c r="U554" s="59" t="n">
        <v>0</v>
      </c>
      <c r="V554" s="59" t="n">
        <v>0</v>
      </c>
      <c r="W554" s="59" t="n">
        <v>0</v>
      </c>
      <c r="X554" s="59" t="n">
        <v>0</v>
      </c>
      <c r="Y554" s="59" t="n">
        <f aca="false">IF(terrains!L554&lt;=2.5,1,IF(terrains!L554&lt;=4.5,2,IF(terrains!L554&lt;=6.5,3,4)))</f>
        <v>1</v>
      </c>
      <c r="Z554" s="59" t="n">
        <f aca="false">IF(terrains!R554=1,35,IF(terrains!S554=1,64,IF(terrains!T554=1,IF(terrains!Y554=1,85,104),IF(terrains!U554=1,IF(terrains!Y554=1,124,152),IF(terrains!V554=1,(IF(terrains!Y554=1,146,IF(terrains!Y554=2,178,263))),IF(terrains!W554=1,(IF(terrains!Y554=1,178,IF(terrains!Y554=2,218,321))),IF(terrains!X554=1,IF(terrains!Y554=1,190,IF(terrains!Y554=2,242,IF(terrains!Y554=3,357,896))))))))))</f>
        <v>64</v>
      </c>
      <c r="AA554" s="152" t="n">
        <f aca="false">terrains!Z554*terrains!F554</f>
        <v>2273337.792</v>
      </c>
    </row>
    <row r="555" customFormat="false" ht="13.8" hidden="false" customHeight="false" outlineLevel="0" collapsed="false">
      <c r="A555" s="143" t="n">
        <v>554</v>
      </c>
      <c r="B555" s="143" t="s">
        <v>185</v>
      </c>
      <c r="C555" s="143" t="s">
        <v>185</v>
      </c>
      <c r="D555" s="59" t="s">
        <v>214</v>
      </c>
      <c r="E555" s="148" t="n">
        <v>3300</v>
      </c>
      <c r="F555" s="150" t="n">
        <f aca="false">terrains!E555*10.76391</f>
        <v>35520.903</v>
      </c>
      <c r="G555" s="59" t="s">
        <v>193</v>
      </c>
      <c r="H555" s="59" t="n">
        <v>0.2</v>
      </c>
      <c r="I555" s="59" t="n">
        <v>5</v>
      </c>
      <c r="J555" s="59" t="n">
        <f aca="false">IF(terrains!L555=13.5,IF(terrains!X555=1,12,9),-0.392532+1.267037*terrains!L555+0.472239*terrains!X555+0.58658*terrains!W555+0.089417*terrains!V555+0.531633*terrains!U555+0.337883*terrains!T555-0.403545*terrains!S555)</f>
        <v>2.3715155</v>
      </c>
      <c r="K555" s="151" t="n">
        <f aca="false">IF(terrains!I555=0,terrains!J555,terrains!I555)</f>
        <v>5</v>
      </c>
      <c r="L555" s="59" t="n">
        <v>2.5</v>
      </c>
      <c r="M555" s="59" t="n">
        <v>2</v>
      </c>
      <c r="N555" s="59" t="n">
        <v>6</v>
      </c>
      <c r="O555" s="59" t="s">
        <v>176</v>
      </c>
      <c r="P555" s="59" t="n">
        <v>2</v>
      </c>
      <c r="Q555" s="59" t="n">
        <v>1.5</v>
      </c>
      <c r="R555" s="59" t="n">
        <v>0</v>
      </c>
      <c r="S555" s="59" t="n">
        <v>1</v>
      </c>
      <c r="T555" s="59" t="n">
        <v>0</v>
      </c>
      <c r="U555" s="59" t="n">
        <v>0</v>
      </c>
      <c r="V555" s="59" t="n">
        <v>0</v>
      </c>
      <c r="W555" s="59" t="n">
        <v>0</v>
      </c>
      <c r="X555" s="59" t="n">
        <v>0</v>
      </c>
      <c r="Y555" s="59" t="n">
        <f aca="false">IF(terrains!L555&lt;=2.5,1,IF(terrains!L555&lt;=4.5,2,IF(terrains!L555&lt;=6.5,3,4)))</f>
        <v>1</v>
      </c>
      <c r="Z555" s="59" t="n">
        <f aca="false">IF(terrains!R555=1,35,IF(terrains!S555=1,64,IF(terrains!T555=1,IF(terrains!Y555=1,85,104),IF(terrains!U555=1,IF(terrains!Y555=1,124,152),IF(terrains!V555=1,(IF(terrains!Y555=1,146,IF(terrains!Y555=2,178,263))),IF(terrains!W555=1,(IF(terrains!Y555=1,178,IF(terrains!Y555=2,218,321))),IF(terrains!X555=1,IF(terrains!Y555=1,190,IF(terrains!Y555=2,242,IF(terrains!Y555=3,357,896))))))))))</f>
        <v>64</v>
      </c>
      <c r="AA555" s="152" t="n">
        <f aca="false">terrains!Z555*terrains!F555</f>
        <v>2273337.792</v>
      </c>
    </row>
    <row r="556" customFormat="false" ht="13.8" hidden="false" customHeight="false" outlineLevel="0" collapsed="false">
      <c r="A556" s="143" t="n">
        <v>555</v>
      </c>
      <c r="B556" s="143" t="s">
        <v>185</v>
      </c>
      <c r="C556" s="143" t="s">
        <v>185</v>
      </c>
      <c r="D556" s="59" t="s">
        <v>214</v>
      </c>
      <c r="E556" s="148" t="n">
        <v>3300</v>
      </c>
      <c r="F556" s="150" t="n">
        <f aca="false">terrains!E556*10.76391</f>
        <v>35520.903</v>
      </c>
      <c r="G556" s="59" t="s">
        <v>193</v>
      </c>
      <c r="H556" s="59" t="n">
        <v>0.2</v>
      </c>
      <c r="I556" s="59" t="n">
        <v>5</v>
      </c>
      <c r="J556" s="59" t="n">
        <f aca="false">IF(terrains!L556=13.5,IF(terrains!X556=1,12,9),-0.392532+1.267037*terrains!L556+0.472239*terrains!X556+0.58658*terrains!W556+0.089417*terrains!V556+0.531633*terrains!U556+0.337883*terrains!T556-0.403545*terrains!S556)</f>
        <v>2.3715155</v>
      </c>
      <c r="K556" s="151" t="n">
        <f aca="false">IF(terrains!I556=0,terrains!J556,terrains!I556)</f>
        <v>5</v>
      </c>
      <c r="L556" s="59" t="n">
        <v>2.5</v>
      </c>
      <c r="M556" s="59" t="n">
        <v>2</v>
      </c>
      <c r="N556" s="59" t="n">
        <v>6</v>
      </c>
      <c r="O556" s="59" t="s">
        <v>176</v>
      </c>
      <c r="P556" s="59" t="n">
        <v>2</v>
      </c>
      <c r="Q556" s="59" t="n">
        <v>1.5</v>
      </c>
      <c r="R556" s="59" t="n">
        <v>0</v>
      </c>
      <c r="S556" s="59" t="n">
        <v>1</v>
      </c>
      <c r="T556" s="59" t="n">
        <v>0</v>
      </c>
      <c r="U556" s="59" t="n">
        <v>0</v>
      </c>
      <c r="V556" s="59" t="n">
        <v>0</v>
      </c>
      <c r="W556" s="59" t="n">
        <v>0</v>
      </c>
      <c r="X556" s="59" t="n">
        <v>0</v>
      </c>
      <c r="Y556" s="59" t="n">
        <f aca="false">IF(terrains!L556&lt;=2.5,1,IF(terrains!L556&lt;=4.5,2,IF(terrains!L556&lt;=6.5,3,4)))</f>
        <v>1</v>
      </c>
      <c r="Z556" s="59" t="n">
        <f aca="false">IF(terrains!R556=1,35,IF(terrains!S556=1,64,IF(terrains!T556=1,IF(terrains!Y556=1,85,104),IF(terrains!U556=1,IF(terrains!Y556=1,124,152),IF(terrains!V556=1,(IF(terrains!Y556=1,146,IF(terrains!Y556=2,178,263))),IF(terrains!W556=1,(IF(terrains!Y556=1,178,IF(terrains!Y556=2,218,321))),IF(terrains!X556=1,IF(terrains!Y556=1,190,IF(terrains!Y556=2,242,IF(terrains!Y556=3,357,896))))))))))</f>
        <v>64</v>
      </c>
      <c r="AA556" s="152" t="n">
        <f aca="false">terrains!Z556*terrains!F556</f>
        <v>2273337.792</v>
      </c>
    </row>
    <row r="557" customFormat="false" ht="13.8" hidden="false" customHeight="false" outlineLevel="0" collapsed="false">
      <c r="A557" s="143" t="n">
        <v>556</v>
      </c>
      <c r="B557" s="143" t="s">
        <v>185</v>
      </c>
      <c r="C557" s="143" t="s">
        <v>185</v>
      </c>
      <c r="D557" s="59" t="s">
        <v>214</v>
      </c>
      <c r="E557" s="148" t="n">
        <v>3300</v>
      </c>
      <c r="F557" s="150" t="n">
        <f aca="false">terrains!E557*10.76391</f>
        <v>35520.903</v>
      </c>
      <c r="G557" s="59" t="s">
        <v>193</v>
      </c>
      <c r="H557" s="59" t="n">
        <v>0.2</v>
      </c>
      <c r="I557" s="59" t="n">
        <v>5</v>
      </c>
      <c r="J557" s="59" t="n">
        <f aca="false">IF(terrains!L557=13.5,IF(terrains!X557=1,12,9),-0.392532+1.267037*terrains!L557+0.472239*terrains!X557+0.58658*terrains!W557+0.089417*terrains!V557+0.531633*terrains!U557+0.337883*terrains!T557-0.403545*terrains!S557)</f>
        <v>2.3715155</v>
      </c>
      <c r="K557" s="151" t="n">
        <f aca="false">IF(terrains!I557=0,terrains!J557,terrains!I557)</f>
        <v>5</v>
      </c>
      <c r="L557" s="59" t="n">
        <v>2.5</v>
      </c>
      <c r="M557" s="59" t="n">
        <v>2</v>
      </c>
      <c r="N557" s="59" t="n">
        <v>6</v>
      </c>
      <c r="O557" s="59" t="s">
        <v>176</v>
      </c>
      <c r="P557" s="59" t="n">
        <v>2</v>
      </c>
      <c r="Q557" s="59" t="n">
        <v>1.5</v>
      </c>
      <c r="R557" s="59" t="n">
        <v>0</v>
      </c>
      <c r="S557" s="59" t="n">
        <v>1</v>
      </c>
      <c r="T557" s="59" t="n">
        <v>0</v>
      </c>
      <c r="U557" s="59" t="n">
        <v>0</v>
      </c>
      <c r="V557" s="59" t="n">
        <v>0</v>
      </c>
      <c r="W557" s="59" t="n">
        <v>0</v>
      </c>
      <c r="X557" s="59" t="n">
        <v>0</v>
      </c>
      <c r="Y557" s="59" t="n">
        <f aca="false">IF(terrains!L557&lt;=2.5,1,IF(terrains!L557&lt;=4.5,2,IF(terrains!L557&lt;=6.5,3,4)))</f>
        <v>1</v>
      </c>
      <c r="Z557" s="59" t="n">
        <f aca="false">IF(terrains!R557=1,35,IF(terrains!S557=1,64,IF(terrains!T557=1,IF(terrains!Y557=1,85,104),IF(terrains!U557=1,IF(terrains!Y557=1,124,152),IF(terrains!V557=1,(IF(terrains!Y557=1,146,IF(terrains!Y557=2,178,263))),IF(terrains!W557=1,(IF(terrains!Y557=1,178,IF(terrains!Y557=2,218,321))),IF(terrains!X557=1,IF(terrains!Y557=1,190,IF(terrains!Y557=2,242,IF(terrains!Y557=3,357,896))))))))))</f>
        <v>64</v>
      </c>
      <c r="AA557" s="152" t="n">
        <f aca="false">terrains!Z557*terrains!F557</f>
        <v>2273337.792</v>
      </c>
    </row>
    <row r="558" customFormat="false" ht="13.8" hidden="false" customHeight="false" outlineLevel="0" collapsed="false">
      <c r="A558" s="143" t="n">
        <v>557</v>
      </c>
      <c r="B558" s="143" t="s">
        <v>185</v>
      </c>
      <c r="C558" s="143" t="s">
        <v>185</v>
      </c>
      <c r="D558" s="59" t="s">
        <v>214</v>
      </c>
      <c r="E558" s="148" t="n">
        <v>3300</v>
      </c>
      <c r="F558" s="150" t="n">
        <f aca="false">terrains!E558*10.76391</f>
        <v>35520.903</v>
      </c>
      <c r="G558" s="59" t="s">
        <v>193</v>
      </c>
      <c r="H558" s="59" t="n">
        <v>0.2</v>
      </c>
      <c r="I558" s="59" t="n">
        <v>5</v>
      </c>
      <c r="J558" s="59" t="n">
        <f aca="false">IF(terrains!L558=13.5,IF(terrains!X558=1,12,9),-0.392532+1.267037*terrains!L558+0.472239*terrains!X558+0.58658*terrains!W558+0.089417*terrains!V558+0.531633*terrains!U558+0.337883*terrains!T558-0.403545*terrains!S558)</f>
        <v>2.3715155</v>
      </c>
      <c r="K558" s="151" t="n">
        <f aca="false">IF(terrains!I558=0,terrains!J558,terrains!I558)</f>
        <v>5</v>
      </c>
      <c r="L558" s="59" t="n">
        <v>2.5</v>
      </c>
      <c r="M558" s="59" t="n">
        <v>2</v>
      </c>
      <c r="N558" s="59" t="n">
        <v>6</v>
      </c>
      <c r="O558" s="59" t="s">
        <v>176</v>
      </c>
      <c r="P558" s="59" t="n">
        <v>2</v>
      </c>
      <c r="Q558" s="59" t="n">
        <v>1.5</v>
      </c>
      <c r="R558" s="59" t="n">
        <v>0</v>
      </c>
      <c r="S558" s="59" t="n">
        <v>1</v>
      </c>
      <c r="T558" s="59" t="n">
        <v>0</v>
      </c>
      <c r="U558" s="59" t="n">
        <v>0</v>
      </c>
      <c r="V558" s="59" t="n">
        <v>0</v>
      </c>
      <c r="W558" s="59" t="n">
        <v>0</v>
      </c>
      <c r="X558" s="59" t="n">
        <v>0</v>
      </c>
      <c r="Y558" s="59" t="n">
        <f aca="false">IF(terrains!L558&lt;=2.5,1,IF(terrains!L558&lt;=4.5,2,IF(terrains!L558&lt;=6.5,3,4)))</f>
        <v>1</v>
      </c>
      <c r="Z558" s="59" t="n">
        <f aca="false">IF(terrains!R558=1,35,IF(terrains!S558=1,64,IF(terrains!T558=1,IF(terrains!Y558=1,85,104),IF(terrains!U558=1,IF(terrains!Y558=1,124,152),IF(terrains!V558=1,(IF(terrains!Y558=1,146,IF(terrains!Y558=2,178,263))),IF(terrains!W558=1,(IF(terrains!Y558=1,178,IF(terrains!Y558=2,218,321))),IF(terrains!X558=1,IF(terrains!Y558=1,190,IF(terrains!Y558=2,242,IF(terrains!Y558=3,357,896))))))))))</f>
        <v>64</v>
      </c>
      <c r="AA558" s="152" t="n">
        <f aca="false">terrains!Z558*terrains!F558</f>
        <v>2273337.792</v>
      </c>
    </row>
    <row r="559" customFormat="false" ht="13.8" hidden="false" customHeight="false" outlineLevel="0" collapsed="false">
      <c r="A559" s="143" t="n">
        <v>558</v>
      </c>
      <c r="B559" s="143" t="s">
        <v>185</v>
      </c>
      <c r="C559" s="143" t="s">
        <v>185</v>
      </c>
      <c r="D559" s="59" t="s">
        <v>214</v>
      </c>
      <c r="E559" s="148" t="n">
        <v>3300</v>
      </c>
      <c r="F559" s="150" t="n">
        <f aca="false">terrains!E559*10.76391</f>
        <v>35520.903</v>
      </c>
      <c r="G559" s="59" t="s">
        <v>193</v>
      </c>
      <c r="H559" s="59" t="n">
        <v>0.2</v>
      </c>
      <c r="I559" s="59" t="n">
        <v>5</v>
      </c>
      <c r="J559" s="59" t="n">
        <f aca="false">IF(terrains!L559=13.5,IF(terrains!X559=1,12,9),-0.392532+1.267037*terrains!L559+0.472239*terrains!X559+0.58658*terrains!W559+0.089417*terrains!V559+0.531633*terrains!U559+0.337883*terrains!T559-0.403545*terrains!S559)</f>
        <v>2.3715155</v>
      </c>
      <c r="K559" s="151" t="n">
        <f aca="false">IF(terrains!I559=0,terrains!J559,terrains!I559)</f>
        <v>5</v>
      </c>
      <c r="L559" s="59" t="n">
        <v>2.5</v>
      </c>
      <c r="M559" s="59" t="n">
        <v>2</v>
      </c>
      <c r="N559" s="59" t="n">
        <v>6</v>
      </c>
      <c r="O559" s="59" t="s">
        <v>176</v>
      </c>
      <c r="P559" s="59" t="n">
        <v>2</v>
      </c>
      <c r="Q559" s="59" t="n">
        <v>1.5</v>
      </c>
      <c r="R559" s="59" t="n">
        <v>0</v>
      </c>
      <c r="S559" s="59" t="n">
        <v>1</v>
      </c>
      <c r="T559" s="59" t="n">
        <v>0</v>
      </c>
      <c r="U559" s="59" t="n">
        <v>0</v>
      </c>
      <c r="V559" s="59" t="n">
        <v>0</v>
      </c>
      <c r="W559" s="59" t="n">
        <v>0</v>
      </c>
      <c r="X559" s="59" t="n">
        <v>0</v>
      </c>
      <c r="Y559" s="59" t="n">
        <f aca="false">IF(terrains!L559&lt;=2.5,1,IF(terrains!L559&lt;=4.5,2,IF(terrains!L559&lt;=6.5,3,4)))</f>
        <v>1</v>
      </c>
      <c r="Z559" s="59" t="n">
        <f aca="false">IF(terrains!R559=1,35,IF(terrains!S559=1,64,IF(terrains!T559=1,IF(terrains!Y559=1,85,104),IF(terrains!U559=1,IF(terrains!Y559=1,124,152),IF(terrains!V559=1,(IF(terrains!Y559=1,146,IF(terrains!Y559=2,178,263))),IF(terrains!W559=1,(IF(terrains!Y559=1,178,IF(terrains!Y559=2,218,321))),IF(terrains!X559=1,IF(terrains!Y559=1,190,IF(terrains!Y559=2,242,IF(terrains!Y559=3,357,896))))))))))</f>
        <v>64</v>
      </c>
      <c r="AA559" s="152" t="n">
        <f aca="false">terrains!Z559*terrains!F559</f>
        <v>2273337.792</v>
      </c>
    </row>
    <row r="560" customFormat="false" ht="13.8" hidden="false" customHeight="false" outlineLevel="0" collapsed="false">
      <c r="A560" s="143" t="n">
        <v>559</v>
      </c>
      <c r="B560" s="143" t="s">
        <v>185</v>
      </c>
      <c r="C560" s="143" t="s">
        <v>185</v>
      </c>
      <c r="D560" s="59" t="s">
        <v>214</v>
      </c>
      <c r="E560" s="148" t="n">
        <v>1411.3</v>
      </c>
      <c r="F560" s="150" t="n">
        <f aca="false">terrains!E560*10.76391</f>
        <v>15191.106183</v>
      </c>
      <c r="G560" s="59" t="s">
        <v>193</v>
      </c>
      <c r="H560" s="59" t="n">
        <v>0.2</v>
      </c>
      <c r="I560" s="59" t="n">
        <v>5</v>
      </c>
      <c r="J560" s="59" t="n">
        <f aca="false">IF(terrains!L560=13.5,IF(terrains!X560=1,12,9),-0.392532+1.267037*terrains!L560+0.472239*terrains!X560+0.58658*terrains!W560+0.089417*terrains!V560+0.531633*terrains!U560+0.337883*terrains!T560-0.403545*terrains!S560)</f>
        <v>2.3715155</v>
      </c>
      <c r="K560" s="151" t="n">
        <f aca="false">IF(terrains!I560=0,terrains!J560,terrains!I560)</f>
        <v>5</v>
      </c>
      <c r="L560" s="59" t="n">
        <v>2.5</v>
      </c>
      <c r="M560" s="59" t="n">
        <v>2</v>
      </c>
      <c r="N560" s="59" t="n">
        <v>6</v>
      </c>
      <c r="O560" s="59" t="s">
        <v>176</v>
      </c>
      <c r="P560" s="59" t="n">
        <v>2</v>
      </c>
      <c r="Q560" s="59" t="n">
        <v>1.5</v>
      </c>
      <c r="R560" s="59" t="n">
        <v>0</v>
      </c>
      <c r="S560" s="59" t="n">
        <v>1</v>
      </c>
      <c r="T560" s="59" t="n">
        <v>0</v>
      </c>
      <c r="U560" s="59" t="n">
        <v>0</v>
      </c>
      <c r="V560" s="59" t="n">
        <v>0</v>
      </c>
      <c r="W560" s="59" t="n">
        <v>0</v>
      </c>
      <c r="X560" s="59" t="n">
        <v>0</v>
      </c>
      <c r="Y560" s="59" t="n">
        <f aca="false">IF(terrains!L560&lt;=2.5,1,IF(terrains!L560&lt;=4.5,2,IF(terrains!L560&lt;=6.5,3,4)))</f>
        <v>1</v>
      </c>
      <c r="Z560" s="59" t="n">
        <f aca="false">IF(terrains!R560=1,35,IF(terrains!S560=1,64,IF(terrains!T560=1,IF(terrains!Y560=1,85,104),IF(terrains!U560=1,IF(terrains!Y560=1,124,152),IF(terrains!V560=1,(IF(terrains!Y560=1,146,IF(terrains!Y560=2,178,263))),IF(terrains!W560=1,(IF(terrains!Y560=1,178,IF(terrains!Y560=2,218,321))),IF(terrains!X560=1,IF(terrains!Y560=1,190,IF(terrains!Y560=2,242,IF(terrains!Y560=3,357,896))))))))))</f>
        <v>64</v>
      </c>
      <c r="AA560" s="152" t="n">
        <f aca="false">terrains!Z560*terrains!F560</f>
        <v>972230.795712</v>
      </c>
    </row>
    <row r="561" customFormat="false" ht="13.8" hidden="false" customHeight="false" outlineLevel="0" collapsed="false">
      <c r="A561" s="143" t="n">
        <v>560</v>
      </c>
      <c r="B561" s="143" t="s">
        <v>185</v>
      </c>
      <c r="C561" s="143" t="s">
        <v>185</v>
      </c>
      <c r="D561" s="143" t="s">
        <v>215</v>
      </c>
      <c r="E561" s="148" t="n">
        <v>3300</v>
      </c>
      <c r="F561" s="145" t="n">
        <f aca="false">terrains!E561*10.76391</f>
        <v>35520.903</v>
      </c>
      <c r="G561" s="143" t="s">
        <v>216</v>
      </c>
      <c r="H561" s="143" t="n">
        <v>0</v>
      </c>
      <c r="I561" s="143" t="n">
        <v>0</v>
      </c>
      <c r="J561" s="143" t="n">
        <f aca="false">IF(terrains!L561=13.5,IF(terrains!X561=1,12,9),-0.392532+1.267037*terrains!L561+0.472239*terrains!X561+0.58658*terrains!W561+0.089417*terrains!V561+0.531633*terrains!U561+0.337883*terrains!T561-0.403545*terrains!S561)</f>
        <v>1.737997</v>
      </c>
      <c r="K561" s="146" t="n">
        <f aca="false">IF(terrains!I561=0,terrains!J561,terrains!I561)</f>
        <v>1.737997</v>
      </c>
      <c r="L561" s="143" t="n">
        <v>2</v>
      </c>
      <c r="M561" s="143" t="n">
        <v>1</v>
      </c>
      <c r="N561" s="143" t="n">
        <v>4</v>
      </c>
      <c r="O561" s="143" t="s">
        <v>176</v>
      </c>
      <c r="P561" s="143" t="n">
        <v>2</v>
      </c>
      <c r="Q561" s="143" t="n">
        <v>1.5</v>
      </c>
      <c r="R561" s="143" t="n">
        <v>0</v>
      </c>
      <c r="S561" s="143" t="n">
        <v>1</v>
      </c>
      <c r="T561" s="143" t="n">
        <v>0</v>
      </c>
      <c r="U561" s="143" t="n">
        <v>0</v>
      </c>
      <c r="V561" s="143" t="n">
        <v>0</v>
      </c>
      <c r="W561" s="143" t="n">
        <v>0</v>
      </c>
      <c r="X561" s="143" t="n">
        <v>0</v>
      </c>
      <c r="Y561" s="143" t="n">
        <f aca="false">IF(terrains!L561&lt;=2.5,1,IF(terrains!L561&lt;=4.5,2,IF(terrains!L561&lt;=6.5,3,4)))</f>
        <v>1</v>
      </c>
      <c r="Z561" s="143" t="n">
        <f aca="false">IF(terrains!R561=1,35,IF(terrains!S561=1,64,IF(terrains!T561=1,IF(terrains!Y561=1,85,104),IF(terrains!U561=1,IF(terrains!Y561=1,124,152),IF(terrains!V561=1,(IF(terrains!Y561=1,146,IF(terrains!Y561=2,178,263))),IF(terrains!W561=1,(IF(terrains!Y561=1,178,IF(terrains!Y561=2,218,321))),IF(terrains!X561=1,IF(terrains!Y561=1,190,IF(terrains!Y561=2,242,IF(terrains!Y561=3,357,896))))))))))</f>
        <v>64</v>
      </c>
      <c r="AA561" s="147" t="n">
        <f aca="false">terrains!Z561*terrains!F561</f>
        <v>2273337.792</v>
      </c>
    </row>
    <row r="562" customFormat="false" ht="13.8" hidden="false" customHeight="false" outlineLevel="0" collapsed="false">
      <c r="A562" s="143" t="n">
        <v>561</v>
      </c>
      <c r="B562" s="143" t="s">
        <v>185</v>
      </c>
      <c r="C562" s="143" t="s">
        <v>185</v>
      </c>
      <c r="D562" s="143" t="s">
        <v>215</v>
      </c>
      <c r="E562" s="148" t="n">
        <v>3300</v>
      </c>
      <c r="F562" s="145" t="n">
        <f aca="false">terrains!E562*10.76391</f>
        <v>35520.903</v>
      </c>
      <c r="G562" s="143" t="s">
        <v>216</v>
      </c>
      <c r="H562" s="143" t="n">
        <v>0</v>
      </c>
      <c r="I562" s="143" t="n">
        <v>0</v>
      </c>
      <c r="J562" s="143" t="n">
        <f aca="false">IF(terrains!L562=13.5,IF(terrains!X562=1,12,9),-0.392532+1.267037*terrains!L562+0.472239*terrains!X562+0.58658*terrains!W562+0.089417*terrains!V562+0.531633*terrains!U562+0.337883*terrains!T562-0.403545*terrains!S562)</f>
        <v>1.737997</v>
      </c>
      <c r="K562" s="146" t="n">
        <f aca="false">IF(terrains!I562=0,terrains!J562,terrains!I562)</f>
        <v>1.737997</v>
      </c>
      <c r="L562" s="143" t="n">
        <v>2</v>
      </c>
      <c r="M562" s="143" t="n">
        <v>1</v>
      </c>
      <c r="N562" s="143" t="n">
        <v>4</v>
      </c>
      <c r="O562" s="143" t="s">
        <v>176</v>
      </c>
      <c r="P562" s="143" t="n">
        <v>2</v>
      </c>
      <c r="Q562" s="143" t="n">
        <v>1.5</v>
      </c>
      <c r="R562" s="143" t="n">
        <v>0</v>
      </c>
      <c r="S562" s="143" t="n">
        <v>1</v>
      </c>
      <c r="T562" s="143" t="n">
        <v>0</v>
      </c>
      <c r="U562" s="143" t="n">
        <v>0</v>
      </c>
      <c r="V562" s="143" t="n">
        <v>0</v>
      </c>
      <c r="W562" s="143" t="n">
        <v>0</v>
      </c>
      <c r="X562" s="143" t="n">
        <v>0</v>
      </c>
      <c r="Y562" s="143" t="n">
        <f aca="false">IF(terrains!L562&lt;=2.5,1,IF(terrains!L562&lt;=4.5,2,IF(terrains!L562&lt;=6.5,3,4)))</f>
        <v>1</v>
      </c>
      <c r="Z562" s="143" t="n">
        <f aca="false">IF(terrains!R562=1,35,IF(terrains!S562=1,64,IF(terrains!T562=1,IF(terrains!Y562=1,85,104),IF(terrains!U562=1,IF(terrains!Y562=1,124,152),IF(terrains!V562=1,(IF(terrains!Y562=1,146,IF(terrains!Y562=2,178,263))),IF(terrains!W562=1,(IF(terrains!Y562=1,178,IF(terrains!Y562=2,218,321))),IF(terrains!X562=1,IF(terrains!Y562=1,190,IF(terrains!Y562=2,242,IF(terrains!Y562=3,357,896))))))))))</f>
        <v>64</v>
      </c>
      <c r="AA562" s="147" t="n">
        <f aca="false">terrains!Z562*terrains!F562</f>
        <v>2273337.792</v>
      </c>
    </row>
    <row r="563" customFormat="false" ht="13.8" hidden="false" customHeight="false" outlineLevel="0" collapsed="false">
      <c r="A563" s="143" t="n">
        <v>562</v>
      </c>
      <c r="B563" s="143" t="s">
        <v>185</v>
      </c>
      <c r="C563" s="143" t="s">
        <v>185</v>
      </c>
      <c r="D563" s="143" t="s">
        <v>215</v>
      </c>
      <c r="E563" s="148" t="n">
        <v>3300</v>
      </c>
      <c r="F563" s="145" t="n">
        <f aca="false">terrains!E563*10.76391</f>
        <v>35520.903</v>
      </c>
      <c r="G563" s="143" t="s">
        <v>216</v>
      </c>
      <c r="H563" s="143" t="n">
        <v>0</v>
      </c>
      <c r="I563" s="143" t="n">
        <v>0</v>
      </c>
      <c r="J563" s="143" t="n">
        <f aca="false">IF(terrains!L563=13.5,IF(terrains!X563=1,12,9),-0.392532+1.267037*terrains!L563+0.472239*terrains!X563+0.58658*terrains!W563+0.089417*terrains!V563+0.531633*terrains!U563+0.337883*terrains!T563-0.403545*terrains!S563)</f>
        <v>1.737997</v>
      </c>
      <c r="K563" s="146" t="n">
        <f aca="false">IF(terrains!I563=0,terrains!J563,terrains!I563)</f>
        <v>1.737997</v>
      </c>
      <c r="L563" s="143" t="n">
        <v>2</v>
      </c>
      <c r="M563" s="143" t="n">
        <v>1</v>
      </c>
      <c r="N563" s="143" t="n">
        <v>4</v>
      </c>
      <c r="O563" s="143" t="s">
        <v>176</v>
      </c>
      <c r="P563" s="143" t="n">
        <v>2</v>
      </c>
      <c r="Q563" s="143" t="n">
        <v>1.5</v>
      </c>
      <c r="R563" s="143" t="n">
        <v>0</v>
      </c>
      <c r="S563" s="143" t="n">
        <v>1</v>
      </c>
      <c r="T563" s="143" t="n">
        <v>0</v>
      </c>
      <c r="U563" s="143" t="n">
        <v>0</v>
      </c>
      <c r="V563" s="143" t="n">
        <v>0</v>
      </c>
      <c r="W563" s="143" t="n">
        <v>0</v>
      </c>
      <c r="X563" s="143" t="n">
        <v>0</v>
      </c>
      <c r="Y563" s="143" t="n">
        <f aca="false">IF(terrains!L563&lt;=2.5,1,IF(terrains!L563&lt;=4.5,2,IF(terrains!L563&lt;=6.5,3,4)))</f>
        <v>1</v>
      </c>
      <c r="Z563" s="143" t="n">
        <f aca="false">IF(terrains!R563=1,35,IF(terrains!S563=1,64,IF(terrains!T563=1,IF(terrains!Y563=1,85,104),IF(terrains!U563=1,IF(terrains!Y563=1,124,152),IF(terrains!V563=1,(IF(terrains!Y563=1,146,IF(terrains!Y563=2,178,263))),IF(terrains!W563=1,(IF(terrains!Y563=1,178,IF(terrains!Y563=2,218,321))),IF(terrains!X563=1,IF(terrains!Y563=1,190,IF(terrains!Y563=2,242,IF(terrains!Y563=3,357,896))))))))))</f>
        <v>64</v>
      </c>
      <c r="AA563" s="147" t="n">
        <f aca="false">terrains!Z563*terrains!F563</f>
        <v>2273337.792</v>
      </c>
    </row>
    <row r="564" customFormat="false" ht="13.8" hidden="false" customHeight="false" outlineLevel="0" collapsed="false">
      <c r="A564" s="143" t="n">
        <v>563</v>
      </c>
      <c r="B564" s="143" t="s">
        <v>185</v>
      </c>
      <c r="C564" s="143" t="s">
        <v>185</v>
      </c>
      <c r="D564" s="143" t="s">
        <v>215</v>
      </c>
      <c r="E564" s="148" t="n">
        <v>3300</v>
      </c>
      <c r="F564" s="145" t="n">
        <f aca="false">terrains!E564*10.76391</f>
        <v>35520.903</v>
      </c>
      <c r="G564" s="143" t="s">
        <v>216</v>
      </c>
      <c r="H564" s="143" t="n">
        <v>0</v>
      </c>
      <c r="I564" s="143" t="n">
        <v>0</v>
      </c>
      <c r="J564" s="143" t="n">
        <f aca="false">IF(terrains!L564=13.5,IF(terrains!X564=1,12,9),-0.392532+1.267037*terrains!L564+0.472239*terrains!X564+0.58658*terrains!W564+0.089417*terrains!V564+0.531633*terrains!U564+0.337883*terrains!T564-0.403545*terrains!S564)</f>
        <v>1.737997</v>
      </c>
      <c r="K564" s="146" t="n">
        <f aca="false">IF(terrains!I564=0,terrains!J564,terrains!I564)</f>
        <v>1.737997</v>
      </c>
      <c r="L564" s="143" t="n">
        <v>2</v>
      </c>
      <c r="M564" s="143" t="n">
        <v>1</v>
      </c>
      <c r="N564" s="143" t="n">
        <v>4</v>
      </c>
      <c r="O564" s="143" t="s">
        <v>176</v>
      </c>
      <c r="P564" s="143" t="n">
        <v>2</v>
      </c>
      <c r="Q564" s="143" t="n">
        <v>1.5</v>
      </c>
      <c r="R564" s="143" t="n">
        <v>0</v>
      </c>
      <c r="S564" s="143" t="n">
        <v>1</v>
      </c>
      <c r="T564" s="143" t="n">
        <v>0</v>
      </c>
      <c r="U564" s="143" t="n">
        <v>0</v>
      </c>
      <c r="V564" s="143" t="n">
        <v>0</v>
      </c>
      <c r="W564" s="143" t="n">
        <v>0</v>
      </c>
      <c r="X564" s="143" t="n">
        <v>0</v>
      </c>
      <c r="Y564" s="143" t="n">
        <f aca="false">IF(terrains!L564&lt;=2.5,1,IF(terrains!L564&lt;=4.5,2,IF(terrains!L564&lt;=6.5,3,4)))</f>
        <v>1</v>
      </c>
      <c r="Z564" s="143" t="n">
        <f aca="false">IF(terrains!R564=1,35,IF(terrains!S564=1,64,IF(terrains!T564=1,IF(terrains!Y564=1,85,104),IF(terrains!U564=1,IF(terrains!Y564=1,124,152),IF(terrains!V564=1,(IF(terrains!Y564=1,146,IF(terrains!Y564=2,178,263))),IF(terrains!W564=1,(IF(terrains!Y564=1,178,IF(terrains!Y564=2,218,321))),IF(terrains!X564=1,IF(terrains!Y564=1,190,IF(terrains!Y564=2,242,IF(terrains!Y564=3,357,896))))))))))</f>
        <v>64</v>
      </c>
      <c r="AA564" s="147" t="n">
        <f aca="false">terrains!Z564*terrains!F564</f>
        <v>2273337.792</v>
      </c>
    </row>
    <row r="565" customFormat="false" ht="13.8" hidden="false" customHeight="false" outlineLevel="0" collapsed="false">
      <c r="A565" s="143" t="n">
        <v>564</v>
      </c>
      <c r="B565" s="143" t="s">
        <v>185</v>
      </c>
      <c r="C565" s="143" t="s">
        <v>185</v>
      </c>
      <c r="D565" s="143" t="s">
        <v>215</v>
      </c>
      <c r="E565" s="148" t="n">
        <v>3300</v>
      </c>
      <c r="F565" s="145" t="n">
        <f aca="false">terrains!E565*10.76391</f>
        <v>35520.903</v>
      </c>
      <c r="G565" s="143" t="s">
        <v>216</v>
      </c>
      <c r="H565" s="143" t="n">
        <v>0</v>
      </c>
      <c r="I565" s="143" t="n">
        <v>0</v>
      </c>
      <c r="J565" s="143" t="n">
        <f aca="false">IF(terrains!L565=13.5,IF(terrains!X565=1,12,9),-0.392532+1.267037*terrains!L565+0.472239*terrains!X565+0.58658*terrains!W565+0.089417*terrains!V565+0.531633*terrains!U565+0.337883*terrains!T565-0.403545*terrains!S565)</f>
        <v>1.737997</v>
      </c>
      <c r="K565" s="146" t="n">
        <f aca="false">IF(terrains!I565=0,terrains!J565,terrains!I565)</f>
        <v>1.737997</v>
      </c>
      <c r="L565" s="143" t="n">
        <v>2</v>
      </c>
      <c r="M565" s="143" t="n">
        <v>1</v>
      </c>
      <c r="N565" s="143" t="n">
        <v>4</v>
      </c>
      <c r="O565" s="143" t="s">
        <v>176</v>
      </c>
      <c r="P565" s="143" t="n">
        <v>2</v>
      </c>
      <c r="Q565" s="143" t="n">
        <v>1.5</v>
      </c>
      <c r="R565" s="143" t="n">
        <v>0</v>
      </c>
      <c r="S565" s="143" t="n">
        <v>1</v>
      </c>
      <c r="T565" s="143" t="n">
        <v>0</v>
      </c>
      <c r="U565" s="143" t="n">
        <v>0</v>
      </c>
      <c r="V565" s="143" t="n">
        <v>0</v>
      </c>
      <c r="W565" s="143" t="n">
        <v>0</v>
      </c>
      <c r="X565" s="143" t="n">
        <v>0</v>
      </c>
      <c r="Y565" s="143" t="n">
        <f aca="false">IF(terrains!L565&lt;=2.5,1,IF(terrains!L565&lt;=4.5,2,IF(terrains!L565&lt;=6.5,3,4)))</f>
        <v>1</v>
      </c>
      <c r="Z565" s="143" t="n">
        <f aca="false">IF(terrains!R565=1,35,IF(terrains!S565=1,64,IF(terrains!T565=1,IF(terrains!Y565=1,85,104),IF(terrains!U565=1,IF(terrains!Y565=1,124,152),IF(terrains!V565=1,(IF(terrains!Y565=1,146,IF(terrains!Y565=2,178,263))),IF(terrains!W565=1,(IF(terrains!Y565=1,178,IF(terrains!Y565=2,218,321))),IF(terrains!X565=1,IF(terrains!Y565=1,190,IF(terrains!Y565=2,242,IF(terrains!Y565=3,357,896))))))))))</f>
        <v>64</v>
      </c>
      <c r="AA565" s="147" t="n">
        <f aca="false">terrains!Z565*terrains!F565</f>
        <v>2273337.792</v>
      </c>
    </row>
    <row r="566" customFormat="false" ht="13.8" hidden="false" customHeight="false" outlineLevel="0" collapsed="false">
      <c r="A566" s="143" t="n">
        <v>565</v>
      </c>
      <c r="B566" s="143" t="s">
        <v>185</v>
      </c>
      <c r="C566" s="143" t="s">
        <v>185</v>
      </c>
      <c r="D566" s="143" t="s">
        <v>215</v>
      </c>
      <c r="E566" s="148" t="n">
        <v>3300</v>
      </c>
      <c r="F566" s="145" t="n">
        <f aca="false">terrains!E566*10.76391</f>
        <v>35520.903</v>
      </c>
      <c r="G566" s="143" t="s">
        <v>216</v>
      </c>
      <c r="H566" s="143" t="n">
        <v>0</v>
      </c>
      <c r="I566" s="143" t="n">
        <v>0</v>
      </c>
      <c r="J566" s="143" t="n">
        <f aca="false">IF(terrains!L566=13.5,IF(terrains!X566=1,12,9),-0.392532+1.267037*terrains!L566+0.472239*terrains!X566+0.58658*terrains!W566+0.089417*terrains!V566+0.531633*terrains!U566+0.337883*terrains!T566-0.403545*terrains!S566)</f>
        <v>1.737997</v>
      </c>
      <c r="K566" s="146" t="n">
        <f aca="false">IF(terrains!I566=0,terrains!J566,terrains!I566)</f>
        <v>1.737997</v>
      </c>
      <c r="L566" s="143" t="n">
        <v>2</v>
      </c>
      <c r="M566" s="143" t="n">
        <v>1</v>
      </c>
      <c r="N566" s="143" t="n">
        <v>4</v>
      </c>
      <c r="O566" s="143" t="s">
        <v>176</v>
      </c>
      <c r="P566" s="143" t="n">
        <v>2</v>
      </c>
      <c r="Q566" s="143" t="n">
        <v>1.5</v>
      </c>
      <c r="R566" s="143" t="n">
        <v>0</v>
      </c>
      <c r="S566" s="143" t="n">
        <v>1</v>
      </c>
      <c r="T566" s="143" t="n">
        <v>0</v>
      </c>
      <c r="U566" s="143" t="n">
        <v>0</v>
      </c>
      <c r="V566" s="143" t="n">
        <v>0</v>
      </c>
      <c r="W566" s="143" t="n">
        <v>0</v>
      </c>
      <c r="X566" s="143" t="n">
        <v>0</v>
      </c>
      <c r="Y566" s="143" t="n">
        <f aca="false">IF(terrains!L566&lt;=2.5,1,IF(terrains!L566&lt;=4.5,2,IF(terrains!L566&lt;=6.5,3,4)))</f>
        <v>1</v>
      </c>
      <c r="Z566" s="143" t="n">
        <f aca="false">IF(terrains!R566=1,35,IF(terrains!S566=1,64,IF(terrains!T566=1,IF(terrains!Y566=1,85,104),IF(terrains!U566=1,IF(terrains!Y566=1,124,152),IF(terrains!V566=1,(IF(terrains!Y566=1,146,IF(terrains!Y566=2,178,263))),IF(terrains!W566=1,(IF(terrains!Y566=1,178,IF(terrains!Y566=2,218,321))),IF(terrains!X566=1,IF(terrains!Y566=1,190,IF(terrains!Y566=2,242,IF(terrains!Y566=3,357,896))))))))))</f>
        <v>64</v>
      </c>
      <c r="AA566" s="147" t="n">
        <f aca="false">terrains!Z566*terrains!F566</f>
        <v>2273337.792</v>
      </c>
    </row>
    <row r="567" customFormat="false" ht="13.8" hidden="false" customHeight="false" outlineLevel="0" collapsed="false">
      <c r="A567" s="143" t="n">
        <v>566</v>
      </c>
      <c r="B567" s="143" t="s">
        <v>185</v>
      </c>
      <c r="C567" s="143" t="s">
        <v>185</v>
      </c>
      <c r="D567" s="143" t="s">
        <v>215</v>
      </c>
      <c r="E567" s="148" t="n">
        <v>3300</v>
      </c>
      <c r="F567" s="145" t="n">
        <f aca="false">terrains!E567*10.76391</f>
        <v>35520.903</v>
      </c>
      <c r="G567" s="143" t="s">
        <v>216</v>
      </c>
      <c r="H567" s="143" t="n">
        <v>0</v>
      </c>
      <c r="I567" s="143" t="n">
        <v>0</v>
      </c>
      <c r="J567" s="143" t="n">
        <f aca="false">IF(terrains!L567=13.5,IF(terrains!X567=1,12,9),-0.392532+1.267037*terrains!L567+0.472239*terrains!X567+0.58658*terrains!W567+0.089417*terrains!V567+0.531633*terrains!U567+0.337883*terrains!T567-0.403545*terrains!S567)</f>
        <v>1.737997</v>
      </c>
      <c r="K567" s="146" t="n">
        <f aca="false">IF(terrains!I567=0,terrains!J567,terrains!I567)</f>
        <v>1.737997</v>
      </c>
      <c r="L567" s="143" t="n">
        <v>2</v>
      </c>
      <c r="M567" s="143" t="n">
        <v>1</v>
      </c>
      <c r="N567" s="143" t="n">
        <v>4</v>
      </c>
      <c r="O567" s="143" t="s">
        <v>176</v>
      </c>
      <c r="P567" s="143" t="n">
        <v>2</v>
      </c>
      <c r="Q567" s="143" t="n">
        <v>1.5</v>
      </c>
      <c r="R567" s="143" t="n">
        <v>0</v>
      </c>
      <c r="S567" s="143" t="n">
        <v>1</v>
      </c>
      <c r="T567" s="143" t="n">
        <v>0</v>
      </c>
      <c r="U567" s="143" t="n">
        <v>0</v>
      </c>
      <c r="V567" s="143" t="n">
        <v>0</v>
      </c>
      <c r="W567" s="143" t="n">
        <v>0</v>
      </c>
      <c r="X567" s="143" t="n">
        <v>0</v>
      </c>
      <c r="Y567" s="143" t="n">
        <f aca="false">IF(terrains!L567&lt;=2.5,1,IF(terrains!L567&lt;=4.5,2,IF(terrains!L567&lt;=6.5,3,4)))</f>
        <v>1</v>
      </c>
      <c r="Z567" s="143" t="n">
        <f aca="false">IF(terrains!R567=1,35,IF(terrains!S567=1,64,IF(terrains!T567=1,IF(terrains!Y567=1,85,104),IF(terrains!U567=1,IF(terrains!Y567=1,124,152),IF(terrains!V567=1,(IF(terrains!Y567=1,146,IF(terrains!Y567=2,178,263))),IF(terrains!W567=1,(IF(terrains!Y567=1,178,IF(terrains!Y567=2,218,321))),IF(terrains!X567=1,IF(terrains!Y567=1,190,IF(terrains!Y567=2,242,IF(terrains!Y567=3,357,896))))))))))</f>
        <v>64</v>
      </c>
      <c r="AA567" s="147" t="n">
        <f aca="false">terrains!Z567*terrains!F567</f>
        <v>2273337.792</v>
      </c>
    </row>
    <row r="568" customFormat="false" ht="13.8" hidden="false" customHeight="false" outlineLevel="0" collapsed="false">
      <c r="A568" s="143" t="n">
        <v>567</v>
      </c>
      <c r="B568" s="143" t="s">
        <v>185</v>
      </c>
      <c r="C568" s="143" t="s">
        <v>185</v>
      </c>
      <c r="D568" s="143" t="s">
        <v>215</v>
      </c>
      <c r="E568" s="148" t="n">
        <v>3300</v>
      </c>
      <c r="F568" s="145" t="n">
        <f aca="false">terrains!E568*10.76391</f>
        <v>35520.903</v>
      </c>
      <c r="G568" s="143" t="s">
        <v>216</v>
      </c>
      <c r="H568" s="143" t="n">
        <v>0</v>
      </c>
      <c r="I568" s="143" t="n">
        <v>0</v>
      </c>
      <c r="J568" s="143" t="n">
        <f aca="false">IF(terrains!L568=13.5,IF(terrains!X568=1,12,9),-0.392532+1.267037*terrains!L568+0.472239*terrains!X568+0.58658*terrains!W568+0.089417*terrains!V568+0.531633*terrains!U568+0.337883*terrains!T568-0.403545*terrains!S568)</f>
        <v>1.737997</v>
      </c>
      <c r="K568" s="146" t="n">
        <f aca="false">IF(terrains!I568=0,terrains!J568,terrains!I568)</f>
        <v>1.737997</v>
      </c>
      <c r="L568" s="143" t="n">
        <v>2</v>
      </c>
      <c r="M568" s="143" t="n">
        <v>1</v>
      </c>
      <c r="N568" s="143" t="n">
        <v>4</v>
      </c>
      <c r="O568" s="143" t="s">
        <v>176</v>
      </c>
      <c r="P568" s="143" t="n">
        <v>2</v>
      </c>
      <c r="Q568" s="143" t="n">
        <v>1.5</v>
      </c>
      <c r="R568" s="143" t="n">
        <v>0</v>
      </c>
      <c r="S568" s="143" t="n">
        <v>1</v>
      </c>
      <c r="T568" s="143" t="n">
        <v>0</v>
      </c>
      <c r="U568" s="143" t="n">
        <v>0</v>
      </c>
      <c r="V568" s="143" t="n">
        <v>0</v>
      </c>
      <c r="W568" s="143" t="n">
        <v>0</v>
      </c>
      <c r="X568" s="143" t="n">
        <v>0</v>
      </c>
      <c r="Y568" s="143" t="n">
        <f aca="false">IF(terrains!L568&lt;=2.5,1,IF(terrains!L568&lt;=4.5,2,IF(terrains!L568&lt;=6.5,3,4)))</f>
        <v>1</v>
      </c>
      <c r="Z568" s="143" t="n">
        <f aca="false">IF(terrains!R568=1,35,IF(terrains!S568=1,64,IF(terrains!T568=1,IF(terrains!Y568=1,85,104),IF(terrains!U568=1,IF(terrains!Y568=1,124,152),IF(terrains!V568=1,(IF(terrains!Y568=1,146,IF(terrains!Y568=2,178,263))),IF(terrains!W568=1,(IF(terrains!Y568=1,178,IF(terrains!Y568=2,218,321))),IF(terrains!X568=1,IF(terrains!Y568=1,190,IF(terrains!Y568=2,242,IF(terrains!Y568=3,357,896))))))))))</f>
        <v>64</v>
      </c>
      <c r="AA568" s="147" t="n">
        <f aca="false">terrains!Z568*terrains!F568</f>
        <v>2273337.792</v>
      </c>
    </row>
    <row r="569" customFormat="false" ht="13.8" hidden="false" customHeight="false" outlineLevel="0" collapsed="false">
      <c r="A569" s="143" t="n">
        <v>568</v>
      </c>
      <c r="B569" s="143" t="s">
        <v>185</v>
      </c>
      <c r="C569" s="143" t="s">
        <v>185</v>
      </c>
      <c r="D569" s="143" t="s">
        <v>215</v>
      </c>
      <c r="E569" s="148" t="n">
        <v>3300</v>
      </c>
      <c r="F569" s="145" t="n">
        <f aca="false">terrains!E569*10.76391</f>
        <v>35520.903</v>
      </c>
      <c r="G569" s="143" t="s">
        <v>216</v>
      </c>
      <c r="H569" s="143" t="n">
        <v>0</v>
      </c>
      <c r="I569" s="143" t="n">
        <v>0</v>
      </c>
      <c r="J569" s="143" t="n">
        <f aca="false">IF(terrains!L569=13.5,IF(terrains!X569=1,12,9),-0.392532+1.267037*terrains!L569+0.472239*terrains!X569+0.58658*terrains!W569+0.089417*terrains!V569+0.531633*terrains!U569+0.337883*terrains!T569-0.403545*terrains!S569)</f>
        <v>1.737997</v>
      </c>
      <c r="K569" s="146" t="n">
        <f aca="false">IF(terrains!I569=0,terrains!J569,terrains!I569)</f>
        <v>1.737997</v>
      </c>
      <c r="L569" s="143" t="n">
        <v>2</v>
      </c>
      <c r="M569" s="143" t="n">
        <v>1</v>
      </c>
      <c r="N569" s="143" t="n">
        <v>4</v>
      </c>
      <c r="O569" s="143" t="s">
        <v>176</v>
      </c>
      <c r="P569" s="143" t="n">
        <v>2</v>
      </c>
      <c r="Q569" s="143" t="n">
        <v>1.5</v>
      </c>
      <c r="R569" s="143" t="n">
        <v>0</v>
      </c>
      <c r="S569" s="143" t="n">
        <v>1</v>
      </c>
      <c r="T569" s="143" t="n">
        <v>0</v>
      </c>
      <c r="U569" s="143" t="n">
        <v>0</v>
      </c>
      <c r="V569" s="143" t="n">
        <v>0</v>
      </c>
      <c r="W569" s="143" t="n">
        <v>0</v>
      </c>
      <c r="X569" s="143" t="n">
        <v>0</v>
      </c>
      <c r="Y569" s="143" t="n">
        <f aca="false">IF(terrains!L569&lt;=2.5,1,IF(terrains!L569&lt;=4.5,2,IF(terrains!L569&lt;=6.5,3,4)))</f>
        <v>1</v>
      </c>
      <c r="Z569" s="143" t="n">
        <f aca="false">IF(terrains!R569=1,35,IF(terrains!S569=1,64,IF(terrains!T569=1,IF(terrains!Y569=1,85,104),IF(terrains!U569=1,IF(terrains!Y569=1,124,152),IF(terrains!V569=1,(IF(terrains!Y569=1,146,IF(terrains!Y569=2,178,263))),IF(terrains!W569=1,(IF(terrains!Y569=1,178,IF(terrains!Y569=2,218,321))),IF(terrains!X569=1,IF(terrains!Y569=1,190,IF(terrains!Y569=2,242,IF(terrains!Y569=3,357,896))))))))))</f>
        <v>64</v>
      </c>
      <c r="AA569" s="147" t="n">
        <f aca="false">terrains!Z569*terrains!F569</f>
        <v>2273337.792</v>
      </c>
    </row>
    <row r="570" customFormat="false" ht="13.8" hidden="false" customHeight="false" outlineLevel="0" collapsed="false">
      <c r="A570" s="143" t="n">
        <v>569</v>
      </c>
      <c r="B570" s="143" t="s">
        <v>185</v>
      </c>
      <c r="C570" s="143" t="s">
        <v>185</v>
      </c>
      <c r="D570" s="143" t="s">
        <v>215</v>
      </c>
      <c r="E570" s="148" t="n">
        <v>3300</v>
      </c>
      <c r="F570" s="145" t="n">
        <f aca="false">terrains!E570*10.76391</f>
        <v>35520.903</v>
      </c>
      <c r="G570" s="143" t="s">
        <v>216</v>
      </c>
      <c r="H570" s="143" t="n">
        <v>0</v>
      </c>
      <c r="I570" s="143" t="n">
        <v>0</v>
      </c>
      <c r="J570" s="143" t="n">
        <f aca="false">IF(terrains!L570=13.5,IF(terrains!X570=1,12,9),-0.392532+1.267037*terrains!L570+0.472239*terrains!X570+0.58658*terrains!W570+0.089417*terrains!V570+0.531633*terrains!U570+0.337883*terrains!T570-0.403545*terrains!S570)</f>
        <v>1.737997</v>
      </c>
      <c r="K570" s="146" t="n">
        <f aca="false">IF(terrains!I570=0,terrains!J570,terrains!I570)</f>
        <v>1.737997</v>
      </c>
      <c r="L570" s="143" t="n">
        <v>2</v>
      </c>
      <c r="M570" s="143" t="n">
        <v>1</v>
      </c>
      <c r="N570" s="143" t="n">
        <v>4</v>
      </c>
      <c r="O570" s="143" t="s">
        <v>176</v>
      </c>
      <c r="P570" s="143" t="n">
        <v>2</v>
      </c>
      <c r="Q570" s="143" t="n">
        <v>1.5</v>
      </c>
      <c r="R570" s="143" t="n">
        <v>0</v>
      </c>
      <c r="S570" s="143" t="n">
        <v>1</v>
      </c>
      <c r="T570" s="143" t="n">
        <v>0</v>
      </c>
      <c r="U570" s="143" t="n">
        <v>0</v>
      </c>
      <c r="V570" s="143" t="n">
        <v>0</v>
      </c>
      <c r="W570" s="143" t="n">
        <v>0</v>
      </c>
      <c r="X570" s="143" t="n">
        <v>0</v>
      </c>
      <c r="Y570" s="143" t="n">
        <f aca="false">IF(terrains!L570&lt;=2.5,1,IF(terrains!L570&lt;=4.5,2,IF(terrains!L570&lt;=6.5,3,4)))</f>
        <v>1</v>
      </c>
      <c r="Z570" s="143" t="n">
        <f aca="false">IF(terrains!R570=1,35,IF(terrains!S570=1,64,IF(terrains!T570=1,IF(terrains!Y570=1,85,104),IF(terrains!U570=1,IF(terrains!Y570=1,124,152),IF(terrains!V570=1,(IF(terrains!Y570=1,146,IF(terrains!Y570=2,178,263))),IF(terrains!W570=1,(IF(terrains!Y570=1,178,IF(terrains!Y570=2,218,321))),IF(terrains!X570=1,IF(terrains!Y570=1,190,IF(terrains!Y570=2,242,IF(terrains!Y570=3,357,896))))))))))</f>
        <v>64</v>
      </c>
      <c r="AA570" s="147" t="n">
        <f aca="false">terrains!Z570*terrains!F570</f>
        <v>2273337.792</v>
      </c>
    </row>
    <row r="571" customFormat="false" ht="13.8" hidden="false" customHeight="false" outlineLevel="0" collapsed="false">
      <c r="A571" s="143" t="n">
        <v>570</v>
      </c>
      <c r="B571" s="143" t="s">
        <v>185</v>
      </c>
      <c r="C571" s="143" t="s">
        <v>185</v>
      </c>
      <c r="D571" s="143" t="s">
        <v>215</v>
      </c>
      <c r="E571" s="148" t="n">
        <v>3300</v>
      </c>
      <c r="F571" s="145" t="n">
        <f aca="false">terrains!E571*10.76391</f>
        <v>35520.903</v>
      </c>
      <c r="G571" s="143" t="s">
        <v>216</v>
      </c>
      <c r="H571" s="143" t="n">
        <v>0</v>
      </c>
      <c r="I571" s="143" t="n">
        <v>0</v>
      </c>
      <c r="J571" s="143" t="n">
        <f aca="false">IF(terrains!L571=13.5,IF(terrains!X571=1,12,9),-0.392532+1.267037*terrains!L571+0.472239*terrains!X571+0.58658*terrains!W571+0.089417*terrains!V571+0.531633*terrains!U571+0.337883*terrains!T571-0.403545*terrains!S571)</f>
        <v>1.737997</v>
      </c>
      <c r="K571" s="146" t="n">
        <f aca="false">IF(terrains!I571=0,terrains!J571,terrains!I571)</f>
        <v>1.737997</v>
      </c>
      <c r="L571" s="143" t="n">
        <v>2</v>
      </c>
      <c r="M571" s="143" t="n">
        <v>1</v>
      </c>
      <c r="N571" s="143" t="n">
        <v>4</v>
      </c>
      <c r="O571" s="143" t="s">
        <v>176</v>
      </c>
      <c r="P571" s="143" t="n">
        <v>2</v>
      </c>
      <c r="Q571" s="143" t="n">
        <v>1.5</v>
      </c>
      <c r="R571" s="143" t="n">
        <v>0</v>
      </c>
      <c r="S571" s="143" t="n">
        <v>1</v>
      </c>
      <c r="T571" s="143" t="n">
        <v>0</v>
      </c>
      <c r="U571" s="143" t="n">
        <v>0</v>
      </c>
      <c r="V571" s="143" t="n">
        <v>0</v>
      </c>
      <c r="W571" s="143" t="n">
        <v>0</v>
      </c>
      <c r="X571" s="143" t="n">
        <v>0</v>
      </c>
      <c r="Y571" s="143" t="n">
        <f aca="false">IF(terrains!L571&lt;=2.5,1,IF(terrains!L571&lt;=4.5,2,IF(terrains!L571&lt;=6.5,3,4)))</f>
        <v>1</v>
      </c>
      <c r="Z571" s="143" t="n">
        <f aca="false">IF(terrains!R571=1,35,IF(terrains!S571=1,64,IF(terrains!T571=1,IF(terrains!Y571=1,85,104),IF(terrains!U571=1,IF(terrains!Y571=1,124,152),IF(terrains!V571=1,(IF(terrains!Y571=1,146,IF(terrains!Y571=2,178,263))),IF(terrains!W571=1,(IF(terrains!Y571=1,178,IF(terrains!Y571=2,218,321))),IF(terrains!X571=1,IF(terrains!Y571=1,190,IF(terrains!Y571=2,242,IF(terrains!Y571=3,357,896))))))))))</f>
        <v>64</v>
      </c>
      <c r="AA571" s="147" t="n">
        <f aca="false">terrains!Z571*terrains!F571</f>
        <v>2273337.792</v>
      </c>
    </row>
    <row r="572" customFormat="false" ht="13.8" hidden="false" customHeight="false" outlineLevel="0" collapsed="false">
      <c r="A572" s="143" t="n">
        <v>571</v>
      </c>
      <c r="B572" s="143" t="s">
        <v>185</v>
      </c>
      <c r="C572" s="143" t="s">
        <v>185</v>
      </c>
      <c r="D572" s="143" t="s">
        <v>215</v>
      </c>
      <c r="E572" s="148" t="n">
        <v>3300</v>
      </c>
      <c r="F572" s="145" t="n">
        <f aca="false">terrains!E572*10.76391</f>
        <v>35520.903</v>
      </c>
      <c r="G572" s="143" t="s">
        <v>216</v>
      </c>
      <c r="H572" s="143" t="n">
        <v>0</v>
      </c>
      <c r="I572" s="143" t="n">
        <v>0</v>
      </c>
      <c r="J572" s="143" t="n">
        <f aca="false">IF(terrains!L572=13.5,IF(terrains!X572=1,12,9),-0.392532+1.267037*terrains!L572+0.472239*terrains!X572+0.58658*terrains!W572+0.089417*terrains!V572+0.531633*terrains!U572+0.337883*terrains!T572-0.403545*terrains!S572)</f>
        <v>1.737997</v>
      </c>
      <c r="K572" s="146" t="n">
        <f aca="false">IF(terrains!I572=0,terrains!J572,terrains!I572)</f>
        <v>1.737997</v>
      </c>
      <c r="L572" s="143" t="n">
        <v>2</v>
      </c>
      <c r="M572" s="143" t="n">
        <v>1</v>
      </c>
      <c r="N572" s="143" t="n">
        <v>4</v>
      </c>
      <c r="O572" s="143" t="s">
        <v>176</v>
      </c>
      <c r="P572" s="143" t="n">
        <v>2</v>
      </c>
      <c r="Q572" s="143" t="n">
        <v>1.5</v>
      </c>
      <c r="R572" s="143" t="n">
        <v>0</v>
      </c>
      <c r="S572" s="143" t="n">
        <v>1</v>
      </c>
      <c r="T572" s="143" t="n">
        <v>0</v>
      </c>
      <c r="U572" s="143" t="n">
        <v>0</v>
      </c>
      <c r="V572" s="143" t="n">
        <v>0</v>
      </c>
      <c r="W572" s="143" t="n">
        <v>0</v>
      </c>
      <c r="X572" s="143" t="n">
        <v>0</v>
      </c>
      <c r="Y572" s="143" t="n">
        <f aca="false">IF(terrains!L572&lt;=2.5,1,IF(terrains!L572&lt;=4.5,2,IF(terrains!L572&lt;=6.5,3,4)))</f>
        <v>1</v>
      </c>
      <c r="Z572" s="143" t="n">
        <f aca="false">IF(terrains!R572=1,35,IF(terrains!S572=1,64,IF(terrains!T572=1,IF(terrains!Y572=1,85,104),IF(terrains!U572=1,IF(terrains!Y572=1,124,152),IF(terrains!V572=1,(IF(terrains!Y572=1,146,IF(terrains!Y572=2,178,263))),IF(terrains!W572=1,(IF(terrains!Y572=1,178,IF(terrains!Y572=2,218,321))),IF(terrains!X572=1,IF(terrains!Y572=1,190,IF(terrains!Y572=2,242,IF(terrains!Y572=3,357,896))))))))))</f>
        <v>64</v>
      </c>
      <c r="AA572" s="147" t="n">
        <f aca="false">terrains!Z572*terrains!F572</f>
        <v>2273337.792</v>
      </c>
    </row>
    <row r="573" customFormat="false" ht="13.8" hidden="false" customHeight="false" outlineLevel="0" collapsed="false">
      <c r="A573" s="143" t="n">
        <v>572</v>
      </c>
      <c r="B573" s="143" t="s">
        <v>185</v>
      </c>
      <c r="C573" s="143" t="s">
        <v>185</v>
      </c>
      <c r="D573" s="143" t="s">
        <v>215</v>
      </c>
      <c r="E573" s="148" t="n">
        <v>3300</v>
      </c>
      <c r="F573" s="145" t="n">
        <f aca="false">terrains!E573*10.76391</f>
        <v>35520.903</v>
      </c>
      <c r="G573" s="143" t="s">
        <v>216</v>
      </c>
      <c r="H573" s="143" t="n">
        <v>0</v>
      </c>
      <c r="I573" s="143" t="n">
        <v>0</v>
      </c>
      <c r="J573" s="143" t="n">
        <f aca="false">IF(terrains!L573=13.5,IF(terrains!X573=1,12,9),-0.392532+1.267037*terrains!L573+0.472239*terrains!X573+0.58658*terrains!W573+0.089417*terrains!V573+0.531633*terrains!U573+0.337883*terrains!T573-0.403545*terrains!S573)</f>
        <v>1.737997</v>
      </c>
      <c r="K573" s="146" t="n">
        <f aca="false">IF(terrains!I573=0,terrains!J573,terrains!I573)</f>
        <v>1.737997</v>
      </c>
      <c r="L573" s="143" t="n">
        <v>2</v>
      </c>
      <c r="M573" s="143" t="n">
        <v>1</v>
      </c>
      <c r="N573" s="143" t="n">
        <v>4</v>
      </c>
      <c r="O573" s="143" t="s">
        <v>176</v>
      </c>
      <c r="P573" s="143" t="n">
        <v>2</v>
      </c>
      <c r="Q573" s="143" t="n">
        <v>1.5</v>
      </c>
      <c r="R573" s="143" t="n">
        <v>0</v>
      </c>
      <c r="S573" s="143" t="n">
        <v>1</v>
      </c>
      <c r="T573" s="143" t="n">
        <v>0</v>
      </c>
      <c r="U573" s="143" t="n">
        <v>0</v>
      </c>
      <c r="V573" s="143" t="n">
        <v>0</v>
      </c>
      <c r="W573" s="143" t="n">
        <v>0</v>
      </c>
      <c r="X573" s="143" t="n">
        <v>0</v>
      </c>
      <c r="Y573" s="143" t="n">
        <f aca="false">IF(terrains!L573&lt;=2.5,1,IF(terrains!L573&lt;=4.5,2,IF(terrains!L573&lt;=6.5,3,4)))</f>
        <v>1</v>
      </c>
      <c r="Z573" s="143" t="n">
        <f aca="false">IF(terrains!R573=1,35,IF(terrains!S573=1,64,IF(terrains!T573=1,IF(terrains!Y573=1,85,104),IF(terrains!U573=1,IF(terrains!Y573=1,124,152),IF(terrains!V573=1,(IF(terrains!Y573=1,146,IF(terrains!Y573=2,178,263))),IF(terrains!W573=1,(IF(terrains!Y573=1,178,IF(terrains!Y573=2,218,321))),IF(terrains!X573=1,IF(terrains!Y573=1,190,IF(terrains!Y573=2,242,IF(terrains!Y573=3,357,896))))))))))</f>
        <v>64</v>
      </c>
      <c r="AA573" s="147" t="n">
        <f aca="false">terrains!Z573*terrains!F573</f>
        <v>2273337.792</v>
      </c>
    </row>
    <row r="574" customFormat="false" ht="13.8" hidden="false" customHeight="false" outlineLevel="0" collapsed="false">
      <c r="A574" s="143" t="n">
        <v>573</v>
      </c>
      <c r="B574" s="143" t="s">
        <v>185</v>
      </c>
      <c r="C574" s="143" t="s">
        <v>185</v>
      </c>
      <c r="D574" s="143" t="s">
        <v>215</v>
      </c>
      <c r="E574" s="148" t="n">
        <v>3300</v>
      </c>
      <c r="F574" s="145" t="n">
        <f aca="false">terrains!E574*10.76391</f>
        <v>35520.903</v>
      </c>
      <c r="G574" s="143" t="s">
        <v>216</v>
      </c>
      <c r="H574" s="143" t="n">
        <v>0</v>
      </c>
      <c r="I574" s="143" t="n">
        <v>0</v>
      </c>
      <c r="J574" s="143" t="n">
        <f aca="false">IF(terrains!L574=13.5,IF(terrains!X574=1,12,9),-0.392532+1.267037*terrains!L574+0.472239*terrains!X574+0.58658*terrains!W574+0.089417*terrains!V574+0.531633*terrains!U574+0.337883*terrains!T574-0.403545*terrains!S574)</f>
        <v>1.737997</v>
      </c>
      <c r="K574" s="146" t="n">
        <f aca="false">IF(terrains!I574=0,terrains!J574,terrains!I574)</f>
        <v>1.737997</v>
      </c>
      <c r="L574" s="143" t="n">
        <v>2</v>
      </c>
      <c r="M574" s="143" t="n">
        <v>1</v>
      </c>
      <c r="N574" s="143" t="n">
        <v>4</v>
      </c>
      <c r="O574" s="143" t="s">
        <v>176</v>
      </c>
      <c r="P574" s="143" t="n">
        <v>2</v>
      </c>
      <c r="Q574" s="143" t="n">
        <v>1.5</v>
      </c>
      <c r="R574" s="143" t="n">
        <v>0</v>
      </c>
      <c r="S574" s="143" t="n">
        <v>1</v>
      </c>
      <c r="T574" s="143" t="n">
        <v>0</v>
      </c>
      <c r="U574" s="143" t="n">
        <v>0</v>
      </c>
      <c r="V574" s="143" t="n">
        <v>0</v>
      </c>
      <c r="W574" s="143" t="n">
        <v>0</v>
      </c>
      <c r="X574" s="143" t="n">
        <v>0</v>
      </c>
      <c r="Y574" s="143" t="n">
        <f aca="false">IF(terrains!L574&lt;=2.5,1,IF(terrains!L574&lt;=4.5,2,IF(terrains!L574&lt;=6.5,3,4)))</f>
        <v>1</v>
      </c>
      <c r="Z574" s="143" t="n">
        <f aca="false">IF(terrains!R574=1,35,IF(terrains!S574=1,64,IF(terrains!T574=1,IF(terrains!Y574=1,85,104),IF(terrains!U574=1,IF(terrains!Y574=1,124,152),IF(terrains!V574=1,(IF(terrains!Y574=1,146,IF(terrains!Y574=2,178,263))),IF(terrains!W574=1,(IF(terrains!Y574=1,178,IF(terrains!Y574=2,218,321))),IF(terrains!X574=1,IF(terrains!Y574=1,190,IF(terrains!Y574=2,242,IF(terrains!Y574=3,357,896))))))))))</f>
        <v>64</v>
      </c>
      <c r="AA574" s="147" t="n">
        <f aca="false">terrains!Z574*terrains!F574</f>
        <v>2273337.792</v>
      </c>
    </row>
    <row r="575" customFormat="false" ht="13.8" hidden="false" customHeight="false" outlineLevel="0" collapsed="false">
      <c r="A575" s="143" t="n">
        <v>574</v>
      </c>
      <c r="B575" s="143" t="s">
        <v>185</v>
      </c>
      <c r="C575" s="143" t="s">
        <v>185</v>
      </c>
      <c r="D575" s="143" t="s">
        <v>215</v>
      </c>
      <c r="E575" s="148" t="n">
        <v>3300</v>
      </c>
      <c r="F575" s="145" t="n">
        <f aca="false">terrains!E575*10.76391</f>
        <v>35520.903</v>
      </c>
      <c r="G575" s="143" t="s">
        <v>216</v>
      </c>
      <c r="H575" s="143" t="n">
        <v>0</v>
      </c>
      <c r="I575" s="143" t="n">
        <v>0</v>
      </c>
      <c r="J575" s="143" t="n">
        <f aca="false">IF(terrains!L575=13.5,IF(terrains!X575=1,12,9),-0.392532+1.267037*terrains!L575+0.472239*terrains!X575+0.58658*terrains!W575+0.089417*terrains!V575+0.531633*terrains!U575+0.337883*terrains!T575-0.403545*terrains!S575)</f>
        <v>1.737997</v>
      </c>
      <c r="K575" s="146" t="n">
        <f aca="false">IF(terrains!I575=0,terrains!J575,terrains!I575)</f>
        <v>1.737997</v>
      </c>
      <c r="L575" s="143" t="n">
        <v>2</v>
      </c>
      <c r="M575" s="143" t="n">
        <v>1</v>
      </c>
      <c r="N575" s="143" t="n">
        <v>4</v>
      </c>
      <c r="O575" s="143" t="s">
        <v>176</v>
      </c>
      <c r="P575" s="143" t="n">
        <v>2</v>
      </c>
      <c r="Q575" s="143" t="n">
        <v>1.5</v>
      </c>
      <c r="R575" s="143" t="n">
        <v>0</v>
      </c>
      <c r="S575" s="143" t="n">
        <v>1</v>
      </c>
      <c r="T575" s="143" t="n">
        <v>0</v>
      </c>
      <c r="U575" s="143" t="n">
        <v>0</v>
      </c>
      <c r="V575" s="143" t="n">
        <v>0</v>
      </c>
      <c r="W575" s="143" t="n">
        <v>0</v>
      </c>
      <c r="X575" s="143" t="n">
        <v>0</v>
      </c>
      <c r="Y575" s="143" t="n">
        <f aca="false">IF(terrains!L575&lt;=2.5,1,IF(terrains!L575&lt;=4.5,2,IF(terrains!L575&lt;=6.5,3,4)))</f>
        <v>1</v>
      </c>
      <c r="Z575" s="143" t="n">
        <f aca="false">IF(terrains!R575=1,35,IF(terrains!S575=1,64,IF(terrains!T575=1,IF(terrains!Y575=1,85,104),IF(terrains!U575=1,IF(terrains!Y575=1,124,152),IF(terrains!V575=1,(IF(terrains!Y575=1,146,IF(terrains!Y575=2,178,263))),IF(terrains!W575=1,(IF(terrains!Y575=1,178,IF(terrains!Y575=2,218,321))),IF(terrains!X575=1,IF(terrains!Y575=1,190,IF(terrains!Y575=2,242,IF(terrains!Y575=3,357,896))))))))))</f>
        <v>64</v>
      </c>
      <c r="AA575" s="147" t="n">
        <f aca="false">terrains!Z575*terrains!F575</f>
        <v>2273337.792</v>
      </c>
    </row>
    <row r="576" customFormat="false" ht="13.8" hidden="false" customHeight="false" outlineLevel="0" collapsed="false">
      <c r="A576" s="143" t="n">
        <v>575</v>
      </c>
      <c r="B576" s="143" t="s">
        <v>185</v>
      </c>
      <c r="C576" s="143" t="s">
        <v>185</v>
      </c>
      <c r="D576" s="143" t="s">
        <v>215</v>
      </c>
      <c r="E576" s="148" t="n">
        <v>3300</v>
      </c>
      <c r="F576" s="145" t="n">
        <f aca="false">terrains!E576*10.76391</f>
        <v>35520.903</v>
      </c>
      <c r="G576" s="143" t="s">
        <v>216</v>
      </c>
      <c r="H576" s="143" t="n">
        <v>0</v>
      </c>
      <c r="I576" s="143" t="n">
        <v>0</v>
      </c>
      <c r="J576" s="143" t="n">
        <f aca="false">IF(terrains!L576=13.5,IF(terrains!X576=1,12,9),-0.392532+1.267037*terrains!L576+0.472239*terrains!X576+0.58658*terrains!W576+0.089417*terrains!V576+0.531633*terrains!U576+0.337883*terrains!T576-0.403545*terrains!S576)</f>
        <v>1.737997</v>
      </c>
      <c r="K576" s="146" t="n">
        <f aca="false">IF(terrains!I576=0,terrains!J576,terrains!I576)</f>
        <v>1.737997</v>
      </c>
      <c r="L576" s="143" t="n">
        <v>2</v>
      </c>
      <c r="M576" s="143" t="n">
        <v>1</v>
      </c>
      <c r="N576" s="143" t="n">
        <v>4</v>
      </c>
      <c r="O576" s="143" t="s">
        <v>176</v>
      </c>
      <c r="P576" s="143" t="n">
        <v>2</v>
      </c>
      <c r="Q576" s="143" t="n">
        <v>1.5</v>
      </c>
      <c r="R576" s="143" t="n">
        <v>0</v>
      </c>
      <c r="S576" s="143" t="n">
        <v>1</v>
      </c>
      <c r="T576" s="143" t="n">
        <v>0</v>
      </c>
      <c r="U576" s="143" t="n">
        <v>0</v>
      </c>
      <c r="V576" s="143" t="n">
        <v>0</v>
      </c>
      <c r="W576" s="143" t="n">
        <v>0</v>
      </c>
      <c r="X576" s="143" t="n">
        <v>0</v>
      </c>
      <c r="Y576" s="143" t="n">
        <f aca="false">IF(terrains!L576&lt;=2.5,1,IF(terrains!L576&lt;=4.5,2,IF(terrains!L576&lt;=6.5,3,4)))</f>
        <v>1</v>
      </c>
      <c r="Z576" s="143" t="n">
        <f aca="false">IF(terrains!R576=1,35,IF(terrains!S576=1,64,IF(terrains!T576=1,IF(terrains!Y576=1,85,104),IF(terrains!U576=1,IF(terrains!Y576=1,124,152),IF(terrains!V576=1,(IF(terrains!Y576=1,146,IF(terrains!Y576=2,178,263))),IF(terrains!W576=1,(IF(terrains!Y576=1,178,IF(terrains!Y576=2,218,321))),IF(terrains!X576=1,IF(terrains!Y576=1,190,IF(terrains!Y576=2,242,IF(terrains!Y576=3,357,896))))))))))</f>
        <v>64</v>
      </c>
      <c r="AA576" s="147" t="n">
        <f aca="false">terrains!Z576*terrains!F576</f>
        <v>2273337.792</v>
      </c>
    </row>
    <row r="577" customFormat="false" ht="13.8" hidden="false" customHeight="false" outlineLevel="0" collapsed="false">
      <c r="A577" s="143" t="n">
        <v>576</v>
      </c>
      <c r="B577" s="143" t="s">
        <v>185</v>
      </c>
      <c r="C577" s="143" t="s">
        <v>185</v>
      </c>
      <c r="D577" s="143" t="s">
        <v>215</v>
      </c>
      <c r="E577" s="148" t="n">
        <v>2576.9</v>
      </c>
      <c r="F577" s="145" t="n">
        <f aca="false">terrains!E577*10.76391</f>
        <v>27737.519679</v>
      </c>
      <c r="G577" s="143" t="s">
        <v>216</v>
      </c>
      <c r="H577" s="143" t="n">
        <v>0</v>
      </c>
      <c r="I577" s="143" t="n">
        <v>0</v>
      </c>
      <c r="J577" s="143" t="n">
        <f aca="false">IF(terrains!L577=13.5,IF(terrains!X577=1,12,9),-0.392532+1.267037*terrains!L577+0.472239*terrains!X577+0.58658*terrains!W577+0.089417*terrains!V577+0.531633*terrains!U577+0.337883*terrains!T577-0.403545*terrains!S577)</f>
        <v>1.737997</v>
      </c>
      <c r="K577" s="146" t="n">
        <f aca="false">IF(terrains!I577=0,terrains!J577,terrains!I577)</f>
        <v>1.737997</v>
      </c>
      <c r="L577" s="143" t="n">
        <v>2</v>
      </c>
      <c r="M577" s="143" t="n">
        <v>1</v>
      </c>
      <c r="N577" s="143" t="n">
        <v>4</v>
      </c>
      <c r="O577" s="143" t="s">
        <v>176</v>
      </c>
      <c r="P577" s="143" t="n">
        <v>2</v>
      </c>
      <c r="Q577" s="143" t="n">
        <v>1.5</v>
      </c>
      <c r="R577" s="143" t="n">
        <v>0</v>
      </c>
      <c r="S577" s="143" t="n">
        <v>1</v>
      </c>
      <c r="T577" s="143" t="n">
        <v>0</v>
      </c>
      <c r="U577" s="143" t="n">
        <v>0</v>
      </c>
      <c r="V577" s="143" t="n">
        <v>0</v>
      </c>
      <c r="W577" s="143" t="n">
        <v>0</v>
      </c>
      <c r="X577" s="143" t="n">
        <v>0</v>
      </c>
      <c r="Y577" s="143" t="n">
        <f aca="false">IF(terrains!L577&lt;=2.5,1,IF(terrains!L577&lt;=4.5,2,IF(terrains!L577&lt;=6.5,3,4)))</f>
        <v>1</v>
      </c>
      <c r="Z577" s="143" t="n">
        <f aca="false">IF(terrains!R577=1,35,IF(terrains!S577=1,64,IF(terrains!T577=1,IF(terrains!Y577=1,85,104),IF(terrains!U577=1,IF(terrains!Y577=1,124,152),IF(terrains!V577=1,(IF(terrains!Y577=1,146,IF(terrains!Y577=2,178,263))),IF(terrains!W577=1,(IF(terrains!Y577=1,178,IF(terrains!Y577=2,218,321))),IF(terrains!X577=1,IF(terrains!Y577=1,190,IF(terrains!Y577=2,242,IF(terrains!Y577=3,357,896))))))))))</f>
        <v>64</v>
      </c>
      <c r="AA577" s="147" t="n">
        <f aca="false">terrains!Z577*terrains!F577</f>
        <v>1775201.259456</v>
      </c>
    </row>
    <row r="578" customFormat="false" ht="13.8" hidden="false" customHeight="false" outlineLevel="0" collapsed="false">
      <c r="A578" s="143" t="n">
        <v>577</v>
      </c>
      <c r="B578" s="143" t="s">
        <v>185</v>
      </c>
      <c r="C578" s="143" t="s">
        <v>185</v>
      </c>
      <c r="D578" s="59" t="s">
        <v>217</v>
      </c>
      <c r="E578" s="148" t="n">
        <v>3300</v>
      </c>
      <c r="F578" s="150" t="n">
        <f aca="false">terrains!E578*10.76391</f>
        <v>35520.903</v>
      </c>
      <c r="G578" s="59" t="s">
        <v>218</v>
      </c>
      <c r="H578" s="59" t="n">
        <v>0</v>
      </c>
      <c r="I578" s="59" t="n">
        <v>0</v>
      </c>
      <c r="J578" s="59" t="n">
        <f aca="false">IF(terrains!L578=13.5,IF(terrains!X578=1,12,9),-0.392532+1.267037*terrains!L578+0.472239*terrains!X578+0.58658*terrains!W578+0.089417*terrains!V578+0.531633*terrains!U578+0.337883*terrains!T578-0.403545*terrains!S578)</f>
        <v>1.737997</v>
      </c>
      <c r="K578" s="151" t="n">
        <f aca="false">IF(terrains!I578=0,terrains!J578,terrains!I578)</f>
        <v>1.737997</v>
      </c>
      <c r="L578" s="59" t="n">
        <v>2</v>
      </c>
      <c r="M578" s="59" t="n">
        <v>1</v>
      </c>
      <c r="N578" s="59" t="n">
        <v>4</v>
      </c>
      <c r="O578" s="59" t="s">
        <v>176</v>
      </c>
      <c r="P578" s="59" t="n">
        <v>2</v>
      </c>
      <c r="Q578" s="59" t="n">
        <v>2</v>
      </c>
      <c r="R578" s="59" t="n">
        <v>0</v>
      </c>
      <c r="S578" s="59" t="n">
        <v>1</v>
      </c>
      <c r="T578" s="59" t="n">
        <v>0</v>
      </c>
      <c r="U578" s="59" t="n">
        <v>0</v>
      </c>
      <c r="V578" s="59" t="n">
        <v>0</v>
      </c>
      <c r="W578" s="59" t="n">
        <v>0</v>
      </c>
      <c r="X578" s="59" t="n">
        <v>0</v>
      </c>
      <c r="Y578" s="59" t="n">
        <f aca="false">IF(terrains!L578&lt;=2.5,1,IF(terrains!L578&lt;=4.5,2,IF(terrains!L578&lt;=6.5,3,4)))</f>
        <v>1</v>
      </c>
      <c r="Z578" s="59" t="n">
        <f aca="false">IF(terrains!R578=1,35,IF(terrains!S578=1,64,IF(terrains!T578=1,IF(terrains!Y578=1,85,104),IF(terrains!U578=1,IF(terrains!Y578=1,124,152),IF(terrains!V578=1,(IF(terrains!Y578=1,146,IF(terrains!Y578=2,178,263))),IF(terrains!W578=1,(IF(terrains!Y578=1,178,IF(terrains!Y578=2,218,321))),IF(terrains!X578=1,IF(terrains!Y578=1,190,IF(terrains!Y578=2,242,IF(terrains!Y578=3,357,896))))))))))</f>
        <v>64</v>
      </c>
      <c r="AA578" s="152" t="n">
        <f aca="false">terrains!Z578*terrains!F578</f>
        <v>2273337.792</v>
      </c>
    </row>
    <row r="579" customFormat="false" ht="13.8" hidden="false" customHeight="false" outlineLevel="0" collapsed="false">
      <c r="A579" s="143" t="n">
        <v>578</v>
      </c>
      <c r="B579" s="143" t="s">
        <v>185</v>
      </c>
      <c r="C579" s="143" t="s">
        <v>185</v>
      </c>
      <c r="D579" s="59" t="s">
        <v>217</v>
      </c>
      <c r="E579" s="148" t="n">
        <v>3300</v>
      </c>
      <c r="F579" s="150" t="n">
        <f aca="false">terrains!E579*10.76391</f>
        <v>35520.903</v>
      </c>
      <c r="G579" s="59" t="s">
        <v>218</v>
      </c>
      <c r="H579" s="59" t="n">
        <v>0</v>
      </c>
      <c r="I579" s="59" t="n">
        <v>0</v>
      </c>
      <c r="J579" s="59" t="n">
        <f aca="false">IF(terrains!L579=13.5,IF(terrains!X579=1,12,9),-0.392532+1.267037*terrains!L579+0.472239*terrains!X579+0.58658*terrains!W579+0.089417*terrains!V579+0.531633*terrains!U579+0.337883*terrains!T579-0.403545*terrains!S579)</f>
        <v>1.737997</v>
      </c>
      <c r="K579" s="151" t="n">
        <f aca="false">IF(terrains!I579=0,terrains!J579,terrains!I579)</f>
        <v>1.737997</v>
      </c>
      <c r="L579" s="59" t="n">
        <v>2</v>
      </c>
      <c r="M579" s="59" t="n">
        <v>1</v>
      </c>
      <c r="N579" s="59" t="n">
        <v>4</v>
      </c>
      <c r="O579" s="59" t="s">
        <v>176</v>
      </c>
      <c r="P579" s="59" t="n">
        <v>2</v>
      </c>
      <c r="Q579" s="59" t="n">
        <v>2</v>
      </c>
      <c r="R579" s="59" t="n">
        <v>0</v>
      </c>
      <c r="S579" s="59" t="n">
        <v>1</v>
      </c>
      <c r="T579" s="59" t="n">
        <v>0</v>
      </c>
      <c r="U579" s="59" t="n">
        <v>0</v>
      </c>
      <c r="V579" s="59" t="n">
        <v>0</v>
      </c>
      <c r="W579" s="59" t="n">
        <v>0</v>
      </c>
      <c r="X579" s="59" t="n">
        <v>0</v>
      </c>
      <c r="Y579" s="59" t="n">
        <f aca="false">IF(terrains!L579&lt;=2.5,1,IF(terrains!L579&lt;=4.5,2,IF(terrains!L579&lt;=6.5,3,4)))</f>
        <v>1</v>
      </c>
      <c r="Z579" s="59" t="n">
        <f aca="false">IF(terrains!R579=1,35,IF(terrains!S579=1,64,IF(terrains!T579=1,IF(terrains!Y579=1,85,104),IF(terrains!U579=1,IF(terrains!Y579=1,124,152),IF(terrains!V579=1,(IF(terrains!Y579=1,146,IF(terrains!Y579=2,178,263))),IF(terrains!W579=1,(IF(terrains!Y579=1,178,IF(terrains!Y579=2,218,321))),IF(terrains!X579=1,IF(terrains!Y579=1,190,IF(terrains!Y579=2,242,IF(terrains!Y579=3,357,896))))))))))</f>
        <v>64</v>
      </c>
      <c r="AA579" s="152" t="n">
        <f aca="false">terrains!Z579*terrains!F579</f>
        <v>2273337.792</v>
      </c>
    </row>
    <row r="580" customFormat="false" ht="13.8" hidden="false" customHeight="false" outlineLevel="0" collapsed="false">
      <c r="A580" s="143" t="n">
        <v>579</v>
      </c>
      <c r="B580" s="143" t="s">
        <v>185</v>
      </c>
      <c r="C580" s="143" t="s">
        <v>185</v>
      </c>
      <c r="D580" s="59" t="s">
        <v>217</v>
      </c>
      <c r="E580" s="148" t="n">
        <v>3300</v>
      </c>
      <c r="F580" s="150" t="n">
        <f aca="false">terrains!E580*10.76391</f>
        <v>35520.903</v>
      </c>
      <c r="G580" s="59" t="s">
        <v>218</v>
      </c>
      <c r="H580" s="59" t="n">
        <v>0</v>
      </c>
      <c r="I580" s="59" t="n">
        <v>0</v>
      </c>
      <c r="J580" s="59" t="n">
        <f aca="false">IF(terrains!L580=13.5,IF(terrains!X580=1,12,9),-0.392532+1.267037*terrains!L580+0.472239*terrains!X580+0.58658*terrains!W580+0.089417*terrains!V580+0.531633*terrains!U580+0.337883*terrains!T580-0.403545*terrains!S580)</f>
        <v>1.737997</v>
      </c>
      <c r="K580" s="151" t="n">
        <f aca="false">IF(terrains!I580=0,terrains!J580,terrains!I580)</f>
        <v>1.737997</v>
      </c>
      <c r="L580" s="59" t="n">
        <v>2</v>
      </c>
      <c r="M580" s="59" t="n">
        <v>1</v>
      </c>
      <c r="N580" s="59" t="n">
        <v>4</v>
      </c>
      <c r="O580" s="59" t="s">
        <v>176</v>
      </c>
      <c r="P580" s="59" t="n">
        <v>2</v>
      </c>
      <c r="Q580" s="59" t="n">
        <v>2</v>
      </c>
      <c r="R580" s="59" t="n">
        <v>0</v>
      </c>
      <c r="S580" s="59" t="n">
        <v>1</v>
      </c>
      <c r="T580" s="59" t="n">
        <v>0</v>
      </c>
      <c r="U580" s="59" t="n">
        <v>0</v>
      </c>
      <c r="V580" s="59" t="n">
        <v>0</v>
      </c>
      <c r="W580" s="59" t="n">
        <v>0</v>
      </c>
      <c r="X580" s="59" t="n">
        <v>0</v>
      </c>
      <c r="Y580" s="59" t="n">
        <f aca="false">IF(terrains!L580&lt;=2.5,1,IF(terrains!L580&lt;=4.5,2,IF(terrains!L580&lt;=6.5,3,4)))</f>
        <v>1</v>
      </c>
      <c r="Z580" s="59" t="n">
        <f aca="false">IF(terrains!R580=1,35,IF(terrains!S580=1,64,IF(terrains!T580=1,IF(terrains!Y580=1,85,104),IF(terrains!U580=1,IF(terrains!Y580=1,124,152),IF(terrains!V580=1,(IF(terrains!Y580=1,146,IF(terrains!Y580=2,178,263))),IF(terrains!W580=1,(IF(terrains!Y580=1,178,IF(terrains!Y580=2,218,321))),IF(terrains!X580=1,IF(terrains!Y580=1,190,IF(terrains!Y580=2,242,IF(terrains!Y580=3,357,896))))))))))</f>
        <v>64</v>
      </c>
      <c r="AA580" s="152" t="n">
        <f aca="false">terrains!Z580*terrains!F580</f>
        <v>2273337.792</v>
      </c>
    </row>
    <row r="581" customFormat="false" ht="13.8" hidden="false" customHeight="false" outlineLevel="0" collapsed="false">
      <c r="A581" s="143" t="n">
        <v>580</v>
      </c>
      <c r="B581" s="143" t="s">
        <v>185</v>
      </c>
      <c r="C581" s="143" t="s">
        <v>185</v>
      </c>
      <c r="D581" s="59" t="s">
        <v>217</v>
      </c>
      <c r="E581" s="148" t="n">
        <v>3300</v>
      </c>
      <c r="F581" s="150" t="n">
        <f aca="false">terrains!E581*10.76391</f>
        <v>35520.903</v>
      </c>
      <c r="G581" s="59" t="s">
        <v>218</v>
      </c>
      <c r="H581" s="59" t="n">
        <v>0</v>
      </c>
      <c r="I581" s="59" t="n">
        <v>0</v>
      </c>
      <c r="J581" s="59" t="n">
        <f aca="false">IF(terrains!L581=13.5,IF(terrains!X581=1,12,9),-0.392532+1.267037*terrains!L581+0.472239*terrains!X581+0.58658*terrains!W581+0.089417*terrains!V581+0.531633*terrains!U581+0.337883*terrains!T581-0.403545*terrains!S581)</f>
        <v>1.737997</v>
      </c>
      <c r="K581" s="151" t="n">
        <f aca="false">IF(terrains!I581=0,terrains!J581,terrains!I581)</f>
        <v>1.737997</v>
      </c>
      <c r="L581" s="59" t="n">
        <v>2</v>
      </c>
      <c r="M581" s="59" t="n">
        <v>1</v>
      </c>
      <c r="N581" s="59" t="n">
        <v>4</v>
      </c>
      <c r="O581" s="59" t="s">
        <v>176</v>
      </c>
      <c r="P581" s="59" t="n">
        <v>2</v>
      </c>
      <c r="Q581" s="59" t="n">
        <v>2</v>
      </c>
      <c r="R581" s="59" t="n">
        <v>0</v>
      </c>
      <c r="S581" s="59" t="n">
        <v>1</v>
      </c>
      <c r="T581" s="59" t="n">
        <v>0</v>
      </c>
      <c r="U581" s="59" t="n">
        <v>0</v>
      </c>
      <c r="V581" s="59" t="n">
        <v>0</v>
      </c>
      <c r="W581" s="59" t="n">
        <v>0</v>
      </c>
      <c r="X581" s="59" t="n">
        <v>0</v>
      </c>
      <c r="Y581" s="59" t="n">
        <f aca="false">IF(terrains!L581&lt;=2.5,1,IF(terrains!L581&lt;=4.5,2,IF(terrains!L581&lt;=6.5,3,4)))</f>
        <v>1</v>
      </c>
      <c r="Z581" s="59" t="n">
        <f aca="false">IF(terrains!R581=1,35,IF(terrains!S581=1,64,IF(terrains!T581=1,IF(terrains!Y581=1,85,104),IF(terrains!U581=1,IF(terrains!Y581=1,124,152),IF(terrains!V581=1,(IF(terrains!Y581=1,146,IF(terrains!Y581=2,178,263))),IF(terrains!W581=1,(IF(terrains!Y581=1,178,IF(terrains!Y581=2,218,321))),IF(terrains!X581=1,IF(terrains!Y581=1,190,IF(terrains!Y581=2,242,IF(terrains!Y581=3,357,896))))))))))</f>
        <v>64</v>
      </c>
      <c r="AA581" s="152" t="n">
        <f aca="false">terrains!Z581*terrains!F581</f>
        <v>2273337.792</v>
      </c>
    </row>
    <row r="582" customFormat="false" ht="13.8" hidden="false" customHeight="false" outlineLevel="0" collapsed="false">
      <c r="A582" s="143" t="n">
        <v>581</v>
      </c>
      <c r="B582" s="143" t="s">
        <v>185</v>
      </c>
      <c r="C582" s="143" t="s">
        <v>185</v>
      </c>
      <c r="D582" s="59" t="s">
        <v>217</v>
      </c>
      <c r="E582" s="148" t="n">
        <v>3300</v>
      </c>
      <c r="F582" s="150" t="n">
        <f aca="false">terrains!E582*10.76391</f>
        <v>35520.903</v>
      </c>
      <c r="G582" s="59" t="s">
        <v>218</v>
      </c>
      <c r="H582" s="59" t="n">
        <v>0</v>
      </c>
      <c r="I582" s="59" t="n">
        <v>0</v>
      </c>
      <c r="J582" s="59" t="n">
        <f aca="false">IF(terrains!L582=13.5,IF(terrains!X582=1,12,9),-0.392532+1.267037*terrains!L582+0.472239*terrains!X582+0.58658*terrains!W582+0.089417*terrains!V582+0.531633*terrains!U582+0.337883*terrains!T582-0.403545*terrains!S582)</f>
        <v>1.737997</v>
      </c>
      <c r="K582" s="151" t="n">
        <f aca="false">IF(terrains!I582=0,terrains!J582,terrains!I582)</f>
        <v>1.737997</v>
      </c>
      <c r="L582" s="59" t="n">
        <v>2</v>
      </c>
      <c r="M582" s="59" t="n">
        <v>1</v>
      </c>
      <c r="N582" s="59" t="n">
        <v>4</v>
      </c>
      <c r="O582" s="59" t="s">
        <v>176</v>
      </c>
      <c r="P582" s="59" t="n">
        <v>2</v>
      </c>
      <c r="Q582" s="59" t="n">
        <v>2</v>
      </c>
      <c r="R582" s="59" t="n">
        <v>0</v>
      </c>
      <c r="S582" s="59" t="n">
        <v>1</v>
      </c>
      <c r="T582" s="59" t="n">
        <v>0</v>
      </c>
      <c r="U582" s="59" t="n">
        <v>0</v>
      </c>
      <c r="V582" s="59" t="n">
        <v>0</v>
      </c>
      <c r="W582" s="59" t="n">
        <v>0</v>
      </c>
      <c r="X582" s="59" t="n">
        <v>0</v>
      </c>
      <c r="Y582" s="59" t="n">
        <f aca="false">IF(terrains!L582&lt;=2.5,1,IF(terrains!L582&lt;=4.5,2,IF(terrains!L582&lt;=6.5,3,4)))</f>
        <v>1</v>
      </c>
      <c r="Z582" s="59" t="n">
        <f aca="false">IF(terrains!R582=1,35,IF(terrains!S582=1,64,IF(terrains!T582=1,IF(terrains!Y582=1,85,104),IF(terrains!U582=1,IF(terrains!Y582=1,124,152),IF(terrains!V582=1,(IF(terrains!Y582=1,146,IF(terrains!Y582=2,178,263))),IF(terrains!W582=1,(IF(terrains!Y582=1,178,IF(terrains!Y582=2,218,321))),IF(terrains!X582=1,IF(terrains!Y582=1,190,IF(terrains!Y582=2,242,IF(terrains!Y582=3,357,896))))))))))</f>
        <v>64</v>
      </c>
      <c r="AA582" s="152" t="n">
        <f aca="false">terrains!Z582*terrains!F582</f>
        <v>2273337.792</v>
      </c>
    </row>
    <row r="583" customFormat="false" ht="13.8" hidden="false" customHeight="false" outlineLevel="0" collapsed="false">
      <c r="A583" s="143" t="n">
        <v>582</v>
      </c>
      <c r="B583" s="143" t="s">
        <v>185</v>
      </c>
      <c r="C583" s="143" t="s">
        <v>185</v>
      </c>
      <c r="D583" s="59" t="s">
        <v>217</v>
      </c>
      <c r="E583" s="148" t="n">
        <v>3300</v>
      </c>
      <c r="F583" s="150" t="n">
        <f aca="false">terrains!E583*10.76391</f>
        <v>35520.903</v>
      </c>
      <c r="G583" s="59" t="s">
        <v>218</v>
      </c>
      <c r="H583" s="59" t="n">
        <v>0</v>
      </c>
      <c r="I583" s="59" t="n">
        <v>0</v>
      </c>
      <c r="J583" s="59" t="n">
        <f aca="false">IF(terrains!L583=13.5,IF(terrains!X583=1,12,9),-0.392532+1.267037*terrains!L583+0.472239*terrains!X583+0.58658*terrains!W583+0.089417*terrains!V583+0.531633*terrains!U583+0.337883*terrains!T583-0.403545*terrains!S583)</f>
        <v>1.737997</v>
      </c>
      <c r="K583" s="151" t="n">
        <f aca="false">IF(terrains!I583=0,terrains!J583,terrains!I583)</f>
        <v>1.737997</v>
      </c>
      <c r="L583" s="59" t="n">
        <v>2</v>
      </c>
      <c r="M583" s="59" t="n">
        <v>1</v>
      </c>
      <c r="N583" s="59" t="n">
        <v>4</v>
      </c>
      <c r="O583" s="59" t="s">
        <v>176</v>
      </c>
      <c r="P583" s="59" t="n">
        <v>2</v>
      </c>
      <c r="Q583" s="59" t="n">
        <v>2</v>
      </c>
      <c r="R583" s="59" t="n">
        <v>0</v>
      </c>
      <c r="S583" s="59" t="n">
        <v>1</v>
      </c>
      <c r="T583" s="59" t="n">
        <v>0</v>
      </c>
      <c r="U583" s="59" t="n">
        <v>0</v>
      </c>
      <c r="V583" s="59" t="n">
        <v>0</v>
      </c>
      <c r="W583" s="59" t="n">
        <v>0</v>
      </c>
      <c r="X583" s="59" t="n">
        <v>0</v>
      </c>
      <c r="Y583" s="59" t="n">
        <f aca="false">IF(terrains!L583&lt;=2.5,1,IF(terrains!L583&lt;=4.5,2,IF(terrains!L583&lt;=6.5,3,4)))</f>
        <v>1</v>
      </c>
      <c r="Z583" s="59" t="n">
        <f aca="false">IF(terrains!R583=1,35,IF(terrains!S583=1,64,IF(terrains!T583=1,IF(terrains!Y583=1,85,104),IF(terrains!U583=1,IF(terrains!Y583=1,124,152),IF(terrains!V583=1,(IF(terrains!Y583=1,146,IF(terrains!Y583=2,178,263))),IF(terrains!W583=1,(IF(terrains!Y583=1,178,IF(terrains!Y583=2,218,321))),IF(terrains!X583=1,IF(terrains!Y583=1,190,IF(terrains!Y583=2,242,IF(terrains!Y583=3,357,896))))))))))</f>
        <v>64</v>
      </c>
      <c r="AA583" s="152" t="n">
        <f aca="false">terrains!Z583*terrains!F583</f>
        <v>2273337.792</v>
      </c>
    </row>
    <row r="584" customFormat="false" ht="13.8" hidden="false" customHeight="false" outlineLevel="0" collapsed="false">
      <c r="A584" s="143" t="n">
        <v>583</v>
      </c>
      <c r="B584" s="143" t="s">
        <v>185</v>
      </c>
      <c r="C584" s="143" t="s">
        <v>185</v>
      </c>
      <c r="D584" s="59" t="s">
        <v>217</v>
      </c>
      <c r="E584" s="148" t="n">
        <v>3300</v>
      </c>
      <c r="F584" s="150" t="n">
        <f aca="false">terrains!E584*10.76391</f>
        <v>35520.903</v>
      </c>
      <c r="G584" s="59" t="s">
        <v>218</v>
      </c>
      <c r="H584" s="59" t="n">
        <v>0</v>
      </c>
      <c r="I584" s="59" t="n">
        <v>0</v>
      </c>
      <c r="J584" s="59" t="n">
        <f aca="false">IF(terrains!L584=13.5,IF(terrains!X584=1,12,9),-0.392532+1.267037*terrains!L584+0.472239*terrains!X584+0.58658*terrains!W584+0.089417*terrains!V584+0.531633*terrains!U584+0.337883*terrains!T584-0.403545*terrains!S584)</f>
        <v>1.737997</v>
      </c>
      <c r="K584" s="151" t="n">
        <f aca="false">IF(terrains!I584=0,terrains!J584,terrains!I584)</f>
        <v>1.737997</v>
      </c>
      <c r="L584" s="59" t="n">
        <v>2</v>
      </c>
      <c r="M584" s="59" t="n">
        <v>1</v>
      </c>
      <c r="N584" s="59" t="n">
        <v>4</v>
      </c>
      <c r="O584" s="59" t="s">
        <v>176</v>
      </c>
      <c r="P584" s="59" t="n">
        <v>2</v>
      </c>
      <c r="Q584" s="59" t="n">
        <v>2</v>
      </c>
      <c r="R584" s="59" t="n">
        <v>0</v>
      </c>
      <c r="S584" s="59" t="n">
        <v>1</v>
      </c>
      <c r="T584" s="59" t="n">
        <v>0</v>
      </c>
      <c r="U584" s="59" t="n">
        <v>0</v>
      </c>
      <c r="V584" s="59" t="n">
        <v>0</v>
      </c>
      <c r="W584" s="59" t="n">
        <v>0</v>
      </c>
      <c r="X584" s="59" t="n">
        <v>0</v>
      </c>
      <c r="Y584" s="59" t="n">
        <f aca="false">IF(terrains!L584&lt;=2.5,1,IF(terrains!L584&lt;=4.5,2,IF(terrains!L584&lt;=6.5,3,4)))</f>
        <v>1</v>
      </c>
      <c r="Z584" s="59" t="n">
        <f aca="false">IF(terrains!R584=1,35,IF(terrains!S584=1,64,IF(terrains!T584=1,IF(terrains!Y584=1,85,104),IF(terrains!U584=1,IF(terrains!Y584=1,124,152),IF(terrains!V584=1,(IF(terrains!Y584=1,146,IF(terrains!Y584=2,178,263))),IF(terrains!W584=1,(IF(terrains!Y584=1,178,IF(terrains!Y584=2,218,321))),IF(terrains!X584=1,IF(terrains!Y584=1,190,IF(terrains!Y584=2,242,IF(terrains!Y584=3,357,896))))))))))</f>
        <v>64</v>
      </c>
      <c r="AA584" s="152" t="n">
        <f aca="false">terrains!Z584*terrains!F584</f>
        <v>2273337.792</v>
      </c>
    </row>
    <row r="585" customFormat="false" ht="13.8" hidden="false" customHeight="false" outlineLevel="0" collapsed="false">
      <c r="A585" s="143" t="n">
        <v>584</v>
      </c>
      <c r="B585" s="143" t="s">
        <v>185</v>
      </c>
      <c r="C585" s="143" t="s">
        <v>185</v>
      </c>
      <c r="D585" s="59" t="s">
        <v>217</v>
      </c>
      <c r="E585" s="148" t="n">
        <v>3300</v>
      </c>
      <c r="F585" s="150" t="n">
        <f aca="false">terrains!E585*10.76391</f>
        <v>35520.903</v>
      </c>
      <c r="G585" s="59" t="s">
        <v>218</v>
      </c>
      <c r="H585" s="59" t="n">
        <v>0</v>
      </c>
      <c r="I585" s="59" t="n">
        <v>0</v>
      </c>
      <c r="J585" s="59" t="n">
        <f aca="false">IF(terrains!L585=13.5,IF(terrains!X585=1,12,9),-0.392532+1.267037*terrains!L585+0.472239*terrains!X585+0.58658*terrains!W585+0.089417*terrains!V585+0.531633*terrains!U585+0.337883*terrains!T585-0.403545*terrains!S585)</f>
        <v>1.737997</v>
      </c>
      <c r="K585" s="151" t="n">
        <f aca="false">IF(terrains!I585=0,terrains!J585,terrains!I585)</f>
        <v>1.737997</v>
      </c>
      <c r="L585" s="59" t="n">
        <v>2</v>
      </c>
      <c r="M585" s="59" t="n">
        <v>1</v>
      </c>
      <c r="N585" s="59" t="n">
        <v>4</v>
      </c>
      <c r="O585" s="59" t="s">
        <v>176</v>
      </c>
      <c r="P585" s="59" t="n">
        <v>2</v>
      </c>
      <c r="Q585" s="59" t="n">
        <v>2</v>
      </c>
      <c r="R585" s="59" t="n">
        <v>0</v>
      </c>
      <c r="S585" s="59" t="n">
        <v>1</v>
      </c>
      <c r="T585" s="59" t="n">
        <v>0</v>
      </c>
      <c r="U585" s="59" t="n">
        <v>0</v>
      </c>
      <c r="V585" s="59" t="n">
        <v>0</v>
      </c>
      <c r="W585" s="59" t="n">
        <v>0</v>
      </c>
      <c r="X585" s="59" t="n">
        <v>0</v>
      </c>
      <c r="Y585" s="59" t="n">
        <f aca="false">IF(terrains!L585&lt;=2.5,1,IF(terrains!L585&lt;=4.5,2,IF(terrains!L585&lt;=6.5,3,4)))</f>
        <v>1</v>
      </c>
      <c r="Z585" s="59" t="n">
        <f aca="false">IF(terrains!R585=1,35,IF(terrains!S585=1,64,IF(terrains!T585=1,IF(terrains!Y585=1,85,104),IF(terrains!U585=1,IF(terrains!Y585=1,124,152),IF(terrains!V585=1,(IF(terrains!Y585=1,146,IF(terrains!Y585=2,178,263))),IF(terrains!W585=1,(IF(terrains!Y585=1,178,IF(terrains!Y585=2,218,321))),IF(terrains!X585=1,IF(terrains!Y585=1,190,IF(terrains!Y585=2,242,IF(terrains!Y585=3,357,896))))))))))</f>
        <v>64</v>
      </c>
      <c r="AA585" s="152" t="n">
        <f aca="false">terrains!Z585*terrains!F585</f>
        <v>2273337.792</v>
      </c>
    </row>
    <row r="586" customFormat="false" ht="13.8" hidden="false" customHeight="false" outlineLevel="0" collapsed="false">
      <c r="A586" s="143" t="n">
        <v>585</v>
      </c>
      <c r="B586" s="143" t="s">
        <v>185</v>
      </c>
      <c r="C586" s="143" t="s">
        <v>185</v>
      </c>
      <c r="D586" s="59" t="s">
        <v>217</v>
      </c>
      <c r="E586" s="148" t="n">
        <v>3300</v>
      </c>
      <c r="F586" s="150" t="n">
        <f aca="false">terrains!E586*10.76391</f>
        <v>35520.903</v>
      </c>
      <c r="G586" s="59" t="s">
        <v>218</v>
      </c>
      <c r="H586" s="59" t="n">
        <v>0</v>
      </c>
      <c r="I586" s="59" t="n">
        <v>0</v>
      </c>
      <c r="J586" s="59" t="n">
        <f aca="false">IF(terrains!L586=13.5,IF(terrains!X586=1,12,9),-0.392532+1.267037*terrains!L586+0.472239*terrains!X586+0.58658*terrains!W586+0.089417*terrains!V586+0.531633*terrains!U586+0.337883*terrains!T586-0.403545*terrains!S586)</f>
        <v>1.737997</v>
      </c>
      <c r="K586" s="151" t="n">
        <f aca="false">IF(terrains!I586=0,terrains!J586,terrains!I586)</f>
        <v>1.737997</v>
      </c>
      <c r="L586" s="59" t="n">
        <v>2</v>
      </c>
      <c r="M586" s="59" t="n">
        <v>1</v>
      </c>
      <c r="N586" s="59" t="n">
        <v>4</v>
      </c>
      <c r="O586" s="59" t="s">
        <v>176</v>
      </c>
      <c r="P586" s="59" t="n">
        <v>2</v>
      </c>
      <c r="Q586" s="59" t="n">
        <v>2</v>
      </c>
      <c r="R586" s="59" t="n">
        <v>0</v>
      </c>
      <c r="S586" s="59" t="n">
        <v>1</v>
      </c>
      <c r="T586" s="59" t="n">
        <v>0</v>
      </c>
      <c r="U586" s="59" t="n">
        <v>0</v>
      </c>
      <c r="V586" s="59" t="n">
        <v>0</v>
      </c>
      <c r="W586" s="59" t="n">
        <v>0</v>
      </c>
      <c r="X586" s="59" t="n">
        <v>0</v>
      </c>
      <c r="Y586" s="59" t="n">
        <f aca="false">IF(terrains!L586&lt;=2.5,1,IF(terrains!L586&lt;=4.5,2,IF(terrains!L586&lt;=6.5,3,4)))</f>
        <v>1</v>
      </c>
      <c r="Z586" s="59" t="n">
        <f aca="false">IF(terrains!R586=1,35,IF(terrains!S586=1,64,IF(terrains!T586=1,IF(terrains!Y586=1,85,104),IF(terrains!U586=1,IF(terrains!Y586=1,124,152),IF(terrains!V586=1,(IF(terrains!Y586=1,146,IF(terrains!Y586=2,178,263))),IF(terrains!W586=1,(IF(terrains!Y586=1,178,IF(terrains!Y586=2,218,321))),IF(terrains!X586=1,IF(terrains!Y586=1,190,IF(terrains!Y586=2,242,IF(terrains!Y586=3,357,896))))))))))</f>
        <v>64</v>
      </c>
      <c r="AA586" s="152" t="n">
        <f aca="false">terrains!Z586*terrains!F586</f>
        <v>2273337.792</v>
      </c>
    </row>
    <row r="587" customFormat="false" ht="13.8" hidden="false" customHeight="false" outlineLevel="0" collapsed="false">
      <c r="A587" s="143" t="n">
        <v>586</v>
      </c>
      <c r="B587" s="143" t="s">
        <v>185</v>
      </c>
      <c r="C587" s="143" t="s">
        <v>185</v>
      </c>
      <c r="D587" s="59" t="s">
        <v>217</v>
      </c>
      <c r="E587" s="148" t="n">
        <v>3300</v>
      </c>
      <c r="F587" s="150" t="n">
        <f aca="false">terrains!E587*10.76391</f>
        <v>35520.903</v>
      </c>
      <c r="G587" s="59" t="s">
        <v>218</v>
      </c>
      <c r="H587" s="59" t="n">
        <v>0</v>
      </c>
      <c r="I587" s="59" t="n">
        <v>0</v>
      </c>
      <c r="J587" s="59" t="n">
        <f aca="false">IF(terrains!L587=13.5,IF(terrains!X587=1,12,9),-0.392532+1.267037*terrains!L587+0.472239*terrains!X587+0.58658*terrains!W587+0.089417*terrains!V587+0.531633*terrains!U587+0.337883*terrains!T587-0.403545*terrains!S587)</f>
        <v>1.737997</v>
      </c>
      <c r="K587" s="151" t="n">
        <f aca="false">IF(terrains!I587=0,terrains!J587,terrains!I587)</f>
        <v>1.737997</v>
      </c>
      <c r="L587" s="59" t="n">
        <v>2</v>
      </c>
      <c r="M587" s="59" t="n">
        <v>1</v>
      </c>
      <c r="N587" s="59" t="n">
        <v>4</v>
      </c>
      <c r="O587" s="59" t="s">
        <v>176</v>
      </c>
      <c r="P587" s="59" t="n">
        <v>2</v>
      </c>
      <c r="Q587" s="59" t="n">
        <v>2</v>
      </c>
      <c r="R587" s="59" t="n">
        <v>0</v>
      </c>
      <c r="S587" s="59" t="n">
        <v>1</v>
      </c>
      <c r="T587" s="59" t="n">
        <v>0</v>
      </c>
      <c r="U587" s="59" t="n">
        <v>0</v>
      </c>
      <c r="V587" s="59" t="n">
        <v>0</v>
      </c>
      <c r="W587" s="59" t="n">
        <v>0</v>
      </c>
      <c r="X587" s="59" t="n">
        <v>0</v>
      </c>
      <c r="Y587" s="59" t="n">
        <f aca="false">IF(terrains!L587&lt;=2.5,1,IF(terrains!L587&lt;=4.5,2,IF(terrains!L587&lt;=6.5,3,4)))</f>
        <v>1</v>
      </c>
      <c r="Z587" s="59" t="n">
        <f aca="false">IF(terrains!R587=1,35,IF(terrains!S587=1,64,IF(terrains!T587=1,IF(terrains!Y587=1,85,104),IF(terrains!U587=1,IF(terrains!Y587=1,124,152),IF(terrains!V587=1,(IF(terrains!Y587=1,146,IF(terrains!Y587=2,178,263))),IF(terrains!W587=1,(IF(terrains!Y587=1,178,IF(terrains!Y587=2,218,321))),IF(terrains!X587=1,IF(terrains!Y587=1,190,IF(terrains!Y587=2,242,IF(terrains!Y587=3,357,896))))))))))</f>
        <v>64</v>
      </c>
      <c r="AA587" s="152" t="n">
        <f aca="false">terrains!Z587*terrains!F587</f>
        <v>2273337.792</v>
      </c>
    </row>
    <row r="588" customFormat="false" ht="13.8" hidden="false" customHeight="false" outlineLevel="0" collapsed="false">
      <c r="A588" s="143" t="n">
        <v>587</v>
      </c>
      <c r="B588" s="143" t="s">
        <v>185</v>
      </c>
      <c r="C588" s="143" t="s">
        <v>185</v>
      </c>
      <c r="D588" s="59" t="s">
        <v>217</v>
      </c>
      <c r="E588" s="148" t="n">
        <v>3300</v>
      </c>
      <c r="F588" s="150" t="n">
        <f aca="false">terrains!E588*10.76391</f>
        <v>35520.903</v>
      </c>
      <c r="G588" s="59" t="s">
        <v>218</v>
      </c>
      <c r="H588" s="59" t="n">
        <v>0</v>
      </c>
      <c r="I588" s="59" t="n">
        <v>0</v>
      </c>
      <c r="J588" s="59" t="n">
        <f aca="false">IF(terrains!L588=13.5,IF(terrains!X588=1,12,9),-0.392532+1.267037*terrains!L588+0.472239*terrains!X588+0.58658*terrains!W588+0.089417*terrains!V588+0.531633*terrains!U588+0.337883*terrains!T588-0.403545*terrains!S588)</f>
        <v>1.737997</v>
      </c>
      <c r="K588" s="151" t="n">
        <f aca="false">IF(terrains!I588=0,terrains!J588,terrains!I588)</f>
        <v>1.737997</v>
      </c>
      <c r="L588" s="59" t="n">
        <v>2</v>
      </c>
      <c r="M588" s="59" t="n">
        <v>1</v>
      </c>
      <c r="N588" s="59" t="n">
        <v>4</v>
      </c>
      <c r="O588" s="59" t="s">
        <v>176</v>
      </c>
      <c r="P588" s="59" t="n">
        <v>2</v>
      </c>
      <c r="Q588" s="59" t="n">
        <v>2</v>
      </c>
      <c r="R588" s="59" t="n">
        <v>0</v>
      </c>
      <c r="S588" s="59" t="n">
        <v>1</v>
      </c>
      <c r="T588" s="59" t="n">
        <v>0</v>
      </c>
      <c r="U588" s="59" t="n">
        <v>0</v>
      </c>
      <c r="V588" s="59" t="n">
        <v>0</v>
      </c>
      <c r="W588" s="59" t="n">
        <v>0</v>
      </c>
      <c r="X588" s="59" t="n">
        <v>0</v>
      </c>
      <c r="Y588" s="59" t="n">
        <f aca="false">IF(terrains!L588&lt;=2.5,1,IF(terrains!L588&lt;=4.5,2,IF(terrains!L588&lt;=6.5,3,4)))</f>
        <v>1</v>
      </c>
      <c r="Z588" s="59" t="n">
        <f aca="false">IF(terrains!R588=1,35,IF(terrains!S588=1,64,IF(terrains!T588=1,IF(terrains!Y588=1,85,104),IF(terrains!U588=1,IF(terrains!Y588=1,124,152),IF(terrains!V588=1,(IF(terrains!Y588=1,146,IF(terrains!Y588=2,178,263))),IF(terrains!W588=1,(IF(terrains!Y588=1,178,IF(terrains!Y588=2,218,321))),IF(terrains!X588=1,IF(terrains!Y588=1,190,IF(terrains!Y588=2,242,IF(terrains!Y588=3,357,896))))))))))</f>
        <v>64</v>
      </c>
      <c r="AA588" s="152" t="n">
        <f aca="false">terrains!Z588*terrains!F588</f>
        <v>2273337.792</v>
      </c>
    </row>
    <row r="589" customFormat="false" ht="13.8" hidden="false" customHeight="false" outlineLevel="0" collapsed="false">
      <c r="A589" s="143" t="n">
        <v>588</v>
      </c>
      <c r="B589" s="143" t="s">
        <v>185</v>
      </c>
      <c r="C589" s="143" t="s">
        <v>185</v>
      </c>
      <c r="D589" s="59" t="s">
        <v>217</v>
      </c>
      <c r="E589" s="148" t="n">
        <v>3300</v>
      </c>
      <c r="F589" s="150" t="n">
        <f aca="false">terrains!E589*10.76391</f>
        <v>35520.903</v>
      </c>
      <c r="G589" s="59" t="s">
        <v>218</v>
      </c>
      <c r="H589" s="59" t="n">
        <v>0</v>
      </c>
      <c r="I589" s="59" t="n">
        <v>0</v>
      </c>
      <c r="J589" s="59" t="n">
        <f aca="false">IF(terrains!L589=13.5,IF(terrains!X589=1,12,9),-0.392532+1.267037*terrains!L589+0.472239*terrains!X589+0.58658*terrains!W589+0.089417*terrains!V589+0.531633*terrains!U589+0.337883*terrains!T589-0.403545*terrains!S589)</f>
        <v>1.737997</v>
      </c>
      <c r="K589" s="151" t="n">
        <f aca="false">IF(terrains!I589=0,terrains!J589,terrains!I589)</f>
        <v>1.737997</v>
      </c>
      <c r="L589" s="59" t="n">
        <v>2</v>
      </c>
      <c r="M589" s="59" t="n">
        <v>1</v>
      </c>
      <c r="N589" s="59" t="n">
        <v>4</v>
      </c>
      <c r="O589" s="59" t="s">
        <v>176</v>
      </c>
      <c r="P589" s="59" t="n">
        <v>2</v>
      </c>
      <c r="Q589" s="59" t="n">
        <v>2</v>
      </c>
      <c r="R589" s="59" t="n">
        <v>0</v>
      </c>
      <c r="S589" s="59" t="n">
        <v>1</v>
      </c>
      <c r="T589" s="59" t="n">
        <v>0</v>
      </c>
      <c r="U589" s="59" t="n">
        <v>0</v>
      </c>
      <c r="V589" s="59" t="n">
        <v>0</v>
      </c>
      <c r="W589" s="59" t="n">
        <v>0</v>
      </c>
      <c r="X589" s="59" t="n">
        <v>0</v>
      </c>
      <c r="Y589" s="59" t="n">
        <f aca="false">IF(terrains!L589&lt;=2.5,1,IF(terrains!L589&lt;=4.5,2,IF(terrains!L589&lt;=6.5,3,4)))</f>
        <v>1</v>
      </c>
      <c r="Z589" s="59" t="n">
        <f aca="false">IF(terrains!R589=1,35,IF(terrains!S589=1,64,IF(terrains!T589=1,IF(terrains!Y589=1,85,104),IF(terrains!U589=1,IF(terrains!Y589=1,124,152),IF(terrains!V589=1,(IF(terrains!Y589=1,146,IF(terrains!Y589=2,178,263))),IF(terrains!W589=1,(IF(terrains!Y589=1,178,IF(terrains!Y589=2,218,321))),IF(terrains!X589=1,IF(terrains!Y589=1,190,IF(terrains!Y589=2,242,IF(terrains!Y589=3,357,896))))))))))</f>
        <v>64</v>
      </c>
      <c r="AA589" s="152" t="n">
        <f aca="false">terrains!Z589*terrains!F589</f>
        <v>2273337.792</v>
      </c>
    </row>
    <row r="590" customFormat="false" ht="13.8" hidden="false" customHeight="false" outlineLevel="0" collapsed="false">
      <c r="A590" s="143" t="n">
        <v>589</v>
      </c>
      <c r="B590" s="143" t="s">
        <v>185</v>
      </c>
      <c r="C590" s="143" t="s">
        <v>185</v>
      </c>
      <c r="D590" s="59" t="s">
        <v>217</v>
      </c>
      <c r="E590" s="148" t="n">
        <v>3300</v>
      </c>
      <c r="F590" s="150" t="n">
        <f aca="false">terrains!E590*10.76391</f>
        <v>35520.903</v>
      </c>
      <c r="G590" s="59" t="s">
        <v>218</v>
      </c>
      <c r="H590" s="59" t="n">
        <v>0</v>
      </c>
      <c r="I590" s="59" t="n">
        <v>0</v>
      </c>
      <c r="J590" s="59" t="n">
        <f aca="false">IF(terrains!L590=13.5,IF(terrains!X590=1,12,9),-0.392532+1.267037*terrains!L590+0.472239*terrains!X590+0.58658*terrains!W590+0.089417*terrains!V590+0.531633*terrains!U590+0.337883*terrains!T590-0.403545*terrains!S590)</f>
        <v>1.737997</v>
      </c>
      <c r="K590" s="151" t="n">
        <f aca="false">IF(terrains!I590=0,terrains!J590,terrains!I590)</f>
        <v>1.737997</v>
      </c>
      <c r="L590" s="59" t="n">
        <v>2</v>
      </c>
      <c r="M590" s="59" t="n">
        <v>1</v>
      </c>
      <c r="N590" s="59" t="n">
        <v>4</v>
      </c>
      <c r="O590" s="59" t="s">
        <v>176</v>
      </c>
      <c r="P590" s="59" t="n">
        <v>2</v>
      </c>
      <c r="Q590" s="59" t="n">
        <v>2</v>
      </c>
      <c r="R590" s="59" t="n">
        <v>0</v>
      </c>
      <c r="S590" s="59" t="n">
        <v>1</v>
      </c>
      <c r="T590" s="59" t="n">
        <v>0</v>
      </c>
      <c r="U590" s="59" t="n">
        <v>0</v>
      </c>
      <c r="V590" s="59" t="n">
        <v>0</v>
      </c>
      <c r="W590" s="59" t="n">
        <v>0</v>
      </c>
      <c r="X590" s="59" t="n">
        <v>0</v>
      </c>
      <c r="Y590" s="59" t="n">
        <f aca="false">IF(terrains!L590&lt;=2.5,1,IF(terrains!L590&lt;=4.5,2,IF(terrains!L590&lt;=6.5,3,4)))</f>
        <v>1</v>
      </c>
      <c r="Z590" s="59" t="n">
        <f aca="false">IF(terrains!R590=1,35,IF(terrains!S590=1,64,IF(terrains!T590=1,IF(terrains!Y590=1,85,104),IF(terrains!U590=1,IF(terrains!Y590=1,124,152),IF(terrains!V590=1,(IF(terrains!Y590=1,146,IF(terrains!Y590=2,178,263))),IF(terrains!W590=1,(IF(terrains!Y590=1,178,IF(terrains!Y590=2,218,321))),IF(terrains!X590=1,IF(terrains!Y590=1,190,IF(terrains!Y590=2,242,IF(terrains!Y590=3,357,896))))))))))</f>
        <v>64</v>
      </c>
      <c r="AA590" s="152" t="n">
        <f aca="false">terrains!Z590*terrains!F590</f>
        <v>2273337.792</v>
      </c>
    </row>
    <row r="591" customFormat="false" ht="13.8" hidden="false" customHeight="false" outlineLevel="0" collapsed="false">
      <c r="A591" s="143" t="n">
        <v>590</v>
      </c>
      <c r="B591" s="143" t="s">
        <v>185</v>
      </c>
      <c r="C591" s="143" t="s">
        <v>185</v>
      </c>
      <c r="D591" s="59" t="s">
        <v>217</v>
      </c>
      <c r="E591" s="148" t="n">
        <v>3300</v>
      </c>
      <c r="F591" s="150" t="n">
        <f aca="false">terrains!E591*10.76391</f>
        <v>35520.903</v>
      </c>
      <c r="G591" s="59" t="s">
        <v>218</v>
      </c>
      <c r="H591" s="59" t="n">
        <v>0</v>
      </c>
      <c r="I591" s="59" t="n">
        <v>0</v>
      </c>
      <c r="J591" s="59" t="n">
        <f aca="false">IF(terrains!L591=13.5,IF(terrains!X591=1,12,9),-0.392532+1.267037*terrains!L591+0.472239*terrains!X591+0.58658*terrains!W591+0.089417*terrains!V591+0.531633*terrains!U591+0.337883*terrains!T591-0.403545*terrains!S591)</f>
        <v>1.737997</v>
      </c>
      <c r="K591" s="151" t="n">
        <f aca="false">IF(terrains!I591=0,terrains!J591,terrains!I591)</f>
        <v>1.737997</v>
      </c>
      <c r="L591" s="59" t="n">
        <v>2</v>
      </c>
      <c r="M591" s="59" t="n">
        <v>1</v>
      </c>
      <c r="N591" s="59" t="n">
        <v>4</v>
      </c>
      <c r="O591" s="59" t="s">
        <v>176</v>
      </c>
      <c r="P591" s="59" t="n">
        <v>2</v>
      </c>
      <c r="Q591" s="59" t="n">
        <v>2</v>
      </c>
      <c r="R591" s="59" t="n">
        <v>0</v>
      </c>
      <c r="S591" s="59" t="n">
        <v>1</v>
      </c>
      <c r="T591" s="59" t="n">
        <v>0</v>
      </c>
      <c r="U591" s="59" t="n">
        <v>0</v>
      </c>
      <c r="V591" s="59" t="n">
        <v>0</v>
      </c>
      <c r="W591" s="59" t="n">
        <v>0</v>
      </c>
      <c r="X591" s="59" t="n">
        <v>0</v>
      </c>
      <c r="Y591" s="59" t="n">
        <f aca="false">IF(terrains!L591&lt;=2.5,1,IF(terrains!L591&lt;=4.5,2,IF(terrains!L591&lt;=6.5,3,4)))</f>
        <v>1</v>
      </c>
      <c r="Z591" s="59" t="n">
        <f aca="false">IF(terrains!R591=1,35,IF(terrains!S591=1,64,IF(terrains!T591=1,IF(terrains!Y591=1,85,104),IF(terrains!U591=1,IF(terrains!Y591=1,124,152),IF(terrains!V591=1,(IF(terrains!Y591=1,146,IF(terrains!Y591=2,178,263))),IF(terrains!W591=1,(IF(terrains!Y591=1,178,IF(terrains!Y591=2,218,321))),IF(terrains!X591=1,IF(terrains!Y591=1,190,IF(terrains!Y591=2,242,IF(terrains!Y591=3,357,896))))))))))</f>
        <v>64</v>
      </c>
      <c r="AA591" s="152" t="n">
        <f aca="false">terrains!Z591*terrains!F591</f>
        <v>2273337.792</v>
      </c>
    </row>
    <row r="592" customFormat="false" ht="13.8" hidden="false" customHeight="false" outlineLevel="0" collapsed="false">
      <c r="A592" s="143" t="n">
        <v>591</v>
      </c>
      <c r="B592" s="143" t="s">
        <v>185</v>
      </c>
      <c r="C592" s="143" t="s">
        <v>185</v>
      </c>
      <c r="D592" s="59" t="s">
        <v>217</v>
      </c>
      <c r="E592" s="148" t="n">
        <v>3300</v>
      </c>
      <c r="F592" s="150" t="n">
        <f aca="false">terrains!E592*10.76391</f>
        <v>35520.903</v>
      </c>
      <c r="G592" s="59" t="s">
        <v>218</v>
      </c>
      <c r="H592" s="59" t="n">
        <v>0</v>
      </c>
      <c r="I592" s="59" t="n">
        <v>0</v>
      </c>
      <c r="J592" s="59" t="n">
        <f aca="false">IF(terrains!L592=13.5,IF(terrains!X592=1,12,9),-0.392532+1.267037*terrains!L592+0.472239*terrains!X592+0.58658*terrains!W592+0.089417*terrains!V592+0.531633*terrains!U592+0.337883*terrains!T592-0.403545*terrains!S592)</f>
        <v>1.737997</v>
      </c>
      <c r="K592" s="151" t="n">
        <f aca="false">IF(terrains!I592=0,terrains!J592,terrains!I592)</f>
        <v>1.737997</v>
      </c>
      <c r="L592" s="59" t="n">
        <v>2</v>
      </c>
      <c r="M592" s="59" t="n">
        <v>1</v>
      </c>
      <c r="N592" s="59" t="n">
        <v>4</v>
      </c>
      <c r="O592" s="59" t="s">
        <v>176</v>
      </c>
      <c r="P592" s="59" t="n">
        <v>2</v>
      </c>
      <c r="Q592" s="59" t="n">
        <v>2</v>
      </c>
      <c r="R592" s="59" t="n">
        <v>0</v>
      </c>
      <c r="S592" s="59" t="n">
        <v>1</v>
      </c>
      <c r="T592" s="59" t="n">
        <v>0</v>
      </c>
      <c r="U592" s="59" t="n">
        <v>0</v>
      </c>
      <c r="V592" s="59" t="n">
        <v>0</v>
      </c>
      <c r="W592" s="59" t="n">
        <v>0</v>
      </c>
      <c r="X592" s="59" t="n">
        <v>0</v>
      </c>
      <c r="Y592" s="59" t="n">
        <f aca="false">IF(terrains!L592&lt;=2.5,1,IF(terrains!L592&lt;=4.5,2,IF(terrains!L592&lt;=6.5,3,4)))</f>
        <v>1</v>
      </c>
      <c r="Z592" s="59" t="n">
        <f aca="false">IF(terrains!R592=1,35,IF(terrains!S592=1,64,IF(terrains!T592=1,IF(terrains!Y592=1,85,104),IF(terrains!U592=1,IF(terrains!Y592=1,124,152),IF(terrains!V592=1,(IF(terrains!Y592=1,146,IF(terrains!Y592=2,178,263))),IF(terrains!W592=1,(IF(terrains!Y592=1,178,IF(terrains!Y592=2,218,321))),IF(terrains!X592=1,IF(terrains!Y592=1,190,IF(terrains!Y592=2,242,IF(terrains!Y592=3,357,896))))))))))</f>
        <v>64</v>
      </c>
      <c r="AA592" s="152" t="n">
        <f aca="false">terrains!Z592*terrains!F592</f>
        <v>2273337.792</v>
      </c>
    </row>
    <row r="593" customFormat="false" ht="13.8" hidden="false" customHeight="false" outlineLevel="0" collapsed="false">
      <c r="A593" s="143" t="n">
        <v>592</v>
      </c>
      <c r="B593" s="143" t="s">
        <v>185</v>
      </c>
      <c r="C593" s="143" t="s">
        <v>185</v>
      </c>
      <c r="D593" s="59" t="s">
        <v>217</v>
      </c>
      <c r="E593" s="148" t="n">
        <v>3300</v>
      </c>
      <c r="F593" s="150" t="n">
        <f aca="false">terrains!E593*10.76391</f>
        <v>35520.903</v>
      </c>
      <c r="G593" s="59" t="s">
        <v>218</v>
      </c>
      <c r="H593" s="59" t="n">
        <v>0</v>
      </c>
      <c r="I593" s="59" t="n">
        <v>0</v>
      </c>
      <c r="J593" s="59" t="n">
        <f aca="false">IF(terrains!L593=13.5,IF(terrains!X593=1,12,9),-0.392532+1.267037*terrains!L593+0.472239*terrains!X593+0.58658*terrains!W593+0.089417*terrains!V593+0.531633*terrains!U593+0.337883*terrains!T593-0.403545*terrains!S593)</f>
        <v>1.737997</v>
      </c>
      <c r="K593" s="151" t="n">
        <f aca="false">IF(terrains!I593=0,terrains!J593,terrains!I593)</f>
        <v>1.737997</v>
      </c>
      <c r="L593" s="59" t="n">
        <v>2</v>
      </c>
      <c r="M593" s="59" t="n">
        <v>1</v>
      </c>
      <c r="N593" s="59" t="n">
        <v>4</v>
      </c>
      <c r="O593" s="59" t="s">
        <v>176</v>
      </c>
      <c r="P593" s="59" t="n">
        <v>2</v>
      </c>
      <c r="Q593" s="59" t="n">
        <v>2</v>
      </c>
      <c r="R593" s="59" t="n">
        <v>0</v>
      </c>
      <c r="S593" s="59" t="n">
        <v>1</v>
      </c>
      <c r="T593" s="59" t="n">
        <v>0</v>
      </c>
      <c r="U593" s="59" t="n">
        <v>0</v>
      </c>
      <c r="V593" s="59" t="n">
        <v>0</v>
      </c>
      <c r="W593" s="59" t="n">
        <v>0</v>
      </c>
      <c r="X593" s="59" t="n">
        <v>0</v>
      </c>
      <c r="Y593" s="59" t="n">
        <f aca="false">IF(terrains!L593&lt;=2.5,1,IF(terrains!L593&lt;=4.5,2,IF(terrains!L593&lt;=6.5,3,4)))</f>
        <v>1</v>
      </c>
      <c r="Z593" s="59" t="n">
        <f aca="false">IF(terrains!R593=1,35,IF(terrains!S593=1,64,IF(terrains!T593=1,IF(terrains!Y593=1,85,104),IF(terrains!U593=1,IF(terrains!Y593=1,124,152),IF(terrains!V593=1,(IF(terrains!Y593=1,146,IF(terrains!Y593=2,178,263))),IF(terrains!W593=1,(IF(terrains!Y593=1,178,IF(terrains!Y593=2,218,321))),IF(terrains!X593=1,IF(terrains!Y593=1,190,IF(terrains!Y593=2,242,IF(terrains!Y593=3,357,896))))))))))</f>
        <v>64</v>
      </c>
      <c r="AA593" s="152" t="n">
        <f aca="false">terrains!Z593*terrains!F593</f>
        <v>2273337.792</v>
      </c>
    </row>
    <row r="594" customFormat="false" ht="13.8" hidden="false" customHeight="false" outlineLevel="0" collapsed="false">
      <c r="A594" s="143" t="n">
        <v>593</v>
      </c>
      <c r="B594" s="143" t="s">
        <v>185</v>
      </c>
      <c r="C594" s="143" t="s">
        <v>185</v>
      </c>
      <c r="D594" s="59" t="s">
        <v>217</v>
      </c>
      <c r="E594" s="148" t="n">
        <v>247.699999999997</v>
      </c>
      <c r="F594" s="150" t="n">
        <f aca="false">terrains!E594*10.76391</f>
        <v>2666.22050699997</v>
      </c>
      <c r="G594" s="59" t="s">
        <v>218</v>
      </c>
      <c r="H594" s="59" t="n">
        <v>0</v>
      </c>
      <c r="I594" s="59" t="n">
        <v>0</v>
      </c>
      <c r="J594" s="59" t="n">
        <f aca="false">IF(terrains!L594=13.5,IF(terrains!X594=1,12,9),-0.392532+1.267037*terrains!L594+0.472239*terrains!X594+0.58658*terrains!W594+0.089417*terrains!V594+0.531633*terrains!U594+0.337883*terrains!T594-0.403545*terrains!S594)</f>
        <v>1.737997</v>
      </c>
      <c r="K594" s="151" t="n">
        <f aca="false">IF(terrains!I594=0,terrains!J594,terrains!I594)</f>
        <v>1.737997</v>
      </c>
      <c r="L594" s="59" t="n">
        <v>2</v>
      </c>
      <c r="M594" s="59" t="n">
        <v>1</v>
      </c>
      <c r="N594" s="59" t="n">
        <v>4</v>
      </c>
      <c r="O594" s="59" t="s">
        <v>176</v>
      </c>
      <c r="P594" s="59" t="n">
        <v>2</v>
      </c>
      <c r="Q594" s="59" t="n">
        <v>2</v>
      </c>
      <c r="R594" s="59" t="n">
        <v>0</v>
      </c>
      <c r="S594" s="59" t="n">
        <v>1</v>
      </c>
      <c r="T594" s="59" t="n">
        <v>0</v>
      </c>
      <c r="U594" s="59" t="n">
        <v>0</v>
      </c>
      <c r="V594" s="59" t="n">
        <v>0</v>
      </c>
      <c r="W594" s="59" t="n">
        <v>0</v>
      </c>
      <c r="X594" s="59" t="n">
        <v>0</v>
      </c>
      <c r="Y594" s="59" t="n">
        <f aca="false">IF(terrains!L594&lt;=2.5,1,IF(terrains!L594&lt;=4.5,2,IF(terrains!L594&lt;=6.5,3,4)))</f>
        <v>1</v>
      </c>
      <c r="Z594" s="59" t="n">
        <f aca="false">IF(terrains!R594=1,35,IF(terrains!S594=1,64,IF(terrains!T594=1,IF(terrains!Y594=1,85,104),IF(terrains!U594=1,IF(terrains!Y594=1,124,152),IF(terrains!V594=1,(IF(terrains!Y594=1,146,IF(terrains!Y594=2,178,263))),IF(terrains!W594=1,(IF(terrains!Y594=1,178,IF(terrains!Y594=2,218,321))),IF(terrains!X594=1,IF(terrains!Y594=1,190,IF(terrains!Y594=2,242,IF(terrains!Y594=3,357,896))))))))))</f>
        <v>64</v>
      </c>
      <c r="AA594" s="152" t="n">
        <f aca="false">terrains!Z594*terrains!F594</f>
        <v>170638.112447998</v>
      </c>
    </row>
    <row r="595" customFormat="false" ht="13.8" hidden="false" customHeight="false" outlineLevel="0" collapsed="false">
      <c r="A595" s="143" t="n">
        <v>594</v>
      </c>
      <c r="B595" s="143" t="s">
        <v>185</v>
      </c>
      <c r="C595" s="143" t="s">
        <v>185</v>
      </c>
      <c r="D595" s="59" t="s">
        <v>219</v>
      </c>
      <c r="E595" s="148" t="n">
        <v>2400</v>
      </c>
      <c r="F595" s="150" t="n">
        <f aca="false">terrains!E595*10.76391</f>
        <v>25833.384</v>
      </c>
      <c r="G595" s="59" t="s">
        <v>220</v>
      </c>
      <c r="H595" s="59" t="n">
        <v>0</v>
      </c>
      <c r="I595" s="59" t="n">
        <v>0</v>
      </c>
      <c r="J595" s="59" t="n">
        <f aca="false">IF(terrains!L595=13.5,IF(terrains!X595=1,12,9),-0.392532+1.267037*terrains!L595+0.472239*terrains!X595+0.58658*terrains!W595+0.089417*terrains!V595+0.531633*terrains!U595+0.337883*terrains!T595-0.403545*terrains!S595)</f>
        <v>3.940212</v>
      </c>
      <c r="K595" s="151" t="n">
        <f aca="false">IF(terrains!I595=0,terrains!J595,terrains!I595)</f>
        <v>3.940212</v>
      </c>
      <c r="L595" s="59" t="n">
        <v>3</v>
      </c>
      <c r="M595" s="59" t="n">
        <v>2</v>
      </c>
      <c r="N595" s="59" t="n">
        <v>6</v>
      </c>
      <c r="O595" s="59" t="s">
        <v>178</v>
      </c>
      <c r="P595" s="59" t="n">
        <v>2</v>
      </c>
      <c r="Q595" s="59" t="n">
        <v>2.5</v>
      </c>
      <c r="R595" s="59" t="n">
        <v>0</v>
      </c>
      <c r="S595" s="59" t="n">
        <v>0</v>
      </c>
      <c r="T595" s="59" t="n">
        <v>0</v>
      </c>
      <c r="U595" s="59" t="n">
        <v>1</v>
      </c>
      <c r="V595" s="59" t="n">
        <v>0</v>
      </c>
      <c r="W595" s="59" t="n">
        <v>0</v>
      </c>
      <c r="X595" s="59" t="n">
        <v>0</v>
      </c>
      <c r="Y595" s="59" t="n">
        <f aca="false">IF(terrains!L595&lt;=2.5,1,IF(terrains!L595&lt;=4.5,2,IF(terrains!L595&lt;=6.5,3,4)))</f>
        <v>2</v>
      </c>
      <c r="Z595" s="59" t="n">
        <f aca="false">IF(terrains!R595=1,35,IF(terrains!S595=1,64,IF(terrains!T595=1,IF(terrains!Y595=1,85,104),IF(terrains!U595=1,IF(terrains!Y595=1,124,152),IF(terrains!V595=1,(IF(terrains!Y595=1,146,IF(terrains!Y595=2,178,263))),IF(terrains!W595=1,(IF(terrains!Y595=1,178,IF(terrains!Y595=2,218,321))),IF(terrains!X595=1,IF(terrains!Y595=1,190,IF(terrains!Y595=2,242,IF(terrains!Y595=3,357,896))))))))))</f>
        <v>152</v>
      </c>
      <c r="AA595" s="152" t="n">
        <f aca="false">terrains!Z595*terrains!F595</f>
        <v>3926674.368</v>
      </c>
    </row>
    <row r="596" customFormat="false" ht="13.8" hidden="false" customHeight="false" outlineLevel="0" collapsed="false">
      <c r="A596" s="143" t="n">
        <v>595</v>
      </c>
      <c r="B596" s="143" t="s">
        <v>185</v>
      </c>
      <c r="C596" s="143" t="s">
        <v>185</v>
      </c>
      <c r="D596" s="59" t="s">
        <v>219</v>
      </c>
      <c r="E596" s="148" t="n">
        <v>2400</v>
      </c>
      <c r="F596" s="150" t="n">
        <f aca="false">terrains!E596*10.76391</f>
        <v>25833.384</v>
      </c>
      <c r="G596" s="59" t="s">
        <v>220</v>
      </c>
      <c r="H596" s="59" t="n">
        <v>0</v>
      </c>
      <c r="I596" s="59" t="n">
        <v>0</v>
      </c>
      <c r="J596" s="59" t="n">
        <f aca="false">IF(terrains!L596=13.5,IF(terrains!X596=1,12,9),-0.392532+1.267037*terrains!L596+0.472239*terrains!X596+0.58658*terrains!W596+0.089417*terrains!V596+0.531633*terrains!U596+0.337883*terrains!T596-0.403545*terrains!S596)</f>
        <v>3.940212</v>
      </c>
      <c r="K596" s="151" t="n">
        <f aca="false">IF(terrains!I596=0,terrains!J596,terrains!I596)</f>
        <v>3.940212</v>
      </c>
      <c r="L596" s="59" t="n">
        <v>3</v>
      </c>
      <c r="M596" s="59" t="n">
        <v>2</v>
      </c>
      <c r="N596" s="59" t="n">
        <v>6</v>
      </c>
      <c r="O596" s="59" t="s">
        <v>178</v>
      </c>
      <c r="P596" s="59" t="n">
        <v>2</v>
      </c>
      <c r="Q596" s="59" t="n">
        <v>2.5</v>
      </c>
      <c r="R596" s="59" t="n">
        <v>0</v>
      </c>
      <c r="S596" s="59" t="n">
        <v>0</v>
      </c>
      <c r="T596" s="59" t="n">
        <v>0</v>
      </c>
      <c r="U596" s="59" t="n">
        <v>1</v>
      </c>
      <c r="V596" s="59" t="n">
        <v>0</v>
      </c>
      <c r="W596" s="59" t="n">
        <v>0</v>
      </c>
      <c r="X596" s="59" t="n">
        <v>0</v>
      </c>
      <c r="Y596" s="59" t="n">
        <f aca="false">IF(terrains!L596&lt;=2.5,1,IF(terrains!L596&lt;=4.5,2,IF(terrains!L596&lt;=6.5,3,4)))</f>
        <v>2</v>
      </c>
      <c r="Z596" s="59" t="n">
        <f aca="false">IF(terrains!R596=1,35,IF(terrains!S596=1,64,IF(terrains!T596=1,IF(terrains!Y596=1,85,104),IF(terrains!U596=1,IF(terrains!Y596=1,124,152),IF(terrains!V596=1,(IF(terrains!Y596=1,146,IF(terrains!Y596=2,178,263))),IF(terrains!W596=1,(IF(terrains!Y596=1,178,IF(terrains!Y596=2,218,321))),IF(terrains!X596=1,IF(terrains!Y596=1,190,IF(terrains!Y596=2,242,IF(terrains!Y596=3,357,896))))))))))</f>
        <v>152</v>
      </c>
      <c r="AA596" s="152" t="n">
        <f aca="false">terrains!Z596*terrains!F596</f>
        <v>3926674.368</v>
      </c>
    </row>
    <row r="597" customFormat="false" ht="13.8" hidden="false" customHeight="false" outlineLevel="0" collapsed="false">
      <c r="A597" s="143" t="n">
        <v>596</v>
      </c>
      <c r="B597" s="143" t="s">
        <v>185</v>
      </c>
      <c r="C597" s="143" t="s">
        <v>185</v>
      </c>
      <c r="D597" s="59" t="s">
        <v>219</v>
      </c>
      <c r="E597" s="148" t="n">
        <v>2400</v>
      </c>
      <c r="F597" s="150" t="n">
        <f aca="false">terrains!E597*10.76391</f>
        <v>25833.384</v>
      </c>
      <c r="G597" s="59" t="s">
        <v>220</v>
      </c>
      <c r="H597" s="59" t="n">
        <v>0</v>
      </c>
      <c r="I597" s="59" t="n">
        <v>0</v>
      </c>
      <c r="J597" s="59" t="n">
        <f aca="false">IF(terrains!L597=13.5,IF(terrains!X597=1,12,9),-0.392532+1.267037*terrains!L597+0.472239*terrains!X597+0.58658*terrains!W597+0.089417*terrains!V597+0.531633*terrains!U597+0.337883*terrains!T597-0.403545*terrains!S597)</f>
        <v>3.940212</v>
      </c>
      <c r="K597" s="151" t="n">
        <f aca="false">IF(terrains!I597=0,terrains!J597,terrains!I597)</f>
        <v>3.940212</v>
      </c>
      <c r="L597" s="59" t="n">
        <v>3</v>
      </c>
      <c r="M597" s="59" t="n">
        <v>2</v>
      </c>
      <c r="N597" s="59" t="n">
        <v>6</v>
      </c>
      <c r="O597" s="59" t="s">
        <v>178</v>
      </c>
      <c r="P597" s="59" t="n">
        <v>2</v>
      </c>
      <c r="Q597" s="59" t="n">
        <v>2.5</v>
      </c>
      <c r="R597" s="59" t="n">
        <v>0</v>
      </c>
      <c r="S597" s="59" t="n">
        <v>0</v>
      </c>
      <c r="T597" s="59" t="n">
        <v>0</v>
      </c>
      <c r="U597" s="59" t="n">
        <v>1</v>
      </c>
      <c r="V597" s="59" t="n">
        <v>0</v>
      </c>
      <c r="W597" s="59" t="n">
        <v>0</v>
      </c>
      <c r="X597" s="59" t="n">
        <v>0</v>
      </c>
      <c r="Y597" s="59" t="n">
        <f aca="false">IF(terrains!L597&lt;=2.5,1,IF(terrains!L597&lt;=4.5,2,IF(terrains!L597&lt;=6.5,3,4)))</f>
        <v>2</v>
      </c>
      <c r="Z597" s="59" t="n">
        <f aca="false">IF(terrains!R597=1,35,IF(terrains!S597=1,64,IF(terrains!T597=1,IF(terrains!Y597=1,85,104),IF(terrains!U597=1,IF(terrains!Y597=1,124,152),IF(terrains!V597=1,(IF(terrains!Y597=1,146,IF(terrains!Y597=2,178,263))),IF(terrains!W597=1,(IF(terrains!Y597=1,178,IF(terrains!Y597=2,218,321))),IF(terrains!X597=1,IF(terrains!Y597=1,190,IF(terrains!Y597=2,242,IF(terrains!Y597=3,357,896))))))))))</f>
        <v>152</v>
      </c>
      <c r="AA597" s="152" t="n">
        <f aca="false">terrains!Z597*terrains!F597</f>
        <v>3926674.368</v>
      </c>
    </row>
    <row r="598" customFormat="false" ht="13.8" hidden="false" customHeight="false" outlineLevel="0" collapsed="false">
      <c r="A598" s="143" t="n">
        <v>597</v>
      </c>
      <c r="B598" s="143" t="s">
        <v>185</v>
      </c>
      <c r="C598" s="143" t="s">
        <v>185</v>
      </c>
      <c r="D598" s="59" t="s">
        <v>219</v>
      </c>
      <c r="E598" s="148" t="n">
        <v>2400</v>
      </c>
      <c r="F598" s="150" t="n">
        <f aca="false">terrains!E598*10.76391</f>
        <v>25833.384</v>
      </c>
      <c r="G598" s="59" t="s">
        <v>220</v>
      </c>
      <c r="H598" s="59" t="n">
        <v>0</v>
      </c>
      <c r="I598" s="59" t="n">
        <v>0</v>
      </c>
      <c r="J598" s="59" t="n">
        <f aca="false">IF(terrains!L598=13.5,IF(terrains!X598=1,12,9),-0.392532+1.267037*terrains!L598+0.472239*terrains!X598+0.58658*terrains!W598+0.089417*terrains!V598+0.531633*terrains!U598+0.337883*terrains!T598-0.403545*terrains!S598)</f>
        <v>3.940212</v>
      </c>
      <c r="K598" s="151" t="n">
        <f aca="false">IF(terrains!I598=0,terrains!J598,terrains!I598)</f>
        <v>3.940212</v>
      </c>
      <c r="L598" s="59" t="n">
        <v>3</v>
      </c>
      <c r="M598" s="59" t="n">
        <v>2</v>
      </c>
      <c r="N598" s="59" t="n">
        <v>6</v>
      </c>
      <c r="O598" s="59" t="s">
        <v>178</v>
      </c>
      <c r="P598" s="59" t="n">
        <v>2</v>
      </c>
      <c r="Q598" s="59" t="n">
        <v>2.5</v>
      </c>
      <c r="R598" s="59" t="n">
        <v>0</v>
      </c>
      <c r="S598" s="59" t="n">
        <v>0</v>
      </c>
      <c r="T598" s="59" t="n">
        <v>0</v>
      </c>
      <c r="U598" s="59" t="n">
        <v>1</v>
      </c>
      <c r="V598" s="59" t="n">
        <v>0</v>
      </c>
      <c r="W598" s="59" t="n">
        <v>0</v>
      </c>
      <c r="X598" s="59" t="n">
        <v>0</v>
      </c>
      <c r="Y598" s="59" t="n">
        <f aca="false">IF(terrains!L598&lt;=2.5,1,IF(terrains!L598&lt;=4.5,2,IF(terrains!L598&lt;=6.5,3,4)))</f>
        <v>2</v>
      </c>
      <c r="Z598" s="59" t="n">
        <f aca="false">IF(terrains!R598=1,35,IF(terrains!S598=1,64,IF(terrains!T598=1,IF(terrains!Y598=1,85,104),IF(terrains!U598=1,IF(terrains!Y598=1,124,152),IF(terrains!V598=1,(IF(terrains!Y598=1,146,IF(terrains!Y598=2,178,263))),IF(terrains!W598=1,(IF(terrains!Y598=1,178,IF(terrains!Y598=2,218,321))),IF(terrains!X598=1,IF(terrains!Y598=1,190,IF(terrains!Y598=2,242,IF(terrains!Y598=3,357,896))))))))))</f>
        <v>152</v>
      </c>
      <c r="AA598" s="152" t="n">
        <f aca="false">terrains!Z598*terrains!F598</f>
        <v>3926674.368</v>
      </c>
    </row>
    <row r="599" customFormat="false" ht="13.8" hidden="false" customHeight="false" outlineLevel="0" collapsed="false">
      <c r="A599" s="143" t="n">
        <v>598</v>
      </c>
      <c r="B599" s="143" t="s">
        <v>185</v>
      </c>
      <c r="C599" s="143" t="s">
        <v>185</v>
      </c>
      <c r="D599" s="59" t="s">
        <v>219</v>
      </c>
      <c r="E599" s="148" t="n">
        <v>2400</v>
      </c>
      <c r="F599" s="150" t="n">
        <f aca="false">terrains!E599*10.76391</f>
        <v>25833.384</v>
      </c>
      <c r="G599" s="59" t="s">
        <v>220</v>
      </c>
      <c r="H599" s="59" t="n">
        <v>0</v>
      </c>
      <c r="I599" s="59" t="n">
        <v>0</v>
      </c>
      <c r="J599" s="59" t="n">
        <f aca="false">IF(terrains!L599=13.5,IF(terrains!X599=1,12,9),-0.392532+1.267037*terrains!L599+0.472239*terrains!X599+0.58658*terrains!W599+0.089417*terrains!V599+0.531633*terrains!U599+0.337883*terrains!T599-0.403545*terrains!S599)</f>
        <v>3.940212</v>
      </c>
      <c r="K599" s="151" t="n">
        <f aca="false">IF(terrains!I599=0,terrains!J599,terrains!I599)</f>
        <v>3.940212</v>
      </c>
      <c r="L599" s="59" t="n">
        <v>3</v>
      </c>
      <c r="M599" s="59" t="n">
        <v>2</v>
      </c>
      <c r="N599" s="59" t="n">
        <v>6</v>
      </c>
      <c r="O599" s="59" t="s">
        <v>178</v>
      </c>
      <c r="P599" s="59" t="n">
        <v>2</v>
      </c>
      <c r="Q599" s="59" t="n">
        <v>2.5</v>
      </c>
      <c r="R599" s="59" t="n">
        <v>0</v>
      </c>
      <c r="S599" s="59" t="n">
        <v>0</v>
      </c>
      <c r="T599" s="59" t="n">
        <v>0</v>
      </c>
      <c r="U599" s="59" t="n">
        <v>1</v>
      </c>
      <c r="V599" s="59" t="n">
        <v>0</v>
      </c>
      <c r="W599" s="59" t="n">
        <v>0</v>
      </c>
      <c r="X599" s="59" t="n">
        <v>0</v>
      </c>
      <c r="Y599" s="59" t="n">
        <f aca="false">IF(terrains!L599&lt;=2.5,1,IF(terrains!L599&lt;=4.5,2,IF(terrains!L599&lt;=6.5,3,4)))</f>
        <v>2</v>
      </c>
      <c r="Z599" s="59" t="n">
        <f aca="false">IF(terrains!R599=1,35,IF(terrains!S599=1,64,IF(terrains!T599=1,IF(terrains!Y599=1,85,104),IF(terrains!U599=1,IF(terrains!Y599=1,124,152),IF(terrains!V599=1,(IF(terrains!Y599=1,146,IF(terrains!Y599=2,178,263))),IF(terrains!W599=1,(IF(terrains!Y599=1,178,IF(terrains!Y599=2,218,321))),IF(terrains!X599=1,IF(terrains!Y599=1,190,IF(terrains!Y599=2,242,IF(terrains!Y599=3,357,896))))))))))</f>
        <v>152</v>
      </c>
      <c r="AA599" s="152" t="n">
        <f aca="false">terrains!Z599*terrains!F599</f>
        <v>3926674.368</v>
      </c>
    </row>
    <row r="600" customFormat="false" ht="13.8" hidden="false" customHeight="false" outlineLevel="0" collapsed="false">
      <c r="A600" s="143" t="n">
        <v>599</v>
      </c>
      <c r="B600" s="143" t="s">
        <v>185</v>
      </c>
      <c r="C600" s="143" t="s">
        <v>185</v>
      </c>
      <c r="D600" s="59" t="s">
        <v>219</v>
      </c>
      <c r="E600" s="148" t="n">
        <v>2400</v>
      </c>
      <c r="F600" s="150" t="n">
        <f aca="false">terrains!E600*10.76391</f>
        <v>25833.384</v>
      </c>
      <c r="G600" s="59" t="s">
        <v>220</v>
      </c>
      <c r="H600" s="59" t="n">
        <v>0</v>
      </c>
      <c r="I600" s="59" t="n">
        <v>0</v>
      </c>
      <c r="J600" s="59" t="n">
        <f aca="false">IF(terrains!L600=13.5,IF(terrains!X600=1,12,9),-0.392532+1.267037*terrains!L600+0.472239*terrains!X600+0.58658*terrains!W600+0.089417*terrains!V600+0.531633*terrains!U600+0.337883*terrains!T600-0.403545*terrains!S600)</f>
        <v>3.940212</v>
      </c>
      <c r="K600" s="151" t="n">
        <f aca="false">IF(terrains!I600=0,terrains!J600,terrains!I600)</f>
        <v>3.940212</v>
      </c>
      <c r="L600" s="59" t="n">
        <v>3</v>
      </c>
      <c r="M600" s="59" t="n">
        <v>2</v>
      </c>
      <c r="N600" s="59" t="n">
        <v>6</v>
      </c>
      <c r="O600" s="59" t="s">
        <v>178</v>
      </c>
      <c r="P600" s="59" t="n">
        <v>2</v>
      </c>
      <c r="Q600" s="59" t="n">
        <v>2.5</v>
      </c>
      <c r="R600" s="59" t="n">
        <v>0</v>
      </c>
      <c r="S600" s="59" t="n">
        <v>0</v>
      </c>
      <c r="T600" s="59" t="n">
        <v>0</v>
      </c>
      <c r="U600" s="59" t="n">
        <v>1</v>
      </c>
      <c r="V600" s="59" t="n">
        <v>0</v>
      </c>
      <c r="W600" s="59" t="n">
        <v>0</v>
      </c>
      <c r="X600" s="59" t="n">
        <v>0</v>
      </c>
      <c r="Y600" s="59" t="n">
        <f aca="false">IF(terrains!L600&lt;=2.5,1,IF(terrains!L600&lt;=4.5,2,IF(terrains!L600&lt;=6.5,3,4)))</f>
        <v>2</v>
      </c>
      <c r="Z600" s="59" t="n">
        <f aca="false">IF(terrains!R600=1,35,IF(terrains!S600=1,64,IF(terrains!T600=1,IF(terrains!Y600=1,85,104),IF(terrains!U600=1,IF(terrains!Y600=1,124,152),IF(terrains!V600=1,(IF(terrains!Y600=1,146,IF(terrains!Y600=2,178,263))),IF(terrains!W600=1,(IF(terrains!Y600=1,178,IF(terrains!Y600=2,218,321))),IF(terrains!X600=1,IF(terrains!Y600=1,190,IF(terrains!Y600=2,242,IF(terrains!Y600=3,357,896))))))))))</f>
        <v>152</v>
      </c>
      <c r="AA600" s="152" t="n">
        <f aca="false">terrains!Z600*terrains!F600</f>
        <v>3926674.368</v>
      </c>
    </row>
    <row r="601" customFormat="false" ht="13.8" hidden="false" customHeight="false" outlineLevel="0" collapsed="false">
      <c r="A601" s="143" t="n">
        <v>600</v>
      </c>
      <c r="B601" s="143" t="s">
        <v>185</v>
      </c>
      <c r="C601" s="143" t="s">
        <v>185</v>
      </c>
      <c r="D601" s="59" t="s">
        <v>219</v>
      </c>
      <c r="E601" s="148" t="n">
        <v>2400</v>
      </c>
      <c r="F601" s="150" t="n">
        <f aca="false">terrains!E601*10.76391</f>
        <v>25833.384</v>
      </c>
      <c r="G601" s="59" t="s">
        <v>220</v>
      </c>
      <c r="H601" s="59" t="n">
        <v>0</v>
      </c>
      <c r="I601" s="59" t="n">
        <v>0</v>
      </c>
      <c r="J601" s="59" t="n">
        <f aca="false">IF(terrains!L601=13.5,IF(terrains!X601=1,12,9),-0.392532+1.267037*terrains!L601+0.472239*terrains!X601+0.58658*terrains!W601+0.089417*terrains!V601+0.531633*terrains!U601+0.337883*terrains!T601-0.403545*terrains!S601)</f>
        <v>3.940212</v>
      </c>
      <c r="K601" s="151" t="n">
        <f aca="false">IF(terrains!I601=0,terrains!J601,terrains!I601)</f>
        <v>3.940212</v>
      </c>
      <c r="L601" s="59" t="n">
        <v>3</v>
      </c>
      <c r="M601" s="59" t="n">
        <v>2</v>
      </c>
      <c r="N601" s="59" t="n">
        <v>6</v>
      </c>
      <c r="O601" s="59" t="s">
        <v>178</v>
      </c>
      <c r="P601" s="59" t="n">
        <v>2</v>
      </c>
      <c r="Q601" s="59" t="n">
        <v>2.5</v>
      </c>
      <c r="R601" s="59" t="n">
        <v>0</v>
      </c>
      <c r="S601" s="59" t="n">
        <v>0</v>
      </c>
      <c r="T601" s="59" t="n">
        <v>0</v>
      </c>
      <c r="U601" s="59" t="n">
        <v>1</v>
      </c>
      <c r="V601" s="59" t="n">
        <v>0</v>
      </c>
      <c r="W601" s="59" t="n">
        <v>0</v>
      </c>
      <c r="X601" s="59" t="n">
        <v>0</v>
      </c>
      <c r="Y601" s="59" t="n">
        <f aca="false">IF(terrains!L601&lt;=2.5,1,IF(terrains!L601&lt;=4.5,2,IF(terrains!L601&lt;=6.5,3,4)))</f>
        <v>2</v>
      </c>
      <c r="Z601" s="59" t="n">
        <f aca="false">IF(terrains!R601=1,35,IF(terrains!S601=1,64,IF(terrains!T601=1,IF(terrains!Y601=1,85,104),IF(terrains!U601=1,IF(terrains!Y601=1,124,152),IF(terrains!V601=1,(IF(terrains!Y601=1,146,IF(terrains!Y601=2,178,263))),IF(terrains!W601=1,(IF(terrains!Y601=1,178,IF(terrains!Y601=2,218,321))),IF(terrains!X601=1,IF(terrains!Y601=1,190,IF(terrains!Y601=2,242,IF(terrains!Y601=3,357,896))))))))))</f>
        <v>152</v>
      </c>
      <c r="AA601" s="152" t="n">
        <f aca="false">terrains!Z601*terrains!F601</f>
        <v>3926674.368</v>
      </c>
    </row>
    <row r="602" customFormat="false" ht="13.8" hidden="false" customHeight="false" outlineLevel="0" collapsed="false">
      <c r="A602" s="143" t="n">
        <v>601</v>
      </c>
      <c r="B602" s="143" t="s">
        <v>185</v>
      </c>
      <c r="C602" s="143" t="s">
        <v>185</v>
      </c>
      <c r="D602" s="59" t="s">
        <v>219</v>
      </c>
      <c r="E602" s="148" t="n">
        <v>2400</v>
      </c>
      <c r="F602" s="150" t="n">
        <f aca="false">terrains!E602*10.76391</f>
        <v>25833.384</v>
      </c>
      <c r="G602" s="59" t="s">
        <v>220</v>
      </c>
      <c r="H602" s="59" t="n">
        <v>0</v>
      </c>
      <c r="I602" s="59" t="n">
        <v>0</v>
      </c>
      <c r="J602" s="59" t="n">
        <f aca="false">IF(terrains!L602=13.5,IF(terrains!X602=1,12,9),-0.392532+1.267037*terrains!L602+0.472239*terrains!X602+0.58658*terrains!W602+0.089417*terrains!V602+0.531633*terrains!U602+0.337883*terrains!T602-0.403545*terrains!S602)</f>
        <v>3.940212</v>
      </c>
      <c r="K602" s="151" t="n">
        <f aca="false">IF(terrains!I602=0,terrains!J602,terrains!I602)</f>
        <v>3.940212</v>
      </c>
      <c r="L602" s="59" t="n">
        <v>3</v>
      </c>
      <c r="M602" s="59" t="n">
        <v>2</v>
      </c>
      <c r="N602" s="59" t="n">
        <v>6</v>
      </c>
      <c r="O602" s="59" t="s">
        <v>178</v>
      </c>
      <c r="P602" s="59" t="n">
        <v>2</v>
      </c>
      <c r="Q602" s="59" t="n">
        <v>2.5</v>
      </c>
      <c r="R602" s="59" t="n">
        <v>0</v>
      </c>
      <c r="S602" s="59" t="n">
        <v>0</v>
      </c>
      <c r="T602" s="59" t="n">
        <v>0</v>
      </c>
      <c r="U602" s="59" t="n">
        <v>1</v>
      </c>
      <c r="V602" s="59" t="n">
        <v>0</v>
      </c>
      <c r="W602" s="59" t="n">
        <v>0</v>
      </c>
      <c r="X602" s="59" t="n">
        <v>0</v>
      </c>
      <c r="Y602" s="59" t="n">
        <f aca="false">IF(terrains!L602&lt;=2.5,1,IF(terrains!L602&lt;=4.5,2,IF(terrains!L602&lt;=6.5,3,4)))</f>
        <v>2</v>
      </c>
      <c r="Z602" s="59" t="n">
        <f aca="false">IF(terrains!R602=1,35,IF(terrains!S602=1,64,IF(terrains!T602=1,IF(terrains!Y602=1,85,104),IF(terrains!U602=1,IF(terrains!Y602=1,124,152),IF(terrains!V602=1,(IF(terrains!Y602=1,146,IF(terrains!Y602=2,178,263))),IF(terrains!W602=1,(IF(terrains!Y602=1,178,IF(terrains!Y602=2,218,321))),IF(terrains!X602=1,IF(terrains!Y602=1,190,IF(terrains!Y602=2,242,IF(terrains!Y602=3,357,896))))))))))</f>
        <v>152</v>
      </c>
      <c r="AA602" s="152" t="n">
        <f aca="false">terrains!Z602*terrains!F602</f>
        <v>3926674.368</v>
      </c>
    </row>
    <row r="603" customFormat="false" ht="13.8" hidden="false" customHeight="false" outlineLevel="0" collapsed="false">
      <c r="A603" s="143" t="n">
        <v>602</v>
      </c>
      <c r="B603" s="143" t="s">
        <v>185</v>
      </c>
      <c r="C603" s="143" t="s">
        <v>185</v>
      </c>
      <c r="D603" s="59" t="s">
        <v>219</v>
      </c>
      <c r="E603" s="148" t="n">
        <v>2400</v>
      </c>
      <c r="F603" s="150" t="n">
        <f aca="false">terrains!E603*10.76391</f>
        <v>25833.384</v>
      </c>
      <c r="G603" s="59" t="s">
        <v>220</v>
      </c>
      <c r="H603" s="59" t="n">
        <v>0</v>
      </c>
      <c r="I603" s="59" t="n">
        <v>0</v>
      </c>
      <c r="J603" s="59" t="n">
        <f aca="false">IF(terrains!L603=13.5,IF(terrains!X603=1,12,9),-0.392532+1.267037*terrains!L603+0.472239*terrains!X603+0.58658*terrains!W603+0.089417*terrains!V603+0.531633*terrains!U603+0.337883*terrains!T603-0.403545*terrains!S603)</f>
        <v>3.940212</v>
      </c>
      <c r="K603" s="151" t="n">
        <f aca="false">IF(terrains!I603=0,terrains!J603,terrains!I603)</f>
        <v>3.940212</v>
      </c>
      <c r="L603" s="59" t="n">
        <v>3</v>
      </c>
      <c r="M603" s="59" t="n">
        <v>2</v>
      </c>
      <c r="N603" s="59" t="n">
        <v>6</v>
      </c>
      <c r="O603" s="59" t="s">
        <v>178</v>
      </c>
      <c r="P603" s="59" t="n">
        <v>2</v>
      </c>
      <c r="Q603" s="59" t="n">
        <v>2.5</v>
      </c>
      <c r="R603" s="59" t="n">
        <v>0</v>
      </c>
      <c r="S603" s="59" t="n">
        <v>0</v>
      </c>
      <c r="T603" s="59" t="n">
        <v>0</v>
      </c>
      <c r="U603" s="59" t="n">
        <v>1</v>
      </c>
      <c r="V603" s="59" t="n">
        <v>0</v>
      </c>
      <c r="W603" s="59" t="n">
        <v>0</v>
      </c>
      <c r="X603" s="59" t="n">
        <v>0</v>
      </c>
      <c r="Y603" s="59" t="n">
        <f aca="false">IF(terrains!L603&lt;=2.5,1,IF(terrains!L603&lt;=4.5,2,IF(terrains!L603&lt;=6.5,3,4)))</f>
        <v>2</v>
      </c>
      <c r="Z603" s="59" t="n">
        <f aca="false">IF(terrains!R603=1,35,IF(terrains!S603=1,64,IF(terrains!T603=1,IF(terrains!Y603=1,85,104),IF(terrains!U603=1,IF(terrains!Y603=1,124,152),IF(terrains!V603=1,(IF(terrains!Y603=1,146,IF(terrains!Y603=2,178,263))),IF(terrains!W603=1,(IF(terrains!Y603=1,178,IF(terrains!Y603=2,218,321))),IF(terrains!X603=1,IF(terrains!Y603=1,190,IF(terrains!Y603=2,242,IF(terrains!Y603=3,357,896))))))))))</f>
        <v>152</v>
      </c>
      <c r="AA603" s="152" t="n">
        <f aca="false">terrains!Z603*terrains!F603</f>
        <v>3926674.368</v>
      </c>
    </row>
    <row r="604" customFormat="false" ht="13.8" hidden="false" customHeight="false" outlineLevel="0" collapsed="false">
      <c r="A604" s="143" t="n">
        <v>603</v>
      </c>
      <c r="B604" s="143" t="s">
        <v>185</v>
      </c>
      <c r="C604" s="143" t="s">
        <v>185</v>
      </c>
      <c r="D604" s="59" t="s">
        <v>219</v>
      </c>
      <c r="E604" s="148" t="n">
        <v>2400</v>
      </c>
      <c r="F604" s="150" t="n">
        <f aca="false">terrains!E604*10.76391</f>
        <v>25833.384</v>
      </c>
      <c r="G604" s="59" t="s">
        <v>220</v>
      </c>
      <c r="H604" s="59" t="n">
        <v>0</v>
      </c>
      <c r="I604" s="59" t="n">
        <v>0</v>
      </c>
      <c r="J604" s="59" t="n">
        <f aca="false">IF(terrains!L604=13.5,IF(terrains!X604=1,12,9),-0.392532+1.267037*terrains!L604+0.472239*terrains!X604+0.58658*terrains!W604+0.089417*terrains!V604+0.531633*terrains!U604+0.337883*terrains!T604-0.403545*terrains!S604)</f>
        <v>3.940212</v>
      </c>
      <c r="K604" s="151" t="n">
        <f aca="false">IF(terrains!I604=0,terrains!J604,terrains!I604)</f>
        <v>3.940212</v>
      </c>
      <c r="L604" s="59" t="n">
        <v>3</v>
      </c>
      <c r="M604" s="59" t="n">
        <v>2</v>
      </c>
      <c r="N604" s="59" t="n">
        <v>6</v>
      </c>
      <c r="O604" s="59" t="s">
        <v>178</v>
      </c>
      <c r="P604" s="59" t="n">
        <v>2</v>
      </c>
      <c r="Q604" s="59" t="n">
        <v>2.5</v>
      </c>
      <c r="R604" s="59" t="n">
        <v>0</v>
      </c>
      <c r="S604" s="59" t="n">
        <v>0</v>
      </c>
      <c r="T604" s="59" t="n">
        <v>0</v>
      </c>
      <c r="U604" s="59" t="n">
        <v>1</v>
      </c>
      <c r="V604" s="59" t="n">
        <v>0</v>
      </c>
      <c r="W604" s="59" t="n">
        <v>0</v>
      </c>
      <c r="X604" s="59" t="n">
        <v>0</v>
      </c>
      <c r="Y604" s="59" t="n">
        <f aca="false">IF(terrains!L604&lt;=2.5,1,IF(terrains!L604&lt;=4.5,2,IF(terrains!L604&lt;=6.5,3,4)))</f>
        <v>2</v>
      </c>
      <c r="Z604" s="59" t="n">
        <f aca="false">IF(terrains!R604=1,35,IF(terrains!S604=1,64,IF(terrains!T604=1,IF(terrains!Y604=1,85,104),IF(terrains!U604=1,IF(terrains!Y604=1,124,152),IF(terrains!V604=1,(IF(terrains!Y604=1,146,IF(terrains!Y604=2,178,263))),IF(terrains!W604=1,(IF(terrains!Y604=1,178,IF(terrains!Y604=2,218,321))),IF(terrains!X604=1,IF(terrains!Y604=1,190,IF(terrains!Y604=2,242,IF(terrains!Y604=3,357,896))))))))))</f>
        <v>152</v>
      </c>
      <c r="AA604" s="152" t="n">
        <f aca="false">terrains!Z604*terrains!F604</f>
        <v>3926674.368</v>
      </c>
    </row>
    <row r="605" customFormat="false" ht="13.8" hidden="false" customHeight="false" outlineLevel="0" collapsed="false">
      <c r="A605" s="143" t="n">
        <v>604</v>
      </c>
      <c r="B605" s="143" t="s">
        <v>185</v>
      </c>
      <c r="C605" s="143" t="s">
        <v>185</v>
      </c>
      <c r="D605" s="59" t="s">
        <v>219</v>
      </c>
      <c r="E605" s="148" t="n">
        <v>2400</v>
      </c>
      <c r="F605" s="150" t="n">
        <f aca="false">terrains!E605*10.76391</f>
        <v>25833.384</v>
      </c>
      <c r="G605" s="59" t="s">
        <v>220</v>
      </c>
      <c r="H605" s="59" t="n">
        <v>0</v>
      </c>
      <c r="I605" s="59" t="n">
        <v>0</v>
      </c>
      <c r="J605" s="59" t="n">
        <f aca="false">IF(terrains!L605=13.5,IF(terrains!X605=1,12,9),-0.392532+1.267037*terrains!L605+0.472239*terrains!X605+0.58658*terrains!W605+0.089417*terrains!V605+0.531633*terrains!U605+0.337883*terrains!T605-0.403545*terrains!S605)</f>
        <v>3.940212</v>
      </c>
      <c r="K605" s="151" t="n">
        <f aca="false">IF(terrains!I605=0,terrains!J605,terrains!I605)</f>
        <v>3.940212</v>
      </c>
      <c r="L605" s="59" t="n">
        <v>3</v>
      </c>
      <c r="M605" s="59" t="n">
        <v>2</v>
      </c>
      <c r="N605" s="59" t="n">
        <v>6</v>
      </c>
      <c r="O605" s="59" t="s">
        <v>178</v>
      </c>
      <c r="P605" s="59" t="n">
        <v>2</v>
      </c>
      <c r="Q605" s="59" t="n">
        <v>2.5</v>
      </c>
      <c r="R605" s="59" t="n">
        <v>0</v>
      </c>
      <c r="S605" s="59" t="n">
        <v>0</v>
      </c>
      <c r="T605" s="59" t="n">
        <v>0</v>
      </c>
      <c r="U605" s="59" t="n">
        <v>1</v>
      </c>
      <c r="V605" s="59" t="n">
        <v>0</v>
      </c>
      <c r="W605" s="59" t="n">
        <v>0</v>
      </c>
      <c r="X605" s="59" t="n">
        <v>0</v>
      </c>
      <c r="Y605" s="59" t="n">
        <f aca="false">IF(terrains!L605&lt;=2.5,1,IF(terrains!L605&lt;=4.5,2,IF(terrains!L605&lt;=6.5,3,4)))</f>
        <v>2</v>
      </c>
      <c r="Z605" s="59" t="n">
        <f aca="false">IF(terrains!R605=1,35,IF(terrains!S605=1,64,IF(terrains!T605=1,IF(terrains!Y605=1,85,104),IF(terrains!U605=1,IF(terrains!Y605=1,124,152),IF(terrains!V605=1,(IF(terrains!Y605=1,146,IF(terrains!Y605=2,178,263))),IF(terrains!W605=1,(IF(terrains!Y605=1,178,IF(terrains!Y605=2,218,321))),IF(terrains!X605=1,IF(terrains!Y605=1,190,IF(terrains!Y605=2,242,IF(terrains!Y605=3,357,896))))))))))</f>
        <v>152</v>
      </c>
      <c r="AA605" s="152" t="n">
        <f aca="false">terrains!Z605*terrains!F605</f>
        <v>3926674.368</v>
      </c>
    </row>
    <row r="606" customFormat="false" ht="13.8" hidden="false" customHeight="false" outlineLevel="0" collapsed="false">
      <c r="A606" s="143" t="n">
        <v>605</v>
      </c>
      <c r="B606" s="143" t="s">
        <v>185</v>
      </c>
      <c r="C606" s="143" t="s">
        <v>185</v>
      </c>
      <c r="D606" s="59" t="s">
        <v>219</v>
      </c>
      <c r="E606" s="148" t="n">
        <v>2400</v>
      </c>
      <c r="F606" s="150" t="n">
        <f aca="false">terrains!E606*10.76391</f>
        <v>25833.384</v>
      </c>
      <c r="G606" s="59" t="s">
        <v>220</v>
      </c>
      <c r="H606" s="59" t="n">
        <v>0</v>
      </c>
      <c r="I606" s="59" t="n">
        <v>0</v>
      </c>
      <c r="J606" s="59" t="n">
        <f aca="false">IF(terrains!L606=13.5,IF(terrains!X606=1,12,9),-0.392532+1.267037*terrains!L606+0.472239*terrains!X606+0.58658*terrains!W606+0.089417*terrains!V606+0.531633*terrains!U606+0.337883*terrains!T606-0.403545*terrains!S606)</f>
        <v>3.940212</v>
      </c>
      <c r="K606" s="151" t="n">
        <f aca="false">IF(terrains!I606=0,terrains!J606,terrains!I606)</f>
        <v>3.940212</v>
      </c>
      <c r="L606" s="59" t="n">
        <v>3</v>
      </c>
      <c r="M606" s="59" t="n">
        <v>2</v>
      </c>
      <c r="N606" s="59" t="n">
        <v>6</v>
      </c>
      <c r="O606" s="59" t="s">
        <v>178</v>
      </c>
      <c r="P606" s="59" t="n">
        <v>2</v>
      </c>
      <c r="Q606" s="59" t="n">
        <v>2.5</v>
      </c>
      <c r="R606" s="59" t="n">
        <v>0</v>
      </c>
      <c r="S606" s="59" t="n">
        <v>0</v>
      </c>
      <c r="T606" s="59" t="n">
        <v>0</v>
      </c>
      <c r="U606" s="59" t="n">
        <v>1</v>
      </c>
      <c r="V606" s="59" t="n">
        <v>0</v>
      </c>
      <c r="W606" s="59" t="n">
        <v>0</v>
      </c>
      <c r="X606" s="59" t="n">
        <v>0</v>
      </c>
      <c r="Y606" s="59" t="n">
        <f aca="false">IF(terrains!L606&lt;=2.5,1,IF(terrains!L606&lt;=4.5,2,IF(terrains!L606&lt;=6.5,3,4)))</f>
        <v>2</v>
      </c>
      <c r="Z606" s="59" t="n">
        <f aca="false">IF(terrains!R606=1,35,IF(terrains!S606=1,64,IF(terrains!T606=1,IF(terrains!Y606=1,85,104),IF(terrains!U606=1,IF(terrains!Y606=1,124,152),IF(terrains!V606=1,(IF(terrains!Y606=1,146,IF(terrains!Y606=2,178,263))),IF(terrains!W606=1,(IF(terrains!Y606=1,178,IF(terrains!Y606=2,218,321))),IF(terrains!X606=1,IF(terrains!Y606=1,190,IF(terrains!Y606=2,242,IF(terrains!Y606=3,357,896))))))))))</f>
        <v>152</v>
      </c>
      <c r="AA606" s="152" t="n">
        <f aca="false">terrains!Z606*terrains!F606</f>
        <v>3926674.368</v>
      </c>
    </row>
    <row r="607" customFormat="false" ht="13.8" hidden="false" customHeight="false" outlineLevel="0" collapsed="false">
      <c r="A607" s="143" t="n">
        <v>606</v>
      </c>
      <c r="B607" s="143" t="s">
        <v>185</v>
      </c>
      <c r="C607" s="143" t="s">
        <v>185</v>
      </c>
      <c r="D607" s="59" t="s">
        <v>219</v>
      </c>
      <c r="E607" s="148" t="n">
        <v>2400</v>
      </c>
      <c r="F607" s="150" t="n">
        <f aca="false">terrains!E607*10.76391</f>
        <v>25833.384</v>
      </c>
      <c r="G607" s="59" t="s">
        <v>220</v>
      </c>
      <c r="H607" s="59" t="n">
        <v>0</v>
      </c>
      <c r="I607" s="59" t="n">
        <v>0</v>
      </c>
      <c r="J607" s="59" t="n">
        <f aca="false">IF(terrains!L607=13.5,IF(terrains!X607=1,12,9),-0.392532+1.267037*terrains!L607+0.472239*terrains!X607+0.58658*terrains!W607+0.089417*terrains!V607+0.531633*terrains!U607+0.337883*terrains!T607-0.403545*terrains!S607)</f>
        <v>3.940212</v>
      </c>
      <c r="K607" s="151" t="n">
        <f aca="false">IF(terrains!I607=0,terrains!J607,terrains!I607)</f>
        <v>3.940212</v>
      </c>
      <c r="L607" s="59" t="n">
        <v>3</v>
      </c>
      <c r="M607" s="59" t="n">
        <v>2</v>
      </c>
      <c r="N607" s="59" t="n">
        <v>6</v>
      </c>
      <c r="O607" s="59" t="s">
        <v>178</v>
      </c>
      <c r="P607" s="59" t="n">
        <v>2</v>
      </c>
      <c r="Q607" s="59" t="n">
        <v>2.5</v>
      </c>
      <c r="R607" s="59" t="n">
        <v>0</v>
      </c>
      <c r="S607" s="59" t="n">
        <v>0</v>
      </c>
      <c r="T607" s="59" t="n">
        <v>0</v>
      </c>
      <c r="U607" s="59" t="n">
        <v>1</v>
      </c>
      <c r="V607" s="59" t="n">
        <v>0</v>
      </c>
      <c r="W607" s="59" t="n">
        <v>0</v>
      </c>
      <c r="X607" s="59" t="n">
        <v>0</v>
      </c>
      <c r="Y607" s="59" t="n">
        <f aca="false">IF(terrains!L607&lt;=2.5,1,IF(terrains!L607&lt;=4.5,2,IF(terrains!L607&lt;=6.5,3,4)))</f>
        <v>2</v>
      </c>
      <c r="Z607" s="59" t="n">
        <f aca="false">IF(terrains!R607=1,35,IF(terrains!S607=1,64,IF(terrains!T607=1,IF(terrains!Y607=1,85,104),IF(terrains!U607=1,IF(terrains!Y607=1,124,152),IF(terrains!V607=1,(IF(terrains!Y607=1,146,IF(terrains!Y607=2,178,263))),IF(terrains!W607=1,(IF(terrains!Y607=1,178,IF(terrains!Y607=2,218,321))),IF(terrains!X607=1,IF(terrains!Y607=1,190,IF(terrains!Y607=2,242,IF(terrains!Y607=3,357,896))))))))))</f>
        <v>152</v>
      </c>
      <c r="AA607" s="152" t="n">
        <f aca="false">terrains!Z607*terrains!F607</f>
        <v>3926674.368</v>
      </c>
    </row>
    <row r="608" customFormat="false" ht="13.8" hidden="false" customHeight="false" outlineLevel="0" collapsed="false">
      <c r="A608" s="143" t="n">
        <v>607</v>
      </c>
      <c r="B608" s="143" t="s">
        <v>185</v>
      </c>
      <c r="C608" s="143" t="s">
        <v>185</v>
      </c>
      <c r="D608" s="59" t="s">
        <v>219</v>
      </c>
      <c r="E608" s="148" t="n">
        <v>2400</v>
      </c>
      <c r="F608" s="150" t="n">
        <f aca="false">terrains!E608*10.76391</f>
        <v>25833.384</v>
      </c>
      <c r="G608" s="59" t="s">
        <v>220</v>
      </c>
      <c r="H608" s="59" t="n">
        <v>0</v>
      </c>
      <c r="I608" s="59" t="n">
        <v>0</v>
      </c>
      <c r="J608" s="59" t="n">
        <f aca="false">IF(terrains!L608=13.5,IF(terrains!X608=1,12,9),-0.392532+1.267037*terrains!L608+0.472239*terrains!X608+0.58658*terrains!W608+0.089417*terrains!V608+0.531633*terrains!U608+0.337883*terrains!T608-0.403545*terrains!S608)</f>
        <v>3.940212</v>
      </c>
      <c r="K608" s="151" t="n">
        <f aca="false">IF(terrains!I608=0,terrains!J608,terrains!I608)</f>
        <v>3.940212</v>
      </c>
      <c r="L608" s="59" t="n">
        <v>3</v>
      </c>
      <c r="M608" s="59" t="n">
        <v>2</v>
      </c>
      <c r="N608" s="59" t="n">
        <v>6</v>
      </c>
      <c r="O608" s="59" t="s">
        <v>178</v>
      </c>
      <c r="P608" s="59" t="n">
        <v>2</v>
      </c>
      <c r="Q608" s="59" t="n">
        <v>2.5</v>
      </c>
      <c r="R608" s="59" t="n">
        <v>0</v>
      </c>
      <c r="S608" s="59" t="n">
        <v>0</v>
      </c>
      <c r="T608" s="59" t="n">
        <v>0</v>
      </c>
      <c r="U608" s="59" t="n">
        <v>1</v>
      </c>
      <c r="V608" s="59" t="n">
        <v>0</v>
      </c>
      <c r="W608" s="59" t="n">
        <v>0</v>
      </c>
      <c r="X608" s="59" t="n">
        <v>0</v>
      </c>
      <c r="Y608" s="59" t="n">
        <f aca="false">IF(terrains!L608&lt;=2.5,1,IF(terrains!L608&lt;=4.5,2,IF(terrains!L608&lt;=6.5,3,4)))</f>
        <v>2</v>
      </c>
      <c r="Z608" s="59" t="n">
        <f aca="false">IF(terrains!R608=1,35,IF(terrains!S608=1,64,IF(terrains!T608=1,IF(terrains!Y608=1,85,104),IF(terrains!U608=1,IF(terrains!Y608=1,124,152),IF(terrains!V608=1,(IF(terrains!Y608=1,146,IF(terrains!Y608=2,178,263))),IF(terrains!W608=1,(IF(terrains!Y608=1,178,IF(terrains!Y608=2,218,321))),IF(terrains!X608=1,IF(terrains!Y608=1,190,IF(terrains!Y608=2,242,IF(terrains!Y608=3,357,896))))))))))</f>
        <v>152</v>
      </c>
      <c r="AA608" s="152" t="n">
        <f aca="false">terrains!Z608*terrains!F608</f>
        <v>3926674.368</v>
      </c>
    </row>
    <row r="609" customFormat="false" ht="13.8" hidden="false" customHeight="false" outlineLevel="0" collapsed="false">
      <c r="A609" s="143" t="n">
        <v>608</v>
      </c>
      <c r="B609" s="143" t="s">
        <v>185</v>
      </c>
      <c r="C609" s="143" t="s">
        <v>185</v>
      </c>
      <c r="D609" s="59" t="s">
        <v>219</v>
      </c>
      <c r="E609" s="148" t="n">
        <v>2400</v>
      </c>
      <c r="F609" s="150" t="n">
        <f aca="false">terrains!E609*10.76391</f>
        <v>25833.384</v>
      </c>
      <c r="G609" s="59" t="s">
        <v>220</v>
      </c>
      <c r="H609" s="59" t="n">
        <v>0</v>
      </c>
      <c r="I609" s="59" t="n">
        <v>0</v>
      </c>
      <c r="J609" s="59" t="n">
        <f aca="false">IF(terrains!L609=13.5,IF(terrains!X609=1,12,9),-0.392532+1.267037*terrains!L609+0.472239*terrains!X609+0.58658*terrains!W609+0.089417*terrains!V609+0.531633*terrains!U609+0.337883*terrains!T609-0.403545*terrains!S609)</f>
        <v>3.940212</v>
      </c>
      <c r="K609" s="151" t="n">
        <f aca="false">IF(terrains!I609=0,terrains!J609,terrains!I609)</f>
        <v>3.940212</v>
      </c>
      <c r="L609" s="59" t="n">
        <v>3</v>
      </c>
      <c r="M609" s="59" t="n">
        <v>2</v>
      </c>
      <c r="N609" s="59" t="n">
        <v>6</v>
      </c>
      <c r="O609" s="59" t="s">
        <v>178</v>
      </c>
      <c r="P609" s="59" t="n">
        <v>2</v>
      </c>
      <c r="Q609" s="59" t="n">
        <v>2.5</v>
      </c>
      <c r="R609" s="59" t="n">
        <v>0</v>
      </c>
      <c r="S609" s="59" t="n">
        <v>0</v>
      </c>
      <c r="T609" s="59" t="n">
        <v>0</v>
      </c>
      <c r="U609" s="59" t="n">
        <v>1</v>
      </c>
      <c r="V609" s="59" t="n">
        <v>0</v>
      </c>
      <c r="W609" s="59" t="n">
        <v>0</v>
      </c>
      <c r="X609" s="59" t="n">
        <v>0</v>
      </c>
      <c r="Y609" s="59" t="n">
        <f aca="false">IF(terrains!L609&lt;=2.5,1,IF(terrains!L609&lt;=4.5,2,IF(terrains!L609&lt;=6.5,3,4)))</f>
        <v>2</v>
      </c>
      <c r="Z609" s="59" t="n">
        <f aca="false">IF(terrains!R609=1,35,IF(terrains!S609=1,64,IF(terrains!T609=1,IF(terrains!Y609=1,85,104),IF(terrains!U609=1,IF(terrains!Y609=1,124,152),IF(terrains!V609=1,(IF(terrains!Y609=1,146,IF(terrains!Y609=2,178,263))),IF(terrains!W609=1,(IF(terrains!Y609=1,178,IF(terrains!Y609=2,218,321))),IF(terrains!X609=1,IF(terrains!Y609=1,190,IF(terrains!Y609=2,242,IF(terrains!Y609=3,357,896))))))))))</f>
        <v>152</v>
      </c>
      <c r="AA609" s="152" t="n">
        <f aca="false">terrains!Z609*terrains!F609</f>
        <v>3926674.368</v>
      </c>
    </row>
    <row r="610" customFormat="false" ht="13.8" hidden="false" customHeight="false" outlineLevel="0" collapsed="false">
      <c r="A610" s="143" t="n">
        <v>609</v>
      </c>
      <c r="B610" s="143" t="s">
        <v>185</v>
      </c>
      <c r="C610" s="143" t="s">
        <v>185</v>
      </c>
      <c r="D610" s="59" t="s">
        <v>219</v>
      </c>
      <c r="E610" s="148" t="n">
        <v>971.199999999997</v>
      </c>
      <c r="F610" s="150" t="n">
        <f aca="false">terrains!E610*10.76391</f>
        <v>10453.909392</v>
      </c>
      <c r="G610" s="59" t="s">
        <v>220</v>
      </c>
      <c r="H610" s="59" t="n">
        <v>0</v>
      </c>
      <c r="I610" s="59" t="n">
        <v>0</v>
      </c>
      <c r="J610" s="59" t="n">
        <f aca="false">IF(terrains!L610=13.5,IF(terrains!X610=1,12,9),-0.392532+1.267037*terrains!L610+0.472239*terrains!X610+0.58658*terrains!W610+0.089417*terrains!V610+0.531633*terrains!U610+0.337883*terrains!T610-0.403545*terrains!S610)</f>
        <v>3.940212</v>
      </c>
      <c r="K610" s="151" t="n">
        <f aca="false">IF(terrains!I610=0,terrains!J610,terrains!I610)</f>
        <v>3.940212</v>
      </c>
      <c r="L610" s="59" t="n">
        <v>3</v>
      </c>
      <c r="M610" s="59" t="n">
        <v>2</v>
      </c>
      <c r="N610" s="59" t="n">
        <v>6</v>
      </c>
      <c r="O610" s="59" t="s">
        <v>178</v>
      </c>
      <c r="P610" s="59" t="n">
        <v>2</v>
      </c>
      <c r="Q610" s="59" t="n">
        <v>2.5</v>
      </c>
      <c r="R610" s="59" t="n">
        <v>0</v>
      </c>
      <c r="S610" s="59" t="n">
        <v>0</v>
      </c>
      <c r="T610" s="59" t="n">
        <v>0</v>
      </c>
      <c r="U610" s="59" t="n">
        <v>1</v>
      </c>
      <c r="V610" s="59" t="n">
        <v>0</v>
      </c>
      <c r="W610" s="59" t="n">
        <v>0</v>
      </c>
      <c r="X610" s="59" t="n">
        <v>0</v>
      </c>
      <c r="Y610" s="59" t="n">
        <f aca="false">IF(terrains!L610&lt;=2.5,1,IF(terrains!L610&lt;=4.5,2,IF(terrains!L610&lt;=6.5,3,4)))</f>
        <v>2</v>
      </c>
      <c r="Z610" s="59" t="n">
        <f aca="false">IF(terrains!R610=1,35,IF(terrains!S610=1,64,IF(terrains!T610=1,IF(terrains!Y610=1,85,104),IF(terrains!U610=1,IF(terrains!Y610=1,124,152),IF(terrains!V610=1,(IF(terrains!Y610=1,146,IF(terrains!Y610=2,178,263))),IF(terrains!W610=1,(IF(terrains!Y610=1,178,IF(terrains!Y610=2,218,321))),IF(terrains!X610=1,IF(terrains!Y610=1,190,IF(terrains!Y610=2,242,IF(terrains!Y610=3,357,896))))))))))</f>
        <v>152</v>
      </c>
      <c r="AA610" s="152" t="n">
        <f aca="false">terrains!Z610*terrains!F610</f>
        <v>1588994.22758399</v>
      </c>
    </row>
    <row r="611" customFormat="false" ht="13.8" hidden="false" customHeight="false" outlineLevel="0" collapsed="false">
      <c r="A611" s="143" t="n">
        <v>610</v>
      </c>
      <c r="B611" s="143" t="s">
        <v>185</v>
      </c>
      <c r="C611" s="143" t="s">
        <v>185</v>
      </c>
      <c r="D611" s="59" t="s">
        <v>221</v>
      </c>
      <c r="E611" s="148" t="n">
        <v>3300</v>
      </c>
      <c r="F611" s="150" t="n">
        <f aca="false">terrains!E611*10.76391</f>
        <v>35520.903</v>
      </c>
      <c r="G611" s="59" t="s">
        <v>222</v>
      </c>
      <c r="H611" s="59" t="n">
        <v>0</v>
      </c>
      <c r="I611" s="59" t="n">
        <v>0</v>
      </c>
      <c r="J611" s="59" t="n">
        <f aca="false">IF(terrains!L611=13.5,IF(terrains!X611=1,12,9),-0.392532+1.267037*terrains!L611+0.472239*terrains!X611+0.58658*terrains!W611+0.089417*terrains!V611+0.531633*terrains!U611+0.337883*terrains!T611-0.403545*terrains!S611)</f>
        <v>2.3715155</v>
      </c>
      <c r="K611" s="151" t="n">
        <f aca="false">IF(terrains!I611=0,terrains!J611,terrains!I611)</f>
        <v>2.3715155</v>
      </c>
      <c r="L611" s="59" t="n">
        <v>2.5</v>
      </c>
      <c r="M611" s="59" t="n">
        <v>1</v>
      </c>
      <c r="N611" s="59" t="n">
        <v>5</v>
      </c>
      <c r="O611" s="59" t="s">
        <v>176</v>
      </c>
      <c r="P611" s="59" t="n">
        <v>2</v>
      </c>
      <c r="Q611" s="59" t="n">
        <v>1.5</v>
      </c>
      <c r="R611" s="59" t="n">
        <v>0</v>
      </c>
      <c r="S611" s="59" t="n">
        <v>1</v>
      </c>
      <c r="T611" s="59" t="n">
        <v>0</v>
      </c>
      <c r="U611" s="59" t="n">
        <v>0</v>
      </c>
      <c r="V611" s="59" t="n">
        <v>0</v>
      </c>
      <c r="W611" s="59" t="n">
        <v>0</v>
      </c>
      <c r="X611" s="59" t="n">
        <v>0</v>
      </c>
      <c r="Y611" s="59" t="n">
        <f aca="false">IF(terrains!L611&lt;=2.5,1,IF(terrains!L611&lt;=4.5,2,IF(terrains!L611&lt;=6.5,3,4)))</f>
        <v>1</v>
      </c>
      <c r="Z611" s="59" t="n">
        <f aca="false">IF(terrains!R611=1,35,IF(terrains!S611=1,64,IF(terrains!T611=1,IF(terrains!Y611=1,85,104),IF(terrains!U611=1,IF(terrains!Y611=1,124,152),IF(terrains!V611=1,(IF(terrains!Y611=1,146,IF(terrains!Y611=2,178,263))),IF(terrains!W611=1,(IF(terrains!Y611=1,178,IF(terrains!Y611=2,218,321))),IF(terrains!X611=1,IF(terrains!Y611=1,190,IF(terrains!Y611=2,242,IF(terrains!Y611=3,357,896))))))))))</f>
        <v>64</v>
      </c>
      <c r="AA611" s="152" t="n">
        <f aca="false">terrains!Z611*terrains!F611</f>
        <v>2273337.792</v>
      </c>
    </row>
    <row r="612" customFormat="false" ht="13.8" hidden="false" customHeight="false" outlineLevel="0" collapsed="false">
      <c r="A612" s="143" t="n">
        <v>611</v>
      </c>
      <c r="B612" s="143" t="s">
        <v>185</v>
      </c>
      <c r="C612" s="143" t="s">
        <v>185</v>
      </c>
      <c r="D612" s="59" t="s">
        <v>221</v>
      </c>
      <c r="E612" s="148" t="n">
        <v>3300</v>
      </c>
      <c r="F612" s="150" t="n">
        <f aca="false">terrains!E612*10.76391</f>
        <v>35520.903</v>
      </c>
      <c r="G612" s="59" t="s">
        <v>222</v>
      </c>
      <c r="H612" s="59" t="n">
        <v>0</v>
      </c>
      <c r="I612" s="59" t="n">
        <v>0</v>
      </c>
      <c r="J612" s="59" t="n">
        <f aca="false">IF(terrains!L612=13.5,IF(terrains!X612=1,12,9),-0.392532+1.267037*terrains!L612+0.472239*terrains!X612+0.58658*terrains!W612+0.089417*terrains!V612+0.531633*terrains!U612+0.337883*terrains!T612-0.403545*terrains!S612)</f>
        <v>2.3715155</v>
      </c>
      <c r="K612" s="151" t="n">
        <f aca="false">IF(terrains!I612=0,terrains!J612,terrains!I612)</f>
        <v>2.3715155</v>
      </c>
      <c r="L612" s="59" t="n">
        <v>2.5</v>
      </c>
      <c r="M612" s="59" t="n">
        <v>1</v>
      </c>
      <c r="N612" s="59" t="n">
        <v>5</v>
      </c>
      <c r="O612" s="59" t="s">
        <v>176</v>
      </c>
      <c r="P612" s="59" t="n">
        <v>2</v>
      </c>
      <c r="Q612" s="59" t="n">
        <v>1.5</v>
      </c>
      <c r="R612" s="59" t="n">
        <v>0</v>
      </c>
      <c r="S612" s="59" t="n">
        <v>1</v>
      </c>
      <c r="T612" s="59" t="n">
        <v>0</v>
      </c>
      <c r="U612" s="59" t="n">
        <v>0</v>
      </c>
      <c r="V612" s="59" t="n">
        <v>0</v>
      </c>
      <c r="W612" s="59" t="n">
        <v>0</v>
      </c>
      <c r="X612" s="59" t="n">
        <v>0</v>
      </c>
      <c r="Y612" s="59" t="n">
        <f aca="false">IF(terrains!L612&lt;=2.5,1,IF(terrains!L612&lt;=4.5,2,IF(terrains!L612&lt;=6.5,3,4)))</f>
        <v>1</v>
      </c>
      <c r="Z612" s="59" t="n">
        <f aca="false">IF(terrains!R612=1,35,IF(terrains!S612=1,64,IF(terrains!T612=1,IF(terrains!Y612=1,85,104),IF(terrains!U612=1,IF(terrains!Y612=1,124,152),IF(terrains!V612=1,(IF(terrains!Y612=1,146,IF(terrains!Y612=2,178,263))),IF(terrains!W612=1,(IF(terrains!Y612=1,178,IF(terrains!Y612=2,218,321))),IF(terrains!X612=1,IF(terrains!Y612=1,190,IF(terrains!Y612=2,242,IF(terrains!Y612=3,357,896))))))))))</f>
        <v>64</v>
      </c>
      <c r="AA612" s="152" t="n">
        <f aca="false">terrains!Z612*terrains!F612</f>
        <v>2273337.792</v>
      </c>
    </row>
    <row r="613" customFormat="false" ht="13.8" hidden="false" customHeight="false" outlineLevel="0" collapsed="false">
      <c r="A613" s="143" t="n">
        <v>612</v>
      </c>
      <c r="B613" s="143" t="s">
        <v>185</v>
      </c>
      <c r="C613" s="143" t="s">
        <v>185</v>
      </c>
      <c r="D613" s="59" t="s">
        <v>221</v>
      </c>
      <c r="E613" s="148" t="n">
        <v>3300</v>
      </c>
      <c r="F613" s="150" t="n">
        <f aca="false">terrains!E613*10.76391</f>
        <v>35520.903</v>
      </c>
      <c r="G613" s="59" t="s">
        <v>222</v>
      </c>
      <c r="H613" s="59" t="n">
        <v>0</v>
      </c>
      <c r="I613" s="59" t="n">
        <v>0</v>
      </c>
      <c r="J613" s="59" t="n">
        <f aca="false">IF(terrains!L613=13.5,IF(terrains!X613=1,12,9),-0.392532+1.267037*terrains!L613+0.472239*terrains!X613+0.58658*terrains!W613+0.089417*terrains!V613+0.531633*terrains!U613+0.337883*terrains!T613-0.403545*terrains!S613)</f>
        <v>2.3715155</v>
      </c>
      <c r="K613" s="151" t="n">
        <f aca="false">IF(terrains!I613=0,terrains!J613,terrains!I613)</f>
        <v>2.3715155</v>
      </c>
      <c r="L613" s="59" t="n">
        <v>2.5</v>
      </c>
      <c r="M613" s="59" t="n">
        <v>1</v>
      </c>
      <c r="N613" s="59" t="n">
        <v>5</v>
      </c>
      <c r="O613" s="59" t="s">
        <v>176</v>
      </c>
      <c r="P613" s="59" t="n">
        <v>2</v>
      </c>
      <c r="Q613" s="59" t="n">
        <v>1.5</v>
      </c>
      <c r="R613" s="59" t="n">
        <v>0</v>
      </c>
      <c r="S613" s="59" t="n">
        <v>1</v>
      </c>
      <c r="T613" s="59" t="n">
        <v>0</v>
      </c>
      <c r="U613" s="59" t="n">
        <v>0</v>
      </c>
      <c r="V613" s="59" t="n">
        <v>0</v>
      </c>
      <c r="W613" s="59" t="n">
        <v>0</v>
      </c>
      <c r="X613" s="59" t="n">
        <v>0</v>
      </c>
      <c r="Y613" s="59" t="n">
        <f aca="false">IF(terrains!L613&lt;=2.5,1,IF(terrains!L613&lt;=4.5,2,IF(terrains!L613&lt;=6.5,3,4)))</f>
        <v>1</v>
      </c>
      <c r="Z613" s="59" t="n">
        <f aca="false">IF(terrains!R613=1,35,IF(terrains!S613=1,64,IF(terrains!T613=1,IF(terrains!Y613=1,85,104),IF(terrains!U613=1,IF(terrains!Y613=1,124,152),IF(terrains!V613=1,(IF(terrains!Y613=1,146,IF(terrains!Y613=2,178,263))),IF(terrains!W613=1,(IF(terrains!Y613=1,178,IF(terrains!Y613=2,218,321))),IF(terrains!X613=1,IF(terrains!Y613=1,190,IF(terrains!Y613=2,242,IF(terrains!Y613=3,357,896))))))))))</f>
        <v>64</v>
      </c>
      <c r="AA613" s="152" t="n">
        <f aca="false">terrains!Z613*terrains!F613</f>
        <v>2273337.792</v>
      </c>
    </row>
    <row r="614" customFormat="false" ht="13.8" hidden="false" customHeight="false" outlineLevel="0" collapsed="false">
      <c r="A614" s="143" t="n">
        <v>613</v>
      </c>
      <c r="B614" s="143" t="s">
        <v>185</v>
      </c>
      <c r="C614" s="143" t="s">
        <v>185</v>
      </c>
      <c r="D614" s="59" t="s">
        <v>221</v>
      </c>
      <c r="E614" s="148" t="n">
        <v>3300</v>
      </c>
      <c r="F614" s="150" t="n">
        <f aca="false">terrains!E614*10.76391</f>
        <v>35520.903</v>
      </c>
      <c r="G614" s="59" t="s">
        <v>222</v>
      </c>
      <c r="H614" s="59" t="n">
        <v>0</v>
      </c>
      <c r="I614" s="59" t="n">
        <v>0</v>
      </c>
      <c r="J614" s="59" t="n">
        <f aca="false">IF(terrains!L614=13.5,IF(terrains!X614=1,12,9),-0.392532+1.267037*terrains!L614+0.472239*terrains!X614+0.58658*terrains!W614+0.089417*terrains!V614+0.531633*terrains!U614+0.337883*terrains!T614-0.403545*terrains!S614)</f>
        <v>2.3715155</v>
      </c>
      <c r="K614" s="151" t="n">
        <f aca="false">IF(terrains!I614=0,terrains!J614,terrains!I614)</f>
        <v>2.3715155</v>
      </c>
      <c r="L614" s="59" t="n">
        <v>2.5</v>
      </c>
      <c r="M614" s="59" t="n">
        <v>1</v>
      </c>
      <c r="N614" s="59" t="n">
        <v>5</v>
      </c>
      <c r="O614" s="59" t="s">
        <v>176</v>
      </c>
      <c r="P614" s="59" t="n">
        <v>2</v>
      </c>
      <c r="Q614" s="59" t="n">
        <v>1.5</v>
      </c>
      <c r="R614" s="59" t="n">
        <v>0</v>
      </c>
      <c r="S614" s="59" t="n">
        <v>1</v>
      </c>
      <c r="T614" s="59" t="n">
        <v>0</v>
      </c>
      <c r="U614" s="59" t="n">
        <v>0</v>
      </c>
      <c r="V614" s="59" t="n">
        <v>0</v>
      </c>
      <c r="W614" s="59" t="n">
        <v>0</v>
      </c>
      <c r="X614" s="59" t="n">
        <v>0</v>
      </c>
      <c r="Y614" s="59" t="n">
        <f aca="false">IF(terrains!L614&lt;=2.5,1,IF(terrains!L614&lt;=4.5,2,IF(terrains!L614&lt;=6.5,3,4)))</f>
        <v>1</v>
      </c>
      <c r="Z614" s="59" t="n">
        <f aca="false">IF(terrains!R614=1,35,IF(terrains!S614=1,64,IF(terrains!T614=1,IF(terrains!Y614=1,85,104),IF(terrains!U614=1,IF(terrains!Y614=1,124,152),IF(terrains!V614=1,(IF(terrains!Y614=1,146,IF(terrains!Y614=2,178,263))),IF(terrains!W614=1,(IF(terrains!Y614=1,178,IF(terrains!Y614=2,218,321))),IF(terrains!X614=1,IF(terrains!Y614=1,190,IF(terrains!Y614=2,242,IF(terrains!Y614=3,357,896))))))))))</f>
        <v>64</v>
      </c>
      <c r="AA614" s="152" t="n">
        <f aca="false">terrains!Z614*terrains!F614</f>
        <v>2273337.792</v>
      </c>
    </row>
    <row r="615" customFormat="false" ht="13.8" hidden="false" customHeight="false" outlineLevel="0" collapsed="false">
      <c r="A615" s="143" t="n">
        <v>614</v>
      </c>
      <c r="B615" s="143" t="s">
        <v>185</v>
      </c>
      <c r="C615" s="143" t="s">
        <v>185</v>
      </c>
      <c r="D615" s="59" t="s">
        <v>221</v>
      </c>
      <c r="E615" s="148" t="n">
        <v>3300</v>
      </c>
      <c r="F615" s="150" t="n">
        <f aca="false">terrains!E615*10.76391</f>
        <v>35520.903</v>
      </c>
      <c r="G615" s="59" t="s">
        <v>222</v>
      </c>
      <c r="H615" s="59" t="n">
        <v>0</v>
      </c>
      <c r="I615" s="59" t="n">
        <v>0</v>
      </c>
      <c r="J615" s="59" t="n">
        <f aca="false">IF(terrains!L615=13.5,IF(terrains!X615=1,12,9),-0.392532+1.267037*terrains!L615+0.472239*terrains!X615+0.58658*terrains!W615+0.089417*terrains!V615+0.531633*terrains!U615+0.337883*terrains!T615-0.403545*terrains!S615)</f>
        <v>2.3715155</v>
      </c>
      <c r="K615" s="151" t="n">
        <f aca="false">IF(terrains!I615=0,terrains!J615,terrains!I615)</f>
        <v>2.3715155</v>
      </c>
      <c r="L615" s="59" t="n">
        <v>2.5</v>
      </c>
      <c r="M615" s="59" t="n">
        <v>1</v>
      </c>
      <c r="N615" s="59" t="n">
        <v>5</v>
      </c>
      <c r="O615" s="59" t="s">
        <v>176</v>
      </c>
      <c r="P615" s="59" t="n">
        <v>2</v>
      </c>
      <c r="Q615" s="59" t="n">
        <v>1.5</v>
      </c>
      <c r="R615" s="59" t="n">
        <v>0</v>
      </c>
      <c r="S615" s="59" t="n">
        <v>1</v>
      </c>
      <c r="T615" s="59" t="n">
        <v>0</v>
      </c>
      <c r="U615" s="59" t="n">
        <v>0</v>
      </c>
      <c r="V615" s="59" t="n">
        <v>0</v>
      </c>
      <c r="W615" s="59" t="n">
        <v>0</v>
      </c>
      <c r="X615" s="59" t="n">
        <v>0</v>
      </c>
      <c r="Y615" s="59" t="n">
        <f aca="false">IF(terrains!L615&lt;=2.5,1,IF(terrains!L615&lt;=4.5,2,IF(terrains!L615&lt;=6.5,3,4)))</f>
        <v>1</v>
      </c>
      <c r="Z615" s="59" t="n">
        <f aca="false">IF(terrains!R615=1,35,IF(terrains!S615=1,64,IF(terrains!T615=1,IF(terrains!Y615=1,85,104),IF(terrains!U615=1,IF(terrains!Y615=1,124,152),IF(terrains!V615=1,(IF(terrains!Y615=1,146,IF(terrains!Y615=2,178,263))),IF(terrains!W615=1,(IF(terrains!Y615=1,178,IF(terrains!Y615=2,218,321))),IF(terrains!X615=1,IF(terrains!Y615=1,190,IF(terrains!Y615=2,242,IF(terrains!Y615=3,357,896))))))))))</f>
        <v>64</v>
      </c>
      <c r="AA615" s="152" t="n">
        <f aca="false">terrains!Z615*terrains!F615</f>
        <v>2273337.792</v>
      </c>
    </row>
    <row r="616" customFormat="false" ht="13.8" hidden="false" customHeight="false" outlineLevel="0" collapsed="false">
      <c r="A616" s="143" t="n">
        <v>615</v>
      </c>
      <c r="B616" s="143" t="s">
        <v>185</v>
      </c>
      <c r="C616" s="143" t="s">
        <v>185</v>
      </c>
      <c r="D616" s="59" t="s">
        <v>221</v>
      </c>
      <c r="E616" s="148" t="n">
        <v>3300</v>
      </c>
      <c r="F616" s="150" t="n">
        <f aca="false">terrains!E616*10.76391</f>
        <v>35520.903</v>
      </c>
      <c r="G616" s="59" t="s">
        <v>222</v>
      </c>
      <c r="H616" s="59" t="n">
        <v>0</v>
      </c>
      <c r="I616" s="59" t="n">
        <v>0</v>
      </c>
      <c r="J616" s="59" t="n">
        <f aca="false">IF(terrains!L616=13.5,IF(terrains!X616=1,12,9),-0.392532+1.267037*terrains!L616+0.472239*terrains!X616+0.58658*terrains!W616+0.089417*terrains!V616+0.531633*terrains!U616+0.337883*terrains!T616-0.403545*terrains!S616)</f>
        <v>2.3715155</v>
      </c>
      <c r="K616" s="151" t="n">
        <f aca="false">IF(terrains!I616=0,terrains!J616,terrains!I616)</f>
        <v>2.3715155</v>
      </c>
      <c r="L616" s="59" t="n">
        <v>2.5</v>
      </c>
      <c r="M616" s="59" t="n">
        <v>1</v>
      </c>
      <c r="N616" s="59" t="n">
        <v>5</v>
      </c>
      <c r="O616" s="59" t="s">
        <v>176</v>
      </c>
      <c r="P616" s="59" t="n">
        <v>2</v>
      </c>
      <c r="Q616" s="59" t="n">
        <v>1.5</v>
      </c>
      <c r="R616" s="59" t="n">
        <v>0</v>
      </c>
      <c r="S616" s="59" t="n">
        <v>1</v>
      </c>
      <c r="T616" s="59" t="n">
        <v>0</v>
      </c>
      <c r="U616" s="59" t="n">
        <v>0</v>
      </c>
      <c r="V616" s="59" t="n">
        <v>0</v>
      </c>
      <c r="W616" s="59" t="n">
        <v>0</v>
      </c>
      <c r="X616" s="59" t="n">
        <v>0</v>
      </c>
      <c r="Y616" s="59" t="n">
        <f aca="false">IF(terrains!L616&lt;=2.5,1,IF(terrains!L616&lt;=4.5,2,IF(terrains!L616&lt;=6.5,3,4)))</f>
        <v>1</v>
      </c>
      <c r="Z616" s="59" t="n">
        <f aca="false">IF(terrains!R616=1,35,IF(terrains!S616=1,64,IF(terrains!T616=1,IF(terrains!Y616=1,85,104),IF(terrains!U616=1,IF(terrains!Y616=1,124,152),IF(terrains!V616=1,(IF(terrains!Y616=1,146,IF(terrains!Y616=2,178,263))),IF(terrains!W616=1,(IF(terrains!Y616=1,178,IF(terrains!Y616=2,218,321))),IF(terrains!X616=1,IF(terrains!Y616=1,190,IF(terrains!Y616=2,242,IF(terrains!Y616=3,357,896))))))))))</f>
        <v>64</v>
      </c>
      <c r="AA616" s="152" t="n">
        <f aca="false">terrains!Z616*terrains!F616</f>
        <v>2273337.792</v>
      </c>
    </row>
    <row r="617" customFormat="false" ht="13.8" hidden="false" customHeight="false" outlineLevel="0" collapsed="false">
      <c r="A617" s="143" t="n">
        <v>616</v>
      </c>
      <c r="B617" s="143" t="s">
        <v>185</v>
      </c>
      <c r="C617" s="143" t="s">
        <v>185</v>
      </c>
      <c r="D617" s="59" t="s">
        <v>221</v>
      </c>
      <c r="E617" s="148" t="n">
        <v>3300</v>
      </c>
      <c r="F617" s="150" t="n">
        <f aca="false">terrains!E617*10.76391</f>
        <v>35520.903</v>
      </c>
      <c r="G617" s="59" t="s">
        <v>222</v>
      </c>
      <c r="H617" s="59" t="n">
        <v>0</v>
      </c>
      <c r="I617" s="59" t="n">
        <v>0</v>
      </c>
      <c r="J617" s="59" t="n">
        <f aca="false">IF(terrains!L617=13.5,IF(terrains!X617=1,12,9),-0.392532+1.267037*terrains!L617+0.472239*terrains!X617+0.58658*terrains!W617+0.089417*terrains!V617+0.531633*terrains!U617+0.337883*terrains!T617-0.403545*terrains!S617)</f>
        <v>2.3715155</v>
      </c>
      <c r="K617" s="151" t="n">
        <f aca="false">IF(terrains!I617=0,terrains!J617,terrains!I617)</f>
        <v>2.3715155</v>
      </c>
      <c r="L617" s="59" t="n">
        <v>2.5</v>
      </c>
      <c r="M617" s="59" t="n">
        <v>1</v>
      </c>
      <c r="N617" s="59" t="n">
        <v>5</v>
      </c>
      <c r="O617" s="59" t="s">
        <v>176</v>
      </c>
      <c r="P617" s="59" t="n">
        <v>2</v>
      </c>
      <c r="Q617" s="59" t="n">
        <v>1.5</v>
      </c>
      <c r="R617" s="59" t="n">
        <v>0</v>
      </c>
      <c r="S617" s="59" t="n">
        <v>1</v>
      </c>
      <c r="T617" s="59" t="n">
        <v>0</v>
      </c>
      <c r="U617" s="59" t="n">
        <v>0</v>
      </c>
      <c r="V617" s="59" t="n">
        <v>0</v>
      </c>
      <c r="W617" s="59" t="n">
        <v>0</v>
      </c>
      <c r="X617" s="59" t="n">
        <v>0</v>
      </c>
      <c r="Y617" s="59" t="n">
        <f aca="false">IF(terrains!L617&lt;=2.5,1,IF(terrains!L617&lt;=4.5,2,IF(terrains!L617&lt;=6.5,3,4)))</f>
        <v>1</v>
      </c>
      <c r="Z617" s="59" t="n">
        <f aca="false">IF(terrains!R617=1,35,IF(terrains!S617=1,64,IF(terrains!T617=1,IF(terrains!Y617=1,85,104),IF(terrains!U617=1,IF(terrains!Y617=1,124,152),IF(terrains!V617=1,(IF(terrains!Y617=1,146,IF(terrains!Y617=2,178,263))),IF(terrains!W617=1,(IF(terrains!Y617=1,178,IF(terrains!Y617=2,218,321))),IF(terrains!X617=1,IF(terrains!Y617=1,190,IF(terrains!Y617=2,242,IF(terrains!Y617=3,357,896))))))))))</f>
        <v>64</v>
      </c>
      <c r="AA617" s="152" t="n">
        <f aca="false">terrains!Z617*terrains!F617</f>
        <v>2273337.792</v>
      </c>
    </row>
    <row r="618" customFormat="false" ht="13.8" hidden="false" customHeight="false" outlineLevel="0" collapsed="false">
      <c r="A618" s="143" t="n">
        <v>617</v>
      </c>
      <c r="B618" s="143" t="s">
        <v>185</v>
      </c>
      <c r="C618" s="143" t="s">
        <v>185</v>
      </c>
      <c r="D618" s="59" t="s">
        <v>221</v>
      </c>
      <c r="E618" s="148" t="n">
        <v>3300</v>
      </c>
      <c r="F618" s="150" t="n">
        <f aca="false">terrains!E618*10.76391</f>
        <v>35520.903</v>
      </c>
      <c r="G618" s="59" t="s">
        <v>222</v>
      </c>
      <c r="H618" s="59" t="n">
        <v>0</v>
      </c>
      <c r="I618" s="59" t="n">
        <v>0</v>
      </c>
      <c r="J618" s="59" t="n">
        <f aca="false">IF(terrains!L618=13.5,IF(terrains!X618=1,12,9),-0.392532+1.267037*terrains!L618+0.472239*terrains!X618+0.58658*terrains!W618+0.089417*terrains!V618+0.531633*terrains!U618+0.337883*terrains!T618-0.403545*terrains!S618)</f>
        <v>2.3715155</v>
      </c>
      <c r="K618" s="151" t="n">
        <f aca="false">IF(terrains!I618=0,terrains!J618,terrains!I618)</f>
        <v>2.3715155</v>
      </c>
      <c r="L618" s="59" t="n">
        <v>2.5</v>
      </c>
      <c r="M618" s="59" t="n">
        <v>1</v>
      </c>
      <c r="N618" s="59" t="n">
        <v>5</v>
      </c>
      <c r="O618" s="59" t="s">
        <v>176</v>
      </c>
      <c r="P618" s="59" t="n">
        <v>2</v>
      </c>
      <c r="Q618" s="59" t="n">
        <v>1.5</v>
      </c>
      <c r="R618" s="59" t="n">
        <v>0</v>
      </c>
      <c r="S618" s="59" t="n">
        <v>1</v>
      </c>
      <c r="T618" s="59" t="n">
        <v>0</v>
      </c>
      <c r="U618" s="59" t="n">
        <v>0</v>
      </c>
      <c r="V618" s="59" t="n">
        <v>0</v>
      </c>
      <c r="W618" s="59" t="n">
        <v>0</v>
      </c>
      <c r="X618" s="59" t="n">
        <v>0</v>
      </c>
      <c r="Y618" s="59" t="n">
        <f aca="false">IF(terrains!L618&lt;=2.5,1,IF(terrains!L618&lt;=4.5,2,IF(terrains!L618&lt;=6.5,3,4)))</f>
        <v>1</v>
      </c>
      <c r="Z618" s="59" t="n">
        <f aca="false">IF(terrains!R618=1,35,IF(terrains!S618=1,64,IF(terrains!T618=1,IF(terrains!Y618=1,85,104),IF(terrains!U618=1,IF(terrains!Y618=1,124,152),IF(terrains!V618=1,(IF(terrains!Y618=1,146,IF(terrains!Y618=2,178,263))),IF(terrains!W618=1,(IF(terrains!Y618=1,178,IF(terrains!Y618=2,218,321))),IF(terrains!X618=1,IF(terrains!Y618=1,190,IF(terrains!Y618=2,242,IF(terrains!Y618=3,357,896))))))))))</f>
        <v>64</v>
      </c>
      <c r="AA618" s="152" t="n">
        <f aca="false">terrains!Z618*terrains!F618</f>
        <v>2273337.792</v>
      </c>
    </row>
    <row r="619" customFormat="false" ht="13.8" hidden="false" customHeight="false" outlineLevel="0" collapsed="false">
      <c r="A619" s="143" t="n">
        <v>618</v>
      </c>
      <c r="B619" s="143" t="s">
        <v>185</v>
      </c>
      <c r="C619" s="143" t="s">
        <v>185</v>
      </c>
      <c r="D619" s="59" t="s">
        <v>221</v>
      </c>
      <c r="E619" s="148" t="n">
        <v>3300</v>
      </c>
      <c r="F619" s="150" t="n">
        <f aca="false">terrains!E619*10.76391</f>
        <v>35520.903</v>
      </c>
      <c r="G619" s="59" t="s">
        <v>222</v>
      </c>
      <c r="H619" s="59" t="n">
        <v>0</v>
      </c>
      <c r="I619" s="59" t="n">
        <v>0</v>
      </c>
      <c r="J619" s="59" t="n">
        <f aca="false">IF(terrains!L619=13.5,IF(terrains!X619=1,12,9),-0.392532+1.267037*terrains!L619+0.472239*terrains!X619+0.58658*terrains!W619+0.089417*terrains!V619+0.531633*terrains!U619+0.337883*terrains!T619-0.403545*terrains!S619)</f>
        <v>2.3715155</v>
      </c>
      <c r="K619" s="151" t="n">
        <f aca="false">IF(terrains!I619=0,terrains!J619,terrains!I619)</f>
        <v>2.3715155</v>
      </c>
      <c r="L619" s="59" t="n">
        <v>2.5</v>
      </c>
      <c r="M619" s="59" t="n">
        <v>1</v>
      </c>
      <c r="N619" s="59" t="n">
        <v>5</v>
      </c>
      <c r="O619" s="59" t="s">
        <v>176</v>
      </c>
      <c r="P619" s="59" t="n">
        <v>2</v>
      </c>
      <c r="Q619" s="59" t="n">
        <v>1.5</v>
      </c>
      <c r="R619" s="59" t="n">
        <v>0</v>
      </c>
      <c r="S619" s="59" t="n">
        <v>1</v>
      </c>
      <c r="T619" s="59" t="n">
        <v>0</v>
      </c>
      <c r="U619" s="59" t="n">
        <v>0</v>
      </c>
      <c r="V619" s="59" t="n">
        <v>0</v>
      </c>
      <c r="W619" s="59" t="n">
        <v>0</v>
      </c>
      <c r="X619" s="59" t="n">
        <v>0</v>
      </c>
      <c r="Y619" s="59" t="n">
        <f aca="false">IF(terrains!L619&lt;=2.5,1,IF(terrains!L619&lt;=4.5,2,IF(terrains!L619&lt;=6.5,3,4)))</f>
        <v>1</v>
      </c>
      <c r="Z619" s="59" t="n">
        <f aca="false">IF(terrains!R619=1,35,IF(terrains!S619=1,64,IF(terrains!T619=1,IF(terrains!Y619=1,85,104),IF(terrains!U619=1,IF(terrains!Y619=1,124,152),IF(terrains!V619=1,(IF(terrains!Y619=1,146,IF(terrains!Y619=2,178,263))),IF(terrains!W619=1,(IF(terrains!Y619=1,178,IF(terrains!Y619=2,218,321))),IF(terrains!X619=1,IF(terrains!Y619=1,190,IF(terrains!Y619=2,242,IF(terrains!Y619=3,357,896))))))))))</f>
        <v>64</v>
      </c>
      <c r="AA619" s="152" t="n">
        <f aca="false">terrains!Z619*terrains!F619</f>
        <v>2273337.792</v>
      </c>
    </row>
    <row r="620" customFormat="false" ht="13.8" hidden="false" customHeight="false" outlineLevel="0" collapsed="false">
      <c r="A620" s="143" t="n">
        <v>619</v>
      </c>
      <c r="B620" s="143" t="s">
        <v>185</v>
      </c>
      <c r="C620" s="143" t="s">
        <v>185</v>
      </c>
      <c r="D620" s="59" t="s">
        <v>221</v>
      </c>
      <c r="E620" s="148" t="n">
        <v>3300</v>
      </c>
      <c r="F620" s="150" t="n">
        <f aca="false">terrains!E620*10.76391</f>
        <v>35520.903</v>
      </c>
      <c r="G620" s="59" t="s">
        <v>222</v>
      </c>
      <c r="H620" s="59" t="n">
        <v>0</v>
      </c>
      <c r="I620" s="59" t="n">
        <v>0</v>
      </c>
      <c r="J620" s="59" t="n">
        <f aca="false">IF(terrains!L620=13.5,IF(terrains!X620=1,12,9),-0.392532+1.267037*terrains!L620+0.472239*terrains!X620+0.58658*terrains!W620+0.089417*terrains!V620+0.531633*terrains!U620+0.337883*terrains!T620-0.403545*terrains!S620)</f>
        <v>2.3715155</v>
      </c>
      <c r="K620" s="151" t="n">
        <f aca="false">IF(terrains!I620=0,terrains!J620,terrains!I620)</f>
        <v>2.3715155</v>
      </c>
      <c r="L620" s="59" t="n">
        <v>2.5</v>
      </c>
      <c r="M620" s="59" t="n">
        <v>1</v>
      </c>
      <c r="N620" s="59" t="n">
        <v>5</v>
      </c>
      <c r="O620" s="59" t="s">
        <v>176</v>
      </c>
      <c r="P620" s="59" t="n">
        <v>2</v>
      </c>
      <c r="Q620" s="59" t="n">
        <v>1.5</v>
      </c>
      <c r="R620" s="59" t="n">
        <v>0</v>
      </c>
      <c r="S620" s="59" t="n">
        <v>1</v>
      </c>
      <c r="T620" s="59" t="n">
        <v>0</v>
      </c>
      <c r="U620" s="59" t="n">
        <v>0</v>
      </c>
      <c r="V620" s="59" t="n">
        <v>0</v>
      </c>
      <c r="W620" s="59" t="n">
        <v>0</v>
      </c>
      <c r="X620" s="59" t="n">
        <v>0</v>
      </c>
      <c r="Y620" s="59" t="n">
        <f aca="false">IF(terrains!L620&lt;=2.5,1,IF(terrains!L620&lt;=4.5,2,IF(terrains!L620&lt;=6.5,3,4)))</f>
        <v>1</v>
      </c>
      <c r="Z620" s="59" t="n">
        <f aca="false">IF(terrains!R620=1,35,IF(terrains!S620=1,64,IF(terrains!T620=1,IF(terrains!Y620=1,85,104),IF(terrains!U620=1,IF(terrains!Y620=1,124,152),IF(terrains!V620=1,(IF(terrains!Y620=1,146,IF(terrains!Y620=2,178,263))),IF(terrains!W620=1,(IF(terrains!Y620=1,178,IF(terrains!Y620=2,218,321))),IF(terrains!X620=1,IF(terrains!Y620=1,190,IF(terrains!Y620=2,242,IF(terrains!Y620=3,357,896))))))))))</f>
        <v>64</v>
      </c>
      <c r="AA620" s="152" t="n">
        <f aca="false">terrains!Z620*terrains!F620</f>
        <v>2273337.792</v>
      </c>
    </row>
    <row r="621" customFormat="false" ht="13.8" hidden="false" customHeight="false" outlineLevel="0" collapsed="false">
      <c r="A621" s="143" t="n">
        <v>620</v>
      </c>
      <c r="B621" s="143" t="s">
        <v>185</v>
      </c>
      <c r="C621" s="143" t="s">
        <v>185</v>
      </c>
      <c r="D621" s="59" t="s">
        <v>221</v>
      </c>
      <c r="E621" s="148" t="n">
        <v>3300</v>
      </c>
      <c r="F621" s="150" t="n">
        <f aca="false">terrains!E621*10.76391</f>
        <v>35520.903</v>
      </c>
      <c r="G621" s="59" t="s">
        <v>222</v>
      </c>
      <c r="H621" s="59" t="n">
        <v>0</v>
      </c>
      <c r="I621" s="59" t="n">
        <v>0</v>
      </c>
      <c r="J621" s="59" t="n">
        <f aca="false">IF(terrains!L621=13.5,IF(terrains!X621=1,12,9),-0.392532+1.267037*terrains!L621+0.472239*terrains!X621+0.58658*terrains!W621+0.089417*terrains!V621+0.531633*terrains!U621+0.337883*terrains!T621-0.403545*terrains!S621)</f>
        <v>2.3715155</v>
      </c>
      <c r="K621" s="151" t="n">
        <f aca="false">IF(terrains!I621=0,terrains!J621,terrains!I621)</f>
        <v>2.3715155</v>
      </c>
      <c r="L621" s="59" t="n">
        <v>2.5</v>
      </c>
      <c r="M621" s="59" t="n">
        <v>1</v>
      </c>
      <c r="N621" s="59" t="n">
        <v>5</v>
      </c>
      <c r="O621" s="59" t="s">
        <v>176</v>
      </c>
      <c r="P621" s="59" t="n">
        <v>2</v>
      </c>
      <c r="Q621" s="59" t="n">
        <v>1.5</v>
      </c>
      <c r="R621" s="59" t="n">
        <v>0</v>
      </c>
      <c r="S621" s="59" t="n">
        <v>1</v>
      </c>
      <c r="T621" s="59" t="n">
        <v>0</v>
      </c>
      <c r="U621" s="59" t="n">
        <v>0</v>
      </c>
      <c r="V621" s="59" t="n">
        <v>0</v>
      </c>
      <c r="W621" s="59" t="n">
        <v>0</v>
      </c>
      <c r="X621" s="59" t="n">
        <v>0</v>
      </c>
      <c r="Y621" s="59" t="n">
        <f aca="false">IF(terrains!L621&lt;=2.5,1,IF(terrains!L621&lt;=4.5,2,IF(terrains!L621&lt;=6.5,3,4)))</f>
        <v>1</v>
      </c>
      <c r="Z621" s="59" t="n">
        <f aca="false">IF(terrains!R621=1,35,IF(terrains!S621=1,64,IF(terrains!T621=1,IF(terrains!Y621=1,85,104),IF(terrains!U621=1,IF(terrains!Y621=1,124,152),IF(terrains!V621=1,(IF(terrains!Y621=1,146,IF(terrains!Y621=2,178,263))),IF(terrains!W621=1,(IF(terrains!Y621=1,178,IF(terrains!Y621=2,218,321))),IF(terrains!X621=1,IF(terrains!Y621=1,190,IF(terrains!Y621=2,242,IF(terrains!Y621=3,357,896))))))))))</f>
        <v>64</v>
      </c>
      <c r="AA621" s="152" t="n">
        <f aca="false">terrains!Z621*terrains!F621</f>
        <v>2273337.792</v>
      </c>
    </row>
    <row r="622" customFormat="false" ht="13.8" hidden="false" customHeight="false" outlineLevel="0" collapsed="false">
      <c r="A622" s="143" t="n">
        <v>621</v>
      </c>
      <c r="B622" s="143" t="s">
        <v>185</v>
      </c>
      <c r="C622" s="143" t="s">
        <v>185</v>
      </c>
      <c r="D622" s="59" t="s">
        <v>221</v>
      </c>
      <c r="E622" s="148" t="n">
        <v>3300</v>
      </c>
      <c r="F622" s="150" t="n">
        <f aca="false">terrains!E622*10.76391</f>
        <v>35520.903</v>
      </c>
      <c r="G622" s="59" t="s">
        <v>222</v>
      </c>
      <c r="H622" s="59" t="n">
        <v>0</v>
      </c>
      <c r="I622" s="59" t="n">
        <v>0</v>
      </c>
      <c r="J622" s="59" t="n">
        <f aca="false">IF(terrains!L622=13.5,IF(terrains!X622=1,12,9),-0.392532+1.267037*terrains!L622+0.472239*terrains!X622+0.58658*terrains!W622+0.089417*terrains!V622+0.531633*terrains!U622+0.337883*terrains!T622-0.403545*terrains!S622)</f>
        <v>2.3715155</v>
      </c>
      <c r="K622" s="151" t="n">
        <f aca="false">IF(terrains!I622=0,terrains!J622,terrains!I622)</f>
        <v>2.3715155</v>
      </c>
      <c r="L622" s="59" t="n">
        <v>2.5</v>
      </c>
      <c r="M622" s="59" t="n">
        <v>1</v>
      </c>
      <c r="N622" s="59" t="n">
        <v>5</v>
      </c>
      <c r="O622" s="59" t="s">
        <v>176</v>
      </c>
      <c r="P622" s="59" t="n">
        <v>2</v>
      </c>
      <c r="Q622" s="59" t="n">
        <v>1.5</v>
      </c>
      <c r="R622" s="59" t="n">
        <v>0</v>
      </c>
      <c r="S622" s="59" t="n">
        <v>1</v>
      </c>
      <c r="T622" s="59" t="n">
        <v>0</v>
      </c>
      <c r="U622" s="59" t="n">
        <v>0</v>
      </c>
      <c r="V622" s="59" t="n">
        <v>0</v>
      </c>
      <c r="W622" s="59" t="n">
        <v>0</v>
      </c>
      <c r="X622" s="59" t="n">
        <v>0</v>
      </c>
      <c r="Y622" s="59" t="n">
        <f aca="false">IF(terrains!L622&lt;=2.5,1,IF(terrains!L622&lt;=4.5,2,IF(terrains!L622&lt;=6.5,3,4)))</f>
        <v>1</v>
      </c>
      <c r="Z622" s="59" t="n">
        <f aca="false">IF(terrains!R622=1,35,IF(terrains!S622=1,64,IF(terrains!T622=1,IF(terrains!Y622=1,85,104),IF(terrains!U622=1,IF(terrains!Y622=1,124,152),IF(terrains!V622=1,(IF(terrains!Y622=1,146,IF(terrains!Y622=2,178,263))),IF(terrains!W622=1,(IF(terrains!Y622=1,178,IF(terrains!Y622=2,218,321))),IF(terrains!X622=1,IF(terrains!Y622=1,190,IF(terrains!Y622=2,242,IF(terrains!Y622=3,357,896))))))))))</f>
        <v>64</v>
      </c>
      <c r="AA622" s="152" t="n">
        <f aca="false">terrains!Z622*terrains!F622</f>
        <v>2273337.792</v>
      </c>
    </row>
    <row r="623" customFormat="false" ht="13.8" hidden="false" customHeight="false" outlineLevel="0" collapsed="false">
      <c r="A623" s="143" t="n">
        <v>622</v>
      </c>
      <c r="B623" s="143" t="s">
        <v>185</v>
      </c>
      <c r="C623" s="143" t="s">
        <v>185</v>
      </c>
      <c r="D623" s="59" t="s">
        <v>221</v>
      </c>
      <c r="E623" s="148" t="n">
        <v>3300</v>
      </c>
      <c r="F623" s="150" t="n">
        <f aca="false">terrains!E623*10.76391</f>
        <v>35520.903</v>
      </c>
      <c r="G623" s="59" t="s">
        <v>222</v>
      </c>
      <c r="H623" s="59" t="n">
        <v>0</v>
      </c>
      <c r="I623" s="59" t="n">
        <v>0</v>
      </c>
      <c r="J623" s="59" t="n">
        <f aca="false">IF(terrains!L623=13.5,IF(terrains!X623=1,12,9),-0.392532+1.267037*terrains!L623+0.472239*terrains!X623+0.58658*terrains!W623+0.089417*terrains!V623+0.531633*terrains!U623+0.337883*terrains!T623-0.403545*terrains!S623)</f>
        <v>2.3715155</v>
      </c>
      <c r="K623" s="151" t="n">
        <f aca="false">IF(terrains!I623=0,terrains!J623,terrains!I623)</f>
        <v>2.3715155</v>
      </c>
      <c r="L623" s="59" t="n">
        <v>2.5</v>
      </c>
      <c r="M623" s="59" t="n">
        <v>1</v>
      </c>
      <c r="N623" s="59" t="n">
        <v>5</v>
      </c>
      <c r="O623" s="59" t="s">
        <v>176</v>
      </c>
      <c r="P623" s="59" t="n">
        <v>2</v>
      </c>
      <c r="Q623" s="59" t="n">
        <v>1.5</v>
      </c>
      <c r="R623" s="59" t="n">
        <v>0</v>
      </c>
      <c r="S623" s="59" t="n">
        <v>1</v>
      </c>
      <c r="T623" s="59" t="n">
        <v>0</v>
      </c>
      <c r="U623" s="59" t="n">
        <v>0</v>
      </c>
      <c r="V623" s="59" t="n">
        <v>0</v>
      </c>
      <c r="W623" s="59" t="n">
        <v>0</v>
      </c>
      <c r="X623" s="59" t="n">
        <v>0</v>
      </c>
      <c r="Y623" s="59" t="n">
        <f aca="false">IF(terrains!L623&lt;=2.5,1,IF(terrains!L623&lt;=4.5,2,IF(terrains!L623&lt;=6.5,3,4)))</f>
        <v>1</v>
      </c>
      <c r="Z623" s="59" t="n">
        <f aca="false">IF(terrains!R623=1,35,IF(terrains!S623=1,64,IF(terrains!T623=1,IF(terrains!Y623=1,85,104),IF(terrains!U623=1,IF(terrains!Y623=1,124,152),IF(terrains!V623=1,(IF(terrains!Y623=1,146,IF(terrains!Y623=2,178,263))),IF(terrains!W623=1,(IF(terrains!Y623=1,178,IF(terrains!Y623=2,218,321))),IF(terrains!X623=1,IF(terrains!Y623=1,190,IF(terrains!Y623=2,242,IF(terrains!Y623=3,357,896))))))))))</f>
        <v>64</v>
      </c>
      <c r="AA623" s="152" t="n">
        <f aca="false">terrains!Z623*terrains!F623</f>
        <v>2273337.792</v>
      </c>
    </row>
    <row r="624" customFormat="false" ht="13.8" hidden="false" customHeight="false" outlineLevel="0" collapsed="false">
      <c r="A624" s="143" t="n">
        <v>623</v>
      </c>
      <c r="B624" s="143" t="s">
        <v>185</v>
      </c>
      <c r="C624" s="143" t="s">
        <v>185</v>
      </c>
      <c r="D624" s="59" t="s">
        <v>221</v>
      </c>
      <c r="E624" s="148" t="n">
        <v>3300</v>
      </c>
      <c r="F624" s="150" t="n">
        <f aca="false">terrains!E624*10.76391</f>
        <v>35520.903</v>
      </c>
      <c r="G624" s="59" t="s">
        <v>222</v>
      </c>
      <c r="H624" s="59" t="n">
        <v>0</v>
      </c>
      <c r="I624" s="59" t="n">
        <v>0</v>
      </c>
      <c r="J624" s="59" t="n">
        <f aca="false">IF(terrains!L624=13.5,IF(terrains!X624=1,12,9),-0.392532+1.267037*terrains!L624+0.472239*terrains!X624+0.58658*terrains!W624+0.089417*terrains!V624+0.531633*terrains!U624+0.337883*terrains!T624-0.403545*terrains!S624)</f>
        <v>2.3715155</v>
      </c>
      <c r="K624" s="151" t="n">
        <f aca="false">IF(terrains!I624=0,terrains!J624,terrains!I624)</f>
        <v>2.3715155</v>
      </c>
      <c r="L624" s="59" t="n">
        <v>2.5</v>
      </c>
      <c r="M624" s="59" t="n">
        <v>1</v>
      </c>
      <c r="N624" s="59" t="n">
        <v>5</v>
      </c>
      <c r="O624" s="59" t="s">
        <v>176</v>
      </c>
      <c r="P624" s="59" t="n">
        <v>2</v>
      </c>
      <c r="Q624" s="59" t="n">
        <v>1.5</v>
      </c>
      <c r="R624" s="59" t="n">
        <v>0</v>
      </c>
      <c r="S624" s="59" t="n">
        <v>1</v>
      </c>
      <c r="T624" s="59" t="n">
        <v>0</v>
      </c>
      <c r="U624" s="59" t="n">
        <v>0</v>
      </c>
      <c r="V624" s="59" t="n">
        <v>0</v>
      </c>
      <c r="W624" s="59" t="n">
        <v>0</v>
      </c>
      <c r="X624" s="59" t="n">
        <v>0</v>
      </c>
      <c r="Y624" s="59" t="n">
        <f aca="false">IF(terrains!L624&lt;=2.5,1,IF(terrains!L624&lt;=4.5,2,IF(terrains!L624&lt;=6.5,3,4)))</f>
        <v>1</v>
      </c>
      <c r="Z624" s="59" t="n">
        <f aca="false">IF(terrains!R624=1,35,IF(terrains!S624=1,64,IF(terrains!T624=1,IF(terrains!Y624=1,85,104),IF(terrains!U624=1,IF(terrains!Y624=1,124,152),IF(terrains!V624=1,(IF(terrains!Y624=1,146,IF(terrains!Y624=2,178,263))),IF(terrains!W624=1,(IF(terrains!Y624=1,178,IF(terrains!Y624=2,218,321))),IF(terrains!X624=1,IF(terrains!Y624=1,190,IF(terrains!Y624=2,242,IF(terrains!Y624=3,357,896))))))))))</f>
        <v>64</v>
      </c>
      <c r="AA624" s="152" t="n">
        <f aca="false">terrains!Z624*terrains!F624</f>
        <v>2273337.792</v>
      </c>
    </row>
    <row r="625" customFormat="false" ht="13.8" hidden="false" customHeight="false" outlineLevel="0" collapsed="false">
      <c r="A625" s="143" t="n">
        <v>624</v>
      </c>
      <c r="B625" s="143" t="s">
        <v>185</v>
      </c>
      <c r="C625" s="143" t="s">
        <v>185</v>
      </c>
      <c r="D625" s="59" t="s">
        <v>221</v>
      </c>
      <c r="E625" s="148" t="n">
        <v>3300</v>
      </c>
      <c r="F625" s="150" t="n">
        <f aca="false">terrains!E625*10.76391</f>
        <v>35520.903</v>
      </c>
      <c r="G625" s="59" t="s">
        <v>222</v>
      </c>
      <c r="H625" s="59" t="n">
        <v>0</v>
      </c>
      <c r="I625" s="59" t="n">
        <v>0</v>
      </c>
      <c r="J625" s="59" t="n">
        <f aca="false">IF(terrains!L625=13.5,IF(terrains!X625=1,12,9),-0.392532+1.267037*terrains!L625+0.472239*terrains!X625+0.58658*terrains!W625+0.089417*terrains!V625+0.531633*terrains!U625+0.337883*terrains!T625-0.403545*terrains!S625)</f>
        <v>2.3715155</v>
      </c>
      <c r="K625" s="151" t="n">
        <f aca="false">IF(terrains!I625=0,terrains!J625,terrains!I625)</f>
        <v>2.3715155</v>
      </c>
      <c r="L625" s="59" t="n">
        <v>2.5</v>
      </c>
      <c r="M625" s="59" t="n">
        <v>1</v>
      </c>
      <c r="N625" s="59" t="n">
        <v>5</v>
      </c>
      <c r="O625" s="59" t="s">
        <v>176</v>
      </c>
      <c r="P625" s="59" t="n">
        <v>2</v>
      </c>
      <c r="Q625" s="59" t="n">
        <v>1.5</v>
      </c>
      <c r="R625" s="59" t="n">
        <v>0</v>
      </c>
      <c r="S625" s="59" t="n">
        <v>1</v>
      </c>
      <c r="T625" s="59" t="n">
        <v>0</v>
      </c>
      <c r="U625" s="59" t="n">
        <v>0</v>
      </c>
      <c r="V625" s="59" t="n">
        <v>0</v>
      </c>
      <c r="W625" s="59" t="n">
        <v>0</v>
      </c>
      <c r="X625" s="59" t="n">
        <v>0</v>
      </c>
      <c r="Y625" s="59" t="n">
        <f aca="false">IF(terrains!L625&lt;=2.5,1,IF(terrains!L625&lt;=4.5,2,IF(terrains!L625&lt;=6.5,3,4)))</f>
        <v>1</v>
      </c>
      <c r="Z625" s="59" t="n">
        <f aca="false">IF(terrains!R625=1,35,IF(terrains!S625=1,64,IF(terrains!T625=1,IF(terrains!Y625=1,85,104),IF(terrains!U625=1,IF(terrains!Y625=1,124,152),IF(terrains!V625=1,(IF(terrains!Y625=1,146,IF(terrains!Y625=2,178,263))),IF(terrains!W625=1,(IF(terrains!Y625=1,178,IF(terrains!Y625=2,218,321))),IF(terrains!X625=1,IF(terrains!Y625=1,190,IF(terrains!Y625=2,242,IF(terrains!Y625=3,357,896))))))))))</f>
        <v>64</v>
      </c>
      <c r="AA625" s="152" t="n">
        <f aca="false">terrains!Z625*terrains!F625</f>
        <v>2273337.792</v>
      </c>
    </row>
    <row r="626" customFormat="false" ht="13.8" hidden="false" customHeight="false" outlineLevel="0" collapsed="false">
      <c r="A626" s="143" t="n">
        <v>625</v>
      </c>
      <c r="B626" s="143" t="s">
        <v>185</v>
      </c>
      <c r="C626" s="143" t="s">
        <v>185</v>
      </c>
      <c r="D626" s="59" t="s">
        <v>221</v>
      </c>
      <c r="E626" s="148" t="n">
        <v>1105.8</v>
      </c>
      <c r="F626" s="150" t="n">
        <f aca="false">terrains!E626*10.76391</f>
        <v>11902.731678</v>
      </c>
      <c r="G626" s="59" t="s">
        <v>222</v>
      </c>
      <c r="H626" s="59" t="n">
        <v>0</v>
      </c>
      <c r="I626" s="59" t="n">
        <v>0</v>
      </c>
      <c r="J626" s="59" t="n">
        <f aca="false">IF(terrains!L626=13.5,IF(terrains!X626=1,12,9),-0.392532+1.267037*terrains!L626+0.472239*terrains!X626+0.58658*terrains!W626+0.089417*terrains!V626+0.531633*terrains!U626+0.337883*terrains!T626-0.403545*terrains!S626)</f>
        <v>2.3715155</v>
      </c>
      <c r="K626" s="151" t="n">
        <f aca="false">IF(terrains!I626=0,terrains!J626,terrains!I626)</f>
        <v>2.3715155</v>
      </c>
      <c r="L626" s="59" t="n">
        <v>2.5</v>
      </c>
      <c r="M626" s="59" t="n">
        <v>1</v>
      </c>
      <c r="N626" s="59" t="n">
        <v>5</v>
      </c>
      <c r="O626" s="59" t="s">
        <v>176</v>
      </c>
      <c r="P626" s="59" t="n">
        <v>2</v>
      </c>
      <c r="Q626" s="59" t="n">
        <v>1.5</v>
      </c>
      <c r="R626" s="59" t="n">
        <v>0</v>
      </c>
      <c r="S626" s="59" t="n">
        <v>1</v>
      </c>
      <c r="T626" s="59" t="n">
        <v>0</v>
      </c>
      <c r="U626" s="59" t="n">
        <v>0</v>
      </c>
      <c r="V626" s="59" t="n">
        <v>0</v>
      </c>
      <c r="W626" s="59" t="n">
        <v>0</v>
      </c>
      <c r="X626" s="59" t="n">
        <v>0</v>
      </c>
      <c r="Y626" s="59" t="n">
        <f aca="false">IF(terrains!L626&lt;=2.5,1,IF(terrains!L626&lt;=4.5,2,IF(terrains!L626&lt;=6.5,3,4)))</f>
        <v>1</v>
      </c>
      <c r="Z626" s="59" t="n">
        <f aca="false">IF(terrains!R626=1,35,IF(terrains!S626=1,64,IF(terrains!T626=1,IF(terrains!Y626=1,85,104),IF(terrains!U626=1,IF(terrains!Y626=1,124,152),IF(terrains!V626=1,(IF(terrains!Y626=1,146,IF(terrains!Y626=2,178,263))),IF(terrains!W626=1,(IF(terrains!Y626=1,178,IF(terrains!Y626=2,218,321))),IF(terrains!X626=1,IF(terrains!Y626=1,190,IF(terrains!Y626=2,242,IF(terrains!Y626=3,357,896))))))))))</f>
        <v>64</v>
      </c>
      <c r="AA626" s="152" t="n">
        <f aca="false">terrains!Z626*terrains!F626</f>
        <v>761774.827392</v>
      </c>
    </row>
    <row r="627" customFormat="false" ht="13.8" hidden="false" customHeight="false" outlineLevel="0" collapsed="false">
      <c r="A627" s="143" t="n">
        <v>626</v>
      </c>
      <c r="B627" s="143" t="s">
        <v>185</v>
      </c>
      <c r="C627" s="143" t="s">
        <v>185</v>
      </c>
      <c r="D627" s="59" t="s">
        <v>223</v>
      </c>
      <c r="E627" s="148" t="n">
        <v>1700</v>
      </c>
      <c r="F627" s="150" t="n">
        <f aca="false">terrains!E627*10.76391</f>
        <v>18298.647</v>
      </c>
      <c r="G627" s="59" t="s">
        <v>224</v>
      </c>
      <c r="H627" s="59" t="n">
        <v>0</v>
      </c>
      <c r="I627" s="59" t="n">
        <v>0</v>
      </c>
      <c r="J627" s="59" t="n">
        <f aca="false">IF(terrains!L627=13.5,IF(terrains!X627=1,12,9),-0.392532+1.267037*terrains!L627+0.472239*terrains!X627+0.58658*terrains!W627+0.089417*terrains!V627+0.531633*terrains!U627+0.337883*terrains!T627-0.403545*terrains!S627)</f>
        <v>2.728122</v>
      </c>
      <c r="K627" s="151" t="n">
        <f aca="false">IF(terrains!I627=0,terrains!J627,terrains!I627)</f>
        <v>2.728122</v>
      </c>
      <c r="L627" s="59" t="n">
        <v>2</v>
      </c>
      <c r="M627" s="59" t="n">
        <v>1</v>
      </c>
      <c r="N627" s="59" t="n">
        <v>3</v>
      </c>
      <c r="O627" s="59" t="s">
        <v>180</v>
      </c>
      <c r="P627" s="59" t="n">
        <v>2</v>
      </c>
      <c r="Q627" s="59" t="n">
        <v>2</v>
      </c>
      <c r="R627" s="59" t="n">
        <v>0</v>
      </c>
      <c r="S627" s="59" t="n">
        <v>0</v>
      </c>
      <c r="T627" s="59" t="n">
        <v>0</v>
      </c>
      <c r="U627" s="59" t="n">
        <v>0</v>
      </c>
      <c r="V627" s="59" t="n">
        <v>0</v>
      </c>
      <c r="W627" s="59" t="n">
        <v>1</v>
      </c>
      <c r="X627" s="59" t="n">
        <v>0</v>
      </c>
      <c r="Y627" s="59" t="n">
        <f aca="false">IF(terrains!L627&lt;=2.5,1,IF(terrains!L627&lt;=4.5,2,IF(terrains!L627&lt;=6.5,3,4)))</f>
        <v>1</v>
      </c>
      <c r="Z627" s="59" t="n">
        <f aca="false">IF(terrains!R627=1,35,IF(terrains!S627=1,64,IF(terrains!T627=1,IF(terrains!Y627=1,85,104),IF(terrains!U627=1,IF(terrains!Y627=1,124,152),IF(terrains!V627=1,(IF(terrains!Y627=1,146,IF(terrains!Y627=2,178,263))),IF(terrains!W627=1,(IF(terrains!Y627=1,178,IF(terrains!Y627=2,218,321))),IF(terrains!X627=1,IF(terrains!Y627=1,190,IF(terrains!Y627=2,242,IF(terrains!Y627=3,357,896))))))))))</f>
        <v>178</v>
      </c>
      <c r="AA627" s="152" t="n">
        <f aca="false">terrains!Z627*terrains!F627</f>
        <v>3257159.166</v>
      </c>
    </row>
    <row r="628" customFormat="false" ht="13.8" hidden="false" customHeight="false" outlineLevel="0" collapsed="false">
      <c r="A628" s="143" t="n">
        <v>627</v>
      </c>
      <c r="B628" s="143" t="s">
        <v>185</v>
      </c>
      <c r="C628" s="143" t="s">
        <v>185</v>
      </c>
      <c r="D628" s="59" t="s">
        <v>223</v>
      </c>
      <c r="E628" s="148" t="n">
        <v>1700</v>
      </c>
      <c r="F628" s="150" t="n">
        <f aca="false">terrains!E628*10.76391</f>
        <v>18298.647</v>
      </c>
      <c r="G628" s="59" t="s">
        <v>224</v>
      </c>
      <c r="H628" s="59" t="n">
        <v>0</v>
      </c>
      <c r="I628" s="59" t="n">
        <v>0</v>
      </c>
      <c r="J628" s="59" t="n">
        <f aca="false">IF(terrains!L628=13.5,IF(terrains!X628=1,12,9),-0.392532+1.267037*terrains!L628+0.472239*terrains!X628+0.58658*terrains!W628+0.089417*terrains!V628+0.531633*terrains!U628+0.337883*terrains!T628-0.403545*terrains!S628)</f>
        <v>2.728122</v>
      </c>
      <c r="K628" s="151" t="n">
        <f aca="false">IF(terrains!I628=0,terrains!J628,terrains!I628)</f>
        <v>2.728122</v>
      </c>
      <c r="L628" s="59" t="n">
        <v>2</v>
      </c>
      <c r="M628" s="59" t="n">
        <v>1</v>
      </c>
      <c r="N628" s="59" t="n">
        <v>3</v>
      </c>
      <c r="O628" s="59" t="s">
        <v>180</v>
      </c>
      <c r="P628" s="59" t="n">
        <v>2</v>
      </c>
      <c r="Q628" s="59" t="n">
        <v>2</v>
      </c>
      <c r="R628" s="59" t="n">
        <v>0</v>
      </c>
      <c r="S628" s="59" t="n">
        <v>0</v>
      </c>
      <c r="T628" s="59" t="n">
        <v>0</v>
      </c>
      <c r="U628" s="59" t="n">
        <v>0</v>
      </c>
      <c r="V628" s="59" t="n">
        <v>0</v>
      </c>
      <c r="W628" s="59" t="n">
        <v>1</v>
      </c>
      <c r="X628" s="59" t="n">
        <v>0</v>
      </c>
      <c r="Y628" s="59" t="n">
        <f aca="false">IF(terrains!L628&lt;=2.5,1,IF(terrains!L628&lt;=4.5,2,IF(terrains!L628&lt;=6.5,3,4)))</f>
        <v>1</v>
      </c>
      <c r="Z628" s="59" t="n">
        <f aca="false">IF(terrains!R628=1,35,IF(terrains!S628=1,64,IF(terrains!T628=1,IF(terrains!Y628=1,85,104),IF(terrains!U628=1,IF(terrains!Y628=1,124,152),IF(terrains!V628=1,(IF(terrains!Y628=1,146,IF(terrains!Y628=2,178,263))),IF(terrains!W628=1,(IF(terrains!Y628=1,178,IF(terrains!Y628=2,218,321))),IF(terrains!X628=1,IF(terrains!Y628=1,190,IF(terrains!Y628=2,242,IF(terrains!Y628=3,357,896))))))))))</f>
        <v>178</v>
      </c>
      <c r="AA628" s="152" t="n">
        <f aca="false">terrains!Z628*terrains!F628</f>
        <v>3257159.166</v>
      </c>
    </row>
    <row r="629" customFormat="false" ht="13.8" hidden="false" customHeight="false" outlineLevel="0" collapsed="false">
      <c r="A629" s="143" t="n">
        <v>628</v>
      </c>
      <c r="B629" s="143" t="s">
        <v>185</v>
      </c>
      <c r="C629" s="143" t="s">
        <v>185</v>
      </c>
      <c r="D629" s="59" t="s">
        <v>223</v>
      </c>
      <c r="E629" s="148" t="n">
        <v>1700</v>
      </c>
      <c r="F629" s="150" t="n">
        <f aca="false">terrains!E629*10.76391</f>
        <v>18298.647</v>
      </c>
      <c r="G629" s="59" t="s">
        <v>224</v>
      </c>
      <c r="H629" s="59" t="n">
        <v>0</v>
      </c>
      <c r="I629" s="59" t="n">
        <v>0</v>
      </c>
      <c r="J629" s="59" t="n">
        <f aca="false">IF(terrains!L629=13.5,IF(terrains!X629=1,12,9),-0.392532+1.267037*terrains!L629+0.472239*terrains!X629+0.58658*terrains!W629+0.089417*terrains!V629+0.531633*terrains!U629+0.337883*terrains!T629-0.403545*terrains!S629)</f>
        <v>2.728122</v>
      </c>
      <c r="K629" s="151" t="n">
        <f aca="false">IF(terrains!I629=0,terrains!J629,terrains!I629)</f>
        <v>2.728122</v>
      </c>
      <c r="L629" s="59" t="n">
        <v>2</v>
      </c>
      <c r="M629" s="59" t="n">
        <v>1</v>
      </c>
      <c r="N629" s="59" t="n">
        <v>3</v>
      </c>
      <c r="O629" s="59" t="s">
        <v>180</v>
      </c>
      <c r="P629" s="59" t="n">
        <v>2</v>
      </c>
      <c r="Q629" s="59" t="n">
        <v>2</v>
      </c>
      <c r="R629" s="59" t="n">
        <v>0</v>
      </c>
      <c r="S629" s="59" t="n">
        <v>0</v>
      </c>
      <c r="T629" s="59" t="n">
        <v>0</v>
      </c>
      <c r="U629" s="59" t="n">
        <v>0</v>
      </c>
      <c r="V629" s="59" t="n">
        <v>0</v>
      </c>
      <c r="W629" s="59" t="n">
        <v>1</v>
      </c>
      <c r="X629" s="59" t="n">
        <v>0</v>
      </c>
      <c r="Y629" s="59" t="n">
        <f aca="false">IF(terrains!L629&lt;=2.5,1,IF(terrains!L629&lt;=4.5,2,IF(terrains!L629&lt;=6.5,3,4)))</f>
        <v>1</v>
      </c>
      <c r="Z629" s="59" t="n">
        <f aca="false">IF(terrains!R629=1,35,IF(terrains!S629=1,64,IF(terrains!T629=1,IF(terrains!Y629=1,85,104),IF(terrains!U629=1,IF(terrains!Y629=1,124,152),IF(terrains!V629=1,(IF(terrains!Y629=1,146,IF(terrains!Y629=2,178,263))),IF(terrains!W629=1,(IF(terrains!Y629=1,178,IF(terrains!Y629=2,218,321))),IF(terrains!X629=1,IF(terrains!Y629=1,190,IF(terrains!Y629=2,242,IF(terrains!Y629=3,357,896))))))))))</f>
        <v>178</v>
      </c>
      <c r="AA629" s="152" t="n">
        <f aca="false">terrains!Z629*terrains!F629</f>
        <v>3257159.166</v>
      </c>
    </row>
    <row r="630" customFormat="false" ht="13.8" hidden="false" customHeight="false" outlineLevel="0" collapsed="false">
      <c r="A630" s="143" t="n">
        <v>629</v>
      </c>
      <c r="B630" s="143" t="s">
        <v>185</v>
      </c>
      <c r="C630" s="143" t="s">
        <v>185</v>
      </c>
      <c r="D630" s="59" t="s">
        <v>223</v>
      </c>
      <c r="E630" s="148" t="n">
        <v>1700</v>
      </c>
      <c r="F630" s="150" t="n">
        <f aca="false">terrains!E630*10.76391</f>
        <v>18298.647</v>
      </c>
      <c r="G630" s="59" t="s">
        <v>224</v>
      </c>
      <c r="H630" s="59" t="n">
        <v>0</v>
      </c>
      <c r="I630" s="59" t="n">
        <v>0</v>
      </c>
      <c r="J630" s="59" t="n">
        <f aca="false">IF(terrains!L630=13.5,IF(terrains!X630=1,12,9),-0.392532+1.267037*terrains!L630+0.472239*terrains!X630+0.58658*terrains!W630+0.089417*terrains!V630+0.531633*terrains!U630+0.337883*terrains!T630-0.403545*terrains!S630)</f>
        <v>2.728122</v>
      </c>
      <c r="K630" s="151" t="n">
        <f aca="false">IF(terrains!I630=0,terrains!J630,terrains!I630)</f>
        <v>2.728122</v>
      </c>
      <c r="L630" s="59" t="n">
        <v>2</v>
      </c>
      <c r="M630" s="59" t="n">
        <v>1</v>
      </c>
      <c r="N630" s="59" t="n">
        <v>3</v>
      </c>
      <c r="O630" s="59" t="s">
        <v>180</v>
      </c>
      <c r="P630" s="59" t="n">
        <v>2</v>
      </c>
      <c r="Q630" s="59" t="n">
        <v>2</v>
      </c>
      <c r="R630" s="59" t="n">
        <v>0</v>
      </c>
      <c r="S630" s="59" t="n">
        <v>0</v>
      </c>
      <c r="T630" s="59" t="n">
        <v>0</v>
      </c>
      <c r="U630" s="59" t="n">
        <v>0</v>
      </c>
      <c r="V630" s="59" t="n">
        <v>0</v>
      </c>
      <c r="W630" s="59" t="n">
        <v>1</v>
      </c>
      <c r="X630" s="59" t="n">
        <v>0</v>
      </c>
      <c r="Y630" s="59" t="n">
        <f aca="false">IF(terrains!L630&lt;=2.5,1,IF(terrains!L630&lt;=4.5,2,IF(terrains!L630&lt;=6.5,3,4)))</f>
        <v>1</v>
      </c>
      <c r="Z630" s="59" t="n">
        <f aca="false">IF(terrains!R630=1,35,IF(terrains!S630=1,64,IF(terrains!T630=1,IF(terrains!Y630=1,85,104),IF(terrains!U630=1,IF(terrains!Y630=1,124,152),IF(terrains!V630=1,(IF(terrains!Y630=1,146,IF(terrains!Y630=2,178,263))),IF(terrains!W630=1,(IF(terrains!Y630=1,178,IF(terrains!Y630=2,218,321))),IF(terrains!X630=1,IF(terrains!Y630=1,190,IF(terrains!Y630=2,242,IF(terrains!Y630=3,357,896))))))))))</f>
        <v>178</v>
      </c>
      <c r="AA630" s="152" t="n">
        <f aca="false">terrains!Z630*terrains!F630</f>
        <v>3257159.166</v>
      </c>
    </row>
    <row r="631" customFormat="false" ht="13.8" hidden="false" customHeight="false" outlineLevel="0" collapsed="false">
      <c r="A631" s="143" t="n">
        <v>630</v>
      </c>
      <c r="B631" s="143" t="s">
        <v>185</v>
      </c>
      <c r="C631" s="143" t="s">
        <v>185</v>
      </c>
      <c r="D631" s="59" t="s">
        <v>223</v>
      </c>
      <c r="E631" s="148" t="n">
        <v>1700</v>
      </c>
      <c r="F631" s="150" t="n">
        <f aca="false">terrains!E631*10.76391</f>
        <v>18298.647</v>
      </c>
      <c r="G631" s="59" t="s">
        <v>224</v>
      </c>
      <c r="H631" s="59" t="n">
        <v>0</v>
      </c>
      <c r="I631" s="59" t="n">
        <v>0</v>
      </c>
      <c r="J631" s="59" t="n">
        <f aca="false">IF(terrains!L631=13.5,IF(terrains!X631=1,12,9),-0.392532+1.267037*terrains!L631+0.472239*terrains!X631+0.58658*terrains!W631+0.089417*terrains!V631+0.531633*terrains!U631+0.337883*terrains!T631-0.403545*terrains!S631)</f>
        <v>2.728122</v>
      </c>
      <c r="K631" s="151" t="n">
        <f aca="false">IF(terrains!I631=0,terrains!J631,terrains!I631)</f>
        <v>2.728122</v>
      </c>
      <c r="L631" s="59" t="n">
        <v>2</v>
      </c>
      <c r="M631" s="59" t="n">
        <v>1</v>
      </c>
      <c r="N631" s="59" t="n">
        <v>3</v>
      </c>
      <c r="O631" s="59" t="s">
        <v>180</v>
      </c>
      <c r="P631" s="59" t="n">
        <v>2</v>
      </c>
      <c r="Q631" s="59" t="n">
        <v>2</v>
      </c>
      <c r="R631" s="59" t="n">
        <v>0</v>
      </c>
      <c r="S631" s="59" t="n">
        <v>0</v>
      </c>
      <c r="T631" s="59" t="n">
        <v>0</v>
      </c>
      <c r="U631" s="59" t="n">
        <v>0</v>
      </c>
      <c r="V631" s="59" t="n">
        <v>0</v>
      </c>
      <c r="W631" s="59" t="n">
        <v>1</v>
      </c>
      <c r="X631" s="59" t="n">
        <v>0</v>
      </c>
      <c r="Y631" s="59" t="n">
        <f aca="false">IF(terrains!L631&lt;=2.5,1,IF(terrains!L631&lt;=4.5,2,IF(terrains!L631&lt;=6.5,3,4)))</f>
        <v>1</v>
      </c>
      <c r="Z631" s="59" t="n">
        <f aca="false">IF(terrains!R631=1,35,IF(terrains!S631=1,64,IF(terrains!T631=1,IF(terrains!Y631=1,85,104),IF(terrains!U631=1,IF(terrains!Y631=1,124,152),IF(terrains!V631=1,(IF(terrains!Y631=1,146,IF(terrains!Y631=2,178,263))),IF(terrains!W631=1,(IF(terrains!Y631=1,178,IF(terrains!Y631=2,218,321))),IF(terrains!X631=1,IF(terrains!Y631=1,190,IF(terrains!Y631=2,242,IF(terrains!Y631=3,357,896))))))))))</f>
        <v>178</v>
      </c>
      <c r="AA631" s="152" t="n">
        <f aca="false">terrains!Z631*terrains!F631</f>
        <v>3257159.166</v>
      </c>
    </row>
    <row r="632" customFormat="false" ht="13.8" hidden="false" customHeight="false" outlineLevel="0" collapsed="false">
      <c r="A632" s="143" t="n">
        <v>631</v>
      </c>
      <c r="B632" s="143" t="s">
        <v>185</v>
      </c>
      <c r="C632" s="143" t="s">
        <v>185</v>
      </c>
      <c r="D632" s="59" t="s">
        <v>223</v>
      </c>
      <c r="E632" s="148" t="n">
        <v>1700</v>
      </c>
      <c r="F632" s="150" t="n">
        <f aca="false">terrains!E632*10.76391</f>
        <v>18298.647</v>
      </c>
      <c r="G632" s="59" t="s">
        <v>224</v>
      </c>
      <c r="H632" s="59" t="n">
        <v>0</v>
      </c>
      <c r="I632" s="59" t="n">
        <v>0</v>
      </c>
      <c r="J632" s="59" t="n">
        <f aca="false">IF(terrains!L632=13.5,IF(terrains!X632=1,12,9),-0.392532+1.267037*terrains!L632+0.472239*terrains!X632+0.58658*terrains!W632+0.089417*terrains!V632+0.531633*terrains!U632+0.337883*terrains!T632-0.403545*terrains!S632)</f>
        <v>2.728122</v>
      </c>
      <c r="K632" s="151" t="n">
        <f aca="false">IF(terrains!I632=0,terrains!J632,terrains!I632)</f>
        <v>2.728122</v>
      </c>
      <c r="L632" s="59" t="n">
        <v>2</v>
      </c>
      <c r="M632" s="59" t="n">
        <v>1</v>
      </c>
      <c r="N632" s="59" t="n">
        <v>3</v>
      </c>
      <c r="O632" s="59" t="s">
        <v>180</v>
      </c>
      <c r="P632" s="59" t="n">
        <v>2</v>
      </c>
      <c r="Q632" s="59" t="n">
        <v>2</v>
      </c>
      <c r="R632" s="59" t="n">
        <v>0</v>
      </c>
      <c r="S632" s="59" t="n">
        <v>0</v>
      </c>
      <c r="T632" s="59" t="n">
        <v>0</v>
      </c>
      <c r="U632" s="59" t="n">
        <v>0</v>
      </c>
      <c r="V632" s="59" t="n">
        <v>0</v>
      </c>
      <c r="W632" s="59" t="n">
        <v>1</v>
      </c>
      <c r="X632" s="59" t="n">
        <v>0</v>
      </c>
      <c r="Y632" s="59" t="n">
        <f aca="false">IF(terrains!L632&lt;=2.5,1,IF(terrains!L632&lt;=4.5,2,IF(terrains!L632&lt;=6.5,3,4)))</f>
        <v>1</v>
      </c>
      <c r="Z632" s="59" t="n">
        <f aca="false">IF(terrains!R632=1,35,IF(terrains!S632=1,64,IF(terrains!T632=1,IF(terrains!Y632=1,85,104),IF(terrains!U632=1,IF(terrains!Y632=1,124,152),IF(terrains!V632=1,(IF(terrains!Y632=1,146,IF(terrains!Y632=2,178,263))),IF(terrains!W632=1,(IF(terrains!Y632=1,178,IF(terrains!Y632=2,218,321))),IF(terrains!X632=1,IF(terrains!Y632=1,190,IF(terrains!Y632=2,242,IF(terrains!Y632=3,357,896))))))))))</f>
        <v>178</v>
      </c>
      <c r="AA632" s="152" t="n">
        <f aca="false">terrains!Z632*terrains!F632</f>
        <v>3257159.166</v>
      </c>
    </row>
    <row r="633" customFormat="false" ht="13.8" hidden="false" customHeight="false" outlineLevel="0" collapsed="false">
      <c r="A633" s="143" t="n">
        <v>632</v>
      </c>
      <c r="B633" s="143" t="s">
        <v>185</v>
      </c>
      <c r="C633" s="143" t="s">
        <v>185</v>
      </c>
      <c r="D633" s="59" t="s">
        <v>223</v>
      </c>
      <c r="E633" s="148" t="n">
        <v>1700</v>
      </c>
      <c r="F633" s="150" t="n">
        <f aca="false">terrains!E633*10.76391</f>
        <v>18298.647</v>
      </c>
      <c r="G633" s="59" t="s">
        <v>224</v>
      </c>
      <c r="H633" s="59" t="n">
        <v>0</v>
      </c>
      <c r="I633" s="59" t="n">
        <v>0</v>
      </c>
      <c r="J633" s="59" t="n">
        <f aca="false">IF(terrains!L633=13.5,IF(terrains!X633=1,12,9),-0.392532+1.267037*terrains!L633+0.472239*terrains!X633+0.58658*terrains!W633+0.089417*terrains!V633+0.531633*terrains!U633+0.337883*terrains!T633-0.403545*terrains!S633)</f>
        <v>2.728122</v>
      </c>
      <c r="K633" s="151" t="n">
        <f aca="false">IF(terrains!I633=0,terrains!J633,terrains!I633)</f>
        <v>2.728122</v>
      </c>
      <c r="L633" s="59" t="n">
        <v>2</v>
      </c>
      <c r="M633" s="59" t="n">
        <v>1</v>
      </c>
      <c r="N633" s="59" t="n">
        <v>3</v>
      </c>
      <c r="O633" s="59" t="s">
        <v>180</v>
      </c>
      <c r="P633" s="59" t="n">
        <v>2</v>
      </c>
      <c r="Q633" s="59" t="n">
        <v>2</v>
      </c>
      <c r="R633" s="59" t="n">
        <v>0</v>
      </c>
      <c r="S633" s="59" t="n">
        <v>0</v>
      </c>
      <c r="T633" s="59" t="n">
        <v>0</v>
      </c>
      <c r="U633" s="59" t="n">
        <v>0</v>
      </c>
      <c r="V633" s="59" t="n">
        <v>0</v>
      </c>
      <c r="W633" s="59" t="n">
        <v>1</v>
      </c>
      <c r="X633" s="59" t="n">
        <v>0</v>
      </c>
      <c r="Y633" s="59" t="n">
        <f aca="false">IF(terrains!L633&lt;=2.5,1,IF(terrains!L633&lt;=4.5,2,IF(terrains!L633&lt;=6.5,3,4)))</f>
        <v>1</v>
      </c>
      <c r="Z633" s="59" t="n">
        <f aca="false">IF(terrains!R633=1,35,IF(terrains!S633=1,64,IF(terrains!T633=1,IF(terrains!Y633=1,85,104),IF(terrains!U633=1,IF(terrains!Y633=1,124,152),IF(terrains!V633=1,(IF(terrains!Y633=1,146,IF(terrains!Y633=2,178,263))),IF(terrains!W633=1,(IF(terrains!Y633=1,178,IF(terrains!Y633=2,218,321))),IF(terrains!X633=1,IF(terrains!Y633=1,190,IF(terrains!Y633=2,242,IF(terrains!Y633=3,357,896))))))))))</f>
        <v>178</v>
      </c>
      <c r="AA633" s="152" t="n">
        <f aca="false">terrains!Z633*terrains!F633</f>
        <v>3257159.166</v>
      </c>
    </row>
    <row r="634" customFormat="false" ht="13.8" hidden="false" customHeight="false" outlineLevel="0" collapsed="false">
      <c r="A634" s="143" t="n">
        <v>633</v>
      </c>
      <c r="B634" s="143" t="s">
        <v>185</v>
      </c>
      <c r="C634" s="143" t="s">
        <v>185</v>
      </c>
      <c r="D634" s="59" t="s">
        <v>223</v>
      </c>
      <c r="E634" s="148" t="n">
        <v>1700</v>
      </c>
      <c r="F634" s="150" t="n">
        <f aca="false">terrains!E634*10.76391</f>
        <v>18298.647</v>
      </c>
      <c r="G634" s="59" t="s">
        <v>224</v>
      </c>
      <c r="H634" s="59" t="n">
        <v>0</v>
      </c>
      <c r="I634" s="59" t="n">
        <v>0</v>
      </c>
      <c r="J634" s="59" t="n">
        <f aca="false">IF(terrains!L634=13.5,IF(terrains!X634=1,12,9),-0.392532+1.267037*terrains!L634+0.472239*terrains!X634+0.58658*terrains!W634+0.089417*terrains!V634+0.531633*terrains!U634+0.337883*terrains!T634-0.403545*terrains!S634)</f>
        <v>2.728122</v>
      </c>
      <c r="K634" s="151" t="n">
        <f aca="false">IF(terrains!I634=0,terrains!J634,terrains!I634)</f>
        <v>2.728122</v>
      </c>
      <c r="L634" s="59" t="n">
        <v>2</v>
      </c>
      <c r="M634" s="59" t="n">
        <v>1</v>
      </c>
      <c r="N634" s="59" t="n">
        <v>3</v>
      </c>
      <c r="O634" s="59" t="s">
        <v>180</v>
      </c>
      <c r="P634" s="59" t="n">
        <v>2</v>
      </c>
      <c r="Q634" s="59" t="n">
        <v>2</v>
      </c>
      <c r="R634" s="59" t="n">
        <v>0</v>
      </c>
      <c r="S634" s="59" t="n">
        <v>0</v>
      </c>
      <c r="T634" s="59" t="n">
        <v>0</v>
      </c>
      <c r="U634" s="59" t="n">
        <v>0</v>
      </c>
      <c r="V634" s="59" t="n">
        <v>0</v>
      </c>
      <c r="W634" s="59" t="n">
        <v>1</v>
      </c>
      <c r="X634" s="59" t="n">
        <v>0</v>
      </c>
      <c r="Y634" s="59" t="n">
        <f aca="false">IF(terrains!L634&lt;=2.5,1,IF(terrains!L634&lt;=4.5,2,IF(terrains!L634&lt;=6.5,3,4)))</f>
        <v>1</v>
      </c>
      <c r="Z634" s="59" t="n">
        <f aca="false">IF(terrains!R634=1,35,IF(terrains!S634=1,64,IF(terrains!T634=1,IF(terrains!Y634=1,85,104),IF(terrains!U634=1,IF(terrains!Y634=1,124,152),IF(terrains!V634=1,(IF(terrains!Y634=1,146,IF(terrains!Y634=2,178,263))),IF(terrains!W634=1,(IF(terrains!Y634=1,178,IF(terrains!Y634=2,218,321))),IF(terrains!X634=1,IF(terrains!Y634=1,190,IF(terrains!Y634=2,242,IF(terrains!Y634=3,357,896))))))))))</f>
        <v>178</v>
      </c>
      <c r="AA634" s="152" t="n">
        <f aca="false">terrains!Z634*terrains!F634</f>
        <v>3257159.166</v>
      </c>
    </row>
    <row r="635" customFormat="false" ht="13.8" hidden="false" customHeight="false" outlineLevel="0" collapsed="false">
      <c r="A635" s="143" t="n">
        <v>634</v>
      </c>
      <c r="B635" s="143" t="s">
        <v>185</v>
      </c>
      <c r="C635" s="143" t="s">
        <v>185</v>
      </c>
      <c r="D635" s="59" t="s">
        <v>223</v>
      </c>
      <c r="E635" s="148" t="n">
        <v>1700</v>
      </c>
      <c r="F635" s="150" t="n">
        <f aca="false">terrains!E635*10.76391</f>
        <v>18298.647</v>
      </c>
      <c r="G635" s="59" t="s">
        <v>224</v>
      </c>
      <c r="H635" s="59" t="n">
        <v>0</v>
      </c>
      <c r="I635" s="59" t="n">
        <v>0</v>
      </c>
      <c r="J635" s="59" t="n">
        <f aca="false">IF(terrains!L635=13.5,IF(terrains!X635=1,12,9),-0.392532+1.267037*terrains!L635+0.472239*terrains!X635+0.58658*terrains!W635+0.089417*terrains!V635+0.531633*terrains!U635+0.337883*terrains!T635-0.403545*terrains!S635)</f>
        <v>2.728122</v>
      </c>
      <c r="K635" s="151" t="n">
        <f aca="false">IF(terrains!I635=0,terrains!J635,terrains!I635)</f>
        <v>2.728122</v>
      </c>
      <c r="L635" s="59" t="n">
        <v>2</v>
      </c>
      <c r="M635" s="59" t="n">
        <v>1</v>
      </c>
      <c r="N635" s="59" t="n">
        <v>3</v>
      </c>
      <c r="O635" s="59" t="s">
        <v>180</v>
      </c>
      <c r="P635" s="59" t="n">
        <v>2</v>
      </c>
      <c r="Q635" s="59" t="n">
        <v>2</v>
      </c>
      <c r="R635" s="59" t="n">
        <v>0</v>
      </c>
      <c r="S635" s="59" t="n">
        <v>0</v>
      </c>
      <c r="T635" s="59" t="n">
        <v>0</v>
      </c>
      <c r="U635" s="59" t="n">
        <v>0</v>
      </c>
      <c r="V635" s="59" t="n">
        <v>0</v>
      </c>
      <c r="W635" s="59" t="n">
        <v>1</v>
      </c>
      <c r="X635" s="59" t="n">
        <v>0</v>
      </c>
      <c r="Y635" s="59" t="n">
        <f aca="false">IF(terrains!L635&lt;=2.5,1,IF(terrains!L635&lt;=4.5,2,IF(terrains!L635&lt;=6.5,3,4)))</f>
        <v>1</v>
      </c>
      <c r="Z635" s="59" t="n">
        <f aca="false">IF(terrains!R635=1,35,IF(terrains!S635=1,64,IF(terrains!T635=1,IF(terrains!Y635=1,85,104),IF(terrains!U635=1,IF(terrains!Y635=1,124,152),IF(terrains!V635=1,(IF(terrains!Y635=1,146,IF(terrains!Y635=2,178,263))),IF(terrains!W635=1,(IF(terrains!Y635=1,178,IF(terrains!Y635=2,218,321))),IF(terrains!X635=1,IF(terrains!Y635=1,190,IF(terrains!Y635=2,242,IF(terrains!Y635=3,357,896))))))))))</f>
        <v>178</v>
      </c>
      <c r="AA635" s="152" t="n">
        <f aca="false">terrains!Z635*terrains!F635</f>
        <v>3257159.166</v>
      </c>
    </row>
    <row r="636" customFormat="false" ht="13.8" hidden="false" customHeight="false" outlineLevel="0" collapsed="false">
      <c r="A636" s="143" t="n">
        <v>635</v>
      </c>
      <c r="B636" s="143" t="s">
        <v>185</v>
      </c>
      <c r="C636" s="143" t="s">
        <v>185</v>
      </c>
      <c r="D636" s="59" t="s">
        <v>223</v>
      </c>
      <c r="E636" s="148" t="n">
        <v>1700</v>
      </c>
      <c r="F636" s="150" t="n">
        <f aca="false">terrains!E636*10.76391</f>
        <v>18298.647</v>
      </c>
      <c r="G636" s="59" t="s">
        <v>224</v>
      </c>
      <c r="H636" s="59" t="n">
        <v>0</v>
      </c>
      <c r="I636" s="59" t="n">
        <v>0</v>
      </c>
      <c r="J636" s="59" t="n">
        <f aca="false">IF(terrains!L636=13.5,IF(terrains!X636=1,12,9),-0.392532+1.267037*terrains!L636+0.472239*terrains!X636+0.58658*terrains!W636+0.089417*terrains!V636+0.531633*terrains!U636+0.337883*terrains!T636-0.403545*terrains!S636)</f>
        <v>2.728122</v>
      </c>
      <c r="K636" s="151" t="n">
        <f aca="false">IF(terrains!I636=0,terrains!J636,terrains!I636)</f>
        <v>2.728122</v>
      </c>
      <c r="L636" s="59" t="n">
        <v>2</v>
      </c>
      <c r="M636" s="59" t="n">
        <v>1</v>
      </c>
      <c r="N636" s="59" t="n">
        <v>3</v>
      </c>
      <c r="O636" s="59" t="s">
        <v>180</v>
      </c>
      <c r="P636" s="59" t="n">
        <v>2</v>
      </c>
      <c r="Q636" s="59" t="n">
        <v>2</v>
      </c>
      <c r="R636" s="59" t="n">
        <v>0</v>
      </c>
      <c r="S636" s="59" t="n">
        <v>0</v>
      </c>
      <c r="T636" s="59" t="n">
        <v>0</v>
      </c>
      <c r="U636" s="59" t="n">
        <v>0</v>
      </c>
      <c r="V636" s="59" t="n">
        <v>0</v>
      </c>
      <c r="W636" s="59" t="n">
        <v>1</v>
      </c>
      <c r="X636" s="59" t="n">
        <v>0</v>
      </c>
      <c r="Y636" s="59" t="n">
        <f aca="false">IF(terrains!L636&lt;=2.5,1,IF(terrains!L636&lt;=4.5,2,IF(terrains!L636&lt;=6.5,3,4)))</f>
        <v>1</v>
      </c>
      <c r="Z636" s="59" t="n">
        <f aca="false">IF(terrains!R636=1,35,IF(terrains!S636=1,64,IF(terrains!T636=1,IF(terrains!Y636=1,85,104),IF(terrains!U636=1,IF(terrains!Y636=1,124,152),IF(terrains!V636=1,(IF(terrains!Y636=1,146,IF(terrains!Y636=2,178,263))),IF(terrains!W636=1,(IF(terrains!Y636=1,178,IF(terrains!Y636=2,218,321))),IF(terrains!X636=1,IF(terrains!Y636=1,190,IF(terrains!Y636=2,242,IF(terrains!Y636=3,357,896))))))))))</f>
        <v>178</v>
      </c>
      <c r="AA636" s="152" t="n">
        <f aca="false">terrains!Z636*terrains!F636</f>
        <v>3257159.166</v>
      </c>
    </row>
    <row r="637" customFormat="false" ht="13.8" hidden="false" customHeight="false" outlineLevel="0" collapsed="false">
      <c r="A637" s="143" t="n">
        <v>636</v>
      </c>
      <c r="B637" s="143" t="s">
        <v>185</v>
      </c>
      <c r="C637" s="143" t="s">
        <v>185</v>
      </c>
      <c r="D637" s="59" t="s">
        <v>223</v>
      </c>
      <c r="E637" s="148" t="n">
        <v>1700</v>
      </c>
      <c r="F637" s="150" t="n">
        <f aca="false">terrains!E637*10.76391</f>
        <v>18298.647</v>
      </c>
      <c r="G637" s="59" t="s">
        <v>224</v>
      </c>
      <c r="H637" s="59" t="n">
        <v>0</v>
      </c>
      <c r="I637" s="59" t="n">
        <v>0</v>
      </c>
      <c r="J637" s="59" t="n">
        <f aca="false">IF(terrains!L637=13.5,IF(terrains!X637=1,12,9),-0.392532+1.267037*terrains!L637+0.472239*terrains!X637+0.58658*terrains!W637+0.089417*terrains!V637+0.531633*terrains!U637+0.337883*terrains!T637-0.403545*terrains!S637)</f>
        <v>2.728122</v>
      </c>
      <c r="K637" s="151" t="n">
        <f aca="false">IF(terrains!I637=0,terrains!J637,terrains!I637)</f>
        <v>2.728122</v>
      </c>
      <c r="L637" s="59" t="n">
        <v>2</v>
      </c>
      <c r="M637" s="59" t="n">
        <v>1</v>
      </c>
      <c r="N637" s="59" t="n">
        <v>3</v>
      </c>
      <c r="O637" s="59" t="s">
        <v>180</v>
      </c>
      <c r="P637" s="59" t="n">
        <v>2</v>
      </c>
      <c r="Q637" s="59" t="n">
        <v>2</v>
      </c>
      <c r="R637" s="59" t="n">
        <v>0</v>
      </c>
      <c r="S637" s="59" t="n">
        <v>0</v>
      </c>
      <c r="T637" s="59" t="n">
        <v>0</v>
      </c>
      <c r="U637" s="59" t="n">
        <v>0</v>
      </c>
      <c r="V637" s="59" t="n">
        <v>0</v>
      </c>
      <c r="W637" s="59" t="n">
        <v>1</v>
      </c>
      <c r="X637" s="59" t="n">
        <v>0</v>
      </c>
      <c r="Y637" s="59" t="n">
        <f aca="false">IF(terrains!L637&lt;=2.5,1,IF(terrains!L637&lt;=4.5,2,IF(terrains!L637&lt;=6.5,3,4)))</f>
        <v>1</v>
      </c>
      <c r="Z637" s="59" t="n">
        <f aca="false">IF(terrains!R637=1,35,IF(terrains!S637=1,64,IF(terrains!T637=1,IF(terrains!Y637=1,85,104),IF(terrains!U637=1,IF(terrains!Y637=1,124,152),IF(terrains!V637=1,(IF(terrains!Y637=1,146,IF(terrains!Y637=2,178,263))),IF(terrains!W637=1,(IF(terrains!Y637=1,178,IF(terrains!Y637=2,218,321))),IF(terrains!X637=1,IF(terrains!Y637=1,190,IF(terrains!Y637=2,242,IF(terrains!Y637=3,357,896))))))))))</f>
        <v>178</v>
      </c>
      <c r="AA637" s="152" t="n">
        <f aca="false">terrains!Z637*terrains!F637</f>
        <v>3257159.166</v>
      </c>
    </row>
    <row r="638" customFormat="false" ht="13.8" hidden="false" customHeight="false" outlineLevel="0" collapsed="false">
      <c r="A638" s="143" t="n">
        <v>637</v>
      </c>
      <c r="B638" s="143" t="s">
        <v>185</v>
      </c>
      <c r="C638" s="143" t="s">
        <v>185</v>
      </c>
      <c r="D638" s="59" t="s">
        <v>223</v>
      </c>
      <c r="E638" s="148" t="n">
        <v>1700</v>
      </c>
      <c r="F638" s="150" t="n">
        <f aca="false">terrains!E638*10.76391</f>
        <v>18298.647</v>
      </c>
      <c r="G638" s="59" t="s">
        <v>224</v>
      </c>
      <c r="H638" s="59" t="n">
        <v>0</v>
      </c>
      <c r="I638" s="59" t="n">
        <v>0</v>
      </c>
      <c r="J638" s="59" t="n">
        <f aca="false">IF(terrains!L638=13.5,IF(terrains!X638=1,12,9),-0.392532+1.267037*terrains!L638+0.472239*terrains!X638+0.58658*terrains!W638+0.089417*terrains!V638+0.531633*terrains!U638+0.337883*terrains!T638-0.403545*terrains!S638)</f>
        <v>2.728122</v>
      </c>
      <c r="K638" s="151" t="n">
        <f aca="false">IF(terrains!I638=0,terrains!J638,terrains!I638)</f>
        <v>2.728122</v>
      </c>
      <c r="L638" s="59" t="n">
        <v>2</v>
      </c>
      <c r="M638" s="59" t="n">
        <v>1</v>
      </c>
      <c r="N638" s="59" t="n">
        <v>3</v>
      </c>
      <c r="O638" s="59" t="s">
        <v>180</v>
      </c>
      <c r="P638" s="59" t="n">
        <v>2</v>
      </c>
      <c r="Q638" s="59" t="n">
        <v>2</v>
      </c>
      <c r="R638" s="59" t="n">
        <v>0</v>
      </c>
      <c r="S638" s="59" t="n">
        <v>0</v>
      </c>
      <c r="T638" s="59" t="n">
        <v>0</v>
      </c>
      <c r="U638" s="59" t="n">
        <v>0</v>
      </c>
      <c r="V638" s="59" t="n">
        <v>0</v>
      </c>
      <c r="W638" s="59" t="n">
        <v>1</v>
      </c>
      <c r="X638" s="59" t="n">
        <v>0</v>
      </c>
      <c r="Y638" s="59" t="n">
        <f aca="false">IF(terrains!L638&lt;=2.5,1,IF(terrains!L638&lt;=4.5,2,IF(terrains!L638&lt;=6.5,3,4)))</f>
        <v>1</v>
      </c>
      <c r="Z638" s="59" t="n">
        <f aca="false">IF(terrains!R638=1,35,IF(terrains!S638=1,64,IF(terrains!T638=1,IF(terrains!Y638=1,85,104),IF(terrains!U638=1,IF(terrains!Y638=1,124,152),IF(terrains!V638=1,(IF(terrains!Y638=1,146,IF(terrains!Y638=2,178,263))),IF(terrains!W638=1,(IF(terrains!Y638=1,178,IF(terrains!Y638=2,218,321))),IF(terrains!X638=1,IF(terrains!Y638=1,190,IF(terrains!Y638=2,242,IF(terrains!Y638=3,357,896))))))))))</f>
        <v>178</v>
      </c>
      <c r="AA638" s="152" t="n">
        <f aca="false">terrains!Z638*terrains!F638</f>
        <v>3257159.166</v>
      </c>
    </row>
    <row r="639" customFormat="false" ht="13.8" hidden="false" customHeight="false" outlineLevel="0" collapsed="false">
      <c r="A639" s="143" t="n">
        <v>638</v>
      </c>
      <c r="B639" s="143" t="s">
        <v>185</v>
      </c>
      <c r="C639" s="143" t="s">
        <v>185</v>
      </c>
      <c r="D639" s="59" t="s">
        <v>223</v>
      </c>
      <c r="E639" s="148" t="n">
        <v>1700</v>
      </c>
      <c r="F639" s="150" t="n">
        <f aca="false">terrains!E639*10.76391</f>
        <v>18298.647</v>
      </c>
      <c r="G639" s="59" t="s">
        <v>224</v>
      </c>
      <c r="H639" s="59" t="n">
        <v>0</v>
      </c>
      <c r="I639" s="59" t="n">
        <v>0</v>
      </c>
      <c r="J639" s="59" t="n">
        <f aca="false">IF(terrains!L639=13.5,IF(terrains!X639=1,12,9),-0.392532+1.267037*terrains!L639+0.472239*terrains!X639+0.58658*terrains!W639+0.089417*terrains!V639+0.531633*terrains!U639+0.337883*terrains!T639-0.403545*terrains!S639)</f>
        <v>2.728122</v>
      </c>
      <c r="K639" s="151" t="n">
        <f aca="false">IF(terrains!I639=0,terrains!J639,terrains!I639)</f>
        <v>2.728122</v>
      </c>
      <c r="L639" s="59" t="n">
        <v>2</v>
      </c>
      <c r="M639" s="59" t="n">
        <v>1</v>
      </c>
      <c r="N639" s="59" t="n">
        <v>3</v>
      </c>
      <c r="O639" s="59" t="s">
        <v>180</v>
      </c>
      <c r="P639" s="59" t="n">
        <v>2</v>
      </c>
      <c r="Q639" s="59" t="n">
        <v>2</v>
      </c>
      <c r="R639" s="59" t="n">
        <v>0</v>
      </c>
      <c r="S639" s="59" t="n">
        <v>0</v>
      </c>
      <c r="T639" s="59" t="n">
        <v>0</v>
      </c>
      <c r="U639" s="59" t="n">
        <v>0</v>
      </c>
      <c r="V639" s="59" t="n">
        <v>0</v>
      </c>
      <c r="W639" s="59" t="n">
        <v>1</v>
      </c>
      <c r="X639" s="59" t="n">
        <v>0</v>
      </c>
      <c r="Y639" s="59" t="n">
        <f aca="false">IF(terrains!L639&lt;=2.5,1,IF(terrains!L639&lt;=4.5,2,IF(terrains!L639&lt;=6.5,3,4)))</f>
        <v>1</v>
      </c>
      <c r="Z639" s="59" t="n">
        <f aca="false">IF(terrains!R639=1,35,IF(terrains!S639=1,64,IF(terrains!T639=1,IF(terrains!Y639=1,85,104),IF(terrains!U639=1,IF(terrains!Y639=1,124,152),IF(terrains!V639=1,(IF(terrains!Y639=1,146,IF(terrains!Y639=2,178,263))),IF(terrains!W639=1,(IF(terrains!Y639=1,178,IF(terrains!Y639=2,218,321))),IF(terrains!X639=1,IF(terrains!Y639=1,190,IF(terrains!Y639=2,242,IF(terrains!Y639=3,357,896))))))))))</f>
        <v>178</v>
      </c>
      <c r="AA639" s="152" t="n">
        <f aca="false">terrains!Z639*terrains!F639</f>
        <v>3257159.166</v>
      </c>
    </row>
    <row r="640" customFormat="false" ht="13.8" hidden="false" customHeight="false" outlineLevel="0" collapsed="false">
      <c r="A640" s="143" t="n">
        <v>639</v>
      </c>
      <c r="B640" s="143" t="s">
        <v>185</v>
      </c>
      <c r="C640" s="143" t="s">
        <v>185</v>
      </c>
      <c r="D640" s="59" t="s">
        <v>223</v>
      </c>
      <c r="E640" s="148" t="n">
        <v>1700</v>
      </c>
      <c r="F640" s="150" t="n">
        <f aca="false">terrains!E640*10.76391</f>
        <v>18298.647</v>
      </c>
      <c r="G640" s="59" t="s">
        <v>224</v>
      </c>
      <c r="H640" s="59" t="n">
        <v>0</v>
      </c>
      <c r="I640" s="59" t="n">
        <v>0</v>
      </c>
      <c r="J640" s="59" t="n">
        <f aca="false">IF(terrains!L640=13.5,IF(terrains!X640=1,12,9),-0.392532+1.267037*terrains!L640+0.472239*terrains!X640+0.58658*terrains!W640+0.089417*terrains!V640+0.531633*terrains!U640+0.337883*terrains!T640-0.403545*terrains!S640)</f>
        <v>2.728122</v>
      </c>
      <c r="K640" s="151" t="n">
        <f aca="false">IF(terrains!I640=0,terrains!J640,terrains!I640)</f>
        <v>2.728122</v>
      </c>
      <c r="L640" s="59" t="n">
        <v>2</v>
      </c>
      <c r="M640" s="59" t="n">
        <v>1</v>
      </c>
      <c r="N640" s="59" t="n">
        <v>3</v>
      </c>
      <c r="O640" s="59" t="s">
        <v>180</v>
      </c>
      <c r="P640" s="59" t="n">
        <v>2</v>
      </c>
      <c r="Q640" s="59" t="n">
        <v>2</v>
      </c>
      <c r="R640" s="59" t="n">
        <v>0</v>
      </c>
      <c r="S640" s="59" t="n">
        <v>0</v>
      </c>
      <c r="T640" s="59" t="n">
        <v>0</v>
      </c>
      <c r="U640" s="59" t="n">
        <v>0</v>
      </c>
      <c r="V640" s="59" t="n">
        <v>0</v>
      </c>
      <c r="W640" s="59" t="n">
        <v>1</v>
      </c>
      <c r="X640" s="59" t="n">
        <v>0</v>
      </c>
      <c r="Y640" s="59" t="n">
        <f aca="false">IF(terrains!L640&lt;=2.5,1,IF(terrains!L640&lt;=4.5,2,IF(terrains!L640&lt;=6.5,3,4)))</f>
        <v>1</v>
      </c>
      <c r="Z640" s="59" t="n">
        <f aca="false">IF(terrains!R640=1,35,IF(terrains!S640=1,64,IF(terrains!T640=1,IF(terrains!Y640=1,85,104),IF(terrains!U640=1,IF(terrains!Y640=1,124,152),IF(terrains!V640=1,(IF(terrains!Y640=1,146,IF(terrains!Y640=2,178,263))),IF(terrains!W640=1,(IF(terrains!Y640=1,178,IF(terrains!Y640=2,218,321))),IF(terrains!X640=1,IF(terrains!Y640=1,190,IF(terrains!Y640=2,242,IF(terrains!Y640=3,357,896))))))))))</f>
        <v>178</v>
      </c>
      <c r="AA640" s="152" t="n">
        <f aca="false">terrains!Z640*terrains!F640</f>
        <v>3257159.166</v>
      </c>
    </row>
    <row r="641" customFormat="false" ht="13.8" hidden="false" customHeight="false" outlineLevel="0" collapsed="false">
      <c r="A641" s="143" t="n">
        <v>640</v>
      </c>
      <c r="B641" s="143" t="s">
        <v>185</v>
      </c>
      <c r="C641" s="143" t="s">
        <v>185</v>
      </c>
      <c r="D641" s="59" t="s">
        <v>223</v>
      </c>
      <c r="E641" s="148" t="n">
        <v>1700</v>
      </c>
      <c r="F641" s="150" t="n">
        <f aca="false">terrains!E641*10.76391</f>
        <v>18298.647</v>
      </c>
      <c r="G641" s="59" t="s">
        <v>224</v>
      </c>
      <c r="H641" s="59" t="n">
        <v>0</v>
      </c>
      <c r="I641" s="59" t="n">
        <v>0</v>
      </c>
      <c r="J641" s="59" t="n">
        <f aca="false">IF(terrains!L641=13.5,IF(terrains!X641=1,12,9),-0.392532+1.267037*terrains!L641+0.472239*terrains!X641+0.58658*terrains!W641+0.089417*terrains!V641+0.531633*terrains!U641+0.337883*terrains!T641-0.403545*terrains!S641)</f>
        <v>2.728122</v>
      </c>
      <c r="K641" s="151" t="n">
        <f aca="false">IF(terrains!I641=0,terrains!J641,terrains!I641)</f>
        <v>2.728122</v>
      </c>
      <c r="L641" s="59" t="n">
        <v>2</v>
      </c>
      <c r="M641" s="59" t="n">
        <v>1</v>
      </c>
      <c r="N641" s="59" t="n">
        <v>3</v>
      </c>
      <c r="O641" s="59" t="s">
        <v>180</v>
      </c>
      <c r="P641" s="59" t="n">
        <v>2</v>
      </c>
      <c r="Q641" s="59" t="n">
        <v>2</v>
      </c>
      <c r="R641" s="59" t="n">
        <v>0</v>
      </c>
      <c r="S641" s="59" t="n">
        <v>0</v>
      </c>
      <c r="T641" s="59" t="n">
        <v>0</v>
      </c>
      <c r="U641" s="59" t="n">
        <v>0</v>
      </c>
      <c r="V641" s="59" t="n">
        <v>0</v>
      </c>
      <c r="W641" s="59" t="n">
        <v>1</v>
      </c>
      <c r="X641" s="59" t="n">
        <v>0</v>
      </c>
      <c r="Y641" s="59" t="n">
        <f aca="false">IF(terrains!L641&lt;=2.5,1,IF(terrains!L641&lt;=4.5,2,IF(terrains!L641&lt;=6.5,3,4)))</f>
        <v>1</v>
      </c>
      <c r="Z641" s="59" t="n">
        <f aca="false">IF(terrains!R641=1,35,IF(terrains!S641=1,64,IF(terrains!T641=1,IF(terrains!Y641=1,85,104),IF(terrains!U641=1,IF(terrains!Y641=1,124,152),IF(terrains!V641=1,(IF(terrains!Y641=1,146,IF(terrains!Y641=2,178,263))),IF(terrains!W641=1,(IF(terrains!Y641=1,178,IF(terrains!Y641=2,218,321))),IF(terrains!X641=1,IF(terrains!Y641=1,190,IF(terrains!Y641=2,242,IF(terrains!Y641=3,357,896))))))))))</f>
        <v>178</v>
      </c>
      <c r="AA641" s="152" t="n">
        <f aca="false">terrains!Z641*terrains!F641</f>
        <v>3257159.166</v>
      </c>
    </row>
    <row r="642" customFormat="false" ht="13.8" hidden="false" customHeight="false" outlineLevel="0" collapsed="false">
      <c r="A642" s="143" t="n">
        <v>641</v>
      </c>
      <c r="B642" s="143" t="s">
        <v>185</v>
      </c>
      <c r="C642" s="143" t="s">
        <v>185</v>
      </c>
      <c r="D642" s="59" t="s">
        <v>223</v>
      </c>
      <c r="E642" s="148" t="n">
        <v>465.799999999999</v>
      </c>
      <c r="F642" s="150" t="n">
        <f aca="false">terrains!E642*10.76391</f>
        <v>5013.82927799999</v>
      </c>
      <c r="G642" s="59" t="s">
        <v>224</v>
      </c>
      <c r="H642" s="59" t="n">
        <v>0</v>
      </c>
      <c r="I642" s="59" t="n">
        <v>0</v>
      </c>
      <c r="J642" s="59" t="n">
        <f aca="false">IF(terrains!L642=13.5,IF(terrains!X642=1,12,9),-0.392532+1.267037*terrains!L642+0.472239*terrains!X642+0.58658*terrains!W642+0.089417*terrains!V642+0.531633*terrains!U642+0.337883*terrains!T642-0.403545*terrains!S642)</f>
        <v>2.728122</v>
      </c>
      <c r="K642" s="151" t="n">
        <f aca="false">IF(terrains!I642=0,terrains!J642,terrains!I642)</f>
        <v>2.728122</v>
      </c>
      <c r="L642" s="59" t="n">
        <v>2</v>
      </c>
      <c r="M642" s="59" t="n">
        <v>1</v>
      </c>
      <c r="N642" s="59" t="n">
        <v>3</v>
      </c>
      <c r="O642" s="59" t="s">
        <v>180</v>
      </c>
      <c r="P642" s="59" t="n">
        <v>2</v>
      </c>
      <c r="Q642" s="59" t="n">
        <v>2</v>
      </c>
      <c r="R642" s="59" t="n">
        <v>0</v>
      </c>
      <c r="S642" s="59" t="n">
        <v>0</v>
      </c>
      <c r="T642" s="59" t="n">
        <v>0</v>
      </c>
      <c r="U642" s="59" t="n">
        <v>0</v>
      </c>
      <c r="V642" s="59" t="n">
        <v>0</v>
      </c>
      <c r="W642" s="59" t="n">
        <v>1</v>
      </c>
      <c r="X642" s="59" t="n">
        <v>0</v>
      </c>
      <c r="Y642" s="59" t="n">
        <f aca="false">IF(terrains!L642&lt;=2.5,1,IF(terrains!L642&lt;=4.5,2,IF(terrains!L642&lt;=6.5,3,4)))</f>
        <v>1</v>
      </c>
      <c r="Z642" s="59" t="n">
        <f aca="false">IF(terrains!R642=1,35,IF(terrains!S642=1,64,IF(terrains!T642=1,IF(terrains!Y642=1,85,104),IF(terrains!U642=1,IF(terrains!Y642=1,124,152),IF(terrains!V642=1,(IF(terrains!Y642=1,146,IF(terrains!Y642=2,178,263))),IF(terrains!W642=1,(IF(terrains!Y642=1,178,IF(terrains!Y642=2,218,321))),IF(terrains!X642=1,IF(terrains!Y642=1,190,IF(terrains!Y642=2,242,IF(terrains!Y642=3,357,896))))))))))</f>
        <v>178</v>
      </c>
      <c r="AA642" s="152" t="n">
        <f aca="false">terrains!Z642*terrains!F642</f>
        <v>892461.611483998</v>
      </c>
    </row>
    <row r="643" customFormat="false" ht="13.8" hidden="false" customHeight="false" outlineLevel="0" collapsed="false">
      <c r="A643" s="143" t="n">
        <v>642</v>
      </c>
      <c r="B643" s="143" t="s">
        <v>185</v>
      </c>
      <c r="C643" s="143" t="s">
        <v>185</v>
      </c>
      <c r="D643" s="59" t="s">
        <v>225</v>
      </c>
      <c r="E643" s="148" t="n">
        <v>2400</v>
      </c>
      <c r="F643" s="150" t="n">
        <f aca="false">terrains!E643*10.76391</f>
        <v>25833.384</v>
      </c>
      <c r="G643" s="59" t="s">
        <v>226</v>
      </c>
      <c r="H643" s="59" t="n">
        <v>1</v>
      </c>
      <c r="I643" s="59" t="n">
        <v>3</v>
      </c>
      <c r="J643" s="59" t="n">
        <f aca="false">IF(terrains!L643=13.5,IF(terrains!X643=1,12,9),-0.392532+1.267037*terrains!L643+0.472239*terrains!X643+0.58658*terrains!W643+0.089417*terrains!V643+0.531633*terrains!U643+0.337883*terrains!T643-0.403545*terrains!S643)</f>
        <v>3.940212</v>
      </c>
      <c r="K643" s="151" t="n">
        <f aca="false">IF(terrains!I643=0,terrains!J643,terrains!I643)</f>
        <v>3</v>
      </c>
      <c r="L643" s="59" t="n">
        <v>3</v>
      </c>
      <c r="M643" s="59" t="n">
        <v>2</v>
      </c>
      <c r="N643" s="59" t="n">
        <v>6</v>
      </c>
      <c r="O643" s="59" t="s">
        <v>178</v>
      </c>
      <c r="P643" s="59" t="n">
        <v>2</v>
      </c>
      <c r="Q643" s="59" t="n">
        <v>2.5</v>
      </c>
      <c r="R643" s="59" t="n">
        <v>0</v>
      </c>
      <c r="S643" s="59" t="n">
        <v>0</v>
      </c>
      <c r="T643" s="59" t="n">
        <v>0</v>
      </c>
      <c r="U643" s="59" t="n">
        <v>1</v>
      </c>
      <c r="V643" s="59" t="n">
        <v>0</v>
      </c>
      <c r="W643" s="59" t="n">
        <v>0</v>
      </c>
      <c r="X643" s="59" t="n">
        <v>0</v>
      </c>
      <c r="Y643" s="59" t="n">
        <f aca="false">IF(terrains!L643&lt;=2.5,1,IF(terrains!L643&lt;=4.5,2,IF(terrains!L643&lt;=6.5,3,4)))</f>
        <v>2</v>
      </c>
      <c r="Z643" s="59" t="n">
        <f aca="false">IF(terrains!R643=1,35,IF(terrains!S643=1,64,IF(terrains!T643=1,IF(terrains!Y643=1,85,104),IF(terrains!U643=1,IF(terrains!Y643=1,124,152),IF(terrains!V643=1,(IF(terrains!Y643=1,146,IF(terrains!Y643=2,178,263))),IF(terrains!W643=1,(IF(terrains!Y643=1,178,IF(terrains!Y643=2,218,321))),IF(terrains!X643=1,IF(terrains!Y643=1,190,IF(terrains!Y643=2,242,IF(terrains!Y643=3,357,896))))))))))</f>
        <v>152</v>
      </c>
      <c r="AA643" s="152" t="n">
        <f aca="false">terrains!Z643*terrains!F643</f>
        <v>3926674.368</v>
      </c>
    </row>
    <row r="644" customFormat="false" ht="13.8" hidden="false" customHeight="false" outlineLevel="0" collapsed="false">
      <c r="A644" s="143" t="n">
        <v>643</v>
      </c>
      <c r="B644" s="143" t="s">
        <v>185</v>
      </c>
      <c r="C644" s="143" t="s">
        <v>185</v>
      </c>
      <c r="D644" s="59" t="s">
        <v>225</v>
      </c>
      <c r="E644" s="148" t="n">
        <v>2400</v>
      </c>
      <c r="F644" s="150" t="n">
        <f aca="false">terrains!E644*10.76391</f>
        <v>25833.384</v>
      </c>
      <c r="G644" s="59" t="s">
        <v>226</v>
      </c>
      <c r="H644" s="59" t="n">
        <v>1</v>
      </c>
      <c r="I644" s="59" t="n">
        <v>3</v>
      </c>
      <c r="J644" s="59" t="n">
        <f aca="false">IF(terrains!L644=13.5,IF(terrains!X644=1,12,9),-0.392532+1.267037*terrains!L644+0.472239*terrains!X644+0.58658*terrains!W644+0.089417*terrains!V644+0.531633*terrains!U644+0.337883*terrains!T644-0.403545*terrains!S644)</f>
        <v>3.940212</v>
      </c>
      <c r="K644" s="151" t="n">
        <f aca="false">IF(terrains!I644=0,terrains!J644,terrains!I644)</f>
        <v>3</v>
      </c>
      <c r="L644" s="59" t="n">
        <v>3</v>
      </c>
      <c r="M644" s="59" t="n">
        <v>2</v>
      </c>
      <c r="N644" s="59" t="n">
        <v>6</v>
      </c>
      <c r="O644" s="59" t="s">
        <v>178</v>
      </c>
      <c r="P644" s="59" t="n">
        <v>2</v>
      </c>
      <c r="Q644" s="59" t="n">
        <v>2.5</v>
      </c>
      <c r="R644" s="59" t="n">
        <v>0</v>
      </c>
      <c r="S644" s="59" t="n">
        <v>0</v>
      </c>
      <c r="T644" s="59" t="n">
        <v>0</v>
      </c>
      <c r="U644" s="59" t="n">
        <v>1</v>
      </c>
      <c r="V644" s="59" t="n">
        <v>0</v>
      </c>
      <c r="W644" s="59" t="n">
        <v>0</v>
      </c>
      <c r="X644" s="59" t="n">
        <v>0</v>
      </c>
      <c r="Y644" s="59" t="n">
        <f aca="false">IF(terrains!L644&lt;=2.5,1,IF(terrains!L644&lt;=4.5,2,IF(terrains!L644&lt;=6.5,3,4)))</f>
        <v>2</v>
      </c>
      <c r="Z644" s="59" t="n">
        <f aca="false">IF(terrains!R644=1,35,IF(terrains!S644=1,64,IF(terrains!T644=1,IF(terrains!Y644=1,85,104),IF(terrains!U644=1,IF(terrains!Y644=1,124,152),IF(terrains!V644=1,(IF(terrains!Y644=1,146,IF(terrains!Y644=2,178,263))),IF(terrains!W644=1,(IF(terrains!Y644=1,178,IF(terrains!Y644=2,218,321))),IF(terrains!X644=1,IF(terrains!Y644=1,190,IF(terrains!Y644=2,242,IF(terrains!Y644=3,357,896))))))))))</f>
        <v>152</v>
      </c>
      <c r="AA644" s="152" t="n">
        <f aca="false">terrains!Z644*terrains!F644</f>
        <v>3926674.368</v>
      </c>
    </row>
    <row r="645" customFormat="false" ht="13.8" hidden="false" customHeight="false" outlineLevel="0" collapsed="false">
      <c r="A645" s="143" t="n">
        <v>644</v>
      </c>
      <c r="B645" s="143" t="s">
        <v>185</v>
      </c>
      <c r="C645" s="143" t="s">
        <v>185</v>
      </c>
      <c r="D645" s="59" t="s">
        <v>225</v>
      </c>
      <c r="E645" s="148" t="n">
        <v>2400</v>
      </c>
      <c r="F645" s="150" t="n">
        <f aca="false">terrains!E645*10.76391</f>
        <v>25833.384</v>
      </c>
      <c r="G645" s="59" t="s">
        <v>226</v>
      </c>
      <c r="H645" s="59" t="n">
        <v>1</v>
      </c>
      <c r="I645" s="59" t="n">
        <v>3</v>
      </c>
      <c r="J645" s="59" t="n">
        <f aca="false">IF(terrains!L645=13.5,IF(terrains!X645=1,12,9),-0.392532+1.267037*terrains!L645+0.472239*terrains!X645+0.58658*terrains!W645+0.089417*terrains!V645+0.531633*terrains!U645+0.337883*terrains!T645-0.403545*terrains!S645)</f>
        <v>3.940212</v>
      </c>
      <c r="K645" s="151" t="n">
        <f aca="false">IF(terrains!I645=0,terrains!J645,terrains!I645)</f>
        <v>3</v>
      </c>
      <c r="L645" s="59" t="n">
        <v>3</v>
      </c>
      <c r="M645" s="59" t="n">
        <v>2</v>
      </c>
      <c r="N645" s="59" t="n">
        <v>6</v>
      </c>
      <c r="O645" s="59" t="s">
        <v>178</v>
      </c>
      <c r="P645" s="59" t="n">
        <v>2</v>
      </c>
      <c r="Q645" s="59" t="n">
        <v>2.5</v>
      </c>
      <c r="R645" s="59" t="n">
        <v>0</v>
      </c>
      <c r="S645" s="59" t="n">
        <v>0</v>
      </c>
      <c r="T645" s="59" t="n">
        <v>0</v>
      </c>
      <c r="U645" s="59" t="n">
        <v>1</v>
      </c>
      <c r="V645" s="59" t="n">
        <v>0</v>
      </c>
      <c r="W645" s="59" t="n">
        <v>0</v>
      </c>
      <c r="X645" s="59" t="n">
        <v>0</v>
      </c>
      <c r="Y645" s="59" t="n">
        <f aca="false">IF(terrains!L645&lt;=2.5,1,IF(terrains!L645&lt;=4.5,2,IF(terrains!L645&lt;=6.5,3,4)))</f>
        <v>2</v>
      </c>
      <c r="Z645" s="59" t="n">
        <f aca="false">IF(terrains!R645=1,35,IF(terrains!S645=1,64,IF(terrains!T645=1,IF(terrains!Y645=1,85,104),IF(terrains!U645=1,IF(terrains!Y645=1,124,152),IF(terrains!V645=1,(IF(terrains!Y645=1,146,IF(terrains!Y645=2,178,263))),IF(terrains!W645=1,(IF(terrains!Y645=1,178,IF(terrains!Y645=2,218,321))),IF(terrains!X645=1,IF(terrains!Y645=1,190,IF(terrains!Y645=2,242,IF(terrains!Y645=3,357,896))))))))))</f>
        <v>152</v>
      </c>
      <c r="AA645" s="152" t="n">
        <f aca="false">terrains!Z645*terrains!F645</f>
        <v>3926674.368</v>
      </c>
    </row>
    <row r="646" customFormat="false" ht="13.8" hidden="false" customHeight="false" outlineLevel="0" collapsed="false">
      <c r="A646" s="143" t="n">
        <v>645</v>
      </c>
      <c r="B646" s="143" t="s">
        <v>185</v>
      </c>
      <c r="C646" s="143" t="s">
        <v>185</v>
      </c>
      <c r="D646" s="59" t="s">
        <v>225</v>
      </c>
      <c r="E646" s="148" t="n">
        <v>2400</v>
      </c>
      <c r="F646" s="150" t="n">
        <f aca="false">terrains!E646*10.76391</f>
        <v>25833.384</v>
      </c>
      <c r="G646" s="59" t="s">
        <v>226</v>
      </c>
      <c r="H646" s="59" t="n">
        <v>1</v>
      </c>
      <c r="I646" s="59" t="n">
        <v>3</v>
      </c>
      <c r="J646" s="59" t="n">
        <f aca="false">IF(terrains!L646=13.5,IF(terrains!X646=1,12,9),-0.392532+1.267037*terrains!L646+0.472239*terrains!X646+0.58658*terrains!W646+0.089417*terrains!V646+0.531633*terrains!U646+0.337883*terrains!T646-0.403545*terrains!S646)</f>
        <v>3.940212</v>
      </c>
      <c r="K646" s="151" t="n">
        <f aca="false">IF(terrains!I646=0,terrains!J646,terrains!I646)</f>
        <v>3</v>
      </c>
      <c r="L646" s="59" t="n">
        <v>3</v>
      </c>
      <c r="M646" s="59" t="n">
        <v>2</v>
      </c>
      <c r="N646" s="59" t="n">
        <v>6</v>
      </c>
      <c r="O646" s="59" t="s">
        <v>178</v>
      </c>
      <c r="P646" s="59" t="n">
        <v>2</v>
      </c>
      <c r="Q646" s="59" t="n">
        <v>2.5</v>
      </c>
      <c r="R646" s="59" t="n">
        <v>0</v>
      </c>
      <c r="S646" s="59" t="n">
        <v>0</v>
      </c>
      <c r="T646" s="59" t="n">
        <v>0</v>
      </c>
      <c r="U646" s="59" t="n">
        <v>1</v>
      </c>
      <c r="V646" s="59" t="n">
        <v>0</v>
      </c>
      <c r="W646" s="59" t="n">
        <v>0</v>
      </c>
      <c r="X646" s="59" t="n">
        <v>0</v>
      </c>
      <c r="Y646" s="59" t="n">
        <f aca="false">IF(terrains!L646&lt;=2.5,1,IF(terrains!L646&lt;=4.5,2,IF(terrains!L646&lt;=6.5,3,4)))</f>
        <v>2</v>
      </c>
      <c r="Z646" s="59" t="n">
        <f aca="false">IF(terrains!R646=1,35,IF(terrains!S646=1,64,IF(terrains!T646=1,IF(terrains!Y646=1,85,104),IF(terrains!U646=1,IF(terrains!Y646=1,124,152),IF(terrains!V646=1,(IF(terrains!Y646=1,146,IF(terrains!Y646=2,178,263))),IF(terrains!W646=1,(IF(terrains!Y646=1,178,IF(terrains!Y646=2,218,321))),IF(terrains!X646=1,IF(terrains!Y646=1,190,IF(terrains!Y646=2,242,IF(terrains!Y646=3,357,896))))))))))</f>
        <v>152</v>
      </c>
      <c r="AA646" s="152" t="n">
        <f aca="false">terrains!Z646*terrains!F646</f>
        <v>3926674.368</v>
      </c>
    </row>
    <row r="647" customFormat="false" ht="13.8" hidden="false" customHeight="false" outlineLevel="0" collapsed="false">
      <c r="A647" s="143" t="n">
        <v>646</v>
      </c>
      <c r="B647" s="143" t="s">
        <v>185</v>
      </c>
      <c r="C647" s="143" t="s">
        <v>185</v>
      </c>
      <c r="D647" s="59" t="s">
        <v>225</v>
      </c>
      <c r="E647" s="148" t="n">
        <v>2400</v>
      </c>
      <c r="F647" s="150" t="n">
        <f aca="false">terrains!E647*10.76391</f>
        <v>25833.384</v>
      </c>
      <c r="G647" s="59" t="s">
        <v>226</v>
      </c>
      <c r="H647" s="59" t="n">
        <v>1</v>
      </c>
      <c r="I647" s="59" t="n">
        <v>3</v>
      </c>
      <c r="J647" s="59" t="n">
        <f aca="false">IF(terrains!L647=13.5,IF(terrains!X647=1,12,9),-0.392532+1.267037*terrains!L647+0.472239*terrains!X647+0.58658*terrains!W647+0.089417*terrains!V647+0.531633*terrains!U647+0.337883*terrains!T647-0.403545*terrains!S647)</f>
        <v>3.940212</v>
      </c>
      <c r="K647" s="151" t="n">
        <f aca="false">IF(terrains!I647=0,terrains!J647,terrains!I647)</f>
        <v>3</v>
      </c>
      <c r="L647" s="59" t="n">
        <v>3</v>
      </c>
      <c r="M647" s="59" t="n">
        <v>2</v>
      </c>
      <c r="N647" s="59" t="n">
        <v>6</v>
      </c>
      <c r="O647" s="59" t="s">
        <v>178</v>
      </c>
      <c r="P647" s="59" t="n">
        <v>2</v>
      </c>
      <c r="Q647" s="59" t="n">
        <v>2.5</v>
      </c>
      <c r="R647" s="59" t="n">
        <v>0</v>
      </c>
      <c r="S647" s="59" t="n">
        <v>0</v>
      </c>
      <c r="T647" s="59" t="n">
        <v>0</v>
      </c>
      <c r="U647" s="59" t="n">
        <v>1</v>
      </c>
      <c r="V647" s="59" t="n">
        <v>0</v>
      </c>
      <c r="W647" s="59" t="n">
        <v>0</v>
      </c>
      <c r="X647" s="59" t="n">
        <v>0</v>
      </c>
      <c r="Y647" s="59" t="n">
        <f aca="false">IF(terrains!L647&lt;=2.5,1,IF(terrains!L647&lt;=4.5,2,IF(terrains!L647&lt;=6.5,3,4)))</f>
        <v>2</v>
      </c>
      <c r="Z647" s="59" t="n">
        <f aca="false">IF(terrains!R647=1,35,IF(terrains!S647=1,64,IF(terrains!T647=1,IF(terrains!Y647=1,85,104),IF(terrains!U647=1,IF(terrains!Y647=1,124,152),IF(terrains!V647=1,(IF(terrains!Y647=1,146,IF(terrains!Y647=2,178,263))),IF(terrains!W647=1,(IF(terrains!Y647=1,178,IF(terrains!Y647=2,218,321))),IF(terrains!X647=1,IF(terrains!Y647=1,190,IF(terrains!Y647=2,242,IF(terrains!Y647=3,357,896))))))))))</f>
        <v>152</v>
      </c>
      <c r="AA647" s="152" t="n">
        <f aca="false">terrains!Z647*terrains!F647</f>
        <v>3926674.368</v>
      </c>
    </row>
    <row r="648" customFormat="false" ht="13.8" hidden="false" customHeight="false" outlineLevel="0" collapsed="false">
      <c r="A648" s="143" t="n">
        <v>647</v>
      </c>
      <c r="B648" s="143" t="s">
        <v>185</v>
      </c>
      <c r="C648" s="143" t="s">
        <v>185</v>
      </c>
      <c r="D648" s="59" t="s">
        <v>225</v>
      </c>
      <c r="E648" s="148" t="n">
        <v>2400</v>
      </c>
      <c r="F648" s="150" t="n">
        <f aca="false">terrains!E648*10.76391</f>
        <v>25833.384</v>
      </c>
      <c r="G648" s="59" t="s">
        <v>226</v>
      </c>
      <c r="H648" s="59" t="n">
        <v>1</v>
      </c>
      <c r="I648" s="59" t="n">
        <v>3</v>
      </c>
      <c r="J648" s="59" t="n">
        <f aca="false">IF(terrains!L648=13.5,IF(terrains!X648=1,12,9),-0.392532+1.267037*terrains!L648+0.472239*terrains!X648+0.58658*terrains!W648+0.089417*terrains!V648+0.531633*terrains!U648+0.337883*terrains!T648-0.403545*terrains!S648)</f>
        <v>3.940212</v>
      </c>
      <c r="K648" s="151" t="n">
        <f aca="false">IF(terrains!I648=0,terrains!J648,terrains!I648)</f>
        <v>3</v>
      </c>
      <c r="L648" s="59" t="n">
        <v>3</v>
      </c>
      <c r="M648" s="59" t="n">
        <v>2</v>
      </c>
      <c r="N648" s="59" t="n">
        <v>6</v>
      </c>
      <c r="O648" s="59" t="s">
        <v>178</v>
      </c>
      <c r="P648" s="59" t="n">
        <v>2</v>
      </c>
      <c r="Q648" s="59" t="n">
        <v>2.5</v>
      </c>
      <c r="R648" s="59" t="n">
        <v>0</v>
      </c>
      <c r="S648" s="59" t="n">
        <v>0</v>
      </c>
      <c r="T648" s="59" t="n">
        <v>0</v>
      </c>
      <c r="U648" s="59" t="n">
        <v>1</v>
      </c>
      <c r="V648" s="59" t="n">
        <v>0</v>
      </c>
      <c r="W648" s="59" t="n">
        <v>0</v>
      </c>
      <c r="X648" s="59" t="n">
        <v>0</v>
      </c>
      <c r="Y648" s="59" t="n">
        <f aca="false">IF(terrains!L648&lt;=2.5,1,IF(terrains!L648&lt;=4.5,2,IF(terrains!L648&lt;=6.5,3,4)))</f>
        <v>2</v>
      </c>
      <c r="Z648" s="59" t="n">
        <f aca="false">IF(terrains!R648=1,35,IF(terrains!S648=1,64,IF(terrains!T648=1,IF(terrains!Y648=1,85,104),IF(terrains!U648=1,IF(terrains!Y648=1,124,152),IF(terrains!V648=1,(IF(terrains!Y648=1,146,IF(terrains!Y648=2,178,263))),IF(terrains!W648=1,(IF(terrains!Y648=1,178,IF(terrains!Y648=2,218,321))),IF(terrains!X648=1,IF(terrains!Y648=1,190,IF(terrains!Y648=2,242,IF(terrains!Y648=3,357,896))))))))))</f>
        <v>152</v>
      </c>
      <c r="AA648" s="152" t="n">
        <f aca="false">terrains!Z648*terrains!F648</f>
        <v>3926674.368</v>
      </c>
    </row>
    <row r="649" customFormat="false" ht="13.8" hidden="false" customHeight="false" outlineLevel="0" collapsed="false">
      <c r="A649" s="143" t="n">
        <v>648</v>
      </c>
      <c r="B649" s="143" t="s">
        <v>185</v>
      </c>
      <c r="C649" s="143" t="s">
        <v>185</v>
      </c>
      <c r="D649" s="59" t="s">
        <v>225</v>
      </c>
      <c r="E649" s="148" t="n">
        <v>2400</v>
      </c>
      <c r="F649" s="150" t="n">
        <f aca="false">terrains!E649*10.76391</f>
        <v>25833.384</v>
      </c>
      <c r="G649" s="59" t="s">
        <v>226</v>
      </c>
      <c r="H649" s="59" t="n">
        <v>1</v>
      </c>
      <c r="I649" s="59" t="n">
        <v>3</v>
      </c>
      <c r="J649" s="59" t="n">
        <f aca="false">IF(terrains!L649=13.5,IF(terrains!X649=1,12,9),-0.392532+1.267037*terrains!L649+0.472239*terrains!X649+0.58658*terrains!W649+0.089417*terrains!V649+0.531633*terrains!U649+0.337883*terrains!T649-0.403545*terrains!S649)</f>
        <v>3.940212</v>
      </c>
      <c r="K649" s="151" t="n">
        <f aca="false">IF(terrains!I649=0,terrains!J649,terrains!I649)</f>
        <v>3</v>
      </c>
      <c r="L649" s="59" t="n">
        <v>3</v>
      </c>
      <c r="M649" s="59" t="n">
        <v>2</v>
      </c>
      <c r="N649" s="59" t="n">
        <v>6</v>
      </c>
      <c r="O649" s="59" t="s">
        <v>178</v>
      </c>
      <c r="P649" s="59" t="n">
        <v>2</v>
      </c>
      <c r="Q649" s="59" t="n">
        <v>2.5</v>
      </c>
      <c r="R649" s="59" t="n">
        <v>0</v>
      </c>
      <c r="S649" s="59" t="n">
        <v>0</v>
      </c>
      <c r="T649" s="59" t="n">
        <v>0</v>
      </c>
      <c r="U649" s="59" t="n">
        <v>1</v>
      </c>
      <c r="V649" s="59" t="n">
        <v>0</v>
      </c>
      <c r="W649" s="59" t="n">
        <v>0</v>
      </c>
      <c r="X649" s="59" t="n">
        <v>0</v>
      </c>
      <c r="Y649" s="59" t="n">
        <f aca="false">IF(terrains!L649&lt;=2.5,1,IF(terrains!L649&lt;=4.5,2,IF(terrains!L649&lt;=6.5,3,4)))</f>
        <v>2</v>
      </c>
      <c r="Z649" s="59" t="n">
        <f aca="false">IF(terrains!R649=1,35,IF(terrains!S649=1,64,IF(terrains!T649=1,IF(terrains!Y649=1,85,104),IF(terrains!U649=1,IF(terrains!Y649=1,124,152),IF(terrains!V649=1,(IF(terrains!Y649=1,146,IF(terrains!Y649=2,178,263))),IF(terrains!W649=1,(IF(terrains!Y649=1,178,IF(terrains!Y649=2,218,321))),IF(terrains!X649=1,IF(terrains!Y649=1,190,IF(terrains!Y649=2,242,IF(terrains!Y649=3,357,896))))))))))</f>
        <v>152</v>
      </c>
      <c r="AA649" s="152" t="n">
        <f aca="false">terrains!Z649*terrains!F649</f>
        <v>3926674.368</v>
      </c>
    </row>
    <row r="650" customFormat="false" ht="13.8" hidden="false" customHeight="false" outlineLevel="0" collapsed="false">
      <c r="A650" s="143" t="n">
        <v>649</v>
      </c>
      <c r="B650" s="143" t="s">
        <v>185</v>
      </c>
      <c r="C650" s="143" t="s">
        <v>185</v>
      </c>
      <c r="D650" s="59" t="s">
        <v>225</v>
      </c>
      <c r="E650" s="148" t="n">
        <v>2400</v>
      </c>
      <c r="F650" s="150" t="n">
        <f aca="false">terrains!E650*10.76391</f>
        <v>25833.384</v>
      </c>
      <c r="G650" s="59" t="s">
        <v>226</v>
      </c>
      <c r="H650" s="59" t="n">
        <v>1</v>
      </c>
      <c r="I650" s="59" t="n">
        <v>3</v>
      </c>
      <c r="J650" s="59" t="n">
        <f aca="false">IF(terrains!L650=13.5,IF(terrains!X650=1,12,9),-0.392532+1.267037*terrains!L650+0.472239*terrains!X650+0.58658*terrains!W650+0.089417*terrains!V650+0.531633*terrains!U650+0.337883*terrains!T650-0.403545*terrains!S650)</f>
        <v>3.940212</v>
      </c>
      <c r="K650" s="151" t="n">
        <f aca="false">IF(terrains!I650=0,terrains!J650,terrains!I650)</f>
        <v>3</v>
      </c>
      <c r="L650" s="59" t="n">
        <v>3</v>
      </c>
      <c r="M650" s="59" t="n">
        <v>2</v>
      </c>
      <c r="N650" s="59" t="n">
        <v>6</v>
      </c>
      <c r="O650" s="59" t="s">
        <v>178</v>
      </c>
      <c r="P650" s="59" t="n">
        <v>2</v>
      </c>
      <c r="Q650" s="59" t="n">
        <v>2.5</v>
      </c>
      <c r="R650" s="59" t="n">
        <v>0</v>
      </c>
      <c r="S650" s="59" t="n">
        <v>0</v>
      </c>
      <c r="T650" s="59" t="n">
        <v>0</v>
      </c>
      <c r="U650" s="59" t="n">
        <v>1</v>
      </c>
      <c r="V650" s="59" t="n">
        <v>0</v>
      </c>
      <c r="W650" s="59" t="n">
        <v>0</v>
      </c>
      <c r="X650" s="59" t="n">
        <v>0</v>
      </c>
      <c r="Y650" s="59" t="n">
        <f aca="false">IF(terrains!L650&lt;=2.5,1,IF(terrains!L650&lt;=4.5,2,IF(terrains!L650&lt;=6.5,3,4)))</f>
        <v>2</v>
      </c>
      <c r="Z650" s="59" t="n">
        <f aca="false">IF(terrains!R650=1,35,IF(terrains!S650=1,64,IF(terrains!T650=1,IF(terrains!Y650=1,85,104),IF(terrains!U650=1,IF(terrains!Y650=1,124,152),IF(terrains!V650=1,(IF(terrains!Y650=1,146,IF(terrains!Y650=2,178,263))),IF(terrains!W650=1,(IF(terrains!Y650=1,178,IF(terrains!Y650=2,218,321))),IF(terrains!X650=1,IF(terrains!Y650=1,190,IF(terrains!Y650=2,242,IF(terrains!Y650=3,357,896))))))))))</f>
        <v>152</v>
      </c>
      <c r="AA650" s="152" t="n">
        <f aca="false">terrains!Z650*terrains!F650</f>
        <v>3926674.368</v>
      </c>
    </row>
    <row r="651" customFormat="false" ht="13.8" hidden="false" customHeight="false" outlineLevel="0" collapsed="false">
      <c r="A651" s="143" t="n">
        <v>650</v>
      </c>
      <c r="B651" s="143" t="s">
        <v>185</v>
      </c>
      <c r="C651" s="143" t="s">
        <v>185</v>
      </c>
      <c r="D651" s="59" t="s">
        <v>225</v>
      </c>
      <c r="E651" s="148" t="n">
        <v>2400</v>
      </c>
      <c r="F651" s="150" t="n">
        <f aca="false">terrains!E651*10.76391</f>
        <v>25833.384</v>
      </c>
      <c r="G651" s="59" t="s">
        <v>226</v>
      </c>
      <c r="H651" s="59" t="n">
        <v>1</v>
      </c>
      <c r="I651" s="59" t="n">
        <v>3</v>
      </c>
      <c r="J651" s="59" t="n">
        <f aca="false">IF(terrains!L651=13.5,IF(terrains!X651=1,12,9),-0.392532+1.267037*terrains!L651+0.472239*terrains!X651+0.58658*terrains!W651+0.089417*terrains!V651+0.531633*terrains!U651+0.337883*terrains!T651-0.403545*terrains!S651)</f>
        <v>3.940212</v>
      </c>
      <c r="K651" s="151" t="n">
        <f aca="false">IF(terrains!I651=0,terrains!J651,terrains!I651)</f>
        <v>3</v>
      </c>
      <c r="L651" s="59" t="n">
        <v>3</v>
      </c>
      <c r="M651" s="59" t="n">
        <v>2</v>
      </c>
      <c r="N651" s="59" t="n">
        <v>6</v>
      </c>
      <c r="O651" s="59" t="s">
        <v>178</v>
      </c>
      <c r="P651" s="59" t="n">
        <v>2</v>
      </c>
      <c r="Q651" s="59" t="n">
        <v>2.5</v>
      </c>
      <c r="R651" s="59" t="n">
        <v>0</v>
      </c>
      <c r="S651" s="59" t="n">
        <v>0</v>
      </c>
      <c r="T651" s="59" t="n">
        <v>0</v>
      </c>
      <c r="U651" s="59" t="n">
        <v>1</v>
      </c>
      <c r="V651" s="59" t="n">
        <v>0</v>
      </c>
      <c r="W651" s="59" t="n">
        <v>0</v>
      </c>
      <c r="X651" s="59" t="n">
        <v>0</v>
      </c>
      <c r="Y651" s="59" t="n">
        <f aca="false">IF(terrains!L651&lt;=2.5,1,IF(terrains!L651&lt;=4.5,2,IF(terrains!L651&lt;=6.5,3,4)))</f>
        <v>2</v>
      </c>
      <c r="Z651" s="59" t="n">
        <f aca="false">IF(terrains!R651=1,35,IF(terrains!S651=1,64,IF(terrains!T651=1,IF(terrains!Y651=1,85,104),IF(terrains!U651=1,IF(terrains!Y651=1,124,152),IF(terrains!V651=1,(IF(terrains!Y651=1,146,IF(terrains!Y651=2,178,263))),IF(terrains!W651=1,(IF(terrains!Y651=1,178,IF(terrains!Y651=2,218,321))),IF(terrains!X651=1,IF(terrains!Y651=1,190,IF(terrains!Y651=2,242,IF(terrains!Y651=3,357,896))))))))))</f>
        <v>152</v>
      </c>
      <c r="AA651" s="152" t="n">
        <f aca="false">terrains!Z651*terrains!F651</f>
        <v>3926674.368</v>
      </c>
    </row>
    <row r="652" customFormat="false" ht="13.8" hidden="false" customHeight="false" outlineLevel="0" collapsed="false">
      <c r="A652" s="143" t="n">
        <v>651</v>
      </c>
      <c r="B652" s="143" t="s">
        <v>185</v>
      </c>
      <c r="C652" s="143" t="s">
        <v>185</v>
      </c>
      <c r="D652" s="59" t="s">
        <v>225</v>
      </c>
      <c r="E652" s="148" t="n">
        <v>2400</v>
      </c>
      <c r="F652" s="150" t="n">
        <f aca="false">terrains!E652*10.76391</f>
        <v>25833.384</v>
      </c>
      <c r="G652" s="59" t="s">
        <v>226</v>
      </c>
      <c r="H652" s="59" t="n">
        <v>1</v>
      </c>
      <c r="I652" s="59" t="n">
        <v>3</v>
      </c>
      <c r="J652" s="59" t="n">
        <f aca="false">IF(terrains!L652=13.5,IF(terrains!X652=1,12,9),-0.392532+1.267037*terrains!L652+0.472239*terrains!X652+0.58658*terrains!W652+0.089417*terrains!V652+0.531633*terrains!U652+0.337883*terrains!T652-0.403545*terrains!S652)</f>
        <v>3.940212</v>
      </c>
      <c r="K652" s="151" t="n">
        <f aca="false">IF(terrains!I652=0,terrains!J652,terrains!I652)</f>
        <v>3</v>
      </c>
      <c r="L652" s="59" t="n">
        <v>3</v>
      </c>
      <c r="M652" s="59" t="n">
        <v>2</v>
      </c>
      <c r="N652" s="59" t="n">
        <v>6</v>
      </c>
      <c r="O652" s="59" t="s">
        <v>178</v>
      </c>
      <c r="P652" s="59" t="n">
        <v>2</v>
      </c>
      <c r="Q652" s="59" t="n">
        <v>2.5</v>
      </c>
      <c r="R652" s="59" t="n">
        <v>0</v>
      </c>
      <c r="S652" s="59" t="n">
        <v>0</v>
      </c>
      <c r="T652" s="59" t="n">
        <v>0</v>
      </c>
      <c r="U652" s="59" t="n">
        <v>1</v>
      </c>
      <c r="V652" s="59" t="n">
        <v>0</v>
      </c>
      <c r="W652" s="59" t="n">
        <v>0</v>
      </c>
      <c r="X652" s="59" t="n">
        <v>0</v>
      </c>
      <c r="Y652" s="59" t="n">
        <f aca="false">IF(terrains!L652&lt;=2.5,1,IF(terrains!L652&lt;=4.5,2,IF(terrains!L652&lt;=6.5,3,4)))</f>
        <v>2</v>
      </c>
      <c r="Z652" s="59" t="n">
        <f aca="false">IF(terrains!R652=1,35,IF(terrains!S652=1,64,IF(terrains!T652=1,IF(terrains!Y652=1,85,104),IF(terrains!U652=1,IF(terrains!Y652=1,124,152),IF(terrains!V652=1,(IF(terrains!Y652=1,146,IF(terrains!Y652=2,178,263))),IF(terrains!W652=1,(IF(terrains!Y652=1,178,IF(terrains!Y652=2,218,321))),IF(terrains!X652=1,IF(terrains!Y652=1,190,IF(terrains!Y652=2,242,IF(terrains!Y652=3,357,896))))))))))</f>
        <v>152</v>
      </c>
      <c r="AA652" s="152" t="n">
        <f aca="false">terrains!Z652*terrains!F652</f>
        <v>3926674.368</v>
      </c>
    </row>
    <row r="653" customFormat="false" ht="13.8" hidden="false" customHeight="false" outlineLevel="0" collapsed="false">
      <c r="A653" s="143" t="n">
        <v>652</v>
      </c>
      <c r="B653" s="143" t="s">
        <v>185</v>
      </c>
      <c r="C653" s="143" t="s">
        <v>185</v>
      </c>
      <c r="D653" s="59" t="s">
        <v>225</v>
      </c>
      <c r="E653" s="148" t="n">
        <v>2400</v>
      </c>
      <c r="F653" s="150" t="n">
        <f aca="false">terrains!E653*10.76391</f>
        <v>25833.384</v>
      </c>
      <c r="G653" s="59" t="s">
        <v>226</v>
      </c>
      <c r="H653" s="59" t="n">
        <v>1</v>
      </c>
      <c r="I653" s="59" t="n">
        <v>3</v>
      </c>
      <c r="J653" s="59" t="n">
        <f aca="false">IF(terrains!L653=13.5,IF(terrains!X653=1,12,9),-0.392532+1.267037*terrains!L653+0.472239*terrains!X653+0.58658*terrains!W653+0.089417*terrains!V653+0.531633*terrains!U653+0.337883*terrains!T653-0.403545*terrains!S653)</f>
        <v>3.940212</v>
      </c>
      <c r="K653" s="151" t="n">
        <f aca="false">IF(terrains!I653=0,terrains!J653,terrains!I653)</f>
        <v>3</v>
      </c>
      <c r="L653" s="59" t="n">
        <v>3</v>
      </c>
      <c r="M653" s="59" t="n">
        <v>2</v>
      </c>
      <c r="N653" s="59" t="n">
        <v>6</v>
      </c>
      <c r="O653" s="59" t="s">
        <v>178</v>
      </c>
      <c r="P653" s="59" t="n">
        <v>2</v>
      </c>
      <c r="Q653" s="59" t="n">
        <v>2.5</v>
      </c>
      <c r="R653" s="59" t="n">
        <v>0</v>
      </c>
      <c r="S653" s="59" t="n">
        <v>0</v>
      </c>
      <c r="T653" s="59" t="n">
        <v>0</v>
      </c>
      <c r="U653" s="59" t="n">
        <v>1</v>
      </c>
      <c r="V653" s="59" t="n">
        <v>0</v>
      </c>
      <c r="W653" s="59" t="n">
        <v>0</v>
      </c>
      <c r="X653" s="59" t="n">
        <v>0</v>
      </c>
      <c r="Y653" s="59" t="n">
        <f aca="false">IF(terrains!L653&lt;=2.5,1,IF(terrains!L653&lt;=4.5,2,IF(terrains!L653&lt;=6.5,3,4)))</f>
        <v>2</v>
      </c>
      <c r="Z653" s="59" t="n">
        <f aca="false">IF(terrains!R653=1,35,IF(terrains!S653=1,64,IF(terrains!T653=1,IF(terrains!Y653=1,85,104),IF(terrains!U653=1,IF(terrains!Y653=1,124,152),IF(terrains!V653=1,(IF(terrains!Y653=1,146,IF(terrains!Y653=2,178,263))),IF(terrains!W653=1,(IF(terrains!Y653=1,178,IF(terrains!Y653=2,218,321))),IF(terrains!X653=1,IF(terrains!Y653=1,190,IF(terrains!Y653=2,242,IF(terrains!Y653=3,357,896))))))))))</f>
        <v>152</v>
      </c>
      <c r="AA653" s="152" t="n">
        <f aca="false">terrains!Z653*terrains!F653</f>
        <v>3926674.368</v>
      </c>
    </row>
    <row r="654" customFormat="false" ht="13.8" hidden="false" customHeight="false" outlineLevel="0" collapsed="false">
      <c r="A654" s="143" t="n">
        <v>653</v>
      </c>
      <c r="B654" s="143" t="s">
        <v>185</v>
      </c>
      <c r="C654" s="143" t="s">
        <v>185</v>
      </c>
      <c r="D654" s="59" t="s">
        <v>225</v>
      </c>
      <c r="E654" s="148" t="n">
        <v>2400</v>
      </c>
      <c r="F654" s="150" t="n">
        <f aca="false">terrains!E654*10.76391</f>
        <v>25833.384</v>
      </c>
      <c r="G654" s="59" t="s">
        <v>226</v>
      </c>
      <c r="H654" s="59" t="n">
        <v>1</v>
      </c>
      <c r="I654" s="59" t="n">
        <v>3</v>
      </c>
      <c r="J654" s="59" t="n">
        <f aca="false">IF(terrains!L654=13.5,IF(terrains!X654=1,12,9),-0.392532+1.267037*terrains!L654+0.472239*terrains!X654+0.58658*terrains!W654+0.089417*terrains!V654+0.531633*terrains!U654+0.337883*terrains!T654-0.403545*terrains!S654)</f>
        <v>3.940212</v>
      </c>
      <c r="K654" s="151" t="n">
        <f aca="false">IF(terrains!I654=0,terrains!J654,terrains!I654)</f>
        <v>3</v>
      </c>
      <c r="L654" s="59" t="n">
        <v>3</v>
      </c>
      <c r="M654" s="59" t="n">
        <v>2</v>
      </c>
      <c r="N654" s="59" t="n">
        <v>6</v>
      </c>
      <c r="O654" s="59" t="s">
        <v>178</v>
      </c>
      <c r="P654" s="59" t="n">
        <v>2</v>
      </c>
      <c r="Q654" s="59" t="n">
        <v>2.5</v>
      </c>
      <c r="R654" s="59" t="n">
        <v>0</v>
      </c>
      <c r="S654" s="59" t="n">
        <v>0</v>
      </c>
      <c r="T654" s="59" t="n">
        <v>0</v>
      </c>
      <c r="U654" s="59" t="n">
        <v>1</v>
      </c>
      <c r="V654" s="59" t="n">
        <v>0</v>
      </c>
      <c r="W654" s="59" t="n">
        <v>0</v>
      </c>
      <c r="X654" s="59" t="n">
        <v>0</v>
      </c>
      <c r="Y654" s="59" t="n">
        <f aca="false">IF(terrains!L654&lt;=2.5,1,IF(terrains!L654&lt;=4.5,2,IF(terrains!L654&lt;=6.5,3,4)))</f>
        <v>2</v>
      </c>
      <c r="Z654" s="59" t="n">
        <f aca="false">IF(terrains!R654=1,35,IF(terrains!S654=1,64,IF(terrains!T654=1,IF(terrains!Y654=1,85,104),IF(terrains!U654=1,IF(terrains!Y654=1,124,152),IF(terrains!V654=1,(IF(terrains!Y654=1,146,IF(terrains!Y654=2,178,263))),IF(terrains!W654=1,(IF(terrains!Y654=1,178,IF(terrains!Y654=2,218,321))),IF(terrains!X654=1,IF(terrains!Y654=1,190,IF(terrains!Y654=2,242,IF(terrains!Y654=3,357,896))))))))))</f>
        <v>152</v>
      </c>
      <c r="AA654" s="152" t="n">
        <f aca="false">terrains!Z654*terrains!F654</f>
        <v>3926674.368</v>
      </c>
    </row>
    <row r="655" customFormat="false" ht="13.8" hidden="false" customHeight="false" outlineLevel="0" collapsed="false">
      <c r="A655" s="143" t="n">
        <v>654</v>
      </c>
      <c r="B655" s="143" t="s">
        <v>185</v>
      </c>
      <c r="C655" s="143" t="s">
        <v>185</v>
      </c>
      <c r="D655" s="59" t="s">
        <v>225</v>
      </c>
      <c r="E655" s="148" t="n">
        <v>2400</v>
      </c>
      <c r="F655" s="150" t="n">
        <f aca="false">terrains!E655*10.76391</f>
        <v>25833.384</v>
      </c>
      <c r="G655" s="59" t="s">
        <v>226</v>
      </c>
      <c r="H655" s="59" t="n">
        <v>1</v>
      </c>
      <c r="I655" s="59" t="n">
        <v>3</v>
      </c>
      <c r="J655" s="59" t="n">
        <f aca="false">IF(terrains!L655=13.5,IF(terrains!X655=1,12,9),-0.392532+1.267037*terrains!L655+0.472239*terrains!X655+0.58658*terrains!W655+0.089417*terrains!V655+0.531633*terrains!U655+0.337883*terrains!T655-0.403545*terrains!S655)</f>
        <v>3.940212</v>
      </c>
      <c r="K655" s="151" t="n">
        <f aca="false">IF(terrains!I655=0,terrains!J655,terrains!I655)</f>
        <v>3</v>
      </c>
      <c r="L655" s="59" t="n">
        <v>3</v>
      </c>
      <c r="M655" s="59" t="n">
        <v>2</v>
      </c>
      <c r="N655" s="59" t="n">
        <v>6</v>
      </c>
      <c r="O655" s="59" t="s">
        <v>178</v>
      </c>
      <c r="P655" s="59" t="n">
        <v>2</v>
      </c>
      <c r="Q655" s="59" t="n">
        <v>2.5</v>
      </c>
      <c r="R655" s="59" t="n">
        <v>0</v>
      </c>
      <c r="S655" s="59" t="n">
        <v>0</v>
      </c>
      <c r="T655" s="59" t="n">
        <v>0</v>
      </c>
      <c r="U655" s="59" t="n">
        <v>1</v>
      </c>
      <c r="V655" s="59" t="n">
        <v>0</v>
      </c>
      <c r="W655" s="59" t="n">
        <v>0</v>
      </c>
      <c r="X655" s="59" t="n">
        <v>0</v>
      </c>
      <c r="Y655" s="59" t="n">
        <f aca="false">IF(terrains!L655&lt;=2.5,1,IF(terrains!L655&lt;=4.5,2,IF(terrains!L655&lt;=6.5,3,4)))</f>
        <v>2</v>
      </c>
      <c r="Z655" s="59" t="n">
        <f aca="false">IF(terrains!R655=1,35,IF(terrains!S655=1,64,IF(terrains!T655=1,IF(terrains!Y655=1,85,104),IF(terrains!U655=1,IF(terrains!Y655=1,124,152),IF(terrains!V655=1,(IF(terrains!Y655=1,146,IF(terrains!Y655=2,178,263))),IF(terrains!W655=1,(IF(terrains!Y655=1,178,IF(terrains!Y655=2,218,321))),IF(terrains!X655=1,IF(terrains!Y655=1,190,IF(terrains!Y655=2,242,IF(terrains!Y655=3,357,896))))))))))</f>
        <v>152</v>
      </c>
      <c r="AA655" s="152" t="n">
        <f aca="false">terrains!Z655*terrains!F655</f>
        <v>3926674.368</v>
      </c>
    </row>
    <row r="656" customFormat="false" ht="13.8" hidden="false" customHeight="false" outlineLevel="0" collapsed="false">
      <c r="A656" s="143" t="n">
        <v>655</v>
      </c>
      <c r="B656" s="143" t="s">
        <v>185</v>
      </c>
      <c r="C656" s="143" t="s">
        <v>185</v>
      </c>
      <c r="D656" s="59" t="s">
        <v>225</v>
      </c>
      <c r="E656" s="148" t="n">
        <v>2400</v>
      </c>
      <c r="F656" s="150" t="n">
        <f aca="false">terrains!E656*10.76391</f>
        <v>25833.384</v>
      </c>
      <c r="G656" s="59" t="s">
        <v>226</v>
      </c>
      <c r="H656" s="59" t="n">
        <v>1</v>
      </c>
      <c r="I656" s="59" t="n">
        <v>3</v>
      </c>
      <c r="J656" s="59" t="n">
        <f aca="false">IF(terrains!L656=13.5,IF(terrains!X656=1,12,9),-0.392532+1.267037*terrains!L656+0.472239*terrains!X656+0.58658*terrains!W656+0.089417*terrains!V656+0.531633*terrains!U656+0.337883*terrains!T656-0.403545*terrains!S656)</f>
        <v>3.940212</v>
      </c>
      <c r="K656" s="151" t="n">
        <f aca="false">IF(terrains!I656=0,terrains!J656,terrains!I656)</f>
        <v>3</v>
      </c>
      <c r="L656" s="59" t="n">
        <v>3</v>
      </c>
      <c r="M656" s="59" t="n">
        <v>2</v>
      </c>
      <c r="N656" s="59" t="n">
        <v>6</v>
      </c>
      <c r="O656" s="59" t="s">
        <v>178</v>
      </c>
      <c r="P656" s="59" t="n">
        <v>2</v>
      </c>
      <c r="Q656" s="59" t="n">
        <v>2.5</v>
      </c>
      <c r="R656" s="59" t="n">
        <v>0</v>
      </c>
      <c r="S656" s="59" t="n">
        <v>0</v>
      </c>
      <c r="T656" s="59" t="n">
        <v>0</v>
      </c>
      <c r="U656" s="59" t="n">
        <v>1</v>
      </c>
      <c r="V656" s="59" t="n">
        <v>0</v>
      </c>
      <c r="W656" s="59" t="n">
        <v>0</v>
      </c>
      <c r="X656" s="59" t="n">
        <v>0</v>
      </c>
      <c r="Y656" s="59" t="n">
        <f aca="false">IF(terrains!L656&lt;=2.5,1,IF(terrains!L656&lt;=4.5,2,IF(terrains!L656&lt;=6.5,3,4)))</f>
        <v>2</v>
      </c>
      <c r="Z656" s="59" t="n">
        <f aca="false">IF(terrains!R656=1,35,IF(terrains!S656=1,64,IF(terrains!T656=1,IF(terrains!Y656=1,85,104),IF(terrains!U656=1,IF(terrains!Y656=1,124,152),IF(terrains!V656=1,(IF(terrains!Y656=1,146,IF(terrains!Y656=2,178,263))),IF(terrains!W656=1,(IF(terrains!Y656=1,178,IF(terrains!Y656=2,218,321))),IF(terrains!X656=1,IF(terrains!Y656=1,190,IF(terrains!Y656=2,242,IF(terrains!Y656=3,357,896))))))))))</f>
        <v>152</v>
      </c>
      <c r="AA656" s="152" t="n">
        <f aca="false">terrains!Z656*terrains!F656</f>
        <v>3926674.368</v>
      </c>
    </row>
    <row r="657" customFormat="false" ht="13.8" hidden="false" customHeight="false" outlineLevel="0" collapsed="false">
      <c r="A657" s="143" t="n">
        <v>656</v>
      </c>
      <c r="B657" s="143" t="s">
        <v>185</v>
      </c>
      <c r="C657" s="143" t="s">
        <v>185</v>
      </c>
      <c r="D657" s="59" t="s">
        <v>225</v>
      </c>
      <c r="E657" s="148" t="n">
        <v>2400</v>
      </c>
      <c r="F657" s="150" t="n">
        <f aca="false">terrains!E657*10.76391</f>
        <v>25833.384</v>
      </c>
      <c r="G657" s="59" t="s">
        <v>226</v>
      </c>
      <c r="H657" s="59" t="n">
        <v>1</v>
      </c>
      <c r="I657" s="59" t="n">
        <v>3</v>
      </c>
      <c r="J657" s="59" t="n">
        <f aca="false">IF(terrains!L657=13.5,IF(terrains!X657=1,12,9),-0.392532+1.267037*terrains!L657+0.472239*terrains!X657+0.58658*terrains!W657+0.089417*terrains!V657+0.531633*terrains!U657+0.337883*terrains!T657-0.403545*terrains!S657)</f>
        <v>3.940212</v>
      </c>
      <c r="K657" s="151" t="n">
        <f aca="false">IF(terrains!I657=0,terrains!J657,terrains!I657)</f>
        <v>3</v>
      </c>
      <c r="L657" s="59" t="n">
        <v>3</v>
      </c>
      <c r="M657" s="59" t="n">
        <v>2</v>
      </c>
      <c r="N657" s="59" t="n">
        <v>6</v>
      </c>
      <c r="O657" s="59" t="s">
        <v>178</v>
      </c>
      <c r="P657" s="59" t="n">
        <v>2</v>
      </c>
      <c r="Q657" s="59" t="n">
        <v>2.5</v>
      </c>
      <c r="R657" s="59" t="n">
        <v>0</v>
      </c>
      <c r="S657" s="59" t="n">
        <v>0</v>
      </c>
      <c r="T657" s="59" t="n">
        <v>0</v>
      </c>
      <c r="U657" s="59" t="n">
        <v>1</v>
      </c>
      <c r="V657" s="59" t="n">
        <v>0</v>
      </c>
      <c r="W657" s="59" t="n">
        <v>0</v>
      </c>
      <c r="X657" s="59" t="n">
        <v>0</v>
      </c>
      <c r="Y657" s="59" t="n">
        <f aca="false">IF(terrains!L657&lt;=2.5,1,IF(terrains!L657&lt;=4.5,2,IF(terrains!L657&lt;=6.5,3,4)))</f>
        <v>2</v>
      </c>
      <c r="Z657" s="59" t="n">
        <f aca="false">IF(terrains!R657=1,35,IF(terrains!S657=1,64,IF(terrains!T657=1,IF(terrains!Y657=1,85,104),IF(terrains!U657=1,IF(terrains!Y657=1,124,152),IF(terrains!V657=1,(IF(terrains!Y657=1,146,IF(terrains!Y657=2,178,263))),IF(terrains!W657=1,(IF(terrains!Y657=1,178,IF(terrains!Y657=2,218,321))),IF(terrains!X657=1,IF(terrains!Y657=1,190,IF(terrains!Y657=2,242,IF(terrains!Y657=3,357,896))))))))))</f>
        <v>152</v>
      </c>
      <c r="AA657" s="152" t="n">
        <f aca="false">terrains!Z657*terrains!F657</f>
        <v>3926674.368</v>
      </c>
    </row>
    <row r="658" customFormat="false" ht="13.8" hidden="false" customHeight="false" outlineLevel="0" collapsed="false">
      <c r="A658" s="143" t="n">
        <v>657</v>
      </c>
      <c r="B658" s="143" t="s">
        <v>185</v>
      </c>
      <c r="C658" s="143" t="s">
        <v>185</v>
      </c>
      <c r="D658" s="59" t="s">
        <v>225</v>
      </c>
      <c r="E658" s="148" t="n">
        <v>80.3000000000029</v>
      </c>
      <c r="F658" s="150" t="n">
        <f aca="false">terrains!E658*10.76391</f>
        <v>864.341973000031</v>
      </c>
      <c r="G658" s="59" t="s">
        <v>226</v>
      </c>
      <c r="H658" s="59" t="n">
        <v>1</v>
      </c>
      <c r="I658" s="59" t="n">
        <v>3</v>
      </c>
      <c r="J658" s="59" t="n">
        <f aca="false">IF(terrains!L658=13.5,IF(terrains!X658=1,12,9),-0.392532+1.267037*terrains!L658+0.472239*terrains!X658+0.58658*terrains!W658+0.089417*terrains!V658+0.531633*terrains!U658+0.337883*terrains!T658-0.403545*terrains!S658)</f>
        <v>3.940212</v>
      </c>
      <c r="K658" s="151" t="n">
        <f aca="false">IF(terrains!I658=0,terrains!J658,terrains!I658)</f>
        <v>3</v>
      </c>
      <c r="L658" s="59" t="n">
        <v>3</v>
      </c>
      <c r="M658" s="59" t="n">
        <v>2</v>
      </c>
      <c r="N658" s="59" t="n">
        <v>6</v>
      </c>
      <c r="O658" s="59" t="s">
        <v>178</v>
      </c>
      <c r="P658" s="59" t="n">
        <v>2</v>
      </c>
      <c r="Q658" s="59" t="n">
        <v>2.5</v>
      </c>
      <c r="R658" s="59" t="n">
        <v>0</v>
      </c>
      <c r="S658" s="59" t="n">
        <v>0</v>
      </c>
      <c r="T658" s="59" t="n">
        <v>0</v>
      </c>
      <c r="U658" s="59" t="n">
        <v>1</v>
      </c>
      <c r="V658" s="59" t="n">
        <v>0</v>
      </c>
      <c r="W658" s="59" t="n">
        <v>0</v>
      </c>
      <c r="X658" s="59" t="n">
        <v>0</v>
      </c>
      <c r="Y658" s="59" t="n">
        <f aca="false">IF(terrains!L658&lt;=2.5,1,IF(terrains!L658&lt;=4.5,2,IF(terrains!L658&lt;=6.5,3,4)))</f>
        <v>2</v>
      </c>
      <c r="Z658" s="59" t="n">
        <f aca="false">IF(terrains!R658=1,35,IF(terrains!S658=1,64,IF(terrains!T658=1,IF(terrains!Y658=1,85,104),IF(terrains!U658=1,IF(terrains!Y658=1,124,152),IF(terrains!V658=1,(IF(terrains!Y658=1,146,IF(terrains!Y658=2,178,263))),IF(terrains!W658=1,(IF(terrains!Y658=1,178,IF(terrains!Y658=2,218,321))),IF(terrains!X658=1,IF(terrains!Y658=1,190,IF(terrains!Y658=2,242,IF(terrains!Y658=3,357,896))))))))))</f>
        <v>152</v>
      </c>
      <c r="AA658" s="152" t="n">
        <f aca="false">terrains!Z658*terrains!F658</f>
        <v>131379.979896005</v>
      </c>
    </row>
    <row r="659" customFormat="false" ht="13.8" hidden="false" customHeight="false" outlineLevel="0" collapsed="false">
      <c r="A659" s="143" t="n">
        <v>658</v>
      </c>
      <c r="B659" s="143" t="s">
        <v>185</v>
      </c>
      <c r="C659" s="143" t="s">
        <v>185</v>
      </c>
      <c r="D659" s="59" t="s">
        <v>227</v>
      </c>
      <c r="E659" s="148" t="n">
        <v>2400</v>
      </c>
      <c r="F659" s="150" t="n">
        <f aca="false">terrains!E659*10.76391</f>
        <v>25833.384</v>
      </c>
      <c r="G659" s="59" t="s">
        <v>220</v>
      </c>
      <c r="H659" s="59" t="n">
        <v>0</v>
      </c>
      <c r="I659" s="59" t="n">
        <v>0</v>
      </c>
      <c r="J659" s="59" t="n">
        <f aca="false">IF(terrains!L659=13.5,IF(terrains!X659=1,12,9),-0.392532+1.267037*terrains!L659+0.472239*terrains!X659+0.58658*terrains!W659+0.089417*terrains!V659+0.531633*terrains!U659+0.337883*terrains!T659-0.403545*terrains!S659)</f>
        <v>3.940212</v>
      </c>
      <c r="K659" s="151" t="n">
        <f aca="false">IF(terrains!I659=0,terrains!J659,terrains!I659)</f>
        <v>3.940212</v>
      </c>
      <c r="L659" s="59" t="n">
        <v>3</v>
      </c>
      <c r="M659" s="59" t="n">
        <v>2</v>
      </c>
      <c r="N659" s="59" t="n">
        <v>6</v>
      </c>
      <c r="O659" s="59" t="s">
        <v>178</v>
      </c>
      <c r="P659" s="59" t="n">
        <v>2</v>
      </c>
      <c r="Q659" s="59" t="n">
        <v>2.5</v>
      </c>
      <c r="R659" s="59" t="n">
        <v>0</v>
      </c>
      <c r="S659" s="59" t="n">
        <v>0</v>
      </c>
      <c r="T659" s="59" t="n">
        <v>0</v>
      </c>
      <c r="U659" s="59" t="n">
        <v>1</v>
      </c>
      <c r="V659" s="59" t="n">
        <v>0</v>
      </c>
      <c r="W659" s="59" t="n">
        <v>0</v>
      </c>
      <c r="X659" s="59" t="n">
        <v>0</v>
      </c>
      <c r="Y659" s="59" t="n">
        <f aca="false">IF(terrains!L659&lt;=2.5,1,IF(terrains!L659&lt;=4.5,2,IF(terrains!L659&lt;=6.5,3,4)))</f>
        <v>2</v>
      </c>
      <c r="Z659" s="59" t="n">
        <f aca="false">IF(terrains!R659=1,35,IF(terrains!S659=1,64,IF(terrains!T659=1,IF(terrains!Y659=1,85,104),IF(terrains!U659=1,IF(terrains!Y659=1,124,152),IF(terrains!V659=1,(IF(terrains!Y659=1,146,IF(terrains!Y659=2,178,263))),IF(terrains!W659=1,(IF(terrains!Y659=1,178,IF(terrains!Y659=2,218,321))),IF(terrains!X659=1,IF(terrains!Y659=1,190,IF(terrains!Y659=2,242,IF(terrains!Y659=3,357,896))))))))))</f>
        <v>152</v>
      </c>
      <c r="AA659" s="152" t="n">
        <f aca="false">terrains!Z659*terrains!F659</f>
        <v>3926674.368</v>
      </c>
    </row>
    <row r="660" customFormat="false" ht="13.8" hidden="false" customHeight="false" outlineLevel="0" collapsed="false">
      <c r="A660" s="143" t="n">
        <v>659</v>
      </c>
      <c r="B660" s="143" t="s">
        <v>185</v>
      </c>
      <c r="C660" s="143" t="s">
        <v>185</v>
      </c>
      <c r="D660" s="59" t="s">
        <v>227</v>
      </c>
      <c r="E660" s="148" t="n">
        <v>2400</v>
      </c>
      <c r="F660" s="150" t="n">
        <f aca="false">terrains!E660*10.76391</f>
        <v>25833.384</v>
      </c>
      <c r="G660" s="59" t="s">
        <v>220</v>
      </c>
      <c r="H660" s="59" t="n">
        <v>0</v>
      </c>
      <c r="I660" s="59" t="n">
        <v>0</v>
      </c>
      <c r="J660" s="59" t="n">
        <f aca="false">IF(terrains!L660=13.5,IF(terrains!X660=1,12,9),-0.392532+1.267037*terrains!L660+0.472239*terrains!X660+0.58658*terrains!W660+0.089417*terrains!V660+0.531633*terrains!U660+0.337883*terrains!T660-0.403545*terrains!S660)</f>
        <v>3.940212</v>
      </c>
      <c r="K660" s="151" t="n">
        <f aca="false">IF(terrains!I660=0,terrains!J660,terrains!I660)</f>
        <v>3.940212</v>
      </c>
      <c r="L660" s="59" t="n">
        <v>3</v>
      </c>
      <c r="M660" s="59" t="n">
        <v>2</v>
      </c>
      <c r="N660" s="59" t="n">
        <v>6</v>
      </c>
      <c r="O660" s="59" t="s">
        <v>178</v>
      </c>
      <c r="P660" s="59" t="n">
        <v>2</v>
      </c>
      <c r="Q660" s="59" t="n">
        <v>2.5</v>
      </c>
      <c r="R660" s="59" t="n">
        <v>0</v>
      </c>
      <c r="S660" s="59" t="n">
        <v>0</v>
      </c>
      <c r="T660" s="59" t="n">
        <v>0</v>
      </c>
      <c r="U660" s="59" t="n">
        <v>1</v>
      </c>
      <c r="V660" s="59" t="n">
        <v>0</v>
      </c>
      <c r="W660" s="59" t="n">
        <v>0</v>
      </c>
      <c r="X660" s="59" t="n">
        <v>0</v>
      </c>
      <c r="Y660" s="59" t="n">
        <f aca="false">IF(terrains!L660&lt;=2.5,1,IF(terrains!L660&lt;=4.5,2,IF(terrains!L660&lt;=6.5,3,4)))</f>
        <v>2</v>
      </c>
      <c r="Z660" s="59" t="n">
        <f aca="false">IF(terrains!R660=1,35,IF(terrains!S660=1,64,IF(terrains!T660=1,IF(terrains!Y660=1,85,104),IF(terrains!U660=1,IF(terrains!Y660=1,124,152),IF(terrains!V660=1,(IF(terrains!Y660=1,146,IF(terrains!Y660=2,178,263))),IF(terrains!W660=1,(IF(terrains!Y660=1,178,IF(terrains!Y660=2,218,321))),IF(terrains!X660=1,IF(terrains!Y660=1,190,IF(terrains!Y660=2,242,IF(terrains!Y660=3,357,896))))))))))</f>
        <v>152</v>
      </c>
      <c r="AA660" s="152" t="n">
        <f aca="false">terrains!Z660*terrains!F660</f>
        <v>3926674.368</v>
      </c>
    </row>
    <row r="661" customFormat="false" ht="13.8" hidden="false" customHeight="false" outlineLevel="0" collapsed="false">
      <c r="A661" s="143" t="n">
        <v>660</v>
      </c>
      <c r="B661" s="143" t="s">
        <v>185</v>
      </c>
      <c r="C661" s="143" t="s">
        <v>185</v>
      </c>
      <c r="D661" s="59" t="s">
        <v>227</v>
      </c>
      <c r="E661" s="148" t="n">
        <v>2400</v>
      </c>
      <c r="F661" s="150" t="n">
        <f aca="false">terrains!E661*10.76391</f>
        <v>25833.384</v>
      </c>
      <c r="G661" s="59" t="s">
        <v>220</v>
      </c>
      <c r="H661" s="59" t="n">
        <v>0</v>
      </c>
      <c r="I661" s="59" t="n">
        <v>0</v>
      </c>
      <c r="J661" s="59" t="n">
        <f aca="false">IF(terrains!L661=13.5,IF(terrains!X661=1,12,9),-0.392532+1.267037*terrains!L661+0.472239*terrains!X661+0.58658*terrains!W661+0.089417*terrains!V661+0.531633*terrains!U661+0.337883*terrains!T661-0.403545*terrains!S661)</f>
        <v>3.940212</v>
      </c>
      <c r="K661" s="151" t="n">
        <f aca="false">IF(terrains!I661=0,terrains!J661,terrains!I661)</f>
        <v>3.940212</v>
      </c>
      <c r="L661" s="59" t="n">
        <v>3</v>
      </c>
      <c r="M661" s="59" t="n">
        <v>2</v>
      </c>
      <c r="N661" s="59" t="n">
        <v>6</v>
      </c>
      <c r="O661" s="59" t="s">
        <v>178</v>
      </c>
      <c r="P661" s="59" t="n">
        <v>2</v>
      </c>
      <c r="Q661" s="59" t="n">
        <v>2.5</v>
      </c>
      <c r="R661" s="59" t="n">
        <v>0</v>
      </c>
      <c r="S661" s="59" t="n">
        <v>0</v>
      </c>
      <c r="T661" s="59" t="n">
        <v>0</v>
      </c>
      <c r="U661" s="59" t="n">
        <v>1</v>
      </c>
      <c r="V661" s="59" t="n">
        <v>0</v>
      </c>
      <c r="W661" s="59" t="n">
        <v>0</v>
      </c>
      <c r="X661" s="59" t="n">
        <v>0</v>
      </c>
      <c r="Y661" s="59" t="n">
        <f aca="false">IF(terrains!L661&lt;=2.5,1,IF(terrains!L661&lt;=4.5,2,IF(terrains!L661&lt;=6.5,3,4)))</f>
        <v>2</v>
      </c>
      <c r="Z661" s="59" t="n">
        <f aca="false">IF(terrains!R661=1,35,IF(terrains!S661=1,64,IF(terrains!T661=1,IF(terrains!Y661=1,85,104),IF(terrains!U661=1,IF(terrains!Y661=1,124,152),IF(terrains!V661=1,(IF(terrains!Y661=1,146,IF(terrains!Y661=2,178,263))),IF(terrains!W661=1,(IF(terrains!Y661=1,178,IF(terrains!Y661=2,218,321))),IF(terrains!X661=1,IF(terrains!Y661=1,190,IF(terrains!Y661=2,242,IF(terrains!Y661=3,357,896))))))))))</f>
        <v>152</v>
      </c>
      <c r="AA661" s="152" t="n">
        <f aca="false">terrains!Z661*terrains!F661</f>
        <v>3926674.368</v>
      </c>
    </row>
    <row r="662" customFormat="false" ht="13.8" hidden="false" customHeight="false" outlineLevel="0" collapsed="false">
      <c r="A662" s="143" t="n">
        <v>661</v>
      </c>
      <c r="B662" s="143" t="s">
        <v>185</v>
      </c>
      <c r="C662" s="143" t="s">
        <v>185</v>
      </c>
      <c r="D662" s="59" t="s">
        <v>227</v>
      </c>
      <c r="E662" s="148" t="n">
        <v>2400</v>
      </c>
      <c r="F662" s="150" t="n">
        <f aca="false">terrains!E662*10.76391</f>
        <v>25833.384</v>
      </c>
      <c r="G662" s="59" t="s">
        <v>220</v>
      </c>
      <c r="H662" s="59" t="n">
        <v>0</v>
      </c>
      <c r="I662" s="59" t="n">
        <v>0</v>
      </c>
      <c r="J662" s="59" t="n">
        <f aca="false">IF(terrains!L662=13.5,IF(terrains!X662=1,12,9),-0.392532+1.267037*terrains!L662+0.472239*terrains!X662+0.58658*terrains!W662+0.089417*terrains!V662+0.531633*terrains!U662+0.337883*terrains!T662-0.403545*terrains!S662)</f>
        <v>3.940212</v>
      </c>
      <c r="K662" s="151" t="n">
        <f aca="false">IF(terrains!I662=0,terrains!J662,terrains!I662)</f>
        <v>3.940212</v>
      </c>
      <c r="L662" s="59" t="n">
        <v>3</v>
      </c>
      <c r="M662" s="59" t="n">
        <v>2</v>
      </c>
      <c r="N662" s="59" t="n">
        <v>6</v>
      </c>
      <c r="O662" s="59" t="s">
        <v>178</v>
      </c>
      <c r="P662" s="59" t="n">
        <v>2</v>
      </c>
      <c r="Q662" s="59" t="n">
        <v>2.5</v>
      </c>
      <c r="R662" s="59" t="n">
        <v>0</v>
      </c>
      <c r="S662" s="59" t="n">
        <v>0</v>
      </c>
      <c r="T662" s="59" t="n">
        <v>0</v>
      </c>
      <c r="U662" s="59" t="n">
        <v>1</v>
      </c>
      <c r="V662" s="59" t="n">
        <v>0</v>
      </c>
      <c r="W662" s="59" t="n">
        <v>0</v>
      </c>
      <c r="X662" s="59" t="n">
        <v>0</v>
      </c>
      <c r="Y662" s="59" t="n">
        <f aca="false">IF(terrains!L662&lt;=2.5,1,IF(terrains!L662&lt;=4.5,2,IF(terrains!L662&lt;=6.5,3,4)))</f>
        <v>2</v>
      </c>
      <c r="Z662" s="59" t="n">
        <f aca="false">IF(terrains!R662=1,35,IF(terrains!S662=1,64,IF(terrains!T662=1,IF(terrains!Y662=1,85,104),IF(terrains!U662=1,IF(terrains!Y662=1,124,152),IF(terrains!V662=1,(IF(terrains!Y662=1,146,IF(terrains!Y662=2,178,263))),IF(terrains!W662=1,(IF(terrains!Y662=1,178,IF(terrains!Y662=2,218,321))),IF(terrains!X662=1,IF(terrains!Y662=1,190,IF(terrains!Y662=2,242,IF(terrains!Y662=3,357,896))))))))))</f>
        <v>152</v>
      </c>
      <c r="AA662" s="152" t="n">
        <f aca="false">terrains!Z662*terrains!F662</f>
        <v>3926674.368</v>
      </c>
    </row>
    <row r="663" customFormat="false" ht="13.8" hidden="false" customHeight="false" outlineLevel="0" collapsed="false">
      <c r="A663" s="143" t="n">
        <v>662</v>
      </c>
      <c r="B663" s="143" t="s">
        <v>185</v>
      </c>
      <c r="C663" s="143" t="s">
        <v>185</v>
      </c>
      <c r="D663" s="59" t="s">
        <v>227</v>
      </c>
      <c r="E663" s="148" t="n">
        <v>2400</v>
      </c>
      <c r="F663" s="150" t="n">
        <f aca="false">terrains!E663*10.76391</f>
        <v>25833.384</v>
      </c>
      <c r="G663" s="59" t="s">
        <v>220</v>
      </c>
      <c r="H663" s="59" t="n">
        <v>0</v>
      </c>
      <c r="I663" s="59" t="n">
        <v>0</v>
      </c>
      <c r="J663" s="59" t="n">
        <f aca="false">IF(terrains!L663=13.5,IF(terrains!X663=1,12,9),-0.392532+1.267037*terrains!L663+0.472239*terrains!X663+0.58658*terrains!W663+0.089417*terrains!V663+0.531633*terrains!U663+0.337883*terrains!T663-0.403545*terrains!S663)</f>
        <v>3.940212</v>
      </c>
      <c r="K663" s="151" t="n">
        <f aca="false">IF(terrains!I663=0,terrains!J663,terrains!I663)</f>
        <v>3.940212</v>
      </c>
      <c r="L663" s="59" t="n">
        <v>3</v>
      </c>
      <c r="M663" s="59" t="n">
        <v>2</v>
      </c>
      <c r="N663" s="59" t="n">
        <v>6</v>
      </c>
      <c r="O663" s="59" t="s">
        <v>178</v>
      </c>
      <c r="P663" s="59" t="n">
        <v>2</v>
      </c>
      <c r="Q663" s="59" t="n">
        <v>2.5</v>
      </c>
      <c r="R663" s="59" t="n">
        <v>0</v>
      </c>
      <c r="S663" s="59" t="n">
        <v>0</v>
      </c>
      <c r="T663" s="59" t="n">
        <v>0</v>
      </c>
      <c r="U663" s="59" t="n">
        <v>1</v>
      </c>
      <c r="V663" s="59" t="n">
        <v>0</v>
      </c>
      <c r="W663" s="59" t="n">
        <v>0</v>
      </c>
      <c r="X663" s="59" t="n">
        <v>0</v>
      </c>
      <c r="Y663" s="59" t="n">
        <f aca="false">IF(terrains!L663&lt;=2.5,1,IF(terrains!L663&lt;=4.5,2,IF(terrains!L663&lt;=6.5,3,4)))</f>
        <v>2</v>
      </c>
      <c r="Z663" s="59" t="n">
        <f aca="false">IF(terrains!R663=1,35,IF(terrains!S663=1,64,IF(terrains!T663=1,IF(terrains!Y663=1,85,104),IF(terrains!U663=1,IF(terrains!Y663=1,124,152),IF(terrains!V663=1,(IF(terrains!Y663=1,146,IF(terrains!Y663=2,178,263))),IF(terrains!W663=1,(IF(terrains!Y663=1,178,IF(terrains!Y663=2,218,321))),IF(terrains!X663=1,IF(terrains!Y663=1,190,IF(terrains!Y663=2,242,IF(terrains!Y663=3,357,896))))))))))</f>
        <v>152</v>
      </c>
      <c r="AA663" s="152" t="n">
        <f aca="false">terrains!Z663*terrains!F663</f>
        <v>3926674.368</v>
      </c>
    </row>
    <row r="664" customFormat="false" ht="13.8" hidden="false" customHeight="false" outlineLevel="0" collapsed="false">
      <c r="A664" s="143" t="n">
        <v>663</v>
      </c>
      <c r="B664" s="143" t="s">
        <v>185</v>
      </c>
      <c r="C664" s="143" t="s">
        <v>185</v>
      </c>
      <c r="D664" s="59" t="s">
        <v>227</v>
      </c>
      <c r="E664" s="148" t="n">
        <v>2400</v>
      </c>
      <c r="F664" s="150" t="n">
        <f aca="false">terrains!E664*10.76391</f>
        <v>25833.384</v>
      </c>
      <c r="G664" s="59" t="s">
        <v>220</v>
      </c>
      <c r="H664" s="59" t="n">
        <v>0</v>
      </c>
      <c r="I664" s="59" t="n">
        <v>0</v>
      </c>
      <c r="J664" s="59" t="n">
        <f aca="false">IF(terrains!L664=13.5,IF(terrains!X664=1,12,9),-0.392532+1.267037*terrains!L664+0.472239*terrains!X664+0.58658*terrains!W664+0.089417*terrains!V664+0.531633*terrains!U664+0.337883*terrains!T664-0.403545*terrains!S664)</f>
        <v>3.940212</v>
      </c>
      <c r="K664" s="151" t="n">
        <f aca="false">IF(terrains!I664=0,terrains!J664,terrains!I664)</f>
        <v>3.940212</v>
      </c>
      <c r="L664" s="59" t="n">
        <v>3</v>
      </c>
      <c r="M664" s="59" t="n">
        <v>2</v>
      </c>
      <c r="N664" s="59" t="n">
        <v>6</v>
      </c>
      <c r="O664" s="59" t="s">
        <v>178</v>
      </c>
      <c r="P664" s="59" t="n">
        <v>2</v>
      </c>
      <c r="Q664" s="59" t="n">
        <v>2.5</v>
      </c>
      <c r="R664" s="59" t="n">
        <v>0</v>
      </c>
      <c r="S664" s="59" t="n">
        <v>0</v>
      </c>
      <c r="T664" s="59" t="n">
        <v>0</v>
      </c>
      <c r="U664" s="59" t="n">
        <v>1</v>
      </c>
      <c r="V664" s="59" t="n">
        <v>0</v>
      </c>
      <c r="W664" s="59" t="n">
        <v>0</v>
      </c>
      <c r="X664" s="59" t="n">
        <v>0</v>
      </c>
      <c r="Y664" s="59" t="n">
        <f aca="false">IF(terrains!L664&lt;=2.5,1,IF(terrains!L664&lt;=4.5,2,IF(terrains!L664&lt;=6.5,3,4)))</f>
        <v>2</v>
      </c>
      <c r="Z664" s="59" t="n">
        <f aca="false">IF(terrains!R664=1,35,IF(terrains!S664=1,64,IF(terrains!T664=1,IF(terrains!Y664=1,85,104),IF(terrains!U664=1,IF(terrains!Y664=1,124,152),IF(terrains!V664=1,(IF(terrains!Y664=1,146,IF(terrains!Y664=2,178,263))),IF(terrains!W664=1,(IF(terrains!Y664=1,178,IF(terrains!Y664=2,218,321))),IF(terrains!X664=1,IF(terrains!Y664=1,190,IF(terrains!Y664=2,242,IF(terrains!Y664=3,357,896))))))))))</f>
        <v>152</v>
      </c>
      <c r="AA664" s="152" t="n">
        <f aca="false">terrains!Z664*terrains!F664</f>
        <v>3926674.368</v>
      </c>
    </row>
    <row r="665" customFormat="false" ht="13.8" hidden="false" customHeight="false" outlineLevel="0" collapsed="false">
      <c r="A665" s="143" t="n">
        <v>664</v>
      </c>
      <c r="B665" s="143" t="s">
        <v>185</v>
      </c>
      <c r="C665" s="143" t="s">
        <v>185</v>
      </c>
      <c r="D665" s="59" t="s">
        <v>227</v>
      </c>
      <c r="E665" s="148" t="n">
        <v>2400</v>
      </c>
      <c r="F665" s="150" t="n">
        <f aca="false">terrains!E665*10.76391</f>
        <v>25833.384</v>
      </c>
      <c r="G665" s="59" t="s">
        <v>220</v>
      </c>
      <c r="H665" s="59" t="n">
        <v>0</v>
      </c>
      <c r="I665" s="59" t="n">
        <v>0</v>
      </c>
      <c r="J665" s="59" t="n">
        <f aca="false">IF(terrains!L665=13.5,IF(terrains!X665=1,12,9),-0.392532+1.267037*terrains!L665+0.472239*terrains!X665+0.58658*terrains!W665+0.089417*terrains!V665+0.531633*terrains!U665+0.337883*terrains!T665-0.403545*terrains!S665)</f>
        <v>3.940212</v>
      </c>
      <c r="K665" s="151" t="n">
        <f aca="false">IF(terrains!I665=0,terrains!J665,terrains!I665)</f>
        <v>3.940212</v>
      </c>
      <c r="L665" s="59" t="n">
        <v>3</v>
      </c>
      <c r="M665" s="59" t="n">
        <v>2</v>
      </c>
      <c r="N665" s="59" t="n">
        <v>6</v>
      </c>
      <c r="O665" s="59" t="s">
        <v>178</v>
      </c>
      <c r="P665" s="59" t="n">
        <v>2</v>
      </c>
      <c r="Q665" s="59" t="n">
        <v>2.5</v>
      </c>
      <c r="R665" s="59" t="n">
        <v>0</v>
      </c>
      <c r="S665" s="59" t="n">
        <v>0</v>
      </c>
      <c r="T665" s="59" t="n">
        <v>0</v>
      </c>
      <c r="U665" s="59" t="n">
        <v>1</v>
      </c>
      <c r="V665" s="59" t="n">
        <v>0</v>
      </c>
      <c r="W665" s="59" t="n">
        <v>0</v>
      </c>
      <c r="X665" s="59" t="n">
        <v>0</v>
      </c>
      <c r="Y665" s="59" t="n">
        <f aca="false">IF(terrains!L665&lt;=2.5,1,IF(terrains!L665&lt;=4.5,2,IF(terrains!L665&lt;=6.5,3,4)))</f>
        <v>2</v>
      </c>
      <c r="Z665" s="59" t="n">
        <f aca="false">IF(terrains!R665=1,35,IF(terrains!S665=1,64,IF(terrains!T665=1,IF(terrains!Y665=1,85,104),IF(terrains!U665=1,IF(terrains!Y665=1,124,152),IF(terrains!V665=1,(IF(terrains!Y665=1,146,IF(terrains!Y665=2,178,263))),IF(terrains!W665=1,(IF(terrains!Y665=1,178,IF(terrains!Y665=2,218,321))),IF(terrains!X665=1,IF(terrains!Y665=1,190,IF(terrains!Y665=2,242,IF(terrains!Y665=3,357,896))))))))))</f>
        <v>152</v>
      </c>
      <c r="AA665" s="152" t="n">
        <f aca="false">terrains!Z665*terrains!F665</f>
        <v>3926674.368</v>
      </c>
    </row>
    <row r="666" customFormat="false" ht="13.8" hidden="false" customHeight="false" outlineLevel="0" collapsed="false">
      <c r="A666" s="143" t="n">
        <v>665</v>
      </c>
      <c r="B666" s="143" t="s">
        <v>185</v>
      </c>
      <c r="C666" s="143" t="s">
        <v>185</v>
      </c>
      <c r="D666" s="59" t="s">
        <v>227</v>
      </c>
      <c r="E666" s="148" t="n">
        <v>2400</v>
      </c>
      <c r="F666" s="150" t="n">
        <f aca="false">terrains!E666*10.76391</f>
        <v>25833.384</v>
      </c>
      <c r="G666" s="59" t="s">
        <v>220</v>
      </c>
      <c r="H666" s="59" t="n">
        <v>0</v>
      </c>
      <c r="I666" s="59" t="n">
        <v>0</v>
      </c>
      <c r="J666" s="59" t="n">
        <f aca="false">IF(terrains!L666=13.5,IF(terrains!X666=1,12,9),-0.392532+1.267037*terrains!L666+0.472239*terrains!X666+0.58658*terrains!W666+0.089417*terrains!V666+0.531633*terrains!U666+0.337883*terrains!T666-0.403545*terrains!S666)</f>
        <v>3.940212</v>
      </c>
      <c r="K666" s="151" t="n">
        <f aca="false">IF(terrains!I666=0,terrains!J666,terrains!I666)</f>
        <v>3.940212</v>
      </c>
      <c r="L666" s="59" t="n">
        <v>3</v>
      </c>
      <c r="M666" s="59" t="n">
        <v>2</v>
      </c>
      <c r="N666" s="59" t="n">
        <v>6</v>
      </c>
      <c r="O666" s="59" t="s">
        <v>178</v>
      </c>
      <c r="P666" s="59" t="n">
        <v>2</v>
      </c>
      <c r="Q666" s="59" t="n">
        <v>2.5</v>
      </c>
      <c r="R666" s="59" t="n">
        <v>0</v>
      </c>
      <c r="S666" s="59" t="n">
        <v>0</v>
      </c>
      <c r="T666" s="59" t="n">
        <v>0</v>
      </c>
      <c r="U666" s="59" t="n">
        <v>1</v>
      </c>
      <c r="V666" s="59" t="n">
        <v>0</v>
      </c>
      <c r="W666" s="59" t="n">
        <v>0</v>
      </c>
      <c r="X666" s="59" t="n">
        <v>0</v>
      </c>
      <c r="Y666" s="59" t="n">
        <f aca="false">IF(terrains!L666&lt;=2.5,1,IF(terrains!L666&lt;=4.5,2,IF(terrains!L666&lt;=6.5,3,4)))</f>
        <v>2</v>
      </c>
      <c r="Z666" s="59" t="n">
        <f aca="false">IF(terrains!R666=1,35,IF(terrains!S666=1,64,IF(terrains!T666=1,IF(terrains!Y666=1,85,104),IF(terrains!U666=1,IF(terrains!Y666=1,124,152),IF(terrains!V666=1,(IF(terrains!Y666=1,146,IF(terrains!Y666=2,178,263))),IF(terrains!W666=1,(IF(terrains!Y666=1,178,IF(terrains!Y666=2,218,321))),IF(terrains!X666=1,IF(terrains!Y666=1,190,IF(terrains!Y666=2,242,IF(terrains!Y666=3,357,896))))))))))</f>
        <v>152</v>
      </c>
      <c r="AA666" s="152" t="n">
        <f aca="false">terrains!Z666*terrains!F666</f>
        <v>3926674.368</v>
      </c>
    </row>
    <row r="667" customFormat="false" ht="13.8" hidden="false" customHeight="false" outlineLevel="0" collapsed="false">
      <c r="A667" s="143" t="n">
        <v>666</v>
      </c>
      <c r="B667" s="143" t="s">
        <v>185</v>
      </c>
      <c r="C667" s="143" t="s">
        <v>185</v>
      </c>
      <c r="D667" s="59" t="s">
        <v>227</v>
      </c>
      <c r="E667" s="148" t="n">
        <v>2400</v>
      </c>
      <c r="F667" s="150" t="n">
        <f aca="false">terrains!E667*10.76391</f>
        <v>25833.384</v>
      </c>
      <c r="G667" s="59" t="s">
        <v>220</v>
      </c>
      <c r="H667" s="59" t="n">
        <v>0</v>
      </c>
      <c r="I667" s="59" t="n">
        <v>0</v>
      </c>
      <c r="J667" s="59" t="n">
        <f aca="false">IF(terrains!L667=13.5,IF(terrains!X667=1,12,9),-0.392532+1.267037*terrains!L667+0.472239*terrains!X667+0.58658*terrains!W667+0.089417*terrains!V667+0.531633*terrains!U667+0.337883*terrains!T667-0.403545*terrains!S667)</f>
        <v>3.940212</v>
      </c>
      <c r="K667" s="151" t="n">
        <f aca="false">IF(terrains!I667=0,terrains!J667,terrains!I667)</f>
        <v>3.940212</v>
      </c>
      <c r="L667" s="59" t="n">
        <v>3</v>
      </c>
      <c r="M667" s="59" t="n">
        <v>2</v>
      </c>
      <c r="N667" s="59" t="n">
        <v>6</v>
      </c>
      <c r="O667" s="59" t="s">
        <v>178</v>
      </c>
      <c r="P667" s="59" t="n">
        <v>2</v>
      </c>
      <c r="Q667" s="59" t="n">
        <v>2.5</v>
      </c>
      <c r="R667" s="59" t="n">
        <v>0</v>
      </c>
      <c r="S667" s="59" t="n">
        <v>0</v>
      </c>
      <c r="T667" s="59" t="n">
        <v>0</v>
      </c>
      <c r="U667" s="59" t="n">
        <v>1</v>
      </c>
      <c r="V667" s="59" t="n">
        <v>0</v>
      </c>
      <c r="W667" s="59" t="n">
        <v>0</v>
      </c>
      <c r="X667" s="59" t="n">
        <v>0</v>
      </c>
      <c r="Y667" s="59" t="n">
        <f aca="false">IF(terrains!L667&lt;=2.5,1,IF(terrains!L667&lt;=4.5,2,IF(terrains!L667&lt;=6.5,3,4)))</f>
        <v>2</v>
      </c>
      <c r="Z667" s="59" t="n">
        <f aca="false">IF(terrains!R667=1,35,IF(terrains!S667=1,64,IF(terrains!T667=1,IF(terrains!Y667=1,85,104),IF(terrains!U667=1,IF(terrains!Y667=1,124,152),IF(terrains!V667=1,(IF(terrains!Y667=1,146,IF(terrains!Y667=2,178,263))),IF(terrains!W667=1,(IF(terrains!Y667=1,178,IF(terrains!Y667=2,218,321))),IF(terrains!X667=1,IF(terrains!Y667=1,190,IF(terrains!Y667=2,242,IF(terrains!Y667=3,357,896))))))))))</f>
        <v>152</v>
      </c>
      <c r="AA667" s="152" t="n">
        <f aca="false">terrains!Z667*terrains!F667</f>
        <v>3926674.368</v>
      </c>
    </row>
    <row r="668" customFormat="false" ht="13.8" hidden="false" customHeight="false" outlineLevel="0" collapsed="false">
      <c r="A668" s="143" t="n">
        <v>667</v>
      </c>
      <c r="B668" s="143" t="s">
        <v>185</v>
      </c>
      <c r="C668" s="143" t="s">
        <v>185</v>
      </c>
      <c r="D668" s="59" t="s">
        <v>227</v>
      </c>
      <c r="E668" s="148" t="n">
        <v>2400</v>
      </c>
      <c r="F668" s="150" t="n">
        <f aca="false">terrains!E668*10.76391</f>
        <v>25833.384</v>
      </c>
      <c r="G668" s="59" t="s">
        <v>220</v>
      </c>
      <c r="H668" s="59" t="n">
        <v>0</v>
      </c>
      <c r="I668" s="59" t="n">
        <v>0</v>
      </c>
      <c r="J668" s="59" t="n">
        <f aca="false">IF(terrains!L668=13.5,IF(terrains!X668=1,12,9),-0.392532+1.267037*terrains!L668+0.472239*terrains!X668+0.58658*terrains!W668+0.089417*terrains!V668+0.531633*terrains!U668+0.337883*terrains!T668-0.403545*terrains!S668)</f>
        <v>3.940212</v>
      </c>
      <c r="K668" s="151" t="n">
        <f aca="false">IF(terrains!I668=0,terrains!J668,terrains!I668)</f>
        <v>3.940212</v>
      </c>
      <c r="L668" s="59" t="n">
        <v>3</v>
      </c>
      <c r="M668" s="59" t="n">
        <v>2</v>
      </c>
      <c r="N668" s="59" t="n">
        <v>6</v>
      </c>
      <c r="O668" s="59" t="s">
        <v>178</v>
      </c>
      <c r="P668" s="59" t="n">
        <v>2</v>
      </c>
      <c r="Q668" s="59" t="n">
        <v>2.5</v>
      </c>
      <c r="R668" s="59" t="n">
        <v>0</v>
      </c>
      <c r="S668" s="59" t="n">
        <v>0</v>
      </c>
      <c r="T668" s="59" t="n">
        <v>0</v>
      </c>
      <c r="U668" s="59" t="n">
        <v>1</v>
      </c>
      <c r="V668" s="59" t="n">
        <v>0</v>
      </c>
      <c r="W668" s="59" t="n">
        <v>0</v>
      </c>
      <c r="X668" s="59" t="n">
        <v>0</v>
      </c>
      <c r="Y668" s="59" t="n">
        <f aca="false">IF(terrains!L668&lt;=2.5,1,IF(terrains!L668&lt;=4.5,2,IF(terrains!L668&lt;=6.5,3,4)))</f>
        <v>2</v>
      </c>
      <c r="Z668" s="59" t="n">
        <f aca="false">IF(terrains!R668=1,35,IF(terrains!S668=1,64,IF(terrains!T668=1,IF(terrains!Y668=1,85,104),IF(terrains!U668=1,IF(terrains!Y668=1,124,152),IF(terrains!V668=1,(IF(terrains!Y668=1,146,IF(terrains!Y668=2,178,263))),IF(terrains!W668=1,(IF(terrains!Y668=1,178,IF(terrains!Y668=2,218,321))),IF(terrains!X668=1,IF(terrains!Y668=1,190,IF(terrains!Y668=2,242,IF(terrains!Y668=3,357,896))))))))))</f>
        <v>152</v>
      </c>
      <c r="AA668" s="152" t="n">
        <f aca="false">terrains!Z668*terrains!F668</f>
        <v>3926674.368</v>
      </c>
    </row>
    <row r="669" customFormat="false" ht="13.8" hidden="false" customHeight="false" outlineLevel="0" collapsed="false">
      <c r="A669" s="143" t="n">
        <v>668</v>
      </c>
      <c r="B669" s="143" t="s">
        <v>185</v>
      </c>
      <c r="C669" s="143" t="s">
        <v>185</v>
      </c>
      <c r="D669" s="59" t="s">
        <v>227</v>
      </c>
      <c r="E669" s="148" t="n">
        <v>2400</v>
      </c>
      <c r="F669" s="150" t="n">
        <f aca="false">terrains!E669*10.76391</f>
        <v>25833.384</v>
      </c>
      <c r="G669" s="59" t="s">
        <v>220</v>
      </c>
      <c r="H669" s="59" t="n">
        <v>0</v>
      </c>
      <c r="I669" s="59" t="n">
        <v>0</v>
      </c>
      <c r="J669" s="59" t="n">
        <f aca="false">IF(terrains!L669=13.5,IF(terrains!X669=1,12,9),-0.392532+1.267037*terrains!L669+0.472239*terrains!X669+0.58658*terrains!W669+0.089417*terrains!V669+0.531633*terrains!U669+0.337883*terrains!T669-0.403545*terrains!S669)</f>
        <v>3.940212</v>
      </c>
      <c r="K669" s="151" t="n">
        <f aca="false">IF(terrains!I669=0,terrains!J669,terrains!I669)</f>
        <v>3.940212</v>
      </c>
      <c r="L669" s="59" t="n">
        <v>3</v>
      </c>
      <c r="M669" s="59" t="n">
        <v>2</v>
      </c>
      <c r="N669" s="59" t="n">
        <v>6</v>
      </c>
      <c r="O669" s="59" t="s">
        <v>178</v>
      </c>
      <c r="P669" s="59" t="n">
        <v>2</v>
      </c>
      <c r="Q669" s="59" t="n">
        <v>2.5</v>
      </c>
      <c r="R669" s="59" t="n">
        <v>0</v>
      </c>
      <c r="S669" s="59" t="n">
        <v>0</v>
      </c>
      <c r="T669" s="59" t="n">
        <v>0</v>
      </c>
      <c r="U669" s="59" t="n">
        <v>1</v>
      </c>
      <c r="V669" s="59" t="n">
        <v>0</v>
      </c>
      <c r="W669" s="59" t="n">
        <v>0</v>
      </c>
      <c r="X669" s="59" t="n">
        <v>0</v>
      </c>
      <c r="Y669" s="59" t="n">
        <f aca="false">IF(terrains!L669&lt;=2.5,1,IF(terrains!L669&lt;=4.5,2,IF(terrains!L669&lt;=6.5,3,4)))</f>
        <v>2</v>
      </c>
      <c r="Z669" s="59" t="n">
        <f aca="false">IF(terrains!R669=1,35,IF(terrains!S669=1,64,IF(terrains!T669=1,IF(terrains!Y669=1,85,104),IF(terrains!U669=1,IF(terrains!Y669=1,124,152),IF(terrains!V669=1,(IF(terrains!Y669=1,146,IF(terrains!Y669=2,178,263))),IF(terrains!W669=1,(IF(terrains!Y669=1,178,IF(terrains!Y669=2,218,321))),IF(terrains!X669=1,IF(terrains!Y669=1,190,IF(terrains!Y669=2,242,IF(terrains!Y669=3,357,896))))))))))</f>
        <v>152</v>
      </c>
      <c r="AA669" s="152" t="n">
        <f aca="false">terrains!Z669*terrains!F669</f>
        <v>3926674.368</v>
      </c>
    </row>
    <row r="670" customFormat="false" ht="13.8" hidden="false" customHeight="false" outlineLevel="0" collapsed="false">
      <c r="A670" s="143" t="n">
        <v>669</v>
      </c>
      <c r="B670" s="143" t="s">
        <v>185</v>
      </c>
      <c r="C670" s="143" t="s">
        <v>185</v>
      </c>
      <c r="D670" s="59" t="s">
        <v>227</v>
      </c>
      <c r="E670" s="148" t="n">
        <v>2400</v>
      </c>
      <c r="F670" s="150" t="n">
        <f aca="false">terrains!E670*10.76391</f>
        <v>25833.384</v>
      </c>
      <c r="G670" s="59" t="s">
        <v>220</v>
      </c>
      <c r="H670" s="59" t="n">
        <v>0</v>
      </c>
      <c r="I670" s="59" t="n">
        <v>0</v>
      </c>
      <c r="J670" s="59" t="n">
        <f aca="false">IF(terrains!L670=13.5,IF(terrains!X670=1,12,9),-0.392532+1.267037*terrains!L670+0.472239*terrains!X670+0.58658*terrains!W670+0.089417*terrains!V670+0.531633*terrains!U670+0.337883*terrains!T670-0.403545*terrains!S670)</f>
        <v>3.940212</v>
      </c>
      <c r="K670" s="151" t="n">
        <f aca="false">IF(terrains!I670=0,terrains!J670,terrains!I670)</f>
        <v>3.940212</v>
      </c>
      <c r="L670" s="59" t="n">
        <v>3</v>
      </c>
      <c r="M670" s="59" t="n">
        <v>2</v>
      </c>
      <c r="N670" s="59" t="n">
        <v>6</v>
      </c>
      <c r="O670" s="59" t="s">
        <v>178</v>
      </c>
      <c r="P670" s="59" t="n">
        <v>2</v>
      </c>
      <c r="Q670" s="59" t="n">
        <v>2.5</v>
      </c>
      <c r="R670" s="59" t="n">
        <v>0</v>
      </c>
      <c r="S670" s="59" t="n">
        <v>0</v>
      </c>
      <c r="T670" s="59" t="n">
        <v>0</v>
      </c>
      <c r="U670" s="59" t="n">
        <v>1</v>
      </c>
      <c r="V670" s="59" t="n">
        <v>0</v>
      </c>
      <c r="W670" s="59" t="n">
        <v>0</v>
      </c>
      <c r="X670" s="59" t="n">
        <v>0</v>
      </c>
      <c r="Y670" s="59" t="n">
        <f aca="false">IF(terrains!L670&lt;=2.5,1,IF(terrains!L670&lt;=4.5,2,IF(terrains!L670&lt;=6.5,3,4)))</f>
        <v>2</v>
      </c>
      <c r="Z670" s="59" t="n">
        <f aca="false">IF(terrains!R670=1,35,IF(terrains!S670=1,64,IF(terrains!T670=1,IF(terrains!Y670=1,85,104),IF(terrains!U670=1,IF(terrains!Y670=1,124,152),IF(terrains!V670=1,(IF(terrains!Y670=1,146,IF(terrains!Y670=2,178,263))),IF(terrains!W670=1,(IF(terrains!Y670=1,178,IF(terrains!Y670=2,218,321))),IF(terrains!X670=1,IF(terrains!Y670=1,190,IF(terrains!Y670=2,242,IF(terrains!Y670=3,357,896))))))))))</f>
        <v>152</v>
      </c>
      <c r="AA670" s="152" t="n">
        <f aca="false">terrains!Z670*terrains!F670</f>
        <v>3926674.368</v>
      </c>
    </row>
    <row r="671" customFormat="false" ht="13.8" hidden="false" customHeight="false" outlineLevel="0" collapsed="false">
      <c r="A671" s="143" t="n">
        <v>670</v>
      </c>
      <c r="B671" s="143" t="s">
        <v>185</v>
      </c>
      <c r="C671" s="143" t="s">
        <v>185</v>
      </c>
      <c r="D671" s="59" t="s">
        <v>227</v>
      </c>
      <c r="E671" s="148" t="n">
        <v>2400</v>
      </c>
      <c r="F671" s="150" t="n">
        <f aca="false">terrains!E671*10.76391</f>
        <v>25833.384</v>
      </c>
      <c r="G671" s="59" t="s">
        <v>220</v>
      </c>
      <c r="H671" s="59" t="n">
        <v>0</v>
      </c>
      <c r="I671" s="59" t="n">
        <v>0</v>
      </c>
      <c r="J671" s="59" t="n">
        <f aca="false">IF(terrains!L671=13.5,IF(terrains!X671=1,12,9),-0.392532+1.267037*terrains!L671+0.472239*terrains!X671+0.58658*terrains!W671+0.089417*terrains!V671+0.531633*terrains!U671+0.337883*terrains!T671-0.403545*terrains!S671)</f>
        <v>3.940212</v>
      </c>
      <c r="K671" s="151" t="n">
        <f aca="false">IF(terrains!I671=0,terrains!J671,terrains!I671)</f>
        <v>3.940212</v>
      </c>
      <c r="L671" s="59" t="n">
        <v>3</v>
      </c>
      <c r="M671" s="59" t="n">
        <v>2</v>
      </c>
      <c r="N671" s="59" t="n">
        <v>6</v>
      </c>
      <c r="O671" s="59" t="s">
        <v>178</v>
      </c>
      <c r="P671" s="59" t="n">
        <v>2</v>
      </c>
      <c r="Q671" s="59" t="n">
        <v>2.5</v>
      </c>
      <c r="R671" s="59" t="n">
        <v>0</v>
      </c>
      <c r="S671" s="59" t="n">
        <v>0</v>
      </c>
      <c r="T671" s="59" t="n">
        <v>0</v>
      </c>
      <c r="U671" s="59" t="n">
        <v>1</v>
      </c>
      <c r="V671" s="59" t="n">
        <v>0</v>
      </c>
      <c r="W671" s="59" t="n">
        <v>0</v>
      </c>
      <c r="X671" s="59" t="n">
        <v>0</v>
      </c>
      <c r="Y671" s="59" t="n">
        <f aca="false">IF(terrains!L671&lt;=2.5,1,IF(terrains!L671&lt;=4.5,2,IF(terrains!L671&lt;=6.5,3,4)))</f>
        <v>2</v>
      </c>
      <c r="Z671" s="59" t="n">
        <f aca="false">IF(terrains!R671=1,35,IF(terrains!S671=1,64,IF(terrains!T671=1,IF(terrains!Y671=1,85,104),IF(terrains!U671=1,IF(terrains!Y671=1,124,152),IF(terrains!V671=1,(IF(terrains!Y671=1,146,IF(terrains!Y671=2,178,263))),IF(terrains!W671=1,(IF(terrains!Y671=1,178,IF(terrains!Y671=2,218,321))),IF(terrains!X671=1,IF(terrains!Y671=1,190,IF(terrains!Y671=2,242,IF(terrains!Y671=3,357,896))))))))))</f>
        <v>152</v>
      </c>
      <c r="AA671" s="152" t="n">
        <f aca="false">terrains!Z671*terrains!F671</f>
        <v>3926674.368</v>
      </c>
    </row>
    <row r="672" customFormat="false" ht="13.8" hidden="false" customHeight="false" outlineLevel="0" collapsed="false">
      <c r="A672" s="143" t="n">
        <v>671</v>
      </c>
      <c r="B672" s="143" t="s">
        <v>185</v>
      </c>
      <c r="C672" s="143" t="s">
        <v>185</v>
      </c>
      <c r="D672" s="59" t="s">
        <v>227</v>
      </c>
      <c r="E672" s="148" t="n">
        <v>2400</v>
      </c>
      <c r="F672" s="150" t="n">
        <f aca="false">terrains!E672*10.76391</f>
        <v>25833.384</v>
      </c>
      <c r="G672" s="59" t="s">
        <v>220</v>
      </c>
      <c r="H672" s="59" t="n">
        <v>0</v>
      </c>
      <c r="I672" s="59" t="n">
        <v>0</v>
      </c>
      <c r="J672" s="59" t="n">
        <f aca="false">IF(terrains!L672=13.5,IF(terrains!X672=1,12,9),-0.392532+1.267037*terrains!L672+0.472239*terrains!X672+0.58658*terrains!W672+0.089417*terrains!V672+0.531633*terrains!U672+0.337883*terrains!T672-0.403545*terrains!S672)</f>
        <v>3.940212</v>
      </c>
      <c r="K672" s="151" t="n">
        <f aca="false">IF(terrains!I672=0,terrains!J672,terrains!I672)</f>
        <v>3.940212</v>
      </c>
      <c r="L672" s="59" t="n">
        <v>3</v>
      </c>
      <c r="M672" s="59" t="n">
        <v>2</v>
      </c>
      <c r="N672" s="59" t="n">
        <v>6</v>
      </c>
      <c r="O672" s="59" t="s">
        <v>178</v>
      </c>
      <c r="P672" s="59" t="n">
        <v>2</v>
      </c>
      <c r="Q672" s="59" t="n">
        <v>2.5</v>
      </c>
      <c r="R672" s="59" t="n">
        <v>0</v>
      </c>
      <c r="S672" s="59" t="n">
        <v>0</v>
      </c>
      <c r="T672" s="59" t="n">
        <v>0</v>
      </c>
      <c r="U672" s="59" t="n">
        <v>1</v>
      </c>
      <c r="V672" s="59" t="n">
        <v>0</v>
      </c>
      <c r="W672" s="59" t="n">
        <v>0</v>
      </c>
      <c r="X672" s="59" t="n">
        <v>0</v>
      </c>
      <c r="Y672" s="59" t="n">
        <f aca="false">IF(terrains!L672&lt;=2.5,1,IF(terrains!L672&lt;=4.5,2,IF(terrains!L672&lt;=6.5,3,4)))</f>
        <v>2</v>
      </c>
      <c r="Z672" s="59" t="n">
        <f aca="false">IF(terrains!R672=1,35,IF(terrains!S672=1,64,IF(terrains!T672=1,IF(terrains!Y672=1,85,104),IF(terrains!U672=1,IF(terrains!Y672=1,124,152),IF(terrains!V672=1,(IF(terrains!Y672=1,146,IF(terrains!Y672=2,178,263))),IF(terrains!W672=1,(IF(terrains!Y672=1,178,IF(terrains!Y672=2,218,321))),IF(terrains!X672=1,IF(terrains!Y672=1,190,IF(terrains!Y672=2,242,IF(terrains!Y672=3,357,896))))))))))</f>
        <v>152</v>
      </c>
      <c r="AA672" s="152" t="n">
        <f aca="false">terrains!Z672*terrains!F672</f>
        <v>3926674.368</v>
      </c>
    </row>
    <row r="673" customFormat="false" ht="13.8" hidden="false" customHeight="false" outlineLevel="0" collapsed="false">
      <c r="A673" s="143" t="n">
        <v>672</v>
      </c>
      <c r="B673" s="143" t="s">
        <v>185</v>
      </c>
      <c r="C673" s="143" t="s">
        <v>185</v>
      </c>
      <c r="D673" s="59" t="s">
        <v>227</v>
      </c>
      <c r="E673" s="148" t="n">
        <v>1129.8</v>
      </c>
      <c r="F673" s="150" t="n">
        <f aca="false">terrains!E673*10.76391</f>
        <v>12161.065518</v>
      </c>
      <c r="G673" s="59" t="s">
        <v>220</v>
      </c>
      <c r="H673" s="59" t="n">
        <v>0</v>
      </c>
      <c r="I673" s="59" t="n">
        <v>0</v>
      </c>
      <c r="J673" s="59" t="n">
        <f aca="false">IF(terrains!L673=13.5,IF(terrains!X673=1,12,9),-0.392532+1.267037*terrains!L673+0.472239*terrains!X673+0.58658*terrains!W673+0.089417*terrains!V673+0.531633*terrains!U673+0.337883*terrains!T673-0.403545*terrains!S673)</f>
        <v>3.940212</v>
      </c>
      <c r="K673" s="151" t="n">
        <f aca="false">IF(terrains!I673=0,terrains!J673,terrains!I673)</f>
        <v>3.940212</v>
      </c>
      <c r="L673" s="59" t="n">
        <v>3</v>
      </c>
      <c r="M673" s="59" t="n">
        <v>2</v>
      </c>
      <c r="N673" s="59" t="n">
        <v>6</v>
      </c>
      <c r="O673" s="59" t="s">
        <v>178</v>
      </c>
      <c r="P673" s="59" t="n">
        <v>2</v>
      </c>
      <c r="Q673" s="59" t="n">
        <v>2.5</v>
      </c>
      <c r="R673" s="59" t="n">
        <v>0</v>
      </c>
      <c r="S673" s="59" t="n">
        <v>0</v>
      </c>
      <c r="T673" s="59" t="n">
        <v>0</v>
      </c>
      <c r="U673" s="59" t="n">
        <v>1</v>
      </c>
      <c r="V673" s="59" t="n">
        <v>0</v>
      </c>
      <c r="W673" s="59" t="n">
        <v>0</v>
      </c>
      <c r="X673" s="59" t="n">
        <v>0</v>
      </c>
      <c r="Y673" s="59" t="n">
        <f aca="false">IF(terrains!L673&lt;=2.5,1,IF(terrains!L673&lt;=4.5,2,IF(terrains!L673&lt;=6.5,3,4)))</f>
        <v>2</v>
      </c>
      <c r="Z673" s="59" t="n">
        <f aca="false">IF(terrains!R673=1,35,IF(terrains!S673=1,64,IF(terrains!T673=1,IF(terrains!Y673=1,85,104),IF(terrains!U673=1,IF(terrains!Y673=1,124,152),IF(terrains!V673=1,(IF(terrains!Y673=1,146,IF(terrains!Y673=2,178,263))),IF(terrains!W673=1,(IF(terrains!Y673=1,178,IF(terrains!Y673=2,218,321))),IF(terrains!X673=1,IF(terrains!Y673=1,190,IF(terrains!Y673=2,242,IF(terrains!Y673=3,357,896))))))))))</f>
        <v>152</v>
      </c>
      <c r="AA673" s="152" t="n">
        <f aca="false">terrains!Z673*terrains!F673</f>
        <v>1848481.958736</v>
      </c>
    </row>
    <row r="674" customFormat="false" ht="13.8" hidden="false" customHeight="false" outlineLevel="0" collapsed="false">
      <c r="A674" s="143" t="n">
        <v>673</v>
      </c>
      <c r="B674" s="143" t="s">
        <v>185</v>
      </c>
      <c r="C674" s="143" t="s">
        <v>185</v>
      </c>
      <c r="D674" s="59" t="s">
        <v>228</v>
      </c>
      <c r="E674" s="148" t="n">
        <v>3300</v>
      </c>
      <c r="F674" s="150" t="n">
        <f aca="false">terrains!E674*10.76391</f>
        <v>35520.903</v>
      </c>
      <c r="G674" s="59" t="s">
        <v>229</v>
      </c>
      <c r="H674" s="59" t="n">
        <v>0.5</v>
      </c>
      <c r="I674" s="59" t="n">
        <v>3</v>
      </c>
      <c r="J674" s="59" t="n">
        <f aca="false">IF(terrains!L674=13.5,IF(terrains!X674=1,12,9),-0.392532+1.267037*terrains!L674+0.472239*terrains!X674+0.58658*terrains!W674+0.089417*terrains!V674+0.531633*terrains!U674+0.337883*terrains!T674-0.403545*terrains!S674)</f>
        <v>2.3715155</v>
      </c>
      <c r="K674" s="151" t="n">
        <f aca="false">IF(terrains!I674=0,terrains!J674,terrains!I674)</f>
        <v>3</v>
      </c>
      <c r="L674" s="59" t="n">
        <v>2.5</v>
      </c>
      <c r="M674" s="59" t="n">
        <v>1</v>
      </c>
      <c r="N674" s="59" t="n">
        <v>6</v>
      </c>
      <c r="O674" s="59" t="s">
        <v>176</v>
      </c>
      <c r="P674" s="59" t="n">
        <v>2</v>
      </c>
      <c r="Q674" s="59" t="n">
        <v>2</v>
      </c>
      <c r="R674" s="59" t="n">
        <v>0</v>
      </c>
      <c r="S674" s="59" t="n">
        <v>1</v>
      </c>
      <c r="T674" s="59" t="n">
        <v>0</v>
      </c>
      <c r="U674" s="59" t="n">
        <v>0</v>
      </c>
      <c r="V674" s="59" t="n">
        <v>0</v>
      </c>
      <c r="W674" s="59" t="n">
        <v>0</v>
      </c>
      <c r="X674" s="59" t="n">
        <v>0</v>
      </c>
      <c r="Y674" s="59" t="n">
        <f aca="false">IF(terrains!L674&lt;=2.5,1,IF(terrains!L674&lt;=4.5,2,IF(terrains!L674&lt;=6.5,3,4)))</f>
        <v>1</v>
      </c>
      <c r="Z674" s="59" t="n">
        <f aca="false">IF(terrains!R674=1,35,IF(terrains!S674=1,64,IF(terrains!T674=1,IF(terrains!Y674=1,85,104),IF(terrains!U674=1,IF(terrains!Y674=1,124,152),IF(terrains!V674=1,(IF(terrains!Y674=1,146,IF(terrains!Y674=2,178,263))),IF(terrains!W674=1,(IF(terrains!Y674=1,178,IF(terrains!Y674=2,218,321))),IF(terrains!X674=1,IF(terrains!Y674=1,190,IF(terrains!Y674=2,242,IF(terrains!Y674=3,357,896))))))))))</f>
        <v>64</v>
      </c>
      <c r="AA674" s="152" t="n">
        <f aca="false">terrains!Z674*terrains!F674</f>
        <v>2273337.792</v>
      </c>
    </row>
    <row r="675" customFormat="false" ht="13.8" hidden="false" customHeight="false" outlineLevel="0" collapsed="false">
      <c r="A675" s="143" t="n">
        <v>674</v>
      </c>
      <c r="B675" s="143" t="s">
        <v>185</v>
      </c>
      <c r="C675" s="143" t="s">
        <v>185</v>
      </c>
      <c r="D675" s="59" t="s">
        <v>228</v>
      </c>
      <c r="E675" s="148" t="n">
        <v>3300</v>
      </c>
      <c r="F675" s="150" t="n">
        <f aca="false">terrains!E675*10.76391</f>
        <v>35520.903</v>
      </c>
      <c r="G675" s="59" t="s">
        <v>229</v>
      </c>
      <c r="H675" s="59" t="n">
        <v>0.5</v>
      </c>
      <c r="I675" s="59" t="n">
        <v>3</v>
      </c>
      <c r="J675" s="59" t="n">
        <f aca="false">IF(terrains!L675=13.5,IF(terrains!X675=1,12,9),-0.392532+1.267037*terrains!L675+0.472239*terrains!X675+0.58658*terrains!W675+0.089417*terrains!V675+0.531633*terrains!U675+0.337883*terrains!T675-0.403545*terrains!S675)</f>
        <v>2.3715155</v>
      </c>
      <c r="K675" s="151" t="n">
        <f aca="false">IF(terrains!I675=0,terrains!J675,terrains!I675)</f>
        <v>3</v>
      </c>
      <c r="L675" s="59" t="n">
        <v>2.5</v>
      </c>
      <c r="M675" s="59" t="n">
        <v>1</v>
      </c>
      <c r="N675" s="59" t="n">
        <v>6</v>
      </c>
      <c r="O675" s="59" t="s">
        <v>176</v>
      </c>
      <c r="P675" s="59" t="n">
        <v>2</v>
      </c>
      <c r="Q675" s="59" t="n">
        <v>2</v>
      </c>
      <c r="R675" s="59" t="n">
        <v>0</v>
      </c>
      <c r="S675" s="59" t="n">
        <v>1</v>
      </c>
      <c r="T675" s="59" t="n">
        <v>0</v>
      </c>
      <c r="U675" s="59" t="n">
        <v>0</v>
      </c>
      <c r="V675" s="59" t="n">
        <v>0</v>
      </c>
      <c r="W675" s="59" t="n">
        <v>0</v>
      </c>
      <c r="X675" s="59" t="n">
        <v>0</v>
      </c>
      <c r="Y675" s="59" t="n">
        <f aca="false">IF(terrains!L675&lt;=2.5,1,IF(terrains!L675&lt;=4.5,2,IF(terrains!L675&lt;=6.5,3,4)))</f>
        <v>1</v>
      </c>
      <c r="Z675" s="59" t="n">
        <f aca="false">IF(terrains!R675=1,35,IF(terrains!S675=1,64,IF(terrains!T675=1,IF(terrains!Y675=1,85,104),IF(terrains!U675=1,IF(terrains!Y675=1,124,152),IF(terrains!V675=1,(IF(terrains!Y675=1,146,IF(terrains!Y675=2,178,263))),IF(terrains!W675=1,(IF(terrains!Y675=1,178,IF(terrains!Y675=2,218,321))),IF(terrains!X675=1,IF(terrains!Y675=1,190,IF(terrains!Y675=2,242,IF(terrains!Y675=3,357,896))))))))))</f>
        <v>64</v>
      </c>
      <c r="AA675" s="152" t="n">
        <f aca="false">terrains!Z675*terrains!F675</f>
        <v>2273337.792</v>
      </c>
    </row>
    <row r="676" customFormat="false" ht="13.8" hidden="false" customHeight="false" outlineLevel="0" collapsed="false">
      <c r="A676" s="143" t="n">
        <v>675</v>
      </c>
      <c r="B676" s="143" t="s">
        <v>185</v>
      </c>
      <c r="C676" s="143" t="s">
        <v>185</v>
      </c>
      <c r="D676" s="59" t="s">
        <v>228</v>
      </c>
      <c r="E676" s="148" t="n">
        <v>3300</v>
      </c>
      <c r="F676" s="150" t="n">
        <f aca="false">terrains!E676*10.76391</f>
        <v>35520.903</v>
      </c>
      <c r="G676" s="59" t="s">
        <v>229</v>
      </c>
      <c r="H676" s="59" t="n">
        <v>0.5</v>
      </c>
      <c r="I676" s="59" t="n">
        <v>3</v>
      </c>
      <c r="J676" s="59" t="n">
        <f aca="false">IF(terrains!L676=13.5,IF(terrains!X676=1,12,9),-0.392532+1.267037*terrains!L676+0.472239*terrains!X676+0.58658*terrains!W676+0.089417*terrains!V676+0.531633*terrains!U676+0.337883*terrains!T676-0.403545*terrains!S676)</f>
        <v>2.3715155</v>
      </c>
      <c r="K676" s="151" t="n">
        <f aca="false">IF(terrains!I676=0,terrains!J676,terrains!I676)</f>
        <v>3</v>
      </c>
      <c r="L676" s="59" t="n">
        <v>2.5</v>
      </c>
      <c r="M676" s="59" t="n">
        <v>1</v>
      </c>
      <c r="N676" s="59" t="n">
        <v>6</v>
      </c>
      <c r="O676" s="59" t="s">
        <v>176</v>
      </c>
      <c r="P676" s="59" t="n">
        <v>2</v>
      </c>
      <c r="Q676" s="59" t="n">
        <v>2</v>
      </c>
      <c r="R676" s="59" t="n">
        <v>0</v>
      </c>
      <c r="S676" s="59" t="n">
        <v>1</v>
      </c>
      <c r="T676" s="59" t="n">
        <v>0</v>
      </c>
      <c r="U676" s="59" t="n">
        <v>0</v>
      </c>
      <c r="V676" s="59" t="n">
        <v>0</v>
      </c>
      <c r="W676" s="59" t="n">
        <v>0</v>
      </c>
      <c r="X676" s="59" t="n">
        <v>0</v>
      </c>
      <c r="Y676" s="59" t="n">
        <f aca="false">IF(terrains!L676&lt;=2.5,1,IF(terrains!L676&lt;=4.5,2,IF(terrains!L676&lt;=6.5,3,4)))</f>
        <v>1</v>
      </c>
      <c r="Z676" s="59" t="n">
        <f aca="false">IF(terrains!R676=1,35,IF(terrains!S676=1,64,IF(terrains!T676=1,IF(terrains!Y676=1,85,104),IF(terrains!U676=1,IF(terrains!Y676=1,124,152),IF(terrains!V676=1,(IF(terrains!Y676=1,146,IF(terrains!Y676=2,178,263))),IF(terrains!W676=1,(IF(terrains!Y676=1,178,IF(terrains!Y676=2,218,321))),IF(terrains!X676=1,IF(terrains!Y676=1,190,IF(terrains!Y676=2,242,IF(terrains!Y676=3,357,896))))))))))</f>
        <v>64</v>
      </c>
      <c r="AA676" s="152" t="n">
        <f aca="false">terrains!Z676*terrains!F676</f>
        <v>2273337.792</v>
      </c>
    </row>
    <row r="677" customFormat="false" ht="13.8" hidden="false" customHeight="false" outlineLevel="0" collapsed="false">
      <c r="A677" s="143" t="n">
        <v>676</v>
      </c>
      <c r="B677" s="143" t="s">
        <v>185</v>
      </c>
      <c r="C677" s="143" t="s">
        <v>185</v>
      </c>
      <c r="D677" s="59" t="s">
        <v>228</v>
      </c>
      <c r="E677" s="148" t="n">
        <v>3300</v>
      </c>
      <c r="F677" s="150" t="n">
        <f aca="false">terrains!E677*10.76391</f>
        <v>35520.903</v>
      </c>
      <c r="G677" s="59" t="s">
        <v>229</v>
      </c>
      <c r="H677" s="59" t="n">
        <v>0.5</v>
      </c>
      <c r="I677" s="59" t="n">
        <v>3</v>
      </c>
      <c r="J677" s="59" t="n">
        <f aca="false">IF(terrains!L677=13.5,IF(terrains!X677=1,12,9),-0.392532+1.267037*terrains!L677+0.472239*terrains!X677+0.58658*terrains!W677+0.089417*terrains!V677+0.531633*terrains!U677+0.337883*terrains!T677-0.403545*terrains!S677)</f>
        <v>2.3715155</v>
      </c>
      <c r="K677" s="151" t="n">
        <f aca="false">IF(terrains!I677=0,terrains!J677,terrains!I677)</f>
        <v>3</v>
      </c>
      <c r="L677" s="59" t="n">
        <v>2.5</v>
      </c>
      <c r="M677" s="59" t="n">
        <v>1</v>
      </c>
      <c r="N677" s="59" t="n">
        <v>6</v>
      </c>
      <c r="O677" s="59" t="s">
        <v>176</v>
      </c>
      <c r="P677" s="59" t="n">
        <v>2</v>
      </c>
      <c r="Q677" s="59" t="n">
        <v>2</v>
      </c>
      <c r="R677" s="59" t="n">
        <v>0</v>
      </c>
      <c r="S677" s="59" t="n">
        <v>1</v>
      </c>
      <c r="T677" s="59" t="n">
        <v>0</v>
      </c>
      <c r="U677" s="59" t="n">
        <v>0</v>
      </c>
      <c r="V677" s="59" t="n">
        <v>0</v>
      </c>
      <c r="W677" s="59" t="n">
        <v>0</v>
      </c>
      <c r="X677" s="59" t="n">
        <v>0</v>
      </c>
      <c r="Y677" s="59" t="n">
        <f aca="false">IF(terrains!L677&lt;=2.5,1,IF(terrains!L677&lt;=4.5,2,IF(terrains!L677&lt;=6.5,3,4)))</f>
        <v>1</v>
      </c>
      <c r="Z677" s="59" t="n">
        <f aca="false">IF(terrains!R677=1,35,IF(terrains!S677=1,64,IF(terrains!T677=1,IF(terrains!Y677=1,85,104),IF(terrains!U677=1,IF(terrains!Y677=1,124,152),IF(terrains!V677=1,(IF(terrains!Y677=1,146,IF(terrains!Y677=2,178,263))),IF(terrains!W677=1,(IF(terrains!Y677=1,178,IF(terrains!Y677=2,218,321))),IF(terrains!X677=1,IF(terrains!Y677=1,190,IF(terrains!Y677=2,242,IF(terrains!Y677=3,357,896))))))))))</f>
        <v>64</v>
      </c>
      <c r="AA677" s="152" t="n">
        <f aca="false">terrains!Z677*terrains!F677</f>
        <v>2273337.792</v>
      </c>
    </row>
    <row r="678" customFormat="false" ht="13.8" hidden="false" customHeight="false" outlineLevel="0" collapsed="false">
      <c r="A678" s="143" t="n">
        <v>677</v>
      </c>
      <c r="B678" s="143" t="s">
        <v>185</v>
      </c>
      <c r="C678" s="143" t="s">
        <v>185</v>
      </c>
      <c r="D678" s="59" t="s">
        <v>228</v>
      </c>
      <c r="E678" s="148" t="n">
        <v>3300</v>
      </c>
      <c r="F678" s="150" t="n">
        <f aca="false">terrains!E678*10.76391</f>
        <v>35520.903</v>
      </c>
      <c r="G678" s="59" t="s">
        <v>229</v>
      </c>
      <c r="H678" s="59" t="n">
        <v>0.5</v>
      </c>
      <c r="I678" s="59" t="n">
        <v>3</v>
      </c>
      <c r="J678" s="59" t="n">
        <f aca="false">IF(terrains!L678=13.5,IF(terrains!X678=1,12,9),-0.392532+1.267037*terrains!L678+0.472239*terrains!X678+0.58658*terrains!W678+0.089417*terrains!V678+0.531633*terrains!U678+0.337883*terrains!T678-0.403545*terrains!S678)</f>
        <v>2.3715155</v>
      </c>
      <c r="K678" s="151" t="n">
        <f aca="false">IF(terrains!I678=0,terrains!J678,terrains!I678)</f>
        <v>3</v>
      </c>
      <c r="L678" s="59" t="n">
        <v>2.5</v>
      </c>
      <c r="M678" s="59" t="n">
        <v>1</v>
      </c>
      <c r="N678" s="59" t="n">
        <v>6</v>
      </c>
      <c r="O678" s="59" t="s">
        <v>176</v>
      </c>
      <c r="P678" s="59" t="n">
        <v>2</v>
      </c>
      <c r="Q678" s="59" t="n">
        <v>2</v>
      </c>
      <c r="R678" s="59" t="n">
        <v>0</v>
      </c>
      <c r="S678" s="59" t="n">
        <v>1</v>
      </c>
      <c r="T678" s="59" t="n">
        <v>0</v>
      </c>
      <c r="U678" s="59" t="n">
        <v>0</v>
      </c>
      <c r="V678" s="59" t="n">
        <v>0</v>
      </c>
      <c r="W678" s="59" t="n">
        <v>0</v>
      </c>
      <c r="X678" s="59" t="n">
        <v>0</v>
      </c>
      <c r="Y678" s="59" t="n">
        <f aca="false">IF(terrains!L678&lt;=2.5,1,IF(terrains!L678&lt;=4.5,2,IF(terrains!L678&lt;=6.5,3,4)))</f>
        <v>1</v>
      </c>
      <c r="Z678" s="59" t="n">
        <f aca="false">IF(terrains!R678=1,35,IF(terrains!S678=1,64,IF(terrains!T678=1,IF(terrains!Y678=1,85,104),IF(terrains!U678=1,IF(terrains!Y678=1,124,152),IF(terrains!V678=1,(IF(terrains!Y678=1,146,IF(terrains!Y678=2,178,263))),IF(terrains!W678=1,(IF(terrains!Y678=1,178,IF(terrains!Y678=2,218,321))),IF(terrains!X678=1,IF(terrains!Y678=1,190,IF(terrains!Y678=2,242,IF(terrains!Y678=3,357,896))))))))))</f>
        <v>64</v>
      </c>
      <c r="AA678" s="152" t="n">
        <f aca="false">terrains!Z678*terrains!F678</f>
        <v>2273337.792</v>
      </c>
    </row>
    <row r="679" customFormat="false" ht="13.8" hidden="false" customHeight="false" outlineLevel="0" collapsed="false">
      <c r="A679" s="143" t="n">
        <v>678</v>
      </c>
      <c r="B679" s="143" t="s">
        <v>185</v>
      </c>
      <c r="C679" s="143" t="s">
        <v>185</v>
      </c>
      <c r="D679" s="59" t="s">
        <v>228</v>
      </c>
      <c r="E679" s="148" t="n">
        <v>3300</v>
      </c>
      <c r="F679" s="150" t="n">
        <f aca="false">terrains!E679*10.76391</f>
        <v>35520.903</v>
      </c>
      <c r="G679" s="59" t="s">
        <v>229</v>
      </c>
      <c r="H679" s="59" t="n">
        <v>0.5</v>
      </c>
      <c r="I679" s="59" t="n">
        <v>3</v>
      </c>
      <c r="J679" s="59" t="n">
        <f aca="false">IF(terrains!L679=13.5,IF(terrains!X679=1,12,9),-0.392532+1.267037*terrains!L679+0.472239*terrains!X679+0.58658*terrains!W679+0.089417*terrains!V679+0.531633*terrains!U679+0.337883*terrains!T679-0.403545*terrains!S679)</f>
        <v>2.3715155</v>
      </c>
      <c r="K679" s="151" t="n">
        <f aca="false">IF(terrains!I679=0,terrains!J679,terrains!I679)</f>
        <v>3</v>
      </c>
      <c r="L679" s="59" t="n">
        <v>2.5</v>
      </c>
      <c r="M679" s="59" t="n">
        <v>1</v>
      </c>
      <c r="N679" s="59" t="n">
        <v>6</v>
      </c>
      <c r="O679" s="59" t="s">
        <v>176</v>
      </c>
      <c r="P679" s="59" t="n">
        <v>2</v>
      </c>
      <c r="Q679" s="59" t="n">
        <v>2</v>
      </c>
      <c r="R679" s="59" t="n">
        <v>0</v>
      </c>
      <c r="S679" s="59" t="n">
        <v>1</v>
      </c>
      <c r="T679" s="59" t="n">
        <v>0</v>
      </c>
      <c r="U679" s="59" t="n">
        <v>0</v>
      </c>
      <c r="V679" s="59" t="n">
        <v>0</v>
      </c>
      <c r="W679" s="59" t="n">
        <v>0</v>
      </c>
      <c r="X679" s="59" t="n">
        <v>0</v>
      </c>
      <c r="Y679" s="59" t="n">
        <f aca="false">IF(terrains!L679&lt;=2.5,1,IF(terrains!L679&lt;=4.5,2,IF(terrains!L679&lt;=6.5,3,4)))</f>
        <v>1</v>
      </c>
      <c r="Z679" s="59" t="n">
        <f aca="false">IF(terrains!R679=1,35,IF(terrains!S679=1,64,IF(terrains!T679=1,IF(terrains!Y679=1,85,104),IF(terrains!U679=1,IF(terrains!Y679=1,124,152),IF(terrains!V679=1,(IF(terrains!Y679=1,146,IF(terrains!Y679=2,178,263))),IF(terrains!W679=1,(IF(terrains!Y679=1,178,IF(terrains!Y679=2,218,321))),IF(terrains!X679=1,IF(terrains!Y679=1,190,IF(terrains!Y679=2,242,IF(terrains!Y679=3,357,896))))))))))</f>
        <v>64</v>
      </c>
      <c r="AA679" s="152" t="n">
        <f aca="false">terrains!Z679*terrains!F679</f>
        <v>2273337.792</v>
      </c>
    </row>
    <row r="680" customFormat="false" ht="13.8" hidden="false" customHeight="false" outlineLevel="0" collapsed="false">
      <c r="A680" s="143" t="n">
        <v>679</v>
      </c>
      <c r="B680" s="143" t="s">
        <v>185</v>
      </c>
      <c r="C680" s="143" t="s">
        <v>185</v>
      </c>
      <c r="D680" s="59" t="s">
        <v>228</v>
      </c>
      <c r="E680" s="148" t="n">
        <v>3300</v>
      </c>
      <c r="F680" s="150" t="n">
        <f aca="false">terrains!E680*10.76391</f>
        <v>35520.903</v>
      </c>
      <c r="G680" s="59" t="s">
        <v>229</v>
      </c>
      <c r="H680" s="59" t="n">
        <v>0.5</v>
      </c>
      <c r="I680" s="59" t="n">
        <v>3</v>
      </c>
      <c r="J680" s="59" t="n">
        <f aca="false">IF(terrains!L680=13.5,IF(terrains!X680=1,12,9),-0.392532+1.267037*terrains!L680+0.472239*terrains!X680+0.58658*terrains!W680+0.089417*terrains!V680+0.531633*terrains!U680+0.337883*terrains!T680-0.403545*terrains!S680)</f>
        <v>2.3715155</v>
      </c>
      <c r="K680" s="151" t="n">
        <f aca="false">IF(terrains!I680=0,terrains!J680,terrains!I680)</f>
        <v>3</v>
      </c>
      <c r="L680" s="59" t="n">
        <v>2.5</v>
      </c>
      <c r="M680" s="59" t="n">
        <v>1</v>
      </c>
      <c r="N680" s="59" t="n">
        <v>6</v>
      </c>
      <c r="O680" s="59" t="s">
        <v>176</v>
      </c>
      <c r="P680" s="59" t="n">
        <v>2</v>
      </c>
      <c r="Q680" s="59" t="n">
        <v>2</v>
      </c>
      <c r="R680" s="59" t="n">
        <v>0</v>
      </c>
      <c r="S680" s="59" t="n">
        <v>1</v>
      </c>
      <c r="T680" s="59" t="n">
        <v>0</v>
      </c>
      <c r="U680" s="59" t="n">
        <v>0</v>
      </c>
      <c r="V680" s="59" t="n">
        <v>0</v>
      </c>
      <c r="W680" s="59" t="n">
        <v>0</v>
      </c>
      <c r="X680" s="59" t="n">
        <v>0</v>
      </c>
      <c r="Y680" s="59" t="n">
        <f aca="false">IF(terrains!L680&lt;=2.5,1,IF(terrains!L680&lt;=4.5,2,IF(terrains!L680&lt;=6.5,3,4)))</f>
        <v>1</v>
      </c>
      <c r="Z680" s="59" t="n">
        <f aca="false">IF(terrains!R680=1,35,IF(terrains!S680=1,64,IF(terrains!T680=1,IF(terrains!Y680=1,85,104),IF(terrains!U680=1,IF(terrains!Y680=1,124,152),IF(terrains!V680=1,(IF(terrains!Y680=1,146,IF(terrains!Y680=2,178,263))),IF(terrains!W680=1,(IF(terrains!Y680=1,178,IF(terrains!Y680=2,218,321))),IF(terrains!X680=1,IF(terrains!Y680=1,190,IF(terrains!Y680=2,242,IF(terrains!Y680=3,357,896))))))))))</f>
        <v>64</v>
      </c>
      <c r="AA680" s="152" t="n">
        <f aca="false">terrains!Z680*terrains!F680</f>
        <v>2273337.792</v>
      </c>
    </row>
    <row r="681" customFormat="false" ht="13.8" hidden="false" customHeight="false" outlineLevel="0" collapsed="false">
      <c r="A681" s="143" t="n">
        <v>680</v>
      </c>
      <c r="B681" s="143" t="s">
        <v>185</v>
      </c>
      <c r="C681" s="143" t="s">
        <v>185</v>
      </c>
      <c r="D681" s="59" t="s">
        <v>228</v>
      </c>
      <c r="E681" s="148" t="n">
        <v>3300</v>
      </c>
      <c r="F681" s="150" t="n">
        <f aca="false">terrains!E681*10.76391</f>
        <v>35520.903</v>
      </c>
      <c r="G681" s="59" t="s">
        <v>229</v>
      </c>
      <c r="H681" s="59" t="n">
        <v>0.5</v>
      </c>
      <c r="I681" s="59" t="n">
        <v>3</v>
      </c>
      <c r="J681" s="59" t="n">
        <f aca="false">IF(terrains!L681=13.5,IF(terrains!X681=1,12,9),-0.392532+1.267037*terrains!L681+0.472239*terrains!X681+0.58658*terrains!W681+0.089417*terrains!V681+0.531633*terrains!U681+0.337883*terrains!T681-0.403545*terrains!S681)</f>
        <v>2.3715155</v>
      </c>
      <c r="K681" s="151" t="n">
        <f aca="false">IF(terrains!I681=0,terrains!J681,terrains!I681)</f>
        <v>3</v>
      </c>
      <c r="L681" s="59" t="n">
        <v>2.5</v>
      </c>
      <c r="M681" s="59" t="n">
        <v>1</v>
      </c>
      <c r="N681" s="59" t="n">
        <v>6</v>
      </c>
      <c r="O681" s="59" t="s">
        <v>176</v>
      </c>
      <c r="P681" s="59" t="n">
        <v>2</v>
      </c>
      <c r="Q681" s="59" t="n">
        <v>2</v>
      </c>
      <c r="R681" s="59" t="n">
        <v>0</v>
      </c>
      <c r="S681" s="59" t="n">
        <v>1</v>
      </c>
      <c r="T681" s="59" t="n">
        <v>0</v>
      </c>
      <c r="U681" s="59" t="n">
        <v>0</v>
      </c>
      <c r="V681" s="59" t="n">
        <v>0</v>
      </c>
      <c r="W681" s="59" t="n">
        <v>0</v>
      </c>
      <c r="X681" s="59" t="n">
        <v>0</v>
      </c>
      <c r="Y681" s="59" t="n">
        <f aca="false">IF(terrains!L681&lt;=2.5,1,IF(terrains!L681&lt;=4.5,2,IF(terrains!L681&lt;=6.5,3,4)))</f>
        <v>1</v>
      </c>
      <c r="Z681" s="59" t="n">
        <f aca="false">IF(terrains!R681=1,35,IF(terrains!S681=1,64,IF(terrains!T681=1,IF(terrains!Y681=1,85,104),IF(terrains!U681=1,IF(terrains!Y681=1,124,152),IF(terrains!V681=1,(IF(terrains!Y681=1,146,IF(terrains!Y681=2,178,263))),IF(terrains!W681=1,(IF(terrains!Y681=1,178,IF(terrains!Y681=2,218,321))),IF(terrains!X681=1,IF(terrains!Y681=1,190,IF(terrains!Y681=2,242,IF(terrains!Y681=3,357,896))))))))))</f>
        <v>64</v>
      </c>
      <c r="AA681" s="152" t="n">
        <f aca="false">terrains!Z681*terrains!F681</f>
        <v>2273337.792</v>
      </c>
    </row>
    <row r="682" customFormat="false" ht="13.8" hidden="false" customHeight="false" outlineLevel="0" collapsed="false">
      <c r="A682" s="143" t="n">
        <v>681</v>
      </c>
      <c r="B682" s="143" t="s">
        <v>185</v>
      </c>
      <c r="C682" s="143" t="s">
        <v>185</v>
      </c>
      <c r="D682" s="59" t="s">
        <v>228</v>
      </c>
      <c r="E682" s="148" t="n">
        <v>3300</v>
      </c>
      <c r="F682" s="150" t="n">
        <f aca="false">terrains!E682*10.76391</f>
        <v>35520.903</v>
      </c>
      <c r="G682" s="59" t="s">
        <v>229</v>
      </c>
      <c r="H682" s="59" t="n">
        <v>0.5</v>
      </c>
      <c r="I682" s="59" t="n">
        <v>3</v>
      </c>
      <c r="J682" s="59" t="n">
        <f aca="false">IF(terrains!L682=13.5,IF(terrains!X682=1,12,9),-0.392532+1.267037*terrains!L682+0.472239*terrains!X682+0.58658*terrains!W682+0.089417*terrains!V682+0.531633*terrains!U682+0.337883*terrains!T682-0.403545*terrains!S682)</f>
        <v>2.3715155</v>
      </c>
      <c r="K682" s="151" t="n">
        <f aca="false">IF(terrains!I682=0,terrains!J682,terrains!I682)</f>
        <v>3</v>
      </c>
      <c r="L682" s="59" t="n">
        <v>2.5</v>
      </c>
      <c r="M682" s="59" t="n">
        <v>1</v>
      </c>
      <c r="N682" s="59" t="n">
        <v>6</v>
      </c>
      <c r="O682" s="59" t="s">
        <v>176</v>
      </c>
      <c r="P682" s="59" t="n">
        <v>2</v>
      </c>
      <c r="Q682" s="59" t="n">
        <v>2</v>
      </c>
      <c r="R682" s="59" t="n">
        <v>0</v>
      </c>
      <c r="S682" s="59" t="n">
        <v>1</v>
      </c>
      <c r="T682" s="59" t="n">
        <v>0</v>
      </c>
      <c r="U682" s="59" t="n">
        <v>0</v>
      </c>
      <c r="V682" s="59" t="n">
        <v>0</v>
      </c>
      <c r="W682" s="59" t="n">
        <v>0</v>
      </c>
      <c r="X682" s="59" t="n">
        <v>0</v>
      </c>
      <c r="Y682" s="59" t="n">
        <f aca="false">IF(terrains!L682&lt;=2.5,1,IF(terrains!L682&lt;=4.5,2,IF(terrains!L682&lt;=6.5,3,4)))</f>
        <v>1</v>
      </c>
      <c r="Z682" s="59" t="n">
        <f aca="false">IF(terrains!R682=1,35,IF(terrains!S682=1,64,IF(terrains!T682=1,IF(terrains!Y682=1,85,104),IF(terrains!U682=1,IF(terrains!Y682=1,124,152),IF(terrains!V682=1,(IF(terrains!Y682=1,146,IF(terrains!Y682=2,178,263))),IF(terrains!W682=1,(IF(terrains!Y682=1,178,IF(terrains!Y682=2,218,321))),IF(terrains!X682=1,IF(terrains!Y682=1,190,IF(terrains!Y682=2,242,IF(terrains!Y682=3,357,896))))))))))</f>
        <v>64</v>
      </c>
      <c r="AA682" s="152" t="n">
        <f aca="false">terrains!Z682*terrains!F682</f>
        <v>2273337.792</v>
      </c>
    </row>
    <row r="683" customFormat="false" ht="13.8" hidden="false" customHeight="false" outlineLevel="0" collapsed="false">
      <c r="A683" s="143" t="n">
        <v>682</v>
      </c>
      <c r="B683" s="143" t="s">
        <v>185</v>
      </c>
      <c r="C683" s="143" t="s">
        <v>185</v>
      </c>
      <c r="D683" s="59" t="s">
        <v>228</v>
      </c>
      <c r="E683" s="148" t="n">
        <v>3300</v>
      </c>
      <c r="F683" s="150" t="n">
        <f aca="false">terrains!E683*10.76391</f>
        <v>35520.903</v>
      </c>
      <c r="G683" s="59" t="s">
        <v>229</v>
      </c>
      <c r="H683" s="59" t="n">
        <v>0.5</v>
      </c>
      <c r="I683" s="59" t="n">
        <v>3</v>
      </c>
      <c r="J683" s="59" t="n">
        <f aca="false">IF(terrains!L683=13.5,IF(terrains!X683=1,12,9),-0.392532+1.267037*terrains!L683+0.472239*terrains!X683+0.58658*terrains!W683+0.089417*terrains!V683+0.531633*terrains!U683+0.337883*terrains!T683-0.403545*terrains!S683)</f>
        <v>2.3715155</v>
      </c>
      <c r="K683" s="151" t="n">
        <f aca="false">IF(terrains!I683=0,terrains!J683,terrains!I683)</f>
        <v>3</v>
      </c>
      <c r="L683" s="59" t="n">
        <v>2.5</v>
      </c>
      <c r="M683" s="59" t="n">
        <v>1</v>
      </c>
      <c r="N683" s="59" t="n">
        <v>6</v>
      </c>
      <c r="O683" s="59" t="s">
        <v>176</v>
      </c>
      <c r="P683" s="59" t="n">
        <v>2</v>
      </c>
      <c r="Q683" s="59" t="n">
        <v>2</v>
      </c>
      <c r="R683" s="59" t="n">
        <v>0</v>
      </c>
      <c r="S683" s="59" t="n">
        <v>1</v>
      </c>
      <c r="T683" s="59" t="n">
        <v>0</v>
      </c>
      <c r="U683" s="59" t="n">
        <v>0</v>
      </c>
      <c r="V683" s="59" t="n">
        <v>0</v>
      </c>
      <c r="W683" s="59" t="n">
        <v>0</v>
      </c>
      <c r="X683" s="59" t="n">
        <v>0</v>
      </c>
      <c r="Y683" s="59" t="n">
        <f aca="false">IF(terrains!L683&lt;=2.5,1,IF(terrains!L683&lt;=4.5,2,IF(terrains!L683&lt;=6.5,3,4)))</f>
        <v>1</v>
      </c>
      <c r="Z683" s="59" t="n">
        <f aca="false">IF(terrains!R683=1,35,IF(terrains!S683=1,64,IF(terrains!T683=1,IF(terrains!Y683=1,85,104),IF(terrains!U683=1,IF(terrains!Y683=1,124,152),IF(terrains!V683=1,(IF(terrains!Y683=1,146,IF(terrains!Y683=2,178,263))),IF(terrains!W683=1,(IF(terrains!Y683=1,178,IF(terrains!Y683=2,218,321))),IF(terrains!X683=1,IF(terrains!Y683=1,190,IF(terrains!Y683=2,242,IF(terrains!Y683=3,357,896))))))))))</f>
        <v>64</v>
      </c>
      <c r="AA683" s="152" t="n">
        <f aca="false">terrains!Z683*terrains!F683</f>
        <v>2273337.792</v>
      </c>
    </row>
    <row r="684" customFormat="false" ht="13.8" hidden="false" customHeight="false" outlineLevel="0" collapsed="false">
      <c r="A684" s="143" t="n">
        <v>683</v>
      </c>
      <c r="B684" s="143" t="s">
        <v>185</v>
      </c>
      <c r="C684" s="143" t="s">
        <v>185</v>
      </c>
      <c r="D684" s="59" t="s">
        <v>228</v>
      </c>
      <c r="E684" s="148" t="n">
        <v>3300</v>
      </c>
      <c r="F684" s="150" t="n">
        <f aca="false">terrains!E684*10.76391</f>
        <v>35520.903</v>
      </c>
      <c r="G684" s="59" t="s">
        <v>229</v>
      </c>
      <c r="H684" s="59" t="n">
        <v>0.5</v>
      </c>
      <c r="I684" s="59" t="n">
        <v>3</v>
      </c>
      <c r="J684" s="59" t="n">
        <f aca="false">IF(terrains!L684=13.5,IF(terrains!X684=1,12,9),-0.392532+1.267037*terrains!L684+0.472239*terrains!X684+0.58658*terrains!W684+0.089417*terrains!V684+0.531633*terrains!U684+0.337883*terrains!T684-0.403545*terrains!S684)</f>
        <v>2.3715155</v>
      </c>
      <c r="K684" s="151" t="n">
        <f aca="false">IF(terrains!I684=0,terrains!J684,terrains!I684)</f>
        <v>3</v>
      </c>
      <c r="L684" s="59" t="n">
        <v>2.5</v>
      </c>
      <c r="M684" s="59" t="n">
        <v>1</v>
      </c>
      <c r="N684" s="59" t="n">
        <v>6</v>
      </c>
      <c r="O684" s="59" t="s">
        <v>176</v>
      </c>
      <c r="P684" s="59" t="n">
        <v>2</v>
      </c>
      <c r="Q684" s="59" t="n">
        <v>2</v>
      </c>
      <c r="R684" s="59" t="n">
        <v>0</v>
      </c>
      <c r="S684" s="59" t="n">
        <v>1</v>
      </c>
      <c r="T684" s="59" t="n">
        <v>0</v>
      </c>
      <c r="U684" s="59" t="n">
        <v>0</v>
      </c>
      <c r="V684" s="59" t="n">
        <v>0</v>
      </c>
      <c r="W684" s="59" t="n">
        <v>0</v>
      </c>
      <c r="X684" s="59" t="n">
        <v>0</v>
      </c>
      <c r="Y684" s="59" t="n">
        <f aca="false">IF(terrains!L684&lt;=2.5,1,IF(terrains!L684&lt;=4.5,2,IF(terrains!L684&lt;=6.5,3,4)))</f>
        <v>1</v>
      </c>
      <c r="Z684" s="59" t="n">
        <f aca="false">IF(terrains!R684=1,35,IF(terrains!S684=1,64,IF(terrains!T684=1,IF(terrains!Y684=1,85,104),IF(terrains!U684=1,IF(terrains!Y684=1,124,152),IF(terrains!V684=1,(IF(terrains!Y684=1,146,IF(terrains!Y684=2,178,263))),IF(terrains!W684=1,(IF(terrains!Y684=1,178,IF(terrains!Y684=2,218,321))),IF(terrains!X684=1,IF(terrains!Y684=1,190,IF(terrains!Y684=2,242,IF(terrains!Y684=3,357,896))))))))))</f>
        <v>64</v>
      </c>
      <c r="AA684" s="152" t="n">
        <f aca="false">terrains!Z684*terrains!F684</f>
        <v>2273337.792</v>
      </c>
    </row>
    <row r="685" customFormat="false" ht="13.8" hidden="false" customHeight="false" outlineLevel="0" collapsed="false">
      <c r="A685" s="143" t="n">
        <v>684</v>
      </c>
      <c r="B685" s="143" t="s">
        <v>185</v>
      </c>
      <c r="C685" s="143" t="s">
        <v>185</v>
      </c>
      <c r="D685" s="59" t="s">
        <v>228</v>
      </c>
      <c r="E685" s="148" t="n">
        <v>3300</v>
      </c>
      <c r="F685" s="150" t="n">
        <f aca="false">terrains!E685*10.76391</f>
        <v>35520.903</v>
      </c>
      <c r="G685" s="59" t="s">
        <v>229</v>
      </c>
      <c r="H685" s="59" t="n">
        <v>0.5</v>
      </c>
      <c r="I685" s="59" t="n">
        <v>3</v>
      </c>
      <c r="J685" s="59" t="n">
        <f aca="false">IF(terrains!L685=13.5,IF(terrains!X685=1,12,9),-0.392532+1.267037*terrains!L685+0.472239*terrains!X685+0.58658*terrains!W685+0.089417*terrains!V685+0.531633*terrains!U685+0.337883*terrains!T685-0.403545*terrains!S685)</f>
        <v>2.3715155</v>
      </c>
      <c r="K685" s="151" t="n">
        <f aca="false">IF(terrains!I685=0,terrains!J685,terrains!I685)</f>
        <v>3</v>
      </c>
      <c r="L685" s="59" t="n">
        <v>2.5</v>
      </c>
      <c r="M685" s="59" t="n">
        <v>1</v>
      </c>
      <c r="N685" s="59" t="n">
        <v>6</v>
      </c>
      <c r="O685" s="59" t="s">
        <v>176</v>
      </c>
      <c r="P685" s="59" t="n">
        <v>2</v>
      </c>
      <c r="Q685" s="59" t="n">
        <v>2</v>
      </c>
      <c r="R685" s="59" t="n">
        <v>0</v>
      </c>
      <c r="S685" s="59" t="n">
        <v>1</v>
      </c>
      <c r="T685" s="59" t="n">
        <v>0</v>
      </c>
      <c r="U685" s="59" t="n">
        <v>0</v>
      </c>
      <c r="V685" s="59" t="n">
        <v>0</v>
      </c>
      <c r="W685" s="59" t="n">
        <v>0</v>
      </c>
      <c r="X685" s="59" t="n">
        <v>0</v>
      </c>
      <c r="Y685" s="59" t="n">
        <f aca="false">IF(terrains!L685&lt;=2.5,1,IF(terrains!L685&lt;=4.5,2,IF(terrains!L685&lt;=6.5,3,4)))</f>
        <v>1</v>
      </c>
      <c r="Z685" s="59" t="n">
        <f aca="false">IF(terrains!R685=1,35,IF(terrains!S685=1,64,IF(terrains!T685=1,IF(terrains!Y685=1,85,104),IF(terrains!U685=1,IF(terrains!Y685=1,124,152),IF(terrains!V685=1,(IF(terrains!Y685=1,146,IF(terrains!Y685=2,178,263))),IF(terrains!W685=1,(IF(terrains!Y685=1,178,IF(terrains!Y685=2,218,321))),IF(terrains!X685=1,IF(terrains!Y685=1,190,IF(terrains!Y685=2,242,IF(terrains!Y685=3,357,896))))))))))</f>
        <v>64</v>
      </c>
      <c r="AA685" s="152" t="n">
        <f aca="false">terrains!Z685*terrains!F685</f>
        <v>2273337.792</v>
      </c>
    </row>
    <row r="686" customFormat="false" ht="13.8" hidden="false" customHeight="false" outlineLevel="0" collapsed="false">
      <c r="A686" s="143" t="n">
        <v>685</v>
      </c>
      <c r="B686" s="143" t="s">
        <v>185</v>
      </c>
      <c r="C686" s="143" t="s">
        <v>185</v>
      </c>
      <c r="D686" s="59" t="s">
        <v>228</v>
      </c>
      <c r="E686" s="148" t="n">
        <v>3300</v>
      </c>
      <c r="F686" s="150" t="n">
        <f aca="false">terrains!E686*10.76391</f>
        <v>35520.903</v>
      </c>
      <c r="G686" s="59" t="s">
        <v>229</v>
      </c>
      <c r="H686" s="59" t="n">
        <v>0.5</v>
      </c>
      <c r="I686" s="59" t="n">
        <v>3</v>
      </c>
      <c r="J686" s="59" t="n">
        <f aca="false">IF(terrains!L686=13.5,IF(terrains!X686=1,12,9),-0.392532+1.267037*terrains!L686+0.472239*terrains!X686+0.58658*terrains!W686+0.089417*terrains!V686+0.531633*terrains!U686+0.337883*terrains!T686-0.403545*terrains!S686)</f>
        <v>2.3715155</v>
      </c>
      <c r="K686" s="151" t="n">
        <f aca="false">IF(terrains!I686=0,terrains!J686,terrains!I686)</f>
        <v>3</v>
      </c>
      <c r="L686" s="59" t="n">
        <v>2.5</v>
      </c>
      <c r="M686" s="59" t="n">
        <v>1</v>
      </c>
      <c r="N686" s="59" t="n">
        <v>6</v>
      </c>
      <c r="O686" s="59" t="s">
        <v>176</v>
      </c>
      <c r="P686" s="59" t="n">
        <v>2</v>
      </c>
      <c r="Q686" s="59" t="n">
        <v>2</v>
      </c>
      <c r="R686" s="59" t="n">
        <v>0</v>
      </c>
      <c r="S686" s="59" t="n">
        <v>1</v>
      </c>
      <c r="T686" s="59" t="n">
        <v>0</v>
      </c>
      <c r="U686" s="59" t="n">
        <v>0</v>
      </c>
      <c r="V686" s="59" t="n">
        <v>0</v>
      </c>
      <c r="W686" s="59" t="n">
        <v>0</v>
      </c>
      <c r="X686" s="59" t="n">
        <v>0</v>
      </c>
      <c r="Y686" s="59" t="n">
        <f aca="false">IF(terrains!L686&lt;=2.5,1,IF(terrains!L686&lt;=4.5,2,IF(terrains!L686&lt;=6.5,3,4)))</f>
        <v>1</v>
      </c>
      <c r="Z686" s="59" t="n">
        <f aca="false">IF(terrains!R686=1,35,IF(terrains!S686=1,64,IF(terrains!T686=1,IF(terrains!Y686=1,85,104),IF(terrains!U686=1,IF(terrains!Y686=1,124,152),IF(terrains!V686=1,(IF(terrains!Y686=1,146,IF(terrains!Y686=2,178,263))),IF(terrains!W686=1,(IF(terrains!Y686=1,178,IF(terrains!Y686=2,218,321))),IF(terrains!X686=1,IF(terrains!Y686=1,190,IF(terrains!Y686=2,242,IF(terrains!Y686=3,357,896))))))))))</f>
        <v>64</v>
      </c>
      <c r="AA686" s="152" t="n">
        <f aca="false">terrains!Z686*terrains!F686</f>
        <v>2273337.792</v>
      </c>
    </row>
    <row r="687" customFormat="false" ht="13.8" hidden="false" customHeight="false" outlineLevel="0" collapsed="false">
      <c r="A687" s="143" t="n">
        <v>686</v>
      </c>
      <c r="B687" s="143" t="s">
        <v>185</v>
      </c>
      <c r="C687" s="143" t="s">
        <v>185</v>
      </c>
      <c r="D687" s="59" t="s">
        <v>228</v>
      </c>
      <c r="E687" s="148" t="n">
        <v>2358</v>
      </c>
      <c r="F687" s="150" t="n">
        <f aca="false">terrains!E687*10.76391</f>
        <v>25381.29978</v>
      </c>
      <c r="G687" s="59" t="s">
        <v>229</v>
      </c>
      <c r="H687" s="59" t="n">
        <v>0.5</v>
      </c>
      <c r="I687" s="59" t="n">
        <v>3</v>
      </c>
      <c r="J687" s="59" t="n">
        <f aca="false">IF(terrains!L687=13.5,IF(terrains!X687=1,12,9),-0.392532+1.267037*terrains!L687+0.472239*terrains!X687+0.58658*terrains!W687+0.089417*terrains!V687+0.531633*terrains!U687+0.337883*terrains!T687-0.403545*terrains!S687)</f>
        <v>2.3715155</v>
      </c>
      <c r="K687" s="151" t="n">
        <f aca="false">IF(terrains!I687=0,terrains!J687,terrains!I687)</f>
        <v>3</v>
      </c>
      <c r="L687" s="59" t="n">
        <v>2.5</v>
      </c>
      <c r="M687" s="59" t="n">
        <v>1</v>
      </c>
      <c r="N687" s="59" t="n">
        <v>6</v>
      </c>
      <c r="O687" s="59" t="s">
        <v>176</v>
      </c>
      <c r="P687" s="59" t="n">
        <v>2</v>
      </c>
      <c r="Q687" s="59" t="n">
        <v>2</v>
      </c>
      <c r="R687" s="59" t="n">
        <v>0</v>
      </c>
      <c r="S687" s="59" t="n">
        <v>1</v>
      </c>
      <c r="T687" s="59" t="n">
        <v>0</v>
      </c>
      <c r="U687" s="59" t="n">
        <v>0</v>
      </c>
      <c r="V687" s="59" t="n">
        <v>0</v>
      </c>
      <c r="W687" s="59" t="n">
        <v>0</v>
      </c>
      <c r="X687" s="59" t="n">
        <v>0</v>
      </c>
      <c r="Y687" s="59" t="n">
        <f aca="false">IF(terrains!L687&lt;=2.5,1,IF(terrains!L687&lt;=4.5,2,IF(terrains!L687&lt;=6.5,3,4)))</f>
        <v>1</v>
      </c>
      <c r="Z687" s="59" t="n">
        <f aca="false">IF(terrains!R687=1,35,IF(terrains!S687=1,64,IF(terrains!T687=1,IF(terrains!Y687=1,85,104),IF(terrains!U687=1,IF(terrains!Y687=1,124,152),IF(terrains!V687=1,(IF(terrains!Y687=1,146,IF(terrains!Y687=2,178,263))),IF(terrains!W687=1,(IF(terrains!Y687=1,178,IF(terrains!Y687=2,218,321))),IF(terrains!X687=1,IF(terrains!Y687=1,190,IF(terrains!Y687=2,242,IF(terrains!Y687=3,357,896))))))))))</f>
        <v>64</v>
      </c>
      <c r="AA687" s="152" t="n">
        <f aca="false">terrains!Z687*terrains!F687</f>
        <v>1624403.18592</v>
      </c>
    </row>
    <row r="688" customFormat="false" ht="13.8" hidden="false" customHeight="false" outlineLevel="0" collapsed="false">
      <c r="A688" s="143" t="n">
        <v>687</v>
      </c>
      <c r="B688" s="143" t="s">
        <v>185</v>
      </c>
      <c r="C688" s="143" t="s">
        <v>185</v>
      </c>
      <c r="D688" s="59" t="s">
        <v>230</v>
      </c>
      <c r="E688" s="148" t="n">
        <v>3300</v>
      </c>
      <c r="F688" s="150" t="n">
        <f aca="false">terrains!E688*10.76391</f>
        <v>35520.903</v>
      </c>
      <c r="G688" s="59" t="s">
        <v>216</v>
      </c>
      <c r="H688" s="59" t="n">
        <v>0</v>
      </c>
      <c r="I688" s="59" t="n">
        <v>0</v>
      </c>
      <c r="J688" s="59" t="n">
        <f aca="false">IF(terrains!L688=13.5,IF(terrains!X688=1,12,9),-0.392532+1.267037*terrains!L688+0.472239*terrains!X688+0.58658*terrains!W688+0.089417*terrains!V688+0.531633*terrains!U688+0.337883*terrains!T688-0.403545*terrains!S688)</f>
        <v>1.737997</v>
      </c>
      <c r="K688" s="151" t="n">
        <f aca="false">IF(terrains!I688=0,terrains!J688,terrains!I688)</f>
        <v>1.737997</v>
      </c>
      <c r="L688" s="59" t="n">
        <v>2</v>
      </c>
      <c r="M688" s="59" t="n">
        <v>1</v>
      </c>
      <c r="N688" s="59" t="n">
        <v>4</v>
      </c>
      <c r="O688" s="59" t="s">
        <v>176</v>
      </c>
      <c r="P688" s="59" t="n">
        <v>2</v>
      </c>
      <c r="Q688" s="59" t="n">
        <v>1.5</v>
      </c>
      <c r="R688" s="59" t="n">
        <v>0</v>
      </c>
      <c r="S688" s="59" t="n">
        <v>1</v>
      </c>
      <c r="T688" s="59" t="n">
        <v>0</v>
      </c>
      <c r="U688" s="59" t="n">
        <v>0</v>
      </c>
      <c r="V688" s="59" t="n">
        <v>0</v>
      </c>
      <c r="W688" s="59" t="n">
        <v>0</v>
      </c>
      <c r="X688" s="59" t="n">
        <v>0</v>
      </c>
      <c r="Y688" s="59" t="n">
        <f aca="false">IF(terrains!L688&lt;=2.5,1,IF(terrains!L688&lt;=4.5,2,IF(terrains!L688&lt;=6.5,3,4)))</f>
        <v>1</v>
      </c>
      <c r="Z688" s="59" t="n">
        <f aca="false">IF(terrains!R688=1,35,IF(terrains!S688=1,64,IF(terrains!T688=1,IF(terrains!Y688=1,85,104),IF(terrains!U688=1,IF(terrains!Y688=1,124,152),IF(terrains!V688=1,(IF(terrains!Y688=1,146,IF(terrains!Y688=2,178,263))),IF(terrains!W688=1,(IF(terrains!Y688=1,178,IF(terrains!Y688=2,218,321))),IF(terrains!X688=1,IF(terrains!Y688=1,190,IF(terrains!Y688=2,242,IF(terrains!Y688=3,357,896))))))))))</f>
        <v>64</v>
      </c>
      <c r="AA688" s="152" t="n">
        <f aca="false">terrains!Z688*terrains!F688</f>
        <v>2273337.792</v>
      </c>
    </row>
    <row r="689" customFormat="false" ht="13.8" hidden="false" customHeight="false" outlineLevel="0" collapsed="false">
      <c r="A689" s="143" t="n">
        <v>688</v>
      </c>
      <c r="B689" s="143" t="s">
        <v>185</v>
      </c>
      <c r="C689" s="143" t="s">
        <v>185</v>
      </c>
      <c r="D689" s="59" t="s">
        <v>230</v>
      </c>
      <c r="E689" s="148" t="n">
        <v>3300</v>
      </c>
      <c r="F689" s="150" t="n">
        <f aca="false">terrains!E689*10.76391</f>
        <v>35520.903</v>
      </c>
      <c r="G689" s="59" t="s">
        <v>216</v>
      </c>
      <c r="H689" s="59" t="n">
        <v>0</v>
      </c>
      <c r="I689" s="59" t="n">
        <v>0</v>
      </c>
      <c r="J689" s="59" t="n">
        <f aca="false">IF(terrains!L689=13.5,IF(terrains!X689=1,12,9),-0.392532+1.267037*terrains!L689+0.472239*terrains!X689+0.58658*terrains!W689+0.089417*terrains!V689+0.531633*terrains!U689+0.337883*terrains!T689-0.403545*terrains!S689)</f>
        <v>1.737997</v>
      </c>
      <c r="K689" s="151" t="n">
        <f aca="false">IF(terrains!I689=0,terrains!J689,terrains!I689)</f>
        <v>1.737997</v>
      </c>
      <c r="L689" s="59" t="n">
        <v>2</v>
      </c>
      <c r="M689" s="59" t="n">
        <v>1</v>
      </c>
      <c r="N689" s="59" t="n">
        <v>4</v>
      </c>
      <c r="O689" s="59" t="s">
        <v>176</v>
      </c>
      <c r="P689" s="59" t="n">
        <v>2</v>
      </c>
      <c r="Q689" s="59" t="n">
        <v>1.5</v>
      </c>
      <c r="R689" s="59" t="n">
        <v>0</v>
      </c>
      <c r="S689" s="59" t="n">
        <v>1</v>
      </c>
      <c r="T689" s="59" t="n">
        <v>0</v>
      </c>
      <c r="U689" s="59" t="n">
        <v>0</v>
      </c>
      <c r="V689" s="59" t="n">
        <v>0</v>
      </c>
      <c r="W689" s="59" t="n">
        <v>0</v>
      </c>
      <c r="X689" s="59" t="n">
        <v>0</v>
      </c>
      <c r="Y689" s="59" t="n">
        <f aca="false">IF(terrains!L689&lt;=2.5,1,IF(terrains!L689&lt;=4.5,2,IF(terrains!L689&lt;=6.5,3,4)))</f>
        <v>1</v>
      </c>
      <c r="Z689" s="59" t="n">
        <f aca="false">IF(terrains!R689=1,35,IF(terrains!S689=1,64,IF(terrains!T689=1,IF(terrains!Y689=1,85,104),IF(terrains!U689=1,IF(terrains!Y689=1,124,152),IF(terrains!V689=1,(IF(terrains!Y689=1,146,IF(terrains!Y689=2,178,263))),IF(terrains!W689=1,(IF(terrains!Y689=1,178,IF(terrains!Y689=2,218,321))),IF(terrains!X689=1,IF(terrains!Y689=1,190,IF(terrains!Y689=2,242,IF(terrains!Y689=3,357,896))))))))))</f>
        <v>64</v>
      </c>
      <c r="AA689" s="152" t="n">
        <f aca="false">terrains!Z689*terrains!F689</f>
        <v>2273337.792</v>
      </c>
    </row>
    <row r="690" customFormat="false" ht="13.8" hidden="false" customHeight="false" outlineLevel="0" collapsed="false">
      <c r="A690" s="143" t="n">
        <v>689</v>
      </c>
      <c r="B690" s="143" t="s">
        <v>185</v>
      </c>
      <c r="C690" s="143" t="s">
        <v>185</v>
      </c>
      <c r="D690" s="59" t="s">
        <v>230</v>
      </c>
      <c r="E690" s="148" t="n">
        <v>3300</v>
      </c>
      <c r="F690" s="150" t="n">
        <f aca="false">terrains!E690*10.76391</f>
        <v>35520.903</v>
      </c>
      <c r="G690" s="59" t="s">
        <v>216</v>
      </c>
      <c r="H690" s="59" t="n">
        <v>0</v>
      </c>
      <c r="I690" s="59" t="n">
        <v>0</v>
      </c>
      <c r="J690" s="59" t="n">
        <f aca="false">IF(terrains!L690=13.5,IF(terrains!X690=1,12,9),-0.392532+1.267037*terrains!L690+0.472239*terrains!X690+0.58658*terrains!W690+0.089417*terrains!V690+0.531633*terrains!U690+0.337883*terrains!T690-0.403545*terrains!S690)</f>
        <v>1.737997</v>
      </c>
      <c r="K690" s="151" t="n">
        <f aca="false">IF(terrains!I690=0,terrains!J690,terrains!I690)</f>
        <v>1.737997</v>
      </c>
      <c r="L690" s="59" t="n">
        <v>2</v>
      </c>
      <c r="M690" s="59" t="n">
        <v>1</v>
      </c>
      <c r="N690" s="59" t="n">
        <v>4</v>
      </c>
      <c r="O690" s="59" t="s">
        <v>176</v>
      </c>
      <c r="P690" s="59" t="n">
        <v>2</v>
      </c>
      <c r="Q690" s="59" t="n">
        <v>1.5</v>
      </c>
      <c r="R690" s="59" t="n">
        <v>0</v>
      </c>
      <c r="S690" s="59" t="n">
        <v>1</v>
      </c>
      <c r="T690" s="59" t="n">
        <v>0</v>
      </c>
      <c r="U690" s="59" t="n">
        <v>0</v>
      </c>
      <c r="V690" s="59" t="n">
        <v>0</v>
      </c>
      <c r="W690" s="59" t="n">
        <v>0</v>
      </c>
      <c r="X690" s="59" t="n">
        <v>0</v>
      </c>
      <c r="Y690" s="59" t="n">
        <f aca="false">IF(terrains!L690&lt;=2.5,1,IF(terrains!L690&lt;=4.5,2,IF(terrains!L690&lt;=6.5,3,4)))</f>
        <v>1</v>
      </c>
      <c r="Z690" s="59" t="n">
        <f aca="false">IF(terrains!R690=1,35,IF(terrains!S690=1,64,IF(terrains!T690=1,IF(terrains!Y690=1,85,104),IF(terrains!U690=1,IF(terrains!Y690=1,124,152),IF(terrains!V690=1,(IF(terrains!Y690=1,146,IF(terrains!Y690=2,178,263))),IF(terrains!W690=1,(IF(terrains!Y690=1,178,IF(terrains!Y690=2,218,321))),IF(terrains!X690=1,IF(terrains!Y690=1,190,IF(terrains!Y690=2,242,IF(terrains!Y690=3,357,896))))))))))</f>
        <v>64</v>
      </c>
      <c r="AA690" s="152" t="n">
        <f aca="false">terrains!Z690*terrains!F690</f>
        <v>2273337.792</v>
      </c>
    </row>
    <row r="691" customFormat="false" ht="13.8" hidden="false" customHeight="false" outlineLevel="0" collapsed="false">
      <c r="A691" s="143" t="n">
        <v>690</v>
      </c>
      <c r="B691" s="143" t="s">
        <v>185</v>
      </c>
      <c r="C691" s="143" t="s">
        <v>185</v>
      </c>
      <c r="D691" s="59" t="s">
        <v>230</v>
      </c>
      <c r="E691" s="148" t="n">
        <v>3300</v>
      </c>
      <c r="F691" s="150" t="n">
        <f aca="false">terrains!E691*10.76391</f>
        <v>35520.903</v>
      </c>
      <c r="G691" s="59" t="s">
        <v>216</v>
      </c>
      <c r="H691" s="59" t="n">
        <v>0</v>
      </c>
      <c r="I691" s="59" t="n">
        <v>0</v>
      </c>
      <c r="J691" s="59" t="n">
        <f aca="false">IF(terrains!L691=13.5,IF(terrains!X691=1,12,9),-0.392532+1.267037*terrains!L691+0.472239*terrains!X691+0.58658*terrains!W691+0.089417*terrains!V691+0.531633*terrains!U691+0.337883*terrains!T691-0.403545*terrains!S691)</f>
        <v>1.737997</v>
      </c>
      <c r="K691" s="151" t="n">
        <f aca="false">IF(terrains!I691=0,terrains!J691,terrains!I691)</f>
        <v>1.737997</v>
      </c>
      <c r="L691" s="59" t="n">
        <v>2</v>
      </c>
      <c r="M691" s="59" t="n">
        <v>1</v>
      </c>
      <c r="N691" s="59" t="n">
        <v>4</v>
      </c>
      <c r="O691" s="59" t="s">
        <v>176</v>
      </c>
      <c r="P691" s="59" t="n">
        <v>2</v>
      </c>
      <c r="Q691" s="59" t="n">
        <v>1.5</v>
      </c>
      <c r="R691" s="59" t="n">
        <v>0</v>
      </c>
      <c r="S691" s="59" t="n">
        <v>1</v>
      </c>
      <c r="T691" s="59" t="n">
        <v>0</v>
      </c>
      <c r="U691" s="59" t="n">
        <v>0</v>
      </c>
      <c r="V691" s="59" t="n">
        <v>0</v>
      </c>
      <c r="W691" s="59" t="n">
        <v>0</v>
      </c>
      <c r="X691" s="59" t="n">
        <v>0</v>
      </c>
      <c r="Y691" s="59" t="n">
        <f aca="false">IF(terrains!L691&lt;=2.5,1,IF(terrains!L691&lt;=4.5,2,IF(terrains!L691&lt;=6.5,3,4)))</f>
        <v>1</v>
      </c>
      <c r="Z691" s="59" t="n">
        <f aca="false">IF(terrains!R691=1,35,IF(terrains!S691=1,64,IF(terrains!T691=1,IF(terrains!Y691=1,85,104),IF(terrains!U691=1,IF(terrains!Y691=1,124,152),IF(terrains!V691=1,(IF(terrains!Y691=1,146,IF(terrains!Y691=2,178,263))),IF(terrains!W691=1,(IF(terrains!Y691=1,178,IF(terrains!Y691=2,218,321))),IF(terrains!X691=1,IF(terrains!Y691=1,190,IF(terrains!Y691=2,242,IF(terrains!Y691=3,357,896))))))))))</f>
        <v>64</v>
      </c>
      <c r="AA691" s="152" t="n">
        <f aca="false">terrains!Z691*terrains!F691</f>
        <v>2273337.792</v>
      </c>
    </row>
    <row r="692" customFormat="false" ht="13.8" hidden="false" customHeight="false" outlineLevel="0" collapsed="false">
      <c r="A692" s="143" t="n">
        <v>691</v>
      </c>
      <c r="B692" s="143" t="s">
        <v>185</v>
      </c>
      <c r="C692" s="143" t="s">
        <v>185</v>
      </c>
      <c r="D692" s="59" t="s">
        <v>230</v>
      </c>
      <c r="E692" s="148" t="n">
        <v>3300</v>
      </c>
      <c r="F692" s="150" t="n">
        <f aca="false">terrains!E692*10.76391</f>
        <v>35520.903</v>
      </c>
      <c r="G692" s="59" t="s">
        <v>216</v>
      </c>
      <c r="H692" s="59" t="n">
        <v>0</v>
      </c>
      <c r="I692" s="59" t="n">
        <v>0</v>
      </c>
      <c r="J692" s="59" t="n">
        <f aca="false">IF(terrains!L692=13.5,IF(terrains!X692=1,12,9),-0.392532+1.267037*terrains!L692+0.472239*terrains!X692+0.58658*terrains!W692+0.089417*terrains!V692+0.531633*terrains!U692+0.337883*terrains!T692-0.403545*terrains!S692)</f>
        <v>1.737997</v>
      </c>
      <c r="K692" s="151" t="n">
        <f aca="false">IF(terrains!I692=0,terrains!J692,terrains!I692)</f>
        <v>1.737997</v>
      </c>
      <c r="L692" s="59" t="n">
        <v>2</v>
      </c>
      <c r="M692" s="59" t="n">
        <v>1</v>
      </c>
      <c r="N692" s="59" t="n">
        <v>4</v>
      </c>
      <c r="O692" s="59" t="s">
        <v>176</v>
      </c>
      <c r="P692" s="59" t="n">
        <v>2</v>
      </c>
      <c r="Q692" s="59" t="n">
        <v>1.5</v>
      </c>
      <c r="R692" s="59" t="n">
        <v>0</v>
      </c>
      <c r="S692" s="59" t="n">
        <v>1</v>
      </c>
      <c r="T692" s="59" t="n">
        <v>0</v>
      </c>
      <c r="U692" s="59" t="n">
        <v>0</v>
      </c>
      <c r="V692" s="59" t="n">
        <v>0</v>
      </c>
      <c r="W692" s="59" t="n">
        <v>0</v>
      </c>
      <c r="X692" s="59" t="n">
        <v>0</v>
      </c>
      <c r="Y692" s="59" t="n">
        <f aca="false">IF(terrains!L692&lt;=2.5,1,IF(terrains!L692&lt;=4.5,2,IF(terrains!L692&lt;=6.5,3,4)))</f>
        <v>1</v>
      </c>
      <c r="Z692" s="59" t="n">
        <f aca="false">IF(terrains!R692=1,35,IF(terrains!S692=1,64,IF(terrains!T692=1,IF(terrains!Y692=1,85,104),IF(terrains!U692=1,IF(terrains!Y692=1,124,152),IF(terrains!V692=1,(IF(terrains!Y692=1,146,IF(terrains!Y692=2,178,263))),IF(terrains!W692=1,(IF(terrains!Y692=1,178,IF(terrains!Y692=2,218,321))),IF(terrains!X692=1,IF(terrains!Y692=1,190,IF(terrains!Y692=2,242,IF(terrains!Y692=3,357,896))))))))))</f>
        <v>64</v>
      </c>
      <c r="AA692" s="152" t="n">
        <f aca="false">terrains!Z692*terrains!F692</f>
        <v>2273337.792</v>
      </c>
    </row>
    <row r="693" customFormat="false" ht="13.8" hidden="false" customHeight="false" outlineLevel="0" collapsed="false">
      <c r="A693" s="143" t="n">
        <v>692</v>
      </c>
      <c r="B693" s="143" t="s">
        <v>185</v>
      </c>
      <c r="C693" s="143" t="s">
        <v>185</v>
      </c>
      <c r="D693" s="59" t="s">
        <v>230</v>
      </c>
      <c r="E693" s="148" t="n">
        <v>3300</v>
      </c>
      <c r="F693" s="150" t="n">
        <f aca="false">terrains!E693*10.76391</f>
        <v>35520.903</v>
      </c>
      <c r="G693" s="59" t="s">
        <v>216</v>
      </c>
      <c r="H693" s="59" t="n">
        <v>0</v>
      </c>
      <c r="I693" s="59" t="n">
        <v>0</v>
      </c>
      <c r="J693" s="59" t="n">
        <f aca="false">IF(terrains!L693=13.5,IF(terrains!X693=1,12,9),-0.392532+1.267037*terrains!L693+0.472239*terrains!X693+0.58658*terrains!W693+0.089417*terrains!V693+0.531633*terrains!U693+0.337883*terrains!T693-0.403545*terrains!S693)</f>
        <v>1.737997</v>
      </c>
      <c r="K693" s="151" t="n">
        <f aca="false">IF(terrains!I693=0,terrains!J693,terrains!I693)</f>
        <v>1.737997</v>
      </c>
      <c r="L693" s="59" t="n">
        <v>2</v>
      </c>
      <c r="M693" s="59" t="n">
        <v>1</v>
      </c>
      <c r="N693" s="59" t="n">
        <v>4</v>
      </c>
      <c r="O693" s="59" t="s">
        <v>176</v>
      </c>
      <c r="P693" s="59" t="n">
        <v>2</v>
      </c>
      <c r="Q693" s="59" t="n">
        <v>1.5</v>
      </c>
      <c r="R693" s="59" t="n">
        <v>0</v>
      </c>
      <c r="S693" s="59" t="n">
        <v>1</v>
      </c>
      <c r="T693" s="59" t="n">
        <v>0</v>
      </c>
      <c r="U693" s="59" t="n">
        <v>0</v>
      </c>
      <c r="V693" s="59" t="n">
        <v>0</v>
      </c>
      <c r="W693" s="59" t="n">
        <v>0</v>
      </c>
      <c r="X693" s="59" t="n">
        <v>0</v>
      </c>
      <c r="Y693" s="59" t="n">
        <f aca="false">IF(terrains!L693&lt;=2.5,1,IF(terrains!L693&lt;=4.5,2,IF(terrains!L693&lt;=6.5,3,4)))</f>
        <v>1</v>
      </c>
      <c r="Z693" s="59" t="n">
        <f aca="false">IF(terrains!R693=1,35,IF(terrains!S693=1,64,IF(terrains!T693=1,IF(terrains!Y693=1,85,104),IF(terrains!U693=1,IF(terrains!Y693=1,124,152),IF(terrains!V693=1,(IF(terrains!Y693=1,146,IF(terrains!Y693=2,178,263))),IF(terrains!W693=1,(IF(terrains!Y693=1,178,IF(terrains!Y693=2,218,321))),IF(terrains!X693=1,IF(terrains!Y693=1,190,IF(terrains!Y693=2,242,IF(terrains!Y693=3,357,896))))))))))</f>
        <v>64</v>
      </c>
      <c r="AA693" s="152" t="n">
        <f aca="false">terrains!Z693*terrains!F693</f>
        <v>2273337.792</v>
      </c>
    </row>
    <row r="694" customFormat="false" ht="13.8" hidden="false" customHeight="false" outlineLevel="0" collapsed="false">
      <c r="A694" s="143" t="n">
        <v>693</v>
      </c>
      <c r="B694" s="143" t="s">
        <v>185</v>
      </c>
      <c r="C694" s="143" t="s">
        <v>185</v>
      </c>
      <c r="D694" s="59" t="s">
        <v>230</v>
      </c>
      <c r="E694" s="148" t="n">
        <v>3300</v>
      </c>
      <c r="F694" s="150" t="n">
        <f aca="false">terrains!E694*10.76391</f>
        <v>35520.903</v>
      </c>
      <c r="G694" s="59" t="s">
        <v>216</v>
      </c>
      <c r="H694" s="59" t="n">
        <v>0</v>
      </c>
      <c r="I694" s="59" t="n">
        <v>0</v>
      </c>
      <c r="J694" s="59" t="n">
        <f aca="false">IF(terrains!L694=13.5,IF(terrains!X694=1,12,9),-0.392532+1.267037*terrains!L694+0.472239*terrains!X694+0.58658*terrains!W694+0.089417*terrains!V694+0.531633*terrains!U694+0.337883*terrains!T694-0.403545*terrains!S694)</f>
        <v>1.737997</v>
      </c>
      <c r="K694" s="151" t="n">
        <f aca="false">IF(terrains!I694=0,terrains!J694,terrains!I694)</f>
        <v>1.737997</v>
      </c>
      <c r="L694" s="59" t="n">
        <v>2</v>
      </c>
      <c r="M694" s="59" t="n">
        <v>1</v>
      </c>
      <c r="N694" s="59" t="n">
        <v>4</v>
      </c>
      <c r="O694" s="59" t="s">
        <v>176</v>
      </c>
      <c r="P694" s="59" t="n">
        <v>2</v>
      </c>
      <c r="Q694" s="59" t="n">
        <v>1.5</v>
      </c>
      <c r="R694" s="59" t="n">
        <v>0</v>
      </c>
      <c r="S694" s="59" t="n">
        <v>1</v>
      </c>
      <c r="T694" s="59" t="n">
        <v>0</v>
      </c>
      <c r="U694" s="59" t="n">
        <v>0</v>
      </c>
      <c r="V694" s="59" t="n">
        <v>0</v>
      </c>
      <c r="W694" s="59" t="n">
        <v>0</v>
      </c>
      <c r="X694" s="59" t="n">
        <v>0</v>
      </c>
      <c r="Y694" s="59" t="n">
        <f aca="false">IF(terrains!L694&lt;=2.5,1,IF(terrains!L694&lt;=4.5,2,IF(terrains!L694&lt;=6.5,3,4)))</f>
        <v>1</v>
      </c>
      <c r="Z694" s="59" t="n">
        <f aca="false">IF(terrains!R694=1,35,IF(terrains!S694=1,64,IF(terrains!T694=1,IF(terrains!Y694=1,85,104),IF(terrains!U694=1,IF(terrains!Y694=1,124,152),IF(terrains!V694=1,(IF(terrains!Y694=1,146,IF(terrains!Y694=2,178,263))),IF(terrains!W694=1,(IF(terrains!Y694=1,178,IF(terrains!Y694=2,218,321))),IF(terrains!X694=1,IF(terrains!Y694=1,190,IF(terrains!Y694=2,242,IF(terrains!Y694=3,357,896))))))))))</f>
        <v>64</v>
      </c>
      <c r="AA694" s="152" t="n">
        <f aca="false">terrains!Z694*terrains!F694</f>
        <v>2273337.792</v>
      </c>
    </row>
    <row r="695" customFormat="false" ht="13.8" hidden="false" customHeight="false" outlineLevel="0" collapsed="false">
      <c r="A695" s="143" t="n">
        <v>694</v>
      </c>
      <c r="B695" s="143" t="s">
        <v>185</v>
      </c>
      <c r="C695" s="143" t="s">
        <v>185</v>
      </c>
      <c r="D695" s="59" t="s">
        <v>230</v>
      </c>
      <c r="E695" s="148" t="n">
        <v>3300</v>
      </c>
      <c r="F695" s="150" t="n">
        <f aca="false">terrains!E695*10.76391</f>
        <v>35520.903</v>
      </c>
      <c r="G695" s="59" t="s">
        <v>216</v>
      </c>
      <c r="H695" s="59" t="n">
        <v>0</v>
      </c>
      <c r="I695" s="59" t="n">
        <v>0</v>
      </c>
      <c r="J695" s="59" t="n">
        <f aca="false">IF(terrains!L695=13.5,IF(terrains!X695=1,12,9),-0.392532+1.267037*terrains!L695+0.472239*terrains!X695+0.58658*terrains!W695+0.089417*terrains!V695+0.531633*terrains!U695+0.337883*terrains!T695-0.403545*terrains!S695)</f>
        <v>1.737997</v>
      </c>
      <c r="K695" s="151" t="n">
        <f aca="false">IF(terrains!I695=0,terrains!J695,terrains!I695)</f>
        <v>1.737997</v>
      </c>
      <c r="L695" s="59" t="n">
        <v>2</v>
      </c>
      <c r="M695" s="59" t="n">
        <v>1</v>
      </c>
      <c r="N695" s="59" t="n">
        <v>4</v>
      </c>
      <c r="O695" s="59" t="s">
        <v>176</v>
      </c>
      <c r="P695" s="59" t="n">
        <v>2</v>
      </c>
      <c r="Q695" s="59" t="n">
        <v>1.5</v>
      </c>
      <c r="R695" s="59" t="n">
        <v>0</v>
      </c>
      <c r="S695" s="59" t="n">
        <v>1</v>
      </c>
      <c r="T695" s="59" t="n">
        <v>0</v>
      </c>
      <c r="U695" s="59" t="n">
        <v>0</v>
      </c>
      <c r="V695" s="59" t="n">
        <v>0</v>
      </c>
      <c r="W695" s="59" t="n">
        <v>0</v>
      </c>
      <c r="X695" s="59" t="n">
        <v>0</v>
      </c>
      <c r="Y695" s="59" t="n">
        <f aca="false">IF(terrains!L695&lt;=2.5,1,IF(terrains!L695&lt;=4.5,2,IF(terrains!L695&lt;=6.5,3,4)))</f>
        <v>1</v>
      </c>
      <c r="Z695" s="59" t="n">
        <f aca="false">IF(terrains!R695=1,35,IF(terrains!S695=1,64,IF(terrains!T695=1,IF(terrains!Y695=1,85,104),IF(terrains!U695=1,IF(terrains!Y695=1,124,152),IF(terrains!V695=1,(IF(terrains!Y695=1,146,IF(terrains!Y695=2,178,263))),IF(terrains!W695=1,(IF(terrains!Y695=1,178,IF(terrains!Y695=2,218,321))),IF(terrains!X695=1,IF(terrains!Y695=1,190,IF(terrains!Y695=2,242,IF(terrains!Y695=3,357,896))))))))))</f>
        <v>64</v>
      </c>
      <c r="AA695" s="152" t="n">
        <f aca="false">terrains!Z695*terrains!F695</f>
        <v>2273337.792</v>
      </c>
    </row>
    <row r="696" customFormat="false" ht="13.8" hidden="false" customHeight="false" outlineLevel="0" collapsed="false">
      <c r="A696" s="143" t="n">
        <v>695</v>
      </c>
      <c r="B696" s="143" t="s">
        <v>185</v>
      </c>
      <c r="C696" s="143" t="s">
        <v>185</v>
      </c>
      <c r="D696" s="59" t="s">
        <v>230</v>
      </c>
      <c r="E696" s="148" t="n">
        <v>3300</v>
      </c>
      <c r="F696" s="150" t="n">
        <f aca="false">terrains!E696*10.76391</f>
        <v>35520.903</v>
      </c>
      <c r="G696" s="59" t="s">
        <v>216</v>
      </c>
      <c r="H696" s="59" t="n">
        <v>0</v>
      </c>
      <c r="I696" s="59" t="n">
        <v>0</v>
      </c>
      <c r="J696" s="59" t="n">
        <f aca="false">IF(terrains!L696=13.5,IF(terrains!X696=1,12,9),-0.392532+1.267037*terrains!L696+0.472239*terrains!X696+0.58658*terrains!W696+0.089417*terrains!V696+0.531633*terrains!U696+0.337883*terrains!T696-0.403545*terrains!S696)</f>
        <v>1.737997</v>
      </c>
      <c r="K696" s="151" t="n">
        <f aca="false">IF(terrains!I696=0,terrains!J696,terrains!I696)</f>
        <v>1.737997</v>
      </c>
      <c r="L696" s="59" t="n">
        <v>2</v>
      </c>
      <c r="M696" s="59" t="n">
        <v>1</v>
      </c>
      <c r="N696" s="59" t="n">
        <v>4</v>
      </c>
      <c r="O696" s="59" t="s">
        <v>176</v>
      </c>
      <c r="P696" s="59" t="n">
        <v>2</v>
      </c>
      <c r="Q696" s="59" t="n">
        <v>1.5</v>
      </c>
      <c r="R696" s="59" t="n">
        <v>0</v>
      </c>
      <c r="S696" s="59" t="n">
        <v>1</v>
      </c>
      <c r="T696" s="59" t="n">
        <v>0</v>
      </c>
      <c r="U696" s="59" t="n">
        <v>0</v>
      </c>
      <c r="V696" s="59" t="n">
        <v>0</v>
      </c>
      <c r="W696" s="59" t="n">
        <v>0</v>
      </c>
      <c r="X696" s="59" t="n">
        <v>0</v>
      </c>
      <c r="Y696" s="59" t="n">
        <f aca="false">IF(terrains!L696&lt;=2.5,1,IF(terrains!L696&lt;=4.5,2,IF(terrains!L696&lt;=6.5,3,4)))</f>
        <v>1</v>
      </c>
      <c r="Z696" s="59" t="n">
        <f aca="false">IF(terrains!R696=1,35,IF(terrains!S696=1,64,IF(terrains!T696=1,IF(terrains!Y696=1,85,104),IF(terrains!U696=1,IF(terrains!Y696=1,124,152),IF(terrains!V696=1,(IF(terrains!Y696=1,146,IF(terrains!Y696=2,178,263))),IF(terrains!W696=1,(IF(terrains!Y696=1,178,IF(terrains!Y696=2,218,321))),IF(terrains!X696=1,IF(terrains!Y696=1,190,IF(terrains!Y696=2,242,IF(terrains!Y696=3,357,896))))))))))</f>
        <v>64</v>
      </c>
      <c r="AA696" s="152" t="n">
        <f aca="false">terrains!Z696*terrains!F696</f>
        <v>2273337.792</v>
      </c>
    </row>
    <row r="697" customFormat="false" ht="13.8" hidden="false" customHeight="false" outlineLevel="0" collapsed="false">
      <c r="A697" s="143" t="n">
        <v>696</v>
      </c>
      <c r="B697" s="143" t="s">
        <v>185</v>
      </c>
      <c r="C697" s="143" t="s">
        <v>185</v>
      </c>
      <c r="D697" s="59" t="s">
        <v>230</v>
      </c>
      <c r="E697" s="148" t="n">
        <v>3300</v>
      </c>
      <c r="F697" s="150" t="n">
        <f aca="false">terrains!E697*10.76391</f>
        <v>35520.903</v>
      </c>
      <c r="G697" s="59" t="s">
        <v>216</v>
      </c>
      <c r="H697" s="59" t="n">
        <v>0</v>
      </c>
      <c r="I697" s="59" t="n">
        <v>0</v>
      </c>
      <c r="J697" s="59" t="n">
        <f aca="false">IF(terrains!L697=13.5,IF(terrains!X697=1,12,9),-0.392532+1.267037*terrains!L697+0.472239*terrains!X697+0.58658*terrains!W697+0.089417*terrains!V697+0.531633*terrains!U697+0.337883*terrains!T697-0.403545*terrains!S697)</f>
        <v>1.737997</v>
      </c>
      <c r="K697" s="151" t="n">
        <f aca="false">IF(terrains!I697=0,terrains!J697,terrains!I697)</f>
        <v>1.737997</v>
      </c>
      <c r="L697" s="59" t="n">
        <v>2</v>
      </c>
      <c r="M697" s="59" t="n">
        <v>1</v>
      </c>
      <c r="N697" s="59" t="n">
        <v>4</v>
      </c>
      <c r="O697" s="59" t="s">
        <v>176</v>
      </c>
      <c r="P697" s="59" t="n">
        <v>2</v>
      </c>
      <c r="Q697" s="59" t="n">
        <v>1.5</v>
      </c>
      <c r="R697" s="59" t="n">
        <v>0</v>
      </c>
      <c r="S697" s="59" t="n">
        <v>1</v>
      </c>
      <c r="T697" s="59" t="n">
        <v>0</v>
      </c>
      <c r="U697" s="59" t="n">
        <v>0</v>
      </c>
      <c r="V697" s="59" t="n">
        <v>0</v>
      </c>
      <c r="W697" s="59" t="n">
        <v>0</v>
      </c>
      <c r="X697" s="59" t="n">
        <v>0</v>
      </c>
      <c r="Y697" s="59" t="n">
        <f aca="false">IF(terrains!L697&lt;=2.5,1,IF(terrains!L697&lt;=4.5,2,IF(terrains!L697&lt;=6.5,3,4)))</f>
        <v>1</v>
      </c>
      <c r="Z697" s="59" t="n">
        <f aca="false">IF(terrains!R697=1,35,IF(terrains!S697=1,64,IF(terrains!T697=1,IF(terrains!Y697=1,85,104),IF(terrains!U697=1,IF(terrains!Y697=1,124,152),IF(terrains!V697=1,(IF(terrains!Y697=1,146,IF(terrains!Y697=2,178,263))),IF(terrains!W697=1,(IF(terrains!Y697=1,178,IF(terrains!Y697=2,218,321))),IF(terrains!X697=1,IF(terrains!Y697=1,190,IF(terrains!Y697=2,242,IF(terrains!Y697=3,357,896))))))))))</f>
        <v>64</v>
      </c>
      <c r="AA697" s="152" t="n">
        <f aca="false">terrains!Z697*terrains!F697</f>
        <v>2273337.792</v>
      </c>
    </row>
    <row r="698" customFormat="false" ht="13.8" hidden="false" customHeight="false" outlineLevel="0" collapsed="false">
      <c r="A698" s="143" t="n">
        <v>697</v>
      </c>
      <c r="B698" s="143" t="s">
        <v>185</v>
      </c>
      <c r="C698" s="143" t="s">
        <v>185</v>
      </c>
      <c r="D698" s="59" t="s">
        <v>230</v>
      </c>
      <c r="E698" s="148" t="n">
        <v>3300</v>
      </c>
      <c r="F698" s="150" t="n">
        <f aca="false">terrains!E698*10.76391</f>
        <v>35520.903</v>
      </c>
      <c r="G698" s="59" t="s">
        <v>216</v>
      </c>
      <c r="H698" s="59" t="n">
        <v>0</v>
      </c>
      <c r="I698" s="59" t="n">
        <v>0</v>
      </c>
      <c r="J698" s="59" t="n">
        <f aca="false">IF(terrains!L698=13.5,IF(terrains!X698=1,12,9),-0.392532+1.267037*terrains!L698+0.472239*terrains!X698+0.58658*terrains!W698+0.089417*terrains!V698+0.531633*terrains!U698+0.337883*terrains!T698-0.403545*terrains!S698)</f>
        <v>1.737997</v>
      </c>
      <c r="K698" s="151" t="n">
        <f aca="false">IF(terrains!I698=0,terrains!J698,terrains!I698)</f>
        <v>1.737997</v>
      </c>
      <c r="L698" s="59" t="n">
        <v>2</v>
      </c>
      <c r="M698" s="59" t="n">
        <v>1</v>
      </c>
      <c r="N698" s="59" t="n">
        <v>4</v>
      </c>
      <c r="O698" s="59" t="s">
        <v>176</v>
      </c>
      <c r="P698" s="59" t="n">
        <v>2</v>
      </c>
      <c r="Q698" s="59" t="n">
        <v>1.5</v>
      </c>
      <c r="R698" s="59" t="n">
        <v>0</v>
      </c>
      <c r="S698" s="59" t="n">
        <v>1</v>
      </c>
      <c r="T698" s="59" t="n">
        <v>0</v>
      </c>
      <c r="U698" s="59" t="n">
        <v>0</v>
      </c>
      <c r="V698" s="59" t="n">
        <v>0</v>
      </c>
      <c r="W698" s="59" t="n">
        <v>0</v>
      </c>
      <c r="X698" s="59" t="n">
        <v>0</v>
      </c>
      <c r="Y698" s="59" t="n">
        <f aca="false">IF(terrains!L698&lt;=2.5,1,IF(terrains!L698&lt;=4.5,2,IF(terrains!L698&lt;=6.5,3,4)))</f>
        <v>1</v>
      </c>
      <c r="Z698" s="59" t="n">
        <f aca="false">IF(terrains!R698=1,35,IF(terrains!S698=1,64,IF(terrains!T698=1,IF(terrains!Y698=1,85,104),IF(terrains!U698=1,IF(terrains!Y698=1,124,152),IF(terrains!V698=1,(IF(terrains!Y698=1,146,IF(terrains!Y698=2,178,263))),IF(terrains!W698=1,(IF(terrains!Y698=1,178,IF(terrains!Y698=2,218,321))),IF(terrains!X698=1,IF(terrains!Y698=1,190,IF(terrains!Y698=2,242,IF(terrains!Y698=3,357,896))))))))))</f>
        <v>64</v>
      </c>
      <c r="AA698" s="152" t="n">
        <f aca="false">terrains!Z698*terrains!F698</f>
        <v>2273337.792</v>
      </c>
    </row>
    <row r="699" customFormat="false" ht="13.8" hidden="false" customHeight="false" outlineLevel="0" collapsed="false">
      <c r="A699" s="143" t="n">
        <v>698</v>
      </c>
      <c r="B699" s="143" t="s">
        <v>185</v>
      </c>
      <c r="C699" s="143" t="s">
        <v>185</v>
      </c>
      <c r="D699" s="59" t="s">
        <v>230</v>
      </c>
      <c r="E699" s="148" t="n">
        <v>3300</v>
      </c>
      <c r="F699" s="150" t="n">
        <f aca="false">terrains!E699*10.76391</f>
        <v>35520.903</v>
      </c>
      <c r="G699" s="59" t="s">
        <v>216</v>
      </c>
      <c r="H699" s="59" t="n">
        <v>0</v>
      </c>
      <c r="I699" s="59" t="n">
        <v>0</v>
      </c>
      <c r="J699" s="59" t="n">
        <f aca="false">IF(terrains!L699=13.5,IF(terrains!X699=1,12,9),-0.392532+1.267037*terrains!L699+0.472239*terrains!X699+0.58658*terrains!W699+0.089417*terrains!V699+0.531633*terrains!U699+0.337883*terrains!T699-0.403545*terrains!S699)</f>
        <v>1.737997</v>
      </c>
      <c r="K699" s="151" t="n">
        <f aca="false">IF(terrains!I699=0,terrains!J699,terrains!I699)</f>
        <v>1.737997</v>
      </c>
      <c r="L699" s="59" t="n">
        <v>2</v>
      </c>
      <c r="M699" s="59" t="n">
        <v>1</v>
      </c>
      <c r="N699" s="59" t="n">
        <v>4</v>
      </c>
      <c r="O699" s="59" t="s">
        <v>176</v>
      </c>
      <c r="P699" s="59" t="n">
        <v>2</v>
      </c>
      <c r="Q699" s="59" t="n">
        <v>1.5</v>
      </c>
      <c r="R699" s="59" t="n">
        <v>0</v>
      </c>
      <c r="S699" s="59" t="n">
        <v>1</v>
      </c>
      <c r="T699" s="59" t="n">
        <v>0</v>
      </c>
      <c r="U699" s="59" t="n">
        <v>0</v>
      </c>
      <c r="V699" s="59" t="n">
        <v>0</v>
      </c>
      <c r="W699" s="59" t="n">
        <v>0</v>
      </c>
      <c r="X699" s="59" t="n">
        <v>0</v>
      </c>
      <c r="Y699" s="59" t="n">
        <f aca="false">IF(terrains!L699&lt;=2.5,1,IF(terrains!L699&lt;=4.5,2,IF(terrains!L699&lt;=6.5,3,4)))</f>
        <v>1</v>
      </c>
      <c r="Z699" s="59" t="n">
        <f aca="false">IF(terrains!R699=1,35,IF(terrains!S699=1,64,IF(terrains!T699=1,IF(terrains!Y699=1,85,104),IF(terrains!U699=1,IF(terrains!Y699=1,124,152),IF(terrains!V699=1,(IF(terrains!Y699=1,146,IF(terrains!Y699=2,178,263))),IF(terrains!W699=1,(IF(terrains!Y699=1,178,IF(terrains!Y699=2,218,321))),IF(terrains!X699=1,IF(terrains!Y699=1,190,IF(terrains!Y699=2,242,IF(terrains!Y699=3,357,896))))))))))</f>
        <v>64</v>
      </c>
      <c r="AA699" s="152" t="n">
        <f aca="false">terrains!Z699*terrains!F699</f>
        <v>2273337.792</v>
      </c>
    </row>
    <row r="700" customFormat="false" ht="13.8" hidden="false" customHeight="false" outlineLevel="0" collapsed="false">
      <c r="A700" s="143" t="n">
        <v>699</v>
      </c>
      <c r="B700" s="143" t="s">
        <v>185</v>
      </c>
      <c r="C700" s="143" t="s">
        <v>185</v>
      </c>
      <c r="D700" s="59" t="s">
        <v>230</v>
      </c>
      <c r="E700" s="148" t="n">
        <v>2721.7</v>
      </c>
      <c r="F700" s="150" t="n">
        <f aca="false">terrains!E700*10.76391</f>
        <v>29296.133847</v>
      </c>
      <c r="G700" s="59" t="s">
        <v>216</v>
      </c>
      <c r="H700" s="59" t="n">
        <v>0</v>
      </c>
      <c r="I700" s="59" t="n">
        <v>0</v>
      </c>
      <c r="J700" s="59" t="n">
        <f aca="false">IF(terrains!L700=13.5,IF(terrains!X700=1,12,9),-0.392532+1.267037*terrains!L700+0.472239*terrains!X700+0.58658*terrains!W700+0.089417*terrains!V700+0.531633*terrains!U700+0.337883*terrains!T700-0.403545*terrains!S700)</f>
        <v>1.737997</v>
      </c>
      <c r="K700" s="151" t="n">
        <f aca="false">IF(terrains!I700=0,terrains!J700,terrains!I700)</f>
        <v>1.737997</v>
      </c>
      <c r="L700" s="59" t="n">
        <v>2</v>
      </c>
      <c r="M700" s="59" t="n">
        <v>1</v>
      </c>
      <c r="N700" s="59" t="n">
        <v>4</v>
      </c>
      <c r="O700" s="59" t="s">
        <v>176</v>
      </c>
      <c r="P700" s="59" t="n">
        <v>2</v>
      </c>
      <c r="Q700" s="59" t="n">
        <v>1.5</v>
      </c>
      <c r="R700" s="59" t="n">
        <v>0</v>
      </c>
      <c r="S700" s="59" t="n">
        <v>1</v>
      </c>
      <c r="T700" s="59" t="n">
        <v>0</v>
      </c>
      <c r="U700" s="59" t="n">
        <v>0</v>
      </c>
      <c r="V700" s="59" t="n">
        <v>0</v>
      </c>
      <c r="W700" s="59" t="n">
        <v>0</v>
      </c>
      <c r="X700" s="59" t="n">
        <v>0</v>
      </c>
      <c r="Y700" s="59" t="n">
        <f aca="false">IF(terrains!L700&lt;=2.5,1,IF(terrains!L700&lt;=4.5,2,IF(terrains!L700&lt;=6.5,3,4)))</f>
        <v>1</v>
      </c>
      <c r="Z700" s="59" t="n">
        <f aca="false">IF(terrains!R700=1,35,IF(terrains!S700=1,64,IF(terrains!T700=1,IF(terrains!Y700=1,85,104),IF(terrains!U700=1,IF(terrains!Y700=1,124,152),IF(terrains!V700=1,(IF(terrains!Y700=1,146,IF(terrains!Y700=2,178,263))),IF(terrains!W700=1,(IF(terrains!Y700=1,178,IF(terrains!Y700=2,218,321))),IF(terrains!X700=1,IF(terrains!Y700=1,190,IF(terrains!Y700=2,242,IF(terrains!Y700=3,357,896))))))))))</f>
        <v>64</v>
      </c>
      <c r="AA700" s="152" t="n">
        <f aca="false">terrains!Z700*terrains!F700</f>
        <v>1874952.566208</v>
      </c>
    </row>
    <row r="701" customFormat="false" ht="13.8" hidden="false" customHeight="false" outlineLevel="0" collapsed="false">
      <c r="A701" s="143" t="n">
        <v>700</v>
      </c>
      <c r="B701" s="143" t="s">
        <v>185</v>
      </c>
      <c r="C701" s="143" t="s">
        <v>185</v>
      </c>
      <c r="D701" s="59" t="s">
        <v>231</v>
      </c>
      <c r="E701" s="148" t="n">
        <v>1800</v>
      </c>
      <c r="F701" s="150" t="n">
        <f aca="false">terrains!E701*10.76391</f>
        <v>19375.038</v>
      </c>
      <c r="G701" s="59" t="s">
        <v>232</v>
      </c>
      <c r="H701" s="59" t="n">
        <v>0</v>
      </c>
      <c r="I701" s="59" t="n">
        <v>0</v>
      </c>
      <c r="J701" s="59" t="n">
        <f aca="false">IF(terrains!L701=13.5,IF(terrains!X701=1,12,9),-0.392532+1.267037*terrains!L701+0.472239*terrains!X701+0.58658*terrains!W701+0.089417*terrains!V701+0.531633*terrains!U701+0.337883*terrains!T701-0.403545*terrains!S701)</f>
        <v>2.8644775</v>
      </c>
      <c r="K701" s="151" t="n">
        <f aca="false">IF(terrains!I701=0,terrains!J701,terrains!I701)</f>
        <v>2.8644775</v>
      </c>
      <c r="L701" s="59" t="n">
        <v>2.5</v>
      </c>
      <c r="M701" s="59" t="n">
        <v>2</v>
      </c>
      <c r="N701" s="59" t="n">
        <v>4</v>
      </c>
      <c r="O701" s="59" t="s">
        <v>179</v>
      </c>
      <c r="P701" s="59" t="n">
        <v>2</v>
      </c>
      <c r="Q701" s="59" t="n">
        <v>2.5</v>
      </c>
      <c r="R701" s="59" t="n">
        <v>0</v>
      </c>
      <c r="S701" s="59" t="n">
        <v>0</v>
      </c>
      <c r="T701" s="59" t="n">
        <v>0</v>
      </c>
      <c r="U701" s="59" t="n">
        <v>0</v>
      </c>
      <c r="V701" s="59" t="n">
        <v>1</v>
      </c>
      <c r="W701" s="59" t="n">
        <v>0</v>
      </c>
      <c r="X701" s="59" t="n">
        <v>0</v>
      </c>
      <c r="Y701" s="59" t="n">
        <f aca="false">IF(terrains!L701&lt;=2.5,1,IF(terrains!L701&lt;=4.5,2,IF(terrains!L701&lt;=6.5,3,4)))</f>
        <v>1</v>
      </c>
      <c r="Z701" s="59" t="n">
        <f aca="false">IF(terrains!R701=1,35,IF(terrains!S701=1,64,IF(terrains!T701=1,IF(terrains!Y701=1,85,104),IF(terrains!U701=1,IF(terrains!Y701=1,124,152),IF(terrains!V701=1,(IF(terrains!Y701=1,146,IF(terrains!Y701=2,178,263))),IF(terrains!W701=1,(IF(terrains!Y701=1,178,IF(terrains!Y701=2,218,321))),IF(terrains!X701=1,IF(terrains!Y701=1,190,IF(terrains!Y701=2,242,IF(terrains!Y701=3,357,896))))))))))</f>
        <v>146</v>
      </c>
      <c r="AA701" s="152" t="n">
        <f aca="false">terrains!Z701*terrains!F701</f>
        <v>2828755.548</v>
      </c>
    </row>
    <row r="702" customFormat="false" ht="13.8" hidden="false" customHeight="false" outlineLevel="0" collapsed="false">
      <c r="A702" s="143" t="n">
        <v>701</v>
      </c>
      <c r="B702" s="143" t="s">
        <v>185</v>
      </c>
      <c r="C702" s="143" t="s">
        <v>185</v>
      </c>
      <c r="D702" s="59" t="s">
        <v>231</v>
      </c>
      <c r="E702" s="148" t="n">
        <v>1800</v>
      </c>
      <c r="F702" s="150" t="n">
        <f aca="false">terrains!E702*10.76391</f>
        <v>19375.038</v>
      </c>
      <c r="G702" s="59" t="s">
        <v>232</v>
      </c>
      <c r="H702" s="59" t="n">
        <v>0</v>
      </c>
      <c r="I702" s="59" t="n">
        <v>0</v>
      </c>
      <c r="J702" s="59" t="n">
        <f aca="false">IF(terrains!L702=13.5,IF(terrains!X702=1,12,9),-0.392532+1.267037*terrains!L702+0.472239*terrains!X702+0.58658*terrains!W702+0.089417*terrains!V702+0.531633*terrains!U702+0.337883*terrains!T702-0.403545*terrains!S702)</f>
        <v>2.8644775</v>
      </c>
      <c r="K702" s="151" t="n">
        <f aca="false">IF(terrains!I702=0,terrains!J702,terrains!I702)</f>
        <v>2.8644775</v>
      </c>
      <c r="L702" s="59" t="n">
        <v>2.5</v>
      </c>
      <c r="M702" s="59" t="n">
        <v>2</v>
      </c>
      <c r="N702" s="59" t="n">
        <v>4</v>
      </c>
      <c r="O702" s="59" t="s">
        <v>179</v>
      </c>
      <c r="P702" s="59" t="n">
        <v>2</v>
      </c>
      <c r="Q702" s="59" t="n">
        <v>2.5</v>
      </c>
      <c r="R702" s="59" t="n">
        <v>0</v>
      </c>
      <c r="S702" s="59" t="n">
        <v>0</v>
      </c>
      <c r="T702" s="59" t="n">
        <v>0</v>
      </c>
      <c r="U702" s="59" t="n">
        <v>0</v>
      </c>
      <c r="V702" s="59" t="n">
        <v>1</v>
      </c>
      <c r="W702" s="59" t="n">
        <v>0</v>
      </c>
      <c r="X702" s="59" t="n">
        <v>0</v>
      </c>
      <c r="Y702" s="59" t="n">
        <f aca="false">IF(terrains!L702&lt;=2.5,1,IF(terrains!L702&lt;=4.5,2,IF(terrains!L702&lt;=6.5,3,4)))</f>
        <v>1</v>
      </c>
      <c r="Z702" s="59" t="n">
        <f aca="false">IF(terrains!R702=1,35,IF(terrains!S702=1,64,IF(terrains!T702=1,IF(terrains!Y702=1,85,104),IF(terrains!U702=1,IF(terrains!Y702=1,124,152),IF(terrains!V702=1,(IF(terrains!Y702=1,146,IF(terrains!Y702=2,178,263))),IF(terrains!W702=1,(IF(terrains!Y702=1,178,IF(terrains!Y702=2,218,321))),IF(terrains!X702=1,IF(terrains!Y702=1,190,IF(terrains!Y702=2,242,IF(terrains!Y702=3,357,896))))))))))</f>
        <v>146</v>
      </c>
      <c r="AA702" s="152" t="n">
        <f aca="false">terrains!Z702*terrains!F702</f>
        <v>2828755.548</v>
      </c>
    </row>
    <row r="703" customFormat="false" ht="13.8" hidden="false" customHeight="false" outlineLevel="0" collapsed="false">
      <c r="A703" s="143" t="n">
        <v>702</v>
      </c>
      <c r="B703" s="143" t="s">
        <v>185</v>
      </c>
      <c r="C703" s="143" t="s">
        <v>185</v>
      </c>
      <c r="D703" s="59" t="s">
        <v>231</v>
      </c>
      <c r="E703" s="148" t="n">
        <v>1800</v>
      </c>
      <c r="F703" s="150" t="n">
        <f aca="false">terrains!E703*10.76391</f>
        <v>19375.038</v>
      </c>
      <c r="G703" s="59" t="s">
        <v>232</v>
      </c>
      <c r="H703" s="59" t="n">
        <v>0</v>
      </c>
      <c r="I703" s="59" t="n">
        <v>0</v>
      </c>
      <c r="J703" s="59" t="n">
        <f aca="false">IF(terrains!L703=13.5,IF(terrains!X703=1,12,9),-0.392532+1.267037*terrains!L703+0.472239*terrains!X703+0.58658*terrains!W703+0.089417*terrains!V703+0.531633*terrains!U703+0.337883*terrains!T703-0.403545*terrains!S703)</f>
        <v>2.8644775</v>
      </c>
      <c r="K703" s="151" t="n">
        <f aca="false">IF(terrains!I703=0,terrains!J703,terrains!I703)</f>
        <v>2.8644775</v>
      </c>
      <c r="L703" s="59" t="n">
        <v>2.5</v>
      </c>
      <c r="M703" s="59" t="n">
        <v>2</v>
      </c>
      <c r="N703" s="59" t="n">
        <v>4</v>
      </c>
      <c r="O703" s="59" t="s">
        <v>179</v>
      </c>
      <c r="P703" s="59" t="n">
        <v>2</v>
      </c>
      <c r="Q703" s="59" t="n">
        <v>2.5</v>
      </c>
      <c r="R703" s="59" t="n">
        <v>0</v>
      </c>
      <c r="S703" s="59" t="n">
        <v>0</v>
      </c>
      <c r="T703" s="59" t="n">
        <v>0</v>
      </c>
      <c r="U703" s="59" t="n">
        <v>0</v>
      </c>
      <c r="V703" s="59" t="n">
        <v>1</v>
      </c>
      <c r="W703" s="59" t="n">
        <v>0</v>
      </c>
      <c r="X703" s="59" t="n">
        <v>0</v>
      </c>
      <c r="Y703" s="59" t="n">
        <f aca="false">IF(terrains!L703&lt;=2.5,1,IF(terrains!L703&lt;=4.5,2,IF(terrains!L703&lt;=6.5,3,4)))</f>
        <v>1</v>
      </c>
      <c r="Z703" s="59" t="n">
        <f aca="false">IF(terrains!R703=1,35,IF(terrains!S703=1,64,IF(terrains!T703=1,IF(terrains!Y703=1,85,104),IF(terrains!U703=1,IF(terrains!Y703=1,124,152),IF(terrains!V703=1,(IF(terrains!Y703=1,146,IF(terrains!Y703=2,178,263))),IF(terrains!W703=1,(IF(terrains!Y703=1,178,IF(terrains!Y703=2,218,321))),IF(terrains!X703=1,IF(terrains!Y703=1,190,IF(terrains!Y703=2,242,IF(terrains!Y703=3,357,896))))))))))</f>
        <v>146</v>
      </c>
      <c r="AA703" s="152" t="n">
        <f aca="false">terrains!Z703*terrains!F703</f>
        <v>2828755.548</v>
      </c>
    </row>
    <row r="704" customFormat="false" ht="13.8" hidden="false" customHeight="false" outlineLevel="0" collapsed="false">
      <c r="A704" s="143" t="n">
        <v>703</v>
      </c>
      <c r="B704" s="143" t="s">
        <v>185</v>
      </c>
      <c r="C704" s="143" t="s">
        <v>185</v>
      </c>
      <c r="D704" s="59" t="s">
        <v>231</v>
      </c>
      <c r="E704" s="148" t="n">
        <v>1800</v>
      </c>
      <c r="F704" s="150" t="n">
        <f aca="false">terrains!E704*10.76391</f>
        <v>19375.038</v>
      </c>
      <c r="G704" s="59" t="s">
        <v>232</v>
      </c>
      <c r="H704" s="59" t="n">
        <v>0</v>
      </c>
      <c r="I704" s="59" t="n">
        <v>0</v>
      </c>
      <c r="J704" s="59" t="n">
        <f aca="false">IF(terrains!L704=13.5,IF(terrains!X704=1,12,9),-0.392532+1.267037*terrains!L704+0.472239*terrains!X704+0.58658*terrains!W704+0.089417*terrains!V704+0.531633*terrains!U704+0.337883*terrains!T704-0.403545*terrains!S704)</f>
        <v>2.8644775</v>
      </c>
      <c r="K704" s="151" t="n">
        <f aca="false">IF(terrains!I704=0,terrains!J704,terrains!I704)</f>
        <v>2.8644775</v>
      </c>
      <c r="L704" s="59" t="n">
        <v>2.5</v>
      </c>
      <c r="M704" s="59" t="n">
        <v>2</v>
      </c>
      <c r="N704" s="59" t="n">
        <v>4</v>
      </c>
      <c r="O704" s="59" t="s">
        <v>179</v>
      </c>
      <c r="P704" s="59" t="n">
        <v>2</v>
      </c>
      <c r="Q704" s="59" t="n">
        <v>2.5</v>
      </c>
      <c r="R704" s="59" t="n">
        <v>0</v>
      </c>
      <c r="S704" s="59" t="n">
        <v>0</v>
      </c>
      <c r="T704" s="59" t="n">
        <v>0</v>
      </c>
      <c r="U704" s="59" t="n">
        <v>0</v>
      </c>
      <c r="V704" s="59" t="n">
        <v>1</v>
      </c>
      <c r="W704" s="59" t="n">
        <v>0</v>
      </c>
      <c r="X704" s="59" t="n">
        <v>0</v>
      </c>
      <c r="Y704" s="59" t="n">
        <f aca="false">IF(terrains!L704&lt;=2.5,1,IF(terrains!L704&lt;=4.5,2,IF(terrains!L704&lt;=6.5,3,4)))</f>
        <v>1</v>
      </c>
      <c r="Z704" s="59" t="n">
        <f aca="false">IF(terrains!R704=1,35,IF(terrains!S704=1,64,IF(terrains!T704=1,IF(terrains!Y704=1,85,104),IF(terrains!U704=1,IF(terrains!Y704=1,124,152),IF(terrains!V704=1,(IF(terrains!Y704=1,146,IF(terrains!Y704=2,178,263))),IF(terrains!W704=1,(IF(terrains!Y704=1,178,IF(terrains!Y704=2,218,321))),IF(terrains!X704=1,IF(terrains!Y704=1,190,IF(terrains!Y704=2,242,IF(terrains!Y704=3,357,896))))))))))</f>
        <v>146</v>
      </c>
      <c r="AA704" s="152" t="n">
        <f aca="false">terrains!Z704*terrains!F704</f>
        <v>2828755.548</v>
      </c>
    </row>
    <row r="705" customFormat="false" ht="13.8" hidden="false" customHeight="false" outlineLevel="0" collapsed="false">
      <c r="A705" s="143" t="n">
        <v>704</v>
      </c>
      <c r="B705" s="143" t="s">
        <v>185</v>
      </c>
      <c r="C705" s="143" t="s">
        <v>185</v>
      </c>
      <c r="D705" s="59" t="s">
        <v>231</v>
      </c>
      <c r="E705" s="148" t="n">
        <v>1800</v>
      </c>
      <c r="F705" s="150" t="n">
        <f aca="false">terrains!E705*10.76391</f>
        <v>19375.038</v>
      </c>
      <c r="G705" s="59" t="s">
        <v>232</v>
      </c>
      <c r="H705" s="59" t="n">
        <v>0</v>
      </c>
      <c r="I705" s="59" t="n">
        <v>0</v>
      </c>
      <c r="J705" s="59" t="n">
        <f aca="false">IF(terrains!L705=13.5,IF(terrains!X705=1,12,9),-0.392532+1.267037*terrains!L705+0.472239*terrains!X705+0.58658*terrains!W705+0.089417*terrains!V705+0.531633*terrains!U705+0.337883*terrains!T705-0.403545*terrains!S705)</f>
        <v>2.8644775</v>
      </c>
      <c r="K705" s="151" t="n">
        <f aca="false">IF(terrains!I705=0,terrains!J705,terrains!I705)</f>
        <v>2.8644775</v>
      </c>
      <c r="L705" s="59" t="n">
        <v>2.5</v>
      </c>
      <c r="M705" s="59" t="n">
        <v>2</v>
      </c>
      <c r="N705" s="59" t="n">
        <v>4</v>
      </c>
      <c r="O705" s="59" t="s">
        <v>179</v>
      </c>
      <c r="P705" s="59" t="n">
        <v>2</v>
      </c>
      <c r="Q705" s="59" t="n">
        <v>2.5</v>
      </c>
      <c r="R705" s="59" t="n">
        <v>0</v>
      </c>
      <c r="S705" s="59" t="n">
        <v>0</v>
      </c>
      <c r="T705" s="59" t="n">
        <v>0</v>
      </c>
      <c r="U705" s="59" t="n">
        <v>0</v>
      </c>
      <c r="V705" s="59" t="n">
        <v>1</v>
      </c>
      <c r="W705" s="59" t="n">
        <v>0</v>
      </c>
      <c r="X705" s="59" t="n">
        <v>0</v>
      </c>
      <c r="Y705" s="59" t="n">
        <f aca="false">IF(terrains!L705&lt;=2.5,1,IF(terrains!L705&lt;=4.5,2,IF(terrains!L705&lt;=6.5,3,4)))</f>
        <v>1</v>
      </c>
      <c r="Z705" s="59" t="n">
        <f aca="false">IF(terrains!R705=1,35,IF(terrains!S705=1,64,IF(terrains!T705=1,IF(terrains!Y705=1,85,104),IF(terrains!U705=1,IF(terrains!Y705=1,124,152),IF(terrains!V705=1,(IF(terrains!Y705=1,146,IF(terrains!Y705=2,178,263))),IF(terrains!W705=1,(IF(terrains!Y705=1,178,IF(terrains!Y705=2,218,321))),IF(terrains!X705=1,IF(terrains!Y705=1,190,IF(terrains!Y705=2,242,IF(terrains!Y705=3,357,896))))))))))</f>
        <v>146</v>
      </c>
      <c r="AA705" s="152" t="n">
        <f aca="false">terrains!Z705*terrains!F705</f>
        <v>2828755.548</v>
      </c>
    </row>
    <row r="706" customFormat="false" ht="13.8" hidden="false" customHeight="false" outlineLevel="0" collapsed="false">
      <c r="A706" s="143" t="n">
        <v>705</v>
      </c>
      <c r="B706" s="143" t="s">
        <v>185</v>
      </c>
      <c r="C706" s="143" t="s">
        <v>185</v>
      </c>
      <c r="D706" s="59" t="s">
        <v>231</v>
      </c>
      <c r="E706" s="148" t="n">
        <v>1800</v>
      </c>
      <c r="F706" s="150" t="n">
        <f aca="false">terrains!E706*10.76391</f>
        <v>19375.038</v>
      </c>
      <c r="G706" s="59" t="s">
        <v>232</v>
      </c>
      <c r="H706" s="59" t="n">
        <v>0</v>
      </c>
      <c r="I706" s="59" t="n">
        <v>0</v>
      </c>
      <c r="J706" s="59" t="n">
        <f aca="false">IF(terrains!L706=13.5,IF(terrains!X706=1,12,9),-0.392532+1.267037*terrains!L706+0.472239*terrains!X706+0.58658*terrains!W706+0.089417*terrains!V706+0.531633*terrains!U706+0.337883*terrains!T706-0.403545*terrains!S706)</f>
        <v>2.8644775</v>
      </c>
      <c r="K706" s="151" t="n">
        <f aca="false">IF(terrains!I706=0,terrains!J706,terrains!I706)</f>
        <v>2.8644775</v>
      </c>
      <c r="L706" s="59" t="n">
        <v>2.5</v>
      </c>
      <c r="M706" s="59" t="n">
        <v>2</v>
      </c>
      <c r="N706" s="59" t="n">
        <v>4</v>
      </c>
      <c r="O706" s="59" t="s">
        <v>179</v>
      </c>
      <c r="P706" s="59" t="n">
        <v>2</v>
      </c>
      <c r="Q706" s="59" t="n">
        <v>2.5</v>
      </c>
      <c r="R706" s="59" t="n">
        <v>0</v>
      </c>
      <c r="S706" s="59" t="n">
        <v>0</v>
      </c>
      <c r="T706" s="59" t="n">
        <v>0</v>
      </c>
      <c r="U706" s="59" t="n">
        <v>0</v>
      </c>
      <c r="V706" s="59" t="n">
        <v>1</v>
      </c>
      <c r="W706" s="59" t="n">
        <v>0</v>
      </c>
      <c r="X706" s="59" t="n">
        <v>0</v>
      </c>
      <c r="Y706" s="59" t="n">
        <f aca="false">IF(terrains!L706&lt;=2.5,1,IF(terrains!L706&lt;=4.5,2,IF(terrains!L706&lt;=6.5,3,4)))</f>
        <v>1</v>
      </c>
      <c r="Z706" s="59" t="n">
        <f aca="false">IF(terrains!R706=1,35,IF(terrains!S706=1,64,IF(terrains!T706=1,IF(terrains!Y706=1,85,104),IF(terrains!U706=1,IF(terrains!Y706=1,124,152),IF(terrains!V706=1,(IF(terrains!Y706=1,146,IF(terrains!Y706=2,178,263))),IF(terrains!W706=1,(IF(terrains!Y706=1,178,IF(terrains!Y706=2,218,321))),IF(terrains!X706=1,IF(terrains!Y706=1,190,IF(terrains!Y706=2,242,IF(terrains!Y706=3,357,896))))))))))</f>
        <v>146</v>
      </c>
      <c r="AA706" s="152" t="n">
        <f aca="false">terrains!Z706*terrains!F706</f>
        <v>2828755.548</v>
      </c>
    </row>
    <row r="707" customFormat="false" ht="13.8" hidden="false" customHeight="false" outlineLevel="0" collapsed="false">
      <c r="A707" s="143" t="n">
        <v>706</v>
      </c>
      <c r="B707" s="143" t="s">
        <v>185</v>
      </c>
      <c r="C707" s="143" t="s">
        <v>185</v>
      </c>
      <c r="D707" s="59" t="s">
        <v>231</v>
      </c>
      <c r="E707" s="148" t="n">
        <v>1800</v>
      </c>
      <c r="F707" s="150" t="n">
        <f aca="false">terrains!E707*10.76391</f>
        <v>19375.038</v>
      </c>
      <c r="G707" s="59" t="s">
        <v>232</v>
      </c>
      <c r="H707" s="59" t="n">
        <v>0</v>
      </c>
      <c r="I707" s="59" t="n">
        <v>0</v>
      </c>
      <c r="J707" s="59" t="n">
        <f aca="false">IF(terrains!L707=13.5,IF(terrains!X707=1,12,9),-0.392532+1.267037*terrains!L707+0.472239*terrains!X707+0.58658*terrains!W707+0.089417*terrains!V707+0.531633*terrains!U707+0.337883*terrains!T707-0.403545*terrains!S707)</f>
        <v>2.8644775</v>
      </c>
      <c r="K707" s="151" t="n">
        <f aca="false">IF(terrains!I707=0,terrains!J707,terrains!I707)</f>
        <v>2.8644775</v>
      </c>
      <c r="L707" s="59" t="n">
        <v>2.5</v>
      </c>
      <c r="M707" s="59" t="n">
        <v>2</v>
      </c>
      <c r="N707" s="59" t="n">
        <v>4</v>
      </c>
      <c r="O707" s="59" t="s">
        <v>179</v>
      </c>
      <c r="P707" s="59" t="n">
        <v>2</v>
      </c>
      <c r="Q707" s="59" t="n">
        <v>2.5</v>
      </c>
      <c r="R707" s="59" t="n">
        <v>0</v>
      </c>
      <c r="S707" s="59" t="n">
        <v>0</v>
      </c>
      <c r="T707" s="59" t="n">
        <v>0</v>
      </c>
      <c r="U707" s="59" t="n">
        <v>0</v>
      </c>
      <c r="V707" s="59" t="n">
        <v>1</v>
      </c>
      <c r="W707" s="59" t="n">
        <v>0</v>
      </c>
      <c r="X707" s="59" t="n">
        <v>0</v>
      </c>
      <c r="Y707" s="59" t="n">
        <f aca="false">IF(terrains!L707&lt;=2.5,1,IF(terrains!L707&lt;=4.5,2,IF(terrains!L707&lt;=6.5,3,4)))</f>
        <v>1</v>
      </c>
      <c r="Z707" s="59" t="n">
        <f aca="false">IF(terrains!R707=1,35,IF(terrains!S707=1,64,IF(terrains!T707=1,IF(terrains!Y707=1,85,104),IF(terrains!U707=1,IF(terrains!Y707=1,124,152),IF(terrains!V707=1,(IF(terrains!Y707=1,146,IF(terrains!Y707=2,178,263))),IF(terrains!W707=1,(IF(terrains!Y707=1,178,IF(terrains!Y707=2,218,321))),IF(terrains!X707=1,IF(terrains!Y707=1,190,IF(terrains!Y707=2,242,IF(terrains!Y707=3,357,896))))))))))</f>
        <v>146</v>
      </c>
      <c r="AA707" s="152" t="n">
        <f aca="false">terrains!Z707*terrains!F707</f>
        <v>2828755.548</v>
      </c>
    </row>
    <row r="708" customFormat="false" ht="13.8" hidden="false" customHeight="false" outlineLevel="0" collapsed="false">
      <c r="A708" s="143" t="n">
        <v>707</v>
      </c>
      <c r="B708" s="143" t="s">
        <v>185</v>
      </c>
      <c r="C708" s="143" t="s">
        <v>185</v>
      </c>
      <c r="D708" s="59" t="s">
        <v>231</v>
      </c>
      <c r="E708" s="148" t="n">
        <v>1800</v>
      </c>
      <c r="F708" s="150" t="n">
        <f aca="false">terrains!E708*10.76391</f>
        <v>19375.038</v>
      </c>
      <c r="G708" s="59" t="s">
        <v>232</v>
      </c>
      <c r="H708" s="59" t="n">
        <v>0</v>
      </c>
      <c r="I708" s="59" t="n">
        <v>0</v>
      </c>
      <c r="J708" s="59" t="n">
        <f aca="false">IF(terrains!L708=13.5,IF(terrains!X708=1,12,9),-0.392532+1.267037*terrains!L708+0.472239*terrains!X708+0.58658*terrains!W708+0.089417*terrains!V708+0.531633*terrains!U708+0.337883*terrains!T708-0.403545*terrains!S708)</f>
        <v>2.8644775</v>
      </c>
      <c r="K708" s="151" t="n">
        <f aca="false">IF(terrains!I708=0,terrains!J708,terrains!I708)</f>
        <v>2.8644775</v>
      </c>
      <c r="L708" s="59" t="n">
        <v>2.5</v>
      </c>
      <c r="M708" s="59" t="n">
        <v>2</v>
      </c>
      <c r="N708" s="59" t="n">
        <v>4</v>
      </c>
      <c r="O708" s="59" t="s">
        <v>179</v>
      </c>
      <c r="P708" s="59" t="n">
        <v>2</v>
      </c>
      <c r="Q708" s="59" t="n">
        <v>2.5</v>
      </c>
      <c r="R708" s="59" t="n">
        <v>0</v>
      </c>
      <c r="S708" s="59" t="n">
        <v>0</v>
      </c>
      <c r="T708" s="59" t="n">
        <v>0</v>
      </c>
      <c r="U708" s="59" t="n">
        <v>0</v>
      </c>
      <c r="V708" s="59" t="n">
        <v>1</v>
      </c>
      <c r="W708" s="59" t="n">
        <v>0</v>
      </c>
      <c r="X708" s="59" t="n">
        <v>0</v>
      </c>
      <c r="Y708" s="59" t="n">
        <f aca="false">IF(terrains!L708&lt;=2.5,1,IF(terrains!L708&lt;=4.5,2,IF(terrains!L708&lt;=6.5,3,4)))</f>
        <v>1</v>
      </c>
      <c r="Z708" s="59" t="n">
        <f aca="false">IF(terrains!R708=1,35,IF(terrains!S708=1,64,IF(terrains!T708=1,IF(terrains!Y708=1,85,104),IF(terrains!U708=1,IF(terrains!Y708=1,124,152),IF(terrains!V708=1,(IF(terrains!Y708=1,146,IF(terrains!Y708=2,178,263))),IF(terrains!W708=1,(IF(terrains!Y708=1,178,IF(terrains!Y708=2,218,321))),IF(terrains!X708=1,IF(terrains!Y708=1,190,IF(terrains!Y708=2,242,IF(terrains!Y708=3,357,896))))))))))</f>
        <v>146</v>
      </c>
      <c r="AA708" s="152" t="n">
        <f aca="false">terrains!Z708*terrains!F708</f>
        <v>2828755.548</v>
      </c>
    </row>
    <row r="709" customFormat="false" ht="13.8" hidden="false" customHeight="false" outlineLevel="0" collapsed="false">
      <c r="A709" s="143" t="n">
        <v>708</v>
      </c>
      <c r="B709" s="143" t="s">
        <v>185</v>
      </c>
      <c r="C709" s="143" t="s">
        <v>185</v>
      </c>
      <c r="D709" s="59" t="s">
        <v>231</v>
      </c>
      <c r="E709" s="148" t="n">
        <v>1800</v>
      </c>
      <c r="F709" s="150" t="n">
        <f aca="false">terrains!E709*10.76391</f>
        <v>19375.038</v>
      </c>
      <c r="G709" s="59" t="s">
        <v>232</v>
      </c>
      <c r="H709" s="59" t="n">
        <v>0</v>
      </c>
      <c r="I709" s="59" t="n">
        <v>0</v>
      </c>
      <c r="J709" s="59" t="n">
        <f aca="false">IF(terrains!L709=13.5,IF(terrains!X709=1,12,9),-0.392532+1.267037*terrains!L709+0.472239*terrains!X709+0.58658*terrains!W709+0.089417*terrains!V709+0.531633*terrains!U709+0.337883*terrains!T709-0.403545*terrains!S709)</f>
        <v>2.8644775</v>
      </c>
      <c r="K709" s="151" t="n">
        <f aca="false">IF(terrains!I709=0,terrains!J709,terrains!I709)</f>
        <v>2.8644775</v>
      </c>
      <c r="L709" s="59" t="n">
        <v>2.5</v>
      </c>
      <c r="M709" s="59" t="n">
        <v>2</v>
      </c>
      <c r="N709" s="59" t="n">
        <v>4</v>
      </c>
      <c r="O709" s="59" t="s">
        <v>179</v>
      </c>
      <c r="P709" s="59" t="n">
        <v>2</v>
      </c>
      <c r="Q709" s="59" t="n">
        <v>2.5</v>
      </c>
      <c r="R709" s="59" t="n">
        <v>0</v>
      </c>
      <c r="S709" s="59" t="n">
        <v>0</v>
      </c>
      <c r="T709" s="59" t="n">
        <v>0</v>
      </c>
      <c r="U709" s="59" t="n">
        <v>0</v>
      </c>
      <c r="V709" s="59" t="n">
        <v>1</v>
      </c>
      <c r="W709" s="59" t="n">
        <v>0</v>
      </c>
      <c r="X709" s="59" t="n">
        <v>0</v>
      </c>
      <c r="Y709" s="59" t="n">
        <f aca="false">IF(terrains!L709&lt;=2.5,1,IF(terrains!L709&lt;=4.5,2,IF(terrains!L709&lt;=6.5,3,4)))</f>
        <v>1</v>
      </c>
      <c r="Z709" s="59" t="n">
        <f aca="false">IF(terrains!R709=1,35,IF(terrains!S709=1,64,IF(terrains!T709=1,IF(terrains!Y709=1,85,104),IF(terrains!U709=1,IF(terrains!Y709=1,124,152),IF(terrains!V709=1,(IF(terrains!Y709=1,146,IF(terrains!Y709=2,178,263))),IF(terrains!W709=1,(IF(terrains!Y709=1,178,IF(terrains!Y709=2,218,321))),IF(terrains!X709=1,IF(terrains!Y709=1,190,IF(terrains!Y709=2,242,IF(terrains!Y709=3,357,896))))))))))</f>
        <v>146</v>
      </c>
      <c r="AA709" s="152" t="n">
        <f aca="false">terrains!Z709*terrains!F709</f>
        <v>2828755.548</v>
      </c>
    </row>
    <row r="710" customFormat="false" ht="13.8" hidden="false" customHeight="false" outlineLevel="0" collapsed="false">
      <c r="A710" s="143" t="n">
        <v>709</v>
      </c>
      <c r="B710" s="143" t="s">
        <v>185</v>
      </c>
      <c r="C710" s="143" t="s">
        <v>185</v>
      </c>
      <c r="D710" s="59" t="s">
        <v>231</v>
      </c>
      <c r="E710" s="148" t="n">
        <v>1800</v>
      </c>
      <c r="F710" s="150" t="n">
        <f aca="false">terrains!E710*10.76391</f>
        <v>19375.038</v>
      </c>
      <c r="G710" s="59" t="s">
        <v>232</v>
      </c>
      <c r="H710" s="59" t="n">
        <v>0</v>
      </c>
      <c r="I710" s="59" t="n">
        <v>0</v>
      </c>
      <c r="J710" s="59" t="n">
        <f aca="false">IF(terrains!L710=13.5,IF(terrains!X710=1,12,9),-0.392532+1.267037*terrains!L710+0.472239*terrains!X710+0.58658*terrains!W710+0.089417*terrains!V710+0.531633*terrains!U710+0.337883*terrains!T710-0.403545*terrains!S710)</f>
        <v>2.8644775</v>
      </c>
      <c r="K710" s="151" t="n">
        <f aca="false">IF(terrains!I710=0,terrains!J710,terrains!I710)</f>
        <v>2.8644775</v>
      </c>
      <c r="L710" s="59" t="n">
        <v>2.5</v>
      </c>
      <c r="M710" s="59" t="n">
        <v>2</v>
      </c>
      <c r="N710" s="59" t="n">
        <v>4</v>
      </c>
      <c r="O710" s="59" t="s">
        <v>179</v>
      </c>
      <c r="P710" s="59" t="n">
        <v>2</v>
      </c>
      <c r="Q710" s="59" t="n">
        <v>2.5</v>
      </c>
      <c r="R710" s="59" t="n">
        <v>0</v>
      </c>
      <c r="S710" s="59" t="n">
        <v>0</v>
      </c>
      <c r="T710" s="59" t="n">
        <v>0</v>
      </c>
      <c r="U710" s="59" t="n">
        <v>0</v>
      </c>
      <c r="V710" s="59" t="n">
        <v>1</v>
      </c>
      <c r="W710" s="59" t="n">
        <v>0</v>
      </c>
      <c r="X710" s="59" t="n">
        <v>0</v>
      </c>
      <c r="Y710" s="59" t="n">
        <f aca="false">IF(terrains!L710&lt;=2.5,1,IF(terrains!L710&lt;=4.5,2,IF(terrains!L710&lt;=6.5,3,4)))</f>
        <v>1</v>
      </c>
      <c r="Z710" s="59" t="n">
        <f aca="false">IF(terrains!R710=1,35,IF(terrains!S710=1,64,IF(terrains!T710=1,IF(terrains!Y710=1,85,104),IF(terrains!U710=1,IF(terrains!Y710=1,124,152),IF(terrains!V710=1,(IF(terrains!Y710=1,146,IF(terrains!Y710=2,178,263))),IF(terrains!W710=1,(IF(terrains!Y710=1,178,IF(terrains!Y710=2,218,321))),IF(terrains!X710=1,IF(terrains!Y710=1,190,IF(terrains!Y710=2,242,IF(terrains!Y710=3,357,896))))))))))</f>
        <v>146</v>
      </c>
      <c r="AA710" s="152" t="n">
        <f aca="false">terrains!Z710*terrains!F710</f>
        <v>2828755.548</v>
      </c>
    </row>
    <row r="711" customFormat="false" ht="13.8" hidden="false" customHeight="false" outlineLevel="0" collapsed="false">
      <c r="A711" s="143" t="n">
        <v>710</v>
      </c>
      <c r="B711" s="143" t="s">
        <v>185</v>
      </c>
      <c r="C711" s="143" t="s">
        <v>185</v>
      </c>
      <c r="D711" s="59" t="s">
        <v>231</v>
      </c>
      <c r="E711" s="148" t="n">
        <v>1800</v>
      </c>
      <c r="F711" s="150" t="n">
        <f aca="false">terrains!E711*10.76391</f>
        <v>19375.038</v>
      </c>
      <c r="G711" s="59" t="s">
        <v>232</v>
      </c>
      <c r="H711" s="59" t="n">
        <v>0</v>
      </c>
      <c r="I711" s="59" t="n">
        <v>0</v>
      </c>
      <c r="J711" s="59" t="n">
        <f aca="false">IF(terrains!L711=13.5,IF(terrains!X711=1,12,9),-0.392532+1.267037*terrains!L711+0.472239*terrains!X711+0.58658*terrains!W711+0.089417*terrains!V711+0.531633*terrains!U711+0.337883*terrains!T711-0.403545*terrains!S711)</f>
        <v>2.8644775</v>
      </c>
      <c r="K711" s="151" t="n">
        <f aca="false">IF(terrains!I711=0,terrains!J711,terrains!I711)</f>
        <v>2.8644775</v>
      </c>
      <c r="L711" s="59" t="n">
        <v>2.5</v>
      </c>
      <c r="M711" s="59" t="n">
        <v>2</v>
      </c>
      <c r="N711" s="59" t="n">
        <v>4</v>
      </c>
      <c r="O711" s="59" t="s">
        <v>179</v>
      </c>
      <c r="P711" s="59" t="n">
        <v>2</v>
      </c>
      <c r="Q711" s="59" t="n">
        <v>2.5</v>
      </c>
      <c r="R711" s="59" t="n">
        <v>0</v>
      </c>
      <c r="S711" s="59" t="n">
        <v>0</v>
      </c>
      <c r="T711" s="59" t="n">
        <v>0</v>
      </c>
      <c r="U711" s="59" t="n">
        <v>0</v>
      </c>
      <c r="V711" s="59" t="n">
        <v>1</v>
      </c>
      <c r="W711" s="59" t="n">
        <v>0</v>
      </c>
      <c r="X711" s="59" t="n">
        <v>0</v>
      </c>
      <c r="Y711" s="59" t="n">
        <f aca="false">IF(terrains!L711&lt;=2.5,1,IF(terrains!L711&lt;=4.5,2,IF(terrains!L711&lt;=6.5,3,4)))</f>
        <v>1</v>
      </c>
      <c r="Z711" s="59" t="n">
        <f aca="false">IF(terrains!R711=1,35,IF(terrains!S711=1,64,IF(terrains!T711=1,IF(terrains!Y711=1,85,104),IF(terrains!U711=1,IF(terrains!Y711=1,124,152),IF(terrains!V711=1,(IF(terrains!Y711=1,146,IF(terrains!Y711=2,178,263))),IF(terrains!W711=1,(IF(terrains!Y711=1,178,IF(terrains!Y711=2,218,321))),IF(terrains!X711=1,IF(terrains!Y711=1,190,IF(terrains!Y711=2,242,IF(terrains!Y711=3,357,896))))))))))</f>
        <v>146</v>
      </c>
      <c r="AA711" s="152" t="n">
        <f aca="false">terrains!Z711*terrains!F711</f>
        <v>2828755.548</v>
      </c>
    </row>
    <row r="712" customFormat="false" ht="13.8" hidden="false" customHeight="false" outlineLevel="0" collapsed="false">
      <c r="A712" s="143" t="n">
        <v>711</v>
      </c>
      <c r="B712" s="143" t="s">
        <v>185</v>
      </c>
      <c r="C712" s="143" t="s">
        <v>185</v>
      </c>
      <c r="D712" s="59" t="s">
        <v>231</v>
      </c>
      <c r="E712" s="148" t="n">
        <v>1593.3</v>
      </c>
      <c r="F712" s="150" t="n">
        <f aca="false">terrains!E712*10.76391</f>
        <v>17150.137803</v>
      </c>
      <c r="G712" s="59" t="s">
        <v>232</v>
      </c>
      <c r="H712" s="59" t="n">
        <v>0</v>
      </c>
      <c r="I712" s="59" t="n">
        <v>0</v>
      </c>
      <c r="J712" s="59" t="n">
        <f aca="false">IF(terrains!L712=13.5,IF(terrains!X712=1,12,9),-0.392532+1.267037*terrains!L712+0.472239*terrains!X712+0.58658*terrains!W712+0.089417*terrains!V712+0.531633*terrains!U712+0.337883*terrains!T712-0.403545*terrains!S712)</f>
        <v>2.8644775</v>
      </c>
      <c r="K712" s="151" t="n">
        <f aca="false">IF(terrains!I712=0,terrains!J712,terrains!I712)</f>
        <v>2.8644775</v>
      </c>
      <c r="L712" s="59" t="n">
        <v>2.5</v>
      </c>
      <c r="M712" s="59" t="n">
        <v>2</v>
      </c>
      <c r="N712" s="59" t="n">
        <v>4</v>
      </c>
      <c r="O712" s="59" t="s">
        <v>179</v>
      </c>
      <c r="P712" s="59" t="n">
        <v>2</v>
      </c>
      <c r="Q712" s="59" t="n">
        <v>2.5</v>
      </c>
      <c r="R712" s="59" t="n">
        <v>0</v>
      </c>
      <c r="S712" s="59" t="n">
        <v>0</v>
      </c>
      <c r="T712" s="59" t="n">
        <v>0</v>
      </c>
      <c r="U712" s="59" t="n">
        <v>0</v>
      </c>
      <c r="V712" s="59" t="n">
        <v>1</v>
      </c>
      <c r="W712" s="59" t="n">
        <v>0</v>
      </c>
      <c r="X712" s="59" t="n">
        <v>0</v>
      </c>
      <c r="Y712" s="59" t="n">
        <f aca="false">IF(terrains!L712&lt;=2.5,1,IF(terrains!L712&lt;=4.5,2,IF(terrains!L712&lt;=6.5,3,4)))</f>
        <v>1</v>
      </c>
      <c r="Z712" s="59" t="n">
        <f aca="false">IF(terrains!R712=1,35,IF(terrains!S712=1,64,IF(terrains!T712=1,IF(terrains!Y712=1,85,104),IF(terrains!U712=1,IF(terrains!Y712=1,124,152),IF(terrains!V712=1,(IF(terrains!Y712=1,146,IF(terrains!Y712=2,178,263))),IF(terrains!W712=1,(IF(terrains!Y712=1,178,IF(terrains!Y712=2,218,321))),IF(terrains!X712=1,IF(terrains!Y712=1,190,IF(terrains!Y712=2,242,IF(terrains!Y712=3,357,896))))))))))</f>
        <v>146</v>
      </c>
      <c r="AA712" s="152" t="n">
        <f aca="false">terrains!Z712*terrains!F712</f>
        <v>2503920.119238</v>
      </c>
    </row>
    <row r="713" customFormat="false" ht="13.8" hidden="false" customHeight="false" outlineLevel="0" collapsed="false">
      <c r="A713" s="143" t="n">
        <v>712</v>
      </c>
      <c r="B713" s="143" t="s">
        <v>185</v>
      </c>
      <c r="C713" s="143" t="s">
        <v>185</v>
      </c>
      <c r="D713" s="59" t="s">
        <v>233</v>
      </c>
      <c r="E713" s="148" t="n">
        <v>3300</v>
      </c>
      <c r="F713" s="150" t="n">
        <f aca="false">terrains!E713*10.76391</f>
        <v>35520.903</v>
      </c>
      <c r="G713" s="59" t="s">
        <v>234</v>
      </c>
      <c r="H713" s="59" t="n">
        <v>0</v>
      </c>
      <c r="I713" s="59" t="n">
        <v>0</v>
      </c>
      <c r="J713" s="59" t="n">
        <f aca="false">IF(terrains!L713=13.5,IF(terrains!X713=1,12,9),-0.392532+1.267037*terrains!L713+0.472239*terrains!X713+0.58658*terrains!W713+0.089417*terrains!V713+0.531633*terrains!U713+0.337883*terrains!T713-0.403545*terrains!S713)</f>
        <v>2.3715155</v>
      </c>
      <c r="K713" s="151" t="n">
        <f aca="false">IF(terrains!I713=0,terrains!J713,terrains!I713)</f>
        <v>2.3715155</v>
      </c>
      <c r="L713" s="59" t="n">
        <v>2.5</v>
      </c>
      <c r="M713" s="59" t="n">
        <v>1</v>
      </c>
      <c r="N713" s="59" t="n">
        <v>5</v>
      </c>
      <c r="O713" s="59" t="s">
        <v>176</v>
      </c>
      <c r="P713" s="59" t="n">
        <v>0</v>
      </c>
      <c r="Q713" s="59" t="n">
        <v>1.5</v>
      </c>
      <c r="R713" s="59" t="n">
        <v>0</v>
      </c>
      <c r="S713" s="59" t="n">
        <v>1</v>
      </c>
      <c r="T713" s="59" t="n">
        <v>0</v>
      </c>
      <c r="U713" s="59" t="n">
        <v>0</v>
      </c>
      <c r="V713" s="59" t="n">
        <v>0</v>
      </c>
      <c r="W713" s="59" t="n">
        <v>0</v>
      </c>
      <c r="X713" s="59" t="n">
        <v>0</v>
      </c>
      <c r="Y713" s="59" t="n">
        <f aca="false">IF(terrains!L713&lt;=2.5,1,IF(terrains!L713&lt;=4.5,2,IF(terrains!L713&lt;=6.5,3,4)))</f>
        <v>1</v>
      </c>
      <c r="Z713" s="59" t="n">
        <f aca="false">IF(terrains!R713=1,35,IF(terrains!S713=1,64,IF(terrains!T713=1,IF(terrains!Y713=1,85,104),IF(terrains!U713=1,IF(terrains!Y713=1,124,152),IF(terrains!V713=1,(IF(terrains!Y713=1,146,IF(terrains!Y713=2,178,263))),IF(terrains!W713=1,(IF(terrains!Y713=1,178,IF(terrains!Y713=2,218,321))),IF(terrains!X713=1,IF(terrains!Y713=1,190,IF(terrains!Y713=2,242,IF(terrains!Y713=3,357,896))))))))))</f>
        <v>64</v>
      </c>
      <c r="AA713" s="152" t="n">
        <f aca="false">terrains!Z713*terrains!F713</f>
        <v>2273337.792</v>
      </c>
    </row>
    <row r="714" customFormat="false" ht="13.8" hidden="false" customHeight="false" outlineLevel="0" collapsed="false">
      <c r="A714" s="143" t="n">
        <v>713</v>
      </c>
      <c r="B714" s="143" t="s">
        <v>185</v>
      </c>
      <c r="C714" s="143" t="s">
        <v>185</v>
      </c>
      <c r="D714" s="59" t="s">
        <v>233</v>
      </c>
      <c r="E714" s="148" t="n">
        <v>3300</v>
      </c>
      <c r="F714" s="150" t="n">
        <f aca="false">terrains!E714*10.76391</f>
        <v>35520.903</v>
      </c>
      <c r="G714" s="59" t="s">
        <v>234</v>
      </c>
      <c r="H714" s="59" t="n">
        <v>0</v>
      </c>
      <c r="I714" s="59" t="n">
        <v>0</v>
      </c>
      <c r="J714" s="59" t="n">
        <f aca="false">IF(terrains!L714=13.5,IF(terrains!X714=1,12,9),-0.392532+1.267037*terrains!L714+0.472239*terrains!X714+0.58658*terrains!W714+0.089417*terrains!V714+0.531633*terrains!U714+0.337883*terrains!T714-0.403545*terrains!S714)</f>
        <v>2.3715155</v>
      </c>
      <c r="K714" s="151" t="n">
        <f aca="false">IF(terrains!I714=0,terrains!J714,terrains!I714)</f>
        <v>2.3715155</v>
      </c>
      <c r="L714" s="59" t="n">
        <v>2.5</v>
      </c>
      <c r="M714" s="59" t="n">
        <v>1</v>
      </c>
      <c r="N714" s="59" t="n">
        <v>5</v>
      </c>
      <c r="O714" s="59" t="s">
        <v>176</v>
      </c>
      <c r="P714" s="59" t="n">
        <v>0</v>
      </c>
      <c r="Q714" s="59" t="n">
        <v>1.5</v>
      </c>
      <c r="R714" s="59" t="n">
        <v>0</v>
      </c>
      <c r="S714" s="59" t="n">
        <v>1</v>
      </c>
      <c r="T714" s="59" t="n">
        <v>0</v>
      </c>
      <c r="U714" s="59" t="n">
        <v>0</v>
      </c>
      <c r="V714" s="59" t="n">
        <v>0</v>
      </c>
      <c r="W714" s="59" t="n">
        <v>0</v>
      </c>
      <c r="X714" s="59" t="n">
        <v>0</v>
      </c>
      <c r="Y714" s="59" t="n">
        <f aca="false">IF(terrains!L714&lt;=2.5,1,IF(terrains!L714&lt;=4.5,2,IF(terrains!L714&lt;=6.5,3,4)))</f>
        <v>1</v>
      </c>
      <c r="Z714" s="59" t="n">
        <f aca="false">IF(terrains!R714=1,35,IF(terrains!S714=1,64,IF(terrains!T714=1,IF(terrains!Y714=1,85,104),IF(terrains!U714=1,IF(terrains!Y714=1,124,152),IF(terrains!V714=1,(IF(terrains!Y714=1,146,IF(terrains!Y714=2,178,263))),IF(terrains!W714=1,(IF(terrains!Y714=1,178,IF(terrains!Y714=2,218,321))),IF(terrains!X714=1,IF(terrains!Y714=1,190,IF(terrains!Y714=2,242,IF(terrains!Y714=3,357,896))))))))))</f>
        <v>64</v>
      </c>
      <c r="AA714" s="152" t="n">
        <f aca="false">terrains!Z714*terrains!F714</f>
        <v>2273337.792</v>
      </c>
    </row>
    <row r="715" customFormat="false" ht="13.8" hidden="false" customHeight="false" outlineLevel="0" collapsed="false">
      <c r="A715" s="143" t="n">
        <v>714</v>
      </c>
      <c r="B715" s="143" t="s">
        <v>185</v>
      </c>
      <c r="C715" s="143" t="s">
        <v>185</v>
      </c>
      <c r="D715" s="59" t="s">
        <v>233</v>
      </c>
      <c r="E715" s="148" t="n">
        <v>3300</v>
      </c>
      <c r="F715" s="150" t="n">
        <f aca="false">terrains!E715*10.76391</f>
        <v>35520.903</v>
      </c>
      <c r="G715" s="59" t="s">
        <v>234</v>
      </c>
      <c r="H715" s="59" t="n">
        <v>0</v>
      </c>
      <c r="I715" s="59" t="n">
        <v>0</v>
      </c>
      <c r="J715" s="59" t="n">
        <f aca="false">IF(terrains!L715=13.5,IF(terrains!X715=1,12,9),-0.392532+1.267037*terrains!L715+0.472239*terrains!X715+0.58658*terrains!W715+0.089417*terrains!V715+0.531633*terrains!U715+0.337883*terrains!T715-0.403545*terrains!S715)</f>
        <v>2.3715155</v>
      </c>
      <c r="K715" s="151" t="n">
        <f aca="false">IF(terrains!I715=0,terrains!J715,terrains!I715)</f>
        <v>2.3715155</v>
      </c>
      <c r="L715" s="59" t="n">
        <v>2.5</v>
      </c>
      <c r="M715" s="59" t="n">
        <v>1</v>
      </c>
      <c r="N715" s="59" t="n">
        <v>5</v>
      </c>
      <c r="O715" s="59" t="s">
        <v>176</v>
      </c>
      <c r="P715" s="59" t="n">
        <v>0</v>
      </c>
      <c r="Q715" s="59" t="n">
        <v>1.5</v>
      </c>
      <c r="R715" s="59" t="n">
        <v>0</v>
      </c>
      <c r="S715" s="59" t="n">
        <v>1</v>
      </c>
      <c r="T715" s="59" t="n">
        <v>0</v>
      </c>
      <c r="U715" s="59" t="n">
        <v>0</v>
      </c>
      <c r="V715" s="59" t="n">
        <v>0</v>
      </c>
      <c r="W715" s="59" t="n">
        <v>0</v>
      </c>
      <c r="X715" s="59" t="n">
        <v>0</v>
      </c>
      <c r="Y715" s="59" t="n">
        <f aca="false">IF(terrains!L715&lt;=2.5,1,IF(terrains!L715&lt;=4.5,2,IF(terrains!L715&lt;=6.5,3,4)))</f>
        <v>1</v>
      </c>
      <c r="Z715" s="59" t="n">
        <f aca="false">IF(terrains!R715=1,35,IF(terrains!S715=1,64,IF(terrains!T715=1,IF(terrains!Y715=1,85,104),IF(terrains!U715=1,IF(terrains!Y715=1,124,152),IF(terrains!V715=1,(IF(terrains!Y715=1,146,IF(terrains!Y715=2,178,263))),IF(terrains!W715=1,(IF(terrains!Y715=1,178,IF(terrains!Y715=2,218,321))),IF(terrains!X715=1,IF(terrains!Y715=1,190,IF(terrains!Y715=2,242,IF(terrains!Y715=3,357,896))))))))))</f>
        <v>64</v>
      </c>
      <c r="AA715" s="152" t="n">
        <f aca="false">terrains!Z715*terrains!F715</f>
        <v>2273337.792</v>
      </c>
    </row>
    <row r="716" customFormat="false" ht="13.8" hidden="false" customHeight="false" outlineLevel="0" collapsed="false">
      <c r="A716" s="143" t="n">
        <v>715</v>
      </c>
      <c r="B716" s="143" t="s">
        <v>185</v>
      </c>
      <c r="C716" s="143" t="s">
        <v>185</v>
      </c>
      <c r="D716" s="59" t="s">
        <v>233</v>
      </c>
      <c r="E716" s="148" t="n">
        <v>3300</v>
      </c>
      <c r="F716" s="150" t="n">
        <f aca="false">terrains!E716*10.76391</f>
        <v>35520.903</v>
      </c>
      <c r="G716" s="59" t="s">
        <v>234</v>
      </c>
      <c r="H716" s="59" t="n">
        <v>0</v>
      </c>
      <c r="I716" s="59" t="n">
        <v>0</v>
      </c>
      <c r="J716" s="59" t="n">
        <f aca="false">IF(terrains!L716=13.5,IF(terrains!X716=1,12,9),-0.392532+1.267037*terrains!L716+0.472239*terrains!X716+0.58658*terrains!W716+0.089417*terrains!V716+0.531633*terrains!U716+0.337883*terrains!T716-0.403545*terrains!S716)</f>
        <v>2.3715155</v>
      </c>
      <c r="K716" s="151" t="n">
        <f aca="false">IF(terrains!I716=0,terrains!J716,terrains!I716)</f>
        <v>2.3715155</v>
      </c>
      <c r="L716" s="59" t="n">
        <v>2.5</v>
      </c>
      <c r="M716" s="59" t="n">
        <v>1</v>
      </c>
      <c r="N716" s="59" t="n">
        <v>5</v>
      </c>
      <c r="O716" s="59" t="s">
        <v>176</v>
      </c>
      <c r="P716" s="59" t="n">
        <v>0</v>
      </c>
      <c r="Q716" s="59" t="n">
        <v>1.5</v>
      </c>
      <c r="R716" s="59" t="n">
        <v>0</v>
      </c>
      <c r="S716" s="59" t="n">
        <v>1</v>
      </c>
      <c r="T716" s="59" t="n">
        <v>0</v>
      </c>
      <c r="U716" s="59" t="n">
        <v>0</v>
      </c>
      <c r="V716" s="59" t="n">
        <v>0</v>
      </c>
      <c r="W716" s="59" t="n">
        <v>0</v>
      </c>
      <c r="X716" s="59" t="n">
        <v>0</v>
      </c>
      <c r="Y716" s="59" t="n">
        <f aca="false">IF(terrains!L716&lt;=2.5,1,IF(terrains!L716&lt;=4.5,2,IF(terrains!L716&lt;=6.5,3,4)))</f>
        <v>1</v>
      </c>
      <c r="Z716" s="59" t="n">
        <f aca="false">IF(terrains!R716=1,35,IF(terrains!S716=1,64,IF(terrains!T716=1,IF(terrains!Y716=1,85,104),IF(terrains!U716=1,IF(terrains!Y716=1,124,152),IF(terrains!V716=1,(IF(terrains!Y716=1,146,IF(terrains!Y716=2,178,263))),IF(terrains!W716=1,(IF(terrains!Y716=1,178,IF(terrains!Y716=2,218,321))),IF(terrains!X716=1,IF(terrains!Y716=1,190,IF(terrains!Y716=2,242,IF(terrains!Y716=3,357,896))))))))))</f>
        <v>64</v>
      </c>
      <c r="AA716" s="152" t="n">
        <f aca="false">terrains!Z716*terrains!F716</f>
        <v>2273337.792</v>
      </c>
    </row>
    <row r="717" customFormat="false" ht="13.8" hidden="false" customHeight="false" outlineLevel="0" collapsed="false">
      <c r="A717" s="143" t="n">
        <v>716</v>
      </c>
      <c r="B717" s="143" t="s">
        <v>185</v>
      </c>
      <c r="C717" s="143" t="s">
        <v>185</v>
      </c>
      <c r="D717" s="59" t="s">
        <v>233</v>
      </c>
      <c r="E717" s="148" t="n">
        <v>3300</v>
      </c>
      <c r="F717" s="150" t="n">
        <f aca="false">terrains!E717*10.76391</f>
        <v>35520.903</v>
      </c>
      <c r="G717" s="59" t="s">
        <v>234</v>
      </c>
      <c r="H717" s="59" t="n">
        <v>0</v>
      </c>
      <c r="I717" s="59" t="n">
        <v>0</v>
      </c>
      <c r="J717" s="59" t="n">
        <f aca="false">IF(terrains!L717=13.5,IF(terrains!X717=1,12,9),-0.392532+1.267037*terrains!L717+0.472239*terrains!X717+0.58658*terrains!W717+0.089417*terrains!V717+0.531633*terrains!U717+0.337883*terrains!T717-0.403545*terrains!S717)</f>
        <v>2.3715155</v>
      </c>
      <c r="K717" s="151" t="n">
        <f aca="false">IF(terrains!I717=0,terrains!J717,terrains!I717)</f>
        <v>2.3715155</v>
      </c>
      <c r="L717" s="59" t="n">
        <v>2.5</v>
      </c>
      <c r="M717" s="59" t="n">
        <v>1</v>
      </c>
      <c r="N717" s="59" t="n">
        <v>5</v>
      </c>
      <c r="O717" s="59" t="s">
        <v>176</v>
      </c>
      <c r="P717" s="59" t="n">
        <v>0</v>
      </c>
      <c r="Q717" s="59" t="n">
        <v>1.5</v>
      </c>
      <c r="R717" s="59" t="n">
        <v>0</v>
      </c>
      <c r="S717" s="59" t="n">
        <v>1</v>
      </c>
      <c r="T717" s="59" t="n">
        <v>0</v>
      </c>
      <c r="U717" s="59" t="n">
        <v>0</v>
      </c>
      <c r="V717" s="59" t="n">
        <v>0</v>
      </c>
      <c r="W717" s="59" t="n">
        <v>0</v>
      </c>
      <c r="X717" s="59" t="n">
        <v>0</v>
      </c>
      <c r="Y717" s="59" t="n">
        <f aca="false">IF(terrains!L717&lt;=2.5,1,IF(terrains!L717&lt;=4.5,2,IF(terrains!L717&lt;=6.5,3,4)))</f>
        <v>1</v>
      </c>
      <c r="Z717" s="59" t="n">
        <f aca="false">IF(terrains!R717=1,35,IF(terrains!S717=1,64,IF(terrains!T717=1,IF(terrains!Y717=1,85,104),IF(terrains!U717=1,IF(terrains!Y717=1,124,152),IF(terrains!V717=1,(IF(terrains!Y717=1,146,IF(terrains!Y717=2,178,263))),IF(terrains!W717=1,(IF(terrains!Y717=1,178,IF(terrains!Y717=2,218,321))),IF(terrains!X717=1,IF(terrains!Y717=1,190,IF(terrains!Y717=2,242,IF(terrains!Y717=3,357,896))))))))))</f>
        <v>64</v>
      </c>
      <c r="AA717" s="152" t="n">
        <f aca="false">terrains!Z717*terrains!F717</f>
        <v>2273337.792</v>
      </c>
    </row>
    <row r="718" customFormat="false" ht="13.8" hidden="false" customHeight="false" outlineLevel="0" collapsed="false">
      <c r="A718" s="143" t="n">
        <v>717</v>
      </c>
      <c r="B718" s="143" t="s">
        <v>185</v>
      </c>
      <c r="C718" s="143" t="s">
        <v>185</v>
      </c>
      <c r="D718" s="59" t="s">
        <v>233</v>
      </c>
      <c r="E718" s="148" t="n">
        <v>3300</v>
      </c>
      <c r="F718" s="150" t="n">
        <f aca="false">terrains!E718*10.76391</f>
        <v>35520.903</v>
      </c>
      <c r="G718" s="59" t="s">
        <v>234</v>
      </c>
      <c r="H718" s="59" t="n">
        <v>0</v>
      </c>
      <c r="I718" s="59" t="n">
        <v>0</v>
      </c>
      <c r="J718" s="59" t="n">
        <f aca="false">IF(terrains!L718=13.5,IF(terrains!X718=1,12,9),-0.392532+1.267037*terrains!L718+0.472239*terrains!X718+0.58658*terrains!W718+0.089417*terrains!V718+0.531633*terrains!U718+0.337883*terrains!T718-0.403545*terrains!S718)</f>
        <v>2.3715155</v>
      </c>
      <c r="K718" s="151" t="n">
        <f aca="false">IF(terrains!I718=0,terrains!J718,terrains!I718)</f>
        <v>2.3715155</v>
      </c>
      <c r="L718" s="59" t="n">
        <v>2.5</v>
      </c>
      <c r="M718" s="59" t="n">
        <v>1</v>
      </c>
      <c r="N718" s="59" t="n">
        <v>5</v>
      </c>
      <c r="O718" s="59" t="s">
        <v>176</v>
      </c>
      <c r="P718" s="59" t="n">
        <v>0</v>
      </c>
      <c r="Q718" s="59" t="n">
        <v>1.5</v>
      </c>
      <c r="R718" s="59" t="n">
        <v>0</v>
      </c>
      <c r="S718" s="59" t="n">
        <v>1</v>
      </c>
      <c r="T718" s="59" t="n">
        <v>0</v>
      </c>
      <c r="U718" s="59" t="n">
        <v>0</v>
      </c>
      <c r="V718" s="59" t="n">
        <v>0</v>
      </c>
      <c r="W718" s="59" t="n">
        <v>0</v>
      </c>
      <c r="X718" s="59" t="n">
        <v>0</v>
      </c>
      <c r="Y718" s="59" t="n">
        <f aca="false">IF(terrains!L718&lt;=2.5,1,IF(terrains!L718&lt;=4.5,2,IF(terrains!L718&lt;=6.5,3,4)))</f>
        <v>1</v>
      </c>
      <c r="Z718" s="59" t="n">
        <f aca="false">IF(terrains!R718=1,35,IF(terrains!S718=1,64,IF(terrains!T718=1,IF(terrains!Y718=1,85,104),IF(terrains!U718=1,IF(terrains!Y718=1,124,152),IF(terrains!V718=1,(IF(terrains!Y718=1,146,IF(terrains!Y718=2,178,263))),IF(terrains!W718=1,(IF(terrains!Y718=1,178,IF(terrains!Y718=2,218,321))),IF(terrains!X718=1,IF(terrains!Y718=1,190,IF(terrains!Y718=2,242,IF(terrains!Y718=3,357,896))))))))))</f>
        <v>64</v>
      </c>
      <c r="AA718" s="152" t="n">
        <f aca="false">terrains!Z718*terrains!F718</f>
        <v>2273337.792</v>
      </c>
    </row>
    <row r="719" customFormat="false" ht="13.8" hidden="false" customHeight="false" outlineLevel="0" collapsed="false">
      <c r="A719" s="143" t="n">
        <v>718</v>
      </c>
      <c r="B719" s="143" t="s">
        <v>185</v>
      </c>
      <c r="C719" s="143" t="s">
        <v>185</v>
      </c>
      <c r="D719" s="59" t="s">
        <v>233</v>
      </c>
      <c r="E719" s="148" t="n">
        <v>3300</v>
      </c>
      <c r="F719" s="150" t="n">
        <f aca="false">terrains!E719*10.76391</f>
        <v>35520.903</v>
      </c>
      <c r="G719" s="59" t="s">
        <v>234</v>
      </c>
      <c r="H719" s="59" t="n">
        <v>0</v>
      </c>
      <c r="I719" s="59" t="n">
        <v>0</v>
      </c>
      <c r="J719" s="59" t="n">
        <f aca="false">IF(terrains!L719=13.5,IF(terrains!X719=1,12,9),-0.392532+1.267037*terrains!L719+0.472239*terrains!X719+0.58658*terrains!W719+0.089417*terrains!V719+0.531633*terrains!U719+0.337883*terrains!T719-0.403545*terrains!S719)</f>
        <v>2.3715155</v>
      </c>
      <c r="K719" s="151" t="n">
        <f aca="false">IF(terrains!I719=0,terrains!J719,terrains!I719)</f>
        <v>2.3715155</v>
      </c>
      <c r="L719" s="59" t="n">
        <v>2.5</v>
      </c>
      <c r="M719" s="59" t="n">
        <v>1</v>
      </c>
      <c r="N719" s="59" t="n">
        <v>5</v>
      </c>
      <c r="O719" s="59" t="s">
        <v>176</v>
      </c>
      <c r="P719" s="59" t="n">
        <v>0</v>
      </c>
      <c r="Q719" s="59" t="n">
        <v>1.5</v>
      </c>
      <c r="R719" s="59" t="n">
        <v>0</v>
      </c>
      <c r="S719" s="59" t="n">
        <v>1</v>
      </c>
      <c r="T719" s="59" t="n">
        <v>0</v>
      </c>
      <c r="U719" s="59" t="n">
        <v>0</v>
      </c>
      <c r="V719" s="59" t="n">
        <v>0</v>
      </c>
      <c r="W719" s="59" t="n">
        <v>0</v>
      </c>
      <c r="X719" s="59" t="n">
        <v>0</v>
      </c>
      <c r="Y719" s="59" t="n">
        <f aca="false">IF(terrains!L719&lt;=2.5,1,IF(terrains!L719&lt;=4.5,2,IF(terrains!L719&lt;=6.5,3,4)))</f>
        <v>1</v>
      </c>
      <c r="Z719" s="59" t="n">
        <f aca="false">IF(terrains!R719=1,35,IF(terrains!S719=1,64,IF(terrains!T719=1,IF(terrains!Y719=1,85,104),IF(terrains!U719=1,IF(terrains!Y719=1,124,152),IF(terrains!V719=1,(IF(terrains!Y719=1,146,IF(terrains!Y719=2,178,263))),IF(terrains!W719=1,(IF(terrains!Y719=1,178,IF(terrains!Y719=2,218,321))),IF(terrains!X719=1,IF(terrains!Y719=1,190,IF(terrains!Y719=2,242,IF(terrains!Y719=3,357,896))))))))))</f>
        <v>64</v>
      </c>
      <c r="AA719" s="152" t="n">
        <f aca="false">terrains!Z719*terrains!F719</f>
        <v>2273337.792</v>
      </c>
    </row>
    <row r="720" customFormat="false" ht="13.8" hidden="false" customHeight="false" outlineLevel="0" collapsed="false">
      <c r="A720" s="143" t="n">
        <v>719</v>
      </c>
      <c r="B720" s="143" t="s">
        <v>185</v>
      </c>
      <c r="C720" s="143" t="s">
        <v>185</v>
      </c>
      <c r="D720" s="59" t="s">
        <v>233</v>
      </c>
      <c r="E720" s="148" t="n">
        <v>3300</v>
      </c>
      <c r="F720" s="150" t="n">
        <f aca="false">terrains!E720*10.76391</f>
        <v>35520.903</v>
      </c>
      <c r="G720" s="59" t="s">
        <v>234</v>
      </c>
      <c r="H720" s="59" t="n">
        <v>0</v>
      </c>
      <c r="I720" s="59" t="n">
        <v>0</v>
      </c>
      <c r="J720" s="59" t="n">
        <f aca="false">IF(terrains!L720=13.5,IF(terrains!X720=1,12,9),-0.392532+1.267037*terrains!L720+0.472239*terrains!X720+0.58658*terrains!W720+0.089417*terrains!V720+0.531633*terrains!U720+0.337883*terrains!T720-0.403545*terrains!S720)</f>
        <v>2.3715155</v>
      </c>
      <c r="K720" s="151" t="n">
        <f aca="false">IF(terrains!I720=0,terrains!J720,terrains!I720)</f>
        <v>2.3715155</v>
      </c>
      <c r="L720" s="59" t="n">
        <v>2.5</v>
      </c>
      <c r="M720" s="59" t="n">
        <v>1</v>
      </c>
      <c r="N720" s="59" t="n">
        <v>5</v>
      </c>
      <c r="O720" s="59" t="s">
        <v>176</v>
      </c>
      <c r="P720" s="59" t="n">
        <v>0</v>
      </c>
      <c r="Q720" s="59" t="n">
        <v>1.5</v>
      </c>
      <c r="R720" s="59" t="n">
        <v>0</v>
      </c>
      <c r="S720" s="59" t="n">
        <v>1</v>
      </c>
      <c r="T720" s="59" t="n">
        <v>0</v>
      </c>
      <c r="U720" s="59" t="n">
        <v>0</v>
      </c>
      <c r="V720" s="59" t="n">
        <v>0</v>
      </c>
      <c r="W720" s="59" t="n">
        <v>0</v>
      </c>
      <c r="X720" s="59" t="n">
        <v>0</v>
      </c>
      <c r="Y720" s="59" t="n">
        <f aca="false">IF(terrains!L720&lt;=2.5,1,IF(terrains!L720&lt;=4.5,2,IF(terrains!L720&lt;=6.5,3,4)))</f>
        <v>1</v>
      </c>
      <c r="Z720" s="59" t="n">
        <f aca="false">IF(terrains!R720=1,35,IF(terrains!S720=1,64,IF(terrains!T720=1,IF(terrains!Y720=1,85,104),IF(terrains!U720=1,IF(terrains!Y720=1,124,152),IF(terrains!V720=1,(IF(terrains!Y720=1,146,IF(terrains!Y720=2,178,263))),IF(terrains!W720=1,(IF(terrains!Y720=1,178,IF(terrains!Y720=2,218,321))),IF(terrains!X720=1,IF(terrains!Y720=1,190,IF(terrains!Y720=2,242,IF(terrains!Y720=3,357,896))))))))))</f>
        <v>64</v>
      </c>
      <c r="AA720" s="152" t="n">
        <f aca="false">terrains!Z720*terrains!F720</f>
        <v>2273337.792</v>
      </c>
    </row>
    <row r="721" customFormat="false" ht="13.8" hidden="false" customHeight="false" outlineLevel="0" collapsed="false">
      <c r="A721" s="143" t="n">
        <v>720</v>
      </c>
      <c r="B721" s="143" t="s">
        <v>185</v>
      </c>
      <c r="C721" s="143" t="s">
        <v>185</v>
      </c>
      <c r="D721" s="59" t="s">
        <v>233</v>
      </c>
      <c r="E721" s="148" t="n">
        <v>3300</v>
      </c>
      <c r="F721" s="150" t="n">
        <f aca="false">terrains!E721*10.76391</f>
        <v>35520.903</v>
      </c>
      <c r="G721" s="59" t="s">
        <v>234</v>
      </c>
      <c r="H721" s="59" t="n">
        <v>0</v>
      </c>
      <c r="I721" s="59" t="n">
        <v>0</v>
      </c>
      <c r="J721" s="59" t="n">
        <f aca="false">IF(terrains!L721=13.5,IF(terrains!X721=1,12,9),-0.392532+1.267037*terrains!L721+0.472239*terrains!X721+0.58658*terrains!W721+0.089417*terrains!V721+0.531633*terrains!U721+0.337883*terrains!T721-0.403545*terrains!S721)</f>
        <v>2.3715155</v>
      </c>
      <c r="K721" s="151" t="n">
        <f aca="false">IF(terrains!I721=0,terrains!J721,terrains!I721)</f>
        <v>2.3715155</v>
      </c>
      <c r="L721" s="59" t="n">
        <v>2.5</v>
      </c>
      <c r="M721" s="59" t="n">
        <v>1</v>
      </c>
      <c r="N721" s="59" t="n">
        <v>5</v>
      </c>
      <c r="O721" s="59" t="s">
        <v>176</v>
      </c>
      <c r="P721" s="59" t="n">
        <v>0</v>
      </c>
      <c r="Q721" s="59" t="n">
        <v>1.5</v>
      </c>
      <c r="R721" s="59" t="n">
        <v>0</v>
      </c>
      <c r="S721" s="59" t="n">
        <v>1</v>
      </c>
      <c r="T721" s="59" t="n">
        <v>0</v>
      </c>
      <c r="U721" s="59" t="n">
        <v>0</v>
      </c>
      <c r="V721" s="59" t="n">
        <v>0</v>
      </c>
      <c r="W721" s="59" t="n">
        <v>0</v>
      </c>
      <c r="X721" s="59" t="n">
        <v>0</v>
      </c>
      <c r="Y721" s="59" t="n">
        <f aca="false">IF(terrains!L721&lt;=2.5,1,IF(terrains!L721&lt;=4.5,2,IF(terrains!L721&lt;=6.5,3,4)))</f>
        <v>1</v>
      </c>
      <c r="Z721" s="59" t="n">
        <f aca="false">IF(terrains!R721=1,35,IF(terrains!S721=1,64,IF(terrains!T721=1,IF(terrains!Y721=1,85,104),IF(terrains!U721=1,IF(terrains!Y721=1,124,152),IF(terrains!V721=1,(IF(terrains!Y721=1,146,IF(terrains!Y721=2,178,263))),IF(terrains!W721=1,(IF(terrains!Y721=1,178,IF(terrains!Y721=2,218,321))),IF(terrains!X721=1,IF(terrains!Y721=1,190,IF(terrains!Y721=2,242,IF(terrains!Y721=3,357,896))))))))))</f>
        <v>64</v>
      </c>
      <c r="AA721" s="152" t="n">
        <f aca="false">terrains!Z721*terrains!F721</f>
        <v>2273337.792</v>
      </c>
    </row>
    <row r="722" customFormat="false" ht="13.8" hidden="false" customHeight="false" outlineLevel="0" collapsed="false">
      <c r="A722" s="143" t="n">
        <v>721</v>
      </c>
      <c r="B722" s="143" t="s">
        <v>185</v>
      </c>
      <c r="C722" s="143" t="s">
        <v>185</v>
      </c>
      <c r="D722" s="59" t="s">
        <v>233</v>
      </c>
      <c r="E722" s="148" t="n">
        <v>3300</v>
      </c>
      <c r="F722" s="150" t="n">
        <f aca="false">terrains!E722*10.76391</f>
        <v>35520.903</v>
      </c>
      <c r="G722" s="59" t="s">
        <v>234</v>
      </c>
      <c r="H722" s="59" t="n">
        <v>0</v>
      </c>
      <c r="I722" s="59" t="n">
        <v>0</v>
      </c>
      <c r="J722" s="59" t="n">
        <f aca="false">IF(terrains!L722=13.5,IF(terrains!X722=1,12,9),-0.392532+1.267037*terrains!L722+0.472239*terrains!X722+0.58658*terrains!W722+0.089417*terrains!V722+0.531633*terrains!U722+0.337883*terrains!T722-0.403545*terrains!S722)</f>
        <v>2.3715155</v>
      </c>
      <c r="K722" s="151" t="n">
        <f aca="false">IF(terrains!I722=0,terrains!J722,terrains!I722)</f>
        <v>2.3715155</v>
      </c>
      <c r="L722" s="59" t="n">
        <v>2.5</v>
      </c>
      <c r="M722" s="59" t="n">
        <v>1</v>
      </c>
      <c r="N722" s="59" t="n">
        <v>5</v>
      </c>
      <c r="O722" s="59" t="s">
        <v>176</v>
      </c>
      <c r="P722" s="59" t="n">
        <v>0</v>
      </c>
      <c r="Q722" s="59" t="n">
        <v>1.5</v>
      </c>
      <c r="R722" s="59" t="n">
        <v>0</v>
      </c>
      <c r="S722" s="59" t="n">
        <v>1</v>
      </c>
      <c r="T722" s="59" t="n">
        <v>0</v>
      </c>
      <c r="U722" s="59" t="n">
        <v>0</v>
      </c>
      <c r="V722" s="59" t="n">
        <v>0</v>
      </c>
      <c r="W722" s="59" t="n">
        <v>0</v>
      </c>
      <c r="X722" s="59" t="n">
        <v>0</v>
      </c>
      <c r="Y722" s="59" t="n">
        <f aca="false">IF(terrains!L722&lt;=2.5,1,IF(terrains!L722&lt;=4.5,2,IF(terrains!L722&lt;=6.5,3,4)))</f>
        <v>1</v>
      </c>
      <c r="Z722" s="59" t="n">
        <f aca="false">IF(terrains!R722=1,35,IF(terrains!S722=1,64,IF(terrains!T722=1,IF(terrains!Y722=1,85,104),IF(terrains!U722=1,IF(terrains!Y722=1,124,152),IF(terrains!V722=1,(IF(terrains!Y722=1,146,IF(terrains!Y722=2,178,263))),IF(terrains!W722=1,(IF(terrains!Y722=1,178,IF(terrains!Y722=2,218,321))),IF(terrains!X722=1,IF(terrains!Y722=1,190,IF(terrains!Y722=2,242,IF(terrains!Y722=3,357,896))))))))))</f>
        <v>64</v>
      </c>
      <c r="AA722" s="152" t="n">
        <f aca="false">terrains!Z722*terrains!F722</f>
        <v>2273337.792</v>
      </c>
    </row>
    <row r="723" customFormat="false" ht="13.8" hidden="false" customHeight="false" outlineLevel="0" collapsed="false">
      <c r="A723" s="143" t="n">
        <v>722</v>
      </c>
      <c r="B723" s="143" t="s">
        <v>185</v>
      </c>
      <c r="C723" s="143" t="s">
        <v>185</v>
      </c>
      <c r="D723" s="59" t="s">
        <v>233</v>
      </c>
      <c r="E723" s="148" t="n">
        <v>3300</v>
      </c>
      <c r="F723" s="150" t="n">
        <f aca="false">terrains!E723*10.76391</f>
        <v>35520.903</v>
      </c>
      <c r="G723" s="59" t="s">
        <v>234</v>
      </c>
      <c r="H723" s="59" t="n">
        <v>0</v>
      </c>
      <c r="I723" s="59" t="n">
        <v>0</v>
      </c>
      <c r="J723" s="59" t="n">
        <f aca="false">IF(terrains!L723=13.5,IF(terrains!X723=1,12,9),-0.392532+1.267037*terrains!L723+0.472239*terrains!X723+0.58658*terrains!W723+0.089417*terrains!V723+0.531633*terrains!U723+0.337883*terrains!T723-0.403545*terrains!S723)</f>
        <v>2.3715155</v>
      </c>
      <c r="K723" s="151" t="n">
        <f aca="false">IF(terrains!I723=0,terrains!J723,terrains!I723)</f>
        <v>2.3715155</v>
      </c>
      <c r="L723" s="59" t="n">
        <v>2.5</v>
      </c>
      <c r="M723" s="59" t="n">
        <v>1</v>
      </c>
      <c r="N723" s="59" t="n">
        <v>5</v>
      </c>
      <c r="O723" s="59" t="s">
        <v>176</v>
      </c>
      <c r="P723" s="59" t="n">
        <v>0</v>
      </c>
      <c r="Q723" s="59" t="n">
        <v>1.5</v>
      </c>
      <c r="R723" s="59" t="n">
        <v>0</v>
      </c>
      <c r="S723" s="59" t="n">
        <v>1</v>
      </c>
      <c r="T723" s="59" t="n">
        <v>0</v>
      </c>
      <c r="U723" s="59" t="n">
        <v>0</v>
      </c>
      <c r="V723" s="59" t="n">
        <v>0</v>
      </c>
      <c r="W723" s="59" t="n">
        <v>0</v>
      </c>
      <c r="X723" s="59" t="n">
        <v>0</v>
      </c>
      <c r="Y723" s="59" t="n">
        <f aca="false">IF(terrains!L723&lt;=2.5,1,IF(terrains!L723&lt;=4.5,2,IF(terrains!L723&lt;=6.5,3,4)))</f>
        <v>1</v>
      </c>
      <c r="Z723" s="59" t="n">
        <f aca="false">IF(terrains!R723=1,35,IF(terrains!S723=1,64,IF(terrains!T723=1,IF(terrains!Y723=1,85,104),IF(terrains!U723=1,IF(terrains!Y723=1,124,152),IF(terrains!V723=1,(IF(terrains!Y723=1,146,IF(terrains!Y723=2,178,263))),IF(terrains!W723=1,(IF(terrains!Y723=1,178,IF(terrains!Y723=2,218,321))),IF(terrains!X723=1,IF(terrains!Y723=1,190,IF(terrains!Y723=2,242,IF(terrains!Y723=3,357,896))))))))))</f>
        <v>64</v>
      </c>
      <c r="AA723" s="152" t="n">
        <f aca="false">terrains!Z723*terrains!F723</f>
        <v>2273337.792</v>
      </c>
    </row>
    <row r="724" customFormat="false" ht="13.8" hidden="false" customHeight="false" outlineLevel="0" collapsed="false">
      <c r="A724" s="143" t="n">
        <v>723</v>
      </c>
      <c r="B724" s="143" t="s">
        <v>185</v>
      </c>
      <c r="C724" s="143" t="s">
        <v>185</v>
      </c>
      <c r="D724" s="59" t="s">
        <v>233</v>
      </c>
      <c r="E724" s="148" t="n">
        <v>950.300000000003</v>
      </c>
      <c r="F724" s="150" t="n">
        <f aca="false">terrains!E724*10.76391</f>
        <v>10228.943673</v>
      </c>
      <c r="G724" s="59" t="s">
        <v>234</v>
      </c>
      <c r="H724" s="59" t="n">
        <v>0</v>
      </c>
      <c r="I724" s="59" t="n">
        <v>0</v>
      </c>
      <c r="J724" s="59" t="n">
        <f aca="false">IF(terrains!L724=13.5,IF(terrains!X724=1,12,9),-0.392532+1.267037*terrains!L724+0.472239*terrains!X724+0.58658*terrains!W724+0.089417*terrains!V724+0.531633*terrains!U724+0.337883*terrains!T724-0.403545*terrains!S724)</f>
        <v>2.3715155</v>
      </c>
      <c r="K724" s="151" t="n">
        <f aca="false">IF(terrains!I724=0,terrains!J724,terrains!I724)</f>
        <v>2.3715155</v>
      </c>
      <c r="L724" s="59" t="n">
        <v>2.5</v>
      </c>
      <c r="M724" s="59" t="n">
        <v>1</v>
      </c>
      <c r="N724" s="59" t="n">
        <v>5</v>
      </c>
      <c r="O724" s="59" t="s">
        <v>176</v>
      </c>
      <c r="P724" s="59" t="n">
        <v>0</v>
      </c>
      <c r="Q724" s="59" t="n">
        <v>1.5</v>
      </c>
      <c r="R724" s="59" t="n">
        <v>0</v>
      </c>
      <c r="S724" s="59" t="n">
        <v>1</v>
      </c>
      <c r="T724" s="59" t="n">
        <v>0</v>
      </c>
      <c r="U724" s="59" t="n">
        <v>0</v>
      </c>
      <c r="V724" s="59" t="n">
        <v>0</v>
      </c>
      <c r="W724" s="59" t="n">
        <v>0</v>
      </c>
      <c r="X724" s="59" t="n">
        <v>0</v>
      </c>
      <c r="Y724" s="59" t="n">
        <f aca="false">IF(terrains!L724&lt;=2.5,1,IF(terrains!L724&lt;=4.5,2,IF(terrains!L724&lt;=6.5,3,4)))</f>
        <v>1</v>
      </c>
      <c r="Z724" s="59" t="n">
        <f aca="false">IF(terrains!R724=1,35,IF(terrains!S724=1,64,IF(terrains!T724=1,IF(terrains!Y724=1,85,104),IF(terrains!U724=1,IF(terrains!Y724=1,124,152),IF(terrains!V724=1,(IF(terrains!Y724=1,146,IF(terrains!Y724=2,178,263))),IF(terrains!W724=1,(IF(terrains!Y724=1,178,IF(terrains!Y724=2,218,321))),IF(terrains!X724=1,IF(terrains!Y724=1,190,IF(terrains!Y724=2,242,IF(terrains!Y724=3,357,896))))))))))</f>
        <v>64</v>
      </c>
      <c r="AA724" s="152" t="n">
        <f aca="false">terrains!Z724*terrains!F724</f>
        <v>654652.395072002</v>
      </c>
    </row>
    <row r="725" customFormat="false" ht="13.8" hidden="false" customHeight="false" outlineLevel="0" collapsed="false">
      <c r="A725" s="143" t="n">
        <v>724</v>
      </c>
      <c r="B725" s="143" t="s">
        <v>185</v>
      </c>
      <c r="C725" s="143" t="s">
        <v>185</v>
      </c>
      <c r="D725" s="59" t="s">
        <v>235</v>
      </c>
      <c r="E725" s="148" t="n">
        <v>2700</v>
      </c>
      <c r="F725" s="150" t="n">
        <f aca="false">terrains!E725*10.76391</f>
        <v>29062.557</v>
      </c>
      <c r="G725" s="59" t="s">
        <v>236</v>
      </c>
      <c r="H725" s="59" t="n">
        <v>0</v>
      </c>
      <c r="I725" s="59" t="n">
        <v>0</v>
      </c>
      <c r="J725" s="59" t="n">
        <f aca="false">IF(terrains!L725=13.5,IF(terrains!X725=1,12,9),-0.392532+1.267037*terrains!L725+0.472239*terrains!X725+0.58658*terrains!W725+0.089417*terrains!V725+0.531633*terrains!U725+0.337883*terrains!T725-0.403545*terrains!S725)</f>
        <v>3.1129435</v>
      </c>
      <c r="K725" s="151" t="n">
        <f aca="false">IF(terrains!I725=0,terrains!J725,terrains!I725)</f>
        <v>3.1129435</v>
      </c>
      <c r="L725" s="59" t="n">
        <v>2.5</v>
      </c>
      <c r="M725" s="59" t="n">
        <v>2</v>
      </c>
      <c r="N725" s="59" t="n">
        <v>4</v>
      </c>
      <c r="O725" s="59" t="s">
        <v>177</v>
      </c>
      <c r="P725" s="59" t="n">
        <v>2</v>
      </c>
      <c r="Q725" s="59" t="n">
        <v>2.5</v>
      </c>
      <c r="R725" s="59" t="n">
        <v>0</v>
      </c>
      <c r="S725" s="59" t="n">
        <v>0</v>
      </c>
      <c r="T725" s="59" t="n">
        <v>1</v>
      </c>
      <c r="U725" s="59" t="n">
        <v>0</v>
      </c>
      <c r="V725" s="59" t="n">
        <v>0</v>
      </c>
      <c r="W725" s="59" t="n">
        <v>0</v>
      </c>
      <c r="X725" s="59" t="n">
        <v>0</v>
      </c>
      <c r="Y725" s="59" t="n">
        <f aca="false">IF(terrains!L725&lt;=2.5,1,IF(terrains!L725&lt;=4.5,2,IF(terrains!L725&lt;=6.5,3,4)))</f>
        <v>1</v>
      </c>
      <c r="Z725" s="59" t="n">
        <f aca="false">IF(terrains!R725=1,35,IF(terrains!S725=1,64,IF(terrains!T725=1,IF(terrains!Y725=1,85,104),IF(terrains!U725=1,IF(terrains!Y725=1,124,152),IF(terrains!V725=1,(IF(terrains!Y725=1,146,IF(terrains!Y725=2,178,263))),IF(terrains!W725=1,(IF(terrains!Y725=1,178,IF(terrains!Y725=2,218,321))),IF(terrains!X725=1,IF(terrains!Y725=1,190,IF(terrains!Y725=2,242,IF(terrains!Y725=3,357,896))))))))))</f>
        <v>85</v>
      </c>
      <c r="AA725" s="152" t="n">
        <f aca="false">terrains!Z725*terrains!F725</f>
        <v>2470317.345</v>
      </c>
    </row>
    <row r="726" customFormat="false" ht="13.8" hidden="false" customHeight="false" outlineLevel="0" collapsed="false">
      <c r="A726" s="143" t="n">
        <v>725</v>
      </c>
      <c r="B726" s="143" t="s">
        <v>185</v>
      </c>
      <c r="C726" s="143" t="s">
        <v>185</v>
      </c>
      <c r="D726" s="59" t="s">
        <v>235</v>
      </c>
      <c r="E726" s="148" t="n">
        <v>2700</v>
      </c>
      <c r="F726" s="150" t="n">
        <f aca="false">terrains!E726*10.76391</f>
        <v>29062.557</v>
      </c>
      <c r="G726" s="59" t="s">
        <v>236</v>
      </c>
      <c r="H726" s="59" t="n">
        <v>0</v>
      </c>
      <c r="I726" s="59" t="n">
        <v>0</v>
      </c>
      <c r="J726" s="59" t="n">
        <f aca="false">IF(terrains!L726=13.5,IF(terrains!X726=1,12,9),-0.392532+1.267037*terrains!L726+0.472239*terrains!X726+0.58658*terrains!W726+0.089417*terrains!V726+0.531633*terrains!U726+0.337883*terrains!T726-0.403545*terrains!S726)</f>
        <v>3.1129435</v>
      </c>
      <c r="K726" s="151" t="n">
        <f aca="false">IF(terrains!I726=0,terrains!J726,terrains!I726)</f>
        <v>3.1129435</v>
      </c>
      <c r="L726" s="59" t="n">
        <v>2.5</v>
      </c>
      <c r="M726" s="59" t="n">
        <v>2</v>
      </c>
      <c r="N726" s="59" t="n">
        <v>4</v>
      </c>
      <c r="O726" s="59" t="s">
        <v>177</v>
      </c>
      <c r="P726" s="59" t="n">
        <v>2</v>
      </c>
      <c r="Q726" s="59" t="n">
        <v>2.5</v>
      </c>
      <c r="R726" s="59" t="n">
        <v>0</v>
      </c>
      <c r="S726" s="59" t="n">
        <v>0</v>
      </c>
      <c r="T726" s="59" t="n">
        <v>1</v>
      </c>
      <c r="U726" s="59" t="n">
        <v>0</v>
      </c>
      <c r="V726" s="59" t="n">
        <v>0</v>
      </c>
      <c r="W726" s="59" t="n">
        <v>0</v>
      </c>
      <c r="X726" s="59" t="n">
        <v>0</v>
      </c>
      <c r="Y726" s="59" t="n">
        <f aca="false">IF(terrains!L726&lt;=2.5,1,IF(terrains!L726&lt;=4.5,2,IF(terrains!L726&lt;=6.5,3,4)))</f>
        <v>1</v>
      </c>
      <c r="Z726" s="59" t="n">
        <f aca="false">IF(terrains!R726=1,35,IF(terrains!S726=1,64,IF(terrains!T726=1,IF(terrains!Y726=1,85,104),IF(terrains!U726=1,IF(terrains!Y726=1,124,152),IF(terrains!V726=1,(IF(terrains!Y726=1,146,IF(terrains!Y726=2,178,263))),IF(terrains!W726=1,(IF(terrains!Y726=1,178,IF(terrains!Y726=2,218,321))),IF(terrains!X726=1,IF(terrains!Y726=1,190,IF(terrains!Y726=2,242,IF(terrains!Y726=3,357,896))))))))))</f>
        <v>85</v>
      </c>
      <c r="AA726" s="152" t="n">
        <f aca="false">terrains!Z726*terrains!F726</f>
        <v>2470317.345</v>
      </c>
    </row>
    <row r="727" customFormat="false" ht="13.8" hidden="false" customHeight="false" outlineLevel="0" collapsed="false">
      <c r="A727" s="143" t="n">
        <v>726</v>
      </c>
      <c r="B727" s="143" t="s">
        <v>185</v>
      </c>
      <c r="C727" s="143" t="s">
        <v>185</v>
      </c>
      <c r="D727" s="59" t="s">
        <v>235</v>
      </c>
      <c r="E727" s="148" t="n">
        <v>2700</v>
      </c>
      <c r="F727" s="150" t="n">
        <f aca="false">terrains!E727*10.76391</f>
        <v>29062.557</v>
      </c>
      <c r="G727" s="59" t="s">
        <v>236</v>
      </c>
      <c r="H727" s="59" t="n">
        <v>0</v>
      </c>
      <c r="I727" s="59" t="n">
        <v>0</v>
      </c>
      <c r="J727" s="59" t="n">
        <f aca="false">IF(terrains!L727=13.5,IF(terrains!X727=1,12,9),-0.392532+1.267037*terrains!L727+0.472239*terrains!X727+0.58658*terrains!W727+0.089417*terrains!V727+0.531633*terrains!U727+0.337883*terrains!T727-0.403545*terrains!S727)</f>
        <v>3.1129435</v>
      </c>
      <c r="K727" s="151" t="n">
        <f aca="false">IF(terrains!I727=0,terrains!J727,terrains!I727)</f>
        <v>3.1129435</v>
      </c>
      <c r="L727" s="59" t="n">
        <v>2.5</v>
      </c>
      <c r="M727" s="59" t="n">
        <v>2</v>
      </c>
      <c r="N727" s="59" t="n">
        <v>4</v>
      </c>
      <c r="O727" s="59" t="s">
        <v>177</v>
      </c>
      <c r="P727" s="59" t="n">
        <v>2</v>
      </c>
      <c r="Q727" s="59" t="n">
        <v>2.5</v>
      </c>
      <c r="R727" s="59" t="n">
        <v>0</v>
      </c>
      <c r="S727" s="59" t="n">
        <v>0</v>
      </c>
      <c r="T727" s="59" t="n">
        <v>1</v>
      </c>
      <c r="U727" s="59" t="n">
        <v>0</v>
      </c>
      <c r="V727" s="59" t="n">
        <v>0</v>
      </c>
      <c r="W727" s="59" t="n">
        <v>0</v>
      </c>
      <c r="X727" s="59" t="n">
        <v>0</v>
      </c>
      <c r="Y727" s="59" t="n">
        <f aca="false">IF(terrains!L727&lt;=2.5,1,IF(terrains!L727&lt;=4.5,2,IF(terrains!L727&lt;=6.5,3,4)))</f>
        <v>1</v>
      </c>
      <c r="Z727" s="59" t="n">
        <f aca="false">IF(terrains!R727=1,35,IF(terrains!S727=1,64,IF(terrains!T727=1,IF(terrains!Y727=1,85,104),IF(terrains!U727=1,IF(terrains!Y727=1,124,152),IF(terrains!V727=1,(IF(terrains!Y727=1,146,IF(terrains!Y727=2,178,263))),IF(terrains!W727=1,(IF(terrains!Y727=1,178,IF(terrains!Y727=2,218,321))),IF(terrains!X727=1,IF(terrains!Y727=1,190,IF(terrains!Y727=2,242,IF(terrains!Y727=3,357,896))))))))))</f>
        <v>85</v>
      </c>
      <c r="AA727" s="152" t="n">
        <f aca="false">terrains!Z727*terrains!F727</f>
        <v>2470317.345</v>
      </c>
    </row>
    <row r="728" customFormat="false" ht="13.8" hidden="false" customHeight="false" outlineLevel="0" collapsed="false">
      <c r="A728" s="143" t="n">
        <v>727</v>
      </c>
      <c r="B728" s="143" t="s">
        <v>185</v>
      </c>
      <c r="C728" s="143" t="s">
        <v>185</v>
      </c>
      <c r="D728" s="59" t="s">
        <v>235</v>
      </c>
      <c r="E728" s="148" t="n">
        <v>2700</v>
      </c>
      <c r="F728" s="150" t="n">
        <f aca="false">terrains!E728*10.76391</f>
        <v>29062.557</v>
      </c>
      <c r="G728" s="59" t="s">
        <v>236</v>
      </c>
      <c r="H728" s="59" t="n">
        <v>0</v>
      </c>
      <c r="I728" s="59" t="n">
        <v>0</v>
      </c>
      <c r="J728" s="59" t="n">
        <f aca="false">IF(terrains!L728=13.5,IF(terrains!X728=1,12,9),-0.392532+1.267037*terrains!L728+0.472239*terrains!X728+0.58658*terrains!W728+0.089417*terrains!V728+0.531633*terrains!U728+0.337883*terrains!T728-0.403545*terrains!S728)</f>
        <v>3.1129435</v>
      </c>
      <c r="K728" s="151" t="n">
        <f aca="false">IF(terrains!I728=0,terrains!J728,terrains!I728)</f>
        <v>3.1129435</v>
      </c>
      <c r="L728" s="59" t="n">
        <v>2.5</v>
      </c>
      <c r="M728" s="59" t="n">
        <v>2</v>
      </c>
      <c r="N728" s="59" t="n">
        <v>4</v>
      </c>
      <c r="O728" s="59" t="s">
        <v>177</v>
      </c>
      <c r="P728" s="59" t="n">
        <v>2</v>
      </c>
      <c r="Q728" s="59" t="n">
        <v>2.5</v>
      </c>
      <c r="R728" s="59" t="n">
        <v>0</v>
      </c>
      <c r="S728" s="59" t="n">
        <v>0</v>
      </c>
      <c r="T728" s="59" t="n">
        <v>1</v>
      </c>
      <c r="U728" s="59" t="n">
        <v>0</v>
      </c>
      <c r="V728" s="59" t="n">
        <v>0</v>
      </c>
      <c r="W728" s="59" t="n">
        <v>0</v>
      </c>
      <c r="X728" s="59" t="n">
        <v>0</v>
      </c>
      <c r="Y728" s="59" t="n">
        <f aca="false">IF(terrains!L728&lt;=2.5,1,IF(terrains!L728&lt;=4.5,2,IF(terrains!L728&lt;=6.5,3,4)))</f>
        <v>1</v>
      </c>
      <c r="Z728" s="59" t="n">
        <f aca="false">IF(terrains!R728=1,35,IF(terrains!S728=1,64,IF(terrains!T728=1,IF(terrains!Y728=1,85,104),IF(terrains!U728=1,IF(terrains!Y728=1,124,152),IF(terrains!V728=1,(IF(terrains!Y728=1,146,IF(terrains!Y728=2,178,263))),IF(terrains!W728=1,(IF(terrains!Y728=1,178,IF(terrains!Y728=2,218,321))),IF(terrains!X728=1,IF(terrains!Y728=1,190,IF(terrains!Y728=2,242,IF(terrains!Y728=3,357,896))))))))))</f>
        <v>85</v>
      </c>
      <c r="AA728" s="152" t="n">
        <f aca="false">terrains!Z728*terrains!F728</f>
        <v>2470317.345</v>
      </c>
    </row>
    <row r="729" customFormat="false" ht="13.8" hidden="false" customHeight="false" outlineLevel="0" collapsed="false">
      <c r="A729" s="143" t="n">
        <v>728</v>
      </c>
      <c r="B729" s="143" t="s">
        <v>185</v>
      </c>
      <c r="C729" s="143" t="s">
        <v>185</v>
      </c>
      <c r="D729" s="59" t="s">
        <v>235</v>
      </c>
      <c r="E729" s="148" t="n">
        <v>2700</v>
      </c>
      <c r="F729" s="150" t="n">
        <f aca="false">terrains!E729*10.76391</f>
        <v>29062.557</v>
      </c>
      <c r="G729" s="59" t="s">
        <v>236</v>
      </c>
      <c r="H729" s="59" t="n">
        <v>0</v>
      </c>
      <c r="I729" s="59" t="n">
        <v>0</v>
      </c>
      <c r="J729" s="59" t="n">
        <f aca="false">IF(terrains!L729=13.5,IF(terrains!X729=1,12,9),-0.392532+1.267037*terrains!L729+0.472239*terrains!X729+0.58658*terrains!W729+0.089417*terrains!V729+0.531633*terrains!U729+0.337883*terrains!T729-0.403545*terrains!S729)</f>
        <v>3.1129435</v>
      </c>
      <c r="K729" s="151" t="n">
        <f aca="false">IF(terrains!I729=0,terrains!J729,terrains!I729)</f>
        <v>3.1129435</v>
      </c>
      <c r="L729" s="59" t="n">
        <v>2.5</v>
      </c>
      <c r="M729" s="59" t="n">
        <v>2</v>
      </c>
      <c r="N729" s="59" t="n">
        <v>4</v>
      </c>
      <c r="O729" s="59" t="s">
        <v>177</v>
      </c>
      <c r="P729" s="59" t="n">
        <v>2</v>
      </c>
      <c r="Q729" s="59" t="n">
        <v>2.5</v>
      </c>
      <c r="R729" s="59" t="n">
        <v>0</v>
      </c>
      <c r="S729" s="59" t="n">
        <v>0</v>
      </c>
      <c r="T729" s="59" t="n">
        <v>1</v>
      </c>
      <c r="U729" s="59" t="n">
        <v>0</v>
      </c>
      <c r="V729" s="59" t="n">
        <v>0</v>
      </c>
      <c r="W729" s="59" t="n">
        <v>0</v>
      </c>
      <c r="X729" s="59" t="n">
        <v>0</v>
      </c>
      <c r="Y729" s="59" t="n">
        <f aca="false">IF(terrains!L729&lt;=2.5,1,IF(terrains!L729&lt;=4.5,2,IF(terrains!L729&lt;=6.5,3,4)))</f>
        <v>1</v>
      </c>
      <c r="Z729" s="59" t="n">
        <f aca="false">IF(terrains!R729=1,35,IF(terrains!S729=1,64,IF(terrains!T729=1,IF(terrains!Y729=1,85,104),IF(terrains!U729=1,IF(terrains!Y729=1,124,152),IF(terrains!V729=1,(IF(terrains!Y729=1,146,IF(terrains!Y729=2,178,263))),IF(terrains!W729=1,(IF(terrains!Y729=1,178,IF(terrains!Y729=2,218,321))),IF(terrains!X729=1,IF(terrains!Y729=1,190,IF(terrains!Y729=2,242,IF(terrains!Y729=3,357,896))))))))))</f>
        <v>85</v>
      </c>
      <c r="AA729" s="152" t="n">
        <f aca="false">terrains!Z729*terrains!F729</f>
        <v>2470317.345</v>
      </c>
    </row>
    <row r="730" customFormat="false" ht="13.8" hidden="false" customHeight="false" outlineLevel="0" collapsed="false">
      <c r="A730" s="143" t="n">
        <v>729</v>
      </c>
      <c r="B730" s="143" t="s">
        <v>185</v>
      </c>
      <c r="C730" s="143" t="s">
        <v>185</v>
      </c>
      <c r="D730" s="59" t="s">
        <v>235</v>
      </c>
      <c r="E730" s="148" t="n">
        <v>2700</v>
      </c>
      <c r="F730" s="150" t="n">
        <f aca="false">terrains!E730*10.76391</f>
        <v>29062.557</v>
      </c>
      <c r="G730" s="59" t="s">
        <v>236</v>
      </c>
      <c r="H730" s="59" t="n">
        <v>0</v>
      </c>
      <c r="I730" s="59" t="n">
        <v>0</v>
      </c>
      <c r="J730" s="59" t="n">
        <f aca="false">IF(terrains!L730=13.5,IF(terrains!X730=1,12,9),-0.392532+1.267037*terrains!L730+0.472239*terrains!X730+0.58658*terrains!W730+0.089417*terrains!V730+0.531633*terrains!U730+0.337883*terrains!T730-0.403545*terrains!S730)</f>
        <v>3.1129435</v>
      </c>
      <c r="K730" s="151" t="n">
        <f aca="false">IF(terrains!I730=0,terrains!J730,terrains!I730)</f>
        <v>3.1129435</v>
      </c>
      <c r="L730" s="59" t="n">
        <v>2.5</v>
      </c>
      <c r="M730" s="59" t="n">
        <v>2</v>
      </c>
      <c r="N730" s="59" t="n">
        <v>4</v>
      </c>
      <c r="O730" s="59" t="s">
        <v>177</v>
      </c>
      <c r="P730" s="59" t="n">
        <v>2</v>
      </c>
      <c r="Q730" s="59" t="n">
        <v>2.5</v>
      </c>
      <c r="R730" s="59" t="n">
        <v>0</v>
      </c>
      <c r="S730" s="59" t="n">
        <v>0</v>
      </c>
      <c r="T730" s="59" t="n">
        <v>1</v>
      </c>
      <c r="U730" s="59" t="n">
        <v>0</v>
      </c>
      <c r="V730" s="59" t="n">
        <v>0</v>
      </c>
      <c r="W730" s="59" t="n">
        <v>0</v>
      </c>
      <c r="X730" s="59" t="n">
        <v>0</v>
      </c>
      <c r="Y730" s="59" t="n">
        <f aca="false">IF(terrains!L730&lt;=2.5,1,IF(terrains!L730&lt;=4.5,2,IF(terrains!L730&lt;=6.5,3,4)))</f>
        <v>1</v>
      </c>
      <c r="Z730" s="59" t="n">
        <f aca="false">IF(terrains!R730=1,35,IF(terrains!S730=1,64,IF(terrains!T730=1,IF(terrains!Y730=1,85,104),IF(terrains!U730=1,IF(terrains!Y730=1,124,152),IF(terrains!V730=1,(IF(terrains!Y730=1,146,IF(terrains!Y730=2,178,263))),IF(terrains!W730=1,(IF(terrains!Y730=1,178,IF(terrains!Y730=2,218,321))),IF(terrains!X730=1,IF(terrains!Y730=1,190,IF(terrains!Y730=2,242,IF(terrains!Y730=3,357,896))))))))))</f>
        <v>85</v>
      </c>
      <c r="AA730" s="152" t="n">
        <f aca="false">terrains!Z730*terrains!F730</f>
        <v>2470317.345</v>
      </c>
    </row>
    <row r="731" customFormat="false" ht="13.8" hidden="false" customHeight="false" outlineLevel="0" collapsed="false">
      <c r="A731" s="143" t="n">
        <v>730</v>
      </c>
      <c r="B731" s="143" t="s">
        <v>185</v>
      </c>
      <c r="C731" s="143" t="s">
        <v>185</v>
      </c>
      <c r="D731" s="59" t="s">
        <v>235</v>
      </c>
      <c r="E731" s="148" t="n">
        <v>2700</v>
      </c>
      <c r="F731" s="150" t="n">
        <f aca="false">terrains!E731*10.76391</f>
        <v>29062.557</v>
      </c>
      <c r="G731" s="59" t="s">
        <v>236</v>
      </c>
      <c r="H731" s="59" t="n">
        <v>0</v>
      </c>
      <c r="I731" s="59" t="n">
        <v>0</v>
      </c>
      <c r="J731" s="59" t="n">
        <f aca="false">IF(terrains!L731=13.5,IF(terrains!X731=1,12,9),-0.392532+1.267037*terrains!L731+0.472239*terrains!X731+0.58658*terrains!W731+0.089417*terrains!V731+0.531633*terrains!U731+0.337883*terrains!T731-0.403545*terrains!S731)</f>
        <v>3.1129435</v>
      </c>
      <c r="K731" s="151" t="n">
        <f aca="false">IF(terrains!I731=0,terrains!J731,terrains!I731)</f>
        <v>3.1129435</v>
      </c>
      <c r="L731" s="59" t="n">
        <v>2.5</v>
      </c>
      <c r="M731" s="59" t="n">
        <v>2</v>
      </c>
      <c r="N731" s="59" t="n">
        <v>4</v>
      </c>
      <c r="O731" s="59" t="s">
        <v>177</v>
      </c>
      <c r="P731" s="59" t="n">
        <v>2</v>
      </c>
      <c r="Q731" s="59" t="n">
        <v>2.5</v>
      </c>
      <c r="R731" s="59" t="n">
        <v>0</v>
      </c>
      <c r="S731" s="59" t="n">
        <v>0</v>
      </c>
      <c r="T731" s="59" t="n">
        <v>1</v>
      </c>
      <c r="U731" s="59" t="n">
        <v>0</v>
      </c>
      <c r="V731" s="59" t="n">
        <v>0</v>
      </c>
      <c r="W731" s="59" t="n">
        <v>0</v>
      </c>
      <c r="X731" s="59" t="n">
        <v>0</v>
      </c>
      <c r="Y731" s="59" t="n">
        <f aca="false">IF(terrains!L731&lt;=2.5,1,IF(terrains!L731&lt;=4.5,2,IF(terrains!L731&lt;=6.5,3,4)))</f>
        <v>1</v>
      </c>
      <c r="Z731" s="59" t="n">
        <f aca="false">IF(terrains!R731=1,35,IF(terrains!S731=1,64,IF(terrains!T731=1,IF(terrains!Y731=1,85,104),IF(terrains!U731=1,IF(terrains!Y731=1,124,152),IF(terrains!V731=1,(IF(terrains!Y731=1,146,IF(terrains!Y731=2,178,263))),IF(terrains!W731=1,(IF(terrains!Y731=1,178,IF(terrains!Y731=2,218,321))),IF(terrains!X731=1,IF(terrains!Y731=1,190,IF(terrains!Y731=2,242,IF(terrains!Y731=3,357,896))))))))))</f>
        <v>85</v>
      </c>
      <c r="AA731" s="152" t="n">
        <f aca="false">terrains!Z731*terrains!F731</f>
        <v>2470317.345</v>
      </c>
    </row>
    <row r="732" customFormat="false" ht="13.8" hidden="false" customHeight="false" outlineLevel="0" collapsed="false">
      <c r="A732" s="143" t="n">
        <v>731</v>
      </c>
      <c r="B732" s="143" t="s">
        <v>185</v>
      </c>
      <c r="C732" s="143" t="s">
        <v>185</v>
      </c>
      <c r="D732" s="59" t="s">
        <v>235</v>
      </c>
      <c r="E732" s="148" t="n">
        <v>2700</v>
      </c>
      <c r="F732" s="150" t="n">
        <f aca="false">terrains!E732*10.76391</f>
        <v>29062.557</v>
      </c>
      <c r="G732" s="59" t="s">
        <v>236</v>
      </c>
      <c r="H732" s="59" t="n">
        <v>0</v>
      </c>
      <c r="I732" s="59" t="n">
        <v>0</v>
      </c>
      <c r="J732" s="59" t="n">
        <f aca="false">IF(terrains!L732=13.5,IF(terrains!X732=1,12,9),-0.392532+1.267037*terrains!L732+0.472239*terrains!X732+0.58658*terrains!W732+0.089417*terrains!V732+0.531633*terrains!U732+0.337883*terrains!T732-0.403545*terrains!S732)</f>
        <v>3.1129435</v>
      </c>
      <c r="K732" s="151" t="n">
        <f aca="false">IF(terrains!I732=0,terrains!J732,terrains!I732)</f>
        <v>3.1129435</v>
      </c>
      <c r="L732" s="59" t="n">
        <v>2.5</v>
      </c>
      <c r="M732" s="59" t="n">
        <v>2</v>
      </c>
      <c r="N732" s="59" t="n">
        <v>4</v>
      </c>
      <c r="O732" s="59" t="s">
        <v>177</v>
      </c>
      <c r="P732" s="59" t="n">
        <v>2</v>
      </c>
      <c r="Q732" s="59" t="n">
        <v>2.5</v>
      </c>
      <c r="R732" s="59" t="n">
        <v>0</v>
      </c>
      <c r="S732" s="59" t="n">
        <v>0</v>
      </c>
      <c r="T732" s="59" t="n">
        <v>1</v>
      </c>
      <c r="U732" s="59" t="n">
        <v>0</v>
      </c>
      <c r="V732" s="59" t="n">
        <v>0</v>
      </c>
      <c r="W732" s="59" t="n">
        <v>0</v>
      </c>
      <c r="X732" s="59" t="n">
        <v>0</v>
      </c>
      <c r="Y732" s="59" t="n">
        <f aca="false">IF(terrains!L732&lt;=2.5,1,IF(terrains!L732&lt;=4.5,2,IF(terrains!L732&lt;=6.5,3,4)))</f>
        <v>1</v>
      </c>
      <c r="Z732" s="59" t="n">
        <f aca="false">IF(terrains!R732=1,35,IF(terrains!S732=1,64,IF(terrains!T732=1,IF(terrains!Y732=1,85,104),IF(terrains!U732=1,IF(terrains!Y732=1,124,152),IF(terrains!V732=1,(IF(terrains!Y732=1,146,IF(terrains!Y732=2,178,263))),IF(terrains!W732=1,(IF(terrains!Y732=1,178,IF(terrains!Y732=2,218,321))),IF(terrains!X732=1,IF(terrains!Y732=1,190,IF(terrains!Y732=2,242,IF(terrains!Y732=3,357,896))))))))))</f>
        <v>85</v>
      </c>
      <c r="AA732" s="152" t="n">
        <f aca="false">terrains!Z732*terrains!F732</f>
        <v>2470317.345</v>
      </c>
    </row>
    <row r="733" customFormat="false" ht="13.8" hidden="false" customHeight="false" outlineLevel="0" collapsed="false">
      <c r="A733" s="143" t="n">
        <v>732</v>
      </c>
      <c r="B733" s="143" t="s">
        <v>185</v>
      </c>
      <c r="C733" s="143" t="s">
        <v>185</v>
      </c>
      <c r="D733" s="59" t="s">
        <v>235</v>
      </c>
      <c r="E733" s="148" t="n">
        <v>2700</v>
      </c>
      <c r="F733" s="150" t="n">
        <f aca="false">terrains!E733*10.76391</f>
        <v>29062.557</v>
      </c>
      <c r="G733" s="59" t="s">
        <v>236</v>
      </c>
      <c r="H733" s="59" t="n">
        <v>0</v>
      </c>
      <c r="I733" s="59" t="n">
        <v>0</v>
      </c>
      <c r="J733" s="59" t="n">
        <f aca="false">IF(terrains!L733=13.5,IF(terrains!X733=1,12,9),-0.392532+1.267037*terrains!L733+0.472239*terrains!X733+0.58658*terrains!W733+0.089417*terrains!V733+0.531633*terrains!U733+0.337883*terrains!T733-0.403545*terrains!S733)</f>
        <v>3.1129435</v>
      </c>
      <c r="K733" s="151" t="n">
        <f aca="false">IF(terrains!I733=0,terrains!J733,terrains!I733)</f>
        <v>3.1129435</v>
      </c>
      <c r="L733" s="59" t="n">
        <v>2.5</v>
      </c>
      <c r="M733" s="59" t="n">
        <v>2</v>
      </c>
      <c r="N733" s="59" t="n">
        <v>4</v>
      </c>
      <c r="O733" s="59" t="s">
        <v>177</v>
      </c>
      <c r="P733" s="59" t="n">
        <v>2</v>
      </c>
      <c r="Q733" s="59" t="n">
        <v>2.5</v>
      </c>
      <c r="R733" s="59" t="n">
        <v>0</v>
      </c>
      <c r="S733" s="59" t="n">
        <v>0</v>
      </c>
      <c r="T733" s="59" t="n">
        <v>1</v>
      </c>
      <c r="U733" s="59" t="n">
        <v>0</v>
      </c>
      <c r="V733" s="59" t="n">
        <v>0</v>
      </c>
      <c r="W733" s="59" t="n">
        <v>0</v>
      </c>
      <c r="X733" s="59" t="n">
        <v>0</v>
      </c>
      <c r="Y733" s="59" t="n">
        <f aca="false">IF(terrains!L733&lt;=2.5,1,IF(terrains!L733&lt;=4.5,2,IF(terrains!L733&lt;=6.5,3,4)))</f>
        <v>1</v>
      </c>
      <c r="Z733" s="59" t="n">
        <f aca="false">IF(terrains!R733=1,35,IF(terrains!S733=1,64,IF(terrains!T733=1,IF(terrains!Y733=1,85,104),IF(terrains!U733=1,IF(terrains!Y733=1,124,152),IF(terrains!V733=1,(IF(terrains!Y733=1,146,IF(terrains!Y733=2,178,263))),IF(terrains!W733=1,(IF(terrains!Y733=1,178,IF(terrains!Y733=2,218,321))),IF(terrains!X733=1,IF(terrains!Y733=1,190,IF(terrains!Y733=2,242,IF(terrains!Y733=3,357,896))))))))))</f>
        <v>85</v>
      </c>
      <c r="AA733" s="152" t="n">
        <f aca="false">terrains!Z733*terrains!F733</f>
        <v>2470317.345</v>
      </c>
    </row>
    <row r="734" customFormat="false" ht="13.8" hidden="false" customHeight="false" outlineLevel="0" collapsed="false">
      <c r="A734" s="143" t="n">
        <v>733</v>
      </c>
      <c r="B734" s="143" t="s">
        <v>185</v>
      </c>
      <c r="C734" s="143" t="s">
        <v>185</v>
      </c>
      <c r="D734" s="59" t="s">
        <v>235</v>
      </c>
      <c r="E734" s="148" t="n">
        <v>2700</v>
      </c>
      <c r="F734" s="150" t="n">
        <f aca="false">terrains!E734*10.76391</f>
        <v>29062.557</v>
      </c>
      <c r="G734" s="59" t="s">
        <v>236</v>
      </c>
      <c r="H734" s="59" t="n">
        <v>0</v>
      </c>
      <c r="I734" s="59" t="n">
        <v>0</v>
      </c>
      <c r="J734" s="59" t="n">
        <f aca="false">IF(terrains!L734=13.5,IF(terrains!X734=1,12,9),-0.392532+1.267037*terrains!L734+0.472239*terrains!X734+0.58658*terrains!W734+0.089417*terrains!V734+0.531633*terrains!U734+0.337883*terrains!T734-0.403545*terrains!S734)</f>
        <v>3.1129435</v>
      </c>
      <c r="K734" s="151" t="n">
        <f aca="false">IF(terrains!I734=0,terrains!J734,terrains!I734)</f>
        <v>3.1129435</v>
      </c>
      <c r="L734" s="59" t="n">
        <v>2.5</v>
      </c>
      <c r="M734" s="59" t="n">
        <v>2</v>
      </c>
      <c r="N734" s="59" t="n">
        <v>4</v>
      </c>
      <c r="O734" s="59" t="s">
        <v>177</v>
      </c>
      <c r="P734" s="59" t="n">
        <v>2</v>
      </c>
      <c r="Q734" s="59" t="n">
        <v>2.5</v>
      </c>
      <c r="R734" s="59" t="n">
        <v>0</v>
      </c>
      <c r="S734" s="59" t="n">
        <v>0</v>
      </c>
      <c r="T734" s="59" t="n">
        <v>1</v>
      </c>
      <c r="U734" s="59" t="n">
        <v>0</v>
      </c>
      <c r="V734" s="59" t="n">
        <v>0</v>
      </c>
      <c r="W734" s="59" t="n">
        <v>0</v>
      </c>
      <c r="X734" s="59" t="n">
        <v>0</v>
      </c>
      <c r="Y734" s="59" t="n">
        <f aca="false">IF(terrains!L734&lt;=2.5,1,IF(terrains!L734&lt;=4.5,2,IF(terrains!L734&lt;=6.5,3,4)))</f>
        <v>1</v>
      </c>
      <c r="Z734" s="59" t="n">
        <f aca="false">IF(terrains!R734=1,35,IF(terrains!S734=1,64,IF(terrains!T734=1,IF(terrains!Y734=1,85,104),IF(terrains!U734=1,IF(terrains!Y734=1,124,152),IF(terrains!V734=1,(IF(terrains!Y734=1,146,IF(terrains!Y734=2,178,263))),IF(terrains!W734=1,(IF(terrains!Y734=1,178,IF(terrains!Y734=2,218,321))),IF(terrains!X734=1,IF(terrains!Y734=1,190,IF(terrains!Y734=2,242,IF(terrains!Y734=3,357,896))))))))))</f>
        <v>85</v>
      </c>
      <c r="AA734" s="152" t="n">
        <f aca="false">terrains!Z734*terrains!F734</f>
        <v>2470317.345</v>
      </c>
    </row>
    <row r="735" customFormat="false" ht="13.8" hidden="false" customHeight="false" outlineLevel="0" collapsed="false">
      <c r="A735" s="143" t="n">
        <v>734</v>
      </c>
      <c r="B735" s="143" t="s">
        <v>185</v>
      </c>
      <c r="C735" s="143" t="s">
        <v>185</v>
      </c>
      <c r="D735" s="59" t="s">
        <v>235</v>
      </c>
      <c r="E735" s="148" t="n">
        <v>1839.6</v>
      </c>
      <c r="F735" s="150" t="n">
        <f aca="false">terrains!E735*10.76391</f>
        <v>19801.288836</v>
      </c>
      <c r="G735" s="59" t="s">
        <v>236</v>
      </c>
      <c r="H735" s="59" t="n">
        <v>0</v>
      </c>
      <c r="I735" s="59" t="n">
        <v>0</v>
      </c>
      <c r="J735" s="59" t="n">
        <f aca="false">IF(terrains!L735=13.5,IF(terrains!X735=1,12,9),-0.392532+1.267037*terrains!L735+0.472239*terrains!X735+0.58658*terrains!W735+0.089417*terrains!V735+0.531633*terrains!U735+0.337883*terrains!T735-0.403545*terrains!S735)</f>
        <v>3.1129435</v>
      </c>
      <c r="K735" s="151" t="n">
        <f aca="false">IF(terrains!I735=0,terrains!J735,terrains!I735)</f>
        <v>3.1129435</v>
      </c>
      <c r="L735" s="59" t="n">
        <v>2.5</v>
      </c>
      <c r="M735" s="59" t="n">
        <v>2</v>
      </c>
      <c r="N735" s="59" t="n">
        <v>4</v>
      </c>
      <c r="O735" s="59" t="s">
        <v>177</v>
      </c>
      <c r="P735" s="59" t="n">
        <v>2</v>
      </c>
      <c r="Q735" s="59" t="n">
        <v>2.5</v>
      </c>
      <c r="R735" s="59" t="n">
        <v>0</v>
      </c>
      <c r="S735" s="59" t="n">
        <v>0</v>
      </c>
      <c r="T735" s="59" t="n">
        <v>1</v>
      </c>
      <c r="U735" s="59" t="n">
        <v>0</v>
      </c>
      <c r="V735" s="59" t="n">
        <v>0</v>
      </c>
      <c r="W735" s="59" t="n">
        <v>0</v>
      </c>
      <c r="X735" s="59" t="n">
        <v>0</v>
      </c>
      <c r="Y735" s="59" t="n">
        <f aca="false">IF(terrains!L735&lt;=2.5,1,IF(terrains!L735&lt;=4.5,2,IF(terrains!L735&lt;=6.5,3,4)))</f>
        <v>1</v>
      </c>
      <c r="Z735" s="59" t="n">
        <f aca="false">IF(terrains!R735=1,35,IF(terrains!S735=1,64,IF(terrains!T735=1,IF(terrains!Y735=1,85,104),IF(terrains!U735=1,IF(terrains!Y735=1,124,152),IF(terrains!V735=1,(IF(terrains!Y735=1,146,IF(terrains!Y735=2,178,263))),IF(terrains!W735=1,(IF(terrains!Y735=1,178,IF(terrains!Y735=2,218,321))),IF(terrains!X735=1,IF(terrains!Y735=1,190,IF(terrains!Y735=2,242,IF(terrains!Y735=3,357,896))))))))))</f>
        <v>85</v>
      </c>
      <c r="AA735" s="152" t="n">
        <f aca="false">terrains!Z735*terrains!F735</f>
        <v>1683109.55106</v>
      </c>
    </row>
    <row r="736" customFormat="false" ht="13.8" hidden="false" customHeight="false" outlineLevel="0" collapsed="false">
      <c r="A736" s="143" t="n">
        <v>735</v>
      </c>
      <c r="B736" s="143" t="s">
        <v>185</v>
      </c>
      <c r="C736" s="143" t="s">
        <v>185</v>
      </c>
      <c r="D736" s="59" t="s">
        <v>237</v>
      </c>
      <c r="E736" s="148" t="n">
        <v>2700</v>
      </c>
      <c r="F736" s="150" t="n">
        <f aca="false">terrains!E736*10.76391</f>
        <v>29062.557</v>
      </c>
      <c r="G736" s="59" t="s">
        <v>211</v>
      </c>
      <c r="H736" s="59" t="n">
        <v>0</v>
      </c>
      <c r="I736" s="59" t="n">
        <v>3</v>
      </c>
      <c r="J736" s="59" t="n">
        <f aca="false">IF(terrains!L736=13.5,IF(terrains!X736=1,12,9),-0.392532+1.267037*terrains!L736+0.472239*terrains!X736+0.58658*terrains!W736+0.089417*terrains!V736+0.531633*terrains!U736+0.337883*terrains!T736-0.403545*terrains!S736)</f>
        <v>2.479425</v>
      </c>
      <c r="K736" s="151" t="n">
        <f aca="false">IF(terrains!I736=0,terrains!J736,terrains!I736)</f>
        <v>3</v>
      </c>
      <c r="L736" s="59" t="n">
        <v>2</v>
      </c>
      <c r="M736" s="59" t="n">
        <v>1</v>
      </c>
      <c r="N736" s="59" t="n">
        <v>99</v>
      </c>
      <c r="O736" s="59" t="s">
        <v>177</v>
      </c>
      <c r="P736" s="59" t="n">
        <v>2</v>
      </c>
      <c r="Q736" s="59" t="n">
        <v>1.5</v>
      </c>
      <c r="R736" s="59" t="n">
        <v>0</v>
      </c>
      <c r="S736" s="59" t="n">
        <v>0</v>
      </c>
      <c r="T736" s="59" t="n">
        <v>1</v>
      </c>
      <c r="U736" s="59" t="n">
        <v>0</v>
      </c>
      <c r="V736" s="59" t="n">
        <v>0</v>
      </c>
      <c r="W736" s="59" t="n">
        <v>0</v>
      </c>
      <c r="X736" s="59" t="n">
        <v>0</v>
      </c>
      <c r="Y736" s="59" t="n">
        <f aca="false">IF(terrains!L736&lt;=2.5,1,IF(terrains!L736&lt;=4.5,2,IF(terrains!L736&lt;=6.5,3,4)))</f>
        <v>1</v>
      </c>
      <c r="Z736" s="59" t="n">
        <f aca="false">IF(terrains!R736=1,35,IF(terrains!S736=1,64,IF(terrains!T736=1,IF(terrains!Y736=1,85,104),IF(terrains!U736=1,IF(terrains!Y736=1,124,152),IF(terrains!V736=1,(IF(terrains!Y736=1,146,IF(terrains!Y736=2,178,263))),IF(terrains!W736=1,(IF(terrains!Y736=1,178,IF(terrains!Y736=2,218,321))),IF(terrains!X736=1,IF(terrains!Y736=1,190,IF(terrains!Y736=2,242,IF(terrains!Y736=3,357,896))))))))))</f>
        <v>85</v>
      </c>
      <c r="AA736" s="152" t="n">
        <f aca="false">terrains!Z736*terrains!F736</f>
        <v>2470317.345</v>
      </c>
    </row>
    <row r="737" customFormat="false" ht="13.8" hidden="false" customHeight="false" outlineLevel="0" collapsed="false">
      <c r="A737" s="143" t="n">
        <v>736</v>
      </c>
      <c r="B737" s="143" t="s">
        <v>185</v>
      </c>
      <c r="C737" s="143" t="s">
        <v>185</v>
      </c>
      <c r="D737" s="59" t="s">
        <v>237</v>
      </c>
      <c r="E737" s="148" t="n">
        <v>2700</v>
      </c>
      <c r="F737" s="150" t="n">
        <f aca="false">terrains!E737*10.76391</f>
        <v>29062.557</v>
      </c>
      <c r="G737" s="59" t="s">
        <v>211</v>
      </c>
      <c r="H737" s="59" t="n">
        <v>0</v>
      </c>
      <c r="I737" s="59" t="n">
        <v>3</v>
      </c>
      <c r="J737" s="59" t="n">
        <f aca="false">IF(terrains!L737=13.5,IF(terrains!X737=1,12,9),-0.392532+1.267037*terrains!L737+0.472239*terrains!X737+0.58658*terrains!W737+0.089417*terrains!V737+0.531633*terrains!U737+0.337883*terrains!T737-0.403545*terrains!S737)</f>
        <v>2.479425</v>
      </c>
      <c r="K737" s="151" t="n">
        <f aca="false">IF(terrains!I737=0,terrains!J737,terrains!I737)</f>
        <v>3</v>
      </c>
      <c r="L737" s="59" t="n">
        <v>2</v>
      </c>
      <c r="M737" s="59" t="n">
        <v>1</v>
      </c>
      <c r="N737" s="59" t="n">
        <v>99</v>
      </c>
      <c r="O737" s="59" t="s">
        <v>177</v>
      </c>
      <c r="P737" s="59" t="n">
        <v>2</v>
      </c>
      <c r="Q737" s="59" t="n">
        <v>1.5</v>
      </c>
      <c r="R737" s="59" t="n">
        <v>0</v>
      </c>
      <c r="S737" s="59" t="n">
        <v>0</v>
      </c>
      <c r="T737" s="59" t="n">
        <v>1</v>
      </c>
      <c r="U737" s="59" t="n">
        <v>0</v>
      </c>
      <c r="V737" s="59" t="n">
        <v>0</v>
      </c>
      <c r="W737" s="59" t="n">
        <v>0</v>
      </c>
      <c r="X737" s="59" t="n">
        <v>0</v>
      </c>
      <c r="Y737" s="59" t="n">
        <f aca="false">IF(terrains!L737&lt;=2.5,1,IF(terrains!L737&lt;=4.5,2,IF(terrains!L737&lt;=6.5,3,4)))</f>
        <v>1</v>
      </c>
      <c r="Z737" s="59" t="n">
        <f aca="false">IF(terrains!R737=1,35,IF(terrains!S737=1,64,IF(terrains!T737=1,IF(terrains!Y737=1,85,104),IF(terrains!U737=1,IF(terrains!Y737=1,124,152),IF(terrains!V737=1,(IF(terrains!Y737=1,146,IF(terrains!Y737=2,178,263))),IF(terrains!W737=1,(IF(terrains!Y737=1,178,IF(terrains!Y737=2,218,321))),IF(terrains!X737=1,IF(terrains!Y737=1,190,IF(terrains!Y737=2,242,IF(terrains!Y737=3,357,896))))))))))</f>
        <v>85</v>
      </c>
      <c r="AA737" s="152" t="n">
        <f aca="false">terrains!Z737*terrains!F737</f>
        <v>2470317.345</v>
      </c>
    </row>
    <row r="738" customFormat="false" ht="13.8" hidden="false" customHeight="false" outlineLevel="0" collapsed="false">
      <c r="A738" s="143" t="n">
        <v>737</v>
      </c>
      <c r="B738" s="143" t="s">
        <v>185</v>
      </c>
      <c r="C738" s="143" t="s">
        <v>185</v>
      </c>
      <c r="D738" s="59" t="s">
        <v>237</v>
      </c>
      <c r="E738" s="148" t="n">
        <v>2700</v>
      </c>
      <c r="F738" s="150" t="n">
        <f aca="false">terrains!E738*10.76391</f>
        <v>29062.557</v>
      </c>
      <c r="G738" s="59" t="s">
        <v>211</v>
      </c>
      <c r="H738" s="59" t="n">
        <v>0</v>
      </c>
      <c r="I738" s="59" t="n">
        <v>3</v>
      </c>
      <c r="J738" s="59" t="n">
        <f aca="false">IF(terrains!L738=13.5,IF(terrains!X738=1,12,9),-0.392532+1.267037*terrains!L738+0.472239*terrains!X738+0.58658*terrains!W738+0.089417*terrains!V738+0.531633*terrains!U738+0.337883*terrains!T738-0.403545*terrains!S738)</f>
        <v>2.479425</v>
      </c>
      <c r="K738" s="151" t="n">
        <f aca="false">IF(terrains!I738=0,terrains!J738,terrains!I738)</f>
        <v>3</v>
      </c>
      <c r="L738" s="59" t="n">
        <v>2</v>
      </c>
      <c r="M738" s="59" t="n">
        <v>1</v>
      </c>
      <c r="N738" s="59" t="n">
        <v>99</v>
      </c>
      <c r="O738" s="59" t="s">
        <v>177</v>
      </c>
      <c r="P738" s="59" t="n">
        <v>2</v>
      </c>
      <c r="Q738" s="59" t="n">
        <v>1.5</v>
      </c>
      <c r="R738" s="59" t="n">
        <v>0</v>
      </c>
      <c r="S738" s="59" t="n">
        <v>0</v>
      </c>
      <c r="T738" s="59" t="n">
        <v>1</v>
      </c>
      <c r="U738" s="59" t="n">
        <v>0</v>
      </c>
      <c r="V738" s="59" t="n">
        <v>0</v>
      </c>
      <c r="W738" s="59" t="n">
        <v>0</v>
      </c>
      <c r="X738" s="59" t="n">
        <v>0</v>
      </c>
      <c r="Y738" s="59" t="n">
        <f aca="false">IF(terrains!L738&lt;=2.5,1,IF(terrains!L738&lt;=4.5,2,IF(terrains!L738&lt;=6.5,3,4)))</f>
        <v>1</v>
      </c>
      <c r="Z738" s="59" t="n">
        <f aca="false">IF(terrains!R738=1,35,IF(terrains!S738=1,64,IF(terrains!T738=1,IF(terrains!Y738=1,85,104),IF(terrains!U738=1,IF(terrains!Y738=1,124,152),IF(terrains!V738=1,(IF(terrains!Y738=1,146,IF(terrains!Y738=2,178,263))),IF(terrains!W738=1,(IF(terrains!Y738=1,178,IF(terrains!Y738=2,218,321))),IF(terrains!X738=1,IF(terrains!Y738=1,190,IF(terrains!Y738=2,242,IF(terrains!Y738=3,357,896))))))))))</f>
        <v>85</v>
      </c>
      <c r="AA738" s="152" t="n">
        <f aca="false">terrains!Z738*terrains!F738</f>
        <v>2470317.345</v>
      </c>
    </row>
    <row r="739" customFormat="false" ht="13.8" hidden="false" customHeight="false" outlineLevel="0" collapsed="false">
      <c r="A739" s="143" t="n">
        <v>738</v>
      </c>
      <c r="B739" s="143" t="s">
        <v>185</v>
      </c>
      <c r="C739" s="143" t="s">
        <v>185</v>
      </c>
      <c r="D739" s="59" t="s">
        <v>237</v>
      </c>
      <c r="E739" s="148" t="n">
        <v>2700</v>
      </c>
      <c r="F739" s="150" t="n">
        <f aca="false">terrains!E739*10.76391</f>
        <v>29062.557</v>
      </c>
      <c r="G739" s="59" t="s">
        <v>211</v>
      </c>
      <c r="H739" s="59" t="n">
        <v>0</v>
      </c>
      <c r="I739" s="59" t="n">
        <v>3</v>
      </c>
      <c r="J739" s="59" t="n">
        <f aca="false">IF(terrains!L739=13.5,IF(terrains!X739=1,12,9),-0.392532+1.267037*terrains!L739+0.472239*terrains!X739+0.58658*terrains!W739+0.089417*terrains!V739+0.531633*terrains!U739+0.337883*terrains!T739-0.403545*terrains!S739)</f>
        <v>2.479425</v>
      </c>
      <c r="K739" s="151" t="n">
        <f aca="false">IF(terrains!I739=0,terrains!J739,terrains!I739)</f>
        <v>3</v>
      </c>
      <c r="L739" s="59" t="n">
        <v>2</v>
      </c>
      <c r="M739" s="59" t="n">
        <v>1</v>
      </c>
      <c r="N739" s="59" t="n">
        <v>99</v>
      </c>
      <c r="O739" s="59" t="s">
        <v>177</v>
      </c>
      <c r="P739" s="59" t="n">
        <v>2</v>
      </c>
      <c r="Q739" s="59" t="n">
        <v>1.5</v>
      </c>
      <c r="R739" s="59" t="n">
        <v>0</v>
      </c>
      <c r="S739" s="59" t="n">
        <v>0</v>
      </c>
      <c r="T739" s="59" t="n">
        <v>1</v>
      </c>
      <c r="U739" s="59" t="n">
        <v>0</v>
      </c>
      <c r="V739" s="59" t="n">
        <v>0</v>
      </c>
      <c r="W739" s="59" t="n">
        <v>0</v>
      </c>
      <c r="X739" s="59" t="n">
        <v>0</v>
      </c>
      <c r="Y739" s="59" t="n">
        <f aca="false">IF(terrains!L739&lt;=2.5,1,IF(terrains!L739&lt;=4.5,2,IF(terrains!L739&lt;=6.5,3,4)))</f>
        <v>1</v>
      </c>
      <c r="Z739" s="59" t="n">
        <f aca="false">IF(terrains!R739=1,35,IF(terrains!S739=1,64,IF(terrains!T739=1,IF(terrains!Y739=1,85,104),IF(terrains!U739=1,IF(terrains!Y739=1,124,152),IF(terrains!V739=1,(IF(terrains!Y739=1,146,IF(terrains!Y739=2,178,263))),IF(terrains!W739=1,(IF(terrains!Y739=1,178,IF(terrains!Y739=2,218,321))),IF(terrains!X739=1,IF(terrains!Y739=1,190,IF(terrains!Y739=2,242,IF(terrains!Y739=3,357,896))))))))))</f>
        <v>85</v>
      </c>
      <c r="AA739" s="152" t="n">
        <f aca="false">terrains!Z739*terrains!F739</f>
        <v>2470317.345</v>
      </c>
    </row>
    <row r="740" customFormat="false" ht="13.8" hidden="false" customHeight="false" outlineLevel="0" collapsed="false">
      <c r="A740" s="143" t="n">
        <v>739</v>
      </c>
      <c r="B740" s="143" t="s">
        <v>185</v>
      </c>
      <c r="C740" s="143" t="s">
        <v>185</v>
      </c>
      <c r="D740" s="59" t="s">
        <v>237</v>
      </c>
      <c r="E740" s="148" t="n">
        <v>2700</v>
      </c>
      <c r="F740" s="150" t="n">
        <f aca="false">terrains!E740*10.76391</f>
        <v>29062.557</v>
      </c>
      <c r="G740" s="59" t="s">
        <v>211</v>
      </c>
      <c r="H740" s="59" t="n">
        <v>0</v>
      </c>
      <c r="I740" s="59" t="n">
        <v>3</v>
      </c>
      <c r="J740" s="59" t="n">
        <f aca="false">IF(terrains!L740=13.5,IF(terrains!X740=1,12,9),-0.392532+1.267037*terrains!L740+0.472239*terrains!X740+0.58658*terrains!W740+0.089417*terrains!V740+0.531633*terrains!U740+0.337883*terrains!T740-0.403545*terrains!S740)</f>
        <v>2.479425</v>
      </c>
      <c r="K740" s="151" t="n">
        <f aca="false">IF(terrains!I740=0,terrains!J740,terrains!I740)</f>
        <v>3</v>
      </c>
      <c r="L740" s="59" t="n">
        <v>2</v>
      </c>
      <c r="M740" s="59" t="n">
        <v>1</v>
      </c>
      <c r="N740" s="59" t="n">
        <v>99</v>
      </c>
      <c r="O740" s="59" t="s">
        <v>177</v>
      </c>
      <c r="P740" s="59" t="n">
        <v>2</v>
      </c>
      <c r="Q740" s="59" t="n">
        <v>1.5</v>
      </c>
      <c r="R740" s="59" t="n">
        <v>0</v>
      </c>
      <c r="S740" s="59" t="n">
        <v>0</v>
      </c>
      <c r="T740" s="59" t="n">
        <v>1</v>
      </c>
      <c r="U740" s="59" t="n">
        <v>0</v>
      </c>
      <c r="V740" s="59" t="n">
        <v>0</v>
      </c>
      <c r="W740" s="59" t="n">
        <v>0</v>
      </c>
      <c r="X740" s="59" t="n">
        <v>0</v>
      </c>
      <c r="Y740" s="59" t="n">
        <f aca="false">IF(terrains!L740&lt;=2.5,1,IF(terrains!L740&lt;=4.5,2,IF(terrains!L740&lt;=6.5,3,4)))</f>
        <v>1</v>
      </c>
      <c r="Z740" s="59" t="n">
        <f aca="false">IF(terrains!R740=1,35,IF(terrains!S740=1,64,IF(terrains!T740=1,IF(terrains!Y740=1,85,104),IF(terrains!U740=1,IF(terrains!Y740=1,124,152),IF(terrains!V740=1,(IF(terrains!Y740=1,146,IF(terrains!Y740=2,178,263))),IF(terrains!W740=1,(IF(terrains!Y740=1,178,IF(terrains!Y740=2,218,321))),IF(terrains!X740=1,IF(terrains!Y740=1,190,IF(terrains!Y740=2,242,IF(terrains!Y740=3,357,896))))))))))</f>
        <v>85</v>
      </c>
      <c r="AA740" s="152" t="n">
        <f aca="false">terrains!Z740*terrains!F740</f>
        <v>2470317.345</v>
      </c>
    </row>
    <row r="741" customFormat="false" ht="13.8" hidden="false" customHeight="false" outlineLevel="0" collapsed="false">
      <c r="A741" s="143" t="n">
        <v>740</v>
      </c>
      <c r="B741" s="143" t="s">
        <v>185</v>
      </c>
      <c r="C741" s="143" t="s">
        <v>185</v>
      </c>
      <c r="D741" s="59" t="s">
        <v>237</v>
      </c>
      <c r="E741" s="148" t="n">
        <v>2700</v>
      </c>
      <c r="F741" s="150" t="n">
        <f aca="false">terrains!E741*10.76391</f>
        <v>29062.557</v>
      </c>
      <c r="G741" s="59" t="s">
        <v>211</v>
      </c>
      <c r="H741" s="59" t="n">
        <v>0</v>
      </c>
      <c r="I741" s="59" t="n">
        <v>3</v>
      </c>
      <c r="J741" s="59" t="n">
        <f aca="false">IF(terrains!L741=13.5,IF(terrains!X741=1,12,9),-0.392532+1.267037*terrains!L741+0.472239*terrains!X741+0.58658*terrains!W741+0.089417*terrains!V741+0.531633*terrains!U741+0.337883*terrains!T741-0.403545*terrains!S741)</f>
        <v>2.479425</v>
      </c>
      <c r="K741" s="151" t="n">
        <f aca="false">IF(terrains!I741=0,terrains!J741,terrains!I741)</f>
        <v>3</v>
      </c>
      <c r="L741" s="59" t="n">
        <v>2</v>
      </c>
      <c r="M741" s="59" t="n">
        <v>1</v>
      </c>
      <c r="N741" s="59" t="n">
        <v>99</v>
      </c>
      <c r="O741" s="59" t="s">
        <v>177</v>
      </c>
      <c r="P741" s="59" t="n">
        <v>2</v>
      </c>
      <c r="Q741" s="59" t="n">
        <v>1.5</v>
      </c>
      <c r="R741" s="59" t="n">
        <v>0</v>
      </c>
      <c r="S741" s="59" t="n">
        <v>0</v>
      </c>
      <c r="T741" s="59" t="n">
        <v>1</v>
      </c>
      <c r="U741" s="59" t="n">
        <v>0</v>
      </c>
      <c r="V741" s="59" t="n">
        <v>0</v>
      </c>
      <c r="W741" s="59" t="n">
        <v>0</v>
      </c>
      <c r="X741" s="59" t="n">
        <v>0</v>
      </c>
      <c r="Y741" s="59" t="n">
        <f aca="false">IF(terrains!L741&lt;=2.5,1,IF(terrains!L741&lt;=4.5,2,IF(terrains!L741&lt;=6.5,3,4)))</f>
        <v>1</v>
      </c>
      <c r="Z741" s="59" t="n">
        <f aca="false">IF(terrains!R741=1,35,IF(terrains!S741=1,64,IF(terrains!T741=1,IF(terrains!Y741=1,85,104),IF(terrains!U741=1,IF(terrains!Y741=1,124,152),IF(terrains!V741=1,(IF(terrains!Y741=1,146,IF(terrains!Y741=2,178,263))),IF(terrains!W741=1,(IF(terrains!Y741=1,178,IF(terrains!Y741=2,218,321))),IF(terrains!X741=1,IF(terrains!Y741=1,190,IF(terrains!Y741=2,242,IF(terrains!Y741=3,357,896))))))))))</f>
        <v>85</v>
      </c>
      <c r="AA741" s="152" t="n">
        <f aca="false">terrains!Z741*terrains!F741</f>
        <v>2470317.345</v>
      </c>
    </row>
    <row r="742" customFormat="false" ht="13.8" hidden="false" customHeight="false" outlineLevel="0" collapsed="false">
      <c r="A742" s="143" t="n">
        <v>741</v>
      </c>
      <c r="B742" s="143" t="s">
        <v>185</v>
      </c>
      <c r="C742" s="143" t="s">
        <v>185</v>
      </c>
      <c r="D742" s="59" t="s">
        <v>237</v>
      </c>
      <c r="E742" s="148" t="n">
        <v>2700</v>
      </c>
      <c r="F742" s="150" t="n">
        <f aca="false">terrains!E742*10.76391</f>
        <v>29062.557</v>
      </c>
      <c r="G742" s="59" t="s">
        <v>211</v>
      </c>
      <c r="H742" s="59" t="n">
        <v>0</v>
      </c>
      <c r="I742" s="59" t="n">
        <v>3</v>
      </c>
      <c r="J742" s="59" t="n">
        <f aca="false">IF(terrains!L742=13.5,IF(terrains!X742=1,12,9),-0.392532+1.267037*terrains!L742+0.472239*terrains!X742+0.58658*terrains!W742+0.089417*terrains!V742+0.531633*terrains!U742+0.337883*terrains!T742-0.403545*terrains!S742)</f>
        <v>2.479425</v>
      </c>
      <c r="K742" s="151" t="n">
        <f aca="false">IF(terrains!I742=0,terrains!J742,terrains!I742)</f>
        <v>3</v>
      </c>
      <c r="L742" s="59" t="n">
        <v>2</v>
      </c>
      <c r="M742" s="59" t="n">
        <v>1</v>
      </c>
      <c r="N742" s="59" t="n">
        <v>99</v>
      </c>
      <c r="O742" s="59" t="s">
        <v>177</v>
      </c>
      <c r="P742" s="59" t="n">
        <v>2</v>
      </c>
      <c r="Q742" s="59" t="n">
        <v>1.5</v>
      </c>
      <c r="R742" s="59" t="n">
        <v>0</v>
      </c>
      <c r="S742" s="59" t="n">
        <v>0</v>
      </c>
      <c r="T742" s="59" t="n">
        <v>1</v>
      </c>
      <c r="U742" s="59" t="n">
        <v>0</v>
      </c>
      <c r="V742" s="59" t="n">
        <v>0</v>
      </c>
      <c r="W742" s="59" t="n">
        <v>0</v>
      </c>
      <c r="X742" s="59" t="n">
        <v>0</v>
      </c>
      <c r="Y742" s="59" t="n">
        <f aca="false">IF(terrains!L742&lt;=2.5,1,IF(terrains!L742&lt;=4.5,2,IF(terrains!L742&lt;=6.5,3,4)))</f>
        <v>1</v>
      </c>
      <c r="Z742" s="59" t="n">
        <f aca="false">IF(terrains!R742=1,35,IF(terrains!S742=1,64,IF(terrains!T742=1,IF(terrains!Y742=1,85,104),IF(terrains!U742=1,IF(terrains!Y742=1,124,152),IF(terrains!V742=1,(IF(terrains!Y742=1,146,IF(terrains!Y742=2,178,263))),IF(terrains!W742=1,(IF(terrains!Y742=1,178,IF(terrains!Y742=2,218,321))),IF(terrains!X742=1,IF(terrains!Y742=1,190,IF(terrains!Y742=2,242,IF(terrains!Y742=3,357,896))))))))))</f>
        <v>85</v>
      </c>
      <c r="AA742" s="152" t="n">
        <f aca="false">terrains!Z742*terrains!F742</f>
        <v>2470317.345</v>
      </c>
    </row>
    <row r="743" customFormat="false" ht="13.8" hidden="false" customHeight="false" outlineLevel="0" collapsed="false">
      <c r="A743" s="143" t="n">
        <v>742</v>
      </c>
      <c r="B743" s="143" t="s">
        <v>185</v>
      </c>
      <c r="C743" s="143" t="s">
        <v>185</v>
      </c>
      <c r="D743" s="59" t="s">
        <v>237</v>
      </c>
      <c r="E743" s="148" t="n">
        <v>2700</v>
      </c>
      <c r="F743" s="150" t="n">
        <f aca="false">terrains!E743*10.76391</f>
        <v>29062.557</v>
      </c>
      <c r="G743" s="59" t="s">
        <v>211</v>
      </c>
      <c r="H743" s="59" t="n">
        <v>0</v>
      </c>
      <c r="I743" s="59" t="n">
        <v>3</v>
      </c>
      <c r="J743" s="59" t="n">
        <f aca="false">IF(terrains!L743=13.5,IF(terrains!X743=1,12,9),-0.392532+1.267037*terrains!L743+0.472239*terrains!X743+0.58658*terrains!W743+0.089417*terrains!V743+0.531633*terrains!U743+0.337883*terrains!T743-0.403545*terrains!S743)</f>
        <v>2.479425</v>
      </c>
      <c r="K743" s="151" t="n">
        <f aca="false">IF(terrains!I743=0,terrains!J743,terrains!I743)</f>
        <v>3</v>
      </c>
      <c r="L743" s="59" t="n">
        <v>2</v>
      </c>
      <c r="M743" s="59" t="n">
        <v>1</v>
      </c>
      <c r="N743" s="59" t="n">
        <v>99</v>
      </c>
      <c r="O743" s="59" t="s">
        <v>177</v>
      </c>
      <c r="P743" s="59" t="n">
        <v>2</v>
      </c>
      <c r="Q743" s="59" t="n">
        <v>1.5</v>
      </c>
      <c r="R743" s="59" t="n">
        <v>0</v>
      </c>
      <c r="S743" s="59" t="n">
        <v>0</v>
      </c>
      <c r="T743" s="59" t="n">
        <v>1</v>
      </c>
      <c r="U743" s="59" t="n">
        <v>0</v>
      </c>
      <c r="V743" s="59" t="n">
        <v>0</v>
      </c>
      <c r="W743" s="59" t="n">
        <v>0</v>
      </c>
      <c r="X743" s="59" t="n">
        <v>0</v>
      </c>
      <c r="Y743" s="59" t="n">
        <f aca="false">IF(terrains!L743&lt;=2.5,1,IF(terrains!L743&lt;=4.5,2,IF(terrains!L743&lt;=6.5,3,4)))</f>
        <v>1</v>
      </c>
      <c r="Z743" s="59" t="n">
        <f aca="false">IF(terrains!R743=1,35,IF(terrains!S743=1,64,IF(terrains!T743=1,IF(terrains!Y743=1,85,104),IF(terrains!U743=1,IF(terrains!Y743=1,124,152),IF(terrains!V743=1,(IF(terrains!Y743=1,146,IF(terrains!Y743=2,178,263))),IF(terrains!W743=1,(IF(terrains!Y743=1,178,IF(terrains!Y743=2,218,321))),IF(terrains!X743=1,IF(terrains!Y743=1,190,IF(terrains!Y743=2,242,IF(terrains!Y743=3,357,896))))))))))</f>
        <v>85</v>
      </c>
      <c r="AA743" s="152" t="n">
        <f aca="false">terrains!Z743*terrains!F743</f>
        <v>2470317.345</v>
      </c>
    </row>
    <row r="744" customFormat="false" ht="13.8" hidden="false" customHeight="false" outlineLevel="0" collapsed="false">
      <c r="A744" s="143" t="n">
        <v>743</v>
      </c>
      <c r="B744" s="143" t="s">
        <v>185</v>
      </c>
      <c r="C744" s="143" t="s">
        <v>185</v>
      </c>
      <c r="D744" s="59" t="s">
        <v>237</v>
      </c>
      <c r="E744" s="148" t="n">
        <v>2700</v>
      </c>
      <c r="F744" s="150" t="n">
        <f aca="false">terrains!E744*10.76391</f>
        <v>29062.557</v>
      </c>
      <c r="G744" s="59" t="s">
        <v>211</v>
      </c>
      <c r="H744" s="59" t="n">
        <v>0</v>
      </c>
      <c r="I744" s="59" t="n">
        <v>3</v>
      </c>
      <c r="J744" s="59" t="n">
        <f aca="false">IF(terrains!L744=13.5,IF(terrains!X744=1,12,9),-0.392532+1.267037*terrains!L744+0.472239*terrains!X744+0.58658*terrains!W744+0.089417*terrains!V744+0.531633*terrains!U744+0.337883*terrains!T744-0.403545*terrains!S744)</f>
        <v>2.479425</v>
      </c>
      <c r="K744" s="151" t="n">
        <f aca="false">IF(terrains!I744=0,terrains!J744,terrains!I744)</f>
        <v>3</v>
      </c>
      <c r="L744" s="59" t="n">
        <v>2</v>
      </c>
      <c r="M744" s="59" t="n">
        <v>1</v>
      </c>
      <c r="N744" s="59" t="n">
        <v>99</v>
      </c>
      <c r="O744" s="59" t="s">
        <v>177</v>
      </c>
      <c r="P744" s="59" t="n">
        <v>2</v>
      </c>
      <c r="Q744" s="59" t="n">
        <v>1.5</v>
      </c>
      <c r="R744" s="59" t="n">
        <v>0</v>
      </c>
      <c r="S744" s="59" t="n">
        <v>0</v>
      </c>
      <c r="T744" s="59" t="n">
        <v>1</v>
      </c>
      <c r="U744" s="59" t="n">
        <v>0</v>
      </c>
      <c r="V744" s="59" t="n">
        <v>0</v>
      </c>
      <c r="W744" s="59" t="n">
        <v>0</v>
      </c>
      <c r="X744" s="59" t="n">
        <v>0</v>
      </c>
      <c r="Y744" s="59" t="n">
        <f aca="false">IF(terrains!L744&lt;=2.5,1,IF(terrains!L744&lt;=4.5,2,IF(terrains!L744&lt;=6.5,3,4)))</f>
        <v>1</v>
      </c>
      <c r="Z744" s="59" t="n">
        <f aca="false">IF(terrains!R744=1,35,IF(terrains!S744=1,64,IF(terrains!T744=1,IF(terrains!Y744=1,85,104),IF(terrains!U744=1,IF(terrains!Y744=1,124,152),IF(terrains!V744=1,(IF(terrains!Y744=1,146,IF(terrains!Y744=2,178,263))),IF(terrains!W744=1,(IF(terrains!Y744=1,178,IF(terrains!Y744=2,218,321))),IF(terrains!X744=1,IF(terrains!Y744=1,190,IF(terrains!Y744=2,242,IF(terrains!Y744=3,357,896))))))))))</f>
        <v>85</v>
      </c>
      <c r="AA744" s="152" t="n">
        <f aca="false">terrains!Z744*terrains!F744</f>
        <v>2470317.345</v>
      </c>
    </row>
    <row r="745" customFormat="false" ht="13.8" hidden="false" customHeight="false" outlineLevel="0" collapsed="false">
      <c r="A745" s="143" t="n">
        <v>744</v>
      </c>
      <c r="B745" s="143" t="s">
        <v>185</v>
      </c>
      <c r="C745" s="143" t="s">
        <v>185</v>
      </c>
      <c r="D745" s="59" t="s">
        <v>237</v>
      </c>
      <c r="E745" s="148" t="n">
        <v>2700</v>
      </c>
      <c r="F745" s="150" t="n">
        <f aca="false">terrains!E745*10.76391</f>
        <v>29062.557</v>
      </c>
      <c r="G745" s="59" t="s">
        <v>211</v>
      </c>
      <c r="H745" s="59" t="n">
        <v>0</v>
      </c>
      <c r="I745" s="59" t="n">
        <v>3</v>
      </c>
      <c r="J745" s="59" t="n">
        <f aca="false">IF(terrains!L745=13.5,IF(terrains!X745=1,12,9),-0.392532+1.267037*terrains!L745+0.472239*terrains!X745+0.58658*terrains!W745+0.089417*terrains!V745+0.531633*terrains!U745+0.337883*terrains!T745-0.403545*terrains!S745)</f>
        <v>2.479425</v>
      </c>
      <c r="K745" s="151" t="n">
        <f aca="false">IF(terrains!I745=0,terrains!J745,terrains!I745)</f>
        <v>3</v>
      </c>
      <c r="L745" s="59" t="n">
        <v>2</v>
      </c>
      <c r="M745" s="59" t="n">
        <v>1</v>
      </c>
      <c r="N745" s="59" t="n">
        <v>99</v>
      </c>
      <c r="O745" s="59" t="s">
        <v>177</v>
      </c>
      <c r="P745" s="59" t="n">
        <v>2</v>
      </c>
      <c r="Q745" s="59" t="n">
        <v>1.5</v>
      </c>
      <c r="R745" s="59" t="n">
        <v>0</v>
      </c>
      <c r="S745" s="59" t="n">
        <v>0</v>
      </c>
      <c r="T745" s="59" t="n">
        <v>1</v>
      </c>
      <c r="U745" s="59" t="n">
        <v>0</v>
      </c>
      <c r="V745" s="59" t="n">
        <v>0</v>
      </c>
      <c r="W745" s="59" t="n">
        <v>0</v>
      </c>
      <c r="X745" s="59" t="n">
        <v>0</v>
      </c>
      <c r="Y745" s="59" t="n">
        <f aca="false">IF(terrains!L745&lt;=2.5,1,IF(terrains!L745&lt;=4.5,2,IF(terrains!L745&lt;=6.5,3,4)))</f>
        <v>1</v>
      </c>
      <c r="Z745" s="59" t="n">
        <f aca="false">IF(terrains!R745=1,35,IF(terrains!S745=1,64,IF(terrains!T745=1,IF(terrains!Y745=1,85,104),IF(terrains!U745=1,IF(terrains!Y745=1,124,152),IF(terrains!V745=1,(IF(terrains!Y745=1,146,IF(terrains!Y745=2,178,263))),IF(terrains!W745=1,(IF(terrains!Y745=1,178,IF(terrains!Y745=2,218,321))),IF(terrains!X745=1,IF(terrains!Y745=1,190,IF(terrains!Y745=2,242,IF(terrains!Y745=3,357,896))))))))))</f>
        <v>85</v>
      </c>
      <c r="AA745" s="152" t="n">
        <f aca="false">terrains!Z745*terrains!F745</f>
        <v>2470317.345</v>
      </c>
    </row>
    <row r="746" customFormat="false" ht="13.8" hidden="false" customHeight="false" outlineLevel="0" collapsed="false">
      <c r="A746" s="143" t="n">
        <v>745</v>
      </c>
      <c r="B746" s="143" t="s">
        <v>185</v>
      </c>
      <c r="C746" s="143" t="s">
        <v>185</v>
      </c>
      <c r="D746" s="59" t="s">
        <v>237</v>
      </c>
      <c r="E746" s="148" t="n">
        <v>273.900000000001</v>
      </c>
      <c r="F746" s="150" t="n">
        <f aca="false">terrains!E746*10.76391</f>
        <v>2948.23494900001</v>
      </c>
      <c r="G746" s="59" t="s">
        <v>211</v>
      </c>
      <c r="H746" s="59" t="n">
        <v>0</v>
      </c>
      <c r="I746" s="59" t="n">
        <v>3</v>
      </c>
      <c r="J746" s="59" t="n">
        <f aca="false">IF(terrains!L746=13.5,IF(terrains!X746=1,12,9),-0.392532+1.267037*terrains!L746+0.472239*terrains!X746+0.58658*terrains!W746+0.089417*terrains!V746+0.531633*terrains!U746+0.337883*terrains!T746-0.403545*terrains!S746)</f>
        <v>2.479425</v>
      </c>
      <c r="K746" s="151" t="n">
        <f aca="false">IF(terrains!I746=0,terrains!J746,terrains!I746)</f>
        <v>3</v>
      </c>
      <c r="L746" s="59" t="n">
        <v>2</v>
      </c>
      <c r="M746" s="59" t="n">
        <v>1</v>
      </c>
      <c r="N746" s="59" t="n">
        <v>99</v>
      </c>
      <c r="O746" s="59" t="s">
        <v>177</v>
      </c>
      <c r="P746" s="59" t="n">
        <v>2</v>
      </c>
      <c r="Q746" s="59" t="n">
        <v>1.5</v>
      </c>
      <c r="R746" s="59" t="n">
        <v>0</v>
      </c>
      <c r="S746" s="59" t="n">
        <v>0</v>
      </c>
      <c r="T746" s="59" t="n">
        <v>1</v>
      </c>
      <c r="U746" s="59" t="n">
        <v>0</v>
      </c>
      <c r="V746" s="59" t="n">
        <v>0</v>
      </c>
      <c r="W746" s="59" t="n">
        <v>0</v>
      </c>
      <c r="X746" s="59" t="n">
        <v>0</v>
      </c>
      <c r="Y746" s="59" t="n">
        <f aca="false">IF(terrains!L746&lt;=2.5,1,IF(terrains!L746&lt;=4.5,2,IF(terrains!L746&lt;=6.5,3,4)))</f>
        <v>1</v>
      </c>
      <c r="Z746" s="59" t="n">
        <f aca="false">IF(terrains!R746=1,35,IF(terrains!S746=1,64,IF(terrains!T746=1,IF(terrains!Y746=1,85,104),IF(terrains!U746=1,IF(terrains!Y746=1,124,152),IF(terrains!V746=1,(IF(terrains!Y746=1,146,IF(terrains!Y746=2,178,263))),IF(terrains!W746=1,(IF(terrains!Y746=1,178,IF(terrains!Y746=2,218,321))),IF(terrains!X746=1,IF(terrains!Y746=1,190,IF(terrains!Y746=2,242,IF(terrains!Y746=3,357,896))))))))))</f>
        <v>85</v>
      </c>
      <c r="AA746" s="152" t="n">
        <f aca="false">terrains!Z746*terrains!F746</f>
        <v>250599.970665001</v>
      </c>
    </row>
    <row r="747" customFormat="false" ht="13.8" hidden="false" customHeight="false" outlineLevel="0" collapsed="false">
      <c r="A747" s="143" t="n">
        <v>746</v>
      </c>
      <c r="B747" s="143" t="s">
        <v>185</v>
      </c>
      <c r="C747" s="143" t="s">
        <v>185</v>
      </c>
      <c r="D747" s="59" t="s">
        <v>238</v>
      </c>
      <c r="E747" s="148" t="n">
        <v>1800</v>
      </c>
      <c r="F747" s="150" t="n">
        <f aca="false">terrains!E747*10.76391</f>
        <v>19375.038</v>
      </c>
      <c r="G747" s="59" t="s">
        <v>232</v>
      </c>
      <c r="H747" s="59" t="n">
        <v>0</v>
      </c>
      <c r="I747" s="59" t="n">
        <v>0</v>
      </c>
      <c r="J747" s="59" t="n">
        <f aca="false">IF(terrains!L747=13.5,IF(terrains!X747=1,12,9),-0.392532+1.267037*terrains!L747+0.472239*terrains!X747+0.58658*terrains!W747+0.089417*terrains!V747+0.531633*terrains!U747+0.337883*terrains!T747-0.403545*terrains!S747)</f>
        <v>2.8644775</v>
      </c>
      <c r="K747" s="151" t="n">
        <f aca="false">IF(terrains!I747=0,terrains!J747,terrains!I747)</f>
        <v>2.8644775</v>
      </c>
      <c r="L747" s="59" t="n">
        <v>2.5</v>
      </c>
      <c r="M747" s="59" t="n">
        <v>2</v>
      </c>
      <c r="N747" s="59" t="n">
        <v>4</v>
      </c>
      <c r="O747" s="59" t="s">
        <v>179</v>
      </c>
      <c r="P747" s="59" t="n">
        <v>2</v>
      </c>
      <c r="Q747" s="59" t="n">
        <v>2.5</v>
      </c>
      <c r="R747" s="59" t="n">
        <v>0</v>
      </c>
      <c r="S747" s="59" t="n">
        <v>0</v>
      </c>
      <c r="T747" s="59" t="n">
        <v>0</v>
      </c>
      <c r="U747" s="59" t="n">
        <v>0</v>
      </c>
      <c r="V747" s="59" t="n">
        <v>1</v>
      </c>
      <c r="W747" s="59" t="n">
        <v>0</v>
      </c>
      <c r="X747" s="59" t="n">
        <v>0</v>
      </c>
      <c r="Y747" s="59" t="n">
        <f aca="false">IF(terrains!L747&lt;=2.5,1,IF(terrains!L747&lt;=4.5,2,IF(terrains!L747&lt;=6.5,3,4)))</f>
        <v>1</v>
      </c>
      <c r="Z747" s="59" t="n">
        <f aca="false">IF(terrains!R747=1,35,IF(terrains!S747=1,64,IF(terrains!T747=1,IF(terrains!Y747=1,85,104),IF(terrains!U747=1,IF(terrains!Y747=1,124,152),IF(terrains!V747=1,(IF(terrains!Y747=1,146,IF(terrains!Y747=2,178,263))),IF(terrains!W747=1,(IF(terrains!Y747=1,178,IF(terrains!Y747=2,218,321))),IF(terrains!X747=1,IF(terrains!Y747=1,190,IF(terrains!Y747=2,242,IF(terrains!Y747=3,357,896))))))))))</f>
        <v>146</v>
      </c>
      <c r="AA747" s="152" t="n">
        <f aca="false">terrains!Z747*terrains!F747</f>
        <v>2828755.548</v>
      </c>
    </row>
    <row r="748" customFormat="false" ht="13.8" hidden="false" customHeight="false" outlineLevel="0" collapsed="false">
      <c r="A748" s="143" t="n">
        <v>747</v>
      </c>
      <c r="B748" s="143" t="s">
        <v>185</v>
      </c>
      <c r="C748" s="143" t="s">
        <v>185</v>
      </c>
      <c r="D748" s="59" t="s">
        <v>238</v>
      </c>
      <c r="E748" s="148" t="n">
        <v>1800</v>
      </c>
      <c r="F748" s="150" t="n">
        <f aca="false">terrains!E748*10.76391</f>
        <v>19375.038</v>
      </c>
      <c r="G748" s="59" t="s">
        <v>232</v>
      </c>
      <c r="H748" s="59" t="n">
        <v>0</v>
      </c>
      <c r="I748" s="59" t="n">
        <v>0</v>
      </c>
      <c r="J748" s="59" t="n">
        <f aca="false">IF(terrains!L748=13.5,IF(terrains!X748=1,12,9),-0.392532+1.267037*terrains!L748+0.472239*terrains!X748+0.58658*terrains!W748+0.089417*terrains!V748+0.531633*terrains!U748+0.337883*terrains!T748-0.403545*terrains!S748)</f>
        <v>2.8644775</v>
      </c>
      <c r="K748" s="151" t="n">
        <f aca="false">IF(terrains!I748=0,terrains!J748,terrains!I748)</f>
        <v>2.8644775</v>
      </c>
      <c r="L748" s="59" t="n">
        <v>2.5</v>
      </c>
      <c r="M748" s="59" t="n">
        <v>2</v>
      </c>
      <c r="N748" s="59" t="n">
        <v>4</v>
      </c>
      <c r="O748" s="59" t="s">
        <v>179</v>
      </c>
      <c r="P748" s="59" t="n">
        <v>2</v>
      </c>
      <c r="Q748" s="59" t="n">
        <v>2.5</v>
      </c>
      <c r="R748" s="59" t="n">
        <v>0</v>
      </c>
      <c r="S748" s="59" t="n">
        <v>0</v>
      </c>
      <c r="T748" s="59" t="n">
        <v>0</v>
      </c>
      <c r="U748" s="59" t="n">
        <v>0</v>
      </c>
      <c r="V748" s="59" t="n">
        <v>1</v>
      </c>
      <c r="W748" s="59" t="n">
        <v>0</v>
      </c>
      <c r="X748" s="59" t="n">
        <v>0</v>
      </c>
      <c r="Y748" s="59" t="n">
        <f aca="false">IF(terrains!L748&lt;=2.5,1,IF(terrains!L748&lt;=4.5,2,IF(terrains!L748&lt;=6.5,3,4)))</f>
        <v>1</v>
      </c>
      <c r="Z748" s="59" t="n">
        <f aca="false">IF(terrains!R748=1,35,IF(terrains!S748=1,64,IF(terrains!T748=1,IF(terrains!Y748=1,85,104),IF(terrains!U748=1,IF(terrains!Y748=1,124,152),IF(terrains!V748=1,(IF(terrains!Y748=1,146,IF(terrains!Y748=2,178,263))),IF(terrains!W748=1,(IF(terrains!Y748=1,178,IF(terrains!Y748=2,218,321))),IF(terrains!X748=1,IF(terrains!Y748=1,190,IF(terrains!Y748=2,242,IF(terrains!Y748=3,357,896))))))))))</f>
        <v>146</v>
      </c>
      <c r="AA748" s="152" t="n">
        <f aca="false">terrains!Z748*terrains!F748</f>
        <v>2828755.548</v>
      </c>
    </row>
    <row r="749" customFormat="false" ht="13.8" hidden="false" customHeight="false" outlineLevel="0" collapsed="false">
      <c r="A749" s="143" t="n">
        <v>748</v>
      </c>
      <c r="B749" s="143" t="s">
        <v>185</v>
      </c>
      <c r="C749" s="143" t="s">
        <v>185</v>
      </c>
      <c r="D749" s="59" t="s">
        <v>238</v>
      </c>
      <c r="E749" s="148" t="n">
        <v>1800</v>
      </c>
      <c r="F749" s="150" t="n">
        <f aca="false">terrains!E749*10.76391</f>
        <v>19375.038</v>
      </c>
      <c r="G749" s="59" t="s">
        <v>232</v>
      </c>
      <c r="H749" s="59" t="n">
        <v>0</v>
      </c>
      <c r="I749" s="59" t="n">
        <v>0</v>
      </c>
      <c r="J749" s="59" t="n">
        <f aca="false">IF(terrains!L749=13.5,IF(terrains!X749=1,12,9),-0.392532+1.267037*terrains!L749+0.472239*terrains!X749+0.58658*terrains!W749+0.089417*terrains!V749+0.531633*terrains!U749+0.337883*terrains!T749-0.403545*terrains!S749)</f>
        <v>2.8644775</v>
      </c>
      <c r="K749" s="151" t="n">
        <f aca="false">IF(terrains!I749=0,terrains!J749,terrains!I749)</f>
        <v>2.8644775</v>
      </c>
      <c r="L749" s="59" t="n">
        <v>2.5</v>
      </c>
      <c r="M749" s="59" t="n">
        <v>2</v>
      </c>
      <c r="N749" s="59" t="n">
        <v>4</v>
      </c>
      <c r="O749" s="59" t="s">
        <v>179</v>
      </c>
      <c r="P749" s="59" t="n">
        <v>2</v>
      </c>
      <c r="Q749" s="59" t="n">
        <v>2.5</v>
      </c>
      <c r="R749" s="59" t="n">
        <v>0</v>
      </c>
      <c r="S749" s="59" t="n">
        <v>0</v>
      </c>
      <c r="T749" s="59" t="n">
        <v>0</v>
      </c>
      <c r="U749" s="59" t="n">
        <v>0</v>
      </c>
      <c r="V749" s="59" t="n">
        <v>1</v>
      </c>
      <c r="W749" s="59" t="n">
        <v>0</v>
      </c>
      <c r="X749" s="59" t="n">
        <v>0</v>
      </c>
      <c r="Y749" s="59" t="n">
        <f aca="false">IF(terrains!L749&lt;=2.5,1,IF(terrains!L749&lt;=4.5,2,IF(terrains!L749&lt;=6.5,3,4)))</f>
        <v>1</v>
      </c>
      <c r="Z749" s="59" t="n">
        <f aca="false">IF(terrains!R749=1,35,IF(terrains!S749=1,64,IF(terrains!T749=1,IF(terrains!Y749=1,85,104),IF(terrains!U749=1,IF(terrains!Y749=1,124,152),IF(terrains!V749=1,(IF(terrains!Y749=1,146,IF(terrains!Y749=2,178,263))),IF(terrains!W749=1,(IF(terrains!Y749=1,178,IF(terrains!Y749=2,218,321))),IF(terrains!X749=1,IF(terrains!Y749=1,190,IF(terrains!Y749=2,242,IF(terrains!Y749=3,357,896))))))))))</f>
        <v>146</v>
      </c>
      <c r="AA749" s="152" t="n">
        <f aca="false">terrains!Z749*terrains!F749</f>
        <v>2828755.548</v>
      </c>
    </row>
    <row r="750" customFormat="false" ht="13.8" hidden="false" customHeight="false" outlineLevel="0" collapsed="false">
      <c r="A750" s="143" t="n">
        <v>749</v>
      </c>
      <c r="B750" s="143" t="s">
        <v>185</v>
      </c>
      <c r="C750" s="143" t="s">
        <v>185</v>
      </c>
      <c r="D750" s="59" t="s">
        <v>238</v>
      </c>
      <c r="E750" s="148" t="n">
        <v>1800</v>
      </c>
      <c r="F750" s="150" t="n">
        <f aca="false">terrains!E750*10.76391</f>
        <v>19375.038</v>
      </c>
      <c r="G750" s="59" t="s">
        <v>232</v>
      </c>
      <c r="H750" s="59" t="n">
        <v>0</v>
      </c>
      <c r="I750" s="59" t="n">
        <v>0</v>
      </c>
      <c r="J750" s="59" t="n">
        <f aca="false">IF(terrains!L750=13.5,IF(terrains!X750=1,12,9),-0.392532+1.267037*terrains!L750+0.472239*terrains!X750+0.58658*terrains!W750+0.089417*terrains!V750+0.531633*terrains!U750+0.337883*terrains!T750-0.403545*terrains!S750)</f>
        <v>2.8644775</v>
      </c>
      <c r="K750" s="151" t="n">
        <f aca="false">IF(terrains!I750=0,terrains!J750,terrains!I750)</f>
        <v>2.8644775</v>
      </c>
      <c r="L750" s="59" t="n">
        <v>2.5</v>
      </c>
      <c r="M750" s="59" t="n">
        <v>2</v>
      </c>
      <c r="N750" s="59" t="n">
        <v>4</v>
      </c>
      <c r="O750" s="59" t="s">
        <v>179</v>
      </c>
      <c r="P750" s="59" t="n">
        <v>2</v>
      </c>
      <c r="Q750" s="59" t="n">
        <v>2.5</v>
      </c>
      <c r="R750" s="59" t="n">
        <v>0</v>
      </c>
      <c r="S750" s="59" t="n">
        <v>0</v>
      </c>
      <c r="T750" s="59" t="n">
        <v>0</v>
      </c>
      <c r="U750" s="59" t="n">
        <v>0</v>
      </c>
      <c r="V750" s="59" t="n">
        <v>1</v>
      </c>
      <c r="W750" s="59" t="n">
        <v>0</v>
      </c>
      <c r="X750" s="59" t="n">
        <v>0</v>
      </c>
      <c r="Y750" s="59" t="n">
        <f aca="false">IF(terrains!L750&lt;=2.5,1,IF(terrains!L750&lt;=4.5,2,IF(terrains!L750&lt;=6.5,3,4)))</f>
        <v>1</v>
      </c>
      <c r="Z750" s="59" t="n">
        <f aca="false">IF(terrains!R750=1,35,IF(terrains!S750=1,64,IF(terrains!T750=1,IF(terrains!Y750=1,85,104),IF(terrains!U750=1,IF(terrains!Y750=1,124,152),IF(terrains!V750=1,(IF(terrains!Y750=1,146,IF(terrains!Y750=2,178,263))),IF(terrains!W750=1,(IF(terrains!Y750=1,178,IF(terrains!Y750=2,218,321))),IF(terrains!X750=1,IF(terrains!Y750=1,190,IF(terrains!Y750=2,242,IF(terrains!Y750=3,357,896))))))))))</f>
        <v>146</v>
      </c>
      <c r="AA750" s="152" t="n">
        <f aca="false">terrains!Z750*terrains!F750</f>
        <v>2828755.548</v>
      </c>
    </row>
    <row r="751" customFormat="false" ht="13.8" hidden="false" customHeight="false" outlineLevel="0" collapsed="false">
      <c r="A751" s="143" t="n">
        <v>750</v>
      </c>
      <c r="B751" s="143" t="s">
        <v>185</v>
      </c>
      <c r="C751" s="143" t="s">
        <v>185</v>
      </c>
      <c r="D751" s="59" t="s">
        <v>238</v>
      </c>
      <c r="E751" s="148" t="n">
        <v>1800</v>
      </c>
      <c r="F751" s="150" t="n">
        <f aca="false">terrains!E751*10.76391</f>
        <v>19375.038</v>
      </c>
      <c r="G751" s="59" t="s">
        <v>232</v>
      </c>
      <c r="H751" s="59" t="n">
        <v>0</v>
      </c>
      <c r="I751" s="59" t="n">
        <v>0</v>
      </c>
      <c r="J751" s="59" t="n">
        <f aca="false">IF(terrains!L751=13.5,IF(terrains!X751=1,12,9),-0.392532+1.267037*terrains!L751+0.472239*terrains!X751+0.58658*terrains!W751+0.089417*terrains!V751+0.531633*terrains!U751+0.337883*terrains!T751-0.403545*terrains!S751)</f>
        <v>2.8644775</v>
      </c>
      <c r="K751" s="151" t="n">
        <f aca="false">IF(terrains!I751=0,terrains!J751,terrains!I751)</f>
        <v>2.8644775</v>
      </c>
      <c r="L751" s="59" t="n">
        <v>2.5</v>
      </c>
      <c r="M751" s="59" t="n">
        <v>2</v>
      </c>
      <c r="N751" s="59" t="n">
        <v>4</v>
      </c>
      <c r="O751" s="59" t="s">
        <v>179</v>
      </c>
      <c r="P751" s="59" t="n">
        <v>2</v>
      </c>
      <c r="Q751" s="59" t="n">
        <v>2.5</v>
      </c>
      <c r="R751" s="59" t="n">
        <v>0</v>
      </c>
      <c r="S751" s="59" t="n">
        <v>0</v>
      </c>
      <c r="T751" s="59" t="n">
        <v>0</v>
      </c>
      <c r="U751" s="59" t="n">
        <v>0</v>
      </c>
      <c r="V751" s="59" t="n">
        <v>1</v>
      </c>
      <c r="W751" s="59" t="n">
        <v>0</v>
      </c>
      <c r="X751" s="59" t="n">
        <v>0</v>
      </c>
      <c r="Y751" s="59" t="n">
        <f aca="false">IF(terrains!L751&lt;=2.5,1,IF(terrains!L751&lt;=4.5,2,IF(terrains!L751&lt;=6.5,3,4)))</f>
        <v>1</v>
      </c>
      <c r="Z751" s="59" t="n">
        <f aca="false">IF(terrains!R751=1,35,IF(terrains!S751=1,64,IF(terrains!T751=1,IF(terrains!Y751=1,85,104),IF(terrains!U751=1,IF(terrains!Y751=1,124,152),IF(terrains!V751=1,(IF(terrains!Y751=1,146,IF(terrains!Y751=2,178,263))),IF(terrains!W751=1,(IF(terrains!Y751=1,178,IF(terrains!Y751=2,218,321))),IF(terrains!X751=1,IF(terrains!Y751=1,190,IF(terrains!Y751=2,242,IF(terrains!Y751=3,357,896))))))))))</f>
        <v>146</v>
      </c>
      <c r="AA751" s="152" t="n">
        <f aca="false">terrains!Z751*terrains!F751</f>
        <v>2828755.548</v>
      </c>
    </row>
    <row r="752" customFormat="false" ht="13.8" hidden="false" customHeight="false" outlineLevel="0" collapsed="false">
      <c r="A752" s="143" t="n">
        <v>751</v>
      </c>
      <c r="B752" s="143" t="s">
        <v>185</v>
      </c>
      <c r="C752" s="143" t="s">
        <v>185</v>
      </c>
      <c r="D752" s="59" t="s">
        <v>238</v>
      </c>
      <c r="E752" s="148" t="n">
        <v>1800</v>
      </c>
      <c r="F752" s="150" t="n">
        <f aca="false">terrains!E752*10.76391</f>
        <v>19375.038</v>
      </c>
      <c r="G752" s="59" t="s">
        <v>232</v>
      </c>
      <c r="H752" s="59" t="n">
        <v>0</v>
      </c>
      <c r="I752" s="59" t="n">
        <v>0</v>
      </c>
      <c r="J752" s="59" t="n">
        <f aca="false">IF(terrains!L752=13.5,IF(terrains!X752=1,12,9),-0.392532+1.267037*terrains!L752+0.472239*terrains!X752+0.58658*terrains!W752+0.089417*terrains!V752+0.531633*terrains!U752+0.337883*terrains!T752-0.403545*terrains!S752)</f>
        <v>2.8644775</v>
      </c>
      <c r="K752" s="151" t="n">
        <f aca="false">IF(terrains!I752=0,terrains!J752,terrains!I752)</f>
        <v>2.8644775</v>
      </c>
      <c r="L752" s="59" t="n">
        <v>2.5</v>
      </c>
      <c r="M752" s="59" t="n">
        <v>2</v>
      </c>
      <c r="N752" s="59" t="n">
        <v>4</v>
      </c>
      <c r="O752" s="59" t="s">
        <v>179</v>
      </c>
      <c r="P752" s="59" t="n">
        <v>2</v>
      </c>
      <c r="Q752" s="59" t="n">
        <v>2.5</v>
      </c>
      <c r="R752" s="59" t="n">
        <v>0</v>
      </c>
      <c r="S752" s="59" t="n">
        <v>0</v>
      </c>
      <c r="T752" s="59" t="n">
        <v>0</v>
      </c>
      <c r="U752" s="59" t="n">
        <v>0</v>
      </c>
      <c r="V752" s="59" t="n">
        <v>1</v>
      </c>
      <c r="W752" s="59" t="n">
        <v>0</v>
      </c>
      <c r="X752" s="59" t="n">
        <v>0</v>
      </c>
      <c r="Y752" s="59" t="n">
        <f aca="false">IF(terrains!L752&lt;=2.5,1,IF(terrains!L752&lt;=4.5,2,IF(terrains!L752&lt;=6.5,3,4)))</f>
        <v>1</v>
      </c>
      <c r="Z752" s="59" t="n">
        <f aca="false">IF(terrains!R752=1,35,IF(terrains!S752=1,64,IF(terrains!T752=1,IF(terrains!Y752=1,85,104),IF(terrains!U752=1,IF(terrains!Y752=1,124,152),IF(terrains!V752=1,(IF(terrains!Y752=1,146,IF(terrains!Y752=2,178,263))),IF(terrains!W752=1,(IF(terrains!Y752=1,178,IF(terrains!Y752=2,218,321))),IF(terrains!X752=1,IF(terrains!Y752=1,190,IF(terrains!Y752=2,242,IF(terrains!Y752=3,357,896))))))))))</f>
        <v>146</v>
      </c>
      <c r="AA752" s="152" t="n">
        <f aca="false">terrains!Z752*terrains!F752</f>
        <v>2828755.548</v>
      </c>
    </row>
    <row r="753" customFormat="false" ht="13.8" hidden="false" customHeight="false" outlineLevel="0" collapsed="false">
      <c r="A753" s="143" t="n">
        <v>752</v>
      </c>
      <c r="B753" s="143" t="s">
        <v>185</v>
      </c>
      <c r="C753" s="143" t="s">
        <v>185</v>
      </c>
      <c r="D753" s="59" t="s">
        <v>238</v>
      </c>
      <c r="E753" s="148" t="n">
        <v>1800</v>
      </c>
      <c r="F753" s="150" t="n">
        <f aca="false">terrains!E753*10.76391</f>
        <v>19375.038</v>
      </c>
      <c r="G753" s="59" t="s">
        <v>232</v>
      </c>
      <c r="H753" s="59" t="n">
        <v>0</v>
      </c>
      <c r="I753" s="59" t="n">
        <v>0</v>
      </c>
      <c r="J753" s="59" t="n">
        <f aca="false">IF(terrains!L753=13.5,IF(terrains!X753=1,12,9),-0.392532+1.267037*terrains!L753+0.472239*terrains!X753+0.58658*terrains!W753+0.089417*terrains!V753+0.531633*terrains!U753+0.337883*terrains!T753-0.403545*terrains!S753)</f>
        <v>2.8644775</v>
      </c>
      <c r="K753" s="151" t="n">
        <f aca="false">IF(terrains!I753=0,terrains!J753,terrains!I753)</f>
        <v>2.8644775</v>
      </c>
      <c r="L753" s="59" t="n">
        <v>2.5</v>
      </c>
      <c r="M753" s="59" t="n">
        <v>2</v>
      </c>
      <c r="N753" s="59" t="n">
        <v>4</v>
      </c>
      <c r="O753" s="59" t="s">
        <v>179</v>
      </c>
      <c r="P753" s="59" t="n">
        <v>2</v>
      </c>
      <c r="Q753" s="59" t="n">
        <v>2.5</v>
      </c>
      <c r="R753" s="59" t="n">
        <v>0</v>
      </c>
      <c r="S753" s="59" t="n">
        <v>0</v>
      </c>
      <c r="T753" s="59" t="n">
        <v>0</v>
      </c>
      <c r="U753" s="59" t="n">
        <v>0</v>
      </c>
      <c r="V753" s="59" t="n">
        <v>1</v>
      </c>
      <c r="W753" s="59" t="n">
        <v>0</v>
      </c>
      <c r="X753" s="59" t="n">
        <v>0</v>
      </c>
      <c r="Y753" s="59" t="n">
        <f aca="false">IF(terrains!L753&lt;=2.5,1,IF(terrains!L753&lt;=4.5,2,IF(terrains!L753&lt;=6.5,3,4)))</f>
        <v>1</v>
      </c>
      <c r="Z753" s="59" t="n">
        <f aca="false">IF(terrains!R753=1,35,IF(terrains!S753=1,64,IF(terrains!T753=1,IF(terrains!Y753=1,85,104),IF(terrains!U753=1,IF(terrains!Y753=1,124,152),IF(terrains!V753=1,(IF(terrains!Y753=1,146,IF(terrains!Y753=2,178,263))),IF(terrains!W753=1,(IF(terrains!Y753=1,178,IF(terrains!Y753=2,218,321))),IF(terrains!X753=1,IF(terrains!Y753=1,190,IF(terrains!Y753=2,242,IF(terrains!Y753=3,357,896))))))))))</f>
        <v>146</v>
      </c>
      <c r="AA753" s="152" t="n">
        <f aca="false">terrains!Z753*terrains!F753</f>
        <v>2828755.548</v>
      </c>
    </row>
    <row r="754" customFormat="false" ht="13.8" hidden="false" customHeight="false" outlineLevel="0" collapsed="false">
      <c r="A754" s="143" t="n">
        <v>753</v>
      </c>
      <c r="B754" s="143" t="s">
        <v>185</v>
      </c>
      <c r="C754" s="143" t="s">
        <v>185</v>
      </c>
      <c r="D754" s="59" t="s">
        <v>238</v>
      </c>
      <c r="E754" s="148" t="n">
        <v>1800</v>
      </c>
      <c r="F754" s="150" t="n">
        <f aca="false">terrains!E754*10.76391</f>
        <v>19375.038</v>
      </c>
      <c r="G754" s="59" t="s">
        <v>232</v>
      </c>
      <c r="H754" s="59" t="n">
        <v>0</v>
      </c>
      <c r="I754" s="59" t="n">
        <v>0</v>
      </c>
      <c r="J754" s="59" t="n">
        <f aca="false">IF(terrains!L754=13.5,IF(terrains!X754=1,12,9),-0.392532+1.267037*terrains!L754+0.472239*terrains!X754+0.58658*terrains!W754+0.089417*terrains!V754+0.531633*terrains!U754+0.337883*terrains!T754-0.403545*terrains!S754)</f>
        <v>2.8644775</v>
      </c>
      <c r="K754" s="151" t="n">
        <f aca="false">IF(terrains!I754=0,terrains!J754,terrains!I754)</f>
        <v>2.8644775</v>
      </c>
      <c r="L754" s="59" t="n">
        <v>2.5</v>
      </c>
      <c r="M754" s="59" t="n">
        <v>2</v>
      </c>
      <c r="N754" s="59" t="n">
        <v>4</v>
      </c>
      <c r="O754" s="59" t="s">
        <v>179</v>
      </c>
      <c r="P754" s="59" t="n">
        <v>2</v>
      </c>
      <c r="Q754" s="59" t="n">
        <v>2.5</v>
      </c>
      <c r="R754" s="59" t="n">
        <v>0</v>
      </c>
      <c r="S754" s="59" t="n">
        <v>0</v>
      </c>
      <c r="T754" s="59" t="n">
        <v>0</v>
      </c>
      <c r="U754" s="59" t="n">
        <v>0</v>
      </c>
      <c r="V754" s="59" t="n">
        <v>1</v>
      </c>
      <c r="W754" s="59" t="n">
        <v>0</v>
      </c>
      <c r="X754" s="59" t="n">
        <v>0</v>
      </c>
      <c r="Y754" s="59" t="n">
        <f aca="false">IF(terrains!L754&lt;=2.5,1,IF(terrains!L754&lt;=4.5,2,IF(terrains!L754&lt;=6.5,3,4)))</f>
        <v>1</v>
      </c>
      <c r="Z754" s="59" t="n">
        <f aca="false">IF(terrains!R754=1,35,IF(terrains!S754=1,64,IF(terrains!T754=1,IF(terrains!Y754=1,85,104),IF(terrains!U754=1,IF(terrains!Y754=1,124,152),IF(terrains!V754=1,(IF(terrains!Y754=1,146,IF(terrains!Y754=2,178,263))),IF(terrains!W754=1,(IF(terrains!Y754=1,178,IF(terrains!Y754=2,218,321))),IF(terrains!X754=1,IF(terrains!Y754=1,190,IF(terrains!Y754=2,242,IF(terrains!Y754=3,357,896))))))))))</f>
        <v>146</v>
      </c>
      <c r="AA754" s="152" t="n">
        <f aca="false">terrains!Z754*terrains!F754</f>
        <v>2828755.548</v>
      </c>
    </row>
    <row r="755" customFormat="false" ht="13.8" hidden="false" customHeight="false" outlineLevel="0" collapsed="false">
      <c r="A755" s="143" t="n">
        <v>754</v>
      </c>
      <c r="B755" s="143" t="s">
        <v>185</v>
      </c>
      <c r="C755" s="143" t="s">
        <v>185</v>
      </c>
      <c r="D755" s="59" t="s">
        <v>238</v>
      </c>
      <c r="E755" s="148" t="n">
        <v>1800</v>
      </c>
      <c r="F755" s="150" t="n">
        <f aca="false">terrains!E755*10.76391</f>
        <v>19375.038</v>
      </c>
      <c r="G755" s="59" t="s">
        <v>232</v>
      </c>
      <c r="H755" s="59" t="n">
        <v>0</v>
      </c>
      <c r="I755" s="59" t="n">
        <v>0</v>
      </c>
      <c r="J755" s="59" t="n">
        <f aca="false">IF(terrains!L755=13.5,IF(terrains!X755=1,12,9),-0.392532+1.267037*terrains!L755+0.472239*terrains!X755+0.58658*terrains!W755+0.089417*terrains!V755+0.531633*terrains!U755+0.337883*terrains!T755-0.403545*terrains!S755)</f>
        <v>2.8644775</v>
      </c>
      <c r="K755" s="151" t="n">
        <f aca="false">IF(terrains!I755=0,terrains!J755,terrains!I755)</f>
        <v>2.8644775</v>
      </c>
      <c r="L755" s="59" t="n">
        <v>2.5</v>
      </c>
      <c r="M755" s="59" t="n">
        <v>2</v>
      </c>
      <c r="N755" s="59" t="n">
        <v>4</v>
      </c>
      <c r="O755" s="59" t="s">
        <v>179</v>
      </c>
      <c r="P755" s="59" t="n">
        <v>2</v>
      </c>
      <c r="Q755" s="59" t="n">
        <v>2.5</v>
      </c>
      <c r="R755" s="59" t="n">
        <v>0</v>
      </c>
      <c r="S755" s="59" t="n">
        <v>0</v>
      </c>
      <c r="T755" s="59" t="n">
        <v>0</v>
      </c>
      <c r="U755" s="59" t="n">
        <v>0</v>
      </c>
      <c r="V755" s="59" t="n">
        <v>1</v>
      </c>
      <c r="W755" s="59" t="n">
        <v>0</v>
      </c>
      <c r="X755" s="59" t="n">
        <v>0</v>
      </c>
      <c r="Y755" s="59" t="n">
        <f aca="false">IF(terrains!L755&lt;=2.5,1,IF(terrains!L755&lt;=4.5,2,IF(terrains!L755&lt;=6.5,3,4)))</f>
        <v>1</v>
      </c>
      <c r="Z755" s="59" t="n">
        <f aca="false">IF(terrains!R755=1,35,IF(terrains!S755=1,64,IF(terrains!T755=1,IF(terrains!Y755=1,85,104),IF(terrains!U755=1,IF(terrains!Y755=1,124,152),IF(terrains!V755=1,(IF(terrains!Y755=1,146,IF(terrains!Y755=2,178,263))),IF(terrains!W755=1,(IF(terrains!Y755=1,178,IF(terrains!Y755=2,218,321))),IF(terrains!X755=1,IF(terrains!Y755=1,190,IF(terrains!Y755=2,242,IF(terrains!Y755=3,357,896))))))))))</f>
        <v>146</v>
      </c>
      <c r="AA755" s="152" t="n">
        <f aca="false">terrains!Z755*terrains!F755</f>
        <v>2828755.548</v>
      </c>
    </row>
    <row r="756" customFormat="false" ht="13.8" hidden="false" customHeight="false" outlineLevel="0" collapsed="false">
      <c r="A756" s="143" t="n">
        <v>755</v>
      </c>
      <c r="B756" s="143" t="s">
        <v>185</v>
      </c>
      <c r="C756" s="143" t="s">
        <v>185</v>
      </c>
      <c r="D756" s="59" t="s">
        <v>238</v>
      </c>
      <c r="E756" s="148" t="n">
        <v>1573.3</v>
      </c>
      <c r="F756" s="150" t="n">
        <f aca="false">terrains!E756*10.76391</f>
        <v>16934.859603</v>
      </c>
      <c r="G756" s="59" t="s">
        <v>232</v>
      </c>
      <c r="H756" s="59" t="n">
        <v>0</v>
      </c>
      <c r="I756" s="59" t="n">
        <v>0</v>
      </c>
      <c r="J756" s="59" t="n">
        <f aca="false">IF(terrains!L756=13.5,IF(terrains!X756=1,12,9),-0.392532+1.267037*terrains!L756+0.472239*terrains!X756+0.58658*terrains!W756+0.089417*terrains!V756+0.531633*terrains!U756+0.337883*terrains!T756-0.403545*terrains!S756)</f>
        <v>2.8644775</v>
      </c>
      <c r="K756" s="151" t="n">
        <f aca="false">IF(terrains!I756=0,terrains!J756,terrains!I756)</f>
        <v>2.8644775</v>
      </c>
      <c r="L756" s="59" t="n">
        <v>2.5</v>
      </c>
      <c r="M756" s="59" t="n">
        <v>2</v>
      </c>
      <c r="N756" s="59" t="n">
        <v>4</v>
      </c>
      <c r="O756" s="59" t="s">
        <v>179</v>
      </c>
      <c r="P756" s="59" t="n">
        <v>2</v>
      </c>
      <c r="Q756" s="59" t="n">
        <v>2.5</v>
      </c>
      <c r="R756" s="59" t="n">
        <v>0</v>
      </c>
      <c r="S756" s="59" t="n">
        <v>0</v>
      </c>
      <c r="T756" s="59" t="n">
        <v>0</v>
      </c>
      <c r="U756" s="59" t="n">
        <v>0</v>
      </c>
      <c r="V756" s="59" t="n">
        <v>1</v>
      </c>
      <c r="W756" s="59" t="n">
        <v>0</v>
      </c>
      <c r="X756" s="59" t="n">
        <v>0</v>
      </c>
      <c r="Y756" s="59" t="n">
        <f aca="false">IF(terrains!L756&lt;=2.5,1,IF(terrains!L756&lt;=4.5,2,IF(terrains!L756&lt;=6.5,3,4)))</f>
        <v>1</v>
      </c>
      <c r="Z756" s="59" t="n">
        <f aca="false">IF(terrains!R756=1,35,IF(terrains!S756=1,64,IF(terrains!T756=1,IF(terrains!Y756=1,85,104),IF(terrains!U756=1,IF(terrains!Y756=1,124,152),IF(terrains!V756=1,(IF(terrains!Y756=1,146,IF(terrains!Y756=2,178,263))),IF(terrains!W756=1,(IF(terrains!Y756=1,178,IF(terrains!Y756=2,218,321))),IF(terrains!X756=1,IF(terrains!Y756=1,190,IF(terrains!Y756=2,242,IF(terrains!Y756=3,357,896))))))))))</f>
        <v>146</v>
      </c>
      <c r="AA756" s="152" t="n">
        <f aca="false">terrains!Z756*terrains!F756</f>
        <v>2472489.502038</v>
      </c>
    </row>
    <row r="757" customFormat="false" ht="13.8" hidden="false" customHeight="false" outlineLevel="0" collapsed="false">
      <c r="A757" s="143" t="n">
        <v>756</v>
      </c>
      <c r="B757" s="143" t="s">
        <v>185</v>
      </c>
      <c r="C757" s="143" t="s">
        <v>185</v>
      </c>
      <c r="D757" s="59" t="s">
        <v>239</v>
      </c>
      <c r="E757" s="148" t="n">
        <v>2300</v>
      </c>
      <c r="F757" s="150" t="n">
        <f aca="false">terrains!E757*10.76391</f>
        <v>24756.993</v>
      </c>
      <c r="G757" s="59" t="s">
        <v>240</v>
      </c>
      <c r="H757" s="59" t="n">
        <v>0</v>
      </c>
      <c r="I757" s="59" t="n">
        <v>0</v>
      </c>
      <c r="J757" s="59" t="n">
        <f aca="false">IF(terrains!L757=13.5,IF(terrains!X757=1,12,9),-0.392532+1.267037*terrains!L757+0.472239*terrains!X757+0.58658*terrains!W757+0.089417*terrains!V757+0.531633*terrains!U757+0.337883*terrains!T757-0.403545*terrains!S757)</f>
        <v>3.3066935</v>
      </c>
      <c r="K757" s="151" t="n">
        <f aca="false">IF(terrains!I757=0,terrains!J757,terrains!I757)</f>
        <v>3.3066935</v>
      </c>
      <c r="L757" s="59" t="n">
        <v>2.5</v>
      </c>
      <c r="M757" s="59" t="n">
        <v>2</v>
      </c>
      <c r="N757" s="59" t="n">
        <v>4</v>
      </c>
      <c r="O757" s="59" t="s">
        <v>178</v>
      </c>
      <c r="P757" s="59" t="n">
        <v>2</v>
      </c>
      <c r="Q757" s="59" t="n">
        <v>2.5</v>
      </c>
      <c r="R757" s="59" t="n">
        <v>0</v>
      </c>
      <c r="S757" s="59" t="n">
        <v>0</v>
      </c>
      <c r="T757" s="59" t="n">
        <v>0</v>
      </c>
      <c r="U757" s="59" t="n">
        <v>1</v>
      </c>
      <c r="V757" s="59" t="n">
        <v>0</v>
      </c>
      <c r="W757" s="59" t="n">
        <v>0</v>
      </c>
      <c r="X757" s="59" t="n">
        <v>0</v>
      </c>
      <c r="Y757" s="59" t="n">
        <f aca="false">IF(terrains!L757&lt;=2.5,1,IF(terrains!L757&lt;=4.5,2,IF(terrains!L757&lt;=6.5,3,4)))</f>
        <v>1</v>
      </c>
      <c r="Z757" s="59" t="n">
        <f aca="false">IF(terrains!R757=1,35,IF(terrains!S757=1,64,IF(terrains!T757=1,IF(terrains!Y757=1,85,104),IF(terrains!U757=1,IF(terrains!Y757=1,124,152),IF(terrains!V757=1,(IF(terrains!Y757=1,146,IF(terrains!Y757=2,178,263))),IF(terrains!W757=1,(IF(terrains!Y757=1,178,IF(terrains!Y757=2,218,321))),IF(terrains!X757=1,IF(terrains!Y757=1,190,IF(terrains!Y757=2,242,IF(terrains!Y757=3,357,896))))))))))</f>
        <v>124</v>
      </c>
      <c r="AA757" s="152" t="n">
        <f aca="false">terrains!Z757*terrains!F757</f>
        <v>3069867.132</v>
      </c>
    </row>
    <row r="758" customFormat="false" ht="13.8" hidden="false" customHeight="false" outlineLevel="0" collapsed="false">
      <c r="A758" s="143" t="n">
        <v>757</v>
      </c>
      <c r="B758" s="143" t="s">
        <v>185</v>
      </c>
      <c r="C758" s="143" t="s">
        <v>185</v>
      </c>
      <c r="D758" s="59" t="s">
        <v>239</v>
      </c>
      <c r="E758" s="148" t="n">
        <v>2300</v>
      </c>
      <c r="F758" s="150" t="n">
        <f aca="false">terrains!E758*10.76391</f>
        <v>24756.993</v>
      </c>
      <c r="G758" s="59" t="s">
        <v>240</v>
      </c>
      <c r="H758" s="59" t="n">
        <v>0</v>
      </c>
      <c r="I758" s="59" t="n">
        <v>0</v>
      </c>
      <c r="J758" s="59" t="n">
        <f aca="false">IF(terrains!L758=13.5,IF(terrains!X758=1,12,9),-0.392532+1.267037*terrains!L758+0.472239*terrains!X758+0.58658*terrains!W758+0.089417*terrains!V758+0.531633*terrains!U758+0.337883*terrains!T758-0.403545*terrains!S758)</f>
        <v>3.3066935</v>
      </c>
      <c r="K758" s="151" t="n">
        <f aca="false">IF(terrains!I758=0,terrains!J758,terrains!I758)</f>
        <v>3.3066935</v>
      </c>
      <c r="L758" s="59" t="n">
        <v>2.5</v>
      </c>
      <c r="M758" s="59" t="n">
        <v>2</v>
      </c>
      <c r="N758" s="59" t="n">
        <v>4</v>
      </c>
      <c r="O758" s="59" t="s">
        <v>178</v>
      </c>
      <c r="P758" s="59" t="n">
        <v>2</v>
      </c>
      <c r="Q758" s="59" t="n">
        <v>2.5</v>
      </c>
      <c r="R758" s="59" t="n">
        <v>0</v>
      </c>
      <c r="S758" s="59" t="n">
        <v>0</v>
      </c>
      <c r="T758" s="59" t="n">
        <v>0</v>
      </c>
      <c r="U758" s="59" t="n">
        <v>1</v>
      </c>
      <c r="V758" s="59" t="n">
        <v>0</v>
      </c>
      <c r="W758" s="59" t="n">
        <v>0</v>
      </c>
      <c r="X758" s="59" t="n">
        <v>0</v>
      </c>
      <c r="Y758" s="59" t="n">
        <f aca="false">IF(terrains!L758&lt;=2.5,1,IF(terrains!L758&lt;=4.5,2,IF(terrains!L758&lt;=6.5,3,4)))</f>
        <v>1</v>
      </c>
      <c r="Z758" s="59" t="n">
        <f aca="false">IF(terrains!R758=1,35,IF(terrains!S758=1,64,IF(terrains!T758=1,IF(terrains!Y758=1,85,104),IF(terrains!U758=1,IF(terrains!Y758=1,124,152),IF(terrains!V758=1,(IF(terrains!Y758=1,146,IF(terrains!Y758=2,178,263))),IF(terrains!W758=1,(IF(terrains!Y758=1,178,IF(terrains!Y758=2,218,321))),IF(terrains!X758=1,IF(terrains!Y758=1,190,IF(terrains!Y758=2,242,IF(terrains!Y758=3,357,896))))))))))</f>
        <v>124</v>
      </c>
      <c r="AA758" s="152" t="n">
        <f aca="false">terrains!Z758*terrains!F758</f>
        <v>3069867.132</v>
      </c>
    </row>
    <row r="759" customFormat="false" ht="13.8" hidden="false" customHeight="false" outlineLevel="0" collapsed="false">
      <c r="A759" s="143" t="n">
        <v>758</v>
      </c>
      <c r="B759" s="143" t="s">
        <v>185</v>
      </c>
      <c r="C759" s="143" t="s">
        <v>185</v>
      </c>
      <c r="D759" s="59" t="s">
        <v>239</v>
      </c>
      <c r="E759" s="148" t="n">
        <v>2300</v>
      </c>
      <c r="F759" s="150" t="n">
        <f aca="false">terrains!E759*10.76391</f>
        <v>24756.993</v>
      </c>
      <c r="G759" s="59" t="s">
        <v>240</v>
      </c>
      <c r="H759" s="59" t="n">
        <v>0</v>
      </c>
      <c r="I759" s="59" t="n">
        <v>0</v>
      </c>
      <c r="J759" s="59" t="n">
        <f aca="false">IF(terrains!L759=13.5,IF(terrains!X759=1,12,9),-0.392532+1.267037*terrains!L759+0.472239*terrains!X759+0.58658*terrains!W759+0.089417*terrains!V759+0.531633*terrains!U759+0.337883*terrains!T759-0.403545*terrains!S759)</f>
        <v>3.3066935</v>
      </c>
      <c r="K759" s="151" t="n">
        <f aca="false">IF(terrains!I759=0,terrains!J759,terrains!I759)</f>
        <v>3.3066935</v>
      </c>
      <c r="L759" s="59" t="n">
        <v>2.5</v>
      </c>
      <c r="M759" s="59" t="n">
        <v>2</v>
      </c>
      <c r="N759" s="59" t="n">
        <v>4</v>
      </c>
      <c r="O759" s="59" t="s">
        <v>178</v>
      </c>
      <c r="P759" s="59" t="n">
        <v>2</v>
      </c>
      <c r="Q759" s="59" t="n">
        <v>2.5</v>
      </c>
      <c r="R759" s="59" t="n">
        <v>0</v>
      </c>
      <c r="S759" s="59" t="n">
        <v>0</v>
      </c>
      <c r="T759" s="59" t="n">
        <v>0</v>
      </c>
      <c r="U759" s="59" t="n">
        <v>1</v>
      </c>
      <c r="V759" s="59" t="n">
        <v>0</v>
      </c>
      <c r="W759" s="59" t="n">
        <v>0</v>
      </c>
      <c r="X759" s="59" t="n">
        <v>0</v>
      </c>
      <c r="Y759" s="59" t="n">
        <f aca="false">IF(terrains!L759&lt;=2.5,1,IF(terrains!L759&lt;=4.5,2,IF(terrains!L759&lt;=6.5,3,4)))</f>
        <v>1</v>
      </c>
      <c r="Z759" s="59" t="n">
        <f aca="false">IF(terrains!R759=1,35,IF(terrains!S759=1,64,IF(terrains!T759=1,IF(terrains!Y759=1,85,104),IF(terrains!U759=1,IF(terrains!Y759=1,124,152),IF(terrains!V759=1,(IF(terrains!Y759=1,146,IF(terrains!Y759=2,178,263))),IF(terrains!W759=1,(IF(terrains!Y759=1,178,IF(terrains!Y759=2,218,321))),IF(terrains!X759=1,IF(terrains!Y759=1,190,IF(terrains!Y759=2,242,IF(terrains!Y759=3,357,896))))))))))</f>
        <v>124</v>
      </c>
      <c r="AA759" s="152" t="n">
        <f aca="false">terrains!Z759*terrains!F759</f>
        <v>3069867.132</v>
      </c>
    </row>
    <row r="760" customFormat="false" ht="13.8" hidden="false" customHeight="false" outlineLevel="0" collapsed="false">
      <c r="A760" s="143" t="n">
        <v>759</v>
      </c>
      <c r="B760" s="143" t="s">
        <v>185</v>
      </c>
      <c r="C760" s="143" t="s">
        <v>185</v>
      </c>
      <c r="D760" s="59" t="s">
        <v>239</v>
      </c>
      <c r="E760" s="148" t="n">
        <v>2300</v>
      </c>
      <c r="F760" s="150" t="n">
        <f aca="false">terrains!E760*10.76391</f>
        <v>24756.993</v>
      </c>
      <c r="G760" s="59" t="s">
        <v>240</v>
      </c>
      <c r="H760" s="59" t="n">
        <v>0</v>
      </c>
      <c r="I760" s="59" t="n">
        <v>0</v>
      </c>
      <c r="J760" s="59" t="n">
        <f aca="false">IF(terrains!L760=13.5,IF(terrains!X760=1,12,9),-0.392532+1.267037*terrains!L760+0.472239*terrains!X760+0.58658*terrains!W760+0.089417*terrains!V760+0.531633*terrains!U760+0.337883*terrains!T760-0.403545*terrains!S760)</f>
        <v>3.3066935</v>
      </c>
      <c r="K760" s="151" t="n">
        <f aca="false">IF(terrains!I760=0,terrains!J760,terrains!I760)</f>
        <v>3.3066935</v>
      </c>
      <c r="L760" s="59" t="n">
        <v>2.5</v>
      </c>
      <c r="M760" s="59" t="n">
        <v>2</v>
      </c>
      <c r="N760" s="59" t="n">
        <v>4</v>
      </c>
      <c r="O760" s="59" t="s">
        <v>178</v>
      </c>
      <c r="P760" s="59" t="n">
        <v>2</v>
      </c>
      <c r="Q760" s="59" t="n">
        <v>2.5</v>
      </c>
      <c r="R760" s="59" t="n">
        <v>0</v>
      </c>
      <c r="S760" s="59" t="n">
        <v>0</v>
      </c>
      <c r="T760" s="59" t="n">
        <v>0</v>
      </c>
      <c r="U760" s="59" t="n">
        <v>1</v>
      </c>
      <c r="V760" s="59" t="n">
        <v>0</v>
      </c>
      <c r="W760" s="59" t="n">
        <v>0</v>
      </c>
      <c r="X760" s="59" t="n">
        <v>0</v>
      </c>
      <c r="Y760" s="59" t="n">
        <f aca="false">IF(terrains!L760&lt;=2.5,1,IF(terrains!L760&lt;=4.5,2,IF(terrains!L760&lt;=6.5,3,4)))</f>
        <v>1</v>
      </c>
      <c r="Z760" s="59" t="n">
        <f aca="false">IF(terrains!R760=1,35,IF(terrains!S760=1,64,IF(terrains!T760=1,IF(terrains!Y760=1,85,104),IF(terrains!U760=1,IF(terrains!Y760=1,124,152),IF(terrains!V760=1,(IF(terrains!Y760=1,146,IF(terrains!Y760=2,178,263))),IF(terrains!W760=1,(IF(terrains!Y760=1,178,IF(terrains!Y760=2,218,321))),IF(terrains!X760=1,IF(terrains!Y760=1,190,IF(terrains!Y760=2,242,IF(terrains!Y760=3,357,896))))))))))</f>
        <v>124</v>
      </c>
      <c r="AA760" s="152" t="n">
        <f aca="false">terrains!Z760*terrains!F760</f>
        <v>3069867.132</v>
      </c>
    </row>
    <row r="761" customFormat="false" ht="13.8" hidden="false" customHeight="false" outlineLevel="0" collapsed="false">
      <c r="A761" s="143" t="n">
        <v>760</v>
      </c>
      <c r="B761" s="143" t="s">
        <v>185</v>
      </c>
      <c r="C761" s="143" t="s">
        <v>185</v>
      </c>
      <c r="D761" s="59" t="s">
        <v>239</v>
      </c>
      <c r="E761" s="148" t="n">
        <v>2300</v>
      </c>
      <c r="F761" s="150" t="n">
        <f aca="false">terrains!E761*10.76391</f>
        <v>24756.993</v>
      </c>
      <c r="G761" s="59" t="s">
        <v>240</v>
      </c>
      <c r="H761" s="59" t="n">
        <v>0</v>
      </c>
      <c r="I761" s="59" t="n">
        <v>0</v>
      </c>
      <c r="J761" s="59" t="n">
        <f aca="false">IF(terrains!L761=13.5,IF(terrains!X761=1,12,9),-0.392532+1.267037*terrains!L761+0.472239*terrains!X761+0.58658*terrains!W761+0.089417*terrains!V761+0.531633*terrains!U761+0.337883*terrains!T761-0.403545*terrains!S761)</f>
        <v>3.3066935</v>
      </c>
      <c r="K761" s="151" t="n">
        <f aca="false">IF(terrains!I761=0,terrains!J761,terrains!I761)</f>
        <v>3.3066935</v>
      </c>
      <c r="L761" s="59" t="n">
        <v>2.5</v>
      </c>
      <c r="M761" s="59" t="n">
        <v>2</v>
      </c>
      <c r="N761" s="59" t="n">
        <v>4</v>
      </c>
      <c r="O761" s="59" t="s">
        <v>178</v>
      </c>
      <c r="P761" s="59" t="n">
        <v>2</v>
      </c>
      <c r="Q761" s="59" t="n">
        <v>2.5</v>
      </c>
      <c r="R761" s="59" t="n">
        <v>0</v>
      </c>
      <c r="S761" s="59" t="n">
        <v>0</v>
      </c>
      <c r="T761" s="59" t="n">
        <v>0</v>
      </c>
      <c r="U761" s="59" t="n">
        <v>1</v>
      </c>
      <c r="V761" s="59" t="n">
        <v>0</v>
      </c>
      <c r="W761" s="59" t="n">
        <v>0</v>
      </c>
      <c r="X761" s="59" t="n">
        <v>0</v>
      </c>
      <c r="Y761" s="59" t="n">
        <f aca="false">IF(terrains!L761&lt;=2.5,1,IF(terrains!L761&lt;=4.5,2,IF(terrains!L761&lt;=6.5,3,4)))</f>
        <v>1</v>
      </c>
      <c r="Z761" s="59" t="n">
        <f aca="false">IF(terrains!R761=1,35,IF(terrains!S761=1,64,IF(terrains!T761=1,IF(terrains!Y761=1,85,104),IF(terrains!U761=1,IF(terrains!Y761=1,124,152),IF(terrains!V761=1,(IF(terrains!Y761=1,146,IF(terrains!Y761=2,178,263))),IF(terrains!W761=1,(IF(terrains!Y761=1,178,IF(terrains!Y761=2,218,321))),IF(terrains!X761=1,IF(terrains!Y761=1,190,IF(terrains!Y761=2,242,IF(terrains!Y761=3,357,896))))))))))</f>
        <v>124</v>
      </c>
      <c r="AA761" s="152" t="n">
        <f aca="false">terrains!Z761*terrains!F761</f>
        <v>3069867.132</v>
      </c>
    </row>
    <row r="762" customFormat="false" ht="13.8" hidden="false" customHeight="false" outlineLevel="0" collapsed="false">
      <c r="A762" s="143" t="n">
        <v>761</v>
      </c>
      <c r="B762" s="143" t="s">
        <v>185</v>
      </c>
      <c r="C762" s="143" t="s">
        <v>185</v>
      </c>
      <c r="D762" s="59" t="s">
        <v>239</v>
      </c>
      <c r="E762" s="148" t="n">
        <v>2300</v>
      </c>
      <c r="F762" s="150" t="n">
        <f aca="false">terrains!E762*10.76391</f>
        <v>24756.993</v>
      </c>
      <c r="G762" s="59" t="s">
        <v>240</v>
      </c>
      <c r="H762" s="59" t="n">
        <v>0</v>
      </c>
      <c r="I762" s="59" t="n">
        <v>0</v>
      </c>
      <c r="J762" s="59" t="n">
        <f aca="false">IF(terrains!L762=13.5,IF(terrains!X762=1,12,9),-0.392532+1.267037*terrains!L762+0.472239*terrains!X762+0.58658*terrains!W762+0.089417*terrains!V762+0.531633*terrains!U762+0.337883*terrains!T762-0.403545*terrains!S762)</f>
        <v>3.3066935</v>
      </c>
      <c r="K762" s="151" t="n">
        <f aca="false">IF(terrains!I762=0,terrains!J762,terrains!I762)</f>
        <v>3.3066935</v>
      </c>
      <c r="L762" s="59" t="n">
        <v>2.5</v>
      </c>
      <c r="M762" s="59" t="n">
        <v>2</v>
      </c>
      <c r="N762" s="59" t="n">
        <v>4</v>
      </c>
      <c r="O762" s="59" t="s">
        <v>178</v>
      </c>
      <c r="P762" s="59" t="n">
        <v>2</v>
      </c>
      <c r="Q762" s="59" t="n">
        <v>2.5</v>
      </c>
      <c r="R762" s="59" t="n">
        <v>0</v>
      </c>
      <c r="S762" s="59" t="n">
        <v>0</v>
      </c>
      <c r="T762" s="59" t="n">
        <v>0</v>
      </c>
      <c r="U762" s="59" t="n">
        <v>1</v>
      </c>
      <c r="V762" s="59" t="n">
        <v>0</v>
      </c>
      <c r="W762" s="59" t="n">
        <v>0</v>
      </c>
      <c r="X762" s="59" t="n">
        <v>0</v>
      </c>
      <c r="Y762" s="59" t="n">
        <f aca="false">IF(terrains!L762&lt;=2.5,1,IF(terrains!L762&lt;=4.5,2,IF(terrains!L762&lt;=6.5,3,4)))</f>
        <v>1</v>
      </c>
      <c r="Z762" s="59" t="n">
        <f aca="false">IF(terrains!R762=1,35,IF(terrains!S762=1,64,IF(terrains!T762=1,IF(terrains!Y762=1,85,104),IF(terrains!U762=1,IF(terrains!Y762=1,124,152),IF(terrains!V762=1,(IF(terrains!Y762=1,146,IF(terrains!Y762=2,178,263))),IF(terrains!W762=1,(IF(terrains!Y762=1,178,IF(terrains!Y762=2,218,321))),IF(terrains!X762=1,IF(terrains!Y762=1,190,IF(terrains!Y762=2,242,IF(terrains!Y762=3,357,896))))))))))</f>
        <v>124</v>
      </c>
      <c r="AA762" s="152" t="n">
        <f aca="false">terrains!Z762*terrains!F762</f>
        <v>3069867.132</v>
      </c>
    </row>
    <row r="763" customFormat="false" ht="13.8" hidden="false" customHeight="false" outlineLevel="0" collapsed="false">
      <c r="A763" s="143" t="n">
        <v>762</v>
      </c>
      <c r="B763" s="143" t="s">
        <v>185</v>
      </c>
      <c r="C763" s="143" t="s">
        <v>185</v>
      </c>
      <c r="D763" s="59" t="s">
        <v>239</v>
      </c>
      <c r="E763" s="148" t="n">
        <v>2300</v>
      </c>
      <c r="F763" s="150" t="n">
        <f aca="false">terrains!E763*10.76391</f>
        <v>24756.993</v>
      </c>
      <c r="G763" s="59" t="s">
        <v>240</v>
      </c>
      <c r="H763" s="59" t="n">
        <v>0</v>
      </c>
      <c r="I763" s="59" t="n">
        <v>0</v>
      </c>
      <c r="J763" s="59" t="n">
        <f aca="false">IF(terrains!L763=13.5,IF(terrains!X763=1,12,9),-0.392532+1.267037*terrains!L763+0.472239*terrains!X763+0.58658*terrains!W763+0.089417*terrains!V763+0.531633*terrains!U763+0.337883*terrains!T763-0.403545*terrains!S763)</f>
        <v>3.3066935</v>
      </c>
      <c r="K763" s="151" t="n">
        <f aca="false">IF(terrains!I763=0,terrains!J763,terrains!I763)</f>
        <v>3.3066935</v>
      </c>
      <c r="L763" s="59" t="n">
        <v>2.5</v>
      </c>
      <c r="M763" s="59" t="n">
        <v>2</v>
      </c>
      <c r="N763" s="59" t="n">
        <v>4</v>
      </c>
      <c r="O763" s="59" t="s">
        <v>178</v>
      </c>
      <c r="P763" s="59" t="n">
        <v>2</v>
      </c>
      <c r="Q763" s="59" t="n">
        <v>2.5</v>
      </c>
      <c r="R763" s="59" t="n">
        <v>0</v>
      </c>
      <c r="S763" s="59" t="n">
        <v>0</v>
      </c>
      <c r="T763" s="59" t="n">
        <v>0</v>
      </c>
      <c r="U763" s="59" t="n">
        <v>1</v>
      </c>
      <c r="V763" s="59" t="n">
        <v>0</v>
      </c>
      <c r="W763" s="59" t="n">
        <v>0</v>
      </c>
      <c r="X763" s="59" t="n">
        <v>0</v>
      </c>
      <c r="Y763" s="59" t="n">
        <f aca="false">IF(terrains!L763&lt;=2.5,1,IF(terrains!L763&lt;=4.5,2,IF(terrains!L763&lt;=6.5,3,4)))</f>
        <v>1</v>
      </c>
      <c r="Z763" s="59" t="n">
        <f aca="false">IF(terrains!R763=1,35,IF(terrains!S763=1,64,IF(terrains!T763=1,IF(terrains!Y763=1,85,104),IF(terrains!U763=1,IF(terrains!Y763=1,124,152),IF(terrains!V763=1,(IF(terrains!Y763=1,146,IF(terrains!Y763=2,178,263))),IF(terrains!W763=1,(IF(terrains!Y763=1,178,IF(terrains!Y763=2,218,321))),IF(terrains!X763=1,IF(terrains!Y763=1,190,IF(terrains!Y763=2,242,IF(terrains!Y763=3,357,896))))))))))</f>
        <v>124</v>
      </c>
      <c r="AA763" s="152" t="n">
        <f aca="false">terrains!Z763*terrains!F763</f>
        <v>3069867.132</v>
      </c>
    </row>
    <row r="764" customFormat="false" ht="13.8" hidden="false" customHeight="false" outlineLevel="0" collapsed="false">
      <c r="A764" s="143" t="n">
        <v>763</v>
      </c>
      <c r="B764" s="143" t="s">
        <v>185</v>
      </c>
      <c r="C764" s="143" t="s">
        <v>185</v>
      </c>
      <c r="D764" s="59" t="s">
        <v>239</v>
      </c>
      <c r="E764" s="148" t="n">
        <v>2300</v>
      </c>
      <c r="F764" s="150" t="n">
        <f aca="false">terrains!E764*10.76391</f>
        <v>24756.993</v>
      </c>
      <c r="G764" s="59" t="s">
        <v>240</v>
      </c>
      <c r="H764" s="59" t="n">
        <v>0</v>
      </c>
      <c r="I764" s="59" t="n">
        <v>0</v>
      </c>
      <c r="J764" s="59" t="n">
        <f aca="false">IF(terrains!L764=13.5,IF(terrains!X764=1,12,9),-0.392532+1.267037*terrains!L764+0.472239*terrains!X764+0.58658*terrains!W764+0.089417*terrains!V764+0.531633*terrains!U764+0.337883*terrains!T764-0.403545*terrains!S764)</f>
        <v>3.3066935</v>
      </c>
      <c r="K764" s="151" t="n">
        <f aca="false">IF(terrains!I764=0,terrains!J764,terrains!I764)</f>
        <v>3.3066935</v>
      </c>
      <c r="L764" s="59" t="n">
        <v>2.5</v>
      </c>
      <c r="M764" s="59" t="n">
        <v>2</v>
      </c>
      <c r="N764" s="59" t="n">
        <v>4</v>
      </c>
      <c r="O764" s="59" t="s">
        <v>178</v>
      </c>
      <c r="P764" s="59" t="n">
        <v>2</v>
      </c>
      <c r="Q764" s="59" t="n">
        <v>2.5</v>
      </c>
      <c r="R764" s="59" t="n">
        <v>0</v>
      </c>
      <c r="S764" s="59" t="n">
        <v>0</v>
      </c>
      <c r="T764" s="59" t="n">
        <v>0</v>
      </c>
      <c r="U764" s="59" t="n">
        <v>1</v>
      </c>
      <c r="V764" s="59" t="n">
        <v>0</v>
      </c>
      <c r="W764" s="59" t="n">
        <v>0</v>
      </c>
      <c r="X764" s="59" t="n">
        <v>0</v>
      </c>
      <c r="Y764" s="59" t="n">
        <f aca="false">IF(terrains!L764&lt;=2.5,1,IF(terrains!L764&lt;=4.5,2,IF(terrains!L764&lt;=6.5,3,4)))</f>
        <v>1</v>
      </c>
      <c r="Z764" s="59" t="n">
        <f aca="false">IF(terrains!R764=1,35,IF(terrains!S764=1,64,IF(terrains!T764=1,IF(terrains!Y764=1,85,104),IF(terrains!U764=1,IF(terrains!Y764=1,124,152),IF(terrains!V764=1,(IF(terrains!Y764=1,146,IF(terrains!Y764=2,178,263))),IF(terrains!W764=1,(IF(terrains!Y764=1,178,IF(terrains!Y764=2,218,321))),IF(terrains!X764=1,IF(terrains!Y764=1,190,IF(terrains!Y764=2,242,IF(terrains!Y764=3,357,896))))))))))</f>
        <v>124</v>
      </c>
      <c r="AA764" s="152" t="n">
        <f aca="false">terrains!Z764*terrains!F764</f>
        <v>3069867.132</v>
      </c>
    </row>
    <row r="765" customFormat="false" ht="13.8" hidden="false" customHeight="false" outlineLevel="0" collapsed="false">
      <c r="A765" s="143" t="n">
        <v>764</v>
      </c>
      <c r="B765" s="143" t="s">
        <v>185</v>
      </c>
      <c r="C765" s="143" t="s">
        <v>185</v>
      </c>
      <c r="D765" s="59" t="s">
        <v>239</v>
      </c>
      <c r="E765" s="148" t="n">
        <v>2300</v>
      </c>
      <c r="F765" s="150" t="n">
        <f aca="false">terrains!E765*10.76391</f>
        <v>24756.993</v>
      </c>
      <c r="G765" s="59" t="s">
        <v>240</v>
      </c>
      <c r="H765" s="59" t="n">
        <v>0</v>
      </c>
      <c r="I765" s="59" t="n">
        <v>0</v>
      </c>
      <c r="J765" s="59" t="n">
        <f aca="false">IF(terrains!L765=13.5,IF(terrains!X765=1,12,9),-0.392532+1.267037*terrains!L765+0.472239*terrains!X765+0.58658*terrains!W765+0.089417*terrains!V765+0.531633*terrains!U765+0.337883*terrains!T765-0.403545*terrains!S765)</f>
        <v>3.3066935</v>
      </c>
      <c r="K765" s="151" t="n">
        <f aca="false">IF(terrains!I765=0,terrains!J765,terrains!I765)</f>
        <v>3.3066935</v>
      </c>
      <c r="L765" s="59" t="n">
        <v>2.5</v>
      </c>
      <c r="M765" s="59" t="n">
        <v>2</v>
      </c>
      <c r="N765" s="59" t="n">
        <v>4</v>
      </c>
      <c r="O765" s="59" t="s">
        <v>178</v>
      </c>
      <c r="P765" s="59" t="n">
        <v>2</v>
      </c>
      <c r="Q765" s="59" t="n">
        <v>2.5</v>
      </c>
      <c r="R765" s="59" t="n">
        <v>0</v>
      </c>
      <c r="S765" s="59" t="n">
        <v>0</v>
      </c>
      <c r="T765" s="59" t="n">
        <v>0</v>
      </c>
      <c r="U765" s="59" t="n">
        <v>1</v>
      </c>
      <c r="V765" s="59" t="n">
        <v>0</v>
      </c>
      <c r="W765" s="59" t="n">
        <v>0</v>
      </c>
      <c r="X765" s="59" t="n">
        <v>0</v>
      </c>
      <c r="Y765" s="59" t="n">
        <f aca="false">IF(terrains!L765&lt;=2.5,1,IF(terrains!L765&lt;=4.5,2,IF(terrains!L765&lt;=6.5,3,4)))</f>
        <v>1</v>
      </c>
      <c r="Z765" s="59" t="n">
        <f aca="false">IF(terrains!R765=1,35,IF(terrains!S765=1,64,IF(terrains!T765=1,IF(terrains!Y765=1,85,104),IF(terrains!U765=1,IF(terrains!Y765=1,124,152),IF(terrains!V765=1,(IF(terrains!Y765=1,146,IF(terrains!Y765=2,178,263))),IF(terrains!W765=1,(IF(terrains!Y765=1,178,IF(terrains!Y765=2,218,321))),IF(terrains!X765=1,IF(terrains!Y765=1,190,IF(terrains!Y765=2,242,IF(terrains!Y765=3,357,896))))))))))</f>
        <v>124</v>
      </c>
      <c r="AA765" s="152" t="n">
        <f aca="false">terrains!Z765*terrains!F765</f>
        <v>3069867.132</v>
      </c>
    </row>
    <row r="766" customFormat="false" ht="13.8" hidden="false" customHeight="false" outlineLevel="0" collapsed="false">
      <c r="A766" s="143" t="n">
        <v>765</v>
      </c>
      <c r="B766" s="143" t="s">
        <v>185</v>
      </c>
      <c r="C766" s="143" t="s">
        <v>185</v>
      </c>
      <c r="D766" s="59" t="s">
        <v>239</v>
      </c>
      <c r="E766" s="148" t="n">
        <v>522</v>
      </c>
      <c r="F766" s="150" t="n">
        <f aca="false">terrains!E766*10.76391</f>
        <v>5618.76102</v>
      </c>
      <c r="G766" s="59" t="s">
        <v>240</v>
      </c>
      <c r="H766" s="59" t="n">
        <v>0</v>
      </c>
      <c r="I766" s="59" t="n">
        <v>0</v>
      </c>
      <c r="J766" s="59" t="n">
        <f aca="false">IF(terrains!L766=13.5,IF(terrains!X766=1,12,9),-0.392532+1.267037*terrains!L766+0.472239*terrains!X766+0.58658*terrains!W766+0.089417*terrains!V766+0.531633*terrains!U766+0.337883*terrains!T766-0.403545*terrains!S766)</f>
        <v>3.3066935</v>
      </c>
      <c r="K766" s="151" t="n">
        <f aca="false">IF(terrains!I766=0,terrains!J766,terrains!I766)</f>
        <v>3.3066935</v>
      </c>
      <c r="L766" s="59" t="n">
        <v>2.5</v>
      </c>
      <c r="M766" s="59" t="n">
        <v>2</v>
      </c>
      <c r="N766" s="59" t="n">
        <v>4</v>
      </c>
      <c r="O766" s="59" t="s">
        <v>178</v>
      </c>
      <c r="P766" s="59" t="n">
        <v>2</v>
      </c>
      <c r="Q766" s="59" t="n">
        <v>2.5</v>
      </c>
      <c r="R766" s="59" t="n">
        <v>0</v>
      </c>
      <c r="S766" s="59" t="n">
        <v>0</v>
      </c>
      <c r="T766" s="59" t="n">
        <v>0</v>
      </c>
      <c r="U766" s="59" t="n">
        <v>1</v>
      </c>
      <c r="V766" s="59" t="n">
        <v>0</v>
      </c>
      <c r="W766" s="59" t="n">
        <v>0</v>
      </c>
      <c r="X766" s="59" t="n">
        <v>0</v>
      </c>
      <c r="Y766" s="59" t="n">
        <f aca="false">IF(terrains!L766&lt;=2.5,1,IF(terrains!L766&lt;=4.5,2,IF(terrains!L766&lt;=6.5,3,4)))</f>
        <v>1</v>
      </c>
      <c r="Z766" s="59" t="n">
        <f aca="false">IF(terrains!R766=1,35,IF(terrains!S766=1,64,IF(terrains!T766=1,IF(terrains!Y766=1,85,104),IF(terrains!U766=1,IF(terrains!Y766=1,124,152),IF(terrains!V766=1,(IF(terrains!Y766=1,146,IF(terrains!Y766=2,178,263))),IF(terrains!W766=1,(IF(terrains!Y766=1,178,IF(terrains!Y766=2,218,321))),IF(terrains!X766=1,IF(terrains!Y766=1,190,IF(terrains!Y766=2,242,IF(terrains!Y766=3,357,896))))))))))</f>
        <v>124</v>
      </c>
      <c r="AA766" s="152" t="n">
        <f aca="false">terrains!Z766*terrains!F766</f>
        <v>696726.36648</v>
      </c>
    </row>
    <row r="767" customFormat="false" ht="13.8" hidden="false" customHeight="false" outlineLevel="0" collapsed="false">
      <c r="A767" s="143" t="n">
        <v>766</v>
      </c>
      <c r="B767" s="143" t="s">
        <v>185</v>
      </c>
      <c r="C767" s="143" t="s">
        <v>185</v>
      </c>
      <c r="D767" s="59" t="s">
        <v>241</v>
      </c>
      <c r="E767" s="148" t="n">
        <v>33600</v>
      </c>
      <c r="F767" s="150" t="n">
        <f aca="false">terrains!E767*10.76391</f>
        <v>361667.376</v>
      </c>
      <c r="G767" s="59" t="s">
        <v>242</v>
      </c>
      <c r="H767" s="59" t="n">
        <v>0.6</v>
      </c>
      <c r="I767" s="59" t="n">
        <v>4</v>
      </c>
      <c r="J767" s="59" t="n">
        <f aca="false">IF(terrains!L767=13.5,IF(terrains!X767=1,12,9),-0.392532+1.267037*terrains!L767+0.472239*terrains!X767+0.58658*terrains!W767+0.089417*terrains!V767+0.531633*terrains!U767+0.337883*terrains!T767-0.403545*terrains!S767)</f>
        <v>3.005034</v>
      </c>
      <c r="K767" s="151" t="n">
        <f aca="false">IF(terrains!I767=0,terrains!J767,terrains!I767)</f>
        <v>4</v>
      </c>
      <c r="L767" s="59" t="n">
        <v>3</v>
      </c>
      <c r="M767" s="59" t="n">
        <v>2</v>
      </c>
      <c r="N767" s="59" t="n">
        <v>8</v>
      </c>
      <c r="O767" s="59" t="s">
        <v>176</v>
      </c>
      <c r="P767" s="59" t="n">
        <v>2</v>
      </c>
      <c r="Q767" s="59" t="n">
        <v>2</v>
      </c>
      <c r="R767" s="59" t="n">
        <v>0</v>
      </c>
      <c r="S767" s="59" t="n">
        <v>1</v>
      </c>
      <c r="T767" s="59" t="n">
        <v>0</v>
      </c>
      <c r="U767" s="59" t="n">
        <v>0</v>
      </c>
      <c r="V767" s="59" t="n">
        <v>0</v>
      </c>
      <c r="W767" s="59" t="n">
        <v>0</v>
      </c>
      <c r="X767" s="59" t="n">
        <v>0</v>
      </c>
      <c r="Y767" s="59" t="n">
        <f aca="false">IF(terrains!L767&lt;=2.5,1,IF(terrains!L767&lt;=4.5,2,IF(terrains!L767&lt;=6.5,3,4)))</f>
        <v>2</v>
      </c>
      <c r="Z767" s="59" t="n">
        <f aca="false">IF(terrains!R767=1,35,IF(terrains!S767=1,64,IF(terrains!T767=1,IF(terrains!Y767=1,85,104),IF(terrains!U767=1,IF(terrains!Y767=1,124,152),IF(terrains!V767=1,(IF(terrains!Y767=1,146,IF(terrains!Y767=2,178,263))),IF(terrains!W767=1,(IF(terrains!Y767=1,178,IF(terrains!Y767=2,218,321))),IF(terrains!X767=1,IF(terrains!Y767=1,190,IF(terrains!Y767=2,242,IF(terrains!Y767=3,357,896))))))))))</f>
        <v>64</v>
      </c>
      <c r="AA767" s="152" t="n">
        <f aca="false">terrains!Z767*terrains!F767</f>
        <v>23146712.064</v>
      </c>
    </row>
    <row r="768" customFormat="false" ht="13.8" hidden="false" customHeight="false" outlineLevel="0" collapsed="false">
      <c r="A768" s="143" t="n">
        <v>767</v>
      </c>
      <c r="B768" s="143" t="s">
        <v>185</v>
      </c>
      <c r="C768" s="143" t="s">
        <v>185</v>
      </c>
      <c r="D768" s="59" t="s">
        <v>241</v>
      </c>
      <c r="E768" s="148" t="n">
        <v>33600</v>
      </c>
      <c r="F768" s="150" t="n">
        <f aca="false">terrains!E768*10.76391</f>
        <v>361667.376</v>
      </c>
      <c r="G768" s="59" t="s">
        <v>242</v>
      </c>
      <c r="H768" s="59" t="n">
        <v>0.6</v>
      </c>
      <c r="I768" s="59" t="n">
        <v>4</v>
      </c>
      <c r="J768" s="59" t="n">
        <f aca="false">IF(terrains!L768=13.5,IF(terrains!X768=1,12,9),-0.392532+1.267037*terrains!L768+0.472239*terrains!X768+0.58658*terrains!W768+0.089417*terrains!V768+0.531633*terrains!U768+0.337883*terrains!T768-0.403545*terrains!S768)</f>
        <v>3.005034</v>
      </c>
      <c r="K768" s="151" t="n">
        <f aca="false">IF(terrains!I768=0,terrains!J768,terrains!I768)</f>
        <v>4</v>
      </c>
      <c r="L768" s="59" t="n">
        <v>3</v>
      </c>
      <c r="M768" s="59" t="n">
        <v>2</v>
      </c>
      <c r="N768" s="59" t="n">
        <v>8</v>
      </c>
      <c r="O768" s="59" t="s">
        <v>176</v>
      </c>
      <c r="P768" s="59" t="n">
        <v>2</v>
      </c>
      <c r="Q768" s="59" t="n">
        <v>2</v>
      </c>
      <c r="R768" s="59" t="n">
        <v>0</v>
      </c>
      <c r="S768" s="59" t="n">
        <v>1</v>
      </c>
      <c r="T768" s="59" t="n">
        <v>0</v>
      </c>
      <c r="U768" s="59" t="n">
        <v>0</v>
      </c>
      <c r="V768" s="59" t="n">
        <v>0</v>
      </c>
      <c r="W768" s="59" t="n">
        <v>0</v>
      </c>
      <c r="X768" s="59" t="n">
        <v>0</v>
      </c>
      <c r="Y768" s="59" t="n">
        <f aca="false">IF(terrains!L768&lt;=2.5,1,IF(terrains!L768&lt;=4.5,2,IF(terrains!L768&lt;=6.5,3,4)))</f>
        <v>2</v>
      </c>
      <c r="Z768" s="59" t="n">
        <f aca="false">IF(terrains!R768=1,35,IF(terrains!S768=1,64,IF(terrains!T768=1,IF(terrains!Y768=1,85,104),IF(terrains!U768=1,IF(terrains!Y768=1,124,152),IF(terrains!V768=1,(IF(terrains!Y768=1,146,IF(terrains!Y768=2,178,263))),IF(terrains!W768=1,(IF(terrains!Y768=1,178,IF(terrains!Y768=2,218,321))),IF(terrains!X768=1,IF(terrains!Y768=1,190,IF(terrains!Y768=2,242,IF(terrains!Y768=3,357,896))))))))))</f>
        <v>64</v>
      </c>
      <c r="AA768" s="152" t="n">
        <f aca="false">terrains!Z768*terrains!F768</f>
        <v>23146712.064</v>
      </c>
    </row>
    <row r="769" customFormat="false" ht="13.8" hidden="false" customHeight="false" outlineLevel="0" collapsed="false">
      <c r="A769" s="143" t="n">
        <v>768</v>
      </c>
      <c r="B769" s="143" t="s">
        <v>185</v>
      </c>
      <c r="C769" s="143" t="s">
        <v>185</v>
      </c>
      <c r="D769" s="59" t="s">
        <v>241</v>
      </c>
      <c r="E769" s="148" t="n">
        <v>33600</v>
      </c>
      <c r="F769" s="150" t="n">
        <f aca="false">terrains!E769*10.76391</f>
        <v>361667.376</v>
      </c>
      <c r="G769" s="59" t="s">
        <v>242</v>
      </c>
      <c r="H769" s="59" t="n">
        <v>0.6</v>
      </c>
      <c r="I769" s="59" t="n">
        <v>4</v>
      </c>
      <c r="J769" s="59" t="n">
        <f aca="false">IF(terrains!L769=13.5,IF(terrains!X769=1,12,9),-0.392532+1.267037*terrains!L769+0.472239*terrains!X769+0.58658*terrains!W769+0.089417*terrains!V769+0.531633*terrains!U769+0.337883*terrains!T769-0.403545*terrains!S769)</f>
        <v>3.005034</v>
      </c>
      <c r="K769" s="151" t="n">
        <f aca="false">IF(terrains!I769=0,terrains!J769,terrains!I769)</f>
        <v>4</v>
      </c>
      <c r="L769" s="59" t="n">
        <v>3</v>
      </c>
      <c r="M769" s="59" t="n">
        <v>2</v>
      </c>
      <c r="N769" s="59" t="n">
        <v>8</v>
      </c>
      <c r="O769" s="59" t="s">
        <v>176</v>
      </c>
      <c r="P769" s="59" t="n">
        <v>2</v>
      </c>
      <c r="Q769" s="59" t="n">
        <v>2</v>
      </c>
      <c r="R769" s="59" t="n">
        <v>0</v>
      </c>
      <c r="S769" s="59" t="n">
        <v>1</v>
      </c>
      <c r="T769" s="59" t="n">
        <v>0</v>
      </c>
      <c r="U769" s="59" t="n">
        <v>0</v>
      </c>
      <c r="V769" s="59" t="n">
        <v>0</v>
      </c>
      <c r="W769" s="59" t="n">
        <v>0</v>
      </c>
      <c r="X769" s="59" t="n">
        <v>0</v>
      </c>
      <c r="Y769" s="59" t="n">
        <f aca="false">IF(terrains!L769&lt;=2.5,1,IF(terrains!L769&lt;=4.5,2,IF(terrains!L769&lt;=6.5,3,4)))</f>
        <v>2</v>
      </c>
      <c r="Z769" s="59" t="n">
        <f aca="false">IF(terrains!R769=1,35,IF(terrains!S769=1,64,IF(terrains!T769=1,IF(terrains!Y769=1,85,104),IF(terrains!U769=1,IF(terrains!Y769=1,124,152),IF(terrains!V769=1,(IF(terrains!Y769=1,146,IF(terrains!Y769=2,178,263))),IF(terrains!W769=1,(IF(terrains!Y769=1,178,IF(terrains!Y769=2,218,321))),IF(terrains!X769=1,IF(terrains!Y769=1,190,IF(terrains!Y769=2,242,IF(terrains!Y769=3,357,896))))))))))</f>
        <v>64</v>
      </c>
      <c r="AA769" s="152" t="n">
        <f aca="false">terrains!Z769*terrains!F769</f>
        <v>23146712.064</v>
      </c>
    </row>
    <row r="770" customFormat="false" ht="13.8" hidden="false" customHeight="false" outlineLevel="0" collapsed="false">
      <c r="A770" s="143" t="n">
        <v>769</v>
      </c>
      <c r="B770" s="143" t="s">
        <v>185</v>
      </c>
      <c r="C770" s="143" t="s">
        <v>185</v>
      </c>
      <c r="D770" s="59" t="s">
        <v>241</v>
      </c>
      <c r="E770" s="148" t="n">
        <v>33600</v>
      </c>
      <c r="F770" s="150" t="n">
        <f aca="false">terrains!E770*10.76391</f>
        <v>361667.376</v>
      </c>
      <c r="G770" s="59" t="s">
        <v>242</v>
      </c>
      <c r="H770" s="59" t="n">
        <v>0.6</v>
      </c>
      <c r="I770" s="59" t="n">
        <v>4</v>
      </c>
      <c r="J770" s="59" t="n">
        <f aca="false">IF(terrains!L770=13.5,IF(terrains!X770=1,12,9),-0.392532+1.267037*terrains!L770+0.472239*terrains!X770+0.58658*terrains!W770+0.089417*terrains!V770+0.531633*terrains!U770+0.337883*terrains!T770-0.403545*terrains!S770)</f>
        <v>3.005034</v>
      </c>
      <c r="K770" s="151" t="n">
        <f aca="false">IF(terrains!I770=0,terrains!J770,terrains!I770)</f>
        <v>4</v>
      </c>
      <c r="L770" s="59" t="n">
        <v>3</v>
      </c>
      <c r="M770" s="59" t="n">
        <v>2</v>
      </c>
      <c r="N770" s="59" t="n">
        <v>8</v>
      </c>
      <c r="O770" s="59" t="s">
        <v>176</v>
      </c>
      <c r="P770" s="59" t="n">
        <v>2</v>
      </c>
      <c r="Q770" s="59" t="n">
        <v>2</v>
      </c>
      <c r="R770" s="59" t="n">
        <v>0</v>
      </c>
      <c r="S770" s="59" t="n">
        <v>1</v>
      </c>
      <c r="T770" s="59" t="n">
        <v>0</v>
      </c>
      <c r="U770" s="59" t="n">
        <v>0</v>
      </c>
      <c r="V770" s="59" t="n">
        <v>0</v>
      </c>
      <c r="W770" s="59" t="n">
        <v>0</v>
      </c>
      <c r="X770" s="59" t="n">
        <v>0</v>
      </c>
      <c r="Y770" s="59" t="n">
        <f aca="false">IF(terrains!L770&lt;=2.5,1,IF(terrains!L770&lt;=4.5,2,IF(terrains!L770&lt;=6.5,3,4)))</f>
        <v>2</v>
      </c>
      <c r="Z770" s="59" t="n">
        <f aca="false">IF(terrains!R770=1,35,IF(terrains!S770=1,64,IF(terrains!T770=1,IF(terrains!Y770=1,85,104),IF(terrains!U770=1,IF(terrains!Y770=1,124,152),IF(terrains!V770=1,(IF(terrains!Y770=1,146,IF(terrains!Y770=2,178,263))),IF(terrains!W770=1,(IF(terrains!Y770=1,178,IF(terrains!Y770=2,218,321))),IF(terrains!X770=1,IF(terrains!Y770=1,190,IF(terrains!Y770=2,242,IF(terrains!Y770=3,357,896))))))))))</f>
        <v>64</v>
      </c>
      <c r="AA770" s="152" t="n">
        <f aca="false">terrains!Z770*terrains!F770</f>
        <v>23146712.064</v>
      </c>
    </row>
    <row r="771" customFormat="false" ht="13.8" hidden="false" customHeight="false" outlineLevel="0" collapsed="false">
      <c r="A771" s="143" t="n">
        <v>770</v>
      </c>
      <c r="B771" s="143" t="s">
        <v>185</v>
      </c>
      <c r="C771" s="143" t="s">
        <v>185</v>
      </c>
      <c r="D771" s="59" t="s">
        <v>241</v>
      </c>
      <c r="E771" s="148" t="n">
        <v>33600</v>
      </c>
      <c r="F771" s="150" t="n">
        <f aca="false">terrains!E771*10.76391</f>
        <v>361667.376</v>
      </c>
      <c r="G771" s="59" t="s">
        <v>242</v>
      </c>
      <c r="H771" s="59" t="n">
        <v>0.6</v>
      </c>
      <c r="I771" s="59" t="n">
        <v>4</v>
      </c>
      <c r="J771" s="59" t="n">
        <f aca="false">IF(terrains!L771=13.5,IF(terrains!X771=1,12,9),-0.392532+1.267037*terrains!L771+0.472239*terrains!X771+0.58658*terrains!W771+0.089417*terrains!V771+0.531633*terrains!U771+0.337883*terrains!T771-0.403545*terrains!S771)</f>
        <v>3.005034</v>
      </c>
      <c r="K771" s="151" t="n">
        <f aca="false">IF(terrains!I771=0,terrains!J771,terrains!I771)</f>
        <v>4</v>
      </c>
      <c r="L771" s="59" t="n">
        <v>3</v>
      </c>
      <c r="M771" s="59" t="n">
        <v>2</v>
      </c>
      <c r="N771" s="59" t="n">
        <v>8</v>
      </c>
      <c r="O771" s="59" t="s">
        <v>176</v>
      </c>
      <c r="P771" s="59" t="n">
        <v>2</v>
      </c>
      <c r="Q771" s="59" t="n">
        <v>2</v>
      </c>
      <c r="R771" s="59" t="n">
        <v>0</v>
      </c>
      <c r="S771" s="59" t="n">
        <v>1</v>
      </c>
      <c r="T771" s="59" t="n">
        <v>0</v>
      </c>
      <c r="U771" s="59" t="n">
        <v>0</v>
      </c>
      <c r="V771" s="59" t="n">
        <v>0</v>
      </c>
      <c r="W771" s="59" t="n">
        <v>0</v>
      </c>
      <c r="X771" s="59" t="n">
        <v>0</v>
      </c>
      <c r="Y771" s="59" t="n">
        <f aca="false">IF(terrains!L771&lt;=2.5,1,IF(terrains!L771&lt;=4.5,2,IF(terrains!L771&lt;=6.5,3,4)))</f>
        <v>2</v>
      </c>
      <c r="Z771" s="59" t="n">
        <f aca="false">IF(terrains!R771=1,35,IF(terrains!S771=1,64,IF(terrains!T771=1,IF(terrains!Y771=1,85,104),IF(terrains!U771=1,IF(terrains!Y771=1,124,152),IF(terrains!V771=1,(IF(terrains!Y771=1,146,IF(terrains!Y771=2,178,263))),IF(terrains!W771=1,(IF(terrains!Y771=1,178,IF(terrains!Y771=2,218,321))),IF(terrains!X771=1,IF(terrains!Y771=1,190,IF(terrains!Y771=2,242,IF(terrains!Y771=3,357,896))))))))))</f>
        <v>64</v>
      </c>
      <c r="AA771" s="152" t="n">
        <f aca="false">terrains!Z771*terrains!F771</f>
        <v>23146712.064</v>
      </c>
    </row>
    <row r="772" customFormat="false" ht="13.8" hidden="false" customHeight="false" outlineLevel="0" collapsed="false">
      <c r="A772" s="143" t="n">
        <v>771</v>
      </c>
      <c r="B772" s="143" t="s">
        <v>185</v>
      </c>
      <c r="C772" s="143" t="s">
        <v>185</v>
      </c>
      <c r="D772" s="59" t="s">
        <v>241</v>
      </c>
      <c r="E772" s="148" t="n">
        <v>474.299999999988</v>
      </c>
      <c r="F772" s="150" t="n">
        <f aca="false">terrains!E772*10.76391</f>
        <v>5105.32251299987</v>
      </c>
      <c r="G772" s="59" t="s">
        <v>242</v>
      </c>
      <c r="H772" s="59" t="n">
        <v>0.6</v>
      </c>
      <c r="I772" s="59" t="n">
        <v>4</v>
      </c>
      <c r="J772" s="59" t="n">
        <f aca="false">IF(terrains!L772=13.5,IF(terrains!X772=1,12,9),-0.392532+1.267037*terrains!L772+0.472239*terrains!X772+0.58658*terrains!W772+0.089417*terrains!V772+0.531633*terrains!U772+0.337883*terrains!T772-0.403545*terrains!S772)</f>
        <v>3.005034</v>
      </c>
      <c r="K772" s="151" t="n">
        <f aca="false">IF(terrains!I772=0,terrains!J772,terrains!I772)</f>
        <v>4</v>
      </c>
      <c r="L772" s="59" t="n">
        <v>3</v>
      </c>
      <c r="M772" s="59" t="n">
        <v>2</v>
      </c>
      <c r="N772" s="59" t="n">
        <v>8</v>
      </c>
      <c r="O772" s="59" t="s">
        <v>176</v>
      </c>
      <c r="P772" s="59" t="n">
        <v>2</v>
      </c>
      <c r="Q772" s="59" t="n">
        <v>2</v>
      </c>
      <c r="R772" s="59" t="n">
        <v>0</v>
      </c>
      <c r="S772" s="59" t="n">
        <v>1</v>
      </c>
      <c r="T772" s="59" t="n">
        <v>0</v>
      </c>
      <c r="U772" s="59" t="n">
        <v>0</v>
      </c>
      <c r="V772" s="59" t="n">
        <v>0</v>
      </c>
      <c r="W772" s="59" t="n">
        <v>0</v>
      </c>
      <c r="X772" s="59" t="n">
        <v>0</v>
      </c>
      <c r="Y772" s="59" t="n">
        <f aca="false">IF(terrains!L772&lt;=2.5,1,IF(terrains!L772&lt;=4.5,2,IF(terrains!L772&lt;=6.5,3,4)))</f>
        <v>2</v>
      </c>
      <c r="Z772" s="59" t="n">
        <f aca="false">IF(terrains!R772=1,35,IF(terrains!S772=1,64,IF(terrains!T772=1,IF(terrains!Y772=1,85,104),IF(terrains!U772=1,IF(terrains!Y772=1,124,152),IF(terrains!V772=1,(IF(terrains!Y772=1,146,IF(terrains!Y772=2,178,263))),IF(terrains!W772=1,(IF(terrains!Y772=1,178,IF(terrains!Y772=2,218,321))),IF(terrains!X772=1,IF(terrains!Y772=1,190,IF(terrains!Y772=2,242,IF(terrains!Y772=3,357,896))))))))))</f>
        <v>64</v>
      </c>
      <c r="AA772" s="152" t="n">
        <f aca="false">terrains!Z772*terrains!F772</f>
        <v>326740.640831992</v>
      </c>
    </row>
    <row r="773" customFormat="false" ht="13.8" hidden="false" customHeight="false" outlineLevel="0" collapsed="false">
      <c r="A773" s="143" t="n">
        <v>772</v>
      </c>
      <c r="B773" s="143" t="s">
        <v>185</v>
      </c>
      <c r="C773" s="143" t="s">
        <v>185</v>
      </c>
      <c r="D773" s="59" t="s">
        <v>243</v>
      </c>
      <c r="E773" s="148" t="n">
        <v>23600</v>
      </c>
      <c r="F773" s="150" t="n">
        <f aca="false">terrains!E773*10.76391</f>
        <v>254028.276</v>
      </c>
      <c r="G773" s="59" t="s">
        <v>244</v>
      </c>
      <c r="H773" s="59" t="n">
        <v>1</v>
      </c>
      <c r="I773" s="59" t="n">
        <v>4</v>
      </c>
      <c r="J773" s="59" t="n">
        <f aca="false">IF(terrains!L773=13.5,IF(terrains!X773=1,12,9),-0.392532+1.267037*terrains!L773+0.472239*terrains!X773+0.58658*terrains!W773+0.089417*terrains!V773+0.531633*terrains!U773+0.337883*terrains!T773-0.403545*terrains!S773)</f>
        <v>4.3799805</v>
      </c>
      <c r="K773" s="151" t="n">
        <f aca="false">IF(terrains!I773=0,terrains!J773,terrains!I773)</f>
        <v>4</v>
      </c>
      <c r="L773" s="59" t="n">
        <v>3.5</v>
      </c>
      <c r="M773" s="59" t="n">
        <v>2</v>
      </c>
      <c r="N773" s="59" t="n">
        <v>10</v>
      </c>
      <c r="O773" s="59" t="s">
        <v>177</v>
      </c>
      <c r="P773" s="59" t="n">
        <v>2</v>
      </c>
      <c r="Q773" s="59" t="n">
        <v>2.5</v>
      </c>
      <c r="R773" s="59" t="n">
        <v>0</v>
      </c>
      <c r="S773" s="59" t="n">
        <v>0</v>
      </c>
      <c r="T773" s="59" t="n">
        <v>1</v>
      </c>
      <c r="U773" s="59" t="n">
        <v>0</v>
      </c>
      <c r="V773" s="59" t="n">
        <v>0</v>
      </c>
      <c r="W773" s="59" t="n">
        <v>0</v>
      </c>
      <c r="X773" s="59" t="n">
        <v>0</v>
      </c>
      <c r="Y773" s="59" t="n">
        <f aca="false">IF(terrains!L773&lt;=2.5,1,IF(terrains!L773&lt;=4.5,2,IF(terrains!L773&lt;=6.5,3,4)))</f>
        <v>2</v>
      </c>
      <c r="Z773" s="59" t="n">
        <f aca="false">IF(terrains!R773=1,35,IF(terrains!S773=1,64,IF(terrains!T773=1,IF(terrains!Y773=1,85,104),IF(terrains!U773=1,IF(terrains!Y773=1,124,152),IF(terrains!V773=1,(IF(terrains!Y773=1,146,IF(terrains!Y773=2,178,263))),IF(terrains!W773=1,(IF(terrains!Y773=1,178,IF(terrains!Y773=2,218,321))),IF(terrains!X773=1,IF(terrains!Y773=1,190,IF(terrains!Y773=2,242,IF(terrains!Y773=3,357,896))))))))))</f>
        <v>104</v>
      </c>
      <c r="AA773" s="152" t="n">
        <f aca="false">terrains!Z773*terrains!F773</f>
        <v>26418940.704</v>
      </c>
    </row>
    <row r="774" customFormat="false" ht="13.8" hidden="false" customHeight="false" outlineLevel="0" collapsed="false">
      <c r="A774" s="143" t="n">
        <v>773</v>
      </c>
      <c r="B774" s="143" t="s">
        <v>185</v>
      </c>
      <c r="C774" s="143" t="s">
        <v>185</v>
      </c>
      <c r="D774" s="59" t="s">
        <v>243</v>
      </c>
      <c r="E774" s="148" t="n">
        <v>23600</v>
      </c>
      <c r="F774" s="150" t="n">
        <f aca="false">terrains!E774*10.76391</f>
        <v>254028.276</v>
      </c>
      <c r="G774" s="59" t="s">
        <v>244</v>
      </c>
      <c r="H774" s="59" t="n">
        <v>1</v>
      </c>
      <c r="I774" s="59" t="n">
        <v>4</v>
      </c>
      <c r="J774" s="59" t="n">
        <f aca="false">IF(terrains!L774=13.5,IF(terrains!X774=1,12,9),-0.392532+1.267037*terrains!L774+0.472239*terrains!X774+0.58658*terrains!W774+0.089417*terrains!V774+0.531633*terrains!U774+0.337883*terrains!T774-0.403545*terrains!S774)</f>
        <v>4.3799805</v>
      </c>
      <c r="K774" s="151" t="n">
        <f aca="false">IF(terrains!I774=0,terrains!J774,terrains!I774)</f>
        <v>4</v>
      </c>
      <c r="L774" s="59" t="n">
        <v>3.5</v>
      </c>
      <c r="M774" s="59" t="n">
        <v>2</v>
      </c>
      <c r="N774" s="59" t="n">
        <v>10</v>
      </c>
      <c r="O774" s="59" t="s">
        <v>177</v>
      </c>
      <c r="P774" s="59" t="n">
        <v>2</v>
      </c>
      <c r="Q774" s="59" t="n">
        <v>2.5</v>
      </c>
      <c r="R774" s="59" t="n">
        <v>0</v>
      </c>
      <c r="S774" s="59" t="n">
        <v>0</v>
      </c>
      <c r="T774" s="59" t="n">
        <v>1</v>
      </c>
      <c r="U774" s="59" t="n">
        <v>0</v>
      </c>
      <c r="V774" s="59" t="n">
        <v>0</v>
      </c>
      <c r="W774" s="59" t="n">
        <v>0</v>
      </c>
      <c r="X774" s="59" t="n">
        <v>0</v>
      </c>
      <c r="Y774" s="59" t="n">
        <f aca="false">IF(terrains!L774&lt;=2.5,1,IF(terrains!L774&lt;=4.5,2,IF(terrains!L774&lt;=6.5,3,4)))</f>
        <v>2</v>
      </c>
      <c r="Z774" s="59" t="n">
        <f aca="false">IF(terrains!R774=1,35,IF(terrains!S774=1,64,IF(terrains!T774=1,IF(terrains!Y774=1,85,104),IF(terrains!U774=1,IF(terrains!Y774=1,124,152),IF(terrains!V774=1,(IF(terrains!Y774=1,146,IF(terrains!Y774=2,178,263))),IF(terrains!W774=1,(IF(terrains!Y774=1,178,IF(terrains!Y774=2,218,321))),IF(terrains!X774=1,IF(terrains!Y774=1,190,IF(terrains!Y774=2,242,IF(terrains!Y774=3,357,896))))))))))</f>
        <v>104</v>
      </c>
      <c r="AA774" s="152" t="n">
        <f aca="false">terrains!Z774*terrains!F774</f>
        <v>26418940.704</v>
      </c>
    </row>
    <row r="775" customFormat="false" ht="13.8" hidden="false" customHeight="false" outlineLevel="0" collapsed="false">
      <c r="A775" s="143" t="n">
        <v>774</v>
      </c>
      <c r="B775" s="143" t="s">
        <v>185</v>
      </c>
      <c r="C775" s="143" t="s">
        <v>185</v>
      </c>
      <c r="D775" s="59" t="s">
        <v>243</v>
      </c>
      <c r="E775" s="148" t="n">
        <v>23600</v>
      </c>
      <c r="F775" s="150" t="n">
        <f aca="false">terrains!E775*10.76391</f>
        <v>254028.276</v>
      </c>
      <c r="G775" s="59" t="s">
        <v>244</v>
      </c>
      <c r="H775" s="59" t="n">
        <v>1</v>
      </c>
      <c r="I775" s="59" t="n">
        <v>4</v>
      </c>
      <c r="J775" s="59" t="n">
        <f aca="false">IF(terrains!L775=13.5,IF(terrains!X775=1,12,9),-0.392532+1.267037*terrains!L775+0.472239*terrains!X775+0.58658*terrains!W775+0.089417*terrains!V775+0.531633*terrains!U775+0.337883*terrains!T775-0.403545*terrains!S775)</f>
        <v>4.3799805</v>
      </c>
      <c r="K775" s="151" t="n">
        <f aca="false">IF(terrains!I775=0,terrains!J775,terrains!I775)</f>
        <v>4</v>
      </c>
      <c r="L775" s="59" t="n">
        <v>3.5</v>
      </c>
      <c r="M775" s="59" t="n">
        <v>2</v>
      </c>
      <c r="N775" s="59" t="n">
        <v>10</v>
      </c>
      <c r="O775" s="59" t="s">
        <v>177</v>
      </c>
      <c r="P775" s="59" t="n">
        <v>2</v>
      </c>
      <c r="Q775" s="59" t="n">
        <v>2.5</v>
      </c>
      <c r="R775" s="59" t="n">
        <v>0</v>
      </c>
      <c r="S775" s="59" t="n">
        <v>0</v>
      </c>
      <c r="T775" s="59" t="n">
        <v>1</v>
      </c>
      <c r="U775" s="59" t="n">
        <v>0</v>
      </c>
      <c r="V775" s="59" t="n">
        <v>0</v>
      </c>
      <c r="W775" s="59" t="n">
        <v>0</v>
      </c>
      <c r="X775" s="59" t="n">
        <v>0</v>
      </c>
      <c r="Y775" s="59" t="n">
        <f aca="false">IF(terrains!L775&lt;=2.5,1,IF(terrains!L775&lt;=4.5,2,IF(terrains!L775&lt;=6.5,3,4)))</f>
        <v>2</v>
      </c>
      <c r="Z775" s="59" t="n">
        <f aca="false">IF(terrains!R775=1,35,IF(terrains!S775=1,64,IF(terrains!T775=1,IF(terrains!Y775=1,85,104),IF(terrains!U775=1,IF(terrains!Y775=1,124,152),IF(terrains!V775=1,(IF(terrains!Y775=1,146,IF(terrains!Y775=2,178,263))),IF(terrains!W775=1,(IF(terrains!Y775=1,178,IF(terrains!Y775=2,218,321))),IF(terrains!X775=1,IF(terrains!Y775=1,190,IF(terrains!Y775=2,242,IF(terrains!Y775=3,357,896))))))))))</f>
        <v>104</v>
      </c>
      <c r="AA775" s="152" t="n">
        <f aca="false">terrains!Z775*terrains!F775</f>
        <v>26418940.704</v>
      </c>
    </row>
    <row r="776" customFormat="false" ht="13.8" hidden="false" customHeight="false" outlineLevel="0" collapsed="false">
      <c r="A776" s="143" t="n">
        <v>775</v>
      </c>
      <c r="B776" s="143" t="s">
        <v>185</v>
      </c>
      <c r="C776" s="143" t="s">
        <v>185</v>
      </c>
      <c r="D776" s="59" t="s">
        <v>243</v>
      </c>
      <c r="E776" s="148" t="n">
        <v>23600</v>
      </c>
      <c r="F776" s="150" t="n">
        <f aca="false">terrains!E776*10.76391</f>
        <v>254028.276</v>
      </c>
      <c r="G776" s="59" t="s">
        <v>244</v>
      </c>
      <c r="H776" s="59" t="n">
        <v>1</v>
      </c>
      <c r="I776" s="59" t="n">
        <v>4</v>
      </c>
      <c r="J776" s="59" t="n">
        <f aca="false">IF(terrains!L776=13.5,IF(terrains!X776=1,12,9),-0.392532+1.267037*terrains!L776+0.472239*terrains!X776+0.58658*terrains!W776+0.089417*terrains!V776+0.531633*terrains!U776+0.337883*terrains!T776-0.403545*terrains!S776)</f>
        <v>4.3799805</v>
      </c>
      <c r="K776" s="151" t="n">
        <f aca="false">IF(terrains!I776=0,terrains!J776,terrains!I776)</f>
        <v>4</v>
      </c>
      <c r="L776" s="59" t="n">
        <v>3.5</v>
      </c>
      <c r="M776" s="59" t="n">
        <v>2</v>
      </c>
      <c r="N776" s="59" t="n">
        <v>10</v>
      </c>
      <c r="O776" s="59" t="s">
        <v>177</v>
      </c>
      <c r="P776" s="59" t="n">
        <v>2</v>
      </c>
      <c r="Q776" s="59" t="n">
        <v>2.5</v>
      </c>
      <c r="R776" s="59" t="n">
        <v>0</v>
      </c>
      <c r="S776" s="59" t="n">
        <v>0</v>
      </c>
      <c r="T776" s="59" t="n">
        <v>1</v>
      </c>
      <c r="U776" s="59" t="n">
        <v>0</v>
      </c>
      <c r="V776" s="59" t="n">
        <v>0</v>
      </c>
      <c r="W776" s="59" t="n">
        <v>0</v>
      </c>
      <c r="X776" s="59" t="n">
        <v>0</v>
      </c>
      <c r="Y776" s="59" t="n">
        <f aca="false">IF(terrains!L776&lt;=2.5,1,IF(terrains!L776&lt;=4.5,2,IF(terrains!L776&lt;=6.5,3,4)))</f>
        <v>2</v>
      </c>
      <c r="Z776" s="59" t="n">
        <f aca="false">IF(terrains!R776=1,35,IF(terrains!S776=1,64,IF(terrains!T776=1,IF(terrains!Y776=1,85,104),IF(terrains!U776=1,IF(terrains!Y776=1,124,152),IF(terrains!V776=1,(IF(terrains!Y776=1,146,IF(terrains!Y776=2,178,263))),IF(terrains!W776=1,(IF(terrains!Y776=1,178,IF(terrains!Y776=2,218,321))),IF(terrains!X776=1,IF(terrains!Y776=1,190,IF(terrains!Y776=2,242,IF(terrains!Y776=3,357,896))))))))))</f>
        <v>104</v>
      </c>
      <c r="AA776" s="152" t="n">
        <f aca="false">terrains!Z776*terrains!F776</f>
        <v>26418940.704</v>
      </c>
    </row>
    <row r="777" customFormat="false" ht="13.8" hidden="false" customHeight="false" outlineLevel="0" collapsed="false">
      <c r="A777" s="143" t="n">
        <v>776</v>
      </c>
      <c r="B777" s="143" t="s">
        <v>185</v>
      </c>
      <c r="C777" s="143" t="s">
        <v>185</v>
      </c>
      <c r="D777" s="59" t="s">
        <v>243</v>
      </c>
      <c r="E777" s="148" t="n">
        <v>15273.9</v>
      </c>
      <c r="F777" s="150" t="n">
        <f aca="false">terrains!E777*10.76391</f>
        <v>164406.884949</v>
      </c>
      <c r="G777" s="59" t="s">
        <v>244</v>
      </c>
      <c r="H777" s="59" t="n">
        <v>1</v>
      </c>
      <c r="I777" s="59" t="n">
        <v>4</v>
      </c>
      <c r="J777" s="59" t="n">
        <f aca="false">IF(terrains!L777=13.5,IF(terrains!X777=1,12,9),-0.392532+1.267037*terrains!L777+0.472239*terrains!X777+0.58658*terrains!W777+0.089417*terrains!V777+0.531633*terrains!U777+0.337883*terrains!T777-0.403545*terrains!S777)</f>
        <v>4.3799805</v>
      </c>
      <c r="K777" s="151" t="n">
        <f aca="false">IF(terrains!I777=0,terrains!J777,terrains!I777)</f>
        <v>4</v>
      </c>
      <c r="L777" s="59" t="n">
        <v>3.5</v>
      </c>
      <c r="M777" s="59" t="n">
        <v>2</v>
      </c>
      <c r="N777" s="59" t="n">
        <v>10</v>
      </c>
      <c r="O777" s="59" t="s">
        <v>177</v>
      </c>
      <c r="P777" s="59" t="n">
        <v>2</v>
      </c>
      <c r="Q777" s="59" t="n">
        <v>2.5</v>
      </c>
      <c r="R777" s="59" t="n">
        <v>0</v>
      </c>
      <c r="S777" s="59" t="n">
        <v>0</v>
      </c>
      <c r="T777" s="59" t="n">
        <v>1</v>
      </c>
      <c r="U777" s="59" t="n">
        <v>0</v>
      </c>
      <c r="V777" s="59" t="n">
        <v>0</v>
      </c>
      <c r="W777" s="59" t="n">
        <v>0</v>
      </c>
      <c r="X777" s="59" t="n">
        <v>0</v>
      </c>
      <c r="Y777" s="59" t="n">
        <f aca="false">IF(terrains!L777&lt;=2.5,1,IF(terrains!L777&lt;=4.5,2,IF(terrains!L777&lt;=6.5,3,4)))</f>
        <v>2</v>
      </c>
      <c r="Z777" s="59" t="n">
        <f aca="false">IF(terrains!R777=1,35,IF(terrains!S777=1,64,IF(terrains!T777=1,IF(terrains!Y777=1,85,104),IF(terrains!U777=1,IF(terrains!Y777=1,124,152),IF(terrains!V777=1,(IF(terrains!Y777=1,146,IF(terrains!Y777=2,178,263))),IF(terrains!W777=1,(IF(terrains!Y777=1,178,IF(terrains!Y777=2,218,321))),IF(terrains!X777=1,IF(terrains!Y777=1,190,IF(terrains!Y777=2,242,IF(terrains!Y777=3,357,896))))))))))</f>
        <v>104</v>
      </c>
      <c r="AA777" s="152" t="n">
        <f aca="false">terrains!Z777*terrains!F777</f>
        <v>17098316.034696</v>
      </c>
    </row>
    <row r="778" customFormat="false" ht="13.8" hidden="false" customHeight="false" outlineLevel="0" collapsed="false">
      <c r="A778" s="143" t="n">
        <v>777</v>
      </c>
      <c r="B778" s="143" t="s">
        <v>185</v>
      </c>
      <c r="C778" s="143" t="s">
        <v>185</v>
      </c>
      <c r="D778" s="59" t="s">
        <v>245</v>
      </c>
      <c r="E778" s="148" t="n">
        <v>21500</v>
      </c>
      <c r="F778" s="150" t="n">
        <f aca="false">terrains!E778*10.76391</f>
        <v>231424.065</v>
      </c>
      <c r="G778" s="59" t="s">
        <v>246</v>
      </c>
      <c r="H778" s="59" t="n">
        <v>0</v>
      </c>
      <c r="I778" s="59" t="n">
        <v>6</v>
      </c>
      <c r="J778" s="59" t="n">
        <f aca="false">IF(terrains!L778=13.5,IF(terrains!X778=1,12,9),-0.392532+1.267037*terrains!L778+0.472239*terrains!X778+0.58658*terrains!W778+0.089417*terrains!V778+0.531633*terrains!U778+0.337883*terrains!T778-0.403545*terrains!S778)</f>
        <v>5.3985515</v>
      </c>
      <c r="K778" s="151" t="n">
        <f aca="false">IF(terrains!I778=0,terrains!J778,terrains!I778)</f>
        <v>6</v>
      </c>
      <c r="L778" s="59" t="n">
        <v>4.5</v>
      </c>
      <c r="M778" s="59" t="n">
        <v>0</v>
      </c>
      <c r="N778" s="59" t="n">
        <v>0</v>
      </c>
      <c r="O778" s="59" t="s">
        <v>179</v>
      </c>
      <c r="P778" s="59" t="n">
        <v>0</v>
      </c>
      <c r="Q778" s="59" t="n">
        <v>0</v>
      </c>
      <c r="R778" s="59" t="n">
        <v>0</v>
      </c>
      <c r="S778" s="59" t="n">
        <v>0</v>
      </c>
      <c r="T778" s="59" t="n">
        <v>0</v>
      </c>
      <c r="U778" s="59" t="n">
        <v>0</v>
      </c>
      <c r="V778" s="59" t="n">
        <v>1</v>
      </c>
      <c r="W778" s="59" t="n">
        <v>0</v>
      </c>
      <c r="X778" s="59" t="n">
        <v>0</v>
      </c>
      <c r="Y778" s="59" t="n">
        <f aca="false">IF(terrains!L778&lt;=2.5,1,IF(terrains!L778&lt;=4.5,2,IF(terrains!L778&lt;=6.5,3,4)))</f>
        <v>2</v>
      </c>
      <c r="Z778" s="59" t="n">
        <f aca="false">IF(terrains!R778=1,35,IF(terrains!S778=1,64,IF(terrains!T778=1,IF(terrains!Y778=1,85,104),IF(terrains!U778=1,IF(terrains!Y778=1,124,152),IF(terrains!V778=1,(IF(terrains!Y778=1,146,IF(terrains!Y778=2,178,263))),IF(terrains!W778=1,(IF(terrains!Y778=1,178,IF(terrains!Y778=2,218,321))),IF(terrains!X778=1,IF(terrains!Y778=1,190,IF(terrains!Y778=2,242,IF(terrains!Y778=3,357,896))))))))))</f>
        <v>178</v>
      </c>
      <c r="AA778" s="152" t="n">
        <f aca="false">terrains!Z778*terrains!F778</f>
        <v>41193483.57</v>
      </c>
    </row>
    <row r="779" customFormat="false" ht="13.8" hidden="false" customHeight="false" outlineLevel="0" collapsed="false">
      <c r="A779" s="143" t="n">
        <v>778</v>
      </c>
      <c r="B779" s="143" t="s">
        <v>185</v>
      </c>
      <c r="C779" s="143" t="s">
        <v>185</v>
      </c>
      <c r="D779" s="59" t="s">
        <v>245</v>
      </c>
      <c r="E779" s="148" t="n">
        <v>21500</v>
      </c>
      <c r="F779" s="150" t="n">
        <f aca="false">terrains!E779*10.76391</f>
        <v>231424.065</v>
      </c>
      <c r="G779" s="59" t="s">
        <v>246</v>
      </c>
      <c r="H779" s="59" t="n">
        <v>0</v>
      </c>
      <c r="I779" s="59" t="n">
        <v>6</v>
      </c>
      <c r="J779" s="59" t="n">
        <f aca="false">IF(terrains!L779=13.5,IF(terrains!X779=1,12,9),-0.392532+1.267037*terrains!L779+0.472239*terrains!X779+0.58658*terrains!W779+0.089417*terrains!V779+0.531633*terrains!U779+0.337883*terrains!T779-0.403545*terrains!S779)</f>
        <v>5.3985515</v>
      </c>
      <c r="K779" s="151" t="n">
        <f aca="false">IF(terrains!I779=0,terrains!J779,terrains!I779)</f>
        <v>6</v>
      </c>
      <c r="L779" s="59" t="n">
        <v>4.5</v>
      </c>
      <c r="M779" s="59" t="n">
        <v>0</v>
      </c>
      <c r="N779" s="59" t="n">
        <v>0</v>
      </c>
      <c r="O779" s="59" t="s">
        <v>179</v>
      </c>
      <c r="P779" s="59" t="n">
        <v>0</v>
      </c>
      <c r="Q779" s="59" t="n">
        <v>0</v>
      </c>
      <c r="R779" s="59" t="n">
        <v>0</v>
      </c>
      <c r="S779" s="59" t="n">
        <v>0</v>
      </c>
      <c r="T779" s="59" t="n">
        <v>0</v>
      </c>
      <c r="U779" s="59" t="n">
        <v>0</v>
      </c>
      <c r="V779" s="59" t="n">
        <v>1</v>
      </c>
      <c r="W779" s="59" t="n">
        <v>0</v>
      </c>
      <c r="X779" s="59" t="n">
        <v>0</v>
      </c>
      <c r="Y779" s="59" t="n">
        <f aca="false">IF(terrains!L779&lt;=2.5,1,IF(terrains!L779&lt;=4.5,2,IF(terrains!L779&lt;=6.5,3,4)))</f>
        <v>2</v>
      </c>
      <c r="Z779" s="59" t="n">
        <f aca="false">IF(terrains!R779=1,35,IF(terrains!S779=1,64,IF(terrains!T779=1,IF(terrains!Y779=1,85,104),IF(terrains!U779=1,IF(terrains!Y779=1,124,152),IF(terrains!V779=1,(IF(terrains!Y779=1,146,IF(terrains!Y779=2,178,263))),IF(terrains!W779=1,(IF(terrains!Y779=1,178,IF(terrains!Y779=2,218,321))),IF(terrains!X779=1,IF(terrains!Y779=1,190,IF(terrains!Y779=2,242,IF(terrains!Y779=3,357,896))))))))))</f>
        <v>178</v>
      </c>
      <c r="AA779" s="152" t="n">
        <f aca="false">terrains!Z779*terrains!F779</f>
        <v>41193483.57</v>
      </c>
    </row>
    <row r="780" customFormat="false" ht="13.8" hidden="false" customHeight="false" outlineLevel="0" collapsed="false">
      <c r="A780" s="143" t="n">
        <v>779</v>
      </c>
      <c r="B780" s="143" t="s">
        <v>185</v>
      </c>
      <c r="C780" s="143" t="s">
        <v>185</v>
      </c>
      <c r="D780" s="59" t="s">
        <v>245</v>
      </c>
      <c r="E780" s="148" t="n">
        <v>21500</v>
      </c>
      <c r="F780" s="150" t="n">
        <f aca="false">terrains!E780*10.76391</f>
        <v>231424.065</v>
      </c>
      <c r="G780" s="59" t="s">
        <v>246</v>
      </c>
      <c r="H780" s="59" t="n">
        <v>0</v>
      </c>
      <c r="I780" s="59" t="n">
        <v>6</v>
      </c>
      <c r="J780" s="59" t="n">
        <f aca="false">IF(terrains!L780=13.5,IF(terrains!X780=1,12,9),-0.392532+1.267037*terrains!L780+0.472239*terrains!X780+0.58658*terrains!W780+0.089417*terrains!V780+0.531633*terrains!U780+0.337883*terrains!T780-0.403545*terrains!S780)</f>
        <v>5.3985515</v>
      </c>
      <c r="K780" s="151" t="n">
        <f aca="false">IF(terrains!I780=0,terrains!J780,terrains!I780)</f>
        <v>6</v>
      </c>
      <c r="L780" s="59" t="n">
        <v>4.5</v>
      </c>
      <c r="M780" s="59" t="n">
        <v>0</v>
      </c>
      <c r="N780" s="59" t="n">
        <v>0</v>
      </c>
      <c r="O780" s="59" t="s">
        <v>179</v>
      </c>
      <c r="P780" s="59" t="n">
        <v>0</v>
      </c>
      <c r="Q780" s="59" t="n">
        <v>0</v>
      </c>
      <c r="R780" s="59" t="n">
        <v>0</v>
      </c>
      <c r="S780" s="59" t="n">
        <v>0</v>
      </c>
      <c r="T780" s="59" t="n">
        <v>0</v>
      </c>
      <c r="U780" s="59" t="n">
        <v>0</v>
      </c>
      <c r="V780" s="59" t="n">
        <v>1</v>
      </c>
      <c r="W780" s="59" t="n">
        <v>0</v>
      </c>
      <c r="X780" s="59" t="n">
        <v>0</v>
      </c>
      <c r="Y780" s="59" t="n">
        <f aca="false">IF(terrains!L780&lt;=2.5,1,IF(terrains!L780&lt;=4.5,2,IF(terrains!L780&lt;=6.5,3,4)))</f>
        <v>2</v>
      </c>
      <c r="Z780" s="59" t="n">
        <f aca="false">IF(terrains!R780=1,35,IF(terrains!S780=1,64,IF(terrains!T780=1,IF(terrains!Y780=1,85,104),IF(terrains!U780=1,IF(terrains!Y780=1,124,152),IF(terrains!V780=1,(IF(terrains!Y780=1,146,IF(terrains!Y780=2,178,263))),IF(terrains!W780=1,(IF(terrains!Y780=1,178,IF(terrains!Y780=2,218,321))),IF(terrains!X780=1,IF(terrains!Y780=1,190,IF(terrains!Y780=2,242,IF(terrains!Y780=3,357,896))))))))))</f>
        <v>178</v>
      </c>
      <c r="AA780" s="152" t="n">
        <f aca="false">terrains!Z780*terrains!F780</f>
        <v>41193483.57</v>
      </c>
    </row>
    <row r="781" customFormat="false" ht="13.8" hidden="false" customHeight="false" outlineLevel="0" collapsed="false">
      <c r="A781" s="143" t="n">
        <v>780</v>
      </c>
      <c r="B781" s="143" t="s">
        <v>185</v>
      </c>
      <c r="C781" s="143" t="s">
        <v>185</v>
      </c>
      <c r="D781" s="59" t="s">
        <v>245</v>
      </c>
      <c r="E781" s="148" t="n">
        <v>21500</v>
      </c>
      <c r="F781" s="150" t="n">
        <f aca="false">terrains!E781*10.76391</f>
        <v>231424.065</v>
      </c>
      <c r="G781" s="59" t="s">
        <v>246</v>
      </c>
      <c r="H781" s="59" t="n">
        <v>0</v>
      </c>
      <c r="I781" s="59" t="n">
        <v>6</v>
      </c>
      <c r="J781" s="59" t="n">
        <f aca="false">IF(terrains!L781=13.5,IF(terrains!X781=1,12,9),-0.392532+1.267037*terrains!L781+0.472239*terrains!X781+0.58658*terrains!W781+0.089417*terrains!V781+0.531633*terrains!U781+0.337883*terrains!T781-0.403545*terrains!S781)</f>
        <v>5.3985515</v>
      </c>
      <c r="K781" s="151" t="n">
        <f aca="false">IF(terrains!I781=0,terrains!J781,terrains!I781)</f>
        <v>6</v>
      </c>
      <c r="L781" s="59" t="n">
        <v>4.5</v>
      </c>
      <c r="M781" s="59" t="n">
        <v>0</v>
      </c>
      <c r="N781" s="59" t="n">
        <v>0</v>
      </c>
      <c r="O781" s="59" t="s">
        <v>179</v>
      </c>
      <c r="P781" s="59" t="n">
        <v>0</v>
      </c>
      <c r="Q781" s="59" t="n">
        <v>0</v>
      </c>
      <c r="R781" s="59" t="n">
        <v>0</v>
      </c>
      <c r="S781" s="59" t="n">
        <v>0</v>
      </c>
      <c r="T781" s="59" t="n">
        <v>0</v>
      </c>
      <c r="U781" s="59" t="n">
        <v>0</v>
      </c>
      <c r="V781" s="59" t="n">
        <v>1</v>
      </c>
      <c r="W781" s="59" t="n">
        <v>0</v>
      </c>
      <c r="X781" s="59" t="n">
        <v>0</v>
      </c>
      <c r="Y781" s="59" t="n">
        <f aca="false">IF(terrains!L781&lt;=2.5,1,IF(terrains!L781&lt;=4.5,2,IF(terrains!L781&lt;=6.5,3,4)))</f>
        <v>2</v>
      </c>
      <c r="Z781" s="59" t="n">
        <f aca="false">IF(terrains!R781=1,35,IF(terrains!S781=1,64,IF(terrains!T781=1,IF(terrains!Y781=1,85,104),IF(terrains!U781=1,IF(terrains!Y781=1,124,152),IF(terrains!V781=1,(IF(terrains!Y781=1,146,IF(terrains!Y781=2,178,263))),IF(terrains!W781=1,(IF(terrains!Y781=1,178,IF(terrains!Y781=2,218,321))),IF(terrains!X781=1,IF(terrains!Y781=1,190,IF(terrains!Y781=2,242,IF(terrains!Y781=3,357,896))))))))))</f>
        <v>178</v>
      </c>
      <c r="AA781" s="152" t="n">
        <f aca="false">terrains!Z781*terrains!F781</f>
        <v>41193483.57</v>
      </c>
    </row>
    <row r="782" customFormat="false" ht="13.8" hidden="false" customHeight="false" outlineLevel="0" collapsed="false">
      <c r="A782" s="143" t="n">
        <v>781</v>
      </c>
      <c r="B782" s="143" t="s">
        <v>185</v>
      </c>
      <c r="C782" s="143" t="s">
        <v>185</v>
      </c>
      <c r="D782" s="59" t="s">
        <v>245</v>
      </c>
      <c r="E782" s="148" t="n">
        <v>3139.2</v>
      </c>
      <c r="F782" s="150" t="n">
        <f aca="false">terrains!E782*10.76391</f>
        <v>33790.066272</v>
      </c>
      <c r="G782" s="59" t="s">
        <v>246</v>
      </c>
      <c r="H782" s="59" t="n">
        <v>0</v>
      </c>
      <c r="I782" s="59" t="n">
        <v>6</v>
      </c>
      <c r="J782" s="59" t="n">
        <f aca="false">IF(terrains!L782=13.5,IF(terrains!X782=1,12,9),-0.392532+1.267037*terrains!L782+0.472239*terrains!X782+0.58658*terrains!W782+0.089417*terrains!V782+0.531633*terrains!U782+0.337883*terrains!T782-0.403545*terrains!S782)</f>
        <v>5.3985515</v>
      </c>
      <c r="K782" s="151" t="n">
        <f aca="false">IF(terrains!I782=0,terrains!J782,terrains!I782)</f>
        <v>6</v>
      </c>
      <c r="L782" s="59" t="n">
        <v>4.5</v>
      </c>
      <c r="M782" s="59" t="n">
        <v>0</v>
      </c>
      <c r="N782" s="59" t="n">
        <v>0</v>
      </c>
      <c r="O782" s="59" t="s">
        <v>179</v>
      </c>
      <c r="P782" s="59" t="n">
        <v>0</v>
      </c>
      <c r="Q782" s="59" t="n">
        <v>0</v>
      </c>
      <c r="R782" s="59" t="n">
        <v>0</v>
      </c>
      <c r="S782" s="59" t="n">
        <v>0</v>
      </c>
      <c r="T782" s="59" t="n">
        <v>0</v>
      </c>
      <c r="U782" s="59" t="n">
        <v>0</v>
      </c>
      <c r="V782" s="59" t="n">
        <v>1</v>
      </c>
      <c r="W782" s="59" t="n">
        <v>0</v>
      </c>
      <c r="X782" s="59" t="n">
        <v>0</v>
      </c>
      <c r="Y782" s="59" t="n">
        <f aca="false">IF(terrains!L782&lt;=2.5,1,IF(terrains!L782&lt;=4.5,2,IF(terrains!L782&lt;=6.5,3,4)))</f>
        <v>2</v>
      </c>
      <c r="Z782" s="59" t="n">
        <f aca="false">IF(terrains!R782=1,35,IF(terrains!S782=1,64,IF(terrains!T782=1,IF(terrains!Y782=1,85,104),IF(terrains!U782=1,IF(terrains!Y782=1,124,152),IF(terrains!V782=1,(IF(terrains!Y782=1,146,IF(terrains!Y782=2,178,263))),IF(terrains!W782=1,(IF(terrains!Y782=1,178,IF(terrains!Y782=2,218,321))),IF(terrains!X782=1,IF(terrains!Y782=1,190,IF(terrains!Y782=2,242,IF(terrains!Y782=3,357,896))))))))))</f>
        <v>178</v>
      </c>
      <c r="AA782" s="152" t="n">
        <f aca="false">terrains!Z782*terrains!F782</f>
        <v>6014631.796416</v>
      </c>
    </row>
    <row r="783" customFormat="false" ht="13.8" hidden="false" customHeight="false" outlineLevel="0" collapsed="false">
      <c r="A783" s="143" t="n">
        <v>782</v>
      </c>
      <c r="B783" s="143" t="s">
        <v>185</v>
      </c>
      <c r="C783" s="143" t="s">
        <v>185</v>
      </c>
      <c r="D783" s="59" t="s">
        <v>247</v>
      </c>
      <c r="E783" s="148" t="n">
        <v>23600</v>
      </c>
      <c r="F783" s="150" t="n">
        <f aca="false">terrains!E783*10.76391</f>
        <v>254028.276</v>
      </c>
      <c r="G783" s="59" t="s">
        <v>244</v>
      </c>
      <c r="H783" s="59" t="n">
        <v>1</v>
      </c>
      <c r="I783" s="59" t="n">
        <v>4</v>
      </c>
      <c r="J783" s="59" t="n">
        <f aca="false">IF(terrains!L783=13.5,IF(terrains!X783=1,12,9),-0.392532+1.267037*terrains!L783+0.472239*terrains!X783+0.58658*terrains!W783+0.089417*terrains!V783+0.531633*terrains!U783+0.337883*terrains!T783-0.403545*terrains!S783)</f>
        <v>4.3799805</v>
      </c>
      <c r="K783" s="151" t="n">
        <f aca="false">IF(terrains!I783=0,terrains!J783,terrains!I783)</f>
        <v>4</v>
      </c>
      <c r="L783" s="59" t="n">
        <v>3.5</v>
      </c>
      <c r="M783" s="59" t="n">
        <v>2</v>
      </c>
      <c r="N783" s="59" t="n">
        <v>10</v>
      </c>
      <c r="O783" s="59" t="s">
        <v>177</v>
      </c>
      <c r="P783" s="59" t="n">
        <v>2</v>
      </c>
      <c r="Q783" s="59" t="n">
        <v>2.5</v>
      </c>
      <c r="R783" s="59" t="n">
        <v>0</v>
      </c>
      <c r="S783" s="59" t="n">
        <v>0</v>
      </c>
      <c r="T783" s="59" t="n">
        <v>1</v>
      </c>
      <c r="U783" s="59" t="n">
        <v>0</v>
      </c>
      <c r="V783" s="59" t="n">
        <v>0</v>
      </c>
      <c r="W783" s="59" t="n">
        <v>0</v>
      </c>
      <c r="X783" s="59" t="n">
        <v>0</v>
      </c>
      <c r="Y783" s="59" t="n">
        <f aca="false">IF(terrains!L783&lt;=2.5,1,IF(terrains!L783&lt;=4.5,2,IF(terrains!L783&lt;=6.5,3,4)))</f>
        <v>2</v>
      </c>
      <c r="Z783" s="59" t="n">
        <f aca="false">IF(terrains!R783=1,35,IF(terrains!S783=1,64,IF(terrains!T783=1,IF(terrains!Y783=1,85,104),IF(terrains!U783=1,IF(terrains!Y783=1,124,152),IF(terrains!V783=1,(IF(terrains!Y783=1,146,IF(terrains!Y783=2,178,263))),IF(terrains!W783=1,(IF(terrains!Y783=1,178,IF(terrains!Y783=2,218,321))),IF(terrains!X783=1,IF(terrains!Y783=1,190,IF(terrains!Y783=2,242,IF(terrains!Y783=3,357,896))))))))))</f>
        <v>104</v>
      </c>
      <c r="AA783" s="152" t="n">
        <f aca="false">terrains!Z783*terrains!F783</f>
        <v>26418940.704</v>
      </c>
    </row>
    <row r="784" customFormat="false" ht="13.8" hidden="false" customHeight="false" outlineLevel="0" collapsed="false">
      <c r="A784" s="143" t="n">
        <v>783</v>
      </c>
      <c r="B784" s="143" t="s">
        <v>185</v>
      </c>
      <c r="C784" s="143" t="s">
        <v>185</v>
      </c>
      <c r="D784" s="59" t="s">
        <v>247</v>
      </c>
      <c r="E784" s="148" t="n">
        <v>23600</v>
      </c>
      <c r="F784" s="150" t="n">
        <f aca="false">terrains!E784*10.76391</f>
        <v>254028.276</v>
      </c>
      <c r="G784" s="59" t="s">
        <v>244</v>
      </c>
      <c r="H784" s="59" t="n">
        <v>1</v>
      </c>
      <c r="I784" s="59" t="n">
        <v>4</v>
      </c>
      <c r="J784" s="59" t="n">
        <f aca="false">IF(terrains!L784=13.5,IF(terrains!X784=1,12,9),-0.392532+1.267037*terrains!L784+0.472239*terrains!X784+0.58658*terrains!W784+0.089417*terrains!V784+0.531633*terrains!U784+0.337883*terrains!T784-0.403545*terrains!S784)</f>
        <v>4.3799805</v>
      </c>
      <c r="K784" s="151" t="n">
        <f aca="false">IF(terrains!I784=0,terrains!J784,terrains!I784)</f>
        <v>4</v>
      </c>
      <c r="L784" s="59" t="n">
        <v>3.5</v>
      </c>
      <c r="M784" s="59" t="n">
        <v>2</v>
      </c>
      <c r="N784" s="59" t="n">
        <v>10</v>
      </c>
      <c r="O784" s="59" t="s">
        <v>177</v>
      </c>
      <c r="P784" s="59" t="n">
        <v>2</v>
      </c>
      <c r="Q784" s="59" t="n">
        <v>2.5</v>
      </c>
      <c r="R784" s="59" t="n">
        <v>0</v>
      </c>
      <c r="S784" s="59" t="n">
        <v>0</v>
      </c>
      <c r="T784" s="59" t="n">
        <v>1</v>
      </c>
      <c r="U784" s="59" t="n">
        <v>0</v>
      </c>
      <c r="V784" s="59" t="n">
        <v>0</v>
      </c>
      <c r="W784" s="59" t="n">
        <v>0</v>
      </c>
      <c r="X784" s="59" t="n">
        <v>0</v>
      </c>
      <c r="Y784" s="59" t="n">
        <f aca="false">IF(terrains!L784&lt;=2.5,1,IF(terrains!L784&lt;=4.5,2,IF(terrains!L784&lt;=6.5,3,4)))</f>
        <v>2</v>
      </c>
      <c r="Z784" s="59" t="n">
        <f aca="false">IF(terrains!R784=1,35,IF(terrains!S784=1,64,IF(terrains!T784=1,IF(terrains!Y784=1,85,104),IF(terrains!U784=1,IF(terrains!Y784=1,124,152),IF(terrains!V784=1,(IF(terrains!Y784=1,146,IF(terrains!Y784=2,178,263))),IF(terrains!W784=1,(IF(terrains!Y784=1,178,IF(terrains!Y784=2,218,321))),IF(terrains!X784=1,IF(terrains!Y784=1,190,IF(terrains!Y784=2,242,IF(terrains!Y784=3,357,896))))))))))</f>
        <v>104</v>
      </c>
      <c r="AA784" s="152" t="n">
        <f aca="false">terrains!Z784*terrains!F784</f>
        <v>26418940.704</v>
      </c>
    </row>
    <row r="785" customFormat="false" ht="13.8" hidden="false" customHeight="false" outlineLevel="0" collapsed="false">
      <c r="A785" s="143" t="n">
        <v>784</v>
      </c>
      <c r="B785" s="143" t="s">
        <v>185</v>
      </c>
      <c r="C785" s="143" t="s">
        <v>185</v>
      </c>
      <c r="D785" s="59" t="s">
        <v>247</v>
      </c>
      <c r="E785" s="148" t="n">
        <v>23600</v>
      </c>
      <c r="F785" s="150" t="n">
        <f aca="false">terrains!E785*10.76391</f>
        <v>254028.276</v>
      </c>
      <c r="G785" s="59" t="s">
        <v>244</v>
      </c>
      <c r="H785" s="59" t="n">
        <v>1</v>
      </c>
      <c r="I785" s="59" t="n">
        <v>4</v>
      </c>
      <c r="J785" s="59" t="n">
        <f aca="false">IF(terrains!L785=13.5,IF(terrains!X785=1,12,9),-0.392532+1.267037*terrains!L785+0.472239*terrains!X785+0.58658*terrains!W785+0.089417*terrains!V785+0.531633*terrains!U785+0.337883*terrains!T785-0.403545*terrains!S785)</f>
        <v>4.3799805</v>
      </c>
      <c r="K785" s="151" t="n">
        <f aca="false">IF(terrains!I785=0,terrains!J785,terrains!I785)</f>
        <v>4</v>
      </c>
      <c r="L785" s="59" t="n">
        <v>3.5</v>
      </c>
      <c r="M785" s="59" t="n">
        <v>2</v>
      </c>
      <c r="N785" s="59" t="n">
        <v>10</v>
      </c>
      <c r="O785" s="59" t="s">
        <v>177</v>
      </c>
      <c r="P785" s="59" t="n">
        <v>2</v>
      </c>
      <c r="Q785" s="59" t="n">
        <v>2.5</v>
      </c>
      <c r="R785" s="59" t="n">
        <v>0</v>
      </c>
      <c r="S785" s="59" t="n">
        <v>0</v>
      </c>
      <c r="T785" s="59" t="n">
        <v>1</v>
      </c>
      <c r="U785" s="59" t="n">
        <v>0</v>
      </c>
      <c r="V785" s="59" t="n">
        <v>0</v>
      </c>
      <c r="W785" s="59" t="n">
        <v>0</v>
      </c>
      <c r="X785" s="59" t="n">
        <v>0</v>
      </c>
      <c r="Y785" s="59" t="n">
        <f aca="false">IF(terrains!L785&lt;=2.5,1,IF(terrains!L785&lt;=4.5,2,IF(terrains!L785&lt;=6.5,3,4)))</f>
        <v>2</v>
      </c>
      <c r="Z785" s="59" t="n">
        <f aca="false">IF(terrains!R785=1,35,IF(terrains!S785=1,64,IF(terrains!T785=1,IF(terrains!Y785=1,85,104),IF(terrains!U785=1,IF(terrains!Y785=1,124,152),IF(terrains!V785=1,(IF(terrains!Y785=1,146,IF(terrains!Y785=2,178,263))),IF(terrains!W785=1,(IF(terrains!Y785=1,178,IF(terrains!Y785=2,218,321))),IF(terrains!X785=1,IF(terrains!Y785=1,190,IF(terrains!Y785=2,242,IF(terrains!Y785=3,357,896))))))))))</f>
        <v>104</v>
      </c>
      <c r="AA785" s="152" t="n">
        <f aca="false">terrains!Z785*terrains!F785</f>
        <v>26418940.704</v>
      </c>
    </row>
    <row r="786" customFormat="false" ht="13.8" hidden="false" customHeight="false" outlineLevel="0" collapsed="false">
      <c r="A786" s="143" t="n">
        <v>785</v>
      </c>
      <c r="B786" s="143" t="s">
        <v>185</v>
      </c>
      <c r="C786" s="143" t="s">
        <v>185</v>
      </c>
      <c r="D786" s="59" t="s">
        <v>247</v>
      </c>
      <c r="E786" s="148" t="n">
        <v>15235.3</v>
      </c>
      <c r="F786" s="150" t="n">
        <f aca="false">terrains!E786*10.76391</f>
        <v>163991.398023</v>
      </c>
      <c r="G786" s="59" t="s">
        <v>244</v>
      </c>
      <c r="H786" s="59" t="n">
        <v>1</v>
      </c>
      <c r="I786" s="59" t="n">
        <v>4</v>
      </c>
      <c r="J786" s="59" t="n">
        <f aca="false">IF(terrains!L786=13.5,IF(terrains!X786=1,12,9),-0.392532+1.267037*terrains!L786+0.472239*terrains!X786+0.58658*terrains!W786+0.089417*terrains!V786+0.531633*terrains!U786+0.337883*terrains!T786-0.403545*terrains!S786)</f>
        <v>4.3799805</v>
      </c>
      <c r="K786" s="151" t="n">
        <f aca="false">IF(terrains!I786=0,terrains!J786,terrains!I786)</f>
        <v>4</v>
      </c>
      <c r="L786" s="59" t="n">
        <v>3.5</v>
      </c>
      <c r="M786" s="59" t="n">
        <v>2</v>
      </c>
      <c r="N786" s="59" t="n">
        <v>10</v>
      </c>
      <c r="O786" s="59" t="s">
        <v>177</v>
      </c>
      <c r="P786" s="59" t="n">
        <v>2</v>
      </c>
      <c r="Q786" s="59" t="n">
        <v>2.5</v>
      </c>
      <c r="R786" s="59" t="n">
        <v>0</v>
      </c>
      <c r="S786" s="59" t="n">
        <v>0</v>
      </c>
      <c r="T786" s="59" t="n">
        <v>1</v>
      </c>
      <c r="U786" s="59" t="n">
        <v>0</v>
      </c>
      <c r="V786" s="59" t="n">
        <v>0</v>
      </c>
      <c r="W786" s="59" t="n">
        <v>0</v>
      </c>
      <c r="X786" s="59" t="n">
        <v>0</v>
      </c>
      <c r="Y786" s="59" t="n">
        <f aca="false">IF(terrains!L786&lt;=2.5,1,IF(terrains!L786&lt;=4.5,2,IF(terrains!L786&lt;=6.5,3,4)))</f>
        <v>2</v>
      </c>
      <c r="Z786" s="59" t="n">
        <f aca="false">IF(terrains!R786=1,35,IF(terrains!S786=1,64,IF(terrains!T786=1,IF(terrains!Y786=1,85,104),IF(terrains!U786=1,IF(terrains!Y786=1,124,152),IF(terrains!V786=1,(IF(terrains!Y786=1,146,IF(terrains!Y786=2,178,263))),IF(terrains!W786=1,(IF(terrains!Y786=1,178,IF(terrains!Y786=2,218,321))),IF(terrains!X786=1,IF(terrains!Y786=1,190,IF(terrains!Y786=2,242,IF(terrains!Y786=3,357,896))))))))))</f>
        <v>104</v>
      </c>
      <c r="AA786" s="152" t="n">
        <f aca="false">terrains!Z786*terrains!F786</f>
        <v>17055105.394392</v>
      </c>
    </row>
    <row r="787" customFormat="false" ht="13.8" hidden="false" customHeight="false" outlineLevel="0" collapsed="false">
      <c r="A787" s="143" t="n">
        <v>786</v>
      </c>
      <c r="B787" s="143" t="s">
        <v>185</v>
      </c>
      <c r="C787" s="143" t="s">
        <v>185</v>
      </c>
      <c r="D787" s="59" t="s">
        <v>248</v>
      </c>
      <c r="E787" s="148" t="n">
        <v>23600</v>
      </c>
      <c r="F787" s="150" t="n">
        <f aca="false">terrains!E787*10.76391</f>
        <v>254028.276</v>
      </c>
      <c r="G787" s="59" t="s">
        <v>249</v>
      </c>
      <c r="H787" s="59" t="n">
        <v>0</v>
      </c>
      <c r="I787" s="59" t="n">
        <v>0</v>
      </c>
      <c r="J787" s="59" t="n">
        <f aca="false">IF(terrains!L787=13.5,IF(terrains!X787=1,12,9),-0.392532+1.267037*terrains!L787+0.472239*terrains!X787+0.58658*terrains!W787+0.089417*terrains!V787+0.531633*terrains!U787+0.337883*terrains!T787-0.403545*terrains!S787)</f>
        <v>3.746462</v>
      </c>
      <c r="K787" s="151" t="n">
        <f aca="false">IF(terrains!I787=0,terrains!J787,terrains!I787)</f>
        <v>3.746462</v>
      </c>
      <c r="L787" s="59" t="n">
        <v>3</v>
      </c>
      <c r="M787" s="59" t="n">
        <v>2</v>
      </c>
      <c r="N787" s="59" t="n">
        <v>6</v>
      </c>
      <c r="O787" s="59" t="s">
        <v>177</v>
      </c>
      <c r="P787" s="59" t="n">
        <v>2</v>
      </c>
      <c r="Q787" s="59" t="n">
        <v>2</v>
      </c>
      <c r="R787" s="59" t="n">
        <v>0</v>
      </c>
      <c r="S787" s="59" t="n">
        <v>0</v>
      </c>
      <c r="T787" s="59" t="n">
        <v>1</v>
      </c>
      <c r="U787" s="59" t="n">
        <v>0</v>
      </c>
      <c r="V787" s="59" t="n">
        <v>0</v>
      </c>
      <c r="W787" s="59" t="n">
        <v>0</v>
      </c>
      <c r="X787" s="59" t="n">
        <v>0</v>
      </c>
      <c r="Y787" s="59" t="n">
        <f aca="false">IF(terrains!L787&lt;=2.5,1,IF(terrains!L787&lt;=4.5,2,IF(terrains!L787&lt;=6.5,3,4)))</f>
        <v>2</v>
      </c>
      <c r="Z787" s="59" t="n">
        <f aca="false">IF(terrains!R787=1,35,IF(terrains!S787=1,64,IF(terrains!T787=1,IF(terrains!Y787=1,85,104),IF(terrains!U787=1,IF(terrains!Y787=1,124,152),IF(terrains!V787=1,(IF(terrains!Y787=1,146,IF(terrains!Y787=2,178,263))),IF(terrains!W787=1,(IF(terrains!Y787=1,178,IF(terrains!Y787=2,218,321))),IF(terrains!X787=1,IF(terrains!Y787=1,190,IF(terrains!Y787=2,242,IF(terrains!Y787=3,357,896))))))))))</f>
        <v>104</v>
      </c>
      <c r="AA787" s="152" t="n">
        <f aca="false">terrains!Z787*terrains!F787</f>
        <v>26418940.704</v>
      </c>
    </row>
    <row r="788" customFormat="false" ht="13.8" hidden="false" customHeight="false" outlineLevel="0" collapsed="false">
      <c r="A788" s="143" t="n">
        <v>787</v>
      </c>
      <c r="B788" s="143" t="s">
        <v>185</v>
      </c>
      <c r="C788" s="143" t="s">
        <v>185</v>
      </c>
      <c r="D788" s="59" t="s">
        <v>248</v>
      </c>
      <c r="E788" s="148" t="n">
        <v>23600</v>
      </c>
      <c r="F788" s="150" t="n">
        <f aca="false">terrains!E788*10.76391</f>
        <v>254028.276</v>
      </c>
      <c r="G788" s="59" t="s">
        <v>249</v>
      </c>
      <c r="H788" s="59" t="n">
        <v>0</v>
      </c>
      <c r="I788" s="59" t="n">
        <v>0</v>
      </c>
      <c r="J788" s="59" t="n">
        <f aca="false">IF(terrains!L788=13.5,IF(terrains!X788=1,12,9),-0.392532+1.267037*terrains!L788+0.472239*terrains!X788+0.58658*terrains!W788+0.089417*terrains!V788+0.531633*terrains!U788+0.337883*terrains!T788-0.403545*terrains!S788)</f>
        <v>3.746462</v>
      </c>
      <c r="K788" s="151" t="n">
        <f aca="false">IF(terrains!I788=0,terrains!J788,terrains!I788)</f>
        <v>3.746462</v>
      </c>
      <c r="L788" s="59" t="n">
        <v>3</v>
      </c>
      <c r="M788" s="59" t="n">
        <v>2</v>
      </c>
      <c r="N788" s="59" t="n">
        <v>6</v>
      </c>
      <c r="O788" s="59" t="s">
        <v>177</v>
      </c>
      <c r="P788" s="59" t="n">
        <v>2</v>
      </c>
      <c r="Q788" s="59" t="n">
        <v>2</v>
      </c>
      <c r="R788" s="59" t="n">
        <v>0</v>
      </c>
      <c r="S788" s="59" t="n">
        <v>0</v>
      </c>
      <c r="T788" s="59" t="n">
        <v>1</v>
      </c>
      <c r="U788" s="59" t="n">
        <v>0</v>
      </c>
      <c r="V788" s="59" t="n">
        <v>0</v>
      </c>
      <c r="W788" s="59" t="n">
        <v>0</v>
      </c>
      <c r="X788" s="59" t="n">
        <v>0</v>
      </c>
      <c r="Y788" s="59" t="n">
        <f aca="false">IF(terrains!L788&lt;=2.5,1,IF(terrains!L788&lt;=4.5,2,IF(terrains!L788&lt;=6.5,3,4)))</f>
        <v>2</v>
      </c>
      <c r="Z788" s="59" t="n">
        <f aca="false">IF(terrains!R788=1,35,IF(terrains!S788=1,64,IF(terrains!T788=1,IF(terrains!Y788=1,85,104),IF(terrains!U788=1,IF(terrains!Y788=1,124,152),IF(terrains!V788=1,(IF(terrains!Y788=1,146,IF(terrains!Y788=2,178,263))),IF(terrains!W788=1,(IF(terrains!Y788=1,178,IF(terrains!Y788=2,218,321))),IF(terrains!X788=1,IF(terrains!Y788=1,190,IF(terrains!Y788=2,242,IF(terrains!Y788=3,357,896))))))))))</f>
        <v>104</v>
      </c>
      <c r="AA788" s="152" t="n">
        <f aca="false">terrains!Z788*terrains!F788</f>
        <v>26418940.704</v>
      </c>
    </row>
    <row r="789" customFormat="false" ht="13.8" hidden="false" customHeight="false" outlineLevel="0" collapsed="false">
      <c r="A789" s="143" t="n">
        <v>788</v>
      </c>
      <c r="B789" s="143" t="s">
        <v>185</v>
      </c>
      <c r="C789" s="143" t="s">
        <v>185</v>
      </c>
      <c r="D789" s="59" t="s">
        <v>248</v>
      </c>
      <c r="E789" s="148" t="n">
        <v>23600</v>
      </c>
      <c r="F789" s="150" t="n">
        <f aca="false">terrains!E789*10.76391</f>
        <v>254028.276</v>
      </c>
      <c r="G789" s="59" t="s">
        <v>249</v>
      </c>
      <c r="H789" s="59" t="n">
        <v>0</v>
      </c>
      <c r="I789" s="59" t="n">
        <v>0</v>
      </c>
      <c r="J789" s="59" t="n">
        <f aca="false">IF(terrains!L789=13.5,IF(terrains!X789=1,12,9),-0.392532+1.267037*terrains!L789+0.472239*terrains!X789+0.58658*terrains!W789+0.089417*terrains!V789+0.531633*terrains!U789+0.337883*terrains!T789-0.403545*terrains!S789)</f>
        <v>3.746462</v>
      </c>
      <c r="K789" s="151" t="n">
        <f aca="false">IF(terrains!I789=0,terrains!J789,terrains!I789)</f>
        <v>3.746462</v>
      </c>
      <c r="L789" s="59" t="n">
        <v>3</v>
      </c>
      <c r="M789" s="59" t="n">
        <v>2</v>
      </c>
      <c r="N789" s="59" t="n">
        <v>6</v>
      </c>
      <c r="O789" s="59" t="s">
        <v>177</v>
      </c>
      <c r="P789" s="59" t="n">
        <v>2</v>
      </c>
      <c r="Q789" s="59" t="n">
        <v>2</v>
      </c>
      <c r="R789" s="59" t="n">
        <v>0</v>
      </c>
      <c r="S789" s="59" t="n">
        <v>0</v>
      </c>
      <c r="T789" s="59" t="n">
        <v>1</v>
      </c>
      <c r="U789" s="59" t="n">
        <v>0</v>
      </c>
      <c r="V789" s="59" t="n">
        <v>0</v>
      </c>
      <c r="W789" s="59" t="n">
        <v>0</v>
      </c>
      <c r="X789" s="59" t="n">
        <v>0</v>
      </c>
      <c r="Y789" s="59" t="n">
        <f aca="false">IF(terrains!L789&lt;=2.5,1,IF(terrains!L789&lt;=4.5,2,IF(terrains!L789&lt;=6.5,3,4)))</f>
        <v>2</v>
      </c>
      <c r="Z789" s="59" t="n">
        <f aca="false">IF(terrains!R789=1,35,IF(terrains!S789=1,64,IF(terrains!T789=1,IF(terrains!Y789=1,85,104),IF(terrains!U789=1,IF(terrains!Y789=1,124,152),IF(terrains!V789=1,(IF(terrains!Y789=1,146,IF(terrains!Y789=2,178,263))),IF(terrains!W789=1,(IF(terrains!Y789=1,178,IF(terrains!Y789=2,218,321))),IF(terrains!X789=1,IF(terrains!Y789=1,190,IF(terrains!Y789=2,242,IF(terrains!Y789=3,357,896))))))))))</f>
        <v>104</v>
      </c>
      <c r="AA789" s="152" t="n">
        <f aca="false">terrains!Z789*terrains!F789</f>
        <v>26418940.704</v>
      </c>
    </row>
    <row r="790" customFormat="false" ht="13.8" hidden="false" customHeight="false" outlineLevel="0" collapsed="false">
      <c r="A790" s="143" t="n">
        <v>789</v>
      </c>
      <c r="B790" s="143" t="s">
        <v>185</v>
      </c>
      <c r="C790" s="143" t="s">
        <v>185</v>
      </c>
      <c r="D790" s="59" t="s">
        <v>248</v>
      </c>
      <c r="E790" s="148" t="n">
        <v>9315.60000000001</v>
      </c>
      <c r="F790" s="150" t="n">
        <f aca="false">terrains!E790*10.76391</f>
        <v>100272.279996</v>
      </c>
      <c r="G790" s="59" t="s">
        <v>249</v>
      </c>
      <c r="H790" s="59" t="n">
        <v>0</v>
      </c>
      <c r="I790" s="59" t="n">
        <v>0</v>
      </c>
      <c r="J790" s="59" t="n">
        <f aca="false">IF(terrains!L790=13.5,IF(terrains!X790=1,12,9),-0.392532+1.267037*terrains!L790+0.472239*terrains!X790+0.58658*terrains!W790+0.089417*terrains!V790+0.531633*terrains!U790+0.337883*terrains!T790-0.403545*terrains!S790)</f>
        <v>3.746462</v>
      </c>
      <c r="K790" s="151" t="n">
        <f aca="false">IF(terrains!I790=0,terrains!J790,terrains!I790)</f>
        <v>3.746462</v>
      </c>
      <c r="L790" s="59" t="n">
        <v>3</v>
      </c>
      <c r="M790" s="59" t="n">
        <v>2</v>
      </c>
      <c r="N790" s="59" t="n">
        <v>6</v>
      </c>
      <c r="O790" s="59" t="s">
        <v>177</v>
      </c>
      <c r="P790" s="59" t="n">
        <v>2</v>
      </c>
      <c r="Q790" s="59" t="n">
        <v>2</v>
      </c>
      <c r="R790" s="59" t="n">
        <v>0</v>
      </c>
      <c r="S790" s="59" t="n">
        <v>0</v>
      </c>
      <c r="T790" s="59" t="n">
        <v>1</v>
      </c>
      <c r="U790" s="59" t="n">
        <v>0</v>
      </c>
      <c r="V790" s="59" t="n">
        <v>0</v>
      </c>
      <c r="W790" s="59" t="n">
        <v>0</v>
      </c>
      <c r="X790" s="59" t="n">
        <v>0</v>
      </c>
      <c r="Y790" s="59" t="n">
        <f aca="false">IF(terrains!L790&lt;=2.5,1,IF(terrains!L790&lt;=4.5,2,IF(terrains!L790&lt;=6.5,3,4)))</f>
        <v>2</v>
      </c>
      <c r="Z790" s="59" t="n">
        <f aca="false">IF(terrains!R790=1,35,IF(terrains!S790=1,64,IF(terrains!T790=1,IF(terrains!Y790=1,85,104),IF(terrains!U790=1,IF(terrains!Y790=1,124,152),IF(terrains!V790=1,(IF(terrains!Y790=1,146,IF(terrains!Y790=2,178,263))),IF(terrains!W790=1,(IF(terrains!Y790=1,178,IF(terrains!Y790=2,218,321))),IF(terrains!X790=1,IF(terrains!Y790=1,190,IF(terrains!Y790=2,242,IF(terrains!Y790=3,357,896))))))))))</f>
        <v>104</v>
      </c>
      <c r="AA790" s="152" t="n">
        <f aca="false">terrains!Z790*terrains!F790</f>
        <v>10428317.119584</v>
      </c>
    </row>
    <row r="791" customFormat="false" ht="13.8" hidden="false" customHeight="false" outlineLevel="0" collapsed="false">
      <c r="A791" s="143" t="n">
        <v>790</v>
      </c>
      <c r="B791" s="143" t="s">
        <v>185</v>
      </c>
      <c r="C791" s="143" t="s">
        <v>185</v>
      </c>
      <c r="D791" s="59" t="s">
        <v>250</v>
      </c>
      <c r="E791" s="148" t="n">
        <v>33600</v>
      </c>
      <c r="F791" s="150" t="n">
        <f aca="false">terrains!E791*10.76391</f>
        <v>361667.376</v>
      </c>
      <c r="G791" s="59" t="s">
        <v>251</v>
      </c>
      <c r="H791" s="59" t="n">
        <v>1</v>
      </c>
      <c r="I791" s="59" t="n">
        <v>0</v>
      </c>
      <c r="J791" s="59" t="n">
        <f aca="false">IF(terrains!L791=13.5,IF(terrains!X791=1,12,9),-0.392532+1.267037*terrains!L791+0.472239*terrains!X791+0.58658*terrains!W791+0.089417*terrains!V791+0.531633*terrains!U791+0.337883*terrains!T791-0.403545*terrains!S791)</f>
        <v>3.6385525</v>
      </c>
      <c r="K791" s="151" t="n">
        <f aca="false">IF(terrains!I791=0,terrains!J791,terrains!I791)</f>
        <v>3.6385525</v>
      </c>
      <c r="L791" s="59" t="n">
        <v>3.5</v>
      </c>
      <c r="M791" s="59" t="n">
        <v>2</v>
      </c>
      <c r="N791" s="59" t="n">
        <v>8</v>
      </c>
      <c r="O791" s="59" t="s">
        <v>176</v>
      </c>
      <c r="P791" s="59" t="n">
        <v>2</v>
      </c>
      <c r="Q791" s="59" t="n">
        <v>2.5</v>
      </c>
      <c r="R791" s="59" t="n">
        <v>0</v>
      </c>
      <c r="S791" s="59" t="n">
        <v>1</v>
      </c>
      <c r="T791" s="59" t="n">
        <v>0</v>
      </c>
      <c r="U791" s="59" t="n">
        <v>0</v>
      </c>
      <c r="V791" s="59" t="n">
        <v>0</v>
      </c>
      <c r="W791" s="59" t="n">
        <v>0</v>
      </c>
      <c r="X791" s="59" t="n">
        <v>0</v>
      </c>
      <c r="Y791" s="59" t="n">
        <f aca="false">IF(terrains!L791&lt;=2.5,1,IF(terrains!L791&lt;=4.5,2,IF(terrains!L791&lt;=6.5,3,4)))</f>
        <v>2</v>
      </c>
      <c r="Z791" s="59" t="n">
        <f aca="false">IF(terrains!R791=1,35,IF(terrains!S791=1,64,IF(terrains!T791=1,IF(terrains!Y791=1,85,104),IF(terrains!U791=1,IF(terrains!Y791=1,124,152),IF(terrains!V791=1,(IF(terrains!Y791=1,146,IF(terrains!Y791=2,178,263))),IF(terrains!W791=1,(IF(terrains!Y791=1,178,IF(terrains!Y791=2,218,321))),IF(terrains!X791=1,IF(terrains!Y791=1,190,IF(terrains!Y791=2,242,IF(terrains!Y791=3,357,896))))))))))</f>
        <v>64</v>
      </c>
      <c r="AA791" s="152" t="n">
        <f aca="false">terrains!Z791*terrains!F791</f>
        <v>23146712.064</v>
      </c>
    </row>
    <row r="792" customFormat="false" ht="13.8" hidden="false" customHeight="false" outlineLevel="0" collapsed="false">
      <c r="A792" s="143" t="n">
        <v>791</v>
      </c>
      <c r="B792" s="143" t="s">
        <v>185</v>
      </c>
      <c r="C792" s="143" t="s">
        <v>185</v>
      </c>
      <c r="D792" s="59" t="s">
        <v>250</v>
      </c>
      <c r="E792" s="148" t="n">
        <v>33600</v>
      </c>
      <c r="F792" s="150" t="n">
        <f aca="false">terrains!E792*10.76391</f>
        <v>361667.376</v>
      </c>
      <c r="G792" s="59" t="s">
        <v>251</v>
      </c>
      <c r="H792" s="59" t="n">
        <v>1</v>
      </c>
      <c r="I792" s="59" t="n">
        <v>0</v>
      </c>
      <c r="J792" s="59" t="n">
        <f aca="false">IF(terrains!L792=13.5,IF(terrains!X792=1,12,9),-0.392532+1.267037*terrains!L792+0.472239*terrains!X792+0.58658*terrains!W792+0.089417*terrains!V792+0.531633*terrains!U792+0.337883*terrains!T792-0.403545*terrains!S792)</f>
        <v>3.6385525</v>
      </c>
      <c r="K792" s="151" t="n">
        <f aca="false">IF(terrains!I792=0,terrains!J792,terrains!I792)</f>
        <v>3.6385525</v>
      </c>
      <c r="L792" s="59" t="n">
        <v>3.5</v>
      </c>
      <c r="M792" s="59" t="n">
        <v>2</v>
      </c>
      <c r="N792" s="59" t="n">
        <v>8</v>
      </c>
      <c r="O792" s="59" t="s">
        <v>176</v>
      </c>
      <c r="P792" s="59" t="n">
        <v>2</v>
      </c>
      <c r="Q792" s="59" t="n">
        <v>2.5</v>
      </c>
      <c r="R792" s="59" t="n">
        <v>0</v>
      </c>
      <c r="S792" s="59" t="n">
        <v>1</v>
      </c>
      <c r="T792" s="59" t="n">
        <v>0</v>
      </c>
      <c r="U792" s="59" t="n">
        <v>0</v>
      </c>
      <c r="V792" s="59" t="n">
        <v>0</v>
      </c>
      <c r="W792" s="59" t="n">
        <v>0</v>
      </c>
      <c r="X792" s="59" t="n">
        <v>0</v>
      </c>
      <c r="Y792" s="59" t="n">
        <f aca="false">IF(terrains!L792&lt;=2.5,1,IF(terrains!L792&lt;=4.5,2,IF(terrains!L792&lt;=6.5,3,4)))</f>
        <v>2</v>
      </c>
      <c r="Z792" s="59" t="n">
        <f aca="false">IF(terrains!R792=1,35,IF(terrains!S792=1,64,IF(terrains!T792=1,IF(terrains!Y792=1,85,104),IF(terrains!U792=1,IF(terrains!Y792=1,124,152),IF(terrains!V792=1,(IF(terrains!Y792=1,146,IF(terrains!Y792=2,178,263))),IF(terrains!W792=1,(IF(terrains!Y792=1,178,IF(terrains!Y792=2,218,321))),IF(terrains!X792=1,IF(terrains!Y792=1,190,IF(terrains!Y792=2,242,IF(terrains!Y792=3,357,896))))))))))</f>
        <v>64</v>
      </c>
      <c r="AA792" s="152" t="n">
        <f aca="false">terrains!Z792*terrains!F792</f>
        <v>23146712.064</v>
      </c>
    </row>
    <row r="793" customFormat="false" ht="13.8" hidden="false" customHeight="false" outlineLevel="0" collapsed="false">
      <c r="A793" s="143" t="n">
        <v>792</v>
      </c>
      <c r="B793" s="143" t="s">
        <v>185</v>
      </c>
      <c r="C793" s="143" t="s">
        <v>185</v>
      </c>
      <c r="D793" s="59" t="s">
        <v>250</v>
      </c>
      <c r="E793" s="148" t="n">
        <v>33600</v>
      </c>
      <c r="F793" s="150" t="n">
        <f aca="false">terrains!E793*10.76391</f>
        <v>361667.376</v>
      </c>
      <c r="G793" s="59" t="s">
        <v>251</v>
      </c>
      <c r="H793" s="59" t="n">
        <v>1</v>
      </c>
      <c r="I793" s="59" t="n">
        <v>0</v>
      </c>
      <c r="J793" s="59" t="n">
        <f aca="false">IF(terrains!L793=13.5,IF(terrains!X793=1,12,9),-0.392532+1.267037*terrains!L793+0.472239*terrains!X793+0.58658*terrains!W793+0.089417*terrains!V793+0.531633*terrains!U793+0.337883*terrains!T793-0.403545*terrains!S793)</f>
        <v>3.6385525</v>
      </c>
      <c r="K793" s="151" t="n">
        <f aca="false">IF(terrains!I793=0,terrains!J793,terrains!I793)</f>
        <v>3.6385525</v>
      </c>
      <c r="L793" s="59" t="n">
        <v>3.5</v>
      </c>
      <c r="M793" s="59" t="n">
        <v>2</v>
      </c>
      <c r="N793" s="59" t="n">
        <v>8</v>
      </c>
      <c r="O793" s="59" t="s">
        <v>176</v>
      </c>
      <c r="P793" s="59" t="n">
        <v>2</v>
      </c>
      <c r="Q793" s="59" t="n">
        <v>2.5</v>
      </c>
      <c r="R793" s="59" t="n">
        <v>0</v>
      </c>
      <c r="S793" s="59" t="n">
        <v>1</v>
      </c>
      <c r="T793" s="59" t="n">
        <v>0</v>
      </c>
      <c r="U793" s="59" t="n">
        <v>0</v>
      </c>
      <c r="V793" s="59" t="n">
        <v>0</v>
      </c>
      <c r="W793" s="59" t="n">
        <v>0</v>
      </c>
      <c r="X793" s="59" t="n">
        <v>0</v>
      </c>
      <c r="Y793" s="59" t="n">
        <f aca="false">IF(terrains!L793&lt;=2.5,1,IF(terrains!L793&lt;=4.5,2,IF(terrains!L793&lt;=6.5,3,4)))</f>
        <v>2</v>
      </c>
      <c r="Z793" s="59" t="n">
        <f aca="false">IF(terrains!R793=1,35,IF(terrains!S793=1,64,IF(terrains!T793=1,IF(terrains!Y793=1,85,104),IF(terrains!U793=1,IF(terrains!Y793=1,124,152),IF(terrains!V793=1,(IF(terrains!Y793=1,146,IF(terrains!Y793=2,178,263))),IF(terrains!W793=1,(IF(terrains!Y793=1,178,IF(terrains!Y793=2,218,321))),IF(terrains!X793=1,IF(terrains!Y793=1,190,IF(terrains!Y793=2,242,IF(terrains!Y793=3,357,896))))))))))</f>
        <v>64</v>
      </c>
      <c r="AA793" s="152" t="n">
        <f aca="false">terrains!Z793*terrains!F793</f>
        <v>23146712.064</v>
      </c>
    </row>
    <row r="794" customFormat="false" ht="13.8" hidden="false" customHeight="false" outlineLevel="0" collapsed="false">
      <c r="A794" s="143" t="n">
        <v>793</v>
      </c>
      <c r="B794" s="143" t="s">
        <v>185</v>
      </c>
      <c r="C794" s="143" t="s">
        <v>185</v>
      </c>
      <c r="D794" s="59" t="s">
        <v>250</v>
      </c>
      <c r="E794" s="148" t="n">
        <v>11712.6</v>
      </c>
      <c r="F794" s="150" t="n">
        <f aca="false">terrains!E794*10.76391</f>
        <v>126073.372266</v>
      </c>
      <c r="G794" s="59" t="s">
        <v>251</v>
      </c>
      <c r="H794" s="59" t="n">
        <v>1</v>
      </c>
      <c r="I794" s="59" t="n">
        <v>0</v>
      </c>
      <c r="J794" s="59" t="n">
        <f aca="false">IF(terrains!L794=13.5,IF(terrains!X794=1,12,9),-0.392532+1.267037*terrains!L794+0.472239*terrains!X794+0.58658*terrains!W794+0.089417*terrains!V794+0.531633*terrains!U794+0.337883*terrains!T794-0.403545*terrains!S794)</f>
        <v>3.6385525</v>
      </c>
      <c r="K794" s="151" t="n">
        <f aca="false">IF(terrains!I794=0,terrains!J794,terrains!I794)</f>
        <v>3.6385525</v>
      </c>
      <c r="L794" s="59" t="n">
        <v>3.5</v>
      </c>
      <c r="M794" s="59" t="n">
        <v>2</v>
      </c>
      <c r="N794" s="59" t="n">
        <v>8</v>
      </c>
      <c r="O794" s="59" t="s">
        <v>176</v>
      </c>
      <c r="P794" s="59" t="n">
        <v>2</v>
      </c>
      <c r="Q794" s="59" t="n">
        <v>2.5</v>
      </c>
      <c r="R794" s="59" t="n">
        <v>0</v>
      </c>
      <c r="S794" s="59" t="n">
        <v>1</v>
      </c>
      <c r="T794" s="59" t="n">
        <v>0</v>
      </c>
      <c r="U794" s="59" t="n">
        <v>0</v>
      </c>
      <c r="V794" s="59" t="n">
        <v>0</v>
      </c>
      <c r="W794" s="59" t="n">
        <v>0</v>
      </c>
      <c r="X794" s="59" t="n">
        <v>0</v>
      </c>
      <c r="Y794" s="59" t="n">
        <f aca="false">IF(terrains!L794&lt;=2.5,1,IF(terrains!L794&lt;=4.5,2,IF(terrains!L794&lt;=6.5,3,4)))</f>
        <v>2</v>
      </c>
      <c r="Z794" s="59" t="n">
        <f aca="false">IF(terrains!R794=1,35,IF(terrains!S794=1,64,IF(terrains!T794=1,IF(terrains!Y794=1,85,104),IF(terrains!U794=1,IF(terrains!Y794=1,124,152),IF(terrains!V794=1,(IF(terrains!Y794=1,146,IF(terrains!Y794=2,178,263))),IF(terrains!W794=1,(IF(terrains!Y794=1,178,IF(terrains!Y794=2,218,321))),IF(terrains!X794=1,IF(terrains!Y794=1,190,IF(terrains!Y794=2,242,IF(terrains!Y794=3,357,896))))))))))</f>
        <v>64</v>
      </c>
      <c r="AA794" s="152" t="n">
        <f aca="false">terrains!Z794*terrains!F794</f>
        <v>8068695.825024</v>
      </c>
    </row>
    <row r="795" customFormat="false" ht="13.8" hidden="false" customHeight="false" outlineLevel="0" collapsed="false">
      <c r="A795" s="143" t="n">
        <v>794</v>
      </c>
      <c r="B795" s="143" t="s">
        <v>185</v>
      </c>
      <c r="C795" s="143" t="s">
        <v>185</v>
      </c>
      <c r="D795" s="59" t="s">
        <v>252</v>
      </c>
      <c r="E795" s="153" t="n">
        <v>21000</v>
      </c>
      <c r="F795" s="150" t="n">
        <f aca="false">terrains!E795*10.76391</f>
        <v>226042.11</v>
      </c>
      <c r="G795" s="59" t="s">
        <v>253</v>
      </c>
      <c r="H795" s="59" t="n">
        <v>0</v>
      </c>
      <c r="I795" s="59" t="n">
        <v>12</v>
      </c>
      <c r="J795" s="59" t="n">
        <f aca="false">IF(terrains!L795=13.5,IF(terrains!X795=1,12,9),-0.392532+1.267037*terrains!L795+0.472239*terrains!X795+0.58658*terrains!W795+0.089417*terrains!V795+0.531633*terrains!U795+0.337883*terrains!T795-0.403545*terrains!S795)</f>
        <v>9</v>
      </c>
      <c r="K795" s="151" t="n">
        <f aca="false">IF(terrains!I795=0,terrains!J795,terrains!I795)</f>
        <v>12</v>
      </c>
      <c r="L795" s="59" t="n">
        <v>13.5</v>
      </c>
      <c r="M795" s="59" t="n">
        <v>0</v>
      </c>
      <c r="N795" s="59" t="n">
        <v>0</v>
      </c>
      <c r="O795" s="59" t="s">
        <v>179</v>
      </c>
      <c r="P795" s="59" t="n">
        <v>0</v>
      </c>
      <c r="Q795" s="59" t="n">
        <v>0</v>
      </c>
      <c r="R795" s="59" t="n">
        <v>0</v>
      </c>
      <c r="S795" s="59" t="n">
        <v>0</v>
      </c>
      <c r="T795" s="59" t="n">
        <v>0</v>
      </c>
      <c r="U795" s="59" t="n">
        <v>0</v>
      </c>
      <c r="V795" s="59" t="n">
        <v>1</v>
      </c>
      <c r="W795" s="59" t="n">
        <v>0</v>
      </c>
      <c r="X795" s="59" t="n">
        <v>0</v>
      </c>
      <c r="Y795" s="59" t="n">
        <f aca="false">IF(terrains!L795&lt;=2.5,1,IF(terrains!L795&lt;=4.5,2,IF(terrains!L795&lt;=6.5,3,4)))</f>
        <v>4</v>
      </c>
      <c r="Z795" s="59" t="n">
        <f aca="false">IF(terrains!R795=1,35,IF(terrains!S795=1,64,IF(terrains!T795=1,IF(terrains!Y795=1,85,104),IF(terrains!U795=1,IF(terrains!Y795=1,124,152),IF(terrains!V795=1,(IF(terrains!Y795=1,146,IF(terrains!Y795=2,178,263))),IF(terrains!W795=1,(IF(terrains!Y795=1,178,IF(terrains!Y795=2,218,321))),IF(terrains!X795=1,IF(terrains!Y795=1,190,IF(terrains!Y795=2,242,IF(terrains!Y795=3,357,896))))))))))</f>
        <v>263</v>
      </c>
      <c r="AA795" s="152" t="n">
        <f aca="false">terrains!Z795*terrains!F795</f>
        <v>59449074.93</v>
      </c>
    </row>
    <row r="796" customFormat="false" ht="13.8" hidden="false" customHeight="false" outlineLevel="0" collapsed="false">
      <c r="A796" s="143" t="n">
        <v>795</v>
      </c>
      <c r="B796" s="143" t="s">
        <v>185</v>
      </c>
      <c r="C796" s="143" t="s">
        <v>185</v>
      </c>
      <c r="D796" s="59" t="s">
        <v>252</v>
      </c>
      <c r="E796" s="153" t="n">
        <v>21000</v>
      </c>
      <c r="F796" s="150" t="n">
        <f aca="false">terrains!E796*10.76391</f>
        <v>226042.11</v>
      </c>
      <c r="G796" s="59" t="s">
        <v>253</v>
      </c>
      <c r="H796" s="59" t="n">
        <v>0</v>
      </c>
      <c r="I796" s="59" t="n">
        <v>12</v>
      </c>
      <c r="J796" s="59" t="n">
        <f aca="false">IF(terrains!L796=13.5,IF(terrains!X796=1,12,9),-0.392532+1.267037*terrains!L796+0.472239*terrains!X796+0.58658*terrains!W796+0.089417*terrains!V796+0.531633*terrains!U796+0.337883*terrains!T796-0.403545*terrains!S796)</f>
        <v>9</v>
      </c>
      <c r="K796" s="151" t="n">
        <f aca="false">IF(terrains!I796=0,terrains!J796,terrains!I796)</f>
        <v>12</v>
      </c>
      <c r="L796" s="59" t="n">
        <v>13.5</v>
      </c>
      <c r="M796" s="59" t="n">
        <v>0</v>
      </c>
      <c r="N796" s="59" t="n">
        <v>0</v>
      </c>
      <c r="O796" s="59" t="s">
        <v>179</v>
      </c>
      <c r="P796" s="59" t="n">
        <v>0</v>
      </c>
      <c r="Q796" s="59" t="n">
        <v>0</v>
      </c>
      <c r="R796" s="59" t="n">
        <v>0</v>
      </c>
      <c r="S796" s="59" t="n">
        <v>0</v>
      </c>
      <c r="T796" s="59" t="n">
        <v>0</v>
      </c>
      <c r="U796" s="59" t="n">
        <v>0</v>
      </c>
      <c r="V796" s="59" t="n">
        <v>1</v>
      </c>
      <c r="W796" s="59" t="n">
        <v>0</v>
      </c>
      <c r="X796" s="59" t="n">
        <v>0</v>
      </c>
      <c r="Y796" s="59" t="n">
        <f aca="false">IF(terrains!L796&lt;=2.5,1,IF(terrains!L796&lt;=4.5,2,IF(terrains!L796&lt;=6.5,3,4)))</f>
        <v>4</v>
      </c>
      <c r="Z796" s="59" t="n">
        <f aca="false">IF(terrains!R796=1,35,IF(terrains!S796=1,64,IF(terrains!T796=1,IF(terrains!Y796=1,85,104),IF(terrains!U796=1,IF(terrains!Y796=1,124,152),IF(terrains!V796=1,(IF(terrains!Y796=1,146,IF(terrains!Y796=2,178,263))),IF(terrains!W796=1,(IF(terrains!Y796=1,178,IF(terrains!Y796=2,218,321))),IF(terrains!X796=1,IF(terrains!Y796=1,190,IF(terrains!Y796=2,242,IF(terrains!Y796=3,357,896))))))))))</f>
        <v>263</v>
      </c>
      <c r="AA796" s="152" t="n">
        <f aca="false">terrains!Z796*terrains!F796</f>
        <v>59449074.93</v>
      </c>
    </row>
    <row r="797" customFormat="false" ht="13.8" hidden="false" customHeight="false" outlineLevel="0" collapsed="false">
      <c r="A797" s="143" t="n">
        <v>796</v>
      </c>
      <c r="B797" s="143" t="s">
        <v>185</v>
      </c>
      <c r="C797" s="143" t="s">
        <v>185</v>
      </c>
      <c r="D797" s="59" t="s">
        <v>252</v>
      </c>
      <c r="E797" s="153" t="n">
        <v>21000</v>
      </c>
      <c r="F797" s="150" t="n">
        <f aca="false">terrains!E797*10.76391</f>
        <v>226042.11</v>
      </c>
      <c r="G797" s="59" t="s">
        <v>253</v>
      </c>
      <c r="H797" s="59" t="n">
        <v>0</v>
      </c>
      <c r="I797" s="59" t="n">
        <v>12</v>
      </c>
      <c r="J797" s="59" t="n">
        <f aca="false">IF(terrains!L797=13.5,IF(terrains!X797=1,12,9),-0.392532+1.267037*terrains!L797+0.472239*terrains!X797+0.58658*terrains!W797+0.089417*terrains!V797+0.531633*terrains!U797+0.337883*terrains!T797-0.403545*terrains!S797)</f>
        <v>9</v>
      </c>
      <c r="K797" s="151" t="n">
        <f aca="false">IF(terrains!I797=0,terrains!J797,terrains!I797)</f>
        <v>12</v>
      </c>
      <c r="L797" s="59" t="n">
        <v>13.5</v>
      </c>
      <c r="M797" s="59" t="n">
        <v>0</v>
      </c>
      <c r="N797" s="59" t="n">
        <v>0</v>
      </c>
      <c r="O797" s="59" t="s">
        <v>179</v>
      </c>
      <c r="P797" s="59" t="n">
        <v>0</v>
      </c>
      <c r="Q797" s="59" t="n">
        <v>0</v>
      </c>
      <c r="R797" s="59" t="n">
        <v>0</v>
      </c>
      <c r="S797" s="59" t="n">
        <v>0</v>
      </c>
      <c r="T797" s="59" t="n">
        <v>0</v>
      </c>
      <c r="U797" s="59" t="n">
        <v>0</v>
      </c>
      <c r="V797" s="59" t="n">
        <v>1</v>
      </c>
      <c r="W797" s="59" t="n">
        <v>0</v>
      </c>
      <c r="X797" s="59" t="n">
        <v>0</v>
      </c>
      <c r="Y797" s="59" t="n">
        <f aca="false">IF(terrains!L797&lt;=2.5,1,IF(terrains!L797&lt;=4.5,2,IF(terrains!L797&lt;=6.5,3,4)))</f>
        <v>4</v>
      </c>
      <c r="Z797" s="59" t="n">
        <f aca="false">IF(terrains!R797=1,35,IF(terrains!S797=1,64,IF(terrains!T797=1,IF(terrains!Y797=1,85,104),IF(terrains!U797=1,IF(terrains!Y797=1,124,152),IF(terrains!V797=1,(IF(terrains!Y797=1,146,IF(terrains!Y797=2,178,263))),IF(terrains!W797=1,(IF(terrains!Y797=1,178,IF(terrains!Y797=2,218,321))),IF(terrains!X797=1,IF(terrains!Y797=1,190,IF(terrains!Y797=2,242,IF(terrains!Y797=3,357,896))))))))))</f>
        <v>263</v>
      </c>
      <c r="AA797" s="152" t="n">
        <f aca="false">terrains!Z797*terrains!F797</f>
        <v>59449074.93</v>
      </c>
    </row>
    <row r="798" customFormat="false" ht="13.8" hidden="false" customHeight="false" outlineLevel="0" collapsed="false">
      <c r="A798" s="143" t="n">
        <v>797</v>
      </c>
      <c r="B798" s="143" t="s">
        <v>185</v>
      </c>
      <c r="C798" s="143" t="s">
        <v>185</v>
      </c>
      <c r="D798" s="59" t="s">
        <v>252</v>
      </c>
      <c r="E798" s="153" t="n">
        <v>1989.5</v>
      </c>
      <c r="F798" s="150" t="n">
        <f aca="false">terrains!E798*10.76391</f>
        <v>21414.798945</v>
      </c>
      <c r="G798" s="59" t="s">
        <v>253</v>
      </c>
      <c r="H798" s="59" t="n">
        <v>0</v>
      </c>
      <c r="I798" s="59" t="n">
        <v>12</v>
      </c>
      <c r="J798" s="59" t="n">
        <f aca="false">IF(terrains!L798=13.5,IF(terrains!X798=1,12,9),-0.392532+1.267037*terrains!L798+0.472239*terrains!X798+0.58658*terrains!W798+0.089417*terrains!V798+0.531633*terrains!U798+0.337883*terrains!T798-0.403545*terrains!S798)</f>
        <v>9</v>
      </c>
      <c r="K798" s="151" t="n">
        <f aca="false">IF(terrains!I798=0,terrains!J798,terrains!I798)</f>
        <v>12</v>
      </c>
      <c r="L798" s="59" t="n">
        <v>13.5</v>
      </c>
      <c r="M798" s="59" t="n">
        <v>0</v>
      </c>
      <c r="N798" s="59" t="n">
        <v>0</v>
      </c>
      <c r="O798" s="59" t="s">
        <v>179</v>
      </c>
      <c r="P798" s="59" t="n">
        <v>0</v>
      </c>
      <c r="Q798" s="59" t="n">
        <v>0</v>
      </c>
      <c r="R798" s="59" t="n">
        <v>0</v>
      </c>
      <c r="S798" s="59" t="n">
        <v>0</v>
      </c>
      <c r="T798" s="59" t="n">
        <v>0</v>
      </c>
      <c r="U798" s="59" t="n">
        <v>0</v>
      </c>
      <c r="V798" s="59" t="n">
        <v>1</v>
      </c>
      <c r="W798" s="59" t="n">
        <v>0</v>
      </c>
      <c r="X798" s="59" t="n">
        <v>0</v>
      </c>
      <c r="Y798" s="59" t="n">
        <f aca="false">IF(terrains!L798&lt;=2.5,1,IF(terrains!L798&lt;=4.5,2,IF(terrains!L798&lt;=6.5,3,4)))</f>
        <v>4</v>
      </c>
      <c r="Z798" s="59" t="n">
        <f aca="false">IF(terrains!R798=1,35,IF(terrains!S798=1,64,IF(terrains!T798=1,IF(terrains!Y798=1,85,104),IF(terrains!U798=1,IF(terrains!Y798=1,124,152),IF(terrains!V798=1,(IF(terrains!Y798=1,146,IF(terrains!Y798=2,178,263))),IF(terrains!W798=1,(IF(terrains!Y798=1,178,IF(terrains!Y798=2,218,321))),IF(terrains!X798=1,IF(terrains!Y798=1,190,IF(terrains!Y798=2,242,IF(terrains!Y798=3,357,896))))))))))</f>
        <v>263</v>
      </c>
      <c r="AA798" s="152" t="n">
        <f aca="false">terrains!Z798*terrains!F798</f>
        <v>5632092.122535</v>
      </c>
    </row>
    <row r="799" customFormat="false" ht="13.8" hidden="false" customHeight="false" outlineLevel="0" collapsed="false">
      <c r="A799" s="143" t="n">
        <v>798</v>
      </c>
      <c r="B799" s="143" t="s">
        <v>185</v>
      </c>
      <c r="C799" s="143" t="s">
        <v>185</v>
      </c>
      <c r="D799" s="59" t="s">
        <v>254</v>
      </c>
      <c r="E799" s="153" t="n">
        <v>23600</v>
      </c>
      <c r="F799" s="150" t="n">
        <f aca="false">terrains!E799*10.76391</f>
        <v>254028.276</v>
      </c>
      <c r="G799" s="59" t="s">
        <v>255</v>
      </c>
      <c r="H799" s="59" t="n">
        <v>1</v>
      </c>
      <c r="I799" s="59" t="n">
        <v>3</v>
      </c>
      <c r="J799" s="59" t="n">
        <f aca="false">IF(terrains!L799=13.5,IF(terrains!X799=1,12,9),-0.392532+1.267037*terrains!L799+0.472239*terrains!X799+0.58658*terrains!W799+0.089417*terrains!V799+0.531633*terrains!U799+0.337883*terrains!T799-0.403545*terrains!S799)</f>
        <v>3.746462</v>
      </c>
      <c r="K799" s="151" t="n">
        <f aca="false">IF(terrains!I799=0,terrains!J799,terrains!I799)</f>
        <v>3</v>
      </c>
      <c r="L799" s="59" t="n">
        <v>3</v>
      </c>
      <c r="M799" s="59" t="n">
        <v>3</v>
      </c>
      <c r="N799" s="59" t="n">
        <v>6</v>
      </c>
      <c r="O799" s="59" t="s">
        <v>177</v>
      </c>
      <c r="P799" s="59" t="n">
        <v>2</v>
      </c>
      <c r="Q799" s="59" t="n">
        <v>2</v>
      </c>
      <c r="R799" s="59" t="n">
        <v>0</v>
      </c>
      <c r="S799" s="59" t="n">
        <v>0</v>
      </c>
      <c r="T799" s="59" t="n">
        <v>1</v>
      </c>
      <c r="U799" s="59" t="n">
        <v>0</v>
      </c>
      <c r="V799" s="59" t="n">
        <v>0</v>
      </c>
      <c r="W799" s="59" t="n">
        <v>0</v>
      </c>
      <c r="X799" s="59" t="n">
        <v>0</v>
      </c>
      <c r="Y799" s="59" t="n">
        <f aca="false">IF(terrains!L799&lt;=2.5,1,IF(terrains!L799&lt;=4.5,2,IF(terrains!L799&lt;=6.5,3,4)))</f>
        <v>2</v>
      </c>
      <c r="Z799" s="59" t="n">
        <f aca="false">IF(terrains!R799=1,35,IF(terrains!S799=1,64,IF(terrains!T799=1,IF(terrains!Y799=1,85,104),IF(terrains!U799=1,IF(terrains!Y799=1,124,152),IF(terrains!V799=1,(IF(terrains!Y799=1,146,IF(terrains!Y799=2,178,263))),IF(terrains!W799=1,(IF(terrains!Y799=1,178,IF(terrains!Y799=2,218,321))),IF(terrains!X799=1,IF(terrains!Y799=1,190,IF(terrains!Y799=2,242,IF(terrains!Y799=3,357,896))))))))))</f>
        <v>104</v>
      </c>
      <c r="AA799" s="152" t="n">
        <f aca="false">terrains!Z799*terrains!F799</f>
        <v>26418940.704</v>
      </c>
    </row>
    <row r="800" customFormat="false" ht="13.8" hidden="false" customHeight="false" outlineLevel="0" collapsed="false">
      <c r="A800" s="143" t="n">
        <v>799</v>
      </c>
      <c r="B800" s="143" t="s">
        <v>185</v>
      </c>
      <c r="C800" s="143" t="s">
        <v>185</v>
      </c>
      <c r="D800" s="59" t="s">
        <v>254</v>
      </c>
      <c r="E800" s="153" t="n">
        <v>23600</v>
      </c>
      <c r="F800" s="150" t="n">
        <f aca="false">terrains!E800*10.76391</f>
        <v>254028.276</v>
      </c>
      <c r="G800" s="59" t="s">
        <v>255</v>
      </c>
      <c r="H800" s="59" t="n">
        <v>1</v>
      </c>
      <c r="I800" s="59" t="n">
        <v>3</v>
      </c>
      <c r="J800" s="59" t="n">
        <f aca="false">IF(terrains!L800=13.5,IF(terrains!X800=1,12,9),-0.392532+1.267037*terrains!L800+0.472239*terrains!X800+0.58658*terrains!W800+0.089417*terrains!V800+0.531633*terrains!U800+0.337883*terrains!T800-0.403545*terrains!S800)</f>
        <v>3.746462</v>
      </c>
      <c r="K800" s="151" t="n">
        <f aca="false">IF(terrains!I800=0,terrains!J800,terrains!I800)</f>
        <v>3</v>
      </c>
      <c r="L800" s="59" t="n">
        <v>3</v>
      </c>
      <c r="M800" s="59" t="n">
        <v>3</v>
      </c>
      <c r="N800" s="59" t="n">
        <v>6</v>
      </c>
      <c r="O800" s="59" t="s">
        <v>177</v>
      </c>
      <c r="P800" s="59" t="n">
        <v>2</v>
      </c>
      <c r="Q800" s="59" t="n">
        <v>2</v>
      </c>
      <c r="R800" s="59" t="n">
        <v>0</v>
      </c>
      <c r="S800" s="59" t="n">
        <v>0</v>
      </c>
      <c r="T800" s="59" t="n">
        <v>1</v>
      </c>
      <c r="U800" s="59" t="n">
        <v>0</v>
      </c>
      <c r="V800" s="59" t="n">
        <v>0</v>
      </c>
      <c r="W800" s="59" t="n">
        <v>0</v>
      </c>
      <c r="X800" s="59" t="n">
        <v>0</v>
      </c>
      <c r="Y800" s="59" t="n">
        <f aca="false">IF(terrains!L800&lt;=2.5,1,IF(terrains!L800&lt;=4.5,2,IF(terrains!L800&lt;=6.5,3,4)))</f>
        <v>2</v>
      </c>
      <c r="Z800" s="59" t="n">
        <f aca="false">IF(terrains!R800=1,35,IF(terrains!S800=1,64,IF(terrains!T800=1,IF(terrains!Y800=1,85,104),IF(terrains!U800=1,IF(terrains!Y800=1,124,152),IF(terrains!V800=1,(IF(terrains!Y800=1,146,IF(terrains!Y800=2,178,263))),IF(terrains!W800=1,(IF(terrains!Y800=1,178,IF(terrains!Y800=2,218,321))),IF(terrains!X800=1,IF(terrains!Y800=1,190,IF(terrains!Y800=2,242,IF(terrains!Y800=3,357,896))))))))))</f>
        <v>104</v>
      </c>
      <c r="AA800" s="152" t="n">
        <f aca="false">terrains!Z800*terrains!F800</f>
        <v>26418940.704</v>
      </c>
    </row>
    <row r="801" customFormat="false" ht="13.8" hidden="false" customHeight="false" outlineLevel="0" collapsed="false">
      <c r="A801" s="143" t="n">
        <v>800</v>
      </c>
      <c r="B801" s="143" t="s">
        <v>185</v>
      </c>
      <c r="C801" s="143" t="s">
        <v>185</v>
      </c>
      <c r="D801" s="59" t="s">
        <v>254</v>
      </c>
      <c r="E801" s="153" t="n">
        <v>22908.8</v>
      </c>
      <c r="F801" s="150" t="n">
        <f aca="false">terrains!E801*10.76391</f>
        <v>246588.261408</v>
      </c>
      <c r="G801" s="59" t="s">
        <v>255</v>
      </c>
      <c r="H801" s="59" t="n">
        <v>1</v>
      </c>
      <c r="I801" s="59" t="n">
        <v>3</v>
      </c>
      <c r="J801" s="59" t="n">
        <f aca="false">IF(terrains!L801=13.5,IF(terrains!X801=1,12,9),-0.392532+1.267037*terrains!L801+0.472239*terrains!X801+0.58658*terrains!W801+0.089417*terrains!V801+0.531633*terrains!U801+0.337883*terrains!T801-0.403545*terrains!S801)</f>
        <v>3.746462</v>
      </c>
      <c r="K801" s="151" t="n">
        <f aca="false">IF(terrains!I801=0,terrains!J801,terrains!I801)</f>
        <v>3</v>
      </c>
      <c r="L801" s="59" t="n">
        <v>3</v>
      </c>
      <c r="M801" s="59" t="n">
        <v>3</v>
      </c>
      <c r="N801" s="59" t="n">
        <v>6</v>
      </c>
      <c r="O801" s="59" t="s">
        <v>177</v>
      </c>
      <c r="P801" s="59" t="n">
        <v>2</v>
      </c>
      <c r="Q801" s="59" t="n">
        <v>2</v>
      </c>
      <c r="R801" s="59" t="n">
        <v>0</v>
      </c>
      <c r="S801" s="59" t="n">
        <v>0</v>
      </c>
      <c r="T801" s="59" t="n">
        <v>1</v>
      </c>
      <c r="U801" s="59" t="n">
        <v>0</v>
      </c>
      <c r="V801" s="59" t="n">
        <v>0</v>
      </c>
      <c r="W801" s="59" t="n">
        <v>0</v>
      </c>
      <c r="X801" s="59" t="n">
        <v>0</v>
      </c>
      <c r="Y801" s="59" t="n">
        <f aca="false">IF(terrains!L801&lt;=2.5,1,IF(terrains!L801&lt;=4.5,2,IF(terrains!L801&lt;=6.5,3,4)))</f>
        <v>2</v>
      </c>
      <c r="Z801" s="59" t="n">
        <f aca="false">IF(terrains!R801=1,35,IF(terrains!S801=1,64,IF(terrains!T801=1,IF(terrains!Y801=1,85,104),IF(terrains!U801=1,IF(terrains!Y801=1,124,152),IF(terrains!V801=1,(IF(terrains!Y801=1,146,IF(terrains!Y801=2,178,263))),IF(terrains!W801=1,(IF(terrains!Y801=1,178,IF(terrains!Y801=2,218,321))),IF(terrains!X801=1,IF(terrains!Y801=1,190,IF(terrains!Y801=2,242,IF(terrains!Y801=3,357,896))))))))))</f>
        <v>104</v>
      </c>
      <c r="AA801" s="152" t="n">
        <f aca="false">terrains!Z801*terrains!F801</f>
        <v>25645179.186432</v>
      </c>
    </row>
    <row r="802" customFormat="false" ht="13.8" hidden="false" customHeight="false" outlineLevel="0" collapsed="false">
      <c r="A802" s="143" t="n">
        <v>801</v>
      </c>
      <c r="B802" s="143" t="s">
        <v>185</v>
      </c>
      <c r="C802" s="143" t="s">
        <v>185</v>
      </c>
      <c r="D802" s="59" t="s">
        <v>256</v>
      </c>
      <c r="E802" s="153" t="n">
        <v>23600</v>
      </c>
      <c r="F802" s="150" t="n">
        <f aca="false">terrains!E802*10.76391</f>
        <v>254028.276</v>
      </c>
      <c r="G802" s="59" t="s">
        <v>249</v>
      </c>
      <c r="H802" s="59" t="n">
        <v>0</v>
      </c>
      <c r="I802" s="59" t="n">
        <v>0</v>
      </c>
      <c r="J802" s="59" t="n">
        <f aca="false">IF(terrains!L802=13.5,IF(terrains!X802=1,12,9),-0.392532+1.267037*terrains!L802+0.472239*terrains!X802+0.58658*terrains!W802+0.089417*terrains!V802+0.531633*terrains!U802+0.337883*terrains!T802-0.403545*terrains!S802)</f>
        <v>3.746462</v>
      </c>
      <c r="K802" s="151" t="n">
        <f aca="false">IF(terrains!I802=0,terrains!J802,terrains!I802)</f>
        <v>3.746462</v>
      </c>
      <c r="L802" s="59" t="n">
        <v>3</v>
      </c>
      <c r="M802" s="59" t="n">
        <v>2</v>
      </c>
      <c r="N802" s="59" t="n">
        <v>6</v>
      </c>
      <c r="O802" s="59" t="s">
        <v>177</v>
      </c>
      <c r="P802" s="59" t="n">
        <v>2</v>
      </c>
      <c r="Q802" s="59" t="n">
        <v>2</v>
      </c>
      <c r="R802" s="59" t="n">
        <v>0</v>
      </c>
      <c r="S802" s="59" t="n">
        <v>0</v>
      </c>
      <c r="T802" s="59" t="n">
        <v>1</v>
      </c>
      <c r="U802" s="59" t="n">
        <v>0</v>
      </c>
      <c r="V802" s="59" t="n">
        <v>0</v>
      </c>
      <c r="W802" s="59" t="n">
        <v>0</v>
      </c>
      <c r="X802" s="59" t="n">
        <v>0</v>
      </c>
      <c r="Y802" s="59" t="n">
        <f aca="false">IF(terrains!L802&lt;=2.5,1,IF(terrains!L802&lt;=4.5,2,IF(terrains!L802&lt;=6.5,3,4)))</f>
        <v>2</v>
      </c>
      <c r="Z802" s="59" t="n">
        <f aca="false">IF(terrains!R802=1,35,IF(terrains!S802=1,64,IF(terrains!T802=1,IF(terrains!Y802=1,85,104),IF(terrains!U802=1,IF(terrains!Y802=1,124,152),IF(terrains!V802=1,(IF(terrains!Y802=1,146,IF(terrains!Y802=2,178,263))),IF(terrains!W802=1,(IF(terrains!Y802=1,178,IF(terrains!Y802=2,218,321))),IF(terrains!X802=1,IF(terrains!Y802=1,190,IF(terrains!Y802=2,242,IF(terrains!Y802=3,357,896))))))))))</f>
        <v>104</v>
      </c>
      <c r="AA802" s="152" t="n">
        <f aca="false">terrains!Z802*terrains!F802</f>
        <v>26418940.704</v>
      </c>
    </row>
    <row r="803" customFormat="false" ht="13.8" hidden="false" customHeight="false" outlineLevel="0" collapsed="false">
      <c r="A803" s="143" t="n">
        <v>802</v>
      </c>
      <c r="B803" s="143" t="s">
        <v>185</v>
      </c>
      <c r="C803" s="143" t="s">
        <v>185</v>
      </c>
      <c r="D803" s="59" t="s">
        <v>256</v>
      </c>
      <c r="E803" s="153" t="n">
        <v>23600</v>
      </c>
      <c r="F803" s="150" t="n">
        <f aca="false">terrains!E803*10.76391</f>
        <v>254028.276</v>
      </c>
      <c r="G803" s="59" t="s">
        <v>249</v>
      </c>
      <c r="H803" s="59" t="n">
        <v>0</v>
      </c>
      <c r="I803" s="59" t="n">
        <v>0</v>
      </c>
      <c r="J803" s="59" t="n">
        <f aca="false">IF(terrains!L803=13.5,IF(terrains!X803=1,12,9),-0.392532+1.267037*terrains!L803+0.472239*terrains!X803+0.58658*terrains!W803+0.089417*terrains!V803+0.531633*terrains!U803+0.337883*terrains!T803-0.403545*terrains!S803)</f>
        <v>3.746462</v>
      </c>
      <c r="K803" s="151" t="n">
        <f aca="false">IF(terrains!I803=0,terrains!J803,terrains!I803)</f>
        <v>3.746462</v>
      </c>
      <c r="L803" s="59" t="n">
        <v>3</v>
      </c>
      <c r="M803" s="59" t="n">
        <v>2</v>
      </c>
      <c r="N803" s="59" t="n">
        <v>6</v>
      </c>
      <c r="O803" s="59" t="s">
        <v>177</v>
      </c>
      <c r="P803" s="59" t="n">
        <v>2</v>
      </c>
      <c r="Q803" s="59" t="n">
        <v>2</v>
      </c>
      <c r="R803" s="59" t="n">
        <v>0</v>
      </c>
      <c r="S803" s="59" t="n">
        <v>0</v>
      </c>
      <c r="T803" s="59" t="n">
        <v>1</v>
      </c>
      <c r="U803" s="59" t="n">
        <v>0</v>
      </c>
      <c r="V803" s="59" t="n">
        <v>0</v>
      </c>
      <c r="W803" s="59" t="n">
        <v>0</v>
      </c>
      <c r="X803" s="59" t="n">
        <v>0</v>
      </c>
      <c r="Y803" s="59" t="n">
        <f aca="false">IF(terrains!L803&lt;=2.5,1,IF(terrains!L803&lt;=4.5,2,IF(terrains!L803&lt;=6.5,3,4)))</f>
        <v>2</v>
      </c>
      <c r="Z803" s="59" t="n">
        <f aca="false">IF(terrains!R803=1,35,IF(terrains!S803=1,64,IF(terrains!T803=1,IF(terrains!Y803=1,85,104),IF(terrains!U803=1,IF(terrains!Y803=1,124,152),IF(terrains!V803=1,(IF(terrains!Y803=1,146,IF(terrains!Y803=2,178,263))),IF(terrains!W803=1,(IF(terrains!Y803=1,178,IF(terrains!Y803=2,218,321))),IF(terrains!X803=1,IF(terrains!Y803=1,190,IF(terrains!Y803=2,242,IF(terrains!Y803=3,357,896))))))))))</f>
        <v>104</v>
      </c>
      <c r="AA803" s="152" t="n">
        <f aca="false">terrains!Z803*terrains!F803</f>
        <v>26418940.704</v>
      </c>
    </row>
    <row r="804" customFormat="false" ht="13.8" hidden="false" customHeight="false" outlineLevel="0" collapsed="false">
      <c r="A804" s="143" t="n">
        <v>803</v>
      </c>
      <c r="B804" s="143" t="s">
        <v>185</v>
      </c>
      <c r="C804" s="143" t="s">
        <v>185</v>
      </c>
      <c r="D804" s="59" t="s">
        <v>256</v>
      </c>
      <c r="E804" s="153" t="n">
        <v>15853.7</v>
      </c>
      <c r="F804" s="150" t="n">
        <f aca="false">terrains!E804*10.76391</f>
        <v>170647.799967</v>
      </c>
      <c r="G804" s="59" t="s">
        <v>249</v>
      </c>
      <c r="H804" s="59" t="n">
        <v>0</v>
      </c>
      <c r="I804" s="59" t="n">
        <v>0</v>
      </c>
      <c r="J804" s="59" t="n">
        <f aca="false">IF(terrains!L804=13.5,IF(terrains!X804=1,12,9),-0.392532+1.267037*terrains!L804+0.472239*terrains!X804+0.58658*terrains!W804+0.089417*terrains!V804+0.531633*terrains!U804+0.337883*terrains!T804-0.403545*terrains!S804)</f>
        <v>3.746462</v>
      </c>
      <c r="K804" s="151" t="n">
        <f aca="false">IF(terrains!I804=0,terrains!J804,terrains!I804)</f>
        <v>3.746462</v>
      </c>
      <c r="L804" s="59" t="n">
        <v>3</v>
      </c>
      <c r="M804" s="59" t="n">
        <v>2</v>
      </c>
      <c r="N804" s="59" t="n">
        <v>6</v>
      </c>
      <c r="O804" s="59" t="s">
        <v>177</v>
      </c>
      <c r="P804" s="59" t="n">
        <v>2</v>
      </c>
      <c r="Q804" s="59" t="n">
        <v>2</v>
      </c>
      <c r="R804" s="59" t="n">
        <v>0</v>
      </c>
      <c r="S804" s="59" t="n">
        <v>0</v>
      </c>
      <c r="T804" s="59" t="n">
        <v>1</v>
      </c>
      <c r="U804" s="59" t="n">
        <v>0</v>
      </c>
      <c r="V804" s="59" t="n">
        <v>0</v>
      </c>
      <c r="W804" s="59" t="n">
        <v>0</v>
      </c>
      <c r="X804" s="59" t="n">
        <v>0</v>
      </c>
      <c r="Y804" s="59" t="n">
        <f aca="false">IF(terrains!L804&lt;=2.5,1,IF(terrains!L804&lt;=4.5,2,IF(terrains!L804&lt;=6.5,3,4)))</f>
        <v>2</v>
      </c>
      <c r="Z804" s="59" t="n">
        <f aca="false">IF(terrains!R804=1,35,IF(terrains!S804=1,64,IF(terrains!T804=1,IF(terrains!Y804=1,85,104),IF(terrains!U804=1,IF(terrains!Y804=1,124,152),IF(terrains!V804=1,(IF(terrains!Y804=1,146,IF(terrains!Y804=2,178,263))),IF(terrains!W804=1,(IF(terrains!Y804=1,178,IF(terrains!Y804=2,218,321))),IF(terrains!X804=1,IF(terrains!Y804=1,190,IF(terrains!Y804=2,242,IF(terrains!Y804=3,357,896))))))))))</f>
        <v>104</v>
      </c>
      <c r="AA804" s="152" t="n">
        <f aca="false">terrains!Z804*terrains!F804</f>
        <v>17747371.196568</v>
      </c>
    </row>
    <row r="805" customFormat="false" ht="13.8" hidden="false" customHeight="false" outlineLevel="0" collapsed="false">
      <c r="A805" s="143" t="n">
        <v>804</v>
      </c>
      <c r="B805" s="143" t="s">
        <v>185</v>
      </c>
      <c r="C805" s="143" t="s">
        <v>185</v>
      </c>
      <c r="D805" s="59" t="s">
        <v>257</v>
      </c>
      <c r="E805" s="153" t="n">
        <v>33600</v>
      </c>
      <c r="F805" s="150" t="n">
        <f aca="false">terrains!E805*10.76391</f>
        <v>361667.376</v>
      </c>
      <c r="G805" s="59" t="s">
        <v>258</v>
      </c>
      <c r="H805" s="59" t="n">
        <v>1.5</v>
      </c>
      <c r="I805" s="59" t="n">
        <v>0</v>
      </c>
      <c r="J805" s="59" t="n">
        <f aca="false">IF(terrains!L805=13.5,IF(terrains!X805=1,12,9),-0.392532+1.267037*terrains!L805+0.472239*terrains!X805+0.58658*terrains!W805+0.089417*terrains!V805+0.531633*terrains!U805+0.337883*terrains!T805-0.403545*terrains!S805)</f>
        <v>3.6385525</v>
      </c>
      <c r="K805" s="151" t="n">
        <f aca="false">IF(terrains!I805=0,terrains!J805,terrains!I805)</f>
        <v>3.6385525</v>
      </c>
      <c r="L805" s="59" t="n">
        <v>3.5</v>
      </c>
      <c r="M805" s="59" t="n">
        <v>3</v>
      </c>
      <c r="N805" s="59" t="n">
        <v>8</v>
      </c>
      <c r="O805" s="59" t="s">
        <v>176</v>
      </c>
      <c r="P805" s="59" t="n">
        <v>2</v>
      </c>
      <c r="Q805" s="59" t="n">
        <v>2.5</v>
      </c>
      <c r="R805" s="59" t="n">
        <v>0</v>
      </c>
      <c r="S805" s="59" t="n">
        <v>1</v>
      </c>
      <c r="T805" s="59" t="n">
        <v>0</v>
      </c>
      <c r="U805" s="59" t="n">
        <v>0</v>
      </c>
      <c r="V805" s="59" t="n">
        <v>0</v>
      </c>
      <c r="W805" s="59" t="n">
        <v>0</v>
      </c>
      <c r="X805" s="59" t="n">
        <v>0</v>
      </c>
      <c r="Y805" s="59" t="n">
        <f aca="false">IF(terrains!L805&lt;=2.5,1,IF(terrains!L805&lt;=4.5,2,IF(terrains!L805&lt;=6.5,3,4)))</f>
        <v>2</v>
      </c>
      <c r="Z805" s="59" t="n">
        <f aca="false">IF(terrains!R805=1,35,IF(terrains!S805=1,64,IF(terrains!T805=1,IF(terrains!Y805=1,85,104),IF(terrains!U805=1,IF(terrains!Y805=1,124,152),IF(terrains!V805=1,(IF(terrains!Y805=1,146,IF(terrains!Y805=2,178,263))),IF(terrains!W805=1,(IF(terrains!Y805=1,178,IF(terrains!Y805=2,218,321))),IF(terrains!X805=1,IF(terrains!Y805=1,190,IF(terrains!Y805=2,242,IF(terrains!Y805=3,357,896))))))))))</f>
        <v>64</v>
      </c>
      <c r="AA805" s="152" t="n">
        <f aca="false">terrains!Z805*terrains!F805</f>
        <v>23146712.064</v>
      </c>
    </row>
    <row r="806" customFormat="false" ht="13.8" hidden="false" customHeight="false" outlineLevel="0" collapsed="false">
      <c r="A806" s="143" t="n">
        <v>805</v>
      </c>
      <c r="B806" s="143" t="s">
        <v>185</v>
      </c>
      <c r="C806" s="143" t="s">
        <v>185</v>
      </c>
      <c r="D806" s="59" t="s">
        <v>257</v>
      </c>
      <c r="E806" s="153" t="n">
        <v>33600</v>
      </c>
      <c r="F806" s="150" t="n">
        <f aca="false">terrains!E806*10.76391</f>
        <v>361667.376</v>
      </c>
      <c r="G806" s="59" t="s">
        <v>258</v>
      </c>
      <c r="H806" s="59" t="n">
        <v>1.5</v>
      </c>
      <c r="I806" s="59" t="n">
        <v>0</v>
      </c>
      <c r="J806" s="59" t="n">
        <f aca="false">IF(terrains!L806=13.5,IF(terrains!X806=1,12,9),-0.392532+1.267037*terrains!L806+0.472239*terrains!X806+0.58658*terrains!W806+0.089417*terrains!V806+0.531633*terrains!U806+0.337883*terrains!T806-0.403545*terrains!S806)</f>
        <v>3.6385525</v>
      </c>
      <c r="K806" s="151" t="n">
        <f aca="false">IF(terrains!I806=0,terrains!J806,terrains!I806)</f>
        <v>3.6385525</v>
      </c>
      <c r="L806" s="59" t="n">
        <v>3.5</v>
      </c>
      <c r="M806" s="59" t="n">
        <v>3</v>
      </c>
      <c r="N806" s="59" t="n">
        <v>8</v>
      </c>
      <c r="O806" s="59" t="s">
        <v>176</v>
      </c>
      <c r="P806" s="59" t="n">
        <v>2</v>
      </c>
      <c r="Q806" s="59" t="n">
        <v>2.5</v>
      </c>
      <c r="R806" s="59" t="n">
        <v>0</v>
      </c>
      <c r="S806" s="59" t="n">
        <v>1</v>
      </c>
      <c r="T806" s="59" t="n">
        <v>0</v>
      </c>
      <c r="U806" s="59" t="n">
        <v>0</v>
      </c>
      <c r="V806" s="59" t="n">
        <v>0</v>
      </c>
      <c r="W806" s="59" t="n">
        <v>0</v>
      </c>
      <c r="X806" s="59" t="n">
        <v>0</v>
      </c>
      <c r="Y806" s="59" t="n">
        <f aca="false">IF(terrains!L806&lt;=2.5,1,IF(terrains!L806&lt;=4.5,2,IF(terrains!L806&lt;=6.5,3,4)))</f>
        <v>2</v>
      </c>
      <c r="Z806" s="59" t="n">
        <f aca="false">IF(terrains!R806=1,35,IF(terrains!S806=1,64,IF(terrains!T806=1,IF(terrains!Y806=1,85,104),IF(terrains!U806=1,IF(terrains!Y806=1,124,152),IF(terrains!V806=1,(IF(terrains!Y806=1,146,IF(terrains!Y806=2,178,263))),IF(terrains!W806=1,(IF(terrains!Y806=1,178,IF(terrains!Y806=2,218,321))),IF(terrains!X806=1,IF(terrains!Y806=1,190,IF(terrains!Y806=2,242,IF(terrains!Y806=3,357,896))))))))))</f>
        <v>64</v>
      </c>
      <c r="AA806" s="152" t="n">
        <f aca="false">terrains!Z806*terrains!F806</f>
        <v>23146712.064</v>
      </c>
    </row>
    <row r="807" customFormat="false" ht="13.8" hidden="false" customHeight="false" outlineLevel="0" collapsed="false">
      <c r="A807" s="143" t="n">
        <v>806</v>
      </c>
      <c r="B807" s="143" t="s">
        <v>185</v>
      </c>
      <c r="C807" s="143" t="s">
        <v>185</v>
      </c>
      <c r="D807" s="59" t="s">
        <v>257</v>
      </c>
      <c r="E807" s="153" t="n">
        <v>14643.6</v>
      </c>
      <c r="F807" s="150" t="n">
        <f aca="false">terrains!E807*10.76391</f>
        <v>157622.392476</v>
      </c>
      <c r="G807" s="59" t="s">
        <v>258</v>
      </c>
      <c r="H807" s="59" t="n">
        <v>1.5</v>
      </c>
      <c r="I807" s="59" t="n">
        <v>0</v>
      </c>
      <c r="J807" s="59" t="n">
        <f aca="false">IF(terrains!L807=13.5,IF(terrains!X807=1,12,9),-0.392532+1.267037*terrains!L807+0.472239*terrains!X807+0.58658*terrains!W807+0.089417*terrains!V807+0.531633*terrains!U807+0.337883*terrains!T807-0.403545*terrains!S807)</f>
        <v>3.6385525</v>
      </c>
      <c r="K807" s="151" t="n">
        <f aca="false">IF(terrains!I807=0,terrains!J807,terrains!I807)</f>
        <v>3.6385525</v>
      </c>
      <c r="L807" s="59" t="n">
        <v>3.5</v>
      </c>
      <c r="M807" s="59" t="n">
        <v>3</v>
      </c>
      <c r="N807" s="59" t="n">
        <v>8</v>
      </c>
      <c r="O807" s="59" t="s">
        <v>176</v>
      </c>
      <c r="P807" s="59" t="n">
        <v>2</v>
      </c>
      <c r="Q807" s="59" t="n">
        <v>2.5</v>
      </c>
      <c r="R807" s="59" t="n">
        <v>0</v>
      </c>
      <c r="S807" s="59" t="n">
        <v>1</v>
      </c>
      <c r="T807" s="59" t="n">
        <v>0</v>
      </c>
      <c r="U807" s="59" t="n">
        <v>0</v>
      </c>
      <c r="V807" s="59" t="n">
        <v>0</v>
      </c>
      <c r="W807" s="59" t="n">
        <v>0</v>
      </c>
      <c r="X807" s="59" t="n">
        <v>0</v>
      </c>
      <c r="Y807" s="59" t="n">
        <f aca="false">IF(terrains!L807&lt;=2.5,1,IF(terrains!L807&lt;=4.5,2,IF(terrains!L807&lt;=6.5,3,4)))</f>
        <v>2</v>
      </c>
      <c r="Z807" s="59" t="n">
        <f aca="false">IF(terrains!R807=1,35,IF(terrains!S807=1,64,IF(terrains!T807=1,IF(terrains!Y807=1,85,104),IF(terrains!U807=1,IF(terrains!Y807=1,124,152),IF(terrains!V807=1,(IF(terrains!Y807=1,146,IF(terrains!Y807=2,178,263))),IF(terrains!W807=1,(IF(terrains!Y807=1,178,IF(terrains!Y807=2,218,321))),IF(terrains!X807=1,IF(terrains!Y807=1,190,IF(terrains!Y807=2,242,IF(terrains!Y807=3,357,896))))))))))</f>
        <v>64</v>
      </c>
      <c r="AA807" s="152" t="n">
        <f aca="false">terrains!Z807*terrains!F807</f>
        <v>10087833.118464</v>
      </c>
    </row>
    <row r="808" customFormat="false" ht="13.8" hidden="false" customHeight="false" outlineLevel="0" collapsed="false">
      <c r="A808" s="143" t="n">
        <v>807</v>
      </c>
      <c r="B808" s="143" t="s">
        <v>185</v>
      </c>
      <c r="C808" s="143" t="s">
        <v>185</v>
      </c>
      <c r="D808" s="59" t="s">
        <v>259</v>
      </c>
      <c r="E808" s="153" t="n">
        <v>23600</v>
      </c>
      <c r="F808" s="150" t="n">
        <f aca="false">terrains!E808*10.76391</f>
        <v>254028.276</v>
      </c>
      <c r="G808" s="59" t="s">
        <v>260</v>
      </c>
      <c r="H808" s="59" t="n">
        <v>1</v>
      </c>
      <c r="I808" s="59" t="n">
        <v>6</v>
      </c>
      <c r="J808" s="59" t="n">
        <f aca="false">IF(terrains!L808=13.5,IF(terrains!X808=1,12,9),-0.392532+1.267037*terrains!L808+0.472239*terrains!X808+0.58658*terrains!W808+0.089417*terrains!V808+0.531633*terrains!U808+0.337883*terrains!T808-0.403545*terrains!S808)</f>
        <v>5.6470175</v>
      </c>
      <c r="K808" s="151" t="n">
        <f aca="false">IF(terrains!I808=0,terrains!J808,terrains!I808)</f>
        <v>6</v>
      </c>
      <c r="L808" s="59" t="n">
        <v>4.5</v>
      </c>
      <c r="M808" s="59" t="n">
        <v>2</v>
      </c>
      <c r="N808" s="59" t="n">
        <v>15</v>
      </c>
      <c r="O808" s="59" t="s">
        <v>177</v>
      </c>
      <c r="P808" s="59" t="n">
        <v>2</v>
      </c>
      <c r="Q808" s="59" t="n">
        <v>2.5</v>
      </c>
      <c r="R808" s="59" t="n">
        <v>0</v>
      </c>
      <c r="S808" s="59" t="n">
        <v>0</v>
      </c>
      <c r="T808" s="59" t="n">
        <v>1</v>
      </c>
      <c r="U808" s="59" t="n">
        <v>0</v>
      </c>
      <c r="V808" s="59" t="n">
        <v>0</v>
      </c>
      <c r="W808" s="59" t="n">
        <v>0</v>
      </c>
      <c r="X808" s="59" t="n">
        <v>0</v>
      </c>
      <c r="Y808" s="59" t="n">
        <f aca="false">IF(terrains!L808&lt;=2.5,1,IF(terrains!L808&lt;=4.5,2,IF(terrains!L808&lt;=6.5,3,4)))</f>
        <v>2</v>
      </c>
      <c r="Z808" s="59" t="n">
        <f aca="false">IF(terrains!R808=1,35,IF(terrains!S808=1,64,IF(terrains!T808=1,IF(terrains!Y808=1,85,104),IF(terrains!U808=1,IF(terrains!Y808=1,124,152),IF(terrains!V808=1,(IF(terrains!Y808=1,146,IF(terrains!Y808=2,178,263))),IF(terrains!W808=1,(IF(terrains!Y808=1,178,IF(terrains!Y808=2,218,321))),IF(terrains!X808=1,IF(terrains!Y808=1,190,IF(terrains!Y808=2,242,IF(terrains!Y808=3,357,896))))))))))</f>
        <v>104</v>
      </c>
      <c r="AA808" s="152" t="n">
        <f aca="false">terrains!Z808*terrains!F808</f>
        <v>26418940.704</v>
      </c>
    </row>
    <row r="809" customFormat="false" ht="13.8" hidden="false" customHeight="false" outlineLevel="0" collapsed="false">
      <c r="A809" s="143" t="n">
        <v>808</v>
      </c>
      <c r="B809" s="143" t="s">
        <v>185</v>
      </c>
      <c r="C809" s="143" t="s">
        <v>185</v>
      </c>
      <c r="D809" s="59" t="s">
        <v>259</v>
      </c>
      <c r="E809" s="153" t="n">
        <v>23600</v>
      </c>
      <c r="F809" s="150" t="n">
        <f aca="false">terrains!E809*10.76391</f>
        <v>254028.276</v>
      </c>
      <c r="G809" s="59" t="s">
        <v>260</v>
      </c>
      <c r="H809" s="59" t="n">
        <v>1</v>
      </c>
      <c r="I809" s="59" t="n">
        <v>6</v>
      </c>
      <c r="J809" s="59" t="n">
        <f aca="false">IF(terrains!L809=13.5,IF(terrains!X809=1,12,9),-0.392532+1.267037*terrains!L809+0.472239*terrains!X809+0.58658*terrains!W809+0.089417*terrains!V809+0.531633*terrains!U809+0.337883*terrains!T809-0.403545*terrains!S809)</f>
        <v>5.6470175</v>
      </c>
      <c r="K809" s="151" t="n">
        <f aca="false">IF(terrains!I809=0,terrains!J809,terrains!I809)</f>
        <v>6</v>
      </c>
      <c r="L809" s="59" t="n">
        <v>4.5</v>
      </c>
      <c r="M809" s="59" t="n">
        <v>2</v>
      </c>
      <c r="N809" s="59" t="n">
        <v>15</v>
      </c>
      <c r="O809" s="59" t="s">
        <v>177</v>
      </c>
      <c r="P809" s="59" t="n">
        <v>2</v>
      </c>
      <c r="Q809" s="59" t="n">
        <v>2.5</v>
      </c>
      <c r="R809" s="59" t="n">
        <v>0</v>
      </c>
      <c r="S809" s="59" t="n">
        <v>0</v>
      </c>
      <c r="T809" s="59" t="n">
        <v>1</v>
      </c>
      <c r="U809" s="59" t="n">
        <v>0</v>
      </c>
      <c r="V809" s="59" t="n">
        <v>0</v>
      </c>
      <c r="W809" s="59" t="n">
        <v>0</v>
      </c>
      <c r="X809" s="59" t="n">
        <v>0</v>
      </c>
      <c r="Y809" s="59" t="n">
        <f aca="false">IF(terrains!L809&lt;=2.5,1,IF(terrains!L809&lt;=4.5,2,IF(terrains!L809&lt;=6.5,3,4)))</f>
        <v>2</v>
      </c>
      <c r="Z809" s="59" t="n">
        <f aca="false">IF(terrains!R809=1,35,IF(terrains!S809=1,64,IF(terrains!T809=1,IF(terrains!Y809=1,85,104),IF(terrains!U809=1,IF(terrains!Y809=1,124,152),IF(terrains!V809=1,(IF(terrains!Y809=1,146,IF(terrains!Y809=2,178,263))),IF(terrains!W809=1,(IF(terrains!Y809=1,178,IF(terrains!Y809=2,218,321))),IF(terrains!X809=1,IF(terrains!Y809=1,190,IF(terrains!Y809=2,242,IF(terrains!Y809=3,357,896))))))))))</f>
        <v>104</v>
      </c>
      <c r="AA809" s="152" t="n">
        <f aca="false">terrains!Z809*terrains!F809</f>
        <v>26418940.704</v>
      </c>
    </row>
    <row r="810" customFormat="false" ht="13.8" hidden="false" customHeight="false" outlineLevel="0" collapsed="false">
      <c r="A810" s="143" t="n">
        <v>809</v>
      </c>
      <c r="B810" s="143" t="s">
        <v>185</v>
      </c>
      <c r="C810" s="143" t="s">
        <v>185</v>
      </c>
      <c r="D810" s="59" t="s">
        <v>259</v>
      </c>
      <c r="E810" s="153" t="n">
        <v>8903.2</v>
      </c>
      <c r="F810" s="150" t="n">
        <f aca="false">terrains!E810*10.76391</f>
        <v>95833.243512</v>
      </c>
      <c r="G810" s="59" t="s">
        <v>260</v>
      </c>
      <c r="H810" s="59" t="n">
        <v>1</v>
      </c>
      <c r="I810" s="59" t="n">
        <v>6</v>
      </c>
      <c r="J810" s="59" t="n">
        <f aca="false">IF(terrains!L810=13.5,IF(terrains!X810=1,12,9),-0.392532+1.267037*terrains!L810+0.472239*terrains!X810+0.58658*terrains!W810+0.089417*terrains!V810+0.531633*terrains!U810+0.337883*terrains!T810-0.403545*terrains!S810)</f>
        <v>5.6470175</v>
      </c>
      <c r="K810" s="151" t="n">
        <f aca="false">IF(terrains!I810=0,terrains!J810,terrains!I810)</f>
        <v>6</v>
      </c>
      <c r="L810" s="59" t="n">
        <v>4.5</v>
      </c>
      <c r="M810" s="59" t="n">
        <v>2</v>
      </c>
      <c r="N810" s="59" t="n">
        <v>15</v>
      </c>
      <c r="O810" s="59" t="s">
        <v>177</v>
      </c>
      <c r="P810" s="59" t="n">
        <v>2</v>
      </c>
      <c r="Q810" s="59" t="n">
        <v>2.5</v>
      </c>
      <c r="R810" s="59" t="n">
        <v>0</v>
      </c>
      <c r="S810" s="59" t="n">
        <v>0</v>
      </c>
      <c r="T810" s="59" t="n">
        <v>1</v>
      </c>
      <c r="U810" s="59" t="n">
        <v>0</v>
      </c>
      <c r="V810" s="59" t="n">
        <v>0</v>
      </c>
      <c r="W810" s="59" t="n">
        <v>0</v>
      </c>
      <c r="X810" s="59" t="n">
        <v>0</v>
      </c>
      <c r="Y810" s="59" t="n">
        <f aca="false">IF(terrains!L810&lt;=2.5,1,IF(terrains!L810&lt;=4.5,2,IF(terrains!L810&lt;=6.5,3,4)))</f>
        <v>2</v>
      </c>
      <c r="Z810" s="59" t="n">
        <f aca="false">IF(terrains!R810=1,35,IF(terrains!S810=1,64,IF(terrains!T810=1,IF(terrains!Y810=1,85,104),IF(terrains!U810=1,IF(terrains!Y810=1,124,152),IF(terrains!V810=1,(IF(terrains!Y810=1,146,IF(terrains!Y810=2,178,263))),IF(terrains!W810=1,(IF(terrains!Y810=1,178,IF(terrains!Y810=2,218,321))),IF(terrains!X810=1,IF(terrains!Y810=1,190,IF(terrains!Y810=2,242,IF(terrains!Y810=3,357,896))))))))))</f>
        <v>104</v>
      </c>
      <c r="AA810" s="152" t="n">
        <f aca="false">terrains!Z810*terrains!F810</f>
        <v>9966657.325248</v>
      </c>
    </row>
    <row r="811" customFormat="false" ht="13.8" hidden="false" customHeight="false" outlineLevel="0" collapsed="false">
      <c r="A811" s="143" t="n">
        <v>810</v>
      </c>
      <c r="B811" s="143" t="s">
        <v>185</v>
      </c>
      <c r="C811" s="143" t="s">
        <v>185</v>
      </c>
      <c r="D811" s="59" t="s">
        <v>261</v>
      </c>
      <c r="E811" s="153" t="n">
        <v>58000</v>
      </c>
      <c r="F811" s="150" t="n">
        <f aca="false">terrains!E811*10.76391</f>
        <v>624306.78</v>
      </c>
      <c r="G811" s="59" t="s">
        <v>262</v>
      </c>
      <c r="H811" s="59" t="n">
        <v>0.2</v>
      </c>
      <c r="I811" s="59" t="n">
        <v>3</v>
      </c>
      <c r="J811" s="59" t="n">
        <f aca="false">IF(terrains!L811=13.5,IF(terrains!X811=1,12,9),-0.392532+1.267037*terrains!L811+0.472239*terrains!X811+0.58658*terrains!W811+0.089417*terrains!V811+0.531633*terrains!U811+0.337883*terrains!T811-0.403545*terrains!S811)</f>
        <v>4.0420975</v>
      </c>
      <c r="K811" s="151" t="n">
        <f aca="false">IF(terrains!I811=0,terrains!J811,terrains!I811)</f>
        <v>3</v>
      </c>
      <c r="L811" s="59" t="n">
        <v>3.5</v>
      </c>
      <c r="M811" s="59" t="n">
        <v>1</v>
      </c>
      <c r="N811" s="59" t="n">
        <v>10</v>
      </c>
      <c r="O811" s="59" t="s">
        <v>175</v>
      </c>
      <c r="P811" s="59" t="n">
        <v>2</v>
      </c>
      <c r="Q811" s="59" t="n">
        <v>1.5</v>
      </c>
      <c r="R811" s="59" t="n">
        <v>1</v>
      </c>
      <c r="S811" s="59" t="n">
        <v>0</v>
      </c>
      <c r="T811" s="59" t="n">
        <v>0</v>
      </c>
      <c r="U811" s="59" t="n">
        <v>0</v>
      </c>
      <c r="V811" s="59" t="n">
        <v>0</v>
      </c>
      <c r="W811" s="59" t="n">
        <v>0</v>
      </c>
      <c r="X811" s="59" t="n">
        <v>0</v>
      </c>
      <c r="Y811" s="59" t="n">
        <f aca="false">IF(terrains!L811&lt;=2.5,1,IF(terrains!L811&lt;=4.5,2,IF(terrains!L811&lt;=6.5,3,4)))</f>
        <v>2</v>
      </c>
      <c r="Z811" s="59" t="n">
        <f aca="false">IF(terrains!R811=1,35,IF(terrains!S811=1,64,IF(terrains!T811=1,IF(terrains!Y811=1,85,104),IF(terrains!U811=1,IF(terrains!Y811=1,124,152),IF(terrains!V811=1,(IF(terrains!Y811=1,146,IF(terrains!Y811=2,178,263))),IF(terrains!W811=1,(IF(terrains!Y811=1,178,IF(terrains!Y811=2,218,321))),IF(terrains!X811=1,IF(terrains!Y811=1,190,IF(terrains!Y811=2,242,IF(terrains!Y811=3,357,896))))))))))</f>
        <v>35</v>
      </c>
      <c r="AA811" s="152" t="n">
        <f aca="false">terrains!Z811*terrains!F811</f>
        <v>21850737.3</v>
      </c>
    </row>
    <row r="812" customFormat="false" ht="13.8" hidden="false" customHeight="false" outlineLevel="0" collapsed="false">
      <c r="A812" s="143" t="n">
        <v>811</v>
      </c>
      <c r="B812" s="143" t="s">
        <v>185</v>
      </c>
      <c r="C812" s="143" t="s">
        <v>185</v>
      </c>
      <c r="D812" s="59" t="s">
        <v>261</v>
      </c>
      <c r="E812" s="153" t="n">
        <v>58000</v>
      </c>
      <c r="F812" s="150" t="n">
        <f aca="false">terrains!E812*10.76391</f>
        <v>624306.78</v>
      </c>
      <c r="G812" s="59" t="s">
        <v>262</v>
      </c>
      <c r="H812" s="59" t="n">
        <v>0.2</v>
      </c>
      <c r="I812" s="59" t="n">
        <v>3</v>
      </c>
      <c r="J812" s="59" t="n">
        <f aca="false">IF(terrains!L812=13.5,IF(terrains!X812=1,12,9),-0.392532+1.267037*terrains!L812+0.472239*terrains!X812+0.58658*terrains!W812+0.089417*terrains!V812+0.531633*terrains!U812+0.337883*terrains!T812-0.403545*terrains!S812)</f>
        <v>4.0420975</v>
      </c>
      <c r="K812" s="151" t="n">
        <f aca="false">IF(terrains!I812=0,terrains!J812,terrains!I812)</f>
        <v>3</v>
      </c>
      <c r="L812" s="59" t="n">
        <v>3.5</v>
      </c>
      <c r="M812" s="59" t="n">
        <v>1</v>
      </c>
      <c r="N812" s="59" t="n">
        <v>10</v>
      </c>
      <c r="O812" s="59" t="s">
        <v>175</v>
      </c>
      <c r="P812" s="59" t="n">
        <v>2</v>
      </c>
      <c r="Q812" s="59" t="n">
        <v>1.5</v>
      </c>
      <c r="R812" s="59" t="n">
        <v>1</v>
      </c>
      <c r="S812" s="59" t="n">
        <v>0</v>
      </c>
      <c r="T812" s="59" t="n">
        <v>0</v>
      </c>
      <c r="U812" s="59" t="n">
        <v>0</v>
      </c>
      <c r="V812" s="59" t="n">
        <v>0</v>
      </c>
      <c r="W812" s="59" t="n">
        <v>0</v>
      </c>
      <c r="X812" s="59" t="n">
        <v>0</v>
      </c>
      <c r="Y812" s="59" t="n">
        <f aca="false">IF(terrains!L812&lt;=2.5,1,IF(terrains!L812&lt;=4.5,2,IF(terrains!L812&lt;=6.5,3,4)))</f>
        <v>2</v>
      </c>
      <c r="Z812" s="59" t="n">
        <f aca="false">IF(terrains!R812=1,35,IF(terrains!S812=1,64,IF(terrains!T812=1,IF(terrains!Y812=1,85,104),IF(terrains!U812=1,IF(terrains!Y812=1,124,152),IF(terrains!V812=1,(IF(terrains!Y812=1,146,IF(terrains!Y812=2,178,263))),IF(terrains!W812=1,(IF(terrains!Y812=1,178,IF(terrains!Y812=2,218,321))),IF(terrains!X812=1,IF(terrains!Y812=1,190,IF(terrains!Y812=2,242,IF(terrains!Y812=3,357,896))))))))))</f>
        <v>35</v>
      </c>
      <c r="AA812" s="152" t="n">
        <f aca="false">terrains!Z812*terrains!F812</f>
        <v>21850737.3</v>
      </c>
    </row>
    <row r="813" customFormat="false" ht="13.8" hidden="false" customHeight="false" outlineLevel="0" collapsed="false">
      <c r="A813" s="143" t="n">
        <v>812</v>
      </c>
      <c r="B813" s="143" t="s">
        <v>185</v>
      </c>
      <c r="C813" s="143" t="s">
        <v>185</v>
      </c>
      <c r="D813" s="59" t="s">
        <v>261</v>
      </c>
      <c r="E813" s="153" t="n">
        <v>16689.7</v>
      </c>
      <c r="F813" s="150" t="n">
        <f aca="false">terrains!E813*10.76391</f>
        <v>179646.428727</v>
      </c>
      <c r="G813" s="59" t="s">
        <v>262</v>
      </c>
      <c r="H813" s="59" t="n">
        <v>0.2</v>
      </c>
      <c r="I813" s="59" t="n">
        <v>3</v>
      </c>
      <c r="J813" s="59" t="n">
        <f aca="false">IF(terrains!L813=13.5,IF(terrains!X813=1,12,9),-0.392532+1.267037*terrains!L813+0.472239*terrains!X813+0.58658*terrains!W813+0.089417*terrains!V813+0.531633*terrains!U813+0.337883*terrains!T813-0.403545*terrains!S813)</f>
        <v>4.0420975</v>
      </c>
      <c r="K813" s="151" t="n">
        <f aca="false">IF(terrains!I813=0,terrains!J813,terrains!I813)</f>
        <v>3</v>
      </c>
      <c r="L813" s="59" t="n">
        <v>3.5</v>
      </c>
      <c r="M813" s="59" t="n">
        <v>1</v>
      </c>
      <c r="N813" s="59" t="n">
        <v>10</v>
      </c>
      <c r="O813" s="59" t="s">
        <v>175</v>
      </c>
      <c r="P813" s="59" t="n">
        <v>2</v>
      </c>
      <c r="Q813" s="59" t="n">
        <v>1.5</v>
      </c>
      <c r="R813" s="59" t="n">
        <v>1</v>
      </c>
      <c r="S813" s="59" t="n">
        <v>0</v>
      </c>
      <c r="T813" s="59" t="n">
        <v>0</v>
      </c>
      <c r="U813" s="59" t="n">
        <v>0</v>
      </c>
      <c r="V813" s="59" t="n">
        <v>0</v>
      </c>
      <c r="W813" s="59" t="n">
        <v>0</v>
      </c>
      <c r="X813" s="59" t="n">
        <v>0</v>
      </c>
      <c r="Y813" s="59" t="n">
        <f aca="false">IF(terrains!L813&lt;=2.5,1,IF(terrains!L813&lt;=4.5,2,IF(terrains!L813&lt;=6.5,3,4)))</f>
        <v>2</v>
      </c>
      <c r="Z813" s="59" t="n">
        <f aca="false">IF(terrains!R813=1,35,IF(terrains!S813=1,64,IF(terrains!T813=1,IF(terrains!Y813=1,85,104),IF(terrains!U813=1,IF(terrains!Y813=1,124,152),IF(terrains!V813=1,(IF(terrains!Y813=1,146,IF(terrains!Y813=2,178,263))),IF(terrains!W813=1,(IF(terrains!Y813=1,178,IF(terrains!Y813=2,218,321))),IF(terrains!X813=1,IF(terrains!Y813=1,190,IF(terrains!Y813=2,242,IF(terrains!Y813=3,357,896))))))))))</f>
        <v>35</v>
      </c>
      <c r="AA813" s="152" t="n">
        <f aca="false">terrains!Z813*terrains!F813</f>
        <v>6287625.005445</v>
      </c>
    </row>
    <row r="814" customFormat="false" ht="13.8" hidden="false" customHeight="false" outlineLevel="0" collapsed="false">
      <c r="A814" s="143" t="n">
        <v>813</v>
      </c>
      <c r="B814" s="143" t="s">
        <v>185</v>
      </c>
      <c r="C814" s="143" t="s">
        <v>185</v>
      </c>
      <c r="D814" s="59" t="s">
        <v>263</v>
      </c>
      <c r="E814" s="153" t="n">
        <v>19300</v>
      </c>
      <c r="F814" s="150" t="n">
        <f aca="false">terrains!E814*10.76391</f>
        <v>207743.463</v>
      </c>
      <c r="G814" s="59" t="s">
        <v>264</v>
      </c>
      <c r="H814" s="59" t="n">
        <v>0</v>
      </c>
      <c r="I814" s="59" t="n">
        <v>0</v>
      </c>
      <c r="J814" s="59" t="n">
        <f aca="false">IF(terrains!L814=13.5,IF(terrains!X814=1,12,9),-0.392532+1.267037*terrains!L814+0.472239*terrains!X814+0.58658*terrains!W814+0.089417*terrains!V814+0.531633*terrains!U814+0.337883*terrains!T814-0.403545*terrains!S814)</f>
        <v>3.995159</v>
      </c>
      <c r="K814" s="151" t="n">
        <f aca="false">IF(terrains!I814=0,terrains!J814,terrains!I814)</f>
        <v>3.995159</v>
      </c>
      <c r="L814" s="59" t="n">
        <v>3</v>
      </c>
      <c r="M814" s="59" t="n">
        <v>2</v>
      </c>
      <c r="N814" s="59" t="n">
        <v>6</v>
      </c>
      <c r="O814" s="59" t="s">
        <v>180</v>
      </c>
      <c r="P814" s="59" t="n">
        <v>2</v>
      </c>
      <c r="Q814" s="59" t="n">
        <v>2.5</v>
      </c>
      <c r="R814" s="59" t="n">
        <v>0</v>
      </c>
      <c r="S814" s="59" t="n">
        <v>0</v>
      </c>
      <c r="T814" s="59" t="n">
        <v>0</v>
      </c>
      <c r="U814" s="59" t="n">
        <v>0</v>
      </c>
      <c r="V814" s="59" t="n">
        <v>0</v>
      </c>
      <c r="W814" s="59" t="n">
        <v>1</v>
      </c>
      <c r="X814" s="59" t="n">
        <v>0</v>
      </c>
      <c r="Y814" s="59" t="n">
        <f aca="false">IF(terrains!L814&lt;=2.5,1,IF(terrains!L814&lt;=4.5,2,IF(terrains!L814&lt;=6.5,3,4)))</f>
        <v>2</v>
      </c>
      <c r="Z814" s="59" t="n">
        <f aca="false">IF(terrains!R814=1,35,IF(terrains!S814=1,64,IF(terrains!T814=1,IF(terrains!Y814=1,85,104),IF(terrains!U814=1,IF(terrains!Y814=1,124,152),IF(terrains!V814=1,(IF(terrains!Y814=1,146,IF(terrains!Y814=2,178,263))),IF(terrains!W814=1,(IF(terrains!Y814=1,178,IF(terrains!Y814=2,218,321))),IF(terrains!X814=1,IF(terrains!Y814=1,190,IF(terrains!Y814=2,242,IF(terrains!Y814=3,357,896))))))))))</f>
        <v>218</v>
      </c>
      <c r="AA814" s="152" t="n">
        <f aca="false">terrains!Z814*terrains!F814</f>
        <v>45288074.934</v>
      </c>
    </row>
    <row r="815" customFormat="false" ht="13.8" hidden="false" customHeight="false" outlineLevel="0" collapsed="false">
      <c r="A815" s="143" t="n">
        <v>814</v>
      </c>
      <c r="B815" s="143" t="s">
        <v>185</v>
      </c>
      <c r="C815" s="143" t="s">
        <v>185</v>
      </c>
      <c r="D815" s="59" t="s">
        <v>263</v>
      </c>
      <c r="E815" s="153" t="n">
        <v>17992</v>
      </c>
      <c r="F815" s="150" t="n">
        <f aca="false">terrains!E815*10.76391</f>
        <v>193664.26872</v>
      </c>
      <c r="G815" s="59" t="s">
        <v>264</v>
      </c>
      <c r="H815" s="59" t="n">
        <v>0</v>
      </c>
      <c r="I815" s="59" t="n">
        <v>0</v>
      </c>
      <c r="J815" s="59" t="n">
        <f aca="false">IF(terrains!L815=13.5,IF(terrains!X815=1,12,9),-0.392532+1.267037*terrains!L815+0.472239*terrains!X815+0.58658*terrains!W815+0.089417*terrains!V815+0.531633*terrains!U815+0.337883*terrains!T815-0.403545*terrains!S815)</f>
        <v>3.995159</v>
      </c>
      <c r="K815" s="151" t="n">
        <f aca="false">IF(terrains!I815=0,terrains!J815,terrains!I815)</f>
        <v>3.995159</v>
      </c>
      <c r="L815" s="59" t="n">
        <v>3</v>
      </c>
      <c r="M815" s="59" t="n">
        <v>2</v>
      </c>
      <c r="N815" s="59" t="n">
        <v>6</v>
      </c>
      <c r="O815" s="59" t="s">
        <v>180</v>
      </c>
      <c r="P815" s="59" t="n">
        <v>2</v>
      </c>
      <c r="Q815" s="59" t="n">
        <v>2.5</v>
      </c>
      <c r="R815" s="59" t="n">
        <v>0</v>
      </c>
      <c r="S815" s="59" t="n">
        <v>0</v>
      </c>
      <c r="T815" s="59" t="n">
        <v>0</v>
      </c>
      <c r="U815" s="59" t="n">
        <v>0</v>
      </c>
      <c r="V815" s="59" t="n">
        <v>0</v>
      </c>
      <c r="W815" s="59" t="n">
        <v>1</v>
      </c>
      <c r="X815" s="59" t="n">
        <v>0</v>
      </c>
      <c r="Y815" s="59" t="n">
        <f aca="false">IF(terrains!L815&lt;=2.5,1,IF(terrains!L815&lt;=4.5,2,IF(terrains!L815&lt;=6.5,3,4)))</f>
        <v>2</v>
      </c>
      <c r="Z815" s="59" t="n">
        <f aca="false">IF(terrains!R815=1,35,IF(terrains!S815=1,64,IF(terrains!T815=1,IF(terrains!Y815=1,85,104),IF(terrains!U815=1,IF(terrains!Y815=1,124,152),IF(terrains!V815=1,(IF(terrains!Y815=1,146,IF(terrains!Y815=2,178,263))),IF(terrains!W815=1,(IF(terrains!Y815=1,178,IF(terrains!Y815=2,218,321))),IF(terrains!X815=1,IF(terrains!Y815=1,190,IF(terrains!Y815=2,242,IF(terrains!Y815=3,357,896))))))))))</f>
        <v>218</v>
      </c>
      <c r="AA815" s="152" t="n">
        <f aca="false">terrains!Z815*terrains!F815</f>
        <v>42218810.58096</v>
      </c>
    </row>
    <row r="816" customFormat="false" ht="13.8" hidden="false" customHeight="false" outlineLevel="0" collapsed="false">
      <c r="A816" s="143" t="n">
        <v>815</v>
      </c>
      <c r="B816" s="143" t="s">
        <v>185</v>
      </c>
      <c r="C816" s="143" t="s">
        <v>185</v>
      </c>
      <c r="D816" s="59" t="s">
        <v>265</v>
      </c>
      <c r="E816" s="153" t="n">
        <v>33600</v>
      </c>
      <c r="F816" s="150" t="n">
        <f aca="false">terrains!E816*10.76391</f>
        <v>361667.376</v>
      </c>
      <c r="G816" s="59" t="s">
        <v>266</v>
      </c>
      <c r="H816" s="59" t="n">
        <v>2</v>
      </c>
      <c r="I816" s="59" t="n">
        <v>0</v>
      </c>
      <c r="J816" s="59" t="n">
        <f aca="false">IF(terrains!L816=13.5,IF(terrains!X816=1,12,9),-0.392532+1.267037*terrains!L816+0.472239*terrains!X816+0.58658*terrains!W816+0.089417*terrains!V816+0.531633*terrains!U816+0.337883*terrains!T816-0.403545*terrains!S816)</f>
        <v>4.9055895</v>
      </c>
      <c r="K816" s="151" t="n">
        <f aca="false">IF(terrains!I816=0,terrains!J816,terrains!I816)</f>
        <v>4.9055895</v>
      </c>
      <c r="L816" s="59" t="n">
        <v>4.5</v>
      </c>
      <c r="M816" s="59" t="n">
        <v>6</v>
      </c>
      <c r="N816" s="59" t="n">
        <v>0</v>
      </c>
      <c r="O816" s="59" t="s">
        <v>176</v>
      </c>
      <c r="P816" s="59" t="n">
        <v>2</v>
      </c>
      <c r="Q816" s="59" t="n">
        <v>2</v>
      </c>
      <c r="R816" s="59" t="n">
        <v>0</v>
      </c>
      <c r="S816" s="59" t="n">
        <v>1</v>
      </c>
      <c r="T816" s="59" t="n">
        <v>0</v>
      </c>
      <c r="U816" s="59" t="n">
        <v>0</v>
      </c>
      <c r="V816" s="59" t="n">
        <v>0</v>
      </c>
      <c r="W816" s="59" t="n">
        <v>0</v>
      </c>
      <c r="X816" s="59" t="n">
        <v>0</v>
      </c>
      <c r="Y816" s="59" t="n">
        <f aca="false">IF(terrains!L816&lt;=2.5,1,IF(terrains!L816&lt;=4.5,2,IF(terrains!L816&lt;=6.5,3,4)))</f>
        <v>2</v>
      </c>
      <c r="Z816" s="59" t="n">
        <f aca="false">IF(terrains!R816=1,35,IF(terrains!S816=1,64,IF(terrains!T816=1,IF(terrains!Y816=1,85,104),IF(terrains!U816=1,IF(terrains!Y816=1,124,152),IF(terrains!V816=1,(IF(terrains!Y816=1,146,IF(terrains!Y816=2,178,263))),IF(terrains!W816=1,(IF(terrains!Y816=1,178,IF(terrains!Y816=2,218,321))),IF(terrains!X816=1,IF(terrains!Y816=1,190,IF(terrains!Y816=2,242,IF(terrains!Y816=3,357,896))))))))))</f>
        <v>64</v>
      </c>
      <c r="AA816" s="152" t="n">
        <f aca="false">terrains!Z816*terrains!F816</f>
        <v>23146712.064</v>
      </c>
    </row>
    <row r="817" customFormat="false" ht="13.8" hidden="false" customHeight="false" outlineLevel="0" collapsed="false">
      <c r="A817" s="143" t="n">
        <v>816</v>
      </c>
      <c r="B817" s="143" t="s">
        <v>185</v>
      </c>
      <c r="C817" s="143" t="s">
        <v>185</v>
      </c>
      <c r="D817" s="59" t="s">
        <v>265</v>
      </c>
      <c r="E817" s="153" t="n">
        <v>30344.7</v>
      </c>
      <c r="F817" s="150" t="n">
        <f aca="false">terrains!E817*10.76391</f>
        <v>326627.619777</v>
      </c>
      <c r="G817" s="59" t="s">
        <v>266</v>
      </c>
      <c r="H817" s="59" t="n">
        <v>2</v>
      </c>
      <c r="I817" s="59" t="n">
        <v>0</v>
      </c>
      <c r="J817" s="59" t="n">
        <f aca="false">IF(terrains!L817=13.5,IF(terrains!X817=1,12,9),-0.392532+1.267037*terrains!L817+0.472239*terrains!X817+0.58658*terrains!W817+0.089417*terrains!V817+0.531633*terrains!U817+0.337883*terrains!T817-0.403545*terrains!S817)</f>
        <v>4.9055895</v>
      </c>
      <c r="K817" s="151" t="n">
        <f aca="false">IF(terrains!I817=0,terrains!J817,terrains!I817)</f>
        <v>4.9055895</v>
      </c>
      <c r="L817" s="59" t="n">
        <v>4.5</v>
      </c>
      <c r="M817" s="59" t="n">
        <v>6</v>
      </c>
      <c r="N817" s="59" t="n">
        <v>0</v>
      </c>
      <c r="O817" s="59" t="s">
        <v>176</v>
      </c>
      <c r="P817" s="59" t="n">
        <v>2</v>
      </c>
      <c r="Q817" s="59" t="n">
        <v>2</v>
      </c>
      <c r="R817" s="59" t="n">
        <v>0</v>
      </c>
      <c r="S817" s="59" t="n">
        <v>1</v>
      </c>
      <c r="T817" s="59" t="n">
        <v>0</v>
      </c>
      <c r="U817" s="59" t="n">
        <v>0</v>
      </c>
      <c r="V817" s="59" t="n">
        <v>0</v>
      </c>
      <c r="W817" s="59" t="n">
        <v>0</v>
      </c>
      <c r="X817" s="59" t="n">
        <v>0</v>
      </c>
      <c r="Y817" s="59" t="n">
        <f aca="false">IF(terrains!L817&lt;=2.5,1,IF(terrains!L817&lt;=4.5,2,IF(terrains!L817&lt;=6.5,3,4)))</f>
        <v>2</v>
      </c>
      <c r="Z817" s="59" t="n">
        <f aca="false">IF(terrains!R817=1,35,IF(terrains!S817=1,64,IF(terrains!T817=1,IF(terrains!Y817=1,85,104),IF(terrains!U817=1,IF(terrains!Y817=1,124,152),IF(terrains!V817=1,(IF(terrains!Y817=1,146,IF(terrains!Y817=2,178,263))),IF(terrains!W817=1,(IF(terrains!Y817=1,178,IF(terrains!Y817=2,218,321))),IF(terrains!X817=1,IF(terrains!Y817=1,190,IF(terrains!Y817=2,242,IF(terrains!Y817=3,357,896))))))))))</f>
        <v>64</v>
      </c>
      <c r="AA817" s="152" t="n">
        <f aca="false">terrains!Z817*terrains!F817</f>
        <v>20904167.665728</v>
      </c>
    </row>
    <row r="818" customFormat="false" ht="13.8" hidden="false" customHeight="false" outlineLevel="0" collapsed="false">
      <c r="A818" s="143" t="n">
        <v>817</v>
      </c>
      <c r="B818" s="143" t="s">
        <v>185</v>
      </c>
      <c r="C818" s="143" t="s">
        <v>185</v>
      </c>
      <c r="D818" s="59" t="s">
        <v>267</v>
      </c>
      <c r="E818" s="153" t="n">
        <v>23600</v>
      </c>
      <c r="F818" s="150" t="n">
        <f aca="false">terrains!E818*10.76391</f>
        <v>254028.276</v>
      </c>
      <c r="G818" s="59" t="s">
        <v>249</v>
      </c>
      <c r="H818" s="59" t="n">
        <v>0</v>
      </c>
      <c r="I818" s="59" t="n">
        <v>0</v>
      </c>
      <c r="J818" s="59" t="n">
        <f aca="false">IF(terrains!L818=13.5,IF(terrains!X818=1,12,9),-0.392532+1.267037*terrains!L818+0.472239*terrains!X818+0.58658*terrains!W818+0.089417*terrains!V818+0.531633*terrains!U818+0.337883*terrains!T818-0.403545*terrains!S818)</f>
        <v>3.746462</v>
      </c>
      <c r="K818" s="151" t="n">
        <f aca="false">IF(terrains!I818=0,terrains!J818,terrains!I818)</f>
        <v>3.746462</v>
      </c>
      <c r="L818" s="59" t="n">
        <v>3</v>
      </c>
      <c r="M818" s="59" t="n">
        <v>2</v>
      </c>
      <c r="N818" s="59" t="n">
        <v>6</v>
      </c>
      <c r="O818" s="59" t="s">
        <v>177</v>
      </c>
      <c r="P818" s="59" t="n">
        <v>2</v>
      </c>
      <c r="Q818" s="59" t="n">
        <v>2</v>
      </c>
      <c r="R818" s="59" t="n">
        <v>0</v>
      </c>
      <c r="S818" s="59" t="n">
        <v>0</v>
      </c>
      <c r="T818" s="59" t="n">
        <v>1</v>
      </c>
      <c r="U818" s="59" t="n">
        <v>0</v>
      </c>
      <c r="V818" s="59" t="n">
        <v>0</v>
      </c>
      <c r="W818" s="59" t="n">
        <v>0</v>
      </c>
      <c r="X818" s="59" t="n">
        <v>0</v>
      </c>
      <c r="Y818" s="59" t="n">
        <f aca="false">IF(terrains!L818&lt;=2.5,1,IF(terrains!L818&lt;=4.5,2,IF(terrains!L818&lt;=6.5,3,4)))</f>
        <v>2</v>
      </c>
      <c r="Z818" s="59" t="n">
        <f aca="false">IF(terrains!R818=1,35,IF(terrains!S818=1,64,IF(terrains!T818=1,IF(terrains!Y818=1,85,104),IF(terrains!U818=1,IF(terrains!Y818=1,124,152),IF(terrains!V818=1,(IF(terrains!Y818=1,146,IF(terrains!Y818=2,178,263))),IF(terrains!W818=1,(IF(terrains!Y818=1,178,IF(terrains!Y818=2,218,321))),IF(terrains!X818=1,IF(terrains!Y818=1,190,IF(terrains!Y818=2,242,IF(terrains!Y818=3,357,896))))))))))</f>
        <v>104</v>
      </c>
      <c r="AA818" s="152" t="n">
        <f aca="false">terrains!Z818*terrains!F818</f>
        <v>26418940.704</v>
      </c>
    </row>
    <row r="819" customFormat="false" ht="13.8" hidden="false" customHeight="false" outlineLevel="0" collapsed="false">
      <c r="A819" s="143" t="n">
        <v>818</v>
      </c>
      <c r="B819" s="143" t="s">
        <v>185</v>
      </c>
      <c r="C819" s="143" t="s">
        <v>185</v>
      </c>
      <c r="D819" s="59" t="s">
        <v>267</v>
      </c>
      <c r="E819" s="153" t="n">
        <v>18823.4</v>
      </c>
      <c r="F819" s="150" t="n">
        <f aca="false">terrains!E819*10.76391</f>
        <v>202613.383494</v>
      </c>
      <c r="G819" s="59" t="s">
        <v>249</v>
      </c>
      <c r="H819" s="59" t="n">
        <v>0</v>
      </c>
      <c r="I819" s="59" t="n">
        <v>0</v>
      </c>
      <c r="J819" s="59" t="n">
        <f aca="false">IF(terrains!L819=13.5,IF(terrains!X819=1,12,9),-0.392532+1.267037*terrains!L819+0.472239*terrains!X819+0.58658*terrains!W819+0.089417*terrains!V819+0.531633*terrains!U819+0.337883*terrains!T819-0.403545*terrains!S819)</f>
        <v>3.746462</v>
      </c>
      <c r="K819" s="151" t="n">
        <f aca="false">IF(terrains!I819=0,terrains!J819,terrains!I819)</f>
        <v>3.746462</v>
      </c>
      <c r="L819" s="59" t="n">
        <v>3</v>
      </c>
      <c r="M819" s="59" t="n">
        <v>2</v>
      </c>
      <c r="N819" s="59" t="n">
        <v>6</v>
      </c>
      <c r="O819" s="59" t="s">
        <v>177</v>
      </c>
      <c r="P819" s="59" t="n">
        <v>2</v>
      </c>
      <c r="Q819" s="59" t="n">
        <v>2</v>
      </c>
      <c r="R819" s="59" t="n">
        <v>0</v>
      </c>
      <c r="S819" s="59" t="n">
        <v>0</v>
      </c>
      <c r="T819" s="59" t="n">
        <v>1</v>
      </c>
      <c r="U819" s="59" t="n">
        <v>0</v>
      </c>
      <c r="V819" s="59" t="n">
        <v>0</v>
      </c>
      <c r="W819" s="59" t="n">
        <v>0</v>
      </c>
      <c r="X819" s="59" t="n">
        <v>0</v>
      </c>
      <c r="Y819" s="59" t="n">
        <f aca="false">IF(terrains!L819&lt;=2.5,1,IF(terrains!L819&lt;=4.5,2,IF(terrains!L819&lt;=6.5,3,4)))</f>
        <v>2</v>
      </c>
      <c r="Z819" s="59" t="n">
        <f aca="false">IF(terrains!R819=1,35,IF(terrains!S819=1,64,IF(terrains!T819=1,IF(terrains!Y819=1,85,104),IF(terrains!U819=1,IF(terrains!Y819=1,124,152),IF(terrains!V819=1,(IF(terrains!Y819=1,146,IF(terrains!Y819=2,178,263))),IF(terrains!W819=1,(IF(terrains!Y819=1,178,IF(terrains!Y819=2,218,321))),IF(terrains!X819=1,IF(terrains!Y819=1,190,IF(terrains!Y819=2,242,IF(terrains!Y819=3,357,896))))))))))</f>
        <v>104</v>
      </c>
      <c r="AA819" s="152" t="n">
        <f aca="false">terrains!Z819*terrains!F819</f>
        <v>21071791.883376</v>
      </c>
    </row>
    <row r="820" customFormat="false" ht="13.8" hidden="false" customHeight="false" outlineLevel="0" collapsed="false">
      <c r="A820" s="143" t="n">
        <v>819</v>
      </c>
      <c r="B820" s="143" t="s">
        <v>185</v>
      </c>
      <c r="C820" s="143" t="s">
        <v>185</v>
      </c>
      <c r="D820" s="59" t="s">
        <v>268</v>
      </c>
      <c r="E820" s="153" t="n">
        <v>23600</v>
      </c>
      <c r="F820" s="150" t="n">
        <f aca="false">terrains!E820*10.76391</f>
        <v>254028.276</v>
      </c>
      <c r="G820" s="59" t="s">
        <v>255</v>
      </c>
      <c r="H820" s="59" t="n">
        <v>1</v>
      </c>
      <c r="I820" s="59" t="n">
        <v>3</v>
      </c>
      <c r="J820" s="59" t="n">
        <f aca="false">IF(terrains!L820=13.5,IF(terrains!X820=1,12,9),-0.392532+1.267037*terrains!L820+0.472239*terrains!X820+0.58658*terrains!W820+0.089417*terrains!V820+0.531633*terrains!U820+0.337883*terrains!T820-0.403545*terrains!S820)</f>
        <v>3.746462</v>
      </c>
      <c r="K820" s="151" t="n">
        <f aca="false">IF(terrains!I820=0,terrains!J820,terrains!I820)</f>
        <v>3</v>
      </c>
      <c r="L820" s="59" t="n">
        <v>3</v>
      </c>
      <c r="M820" s="59" t="n">
        <v>3</v>
      </c>
      <c r="N820" s="59" t="n">
        <v>6</v>
      </c>
      <c r="O820" s="59" t="s">
        <v>177</v>
      </c>
      <c r="P820" s="59" t="n">
        <v>2</v>
      </c>
      <c r="Q820" s="59" t="n">
        <v>2</v>
      </c>
      <c r="R820" s="59" t="n">
        <v>0</v>
      </c>
      <c r="S820" s="59" t="n">
        <v>0</v>
      </c>
      <c r="T820" s="59" t="n">
        <v>1</v>
      </c>
      <c r="U820" s="59" t="n">
        <v>0</v>
      </c>
      <c r="V820" s="59" t="n">
        <v>0</v>
      </c>
      <c r="W820" s="59" t="n">
        <v>0</v>
      </c>
      <c r="X820" s="59" t="n">
        <v>0</v>
      </c>
      <c r="Y820" s="59" t="n">
        <f aca="false">IF(terrains!L820&lt;=2.5,1,IF(terrains!L820&lt;=4.5,2,IF(terrains!L820&lt;=6.5,3,4)))</f>
        <v>2</v>
      </c>
      <c r="Z820" s="59" t="n">
        <f aca="false">IF(terrains!R820=1,35,IF(terrains!S820=1,64,IF(terrains!T820=1,IF(terrains!Y820=1,85,104),IF(terrains!U820=1,IF(terrains!Y820=1,124,152),IF(terrains!V820=1,(IF(terrains!Y820=1,146,IF(terrains!Y820=2,178,263))),IF(terrains!W820=1,(IF(terrains!Y820=1,178,IF(terrains!Y820=2,218,321))),IF(terrains!X820=1,IF(terrains!Y820=1,190,IF(terrains!Y820=2,242,IF(terrains!Y820=3,357,896))))))))))</f>
        <v>104</v>
      </c>
      <c r="AA820" s="152" t="n">
        <f aca="false">terrains!Z820*terrains!F820</f>
        <v>26418940.704</v>
      </c>
    </row>
    <row r="821" customFormat="false" ht="13.8" hidden="false" customHeight="false" outlineLevel="0" collapsed="false">
      <c r="A821" s="143" t="n">
        <v>820</v>
      </c>
      <c r="B821" s="143" t="s">
        <v>185</v>
      </c>
      <c r="C821" s="143" t="s">
        <v>185</v>
      </c>
      <c r="D821" s="59" t="s">
        <v>268</v>
      </c>
      <c r="E821" s="153" t="n">
        <v>17262.7</v>
      </c>
      <c r="F821" s="150" t="n">
        <f aca="false">terrains!E821*10.76391</f>
        <v>185814.149157</v>
      </c>
      <c r="G821" s="59" t="s">
        <v>255</v>
      </c>
      <c r="H821" s="59" t="n">
        <v>1</v>
      </c>
      <c r="I821" s="59" t="n">
        <v>3</v>
      </c>
      <c r="J821" s="59" t="n">
        <f aca="false">IF(terrains!L821=13.5,IF(terrains!X821=1,12,9),-0.392532+1.267037*terrains!L821+0.472239*terrains!X821+0.58658*terrains!W821+0.089417*terrains!V821+0.531633*terrains!U821+0.337883*terrains!T821-0.403545*terrains!S821)</f>
        <v>3.746462</v>
      </c>
      <c r="K821" s="151" t="n">
        <f aca="false">IF(terrains!I821=0,terrains!J821,terrains!I821)</f>
        <v>3</v>
      </c>
      <c r="L821" s="59" t="n">
        <v>3</v>
      </c>
      <c r="M821" s="59" t="n">
        <v>3</v>
      </c>
      <c r="N821" s="59" t="n">
        <v>6</v>
      </c>
      <c r="O821" s="59" t="s">
        <v>177</v>
      </c>
      <c r="P821" s="59" t="n">
        <v>2</v>
      </c>
      <c r="Q821" s="59" t="n">
        <v>2</v>
      </c>
      <c r="R821" s="59" t="n">
        <v>0</v>
      </c>
      <c r="S821" s="59" t="n">
        <v>0</v>
      </c>
      <c r="T821" s="59" t="n">
        <v>1</v>
      </c>
      <c r="U821" s="59" t="n">
        <v>0</v>
      </c>
      <c r="V821" s="59" t="n">
        <v>0</v>
      </c>
      <c r="W821" s="59" t="n">
        <v>0</v>
      </c>
      <c r="X821" s="59" t="n">
        <v>0</v>
      </c>
      <c r="Y821" s="59" t="n">
        <f aca="false">IF(terrains!L821&lt;=2.5,1,IF(terrains!L821&lt;=4.5,2,IF(terrains!L821&lt;=6.5,3,4)))</f>
        <v>2</v>
      </c>
      <c r="Z821" s="59" t="n">
        <f aca="false">IF(terrains!R821=1,35,IF(terrains!S821=1,64,IF(terrains!T821=1,IF(terrains!Y821=1,85,104),IF(terrains!U821=1,IF(terrains!Y821=1,124,152),IF(terrains!V821=1,(IF(terrains!Y821=1,146,IF(terrains!Y821=2,178,263))),IF(terrains!W821=1,(IF(terrains!Y821=1,178,IF(terrains!Y821=2,218,321))),IF(terrains!X821=1,IF(terrains!Y821=1,190,IF(terrains!Y821=2,242,IF(terrains!Y821=3,357,896))))))))))</f>
        <v>104</v>
      </c>
      <c r="AA821" s="152" t="n">
        <f aca="false">terrains!Z821*terrains!F821</f>
        <v>19324671.512328</v>
      </c>
    </row>
    <row r="822" customFormat="false" ht="13.8" hidden="false" customHeight="false" outlineLevel="0" collapsed="false">
      <c r="A822" s="143" t="n">
        <v>821</v>
      </c>
      <c r="B822" s="143" t="s">
        <v>185</v>
      </c>
      <c r="C822" s="143" t="s">
        <v>185</v>
      </c>
      <c r="D822" s="59" t="s">
        <v>269</v>
      </c>
      <c r="E822" s="153" t="n">
        <v>33600</v>
      </c>
      <c r="F822" s="150" t="n">
        <f aca="false">terrains!E822*10.76391</f>
        <v>361667.376</v>
      </c>
      <c r="G822" s="59" t="s">
        <v>270</v>
      </c>
      <c r="H822" s="59" t="n">
        <v>0.5</v>
      </c>
      <c r="I822" s="59" t="n">
        <v>4</v>
      </c>
      <c r="J822" s="59" t="n">
        <f aca="false">IF(terrains!L822=13.5,IF(terrains!X822=1,12,9),-0.392532+1.267037*terrains!L822+0.472239*terrains!X822+0.58658*terrains!W822+0.089417*terrains!V822+0.531633*terrains!U822+0.337883*terrains!T822-0.403545*terrains!S822)</f>
        <v>4.272071</v>
      </c>
      <c r="K822" s="151" t="n">
        <f aca="false">IF(terrains!I822=0,terrains!J822,terrains!I822)</f>
        <v>4</v>
      </c>
      <c r="L822" s="59" t="n">
        <v>4</v>
      </c>
      <c r="M822" s="59" t="n">
        <v>2</v>
      </c>
      <c r="N822" s="59" t="n">
        <v>10</v>
      </c>
      <c r="O822" s="59" t="s">
        <v>176</v>
      </c>
      <c r="P822" s="59" t="n">
        <v>2</v>
      </c>
      <c r="Q822" s="59" t="n">
        <v>2.5</v>
      </c>
      <c r="R822" s="59" t="n">
        <v>0</v>
      </c>
      <c r="S822" s="59" t="n">
        <v>1</v>
      </c>
      <c r="T822" s="59" t="n">
        <v>0</v>
      </c>
      <c r="U822" s="59" t="n">
        <v>0</v>
      </c>
      <c r="V822" s="59" t="n">
        <v>0</v>
      </c>
      <c r="W822" s="59" t="n">
        <v>0</v>
      </c>
      <c r="X822" s="59" t="n">
        <v>0</v>
      </c>
      <c r="Y822" s="59" t="n">
        <f aca="false">IF(terrains!L822&lt;=2.5,1,IF(terrains!L822&lt;=4.5,2,IF(terrains!L822&lt;=6.5,3,4)))</f>
        <v>2</v>
      </c>
      <c r="Z822" s="59" t="n">
        <f aca="false">IF(terrains!R822=1,35,IF(terrains!S822=1,64,IF(terrains!T822=1,IF(terrains!Y822=1,85,104),IF(terrains!U822=1,IF(terrains!Y822=1,124,152),IF(terrains!V822=1,(IF(terrains!Y822=1,146,IF(terrains!Y822=2,178,263))),IF(terrains!W822=1,(IF(terrains!Y822=1,178,IF(terrains!Y822=2,218,321))),IF(terrains!X822=1,IF(terrains!Y822=1,190,IF(terrains!Y822=2,242,IF(terrains!Y822=3,357,896))))))))))</f>
        <v>64</v>
      </c>
      <c r="AA822" s="152" t="n">
        <f aca="false">terrains!Z822*terrains!F822</f>
        <v>23146712.064</v>
      </c>
    </row>
    <row r="823" customFormat="false" ht="13.8" hidden="false" customHeight="false" outlineLevel="0" collapsed="false">
      <c r="A823" s="143" t="n">
        <v>822</v>
      </c>
      <c r="B823" s="143" t="s">
        <v>185</v>
      </c>
      <c r="C823" s="143" t="s">
        <v>185</v>
      </c>
      <c r="D823" s="59" t="s">
        <v>269</v>
      </c>
      <c r="E823" s="153" t="n">
        <v>23582.2</v>
      </c>
      <c r="F823" s="150" t="n">
        <f aca="false">terrains!E823*10.76391</f>
        <v>253836.678402</v>
      </c>
      <c r="G823" s="59" t="s">
        <v>270</v>
      </c>
      <c r="H823" s="59" t="n">
        <v>0.5</v>
      </c>
      <c r="I823" s="59" t="n">
        <v>4</v>
      </c>
      <c r="J823" s="59" t="n">
        <f aca="false">IF(terrains!L823=13.5,IF(terrains!X823=1,12,9),-0.392532+1.267037*terrains!L823+0.472239*terrains!X823+0.58658*terrains!W823+0.089417*terrains!V823+0.531633*terrains!U823+0.337883*terrains!T823-0.403545*terrains!S823)</f>
        <v>4.272071</v>
      </c>
      <c r="K823" s="151" t="n">
        <f aca="false">IF(terrains!I823=0,terrains!J823,terrains!I823)</f>
        <v>4</v>
      </c>
      <c r="L823" s="59" t="n">
        <v>4</v>
      </c>
      <c r="M823" s="59" t="n">
        <v>2</v>
      </c>
      <c r="N823" s="59" t="n">
        <v>10</v>
      </c>
      <c r="O823" s="59" t="s">
        <v>176</v>
      </c>
      <c r="P823" s="59" t="n">
        <v>2</v>
      </c>
      <c r="Q823" s="59" t="n">
        <v>2.5</v>
      </c>
      <c r="R823" s="59" t="n">
        <v>0</v>
      </c>
      <c r="S823" s="59" t="n">
        <v>1</v>
      </c>
      <c r="T823" s="59" t="n">
        <v>0</v>
      </c>
      <c r="U823" s="59" t="n">
        <v>0</v>
      </c>
      <c r="V823" s="59" t="n">
        <v>0</v>
      </c>
      <c r="W823" s="59" t="n">
        <v>0</v>
      </c>
      <c r="X823" s="59" t="n">
        <v>0</v>
      </c>
      <c r="Y823" s="59" t="n">
        <f aca="false">IF(terrains!L823&lt;=2.5,1,IF(terrains!L823&lt;=4.5,2,IF(terrains!L823&lt;=6.5,3,4)))</f>
        <v>2</v>
      </c>
      <c r="Z823" s="59" t="n">
        <f aca="false">IF(terrains!R823=1,35,IF(terrains!S823=1,64,IF(terrains!T823=1,IF(terrains!Y823=1,85,104),IF(terrains!U823=1,IF(terrains!Y823=1,124,152),IF(terrains!V823=1,(IF(terrains!Y823=1,146,IF(terrains!Y823=2,178,263))),IF(terrains!W823=1,(IF(terrains!Y823=1,178,IF(terrains!Y823=2,218,321))),IF(terrains!X823=1,IF(terrains!Y823=1,190,IF(terrains!Y823=2,242,IF(terrains!Y823=3,357,896))))))))))</f>
        <v>64</v>
      </c>
      <c r="AA823" s="152" t="n">
        <f aca="false">terrains!Z823*terrains!F823</f>
        <v>16245547.417728</v>
      </c>
    </row>
    <row r="824" customFormat="false" ht="13.8" hidden="false" customHeight="false" outlineLevel="0" collapsed="false">
      <c r="A824" s="143" t="n">
        <v>823</v>
      </c>
      <c r="B824" s="143" t="s">
        <v>185</v>
      </c>
      <c r="C824" s="143" t="s">
        <v>185</v>
      </c>
      <c r="D824" s="59" t="s">
        <v>271</v>
      </c>
      <c r="E824" s="153" t="n">
        <v>33600</v>
      </c>
      <c r="F824" s="150" t="n">
        <f aca="false">terrains!E824*10.76391</f>
        <v>361667.376</v>
      </c>
      <c r="G824" s="59" t="s">
        <v>272</v>
      </c>
      <c r="H824" s="59" t="n">
        <v>0</v>
      </c>
      <c r="I824" s="59" t="n">
        <v>3</v>
      </c>
      <c r="J824" s="59" t="n">
        <f aca="false">IF(terrains!L824=13.5,IF(terrains!X824=1,12,9),-0.392532+1.267037*terrains!L824+0.472239*terrains!X824+0.58658*terrains!W824+0.089417*terrains!V824+0.531633*terrains!U824+0.337883*terrains!T824-0.403545*terrains!S824)</f>
        <v>4.272071</v>
      </c>
      <c r="K824" s="151" t="n">
        <f aca="false">IF(terrains!I824=0,terrains!J824,terrains!I824)</f>
        <v>3</v>
      </c>
      <c r="L824" s="59" t="n">
        <v>4</v>
      </c>
      <c r="M824" s="59" t="n">
        <v>2</v>
      </c>
      <c r="N824" s="59" t="n">
        <v>99</v>
      </c>
      <c r="O824" s="59" t="s">
        <v>176</v>
      </c>
      <c r="P824" s="59" t="n">
        <v>2</v>
      </c>
      <c r="Q824" s="59" t="n">
        <v>2.5</v>
      </c>
      <c r="R824" s="59" t="n">
        <v>0</v>
      </c>
      <c r="S824" s="59" t="n">
        <v>1</v>
      </c>
      <c r="T824" s="59" t="n">
        <v>0</v>
      </c>
      <c r="U824" s="59" t="n">
        <v>0</v>
      </c>
      <c r="V824" s="59" t="n">
        <v>0</v>
      </c>
      <c r="W824" s="59" t="n">
        <v>0</v>
      </c>
      <c r="X824" s="59" t="n">
        <v>0</v>
      </c>
      <c r="Y824" s="59" t="n">
        <f aca="false">IF(terrains!L824&lt;=2.5,1,IF(terrains!L824&lt;=4.5,2,IF(terrains!L824&lt;=6.5,3,4)))</f>
        <v>2</v>
      </c>
      <c r="Z824" s="59" t="n">
        <f aca="false">IF(terrains!R824=1,35,IF(terrains!S824=1,64,IF(terrains!T824=1,IF(terrains!Y824=1,85,104),IF(terrains!U824=1,IF(terrains!Y824=1,124,152),IF(terrains!V824=1,(IF(terrains!Y824=1,146,IF(terrains!Y824=2,178,263))),IF(terrains!W824=1,(IF(terrains!Y824=1,178,IF(terrains!Y824=2,218,321))),IF(terrains!X824=1,IF(terrains!Y824=1,190,IF(terrains!Y824=2,242,IF(terrains!Y824=3,357,896))))))))))</f>
        <v>64</v>
      </c>
      <c r="AA824" s="152" t="n">
        <f aca="false">terrains!Z824*terrains!F824</f>
        <v>23146712.064</v>
      </c>
    </row>
    <row r="825" customFormat="false" ht="13.8" hidden="false" customHeight="false" outlineLevel="0" collapsed="false">
      <c r="A825" s="143" t="n">
        <v>824</v>
      </c>
      <c r="B825" s="143" t="s">
        <v>185</v>
      </c>
      <c r="C825" s="143" t="s">
        <v>185</v>
      </c>
      <c r="D825" s="59" t="s">
        <v>271</v>
      </c>
      <c r="E825" s="153" t="n">
        <v>23275.4</v>
      </c>
      <c r="F825" s="150" t="n">
        <f aca="false">terrains!E825*10.76391</f>
        <v>250534.310814</v>
      </c>
      <c r="G825" s="59" t="s">
        <v>272</v>
      </c>
      <c r="H825" s="59" t="n">
        <v>0</v>
      </c>
      <c r="I825" s="59" t="n">
        <v>3</v>
      </c>
      <c r="J825" s="59" t="n">
        <f aca="false">IF(terrains!L825=13.5,IF(terrains!X825=1,12,9),-0.392532+1.267037*terrains!L825+0.472239*terrains!X825+0.58658*terrains!W825+0.089417*terrains!V825+0.531633*terrains!U825+0.337883*terrains!T825-0.403545*terrains!S825)</f>
        <v>4.272071</v>
      </c>
      <c r="K825" s="151" t="n">
        <f aca="false">IF(terrains!I825=0,terrains!J825,terrains!I825)</f>
        <v>3</v>
      </c>
      <c r="L825" s="59" t="n">
        <v>4</v>
      </c>
      <c r="M825" s="59" t="n">
        <v>2</v>
      </c>
      <c r="N825" s="59" t="n">
        <v>99</v>
      </c>
      <c r="O825" s="59" t="s">
        <v>176</v>
      </c>
      <c r="P825" s="59" t="n">
        <v>2</v>
      </c>
      <c r="Q825" s="59" t="n">
        <v>2.5</v>
      </c>
      <c r="R825" s="59" t="n">
        <v>0</v>
      </c>
      <c r="S825" s="59" t="n">
        <v>1</v>
      </c>
      <c r="T825" s="59" t="n">
        <v>0</v>
      </c>
      <c r="U825" s="59" t="n">
        <v>0</v>
      </c>
      <c r="V825" s="59" t="n">
        <v>0</v>
      </c>
      <c r="W825" s="59" t="n">
        <v>0</v>
      </c>
      <c r="X825" s="59" t="n">
        <v>0</v>
      </c>
      <c r="Y825" s="59" t="n">
        <f aca="false">IF(terrains!L825&lt;=2.5,1,IF(terrains!L825&lt;=4.5,2,IF(terrains!L825&lt;=6.5,3,4)))</f>
        <v>2</v>
      </c>
      <c r="Z825" s="59" t="n">
        <f aca="false">IF(terrains!R825=1,35,IF(terrains!S825=1,64,IF(terrains!T825=1,IF(terrains!Y825=1,85,104),IF(terrains!U825=1,IF(terrains!Y825=1,124,152),IF(terrains!V825=1,(IF(terrains!Y825=1,146,IF(terrains!Y825=2,178,263))),IF(terrains!W825=1,(IF(terrains!Y825=1,178,IF(terrains!Y825=2,218,321))),IF(terrains!X825=1,IF(terrains!Y825=1,190,IF(terrains!Y825=2,242,IF(terrains!Y825=3,357,896))))))))))</f>
        <v>64</v>
      </c>
      <c r="AA825" s="152" t="n">
        <f aca="false">terrains!Z825*terrains!F825</f>
        <v>16034195.892096</v>
      </c>
    </row>
    <row r="826" customFormat="false" ht="13.8" hidden="false" customHeight="false" outlineLevel="0" collapsed="false">
      <c r="A826" s="143" t="n">
        <v>825</v>
      </c>
      <c r="B826" s="143" t="s">
        <v>185</v>
      </c>
      <c r="C826" s="143" t="s">
        <v>185</v>
      </c>
      <c r="D826" s="59" t="s">
        <v>273</v>
      </c>
      <c r="E826" s="153" t="n">
        <v>33600</v>
      </c>
      <c r="F826" s="150" t="n">
        <f aca="false">terrains!E826*10.76391</f>
        <v>361667.376</v>
      </c>
      <c r="G826" s="59" t="s">
        <v>274</v>
      </c>
      <c r="H826" s="59" t="n">
        <v>0.2</v>
      </c>
      <c r="I826" s="59" t="n">
        <v>4.8</v>
      </c>
      <c r="J826" s="59" t="n">
        <f aca="false">IF(terrains!L826=13.5,IF(terrains!X826=1,12,9),-0.392532+1.267037*terrains!L826+0.472239*terrains!X826+0.58658*terrains!W826+0.089417*terrains!V826+0.531633*terrains!U826+0.337883*terrains!T826-0.403545*terrains!S826)</f>
        <v>3.005034</v>
      </c>
      <c r="K826" s="151" t="n">
        <f aca="false">IF(terrains!I826=0,terrains!J826,terrains!I826)</f>
        <v>4.8</v>
      </c>
      <c r="L826" s="59" t="n">
        <v>3</v>
      </c>
      <c r="M826" s="59" t="n">
        <v>2</v>
      </c>
      <c r="N826" s="59" t="n">
        <v>6</v>
      </c>
      <c r="O826" s="59" t="s">
        <v>176</v>
      </c>
      <c r="P826" s="59" t="n">
        <v>2</v>
      </c>
      <c r="Q826" s="59" t="n">
        <v>2</v>
      </c>
      <c r="R826" s="59" t="n">
        <v>0</v>
      </c>
      <c r="S826" s="59" t="n">
        <v>1</v>
      </c>
      <c r="T826" s="59" t="n">
        <v>0</v>
      </c>
      <c r="U826" s="59" t="n">
        <v>0</v>
      </c>
      <c r="V826" s="59" t="n">
        <v>0</v>
      </c>
      <c r="W826" s="59" t="n">
        <v>0</v>
      </c>
      <c r="X826" s="59" t="n">
        <v>0</v>
      </c>
      <c r="Y826" s="59" t="n">
        <f aca="false">IF(terrains!L826&lt;=2.5,1,IF(terrains!L826&lt;=4.5,2,IF(terrains!L826&lt;=6.5,3,4)))</f>
        <v>2</v>
      </c>
      <c r="Z826" s="59" t="n">
        <f aca="false">IF(terrains!R826=1,35,IF(terrains!S826=1,64,IF(terrains!T826=1,IF(terrains!Y826=1,85,104),IF(terrains!U826=1,IF(terrains!Y826=1,124,152),IF(terrains!V826=1,(IF(terrains!Y826=1,146,IF(terrains!Y826=2,178,263))),IF(terrains!W826=1,(IF(terrains!Y826=1,178,IF(terrains!Y826=2,218,321))),IF(terrains!X826=1,IF(terrains!Y826=1,190,IF(terrains!Y826=2,242,IF(terrains!Y826=3,357,896))))))))))</f>
        <v>64</v>
      </c>
      <c r="AA826" s="152" t="n">
        <f aca="false">terrains!Z826*terrains!F826</f>
        <v>23146712.064</v>
      </c>
    </row>
    <row r="827" customFormat="false" ht="13.8" hidden="false" customHeight="false" outlineLevel="0" collapsed="false">
      <c r="A827" s="143" t="n">
        <v>826</v>
      </c>
      <c r="B827" s="143" t="s">
        <v>185</v>
      </c>
      <c r="C827" s="143" t="s">
        <v>185</v>
      </c>
      <c r="D827" s="59" t="s">
        <v>273</v>
      </c>
      <c r="E827" s="153" t="n">
        <v>22913.8</v>
      </c>
      <c r="F827" s="150" t="n">
        <f aca="false">terrains!E827*10.76391</f>
        <v>246642.080958</v>
      </c>
      <c r="G827" s="59" t="s">
        <v>274</v>
      </c>
      <c r="H827" s="59" t="n">
        <v>0.2</v>
      </c>
      <c r="I827" s="59" t="n">
        <v>4.8</v>
      </c>
      <c r="J827" s="59" t="n">
        <f aca="false">IF(terrains!L827=13.5,IF(terrains!X827=1,12,9),-0.392532+1.267037*terrains!L827+0.472239*terrains!X827+0.58658*terrains!W827+0.089417*terrains!V827+0.531633*terrains!U827+0.337883*terrains!T827-0.403545*terrains!S827)</f>
        <v>3.005034</v>
      </c>
      <c r="K827" s="151" t="n">
        <f aca="false">IF(terrains!I827=0,terrains!J827,terrains!I827)</f>
        <v>4.8</v>
      </c>
      <c r="L827" s="59" t="n">
        <v>3</v>
      </c>
      <c r="M827" s="59" t="n">
        <v>2</v>
      </c>
      <c r="N827" s="59" t="n">
        <v>6</v>
      </c>
      <c r="O827" s="59" t="s">
        <v>176</v>
      </c>
      <c r="P827" s="59" t="n">
        <v>2</v>
      </c>
      <c r="Q827" s="59" t="n">
        <v>2</v>
      </c>
      <c r="R827" s="59" t="n">
        <v>0</v>
      </c>
      <c r="S827" s="59" t="n">
        <v>1</v>
      </c>
      <c r="T827" s="59" t="n">
        <v>0</v>
      </c>
      <c r="U827" s="59" t="n">
        <v>0</v>
      </c>
      <c r="V827" s="59" t="n">
        <v>0</v>
      </c>
      <c r="W827" s="59" t="n">
        <v>0</v>
      </c>
      <c r="X827" s="59" t="n">
        <v>0</v>
      </c>
      <c r="Y827" s="59" t="n">
        <f aca="false">IF(terrains!L827&lt;=2.5,1,IF(terrains!L827&lt;=4.5,2,IF(terrains!L827&lt;=6.5,3,4)))</f>
        <v>2</v>
      </c>
      <c r="Z827" s="59" t="n">
        <f aca="false">IF(terrains!R827=1,35,IF(terrains!S827=1,64,IF(terrains!T827=1,IF(terrains!Y827=1,85,104),IF(terrains!U827=1,IF(terrains!Y827=1,124,152),IF(terrains!V827=1,(IF(terrains!Y827=1,146,IF(terrains!Y827=2,178,263))),IF(terrains!W827=1,(IF(terrains!Y827=1,178,IF(terrains!Y827=2,218,321))),IF(terrains!X827=1,IF(terrains!Y827=1,190,IF(terrains!Y827=2,242,IF(terrains!Y827=3,357,896))))))))))</f>
        <v>64</v>
      </c>
      <c r="AA827" s="152" t="n">
        <f aca="false">terrains!Z827*terrains!F827</f>
        <v>15785093.181312</v>
      </c>
    </row>
    <row r="828" customFormat="false" ht="13.8" hidden="false" customHeight="false" outlineLevel="0" collapsed="false">
      <c r="A828" s="143" t="n">
        <v>827</v>
      </c>
      <c r="B828" s="143" t="s">
        <v>185</v>
      </c>
      <c r="C828" s="143" t="s">
        <v>185</v>
      </c>
      <c r="D828" s="59" t="s">
        <v>275</v>
      </c>
      <c r="E828" s="153" t="n">
        <v>23600</v>
      </c>
      <c r="F828" s="150" t="n">
        <f aca="false">terrains!E828*10.76391</f>
        <v>254028.276</v>
      </c>
      <c r="G828" s="59" t="s">
        <v>276</v>
      </c>
      <c r="H828" s="59" t="n">
        <v>1</v>
      </c>
      <c r="I828" s="59" t="n">
        <v>4</v>
      </c>
      <c r="J828" s="59" t="n">
        <f aca="false">IF(terrains!L828=13.5,IF(terrains!X828=1,12,9),-0.392532+1.267037*terrains!L828+0.472239*terrains!X828+0.58658*terrains!W828+0.089417*terrains!V828+0.531633*terrains!U828+0.337883*terrains!T828-0.403545*terrains!S828)</f>
        <v>3.746462</v>
      </c>
      <c r="K828" s="151" t="n">
        <f aca="false">IF(terrains!I828=0,terrains!J828,terrains!I828)</f>
        <v>4</v>
      </c>
      <c r="L828" s="59" t="n">
        <v>3</v>
      </c>
      <c r="M828" s="59" t="n">
        <v>2</v>
      </c>
      <c r="N828" s="59" t="n">
        <v>6</v>
      </c>
      <c r="O828" s="59" t="s">
        <v>177</v>
      </c>
      <c r="P828" s="59" t="n">
        <v>2</v>
      </c>
      <c r="Q828" s="59" t="n">
        <v>2</v>
      </c>
      <c r="R828" s="59" t="n">
        <v>0</v>
      </c>
      <c r="S828" s="59" t="n">
        <v>0</v>
      </c>
      <c r="T828" s="59" t="n">
        <v>1</v>
      </c>
      <c r="U828" s="59" t="n">
        <v>0</v>
      </c>
      <c r="V828" s="59" t="n">
        <v>0</v>
      </c>
      <c r="W828" s="59" t="n">
        <v>0</v>
      </c>
      <c r="X828" s="59" t="n">
        <v>0</v>
      </c>
      <c r="Y828" s="59" t="n">
        <f aca="false">IF(terrains!L828&lt;=2.5,1,IF(terrains!L828&lt;=4.5,2,IF(terrains!L828&lt;=6.5,3,4)))</f>
        <v>2</v>
      </c>
      <c r="Z828" s="59" t="n">
        <f aca="false">IF(terrains!R828=1,35,IF(terrains!S828=1,64,IF(terrains!T828=1,IF(terrains!Y828=1,85,104),IF(terrains!U828=1,IF(terrains!Y828=1,124,152),IF(terrains!V828=1,(IF(terrains!Y828=1,146,IF(terrains!Y828=2,178,263))),IF(terrains!W828=1,(IF(terrains!Y828=1,178,IF(terrains!Y828=2,218,321))),IF(terrains!X828=1,IF(terrains!Y828=1,190,IF(terrains!Y828=2,242,IF(terrains!Y828=3,357,896))))))))))</f>
        <v>104</v>
      </c>
      <c r="AA828" s="152" t="n">
        <f aca="false">terrains!Z828*terrains!F828</f>
        <v>26418940.704</v>
      </c>
    </row>
    <row r="829" customFormat="false" ht="13.8" hidden="false" customHeight="false" outlineLevel="0" collapsed="false">
      <c r="A829" s="143" t="n">
        <v>828</v>
      </c>
      <c r="B829" s="143" t="s">
        <v>185</v>
      </c>
      <c r="C829" s="143" t="s">
        <v>185</v>
      </c>
      <c r="D829" s="59" t="s">
        <v>275</v>
      </c>
      <c r="E829" s="153" t="n">
        <v>15895.2</v>
      </c>
      <c r="F829" s="150" t="n">
        <f aca="false">terrains!E829*10.76391</f>
        <v>171094.502232</v>
      </c>
      <c r="G829" s="59" t="s">
        <v>276</v>
      </c>
      <c r="H829" s="59" t="n">
        <v>1</v>
      </c>
      <c r="I829" s="59" t="n">
        <v>4</v>
      </c>
      <c r="J829" s="59" t="n">
        <f aca="false">IF(terrains!L829=13.5,IF(terrains!X829=1,12,9),-0.392532+1.267037*terrains!L829+0.472239*terrains!X829+0.58658*terrains!W829+0.089417*terrains!V829+0.531633*terrains!U829+0.337883*terrains!T829-0.403545*terrains!S829)</f>
        <v>3.746462</v>
      </c>
      <c r="K829" s="151" t="n">
        <f aca="false">IF(terrains!I829=0,terrains!J829,terrains!I829)</f>
        <v>4</v>
      </c>
      <c r="L829" s="59" t="n">
        <v>3</v>
      </c>
      <c r="M829" s="59" t="n">
        <v>2</v>
      </c>
      <c r="N829" s="59" t="n">
        <v>6</v>
      </c>
      <c r="O829" s="59" t="s">
        <v>177</v>
      </c>
      <c r="P829" s="59" t="n">
        <v>2</v>
      </c>
      <c r="Q829" s="59" t="n">
        <v>2</v>
      </c>
      <c r="R829" s="59" t="n">
        <v>0</v>
      </c>
      <c r="S829" s="59" t="n">
        <v>0</v>
      </c>
      <c r="T829" s="59" t="n">
        <v>1</v>
      </c>
      <c r="U829" s="59" t="n">
        <v>0</v>
      </c>
      <c r="V829" s="59" t="n">
        <v>0</v>
      </c>
      <c r="W829" s="59" t="n">
        <v>0</v>
      </c>
      <c r="X829" s="59" t="n">
        <v>0</v>
      </c>
      <c r="Y829" s="59" t="n">
        <f aca="false">IF(terrains!L829&lt;=2.5,1,IF(terrains!L829&lt;=4.5,2,IF(terrains!L829&lt;=6.5,3,4)))</f>
        <v>2</v>
      </c>
      <c r="Z829" s="59" t="n">
        <f aca="false">IF(terrains!R829=1,35,IF(terrains!S829=1,64,IF(terrains!T829=1,IF(terrains!Y829=1,85,104),IF(terrains!U829=1,IF(terrains!Y829=1,124,152),IF(terrains!V829=1,(IF(terrains!Y829=1,146,IF(terrains!Y829=2,178,263))),IF(terrains!W829=1,(IF(terrains!Y829=1,178,IF(terrains!Y829=2,218,321))),IF(terrains!X829=1,IF(terrains!Y829=1,190,IF(terrains!Y829=2,242,IF(terrains!Y829=3,357,896))))))))))</f>
        <v>104</v>
      </c>
      <c r="AA829" s="152" t="n">
        <f aca="false">terrains!Z829*terrains!F829</f>
        <v>17793828.232128</v>
      </c>
    </row>
    <row r="830" customFormat="false" ht="13.8" hidden="false" customHeight="false" outlineLevel="0" collapsed="false">
      <c r="A830" s="143" t="n">
        <v>829</v>
      </c>
      <c r="B830" s="143" t="s">
        <v>185</v>
      </c>
      <c r="C830" s="143" t="s">
        <v>185</v>
      </c>
      <c r="D830" s="59" t="s">
        <v>277</v>
      </c>
      <c r="E830" s="153" t="n">
        <v>33600</v>
      </c>
      <c r="F830" s="150" t="n">
        <f aca="false">terrains!E830*10.76391</f>
        <v>361667.376</v>
      </c>
      <c r="G830" s="59" t="s">
        <v>278</v>
      </c>
      <c r="H830" s="59" t="n">
        <v>0.3</v>
      </c>
      <c r="I830" s="59" t="n">
        <v>4.5</v>
      </c>
      <c r="J830" s="59" t="n">
        <f aca="false">IF(terrains!L830=13.5,IF(terrains!X830=1,12,9),-0.392532+1.267037*terrains!L830+0.472239*terrains!X830+0.58658*terrains!W830+0.089417*terrains!V830+0.531633*terrains!U830+0.337883*terrains!T830-0.403545*terrains!S830)</f>
        <v>3.6385525</v>
      </c>
      <c r="K830" s="151" t="n">
        <f aca="false">IF(terrains!I830=0,terrains!J830,terrains!I830)</f>
        <v>4.5</v>
      </c>
      <c r="L830" s="59" t="n">
        <v>3.5</v>
      </c>
      <c r="M830" s="59" t="n">
        <v>2</v>
      </c>
      <c r="N830" s="59" t="n">
        <v>8</v>
      </c>
      <c r="O830" s="59" t="s">
        <v>176</v>
      </c>
      <c r="P830" s="59" t="n">
        <v>2</v>
      </c>
      <c r="Q830" s="59" t="n">
        <v>2.5</v>
      </c>
      <c r="R830" s="59" t="n">
        <v>0</v>
      </c>
      <c r="S830" s="59" t="n">
        <v>1</v>
      </c>
      <c r="T830" s="59" t="n">
        <v>0</v>
      </c>
      <c r="U830" s="59" t="n">
        <v>0</v>
      </c>
      <c r="V830" s="59" t="n">
        <v>0</v>
      </c>
      <c r="W830" s="59" t="n">
        <v>0</v>
      </c>
      <c r="X830" s="59" t="n">
        <v>0</v>
      </c>
      <c r="Y830" s="59" t="n">
        <f aca="false">IF(terrains!L830&lt;=2.5,1,IF(terrains!L830&lt;=4.5,2,IF(terrains!L830&lt;=6.5,3,4)))</f>
        <v>2</v>
      </c>
      <c r="Z830" s="59" t="n">
        <f aca="false">IF(terrains!R830=1,35,IF(terrains!S830=1,64,IF(terrains!T830=1,IF(terrains!Y830=1,85,104),IF(terrains!U830=1,IF(terrains!Y830=1,124,152),IF(terrains!V830=1,(IF(terrains!Y830=1,146,IF(terrains!Y830=2,178,263))),IF(terrains!W830=1,(IF(terrains!Y830=1,178,IF(terrains!Y830=2,218,321))),IF(terrains!X830=1,IF(terrains!Y830=1,190,IF(terrains!Y830=2,242,IF(terrains!Y830=3,357,896))))))))))</f>
        <v>64</v>
      </c>
      <c r="AA830" s="152" t="n">
        <f aca="false">terrains!Z830*terrains!F830</f>
        <v>23146712.064</v>
      </c>
    </row>
    <row r="831" customFormat="false" ht="13.8" hidden="false" customHeight="false" outlineLevel="0" collapsed="false">
      <c r="A831" s="143" t="n">
        <v>830</v>
      </c>
      <c r="B831" s="143" t="s">
        <v>185</v>
      </c>
      <c r="C831" s="143" t="s">
        <v>185</v>
      </c>
      <c r="D831" s="59" t="s">
        <v>277</v>
      </c>
      <c r="E831" s="153" t="n">
        <v>19004.1</v>
      </c>
      <c r="F831" s="150" t="n">
        <f aca="false">terrains!E831*10.76391</f>
        <v>204558.422031</v>
      </c>
      <c r="G831" s="59" t="s">
        <v>278</v>
      </c>
      <c r="H831" s="59" t="n">
        <v>0.3</v>
      </c>
      <c r="I831" s="59" t="n">
        <v>4.5</v>
      </c>
      <c r="J831" s="59" t="n">
        <f aca="false">IF(terrains!L831=13.5,IF(terrains!X831=1,12,9),-0.392532+1.267037*terrains!L831+0.472239*terrains!X831+0.58658*terrains!W831+0.089417*terrains!V831+0.531633*terrains!U831+0.337883*terrains!T831-0.403545*terrains!S831)</f>
        <v>3.6385525</v>
      </c>
      <c r="K831" s="151" t="n">
        <f aca="false">IF(terrains!I831=0,terrains!J831,terrains!I831)</f>
        <v>4.5</v>
      </c>
      <c r="L831" s="59" t="n">
        <v>3.5</v>
      </c>
      <c r="M831" s="59" t="n">
        <v>2</v>
      </c>
      <c r="N831" s="59" t="n">
        <v>8</v>
      </c>
      <c r="O831" s="59" t="s">
        <v>176</v>
      </c>
      <c r="P831" s="59" t="n">
        <v>2</v>
      </c>
      <c r="Q831" s="59" t="n">
        <v>2.5</v>
      </c>
      <c r="R831" s="59" t="n">
        <v>0</v>
      </c>
      <c r="S831" s="59" t="n">
        <v>1</v>
      </c>
      <c r="T831" s="59" t="n">
        <v>0</v>
      </c>
      <c r="U831" s="59" t="n">
        <v>0</v>
      </c>
      <c r="V831" s="59" t="n">
        <v>0</v>
      </c>
      <c r="W831" s="59" t="n">
        <v>0</v>
      </c>
      <c r="X831" s="59" t="n">
        <v>0</v>
      </c>
      <c r="Y831" s="59" t="n">
        <f aca="false">IF(terrains!L831&lt;=2.5,1,IF(terrains!L831&lt;=4.5,2,IF(terrains!L831&lt;=6.5,3,4)))</f>
        <v>2</v>
      </c>
      <c r="Z831" s="59" t="n">
        <f aca="false">IF(terrains!R831=1,35,IF(terrains!S831=1,64,IF(terrains!T831=1,IF(terrains!Y831=1,85,104),IF(terrains!U831=1,IF(terrains!Y831=1,124,152),IF(terrains!V831=1,(IF(terrains!Y831=1,146,IF(terrains!Y831=2,178,263))),IF(terrains!W831=1,(IF(terrains!Y831=1,178,IF(terrains!Y831=2,218,321))),IF(terrains!X831=1,IF(terrains!Y831=1,190,IF(terrains!Y831=2,242,IF(terrains!Y831=3,357,896))))))))))</f>
        <v>64</v>
      </c>
      <c r="AA831" s="152" t="n">
        <f aca="false">terrains!Z831*terrains!F831</f>
        <v>13091739.009984</v>
      </c>
    </row>
    <row r="832" customFormat="false" ht="13.8" hidden="false" customHeight="false" outlineLevel="0" collapsed="false">
      <c r="A832" s="143" t="n">
        <v>831</v>
      </c>
      <c r="B832" s="143" t="s">
        <v>185</v>
      </c>
      <c r="C832" s="143" t="s">
        <v>185</v>
      </c>
      <c r="D832" s="59" t="s">
        <v>279</v>
      </c>
      <c r="E832" s="153" t="n">
        <v>33600</v>
      </c>
      <c r="F832" s="150" t="n">
        <f aca="false">terrains!E832*10.76391</f>
        <v>361667.376</v>
      </c>
      <c r="G832" s="59" t="s">
        <v>272</v>
      </c>
      <c r="H832" s="59" t="n">
        <v>0</v>
      </c>
      <c r="I832" s="59" t="n">
        <v>3</v>
      </c>
      <c r="J832" s="59" t="n">
        <f aca="false">IF(terrains!L832=13.5,IF(terrains!X832=1,12,9),-0.392532+1.267037*terrains!L832+0.472239*terrains!X832+0.58658*terrains!W832+0.089417*terrains!V832+0.531633*terrains!U832+0.337883*terrains!T832-0.403545*terrains!S832)</f>
        <v>4.272071</v>
      </c>
      <c r="K832" s="151" t="n">
        <f aca="false">IF(terrains!I832=0,terrains!J832,terrains!I832)</f>
        <v>3</v>
      </c>
      <c r="L832" s="59" t="n">
        <v>4</v>
      </c>
      <c r="M832" s="59" t="n">
        <v>2</v>
      </c>
      <c r="N832" s="59" t="n">
        <v>99</v>
      </c>
      <c r="O832" s="59" t="s">
        <v>176</v>
      </c>
      <c r="P832" s="59" t="n">
        <v>2</v>
      </c>
      <c r="Q832" s="59" t="n">
        <v>2.5</v>
      </c>
      <c r="R832" s="59" t="n">
        <v>0</v>
      </c>
      <c r="S832" s="59" t="n">
        <v>1</v>
      </c>
      <c r="T832" s="59" t="n">
        <v>0</v>
      </c>
      <c r="U832" s="59" t="n">
        <v>0</v>
      </c>
      <c r="V832" s="59" t="n">
        <v>0</v>
      </c>
      <c r="W832" s="59" t="n">
        <v>0</v>
      </c>
      <c r="X832" s="59" t="n">
        <v>0</v>
      </c>
      <c r="Y832" s="59" t="n">
        <f aca="false">IF(terrains!L832&lt;=2.5,1,IF(terrains!L832&lt;=4.5,2,IF(terrains!L832&lt;=6.5,3,4)))</f>
        <v>2</v>
      </c>
      <c r="Z832" s="59" t="n">
        <f aca="false">IF(terrains!R832=1,35,IF(terrains!S832=1,64,IF(terrains!T832=1,IF(terrains!Y832=1,85,104),IF(terrains!U832=1,IF(terrains!Y832=1,124,152),IF(terrains!V832=1,(IF(terrains!Y832=1,146,IF(terrains!Y832=2,178,263))),IF(terrains!W832=1,(IF(terrains!Y832=1,178,IF(terrains!Y832=2,218,321))),IF(terrains!X832=1,IF(terrains!Y832=1,190,IF(terrains!Y832=2,242,IF(terrains!Y832=3,357,896))))))))))</f>
        <v>64</v>
      </c>
      <c r="AA832" s="152" t="n">
        <f aca="false">terrains!Z832*terrains!F832</f>
        <v>23146712.064</v>
      </c>
    </row>
    <row r="833" customFormat="false" ht="13.8" hidden="false" customHeight="false" outlineLevel="0" collapsed="false">
      <c r="A833" s="143" t="n">
        <v>832</v>
      </c>
      <c r="B833" s="143" t="s">
        <v>185</v>
      </c>
      <c r="C833" s="143" t="s">
        <v>185</v>
      </c>
      <c r="D833" s="59" t="s">
        <v>279</v>
      </c>
      <c r="E833" s="153" t="n">
        <v>18102.8</v>
      </c>
      <c r="F833" s="150" t="n">
        <f aca="false">terrains!E833*10.76391</f>
        <v>194856.909948</v>
      </c>
      <c r="G833" s="59" t="s">
        <v>272</v>
      </c>
      <c r="H833" s="59" t="n">
        <v>0</v>
      </c>
      <c r="I833" s="59" t="n">
        <v>3</v>
      </c>
      <c r="J833" s="59" t="n">
        <f aca="false">IF(terrains!L833=13.5,IF(terrains!X833=1,12,9),-0.392532+1.267037*terrains!L833+0.472239*terrains!X833+0.58658*terrains!W833+0.089417*terrains!V833+0.531633*terrains!U833+0.337883*terrains!T833-0.403545*terrains!S833)</f>
        <v>4.272071</v>
      </c>
      <c r="K833" s="151" t="n">
        <f aca="false">IF(terrains!I833=0,terrains!J833,terrains!I833)</f>
        <v>3</v>
      </c>
      <c r="L833" s="59" t="n">
        <v>4</v>
      </c>
      <c r="M833" s="59" t="n">
        <v>2</v>
      </c>
      <c r="N833" s="59" t="n">
        <v>99</v>
      </c>
      <c r="O833" s="59" t="s">
        <v>176</v>
      </c>
      <c r="P833" s="59" t="n">
        <v>2</v>
      </c>
      <c r="Q833" s="59" t="n">
        <v>2.5</v>
      </c>
      <c r="R833" s="59" t="n">
        <v>0</v>
      </c>
      <c r="S833" s="59" t="n">
        <v>1</v>
      </c>
      <c r="T833" s="59" t="n">
        <v>0</v>
      </c>
      <c r="U833" s="59" t="n">
        <v>0</v>
      </c>
      <c r="V833" s="59" t="n">
        <v>0</v>
      </c>
      <c r="W833" s="59" t="n">
        <v>0</v>
      </c>
      <c r="X833" s="59" t="n">
        <v>0</v>
      </c>
      <c r="Y833" s="59" t="n">
        <f aca="false">IF(terrains!L833&lt;=2.5,1,IF(terrains!L833&lt;=4.5,2,IF(terrains!L833&lt;=6.5,3,4)))</f>
        <v>2</v>
      </c>
      <c r="Z833" s="59" t="n">
        <f aca="false">IF(terrains!R833=1,35,IF(terrains!S833=1,64,IF(terrains!T833=1,IF(terrains!Y833=1,85,104),IF(terrains!U833=1,IF(terrains!Y833=1,124,152),IF(terrains!V833=1,(IF(terrains!Y833=1,146,IF(terrains!Y833=2,178,263))),IF(terrains!W833=1,(IF(terrains!Y833=1,178,IF(terrains!Y833=2,218,321))),IF(terrains!X833=1,IF(terrains!Y833=1,190,IF(terrains!Y833=2,242,IF(terrains!Y833=3,357,896))))))))))</f>
        <v>64</v>
      </c>
      <c r="AA833" s="152" t="n">
        <f aca="false">terrains!Z833*terrains!F833</f>
        <v>12470842.236672</v>
      </c>
    </row>
    <row r="834" customFormat="false" ht="13.8" hidden="false" customHeight="false" outlineLevel="0" collapsed="false">
      <c r="A834" s="143" t="n">
        <v>833</v>
      </c>
      <c r="B834" s="143" t="s">
        <v>185</v>
      </c>
      <c r="C834" s="143" t="s">
        <v>185</v>
      </c>
      <c r="D834" s="59" t="s">
        <v>280</v>
      </c>
      <c r="E834" s="153" t="n">
        <v>33600</v>
      </c>
      <c r="F834" s="150" t="n">
        <f aca="false">terrains!E834*10.76391</f>
        <v>361667.376</v>
      </c>
      <c r="G834" s="59" t="s">
        <v>281</v>
      </c>
      <c r="H834" s="59" t="n">
        <v>1</v>
      </c>
      <c r="I834" s="59" t="n">
        <v>4</v>
      </c>
      <c r="J834" s="59" t="n">
        <f aca="false">IF(terrains!L834=13.5,IF(terrains!X834=1,12,9),-0.392532+1.267037*terrains!L834+0.472239*terrains!X834+0.58658*terrains!W834+0.089417*terrains!V834+0.531633*terrains!U834+0.337883*terrains!T834-0.403545*terrains!S834)</f>
        <v>4.272071</v>
      </c>
      <c r="K834" s="151" t="n">
        <f aca="false">IF(terrains!I834=0,terrains!J834,terrains!I834)</f>
        <v>4</v>
      </c>
      <c r="L834" s="59" t="n">
        <v>4</v>
      </c>
      <c r="M834" s="59" t="n">
        <v>2</v>
      </c>
      <c r="N834" s="59" t="n">
        <v>10</v>
      </c>
      <c r="O834" s="59" t="s">
        <v>176</v>
      </c>
      <c r="P834" s="59" t="n">
        <v>2</v>
      </c>
      <c r="Q834" s="59" t="n">
        <v>2.5</v>
      </c>
      <c r="R834" s="59" t="n">
        <v>0</v>
      </c>
      <c r="S834" s="59" t="n">
        <v>1</v>
      </c>
      <c r="T834" s="59" t="n">
        <v>0</v>
      </c>
      <c r="U834" s="59" t="n">
        <v>0</v>
      </c>
      <c r="V834" s="59" t="n">
        <v>0</v>
      </c>
      <c r="W834" s="59" t="n">
        <v>0</v>
      </c>
      <c r="X834" s="59" t="n">
        <v>0</v>
      </c>
      <c r="Y834" s="59" t="n">
        <f aca="false">IF(terrains!L834&lt;=2.5,1,IF(terrains!L834&lt;=4.5,2,IF(terrains!L834&lt;=6.5,3,4)))</f>
        <v>2</v>
      </c>
      <c r="Z834" s="59" t="n">
        <f aca="false">IF(terrains!R834=1,35,IF(terrains!S834=1,64,IF(terrains!T834=1,IF(terrains!Y834=1,85,104),IF(terrains!U834=1,IF(terrains!Y834=1,124,152),IF(terrains!V834=1,(IF(terrains!Y834=1,146,IF(terrains!Y834=2,178,263))),IF(terrains!W834=1,(IF(terrains!Y834=1,178,IF(terrains!Y834=2,218,321))),IF(terrains!X834=1,IF(terrains!Y834=1,190,IF(terrains!Y834=2,242,IF(terrains!Y834=3,357,896))))))))))</f>
        <v>64</v>
      </c>
      <c r="AA834" s="152" t="n">
        <f aca="false">terrains!Z834*terrains!F834</f>
        <v>23146712.064</v>
      </c>
    </row>
    <row r="835" customFormat="false" ht="13.8" hidden="false" customHeight="false" outlineLevel="0" collapsed="false">
      <c r="A835" s="143" t="n">
        <v>834</v>
      </c>
      <c r="B835" s="143" t="s">
        <v>185</v>
      </c>
      <c r="C835" s="143" t="s">
        <v>185</v>
      </c>
      <c r="D835" s="59" t="s">
        <v>280</v>
      </c>
      <c r="E835" s="153" t="n">
        <v>17920.2</v>
      </c>
      <c r="F835" s="150" t="n">
        <f aca="false">terrains!E835*10.76391</f>
        <v>192891.419982</v>
      </c>
      <c r="G835" s="59" t="s">
        <v>281</v>
      </c>
      <c r="H835" s="59" t="n">
        <v>1</v>
      </c>
      <c r="I835" s="59" t="n">
        <v>4</v>
      </c>
      <c r="J835" s="59" t="n">
        <f aca="false">IF(terrains!L835=13.5,IF(terrains!X835=1,12,9),-0.392532+1.267037*terrains!L835+0.472239*terrains!X835+0.58658*terrains!W835+0.089417*terrains!V835+0.531633*terrains!U835+0.337883*terrains!T835-0.403545*terrains!S835)</f>
        <v>4.272071</v>
      </c>
      <c r="K835" s="151" t="n">
        <f aca="false">IF(terrains!I835=0,terrains!J835,terrains!I835)</f>
        <v>4</v>
      </c>
      <c r="L835" s="59" t="n">
        <v>4</v>
      </c>
      <c r="M835" s="59" t="n">
        <v>2</v>
      </c>
      <c r="N835" s="59" t="n">
        <v>10</v>
      </c>
      <c r="O835" s="59" t="s">
        <v>176</v>
      </c>
      <c r="P835" s="59" t="n">
        <v>2</v>
      </c>
      <c r="Q835" s="59" t="n">
        <v>2.5</v>
      </c>
      <c r="R835" s="59" t="n">
        <v>0</v>
      </c>
      <c r="S835" s="59" t="n">
        <v>1</v>
      </c>
      <c r="T835" s="59" t="n">
        <v>0</v>
      </c>
      <c r="U835" s="59" t="n">
        <v>0</v>
      </c>
      <c r="V835" s="59" t="n">
        <v>0</v>
      </c>
      <c r="W835" s="59" t="n">
        <v>0</v>
      </c>
      <c r="X835" s="59" t="n">
        <v>0</v>
      </c>
      <c r="Y835" s="59" t="n">
        <f aca="false">IF(terrains!L835&lt;=2.5,1,IF(terrains!L835&lt;=4.5,2,IF(terrains!L835&lt;=6.5,3,4)))</f>
        <v>2</v>
      </c>
      <c r="Z835" s="59" t="n">
        <f aca="false">IF(terrains!R835=1,35,IF(terrains!S835=1,64,IF(terrains!T835=1,IF(terrains!Y835=1,85,104),IF(terrains!U835=1,IF(terrains!Y835=1,124,152),IF(terrains!V835=1,(IF(terrains!Y835=1,146,IF(terrains!Y835=2,178,263))),IF(terrains!W835=1,(IF(terrains!Y835=1,178,IF(terrains!Y835=2,218,321))),IF(terrains!X835=1,IF(terrains!Y835=1,190,IF(terrains!Y835=2,242,IF(terrains!Y835=3,357,896))))))))))</f>
        <v>64</v>
      </c>
      <c r="AA835" s="152" t="n">
        <f aca="false">terrains!Z835*terrains!F835</f>
        <v>12345050.878848</v>
      </c>
    </row>
    <row r="836" customFormat="false" ht="13.8" hidden="false" customHeight="false" outlineLevel="0" collapsed="false">
      <c r="A836" s="143" t="n">
        <v>835</v>
      </c>
      <c r="B836" s="143" t="s">
        <v>185</v>
      </c>
      <c r="C836" s="143" t="s">
        <v>185</v>
      </c>
      <c r="D836" s="59" t="s">
        <v>282</v>
      </c>
      <c r="E836" s="153" t="n">
        <v>33600</v>
      </c>
      <c r="F836" s="150" t="n">
        <f aca="false">terrains!E836*10.76391</f>
        <v>361667.376</v>
      </c>
      <c r="G836" s="59" t="s">
        <v>272</v>
      </c>
      <c r="H836" s="59" t="n">
        <v>0</v>
      </c>
      <c r="I836" s="59" t="n">
        <v>3</v>
      </c>
      <c r="J836" s="59" t="n">
        <f aca="false">IF(terrains!L836=13.5,IF(terrains!X836=1,12,9),-0.392532+1.267037*terrains!L836+0.472239*terrains!X836+0.58658*terrains!W836+0.089417*terrains!V836+0.531633*terrains!U836+0.337883*terrains!T836-0.403545*terrains!S836)</f>
        <v>4.272071</v>
      </c>
      <c r="K836" s="151" t="n">
        <f aca="false">IF(terrains!I836=0,terrains!J836,terrains!I836)</f>
        <v>3</v>
      </c>
      <c r="L836" s="59" t="n">
        <v>4</v>
      </c>
      <c r="M836" s="59" t="n">
        <v>2</v>
      </c>
      <c r="N836" s="59" t="n">
        <v>99</v>
      </c>
      <c r="O836" s="59" t="s">
        <v>176</v>
      </c>
      <c r="P836" s="59" t="n">
        <v>2</v>
      </c>
      <c r="Q836" s="59" t="n">
        <v>2.5</v>
      </c>
      <c r="R836" s="59" t="n">
        <v>0</v>
      </c>
      <c r="S836" s="59" t="n">
        <v>1</v>
      </c>
      <c r="T836" s="59" t="n">
        <v>0</v>
      </c>
      <c r="U836" s="59" t="n">
        <v>0</v>
      </c>
      <c r="V836" s="59" t="n">
        <v>0</v>
      </c>
      <c r="W836" s="59" t="n">
        <v>0</v>
      </c>
      <c r="X836" s="59" t="n">
        <v>0</v>
      </c>
      <c r="Y836" s="59" t="n">
        <f aca="false">IF(terrains!L836&lt;=2.5,1,IF(terrains!L836&lt;=4.5,2,IF(terrains!L836&lt;=6.5,3,4)))</f>
        <v>2</v>
      </c>
      <c r="Z836" s="59" t="n">
        <f aca="false">IF(terrains!R836=1,35,IF(terrains!S836=1,64,IF(terrains!T836=1,IF(terrains!Y836=1,85,104),IF(terrains!U836=1,IF(terrains!Y836=1,124,152),IF(terrains!V836=1,(IF(terrains!Y836=1,146,IF(terrains!Y836=2,178,263))),IF(terrains!W836=1,(IF(terrains!Y836=1,178,IF(terrains!Y836=2,218,321))),IF(terrains!X836=1,IF(terrains!Y836=1,190,IF(terrains!Y836=2,242,IF(terrains!Y836=3,357,896))))))))))</f>
        <v>64</v>
      </c>
      <c r="AA836" s="152" t="n">
        <f aca="false">terrains!Z836*terrains!F836</f>
        <v>23146712.064</v>
      </c>
    </row>
    <row r="837" customFormat="false" ht="13.8" hidden="false" customHeight="false" outlineLevel="0" collapsed="false">
      <c r="A837" s="143" t="n">
        <v>836</v>
      </c>
      <c r="B837" s="143" t="s">
        <v>185</v>
      </c>
      <c r="C837" s="143" t="s">
        <v>185</v>
      </c>
      <c r="D837" s="59" t="s">
        <v>282</v>
      </c>
      <c r="E837" s="153" t="n">
        <v>16563.9</v>
      </c>
      <c r="F837" s="150" t="n">
        <f aca="false">terrains!E837*10.76391</f>
        <v>178292.328849</v>
      </c>
      <c r="G837" s="59" t="s">
        <v>272</v>
      </c>
      <c r="H837" s="59" t="n">
        <v>0</v>
      </c>
      <c r="I837" s="59" t="n">
        <v>3</v>
      </c>
      <c r="J837" s="59" t="n">
        <f aca="false">IF(terrains!L837=13.5,IF(terrains!X837=1,12,9),-0.392532+1.267037*terrains!L837+0.472239*terrains!X837+0.58658*terrains!W837+0.089417*terrains!V837+0.531633*terrains!U837+0.337883*terrains!T837-0.403545*terrains!S837)</f>
        <v>4.272071</v>
      </c>
      <c r="K837" s="151" t="n">
        <f aca="false">IF(terrains!I837=0,terrains!J837,terrains!I837)</f>
        <v>3</v>
      </c>
      <c r="L837" s="59" t="n">
        <v>4</v>
      </c>
      <c r="M837" s="59" t="n">
        <v>2</v>
      </c>
      <c r="N837" s="59" t="n">
        <v>99</v>
      </c>
      <c r="O837" s="59" t="s">
        <v>176</v>
      </c>
      <c r="P837" s="59" t="n">
        <v>2</v>
      </c>
      <c r="Q837" s="59" t="n">
        <v>2.5</v>
      </c>
      <c r="R837" s="59" t="n">
        <v>0</v>
      </c>
      <c r="S837" s="59" t="n">
        <v>1</v>
      </c>
      <c r="T837" s="59" t="n">
        <v>0</v>
      </c>
      <c r="U837" s="59" t="n">
        <v>0</v>
      </c>
      <c r="V837" s="59" t="n">
        <v>0</v>
      </c>
      <c r="W837" s="59" t="n">
        <v>0</v>
      </c>
      <c r="X837" s="59" t="n">
        <v>0</v>
      </c>
      <c r="Y837" s="59" t="n">
        <f aca="false">IF(terrains!L837&lt;=2.5,1,IF(terrains!L837&lt;=4.5,2,IF(terrains!L837&lt;=6.5,3,4)))</f>
        <v>2</v>
      </c>
      <c r="Z837" s="59" t="n">
        <f aca="false">IF(terrains!R837=1,35,IF(terrains!S837=1,64,IF(terrains!T837=1,IF(terrains!Y837=1,85,104),IF(terrains!U837=1,IF(terrains!Y837=1,124,152),IF(terrains!V837=1,(IF(terrains!Y837=1,146,IF(terrains!Y837=2,178,263))),IF(terrains!W837=1,(IF(terrains!Y837=1,178,IF(terrains!Y837=2,218,321))),IF(terrains!X837=1,IF(terrains!Y837=1,190,IF(terrains!Y837=2,242,IF(terrains!Y837=3,357,896))))))))))</f>
        <v>64</v>
      </c>
      <c r="AA837" s="152" t="n">
        <f aca="false">terrains!Z837*terrains!F837</f>
        <v>11410709.046336</v>
      </c>
    </row>
    <row r="838" customFormat="false" ht="13.8" hidden="false" customHeight="false" outlineLevel="0" collapsed="false">
      <c r="A838" s="143" t="n">
        <v>837</v>
      </c>
      <c r="B838" s="143" t="s">
        <v>185</v>
      </c>
      <c r="C838" s="143" t="s">
        <v>185</v>
      </c>
      <c r="D838" s="59" t="s">
        <v>283</v>
      </c>
      <c r="E838" s="153" t="n">
        <v>23600</v>
      </c>
      <c r="F838" s="150" t="n">
        <f aca="false">terrains!E838*10.76391</f>
        <v>254028.276</v>
      </c>
      <c r="G838" s="59" t="s">
        <v>284</v>
      </c>
      <c r="H838" s="59" t="n">
        <v>1</v>
      </c>
      <c r="I838" s="59" t="n">
        <v>6</v>
      </c>
      <c r="J838" s="59" t="n">
        <f aca="false">IF(terrains!L838=13.5,IF(terrains!X838=1,12,9),-0.392532+1.267037*terrains!L838+0.472239*terrains!X838+0.58658*terrains!W838+0.089417*terrains!V838+0.531633*terrains!U838+0.337883*terrains!T838-0.403545*terrains!S838)</f>
        <v>5.013499</v>
      </c>
      <c r="K838" s="151" t="n">
        <f aca="false">IF(terrains!I838=0,terrains!J838,terrains!I838)</f>
        <v>6</v>
      </c>
      <c r="L838" s="59" t="n">
        <v>4</v>
      </c>
      <c r="M838" s="59" t="n">
        <v>2</v>
      </c>
      <c r="N838" s="59" t="n">
        <v>12</v>
      </c>
      <c r="O838" s="59" t="s">
        <v>177</v>
      </c>
      <c r="P838" s="59" t="n">
        <v>2</v>
      </c>
      <c r="Q838" s="59" t="n">
        <v>2.5</v>
      </c>
      <c r="R838" s="59" t="n">
        <v>0</v>
      </c>
      <c r="S838" s="59" t="n">
        <v>0</v>
      </c>
      <c r="T838" s="59" t="n">
        <v>1</v>
      </c>
      <c r="U838" s="59" t="n">
        <v>0</v>
      </c>
      <c r="V838" s="59" t="n">
        <v>0</v>
      </c>
      <c r="W838" s="59" t="n">
        <v>0</v>
      </c>
      <c r="X838" s="59" t="n">
        <v>0</v>
      </c>
      <c r="Y838" s="59" t="n">
        <f aca="false">IF(terrains!L838&lt;=2.5,1,IF(terrains!L838&lt;=4.5,2,IF(terrains!L838&lt;=6.5,3,4)))</f>
        <v>2</v>
      </c>
      <c r="Z838" s="59" t="n">
        <f aca="false">IF(terrains!R838=1,35,IF(terrains!S838=1,64,IF(terrains!T838=1,IF(terrains!Y838=1,85,104),IF(terrains!U838=1,IF(terrains!Y838=1,124,152),IF(terrains!V838=1,(IF(terrains!Y838=1,146,IF(terrains!Y838=2,178,263))),IF(terrains!W838=1,(IF(terrains!Y838=1,178,IF(terrains!Y838=2,218,321))),IF(terrains!X838=1,IF(terrains!Y838=1,190,IF(terrains!Y838=2,242,IF(terrains!Y838=3,357,896))))))))))</f>
        <v>104</v>
      </c>
      <c r="AA838" s="152" t="n">
        <f aca="false">terrains!Z838*terrains!F838</f>
        <v>26418940.704</v>
      </c>
    </row>
    <row r="839" customFormat="false" ht="13.8" hidden="false" customHeight="false" outlineLevel="0" collapsed="false">
      <c r="A839" s="143" t="n">
        <v>838</v>
      </c>
      <c r="B839" s="143" t="s">
        <v>185</v>
      </c>
      <c r="C839" s="143" t="s">
        <v>185</v>
      </c>
      <c r="D839" s="59" t="s">
        <v>283</v>
      </c>
      <c r="E839" s="153" t="n">
        <v>10413.6</v>
      </c>
      <c r="F839" s="150" t="n">
        <f aca="false">terrains!E839*10.76391</f>
        <v>112091.053176</v>
      </c>
      <c r="G839" s="59" t="s">
        <v>284</v>
      </c>
      <c r="H839" s="59" t="n">
        <v>1</v>
      </c>
      <c r="I839" s="59" t="n">
        <v>6</v>
      </c>
      <c r="J839" s="59" t="n">
        <f aca="false">IF(terrains!L839=13.5,IF(terrains!X839=1,12,9),-0.392532+1.267037*terrains!L839+0.472239*terrains!X839+0.58658*terrains!W839+0.089417*terrains!V839+0.531633*terrains!U839+0.337883*terrains!T839-0.403545*terrains!S839)</f>
        <v>5.013499</v>
      </c>
      <c r="K839" s="151" t="n">
        <f aca="false">IF(terrains!I839=0,terrains!J839,terrains!I839)</f>
        <v>6</v>
      </c>
      <c r="L839" s="59" t="n">
        <v>4</v>
      </c>
      <c r="M839" s="59" t="n">
        <v>2</v>
      </c>
      <c r="N839" s="59" t="n">
        <v>12</v>
      </c>
      <c r="O839" s="59" t="s">
        <v>177</v>
      </c>
      <c r="P839" s="59" t="n">
        <v>2</v>
      </c>
      <c r="Q839" s="59" t="n">
        <v>2.5</v>
      </c>
      <c r="R839" s="59" t="n">
        <v>0</v>
      </c>
      <c r="S839" s="59" t="n">
        <v>0</v>
      </c>
      <c r="T839" s="59" t="n">
        <v>1</v>
      </c>
      <c r="U839" s="59" t="n">
        <v>0</v>
      </c>
      <c r="V839" s="59" t="n">
        <v>0</v>
      </c>
      <c r="W839" s="59" t="n">
        <v>0</v>
      </c>
      <c r="X839" s="59" t="n">
        <v>0</v>
      </c>
      <c r="Y839" s="59" t="n">
        <f aca="false">IF(terrains!L839&lt;=2.5,1,IF(terrains!L839&lt;=4.5,2,IF(terrains!L839&lt;=6.5,3,4)))</f>
        <v>2</v>
      </c>
      <c r="Z839" s="59" t="n">
        <f aca="false">IF(terrains!R839=1,35,IF(terrains!S839=1,64,IF(terrains!T839=1,IF(terrains!Y839=1,85,104),IF(terrains!U839=1,IF(terrains!Y839=1,124,152),IF(terrains!V839=1,(IF(terrains!Y839=1,146,IF(terrains!Y839=2,178,263))),IF(terrains!W839=1,(IF(terrains!Y839=1,178,IF(terrains!Y839=2,218,321))),IF(terrains!X839=1,IF(terrains!Y839=1,190,IF(terrains!Y839=2,242,IF(terrains!Y839=3,357,896))))))))))</f>
        <v>104</v>
      </c>
      <c r="AA839" s="152" t="n">
        <f aca="false">terrains!Z839*terrains!F839</f>
        <v>11657469.530304</v>
      </c>
    </row>
    <row r="840" customFormat="false" ht="13.8" hidden="false" customHeight="false" outlineLevel="0" collapsed="false">
      <c r="A840" s="143" t="n">
        <v>839</v>
      </c>
      <c r="B840" s="143" t="s">
        <v>185</v>
      </c>
      <c r="C840" s="143" t="s">
        <v>185</v>
      </c>
      <c r="D840" s="59" t="s">
        <v>285</v>
      </c>
      <c r="E840" s="153" t="n">
        <v>23600</v>
      </c>
      <c r="F840" s="150" t="n">
        <f aca="false">terrains!E840*10.76391</f>
        <v>254028.276</v>
      </c>
      <c r="G840" s="59" t="s">
        <v>286</v>
      </c>
      <c r="H840" s="59" t="n">
        <v>1</v>
      </c>
      <c r="I840" s="59" t="n">
        <v>3</v>
      </c>
      <c r="J840" s="59" t="n">
        <f aca="false">IF(terrains!L840=13.5,IF(terrains!X840=1,12,9),-0.392532+1.267037*terrains!L840+0.472239*terrains!X840+0.58658*terrains!W840+0.089417*terrains!V840+0.531633*terrains!U840+0.337883*terrains!T840-0.403545*terrains!S840)</f>
        <v>3.746462</v>
      </c>
      <c r="K840" s="151" t="n">
        <f aca="false">IF(terrains!I840=0,terrains!J840,terrains!I840)</f>
        <v>3</v>
      </c>
      <c r="L840" s="59" t="n">
        <v>3</v>
      </c>
      <c r="M840" s="59" t="n">
        <v>3</v>
      </c>
      <c r="N840" s="59" t="n">
        <v>6</v>
      </c>
      <c r="O840" s="59" t="s">
        <v>177</v>
      </c>
      <c r="P840" s="59" t="n">
        <v>2</v>
      </c>
      <c r="Q840" s="59" t="n">
        <v>1.5</v>
      </c>
      <c r="R840" s="59" t="n">
        <v>0</v>
      </c>
      <c r="S840" s="59" t="n">
        <v>0</v>
      </c>
      <c r="T840" s="59" t="n">
        <v>1</v>
      </c>
      <c r="U840" s="59" t="n">
        <v>0</v>
      </c>
      <c r="V840" s="59" t="n">
        <v>0</v>
      </c>
      <c r="W840" s="59" t="n">
        <v>0</v>
      </c>
      <c r="X840" s="59" t="n">
        <v>0</v>
      </c>
      <c r="Y840" s="59" t="n">
        <f aca="false">IF(terrains!L840&lt;=2.5,1,IF(terrains!L840&lt;=4.5,2,IF(terrains!L840&lt;=6.5,3,4)))</f>
        <v>2</v>
      </c>
      <c r="Z840" s="59" t="n">
        <f aca="false">IF(terrains!R840=1,35,IF(terrains!S840=1,64,IF(terrains!T840=1,IF(terrains!Y840=1,85,104),IF(terrains!U840=1,IF(terrains!Y840=1,124,152),IF(terrains!V840=1,(IF(terrains!Y840=1,146,IF(terrains!Y840=2,178,263))),IF(terrains!W840=1,(IF(terrains!Y840=1,178,IF(terrains!Y840=2,218,321))),IF(terrains!X840=1,IF(terrains!Y840=1,190,IF(terrains!Y840=2,242,IF(terrains!Y840=3,357,896))))))))))</f>
        <v>104</v>
      </c>
      <c r="AA840" s="152" t="n">
        <f aca="false">terrains!Z840*terrains!F840</f>
        <v>26418940.704</v>
      </c>
    </row>
    <row r="841" customFormat="false" ht="13.8" hidden="false" customHeight="false" outlineLevel="0" collapsed="false">
      <c r="A841" s="143" t="n">
        <v>840</v>
      </c>
      <c r="B841" s="143" t="s">
        <v>185</v>
      </c>
      <c r="C841" s="143" t="s">
        <v>185</v>
      </c>
      <c r="D841" s="59" t="s">
        <v>285</v>
      </c>
      <c r="E841" s="153" t="n">
        <v>9329.2</v>
      </c>
      <c r="F841" s="150" t="n">
        <f aca="false">terrains!E841*10.76391</f>
        <v>100418.669172</v>
      </c>
      <c r="G841" s="59" t="s">
        <v>286</v>
      </c>
      <c r="H841" s="59" t="n">
        <v>1</v>
      </c>
      <c r="I841" s="59" t="n">
        <v>3</v>
      </c>
      <c r="J841" s="59" t="n">
        <f aca="false">IF(terrains!L841=13.5,IF(terrains!X841=1,12,9),-0.392532+1.267037*terrains!L841+0.472239*terrains!X841+0.58658*terrains!W841+0.089417*terrains!V841+0.531633*terrains!U841+0.337883*terrains!T841-0.403545*terrains!S841)</f>
        <v>3.746462</v>
      </c>
      <c r="K841" s="151" t="n">
        <f aca="false">IF(terrains!I841=0,terrains!J841,terrains!I841)</f>
        <v>3</v>
      </c>
      <c r="L841" s="59" t="n">
        <v>3</v>
      </c>
      <c r="M841" s="59" t="n">
        <v>3</v>
      </c>
      <c r="N841" s="59" t="n">
        <v>6</v>
      </c>
      <c r="O841" s="59" t="s">
        <v>177</v>
      </c>
      <c r="P841" s="59" t="n">
        <v>2</v>
      </c>
      <c r="Q841" s="59" t="n">
        <v>1.5</v>
      </c>
      <c r="R841" s="59" t="n">
        <v>0</v>
      </c>
      <c r="S841" s="59" t="n">
        <v>0</v>
      </c>
      <c r="T841" s="59" t="n">
        <v>1</v>
      </c>
      <c r="U841" s="59" t="n">
        <v>0</v>
      </c>
      <c r="V841" s="59" t="n">
        <v>0</v>
      </c>
      <c r="W841" s="59" t="n">
        <v>0</v>
      </c>
      <c r="X841" s="59" t="n">
        <v>0</v>
      </c>
      <c r="Y841" s="59" t="n">
        <f aca="false">IF(terrains!L841&lt;=2.5,1,IF(terrains!L841&lt;=4.5,2,IF(terrains!L841&lt;=6.5,3,4)))</f>
        <v>2</v>
      </c>
      <c r="Z841" s="59" t="n">
        <f aca="false">IF(terrains!R841=1,35,IF(terrains!S841=1,64,IF(terrains!T841=1,IF(terrains!Y841=1,85,104),IF(terrains!U841=1,IF(terrains!Y841=1,124,152),IF(terrains!V841=1,(IF(terrains!Y841=1,146,IF(terrains!Y841=2,178,263))),IF(terrains!W841=1,(IF(terrains!Y841=1,178,IF(terrains!Y841=2,218,321))),IF(terrains!X841=1,IF(terrains!Y841=1,190,IF(terrains!Y841=2,242,IF(terrains!Y841=3,357,896))))))))))</f>
        <v>104</v>
      </c>
      <c r="AA841" s="152" t="n">
        <f aca="false">terrains!Z841*terrains!F841</f>
        <v>10443541.593888</v>
      </c>
    </row>
    <row r="842" customFormat="false" ht="13.8" hidden="false" customHeight="false" outlineLevel="0" collapsed="false">
      <c r="A842" s="143" t="n">
        <v>841</v>
      </c>
      <c r="B842" s="143" t="s">
        <v>185</v>
      </c>
      <c r="C842" s="143" t="s">
        <v>185</v>
      </c>
      <c r="D842" s="59" t="s">
        <v>287</v>
      </c>
      <c r="E842" s="153" t="n">
        <v>26000</v>
      </c>
      <c r="F842" s="150" t="n">
        <f aca="false">terrains!E842*10.76391</f>
        <v>279861.66</v>
      </c>
      <c r="G842" s="59" t="s">
        <v>288</v>
      </c>
      <c r="H842" s="59" t="n">
        <v>1.2</v>
      </c>
      <c r="I842" s="59" t="n">
        <v>4.5</v>
      </c>
      <c r="J842" s="59" t="n">
        <f aca="false">IF(terrains!L842=13.5,IF(terrains!X842=1,12,9),-0.392532+1.267037*terrains!L842+0.472239*terrains!X842+0.58658*terrains!W842+0.089417*terrains!V842+0.531633*terrains!U842+0.337883*terrains!T842-0.403545*terrains!S842)</f>
        <v>8.1810915</v>
      </c>
      <c r="K842" s="151" t="n">
        <f aca="false">IF(terrains!I842=0,terrains!J842,terrains!I842)</f>
        <v>4.5</v>
      </c>
      <c r="L842" s="59" t="n">
        <v>6.5</v>
      </c>
      <c r="M842" s="59" t="n">
        <v>2</v>
      </c>
      <c r="N842" s="59" t="n">
        <v>26</v>
      </c>
      <c r="O842" s="59" t="s">
        <v>177</v>
      </c>
      <c r="P842" s="59" t="n">
        <v>2</v>
      </c>
      <c r="Q842" s="59" t="n">
        <v>1.5</v>
      </c>
      <c r="R842" s="59" t="n">
        <v>0</v>
      </c>
      <c r="S842" s="59" t="n">
        <v>0</v>
      </c>
      <c r="T842" s="59" t="n">
        <v>1</v>
      </c>
      <c r="U842" s="59" t="n">
        <v>0</v>
      </c>
      <c r="V842" s="59" t="n">
        <v>0</v>
      </c>
      <c r="W842" s="59" t="n">
        <v>0</v>
      </c>
      <c r="X842" s="59" t="n">
        <v>0</v>
      </c>
      <c r="Y842" s="59" t="n">
        <f aca="false">IF(terrains!L842&lt;=2.5,1,IF(terrains!L842&lt;=4.5,2,IF(terrains!L842&lt;=6.5,3,4)))</f>
        <v>3</v>
      </c>
      <c r="Z842" s="59" t="n">
        <f aca="false">IF(terrains!R842=1,35,IF(terrains!S842=1,64,IF(terrains!T842=1,IF(terrains!Y842=1,85,104),IF(terrains!U842=1,IF(terrains!Y842=1,124,152),IF(terrains!V842=1,(IF(terrains!Y842=1,146,IF(terrains!Y842=2,178,263))),IF(terrains!W842=1,(IF(terrains!Y842=1,178,IF(terrains!Y842=2,218,321))),IF(terrains!X842=1,IF(terrains!Y842=1,190,IF(terrains!Y842=2,242,IF(terrains!Y842=3,357,896))))))))))</f>
        <v>104</v>
      </c>
      <c r="AA842" s="152" t="n">
        <f aca="false">terrains!Z842*terrains!F842</f>
        <v>29105612.64</v>
      </c>
    </row>
    <row r="843" customFormat="false" ht="13.8" hidden="false" customHeight="false" outlineLevel="0" collapsed="false">
      <c r="A843" s="143" t="n">
        <v>842</v>
      </c>
      <c r="B843" s="143" t="s">
        <v>185</v>
      </c>
      <c r="C843" s="143" t="s">
        <v>185</v>
      </c>
      <c r="D843" s="59" t="s">
        <v>287</v>
      </c>
      <c r="E843" s="153" t="n">
        <v>9337.7</v>
      </c>
      <c r="F843" s="150" t="n">
        <f aca="false">terrains!E843*10.76391</f>
        <v>100510.162407</v>
      </c>
      <c r="G843" s="59" t="s">
        <v>288</v>
      </c>
      <c r="H843" s="59" t="n">
        <v>1.2</v>
      </c>
      <c r="I843" s="59" t="n">
        <v>4.5</v>
      </c>
      <c r="J843" s="59" t="n">
        <f aca="false">IF(terrains!L843=13.5,IF(terrains!X843=1,12,9),-0.392532+1.267037*terrains!L843+0.472239*terrains!X843+0.58658*terrains!W843+0.089417*terrains!V843+0.531633*terrains!U843+0.337883*terrains!T843-0.403545*terrains!S843)</f>
        <v>8.1810915</v>
      </c>
      <c r="K843" s="151" t="n">
        <f aca="false">IF(terrains!I843=0,terrains!J843,terrains!I843)</f>
        <v>4.5</v>
      </c>
      <c r="L843" s="59" t="n">
        <v>6.5</v>
      </c>
      <c r="M843" s="59" t="n">
        <v>2</v>
      </c>
      <c r="N843" s="59" t="n">
        <v>26</v>
      </c>
      <c r="O843" s="59" t="s">
        <v>177</v>
      </c>
      <c r="P843" s="59" t="n">
        <v>2</v>
      </c>
      <c r="Q843" s="59" t="n">
        <v>1.5</v>
      </c>
      <c r="R843" s="59" t="n">
        <v>0</v>
      </c>
      <c r="S843" s="59" t="n">
        <v>0</v>
      </c>
      <c r="T843" s="59" t="n">
        <v>1</v>
      </c>
      <c r="U843" s="59" t="n">
        <v>0</v>
      </c>
      <c r="V843" s="59" t="n">
        <v>0</v>
      </c>
      <c r="W843" s="59" t="n">
        <v>0</v>
      </c>
      <c r="X843" s="59" t="n">
        <v>0</v>
      </c>
      <c r="Y843" s="59" t="n">
        <f aca="false">IF(terrains!L843&lt;=2.5,1,IF(terrains!L843&lt;=4.5,2,IF(terrains!L843&lt;=6.5,3,4)))</f>
        <v>3</v>
      </c>
      <c r="Z843" s="59" t="n">
        <f aca="false">IF(terrains!R843=1,35,IF(terrains!S843=1,64,IF(terrains!T843=1,IF(terrains!Y843=1,85,104),IF(terrains!U843=1,IF(terrains!Y843=1,124,152),IF(terrains!V843=1,(IF(terrains!Y843=1,146,IF(terrains!Y843=2,178,263))),IF(terrains!W843=1,(IF(terrains!Y843=1,178,IF(terrains!Y843=2,218,321))),IF(terrains!X843=1,IF(terrains!Y843=1,190,IF(terrains!Y843=2,242,IF(terrains!Y843=3,357,896))))))))))</f>
        <v>104</v>
      </c>
      <c r="AA843" s="152" t="n">
        <f aca="false">terrains!Z843*terrains!F843</f>
        <v>10453056.890328</v>
      </c>
    </row>
    <row r="844" customFormat="false" ht="13.8" hidden="false" customHeight="false" outlineLevel="0" collapsed="false">
      <c r="A844" s="143" t="n">
        <v>843</v>
      </c>
      <c r="B844" s="143" t="s">
        <v>185</v>
      </c>
      <c r="C844" s="143" t="s">
        <v>185</v>
      </c>
      <c r="D844" s="59" t="s">
        <v>289</v>
      </c>
      <c r="E844" s="153" t="n">
        <v>23600</v>
      </c>
      <c r="F844" s="150" t="n">
        <f aca="false">terrains!E844*10.76391</f>
        <v>254028.276</v>
      </c>
      <c r="G844" s="59" t="s">
        <v>284</v>
      </c>
      <c r="H844" s="59" t="n">
        <v>1</v>
      </c>
      <c r="I844" s="59" t="n">
        <v>6</v>
      </c>
      <c r="J844" s="59" t="n">
        <f aca="false">IF(terrains!L844=13.5,IF(terrains!X844=1,12,9),-0.392532+1.267037*terrains!L844+0.472239*terrains!X844+0.58658*terrains!W844+0.089417*terrains!V844+0.531633*terrains!U844+0.337883*terrains!T844-0.403545*terrains!S844)</f>
        <v>5.013499</v>
      </c>
      <c r="K844" s="151" t="n">
        <f aca="false">IF(terrains!I844=0,terrains!J844,terrains!I844)</f>
        <v>6</v>
      </c>
      <c r="L844" s="59" t="n">
        <v>4</v>
      </c>
      <c r="M844" s="59" t="n">
        <v>2</v>
      </c>
      <c r="N844" s="59" t="n">
        <v>12</v>
      </c>
      <c r="O844" s="59" t="s">
        <v>177</v>
      </c>
      <c r="P844" s="59" t="n">
        <v>2</v>
      </c>
      <c r="Q844" s="59" t="n">
        <v>2.5</v>
      </c>
      <c r="R844" s="59" t="n">
        <v>0</v>
      </c>
      <c r="S844" s="59" t="n">
        <v>0</v>
      </c>
      <c r="T844" s="59" t="n">
        <v>1</v>
      </c>
      <c r="U844" s="59" t="n">
        <v>0</v>
      </c>
      <c r="V844" s="59" t="n">
        <v>0</v>
      </c>
      <c r="W844" s="59" t="n">
        <v>0</v>
      </c>
      <c r="X844" s="59" t="n">
        <v>0</v>
      </c>
      <c r="Y844" s="59" t="n">
        <f aca="false">IF(terrains!L844&lt;=2.5,1,IF(terrains!L844&lt;=4.5,2,IF(terrains!L844&lt;=6.5,3,4)))</f>
        <v>2</v>
      </c>
      <c r="Z844" s="59" t="n">
        <f aca="false">IF(terrains!R844=1,35,IF(terrains!S844=1,64,IF(terrains!T844=1,IF(terrains!Y844=1,85,104),IF(terrains!U844=1,IF(terrains!Y844=1,124,152),IF(terrains!V844=1,(IF(terrains!Y844=1,146,IF(terrains!Y844=2,178,263))),IF(terrains!W844=1,(IF(terrains!Y844=1,178,IF(terrains!Y844=2,218,321))),IF(terrains!X844=1,IF(terrains!Y844=1,190,IF(terrains!Y844=2,242,IF(terrains!Y844=3,357,896))))))))))</f>
        <v>104</v>
      </c>
      <c r="AA844" s="152" t="n">
        <f aca="false">terrains!Z844*terrains!F844</f>
        <v>26418940.704</v>
      </c>
    </row>
    <row r="845" customFormat="false" ht="13.8" hidden="false" customHeight="false" outlineLevel="0" collapsed="false">
      <c r="A845" s="143" t="n">
        <v>844</v>
      </c>
      <c r="B845" s="143" t="s">
        <v>185</v>
      </c>
      <c r="C845" s="143" t="s">
        <v>185</v>
      </c>
      <c r="D845" s="59" t="s">
        <v>289</v>
      </c>
      <c r="E845" s="153" t="n">
        <v>8446</v>
      </c>
      <c r="F845" s="150" t="n">
        <f aca="false">terrains!E845*10.76391</f>
        <v>90911.98386</v>
      </c>
      <c r="G845" s="59" t="s">
        <v>284</v>
      </c>
      <c r="H845" s="59" t="n">
        <v>1</v>
      </c>
      <c r="I845" s="59" t="n">
        <v>6</v>
      </c>
      <c r="J845" s="59" t="n">
        <f aca="false">IF(terrains!L845=13.5,IF(terrains!X845=1,12,9),-0.392532+1.267037*terrains!L845+0.472239*terrains!X845+0.58658*terrains!W845+0.089417*terrains!V845+0.531633*terrains!U845+0.337883*terrains!T845-0.403545*terrains!S845)</f>
        <v>5.013499</v>
      </c>
      <c r="K845" s="151" t="n">
        <f aca="false">IF(terrains!I845=0,terrains!J845,terrains!I845)</f>
        <v>6</v>
      </c>
      <c r="L845" s="59" t="n">
        <v>4</v>
      </c>
      <c r="M845" s="59" t="n">
        <v>2</v>
      </c>
      <c r="N845" s="59" t="n">
        <v>12</v>
      </c>
      <c r="O845" s="59" t="s">
        <v>177</v>
      </c>
      <c r="P845" s="59" t="n">
        <v>2</v>
      </c>
      <c r="Q845" s="59" t="n">
        <v>2.5</v>
      </c>
      <c r="R845" s="59" t="n">
        <v>0</v>
      </c>
      <c r="S845" s="59" t="n">
        <v>0</v>
      </c>
      <c r="T845" s="59" t="n">
        <v>1</v>
      </c>
      <c r="U845" s="59" t="n">
        <v>0</v>
      </c>
      <c r="V845" s="59" t="n">
        <v>0</v>
      </c>
      <c r="W845" s="59" t="n">
        <v>0</v>
      </c>
      <c r="X845" s="59" t="n">
        <v>0</v>
      </c>
      <c r="Y845" s="59" t="n">
        <f aca="false">IF(terrains!L845&lt;=2.5,1,IF(terrains!L845&lt;=4.5,2,IF(terrains!L845&lt;=6.5,3,4)))</f>
        <v>2</v>
      </c>
      <c r="Z845" s="59" t="n">
        <f aca="false">IF(terrains!R845=1,35,IF(terrains!S845=1,64,IF(terrains!T845=1,IF(terrains!Y845=1,85,104),IF(terrains!U845=1,IF(terrains!Y845=1,124,152),IF(terrains!V845=1,(IF(terrains!Y845=1,146,IF(terrains!Y845=2,178,263))),IF(terrains!W845=1,(IF(terrains!Y845=1,178,IF(terrains!Y845=2,218,321))),IF(terrains!X845=1,IF(terrains!Y845=1,190,IF(terrains!Y845=2,242,IF(terrains!Y845=3,357,896))))))))))</f>
        <v>104</v>
      </c>
      <c r="AA845" s="152" t="n">
        <f aca="false">terrains!Z845*terrains!F845</f>
        <v>9454846.32144</v>
      </c>
    </row>
    <row r="846" customFormat="false" ht="13.8" hidden="false" customHeight="false" outlineLevel="0" collapsed="false">
      <c r="A846" s="143" t="n">
        <v>845</v>
      </c>
      <c r="B846" s="143" t="s">
        <v>185</v>
      </c>
      <c r="C846" s="143" t="s">
        <v>185</v>
      </c>
      <c r="D846" s="59" t="s">
        <v>290</v>
      </c>
      <c r="E846" s="153" t="n">
        <v>33600</v>
      </c>
      <c r="F846" s="150" t="n">
        <f aca="false">terrains!E846*10.76391</f>
        <v>361667.376</v>
      </c>
      <c r="G846" s="59" t="s">
        <v>272</v>
      </c>
      <c r="H846" s="59" t="n">
        <v>0</v>
      </c>
      <c r="I846" s="59" t="n">
        <v>3</v>
      </c>
      <c r="J846" s="59" t="n">
        <f aca="false">IF(terrains!L846=13.5,IF(terrains!X846=1,12,9),-0.392532+1.267037*terrains!L846+0.472239*terrains!X846+0.58658*terrains!W846+0.089417*terrains!V846+0.531633*terrains!U846+0.337883*terrains!T846-0.403545*terrains!S846)</f>
        <v>4.272071</v>
      </c>
      <c r="K846" s="151" t="n">
        <f aca="false">IF(terrains!I846=0,terrains!J846,terrains!I846)</f>
        <v>3</v>
      </c>
      <c r="L846" s="59" t="n">
        <v>4</v>
      </c>
      <c r="M846" s="59" t="n">
        <v>2</v>
      </c>
      <c r="N846" s="59" t="n">
        <v>99</v>
      </c>
      <c r="O846" s="59" t="s">
        <v>176</v>
      </c>
      <c r="P846" s="59" t="n">
        <v>2</v>
      </c>
      <c r="Q846" s="59" t="n">
        <v>2.5</v>
      </c>
      <c r="R846" s="59" t="n">
        <v>0</v>
      </c>
      <c r="S846" s="59" t="n">
        <v>1</v>
      </c>
      <c r="T846" s="59" t="n">
        <v>0</v>
      </c>
      <c r="U846" s="59" t="n">
        <v>0</v>
      </c>
      <c r="V846" s="59" t="n">
        <v>0</v>
      </c>
      <c r="W846" s="59" t="n">
        <v>0</v>
      </c>
      <c r="X846" s="59" t="n">
        <v>0</v>
      </c>
      <c r="Y846" s="59" t="n">
        <f aca="false">IF(terrains!L846&lt;=2.5,1,IF(terrains!L846&lt;=4.5,2,IF(terrains!L846&lt;=6.5,3,4)))</f>
        <v>2</v>
      </c>
      <c r="Z846" s="59" t="n">
        <f aca="false">IF(terrains!R846=1,35,IF(terrains!S846=1,64,IF(terrains!T846=1,IF(terrains!Y846=1,85,104),IF(terrains!U846=1,IF(terrains!Y846=1,124,152),IF(terrains!V846=1,(IF(terrains!Y846=1,146,IF(terrains!Y846=2,178,263))),IF(terrains!W846=1,(IF(terrains!Y846=1,178,IF(terrains!Y846=2,218,321))),IF(terrains!X846=1,IF(terrains!Y846=1,190,IF(terrains!Y846=2,242,IF(terrains!Y846=3,357,896))))))))))</f>
        <v>64</v>
      </c>
      <c r="AA846" s="152" t="n">
        <f aca="false">terrains!Z846*terrains!F846</f>
        <v>23146712.064</v>
      </c>
    </row>
    <row r="847" customFormat="false" ht="13.8" hidden="false" customHeight="false" outlineLevel="0" collapsed="false">
      <c r="A847" s="143" t="n">
        <v>846</v>
      </c>
      <c r="B847" s="143" t="s">
        <v>185</v>
      </c>
      <c r="C847" s="143" t="s">
        <v>185</v>
      </c>
      <c r="D847" s="59" t="s">
        <v>290</v>
      </c>
      <c r="E847" s="153" t="n">
        <v>11948.5</v>
      </c>
      <c r="F847" s="150" t="n">
        <f aca="false">terrains!E847*10.76391</f>
        <v>128612.578635</v>
      </c>
      <c r="G847" s="59" t="s">
        <v>272</v>
      </c>
      <c r="H847" s="59" t="n">
        <v>0</v>
      </c>
      <c r="I847" s="59" t="n">
        <v>3</v>
      </c>
      <c r="J847" s="59" t="n">
        <f aca="false">IF(terrains!L847=13.5,IF(terrains!X847=1,12,9),-0.392532+1.267037*terrains!L847+0.472239*terrains!X847+0.58658*terrains!W847+0.089417*terrains!V847+0.531633*terrains!U847+0.337883*terrains!T847-0.403545*terrains!S847)</f>
        <v>4.272071</v>
      </c>
      <c r="K847" s="151" t="n">
        <f aca="false">IF(terrains!I847=0,terrains!J847,terrains!I847)</f>
        <v>3</v>
      </c>
      <c r="L847" s="59" t="n">
        <v>4</v>
      </c>
      <c r="M847" s="59" t="n">
        <v>2</v>
      </c>
      <c r="N847" s="59" t="n">
        <v>99</v>
      </c>
      <c r="O847" s="59" t="s">
        <v>176</v>
      </c>
      <c r="P847" s="59" t="n">
        <v>2</v>
      </c>
      <c r="Q847" s="59" t="n">
        <v>2.5</v>
      </c>
      <c r="R847" s="59" t="n">
        <v>0</v>
      </c>
      <c r="S847" s="59" t="n">
        <v>1</v>
      </c>
      <c r="T847" s="59" t="n">
        <v>0</v>
      </c>
      <c r="U847" s="59" t="n">
        <v>0</v>
      </c>
      <c r="V847" s="59" t="n">
        <v>0</v>
      </c>
      <c r="W847" s="59" t="n">
        <v>0</v>
      </c>
      <c r="X847" s="59" t="n">
        <v>0</v>
      </c>
      <c r="Y847" s="59" t="n">
        <f aca="false">IF(terrains!L847&lt;=2.5,1,IF(terrains!L847&lt;=4.5,2,IF(terrains!L847&lt;=6.5,3,4)))</f>
        <v>2</v>
      </c>
      <c r="Z847" s="59" t="n">
        <f aca="false">IF(terrains!R847=1,35,IF(terrains!S847=1,64,IF(terrains!T847=1,IF(terrains!Y847=1,85,104),IF(terrains!U847=1,IF(terrains!Y847=1,124,152),IF(terrains!V847=1,(IF(terrains!Y847=1,146,IF(terrains!Y847=2,178,263))),IF(terrains!W847=1,(IF(terrains!Y847=1,178,IF(terrains!Y847=2,218,321))),IF(terrains!X847=1,IF(terrains!Y847=1,190,IF(terrains!Y847=2,242,IF(terrains!Y847=3,357,896))))))))))</f>
        <v>64</v>
      </c>
      <c r="AA847" s="152" t="n">
        <f aca="false">terrains!Z847*terrains!F847</f>
        <v>8231205.03264</v>
      </c>
    </row>
    <row r="848" customFormat="false" ht="13.8" hidden="false" customHeight="false" outlineLevel="0" collapsed="false">
      <c r="A848" s="143" t="n">
        <v>847</v>
      </c>
      <c r="B848" s="143" t="s">
        <v>185</v>
      </c>
      <c r="C848" s="143" t="s">
        <v>185</v>
      </c>
      <c r="D848" s="59" t="s">
        <v>291</v>
      </c>
      <c r="E848" s="153" t="n">
        <v>58000</v>
      </c>
      <c r="F848" s="150" t="n">
        <f aca="false">terrains!E848*10.76391</f>
        <v>624306.78</v>
      </c>
      <c r="G848" s="59" t="s">
        <v>262</v>
      </c>
      <c r="H848" s="59" t="n">
        <v>0.2</v>
      </c>
      <c r="I848" s="59" t="n">
        <v>3</v>
      </c>
      <c r="J848" s="59" t="n">
        <f aca="false">IF(terrains!L848=13.5,IF(terrains!X848=1,12,9),-0.392532+1.267037*terrains!L848+0.472239*terrains!X848+0.58658*terrains!W848+0.089417*terrains!V848+0.531633*terrains!U848+0.337883*terrains!T848-0.403545*terrains!S848)</f>
        <v>4.0420975</v>
      </c>
      <c r="K848" s="151" t="n">
        <f aca="false">IF(terrains!I848=0,terrains!J848,terrains!I848)</f>
        <v>3</v>
      </c>
      <c r="L848" s="59" t="n">
        <v>3.5</v>
      </c>
      <c r="M848" s="59" t="n">
        <v>1</v>
      </c>
      <c r="N848" s="59" t="n">
        <v>10</v>
      </c>
      <c r="O848" s="59" t="s">
        <v>175</v>
      </c>
      <c r="P848" s="59" t="n">
        <v>2</v>
      </c>
      <c r="Q848" s="59" t="n">
        <v>1.5</v>
      </c>
      <c r="R848" s="59" t="n">
        <v>1</v>
      </c>
      <c r="S848" s="59" t="n">
        <v>0</v>
      </c>
      <c r="T848" s="59" t="n">
        <v>0</v>
      </c>
      <c r="U848" s="59" t="n">
        <v>0</v>
      </c>
      <c r="V848" s="59" t="n">
        <v>0</v>
      </c>
      <c r="W848" s="59" t="n">
        <v>0</v>
      </c>
      <c r="X848" s="59" t="n">
        <v>0</v>
      </c>
      <c r="Y848" s="59" t="n">
        <f aca="false">IF(terrains!L848&lt;=2.5,1,IF(terrains!L848&lt;=4.5,2,IF(terrains!L848&lt;=6.5,3,4)))</f>
        <v>2</v>
      </c>
      <c r="Z848" s="59" t="n">
        <f aca="false">IF(terrains!R848=1,35,IF(terrains!S848=1,64,IF(terrains!T848=1,IF(terrains!Y848=1,85,104),IF(terrains!U848=1,IF(terrains!Y848=1,124,152),IF(terrains!V848=1,(IF(terrains!Y848=1,146,IF(terrains!Y848=2,178,263))),IF(terrains!W848=1,(IF(terrains!Y848=1,178,IF(terrains!Y848=2,218,321))),IF(terrains!X848=1,IF(terrains!Y848=1,190,IF(terrains!Y848=2,242,IF(terrains!Y848=3,357,896))))))))))</f>
        <v>35</v>
      </c>
      <c r="AA848" s="152" t="n">
        <f aca="false">terrains!Z848*terrains!F848</f>
        <v>21850737.3</v>
      </c>
    </row>
    <row r="849" customFormat="false" ht="13.8" hidden="false" customHeight="false" outlineLevel="0" collapsed="false">
      <c r="A849" s="143" t="n">
        <v>848</v>
      </c>
      <c r="B849" s="143" t="s">
        <v>185</v>
      </c>
      <c r="C849" s="143" t="s">
        <v>185</v>
      </c>
      <c r="D849" s="59" t="s">
        <v>291</v>
      </c>
      <c r="E849" s="153" t="n">
        <v>19974.2</v>
      </c>
      <c r="F849" s="150" t="n">
        <f aca="false">terrains!E849*10.76391</f>
        <v>215000.491122</v>
      </c>
      <c r="G849" s="59" t="s">
        <v>262</v>
      </c>
      <c r="H849" s="59" t="n">
        <v>0.2</v>
      </c>
      <c r="I849" s="59" t="n">
        <v>3</v>
      </c>
      <c r="J849" s="59" t="n">
        <f aca="false">IF(terrains!L849=13.5,IF(terrains!X849=1,12,9),-0.392532+1.267037*terrains!L849+0.472239*terrains!X849+0.58658*terrains!W849+0.089417*terrains!V849+0.531633*terrains!U849+0.337883*terrains!T849-0.403545*terrains!S849)</f>
        <v>4.0420975</v>
      </c>
      <c r="K849" s="151" t="n">
        <f aca="false">IF(terrains!I849=0,terrains!J849,terrains!I849)</f>
        <v>3</v>
      </c>
      <c r="L849" s="59" t="n">
        <v>3.5</v>
      </c>
      <c r="M849" s="59" t="n">
        <v>1</v>
      </c>
      <c r="N849" s="59" t="n">
        <v>10</v>
      </c>
      <c r="O849" s="59" t="s">
        <v>175</v>
      </c>
      <c r="P849" s="59" t="n">
        <v>2</v>
      </c>
      <c r="Q849" s="59" t="n">
        <v>1.5</v>
      </c>
      <c r="R849" s="59" t="n">
        <v>1</v>
      </c>
      <c r="S849" s="59" t="n">
        <v>0</v>
      </c>
      <c r="T849" s="59" t="n">
        <v>0</v>
      </c>
      <c r="U849" s="59" t="n">
        <v>0</v>
      </c>
      <c r="V849" s="59" t="n">
        <v>0</v>
      </c>
      <c r="W849" s="59" t="n">
        <v>0</v>
      </c>
      <c r="X849" s="59" t="n">
        <v>0</v>
      </c>
      <c r="Y849" s="59" t="n">
        <f aca="false">IF(terrains!L849&lt;=2.5,1,IF(terrains!L849&lt;=4.5,2,IF(terrains!L849&lt;=6.5,3,4)))</f>
        <v>2</v>
      </c>
      <c r="Z849" s="59" t="n">
        <f aca="false">IF(terrains!R849=1,35,IF(terrains!S849=1,64,IF(terrains!T849=1,IF(terrains!Y849=1,85,104),IF(terrains!U849=1,IF(terrains!Y849=1,124,152),IF(terrains!V849=1,(IF(terrains!Y849=1,146,IF(terrains!Y849=2,178,263))),IF(terrains!W849=1,(IF(terrains!Y849=1,178,IF(terrains!Y849=2,218,321))),IF(terrains!X849=1,IF(terrains!Y849=1,190,IF(terrains!Y849=2,242,IF(terrains!Y849=3,357,896))))))))))</f>
        <v>35</v>
      </c>
      <c r="AA849" s="152" t="n">
        <f aca="false">terrains!Z849*terrains!F849</f>
        <v>7525017.18927</v>
      </c>
    </row>
    <row r="850" customFormat="false" ht="13.8" hidden="false" customHeight="false" outlineLevel="0" collapsed="false">
      <c r="A850" s="143" t="n">
        <v>849</v>
      </c>
      <c r="B850" s="143" t="s">
        <v>185</v>
      </c>
      <c r="C850" s="143" t="s">
        <v>185</v>
      </c>
      <c r="D850" s="59" t="s">
        <v>292</v>
      </c>
      <c r="E850" s="153" t="n">
        <v>33600</v>
      </c>
      <c r="F850" s="150" t="n">
        <f aca="false">terrains!E850*10.76391</f>
        <v>361667.376</v>
      </c>
      <c r="G850" s="59" t="s">
        <v>293</v>
      </c>
      <c r="H850" s="59" t="n">
        <v>1</v>
      </c>
      <c r="I850" s="59" t="n">
        <v>5</v>
      </c>
      <c r="J850" s="59" t="n">
        <f aca="false">IF(terrains!L850=13.5,IF(terrains!X850=1,12,9),-0.392532+1.267037*terrains!L850+0.472239*terrains!X850+0.58658*terrains!W850+0.089417*terrains!V850+0.531633*terrains!U850+0.337883*terrains!T850-0.403545*terrains!S850)</f>
        <v>4.272071</v>
      </c>
      <c r="K850" s="151" t="n">
        <f aca="false">IF(terrains!I850=0,terrains!J850,terrains!I850)</f>
        <v>5</v>
      </c>
      <c r="L850" s="59" t="n">
        <v>4</v>
      </c>
      <c r="M850" s="59" t="n">
        <v>2</v>
      </c>
      <c r="N850" s="59" t="n">
        <v>14</v>
      </c>
      <c r="O850" s="59" t="s">
        <v>176</v>
      </c>
      <c r="P850" s="59" t="n">
        <v>2</v>
      </c>
      <c r="Q850" s="59" t="n">
        <v>2.5</v>
      </c>
      <c r="R850" s="59" t="n">
        <v>0</v>
      </c>
      <c r="S850" s="59" t="n">
        <v>1</v>
      </c>
      <c r="T850" s="59" t="n">
        <v>0</v>
      </c>
      <c r="U850" s="59" t="n">
        <v>0</v>
      </c>
      <c r="V850" s="59" t="n">
        <v>0</v>
      </c>
      <c r="W850" s="59" t="n">
        <v>0</v>
      </c>
      <c r="X850" s="59" t="n">
        <v>0</v>
      </c>
      <c r="Y850" s="59" t="n">
        <f aca="false">IF(terrains!L850&lt;=2.5,1,IF(terrains!L850&lt;=4.5,2,IF(terrains!L850&lt;=6.5,3,4)))</f>
        <v>2</v>
      </c>
      <c r="Z850" s="59" t="n">
        <f aca="false">IF(terrains!R850=1,35,IF(terrains!S850=1,64,IF(terrains!T850=1,IF(terrains!Y850=1,85,104),IF(terrains!U850=1,IF(terrains!Y850=1,124,152),IF(terrains!V850=1,(IF(terrains!Y850=1,146,IF(terrains!Y850=2,178,263))),IF(terrains!W850=1,(IF(terrains!Y850=1,178,IF(terrains!Y850=2,218,321))),IF(terrains!X850=1,IF(terrains!Y850=1,190,IF(terrains!Y850=2,242,IF(terrains!Y850=3,357,896))))))))))</f>
        <v>64</v>
      </c>
      <c r="AA850" s="152" t="n">
        <f aca="false">terrains!Z850*terrains!F850</f>
        <v>23146712.064</v>
      </c>
    </row>
    <row r="851" customFormat="false" ht="13.8" hidden="false" customHeight="false" outlineLevel="0" collapsed="false">
      <c r="A851" s="143" t="n">
        <v>850</v>
      </c>
      <c r="B851" s="143" t="s">
        <v>185</v>
      </c>
      <c r="C851" s="143" t="s">
        <v>185</v>
      </c>
      <c r="D851" s="59" t="s">
        <v>292</v>
      </c>
      <c r="E851" s="153" t="n">
        <v>11280</v>
      </c>
      <c r="F851" s="150" t="n">
        <f aca="false">terrains!E851*10.76391</f>
        <v>121416.9048</v>
      </c>
      <c r="G851" s="59" t="s">
        <v>293</v>
      </c>
      <c r="H851" s="59" t="n">
        <v>1</v>
      </c>
      <c r="I851" s="59" t="n">
        <v>5</v>
      </c>
      <c r="J851" s="59" t="n">
        <f aca="false">IF(terrains!L851=13.5,IF(terrains!X851=1,12,9),-0.392532+1.267037*terrains!L851+0.472239*terrains!X851+0.58658*terrains!W851+0.089417*terrains!V851+0.531633*terrains!U851+0.337883*terrains!T851-0.403545*terrains!S851)</f>
        <v>4.272071</v>
      </c>
      <c r="K851" s="151" t="n">
        <f aca="false">IF(terrains!I851=0,terrains!J851,terrains!I851)</f>
        <v>5</v>
      </c>
      <c r="L851" s="59" t="n">
        <v>4</v>
      </c>
      <c r="M851" s="59" t="n">
        <v>2</v>
      </c>
      <c r="N851" s="59" t="n">
        <v>14</v>
      </c>
      <c r="O851" s="59" t="s">
        <v>176</v>
      </c>
      <c r="P851" s="59" t="n">
        <v>2</v>
      </c>
      <c r="Q851" s="59" t="n">
        <v>2.5</v>
      </c>
      <c r="R851" s="59" t="n">
        <v>0</v>
      </c>
      <c r="S851" s="59" t="n">
        <v>1</v>
      </c>
      <c r="T851" s="59" t="n">
        <v>0</v>
      </c>
      <c r="U851" s="59" t="n">
        <v>0</v>
      </c>
      <c r="V851" s="59" t="n">
        <v>0</v>
      </c>
      <c r="W851" s="59" t="n">
        <v>0</v>
      </c>
      <c r="X851" s="59" t="n">
        <v>0</v>
      </c>
      <c r="Y851" s="59" t="n">
        <f aca="false">IF(terrains!L851&lt;=2.5,1,IF(terrains!L851&lt;=4.5,2,IF(terrains!L851&lt;=6.5,3,4)))</f>
        <v>2</v>
      </c>
      <c r="Z851" s="59" t="n">
        <f aca="false">IF(terrains!R851=1,35,IF(terrains!S851=1,64,IF(terrains!T851=1,IF(terrains!Y851=1,85,104),IF(terrains!U851=1,IF(terrains!Y851=1,124,152),IF(terrains!V851=1,(IF(terrains!Y851=1,146,IF(terrains!Y851=2,178,263))),IF(terrains!W851=1,(IF(terrains!Y851=1,178,IF(terrains!Y851=2,218,321))),IF(terrains!X851=1,IF(terrains!Y851=1,190,IF(terrains!Y851=2,242,IF(terrains!Y851=3,357,896))))))))))</f>
        <v>64</v>
      </c>
      <c r="AA851" s="152" t="n">
        <f aca="false">terrains!Z851*terrains!F851</f>
        <v>7770681.9072</v>
      </c>
    </row>
    <row r="852" customFormat="false" ht="13.8" hidden="false" customHeight="false" outlineLevel="0" collapsed="false">
      <c r="A852" s="143" t="n">
        <v>851</v>
      </c>
      <c r="B852" s="143" t="s">
        <v>185</v>
      </c>
      <c r="C852" s="143" t="s">
        <v>185</v>
      </c>
      <c r="D852" s="59" t="s">
        <v>294</v>
      </c>
      <c r="E852" s="153" t="n">
        <v>23600</v>
      </c>
      <c r="F852" s="150" t="n">
        <f aca="false">terrains!E852*10.76391</f>
        <v>254028.276</v>
      </c>
      <c r="G852" s="59" t="s">
        <v>255</v>
      </c>
      <c r="H852" s="59" t="n">
        <v>1</v>
      </c>
      <c r="I852" s="59" t="n">
        <v>3</v>
      </c>
      <c r="J852" s="59" t="n">
        <f aca="false">IF(terrains!L852=13.5,IF(terrains!X852=1,12,9),-0.392532+1.267037*terrains!L852+0.472239*terrains!X852+0.58658*terrains!W852+0.089417*terrains!V852+0.531633*terrains!U852+0.337883*terrains!T852-0.403545*terrains!S852)</f>
        <v>3.746462</v>
      </c>
      <c r="K852" s="151" t="n">
        <f aca="false">IF(terrains!I852=0,terrains!J852,terrains!I852)</f>
        <v>3</v>
      </c>
      <c r="L852" s="59" t="n">
        <v>3</v>
      </c>
      <c r="M852" s="59" t="n">
        <v>3</v>
      </c>
      <c r="N852" s="59" t="n">
        <v>6</v>
      </c>
      <c r="O852" s="59" t="s">
        <v>177</v>
      </c>
      <c r="P852" s="59" t="n">
        <v>2</v>
      </c>
      <c r="Q852" s="59" t="n">
        <v>2</v>
      </c>
      <c r="R852" s="59" t="n">
        <v>0</v>
      </c>
      <c r="S852" s="59" t="n">
        <v>0</v>
      </c>
      <c r="T852" s="59" t="n">
        <v>1</v>
      </c>
      <c r="U852" s="59" t="n">
        <v>0</v>
      </c>
      <c r="V852" s="59" t="n">
        <v>0</v>
      </c>
      <c r="W852" s="59" t="n">
        <v>0</v>
      </c>
      <c r="X852" s="59" t="n">
        <v>0</v>
      </c>
      <c r="Y852" s="59" t="n">
        <f aca="false">IF(terrains!L852&lt;=2.5,1,IF(terrains!L852&lt;=4.5,2,IF(terrains!L852&lt;=6.5,3,4)))</f>
        <v>2</v>
      </c>
      <c r="Z852" s="59" t="n">
        <f aca="false">IF(terrains!R852=1,35,IF(terrains!S852=1,64,IF(terrains!T852=1,IF(terrains!Y852=1,85,104),IF(terrains!U852=1,IF(terrains!Y852=1,124,152),IF(terrains!V852=1,(IF(terrains!Y852=1,146,IF(terrains!Y852=2,178,263))),IF(terrains!W852=1,(IF(terrains!Y852=1,178,IF(terrains!Y852=2,218,321))),IF(terrains!X852=1,IF(terrains!Y852=1,190,IF(terrains!Y852=2,242,IF(terrains!Y852=3,357,896))))))))))</f>
        <v>104</v>
      </c>
      <c r="AA852" s="152" t="n">
        <f aca="false">terrains!Z852*terrains!F852</f>
        <v>26418940.704</v>
      </c>
    </row>
    <row r="853" customFormat="false" ht="13.8" hidden="false" customHeight="false" outlineLevel="0" collapsed="false">
      <c r="A853" s="143" t="n">
        <v>852</v>
      </c>
      <c r="B853" s="143" t="s">
        <v>185</v>
      </c>
      <c r="C853" s="143" t="s">
        <v>185</v>
      </c>
      <c r="D853" s="59" t="s">
        <v>294</v>
      </c>
      <c r="E853" s="153" t="n">
        <v>6696.5</v>
      </c>
      <c r="F853" s="150" t="n">
        <f aca="false">terrains!E853*10.76391</f>
        <v>72080.523315</v>
      </c>
      <c r="G853" s="59" t="s">
        <v>255</v>
      </c>
      <c r="H853" s="59" t="n">
        <v>1</v>
      </c>
      <c r="I853" s="59" t="n">
        <v>3</v>
      </c>
      <c r="J853" s="59" t="n">
        <f aca="false">IF(terrains!L853=13.5,IF(terrains!X853=1,12,9),-0.392532+1.267037*terrains!L853+0.472239*terrains!X853+0.58658*terrains!W853+0.089417*terrains!V853+0.531633*terrains!U853+0.337883*terrains!T853-0.403545*terrains!S853)</f>
        <v>3.746462</v>
      </c>
      <c r="K853" s="151" t="n">
        <f aca="false">IF(terrains!I853=0,terrains!J853,terrains!I853)</f>
        <v>3</v>
      </c>
      <c r="L853" s="59" t="n">
        <v>3</v>
      </c>
      <c r="M853" s="59" t="n">
        <v>3</v>
      </c>
      <c r="N853" s="59" t="n">
        <v>6</v>
      </c>
      <c r="O853" s="59" t="s">
        <v>177</v>
      </c>
      <c r="P853" s="59" t="n">
        <v>2</v>
      </c>
      <c r="Q853" s="59" t="n">
        <v>2</v>
      </c>
      <c r="R853" s="59" t="n">
        <v>0</v>
      </c>
      <c r="S853" s="59" t="n">
        <v>0</v>
      </c>
      <c r="T853" s="59" t="n">
        <v>1</v>
      </c>
      <c r="U853" s="59" t="n">
        <v>0</v>
      </c>
      <c r="V853" s="59" t="n">
        <v>0</v>
      </c>
      <c r="W853" s="59" t="n">
        <v>0</v>
      </c>
      <c r="X853" s="59" t="n">
        <v>0</v>
      </c>
      <c r="Y853" s="59" t="n">
        <f aca="false">IF(terrains!L853&lt;=2.5,1,IF(terrains!L853&lt;=4.5,2,IF(terrains!L853&lt;=6.5,3,4)))</f>
        <v>2</v>
      </c>
      <c r="Z853" s="59" t="n">
        <f aca="false">IF(terrains!R853=1,35,IF(terrains!S853=1,64,IF(terrains!T853=1,IF(terrains!Y853=1,85,104),IF(terrains!U853=1,IF(terrains!Y853=1,124,152),IF(terrains!V853=1,(IF(terrains!Y853=1,146,IF(terrains!Y853=2,178,263))),IF(terrains!W853=1,(IF(terrains!Y853=1,178,IF(terrains!Y853=2,218,321))),IF(terrains!X853=1,IF(terrains!Y853=1,190,IF(terrains!Y853=2,242,IF(terrains!Y853=3,357,896))))))))))</f>
        <v>104</v>
      </c>
      <c r="AA853" s="152" t="n">
        <f aca="false">terrains!Z853*terrains!F853</f>
        <v>7496374.42476</v>
      </c>
    </row>
    <row r="854" customFormat="false" ht="13.8" hidden="false" customHeight="false" outlineLevel="0" collapsed="false">
      <c r="A854" s="143" t="n">
        <v>853</v>
      </c>
      <c r="B854" s="143" t="s">
        <v>185</v>
      </c>
      <c r="C854" s="143" t="s">
        <v>185</v>
      </c>
      <c r="D854" s="59" t="s">
        <v>295</v>
      </c>
      <c r="E854" s="153" t="n">
        <v>23600</v>
      </c>
      <c r="F854" s="150" t="n">
        <f aca="false">terrains!E854*10.76391</f>
        <v>254028.276</v>
      </c>
      <c r="G854" s="59" t="s">
        <v>255</v>
      </c>
      <c r="H854" s="59" t="n">
        <v>1</v>
      </c>
      <c r="I854" s="59" t="n">
        <v>3</v>
      </c>
      <c r="J854" s="59" t="n">
        <f aca="false">IF(terrains!L854=13.5,IF(terrains!X854=1,12,9),-0.392532+1.267037*terrains!L854+0.472239*terrains!X854+0.58658*terrains!W854+0.089417*terrains!V854+0.531633*terrains!U854+0.337883*terrains!T854-0.403545*terrains!S854)</f>
        <v>3.746462</v>
      </c>
      <c r="K854" s="151" t="n">
        <f aca="false">IF(terrains!I854=0,terrains!J854,terrains!I854)</f>
        <v>3</v>
      </c>
      <c r="L854" s="59" t="n">
        <v>3</v>
      </c>
      <c r="M854" s="59" t="n">
        <v>3</v>
      </c>
      <c r="N854" s="59" t="n">
        <v>6</v>
      </c>
      <c r="O854" s="59" t="s">
        <v>177</v>
      </c>
      <c r="P854" s="59" t="n">
        <v>2</v>
      </c>
      <c r="Q854" s="59" t="n">
        <v>2</v>
      </c>
      <c r="R854" s="59" t="n">
        <v>0</v>
      </c>
      <c r="S854" s="59" t="n">
        <v>0</v>
      </c>
      <c r="T854" s="59" t="n">
        <v>1</v>
      </c>
      <c r="U854" s="59" t="n">
        <v>0</v>
      </c>
      <c r="V854" s="59" t="n">
        <v>0</v>
      </c>
      <c r="W854" s="59" t="n">
        <v>0</v>
      </c>
      <c r="X854" s="59" t="n">
        <v>0</v>
      </c>
      <c r="Y854" s="59" t="n">
        <f aca="false">IF(terrains!L854&lt;=2.5,1,IF(terrains!L854&lt;=4.5,2,IF(terrains!L854&lt;=6.5,3,4)))</f>
        <v>2</v>
      </c>
      <c r="Z854" s="59" t="n">
        <f aca="false">IF(terrains!R854=1,35,IF(terrains!S854=1,64,IF(terrains!T854=1,IF(terrains!Y854=1,85,104),IF(terrains!U854=1,IF(terrains!Y854=1,124,152),IF(terrains!V854=1,(IF(terrains!Y854=1,146,IF(terrains!Y854=2,178,263))),IF(terrains!W854=1,(IF(terrains!Y854=1,178,IF(terrains!Y854=2,218,321))),IF(terrains!X854=1,IF(terrains!Y854=1,190,IF(terrains!Y854=2,242,IF(terrains!Y854=3,357,896))))))))))</f>
        <v>104</v>
      </c>
      <c r="AA854" s="152" t="n">
        <f aca="false">terrains!Z854*terrains!F854</f>
        <v>26418940.704</v>
      </c>
    </row>
    <row r="855" customFormat="false" ht="13.8" hidden="false" customHeight="false" outlineLevel="0" collapsed="false">
      <c r="A855" s="143" t="n">
        <v>854</v>
      </c>
      <c r="B855" s="143" t="s">
        <v>185</v>
      </c>
      <c r="C855" s="143" t="s">
        <v>185</v>
      </c>
      <c r="D855" s="59" t="s">
        <v>295</v>
      </c>
      <c r="E855" s="153" t="n">
        <v>6594.5</v>
      </c>
      <c r="F855" s="150" t="n">
        <f aca="false">terrains!E855*10.76391</f>
        <v>70982.604495</v>
      </c>
      <c r="G855" s="59" t="s">
        <v>255</v>
      </c>
      <c r="H855" s="59" t="n">
        <v>1</v>
      </c>
      <c r="I855" s="59" t="n">
        <v>3</v>
      </c>
      <c r="J855" s="59" t="n">
        <f aca="false">IF(terrains!L855=13.5,IF(terrains!X855=1,12,9),-0.392532+1.267037*terrains!L855+0.472239*terrains!X855+0.58658*terrains!W855+0.089417*terrains!V855+0.531633*terrains!U855+0.337883*terrains!T855-0.403545*terrains!S855)</f>
        <v>3.746462</v>
      </c>
      <c r="K855" s="151" t="n">
        <f aca="false">IF(terrains!I855=0,terrains!J855,terrains!I855)</f>
        <v>3</v>
      </c>
      <c r="L855" s="59" t="n">
        <v>3</v>
      </c>
      <c r="M855" s="59" t="n">
        <v>3</v>
      </c>
      <c r="N855" s="59" t="n">
        <v>6</v>
      </c>
      <c r="O855" s="59" t="s">
        <v>177</v>
      </c>
      <c r="P855" s="59" t="n">
        <v>2</v>
      </c>
      <c r="Q855" s="59" t="n">
        <v>2</v>
      </c>
      <c r="R855" s="59" t="n">
        <v>0</v>
      </c>
      <c r="S855" s="59" t="n">
        <v>0</v>
      </c>
      <c r="T855" s="59" t="n">
        <v>1</v>
      </c>
      <c r="U855" s="59" t="n">
        <v>0</v>
      </c>
      <c r="V855" s="59" t="n">
        <v>0</v>
      </c>
      <c r="W855" s="59" t="n">
        <v>0</v>
      </c>
      <c r="X855" s="59" t="n">
        <v>0</v>
      </c>
      <c r="Y855" s="59" t="n">
        <f aca="false">IF(terrains!L855&lt;=2.5,1,IF(terrains!L855&lt;=4.5,2,IF(terrains!L855&lt;=6.5,3,4)))</f>
        <v>2</v>
      </c>
      <c r="Z855" s="59" t="n">
        <f aca="false">IF(terrains!R855=1,35,IF(terrains!S855=1,64,IF(terrains!T855=1,IF(terrains!Y855=1,85,104),IF(terrains!U855=1,IF(terrains!Y855=1,124,152),IF(terrains!V855=1,(IF(terrains!Y855=1,146,IF(terrains!Y855=2,178,263))),IF(terrains!W855=1,(IF(terrains!Y855=1,178,IF(terrains!Y855=2,218,321))),IF(terrains!X855=1,IF(terrains!Y855=1,190,IF(terrains!Y855=2,242,IF(terrains!Y855=3,357,896))))))))))</f>
        <v>104</v>
      </c>
      <c r="AA855" s="152" t="n">
        <f aca="false">terrains!Z855*terrains!F855</f>
        <v>7382190.86748</v>
      </c>
    </row>
    <row r="856" customFormat="false" ht="13.8" hidden="false" customHeight="false" outlineLevel="0" collapsed="false">
      <c r="A856" s="143" t="n">
        <v>855</v>
      </c>
      <c r="B856" s="143" t="s">
        <v>185</v>
      </c>
      <c r="C856" s="143" t="s">
        <v>185</v>
      </c>
      <c r="D856" s="59" t="s">
        <v>296</v>
      </c>
      <c r="E856" s="153" t="n">
        <v>23600</v>
      </c>
      <c r="F856" s="150" t="n">
        <f aca="false">terrains!E856*10.76391</f>
        <v>254028.276</v>
      </c>
      <c r="G856" s="59" t="s">
        <v>260</v>
      </c>
      <c r="H856" s="59" t="n">
        <v>1</v>
      </c>
      <c r="I856" s="59" t="n">
        <v>6</v>
      </c>
      <c r="J856" s="59" t="n">
        <f aca="false">IF(terrains!L856=13.5,IF(terrains!X856=1,12,9),-0.392532+1.267037*terrains!L856+0.472239*terrains!X856+0.58658*terrains!W856+0.089417*terrains!V856+0.531633*terrains!U856+0.337883*terrains!T856-0.403545*terrains!S856)</f>
        <v>5.6470175</v>
      </c>
      <c r="K856" s="151" t="n">
        <f aca="false">IF(terrains!I856=0,terrains!J856,terrains!I856)</f>
        <v>6</v>
      </c>
      <c r="L856" s="59" t="n">
        <v>4.5</v>
      </c>
      <c r="M856" s="59" t="n">
        <v>2</v>
      </c>
      <c r="N856" s="59" t="n">
        <v>15</v>
      </c>
      <c r="O856" s="59" t="s">
        <v>177</v>
      </c>
      <c r="P856" s="59" t="n">
        <v>2</v>
      </c>
      <c r="Q856" s="59" t="n">
        <v>2.5</v>
      </c>
      <c r="R856" s="59" t="n">
        <v>0</v>
      </c>
      <c r="S856" s="59" t="n">
        <v>0</v>
      </c>
      <c r="T856" s="59" t="n">
        <v>1</v>
      </c>
      <c r="U856" s="59" t="n">
        <v>0</v>
      </c>
      <c r="V856" s="59" t="n">
        <v>0</v>
      </c>
      <c r="W856" s="59" t="n">
        <v>0</v>
      </c>
      <c r="X856" s="59" t="n">
        <v>0</v>
      </c>
      <c r="Y856" s="59" t="n">
        <f aca="false">IF(terrains!L856&lt;=2.5,1,IF(terrains!L856&lt;=4.5,2,IF(terrains!L856&lt;=6.5,3,4)))</f>
        <v>2</v>
      </c>
      <c r="Z856" s="59" t="n">
        <f aca="false">IF(terrains!R856=1,35,IF(terrains!S856=1,64,IF(terrains!T856=1,IF(terrains!Y856=1,85,104),IF(terrains!U856=1,IF(terrains!Y856=1,124,152),IF(terrains!V856=1,(IF(terrains!Y856=1,146,IF(terrains!Y856=2,178,263))),IF(terrains!W856=1,(IF(terrains!Y856=1,178,IF(terrains!Y856=2,218,321))),IF(terrains!X856=1,IF(terrains!Y856=1,190,IF(terrains!Y856=2,242,IF(terrains!Y856=3,357,896))))))))))</f>
        <v>104</v>
      </c>
      <c r="AA856" s="152" t="n">
        <f aca="false">terrains!Z856*terrains!F856</f>
        <v>26418940.704</v>
      </c>
    </row>
    <row r="857" customFormat="false" ht="13.8" hidden="false" customHeight="false" outlineLevel="0" collapsed="false">
      <c r="A857" s="143" t="n">
        <v>856</v>
      </c>
      <c r="B857" s="143" t="s">
        <v>185</v>
      </c>
      <c r="C857" s="143" t="s">
        <v>185</v>
      </c>
      <c r="D857" s="59" t="s">
        <v>296</v>
      </c>
      <c r="E857" s="153" t="n">
        <v>6389.9</v>
      </c>
      <c r="F857" s="150" t="n">
        <f aca="false">terrains!E857*10.76391</f>
        <v>68780.308509</v>
      </c>
      <c r="G857" s="59" t="s">
        <v>260</v>
      </c>
      <c r="H857" s="59" t="n">
        <v>1</v>
      </c>
      <c r="I857" s="59" t="n">
        <v>6</v>
      </c>
      <c r="J857" s="59" t="n">
        <f aca="false">IF(terrains!L857=13.5,IF(terrains!X857=1,12,9),-0.392532+1.267037*terrains!L857+0.472239*terrains!X857+0.58658*terrains!W857+0.089417*terrains!V857+0.531633*terrains!U857+0.337883*terrains!T857-0.403545*terrains!S857)</f>
        <v>5.6470175</v>
      </c>
      <c r="K857" s="151" t="n">
        <f aca="false">IF(terrains!I857=0,terrains!J857,terrains!I857)</f>
        <v>6</v>
      </c>
      <c r="L857" s="59" t="n">
        <v>4.5</v>
      </c>
      <c r="M857" s="59" t="n">
        <v>2</v>
      </c>
      <c r="N857" s="59" t="n">
        <v>15</v>
      </c>
      <c r="O857" s="59" t="s">
        <v>177</v>
      </c>
      <c r="P857" s="59" t="n">
        <v>2</v>
      </c>
      <c r="Q857" s="59" t="n">
        <v>2.5</v>
      </c>
      <c r="R857" s="59" t="n">
        <v>0</v>
      </c>
      <c r="S857" s="59" t="n">
        <v>0</v>
      </c>
      <c r="T857" s="59" t="n">
        <v>1</v>
      </c>
      <c r="U857" s="59" t="n">
        <v>0</v>
      </c>
      <c r="V857" s="59" t="n">
        <v>0</v>
      </c>
      <c r="W857" s="59" t="n">
        <v>0</v>
      </c>
      <c r="X857" s="59" t="n">
        <v>0</v>
      </c>
      <c r="Y857" s="59" t="n">
        <f aca="false">IF(terrains!L857&lt;=2.5,1,IF(terrains!L857&lt;=4.5,2,IF(terrains!L857&lt;=6.5,3,4)))</f>
        <v>2</v>
      </c>
      <c r="Z857" s="59" t="n">
        <f aca="false">IF(terrains!R857=1,35,IF(terrains!S857=1,64,IF(terrains!T857=1,IF(terrains!Y857=1,85,104),IF(terrains!U857=1,IF(terrains!Y857=1,124,152),IF(terrains!V857=1,(IF(terrains!Y857=1,146,IF(terrains!Y857=2,178,263))),IF(terrains!W857=1,(IF(terrains!Y857=1,178,IF(terrains!Y857=2,218,321))),IF(terrains!X857=1,IF(terrains!Y857=1,190,IF(terrains!Y857=2,242,IF(terrains!Y857=3,357,896))))))))))</f>
        <v>104</v>
      </c>
      <c r="AA857" s="152" t="n">
        <f aca="false">terrains!Z857*terrains!F857</f>
        <v>7153152.084936</v>
      </c>
    </row>
    <row r="858" customFormat="false" ht="13.8" hidden="false" customHeight="false" outlineLevel="0" collapsed="false">
      <c r="A858" s="143" t="n">
        <v>857</v>
      </c>
      <c r="B858" s="143" t="s">
        <v>185</v>
      </c>
      <c r="C858" s="143" t="s">
        <v>185</v>
      </c>
      <c r="D858" s="59" t="s">
        <v>297</v>
      </c>
      <c r="E858" s="153" t="n">
        <v>36200</v>
      </c>
      <c r="F858" s="150" t="n">
        <f aca="false">terrains!E858*10.76391</f>
        <v>389653.542</v>
      </c>
      <c r="G858" s="59" t="s">
        <v>298</v>
      </c>
      <c r="H858" s="59" t="n">
        <v>0.2</v>
      </c>
      <c r="I858" s="59" t="n">
        <v>5</v>
      </c>
      <c r="J858" s="59" t="n">
        <f aca="false">IF(terrains!L858=13.5,IF(terrains!X858=1,12,9),-0.392532+1.267037*terrains!L858+0.472239*terrains!X858+0.58658*terrains!W858+0.089417*terrains!V858+0.531633*terrains!U858+0.337883*terrains!T858-0.403545*terrains!S858)</f>
        <v>5.539108</v>
      </c>
      <c r="K858" s="151" t="n">
        <f aca="false">IF(terrains!I858=0,terrains!J858,terrains!I858)</f>
        <v>5</v>
      </c>
      <c r="L858" s="59" t="n">
        <v>5</v>
      </c>
      <c r="M858" s="59" t="n">
        <v>1</v>
      </c>
      <c r="N858" s="59" t="n">
        <v>20</v>
      </c>
      <c r="O858" s="59" t="s">
        <v>176</v>
      </c>
      <c r="P858" s="59" t="n">
        <v>1</v>
      </c>
      <c r="Q858" s="59" t="n">
        <v>1.5</v>
      </c>
      <c r="R858" s="59" t="n">
        <v>0</v>
      </c>
      <c r="S858" s="59" t="n">
        <v>1</v>
      </c>
      <c r="T858" s="59" t="n">
        <v>0</v>
      </c>
      <c r="U858" s="59" t="n">
        <v>0</v>
      </c>
      <c r="V858" s="59" t="n">
        <v>0</v>
      </c>
      <c r="W858" s="59" t="n">
        <v>0</v>
      </c>
      <c r="X858" s="59" t="n">
        <v>0</v>
      </c>
      <c r="Y858" s="59" t="n">
        <f aca="false">IF(terrains!L858&lt;=2.5,1,IF(terrains!L858&lt;=4.5,2,IF(terrains!L858&lt;=6.5,3,4)))</f>
        <v>3</v>
      </c>
      <c r="Z858" s="59" t="n">
        <f aca="false">IF(terrains!R858=1,35,IF(terrains!S858=1,64,IF(terrains!T858=1,IF(terrains!Y858=1,85,104),IF(terrains!U858=1,IF(terrains!Y858=1,124,152),IF(terrains!V858=1,(IF(terrains!Y858=1,146,IF(terrains!Y858=2,178,263))),IF(terrains!W858=1,(IF(terrains!Y858=1,178,IF(terrains!Y858=2,218,321))),IF(terrains!X858=1,IF(terrains!Y858=1,190,IF(terrains!Y858=2,242,IF(terrains!Y858=3,357,896))))))))))</f>
        <v>64</v>
      </c>
      <c r="AA858" s="152" t="n">
        <f aca="false">terrains!Z858*terrains!F858</f>
        <v>24937826.688</v>
      </c>
    </row>
    <row r="859" customFormat="false" ht="13.8" hidden="false" customHeight="false" outlineLevel="0" collapsed="false">
      <c r="A859" s="143" t="n">
        <v>858</v>
      </c>
      <c r="B859" s="143" t="s">
        <v>185</v>
      </c>
      <c r="C859" s="143" t="s">
        <v>185</v>
      </c>
      <c r="D859" s="59" t="s">
        <v>297</v>
      </c>
      <c r="E859" s="153" t="n">
        <v>9746.3</v>
      </c>
      <c r="F859" s="150" t="n">
        <f aca="false">terrains!E859*10.76391</f>
        <v>104908.296033</v>
      </c>
      <c r="G859" s="59" t="s">
        <v>298</v>
      </c>
      <c r="H859" s="59" t="n">
        <v>0.2</v>
      </c>
      <c r="I859" s="59" t="n">
        <v>5</v>
      </c>
      <c r="J859" s="59" t="n">
        <f aca="false">IF(terrains!L859=13.5,IF(terrains!X859=1,12,9),-0.392532+1.267037*terrains!L859+0.472239*terrains!X859+0.58658*terrains!W859+0.089417*terrains!V859+0.531633*terrains!U859+0.337883*terrains!T859-0.403545*terrains!S859)</f>
        <v>5.539108</v>
      </c>
      <c r="K859" s="151" t="n">
        <f aca="false">IF(terrains!I859=0,terrains!J859,terrains!I859)</f>
        <v>5</v>
      </c>
      <c r="L859" s="59" t="n">
        <v>5</v>
      </c>
      <c r="M859" s="59" t="n">
        <v>1</v>
      </c>
      <c r="N859" s="59" t="n">
        <v>20</v>
      </c>
      <c r="O859" s="59" t="s">
        <v>176</v>
      </c>
      <c r="P859" s="59" t="n">
        <v>1</v>
      </c>
      <c r="Q859" s="59" t="n">
        <v>1.5</v>
      </c>
      <c r="R859" s="59" t="n">
        <v>0</v>
      </c>
      <c r="S859" s="59" t="n">
        <v>1</v>
      </c>
      <c r="T859" s="59" t="n">
        <v>0</v>
      </c>
      <c r="U859" s="59" t="n">
        <v>0</v>
      </c>
      <c r="V859" s="59" t="n">
        <v>0</v>
      </c>
      <c r="W859" s="59" t="n">
        <v>0</v>
      </c>
      <c r="X859" s="59" t="n">
        <v>0</v>
      </c>
      <c r="Y859" s="59" t="n">
        <f aca="false">IF(terrains!L859&lt;=2.5,1,IF(terrains!L859&lt;=4.5,2,IF(terrains!L859&lt;=6.5,3,4)))</f>
        <v>3</v>
      </c>
      <c r="Z859" s="59" t="n">
        <f aca="false">IF(terrains!R859=1,35,IF(terrains!S859=1,64,IF(terrains!T859=1,IF(terrains!Y859=1,85,104),IF(terrains!U859=1,IF(terrains!Y859=1,124,152),IF(terrains!V859=1,(IF(terrains!Y859=1,146,IF(terrains!Y859=2,178,263))),IF(terrains!W859=1,(IF(terrains!Y859=1,178,IF(terrains!Y859=2,218,321))),IF(terrains!X859=1,IF(terrains!Y859=1,190,IF(terrains!Y859=2,242,IF(terrains!Y859=3,357,896))))))))))</f>
        <v>64</v>
      </c>
      <c r="AA859" s="152" t="n">
        <f aca="false">terrains!Z859*terrains!F859</f>
        <v>6714130.946112</v>
      </c>
    </row>
    <row r="860" customFormat="false" ht="13.8" hidden="false" customHeight="false" outlineLevel="0" collapsed="false">
      <c r="A860" s="143" t="n">
        <v>859</v>
      </c>
      <c r="B860" s="143" t="s">
        <v>185</v>
      </c>
      <c r="C860" s="143" t="s">
        <v>185</v>
      </c>
      <c r="D860" s="59" t="s">
        <v>299</v>
      </c>
      <c r="E860" s="153" t="n">
        <v>36200</v>
      </c>
      <c r="F860" s="150" t="n">
        <f aca="false">terrains!E860*10.76391</f>
        <v>389653.542</v>
      </c>
      <c r="G860" s="59" t="s">
        <v>300</v>
      </c>
      <c r="H860" s="59" t="n">
        <v>3</v>
      </c>
      <c r="I860" s="59" t="n">
        <v>9</v>
      </c>
      <c r="J860" s="59" t="n">
        <f aca="false">IF(terrains!L860=13.5,IF(terrains!X860=1,12,9),-0.392532+1.267037*terrains!L860+0.472239*terrains!X860+0.58658*terrains!W860+0.089417*terrains!V860+0.531633*terrains!U860+0.337883*terrains!T860-0.403545*terrains!S860)</f>
        <v>5.539108</v>
      </c>
      <c r="K860" s="151" t="n">
        <f aca="false">IF(terrains!I860=0,terrains!J860,terrains!I860)</f>
        <v>9</v>
      </c>
      <c r="L860" s="59" t="n">
        <v>5</v>
      </c>
      <c r="M860" s="59" t="n">
        <v>4</v>
      </c>
      <c r="N860" s="59" t="n">
        <v>15</v>
      </c>
      <c r="O860" s="59" t="s">
        <v>176</v>
      </c>
      <c r="P860" s="59" t="n">
        <v>2</v>
      </c>
      <c r="Q860" s="59" t="n">
        <v>2</v>
      </c>
      <c r="R860" s="59" t="n">
        <v>0</v>
      </c>
      <c r="S860" s="59" t="n">
        <v>1</v>
      </c>
      <c r="T860" s="59" t="n">
        <v>0</v>
      </c>
      <c r="U860" s="59" t="n">
        <v>0</v>
      </c>
      <c r="V860" s="59" t="n">
        <v>0</v>
      </c>
      <c r="W860" s="59" t="n">
        <v>0</v>
      </c>
      <c r="X860" s="59" t="n">
        <v>0</v>
      </c>
      <c r="Y860" s="59" t="n">
        <f aca="false">IF(terrains!L860&lt;=2.5,1,IF(terrains!L860&lt;=4.5,2,IF(terrains!L860&lt;=6.5,3,4)))</f>
        <v>3</v>
      </c>
      <c r="Z860" s="59" t="n">
        <f aca="false">IF(terrains!R860=1,35,IF(terrains!S860=1,64,IF(terrains!T860=1,IF(terrains!Y860=1,85,104),IF(terrains!U860=1,IF(terrains!Y860=1,124,152),IF(terrains!V860=1,(IF(terrains!Y860=1,146,IF(terrains!Y860=2,178,263))),IF(terrains!W860=1,(IF(terrains!Y860=1,178,IF(terrains!Y860=2,218,321))),IF(terrains!X860=1,IF(terrains!Y860=1,190,IF(terrains!Y860=2,242,IF(terrains!Y860=3,357,896))))))))))</f>
        <v>64</v>
      </c>
      <c r="AA860" s="152" t="n">
        <f aca="false">terrains!Z860*terrains!F860</f>
        <v>24937826.688</v>
      </c>
    </row>
    <row r="861" customFormat="false" ht="13.8" hidden="false" customHeight="false" outlineLevel="0" collapsed="false">
      <c r="A861" s="143" t="n">
        <v>860</v>
      </c>
      <c r="B861" s="143" t="s">
        <v>185</v>
      </c>
      <c r="C861" s="143" t="s">
        <v>185</v>
      </c>
      <c r="D861" s="59" t="s">
        <v>299</v>
      </c>
      <c r="E861" s="153" t="n">
        <v>7932.1</v>
      </c>
      <c r="F861" s="150" t="n">
        <f aca="false">terrains!E861*10.76391</f>
        <v>85380.410511</v>
      </c>
      <c r="G861" s="59" t="s">
        <v>300</v>
      </c>
      <c r="H861" s="59" t="n">
        <v>3</v>
      </c>
      <c r="I861" s="59" t="n">
        <v>9</v>
      </c>
      <c r="J861" s="59" t="n">
        <f aca="false">IF(terrains!L861=13.5,IF(terrains!X861=1,12,9),-0.392532+1.267037*terrains!L861+0.472239*terrains!X861+0.58658*terrains!W861+0.089417*terrains!V861+0.531633*terrains!U861+0.337883*terrains!T861-0.403545*terrains!S861)</f>
        <v>5.539108</v>
      </c>
      <c r="K861" s="151" t="n">
        <f aca="false">IF(terrains!I861=0,terrains!J861,terrains!I861)</f>
        <v>9</v>
      </c>
      <c r="L861" s="59" t="n">
        <v>5</v>
      </c>
      <c r="M861" s="59" t="n">
        <v>4</v>
      </c>
      <c r="N861" s="59" t="n">
        <v>15</v>
      </c>
      <c r="O861" s="59" t="s">
        <v>176</v>
      </c>
      <c r="P861" s="59" t="n">
        <v>2</v>
      </c>
      <c r="Q861" s="59" t="n">
        <v>2</v>
      </c>
      <c r="R861" s="59" t="n">
        <v>0</v>
      </c>
      <c r="S861" s="59" t="n">
        <v>1</v>
      </c>
      <c r="T861" s="59" t="n">
        <v>0</v>
      </c>
      <c r="U861" s="59" t="n">
        <v>0</v>
      </c>
      <c r="V861" s="59" t="n">
        <v>0</v>
      </c>
      <c r="W861" s="59" t="n">
        <v>0</v>
      </c>
      <c r="X861" s="59" t="n">
        <v>0</v>
      </c>
      <c r="Y861" s="59" t="n">
        <f aca="false">IF(terrains!L861&lt;=2.5,1,IF(terrains!L861&lt;=4.5,2,IF(terrains!L861&lt;=6.5,3,4)))</f>
        <v>3</v>
      </c>
      <c r="Z861" s="59" t="n">
        <f aca="false">IF(terrains!R861=1,35,IF(terrains!S861=1,64,IF(terrains!T861=1,IF(terrains!Y861=1,85,104),IF(terrains!U861=1,IF(terrains!Y861=1,124,152),IF(terrains!V861=1,(IF(terrains!Y861=1,146,IF(terrains!Y861=2,178,263))),IF(terrains!W861=1,(IF(terrains!Y861=1,178,IF(terrains!Y861=2,218,321))),IF(terrains!X861=1,IF(terrains!Y861=1,190,IF(terrains!Y861=2,242,IF(terrains!Y861=3,357,896))))))))))</f>
        <v>64</v>
      </c>
      <c r="AA861" s="152" t="n">
        <f aca="false">terrains!Z861*terrains!F861</f>
        <v>5464346.272704</v>
      </c>
    </row>
    <row r="862" customFormat="false" ht="13.8" hidden="false" customHeight="false" outlineLevel="0" collapsed="false">
      <c r="A862" s="143" t="n">
        <v>861</v>
      </c>
      <c r="B862" s="143" t="s">
        <v>185</v>
      </c>
      <c r="C862" s="143" t="s">
        <v>185</v>
      </c>
      <c r="D862" s="59" t="s">
        <v>301</v>
      </c>
      <c r="E862" s="153" t="n">
        <v>33600</v>
      </c>
      <c r="F862" s="150" t="n">
        <f aca="false">terrains!E862*10.76391</f>
        <v>361667.376</v>
      </c>
      <c r="G862" s="59" t="s">
        <v>302</v>
      </c>
      <c r="H862" s="59" t="n">
        <v>0.7</v>
      </c>
      <c r="I862" s="59" t="n">
        <v>6</v>
      </c>
      <c r="J862" s="59" t="n">
        <f aca="false">IF(terrains!L862=13.5,IF(terrains!X862=1,12,9),-0.392532+1.267037*terrains!L862+0.472239*terrains!X862+0.58658*terrains!W862+0.089417*terrains!V862+0.531633*terrains!U862+0.337883*terrains!T862-0.403545*terrains!S862)</f>
        <v>4.272071</v>
      </c>
      <c r="K862" s="151" t="n">
        <f aca="false">IF(terrains!I862=0,terrains!J862,terrains!I862)</f>
        <v>6</v>
      </c>
      <c r="L862" s="59" t="n">
        <v>4</v>
      </c>
      <c r="M862" s="59" t="n">
        <v>2</v>
      </c>
      <c r="N862" s="59" t="n">
        <v>12</v>
      </c>
      <c r="O862" s="59" t="s">
        <v>176</v>
      </c>
      <c r="P862" s="59" t="n">
        <v>2</v>
      </c>
      <c r="Q862" s="59" t="n">
        <v>2</v>
      </c>
      <c r="R862" s="59" t="n">
        <v>0</v>
      </c>
      <c r="S862" s="59" t="n">
        <v>1</v>
      </c>
      <c r="T862" s="59" t="n">
        <v>0</v>
      </c>
      <c r="U862" s="59" t="n">
        <v>0</v>
      </c>
      <c r="V862" s="59" t="n">
        <v>0</v>
      </c>
      <c r="W862" s="59" t="n">
        <v>0</v>
      </c>
      <c r="X862" s="59" t="n">
        <v>0</v>
      </c>
      <c r="Y862" s="59" t="n">
        <f aca="false">IF(terrains!L862&lt;=2.5,1,IF(terrains!L862&lt;=4.5,2,IF(terrains!L862&lt;=6.5,3,4)))</f>
        <v>2</v>
      </c>
      <c r="Z862" s="59" t="n">
        <f aca="false">IF(terrains!R862=1,35,IF(terrains!S862=1,64,IF(terrains!T862=1,IF(terrains!Y862=1,85,104),IF(terrains!U862=1,IF(terrains!Y862=1,124,152),IF(terrains!V862=1,(IF(terrains!Y862=1,146,IF(terrains!Y862=2,178,263))),IF(terrains!W862=1,(IF(terrains!Y862=1,178,IF(terrains!Y862=2,218,321))),IF(terrains!X862=1,IF(terrains!Y862=1,190,IF(terrains!Y862=2,242,IF(terrains!Y862=3,357,896))))))))))</f>
        <v>64</v>
      </c>
      <c r="AA862" s="152" t="n">
        <f aca="false">terrains!Z862*terrains!F862</f>
        <v>23146712.064</v>
      </c>
    </row>
    <row r="863" customFormat="false" ht="13.8" hidden="false" customHeight="false" outlineLevel="0" collapsed="false">
      <c r="A863" s="143" t="n">
        <v>862</v>
      </c>
      <c r="B863" s="143" t="s">
        <v>185</v>
      </c>
      <c r="C863" s="143" t="s">
        <v>185</v>
      </c>
      <c r="D863" s="59" t="s">
        <v>301</v>
      </c>
      <c r="E863" s="153" t="n">
        <v>6989.4</v>
      </c>
      <c r="F863" s="150" t="n">
        <f aca="false">terrains!E863*10.76391</f>
        <v>75233.272554</v>
      </c>
      <c r="G863" s="59" t="s">
        <v>302</v>
      </c>
      <c r="H863" s="59" t="n">
        <v>0.7</v>
      </c>
      <c r="I863" s="59" t="n">
        <v>6</v>
      </c>
      <c r="J863" s="59" t="n">
        <f aca="false">IF(terrains!L863=13.5,IF(terrains!X863=1,12,9),-0.392532+1.267037*terrains!L863+0.472239*terrains!X863+0.58658*terrains!W863+0.089417*terrains!V863+0.531633*terrains!U863+0.337883*terrains!T863-0.403545*terrains!S863)</f>
        <v>4.272071</v>
      </c>
      <c r="K863" s="151" t="n">
        <f aca="false">IF(terrains!I863=0,terrains!J863,terrains!I863)</f>
        <v>6</v>
      </c>
      <c r="L863" s="59" t="n">
        <v>4</v>
      </c>
      <c r="M863" s="59" t="n">
        <v>2</v>
      </c>
      <c r="N863" s="59" t="n">
        <v>12</v>
      </c>
      <c r="O863" s="59" t="s">
        <v>176</v>
      </c>
      <c r="P863" s="59" t="n">
        <v>2</v>
      </c>
      <c r="Q863" s="59" t="n">
        <v>2</v>
      </c>
      <c r="R863" s="59" t="n">
        <v>0</v>
      </c>
      <c r="S863" s="59" t="n">
        <v>1</v>
      </c>
      <c r="T863" s="59" t="n">
        <v>0</v>
      </c>
      <c r="U863" s="59" t="n">
        <v>0</v>
      </c>
      <c r="V863" s="59" t="n">
        <v>0</v>
      </c>
      <c r="W863" s="59" t="n">
        <v>0</v>
      </c>
      <c r="X863" s="59" t="n">
        <v>0</v>
      </c>
      <c r="Y863" s="59" t="n">
        <f aca="false">IF(terrains!L863&lt;=2.5,1,IF(terrains!L863&lt;=4.5,2,IF(terrains!L863&lt;=6.5,3,4)))</f>
        <v>2</v>
      </c>
      <c r="Z863" s="59" t="n">
        <f aca="false">IF(terrains!R863=1,35,IF(terrains!S863=1,64,IF(terrains!T863=1,IF(terrains!Y863=1,85,104),IF(terrains!U863=1,IF(terrains!Y863=1,124,152),IF(terrains!V863=1,(IF(terrains!Y863=1,146,IF(terrains!Y863=2,178,263))),IF(terrains!W863=1,(IF(terrains!Y863=1,178,IF(terrains!Y863=2,218,321))),IF(terrains!X863=1,IF(terrains!Y863=1,190,IF(terrains!Y863=2,242,IF(terrains!Y863=3,357,896))))))))))</f>
        <v>64</v>
      </c>
      <c r="AA863" s="152" t="n">
        <f aca="false">terrains!Z863*terrains!F863</f>
        <v>4814929.443456</v>
      </c>
    </row>
    <row r="864" customFormat="false" ht="13.8" hidden="false" customHeight="false" outlineLevel="0" collapsed="false">
      <c r="A864" s="143" t="n">
        <v>863</v>
      </c>
      <c r="B864" s="143" t="s">
        <v>185</v>
      </c>
      <c r="C864" s="143" t="s">
        <v>185</v>
      </c>
      <c r="D864" s="59" t="s">
        <v>303</v>
      </c>
      <c r="E864" s="153" t="n">
        <v>21000</v>
      </c>
      <c r="F864" s="150" t="n">
        <f aca="false">terrains!E864*10.76391</f>
        <v>226042.11</v>
      </c>
      <c r="G864" s="59" t="s">
        <v>253</v>
      </c>
      <c r="H864" s="59" t="n">
        <v>0</v>
      </c>
      <c r="I864" s="59" t="n">
        <v>12</v>
      </c>
      <c r="J864" s="59" t="n">
        <f aca="false">IF(terrains!L864=13.5,IF(terrains!X864=1,12,9),-0.392532+1.267037*terrains!L864+0.472239*terrains!X864+0.58658*terrains!W864+0.089417*terrains!V864+0.531633*terrains!U864+0.337883*terrains!T864-0.403545*terrains!S864)</f>
        <v>9</v>
      </c>
      <c r="K864" s="151" t="n">
        <f aca="false">IF(terrains!I864=0,terrains!J864,terrains!I864)</f>
        <v>12</v>
      </c>
      <c r="L864" s="59" t="n">
        <v>13.5</v>
      </c>
      <c r="M864" s="59" t="n">
        <v>0</v>
      </c>
      <c r="N864" s="59" t="n">
        <v>0</v>
      </c>
      <c r="O864" s="59" t="s">
        <v>179</v>
      </c>
      <c r="P864" s="59" t="n">
        <v>0</v>
      </c>
      <c r="Q864" s="59" t="n">
        <v>0</v>
      </c>
      <c r="R864" s="59" t="n">
        <v>0</v>
      </c>
      <c r="S864" s="59" t="n">
        <v>0</v>
      </c>
      <c r="T864" s="59" t="n">
        <v>0</v>
      </c>
      <c r="U864" s="59" t="n">
        <v>0</v>
      </c>
      <c r="V864" s="59" t="n">
        <v>1</v>
      </c>
      <c r="W864" s="59" t="n">
        <v>0</v>
      </c>
      <c r="X864" s="59" t="n">
        <v>0</v>
      </c>
      <c r="Y864" s="59" t="n">
        <f aca="false">IF(terrains!L864&lt;=2.5,1,IF(terrains!L864&lt;=4.5,2,IF(terrains!L864&lt;=6.5,3,4)))</f>
        <v>4</v>
      </c>
      <c r="Z864" s="59" t="n">
        <f aca="false">IF(terrains!R864=1,35,IF(terrains!S864=1,64,IF(terrains!T864=1,IF(terrains!Y864=1,85,104),IF(terrains!U864=1,IF(terrains!Y864=1,124,152),IF(terrains!V864=1,(IF(terrains!Y864=1,146,IF(terrains!Y864=2,178,263))),IF(terrains!W864=1,(IF(terrains!Y864=1,178,IF(terrains!Y864=2,218,321))),IF(terrains!X864=1,IF(terrains!Y864=1,190,IF(terrains!Y864=2,242,IF(terrains!Y864=3,357,896))))))))))</f>
        <v>263</v>
      </c>
      <c r="AA864" s="152" t="n">
        <f aca="false">terrains!Z864*terrains!F864</f>
        <v>59449074.93</v>
      </c>
    </row>
    <row r="865" customFormat="false" ht="13.8" hidden="false" customHeight="false" outlineLevel="0" collapsed="false">
      <c r="A865" s="143" t="n">
        <v>864</v>
      </c>
      <c r="B865" s="143" t="s">
        <v>185</v>
      </c>
      <c r="C865" s="143" t="s">
        <v>185</v>
      </c>
      <c r="D865" s="59" t="s">
        <v>303</v>
      </c>
      <c r="E865" s="153" t="n">
        <v>4204.1</v>
      </c>
      <c r="F865" s="150" t="n">
        <f aca="false">terrains!E865*10.76391</f>
        <v>45252.554031</v>
      </c>
      <c r="G865" s="59" t="s">
        <v>253</v>
      </c>
      <c r="H865" s="59" t="n">
        <v>0</v>
      </c>
      <c r="I865" s="59" t="n">
        <v>12</v>
      </c>
      <c r="J865" s="59" t="n">
        <f aca="false">IF(terrains!L865=13.5,IF(terrains!X865=1,12,9),-0.392532+1.267037*terrains!L865+0.472239*terrains!X865+0.58658*terrains!W865+0.089417*terrains!V865+0.531633*terrains!U865+0.337883*terrains!T865-0.403545*terrains!S865)</f>
        <v>9</v>
      </c>
      <c r="K865" s="151" t="n">
        <f aca="false">IF(terrains!I865=0,terrains!J865,terrains!I865)</f>
        <v>12</v>
      </c>
      <c r="L865" s="59" t="n">
        <v>13.5</v>
      </c>
      <c r="M865" s="59" t="n">
        <v>0</v>
      </c>
      <c r="N865" s="59" t="n">
        <v>0</v>
      </c>
      <c r="O865" s="59" t="s">
        <v>179</v>
      </c>
      <c r="P865" s="59" t="n">
        <v>0</v>
      </c>
      <c r="Q865" s="59" t="n">
        <v>0</v>
      </c>
      <c r="R865" s="59" t="n">
        <v>0</v>
      </c>
      <c r="S865" s="59" t="n">
        <v>0</v>
      </c>
      <c r="T865" s="59" t="n">
        <v>0</v>
      </c>
      <c r="U865" s="59" t="n">
        <v>0</v>
      </c>
      <c r="V865" s="59" t="n">
        <v>1</v>
      </c>
      <c r="W865" s="59" t="n">
        <v>0</v>
      </c>
      <c r="X865" s="59" t="n">
        <v>0</v>
      </c>
      <c r="Y865" s="59" t="n">
        <f aca="false">IF(terrains!L865&lt;=2.5,1,IF(terrains!L865&lt;=4.5,2,IF(terrains!L865&lt;=6.5,3,4)))</f>
        <v>4</v>
      </c>
      <c r="Z865" s="59" t="n">
        <f aca="false">IF(terrains!R865=1,35,IF(terrains!S865=1,64,IF(terrains!T865=1,IF(terrains!Y865=1,85,104),IF(terrains!U865=1,IF(terrains!Y865=1,124,152),IF(terrains!V865=1,(IF(terrains!Y865=1,146,IF(terrains!Y865=2,178,263))),IF(terrains!W865=1,(IF(terrains!Y865=1,178,IF(terrains!Y865=2,218,321))),IF(terrains!X865=1,IF(terrains!Y865=1,190,IF(terrains!Y865=2,242,IF(terrains!Y865=3,357,896))))))))))</f>
        <v>263</v>
      </c>
      <c r="AA865" s="152" t="n">
        <f aca="false">terrains!Z865*terrains!F865</f>
        <v>11901421.710153</v>
      </c>
    </row>
    <row r="866" customFormat="false" ht="13.8" hidden="false" customHeight="false" outlineLevel="0" collapsed="false">
      <c r="A866" s="143" t="n">
        <v>865</v>
      </c>
      <c r="B866" s="143" t="s">
        <v>185</v>
      </c>
      <c r="C866" s="143" t="s">
        <v>185</v>
      </c>
      <c r="D866" s="59" t="s">
        <v>304</v>
      </c>
      <c r="E866" s="153" t="n">
        <v>21000</v>
      </c>
      <c r="F866" s="150" t="n">
        <f aca="false">terrains!E866*10.76391</f>
        <v>226042.11</v>
      </c>
      <c r="G866" s="59" t="s">
        <v>305</v>
      </c>
      <c r="H866" s="59" t="n">
        <v>0</v>
      </c>
      <c r="I866" s="59" t="n">
        <v>6</v>
      </c>
      <c r="J866" s="59" t="n">
        <f aca="false">IF(terrains!L866=13.5,IF(terrains!X866=1,12,9),-0.392532+1.267037*terrains!L866+0.472239*terrains!X866+0.58658*terrains!W866+0.089417*terrains!V866+0.531633*terrains!U866+0.337883*terrains!T866-0.403545*terrains!S866)</f>
        <v>4.272071</v>
      </c>
      <c r="K866" s="151" t="n">
        <f aca="false">IF(terrains!I866=0,terrains!J866,terrains!I866)</f>
        <v>6</v>
      </c>
      <c r="L866" s="59" t="n">
        <v>4</v>
      </c>
      <c r="M866" s="59" t="n">
        <v>2</v>
      </c>
      <c r="N866" s="59" t="n">
        <v>12</v>
      </c>
      <c r="O866" s="59" t="s">
        <v>176</v>
      </c>
      <c r="P866" s="59" t="n">
        <v>2</v>
      </c>
      <c r="Q866" s="59" t="n">
        <v>2.5</v>
      </c>
      <c r="R866" s="59" t="n">
        <v>0</v>
      </c>
      <c r="S866" s="59" t="n">
        <v>1</v>
      </c>
      <c r="T866" s="59" t="n">
        <v>0</v>
      </c>
      <c r="U866" s="59" t="n">
        <v>0</v>
      </c>
      <c r="V866" s="59" t="n">
        <v>0</v>
      </c>
      <c r="W866" s="59" t="n">
        <v>0</v>
      </c>
      <c r="X866" s="59" t="n">
        <v>0</v>
      </c>
      <c r="Y866" s="59" t="n">
        <f aca="false">IF(terrains!L866&lt;=2.5,1,IF(terrains!L866&lt;=4.5,2,IF(terrains!L866&lt;=6.5,3,4)))</f>
        <v>2</v>
      </c>
      <c r="Z866" s="59" t="n">
        <f aca="false">IF(terrains!R866=1,35,IF(terrains!S866=1,64,IF(terrains!T866=1,IF(terrains!Y866=1,85,104),IF(terrains!U866=1,IF(terrains!Y866=1,124,152),IF(terrains!V866=1,(IF(terrains!Y866=1,146,IF(terrains!Y866=2,178,263))),IF(terrains!W866=1,(IF(terrains!Y866=1,178,IF(terrains!Y866=2,218,321))),IF(terrains!X866=1,IF(terrains!Y866=1,190,IF(terrains!Y866=2,242,IF(terrains!Y866=3,357,896))))))))))</f>
        <v>64</v>
      </c>
      <c r="AA866" s="152" t="n">
        <f aca="false">terrains!Z866*terrains!F866</f>
        <v>14466695.04</v>
      </c>
    </row>
    <row r="867" customFormat="false" ht="13.8" hidden="false" customHeight="false" outlineLevel="0" collapsed="false">
      <c r="A867" s="143" t="n">
        <v>866</v>
      </c>
      <c r="B867" s="143" t="s">
        <v>185</v>
      </c>
      <c r="C867" s="143" t="s">
        <v>185</v>
      </c>
      <c r="D867" s="59" t="s">
        <v>304</v>
      </c>
      <c r="E867" s="153" t="n">
        <v>18723.2</v>
      </c>
      <c r="F867" s="150" t="n">
        <f aca="false">terrains!E867*10.76391</f>
        <v>201534.839712</v>
      </c>
      <c r="G867" s="59" t="s">
        <v>305</v>
      </c>
      <c r="H867" s="59" t="n">
        <v>0</v>
      </c>
      <c r="I867" s="59" t="n">
        <v>6</v>
      </c>
      <c r="J867" s="59" t="n">
        <f aca="false">IF(terrains!L867=13.5,IF(terrains!X867=1,12,9),-0.392532+1.267037*terrains!L867+0.472239*terrains!X867+0.58658*terrains!W867+0.089417*terrains!V867+0.531633*terrains!U867+0.337883*terrains!T867-0.403545*terrains!S867)</f>
        <v>4.272071</v>
      </c>
      <c r="K867" s="151" t="n">
        <f aca="false">IF(terrains!I867=0,terrains!J867,terrains!I867)</f>
        <v>6</v>
      </c>
      <c r="L867" s="59" t="n">
        <v>4</v>
      </c>
      <c r="M867" s="59" t="n">
        <v>2</v>
      </c>
      <c r="N867" s="59" t="n">
        <v>12</v>
      </c>
      <c r="O867" s="59" t="s">
        <v>176</v>
      </c>
      <c r="P867" s="59" t="n">
        <v>2</v>
      </c>
      <c r="Q867" s="59" t="n">
        <v>2.5</v>
      </c>
      <c r="R867" s="59" t="n">
        <v>0</v>
      </c>
      <c r="S867" s="59" t="n">
        <v>1</v>
      </c>
      <c r="T867" s="59" t="n">
        <v>0</v>
      </c>
      <c r="U867" s="59" t="n">
        <v>0</v>
      </c>
      <c r="V867" s="59" t="n">
        <v>0</v>
      </c>
      <c r="W867" s="59" t="n">
        <v>0</v>
      </c>
      <c r="X867" s="59" t="n">
        <v>0</v>
      </c>
      <c r="Y867" s="59" t="n">
        <f aca="false">IF(terrains!L867&lt;=2.5,1,IF(terrains!L867&lt;=4.5,2,IF(terrains!L867&lt;=6.5,3,4)))</f>
        <v>2</v>
      </c>
      <c r="Z867" s="59" t="n">
        <f aca="false">IF(terrains!R867=1,35,IF(terrains!S867=1,64,IF(terrains!T867=1,IF(terrains!Y867=1,85,104),IF(terrains!U867=1,IF(terrains!Y867=1,124,152),IF(terrains!V867=1,(IF(terrains!Y867=1,146,IF(terrains!Y867=2,178,263))),IF(terrains!W867=1,(IF(terrains!Y867=1,178,IF(terrains!Y867=2,218,321))),IF(terrains!X867=1,IF(terrains!Y867=1,190,IF(terrains!Y867=2,242,IF(terrains!Y867=3,357,896))))))))))</f>
        <v>64</v>
      </c>
      <c r="AA867" s="152" t="n">
        <f aca="false">terrains!Z867*terrains!F867</f>
        <v>12898229.741568</v>
      </c>
    </row>
    <row r="868" customFormat="false" ht="13.8" hidden="false" customHeight="false" outlineLevel="0" collapsed="false">
      <c r="A868" s="143" t="n">
        <v>867</v>
      </c>
      <c r="B868" s="143" t="s">
        <v>185</v>
      </c>
      <c r="C868" s="143" t="s">
        <v>185</v>
      </c>
      <c r="D868" s="59" t="s">
        <v>306</v>
      </c>
      <c r="E868" s="153" t="n">
        <v>33600</v>
      </c>
      <c r="F868" s="150" t="n">
        <f aca="false">terrains!E868*10.76391</f>
        <v>361667.376</v>
      </c>
      <c r="G868" s="59" t="s">
        <v>307</v>
      </c>
      <c r="H868" s="59" t="n">
        <v>1.5</v>
      </c>
      <c r="I868" s="59" t="n">
        <v>4</v>
      </c>
      <c r="J868" s="59" t="n">
        <f aca="false">IF(terrains!L868=13.5,IF(terrains!X868=1,12,9),-0.392532+1.267037*terrains!L868+0.472239*terrains!X868+0.58658*terrains!W868+0.089417*terrains!V868+0.531633*terrains!U868+0.337883*terrains!T868-0.403545*terrains!S868)</f>
        <v>4.272071</v>
      </c>
      <c r="K868" s="151" t="n">
        <f aca="false">IF(terrains!I868=0,terrains!J868,terrains!I868)</f>
        <v>4</v>
      </c>
      <c r="L868" s="59" t="n">
        <v>4</v>
      </c>
      <c r="M868" s="59" t="n">
        <v>2</v>
      </c>
      <c r="N868" s="59" t="n">
        <v>10</v>
      </c>
      <c r="O868" s="59" t="s">
        <v>176</v>
      </c>
      <c r="P868" s="59" t="n">
        <v>2</v>
      </c>
      <c r="Q868" s="59" t="n">
        <v>2.5</v>
      </c>
      <c r="R868" s="59" t="n">
        <v>0</v>
      </c>
      <c r="S868" s="59" t="n">
        <v>1</v>
      </c>
      <c r="T868" s="59" t="n">
        <v>0</v>
      </c>
      <c r="U868" s="59" t="n">
        <v>0</v>
      </c>
      <c r="V868" s="59" t="n">
        <v>0</v>
      </c>
      <c r="W868" s="59" t="n">
        <v>0</v>
      </c>
      <c r="X868" s="59" t="n">
        <v>0</v>
      </c>
      <c r="Y868" s="59" t="n">
        <f aca="false">IF(terrains!L868&lt;=2.5,1,IF(terrains!L868&lt;=4.5,2,IF(terrains!L868&lt;=6.5,3,4)))</f>
        <v>2</v>
      </c>
      <c r="Z868" s="59" t="n">
        <f aca="false">IF(terrains!R868=1,35,IF(terrains!S868=1,64,IF(terrains!T868=1,IF(terrains!Y868=1,85,104),IF(terrains!U868=1,IF(terrains!Y868=1,124,152),IF(terrains!V868=1,(IF(terrains!Y868=1,146,IF(terrains!Y868=2,178,263))),IF(terrains!W868=1,(IF(terrains!Y868=1,178,IF(terrains!Y868=2,218,321))),IF(terrains!X868=1,IF(terrains!Y868=1,190,IF(terrains!Y868=2,242,IF(terrains!Y868=3,357,896))))))))))</f>
        <v>64</v>
      </c>
      <c r="AA868" s="152" t="n">
        <f aca="false">terrains!Z868*terrains!F868</f>
        <v>23146712.064</v>
      </c>
    </row>
    <row r="869" customFormat="false" ht="13.8" hidden="false" customHeight="false" outlineLevel="0" collapsed="false">
      <c r="A869" s="143" t="n">
        <v>868</v>
      </c>
      <c r="B869" s="143" t="s">
        <v>185</v>
      </c>
      <c r="C869" s="143" t="s">
        <v>185</v>
      </c>
      <c r="D869" s="59" t="s">
        <v>306</v>
      </c>
      <c r="E869" s="153" t="n">
        <v>6024</v>
      </c>
      <c r="F869" s="150" t="n">
        <f aca="false">terrains!E869*10.76391</f>
        <v>64841.79384</v>
      </c>
      <c r="G869" s="59" t="s">
        <v>307</v>
      </c>
      <c r="H869" s="59" t="n">
        <v>1.5</v>
      </c>
      <c r="I869" s="59" t="n">
        <v>4</v>
      </c>
      <c r="J869" s="59" t="n">
        <f aca="false">IF(terrains!L869=13.5,IF(terrains!X869=1,12,9),-0.392532+1.267037*terrains!L869+0.472239*terrains!X869+0.58658*terrains!W869+0.089417*terrains!V869+0.531633*terrains!U869+0.337883*terrains!T869-0.403545*terrains!S869)</f>
        <v>4.272071</v>
      </c>
      <c r="K869" s="151" t="n">
        <f aca="false">IF(terrains!I869=0,terrains!J869,terrains!I869)</f>
        <v>4</v>
      </c>
      <c r="L869" s="59" t="n">
        <v>4</v>
      </c>
      <c r="M869" s="59" t="n">
        <v>2</v>
      </c>
      <c r="N869" s="59" t="n">
        <v>10</v>
      </c>
      <c r="O869" s="59" t="s">
        <v>176</v>
      </c>
      <c r="P869" s="59" t="n">
        <v>2</v>
      </c>
      <c r="Q869" s="59" t="n">
        <v>2.5</v>
      </c>
      <c r="R869" s="59" t="n">
        <v>0</v>
      </c>
      <c r="S869" s="59" t="n">
        <v>1</v>
      </c>
      <c r="T869" s="59" t="n">
        <v>0</v>
      </c>
      <c r="U869" s="59" t="n">
        <v>0</v>
      </c>
      <c r="V869" s="59" t="n">
        <v>0</v>
      </c>
      <c r="W869" s="59" t="n">
        <v>0</v>
      </c>
      <c r="X869" s="59" t="n">
        <v>0</v>
      </c>
      <c r="Y869" s="59" t="n">
        <f aca="false">IF(terrains!L869&lt;=2.5,1,IF(terrains!L869&lt;=4.5,2,IF(terrains!L869&lt;=6.5,3,4)))</f>
        <v>2</v>
      </c>
      <c r="Z869" s="59" t="n">
        <f aca="false">IF(terrains!R869=1,35,IF(terrains!S869=1,64,IF(terrains!T869=1,IF(terrains!Y869=1,85,104),IF(terrains!U869=1,IF(terrains!Y869=1,124,152),IF(terrains!V869=1,(IF(terrains!Y869=1,146,IF(terrains!Y869=2,178,263))),IF(terrains!W869=1,(IF(terrains!Y869=1,178,IF(terrains!Y869=2,218,321))),IF(terrains!X869=1,IF(terrains!Y869=1,190,IF(terrains!Y869=2,242,IF(terrains!Y869=3,357,896))))))))))</f>
        <v>64</v>
      </c>
      <c r="AA869" s="152" t="n">
        <f aca="false">terrains!Z869*terrains!F869</f>
        <v>4149874.80576</v>
      </c>
    </row>
    <row r="870" customFormat="false" ht="13.8" hidden="false" customHeight="false" outlineLevel="0" collapsed="false">
      <c r="A870" s="143" t="n">
        <v>869</v>
      </c>
      <c r="B870" s="143" t="s">
        <v>185</v>
      </c>
      <c r="C870" s="143" t="s">
        <v>185</v>
      </c>
      <c r="D870" s="59" t="s">
        <v>308</v>
      </c>
      <c r="E870" s="153" t="n">
        <v>21500</v>
      </c>
      <c r="F870" s="150" t="n">
        <f aca="false">terrains!E870*10.76391</f>
        <v>231424.065</v>
      </c>
      <c r="G870" s="59" t="s">
        <v>309</v>
      </c>
      <c r="H870" s="59" t="n">
        <v>2</v>
      </c>
      <c r="I870" s="59" t="n">
        <v>6</v>
      </c>
      <c r="J870" s="59" t="n">
        <f aca="false">IF(terrains!L870=13.5,IF(terrains!X870=1,12,9),-0.392532+1.267037*terrains!L870+0.472239*terrains!X870+0.58658*terrains!W870+0.089417*terrains!V870+0.531633*terrains!U870+0.337883*terrains!T870-0.403545*terrains!S870)</f>
        <v>3.497996</v>
      </c>
      <c r="K870" s="151" t="n">
        <f aca="false">IF(terrains!I870=0,terrains!J870,terrains!I870)</f>
        <v>6</v>
      </c>
      <c r="L870" s="59" t="n">
        <v>3</v>
      </c>
      <c r="M870" s="59" t="n">
        <v>2</v>
      </c>
      <c r="N870" s="59" t="n">
        <v>8</v>
      </c>
      <c r="O870" s="59" t="s">
        <v>179</v>
      </c>
      <c r="P870" s="59" t="n">
        <v>2</v>
      </c>
      <c r="Q870" s="59" t="n">
        <v>2</v>
      </c>
      <c r="R870" s="59" t="n">
        <v>0</v>
      </c>
      <c r="S870" s="59" t="n">
        <v>0</v>
      </c>
      <c r="T870" s="59" t="n">
        <v>0</v>
      </c>
      <c r="U870" s="59" t="n">
        <v>0</v>
      </c>
      <c r="V870" s="59" t="n">
        <v>1</v>
      </c>
      <c r="W870" s="59" t="n">
        <v>0</v>
      </c>
      <c r="X870" s="59" t="n">
        <v>0</v>
      </c>
      <c r="Y870" s="59" t="n">
        <f aca="false">IF(terrains!L870&lt;=2.5,1,IF(terrains!L870&lt;=4.5,2,IF(terrains!L870&lt;=6.5,3,4)))</f>
        <v>2</v>
      </c>
      <c r="Z870" s="59" t="n">
        <f aca="false">IF(terrains!R870=1,35,IF(terrains!S870=1,64,IF(terrains!T870=1,IF(terrains!Y870=1,85,104),IF(terrains!U870=1,IF(terrains!Y870=1,124,152),IF(terrains!V870=1,(IF(terrains!Y870=1,146,IF(terrains!Y870=2,178,263))),IF(terrains!W870=1,(IF(terrains!Y870=1,178,IF(terrains!Y870=2,218,321))),IF(terrains!X870=1,IF(terrains!Y870=1,190,IF(terrains!Y870=2,242,IF(terrains!Y870=3,357,896))))))))))</f>
        <v>178</v>
      </c>
      <c r="AA870" s="152" t="n">
        <f aca="false">terrains!Z870*terrains!F870</f>
        <v>41193483.57</v>
      </c>
    </row>
    <row r="871" customFormat="false" ht="13.8" hidden="false" customHeight="false" outlineLevel="0" collapsed="false">
      <c r="A871" s="143" t="n">
        <v>870</v>
      </c>
      <c r="B871" s="143" t="s">
        <v>185</v>
      </c>
      <c r="C871" s="143" t="s">
        <v>185</v>
      </c>
      <c r="D871" s="59" t="s">
        <v>308</v>
      </c>
      <c r="E871" s="153" t="n">
        <v>2783.8</v>
      </c>
      <c r="F871" s="150" t="n">
        <f aca="false">terrains!E871*10.76391</f>
        <v>29964.572658</v>
      </c>
      <c r="G871" s="59" t="s">
        <v>309</v>
      </c>
      <c r="H871" s="59" t="n">
        <v>2</v>
      </c>
      <c r="I871" s="59" t="n">
        <v>6</v>
      </c>
      <c r="J871" s="59" t="n">
        <f aca="false">IF(terrains!L871=13.5,IF(terrains!X871=1,12,9),-0.392532+1.267037*terrains!L871+0.472239*terrains!X871+0.58658*terrains!W871+0.089417*terrains!V871+0.531633*terrains!U871+0.337883*terrains!T871-0.403545*terrains!S871)</f>
        <v>3.497996</v>
      </c>
      <c r="K871" s="151" t="n">
        <f aca="false">IF(terrains!I871=0,terrains!J871,terrains!I871)</f>
        <v>6</v>
      </c>
      <c r="L871" s="59" t="n">
        <v>3</v>
      </c>
      <c r="M871" s="59" t="n">
        <v>2</v>
      </c>
      <c r="N871" s="59" t="n">
        <v>8</v>
      </c>
      <c r="O871" s="59" t="s">
        <v>179</v>
      </c>
      <c r="P871" s="59" t="n">
        <v>2</v>
      </c>
      <c r="Q871" s="59" t="n">
        <v>2</v>
      </c>
      <c r="R871" s="59" t="n">
        <v>0</v>
      </c>
      <c r="S871" s="59" t="n">
        <v>0</v>
      </c>
      <c r="T871" s="59" t="n">
        <v>0</v>
      </c>
      <c r="U871" s="59" t="n">
        <v>0</v>
      </c>
      <c r="V871" s="59" t="n">
        <v>1</v>
      </c>
      <c r="W871" s="59" t="n">
        <v>0</v>
      </c>
      <c r="X871" s="59" t="n">
        <v>0</v>
      </c>
      <c r="Y871" s="59" t="n">
        <f aca="false">IF(terrains!L871&lt;=2.5,1,IF(terrains!L871&lt;=4.5,2,IF(terrains!L871&lt;=6.5,3,4)))</f>
        <v>2</v>
      </c>
      <c r="Z871" s="59" t="n">
        <f aca="false">IF(terrains!R871=1,35,IF(terrains!S871=1,64,IF(terrains!T871=1,IF(terrains!Y871=1,85,104),IF(terrains!U871=1,IF(terrains!Y871=1,124,152),IF(terrains!V871=1,(IF(terrains!Y871=1,146,IF(terrains!Y871=2,178,263))),IF(terrains!W871=1,(IF(terrains!Y871=1,178,IF(terrains!Y871=2,218,321))),IF(terrains!X871=1,IF(terrains!Y871=1,190,IF(terrains!Y871=2,242,IF(terrains!Y871=3,357,896))))))))))</f>
        <v>178</v>
      </c>
      <c r="AA871" s="152" t="n">
        <f aca="false">terrains!Z871*terrains!F871</f>
        <v>5333693.933124</v>
      </c>
    </row>
    <row r="872" customFormat="false" ht="13.8" hidden="false" customHeight="false" outlineLevel="0" collapsed="false">
      <c r="A872" s="143" t="n">
        <v>871</v>
      </c>
      <c r="B872" s="143" t="s">
        <v>185</v>
      </c>
      <c r="C872" s="143" t="s">
        <v>185</v>
      </c>
      <c r="D872" s="59" t="s">
        <v>310</v>
      </c>
      <c r="E872" s="153" t="n">
        <v>58000</v>
      </c>
      <c r="F872" s="150" t="n">
        <f aca="false">terrains!E872*10.76391</f>
        <v>624306.78</v>
      </c>
      <c r="G872" s="59" t="s">
        <v>311</v>
      </c>
      <c r="H872" s="59" t="n">
        <v>0.5</v>
      </c>
      <c r="I872" s="59" t="n">
        <v>4</v>
      </c>
      <c r="J872" s="59" t="n">
        <f aca="false">IF(terrains!L872=13.5,IF(terrains!X872=1,12,9),-0.392532+1.267037*terrains!L872+0.472239*terrains!X872+0.58658*terrains!W872+0.089417*terrains!V872+0.531633*terrains!U872+0.337883*terrains!T872-0.403545*terrains!S872)</f>
        <v>3.408579</v>
      </c>
      <c r="K872" s="151" t="n">
        <f aca="false">IF(terrains!I872=0,terrains!J872,terrains!I872)</f>
        <v>4</v>
      </c>
      <c r="L872" s="59" t="n">
        <v>3</v>
      </c>
      <c r="M872" s="59" t="n">
        <v>2</v>
      </c>
      <c r="N872" s="59" t="n">
        <v>8</v>
      </c>
      <c r="O872" s="59" t="s">
        <v>175</v>
      </c>
      <c r="P872" s="59" t="n">
        <v>2</v>
      </c>
      <c r="Q872" s="59" t="n">
        <v>1.5</v>
      </c>
      <c r="R872" s="59" t="n">
        <v>1</v>
      </c>
      <c r="S872" s="59" t="n">
        <v>0</v>
      </c>
      <c r="T872" s="59" t="n">
        <v>0</v>
      </c>
      <c r="U872" s="59" t="n">
        <v>0</v>
      </c>
      <c r="V872" s="59" t="n">
        <v>0</v>
      </c>
      <c r="W872" s="59" t="n">
        <v>0</v>
      </c>
      <c r="X872" s="59" t="n">
        <v>0</v>
      </c>
      <c r="Y872" s="59" t="n">
        <f aca="false">IF(terrains!L872&lt;=2.5,1,IF(terrains!L872&lt;=4.5,2,IF(terrains!L872&lt;=6.5,3,4)))</f>
        <v>2</v>
      </c>
      <c r="Z872" s="59" t="n">
        <f aca="false">IF(terrains!R872=1,35,IF(terrains!S872=1,64,IF(terrains!T872=1,IF(terrains!Y872=1,85,104),IF(terrains!U872=1,IF(terrains!Y872=1,124,152),IF(terrains!V872=1,(IF(terrains!Y872=1,146,IF(terrains!Y872=2,178,263))),IF(terrains!W872=1,(IF(terrains!Y872=1,178,IF(terrains!Y872=2,218,321))),IF(terrains!X872=1,IF(terrains!Y872=1,190,IF(terrains!Y872=2,242,IF(terrains!Y872=3,357,896))))))))))</f>
        <v>35</v>
      </c>
      <c r="AA872" s="152" t="n">
        <f aca="false">terrains!Z872*terrains!F872</f>
        <v>21850737.3</v>
      </c>
    </row>
    <row r="873" customFormat="false" ht="13.8" hidden="false" customHeight="false" outlineLevel="0" collapsed="false">
      <c r="A873" s="143" t="n">
        <v>872</v>
      </c>
      <c r="B873" s="143" t="s">
        <v>185</v>
      </c>
      <c r="C873" s="143" t="s">
        <v>185</v>
      </c>
      <c r="D873" s="59" t="s">
        <v>310</v>
      </c>
      <c r="E873" s="153" t="n">
        <v>5758.7</v>
      </c>
      <c r="F873" s="150" t="n">
        <f aca="false">terrains!E873*10.76391</f>
        <v>61986.128517</v>
      </c>
      <c r="G873" s="59" t="s">
        <v>311</v>
      </c>
      <c r="H873" s="59" t="n">
        <v>0.5</v>
      </c>
      <c r="I873" s="59" t="n">
        <v>4</v>
      </c>
      <c r="J873" s="59" t="n">
        <f aca="false">IF(terrains!L873=13.5,IF(terrains!X873=1,12,9),-0.392532+1.267037*terrains!L873+0.472239*terrains!X873+0.58658*terrains!W873+0.089417*terrains!V873+0.531633*terrains!U873+0.337883*terrains!T873-0.403545*terrains!S873)</f>
        <v>3.408579</v>
      </c>
      <c r="K873" s="151" t="n">
        <f aca="false">IF(terrains!I873=0,terrains!J873,terrains!I873)</f>
        <v>4</v>
      </c>
      <c r="L873" s="59" t="n">
        <v>3</v>
      </c>
      <c r="M873" s="59" t="n">
        <v>2</v>
      </c>
      <c r="N873" s="59" t="n">
        <v>8</v>
      </c>
      <c r="O873" s="59" t="s">
        <v>175</v>
      </c>
      <c r="P873" s="59" t="n">
        <v>2</v>
      </c>
      <c r="Q873" s="59" t="n">
        <v>1.5</v>
      </c>
      <c r="R873" s="59" t="n">
        <v>1</v>
      </c>
      <c r="S873" s="59" t="n">
        <v>0</v>
      </c>
      <c r="T873" s="59" t="n">
        <v>0</v>
      </c>
      <c r="U873" s="59" t="n">
        <v>0</v>
      </c>
      <c r="V873" s="59" t="n">
        <v>0</v>
      </c>
      <c r="W873" s="59" t="n">
        <v>0</v>
      </c>
      <c r="X873" s="59" t="n">
        <v>0</v>
      </c>
      <c r="Y873" s="59" t="n">
        <f aca="false">IF(terrains!L873&lt;=2.5,1,IF(terrains!L873&lt;=4.5,2,IF(terrains!L873&lt;=6.5,3,4)))</f>
        <v>2</v>
      </c>
      <c r="Z873" s="59" t="n">
        <f aca="false">IF(terrains!R873=1,35,IF(terrains!S873=1,64,IF(terrains!T873=1,IF(terrains!Y873=1,85,104),IF(terrains!U873=1,IF(terrains!Y873=1,124,152),IF(terrains!V873=1,(IF(terrains!Y873=1,146,IF(terrains!Y873=2,178,263))),IF(terrains!W873=1,(IF(terrains!Y873=1,178,IF(terrains!Y873=2,218,321))),IF(terrains!X873=1,IF(terrains!Y873=1,190,IF(terrains!Y873=2,242,IF(terrains!Y873=3,357,896))))))))))</f>
        <v>35</v>
      </c>
      <c r="AA873" s="152" t="n">
        <f aca="false">terrains!Z873*terrains!F873</f>
        <v>2169514.498095</v>
      </c>
    </row>
    <row r="874" customFormat="false" ht="13.8" hidden="false" customHeight="false" outlineLevel="0" collapsed="false">
      <c r="A874" s="143" t="n">
        <v>873</v>
      </c>
      <c r="B874" s="143" t="s">
        <v>185</v>
      </c>
      <c r="C874" s="143" t="s">
        <v>185</v>
      </c>
      <c r="D874" s="59" t="s">
        <v>312</v>
      </c>
      <c r="E874" s="153" t="n">
        <v>18700</v>
      </c>
      <c r="F874" s="150" t="n">
        <f aca="false">terrains!E874*10.76391</f>
        <v>201285.117</v>
      </c>
      <c r="G874" s="59" t="s">
        <v>309</v>
      </c>
      <c r="H874" s="59" t="n">
        <v>2</v>
      </c>
      <c r="I874" s="59" t="n">
        <v>6</v>
      </c>
      <c r="J874" s="59" t="n">
        <f aca="false">IF(terrains!L874=13.5,IF(terrains!X874=1,12,9),-0.392532+1.267037*terrains!L874+0.472239*terrains!X874+0.58658*terrains!W874+0.089417*terrains!V874+0.531633*terrains!U874+0.337883*terrains!T874-0.403545*terrains!S874)</f>
        <v>3.880818</v>
      </c>
      <c r="K874" s="151" t="n">
        <f aca="false">IF(terrains!I874=0,terrains!J874,terrains!I874)</f>
        <v>6</v>
      </c>
      <c r="L874" s="59" t="n">
        <v>3</v>
      </c>
      <c r="M874" s="59" t="n">
        <v>2</v>
      </c>
      <c r="N874" s="59" t="n">
        <v>8</v>
      </c>
      <c r="O874" s="59" t="s">
        <v>181</v>
      </c>
      <c r="P874" s="59" t="n">
        <v>2</v>
      </c>
      <c r="Q874" s="59" t="n">
        <v>2</v>
      </c>
      <c r="R874" s="59" t="n">
        <v>0</v>
      </c>
      <c r="S874" s="59" t="n">
        <v>0</v>
      </c>
      <c r="T874" s="59" t="n">
        <v>0</v>
      </c>
      <c r="U874" s="59" t="n">
        <v>0</v>
      </c>
      <c r="V874" s="59" t="n">
        <v>0</v>
      </c>
      <c r="W874" s="59" t="n">
        <v>0</v>
      </c>
      <c r="X874" s="59" t="n">
        <v>1</v>
      </c>
      <c r="Y874" s="59" t="n">
        <f aca="false">IF(terrains!L874&lt;=2.5,1,IF(terrains!L874&lt;=4.5,2,IF(terrains!L874&lt;=6.5,3,4)))</f>
        <v>2</v>
      </c>
      <c r="Z874" s="59" t="n">
        <f aca="false">IF(terrains!R874=1,35,IF(terrains!S874=1,64,IF(terrains!T874=1,IF(terrains!Y874=1,85,104),IF(terrains!U874=1,IF(terrains!Y874=1,124,152),IF(terrains!V874=1,(IF(terrains!Y874=1,146,IF(terrains!Y874=2,178,263))),IF(terrains!W874=1,(IF(terrains!Y874=1,178,IF(terrains!Y874=2,218,321))),IF(terrains!X874=1,IF(terrains!Y874=1,190,IF(terrains!Y874=2,242,IF(terrains!Y874=3,357,896))))))))))</f>
        <v>242</v>
      </c>
      <c r="AA874" s="152" t="n">
        <f aca="false">terrains!Z874*terrains!F874</f>
        <v>48710998.314</v>
      </c>
    </row>
    <row r="875" customFormat="false" ht="13.8" hidden="false" customHeight="false" outlineLevel="0" collapsed="false">
      <c r="A875" s="143" t="n">
        <v>874</v>
      </c>
      <c r="B875" s="143" t="s">
        <v>185</v>
      </c>
      <c r="C875" s="143" t="s">
        <v>185</v>
      </c>
      <c r="D875" s="59" t="s">
        <v>312</v>
      </c>
      <c r="E875" s="153" t="n">
        <v>1324.4</v>
      </c>
      <c r="F875" s="150" t="n">
        <f aca="false">terrains!E875*10.76391</f>
        <v>14255.722404</v>
      </c>
      <c r="G875" s="59" t="s">
        <v>309</v>
      </c>
      <c r="H875" s="59" t="n">
        <v>2</v>
      </c>
      <c r="I875" s="59" t="n">
        <v>6</v>
      </c>
      <c r="J875" s="59" t="n">
        <f aca="false">IF(terrains!L875=13.5,IF(terrains!X875=1,12,9),-0.392532+1.267037*terrains!L875+0.472239*terrains!X875+0.58658*terrains!W875+0.089417*terrains!V875+0.531633*terrains!U875+0.337883*terrains!T875-0.403545*terrains!S875)</f>
        <v>3.880818</v>
      </c>
      <c r="K875" s="151" t="n">
        <f aca="false">IF(terrains!I875=0,terrains!J875,terrains!I875)</f>
        <v>6</v>
      </c>
      <c r="L875" s="59" t="n">
        <v>3</v>
      </c>
      <c r="M875" s="59" t="n">
        <v>2</v>
      </c>
      <c r="N875" s="59" t="n">
        <v>8</v>
      </c>
      <c r="O875" s="59" t="s">
        <v>181</v>
      </c>
      <c r="P875" s="59" t="n">
        <v>2</v>
      </c>
      <c r="Q875" s="59" t="n">
        <v>2</v>
      </c>
      <c r="R875" s="59" t="n">
        <v>0</v>
      </c>
      <c r="S875" s="59" t="n">
        <v>0</v>
      </c>
      <c r="T875" s="59" t="n">
        <v>0</v>
      </c>
      <c r="U875" s="59" t="n">
        <v>0</v>
      </c>
      <c r="V875" s="59" t="n">
        <v>0</v>
      </c>
      <c r="W875" s="59" t="n">
        <v>0</v>
      </c>
      <c r="X875" s="59" t="n">
        <v>1</v>
      </c>
      <c r="Y875" s="59" t="n">
        <f aca="false">IF(terrains!L875&lt;=2.5,1,IF(terrains!L875&lt;=4.5,2,IF(terrains!L875&lt;=6.5,3,4)))</f>
        <v>2</v>
      </c>
      <c r="Z875" s="59" t="n">
        <f aca="false">IF(terrains!R875=1,35,IF(terrains!S875=1,64,IF(terrains!T875=1,IF(terrains!Y875=1,85,104),IF(terrains!U875=1,IF(terrains!Y875=1,124,152),IF(terrains!V875=1,(IF(terrains!Y875=1,146,IF(terrains!Y875=2,178,263))),IF(terrains!W875=1,(IF(terrains!Y875=1,178,IF(terrains!Y875=2,218,321))),IF(terrains!X875=1,IF(terrains!Y875=1,190,IF(terrains!Y875=2,242,IF(terrains!Y875=3,357,896))))))))))</f>
        <v>242</v>
      </c>
      <c r="AA875" s="152" t="n">
        <f aca="false">terrains!Z875*terrains!F875</f>
        <v>3449884.821768</v>
      </c>
    </row>
    <row r="876" customFormat="false" ht="13.8" hidden="false" customHeight="false" outlineLevel="0" collapsed="false">
      <c r="A876" s="143" t="n">
        <v>875</v>
      </c>
      <c r="B876" s="143" t="s">
        <v>185</v>
      </c>
      <c r="C876" s="143" t="s">
        <v>185</v>
      </c>
      <c r="D876" s="59" t="s">
        <v>313</v>
      </c>
      <c r="E876" s="153" t="n">
        <v>19300</v>
      </c>
      <c r="F876" s="150" t="n">
        <f aca="false">terrains!E876*10.76391</f>
        <v>207743.463</v>
      </c>
      <c r="G876" s="59" t="s">
        <v>314</v>
      </c>
      <c r="H876" s="59" t="n">
        <v>0</v>
      </c>
      <c r="I876" s="59" t="n">
        <v>0</v>
      </c>
      <c r="J876" s="59" t="n">
        <f aca="false">IF(terrains!L876=13.5,IF(terrains!X876=1,12,9),-0.392532+1.267037*terrains!L876+0.472239*terrains!X876+0.58658*terrains!W876+0.089417*terrains!V876+0.531633*terrains!U876+0.337883*terrains!T876-0.403545*terrains!S876)</f>
        <v>5.262196</v>
      </c>
      <c r="K876" s="151" t="n">
        <f aca="false">IF(terrains!I876=0,terrains!J876,terrains!I876)</f>
        <v>5.262196</v>
      </c>
      <c r="L876" s="59" t="n">
        <v>4</v>
      </c>
      <c r="M876" s="59" t="n">
        <v>2</v>
      </c>
      <c r="N876" s="59" t="n">
        <v>12</v>
      </c>
      <c r="O876" s="59" t="s">
        <v>180</v>
      </c>
      <c r="P876" s="59" t="n">
        <v>2</v>
      </c>
      <c r="Q876" s="59" t="n">
        <v>2.5</v>
      </c>
      <c r="R876" s="59" t="n">
        <v>0</v>
      </c>
      <c r="S876" s="59" t="n">
        <v>0</v>
      </c>
      <c r="T876" s="59" t="n">
        <v>0</v>
      </c>
      <c r="U876" s="59" t="n">
        <v>0</v>
      </c>
      <c r="V876" s="59" t="n">
        <v>0</v>
      </c>
      <c r="W876" s="59" t="n">
        <v>1</v>
      </c>
      <c r="X876" s="59" t="n">
        <v>0</v>
      </c>
      <c r="Y876" s="59" t="n">
        <f aca="false">IF(terrains!L876&lt;=2.5,1,IF(terrains!L876&lt;=4.5,2,IF(terrains!L876&lt;=6.5,3,4)))</f>
        <v>2</v>
      </c>
      <c r="Z876" s="59" t="n">
        <f aca="false">IF(terrains!R876=1,35,IF(terrains!S876=1,64,IF(terrains!T876=1,IF(terrains!Y876=1,85,104),IF(terrains!U876=1,IF(terrains!Y876=1,124,152),IF(terrains!V876=1,(IF(terrains!Y876=1,146,IF(terrains!Y876=2,178,263))),IF(terrains!W876=1,(IF(terrains!Y876=1,178,IF(terrains!Y876=2,218,321))),IF(terrains!X876=1,IF(terrains!Y876=1,190,IF(terrains!Y876=2,242,IF(terrains!Y876=3,357,896))))))))))</f>
        <v>218</v>
      </c>
      <c r="AA876" s="152" t="n">
        <f aca="false">terrains!Z876*terrains!F876</f>
        <v>45288074.934</v>
      </c>
    </row>
    <row r="877" customFormat="false" ht="13.8" hidden="false" customHeight="false" outlineLevel="0" collapsed="false">
      <c r="A877" s="143" t="n">
        <v>876</v>
      </c>
      <c r="B877" s="143" t="s">
        <v>185</v>
      </c>
      <c r="C877" s="143" t="s">
        <v>185</v>
      </c>
      <c r="D877" s="59" t="s">
        <v>313</v>
      </c>
      <c r="E877" s="153" t="n">
        <v>672.5</v>
      </c>
      <c r="F877" s="150" t="n">
        <f aca="false">terrains!E877*10.76391</f>
        <v>7238.729475</v>
      </c>
      <c r="G877" s="59" t="s">
        <v>314</v>
      </c>
      <c r="H877" s="59" t="n">
        <v>0</v>
      </c>
      <c r="I877" s="59" t="n">
        <v>0</v>
      </c>
      <c r="J877" s="59" t="n">
        <f aca="false">IF(terrains!L877=13.5,IF(terrains!X877=1,12,9),-0.392532+1.267037*terrains!L877+0.472239*terrains!X877+0.58658*terrains!W877+0.089417*terrains!V877+0.531633*terrains!U877+0.337883*terrains!T877-0.403545*terrains!S877)</f>
        <v>5.262196</v>
      </c>
      <c r="K877" s="151" t="n">
        <f aca="false">IF(terrains!I877=0,terrains!J877,terrains!I877)</f>
        <v>5.262196</v>
      </c>
      <c r="L877" s="59" t="n">
        <v>4</v>
      </c>
      <c r="M877" s="59" t="n">
        <v>2</v>
      </c>
      <c r="N877" s="59" t="n">
        <v>12</v>
      </c>
      <c r="O877" s="59" t="s">
        <v>180</v>
      </c>
      <c r="P877" s="59" t="n">
        <v>2</v>
      </c>
      <c r="Q877" s="59" t="n">
        <v>2.5</v>
      </c>
      <c r="R877" s="59" t="n">
        <v>0</v>
      </c>
      <c r="S877" s="59" t="n">
        <v>0</v>
      </c>
      <c r="T877" s="59" t="n">
        <v>0</v>
      </c>
      <c r="U877" s="59" t="n">
        <v>0</v>
      </c>
      <c r="V877" s="59" t="n">
        <v>0</v>
      </c>
      <c r="W877" s="59" t="n">
        <v>1</v>
      </c>
      <c r="X877" s="59" t="n">
        <v>0</v>
      </c>
      <c r="Y877" s="59" t="n">
        <f aca="false">IF(terrains!L877&lt;=2.5,1,IF(terrains!L877&lt;=4.5,2,IF(terrains!L877&lt;=6.5,3,4)))</f>
        <v>2</v>
      </c>
      <c r="Z877" s="59" t="n">
        <f aca="false">IF(terrains!R877=1,35,IF(terrains!S877=1,64,IF(terrains!T877=1,IF(terrains!Y877=1,85,104),IF(terrains!U877=1,IF(terrains!Y877=1,124,152),IF(terrains!V877=1,(IF(terrains!Y877=1,146,IF(terrains!Y877=2,178,263))),IF(terrains!W877=1,(IF(terrains!Y877=1,178,IF(terrains!Y877=2,218,321))),IF(terrains!X877=1,IF(terrains!Y877=1,190,IF(terrains!Y877=2,242,IF(terrains!Y877=3,357,896))))))))))</f>
        <v>218</v>
      </c>
      <c r="AA877" s="152" t="n">
        <f aca="false">terrains!Z877*terrains!F877</f>
        <v>1578043.02555</v>
      </c>
    </row>
    <row r="878" customFormat="false" ht="13.8" hidden="false" customHeight="false" outlineLevel="0" collapsed="false">
      <c r="A878" s="143" t="n">
        <v>877</v>
      </c>
      <c r="B878" s="59" t="n">
        <v>300074.542944</v>
      </c>
      <c r="C878" s="59" t="n">
        <v>5038633.49531</v>
      </c>
      <c r="D878" s="59" t="s">
        <v>315</v>
      </c>
      <c r="E878" s="153" t="n">
        <v>20922.1</v>
      </c>
      <c r="F878" s="150" t="n">
        <f aca="false">terrains!E878*10.76391</f>
        <v>225203.601411</v>
      </c>
      <c r="G878" s="59" t="s">
        <v>316</v>
      </c>
      <c r="H878" s="59" t="n">
        <v>0</v>
      </c>
      <c r="I878" s="59" t="n">
        <v>0</v>
      </c>
      <c r="J878" s="59" t="n">
        <f aca="false">IF(terrains!L878=13.5,IF(terrains!X878=1,12,9),-0.392532+1.267037*terrains!L878+0.472239*terrains!X878+0.58658*terrains!W878+0.089417*terrains!V878+0.531633*terrains!U878+0.337883*terrains!T878-0.403545*terrains!S878)</f>
        <v>3.497996</v>
      </c>
      <c r="K878" s="151" t="n">
        <f aca="false">IF(terrains!I878=0,terrains!J878,terrains!I878)</f>
        <v>3.497996</v>
      </c>
      <c r="L878" s="59" t="n">
        <v>3</v>
      </c>
      <c r="M878" s="59" t="n">
        <v>2</v>
      </c>
      <c r="N878" s="59" t="n">
        <v>6</v>
      </c>
      <c r="O878" s="59" t="s">
        <v>179</v>
      </c>
      <c r="P878" s="59" t="n">
        <v>2</v>
      </c>
      <c r="Q878" s="59" t="n">
        <v>2.5</v>
      </c>
      <c r="R878" s="59" t="n">
        <v>0</v>
      </c>
      <c r="S878" s="59" t="n">
        <v>0</v>
      </c>
      <c r="T878" s="59" t="n">
        <v>0</v>
      </c>
      <c r="U878" s="59" t="n">
        <v>0</v>
      </c>
      <c r="V878" s="59" t="n">
        <v>1</v>
      </c>
      <c r="W878" s="59" t="n">
        <v>0</v>
      </c>
      <c r="X878" s="59" t="n">
        <v>0</v>
      </c>
      <c r="Y878" s="59" t="n">
        <f aca="false">IF(terrains!L878&lt;=2.5,1,IF(terrains!L878&lt;=4.5,2,IF(terrains!L878&lt;=6.5,3,4)))</f>
        <v>2</v>
      </c>
      <c r="Z878" s="59" t="n">
        <f aca="false">IF(terrains!R878=1,35,IF(terrains!S878=1,64,IF(terrains!T878=1,IF(terrains!Y878=1,85,104),IF(terrains!U878=1,IF(terrains!Y878=1,124,152),IF(terrains!V878=1,(IF(terrains!Y878=1,146,IF(terrains!Y878=2,178,263))),IF(terrains!W878=1,(IF(terrains!Y878=1,178,IF(terrains!Y878=2,218,321))),IF(terrains!X878=1,IF(terrains!Y878=1,190,IF(terrains!Y878=2,242,IF(terrains!Y878=3,357,896))))))))))</f>
        <v>178</v>
      </c>
      <c r="AA878" s="152" t="n">
        <f aca="false">terrains!Z878*terrains!F878</f>
        <v>40086241.051158</v>
      </c>
    </row>
    <row r="879" customFormat="false" ht="13.8" hidden="false" customHeight="false" outlineLevel="0" collapsed="false">
      <c r="A879" s="143" t="n">
        <v>878</v>
      </c>
      <c r="B879" s="59" t="n">
        <v>300154.964316</v>
      </c>
      <c r="C879" s="59" t="n">
        <v>5034076.12809</v>
      </c>
      <c r="D879" s="59" t="s">
        <v>317</v>
      </c>
      <c r="E879" s="153" t="n">
        <v>20042.4</v>
      </c>
      <c r="F879" s="150" t="n">
        <f aca="false">terrains!E879*10.76391</f>
        <v>215734.589784</v>
      </c>
      <c r="G879" s="59" t="s">
        <v>318</v>
      </c>
      <c r="H879" s="59" t="n">
        <v>0.3</v>
      </c>
      <c r="I879" s="59" t="n">
        <v>4</v>
      </c>
      <c r="J879" s="59" t="n">
        <f aca="false">IF(terrains!L879=13.5,IF(terrains!X879=1,12,9),-0.392532+1.267037*terrains!L879+0.472239*terrains!X879+0.58658*terrains!W879+0.089417*terrains!V879+0.531633*terrains!U879+0.337883*terrains!T879-0.403545*terrains!S879)</f>
        <v>5.3985515</v>
      </c>
      <c r="K879" s="151" t="n">
        <f aca="false">IF(terrains!I879=0,terrains!J879,terrains!I879)</f>
        <v>4</v>
      </c>
      <c r="L879" s="59" t="n">
        <v>4.5</v>
      </c>
      <c r="M879" s="59" t="n">
        <v>2</v>
      </c>
      <c r="N879" s="59" t="n">
        <v>0</v>
      </c>
      <c r="O879" s="59" t="s">
        <v>179</v>
      </c>
      <c r="P879" s="59" t="n">
        <v>2</v>
      </c>
      <c r="Q879" s="59" t="n">
        <v>1.5</v>
      </c>
      <c r="R879" s="59" t="n">
        <v>0</v>
      </c>
      <c r="S879" s="59" t="n">
        <v>0</v>
      </c>
      <c r="T879" s="59" t="n">
        <v>0</v>
      </c>
      <c r="U879" s="59" t="n">
        <v>0</v>
      </c>
      <c r="V879" s="59" t="n">
        <v>1</v>
      </c>
      <c r="W879" s="59" t="n">
        <v>0</v>
      </c>
      <c r="X879" s="59" t="n">
        <v>0</v>
      </c>
      <c r="Y879" s="59" t="n">
        <f aca="false">IF(terrains!L879&lt;=2.5,1,IF(terrains!L879&lt;=4.5,2,IF(terrains!L879&lt;=6.5,3,4)))</f>
        <v>2</v>
      </c>
      <c r="Z879" s="59" t="n">
        <f aca="false">IF(terrains!R879=1,35,IF(terrains!S879=1,64,IF(terrains!T879=1,IF(terrains!Y879=1,85,104),IF(terrains!U879=1,IF(terrains!Y879=1,124,152),IF(terrains!V879=1,(IF(terrains!Y879=1,146,IF(terrains!Y879=2,178,263))),IF(terrains!W879=1,(IF(terrains!Y879=1,178,IF(terrains!Y879=2,218,321))),IF(terrains!X879=1,IF(terrains!Y879=1,190,IF(terrains!Y879=2,242,IF(terrains!Y879=3,357,896))))))))))</f>
        <v>178</v>
      </c>
      <c r="AA879" s="152" t="n">
        <f aca="false">terrains!Z879*terrains!F879</f>
        <v>38400756.981552</v>
      </c>
    </row>
    <row r="880" customFormat="false" ht="13.8" hidden="false" customHeight="false" outlineLevel="0" collapsed="false">
      <c r="A880" s="143" t="n">
        <v>879</v>
      </c>
      <c r="B880" s="59" t="n">
        <v>298126.164446</v>
      </c>
      <c r="C880" s="59" t="n">
        <v>5036696.90609</v>
      </c>
      <c r="D880" s="59" t="s">
        <v>319</v>
      </c>
      <c r="E880" s="153" t="n">
        <v>17570.8</v>
      </c>
      <c r="F880" s="150" t="n">
        <f aca="false">terrains!E880*10.76391</f>
        <v>189130.509828</v>
      </c>
      <c r="G880" s="59" t="s">
        <v>320</v>
      </c>
      <c r="H880" s="59" t="n">
        <v>0</v>
      </c>
      <c r="I880" s="59" t="n">
        <v>0</v>
      </c>
      <c r="J880" s="59" t="n">
        <f aca="false">IF(terrains!L880=13.5,IF(terrains!X880=1,12,9),-0.392532+1.267037*terrains!L880+0.472239*terrains!X880+0.58658*terrains!W880+0.089417*terrains!V880+0.531633*terrains!U880+0.337883*terrains!T880-0.403545*terrains!S880)</f>
        <v>3.497996</v>
      </c>
      <c r="K880" s="151" t="n">
        <f aca="false">IF(terrains!I880=0,terrains!J880,terrains!I880)</f>
        <v>3.497996</v>
      </c>
      <c r="L880" s="59" t="n">
        <v>3</v>
      </c>
      <c r="M880" s="59" t="n">
        <v>2</v>
      </c>
      <c r="N880" s="59" t="n">
        <v>6</v>
      </c>
      <c r="O880" s="59" t="s">
        <v>179</v>
      </c>
      <c r="P880" s="59" t="n">
        <v>2</v>
      </c>
      <c r="Q880" s="59" t="n">
        <v>2.5</v>
      </c>
      <c r="R880" s="59" t="n">
        <v>0</v>
      </c>
      <c r="S880" s="59" t="n">
        <v>0</v>
      </c>
      <c r="T880" s="59" t="n">
        <v>0</v>
      </c>
      <c r="U880" s="59" t="n">
        <v>0</v>
      </c>
      <c r="V880" s="59" t="n">
        <v>1</v>
      </c>
      <c r="W880" s="59" t="n">
        <v>0</v>
      </c>
      <c r="X880" s="59" t="n">
        <v>0</v>
      </c>
      <c r="Y880" s="59" t="n">
        <f aca="false">IF(terrains!L880&lt;=2.5,1,IF(terrains!L880&lt;=4.5,2,IF(terrains!L880&lt;=6.5,3,4)))</f>
        <v>2</v>
      </c>
      <c r="Z880" s="59" t="n">
        <f aca="false">IF(terrains!R880=1,35,IF(terrains!S880=1,64,IF(terrains!T880=1,IF(terrains!Y880=1,85,104),IF(terrains!U880=1,IF(terrains!Y880=1,124,152),IF(terrains!V880=1,(IF(terrains!Y880=1,146,IF(terrains!Y880=2,178,263))),IF(terrains!W880=1,(IF(terrains!Y880=1,178,IF(terrains!Y880=2,218,321))),IF(terrains!X880=1,IF(terrains!Y880=1,190,IF(terrains!Y880=2,242,IF(terrains!Y880=3,357,896))))))))))</f>
        <v>178</v>
      </c>
      <c r="AA880" s="152" t="n">
        <f aca="false">terrains!Z880*terrains!F880</f>
        <v>33665230.749384</v>
      </c>
    </row>
    <row r="881" customFormat="false" ht="13.8" hidden="false" customHeight="false" outlineLevel="0" collapsed="false">
      <c r="A881" s="143" t="n">
        <v>880</v>
      </c>
      <c r="B881" s="59" t="n">
        <v>300255.115944</v>
      </c>
      <c r="C881" s="59" t="n">
        <v>5034337.76784</v>
      </c>
      <c r="D881" s="59" t="s">
        <v>321</v>
      </c>
      <c r="E881" s="153" t="n">
        <v>16549.5</v>
      </c>
      <c r="F881" s="150" t="n">
        <f aca="false">terrains!E881*10.76391</f>
        <v>178137.328545</v>
      </c>
      <c r="G881" s="59" t="s">
        <v>318</v>
      </c>
      <c r="H881" s="59" t="n">
        <v>0.3</v>
      </c>
      <c r="I881" s="59" t="n">
        <v>4</v>
      </c>
      <c r="J881" s="59" t="n">
        <f aca="false">IF(terrains!L881=13.5,IF(terrains!X881=1,12,9),-0.392532+1.267037*terrains!L881+0.472239*terrains!X881+0.58658*terrains!W881+0.089417*terrains!V881+0.531633*terrains!U881+0.337883*terrains!T881-0.403545*terrains!S881)</f>
        <v>5.3985515</v>
      </c>
      <c r="K881" s="151" t="n">
        <f aca="false">IF(terrains!I881=0,terrains!J881,terrains!I881)</f>
        <v>4</v>
      </c>
      <c r="L881" s="59" t="n">
        <v>4.5</v>
      </c>
      <c r="M881" s="59" t="n">
        <v>2</v>
      </c>
      <c r="N881" s="59" t="n">
        <v>0</v>
      </c>
      <c r="O881" s="59" t="s">
        <v>179</v>
      </c>
      <c r="P881" s="59" t="n">
        <v>2</v>
      </c>
      <c r="Q881" s="59" t="n">
        <v>1.5</v>
      </c>
      <c r="R881" s="59" t="n">
        <v>0</v>
      </c>
      <c r="S881" s="59" t="n">
        <v>0</v>
      </c>
      <c r="T881" s="59" t="n">
        <v>0</v>
      </c>
      <c r="U881" s="59" t="n">
        <v>0</v>
      </c>
      <c r="V881" s="59" t="n">
        <v>1</v>
      </c>
      <c r="W881" s="59" t="n">
        <v>0</v>
      </c>
      <c r="X881" s="59" t="n">
        <v>0</v>
      </c>
      <c r="Y881" s="59" t="n">
        <f aca="false">IF(terrains!L881&lt;=2.5,1,IF(terrains!L881&lt;=4.5,2,IF(terrains!L881&lt;=6.5,3,4)))</f>
        <v>2</v>
      </c>
      <c r="Z881" s="59" t="n">
        <f aca="false">IF(terrains!R881=1,35,IF(terrains!S881=1,64,IF(terrains!T881=1,IF(terrains!Y881=1,85,104),IF(terrains!U881=1,IF(terrains!Y881=1,124,152),IF(terrains!V881=1,(IF(terrains!Y881=1,146,IF(terrains!Y881=2,178,263))),IF(terrains!W881=1,(IF(terrains!Y881=1,178,IF(terrains!Y881=2,218,321))),IF(terrains!X881=1,IF(terrains!Y881=1,190,IF(terrains!Y881=2,242,IF(terrains!Y881=3,357,896))))))))))</f>
        <v>178</v>
      </c>
      <c r="AA881" s="152" t="n">
        <f aca="false">terrains!Z881*terrains!F881</f>
        <v>31708444.48101</v>
      </c>
    </row>
    <row r="882" customFormat="false" ht="13.8" hidden="false" customHeight="false" outlineLevel="0" collapsed="false">
      <c r="A882" s="143" t="n">
        <v>881</v>
      </c>
      <c r="B882" s="59" t="n">
        <v>300340.163049</v>
      </c>
      <c r="C882" s="59" t="n">
        <v>5035323.39236</v>
      </c>
      <c r="D882" s="59" t="s">
        <v>322</v>
      </c>
      <c r="E882" s="153" t="n">
        <v>15361.2</v>
      </c>
      <c r="F882" s="150" t="n">
        <f aca="false">terrains!E882*10.76391</f>
        <v>165346.574292</v>
      </c>
      <c r="G882" s="59" t="s">
        <v>318</v>
      </c>
      <c r="H882" s="59" t="n">
        <v>0.3</v>
      </c>
      <c r="I882" s="59" t="n">
        <v>4</v>
      </c>
      <c r="J882" s="59" t="n">
        <f aca="false">IF(terrains!L882=13.5,IF(terrains!X882=1,12,9),-0.392532+1.267037*terrains!L882+0.472239*terrains!X882+0.58658*terrains!W882+0.089417*terrains!V882+0.531633*terrains!U882+0.337883*terrains!T882-0.403545*terrains!S882)</f>
        <v>5.3985515</v>
      </c>
      <c r="K882" s="151" t="n">
        <f aca="false">IF(terrains!I882=0,terrains!J882,terrains!I882)</f>
        <v>4</v>
      </c>
      <c r="L882" s="59" t="n">
        <v>4.5</v>
      </c>
      <c r="M882" s="59" t="n">
        <v>2</v>
      </c>
      <c r="N882" s="59" t="n">
        <v>0</v>
      </c>
      <c r="O882" s="59" t="s">
        <v>179</v>
      </c>
      <c r="P882" s="59" t="n">
        <v>2</v>
      </c>
      <c r="Q882" s="59" t="n">
        <v>1.5</v>
      </c>
      <c r="R882" s="59" t="n">
        <v>0</v>
      </c>
      <c r="S882" s="59" t="n">
        <v>0</v>
      </c>
      <c r="T882" s="59" t="n">
        <v>0</v>
      </c>
      <c r="U882" s="59" t="n">
        <v>0</v>
      </c>
      <c r="V882" s="59" t="n">
        <v>1</v>
      </c>
      <c r="W882" s="59" t="n">
        <v>0</v>
      </c>
      <c r="X882" s="59" t="n">
        <v>0</v>
      </c>
      <c r="Y882" s="59" t="n">
        <f aca="false">IF(terrains!L882&lt;=2.5,1,IF(terrains!L882&lt;=4.5,2,IF(terrains!L882&lt;=6.5,3,4)))</f>
        <v>2</v>
      </c>
      <c r="Z882" s="59" t="n">
        <f aca="false">IF(terrains!R882=1,35,IF(terrains!S882=1,64,IF(terrains!T882=1,IF(terrains!Y882=1,85,104),IF(terrains!U882=1,IF(terrains!Y882=1,124,152),IF(terrains!V882=1,(IF(terrains!Y882=1,146,IF(terrains!Y882=2,178,263))),IF(terrains!W882=1,(IF(terrains!Y882=1,178,IF(terrains!Y882=2,218,321))),IF(terrains!X882=1,IF(terrains!Y882=1,190,IF(terrains!Y882=2,242,IF(terrains!Y882=3,357,896))))))))))</f>
        <v>178</v>
      </c>
      <c r="AA882" s="152" t="n">
        <f aca="false">terrains!Z882*terrains!F882</f>
        <v>29431690.223976</v>
      </c>
    </row>
    <row r="883" customFormat="false" ht="13.8" hidden="false" customHeight="false" outlineLevel="0" collapsed="false">
      <c r="A883" s="143" t="n">
        <v>882</v>
      </c>
      <c r="B883" s="59" t="n">
        <v>298216.708053</v>
      </c>
      <c r="C883" s="59" t="n">
        <v>5036806.5219</v>
      </c>
      <c r="D883" s="59" t="s">
        <v>323</v>
      </c>
      <c r="E883" s="153" t="n">
        <v>15330.6</v>
      </c>
      <c r="F883" s="150" t="n">
        <f aca="false">terrains!E883*10.76391</f>
        <v>165017.198646</v>
      </c>
      <c r="G883" s="59" t="s">
        <v>320</v>
      </c>
      <c r="H883" s="59" t="n">
        <v>0</v>
      </c>
      <c r="I883" s="59" t="n">
        <v>0</v>
      </c>
      <c r="J883" s="59" t="n">
        <f aca="false">IF(terrains!L883=13.5,IF(terrains!X883=1,12,9),-0.392532+1.267037*terrains!L883+0.472239*terrains!X883+0.58658*terrains!W883+0.089417*terrains!V883+0.531633*terrains!U883+0.337883*terrains!T883-0.403545*terrains!S883)</f>
        <v>3.497996</v>
      </c>
      <c r="K883" s="151" t="n">
        <f aca="false">IF(terrains!I883=0,terrains!J883,terrains!I883)</f>
        <v>3.497996</v>
      </c>
      <c r="L883" s="59" t="n">
        <v>3</v>
      </c>
      <c r="M883" s="59" t="n">
        <v>2</v>
      </c>
      <c r="N883" s="59" t="n">
        <v>6</v>
      </c>
      <c r="O883" s="59" t="s">
        <v>179</v>
      </c>
      <c r="P883" s="59" t="n">
        <v>2</v>
      </c>
      <c r="Q883" s="59" t="n">
        <v>2.5</v>
      </c>
      <c r="R883" s="59" t="n">
        <v>0</v>
      </c>
      <c r="S883" s="59" t="n">
        <v>0</v>
      </c>
      <c r="T883" s="59" t="n">
        <v>0</v>
      </c>
      <c r="U883" s="59" t="n">
        <v>0</v>
      </c>
      <c r="V883" s="59" t="n">
        <v>1</v>
      </c>
      <c r="W883" s="59" t="n">
        <v>0</v>
      </c>
      <c r="X883" s="59" t="n">
        <v>0</v>
      </c>
      <c r="Y883" s="59" t="n">
        <f aca="false">IF(terrains!L883&lt;=2.5,1,IF(terrains!L883&lt;=4.5,2,IF(terrains!L883&lt;=6.5,3,4)))</f>
        <v>2</v>
      </c>
      <c r="Z883" s="59" t="n">
        <f aca="false">IF(terrains!R883=1,35,IF(terrains!S883=1,64,IF(terrains!T883=1,IF(terrains!Y883=1,85,104),IF(terrains!U883=1,IF(terrains!Y883=1,124,152),IF(terrains!V883=1,(IF(terrains!Y883=1,146,IF(terrains!Y883=2,178,263))),IF(terrains!W883=1,(IF(terrains!Y883=1,178,IF(terrains!Y883=2,218,321))),IF(terrains!X883=1,IF(terrains!Y883=1,190,IF(terrains!Y883=2,242,IF(terrains!Y883=3,357,896))))))))))</f>
        <v>178</v>
      </c>
      <c r="AA883" s="152" t="n">
        <f aca="false">terrains!Z883*terrains!F883</f>
        <v>29373061.358988</v>
      </c>
    </row>
    <row r="884" customFormat="false" ht="13.8" hidden="false" customHeight="false" outlineLevel="0" collapsed="false">
      <c r="A884" s="143" t="n">
        <v>883</v>
      </c>
      <c r="B884" s="59" t="n">
        <v>305139.514705</v>
      </c>
      <c r="C884" s="59" t="n">
        <v>5060913.7141</v>
      </c>
      <c r="D884" s="59" t="s">
        <v>324</v>
      </c>
      <c r="E884" s="153" t="n">
        <v>52425.6</v>
      </c>
      <c r="F884" s="150" t="n">
        <f aca="false">terrains!E884*10.76391</f>
        <v>564304.440096</v>
      </c>
      <c r="G884" s="59" t="s">
        <v>311</v>
      </c>
      <c r="H884" s="59" t="n">
        <v>0.5</v>
      </c>
      <c r="I884" s="59" t="n">
        <v>4</v>
      </c>
      <c r="J884" s="59" t="n">
        <f aca="false">IF(terrains!L884=13.5,IF(terrains!X884=1,12,9),-0.392532+1.267037*terrains!L884+0.472239*terrains!X884+0.58658*terrains!W884+0.089417*terrains!V884+0.531633*terrains!U884+0.337883*terrains!T884-0.403545*terrains!S884)</f>
        <v>3.408579</v>
      </c>
      <c r="K884" s="151" t="n">
        <f aca="false">IF(terrains!I884=0,terrains!J884,terrains!I884)</f>
        <v>4</v>
      </c>
      <c r="L884" s="59" t="n">
        <v>3</v>
      </c>
      <c r="M884" s="59" t="n">
        <v>2</v>
      </c>
      <c r="N884" s="59" t="n">
        <v>8</v>
      </c>
      <c r="O884" s="59" t="s">
        <v>175</v>
      </c>
      <c r="P884" s="59" t="n">
        <v>2</v>
      </c>
      <c r="Q884" s="59" t="n">
        <v>1.5</v>
      </c>
      <c r="R884" s="59" t="n">
        <v>1</v>
      </c>
      <c r="S884" s="59" t="n">
        <v>0</v>
      </c>
      <c r="T884" s="59" t="n">
        <v>0</v>
      </c>
      <c r="U884" s="59" t="n">
        <v>0</v>
      </c>
      <c r="V884" s="59" t="n">
        <v>0</v>
      </c>
      <c r="W884" s="59" t="n">
        <v>0</v>
      </c>
      <c r="X884" s="59" t="n">
        <v>0</v>
      </c>
      <c r="Y884" s="59" t="n">
        <f aca="false">IF(terrains!L884&lt;=2.5,1,IF(terrains!L884&lt;=4.5,2,IF(terrains!L884&lt;=6.5,3,4)))</f>
        <v>2</v>
      </c>
      <c r="Z884" s="59" t="n">
        <f aca="false">IF(terrains!R884=1,35,IF(terrains!S884=1,64,IF(terrains!T884=1,IF(terrains!Y884=1,85,104),IF(terrains!U884=1,IF(terrains!Y884=1,124,152),IF(terrains!V884=1,(IF(terrains!Y884=1,146,IF(terrains!Y884=2,178,263))),IF(terrains!W884=1,(IF(terrains!Y884=1,178,IF(terrains!Y884=2,218,321))),IF(terrains!X884=1,IF(terrains!Y884=1,190,IF(terrains!Y884=2,242,IF(terrains!Y884=3,357,896))))))))))</f>
        <v>35</v>
      </c>
      <c r="AA884" s="152" t="n">
        <f aca="false">terrains!Z884*terrains!F884</f>
        <v>19750655.40336</v>
      </c>
    </row>
    <row r="885" customFormat="false" ht="13.8" hidden="false" customHeight="false" outlineLevel="0" collapsed="false">
      <c r="A885" s="143" t="n">
        <v>884</v>
      </c>
      <c r="B885" s="59" t="n">
        <v>299217.20657</v>
      </c>
      <c r="C885" s="59" t="n">
        <v>5055388.45147</v>
      </c>
      <c r="D885" s="59" t="s">
        <v>325</v>
      </c>
      <c r="E885" s="153" t="n">
        <v>50581.6</v>
      </c>
      <c r="F885" s="150" t="n">
        <f aca="false">terrains!E885*10.76391</f>
        <v>544455.790056</v>
      </c>
      <c r="G885" s="59" t="s">
        <v>326</v>
      </c>
      <c r="H885" s="59" t="n">
        <v>0</v>
      </c>
      <c r="I885" s="59" t="n">
        <v>0</v>
      </c>
      <c r="J885" s="59" t="n">
        <f aca="false">IF(terrains!L885=13.5,IF(terrains!X885=1,12,9),-0.392532+1.267037*terrains!L885+0.472239*terrains!X885+0.58658*terrains!W885+0.089417*terrains!V885+0.531633*terrains!U885+0.337883*terrains!T885-0.403545*terrains!S885)</f>
        <v>2.141542</v>
      </c>
      <c r="K885" s="151" t="n">
        <f aca="false">IF(terrains!I885=0,terrains!J885,terrains!I885)</f>
        <v>2.141542</v>
      </c>
      <c r="L885" s="59" t="n">
        <v>2</v>
      </c>
      <c r="M885" s="59" t="n">
        <v>2</v>
      </c>
      <c r="N885" s="59" t="n">
        <v>3</v>
      </c>
      <c r="O885" s="59" t="s">
        <v>175</v>
      </c>
      <c r="P885" s="59" t="n">
        <v>2</v>
      </c>
      <c r="Q885" s="59" t="n">
        <v>1.5</v>
      </c>
      <c r="R885" s="59" t="n">
        <v>1</v>
      </c>
      <c r="S885" s="59" t="n">
        <v>0</v>
      </c>
      <c r="T885" s="59" t="n">
        <v>0</v>
      </c>
      <c r="U885" s="59" t="n">
        <v>0</v>
      </c>
      <c r="V885" s="59" t="n">
        <v>0</v>
      </c>
      <c r="W885" s="59" t="n">
        <v>0</v>
      </c>
      <c r="X885" s="59" t="n">
        <v>0</v>
      </c>
      <c r="Y885" s="59" t="n">
        <f aca="false">IF(terrains!L885&lt;=2.5,1,IF(terrains!L885&lt;=4.5,2,IF(terrains!L885&lt;=6.5,3,4)))</f>
        <v>1</v>
      </c>
      <c r="Z885" s="59" t="n">
        <f aca="false">IF(terrains!R885=1,35,IF(terrains!S885=1,64,IF(terrains!T885=1,IF(terrains!Y885=1,85,104),IF(terrains!U885=1,IF(terrains!Y885=1,124,152),IF(terrains!V885=1,(IF(terrains!Y885=1,146,IF(terrains!Y885=2,178,263))),IF(terrains!W885=1,(IF(terrains!Y885=1,178,IF(terrains!Y885=2,218,321))),IF(terrains!X885=1,IF(terrains!Y885=1,190,IF(terrains!Y885=2,242,IF(terrains!Y885=3,357,896))))))))))</f>
        <v>35</v>
      </c>
      <c r="AA885" s="152" t="n">
        <f aca="false">terrains!Z885*terrains!F885</f>
        <v>19055952.65196</v>
      </c>
    </row>
    <row r="886" customFormat="false" ht="13.8" hidden="false" customHeight="false" outlineLevel="0" collapsed="false">
      <c r="A886" s="143" t="n">
        <v>885</v>
      </c>
      <c r="B886" s="59" t="n">
        <v>302030.822595</v>
      </c>
      <c r="C886" s="59" t="n">
        <v>5058819.12152</v>
      </c>
      <c r="D886" s="59" t="s">
        <v>327</v>
      </c>
      <c r="E886" s="153" t="n">
        <v>45212.1</v>
      </c>
      <c r="F886" s="150" t="n">
        <f aca="false">terrains!E886*10.76391</f>
        <v>486658.975311</v>
      </c>
      <c r="G886" s="59" t="s">
        <v>328</v>
      </c>
      <c r="H886" s="59" t="n">
        <v>0</v>
      </c>
      <c r="I886" s="59" t="n">
        <v>0</v>
      </c>
      <c r="J886" s="59" t="n">
        <f aca="false">IF(terrains!L886=13.5,IF(terrains!X886=1,12,9),-0.392532+1.267037*terrains!L886+0.472239*terrains!X886+0.58658*terrains!W886+0.089417*terrains!V886+0.531633*terrains!U886+0.337883*terrains!T886-0.403545*terrains!S886)</f>
        <v>2.7750605</v>
      </c>
      <c r="K886" s="151" t="n">
        <f aca="false">IF(terrains!I886=0,terrains!J886,terrains!I886)</f>
        <v>2.7750605</v>
      </c>
      <c r="L886" s="59" t="n">
        <v>2.5</v>
      </c>
      <c r="M886" s="59" t="n">
        <v>0</v>
      </c>
      <c r="N886" s="59" t="n">
        <v>0</v>
      </c>
      <c r="O886" s="59" t="s">
        <v>175</v>
      </c>
      <c r="P886" s="59" t="n">
        <v>0</v>
      </c>
      <c r="Q886" s="59" t="n">
        <v>0</v>
      </c>
      <c r="R886" s="59" t="n">
        <v>1</v>
      </c>
      <c r="S886" s="59" t="n">
        <v>0</v>
      </c>
      <c r="T886" s="59" t="n">
        <v>0</v>
      </c>
      <c r="U886" s="59" t="n">
        <v>0</v>
      </c>
      <c r="V886" s="59" t="n">
        <v>0</v>
      </c>
      <c r="W886" s="59" t="n">
        <v>0</v>
      </c>
      <c r="X886" s="59" t="n">
        <v>0</v>
      </c>
      <c r="Y886" s="59" t="n">
        <f aca="false">IF(terrains!L886&lt;=2.5,1,IF(terrains!L886&lt;=4.5,2,IF(terrains!L886&lt;=6.5,3,4)))</f>
        <v>1</v>
      </c>
      <c r="Z886" s="59" t="n">
        <f aca="false">IF(terrains!R886=1,35,IF(terrains!S886=1,64,IF(terrains!T886=1,IF(terrains!Y886=1,85,104),IF(terrains!U886=1,IF(terrains!Y886=1,124,152),IF(terrains!V886=1,(IF(terrains!Y886=1,146,IF(terrains!Y886=2,178,263))),IF(terrains!W886=1,(IF(terrains!Y886=1,178,IF(terrains!Y886=2,218,321))),IF(terrains!X886=1,IF(terrains!Y886=1,190,IF(terrains!Y886=2,242,IF(terrains!Y886=3,357,896))))))))))</f>
        <v>35</v>
      </c>
      <c r="AA886" s="152" t="n">
        <f aca="false">terrains!Z886*terrains!F886</f>
        <v>17033064.135885</v>
      </c>
    </row>
    <row r="887" customFormat="false" ht="13.8" hidden="false" customHeight="false" outlineLevel="0" collapsed="false">
      <c r="A887" s="143" t="n">
        <v>886</v>
      </c>
      <c r="B887" s="59" t="n">
        <v>274558.308908</v>
      </c>
      <c r="C887" s="59" t="n">
        <v>5039001.47054</v>
      </c>
      <c r="D887" s="59" t="s">
        <v>329</v>
      </c>
      <c r="E887" s="153" t="n">
        <v>43464</v>
      </c>
      <c r="F887" s="150" t="n">
        <f aca="false">terrains!E887*10.76391</f>
        <v>467842.58424</v>
      </c>
      <c r="G887" s="59" t="s">
        <v>187</v>
      </c>
      <c r="H887" s="59" t="n">
        <v>0.2</v>
      </c>
      <c r="I887" s="59" t="n">
        <v>1</v>
      </c>
      <c r="J887" s="59" t="n">
        <f aca="false">IF(terrains!L887=13.5,IF(terrains!X887=1,12,9),-0.392532+1.267037*terrains!L887+0.472239*terrains!X887+0.58658*terrains!W887+0.089417*terrains!V887+0.531633*terrains!U887+0.337883*terrains!T887-0.403545*terrains!S887)</f>
        <v>1.5080235</v>
      </c>
      <c r="K887" s="151" t="n">
        <f aca="false">IF(terrains!I887=0,terrains!J887,terrains!I887)</f>
        <v>1</v>
      </c>
      <c r="L887" s="59" t="n">
        <v>1.5</v>
      </c>
      <c r="M887" s="59" t="n">
        <v>1</v>
      </c>
      <c r="N887" s="59" t="n">
        <v>2</v>
      </c>
      <c r="O887" s="59" t="s">
        <v>175</v>
      </c>
      <c r="P887" s="59" t="n">
        <v>2</v>
      </c>
      <c r="Q887" s="59" t="n">
        <v>1.5</v>
      </c>
      <c r="R887" s="59" t="n">
        <v>1</v>
      </c>
      <c r="S887" s="59" t="n">
        <v>0</v>
      </c>
      <c r="T887" s="59" t="n">
        <v>0</v>
      </c>
      <c r="U887" s="59" t="n">
        <v>0</v>
      </c>
      <c r="V887" s="59" t="n">
        <v>0</v>
      </c>
      <c r="W887" s="59" t="n">
        <v>0</v>
      </c>
      <c r="X887" s="59" t="n">
        <v>0</v>
      </c>
      <c r="Y887" s="59" t="n">
        <f aca="false">IF(terrains!L887&lt;=2.5,1,IF(terrains!L887&lt;=4.5,2,IF(terrains!L887&lt;=6.5,3,4)))</f>
        <v>1</v>
      </c>
      <c r="Z887" s="59" t="n">
        <f aca="false">IF(terrains!R887=1,35,IF(terrains!S887=1,64,IF(terrains!T887=1,IF(terrains!Y887=1,85,104),IF(terrains!U887=1,IF(terrains!Y887=1,124,152),IF(terrains!V887=1,(IF(terrains!Y887=1,146,IF(terrains!Y887=2,178,263))),IF(terrains!W887=1,(IF(terrains!Y887=1,178,IF(terrains!Y887=2,218,321))),IF(terrains!X887=1,IF(terrains!Y887=1,190,IF(terrains!Y887=2,242,IF(terrains!Y887=3,357,896))))))))))</f>
        <v>35</v>
      </c>
      <c r="AA887" s="152" t="n">
        <f aca="false">terrains!Z887*terrains!F887</f>
        <v>16374490.4484</v>
      </c>
    </row>
    <row r="888" customFormat="false" ht="13.8" hidden="false" customHeight="false" outlineLevel="0" collapsed="false">
      <c r="A888" s="143" t="n">
        <v>887</v>
      </c>
      <c r="B888" s="59" t="n">
        <v>284189.941196</v>
      </c>
      <c r="C888" s="59" t="n">
        <v>5041014.47632</v>
      </c>
      <c r="D888" s="59" t="s">
        <v>330</v>
      </c>
      <c r="E888" s="153" t="n">
        <v>41336.6</v>
      </c>
      <c r="F888" s="150" t="n">
        <f aca="false">terrains!E888*10.76391</f>
        <v>444943.442106</v>
      </c>
      <c r="G888" s="59" t="s">
        <v>191</v>
      </c>
      <c r="H888" s="59" t="n">
        <v>0</v>
      </c>
      <c r="I888" s="59" t="n">
        <v>0</v>
      </c>
      <c r="J888" s="59" t="n">
        <f aca="false">IF(terrains!L888=13.5,IF(terrains!X888=1,12,9),-0.392532+1.267037*terrains!L888+0.472239*terrains!X888+0.58658*terrains!W888+0.089417*terrains!V888+0.531633*terrains!U888+0.337883*terrains!T888-0.403545*terrains!S888)</f>
        <v>2.141542</v>
      </c>
      <c r="K888" s="151" t="n">
        <f aca="false">IF(terrains!I888=0,terrains!J888,terrains!I888)</f>
        <v>2.141542</v>
      </c>
      <c r="L888" s="59" t="n">
        <v>2</v>
      </c>
      <c r="M888" s="59" t="n">
        <v>1</v>
      </c>
      <c r="N888" s="59" t="n">
        <v>3</v>
      </c>
      <c r="O888" s="59" t="s">
        <v>175</v>
      </c>
      <c r="P888" s="59" t="n">
        <v>2</v>
      </c>
      <c r="Q888" s="59" t="n">
        <v>1.5</v>
      </c>
      <c r="R888" s="59" t="n">
        <v>1</v>
      </c>
      <c r="S888" s="59" t="n">
        <v>0</v>
      </c>
      <c r="T888" s="59" t="n">
        <v>0</v>
      </c>
      <c r="U888" s="59" t="n">
        <v>0</v>
      </c>
      <c r="V888" s="59" t="n">
        <v>0</v>
      </c>
      <c r="W888" s="59" t="n">
        <v>0</v>
      </c>
      <c r="X888" s="59" t="n">
        <v>0</v>
      </c>
      <c r="Y888" s="59" t="n">
        <f aca="false">IF(terrains!L888&lt;=2.5,1,IF(terrains!L888&lt;=4.5,2,IF(terrains!L888&lt;=6.5,3,4)))</f>
        <v>1</v>
      </c>
      <c r="Z888" s="59" t="n">
        <f aca="false">IF(terrains!R888=1,35,IF(terrains!S888=1,64,IF(terrains!T888=1,IF(terrains!Y888=1,85,104),IF(terrains!U888=1,IF(terrains!Y888=1,124,152),IF(terrains!V888=1,(IF(terrains!Y888=1,146,IF(terrains!Y888=2,178,263))),IF(terrains!W888=1,(IF(terrains!Y888=1,178,IF(terrains!Y888=2,218,321))),IF(terrains!X888=1,IF(terrains!Y888=1,190,IF(terrains!Y888=2,242,IF(terrains!Y888=3,357,896))))))))))</f>
        <v>35</v>
      </c>
      <c r="AA888" s="152" t="n">
        <f aca="false">terrains!Z888*terrains!F888</f>
        <v>15573020.47371</v>
      </c>
    </row>
    <row r="889" customFormat="false" ht="13.8" hidden="false" customHeight="false" outlineLevel="0" collapsed="false">
      <c r="A889" s="143" t="n">
        <v>888</v>
      </c>
      <c r="B889" s="59" t="n">
        <v>301186.621908</v>
      </c>
      <c r="C889" s="59" t="n">
        <v>5057532.49717</v>
      </c>
      <c r="D889" s="59" t="s">
        <v>331</v>
      </c>
      <c r="E889" s="153" t="n">
        <v>40829.4</v>
      </c>
      <c r="F889" s="150" t="n">
        <f aca="false">terrains!E889*10.76391</f>
        <v>439483.986954</v>
      </c>
      <c r="G889" s="59" t="s">
        <v>332</v>
      </c>
      <c r="H889" s="59" t="n">
        <v>0.2</v>
      </c>
      <c r="I889" s="59" t="n">
        <v>1.5</v>
      </c>
      <c r="J889" s="59" t="n">
        <f aca="false">IF(terrains!L889=13.5,IF(terrains!X889=1,12,9),-0.392532+1.267037*terrains!L889+0.472239*terrains!X889+0.58658*terrains!W889+0.089417*terrains!V889+0.531633*terrains!U889+0.337883*terrains!T889-0.403545*terrains!S889)</f>
        <v>2.141542</v>
      </c>
      <c r="K889" s="151" t="n">
        <f aca="false">IF(terrains!I889=0,terrains!J889,terrains!I889)</f>
        <v>1.5</v>
      </c>
      <c r="L889" s="59" t="n">
        <v>2</v>
      </c>
      <c r="M889" s="59" t="n">
        <v>2</v>
      </c>
      <c r="N889" s="59" t="n">
        <v>3</v>
      </c>
      <c r="O889" s="59" t="s">
        <v>175</v>
      </c>
      <c r="P889" s="59" t="n">
        <v>2</v>
      </c>
      <c r="Q889" s="59" t="n">
        <v>1.5</v>
      </c>
      <c r="R889" s="59" t="n">
        <v>1</v>
      </c>
      <c r="S889" s="59" t="n">
        <v>0</v>
      </c>
      <c r="T889" s="59" t="n">
        <v>0</v>
      </c>
      <c r="U889" s="59" t="n">
        <v>0</v>
      </c>
      <c r="V889" s="59" t="n">
        <v>0</v>
      </c>
      <c r="W889" s="59" t="n">
        <v>0</v>
      </c>
      <c r="X889" s="59" t="n">
        <v>0</v>
      </c>
      <c r="Y889" s="59" t="n">
        <f aca="false">IF(terrains!L889&lt;=2.5,1,IF(terrains!L889&lt;=4.5,2,IF(terrains!L889&lt;=6.5,3,4)))</f>
        <v>1</v>
      </c>
      <c r="Z889" s="59" t="n">
        <f aca="false">IF(terrains!R889=1,35,IF(terrains!S889=1,64,IF(terrains!T889=1,IF(terrains!Y889=1,85,104),IF(terrains!U889=1,IF(terrains!Y889=1,124,152),IF(terrains!V889=1,(IF(terrains!Y889=1,146,IF(terrains!Y889=2,178,263))),IF(terrains!W889=1,(IF(terrains!Y889=1,178,IF(terrains!Y889=2,218,321))),IF(terrains!X889=1,IF(terrains!Y889=1,190,IF(terrains!Y889=2,242,IF(terrains!Y889=3,357,896))))))))))</f>
        <v>35</v>
      </c>
      <c r="AA889" s="152" t="n">
        <f aca="false">terrains!Z889*terrains!F889</f>
        <v>15381939.54339</v>
      </c>
    </row>
    <row r="890" customFormat="false" ht="13.8" hidden="false" customHeight="false" outlineLevel="0" collapsed="false">
      <c r="A890" s="143" t="n">
        <v>889</v>
      </c>
      <c r="B890" s="59" t="n">
        <v>297630.506699</v>
      </c>
      <c r="C890" s="59" t="n">
        <v>5053626.38106</v>
      </c>
      <c r="D890" s="59" t="s">
        <v>333</v>
      </c>
      <c r="E890" s="153" t="n">
        <v>39852.3</v>
      </c>
      <c r="F890" s="150" t="n">
        <f aca="false">terrains!E890*10.76391</f>
        <v>428966.570493</v>
      </c>
      <c r="G890" s="59" t="s">
        <v>332</v>
      </c>
      <c r="H890" s="59" t="n">
        <v>0.2</v>
      </c>
      <c r="I890" s="59" t="n">
        <v>1.5</v>
      </c>
      <c r="J890" s="59" t="n">
        <f aca="false">IF(terrains!L890=13.5,IF(terrains!X890=1,12,9),-0.392532+1.267037*terrains!L890+0.472239*terrains!X890+0.58658*terrains!W890+0.089417*terrains!V890+0.531633*terrains!U890+0.337883*terrains!T890-0.403545*terrains!S890)</f>
        <v>2.141542</v>
      </c>
      <c r="K890" s="151" t="n">
        <f aca="false">IF(terrains!I890=0,terrains!J890,terrains!I890)</f>
        <v>1.5</v>
      </c>
      <c r="L890" s="59" t="n">
        <v>2</v>
      </c>
      <c r="M890" s="59" t="n">
        <v>2</v>
      </c>
      <c r="N890" s="59" t="n">
        <v>3</v>
      </c>
      <c r="O890" s="59" t="s">
        <v>175</v>
      </c>
      <c r="P890" s="59" t="n">
        <v>2</v>
      </c>
      <c r="Q890" s="59" t="n">
        <v>1.5</v>
      </c>
      <c r="R890" s="59" t="n">
        <v>1</v>
      </c>
      <c r="S890" s="59" t="n">
        <v>0</v>
      </c>
      <c r="T890" s="59" t="n">
        <v>0</v>
      </c>
      <c r="U890" s="59" t="n">
        <v>0</v>
      </c>
      <c r="V890" s="59" t="n">
        <v>0</v>
      </c>
      <c r="W890" s="59" t="n">
        <v>0</v>
      </c>
      <c r="X890" s="59" t="n">
        <v>0</v>
      </c>
      <c r="Y890" s="59" t="n">
        <f aca="false">IF(terrains!L890&lt;=2.5,1,IF(terrains!L890&lt;=4.5,2,IF(terrains!L890&lt;=6.5,3,4)))</f>
        <v>1</v>
      </c>
      <c r="Z890" s="59" t="n">
        <f aca="false">IF(terrains!R890=1,35,IF(terrains!S890=1,64,IF(terrains!T890=1,IF(terrains!Y890=1,85,104),IF(terrains!U890=1,IF(terrains!Y890=1,124,152),IF(terrains!V890=1,(IF(terrains!Y890=1,146,IF(terrains!Y890=2,178,263))),IF(terrains!W890=1,(IF(terrains!Y890=1,178,IF(terrains!Y890=2,218,321))),IF(terrains!X890=1,IF(terrains!Y890=1,190,IF(terrains!Y890=2,242,IF(terrains!Y890=3,357,896))))))))))</f>
        <v>35</v>
      </c>
      <c r="AA890" s="152" t="n">
        <f aca="false">terrains!Z890*terrains!F890</f>
        <v>15013829.967255</v>
      </c>
    </row>
    <row r="891" customFormat="false" ht="13.8" hidden="false" customHeight="false" outlineLevel="0" collapsed="false">
      <c r="A891" s="143" t="n">
        <v>890</v>
      </c>
      <c r="B891" s="59" t="n">
        <v>273774.822783</v>
      </c>
      <c r="C891" s="59" t="n">
        <v>5034311.12548</v>
      </c>
      <c r="D891" s="59" t="s">
        <v>334</v>
      </c>
      <c r="E891" s="153" t="n">
        <v>39785</v>
      </c>
      <c r="F891" s="150" t="n">
        <f aca="false">terrains!E891*10.76391</f>
        <v>428242.15935</v>
      </c>
      <c r="G891" s="59" t="s">
        <v>262</v>
      </c>
      <c r="H891" s="59" t="n">
        <v>0.2</v>
      </c>
      <c r="I891" s="59" t="n">
        <v>3</v>
      </c>
      <c r="J891" s="59" t="n">
        <f aca="false">IF(terrains!L891=13.5,IF(terrains!X891=1,12,9),-0.392532+1.267037*terrains!L891+0.472239*terrains!X891+0.58658*terrains!W891+0.089417*terrains!V891+0.531633*terrains!U891+0.337883*terrains!T891-0.403545*terrains!S891)</f>
        <v>4.0420975</v>
      </c>
      <c r="K891" s="151" t="n">
        <f aca="false">IF(terrains!I891=0,terrains!J891,terrains!I891)</f>
        <v>3</v>
      </c>
      <c r="L891" s="59" t="n">
        <v>3.5</v>
      </c>
      <c r="M891" s="59" t="n">
        <v>1</v>
      </c>
      <c r="N891" s="59" t="n">
        <v>10</v>
      </c>
      <c r="O891" s="59" t="s">
        <v>175</v>
      </c>
      <c r="P891" s="59" t="n">
        <v>2</v>
      </c>
      <c r="Q891" s="59" t="n">
        <v>1.5</v>
      </c>
      <c r="R891" s="59" t="n">
        <v>1</v>
      </c>
      <c r="S891" s="59" t="n">
        <v>0</v>
      </c>
      <c r="T891" s="59" t="n">
        <v>0</v>
      </c>
      <c r="U891" s="59" t="n">
        <v>0</v>
      </c>
      <c r="V891" s="59" t="n">
        <v>0</v>
      </c>
      <c r="W891" s="59" t="n">
        <v>0</v>
      </c>
      <c r="X891" s="59" t="n">
        <v>0</v>
      </c>
      <c r="Y891" s="59" t="n">
        <f aca="false">IF(terrains!L891&lt;=2.5,1,IF(terrains!L891&lt;=4.5,2,IF(terrains!L891&lt;=6.5,3,4)))</f>
        <v>2</v>
      </c>
      <c r="Z891" s="59" t="n">
        <f aca="false">IF(terrains!R891=1,35,IF(terrains!S891=1,64,IF(terrains!T891=1,IF(terrains!Y891=1,85,104),IF(terrains!U891=1,IF(terrains!Y891=1,124,152),IF(terrains!V891=1,(IF(terrains!Y891=1,146,IF(terrains!Y891=2,178,263))),IF(terrains!W891=1,(IF(terrains!Y891=1,178,IF(terrains!Y891=2,218,321))),IF(terrains!X891=1,IF(terrains!Y891=1,190,IF(terrains!Y891=2,242,IF(terrains!Y891=3,357,896))))))))))</f>
        <v>35</v>
      </c>
      <c r="AA891" s="152" t="n">
        <f aca="false">terrains!Z891*terrains!F891</f>
        <v>14988475.57725</v>
      </c>
    </row>
    <row r="892" customFormat="false" ht="13.8" hidden="false" customHeight="false" outlineLevel="0" collapsed="false">
      <c r="A892" s="143" t="n">
        <v>891</v>
      </c>
      <c r="B892" s="59" t="n">
        <v>274249.746911</v>
      </c>
      <c r="C892" s="59" t="n">
        <v>5037250.76049</v>
      </c>
      <c r="D892" s="59" t="s">
        <v>335</v>
      </c>
      <c r="E892" s="153" t="n">
        <v>37267</v>
      </c>
      <c r="F892" s="150" t="n">
        <f aca="false">terrains!E892*10.76391</f>
        <v>401138.63397</v>
      </c>
      <c r="G892" s="59" t="s">
        <v>189</v>
      </c>
      <c r="H892" s="59" t="n">
        <v>0</v>
      </c>
      <c r="I892" s="59" t="n">
        <v>0</v>
      </c>
      <c r="J892" s="59" t="n">
        <f aca="false">IF(terrains!L892=13.5,IF(terrains!X892=1,12,9),-0.392532+1.267037*terrains!L892+0.472239*terrains!X892+0.58658*terrains!W892+0.089417*terrains!V892+0.531633*terrains!U892+0.337883*terrains!T892-0.403545*terrains!S892)</f>
        <v>0.874505</v>
      </c>
      <c r="K892" s="151" t="n">
        <f aca="false">IF(terrains!I892=0,terrains!J892,terrains!I892)</f>
        <v>0.874505</v>
      </c>
      <c r="L892" s="59" t="n">
        <v>1</v>
      </c>
      <c r="M892" s="59" t="n">
        <v>1</v>
      </c>
      <c r="N892" s="59" t="n">
        <v>2</v>
      </c>
      <c r="O892" s="59" t="s">
        <v>175</v>
      </c>
      <c r="P892" s="59" t="n">
        <v>1</v>
      </c>
      <c r="Q892" s="59" t="n">
        <v>1</v>
      </c>
      <c r="R892" s="59" t="n">
        <v>1</v>
      </c>
      <c r="S892" s="59" t="n">
        <v>0</v>
      </c>
      <c r="T892" s="59" t="n">
        <v>0</v>
      </c>
      <c r="U892" s="59" t="n">
        <v>0</v>
      </c>
      <c r="V892" s="59" t="n">
        <v>0</v>
      </c>
      <c r="W892" s="59" t="n">
        <v>0</v>
      </c>
      <c r="X892" s="59" t="n">
        <v>0</v>
      </c>
      <c r="Y892" s="59" t="n">
        <f aca="false">IF(terrains!L892&lt;=2.5,1,IF(terrains!L892&lt;=4.5,2,IF(terrains!L892&lt;=6.5,3,4)))</f>
        <v>1</v>
      </c>
      <c r="Z892" s="59" t="n">
        <f aca="false">IF(terrains!R892=1,35,IF(terrains!S892=1,64,IF(terrains!T892=1,IF(terrains!Y892=1,85,104),IF(terrains!U892=1,IF(terrains!Y892=1,124,152),IF(terrains!V892=1,(IF(terrains!Y892=1,146,IF(terrains!Y892=2,178,263))),IF(terrains!W892=1,(IF(terrains!Y892=1,178,IF(terrains!Y892=2,218,321))),IF(terrains!X892=1,IF(terrains!Y892=1,190,IF(terrains!Y892=2,242,IF(terrains!Y892=3,357,896))))))))))</f>
        <v>35</v>
      </c>
      <c r="AA892" s="152" t="n">
        <f aca="false">terrains!Z892*terrains!F892</f>
        <v>14039852.18895</v>
      </c>
    </row>
    <row r="893" customFormat="false" ht="13.8" hidden="false" customHeight="false" outlineLevel="0" collapsed="false">
      <c r="A893" s="143" t="n">
        <v>892</v>
      </c>
      <c r="B893" s="59" t="n">
        <v>291789.742325</v>
      </c>
      <c r="C893" s="59" t="n">
        <v>5032575.7987</v>
      </c>
      <c r="D893" s="59" t="s">
        <v>336</v>
      </c>
      <c r="E893" s="153" t="n">
        <v>35777.6</v>
      </c>
      <c r="F893" s="150" t="n">
        <f aca="false">terrains!E893*10.76391</f>
        <v>385106.866416</v>
      </c>
      <c r="G893" s="59" t="s">
        <v>193</v>
      </c>
      <c r="H893" s="59" t="n">
        <v>0.2</v>
      </c>
      <c r="I893" s="59" t="n">
        <v>5</v>
      </c>
      <c r="J893" s="59" t="n">
        <f aca="false">IF(terrains!L893=13.5,IF(terrains!X893=1,12,9),-0.392532+1.267037*terrains!L893+0.472239*terrains!X893+0.58658*terrains!W893+0.089417*terrains!V893+0.531633*terrains!U893+0.337883*terrains!T893-0.403545*terrains!S893)</f>
        <v>2.3715155</v>
      </c>
      <c r="K893" s="151" t="n">
        <f aca="false">IF(terrains!I893=0,terrains!J893,terrains!I893)</f>
        <v>5</v>
      </c>
      <c r="L893" s="59" t="n">
        <v>2.5</v>
      </c>
      <c r="M893" s="59" t="n">
        <v>2</v>
      </c>
      <c r="N893" s="59" t="n">
        <v>6</v>
      </c>
      <c r="O893" s="59" t="s">
        <v>176</v>
      </c>
      <c r="P893" s="59" t="n">
        <v>2</v>
      </c>
      <c r="Q893" s="59" t="n">
        <v>1.5</v>
      </c>
      <c r="R893" s="59" t="n">
        <v>0</v>
      </c>
      <c r="S893" s="59" t="n">
        <v>1</v>
      </c>
      <c r="T893" s="59" t="n">
        <v>0</v>
      </c>
      <c r="U893" s="59" t="n">
        <v>0</v>
      </c>
      <c r="V893" s="59" t="n">
        <v>0</v>
      </c>
      <c r="W893" s="59" t="n">
        <v>0</v>
      </c>
      <c r="X893" s="59" t="n">
        <v>0</v>
      </c>
      <c r="Y893" s="59" t="n">
        <f aca="false">IF(terrains!L893&lt;=2.5,1,IF(terrains!L893&lt;=4.5,2,IF(terrains!L893&lt;=6.5,3,4)))</f>
        <v>1</v>
      </c>
      <c r="Z893" s="59" t="n">
        <f aca="false">IF(terrains!R893=1,35,IF(terrains!S893=1,64,IF(terrains!T893=1,IF(terrains!Y893=1,85,104),IF(terrains!U893=1,IF(terrains!Y893=1,124,152),IF(terrains!V893=1,(IF(terrains!Y893=1,146,IF(terrains!Y893=2,178,263))),IF(terrains!W893=1,(IF(terrains!Y893=1,178,IF(terrains!Y893=2,218,321))),IF(terrains!X893=1,IF(terrains!Y893=1,190,IF(terrains!Y893=2,242,IF(terrains!Y893=3,357,896))))))))))</f>
        <v>64</v>
      </c>
      <c r="AA893" s="152" t="n">
        <f aca="false">terrains!Z893*terrains!F893</f>
        <v>24646839.450624</v>
      </c>
    </row>
    <row r="894" customFormat="false" ht="13.8" hidden="false" customHeight="false" outlineLevel="0" collapsed="false">
      <c r="A894" s="143" t="n">
        <v>893</v>
      </c>
      <c r="B894" s="59" t="n">
        <v>294378.070037</v>
      </c>
      <c r="C894" s="59" t="n">
        <v>5049895.88638</v>
      </c>
      <c r="D894" s="59" t="s">
        <v>337</v>
      </c>
      <c r="E894" s="153" t="n">
        <v>34660.4</v>
      </c>
      <c r="F894" s="150" t="n">
        <f aca="false">terrains!E894*10.76391</f>
        <v>373081.426164</v>
      </c>
      <c r="G894" s="59" t="s">
        <v>300</v>
      </c>
      <c r="H894" s="59" t="n">
        <v>3</v>
      </c>
      <c r="I894" s="59" t="n">
        <v>9</v>
      </c>
      <c r="J894" s="59" t="n">
        <f aca="false">IF(terrains!L894=13.5,IF(terrains!X894=1,12,9),-0.392532+1.267037*terrains!L894+0.472239*terrains!X894+0.58658*terrains!W894+0.089417*terrains!V894+0.531633*terrains!U894+0.337883*terrains!T894-0.403545*terrains!S894)</f>
        <v>5.539108</v>
      </c>
      <c r="K894" s="151" t="n">
        <f aca="false">IF(terrains!I894=0,terrains!J894,terrains!I894)</f>
        <v>9</v>
      </c>
      <c r="L894" s="59" t="n">
        <v>5</v>
      </c>
      <c r="M894" s="59" t="n">
        <v>4</v>
      </c>
      <c r="N894" s="59" t="n">
        <v>15</v>
      </c>
      <c r="O894" s="59" t="s">
        <v>176</v>
      </c>
      <c r="P894" s="59" t="n">
        <v>2</v>
      </c>
      <c r="Q894" s="59" t="n">
        <v>2</v>
      </c>
      <c r="R894" s="59" t="n">
        <v>0</v>
      </c>
      <c r="S894" s="59" t="n">
        <v>1</v>
      </c>
      <c r="T894" s="59" t="n">
        <v>0</v>
      </c>
      <c r="U894" s="59" t="n">
        <v>0</v>
      </c>
      <c r="V894" s="59" t="n">
        <v>0</v>
      </c>
      <c r="W894" s="59" t="n">
        <v>0</v>
      </c>
      <c r="X894" s="59" t="n">
        <v>0</v>
      </c>
      <c r="Y894" s="59" t="n">
        <f aca="false">IF(terrains!L894&lt;=2.5,1,IF(terrains!L894&lt;=4.5,2,IF(terrains!L894&lt;=6.5,3,4)))</f>
        <v>3</v>
      </c>
      <c r="Z894" s="59" t="n">
        <f aca="false">IF(terrains!R894=1,35,IF(terrains!S894=1,64,IF(terrains!T894=1,IF(terrains!Y894=1,85,104),IF(terrains!U894=1,IF(terrains!Y894=1,124,152),IF(terrains!V894=1,(IF(terrains!Y894=1,146,IF(terrains!Y894=2,178,263))),IF(terrains!W894=1,(IF(terrains!Y894=1,178,IF(terrains!Y894=2,218,321))),IF(terrains!X894=1,IF(terrains!Y894=1,190,IF(terrains!Y894=2,242,IF(terrains!Y894=3,357,896))))))))))</f>
        <v>64</v>
      </c>
      <c r="AA894" s="152" t="n">
        <f aca="false">terrains!Z894*terrains!F894</f>
        <v>23877211.274496</v>
      </c>
    </row>
    <row r="895" customFormat="false" ht="13.8" hidden="false" customHeight="false" outlineLevel="0" collapsed="false">
      <c r="A895" s="143" t="n">
        <v>894</v>
      </c>
      <c r="B895" s="59" t="n">
        <v>295681.978109</v>
      </c>
      <c r="C895" s="59" t="n">
        <v>5033836.97109</v>
      </c>
      <c r="D895" s="59" t="s">
        <v>338</v>
      </c>
      <c r="E895" s="153" t="n">
        <v>33319.9</v>
      </c>
      <c r="F895" s="150" t="n">
        <f aca="false">terrains!E895*10.76391</f>
        <v>358652.404809</v>
      </c>
      <c r="G895" s="59" t="s">
        <v>339</v>
      </c>
      <c r="H895" s="59" t="n">
        <v>0.3</v>
      </c>
      <c r="I895" s="59" t="n">
        <v>3</v>
      </c>
      <c r="J895" s="59" t="n">
        <f aca="false">IF(terrains!L895=13.5,IF(terrains!X895=1,12,9),-0.392532+1.267037*terrains!L895+0.472239*terrains!X895+0.58658*terrains!W895+0.089417*terrains!V895+0.531633*terrains!U895+0.337883*terrains!T895-0.403545*terrains!S895)</f>
        <v>2.3715155</v>
      </c>
      <c r="K895" s="151" t="n">
        <f aca="false">IF(terrains!I895=0,terrains!J895,terrains!I895)</f>
        <v>3</v>
      </c>
      <c r="L895" s="59" t="n">
        <v>2.5</v>
      </c>
      <c r="M895" s="59" t="n">
        <v>1</v>
      </c>
      <c r="N895" s="59" t="n">
        <v>6</v>
      </c>
      <c r="O895" s="59" t="s">
        <v>176</v>
      </c>
      <c r="P895" s="59" t="n">
        <v>2</v>
      </c>
      <c r="Q895" s="59" t="n">
        <v>1.5</v>
      </c>
      <c r="R895" s="59" t="n">
        <v>0</v>
      </c>
      <c r="S895" s="59" t="n">
        <v>1</v>
      </c>
      <c r="T895" s="59" t="n">
        <v>0</v>
      </c>
      <c r="U895" s="59" t="n">
        <v>0</v>
      </c>
      <c r="V895" s="59" t="n">
        <v>0</v>
      </c>
      <c r="W895" s="59" t="n">
        <v>0</v>
      </c>
      <c r="X895" s="59" t="n">
        <v>0</v>
      </c>
      <c r="Y895" s="59" t="n">
        <f aca="false">IF(terrains!L895&lt;=2.5,1,IF(terrains!L895&lt;=4.5,2,IF(terrains!L895&lt;=6.5,3,4)))</f>
        <v>1</v>
      </c>
      <c r="Z895" s="59" t="n">
        <f aca="false">IF(terrains!R895=1,35,IF(terrains!S895=1,64,IF(terrains!T895=1,IF(terrains!Y895=1,85,104),IF(terrains!U895=1,IF(terrains!Y895=1,124,152),IF(terrains!V895=1,(IF(terrains!Y895=1,146,IF(terrains!Y895=2,178,263))),IF(terrains!W895=1,(IF(terrains!Y895=1,178,IF(terrains!Y895=2,218,321))),IF(terrains!X895=1,IF(terrains!Y895=1,190,IF(terrains!Y895=2,242,IF(terrains!Y895=3,357,896))))))))))</f>
        <v>64</v>
      </c>
      <c r="AA895" s="152" t="n">
        <f aca="false">terrains!Z895*terrains!F895</f>
        <v>22953753.907776</v>
      </c>
    </row>
    <row r="896" customFormat="false" ht="13.8" hidden="false" customHeight="false" outlineLevel="0" collapsed="false">
      <c r="A896" s="143" t="n">
        <v>895</v>
      </c>
      <c r="B896" s="59" t="n">
        <v>298921.2426</v>
      </c>
      <c r="C896" s="59" t="n">
        <v>5050396.474</v>
      </c>
      <c r="D896" s="59" t="s">
        <v>340</v>
      </c>
      <c r="E896" s="153" t="n">
        <v>32460.8</v>
      </c>
      <c r="F896" s="150" t="n">
        <f aca="false">terrains!E896*10.76391</f>
        <v>349405.129728</v>
      </c>
      <c r="G896" s="59" t="s">
        <v>302</v>
      </c>
      <c r="H896" s="59" t="n">
        <v>0.7</v>
      </c>
      <c r="I896" s="59" t="n">
        <v>6</v>
      </c>
      <c r="J896" s="59" t="n">
        <f aca="false">IF(terrains!L896=13.5,IF(terrains!X896=1,12,9),-0.392532+1.267037*terrains!L896+0.472239*terrains!X896+0.58658*terrains!W896+0.089417*terrains!V896+0.531633*terrains!U896+0.337883*terrains!T896-0.403545*terrains!S896)</f>
        <v>4.272071</v>
      </c>
      <c r="K896" s="151" t="n">
        <f aca="false">IF(terrains!I896=0,terrains!J896,terrains!I896)</f>
        <v>6</v>
      </c>
      <c r="L896" s="59" t="n">
        <v>4</v>
      </c>
      <c r="M896" s="59" t="n">
        <v>2</v>
      </c>
      <c r="N896" s="59" t="n">
        <v>12</v>
      </c>
      <c r="O896" s="59" t="s">
        <v>176</v>
      </c>
      <c r="P896" s="59" t="n">
        <v>2</v>
      </c>
      <c r="Q896" s="59" t="n">
        <v>2</v>
      </c>
      <c r="R896" s="59" t="n">
        <v>0</v>
      </c>
      <c r="S896" s="59" t="n">
        <v>1</v>
      </c>
      <c r="T896" s="59" t="n">
        <v>0</v>
      </c>
      <c r="U896" s="59" t="n">
        <v>0</v>
      </c>
      <c r="V896" s="59" t="n">
        <v>0</v>
      </c>
      <c r="W896" s="59" t="n">
        <v>0</v>
      </c>
      <c r="X896" s="59" t="n">
        <v>0</v>
      </c>
      <c r="Y896" s="59" t="n">
        <f aca="false">IF(terrains!L896&lt;=2.5,1,IF(terrains!L896&lt;=4.5,2,IF(terrains!L896&lt;=6.5,3,4)))</f>
        <v>2</v>
      </c>
      <c r="Z896" s="59" t="n">
        <f aca="false">IF(terrains!R896=1,35,IF(terrains!S896=1,64,IF(terrains!T896=1,IF(terrains!Y896=1,85,104),IF(terrains!U896=1,IF(terrains!Y896=1,124,152),IF(terrains!V896=1,(IF(terrains!Y896=1,146,IF(terrains!Y896=2,178,263))),IF(terrains!W896=1,(IF(terrains!Y896=1,178,IF(terrains!Y896=2,218,321))),IF(terrains!X896=1,IF(terrains!Y896=1,190,IF(terrains!Y896=2,242,IF(terrains!Y896=3,357,896))))))))))</f>
        <v>64</v>
      </c>
      <c r="AA896" s="152" t="n">
        <f aca="false">terrains!Z896*terrains!F896</f>
        <v>22361928.302592</v>
      </c>
    </row>
    <row r="897" customFormat="false" ht="13.8" hidden="false" customHeight="false" outlineLevel="0" collapsed="false">
      <c r="A897" s="143" t="n">
        <v>896</v>
      </c>
      <c r="B897" s="59" t="n">
        <v>298210.742454</v>
      </c>
      <c r="C897" s="59" t="n">
        <v>5049992.85494</v>
      </c>
      <c r="D897" s="59" t="s">
        <v>341</v>
      </c>
      <c r="E897" s="153" t="n">
        <v>31901.8</v>
      </c>
      <c r="F897" s="150" t="n">
        <f aca="false">terrains!E897*10.76391</f>
        <v>343388.104038</v>
      </c>
      <c r="G897" s="59" t="s">
        <v>342</v>
      </c>
      <c r="H897" s="59" t="n">
        <v>0</v>
      </c>
      <c r="I897" s="59" t="n">
        <v>0</v>
      </c>
      <c r="J897" s="59" t="n">
        <f aca="false">IF(terrains!L897=13.5,IF(terrains!X897=1,12,9),-0.392532+1.267037*terrains!L897+0.472239*terrains!X897+0.58658*terrains!W897+0.089417*terrains!V897+0.531633*terrains!U897+0.337883*terrains!T897-0.403545*terrains!S897)</f>
        <v>3.6385525</v>
      </c>
      <c r="K897" s="151" t="n">
        <f aca="false">IF(terrains!I897=0,terrains!J897,terrains!I897)</f>
        <v>3.6385525</v>
      </c>
      <c r="L897" s="59" t="n">
        <v>3.5</v>
      </c>
      <c r="M897" s="59" t="n">
        <v>2</v>
      </c>
      <c r="N897" s="59" t="n">
        <v>10</v>
      </c>
      <c r="O897" s="59" t="s">
        <v>176</v>
      </c>
      <c r="P897" s="59" t="n">
        <v>1</v>
      </c>
      <c r="Q897" s="59" t="n">
        <v>2</v>
      </c>
      <c r="R897" s="59" t="n">
        <v>0</v>
      </c>
      <c r="S897" s="59" t="n">
        <v>1</v>
      </c>
      <c r="T897" s="59" t="n">
        <v>0</v>
      </c>
      <c r="U897" s="59" t="n">
        <v>0</v>
      </c>
      <c r="V897" s="59" t="n">
        <v>0</v>
      </c>
      <c r="W897" s="59" t="n">
        <v>0</v>
      </c>
      <c r="X897" s="59" t="n">
        <v>0</v>
      </c>
      <c r="Y897" s="59" t="n">
        <f aca="false">IF(terrains!L897&lt;=2.5,1,IF(terrains!L897&lt;=4.5,2,IF(terrains!L897&lt;=6.5,3,4)))</f>
        <v>2</v>
      </c>
      <c r="Z897" s="59" t="n">
        <f aca="false">IF(terrains!R897=1,35,IF(terrains!S897=1,64,IF(terrains!T897=1,IF(terrains!Y897=1,85,104),IF(terrains!U897=1,IF(terrains!Y897=1,124,152),IF(terrains!V897=1,(IF(terrains!Y897=1,146,IF(terrains!Y897=2,178,263))),IF(terrains!W897=1,(IF(terrains!Y897=1,178,IF(terrains!Y897=2,218,321))),IF(terrains!X897=1,IF(terrains!Y897=1,190,IF(terrains!Y897=2,242,IF(terrains!Y897=3,357,896))))))))))</f>
        <v>64</v>
      </c>
      <c r="AA897" s="152" t="n">
        <f aca="false">terrains!Z897*terrains!F897</f>
        <v>21976838.658432</v>
      </c>
    </row>
    <row r="898" customFormat="false" ht="13.8" hidden="false" customHeight="false" outlineLevel="0" collapsed="false">
      <c r="A898" s="143" t="n">
        <v>897</v>
      </c>
      <c r="B898" s="59" t="n">
        <v>302234.433356</v>
      </c>
      <c r="C898" s="59" t="n">
        <v>5059569.4728</v>
      </c>
      <c r="D898" s="59" t="s">
        <v>343</v>
      </c>
      <c r="E898" s="153" t="n">
        <v>31558.5</v>
      </c>
      <c r="F898" s="150" t="n">
        <f aca="false">terrains!E898*10.76391</f>
        <v>339692.853735</v>
      </c>
      <c r="G898" s="59" t="s">
        <v>328</v>
      </c>
      <c r="H898" s="59" t="n">
        <v>0</v>
      </c>
      <c r="I898" s="59" t="n">
        <v>0</v>
      </c>
      <c r="J898" s="59" t="n">
        <f aca="false">IF(terrains!L898=13.5,IF(terrains!X898=1,12,9),-0.392532+1.267037*terrains!L898+0.472239*terrains!X898+0.58658*terrains!W898+0.089417*terrains!V898+0.531633*terrains!U898+0.337883*terrains!T898-0.403545*terrains!S898)</f>
        <v>2.7750605</v>
      </c>
      <c r="K898" s="151" t="n">
        <f aca="false">IF(terrains!I898=0,terrains!J898,terrains!I898)</f>
        <v>2.7750605</v>
      </c>
      <c r="L898" s="59" t="n">
        <v>2.5</v>
      </c>
      <c r="M898" s="59" t="n">
        <v>0</v>
      </c>
      <c r="N898" s="59" t="n">
        <v>0</v>
      </c>
      <c r="O898" s="59" t="s">
        <v>175</v>
      </c>
      <c r="P898" s="59" t="n">
        <v>0</v>
      </c>
      <c r="Q898" s="59" t="n">
        <v>0</v>
      </c>
      <c r="R898" s="59" t="n">
        <v>1</v>
      </c>
      <c r="S898" s="59" t="n">
        <v>0</v>
      </c>
      <c r="T898" s="59" t="n">
        <v>0</v>
      </c>
      <c r="U898" s="59" t="n">
        <v>0</v>
      </c>
      <c r="V898" s="59" t="n">
        <v>0</v>
      </c>
      <c r="W898" s="59" t="n">
        <v>0</v>
      </c>
      <c r="X898" s="59" t="n">
        <v>0</v>
      </c>
      <c r="Y898" s="59" t="n">
        <f aca="false">IF(terrains!L898&lt;=2.5,1,IF(terrains!L898&lt;=4.5,2,IF(terrains!L898&lt;=6.5,3,4)))</f>
        <v>1</v>
      </c>
      <c r="Z898" s="59" t="n">
        <f aca="false">IF(terrains!R898=1,35,IF(terrains!S898=1,64,IF(terrains!T898=1,IF(terrains!Y898=1,85,104),IF(terrains!U898=1,IF(terrains!Y898=1,124,152),IF(terrains!V898=1,(IF(terrains!Y898=1,146,IF(terrains!Y898=2,178,263))),IF(terrains!W898=1,(IF(terrains!Y898=1,178,IF(terrains!Y898=2,218,321))),IF(terrains!X898=1,IF(terrains!Y898=1,190,IF(terrains!Y898=2,242,IF(terrains!Y898=3,357,896))))))))))</f>
        <v>35</v>
      </c>
      <c r="AA898" s="152" t="n">
        <f aca="false">terrains!Z898*terrains!F898</f>
        <v>11889249.880725</v>
      </c>
    </row>
    <row r="899" customFormat="false" ht="13.8" hidden="false" customHeight="false" outlineLevel="0" collapsed="false">
      <c r="A899" s="143" t="n">
        <v>898</v>
      </c>
      <c r="B899" s="59" t="n">
        <v>301957.849161</v>
      </c>
      <c r="C899" s="59" t="n">
        <v>5050172.80303</v>
      </c>
      <c r="D899" s="59" t="s">
        <v>344</v>
      </c>
      <c r="E899" s="153" t="n">
        <v>31116.9</v>
      </c>
      <c r="F899" s="150" t="n">
        <f aca="false">terrains!E899*10.76391</f>
        <v>334939.511079</v>
      </c>
      <c r="G899" s="59" t="s">
        <v>305</v>
      </c>
      <c r="H899" s="59" t="n">
        <v>0</v>
      </c>
      <c r="I899" s="59" t="n">
        <v>6</v>
      </c>
      <c r="J899" s="59" t="n">
        <f aca="false">IF(terrains!L899=13.5,IF(terrains!X899=1,12,9),-0.392532+1.267037*terrains!L899+0.472239*terrains!X899+0.58658*terrains!W899+0.089417*terrains!V899+0.531633*terrains!U899+0.337883*terrains!T899-0.403545*terrains!S899)</f>
        <v>4.272071</v>
      </c>
      <c r="K899" s="151" t="n">
        <f aca="false">IF(terrains!I899=0,terrains!J899,terrains!I899)</f>
        <v>6</v>
      </c>
      <c r="L899" s="59" t="n">
        <v>4</v>
      </c>
      <c r="M899" s="59" t="n">
        <v>2</v>
      </c>
      <c r="N899" s="59" t="n">
        <v>12</v>
      </c>
      <c r="O899" s="59" t="s">
        <v>176</v>
      </c>
      <c r="P899" s="59" t="n">
        <v>2</v>
      </c>
      <c r="Q899" s="59" t="n">
        <v>2.5</v>
      </c>
      <c r="R899" s="59" t="n">
        <v>0</v>
      </c>
      <c r="S899" s="59" t="n">
        <v>1</v>
      </c>
      <c r="T899" s="59" t="n">
        <v>0</v>
      </c>
      <c r="U899" s="59" t="n">
        <v>0</v>
      </c>
      <c r="V899" s="59" t="n">
        <v>0</v>
      </c>
      <c r="W899" s="59" t="n">
        <v>0</v>
      </c>
      <c r="X899" s="59" t="n">
        <v>0</v>
      </c>
      <c r="Y899" s="59" t="n">
        <f aca="false">IF(terrains!L899&lt;=2.5,1,IF(terrains!L899&lt;=4.5,2,IF(terrains!L899&lt;=6.5,3,4)))</f>
        <v>2</v>
      </c>
      <c r="Z899" s="59" t="n">
        <f aca="false">IF(terrains!R899=1,35,IF(terrains!S899=1,64,IF(terrains!T899=1,IF(terrains!Y899=1,85,104),IF(terrains!U899=1,IF(terrains!Y899=1,124,152),IF(terrains!V899=1,(IF(terrains!Y899=1,146,IF(terrains!Y899=2,178,263))),IF(terrains!W899=1,(IF(terrains!Y899=1,178,IF(terrains!Y899=2,218,321))),IF(terrains!X899=1,IF(terrains!Y899=1,190,IF(terrains!Y899=2,242,IF(terrains!Y899=3,357,896))))))))))</f>
        <v>64</v>
      </c>
      <c r="AA899" s="152" t="n">
        <f aca="false">terrains!Z899*terrains!F899</f>
        <v>21436128.709056</v>
      </c>
    </row>
    <row r="900" customFormat="false" ht="13.8" hidden="false" customHeight="false" outlineLevel="0" collapsed="false">
      <c r="A900" s="143" t="n">
        <v>899</v>
      </c>
      <c r="B900" s="59" t="n">
        <v>302160.665035</v>
      </c>
      <c r="C900" s="59" t="n">
        <v>5059714.60866</v>
      </c>
      <c r="D900" s="59" t="s">
        <v>345</v>
      </c>
      <c r="E900" s="153" t="n">
        <v>30841.1</v>
      </c>
      <c r="F900" s="150" t="n">
        <f aca="false">terrains!E900*10.76391</f>
        <v>331970.824701</v>
      </c>
      <c r="G900" s="59" t="s">
        <v>328</v>
      </c>
      <c r="H900" s="59" t="n">
        <v>0</v>
      </c>
      <c r="I900" s="59" t="n">
        <v>0</v>
      </c>
      <c r="J900" s="59" t="n">
        <f aca="false">IF(terrains!L900=13.5,IF(terrains!X900=1,12,9),-0.392532+1.267037*terrains!L900+0.472239*terrains!X900+0.58658*terrains!W900+0.089417*terrains!V900+0.531633*terrains!U900+0.337883*terrains!T900-0.403545*terrains!S900)</f>
        <v>2.7750605</v>
      </c>
      <c r="K900" s="151" t="n">
        <f aca="false">IF(terrains!I900=0,terrains!J900,terrains!I900)</f>
        <v>2.7750605</v>
      </c>
      <c r="L900" s="59" t="n">
        <v>2.5</v>
      </c>
      <c r="M900" s="59" t="n">
        <v>0</v>
      </c>
      <c r="N900" s="59" t="n">
        <v>0</v>
      </c>
      <c r="O900" s="59" t="s">
        <v>175</v>
      </c>
      <c r="P900" s="59" t="n">
        <v>0</v>
      </c>
      <c r="Q900" s="59" t="n">
        <v>0</v>
      </c>
      <c r="R900" s="59" t="n">
        <v>1</v>
      </c>
      <c r="S900" s="59" t="n">
        <v>0</v>
      </c>
      <c r="T900" s="59" t="n">
        <v>0</v>
      </c>
      <c r="U900" s="59" t="n">
        <v>0</v>
      </c>
      <c r="V900" s="59" t="n">
        <v>0</v>
      </c>
      <c r="W900" s="59" t="n">
        <v>0</v>
      </c>
      <c r="X900" s="59" t="n">
        <v>0</v>
      </c>
      <c r="Y900" s="59" t="n">
        <f aca="false">IF(terrains!L900&lt;=2.5,1,IF(terrains!L900&lt;=4.5,2,IF(terrains!L900&lt;=6.5,3,4)))</f>
        <v>1</v>
      </c>
      <c r="Z900" s="59" t="n">
        <f aca="false">IF(terrains!R900=1,35,IF(terrains!S900=1,64,IF(terrains!T900=1,IF(terrains!Y900=1,85,104),IF(terrains!U900=1,IF(terrains!Y900=1,124,152),IF(terrains!V900=1,(IF(terrains!Y900=1,146,IF(terrains!Y900=2,178,263))),IF(terrains!W900=1,(IF(terrains!Y900=1,178,IF(terrains!Y900=2,218,321))),IF(terrains!X900=1,IF(terrains!Y900=1,190,IF(terrains!Y900=2,242,IF(terrains!Y900=3,357,896))))))))))</f>
        <v>35</v>
      </c>
      <c r="AA900" s="152" t="n">
        <f aca="false">terrains!Z900*terrains!F900</f>
        <v>11618978.864535</v>
      </c>
    </row>
    <row r="901" customFormat="false" ht="13.8" hidden="false" customHeight="false" outlineLevel="0" collapsed="false">
      <c r="A901" s="143" t="n">
        <v>900</v>
      </c>
      <c r="B901" s="59" t="n">
        <v>288283.2078</v>
      </c>
      <c r="C901" s="59" t="n">
        <v>5039678.684</v>
      </c>
      <c r="D901" s="59" t="s">
        <v>346</v>
      </c>
      <c r="E901" s="153" t="n">
        <v>30551.4</v>
      </c>
      <c r="F901" s="150" t="n">
        <f aca="false">terrains!E901*10.76391</f>
        <v>328852.519974</v>
      </c>
      <c r="G901" s="59" t="s">
        <v>272</v>
      </c>
      <c r="H901" s="59" t="n">
        <v>0</v>
      </c>
      <c r="I901" s="59" t="n">
        <v>3</v>
      </c>
      <c r="J901" s="59" t="n">
        <f aca="false">IF(terrains!L901=13.5,IF(terrains!X901=1,12,9),-0.392532+1.267037*terrains!L901+0.472239*terrains!X901+0.58658*terrains!W901+0.089417*terrains!V901+0.531633*terrains!U901+0.337883*terrains!T901-0.403545*terrains!S901)</f>
        <v>4.272071</v>
      </c>
      <c r="K901" s="151" t="n">
        <f aca="false">IF(terrains!I901=0,terrains!J901,terrains!I901)</f>
        <v>3</v>
      </c>
      <c r="L901" s="59" t="n">
        <v>4</v>
      </c>
      <c r="M901" s="59" t="n">
        <v>2</v>
      </c>
      <c r="N901" s="59" t="n">
        <v>99</v>
      </c>
      <c r="O901" s="59" t="s">
        <v>176</v>
      </c>
      <c r="P901" s="59" t="n">
        <v>2</v>
      </c>
      <c r="Q901" s="59" t="n">
        <v>2.5</v>
      </c>
      <c r="R901" s="59" t="n">
        <v>0</v>
      </c>
      <c r="S901" s="59" t="n">
        <v>1</v>
      </c>
      <c r="T901" s="59" t="n">
        <v>0</v>
      </c>
      <c r="U901" s="59" t="n">
        <v>0</v>
      </c>
      <c r="V901" s="59" t="n">
        <v>0</v>
      </c>
      <c r="W901" s="59" t="n">
        <v>0</v>
      </c>
      <c r="X901" s="59" t="n">
        <v>0</v>
      </c>
      <c r="Y901" s="59" t="n">
        <f aca="false">IF(terrains!L901&lt;=2.5,1,IF(terrains!L901&lt;=4.5,2,IF(terrains!L901&lt;=6.5,3,4)))</f>
        <v>2</v>
      </c>
      <c r="Z901" s="59" t="n">
        <f aca="false">IF(terrains!R901=1,35,IF(terrains!S901=1,64,IF(terrains!T901=1,IF(terrains!Y901=1,85,104),IF(terrains!U901=1,IF(terrains!Y901=1,124,152),IF(terrains!V901=1,(IF(terrains!Y901=1,146,IF(terrains!Y901=2,178,263))),IF(terrains!W901=1,(IF(terrains!Y901=1,178,IF(terrains!Y901=2,218,321))),IF(terrains!X901=1,IF(terrains!Y901=1,190,IF(terrains!Y901=2,242,IF(terrains!Y901=3,357,896))))))))))</f>
        <v>64</v>
      </c>
      <c r="AA901" s="152" t="n">
        <f aca="false">terrains!Z901*terrains!F901</f>
        <v>21046561.278336</v>
      </c>
    </row>
    <row r="902" customFormat="false" ht="13.8" hidden="false" customHeight="false" outlineLevel="0" collapsed="false">
      <c r="A902" s="143" t="n">
        <v>901</v>
      </c>
      <c r="B902" s="59" t="n">
        <v>295215.878634</v>
      </c>
      <c r="C902" s="59" t="n">
        <v>5050116.00767</v>
      </c>
      <c r="D902" s="59" t="s">
        <v>347</v>
      </c>
      <c r="E902" s="153" t="n">
        <v>30203.3</v>
      </c>
      <c r="F902" s="150" t="n">
        <f aca="false">terrains!E902*10.76391</f>
        <v>325105.602903</v>
      </c>
      <c r="G902" s="59" t="s">
        <v>348</v>
      </c>
      <c r="H902" s="59" t="n">
        <v>0</v>
      </c>
      <c r="I902" s="59" t="n">
        <v>0</v>
      </c>
      <c r="J902" s="59" t="n">
        <f aca="false">IF(terrains!L902=13.5,IF(terrains!X902=1,12,9),-0.392532+1.267037*terrains!L902+0.472239*terrains!X902+0.58658*terrains!W902+0.089417*terrains!V902+0.531633*terrains!U902+0.337883*terrains!T902-0.403545*terrains!S902)</f>
        <v>1.1044785</v>
      </c>
      <c r="K902" s="151" t="n">
        <f aca="false">IF(terrains!I902=0,terrains!J902,terrains!I902)</f>
        <v>1.1044785</v>
      </c>
      <c r="L902" s="59" t="n">
        <v>1.5</v>
      </c>
      <c r="M902" s="59" t="n">
        <v>1</v>
      </c>
      <c r="N902" s="59" t="n">
        <v>3</v>
      </c>
      <c r="O902" s="59" t="s">
        <v>176</v>
      </c>
      <c r="P902" s="59" t="n">
        <v>1.5</v>
      </c>
      <c r="Q902" s="59" t="n">
        <v>1.5</v>
      </c>
      <c r="R902" s="59" t="n">
        <v>0</v>
      </c>
      <c r="S902" s="59" t="n">
        <v>1</v>
      </c>
      <c r="T902" s="59" t="n">
        <v>0</v>
      </c>
      <c r="U902" s="59" t="n">
        <v>0</v>
      </c>
      <c r="V902" s="59" t="n">
        <v>0</v>
      </c>
      <c r="W902" s="59" t="n">
        <v>0</v>
      </c>
      <c r="X902" s="59" t="n">
        <v>0</v>
      </c>
      <c r="Y902" s="59" t="n">
        <f aca="false">IF(terrains!L902&lt;=2.5,1,IF(terrains!L902&lt;=4.5,2,IF(terrains!L902&lt;=6.5,3,4)))</f>
        <v>1</v>
      </c>
      <c r="Z902" s="59" t="n">
        <f aca="false">IF(terrains!R902=1,35,IF(terrains!S902=1,64,IF(terrains!T902=1,IF(terrains!Y902=1,85,104),IF(terrains!U902=1,IF(terrains!Y902=1,124,152),IF(terrains!V902=1,(IF(terrains!Y902=1,146,IF(terrains!Y902=2,178,263))),IF(terrains!W902=1,(IF(terrains!Y902=1,178,IF(terrains!Y902=2,218,321))),IF(terrains!X902=1,IF(terrains!Y902=1,190,IF(terrains!Y902=2,242,IF(terrains!Y902=3,357,896))))))))))</f>
        <v>64</v>
      </c>
      <c r="AA902" s="152" t="n">
        <f aca="false">terrains!Z902*terrains!F902</f>
        <v>20806758.585792</v>
      </c>
    </row>
    <row r="903" customFormat="false" ht="13.8" hidden="false" customHeight="false" outlineLevel="0" collapsed="false">
      <c r="A903" s="143" t="n">
        <v>902</v>
      </c>
      <c r="B903" s="59" t="n">
        <v>293388.849142</v>
      </c>
      <c r="C903" s="59" t="n">
        <v>5032411.85844</v>
      </c>
      <c r="D903" s="59" t="s">
        <v>349</v>
      </c>
      <c r="E903" s="153" t="n">
        <v>29182.8</v>
      </c>
      <c r="F903" s="150" t="n">
        <f aca="false">terrains!E903*10.76391</f>
        <v>314121.032748</v>
      </c>
      <c r="G903" s="59" t="s">
        <v>350</v>
      </c>
      <c r="H903" s="59" t="n">
        <v>0</v>
      </c>
      <c r="I903" s="59" t="n">
        <v>0</v>
      </c>
      <c r="J903" s="59" t="n">
        <f aca="false">IF(terrains!L903=13.5,IF(terrains!X903=1,12,9),-0.392532+1.267037*terrains!L903+0.472239*terrains!X903+0.58658*terrains!W903+0.089417*terrains!V903+0.531633*terrains!U903+0.337883*terrains!T903-0.403545*terrains!S903)</f>
        <v>1.737997</v>
      </c>
      <c r="K903" s="151" t="n">
        <f aca="false">IF(terrains!I903=0,terrains!J903,terrains!I903)</f>
        <v>1.737997</v>
      </c>
      <c r="L903" s="59" t="n">
        <v>2</v>
      </c>
      <c r="M903" s="59" t="n">
        <v>1</v>
      </c>
      <c r="N903" s="59" t="n">
        <v>4</v>
      </c>
      <c r="O903" s="59" t="s">
        <v>176</v>
      </c>
      <c r="P903" s="59" t="n">
        <v>1.5</v>
      </c>
      <c r="Q903" s="59" t="n">
        <v>1.5</v>
      </c>
      <c r="R903" s="59" t="n">
        <v>0</v>
      </c>
      <c r="S903" s="59" t="n">
        <v>1</v>
      </c>
      <c r="T903" s="59" t="n">
        <v>0</v>
      </c>
      <c r="U903" s="59" t="n">
        <v>0</v>
      </c>
      <c r="V903" s="59" t="n">
        <v>0</v>
      </c>
      <c r="W903" s="59" t="n">
        <v>0</v>
      </c>
      <c r="X903" s="59" t="n">
        <v>0</v>
      </c>
      <c r="Y903" s="59" t="n">
        <f aca="false">IF(terrains!L903&lt;=2.5,1,IF(terrains!L903&lt;=4.5,2,IF(terrains!L903&lt;=6.5,3,4)))</f>
        <v>1</v>
      </c>
      <c r="Z903" s="59" t="n">
        <f aca="false">IF(terrains!R903=1,35,IF(terrains!S903=1,64,IF(terrains!T903=1,IF(terrains!Y903=1,85,104),IF(terrains!U903=1,IF(terrains!Y903=1,124,152),IF(terrains!V903=1,(IF(terrains!Y903=1,146,IF(terrains!Y903=2,178,263))),IF(terrains!W903=1,(IF(terrains!Y903=1,178,IF(terrains!Y903=2,218,321))),IF(terrains!X903=1,IF(terrains!Y903=1,190,IF(terrains!Y903=2,242,IF(terrains!Y903=3,357,896))))))))))</f>
        <v>64</v>
      </c>
      <c r="AA903" s="152" t="n">
        <f aca="false">terrains!Z903*terrains!F903</f>
        <v>20103746.095872</v>
      </c>
    </row>
    <row r="904" customFormat="false" ht="13.8" hidden="false" customHeight="false" outlineLevel="0" collapsed="false">
      <c r="A904" s="143" t="n">
        <v>903</v>
      </c>
      <c r="B904" s="59" t="n">
        <v>299326.454756</v>
      </c>
      <c r="C904" s="59" t="n">
        <v>5050604.26088</v>
      </c>
      <c r="D904" s="59" t="s">
        <v>351</v>
      </c>
      <c r="E904" s="153" t="n">
        <v>26877.5</v>
      </c>
      <c r="F904" s="150" t="n">
        <f aca="false">terrains!E904*10.76391</f>
        <v>289306.991025</v>
      </c>
      <c r="G904" s="59" t="s">
        <v>229</v>
      </c>
      <c r="H904" s="59" t="n">
        <v>0.5</v>
      </c>
      <c r="I904" s="59" t="n">
        <v>3</v>
      </c>
      <c r="J904" s="59" t="n">
        <f aca="false">IF(terrains!L904=13.5,IF(terrains!X904=1,12,9),-0.392532+1.267037*terrains!L904+0.472239*terrains!X904+0.58658*terrains!W904+0.089417*terrains!V904+0.531633*terrains!U904+0.337883*terrains!T904-0.403545*terrains!S904)</f>
        <v>2.3715155</v>
      </c>
      <c r="K904" s="151" t="n">
        <f aca="false">IF(terrains!I904=0,terrains!J904,terrains!I904)</f>
        <v>3</v>
      </c>
      <c r="L904" s="59" t="n">
        <v>2.5</v>
      </c>
      <c r="M904" s="59" t="n">
        <v>1</v>
      </c>
      <c r="N904" s="59" t="n">
        <v>6</v>
      </c>
      <c r="O904" s="59" t="s">
        <v>176</v>
      </c>
      <c r="P904" s="59" t="n">
        <v>2</v>
      </c>
      <c r="Q904" s="59" t="n">
        <v>2</v>
      </c>
      <c r="R904" s="59" t="n">
        <v>0</v>
      </c>
      <c r="S904" s="59" t="n">
        <v>1</v>
      </c>
      <c r="T904" s="59" t="n">
        <v>0</v>
      </c>
      <c r="U904" s="59" t="n">
        <v>0</v>
      </c>
      <c r="V904" s="59" t="n">
        <v>0</v>
      </c>
      <c r="W904" s="59" t="n">
        <v>0</v>
      </c>
      <c r="X904" s="59" t="n">
        <v>0</v>
      </c>
      <c r="Y904" s="59" t="n">
        <f aca="false">IF(terrains!L904&lt;=2.5,1,IF(terrains!L904&lt;=4.5,2,IF(terrains!L904&lt;=6.5,3,4)))</f>
        <v>1</v>
      </c>
      <c r="Z904" s="59" t="n">
        <f aca="false">IF(terrains!R904=1,35,IF(terrains!S904=1,64,IF(terrains!T904=1,IF(terrains!Y904=1,85,104),IF(terrains!U904=1,IF(terrains!Y904=1,124,152),IF(terrains!V904=1,(IF(terrains!Y904=1,146,IF(terrains!Y904=2,178,263))),IF(terrains!W904=1,(IF(terrains!Y904=1,178,IF(terrains!Y904=2,218,321))),IF(terrains!X904=1,IF(terrains!Y904=1,190,IF(terrains!Y904=2,242,IF(terrains!Y904=3,357,896))))))))))</f>
        <v>64</v>
      </c>
      <c r="AA904" s="152" t="n">
        <f aca="false">terrains!Z904*terrains!F904</f>
        <v>18515647.4256</v>
      </c>
    </row>
    <row r="905" customFormat="false" ht="13.8" hidden="false" customHeight="false" outlineLevel="0" collapsed="false">
      <c r="A905" s="143" t="n">
        <v>904</v>
      </c>
      <c r="B905" s="59" t="n">
        <v>293516.094118</v>
      </c>
      <c r="C905" s="59" t="n">
        <v>5032387.6121</v>
      </c>
      <c r="D905" s="59" t="s">
        <v>352</v>
      </c>
      <c r="E905" s="153" t="n">
        <v>26258.3</v>
      </c>
      <c r="F905" s="150" t="n">
        <f aca="false">terrains!E905*10.76391</f>
        <v>282641.977953</v>
      </c>
      <c r="G905" s="59" t="s">
        <v>350</v>
      </c>
      <c r="H905" s="59" t="n">
        <v>0</v>
      </c>
      <c r="I905" s="59" t="n">
        <v>0</v>
      </c>
      <c r="J905" s="59" t="n">
        <f aca="false">IF(terrains!L905=13.5,IF(terrains!X905=1,12,9),-0.392532+1.267037*terrains!L905+0.472239*terrains!X905+0.58658*terrains!W905+0.089417*terrains!V905+0.531633*terrains!U905+0.337883*terrains!T905-0.403545*terrains!S905)</f>
        <v>1.737997</v>
      </c>
      <c r="K905" s="151" t="n">
        <f aca="false">IF(terrains!I905=0,terrains!J905,terrains!I905)</f>
        <v>1.737997</v>
      </c>
      <c r="L905" s="59" t="n">
        <v>2</v>
      </c>
      <c r="M905" s="59" t="n">
        <v>1</v>
      </c>
      <c r="N905" s="59" t="n">
        <v>4</v>
      </c>
      <c r="O905" s="59" t="s">
        <v>176</v>
      </c>
      <c r="P905" s="59" t="n">
        <v>1.5</v>
      </c>
      <c r="Q905" s="59" t="n">
        <v>1.5</v>
      </c>
      <c r="R905" s="59" t="n">
        <v>0</v>
      </c>
      <c r="S905" s="59" t="n">
        <v>1</v>
      </c>
      <c r="T905" s="59" t="n">
        <v>0</v>
      </c>
      <c r="U905" s="59" t="n">
        <v>0</v>
      </c>
      <c r="V905" s="59" t="n">
        <v>0</v>
      </c>
      <c r="W905" s="59" t="n">
        <v>0</v>
      </c>
      <c r="X905" s="59" t="n">
        <v>0</v>
      </c>
      <c r="Y905" s="59" t="n">
        <f aca="false">IF(terrains!L905&lt;=2.5,1,IF(terrains!L905&lt;=4.5,2,IF(terrains!L905&lt;=6.5,3,4)))</f>
        <v>1</v>
      </c>
      <c r="Z905" s="59" t="n">
        <f aca="false">IF(terrains!R905=1,35,IF(terrains!S905=1,64,IF(terrains!T905=1,IF(terrains!Y905=1,85,104),IF(terrains!U905=1,IF(terrains!Y905=1,124,152),IF(terrains!V905=1,(IF(terrains!Y905=1,146,IF(terrains!Y905=2,178,263))),IF(terrains!W905=1,(IF(terrains!Y905=1,178,IF(terrains!Y905=2,218,321))),IF(terrains!X905=1,IF(terrains!Y905=1,190,IF(terrains!Y905=2,242,IF(terrains!Y905=3,357,896))))))))))</f>
        <v>64</v>
      </c>
      <c r="AA905" s="152" t="n">
        <f aca="false">terrains!Z905*terrains!F905</f>
        <v>18089086.588992</v>
      </c>
    </row>
    <row r="906" customFormat="false" ht="13.8" hidden="false" customHeight="false" outlineLevel="0" collapsed="false">
      <c r="A906" s="143" t="n">
        <v>905</v>
      </c>
      <c r="B906" s="59" t="n">
        <v>305557.914911</v>
      </c>
      <c r="C906" s="59" t="n">
        <v>5056335.66847</v>
      </c>
      <c r="D906" s="59" t="s">
        <v>353</v>
      </c>
      <c r="E906" s="153" t="n">
        <v>26179.2</v>
      </c>
      <c r="F906" s="150" t="n">
        <f aca="false">terrains!E906*10.76391</f>
        <v>281790.552672</v>
      </c>
      <c r="G906" s="59" t="s">
        <v>354</v>
      </c>
      <c r="H906" s="59" t="n">
        <v>0</v>
      </c>
      <c r="I906" s="59" t="n">
        <v>0</v>
      </c>
      <c r="J906" s="59" t="n">
        <f aca="false">IF(terrains!L906=13.5,IF(terrains!X906=1,12,9),-0.392532+1.267037*terrains!L906+0.472239*terrains!X906+0.58658*terrains!W906+0.089417*terrains!V906+0.531633*terrains!U906+0.337883*terrains!T906-0.403545*terrains!S906)</f>
        <v>2.141542</v>
      </c>
      <c r="K906" s="151" t="n">
        <f aca="false">IF(terrains!I906=0,terrains!J906,terrains!I906)</f>
        <v>2.141542</v>
      </c>
      <c r="L906" s="59" t="n">
        <v>2</v>
      </c>
      <c r="M906" s="59" t="n">
        <v>1</v>
      </c>
      <c r="N906" s="59" t="n">
        <v>3</v>
      </c>
      <c r="O906" s="59" t="s">
        <v>175</v>
      </c>
      <c r="P906" s="59" t="n">
        <v>2</v>
      </c>
      <c r="Q906" s="59" t="n">
        <v>1.5</v>
      </c>
      <c r="R906" s="59" t="n">
        <v>1</v>
      </c>
      <c r="S906" s="59" t="n">
        <v>0</v>
      </c>
      <c r="T906" s="59" t="n">
        <v>0</v>
      </c>
      <c r="U906" s="59" t="n">
        <v>0</v>
      </c>
      <c r="V906" s="59" t="n">
        <v>0</v>
      </c>
      <c r="W906" s="59" t="n">
        <v>0</v>
      </c>
      <c r="X906" s="59" t="n">
        <v>0</v>
      </c>
      <c r="Y906" s="59" t="n">
        <f aca="false">IF(terrains!L906&lt;=2.5,1,IF(terrains!L906&lt;=4.5,2,IF(terrains!L906&lt;=6.5,3,4)))</f>
        <v>1</v>
      </c>
      <c r="Z906" s="59" t="n">
        <f aca="false">IF(terrains!R906=1,35,IF(terrains!S906=1,64,IF(terrains!T906=1,IF(terrains!Y906=1,85,104),IF(terrains!U906=1,IF(terrains!Y906=1,124,152),IF(terrains!V906=1,(IF(terrains!Y906=1,146,IF(terrains!Y906=2,178,263))),IF(terrains!W906=1,(IF(terrains!Y906=1,178,IF(terrains!Y906=2,218,321))),IF(terrains!X906=1,IF(terrains!Y906=1,190,IF(terrains!Y906=2,242,IF(terrains!Y906=3,357,896))))))))))</f>
        <v>35</v>
      </c>
      <c r="AA906" s="152" t="n">
        <f aca="false">terrains!Z906*terrains!F906</f>
        <v>9862669.34352</v>
      </c>
    </row>
    <row r="907" customFormat="false" ht="13.8" hidden="false" customHeight="false" outlineLevel="0" collapsed="false">
      <c r="A907" s="143" t="n">
        <v>906</v>
      </c>
      <c r="B907" s="59" t="n">
        <v>303762.693794</v>
      </c>
      <c r="C907" s="59" t="n">
        <v>5051845.20294</v>
      </c>
      <c r="D907" s="59" t="s">
        <v>355</v>
      </c>
      <c r="E907" s="153" t="n">
        <v>25712.6</v>
      </c>
      <c r="F907" s="150" t="n">
        <f aca="false">terrains!E907*10.76391</f>
        <v>276768.112266</v>
      </c>
      <c r="G907" s="59" t="s">
        <v>356</v>
      </c>
      <c r="H907" s="59" t="n">
        <v>0</v>
      </c>
      <c r="I907" s="59" t="n">
        <v>0</v>
      </c>
      <c r="J907" s="59" t="n">
        <f aca="false">IF(terrains!L907=13.5,IF(terrains!X907=1,12,9),-0.392532+1.267037*terrains!L907+0.472239*terrains!X907+0.58658*terrains!W907+0.089417*terrains!V907+0.531633*terrains!U907+0.337883*terrains!T907-0.403545*terrains!S907)</f>
        <v>3.005034</v>
      </c>
      <c r="K907" s="151" t="n">
        <f aca="false">IF(terrains!I907=0,terrains!J907,terrains!I907)</f>
        <v>3.005034</v>
      </c>
      <c r="L907" s="59" t="n">
        <v>3</v>
      </c>
      <c r="M907" s="59" t="n">
        <v>2</v>
      </c>
      <c r="N907" s="59" t="n">
        <v>6</v>
      </c>
      <c r="O907" s="59" t="s">
        <v>176</v>
      </c>
      <c r="P907" s="59" t="n">
        <v>2</v>
      </c>
      <c r="Q907" s="59" t="n">
        <v>2</v>
      </c>
      <c r="R907" s="59" t="n">
        <v>0</v>
      </c>
      <c r="S907" s="59" t="n">
        <v>1</v>
      </c>
      <c r="T907" s="59" t="n">
        <v>0</v>
      </c>
      <c r="U907" s="59" t="n">
        <v>0</v>
      </c>
      <c r="V907" s="59" t="n">
        <v>0</v>
      </c>
      <c r="W907" s="59" t="n">
        <v>0</v>
      </c>
      <c r="X907" s="59" t="n">
        <v>0</v>
      </c>
      <c r="Y907" s="59" t="n">
        <f aca="false">IF(terrains!L907&lt;=2.5,1,IF(terrains!L907&lt;=4.5,2,IF(terrains!L907&lt;=6.5,3,4)))</f>
        <v>2</v>
      </c>
      <c r="Z907" s="59" t="n">
        <f aca="false">IF(terrains!R907=1,35,IF(terrains!S907=1,64,IF(terrains!T907=1,IF(terrains!Y907=1,85,104),IF(terrains!U907=1,IF(terrains!Y907=1,124,152),IF(terrains!V907=1,(IF(terrains!Y907=1,146,IF(terrains!Y907=2,178,263))),IF(terrains!W907=1,(IF(terrains!Y907=1,178,IF(terrains!Y907=2,218,321))),IF(terrains!X907=1,IF(terrains!Y907=1,190,IF(terrains!Y907=2,242,IF(terrains!Y907=3,357,896))))))))))</f>
        <v>64</v>
      </c>
      <c r="AA907" s="152" t="n">
        <f aca="false">terrains!Z907*terrains!F907</f>
        <v>17713159.185024</v>
      </c>
    </row>
    <row r="908" customFormat="false" ht="13.8" hidden="false" customHeight="false" outlineLevel="0" collapsed="false">
      <c r="A908" s="143" t="n">
        <v>907</v>
      </c>
      <c r="B908" s="59" t="n">
        <v>287851.856864</v>
      </c>
      <c r="C908" s="59" t="n">
        <v>5040361.29353</v>
      </c>
      <c r="D908" s="59" t="s">
        <v>357</v>
      </c>
      <c r="E908" s="153" t="n">
        <v>25667.4</v>
      </c>
      <c r="F908" s="150" t="n">
        <f aca="false">terrains!E908*10.76391</f>
        <v>276281.583534</v>
      </c>
      <c r="G908" s="59" t="s">
        <v>211</v>
      </c>
      <c r="H908" s="59" t="n">
        <v>0</v>
      </c>
      <c r="I908" s="59" t="n">
        <v>3</v>
      </c>
      <c r="J908" s="59" t="n">
        <f aca="false">IF(terrains!L908=13.5,IF(terrains!X908=1,12,9),-0.392532+1.267037*terrains!L908+0.472239*terrains!X908+0.58658*terrains!W908+0.089417*terrains!V908+0.531633*terrains!U908+0.337883*terrains!T908-0.403545*terrains!S908)</f>
        <v>2.479425</v>
      </c>
      <c r="K908" s="151" t="n">
        <f aca="false">IF(terrains!I908=0,terrains!J908,terrains!I908)</f>
        <v>3</v>
      </c>
      <c r="L908" s="59" t="n">
        <v>2</v>
      </c>
      <c r="M908" s="59" t="n">
        <v>1</v>
      </c>
      <c r="N908" s="59" t="n">
        <v>99</v>
      </c>
      <c r="O908" s="59" t="s">
        <v>177</v>
      </c>
      <c r="P908" s="59" t="n">
        <v>2</v>
      </c>
      <c r="Q908" s="59" t="n">
        <v>1.5</v>
      </c>
      <c r="R908" s="59" t="n">
        <v>0</v>
      </c>
      <c r="S908" s="59" t="n">
        <v>0</v>
      </c>
      <c r="T908" s="59" t="n">
        <v>1</v>
      </c>
      <c r="U908" s="59" t="n">
        <v>0</v>
      </c>
      <c r="V908" s="59" t="n">
        <v>0</v>
      </c>
      <c r="W908" s="59" t="n">
        <v>0</v>
      </c>
      <c r="X908" s="59" t="n">
        <v>0</v>
      </c>
      <c r="Y908" s="59" t="n">
        <f aca="false">IF(terrains!L908&lt;=2.5,1,IF(terrains!L908&lt;=4.5,2,IF(terrains!L908&lt;=6.5,3,4)))</f>
        <v>1</v>
      </c>
      <c r="Z908" s="59" t="n">
        <f aca="false">IF(terrains!R908=1,35,IF(terrains!S908=1,64,IF(terrains!T908=1,IF(terrains!Y908=1,85,104),IF(terrains!U908=1,IF(terrains!Y908=1,124,152),IF(terrains!V908=1,(IF(terrains!Y908=1,146,IF(terrains!Y908=2,178,263))),IF(terrains!W908=1,(IF(terrains!Y908=1,178,IF(terrains!Y908=2,218,321))),IF(terrains!X908=1,IF(terrains!Y908=1,190,IF(terrains!Y908=2,242,IF(terrains!Y908=3,357,896))))))))))</f>
        <v>85</v>
      </c>
      <c r="AA908" s="152" t="n">
        <f aca="false">terrains!Z908*terrains!F908</f>
        <v>23483934.60039</v>
      </c>
    </row>
    <row r="909" customFormat="false" ht="13.8" hidden="false" customHeight="false" outlineLevel="0" collapsed="false">
      <c r="A909" s="143" t="n">
        <v>908</v>
      </c>
      <c r="B909" s="59" t="n">
        <v>275688.932061</v>
      </c>
      <c r="C909" s="59" t="n">
        <v>5039170.54504</v>
      </c>
      <c r="D909" s="59" t="s">
        <v>358</v>
      </c>
      <c r="E909" s="153" t="n">
        <v>25106.5</v>
      </c>
      <c r="F909" s="150" t="n">
        <f aca="false">terrains!E909*10.76391</f>
        <v>270244.106415</v>
      </c>
      <c r="G909" s="59" t="s">
        <v>359</v>
      </c>
      <c r="H909" s="59" t="n">
        <v>0</v>
      </c>
      <c r="I909" s="59" t="n">
        <v>0</v>
      </c>
      <c r="J909" s="59" t="n">
        <f aca="false">IF(terrains!L909=13.5,IF(terrains!X909=1,12,9),-0.392532+1.267037*terrains!L909+0.472239*terrains!X909+0.58658*terrains!W909+0.089417*terrains!V909+0.531633*terrains!U909+0.337883*terrains!T909-0.403545*terrains!S909)</f>
        <v>2.141542</v>
      </c>
      <c r="K909" s="151" t="n">
        <f aca="false">IF(terrains!I909=0,terrains!J909,terrains!I909)</f>
        <v>2.141542</v>
      </c>
      <c r="L909" s="59" t="n">
        <v>2</v>
      </c>
      <c r="M909" s="59" t="n">
        <v>1</v>
      </c>
      <c r="N909" s="59" t="n">
        <v>3</v>
      </c>
      <c r="O909" s="59" t="s">
        <v>175</v>
      </c>
      <c r="P909" s="59" t="n">
        <v>2</v>
      </c>
      <c r="Q909" s="59" t="n">
        <v>1.5</v>
      </c>
      <c r="R909" s="59" t="n">
        <v>1</v>
      </c>
      <c r="S909" s="59" t="n">
        <v>0</v>
      </c>
      <c r="T909" s="59" t="n">
        <v>0</v>
      </c>
      <c r="U909" s="59" t="n">
        <v>0</v>
      </c>
      <c r="V909" s="59" t="n">
        <v>0</v>
      </c>
      <c r="W909" s="59" t="n">
        <v>0</v>
      </c>
      <c r="X909" s="59" t="n">
        <v>0</v>
      </c>
      <c r="Y909" s="59" t="n">
        <f aca="false">IF(terrains!L909&lt;=2.5,1,IF(terrains!L909&lt;=4.5,2,IF(terrains!L909&lt;=6.5,3,4)))</f>
        <v>1</v>
      </c>
      <c r="Z909" s="59" t="n">
        <f aca="false">IF(terrains!R909=1,35,IF(terrains!S909=1,64,IF(terrains!T909=1,IF(terrains!Y909=1,85,104),IF(terrains!U909=1,IF(terrains!Y909=1,124,152),IF(terrains!V909=1,(IF(terrains!Y909=1,146,IF(terrains!Y909=2,178,263))),IF(terrains!W909=1,(IF(terrains!Y909=1,178,IF(terrains!Y909=2,218,321))),IF(terrains!X909=1,IF(terrains!Y909=1,190,IF(terrains!Y909=2,242,IF(terrains!Y909=3,357,896))))))))))</f>
        <v>35</v>
      </c>
      <c r="AA909" s="152" t="n">
        <f aca="false">terrains!Z909*terrains!F909</f>
        <v>9458543.724525</v>
      </c>
    </row>
    <row r="910" customFormat="false" ht="13.8" hidden="false" customHeight="false" outlineLevel="0" collapsed="false">
      <c r="A910" s="143" t="n">
        <v>909</v>
      </c>
      <c r="B910" s="59" t="n">
        <v>301635.422141</v>
      </c>
      <c r="C910" s="59" t="n">
        <v>5051143.19828</v>
      </c>
      <c r="D910" s="59" t="s">
        <v>360</v>
      </c>
      <c r="E910" s="153" t="n">
        <v>25032.2</v>
      </c>
      <c r="F910" s="150" t="n">
        <f aca="false">terrains!E910*10.76391</f>
        <v>269444.347902</v>
      </c>
      <c r="G910" s="59" t="s">
        <v>361</v>
      </c>
      <c r="H910" s="59" t="n">
        <v>0</v>
      </c>
      <c r="I910" s="59" t="n">
        <v>0</v>
      </c>
      <c r="J910" s="59" t="n">
        <f aca="false">IF(terrains!L910=13.5,IF(terrains!X910=1,12,9),-0.392532+1.267037*terrains!L910+0.472239*terrains!X910+0.58658*terrains!W910+0.089417*terrains!V910+0.531633*terrains!U910+0.337883*terrains!T910-0.403545*terrains!S910)</f>
        <v>3.6385525</v>
      </c>
      <c r="K910" s="151" t="n">
        <f aca="false">IF(terrains!I910=0,terrains!J910,terrains!I910)</f>
        <v>3.6385525</v>
      </c>
      <c r="L910" s="59" t="n">
        <v>3.5</v>
      </c>
      <c r="M910" s="59" t="n">
        <v>3</v>
      </c>
      <c r="N910" s="59" t="n">
        <v>8</v>
      </c>
      <c r="O910" s="59" t="s">
        <v>176</v>
      </c>
      <c r="P910" s="59" t="n">
        <v>1.5</v>
      </c>
      <c r="Q910" s="59" t="n">
        <v>2</v>
      </c>
      <c r="R910" s="59" t="n">
        <v>0</v>
      </c>
      <c r="S910" s="59" t="n">
        <v>1</v>
      </c>
      <c r="T910" s="59" t="n">
        <v>0</v>
      </c>
      <c r="U910" s="59" t="n">
        <v>0</v>
      </c>
      <c r="V910" s="59" t="n">
        <v>0</v>
      </c>
      <c r="W910" s="59" t="n">
        <v>0</v>
      </c>
      <c r="X910" s="59" t="n">
        <v>0</v>
      </c>
      <c r="Y910" s="59" t="n">
        <f aca="false">IF(terrains!L910&lt;=2.5,1,IF(terrains!L910&lt;=4.5,2,IF(terrains!L910&lt;=6.5,3,4)))</f>
        <v>2</v>
      </c>
      <c r="Z910" s="59" t="n">
        <f aca="false">IF(terrains!R910=1,35,IF(terrains!S910=1,64,IF(terrains!T910=1,IF(terrains!Y910=1,85,104),IF(terrains!U910=1,IF(terrains!Y910=1,124,152),IF(terrains!V910=1,(IF(terrains!Y910=1,146,IF(terrains!Y910=2,178,263))),IF(terrains!W910=1,(IF(terrains!Y910=1,178,IF(terrains!Y910=2,218,321))),IF(terrains!X910=1,IF(terrains!Y910=1,190,IF(terrains!Y910=2,242,IF(terrains!Y910=3,357,896))))))))))</f>
        <v>64</v>
      </c>
      <c r="AA910" s="152" t="n">
        <f aca="false">terrains!Z910*terrains!F910</f>
        <v>17244438.265728</v>
      </c>
    </row>
    <row r="911" customFormat="false" ht="13.8" hidden="false" customHeight="false" outlineLevel="0" collapsed="false">
      <c r="A911" s="143" t="n">
        <v>910</v>
      </c>
      <c r="B911" s="59" t="n">
        <v>280598.137037</v>
      </c>
      <c r="C911" s="59" t="n">
        <v>5039811.28045</v>
      </c>
      <c r="D911" s="59" t="s">
        <v>362</v>
      </c>
      <c r="E911" s="153" t="n">
        <v>24890.4</v>
      </c>
      <c r="F911" s="150" t="n">
        <f aca="false">terrains!E911*10.76391</f>
        <v>267918.025464</v>
      </c>
      <c r="G911" s="59" t="s">
        <v>363</v>
      </c>
      <c r="H911" s="59" t="n">
        <v>0</v>
      </c>
      <c r="I911" s="59" t="n">
        <v>0</v>
      </c>
      <c r="J911" s="59" t="n">
        <f aca="false">IF(terrains!L911=13.5,IF(terrains!X911=1,12,9),-0.392532+1.267037*terrains!L911+0.472239*terrains!X911+0.58658*terrains!W911+0.089417*terrains!V911+0.531633*terrains!U911+0.337883*terrains!T911-0.403545*terrains!S911)</f>
        <v>3.408579</v>
      </c>
      <c r="K911" s="151" t="n">
        <f aca="false">IF(terrains!I911=0,terrains!J911,terrains!I911)</f>
        <v>3.408579</v>
      </c>
      <c r="L911" s="59" t="n">
        <v>3</v>
      </c>
      <c r="M911" s="59" t="n">
        <v>1</v>
      </c>
      <c r="N911" s="59" t="n">
        <v>8</v>
      </c>
      <c r="O911" s="59" t="s">
        <v>175</v>
      </c>
      <c r="P911" s="59" t="n">
        <v>2</v>
      </c>
      <c r="Q911" s="59" t="n">
        <v>1.5</v>
      </c>
      <c r="R911" s="59" t="n">
        <v>1</v>
      </c>
      <c r="S911" s="59" t="n">
        <v>0</v>
      </c>
      <c r="T911" s="59" t="n">
        <v>0</v>
      </c>
      <c r="U911" s="59" t="n">
        <v>0</v>
      </c>
      <c r="V911" s="59" t="n">
        <v>0</v>
      </c>
      <c r="W911" s="59" t="n">
        <v>0</v>
      </c>
      <c r="X911" s="59" t="n">
        <v>0</v>
      </c>
      <c r="Y911" s="59" t="n">
        <f aca="false">IF(terrains!L911&lt;=2.5,1,IF(terrains!L911&lt;=4.5,2,IF(terrains!L911&lt;=6.5,3,4)))</f>
        <v>2</v>
      </c>
      <c r="Z911" s="59" t="n">
        <f aca="false">IF(terrains!R911=1,35,IF(terrains!S911=1,64,IF(terrains!T911=1,IF(terrains!Y911=1,85,104),IF(terrains!U911=1,IF(terrains!Y911=1,124,152),IF(terrains!V911=1,(IF(terrains!Y911=1,146,IF(terrains!Y911=2,178,263))),IF(terrains!W911=1,(IF(terrains!Y911=1,178,IF(terrains!Y911=2,218,321))),IF(terrains!X911=1,IF(terrains!Y911=1,190,IF(terrains!Y911=2,242,IF(terrains!Y911=3,357,896))))))))))</f>
        <v>35</v>
      </c>
      <c r="AA911" s="152" t="n">
        <f aca="false">terrains!Z911*terrains!F911</f>
        <v>9377130.89124</v>
      </c>
    </row>
    <row r="912" customFormat="false" ht="13.8" hidden="false" customHeight="false" outlineLevel="0" collapsed="false">
      <c r="A912" s="143" t="n">
        <v>911</v>
      </c>
      <c r="B912" s="59" t="n">
        <v>288817.55506</v>
      </c>
      <c r="C912" s="59" t="n">
        <v>5040284.07888</v>
      </c>
      <c r="D912" s="59" t="s">
        <v>364</v>
      </c>
      <c r="E912" s="153" t="n">
        <v>24612.4</v>
      </c>
      <c r="F912" s="150" t="n">
        <f aca="false">terrains!E912*10.76391</f>
        <v>264925.658484</v>
      </c>
      <c r="G912" s="59" t="s">
        <v>365</v>
      </c>
      <c r="H912" s="59" t="n">
        <v>0</v>
      </c>
      <c r="I912" s="59" t="n">
        <v>3</v>
      </c>
      <c r="J912" s="59" t="n">
        <f aca="false">IF(terrains!L912=13.5,IF(terrains!X912=1,12,9),-0.392532+1.267037*terrains!L912+0.472239*terrains!X912+0.58658*terrains!W912+0.089417*terrains!V912+0.531633*terrains!U912+0.337883*terrains!T912-0.403545*terrains!S912)</f>
        <v>8.1810915</v>
      </c>
      <c r="K912" s="151" t="n">
        <f aca="false">IF(terrains!I912=0,terrains!J912,terrains!I912)</f>
        <v>3</v>
      </c>
      <c r="L912" s="59" t="n">
        <v>6.5</v>
      </c>
      <c r="M912" s="59" t="n">
        <v>6</v>
      </c>
      <c r="N912" s="59" t="n">
        <v>99</v>
      </c>
      <c r="O912" s="59" t="s">
        <v>177</v>
      </c>
      <c r="P912" s="59" t="n">
        <v>2</v>
      </c>
      <c r="Q912" s="59" t="n">
        <v>2</v>
      </c>
      <c r="R912" s="59" t="n">
        <v>0</v>
      </c>
      <c r="S912" s="59" t="n">
        <v>0</v>
      </c>
      <c r="T912" s="59" t="n">
        <v>1</v>
      </c>
      <c r="U912" s="59" t="n">
        <v>0</v>
      </c>
      <c r="V912" s="59" t="n">
        <v>0</v>
      </c>
      <c r="W912" s="59" t="n">
        <v>0</v>
      </c>
      <c r="X912" s="59" t="n">
        <v>0</v>
      </c>
      <c r="Y912" s="59" t="n">
        <f aca="false">IF(terrains!L912&lt;=2.5,1,IF(terrains!L912&lt;=4.5,2,IF(terrains!L912&lt;=6.5,3,4)))</f>
        <v>3</v>
      </c>
      <c r="Z912" s="59" t="n">
        <f aca="false">IF(terrains!R912=1,35,IF(terrains!S912=1,64,IF(terrains!T912=1,IF(terrains!Y912=1,85,104),IF(terrains!U912=1,IF(terrains!Y912=1,124,152),IF(terrains!V912=1,(IF(terrains!Y912=1,146,IF(terrains!Y912=2,178,263))),IF(terrains!W912=1,(IF(terrains!Y912=1,178,IF(terrains!Y912=2,218,321))),IF(terrains!X912=1,IF(terrains!Y912=1,190,IF(terrains!Y912=2,242,IF(terrains!Y912=3,357,896))))))))))</f>
        <v>104</v>
      </c>
      <c r="AA912" s="152" t="n">
        <f aca="false">terrains!Z912*terrains!F912</f>
        <v>27552268.482336</v>
      </c>
    </row>
    <row r="913" customFormat="false" ht="13.8" hidden="false" customHeight="false" outlineLevel="0" collapsed="false">
      <c r="A913" s="143" t="n">
        <v>912</v>
      </c>
      <c r="B913" s="59" t="n">
        <v>294209.121113</v>
      </c>
      <c r="C913" s="59" t="n">
        <v>5040948.24233</v>
      </c>
      <c r="D913" s="59" t="s">
        <v>366</v>
      </c>
      <c r="E913" s="153" t="n">
        <v>23800.2</v>
      </c>
      <c r="F913" s="150" t="n">
        <f aca="false">terrains!E913*10.76391</f>
        <v>256183.210782</v>
      </c>
      <c r="G913" s="59" t="s">
        <v>276</v>
      </c>
      <c r="H913" s="59" t="n">
        <v>1</v>
      </c>
      <c r="I913" s="59" t="n">
        <v>4</v>
      </c>
      <c r="J913" s="59" t="n">
        <f aca="false">IF(terrains!L913=13.5,IF(terrains!X913=1,12,9),-0.392532+1.267037*terrains!L913+0.472239*terrains!X913+0.58658*terrains!W913+0.089417*terrains!V913+0.531633*terrains!U913+0.337883*terrains!T913-0.403545*terrains!S913)</f>
        <v>3.746462</v>
      </c>
      <c r="K913" s="151" t="n">
        <f aca="false">IF(terrains!I913=0,terrains!J913,terrains!I913)</f>
        <v>4</v>
      </c>
      <c r="L913" s="59" t="n">
        <v>3</v>
      </c>
      <c r="M913" s="59" t="n">
        <v>2</v>
      </c>
      <c r="N913" s="59" t="n">
        <v>6</v>
      </c>
      <c r="O913" s="59" t="s">
        <v>177</v>
      </c>
      <c r="P913" s="59" t="n">
        <v>2</v>
      </c>
      <c r="Q913" s="59" t="n">
        <v>2</v>
      </c>
      <c r="R913" s="59" t="n">
        <v>0</v>
      </c>
      <c r="S913" s="59" t="n">
        <v>0</v>
      </c>
      <c r="T913" s="59" t="n">
        <v>1</v>
      </c>
      <c r="U913" s="59" t="n">
        <v>0</v>
      </c>
      <c r="V913" s="59" t="n">
        <v>0</v>
      </c>
      <c r="W913" s="59" t="n">
        <v>0</v>
      </c>
      <c r="X913" s="59" t="n">
        <v>0</v>
      </c>
      <c r="Y913" s="59" t="n">
        <f aca="false">IF(terrains!L913&lt;=2.5,1,IF(terrains!L913&lt;=4.5,2,IF(terrains!L913&lt;=6.5,3,4)))</f>
        <v>2</v>
      </c>
      <c r="Z913" s="59" t="n">
        <f aca="false">IF(terrains!R913=1,35,IF(terrains!S913=1,64,IF(terrains!T913=1,IF(terrains!Y913=1,85,104),IF(terrains!U913=1,IF(terrains!Y913=1,124,152),IF(terrains!V913=1,(IF(terrains!Y913=1,146,IF(terrains!Y913=2,178,263))),IF(terrains!W913=1,(IF(terrains!Y913=1,178,IF(terrains!Y913=2,218,321))),IF(terrains!X913=1,IF(terrains!Y913=1,190,IF(terrains!Y913=2,242,IF(terrains!Y913=3,357,896))))))))))</f>
        <v>104</v>
      </c>
      <c r="AA913" s="152" t="n">
        <f aca="false">terrains!Z913*terrains!F913</f>
        <v>26643053.921328</v>
      </c>
    </row>
    <row r="914" customFormat="false" ht="13.8" hidden="false" customHeight="false" outlineLevel="0" collapsed="false">
      <c r="A914" s="143" t="n">
        <v>913</v>
      </c>
      <c r="B914" s="59" t="n">
        <v>274668.736666</v>
      </c>
      <c r="C914" s="59" t="n">
        <v>5039081.72633</v>
      </c>
      <c r="D914" s="59" t="s">
        <v>367</v>
      </c>
      <c r="E914" s="153" t="n">
        <v>23196.2</v>
      </c>
      <c r="F914" s="150" t="n">
        <f aca="false">terrains!E914*10.76391</f>
        <v>249681.809142</v>
      </c>
      <c r="G914" s="59" t="s">
        <v>187</v>
      </c>
      <c r="H914" s="59" t="n">
        <v>0.2</v>
      </c>
      <c r="I914" s="59" t="n">
        <v>1</v>
      </c>
      <c r="J914" s="59" t="n">
        <f aca="false">IF(terrains!L914=13.5,IF(terrains!X914=1,12,9),-0.392532+1.267037*terrains!L914+0.472239*terrains!X914+0.58658*terrains!W914+0.089417*terrains!V914+0.531633*terrains!U914+0.337883*terrains!T914-0.403545*terrains!S914)</f>
        <v>1.5080235</v>
      </c>
      <c r="K914" s="151" t="n">
        <f aca="false">IF(terrains!I914=0,terrains!J914,terrains!I914)</f>
        <v>1</v>
      </c>
      <c r="L914" s="59" t="n">
        <v>1.5</v>
      </c>
      <c r="M914" s="59" t="n">
        <v>1</v>
      </c>
      <c r="N914" s="59" t="n">
        <v>2</v>
      </c>
      <c r="O914" s="59" t="s">
        <v>175</v>
      </c>
      <c r="P914" s="59" t="n">
        <v>2</v>
      </c>
      <c r="Q914" s="59" t="n">
        <v>1.5</v>
      </c>
      <c r="R914" s="59" t="n">
        <v>1</v>
      </c>
      <c r="S914" s="59" t="n">
        <v>0</v>
      </c>
      <c r="T914" s="59" t="n">
        <v>0</v>
      </c>
      <c r="U914" s="59" t="n">
        <v>0</v>
      </c>
      <c r="V914" s="59" t="n">
        <v>0</v>
      </c>
      <c r="W914" s="59" t="n">
        <v>0</v>
      </c>
      <c r="X914" s="59" t="n">
        <v>0</v>
      </c>
      <c r="Y914" s="59" t="n">
        <f aca="false">IF(terrains!L914&lt;=2.5,1,IF(terrains!L914&lt;=4.5,2,IF(terrains!L914&lt;=6.5,3,4)))</f>
        <v>1</v>
      </c>
      <c r="Z914" s="59" t="n">
        <f aca="false">IF(terrains!R914=1,35,IF(terrains!S914=1,64,IF(terrains!T914=1,IF(terrains!Y914=1,85,104),IF(terrains!U914=1,IF(terrains!Y914=1,124,152),IF(terrains!V914=1,(IF(terrains!Y914=1,146,IF(terrains!Y914=2,178,263))),IF(terrains!W914=1,(IF(terrains!Y914=1,178,IF(terrains!Y914=2,218,321))),IF(terrains!X914=1,IF(terrains!Y914=1,190,IF(terrains!Y914=2,242,IF(terrains!Y914=3,357,896))))))))))</f>
        <v>35</v>
      </c>
      <c r="AA914" s="152" t="n">
        <f aca="false">terrains!Z914*terrains!F914</f>
        <v>8738863.31997</v>
      </c>
    </row>
    <row r="915" customFormat="false" ht="13.8" hidden="false" customHeight="false" outlineLevel="0" collapsed="false">
      <c r="A915" s="143" t="n">
        <v>914</v>
      </c>
      <c r="B915" s="59" t="n">
        <v>296077.270115</v>
      </c>
      <c r="C915" s="59" t="n">
        <v>5051283.10933</v>
      </c>
      <c r="D915" s="59" t="s">
        <v>368</v>
      </c>
      <c r="E915" s="153" t="n">
        <v>22990.9</v>
      </c>
      <c r="F915" s="150" t="n">
        <f aca="false">terrains!E915*10.76391</f>
        <v>247471.978419</v>
      </c>
      <c r="G915" s="59" t="s">
        <v>348</v>
      </c>
      <c r="H915" s="59" t="n">
        <v>0</v>
      </c>
      <c r="I915" s="59" t="n">
        <v>0</v>
      </c>
      <c r="J915" s="59" t="n">
        <f aca="false">IF(terrains!L915=13.5,IF(terrains!X915=1,12,9),-0.392532+1.267037*terrains!L915+0.472239*terrains!X915+0.58658*terrains!W915+0.089417*terrains!V915+0.531633*terrains!U915+0.337883*terrains!T915-0.403545*terrains!S915)</f>
        <v>1.1044785</v>
      </c>
      <c r="K915" s="151" t="n">
        <f aca="false">IF(terrains!I915=0,terrains!J915,terrains!I915)</f>
        <v>1.1044785</v>
      </c>
      <c r="L915" s="59" t="n">
        <v>1.5</v>
      </c>
      <c r="M915" s="59" t="n">
        <v>1</v>
      </c>
      <c r="N915" s="59" t="n">
        <v>3</v>
      </c>
      <c r="O915" s="59" t="s">
        <v>176</v>
      </c>
      <c r="P915" s="59" t="n">
        <v>1.5</v>
      </c>
      <c r="Q915" s="59" t="n">
        <v>1.5</v>
      </c>
      <c r="R915" s="59" t="n">
        <v>0</v>
      </c>
      <c r="S915" s="59" t="n">
        <v>1</v>
      </c>
      <c r="T915" s="59" t="n">
        <v>0</v>
      </c>
      <c r="U915" s="59" t="n">
        <v>0</v>
      </c>
      <c r="V915" s="59" t="n">
        <v>0</v>
      </c>
      <c r="W915" s="59" t="n">
        <v>0</v>
      </c>
      <c r="X915" s="59" t="n">
        <v>0</v>
      </c>
      <c r="Y915" s="59" t="n">
        <f aca="false">IF(terrains!L915&lt;=2.5,1,IF(terrains!L915&lt;=4.5,2,IF(terrains!L915&lt;=6.5,3,4)))</f>
        <v>1</v>
      </c>
      <c r="Z915" s="59" t="n">
        <f aca="false">IF(terrains!R915=1,35,IF(terrains!S915=1,64,IF(terrains!T915=1,IF(terrains!Y915=1,85,104),IF(terrains!U915=1,IF(terrains!Y915=1,124,152),IF(terrains!V915=1,(IF(terrains!Y915=1,146,IF(terrains!Y915=2,178,263))),IF(terrains!W915=1,(IF(terrains!Y915=1,178,IF(terrains!Y915=2,218,321))),IF(terrains!X915=1,IF(terrains!Y915=1,190,IF(terrains!Y915=2,242,IF(terrains!Y915=3,357,896))))))))))</f>
        <v>64</v>
      </c>
      <c r="AA915" s="152" t="n">
        <f aca="false">terrains!Z915*terrains!F915</f>
        <v>15838206.618816</v>
      </c>
    </row>
    <row r="916" customFormat="false" ht="13.8" hidden="false" customHeight="false" outlineLevel="0" collapsed="false">
      <c r="A916" s="143" t="n">
        <v>915</v>
      </c>
      <c r="B916" s="59" t="n">
        <v>291925.829153</v>
      </c>
      <c r="C916" s="59" t="n">
        <v>5033045.97621</v>
      </c>
      <c r="D916" s="59" t="s">
        <v>369</v>
      </c>
      <c r="E916" s="153" t="n">
        <v>22897.4</v>
      </c>
      <c r="F916" s="150" t="n">
        <f aca="false">terrains!E916*10.76391</f>
        <v>246465.552834</v>
      </c>
      <c r="G916" s="59" t="s">
        <v>193</v>
      </c>
      <c r="H916" s="59" t="n">
        <v>0.2</v>
      </c>
      <c r="I916" s="59" t="n">
        <v>5</v>
      </c>
      <c r="J916" s="59" t="n">
        <f aca="false">IF(terrains!L916=13.5,IF(terrains!X916=1,12,9),-0.392532+1.267037*terrains!L916+0.472239*terrains!X916+0.58658*terrains!W916+0.089417*terrains!V916+0.531633*terrains!U916+0.337883*terrains!T916-0.403545*terrains!S916)</f>
        <v>2.3715155</v>
      </c>
      <c r="K916" s="151" t="n">
        <f aca="false">IF(terrains!I916=0,terrains!J916,terrains!I916)</f>
        <v>5</v>
      </c>
      <c r="L916" s="59" t="n">
        <v>2.5</v>
      </c>
      <c r="M916" s="59" t="n">
        <v>2</v>
      </c>
      <c r="N916" s="59" t="n">
        <v>6</v>
      </c>
      <c r="O916" s="59" t="s">
        <v>176</v>
      </c>
      <c r="P916" s="59" t="n">
        <v>2</v>
      </c>
      <c r="Q916" s="59" t="n">
        <v>1.5</v>
      </c>
      <c r="R916" s="59" t="n">
        <v>0</v>
      </c>
      <c r="S916" s="59" t="n">
        <v>1</v>
      </c>
      <c r="T916" s="59" t="n">
        <v>0</v>
      </c>
      <c r="U916" s="59" t="n">
        <v>0</v>
      </c>
      <c r="V916" s="59" t="n">
        <v>0</v>
      </c>
      <c r="W916" s="59" t="n">
        <v>0</v>
      </c>
      <c r="X916" s="59" t="n">
        <v>0</v>
      </c>
      <c r="Y916" s="59" t="n">
        <f aca="false">IF(terrains!L916&lt;=2.5,1,IF(terrains!L916&lt;=4.5,2,IF(terrains!L916&lt;=6.5,3,4)))</f>
        <v>1</v>
      </c>
      <c r="Z916" s="59" t="n">
        <f aca="false">IF(terrains!R916=1,35,IF(terrains!S916=1,64,IF(terrains!T916=1,IF(terrains!Y916=1,85,104),IF(terrains!U916=1,IF(terrains!Y916=1,124,152),IF(terrains!V916=1,(IF(terrains!Y916=1,146,IF(terrains!Y916=2,178,263))),IF(terrains!W916=1,(IF(terrains!Y916=1,178,IF(terrains!Y916=2,218,321))),IF(terrains!X916=1,IF(terrains!Y916=1,190,IF(terrains!Y916=2,242,IF(terrains!Y916=3,357,896))))))))))</f>
        <v>64</v>
      </c>
      <c r="AA916" s="152" t="n">
        <f aca="false">terrains!Z916*terrains!F916</f>
        <v>15773795.381376</v>
      </c>
    </row>
    <row r="917" customFormat="false" ht="13.8" hidden="false" customHeight="false" outlineLevel="0" collapsed="false">
      <c r="A917" s="143" t="n">
        <v>916</v>
      </c>
      <c r="B917" s="59" t="n">
        <v>305495.801839</v>
      </c>
      <c r="C917" s="59" t="n">
        <v>5056477.42177</v>
      </c>
      <c r="D917" s="59" t="s">
        <v>370</v>
      </c>
      <c r="E917" s="153" t="n">
        <v>22480.2</v>
      </c>
      <c r="F917" s="150" t="n">
        <f aca="false">terrains!E917*10.76391</f>
        <v>241974.849582</v>
      </c>
      <c r="G917" s="59" t="s">
        <v>371</v>
      </c>
      <c r="H917" s="59" t="n">
        <v>0</v>
      </c>
      <c r="I917" s="59" t="n">
        <v>0</v>
      </c>
      <c r="J917" s="59" t="n">
        <f aca="false">IF(terrains!L917=13.5,IF(terrains!X917=1,12,9),-0.392532+1.267037*terrains!L917+0.472239*terrains!X917+0.58658*terrains!W917+0.089417*terrains!V917+0.531633*terrains!U917+0.337883*terrains!T917-0.403545*terrains!S917)</f>
        <v>2.7750605</v>
      </c>
      <c r="K917" s="151" t="n">
        <f aca="false">IF(terrains!I917=0,terrains!J917,terrains!I917)</f>
        <v>2.7750605</v>
      </c>
      <c r="L917" s="59" t="n">
        <v>2.5</v>
      </c>
      <c r="M917" s="59" t="n">
        <v>2</v>
      </c>
      <c r="N917" s="59" t="n">
        <v>4</v>
      </c>
      <c r="O917" s="59" t="s">
        <v>175</v>
      </c>
      <c r="P917" s="59" t="n">
        <v>2</v>
      </c>
      <c r="Q917" s="59" t="n">
        <v>1.5</v>
      </c>
      <c r="R917" s="59" t="n">
        <v>1</v>
      </c>
      <c r="S917" s="59" t="n">
        <v>0</v>
      </c>
      <c r="T917" s="59" t="n">
        <v>0</v>
      </c>
      <c r="U917" s="59" t="n">
        <v>0</v>
      </c>
      <c r="V917" s="59" t="n">
        <v>0</v>
      </c>
      <c r="W917" s="59" t="n">
        <v>0</v>
      </c>
      <c r="X917" s="59" t="n">
        <v>0</v>
      </c>
      <c r="Y917" s="59" t="n">
        <f aca="false">IF(terrains!L917&lt;=2.5,1,IF(terrains!L917&lt;=4.5,2,IF(terrains!L917&lt;=6.5,3,4)))</f>
        <v>1</v>
      </c>
      <c r="Z917" s="59" t="n">
        <f aca="false">IF(terrains!R917=1,35,IF(terrains!S917=1,64,IF(terrains!T917=1,IF(terrains!Y917=1,85,104),IF(terrains!U917=1,IF(terrains!Y917=1,124,152),IF(terrains!V917=1,(IF(terrains!Y917=1,146,IF(terrains!Y917=2,178,263))),IF(terrains!W917=1,(IF(terrains!Y917=1,178,IF(terrains!Y917=2,218,321))),IF(terrains!X917=1,IF(terrains!Y917=1,190,IF(terrains!Y917=2,242,IF(terrains!Y917=3,357,896))))))))))</f>
        <v>35</v>
      </c>
      <c r="AA917" s="152" t="n">
        <f aca="false">terrains!Z917*terrains!F917</f>
        <v>8469119.73537</v>
      </c>
    </row>
    <row r="918" customFormat="false" ht="13.8" hidden="false" customHeight="false" outlineLevel="0" collapsed="false">
      <c r="A918" s="143" t="n">
        <v>917</v>
      </c>
      <c r="B918" s="59" t="n">
        <v>301844.334421</v>
      </c>
      <c r="C918" s="59" t="n">
        <v>5049849.96287</v>
      </c>
      <c r="D918" s="59" t="s">
        <v>372</v>
      </c>
      <c r="E918" s="153" t="n">
        <v>22213.4</v>
      </c>
      <c r="F918" s="150" t="n">
        <f aca="false">terrains!E918*10.76391</f>
        <v>239103.038394</v>
      </c>
      <c r="G918" s="59" t="s">
        <v>373</v>
      </c>
      <c r="H918" s="59" t="n">
        <v>0.6</v>
      </c>
      <c r="I918" s="59" t="n">
        <v>3</v>
      </c>
      <c r="J918" s="59" t="n">
        <f aca="false">IF(terrains!L918=13.5,IF(terrains!X918=1,12,9),-0.392532+1.267037*terrains!L918+0.472239*terrains!X918+0.58658*terrains!W918+0.089417*terrains!V918+0.531633*terrains!U918+0.337883*terrains!T918-0.403545*terrains!S918)</f>
        <v>3.005034</v>
      </c>
      <c r="K918" s="151" t="n">
        <f aca="false">IF(terrains!I918=0,terrains!J918,terrains!I918)</f>
        <v>3</v>
      </c>
      <c r="L918" s="59" t="n">
        <v>3</v>
      </c>
      <c r="M918" s="59" t="n">
        <v>2</v>
      </c>
      <c r="N918" s="59" t="n">
        <v>6</v>
      </c>
      <c r="O918" s="59" t="s">
        <v>176</v>
      </c>
      <c r="P918" s="59" t="n">
        <v>2</v>
      </c>
      <c r="Q918" s="59" t="n">
        <v>2</v>
      </c>
      <c r="R918" s="59" t="n">
        <v>0</v>
      </c>
      <c r="S918" s="59" t="n">
        <v>1</v>
      </c>
      <c r="T918" s="59" t="n">
        <v>0</v>
      </c>
      <c r="U918" s="59" t="n">
        <v>0</v>
      </c>
      <c r="V918" s="59" t="n">
        <v>0</v>
      </c>
      <c r="W918" s="59" t="n">
        <v>0</v>
      </c>
      <c r="X918" s="59" t="n">
        <v>0</v>
      </c>
      <c r="Y918" s="59" t="n">
        <f aca="false">IF(terrains!L918&lt;=2.5,1,IF(terrains!L918&lt;=4.5,2,IF(terrains!L918&lt;=6.5,3,4)))</f>
        <v>2</v>
      </c>
      <c r="Z918" s="59" t="n">
        <f aca="false">IF(terrains!R918=1,35,IF(terrains!S918=1,64,IF(terrains!T918=1,IF(terrains!Y918=1,85,104),IF(terrains!U918=1,IF(terrains!Y918=1,124,152),IF(terrains!V918=1,(IF(terrains!Y918=1,146,IF(terrains!Y918=2,178,263))),IF(terrains!W918=1,(IF(terrains!Y918=1,178,IF(terrains!Y918=2,218,321))),IF(terrains!X918=1,IF(terrains!Y918=1,190,IF(terrains!Y918=2,242,IF(terrains!Y918=3,357,896))))))))))</f>
        <v>64</v>
      </c>
      <c r="AA918" s="152" t="n">
        <f aca="false">terrains!Z918*terrains!F918</f>
        <v>15302594.457216</v>
      </c>
    </row>
    <row r="919" customFormat="false" ht="13.8" hidden="false" customHeight="false" outlineLevel="0" collapsed="false">
      <c r="A919" s="143" t="n">
        <v>918</v>
      </c>
      <c r="B919" s="59" t="n">
        <v>298276.132326</v>
      </c>
      <c r="C919" s="59" t="n">
        <v>5037394.01516</v>
      </c>
      <c r="D919" s="59" t="s">
        <v>374</v>
      </c>
      <c r="E919" s="153" t="n">
        <v>21963.2</v>
      </c>
      <c r="F919" s="150" t="n">
        <f aca="false">terrains!E919*10.76391</f>
        <v>236409.908112</v>
      </c>
      <c r="G919" s="59" t="s">
        <v>375</v>
      </c>
      <c r="H919" s="59" t="n">
        <v>0</v>
      </c>
      <c r="I919" s="59" t="n">
        <v>0</v>
      </c>
      <c r="J919" s="59" t="n">
        <f aca="false">IF(terrains!L919=13.5,IF(terrains!X919=1,12,9),-0.392532+1.267037*terrains!L919+0.472239*terrains!X919+0.58658*terrains!W919+0.089417*terrains!V919+0.531633*terrains!U919+0.337883*terrains!T919-0.403545*terrains!S919)</f>
        <v>3.1129435</v>
      </c>
      <c r="K919" s="151" t="n">
        <f aca="false">IF(terrains!I919=0,terrains!J919,terrains!I919)</f>
        <v>3.1129435</v>
      </c>
      <c r="L919" s="59" t="n">
        <v>2.5</v>
      </c>
      <c r="M919" s="59" t="n">
        <v>2</v>
      </c>
      <c r="N919" s="59" t="n">
        <v>4</v>
      </c>
      <c r="O919" s="59" t="s">
        <v>177</v>
      </c>
      <c r="P919" s="59" t="n">
        <v>2</v>
      </c>
      <c r="Q919" s="59" t="n">
        <v>1.5</v>
      </c>
      <c r="R919" s="59" t="n">
        <v>0</v>
      </c>
      <c r="S919" s="59" t="n">
        <v>0</v>
      </c>
      <c r="T919" s="59" t="n">
        <v>1</v>
      </c>
      <c r="U919" s="59" t="n">
        <v>0</v>
      </c>
      <c r="V919" s="59" t="n">
        <v>0</v>
      </c>
      <c r="W919" s="59" t="n">
        <v>0</v>
      </c>
      <c r="X919" s="59" t="n">
        <v>0</v>
      </c>
      <c r="Y919" s="59" t="n">
        <f aca="false">IF(terrains!L919&lt;=2.5,1,IF(terrains!L919&lt;=4.5,2,IF(terrains!L919&lt;=6.5,3,4)))</f>
        <v>1</v>
      </c>
      <c r="Z919" s="59" t="n">
        <f aca="false">IF(terrains!R919=1,35,IF(terrains!S919=1,64,IF(terrains!T919=1,IF(terrains!Y919=1,85,104),IF(terrains!U919=1,IF(terrains!Y919=1,124,152),IF(terrains!V919=1,(IF(terrains!Y919=1,146,IF(terrains!Y919=2,178,263))),IF(terrains!W919=1,(IF(terrains!Y919=1,178,IF(terrains!Y919=2,218,321))),IF(terrains!X919=1,IF(terrains!Y919=1,190,IF(terrains!Y919=2,242,IF(terrains!Y919=3,357,896))))))))))</f>
        <v>85</v>
      </c>
      <c r="AA919" s="152" t="n">
        <f aca="false">terrains!Z919*terrains!F919</f>
        <v>20094842.18952</v>
      </c>
    </row>
    <row r="920" customFormat="false" ht="13.8" hidden="false" customHeight="false" outlineLevel="0" collapsed="false">
      <c r="A920" s="143" t="n">
        <v>919</v>
      </c>
      <c r="B920" s="59" t="n">
        <v>288161.285643</v>
      </c>
      <c r="C920" s="59" t="n">
        <v>5040589.92817</v>
      </c>
      <c r="D920" s="59" t="s">
        <v>376</v>
      </c>
      <c r="E920" s="153" t="n">
        <v>21944.8</v>
      </c>
      <c r="F920" s="150" t="n">
        <f aca="false">terrains!E920*10.76391</f>
        <v>236211.852168</v>
      </c>
      <c r="G920" s="59" t="s">
        <v>211</v>
      </c>
      <c r="H920" s="59" t="n">
        <v>0</v>
      </c>
      <c r="I920" s="59" t="n">
        <v>3</v>
      </c>
      <c r="J920" s="59" t="n">
        <f aca="false">IF(terrains!L920=13.5,IF(terrains!X920=1,12,9),-0.392532+1.267037*terrains!L920+0.472239*terrains!X920+0.58658*terrains!W920+0.089417*terrains!V920+0.531633*terrains!U920+0.337883*terrains!T920-0.403545*terrains!S920)</f>
        <v>2.479425</v>
      </c>
      <c r="K920" s="151" t="n">
        <f aca="false">IF(terrains!I920=0,terrains!J920,terrains!I920)</f>
        <v>3</v>
      </c>
      <c r="L920" s="59" t="n">
        <v>2</v>
      </c>
      <c r="M920" s="59" t="n">
        <v>1</v>
      </c>
      <c r="N920" s="59" t="n">
        <v>99</v>
      </c>
      <c r="O920" s="59" t="s">
        <v>177</v>
      </c>
      <c r="P920" s="59" t="n">
        <v>2</v>
      </c>
      <c r="Q920" s="59" t="n">
        <v>1.5</v>
      </c>
      <c r="R920" s="59" t="n">
        <v>0</v>
      </c>
      <c r="S920" s="59" t="n">
        <v>0</v>
      </c>
      <c r="T920" s="59" t="n">
        <v>1</v>
      </c>
      <c r="U920" s="59" t="n">
        <v>0</v>
      </c>
      <c r="V920" s="59" t="n">
        <v>0</v>
      </c>
      <c r="W920" s="59" t="n">
        <v>0</v>
      </c>
      <c r="X920" s="59" t="n">
        <v>0</v>
      </c>
      <c r="Y920" s="59" t="n">
        <f aca="false">IF(terrains!L920&lt;=2.5,1,IF(terrains!L920&lt;=4.5,2,IF(terrains!L920&lt;=6.5,3,4)))</f>
        <v>1</v>
      </c>
      <c r="Z920" s="59" t="n">
        <f aca="false">IF(terrains!R920=1,35,IF(terrains!S920=1,64,IF(terrains!T920=1,IF(terrains!Y920=1,85,104),IF(terrains!U920=1,IF(terrains!Y920=1,124,152),IF(terrains!V920=1,(IF(terrains!Y920=1,146,IF(terrains!Y920=2,178,263))),IF(terrains!W920=1,(IF(terrains!Y920=1,178,IF(terrains!Y920=2,218,321))),IF(terrains!X920=1,IF(terrains!Y920=1,190,IF(terrains!Y920=2,242,IF(terrains!Y920=3,357,896))))))))))</f>
        <v>85</v>
      </c>
      <c r="AA920" s="152" t="n">
        <f aca="false">terrains!Z920*terrains!F920</f>
        <v>20078007.43428</v>
      </c>
    </row>
    <row r="921" customFormat="false" ht="13.8" hidden="false" customHeight="false" outlineLevel="0" collapsed="false">
      <c r="A921" s="143" t="n">
        <v>920</v>
      </c>
      <c r="B921" s="59" t="n">
        <v>299180.840571</v>
      </c>
      <c r="C921" s="59" t="n">
        <v>5050433.2211</v>
      </c>
      <c r="D921" s="59" t="s">
        <v>377</v>
      </c>
      <c r="E921" s="153" t="n">
        <v>21788.7</v>
      </c>
      <c r="F921" s="150" t="n">
        <f aca="false">terrains!E921*10.76391</f>
        <v>234531.605817</v>
      </c>
      <c r="G921" s="59" t="s">
        <v>229</v>
      </c>
      <c r="H921" s="59" t="n">
        <v>0.5</v>
      </c>
      <c r="I921" s="59" t="n">
        <v>3</v>
      </c>
      <c r="J921" s="59" t="n">
        <f aca="false">IF(terrains!L921=13.5,IF(terrains!X921=1,12,9),-0.392532+1.267037*terrains!L921+0.472239*terrains!X921+0.58658*terrains!W921+0.089417*terrains!V921+0.531633*terrains!U921+0.337883*terrains!T921-0.403545*terrains!S921)</f>
        <v>2.3715155</v>
      </c>
      <c r="K921" s="151" t="n">
        <f aca="false">IF(terrains!I921=0,terrains!J921,terrains!I921)</f>
        <v>3</v>
      </c>
      <c r="L921" s="59" t="n">
        <v>2.5</v>
      </c>
      <c r="M921" s="59" t="n">
        <v>1</v>
      </c>
      <c r="N921" s="59" t="n">
        <v>6</v>
      </c>
      <c r="O921" s="59" t="s">
        <v>176</v>
      </c>
      <c r="P921" s="59" t="n">
        <v>2</v>
      </c>
      <c r="Q921" s="59" t="n">
        <v>2</v>
      </c>
      <c r="R921" s="59" t="n">
        <v>0</v>
      </c>
      <c r="S921" s="59" t="n">
        <v>1</v>
      </c>
      <c r="T921" s="59" t="n">
        <v>0</v>
      </c>
      <c r="U921" s="59" t="n">
        <v>0</v>
      </c>
      <c r="V921" s="59" t="n">
        <v>0</v>
      </c>
      <c r="W921" s="59" t="n">
        <v>0</v>
      </c>
      <c r="X921" s="59" t="n">
        <v>0</v>
      </c>
      <c r="Y921" s="59" t="n">
        <f aca="false">IF(terrains!L921&lt;=2.5,1,IF(terrains!L921&lt;=4.5,2,IF(terrains!L921&lt;=6.5,3,4)))</f>
        <v>1</v>
      </c>
      <c r="Z921" s="59" t="n">
        <f aca="false">IF(terrains!R921=1,35,IF(terrains!S921=1,64,IF(terrains!T921=1,IF(terrains!Y921=1,85,104),IF(terrains!U921=1,IF(terrains!Y921=1,124,152),IF(terrains!V921=1,(IF(terrains!Y921=1,146,IF(terrains!Y921=2,178,263))),IF(terrains!W921=1,(IF(terrains!Y921=1,178,IF(terrains!Y921=2,218,321))),IF(terrains!X921=1,IF(terrains!Y921=1,190,IF(terrains!Y921=2,242,IF(terrains!Y921=3,357,896))))))))))</f>
        <v>64</v>
      </c>
      <c r="AA921" s="152" t="n">
        <f aca="false">terrains!Z921*terrains!F921</f>
        <v>15010022.772288</v>
      </c>
    </row>
    <row r="922" customFormat="false" ht="13.8" hidden="false" customHeight="false" outlineLevel="0" collapsed="false">
      <c r="A922" s="143" t="n">
        <v>921</v>
      </c>
      <c r="B922" s="59" t="n">
        <v>299980.3312</v>
      </c>
      <c r="C922" s="59" t="n">
        <v>5047934.018</v>
      </c>
      <c r="D922" s="59" t="s">
        <v>378</v>
      </c>
      <c r="E922" s="153" t="n">
        <v>21105</v>
      </c>
      <c r="F922" s="150" t="n">
        <f aca="false">terrains!E922*10.76391</f>
        <v>227172.32055</v>
      </c>
      <c r="G922" s="59" t="s">
        <v>379</v>
      </c>
      <c r="H922" s="59" t="n">
        <v>0</v>
      </c>
      <c r="I922" s="59" t="n">
        <v>0</v>
      </c>
      <c r="J922" s="59" t="n">
        <f aca="false">IF(terrains!L922=13.5,IF(terrains!X922=1,12,9),-0.392532+1.267037*terrains!L922+0.472239*terrains!X922+0.58658*terrains!W922+0.089417*terrains!V922+0.531633*terrains!U922+0.337883*terrains!T922-0.403545*terrains!S922)</f>
        <v>1.8459065</v>
      </c>
      <c r="K922" s="151" t="n">
        <f aca="false">IF(terrains!I922=0,terrains!J922,terrains!I922)</f>
        <v>1.8459065</v>
      </c>
      <c r="L922" s="59" t="n">
        <v>1.5</v>
      </c>
      <c r="M922" s="59" t="n">
        <v>1</v>
      </c>
      <c r="N922" s="59" t="n">
        <v>2</v>
      </c>
      <c r="O922" s="59" t="s">
        <v>177</v>
      </c>
      <c r="P922" s="59" t="n">
        <v>1</v>
      </c>
      <c r="Q922" s="59" t="n">
        <v>1.5</v>
      </c>
      <c r="R922" s="59" t="n">
        <v>0</v>
      </c>
      <c r="S922" s="59" t="n">
        <v>0</v>
      </c>
      <c r="T922" s="59" t="n">
        <v>1</v>
      </c>
      <c r="U922" s="59" t="n">
        <v>0</v>
      </c>
      <c r="V922" s="59" t="n">
        <v>0</v>
      </c>
      <c r="W922" s="59" t="n">
        <v>0</v>
      </c>
      <c r="X922" s="59" t="n">
        <v>0</v>
      </c>
      <c r="Y922" s="59" t="n">
        <f aca="false">IF(terrains!L922&lt;=2.5,1,IF(terrains!L922&lt;=4.5,2,IF(terrains!L922&lt;=6.5,3,4)))</f>
        <v>1</v>
      </c>
      <c r="Z922" s="59" t="n">
        <f aca="false">IF(terrains!R922=1,35,IF(terrains!S922=1,64,IF(terrains!T922=1,IF(terrains!Y922=1,85,104),IF(terrains!U922=1,IF(terrains!Y922=1,124,152),IF(terrains!V922=1,(IF(terrains!Y922=1,146,IF(terrains!Y922=2,178,263))),IF(terrains!W922=1,(IF(terrains!Y922=1,178,IF(terrains!Y922=2,218,321))),IF(terrains!X922=1,IF(terrains!Y922=1,190,IF(terrains!Y922=2,242,IF(terrains!Y922=3,357,896))))))))))</f>
        <v>85</v>
      </c>
      <c r="AA922" s="152" t="n">
        <f aca="false">terrains!Z922*terrains!F922</f>
        <v>19309647.24675</v>
      </c>
    </row>
    <row r="923" customFormat="false" ht="13.8" hidden="false" customHeight="false" outlineLevel="0" collapsed="false">
      <c r="A923" s="143" t="n">
        <v>922</v>
      </c>
      <c r="B923" s="59" t="n">
        <v>294312.8218</v>
      </c>
      <c r="C923" s="59" t="n">
        <v>5041139.374</v>
      </c>
      <c r="D923" s="59" t="s">
        <v>380</v>
      </c>
      <c r="E923" s="153" t="n">
        <v>20426.1</v>
      </c>
      <c r="F923" s="150" t="n">
        <f aca="false">terrains!E923*10.76391</f>
        <v>219864.702051</v>
      </c>
      <c r="G923" s="59" t="s">
        <v>276</v>
      </c>
      <c r="H923" s="59" t="n">
        <v>1</v>
      </c>
      <c r="I923" s="59" t="n">
        <v>4</v>
      </c>
      <c r="J923" s="59" t="n">
        <f aca="false">IF(terrains!L923=13.5,IF(terrains!X923=1,12,9),-0.392532+1.267037*terrains!L923+0.472239*terrains!X923+0.58658*terrains!W923+0.089417*terrains!V923+0.531633*terrains!U923+0.337883*terrains!T923-0.403545*terrains!S923)</f>
        <v>3.746462</v>
      </c>
      <c r="K923" s="151" t="n">
        <f aca="false">IF(terrains!I923=0,terrains!J923,terrains!I923)</f>
        <v>4</v>
      </c>
      <c r="L923" s="59" t="n">
        <v>3</v>
      </c>
      <c r="M923" s="59" t="n">
        <v>2</v>
      </c>
      <c r="N923" s="59" t="n">
        <v>6</v>
      </c>
      <c r="O923" s="59" t="s">
        <v>177</v>
      </c>
      <c r="P923" s="59" t="n">
        <v>2</v>
      </c>
      <c r="Q923" s="59" t="n">
        <v>2</v>
      </c>
      <c r="R923" s="59" t="n">
        <v>0</v>
      </c>
      <c r="S923" s="59" t="n">
        <v>0</v>
      </c>
      <c r="T923" s="59" t="n">
        <v>1</v>
      </c>
      <c r="U923" s="59" t="n">
        <v>0</v>
      </c>
      <c r="V923" s="59" t="n">
        <v>0</v>
      </c>
      <c r="W923" s="59" t="n">
        <v>0</v>
      </c>
      <c r="X923" s="59" t="n">
        <v>0</v>
      </c>
      <c r="Y923" s="59" t="n">
        <f aca="false">IF(terrains!L923&lt;=2.5,1,IF(terrains!L923&lt;=4.5,2,IF(terrains!L923&lt;=6.5,3,4)))</f>
        <v>2</v>
      </c>
      <c r="Z923" s="59" t="n">
        <f aca="false">IF(terrains!R923=1,35,IF(terrains!S923=1,64,IF(terrains!T923=1,IF(terrains!Y923=1,85,104),IF(terrains!U923=1,IF(terrains!Y923=1,124,152),IF(terrains!V923=1,(IF(terrains!Y923=1,146,IF(terrains!Y923=2,178,263))),IF(terrains!W923=1,(IF(terrains!Y923=1,178,IF(terrains!Y923=2,218,321))),IF(terrains!X923=1,IF(terrains!Y923=1,190,IF(terrains!Y923=2,242,IF(terrains!Y923=3,357,896))))))))))</f>
        <v>104</v>
      </c>
      <c r="AA923" s="152" t="n">
        <f aca="false">terrains!Z923*terrains!F923</f>
        <v>22865929.013304</v>
      </c>
    </row>
    <row r="924" customFormat="false" ht="13.8" hidden="false" customHeight="false" outlineLevel="0" collapsed="false">
      <c r="A924" s="143" t="n">
        <v>923</v>
      </c>
      <c r="B924" s="59" t="n">
        <v>305358.161767</v>
      </c>
      <c r="C924" s="59" t="n">
        <v>5058278.7727</v>
      </c>
      <c r="D924" s="59" t="s">
        <v>381</v>
      </c>
      <c r="E924" s="153" t="n">
        <v>20403</v>
      </c>
      <c r="F924" s="150" t="n">
        <f aca="false">terrains!E924*10.76391</f>
        <v>219616.05573</v>
      </c>
      <c r="G924" s="59" t="s">
        <v>354</v>
      </c>
      <c r="H924" s="59" t="n">
        <v>0</v>
      </c>
      <c r="I924" s="59" t="n">
        <v>0</v>
      </c>
      <c r="J924" s="59" t="n">
        <f aca="false">IF(terrains!L924=13.5,IF(terrains!X924=1,12,9),-0.392532+1.267037*terrains!L924+0.472239*terrains!X924+0.58658*terrains!W924+0.089417*terrains!V924+0.531633*terrains!U924+0.337883*terrains!T924-0.403545*terrains!S924)</f>
        <v>2.141542</v>
      </c>
      <c r="K924" s="151" t="n">
        <f aca="false">IF(terrains!I924=0,terrains!J924,terrains!I924)</f>
        <v>2.141542</v>
      </c>
      <c r="L924" s="59" t="n">
        <v>2</v>
      </c>
      <c r="M924" s="59" t="n">
        <v>1</v>
      </c>
      <c r="N924" s="59" t="n">
        <v>3</v>
      </c>
      <c r="O924" s="59" t="s">
        <v>175</v>
      </c>
      <c r="P924" s="59" t="n">
        <v>2</v>
      </c>
      <c r="Q924" s="59" t="n">
        <v>1.5</v>
      </c>
      <c r="R924" s="59" t="n">
        <v>1</v>
      </c>
      <c r="S924" s="59" t="n">
        <v>0</v>
      </c>
      <c r="T924" s="59" t="n">
        <v>0</v>
      </c>
      <c r="U924" s="59" t="n">
        <v>0</v>
      </c>
      <c r="V924" s="59" t="n">
        <v>0</v>
      </c>
      <c r="W924" s="59" t="n">
        <v>0</v>
      </c>
      <c r="X924" s="59" t="n">
        <v>0</v>
      </c>
      <c r="Y924" s="59" t="n">
        <f aca="false">IF(terrains!L924&lt;=2.5,1,IF(terrains!L924&lt;=4.5,2,IF(terrains!L924&lt;=6.5,3,4)))</f>
        <v>1</v>
      </c>
      <c r="Z924" s="59" t="n">
        <f aca="false">IF(terrains!R924=1,35,IF(terrains!S924=1,64,IF(terrains!T924=1,IF(terrains!Y924=1,85,104),IF(terrains!U924=1,IF(terrains!Y924=1,124,152),IF(terrains!V924=1,(IF(terrains!Y924=1,146,IF(terrains!Y924=2,178,263))),IF(terrains!W924=1,(IF(terrains!Y924=1,178,IF(terrains!Y924=2,218,321))),IF(terrains!X924=1,IF(terrains!Y924=1,190,IF(terrains!Y924=2,242,IF(terrains!Y924=3,357,896))))))))))</f>
        <v>35</v>
      </c>
      <c r="AA924" s="152" t="n">
        <f aca="false">terrains!Z924*terrains!F924</f>
        <v>7686561.95055</v>
      </c>
    </row>
    <row r="925" customFormat="false" ht="13.8" hidden="false" customHeight="false" outlineLevel="0" collapsed="false">
      <c r="A925" s="143" t="n">
        <v>924</v>
      </c>
      <c r="B925" s="59" t="n">
        <v>273581.65335</v>
      </c>
      <c r="C925" s="59" t="n">
        <v>5041428.31042</v>
      </c>
      <c r="D925" s="59" t="s">
        <v>382</v>
      </c>
      <c r="E925" s="153" t="n">
        <v>20388.1</v>
      </c>
      <c r="F925" s="150" t="n">
        <f aca="false">terrains!E925*10.76391</f>
        <v>219455.673471</v>
      </c>
      <c r="G925" s="59" t="s">
        <v>207</v>
      </c>
      <c r="H925" s="59" t="n">
        <v>0</v>
      </c>
      <c r="I925" s="59" t="n">
        <v>0</v>
      </c>
      <c r="J925" s="59" t="n">
        <f aca="false">IF(terrains!L925=13.5,IF(terrains!X925=1,12,9),-0.392532+1.267037*terrains!L925+0.472239*terrains!X925+0.58658*terrains!W925+0.089417*terrains!V925+0.531633*terrains!U925+0.337883*terrains!T925-0.403545*terrains!S925)</f>
        <v>1.5080235</v>
      </c>
      <c r="K925" s="151" t="n">
        <f aca="false">IF(terrains!I925=0,terrains!J925,terrains!I925)</f>
        <v>1.5080235</v>
      </c>
      <c r="L925" s="59" t="n">
        <v>1.5</v>
      </c>
      <c r="M925" s="59" t="n">
        <v>1</v>
      </c>
      <c r="N925" s="59" t="n">
        <v>2</v>
      </c>
      <c r="O925" s="59" t="s">
        <v>175</v>
      </c>
      <c r="P925" s="59" t="n">
        <v>1.5</v>
      </c>
      <c r="Q925" s="59" t="n">
        <v>1.5</v>
      </c>
      <c r="R925" s="59" t="n">
        <v>1</v>
      </c>
      <c r="S925" s="59" t="n">
        <v>0</v>
      </c>
      <c r="T925" s="59" t="n">
        <v>0</v>
      </c>
      <c r="U925" s="59" t="n">
        <v>0</v>
      </c>
      <c r="V925" s="59" t="n">
        <v>0</v>
      </c>
      <c r="W925" s="59" t="n">
        <v>0</v>
      </c>
      <c r="X925" s="59" t="n">
        <v>0</v>
      </c>
      <c r="Y925" s="59" t="n">
        <f aca="false">IF(terrains!L925&lt;=2.5,1,IF(terrains!L925&lt;=4.5,2,IF(terrains!L925&lt;=6.5,3,4)))</f>
        <v>1</v>
      </c>
      <c r="Z925" s="59" t="n">
        <f aca="false">IF(terrains!R925=1,35,IF(terrains!S925=1,64,IF(terrains!T925=1,IF(terrains!Y925=1,85,104),IF(terrains!U925=1,IF(terrains!Y925=1,124,152),IF(terrains!V925=1,(IF(terrains!Y925=1,146,IF(terrains!Y925=2,178,263))),IF(terrains!W925=1,(IF(terrains!Y925=1,178,IF(terrains!Y925=2,218,321))),IF(terrains!X925=1,IF(terrains!Y925=1,190,IF(terrains!Y925=2,242,IF(terrains!Y925=3,357,896))))))))))</f>
        <v>35</v>
      </c>
      <c r="AA925" s="152" t="n">
        <f aca="false">terrains!Z925*terrains!F925</f>
        <v>7680948.571485</v>
      </c>
    </row>
    <row r="926" customFormat="false" ht="13.8" hidden="false" customHeight="false" outlineLevel="0" collapsed="false">
      <c r="A926" s="143" t="n">
        <v>925</v>
      </c>
      <c r="B926" s="59" t="n">
        <v>294387.617814</v>
      </c>
      <c r="C926" s="59" t="n">
        <v>5041124.51503</v>
      </c>
      <c r="D926" s="59" t="s">
        <v>383</v>
      </c>
      <c r="E926" s="153" t="n">
        <v>20316.1</v>
      </c>
      <c r="F926" s="150" t="n">
        <f aca="false">terrains!E926*10.76391</f>
        <v>218680.671951</v>
      </c>
      <c r="G926" s="59" t="s">
        <v>276</v>
      </c>
      <c r="H926" s="59" t="n">
        <v>1</v>
      </c>
      <c r="I926" s="59" t="n">
        <v>4</v>
      </c>
      <c r="J926" s="59" t="n">
        <f aca="false">IF(terrains!L926=13.5,IF(terrains!X926=1,12,9),-0.392532+1.267037*terrains!L926+0.472239*terrains!X926+0.58658*terrains!W926+0.089417*terrains!V926+0.531633*terrains!U926+0.337883*terrains!T926-0.403545*terrains!S926)</f>
        <v>3.746462</v>
      </c>
      <c r="K926" s="151" t="n">
        <f aca="false">IF(terrains!I926=0,terrains!J926,terrains!I926)</f>
        <v>4</v>
      </c>
      <c r="L926" s="59" t="n">
        <v>3</v>
      </c>
      <c r="M926" s="59" t="n">
        <v>2</v>
      </c>
      <c r="N926" s="59" t="n">
        <v>6</v>
      </c>
      <c r="O926" s="59" t="s">
        <v>177</v>
      </c>
      <c r="P926" s="59" t="n">
        <v>2</v>
      </c>
      <c r="Q926" s="59" t="n">
        <v>2</v>
      </c>
      <c r="R926" s="59" t="n">
        <v>0</v>
      </c>
      <c r="S926" s="59" t="n">
        <v>0</v>
      </c>
      <c r="T926" s="59" t="n">
        <v>1</v>
      </c>
      <c r="U926" s="59" t="n">
        <v>0</v>
      </c>
      <c r="V926" s="59" t="n">
        <v>0</v>
      </c>
      <c r="W926" s="59" t="n">
        <v>0</v>
      </c>
      <c r="X926" s="59" t="n">
        <v>0</v>
      </c>
      <c r="Y926" s="59" t="n">
        <f aca="false">IF(terrains!L926&lt;=2.5,1,IF(terrains!L926&lt;=4.5,2,IF(terrains!L926&lt;=6.5,3,4)))</f>
        <v>2</v>
      </c>
      <c r="Z926" s="59" t="n">
        <f aca="false">IF(terrains!R926=1,35,IF(terrains!S926=1,64,IF(terrains!T926=1,IF(terrains!Y926=1,85,104),IF(terrains!U926=1,IF(terrains!Y926=1,124,152),IF(terrains!V926=1,(IF(terrains!Y926=1,146,IF(terrains!Y926=2,178,263))),IF(terrains!W926=1,(IF(terrains!Y926=1,178,IF(terrains!Y926=2,218,321))),IF(terrains!X926=1,IF(terrains!Y926=1,190,IF(terrains!Y926=2,242,IF(terrains!Y926=3,357,896))))))))))</f>
        <v>104</v>
      </c>
      <c r="AA926" s="152" t="n">
        <f aca="false">terrains!Z926*terrains!F926</f>
        <v>22742789.882904</v>
      </c>
    </row>
    <row r="927" customFormat="false" ht="13.8" hidden="false" customHeight="false" outlineLevel="0" collapsed="false">
      <c r="A927" s="143" t="n">
        <v>926</v>
      </c>
      <c r="B927" s="59" t="n">
        <v>289874.8635</v>
      </c>
      <c r="C927" s="59" t="n">
        <v>5041233.602</v>
      </c>
      <c r="D927" s="59" t="s">
        <v>384</v>
      </c>
      <c r="E927" s="153" t="n">
        <v>20131.2</v>
      </c>
      <c r="F927" s="150" t="n">
        <f aca="false">terrains!E927*10.76391</f>
        <v>216690.424992</v>
      </c>
      <c r="G927" s="59" t="s">
        <v>216</v>
      </c>
      <c r="H927" s="59" t="n">
        <v>0</v>
      </c>
      <c r="I927" s="59" t="n">
        <v>0</v>
      </c>
      <c r="J927" s="59" t="n">
        <f aca="false">IF(terrains!L927=13.5,IF(terrains!X927=1,12,9),-0.392532+1.267037*terrains!L927+0.472239*terrains!X927+0.58658*terrains!W927+0.089417*terrains!V927+0.531633*terrains!U927+0.337883*terrains!T927-0.403545*terrains!S927)</f>
        <v>2.479425</v>
      </c>
      <c r="K927" s="151" t="n">
        <f aca="false">IF(terrains!I927=0,terrains!J927,terrains!I927)</f>
        <v>2.479425</v>
      </c>
      <c r="L927" s="59" t="n">
        <v>2</v>
      </c>
      <c r="M927" s="59" t="n">
        <v>1</v>
      </c>
      <c r="N927" s="59" t="n">
        <v>4</v>
      </c>
      <c r="O927" s="59" t="s">
        <v>177</v>
      </c>
      <c r="P927" s="59" t="n">
        <v>2</v>
      </c>
      <c r="Q927" s="59" t="n">
        <v>1.5</v>
      </c>
      <c r="R927" s="59" t="n">
        <v>0</v>
      </c>
      <c r="S927" s="59" t="n">
        <v>0</v>
      </c>
      <c r="T927" s="59" t="n">
        <v>1</v>
      </c>
      <c r="U927" s="59" t="n">
        <v>0</v>
      </c>
      <c r="V927" s="59" t="n">
        <v>0</v>
      </c>
      <c r="W927" s="59" t="n">
        <v>0</v>
      </c>
      <c r="X927" s="59" t="n">
        <v>0</v>
      </c>
      <c r="Y927" s="59" t="n">
        <f aca="false">IF(terrains!L927&lt;=2.5,1,IF(terrains!L927&lt;=4.5,2,IF(terrains!L927&lt;=6.5,3,4)))</f>
        <v>1</v>
      </c>
      <c r="Z927" s="59" t="n">
        <f aca="false">IF(terrains!R927=1,35,IF(terrains!S927=1,64,IF(terrains!T927=1,IF(terrains!Y927=1,85,104),IF(terrains!U927=1,IF(terrains!Y927=1,124,152),IF(terrains!V927=1,(IF(terrains!Y927=1,146,IF(terrains!Y927=2,178,263))),IF(terrains!W927=1,(IF(terrains!Y927=1,178,IF(terrains!Y927=2,218,321))),IF(terrains!X927=1,IF(terrains!Y927=1,190,IF(terrains!Y927=2,242,IF(terrains!Y927=3,357,896))))))))))</f>
        <v>85</v>
      </c>
      <c r="AA927" s="152" t="n">
        <f aca="false">terrains!Z927*terrains!F927</f>
        <v>18418686.12432</v>
      </c>
    </row>
    <row r="928" customFormat="false" ht="13.8" hidden="false" customHeight="false" outlineLevel="0" collapsed="false">
      <c r="A928" s="143" t="n">
        <v>927</v>
      </c>
      <c r="B928" s="59" t="n">
        <v>293001.837614</v>
      </c>
      <c r="C928" s="59" t="n">
        <v>5032185.60194</v>
      </c>
      <c r="D928" s="59" t="s">
        <v>385</v>
      </c>
      <c r="E928" s="153" t="n">
        <v>20086.2</v>
      </c>
      <c r="F928" s="150" t="n">
        <f aca="false">terrains!E928*10.76391</f>
        <v>216206.049042</v>
      </c>
      <c r="G928" s="59" t="s">
        <v>386</v>
      </c>
      <c r="H928" s="59" t="n">
        <v>0.3</v>
      </c>
      <c r="I928" s="59" t="n">
        <v>4.5</v>
      </c>
      <c r="J928" s="59" t="n">
        <f aca="false">IF(terrains!L928=13.5,IF(terrains!X928=1,12,9),-0.392532+1.267037*terrains!L928+0.472239*terrains!X928+0.58658*terrains!W928+0.089417*terrains!V928+0.531633*terrains!U928+0.337883*terrains!T928-0.403545*terrains!S928)</f>
        <v>4.9055895</v>
      </c>
      <c r="K928" s="151" t="n">
        <f aca="false">IF(terrains!I928=0,terrains!J928,terrains!I928)</f>
        <v>4.5</v>
      </c>
      <c r="L928" s="59" t="n">
        <v>4.5</v>
      </c>
      <c r="M928" s="59" t="n">
        <v>3</v>
      </c>
      <c r="N928" s="59" t="n">
        <v>12</v>
      </c>
      <c r="O928" s="59" t="s">
        <v>176</v>
      </c>
      <c r="P928" s="59" t="n">
        <v>2</v>
      </c>
      <c r="Q928" s="59" t="n">
        <v>2.5</v>
      </c>
      <c r="R928" s="59" t="n">
        <v>0</v>
      </c>
      <c r="S928" s="59" t="n">
        <v>1</v>
      </c>
      <c r="T928" s="59" t="n">
        <v>0</v>
      </c>
      <c r="U928" s="59" t="n">
        <v>0</v>
      </c>
      <c r="V928" s="59" t="n">
        <v>0</v>
      </c>
      <c r="W928" s="59" t="n">
        <v>0</v>
      </c>
      <c r="X928" s="59" t="n">
        <v>0</v>
      </c>
      <c r="Y928" s="59" t="n">
        <f aca="false">IF(terrains!L928&lt;=2.5,1,IF(terrains!L928&lt;=4.5,2,IF(terrains!L928&lt;=6.5,3,4)))</f>
        <v>2</v>
      </c>
      <c r="Z928" s="59" t="n">
        <f aca="false">IF(terrains!R928=1,35,IF(terrains!S928=1,64,IF(terrains!T928=1,IF(terrains!Y928=1,85,104),IF(terrains!U928=1,IF(terrains!Y928=1,124,152),IF(terrains!V928=1,(IF(terrains!Y928=1,146,IF(terrains!Y928=2,178,263))),IF(terrains!W928=1,(IF(terrains!Y928=1,178,IF(terrains!Y928=2,218,321))),IF(terrains!X928=1,IF(terrains!Y928=1,190,IF(terrains!Y928=2,242,IF(terrains!Y928=3,357,896))))))))))</f>
        <v>64</v>
      </c>
      <c r="AA928" s="152" t="n">
        <f aca="false">terrains!Z928*terrains!F928</f>
        <v>13837187.138688</v>
      </c>
    </row>
    <row r="929" customFormat="false" ht="13.8" hidden="false" customHeight="false" outlineLevel="0" collapsed="false">
      <c r="A929" s="143" t="n">
        <v>928</v>
      </c>
      <c r="B929" s="59" t="n">
        <v>295924.221009</v>
      </c>
      <c r="C929" s="59" t="n">
        <v>5051658.56355</v>
      </c>
      <c r="D929" s="59" t="s">
        <v>387</v>
      </c>
      <c r="E929" s="153" t="n">
        <v>19824.3</v>
      </c>
      <c r="F929" s="150" t="n">
        <f aca="false">terrains!E929*10.76391</f>
        <v>213386.981013</v>
      </c>
      <c r="G929" s="59" t="s">
        <v>388</v>
      </c>
      <c r="H929" s="59" t="n">
        <v>0</v>
      </c>
      <c r="I929" s="59" t="n">
        <v>0</v>
      </c>
      <c r="J929" s="59" t="n">
        <f aca="false">IF(terrains!L929=13.5,IF(terrains!X929=1,12,9),-0.392532+1.267037*terrains!L929+0.472239*terrains!X929+0.58658*terrains!W929+0.089417*terrains!V929+0.531633*terrains!U929+0.337883*terrains!T929-0.403545*terrains!S929)</f>
        <v>1.737997</v>
      </c>
      <c r="K929" s="151" t="n">
        <f aca="false">IF(terrains!I929=0,terrains!J929,terrains!I929)</f>
        <v>1.737997</v>
      </c>
      <c r="L929" s="59" t="n">
        <v>2</v>
      </c>
      <c r="M929" s="59" t="n">
        <v>1</v>
      </c>
      <c r="N929" s="59" t="n">
        <v>4</v>
      </c>
      <c r="O929" s="59" t="s">
        <v>176</v>
      </c>
      <c r="P929" s="59" t="n">
        <v>2</v>
      </c>
      <c r="Q929" s="59" t="n">
        <v>1.5</v>
      </c>
      <c r="R929" s="59" t="n">
        <v>0</v>
      </c>
      <c r="S929" s="59" t="n">
        <v>1</v>
      </c>
      <c r="T929" s="59" t="n">
        <v>0</v>
      </c>
      <c r="U929" s="59" t="n">
        <v>0</v>
      </c>
      <c r="V929" s="59" t="n">
        <v>0</v>
      </c>
      <c r="W929" s="59" t="n">
        <v>0</v>
      </c>
      <c r="X929" s="59" t="n">
        <v>0</v>
      </c>
      <c r="Y929" s="59" t="n">
        <f aca="false">IF(terrains!L929&lt;=2.5,1,IF(terrains!L929&lt;=4.5,2,IF(terrains!L929&lt;=6.5,3,4)))</f>
        <v>1</v>
      </c>
      <c r="Z929" s="59" t="n">
        <f aca="false">IF(terrains!R929=1,35,IF(terrains!S929=1,64,IF(terrains!T929=1,IF(terrains!Y929=1,85,104),IF(terrains!U929=1,IF(terrains!Y929=1,124,152),IF(terrains!V929=1,(IF(terrains!Y929=1,146,IF(terrains!Y929=2,178,263))),IF(terrains!W929=1,(IF(terrains!Y929=1,178,IF(terrains!Y929=2,218,321))),IF(terrains!X929=1,IF(terrains!Y929=1,190,IF(terrains!Y929=2,242,IF(terrains!Y929=3,357,896))))))))))</f>
        <v>64</v>
      </c>
      <c r="AA929" s="152" t="n">
        <f aca="false">terrains!Z929*terrains!F929</f>
        <v>13656766.784832</v>
      </c>
    </row>
    <row r="930" customFormat="false" ht="13.8" hidden="false" customHeight="false" outlineLevel="0" collapsed="false">
      <c r="A930" s="143" t="n">
        <v>929</v>
      </c>
      <c r="B930" s="59" t="n">
        <v>293230.991213</v>
      </c>
      <c r="C930" s="59" t="n">
        <v>5039723.46121</v>
      </c>
      <c r="D930" s="59" t="s">
        <v>389</v>
      </c>
      <c r="E930" s="153" t="n">
        <v>19773.1</v>
      </c>
      <c r="F930" s="150" t="n">
        <f aca="false">terrains!E930*10.76391</f>
        <v>212835.868821</v>
      </c>
      <c r="G930" s="59" t="s">
        <v>284</v>
      </c>
      <c r="H930" s="59" t="n">
        <v>1</v>
      </c>
      <c r="I930" s="59" t="n">
        <v>6</v>
      </c>
      <c r="J930" s="59" t="n">
        <f aca="false">IF(terrains!L930=13.5,IF(terrains!X930=1,12,9),-0.392532+1.267037*terrains!L930+0.472239*terrains!X930+0.58658*terrains!W930+0.089417*terrains!V930+0.531633*terrains!U930+0.337883*terrains!T930-0.403545*terrains!S930)</f>
        <v>5.013499</v>
      </c>
      <c r="K930" s="151" t="n">
        <f aca="false">IF(terrains!I930=0,terrains!J930,terrains!I930)</f>
        <v>6</v>
      </c>
      <c r="L930" s="59" t="n">
        <v>4</v>
      </c>
      <c r="M930" s="59" t="n">
        <v>2</v>
      </c>
      <c r="N930" s="59" t="n">
        <v>12</v>
      </c>
      <c r="O930" s="59" t="s">
        <v>177</v>
      </c>
      <c r="P930" s="59" t="n">
        <v>2</v>
      </c>
      <c r="Q930" s="59" t="n">
        <v>2.5</v>
      </c>
      <c r="R930" s="59" t="n">
        <v>0</v>
      </c>
      <c r="S930" s="59" t="n">
        <v>0</v>
      </c>
      <c r="T930" s="59" t="n">
        <v>1</v>
      </c>
      <c r="U930" s="59" t="n">
        <v>0</v>
      </c>
      <c r="V930" s="59" t="n">
        <v>0</v>
      </c>
      <c r="W930" s="59" t="n">
        <v>0</v>
      </c>
      <c r="X930" s="59" t="n">
        <v>0</v>
      </c>
      <c r="Y930" s="59" t="n">
        <f aca="false">IF(terrains!L930&lt;=2.5,1,IF(terrains!L930&lt;=4.5,2,IF(terrains!L930&lt;=6.5,3,4)))</f>
        <v>2</v>
      </c>
      <c r="Z930" s="59" t="n">
        <f aca="false">IF(terrains!R930=1,35,IF(terrains!S930=1,64,IF(terrains!T930=1,IF(terrains!Y930=1,85,104),IF(terrains!U930=1,IF(terrains!Y930=1,124,152),IF(terrains!V930=1,(IF(terrains!Y930=1,146,IF(terrains!Y930=2,178,263))),IF(terrains!W930=1,(IF(terrains!Y930=1,178,IF(terrains!Y930=2,218,321))),IF(terrains!X930=1,IF(terrains!Y930=1,190,IF(terrains!Y930=2,242,IF(terrains!Y930=3,357,896))))))))))</f>
        <v>104</v>
      </c>
      <c r="AA930" s="152" t="n">
        <f aca="false">terrains!Z930*terrains!F930</f>
        <v>22134930.357384</v>
      </c>
    </row>
    <row r="931" customFormat="false" ht="13.8" hidden="false" customHeight="false" outlineLevel="0" collapsed="false">
      <c r="A931" s="143" t="n">
        <v>930</v>
      </c>
      <c r="B931" s="59" t="n">
        <v>301401.744241</v>
      </c>
      <c r="C931" s="59" t="n">
        <v>5057709.51025</v>
      </c>
      <c r="D931" s="59" t="s">
        <v>390</v>
      </c>
      <c r="E931" s="153" t="n">
        <v>19676.2</v>
      </c>
      <c r="F931" s="150" t="n">
        <f aca="false">terrains!E931*10.76391</f>
        <v>211792.845942</v>
      </c>
      <c r="G931" s="59" t="s">
        <v>332</v>
      </c>
      <c r="H931" s="59" t="n">
        <v>0.2</v>
      </c>
      <c r="I931" s="59" t="n">
        <v>1.5</v>
      </c>
      <c r="J931" s="59" t="n">
        <f aca="false">IF(terrains!L931=13.5,IF(terrains!X931=1,12,9),-0.392532+1.267037*terrains!L931+0.472239*terrains!X931+0.58658*terrains!W931+0.089417*terrains!V931+0.531633*terrains!U931+0.337883*terrains!T931-0.403545*terrains!S931)</f>
        <v>2.141542</v>
      </c>
      <c r="K931" s="151" t="n">
        <f aca="false">IF(terrains!I931=0,terrains!J931,terrains!I931)</f>
        <v>1.5</v>
      </c>
      <c r="L931" s="59" t="n">
        <v>2</v>
      </c>
      <c r="M931" s="59" t="n">
        <v>2</v>
      </c>
      <c r="N931" s="59" t="n">
        <v>3</v>
      </c>
      <c r="O931" s="59" t="s">
        <v>175</v>
      </c>
      <c r="P931" s="59" t="n">
        <v>2</v>
      </c>
      <c r="Q931" s="59" t="n">
        <v>1.5</v>
      </c>
      <c r="R931" s="59" t="n">
        <v>1</v>
      </c>
      <c r="S931" s="59" t="n">
        <v>0</v>
      </c>
      <c r="T931" s="59" t="n">
        <v>0</v>
      </c>
      <c r="U931" s="59" t="n">
        <v>0</v>
      </c>
      <c r="V931" s="59" t="n">
        <v>0</v>
      </c>
      <c r="W931" s="59" t="n">
        <v>0</v>
      </c>
      <c r="X931" s="59" t="n">
        <v>0</v>
      </c>
      <c r="Y931" s="59" t="n">
        <f aca="false">IF(terrains!L931&lt;=2.5,1,IF(terrains!L931&lt;=4.5,2,IF(terrains!L931&lt;=6.5,3,4)))</f>
        <v>1</v>
      </c>
      <c r="Z931" s="59" t="n">
        <f aca="false">IF(terrains!R931=1,35,IF(terrains!S931=1,64,IF(terrains!T931=1,IF(terrains!Y931=1,85,104),IF(terrains!U931=1,IF(terrains!Y931=1,124,152),IF(terrains!V931=1,(IF(terrains!Y931=1,146,IF(terrains!Y931=2,178,263))),IF(terrains!W931=1,(IF(terrains!Y931=1,178,IF(terrains!Y931=2,218,321))),IF(terrains!X931=1,IF(terrains!Y931=1,190,IF(terrains!Y931=2,242,IF(terrains!Y931=3,357,896))))))))))</f>
        <v>35</v>
      </c>
      <c r="AA931" s="152" t="n">
        <f aca="false">terrains!Z931*terrains!F931</f>
        <v>7412749.60797</v>
      </c>
    </row>
    <row r="932" customFormat="false" ht="13.8" hidden="false" customHeight="false" outlineLevel="0" collapsed="false">
      <c r="A932" s="143" t="n">
        <v>931</v>
      </c>
      <c r="B932" s="59" t="n">
        <v>295074.992</v>
      </c>
      <c r="C932" s="59" t="n">
        <v>5033177.54003</v>
      </c>
      <c r="D932" s="59" t="s">
        <v>391</v>
      </c>
      <c r="E932" s="153" t="n">
        <v>19194.9</v>
      </c>
      <c r="F932" s="150" t="n">
        <f aca="false">terrains!E932*10.76391</f>
        <v>206612.176059</v>
      </c>
      <c r="G932" s="59" t="s">
        <v>222</v>
      </c>
      <c r="H932" s="59" t="n">
        <v>0</v>
      </c>
      <c r="I932" s="59" t="n">
        <v>0</v>
      </c>
      <c r="J932" s="59" t="n">
        <f aca="false">IF(terrains!L932=13.5,IF(terrains!X932=1,12,9),-0.392532+1.267037*terrains!L932+0.472239*terrains!X932+0.58658*terrains!W932+0.089417*terrains!V932+0.531633*terrains!U932+0.337883*terrains!T932-0.403545*terrains!S932)</f>
        <v>2.3715155</v>
      </c>
      <c r="K932" s="151" t="n">
        <f aca="false">IF(terrains!I932=0,terrains!J932,terrains!I932)</f>
        <v>2.3715155</v>
      </c>
      <c r="L932" s="59" t="n">
        <v>2.5</v>
      </c>
      <c r="M932" s="59" t="n">
        <v>1</v>
      </c>
      <c r="N932" s="59" t="n">
        <v>5</v>
      </c>
      <c r="O932" s="59" t="s">
        <v>176</v>
      </c>
      <c r="P932" s="59" t="n">
        <v>2</v>
      </c>
      <c r="Q932" s="59" t="n">
        <v>1.5</v>
      </c>
      <c r="R932" s="59" t="n">
        <v>0</v>
      </c>
      <c r="S932" s="59" t="n">
        <v>1</v>
      </c>
      <c r="T932" s="59" t="n">
        <v>0</v>
      </c>
      <c r="U932" s="59" t="n">
        <v>0</v>
      </c>
      <c r="V932" s="59" t="n">
        <v>0</v>
      </c>
      <c r="W932" s="59" t="n">
        <v>0</v>
      </c>
      <c r="X932" s="59" t="n">
        <v>0</v>
      </c>
      <c r="Y932" s="59" t="n">
        <f aca="false">IF(terrains!L932&lt;=2.5,1,IF(terrains!L932&lt;=4.5,2,IF(terrains!L932&lt;=6.5,3,4)))</f>
        <v>1</v>
      </c>
      <c r="Z932" s="59" t="n">
        <f aca="false">IF(terrains!R932=1,35,IF(terrains!S932=1,64,IF(terrains!T932=1,IF(terrains!Y932=1,85,104),IF(terrains!U932=1,IF(terrains!Y932=1,124,152),IF(terrains!V932=1,(IF(terrains!Y932=1,146,IF(terrains!Y932=2,178,263))),IF(terrains!W932=1,(IF(terrains!Y932=1,178,IF(terrains!Y932=2,218,321))),IF(terrains!X932=1,IF(terrains!Y932=1,190,IF(terrains!Y932=2,242,IF(terrains!Y932=3,357,896))))))))))</f>
        <v>64</v>
      </c>
      <c r="AA932" s="152" t="n">
        <f aca="false">terrains!Z932*terrains!F932</f>
        <v>13223179.267776</v>
      </c>
    </row>
    <row r="933" customFormat="false" ht="13.8" hidden="false" customHeight="false" outlineLevel="0" collapsed="false">
      <c r="A933" s="143" t="n">
        <v>932</v>
      </c>
      <c r="B933" s="59" t="n">
        <v>290270.36615</v>
      </c>
      <c r="C933" s="59" t="n">
        <v>5033024.58975</v>
      </c>
      <c r="D933" s="59" t="s">
        <v>392</v>
      </c>
      <c r="E933" s="153" t="n">
        <v>19057.4</v>
      </c>
      <c r="F933" s="150" t="n">
        <f aca="false">terrains!E933*10.76391</f>
        <v>205132.138434</v>
      </c>
      <c r="G933" s="59" t="s">
        <v>274</v>
      </c>
      <c r="H933" s="59" t="n">
        <v>0.2</v>
      </c>
      <c r="I933" s="59" t="n">
        <v>4.8</v>
      </c>
      <c r="J933" s="59" t="n">
        <f aca="false">IF(terrains!L933=13.5,IF(terrains!X933=1,12,9),-0.392532+1.267037*terrains!L933+0.472239*terrains!X933+0.58658*terrains!W933+0.089417*terrains!V933+0.531633*terrains!U933+0.337883*terrains!T933-0.403545*terrains!S933)</f>
        <v>3.005034</v>
      </c>
      <c r="K933" s="151" t="n">
        <f aca="false">IF(terrains!I933=0,terrains!J933,terrains!I933)</f>
        <v>4.8</v>
      </c>
      <c r="L933" s="59" t="n">
        <v>3</v>
      </c>
      <c r="M933" s="59" t="n">
        <v>2</v>
      </c>
      <c r="N933" s="59" t="n">
        <v>6</v>
      </c>
      <c r="O933" s="59" t="s">
        <v>176</v>
      </c>
      <c r="P933" s="59" t="n">
        <v>2</v>
      </c>
      <c r="Q933" s="59" t="n">
        <v>2</v>
      </c>
      <c r="R933" s="59" t="n">
        <v>0</v>
      </c>
      <c r="S933" s="59" t="n">
        <v>1</v>
      </c>
      <c r="T933" s="59" t="n">
        <v>0</v>
      </c>
      <c r="U933" s="59" t="n">
        <v>0</v>
      </c>
      <c r="V933" s="59" t="n">
        <v>0</v>
      </c>
      <c r="W933" s="59" t="n">
        <v>0</v>
      </c>
      <c r="X933" s="59" t="n">
        <v>0</v>
      </c>
      <c r="Y933" s="59" t="n">
        <f aca="false">IF(terrains!L933&lt;=2.5,1,IF(terrains!L933&lt;=4.5,2,IF(terrains!L933&lt;=6.5,3,4)))</f>
        <v>2</v>
      </c>
      <c r="Z933" s="59" t="n">
        <f aca="false">IF(terrains!R933=1,35,IF(terrains!S933=1,64,IF(terrains!T933=1,IF(terrains!Y933=1,85,104),IF(terrains!U933=1,IF(terrains!Y933=1,124,152),IF(terrains!V933=1,(IF(terrains!Y933=1,146,IF(terrains!Y933=2,178,263))),IF(terrains!W933=1,(IF(terrains!Y933=1,178,IF(terrains!Y933=2,218,321))),IF(terrains!X933=1,IF(terrains!Y933=1,190,IF(terrains!Y933=2,242,IF(terrains!Y933=3,357,896))))))))))</f>
        <v>64</v>
      </c>
      <c r="AA933" s="152" t="n">
        <f aca="false">terrains!Z933*terrains!F933</f>
        <v>13128456.859776</v>
      </c>
    </row>
    <row r="934" customFormat="false" ht="13.8" hidden="false" customHeight="false" outlineLevel="0" collapsed="false">
      <c r="A934" s="143" t="n">
        <v>933</v>
      </c>
      <c r="B934" s="59" t="n">
        <v>292705.053244</v>
      </c>
      <c r="C934" s="59" t="n">
        <v>5039889.12352</v>
      </c>
      <c r="D934" s="59" t="s">
        <v>393</v>
      </c>
      <c r="E934" s="153" t="n">
        <v>18964.8</v>
      </c>
      <c r="F934" s="150" t="n">
        <f aca="false">terrains!E934*10.76391</f>
        <v>204135.400368</v>
      </c>
      <c r="G934" s="59" t="s">
        <v>284</v>
      </c>
      <c r="H934" s="59" t="n">
        <v>1</v>
      </c>
      <c r="I934" s="59" t="n">
        <v>6</v>
      </c>
      <c r="J934" s="59" t="n">
        <f aca="false">IF(terrains!L934=13.5,IF(terrains!X934=1,12,9),-0.392532+1.267037*terrains!L934+0.472239*terrains!X934+0.58658*terrains!W934+0.089417*terrains!V934+0.531633*terrains!U934+0.337883*terrains!T934-0.403545*terrains!S934)</f>
        <v>5.013499</v>
      </c>
      <c r="K934" s="151" t="n">
        <f aca="false">IF(terrains!I934=0,terrains!J934,terrains!I934)</f>
        <v>6</v>
      </c>
      <c r="L934" s="59" t="n">
        <v>4</v>
      </c>
      <c r="M934" s="59" t="n">
        <v>2</v>
      </c>
      <c r="N934" s="59" t="n">
        <v>12</v>
      </c>
      <c r="O934" s="59" t="s">
        <v>177</v>
      </c>
      <c r="P934" s="59" t="n">
        <v>2</v>
      </c>
      <c r="Q934" s="59" t="n">
        <v>2.5</v>
      </c>
      <c r="R934" s="59" t="n">
        <v>0</v>
      </c>
      <c r="S934" s="59" t="n">
        <v>0</v>
      </c>
      <c r="T934" s="59" t="n">
        <v>1</v>
      </c>
      <c r="U934" s="59" t="n">
        <v>0</v>
      </c>
      <c r="V934" s="59" t="n">
        <v>0</v>
      </c>
      <c r="W934" s="59" t="n">
        <v>0</v>
      </c>
      <c r="X934" s="59" t="n">
        <v>0</v>
      </c>
      <c r="Y934" s="59" t="n">
        <f aca="false">IF(terrains!L934&lt;=2.5,1,IF(terrains!L934&lt;=4.5,2,IF(terrains!L934&lt;=6.5,3,4)))</f>
        <v>2</v>
      </c>
      <c r="Z934" s="59" t="n">
        <f aca="false">IF(terrains!R934=1,35,IF(terrains!S934=1,64,IF(terrains!T934=1,IF(terrains!Y934=1,85,104),IF(terrains!U934=1,IF(terrains!Y934=1,124,152),IF(terrains!V934=1,(IF(terrains!Y934=1,146,IF(terrains!Y934=2,178,263))),IF(terrains!W934=1,(IF(terrains!Y934=1,178,IF(terrains!Y934=2,218,321))),IF(terrains!X934=1,IF(terrains!Y934=1,190,IF(terrains!Y934=2,242,IF(terrains!Y934=3,357,896))))))))))</f>
        <v>104</v>
      </c>
      <c r="AA934" s="152" t="n">
        <f aca="false">terrains!Z934*terrains!F934</f>
        <v>21230081.638272</v>
      </c>
    </row>
    <row r="935" customFormat="false" ht="13.8" hidden="false" customHeight="false" outlineLevel="0" collapsed="false">
      <c r="A935" s="143" t="n">
        <v>934</v>
      </c>
      <c r="B935" s="59" t="n">
        <v>301347.751697</v>
      </c>
      <c r="C935" s="59" t="n">
        <v>5047666.69924</v>
      </c>
      <c r="D935" s="59" t="s">
        <v>394</v>
      </c>
      <c r="E935" s="153" t="n">
        <v>18872</v>
      </c>
      <c r="F935" s="150" t="n">
        <f aca="false">terrains!E935*10.76391</f>
        <v>203136.50952</v>
      </c>
      <c r="G935" s="59" t="s">
        <v>305</v>
      </c>
      <c r="H935" s="59" t="n">
        <v>0</v>
      </c>
      <c r="I935" s="59" t="n">
        <v>6</v>
      </c>
      <c r="J935" s="59" t="n">
        <f aca="false">IF(terrains!L935=13.5,IF(terrains!X935=1,12,9),-0.392532+1.267037*terrains!L935+0.472239*terrains!X935+0.58658*terrains!W935+0.089417*terrains!V935+0.531633*terrains!U935+0.337883*terrains!T935-0.403545*terrains!S935)</f>
        <v>5.013499</v>
      </c>
      <c r="K935" s="151" t="n">
        <f aca="false">IF(terrains!I935=0,terrains!J935,terrains!I935)</f>
        <v>6</v>
      </c>
      <c r="L935" s="59" t="n">
        <v>4</v>
      </c>
      <c r="M935" s="59" t="n">
        <v>2</v>
      </c>
      <c r="N935" s="59" t="n">
        <v>12</v>
      </c>
      <c r="O935" s="59" t="s">
        <v>177</v>
      </c>
      <c r="P935" s="59" t="n">
        <v>2</v>
      </c>
      <c r="Q935" s="59" t="n">
        <v>2.5</v>
      </c>
      <c r="R935" s="59" t="n">
        <v>0</v>
      </c>
      <c r="S935" s="59" t="n">
        <v>0</v>
      </c>
      <c r="T935" s="59" t="n">
        <v>1</v>
      </c>
      <c r="U935" s="59" t="n">
        <v>0</v>
      </c>
      <c r="V935" s="59" t="n">
        <v>0</v>
      </c>
      <c r="W935" s="59" t="n">
        <v>0</v>
      </c>
      <c r="X935" s="59" t="n">
        <v>0</v>
      </c>
      <c r="Y935" s="59" t="n">
        <f aca="false">IF(terrains!L935&lt;=2.5,1,IF(terrains!L935&lt;=4.5,2,IF(terrains!L935&lt;=6.5,3,4)))</f>
        <v>2</v>
      </c>
      <c r="Z935" s="59" t="n">
        <f aca="false">IF(terrains!R935=1,35,IF(terrains!S935=1,64,IF(terrains!T935=1,IF(terrains!Y935=1,85,104),IF(terrains!U935=1,IF(terrains!Y935=1,124,152),IF(terrains!V935=1,(IF(terrains!Y935=1,146,IF(terrains!Y935=2,178,263))),IF(terrains!W935=1,(IF(terrains!Y935=1,178,IF(terrains!Y935=2,218,321))),IF(terrains!X935=1,IF(terrains!Y935=1,190,IF(terrains!Y935=2,242,IF(terrains!Y935=3,357,896))))))))))</f>
        <v>104</v>
      </c>
      <c r="AA935" s="152" t="n">
        <f aca="false">terrains!Z935*terrains!F935</f>
        <v>21126196.99008</v>
      </c>
    </row>
    <row r="936" customFormat="false" ht="13.8" hidden="false" customHeight="false" outlineLevel="0" collapsed="false">
      <c r="A936" s="143" t="n">
        <v>935</v>
      </c>
      <c r="B936" s="59" t="n">
        <v>295716.55848</v>
      </c>
      <c r="C936" s="59" t="n">
        <v>5049804.325</v>
      </c>
      <c r="D936" s="59" t="s">
        <v>395</v>
      </c>
      <c r="E936" s="153" t="n">
        <v>18754.4</v>
      </c>
      <c r="F936" s="150" t="n">
        <f aca="false">terrains!E936*10.76391</f>
        <v>201870.673704</v>
      </c>
      <c r="G936" s="59" t="s">
        <v>396</v>
      </c>
      <c r="H936" s="59" t="n">
        <v>0.7</v>
      </c>
      <c r="I936" s="59" t="n">
        <v>1.5</v>
      </c>
      <c r="J936" s="59" t="n">
        <f aca="false">IF(terrains!L936=13.5,IF(terrains!X936=1,12,9),-0.392532+1.267037*terrains!L936+0.472239*terrains!X936+0.58658*terrains!W936+0.089417*terrains!V936+0.531633*terrains!U936+0.337883*terrains!T936-0.403545*terrains!S936)</f>
        <v>1.737997</v>
      </c>
      <c r="K936" s="151" t="n">
        <f aca="false">IF(terrains!I936=0,terrains!J936,terrains!I936)</f>
        <v>1.5</v>
      </c>
      <c r="L936" s="59" t="n">
        <v>2</v>
      </c>
      <c r="M936" s="59" t="n">
        <v>2</v>
      </c>
      <c r="N936" s="59" t="n">
        <v>3</v>
      </c>
      <c r="O936" s="59" t="s">
        <v>176</v>
      </c>
      <c r="P936" s="59" t="n">
        <v>1.5</v>
      </c>
      <c r="Q936" s="59" t="n">
        <v>2</v>
      </c>
      <c r="R936" s="59" t="n">
        <v>0</v>
      </c>
      <c r="S936" s="59" t="n">
        <v>1</v>
      </c>
      <c r="T936" s="59" t="n">
        <v>0</v>
      </c>
      <c r="U936" s="59" t="n">
        <v>0</v>
      </c>
      <c r="V936" s="59" t="n">
        <v>0</v>
      </c>
      <c r="W936" s="59" t="n">
        <v>0</v>
      </c>
      <c r="X936" s="59" t="n">
        <v>0</v>
      </c>
      <c r="Y936" s="59" t="n">
        <f aca="false">IF(terrains!L936&lt;=2.5,1,IF(terrains!L936&lt;=4.5,2,IF(terrains!L936&lt;=6.5,3,4)))</f>
        <v>1</v>
      </c>
      <c r="Z936" s="59" t="n">
        <f aca="false">IF(terrains!R936=1,35,IF(terrains!S936=1,64,IF(terrains!T936=1,IF(terrains!Y936=1,85,104),IF(terrains!U936=1,IF(terrains!Y936=1,124,152),IF(terrains!V936=1,(IF(terrains!Y936=1,146,IF(terrains!Y936=2,178,263))),IF(terrains!W936=1,(IF(terrains!Y936=1,178,IF(terrains!Y936=2,218,321))),IF(terrains!X936=1,IF(terrains!Y936=1,190,IF(terrains!Y936=2,242,IF(terrains!Y936=3,357,896))))))))))</f>
        <v>64</v>
      </c>
      <c r="AA936" s="152" t="n">
        <f aca="false">terrains!Z936*terrains!F936</f>
        <v>12919723.117056</v>
      </c>
    </row>
    <row r="937" customFormat="false" ht="13.8" hidden="false" customHeight="false" outlineLevel="0" collapsed="false">
      <c r="A937" s="143" t="n">
        <v>936</v>
      </c>
      <c r="B937" s="59" t="n">
        <v>293011.172304</v>
      </c>
      <c r="C937" s="59" t="n">
        <v>5032294.7137</v>
      </c>
      <c r="D937" s="59" t="s">
        <v>397</v>
      </c>
      <c r="E937" s="153" t="n">
        <v>18667</v>
      </c>
      <c r="F937" s="150" t="n">
        <f aca="false">terrains!E937*10.76391</f>
        <v>200929.90797</v>
      </c>
      <c r="G937" s="59" t="s">
        <v>386</v>
      </c>
      <c r="H937" s="59" t="n">
        <v>0.3</v>
      </c>
      <c r="I937" s="59" t="n">
        <v>4.5</v>
      </c>
      <c r="J937" s="59" t="n">
        <f aca="false">IF(terrains!L937=13.5,IF(terrains!X937=1,12,9),-0.392532+1.267037*terrains!L937+0.472239*terrains!X937+0.58658*terrains!W937+0.089417*terrains!V937+0.531633*terrains!U937+0.337883*terrains!T937-0.403545*terrains!S937)</f>
        <v>4.9055895</v>
      </c>
      <c r="K937" s="151" t="n">
        <f aca="false">IF(terrains!I937=0,terrains!J937,terrains!I937)</f>
        <v>4.5</v>
      </c>
      <c r="L937" s="59" t="n">
        <v>4.5</v>
      </c>
      <c r="M937" s="59" t="n">
        <v>3</v>
      </c>
      <c r="N937" s="59" t="n">
        <v>12</v>
      </c>
      <c r="O937" s="59" t="s">
        <v>176</v>
      </c>
      <c r="P937" s="59" t="n">
        <v>2</v>
      </c>
      <c r="Q937" s="59" t="n">
        <v>2.5</v>
      </c>
      <c r="R937" s="59" t="n">
        <v>0</v>
      </c>
      <c r="S937" s="59" t="n">
        <v>1</v>
      </c>
      <c r="T937" s="59" t="n">
        <v>0</v>
      </c>
      <c r="U937" s="59" t="n">
        <v>0</v>
      </c>
      <c r="V937" s="59" t="n">
        <v>0</v>
      </c>
      <c r="W937" s="59" t="n">
        <v>0</v>
      </c>
      <c r="X937" s="59" t="n">
        <v>0</v>
      </c>
      <c r="Y937" s="59" t="n">
        <f aca="false">IF(terrains!L937&lt;=2.5,1,IF(terrains!L937&lt;=4.5,2,IF(terrains!L937&lt;=6.5,3,4)))</f>
        <v>2</v>
      </c>
      <c r="Z937" s="59" t="n">
        <f aca="false">IF(terrains!R937=1,35,IF(terrains!S937=1,64,IF(terrains!T937=1,IF(terrains!Y937=1,85,104),IF(terrains!U937=1,IF(terrains!Y937=1,124,152),IF(terrains!V937=1,(IF(terrains!Y937=1,146,IF(terrains!Y937=2,178,263))),IF(terrains!W937=1,(IF(terrains!Y937=1,178,IF(terrains!Y937=2,218,321))),IF(terrains!X937=1,IF(terrains!Y937=1,190,IF(terrains!Y937=2,242,IF(terrains!Y937=3,357,896))))))))))</f>
        <v>64</v>
      </c>
      <c r="AA937" s="152" t="n">
        <f aca="false">terrains!Z937*terrains!F937</f>
        <v>12859514.11008</v>
      </c>
    </row>
    <row r="938" customFormat="false" ht="13.8" hidden="false" customHeight="false" outlineLevel="0" collapsed="false">
      <c r="A938" s="143" t="n">
        <v>937</v>
      </c>
      <c r="B938" s="59" t="n">
        <v>298739.9079</v>
      </c>
      <c r="C938" s="59" t="n">
        <v>5050844.511</v>
      </c>
      <c r="D938" s="59" t="s">
        <v>398</v>
      </c>
      <c r="E938" s="153" t="n">
        <v>18580.6</v>
      </c>
      <c r="F938" s="150" t="n">
        <f aca="false">terrains!E938*10.76391</f>
        <v>199999.906146</v>
      </c>
      <c r="G938" s="59" t="s">
        <v>342</v>
      </c>
      <c r="H938" s="59" t="n">
        <v>0</v>
      </c>
      <c r="I938" s="59" t="n">
        <v>0</v>
      </c>
      <c r="J938" s="59" t="n">
        <f aca="false">IF(terrains!L938=13.5,IF(terrains!X938=1,12,9),-0.392532+1.267037*terrains!L938+0.472239*terrains!X938+0.58658*terrains!W938+0.089417*terrains!V938+0.531633*terrains!U938+0.337883*terrains!T938-0.403545*terrains!S938)</f>
        <v>3.6385525</v>
      </c>
      <c r="K938" s="151" t="n">
        <f aca="false">IF(terrains!I938=0,terrains!J938,terrains!I938)</f>
        <v>3.6385525</v>
      </c>
      <c r="L938" s="59" t="n">
        <v>3.5</v>
      </c>
      <c r="M938" s="59" t="n">
        <v>2</v>
      </c>
      <c r="N938" s="59" t="n">
        <v>10</v>
      </c>
      <c r="O938" s="59" t="s">
        <v>176</v>
      </c>
      <c r="P938" s="59" t="n">
        <v>1</v>
      </c>
      <c r="Q938" s="59" t="n">
        <v>2</v>
      </c>
      <c r="R938" s="59" t="n">
        <v>0</v>
      </c>
      <c r="S938" s="59" t="n">
        <v>1</v>
      </c>
      <c r="T938" s="59" t="n">
        <v>0</v>
      </c>
      <c r="U938" s="59" t="n">
        <v>0</v>
      </c>
      <c r="V938" s="59" t="n">
        <v>0</v>
      </c>
      <c r="W938" s="59" t="n">
        <v>0</v>
      </c>
      <c r="X938" s="59" t="n">
        <v>0</v>
      </c>
      <c r="Y938" s="59" t="n">
        <f aca="false">IF(terrains!L938&lt;=2.5,1,IF(terrains!L938&lt;=4.5,2,IF(terrains!L938&lt;=6.5,3,4)))</f>
        <v>2</v>
      </c>
      <c r="Z938" s="59" t="n">
        <f aca="false">IF(terrains!R938=1,35,IF(terrains!S938=1,64,IF(terrains!T938=1,IF(terrains!Y938=1,85,104),IF(terrains!U938=1,IF(terrains!Y938=1,124,152),IF(terrains!V938=1,(IF(terrains!Y938=1,146,IF(terrains!Y938=2,178,263))),IF(terrains!W938=1,(IF(terrains!Y938=1,178,IF(terrains!Y938=2,218,321))),IF(terrains!X938=1,IF(terrains!Y938=1,190,IF(terrains!Y938=2,242,IF(terrains!Y938=3,357,896))))))))))</f>
        <v>64</v>
      </c>
      <c r="AA938" s="152" t="n">
        <f aca="false">terrains!Z938*terrains!F938</f>
        <v>12799993.993344</v>
      </c>
    </row>
    <row r="939" customFormat="false" ht="13.8" hidden="false" customHeight="false" outlineLevel="0" collapsed="false">
      <c r="A939" s="143" t="n">
        <v>938</v>
      </c>
      <c r="B939" s="59" t="n">
        <v>288050.62723</v>
      </c>
      <c r="C939" s="59" t="n">
        <v>5040692.88875</v>
      </c>
      <c r="D939" s="59" t="s">
        <v>399</v>
      </c>
      <c r="E939" s="153" t="n">
        <v>18534.6</v>
      </c>
      <c r="F939" s="150" t="n">
        <f aca="false">terrains!E939*10.76391</f>
        <v>199504.766286</v>
      </c>
      <c r="G939" s="59" t="s">
        <v>211</v>
      </c>
      <c r="H939" s="59" t="n">
        <v>0</v>
      </c>
      <c r="I939" s="59" t="n">
        <v>3</v>
      </c>
      <c r="J939" s="59" t="n">
        <f aca="false">IF(terrains!L939=13.5,IF(terrains!X939=1,12,9),-0.392532+1.267037*terrains!L939+0.472239*terrains!X939+0.58658*terrains!W939+0.089417*terrains!V939+0.531633*terrains!U939+0.337883*terrains!T939-0.403545*terrains!S939)</f>
        <v>2.479425</v>
      </c>
      <c r="K939" s="151" t="n">
        <f aca="false">IF(terrains!I939=0,terrains!J939,terrains!I939)</f>
        <v>3</v>
      </c>
      <c r="L939" s="59" t="n">
        <v>2</v>
      </c>
      <c r="M939" s="59" t="n">
        <v>1</v>
      </c>
      <c r="N939" s="59" t="n">
        <v>99</v>
      </c>
      <c r="O939" s="59" t="s">
        <v>177</v>
      </c>
      <c r="P939" s="59" t="n">
        <v>2</v>
      </c>
      <c r="Q939" s="59" t="n">
        <v>1.5</v>
      </c>
      <c r="R939" s="59" t="n">
        <v>0</v>
      </c>
      <c r="S939" s="59" t="n">
        <v>0</v>
      </c>
      <c r="T939" s="59" t="n">
        <v>1</v>
      </c>
      <c r="U939" s="59" t="n">
        <v>0</v>
      </c>
      <c r="V939" s="59" t="n">
        <v>0</v>
      </c>
      <c r="W939" s="59" t="n">
        <v>0</v>
      </c>
      <c r="X939" s="59" t="n">
        <v>0</v>
      </c>
      <c r="Y939" s="59" t="n">
        <f aca="false">IF(terrains!L939&lt;=2.5,1,IF(terrains!L939&lt;=4.5,2,IF(terrains!L939&lt;=6.5,3,4)))</f>
        <v>1</v>
      </c>
      <c r="Z939" s="59" t="n">
        <f aca="false">IF(terrains!R939=1,35,IF(terrains!S939=1,64,IF(terrains!T939=1,IF(terrains!Y939=1,85,104),IF(terrains!U939=1,IF(terrains!Y939=1,124,152),IF(terrains!V939=1,(IF(terrains!Y939=1,146,IF(terrains!Y939=2,178,263))),IF(terrains!W939=1,(IF(terrains!Y939=1,178,IF(terrains!Y939=2,218,321))),IF(terrains!X939=1,IF(terrains!Y939=1,190,IF(terrains!Y939=2,242,IF(terrains!Y939=3,357,896))))))))))</f>
        <v>85</v>
      </c>
      <c r="AA939" s="152" t="n">
        <f aca="false">terrains!Z939*terrains!F939</f>
        <v>16957905.13431</v>
      </c>
    </row>
    <row r="940" customFormat="false" ht="13.8" hidden="false" customHeight="false" outlineLevel="0" collapsed="false">
      <c r="A940" s="143" t="n">
        <v>939</v>
      </c>
      <c r="B940" s="59" t="n">
        <v>301008.500245</v>
      </c>
      <c r="C940" s="59" t="n">
        <v>5047962.45181</v>
      </c>
      <c r="D940" s="59" t="s">
        <v>400</v>
      </c>
      <c r="E940" s="153" t="n">
        <v>18380.5</v>
      </c>
      <c r="F940" s="150" t="n">
        <f aca="false">terrains!E940*10.76391</f>
        <v>197846.047755</v>
      </c>
      <c r="G940" s="59" t="s">
        <v>305</v>
      </c>
      <c r="H940" s="59" t="n">
        <v>0</v>
      </c>
      <c r="I940" s="59" t="n">
        <v>6</v>
      </c>
      <c r="J940" s="59" t="n">
        <f aca="false">IF(terrains!L940=13.5,IF(terrains!X940=1,12,9),-0.392532+1.267037*terrains!L940+0.472239*terrains!X940+0.58658*terrains!W940+0.089417*terrains!V940+0.531633*terrains!U940+0.337883*terrains!T940-0.403545*terrains!S940)</f>
        <v>5.013499</v>
      </c>
      <c r="K940" s="151" t="n">
        <f aca="false">IF(terrains!I940=0,terrains!J940,terrains!I940)</f>
        <v>6</v>
      </c>
      <c r="L940" s="59" t="n">
        <v>4</v>
      </c>
      <c r="M940" s="59" t="n">
        <v>2</v>
      </c>
      <c r="N940" s="59" t="n">
        <v>12</v>
      </c>
      <c r="O940" s="59" t="s">
        <v>177</v>
      </c>
      <c r="P940" s="59" t="n">
        <v>2</v>
      </c>
      <c r="Q940" s="59" t="n">
        <v>2.5</v>
      </c>
      <c r="R940" s="59" t="n">
        <v>0</v>
      </c>
      <c r="S940" s="59" t="n">
        <v>0</v>
      </c>
      <c r="T940" s="59" t="n">
        <v>1</v>
      </c>
      <c r="U940" s="59" t="n">
        <v>0</v>
      </c>
      <c r="V940" s="59" t="n">
        <v>0</v>
      </c>
      <c r="W940" s="59" t="n">
        <v>0</v>
      </c>
      <c r="X940" s="59" t="n">
        <v>0</v>
      </c>
      <c r="Y940" s="59" t="n">
        <f aca="false">IF(terrains!L940&lt;=2.5,1,IF(terrains!L940&lt;=4.5,2,IF(terrains!L940&lt;=6.5,3,4)))</f>
        <v>2</v>
      </c>
      <c r="Z940" s="59" t="n">
        <f aca="false">IF(terrains!R940=1,35,IF(terrains!S940=1,64,IF(terrains!T940=1,IF(terrains!Y940=1,85,104),IF(terrains!U940=1,IF(terrains!Y940=1,124,152),IF(terrains!V940=1,(IF(terrains!Y940=1,146,IF(terrains!Y940=2,178,263))),IF(terrains!W940=1,(IF(terrains!Y940=1,178,IF(terrains!Y940=2,218,321))),IF(terrains!X940=1,IF(terrains!Y940=1,190,IF(terrains!Y940=2,242,IF(terrains!Y940=3,357,896))))))))))</f>
        <v>104</v>
      </c>
      <c r="AA940" s="152" t="n">
        <f aca="false">terrains!Z940*terrains!F940</f>
        <v>20575988.96652</v>
      </c>
    </row>
    <row r="941" customFormat="false" ht="13.8" hidden="false" customHeight="false" outlineLevel="0" collapsed="false">
      <c r="A941" s="143" t="n">
        <v>940</v>
      </c>
      <c r="B941" s="59" t="n">
        <v>291192.182</v>
      </c>
      <c r="C941" s="59" t="n">
        <v>5039986.606</v>
      </c>
      <c r="D941" s="59" t="s">
        <v>401</v>
      </c>
      <c r="E941" s="153" t="n">
        <v>18359.5</v>
      </c>
      <c r="F941" s="150" t="n">
        <f aca="false">terrains!E941*10.76391</f>
        <v>197620.005645</v>
      </c>
      <c r="G941" s="59" t="s">
        <v>272</v>
      </c>
      <c r="H941" s="59" t="n">
        <v>0</v>
      </c>
      <c r="I941" s="59" t="n">
        <v>3</v>
      </c>
      <c r="J941" s="59" t="n">
        <f aca="false">IF(terrains!L941=13.5,IF(terrains!X941=1,12,9),-0.392532+1.267037*terrains!L941+0.472239*terrains!X941+0.58658*terrains!W941+0.089417*terrains!V941+0.531633*terrains!U941+0.337883*terrains!T941-0.403545*terrains!S941)</f>
        <v>4.272071</v>
      </c>
      <c r="K941" s="151" t="n">
        <f aca="false">IF(terrains!I941=0,terrains!J941,terrains!I941)</f>
        <v>3</v>
      </c>
      <c r="L941" s="59" t="n">
        <v>4</v>
      </c>
      <c r="M941" s="59" t="n">
        <v>2</v>
      </c>
      <c r="N941" s="59" t="n">
        <v>99</v>
      </c>
      <c r="O941" s="59" t="s">
        <v>176</v>
      </c>
      <c r="P941" s="59" t="n">
        <v>2</v>
      </c>
      <c r="Q941" s="59" t="n">
        <v>2.5</v>
      </c>
      <c r="R941" s="59" t="n">
        <v>0</v>
      </c>
      <c r="S941" s="59" t="n">
        <v>1</v>
      </c>
      <c r="T941" s="59" t="n">
        <v>0</v>
      </c>
      <c r="U941" s="59" t="n">
        <v>0</v>
      </c>
      <c r="V941" s="59" t="n">
        <v>0</v>
      </c>
      <c r="W941" s="59" t="n">
        <v>0</v>
      </c>
      <c r="X941" s="59" t="n">
        <v>0</v>
      </c>
      <c r="Y941" s="59" t="n">
        <f aca="false">IF(terrains!L941&lt;=2.5,1,IF(terrains!L941&lt;=4.5,2,IF(terrains!L941&lt;=6.5,3,4)))</f>
        <v>2</v>
      </c>
      <c r="Z941" s="59" t="n">
        <f aca="false">IF(terrains!R941=1,35,IF(terrains!S941=1,64,IF(terrains!T941=1,IF(terrains!Y941=1,85,104),IF(terrains!U941=1,IF(terrains!Y941=1,124,152),IF(terrains!V941=1,(IF(terrains!Y941=1,146,IF(terrains!Y941=2,178,263))),IF(terrains!W941=1,(IF(terrains!Y941=1,178,IF(terrains!Y941=2,218,321))),IF(terrains!X941=1,IF(terrains!Y941=1,190,IF(terrains!Y941=2,242,IF(terrains!Y941=3,357,896))))))))))</f>
        <v>64</v>
      </c>
      <c r="AA941" s="152" t="n">
        <f aca="false">terrains!Z941*terrains!F941</f>
        <v>12647680.36128</v>
      </c>
    </row>
    <row r="942" customFormat="false" ht="13.8" hidden="false" customHeight="false" outlineLevel="0" collapsed="false">
      <c r="A942" s="143" t="n">
        <v>941</v>
      </c>
      <c r="B942" s="59" t="n">
        <v>294624.322393</v>
      </c>
      <c r="C942" s="59" t="n">
        <v>5049129.78148</v>
      </c>
      <c r="D942" s="59" t="s">
        <v>402</v>
      </c>
      <c r="E942" s="153" t="n">
        <v>18018.42</v>
      </c>
      <c r="F942" s="150" t="n">
        <f aca="false">terrains!E942*10.76391</f>
        <v>193948.6512222</v>
      </c>
      <c r="G942" s="59" t="s">
        <v>300</v>
      </c>
      <c r="H942" s="59" t="n">
        <v>3</v>
      </c>
      <c r="I942" s="59" t="n">
        <v>9</v>
      </c>
      <c r="J942" s="59" t="n">
        <f aca="false">IF(terrains!L942=13.5,IF(terrains!X942=1,12,9),-0.392532+1.267037*terrains!L942+0.472239*terrains!X942+0.58658*terrains!W942+0.089417*terrains!V942+0.531633*terrains!U942+0.337883*terrains!T942-0.403545*terrains!S942)</f>
        <v>5.539108</v>
      </c>
      <c r="K942" s="151" t="n">
        <f aca="false">IF(terrains!I942=0,terrains!J942,terrains!I942)</f>
        <v>9</v>
      </c>
      <c r="L942" s="59" t="n">
        <v>5</v>
      </c>
      <c r="M942" s="59" t="n">
        <v>4</v>
      </c>
      <c r="N942" s="59" t="n">
        <v>15</v>
      </c>
      <c r="O942" s="59" t="s">
        <v>176</v>
      </c>
      <c r="P942" s="59" t="n">
        <v>2</v>
      </c>
      <c r="Q942" s="59" t="n">
        <v>2</v>
      </c>
      <c r="R942" s="59" t="n">
        <v>0</v>
      </c>
      <c r="S942" s="59" t="n">
        <v>1</v>
      </c>
      <c r="T942" s="59" t="n">
        <v>0</v>
      </c>
      <c r="U942" s="59" t="n">
        <v>0</v>
      </c>
      <c r="V942" s="59" t="n">
        <v>0</v>
      </c>
      <c r="W942" s="59" t="n">
        <v>0</v>
      </c>
      <c r="X942" s="59" t="n">
        <v>0</v>
      </c>
      <c r="Y942" s="59" t="n">
        <f aca="false">IF(terrains!L942&lt;=2.5,1,IF(terrains!L942&lt;=4.5,2,IF(terrains!L942&lt;=6.5,3,4)))</f>
        <v>3</v>
      </c>
      <c r="Z942" s="59" t="n">
        <f aca="false">IF(terrains!R942=1,35,IF(terrains!S942=1,64,IF(terrains!T942=1,IF(terrains!Y942=1,85,104),IF(terrains!U942=1,IF(terrains!Y942=1,124,152),IF(terrains!V942=1,(IF(terrains!Y942=1,146,IF(terrains!Y942=2,178,263))),IF(terrains!W942=1,(IF(terrains!Y942=1,178,IF(terrains!Y942=2,218,321))),IF(terrains!X942=1,IF(terrains!Y942=1,190,IF(terrains!Y942=2,242,IF(terrains!Y942=3,357,896))))))))))</f>
        <v>64</v>
      </c>
      <c r="AA942" s="152" t="n">
        <f aca="false">terrains!Z942*terrains!F942</f>
        <v>12412713.6782208</v>
      </c>
    </row>
    <row r="943" customFormat="false" ht="13.8" hidden="false" customHeight="false" outlineLevel="0" collapsed="false">
      <c r="A943" s="143" t="n">
        <v>942</v>
      </c>
      <c r="B943" s="59" t="n">
        <v>275108.231995</v>
      </c>
      <c r="C943" s="59" t="n">
        <v>5038246.50523</v>
      </c>
      <c r="D943" s="59" t="s">
        <v>403</v>
      </c>
      <c r="E943" s="153" t="n">
        <v>17859.5</v>
      </c>
      <c r="F943" s="150" t="n">
        <f aca="false">terrains!E943*10.76391</f>
        <v>192238.050645</v>
      </c>
      <c r="G943" s="59" t="s">
        <v>207</v>
      </c>
      <c r="H943" s="59" t="n">
        <v>0</v>
      </c>
      <c r="I943" s="59" t="n">
        <v>0</v>
      </c>
      <c r="J943" s="59" t="n">
        <f aca="false">IF(terrains!L943=13.5,IF(terrains!X943=1,12,9),-0.392532+1.267037*terrains!L943+0.472239*terrains!X943+0.58658*terrains!W943+0.089417*terrains!V943+0.531633*terrains!U943+0.337883*terrains!T943-0.403545*terrains!S943)</f>
        <v>1.5080235</v>
      </c>
      <c r="K943" s="151" t="n">
        <f aca="false">IF(terrains!I943=0,terrains!J943,terrains!I943)</f>
        <v>1.5080235</v>
      </c>
      <c r="L943" s="59" t="n">
        <v>1.5</v>
      </c>
      <c r="M943" s="59" t="n">
        <v>1</v>
      </c>
      <c r="N943" s="59" t="n">
        <v>2</v>
      </c>
      <c r="O943" s="59" t="s">
        <v>175</v>
      </c>
      <c r="P943" s="59" t="n">
        <v>1.5</v>
      </c>
      <c r="Q943" s="59" t="n">
        <v>1.5</v>
      </c>
      <c r="R943" s="59" t="n">
        <v>1</v>
      </c>
      <c r="S943" s="59" t="n">
        <v>0</v>
      </c>
      <c r="T943" s="59" t="n">
        <v>0</v>
      </c>
      <c r="U943" s="59" t="n">
        <v>0</v>
      </c>
      <c r="V943" s="59" t="n">
        <v>0</v>
      </c>
      <c r="W943" s="59" t="n">
        <v>0</v>
      </c>
      <c r="X943" s="59" t="n">
        <v>0</v>
      </c>
      <c r="Y943" s="59" t="n">
        <f aca="false">IF(terrains!L943&lt;=2.5,1,IF(terrains!L943&lt;=4.5,2,IF(terrains!L943&lt;=6.5,3,4)))</f>
        <v>1</v>
      </c>
      <c r="Z943" s="59" t="n">
        <f aca="false">IF(terrains!R943=1,35,IF(terrains!S943=1,64,IF(terrains!T943=1,IF(terrains!Y943=1,85,104),IF(terrains!U943=1,IF(terrains!Y943=1,124,152),IF(terrains!V943=1,(IF(terrains!Y943=1,146,IF(terrains!Y943=2,178,263))),IF(terrains!W943=1,(IF(terrains!Y943=1,178,IF(terrains!Y943=2,218,321))),IF(terrains!X943=1,IF(terrains!Y943=1,190,IF(terrains!Y943=2,242,IF(terrains!Y943=3,357,896))))))))))</f>
        <v>35</v>
      </c>
      <c r="AA943" s="152" t="n">
        <f aca="false">terrains!Z943*terrains!F943</f>
        <v>6728331.772575</v>
      </c>
    </row>
    <row r="944" customFormat="false" ht="13.8" hidden="false" customHeight="false" outlineLevel="0" collapsed="false">
      <c r="A944" s="143" t="n">
        <v>943</v>
      </c>
      <c r="B944" s="59" t="n">
        <v>302420.081957</v>
      </c>
      <c r="C944" s="59" t="n">
        <v>5059286.47465</v>
      </c>
      <c r="D944" s="59" t="s">
        <v>404</v>
      </c>
      <c r="E944" s="153" t="n">
        <v>17822.2</v>
      </c>
      <c r="F944" s="150" t="n">
        <f aca="false">terrains!E944*10.76391</f>
        <v>191836.556802</v>
      </c>
      <c r="G944" s="59" t="s">
        <v>328</v>
      </c>
      <c r="H944" s="59" t="n">
        <v>0</v>
      </c>
      <c r="I944" s="59" t="n">
        <v>0</v>
      </c>
      <c r="J944" s="59" t="n">
        <f aca="false">IF(terrains!L944=13.5,IF(terrains!X944=1,12,9),-0.392532+1.267037*terrains!L944+0.472239*terrains!X944+0.58658*terrains!W944+0.089417*terrains!V944+0.531633*terrains!U944+0.337883*terrains!T944-0.403545*terrains!S944)</f>
        <v>2.7750605</v>
      </c>
      <c r="K944" s="151" t="n">
        <f aca="false">IF(terrains!I944=0,terrains!J944,terrains!I944)</f>
        <v>2.7750605</v>
      </c>
      <c r="L944" s="59" t="n">
        <v>2.5</v>
      </c>
      <c r="M944" s="59" t="n">
        <v>0</v>
      </c>
      <c r="N944" s="59" t="n">
        <v>0</v>
      </c>
      <c r="O944" s="59" t="s">
        <v>175</v>
      </c>
      <c r="P944" s="59" t="n">
        <v>0</v>
      </c>
      <c r="Q944" s="59" t="n">
        <v>0</v>
      </c>
      <c r="R944" s="59" t="n">
        <v>1</v>
      </c>
      <c r="S944" s="59" t="n">
        <v>0</v>
      </c>
      <c r="T944" s="59" t="n">
        <v>0</v>
      </c>
      <c r="U944" s="59" t="n">
        <v>0</v>
      </c>
      <c r="V944" s="59" t="n">
        <v>0</v>
      </c>
      <c r="W944" s="59" t="n">
        <v>0</v>
      </c>
      <c r="X944" s="59" t="n">
        <v>0</v>
      </c>
      <c r="Y944" s="59" t="n">
        <f aca="false">IF(terrains!L944&lt;=2.5,1,IF(terrains!L944&lt;=4.5,2,IF(terrains!L944&lt;=6.5,3,4)))</f>
        <v>1</v>
      </c>
      <c r="Z944" s="59" t="n">
        <f aca="false">IF(terrains!R944=1,35,IF(terrains!S944=1,64,IF(terrains!T944=1,IF(terrains!Y944=1,85,104),IF(terrains!U944=1,IF(terrains!Y944=1,124,152),IF(terrains!V944=1,(IF(terrains!Y944=1,146,IF(terrains!Y944=2,178,263))),IF(terrains!W944=1,(IF(terrains!Y944=1,178,IF(terrains!Y944=2,218,321))),IF(terrains!X944=1,IF(terrains!Y944=1,190,IF(terrains!Y944=2,242,IF(terrains!Y944=3,357,896))))))))))</f>
        <v>35</v>
      </c>
      <c r="AA944" s="152" t="n">
        <f aca="false">terrains!Z944*terrains!F944</f>
        <v>6714279.48807</v>
      </c>
    </row>
    <row r="945" customFormat="false" ht="13.8" hidden="false" customHeight="false" outlineLevel="0" collapsed="false">
      <c r="A945" s="143" t="n">
        <v>944</v>
      </c>
      <c r="B945" s="59" t="n">
        <v>280529.5629</v>
      </c>
      <c r="C945" s="59" t="n">
        <v>5041065.595</v>
      </c>
      <c r="D945" s="59" t="s">
        <v>405</v>
      </c>
      <c r="E945" s="153" t="n">
        <v>17690</v>
      </c>
      <c r="F945" s="150" t="n">
        <f aca="false">terrains!E945*10.76391</f>
        <v>190413.5679</v>
      </c>
      <c r="G945" s="59" t="s">
        <v>406</v>
      </c>
      <c r="H945" s="59" t="n">
        <v>0</v>
      </c>
      <c r="I945" s="59" t="n">
        <v>0</v>
      </c>
      <c r="J945" s="59" t="n">
        <f aca="false">IF(terrains!L945=13.5,IF(terrains!X945=1,12,9),-0.392532+1.267037*terrains!L945+0.472239*terrains!X945+0.58658*terrains!W945+0.089417*terrains!V945+0.531633*terrains!U945+0.337883*terrains!T945-0.403545*terrains!S945)</f>
        <v>1.5080235</v>
      </c>
      <c r="K945" s="151" t="n">
        <f aca="false">IF(terrains!I945=0,terrains!J945,terrains!I945)</f>
        <v>1.5080235</v>
      </c>
      <c r="L945" s="59" t="n">
        <v>1.5</v>
      </c>
      <c r="M945" s="59" t="n">
        <v>1</v>
      </c>
      <c r="N945" s="59" t="n">
        <v>2</v>
      </c>
      <c r="O945" s="59" t="s">
        <v>175</v>
      </c>
      <c r="P945" s="59" t="n">
        <v>1</v>
      </c>
      <c r="Q945" s="59" t="n">
        <v>1.5</v>
      </c>
      <c r="R945" s="59" t="n">
        <v>1</v>
      </c>
      <c r="S945" s="59" t="n">
        <v>0</v>
      </c>
      <c r="T945" s="59" t="n">
        <v>0</v>
      </c>
      <c r="U945" s="59" t="n">
        <v>0</v>
      </c>
      <c r="V945" s="59" t="n">
        <v>0</v>
      </c>
      <c r="W945" s="59" t="n">
        <v>0</v>
      </c>
      <c r="X945" s="59" t="n">
        <v>0</v>
      </c>
      <c r="Y945" s="59" t="n">
        <f aca="false">IF(terrains!L945&lt;=2.5,1,IF(terrains!L945&lt;=4.5,2,IF(terrains!L945&lt;=6.5,3,4)))</f>
        <v>1</v>
      </c>
      <c r="Z945" s="59" t="n">
        <f aca="false">IF(terrains!R945=1,35,IF(terrains!S945=1,64,IF(terrains!T945=1,IF(terrains!Y945=1,85,104),IF(terrains!U945=1,IF(terrains!Y945=1,124,152),IF(terrains!V945=1,(IF(terrains!Y945=1,146,IF(terrains!Y945=2,178,263))),IF(terrains!W945=1,(IF(terrains!Y945=1,178,IF(terrains!Y945=2,218,321))),IF(terrains!X945=1,IF(terrains!Y945=1,190,IF(terrains!Y945=2,242,IF(terrains!Y945=3,357,896))))))))))</f>
        <v>35</v>
      </c>
      <c r="AA945" s="152" t="n">
        <f aca="false">terrains!Z945*terrains!F945</f>
        <v>6664474.8765</v>
      </c>
    </row>
    <row r="946" customFormat="false" ht="13.8" hidden="false" customHeight="false" outlineLevel="0" collapsed="false">
      <c r="A946" s="143" t="n">
        <v>945</v>
      </c>
      <c r="B946" s="59" t="n">
        <v>300220.381247</v>
      </c>
      <c r="C946" s="59" t="n">
        <v>5057142.23354</v>
      </c>
      <c r="D946" s="59" t="s">
        <v>407</v>
      </c>
      <c r="E946" s="153" t="n">
        <v>17663.2</v>
      </c>
      <c r="F946" s="150" t="n">
        <f aca="false">terrains!E946*10.76391</f>
        <v>190125.095112</v>
      </c>
      <c r="G946" s="59" t="s">
        <v>332</v>
      </c>
      <c r="H946" s="59" t="n">
        <v>0.2</v>
      </c>
      <c r="I946" s="59" t="n">
        <v>1.5</v>
      </c>
      <c r="J946" s="59" t="n">
        <f aca="false">IF(terrains!L946=13.5,IF(terrains!X946=1,12,9),-0.392532+1.267037*terrains!L946+0.472239*terrains!X946+0.58658*terrains!W946+0.089417*terrains!V946+0.531633*terrains!U946+0.337883*terrains!T946-0.403545*terrains!S946)</f>
        <v>2.141542</v>
      </c>
      <c r="K946" s="151" t="n">
        <f aca="false">IF(terrains!I946=0,terrains!J946,terrains!I946)</f>
        <v>1.5</v>
      </c>
      <c r="L946" s="59" t="n">
        <v>2</v>
      </c>
      <c r="M946" s="59" t="n">
        <v>2</v>
      </c>
      <c r="N946" s="59" t="n">
        <v>3</v>
      </c>
      <c r="O946" s="59" t="s">
        <v>175</v>
      </c>
      <c r="P946" s="59" t="n">
        <v>2</v>
      </c>
      <c r="Q946" s="59" t="n">
        <v>1.5</v>
      </c>
      <c r="R946" s="59" t="n">
        <v>1</v>
      </c>
      <c r="S946" s="59" t="n">
        <v>0</v>
      </c>
      <c r="T946" s="59" t="n">
        <v>0</v>
      </c>
      <c r="U946" s="59" t="n">
        <v>0</v>
      </c>
      <c r="V946" s="59" t="n">
        <v>0</v>
      </c>
      <c r="W946" s="59" t="n">
        <v>0</v>
      </c>
      <c r="X946" s="59" t="n">
        <v>0</v>
      </c>
      <c r="Y946" s="59" t="n">
        <f aca="false">IF(terrains!L946&lt;=2.5,1,IF(terrains!L946&lt;=4.5,2,IF(terrains!L946&lt;=6.5,3,4)))</f>
        <v>1</v>
      </c>
      <c r="Z946" s="59" t="n">
        <f aca="false">IF(terrains!R946=1,35,IF(terrains!S946=1,64,IF(terrains!T946=1,IF(terrains!Y946=1,85,104),IF(terrains!U946=1,IF(terrains!Y946=1,124,152),IF(terrains!V946=1,(IF(terrains!Y946=1,146,IF(terrains!Y946=2,178,263))),IF(terrains!W946=1,(IF(terrains!Y946=1,178,IF(terrains!Y946=2,218,321))),IF(terrains!X946=1,IF(terrains!Y946=1,190,IF(terrains!Y946=2,242,IF(terrains!Y946=3,357,896))))))))))</f>
        <v>35</v>
      </c>
      <c r="AA946" s="152" t="n">
        <f aca="false">terrains!Z946*terrains!F946</f>
        <v>6654378.32892</v>
      </c>
    </row>
    <row r="947" customFormat="false" ht="13.8" hidden="false" customHeight="false" outlineLevel="0" collapsed="false">
      <c r="A947" s="143" t="n">
        <v>946</v>
      </c>
      <c r="B947" s="59" t="n">
        <v>298997.0086</v>
      </c>
      <c r="C947" s="59" t="n">
        <v>5038805.302</v>
      </c>
      <c r="D947" s="59" t="s">
        <v>408</v>
      </c>
      <c r="E947" s="153" t="n">
        <v>17443.4</v>
      </c>
      <c r="F947" s="150" t="n">
        <f aca="false">terrains!E947*10.76391</f>
        <v>187759.187694</v>
      </c>
      <c r="G947" s="59" t="s">
        <v>375</v>
      </c>
      <c r="H947" s="59" t="n">
        <v>0</v>
      </c>
      <c r="I947" s="59" t="n">
        <v>0</v>
      </c>
      <c r="J947" s="59" t="n">
        <f aca="false">IF(terrains!L947=13.5,IF(terrains!X947=1,12,9),-0.392532+1.267037*terrains!L947+0.472239*terrains!X947+0.58658*terrains!W947+0.089417*terrains!V947+0.531633*terrains!U947+0.337883*terrains!T947-0.403545*terrains!S947)</f>
        <v>3.1129435</v>
      </c>
      <c r="K947" s="151" t="n">
        <f aca="false">IF(terrains!I947=0,terrains!J947,terrains!I947)</f>
        <v>3.1129435</v>
      </c>
      <c r="L947" s="59" t="n">
        <v>2.5</v>
      </c>
      <c r="M947" s="59" t="n">
        <v>2</v>
      </c>
      <c r="N947" s="59" t="n">
        <v>4</v>
      </c>
      <c r="O947" s="59" t="s">
        <v>177</v>
      </c>
      <c r="P947" s="59" t="n">
        <v>2</v>
      </c>
      <c r="Q947" s="59" t="n">
        <v>1.5</v>
      </c>
      <c r="R947" s="59" t="n">
        <v>0</v>
      </c>
      <c r="S947" s="59" t="n">
        <v>0</v>
      </c>
      <c r="T947" s="59" t="n">
        <v>1</v>
      </c>
      <c r="U947" s="59" t="n">
        <v>0</v>
      </c>
      <c r="V947" s="59" t="n">
        <v>0</v>
      </c>
      <c r="W947" s="59" t="n">
        <v>0</v>
      </c>
      <c r="X947" s="59" t="n">
        <v>0</v>
      </c>
      <c r="Y947" s="59" t="n">
        <f aca="false">IF(terrains!L947&lt;=2.5,1,IF(terrains!L947&lt;=4.5,2,IF(terrains!L947&lt;=6.5,3,4)))</f>
        <v>1</v>
      </c>
      <c r="Z947" s="59" t="n">
        <f aca="false">IF(terrains!R947=1,35,IF(terrains!S947=1,64,IF(terrains!T947=1,IF(terrains!Y947=1,85,104),IF(terrains!U947=1,IF(terrains!Y947=1,124,152),IF(terrains!V947=1,(IF(terrains!Y947=1,146,IF(terrains!Y947=2,178,263))),IF(terrains!W947=1,(IF(terrains!Y947=1,178,IF(terrains!Y947=2,218,321))),IF(terrains!X947=1,IF(terrains!Y947=1,190,IF(terrains!Y947=2,242,IF(terrains!Y947=3,357,896))))))))))</f>
        <v>85</v>
      </c>
      <c r="AA947" s="152" t="n">
        <f aca="false">terrains!Z947*terrains!F947</f>
        <v>15959530.95399</v>
      </c>
    </row>
    <row r="948" customFormat="false" ht="13.8" hidden="false" customHeight="false" outlineLevel="0" collapsed="false">
      <c r="A948" s="143" t="n">
        <v>947</v>
      </c>
      <c r="B948" s="59" t="n">
        <v>291040.38223</v>
      </c>
      <c r="C948" s="59" t="n">
        <v>5039700.70562</v>
      </c>
      <c r="D948" s="59" t="s">
        <v>409</v>
      </c>
      <c r="E948" s="153" t="n">
        <v>17420.5</v>
      </c>
      <c r="F948" s="150" t="n">
        <f aca="false">terrains!E948*10.76391</f>
        <v>187512.694155</v>
      </c>
      <c r="G948" s="59" t="s">
        <v>272</v>
      </c>
      <c r="H948" s="59" t="n">
        <v>0</v>
      </c>
      <c r="I948" s="59" t="n">
        <v>3</v>
      </c>
      <c r="J948" s="59" t="n">
        <f aca="false">IF(terrains!L948=13.5,IF(terrains!X948=1,12,9),-0.392532+1.267037*terrains!L948+0.472239*terrains!X948+0.58658*terrains!W948+0.089417*terrains!V948+0.531633*terrains!U948+0.337883*terrains!T948-0.403545*terrains!S948)</f>
        <v>4.272071</v>
      </c>
      <c r="K948" s="151" t="n">
        <f aca="false">IF(terrains!I948=0,terrains!J948,terrains!I948)</f>
        <v>3</v>
      </c>
      <c r="L948" s="59" t="n">
        <v>4</v>
      </c>
      <c r="M948" s="59" t="n">
        <v>2</v>
      </c>
      <c r="N948" s="59" t="n">
        <v>99</v>
      </c>
      <c r="O948" s="59" t="s">
        <v>176</v>
      </c>
      <c r="P948" s="59" t="n">
        <v>2</v>
      </c>
      <c r="Q948" s="59" t="n">
        <v>2.5</v>
      </c>
      <c r="R948" s="59" t="n">
        <v>0</v>
      </c>
      <c r="S948" s="59" t="n">
        <v>1</v>
      </c>
      <c r="T948" s="59" t="n">
        <v>0</v>
      </c>
      <c r="U948" s="59" t="n">
        <v>0</v>
      </c>
      <c r="V948" s="59" t="n">
        <v>0</v>
      </c>
      <c r="W948" s="59" t="n">
        <v>0</v>
      </c>
      <c r="X948" s="59" t="n">
        <v>0</v>
      </c>
      <c r="Y948" s="59" t="n">
        <f aca="false">IF(terrains!L948&lt;=2.5,1,IF(terrains!L948&lt;=4.5,2,IF(terrains!L948&lt;=6.5,3,4)))</f>
        <v>2</v>
      </c>
      <c r="Z948" s="59" t="n">
        <f aca="false">IF(terrains!R948=1,35,IF(terrains!S948=1,64,IF(terrains!T948=1,IF(terrains!Y948=1,85,104),IF(terrains!U948=1,IF(terrains!Y948=1,124,152),IF(terrains!V948=1,(IF(terrains!Y948=1,146,IF(terrains!Y948=2,178,263))),IF(terrains!W948=1,(IF(terrains!Y948=1,178,IF(terrains!Y948=2,218,321))),IF(terrains!X948=1,IF(terrains!Y948=1,190,IF(terrains!Y948=2,242,IF(terrains!Y948=3,357,896))))))))))</f>
        <v>64</v>
      </c>
      <c r="AA948" s="152" t="n">
        <f aca="false">terrains!Z948*terrains!F948</f>
        <v>12000812.42592</v>
      </c>
    </row>
    <row r="949" customFormat="false" ht="13.8" hidden="false" customHeight="false" outlineLevel="0" collapsed="false">
      <c r="A949" s="143" t="n">
        <v>948</v>
      </c>
      <c r="B949" s="59" t="n">
        <v>299141.20373</v>
      </c>
      <c r="C949" s="59" t="n">
        <v>5050711.09697</v>
      </c>
      <c r="D949" s="59" t="s">
        <v>410</v>
      </c>
      <c r="E949" s="153" t="n">
        <v>17093.6</v>
      </c>
      <c r="F949" s="150" t="n">
        <f aca="false">terrains!E949*10.76391</f>
        <v>183993.971976</v>
      </c>
      <c r="G949" s="59" t="s">
        <v>302</v>
      </c>
      <c r="H949" s="59" t="n">
        <v>0.7</v>
      </c>
      <c r="I949" s="59" t="n">
        <v>6</v>
      </c>
      <c r="J949" s="59" t="n">
        <f aca="false">IF(terrains!L949=13.5,IF(terrains!X949=1,12,9),-0.392532+1.267037*terrains!L949+0.472239*terrains!X949+0.58658*terrains!W949+0.089417*terrains!V949+0.531633*terrains!U949+0.337883*terrains!T949-0.403545*terrains!S949)</f>
        <v>4.272071</v>
      </c>
      <c r="K949" s="151" t="n">
        <f aca="false">IF(terrains!I949=0,terrains!J949,terrains!I949)</f>
        <v>6</v>
      </c>
      <c r="L949" s="59" t="n">
        <v>4</v>
      </c>
      <c r="M949" s="59" t="n">
        <v>2</v>
      </c>
      <c r="N949" s="59" t="n">
        <v>12</v>
      </c>
      <c r="O949" s="59" t="s">
        <v>176</v>
      </c>
      <c r="P949" s="59" t="n">
        <v>2</v>
      </c>
      <c r="Q949" s="59" t="n">
        <v>2</v>
      </c>
      <c r="R949" s="59" t="n">
        <v>0</v>
      </c>
      <c r="S949" s="59" t="n">
        <v>1</v>
      </c>
      <c r="T949" s="59" t="n">
        <v>0</v>
      </c>
      <c r="U949" s="59" t="n">
        <v>0</v>
      </c>
      <c r="V949" s="59" t="n">
        <v>0</v>
      </c>
      <c r="W949" s="59" t="n">
        <v>0</v>
      </c>
      <c r="X949" s="59" t="n">
        <v>0</v>
      </c>
      <c r="Y949" s="59" t="n">
        <f aca="false">IF(terrains!L949&lt;=2.5,1,IF(terrains!L949&lt;=4.5,2,IF(terrains!L949&lt;=6.5,3,4)))</f>
        <v>2</v>
      </c>
      <c r="Z949" s="59" t="n">
        <f aca="false">IF(terrains!R949=1,35,IF(terrains!S949=1,64,IF(terrains!T949=1,IF(terrains!Y949=1,85,104),IF(terrains!U949=1,IF(terrains!Y949=1,124,152),IF(terrains!V949=1,(IF(terrains!Y949=1,146,IF(terrains!Y949=2,178,263))),IF(terrains!W949=1,(IF(terrains!Y949=1,178,IF(terrains!Y949=2,218,321))),IF(terrains!X949=1,IF(terrains!Y949=1,190,IF(terrains!Y949=2,242,IF(terrains!Y949=3,357,896))))))))))</f>
        <v>64</v>
      </c>
      <c r="AA949" s="152" t="n">
        <f aca="false">terrains!Z949*terrains!F949</f>
        <v>11775614.206464</v>
      </c>
    </row>
    <row r="950" customFormat="false" ht="13.8" hidden="false" customHeight="false" outlineLevel="0" collapsed="false">
      <c r="A950" s="143" t="n">
        <v>949</v>
      </c>
      <c r="B950" s="59" t="n">
        <v>295573.838441</v>
      </c>
      <c r="C950" s="59" t="n">
        <v>5049877.47327</v>
      </c>
      <c r="D950" s="59" t="s">
        <v>411</v>
      </c>
      <c r="E950" s="153" t="n">
        <v>17035.7</v>
      </c>
      <c r="F950" s="150" t="n">
        <f aca="false">terrains!E950*10.76391</f>
        <v>183370.741587</v>
      </c>
      <c r="G950" s="59" t="s">
        <v>396</v>
      </c>
      <c r="H950" s="59" t="n">
        <v>0.7</v>
      </c>
      <c r="I950" s="59" t="n">
        <v>1.5</v>
      </c>
      <c r="J950" s="59" t="n">
        <f aca="false">IF(terrains!L950=13.5,IF(terrains!X950=1,12,9),-0.392532+1.267037*terrains!L950+0.472239*terrains!X950+0.58658*terrains!W950+0.089417*terrains!V950+0.531633*terrains!U950+0.337883*terrains!T950-0.403545*terrains!S950)</f>
        <v>1.737997</v>
      </c>
      <c r="K950" s="151" t="n">
        <f aca="false">IF(terrains!I950=0,terrains!J950,terrains!I950)</f>
        <v>1.5</v>
      </c>
      <c r="L950" s="59" t="n">
        <v>2</v>
      </c>
      <c r="M950" s="59" t="n">
        <v>2</v>
      </c>
      <c r="N950" s="59" t="n">
        <v>3</v>
      </c>
      <c r="O950" s="59" t="s">
        <v>176</v>
      </c>
      <c r="P950" s="59" t="n">
        <v>1.5</v>
      </c>
      <c r="Q950" s="59" t="n">
        <v>2</v>
      </c>
      <c r="R950" s="59" t="n">
        <v>0</v>
      </c>
      <c r="S950" s="59" t="n">
        <v>1</v>
      </c>
      <c r="T950" s="59" t="n">
        <v>0</v>
      </c>
      <c r="U950" s="59" t="n">
        <v>0</v>
      </c>
      <c r="V950" s="59" t="n">
        <v>0</v>
      </c>
      <c r="W950" s="59" t="n">
        <v>0</v>
      </c>
      <c r="X950" s="59" t="n">
        <v>0</v>
      </c>
      <c r="Y950" s="59" t="n">
        <f aca="false">IF(terrains!L950&lt;=2.5,1,IF(terrains!L950&lt;=4.5,2,IF(terrains!L950&lt;=6.5,3,4)))</f>
        <v>1</v>
      </c>
      <c r="Z950" s="59" t="n">
        <f aca="false">IF(terrains!R950=1,35,IF(terrains!S950=1,64,IF(terrains!T950=1,IF(terrains!Y950=1,85,104),IF(terrains!U950=1,IF(terrains!Y950=1,124,152),IF(terrains!V950=1,(IF(terrains!Y950=1,146,IF(terrains!Y950=2,178,263))),IF(terrains!W950=1,(IF(terrains!Y950=1,178,IF(terrains!Y950=2,218,321))),IF(terrains!X950=1,IF(terrains!Y950=1,190,IF(terrains!Y950=2,242,IF(terrains!Y950=3,357,896))))))))))</f>
        <v>64</v>
      </c>
      <c r="AA950" s="152" t="n">
        <f aca="false">terrains!Z950*terrains!F950</f>
        <v>11735727.461568</v>
      </c>
    </row>
    <row r="951" customFormat="false" ht="13.8" hidden="false" customHeight="false" outlineLevel="0" collapsed="false">
      <c r="A951" s="143" t="n">
        <v>950</v>
      </c>
      <c r="B951" s="59" t="n">
        <v>288052.509</v>
      </c>
      <c r="C951" s="59" t="n">
        <v>5042791.215</v>
      </c>
      <c r="D951" s="59" t="s">
        <v>412</v>
      </c>
      <c r="E951" s="153" t="n">
        <v>16946.4</v>
      </c>
      <c r="F951" s="150" t="n">
        <f aca="false">terrains!E951*10.76391</f>
        <v>182409.524424</v>
      </c>
      <c r="G951" s="59" t="s">
        <v>413</v>
      </c>
      <c r="H951" s="59" t="n">
        <v>1</v>
      </c>
      <c r="I951" s="59" t="n">
        <v>3</v>
      </c>
      <c r="J951" s="59" t="n">
        <f aca="false">IF(terrains!L951=13.5,IF(terrains!X951=1,12,9),-0.392532+1.267037*terrains!L951+0.472239*terrains!X951+0.58658*terrains!W951+0.089417*terrains!V951+0.531633*terrains!U951+0.337883*terrains!T951-0.403545*terrains!S951)</f>
        <v>3.6385525</v>
      </c>
      <c r="K951" s="151" t="n">
        <f aca="false">IF(terrains!I951=0,terrains!J951,terrains!I951)</f>
        <v>3</v>
      </c>
      <c r="L951" s="59" t="n">
        <v>3.5</v>
      </c>
      <c r="M951" s="59" t="n">
        <v>3</v>
      </c>
      <c r="N951" s="59" t="n">
        <v>6</v>
      </c>
      <c r="O951" s="59" t="s">
        <v>176</v>
      </c>
      <c r="P951" s="59" t="n">
        <v>2.5</v>
      </c>
      <c r="Q951" s="59" t="n">
        <v>2.5</v>
      </c>
      <c r="R951" s="59" t="n">
        <v>0</v>
      </c>
      <c r="S951" s="59" t="n">
        <v>1</v>
      </c>
      <c r="T951" s="59" t="n">
        <v>0</v>
      </c>
      <c r="U951" s="59" t="n">
        <v>0</v>
      </c>
      <c r="V951" s="59" t="n">
        <v>0</v>
      </c>
      <c r="W951" s="59" t="n">
        <v>0</v>
      </c>
      <c r="X951" s="59" t="n">
        <v>0</v>
      </c>
      <c r="Y951" s="59" t="n">
        <f aca="false">IF(terrains!L951&lt;=2.5,1,IF(terrains!L951&lt;=4.5,2,IF(terrains!L951&lt;=6.5,3,4)))</f>
        <v>2</v>
      </c>
      <c r="Z951" s="59" t="n">
        <f aca="false">IF(terrains!R951=1,35,IF(terrains!S951=1,64,IF(terrains!T951=1,IF(terrains!Y951=1,85,104),IF(terrains!U951=1,IF(terrains!Y951=1,124,152),IF(terrains!V951=1,(IF(terrains!Y951=1,146,IF(terrains!Y951=2,178,263))),IF(terrains!W951=1,(IF(terrains!Y951=1,178,IF(terrains!Y951=2,218,321))),IF(terrains!X951=1,IF(terrains!Y951=1,190,IF(terrains!Y951=2,242,IF(terrains!Y951=3,357,896))))))))))</f>
        <v>64</v>
      </c>
      <c r="AA951" s="152" t="n">
        <f aca="false">terrains!Z951*terrains!F951</f>
        <v>11674209.563136</v>
      </c>
    </row>
    <row r="952" customFormat="false" ht="13.8" hidden="false" customHeight="false" outlineLevel="0" collapsed="false">
      <c r="A952" s="143" t="n">
        <v>951</v>
      </c>
      <c r="B952" s="59" t="n">
        <v>296163.77702</v>
      </c>
      <c r="C952" s="59" t="n">
        <v>5034798.83125</v>
      </c>
      <c r="D952" s="59" t="s">
        <v>414</v>
      </c>
      <c r="E952" s="153" t="n">
        <v>16860.4</v>
      </c>
      <c r="F952" s="150" t="n">
        <f aca="false">terrains!E952*10.76391</f>
        <v>181483.828164</v>
      </c>
      <c r="G952" s="59" t="s">
        <v>339</v>
      </c>
      <c r="H952" s="59" t="n">
        <v>0.3</v>
      </c>
      <c r="I952" s="59" t="n">
        <v>3</v>
      </c>
      <c r="J952" s="59" t="n">
        <f aca="false">IF(terrains!L952=13.5,IF(terrains!X952=1,12,9),-0.392532+1.267037*terrains!L952+0.472239*terrains!X952+0.58658*terrains!W952+0.089417*terrains!V952+0.531633*terrains!U952+0.337883*terrains!T952-0.403545*terrains!S952)</f>
        <v>2.3715155</v>
      </c>
      <c r="K952" s="151" t="n">
        <f aca="false">IF(terrains!I952=0,terrains!J952,terrains!I952)</f>
        <v>3</v>
      </c>
      <c r="L952" s="59" t="n">
        <v>2.5</v>
      </c>
      <c r="M952" s="59" t="n">
        <v>1</v>
      </c>
      <c r="N952" s="59" t="n">
        <v>6</v>
      </c>
      <c r="O952" s="59" t="s">
        <v>176</v>
      </c>
      <c r="P952" s="59" t="n">
        <v>2</v>
      </c>
      <c r="Q952" s="59" t="n">
        <v>1.5</v>
      </c>
      <c r="R952" s="59" t="n">
        <v>0</v>
      </c>
      <c r="S952" s="59" t="n">
        <v>1</v>
      </c>
      <c r="T952" s="59" t="n">
        <v>0</v>
      </c>
      <c r="U952" s="59" t="n">
        <v>0</v>
      </c>
      <c r="V952" s="59" t="n">
        <v>0</v>
      </c>
      <c r="W952" s="59" t="n">
        <v>0</v>
      </c>
      <c r="X952" s="59" t="n">
        <v>0</v>
      </c>
      <c r="Y952" s="59" t="n">
        <f aca="false">IF(terrains!L952&lt;=2.5,1,IF(terrains!L952&lt;=4.5,2,IF(terrains!L952&lt;=6.5,3,4)))</f>
        <v>1</v>
      </c>
      <c r="Z952" s="59" t="n">
        <f aca="false">IF(terrains!R952=1,35,IF(terrains!S952=1,64,IF(terrains!T952=1,IF(terrains!Y952=1,85,104),IF(terrains!U952=1,IF(terrains!Y952=1,124,152),IF(terrains!V952=1,(IF(terrains!Y952=1,146,IF(terrains!Y952=2,178,263))),IF(terrains!W952=1,(IF(terrains!Y952=1,178,IF(terrains!Y952=2,218,321))),IF(terrains!X952=1,IF(terrains!Y952=1,190,IF(terrains!Y952=2,242,IF(terrains!Y952=3,357,896))))))))))</f>
        <v>64</v>
      </c>
      <c r="AA952" s="152" t="n">
        <f aca="false">terrains!Z952*terrains!F952</f>
        <v>11614965.002496</v>
      </c>
    </row>
    <row r="953" customFormat="false" ht="13.8" hidden="false" customHeight="false" outlineLevel="0" collapsed="false">
      <c r="A953" s="143" t="n">
        <v>952</v>
      </c>
      <c r="B953" s="59" t="n">
        <v>295649.853687</v>
      </c>
      <c r="C953" s="59" t="n">
        <v>5049709.85728</v>
      </c>
      <c r="D953" s="59" t="s">
        <v>415</v>
      </c>
      <c r="E953" s="153" t="n">
        <v>16781.4</v>
      </c>
      <c r="F953" s="150" t="n">
        <f aca="false">terrains!E953*10.76391</f>
        <v>180633.479274</v>
      </c>
      <c r="G953" s="59" t="s">
        <v>396</v>
      </c>
      <c r="H953" s="59" t="n">
        <v>0.7</v>
      </c>
      <c r="I953" s="59" t="n">
        <v>1.5</v>
      </c>
      <c r="J953" s="59" t="n">
        <f aca="false">IF(terrains!L953=13.5,IF(terrains!X953=1,12,9),-0.392532+1.267037*terrains!L953+0.472239*terrains!X953+0.58658*terrains!W953+0.089417*terrains!V953+0.531633*terrains!U953+0.337883*terrains!T953-0.403545*terrains!S953)</f>
        <v>1.737997</v>
      </c>
      <c r="K953" s="151" t="n">
        <f aca="false">IF(terrains!I953=0,terrains!J953,terrains!I953)</f>
        <v>1.5</v>
      </c>
      <c r="L953" s="59" t="n">
        <v>2</v>
      </c>
      <c r="M953" s="59" t="n">
        <v>2</v>
      </c>
      <c r="N953" s="59" t="n">
        <v>3</v>
      </c>
      <c r="O953" s="59" t="s">
        <v>176</v>
      </c>
      <c r="P953" s="59" t="n">
        <v>1.5</v>
      </c>
      <c r="Q953" s="59" t="n">
        <v>2</v>
      </c>
      <c r="R953" s="59" t="n">
        <v>0</v>
      </c>
      <c r="S953" s="59" t="n">
        <v>1</v>
      </c>
      <c r="T953" s="59" t="n">
        <v>0</v>
      </c>
      <c r="U953" s="59" t="n">
        <v>0</v>
      </c>
      <c r="V953" s="59" t="n">
        <v>0</v>
      </c>
      <c r="W953" s="59" t="n">
        <v>0</v>
      </c>
      <c r="X953" s="59" t="n">
        <v>0</v>
      </c>
      <c r="Y953" s="59" t="n">
        <f aca="false">IF(terrains!L953&lt;=2.5,1,IF(terrains!L953&lt;=4.5,2,IF(terrains!L953&lt;=6.5,3,4)))</f>
        <v>1</v>
      </c>
      <c r="Z953" s="59" t="n">
        <f aca="false">IF(terrains!R953=1,35,IF(terrains!S953=1,64,IF(terrains!T953=1,IF(terrains!Y953=1,85,104),IF(terrains!U953=1,IF(terrains!Y953=1,124,152),IF(terrains!V953=1,(IF(terrains!Y953=1,146,IF(terrains!Y953=2,178,263))),IF(terrains!W953=1,(IF(terrains!Y953=1,178,IF(terrains!Y953=2,218,321))),IF(terrains!X953=1,IF(terrains!Y953=1,190,IF(terrains!Y953=2,242,IF(terrains!Y953=3,357,896))))))))))</f>
        <v>64</v>
      </c>
      <c r="AA953" s="152" t="n">
        <f aca="false">terrains!Z953*terrains!F953</f>
        <v>11560542.673536</v>
      </c>
    </row>
    <row r="954" customFormat="false" ht="13.8" hidden="false" customHeight="false" outlineLevel="0" collapsed="false">
      <c r="A954" s="143" t="n">
        <v>953</v>
      </c>
      <c r="B954" s="59" t="n">
        <v>292954.320456</v>
      </c>
      <c r="C954" s="59" t="n">
        <v>5039994.8761</v>
      </c>
      <c r="D954" s="59" t="s">
        <v>416</v>
      </c>
      <c r="E954" s="153" t="n">
        <v>16751.4</v>
      </c>
      <c r="F954" s="150" t="n">
        <f aca="false">terrains!E954*10.76391</f>
        <v>180310.561974</v>
      </c>
      <c r="G954" s="59" t="s">
        <v>284</v>
      </c>
      <c r="H954" s="59" t="n">
        <v>1</v>
      </c>
      <c r="I954" s="59" t="n">
        <v>6</v>
      </c>
      <c r="J954" s="59" t="n">
        <f aca="false">IF(terrains!L954=13.5,IF(terrains!X954=1,12,9),-0.392532+1.267037*terrains!L954+0.472239*terrains!X954+0.58658*terrains!W954+0.089417*terrains!V954+0.531633*terrains!U954+0.337883*terrains!T954-0.403545*terrains!S954)</f>
        <v>5.013499</v>
      </c>
      <c r="K954" s="151" t="n">
        <f aca="false">IF(terrains!I954=0,terrains!J954,terrains!I954)</f>
        <v>6</v>
      </c>
      <c r="L954" s="59" t="n">
        <v>4</v>
      </c>
      <c r="M954" s="59" t="n">
        <v>2</v>
      </c>
      <c r="N954" s="59" t="n">
        <v>12</v>
      </c>
      <c r="O954" s="59" t="s">
        <v>177</v>
      </c>
      <c r="P954" s="59" t="n">
        <v>2</v>
      </c>
      <c r="Q954" s="59" t="n">
        <v>2.5</v>
      </c>
      <c r="R954" s="59" t="n">
        <v>0</v>
      </c>
      <c r="S954" s="59" t="n">
        <v>0</v>
      </c>
      <c r="T954" s="59" t="n">
        <v>1</v>
      </c>
      <c r="U954" s="59" t="n">
        <v>0</v>
      </c>
      <c r="V954" s="59" t="n">
        <v>0</v>
      </c>
      <c r="W954" s="59" t="n">
        <v>0</v>
      </c>
      <c r="X954" s="59" t="n">
        <v>0</v>
      </c>
      <c r="Y954" s="59" t="n">
        <f aca="false">IF(terrains!L954&lt;=2.5,1,IF(terrains!L954&lt;=4.5,2,IF(terrains!L954&lt;=6.5,3,4)))</f>
        <v>2</v>
      </c>
      <c r="Z954" s="59" t="n">
        <f aca="false">IF(terrains!R954=1,35,IF(terrains!S954=1,64,IF(terrains!T954=1,IF(terrains!Y954=1,85,104),IF(terrains!U954=1,IF(terrains!Y954=1,124,152),IF(terrains!V954=1,(IF(terrains!Y954=1,146,IF(terrains!Y954=2,178,263))),IF(terrains!W954=1,(IF(terrains!Y954=1,178,IF(terrains!Y954=2,218,321))),IF(terrains!X954=1,IF(terrains!Y954=1,190,IF(terrains!Y954=2,242,IF(terrains!Y954=3,357,896))))))))))</f>
        <v>104</v>
      </c>
      <c r="AA954" s="152" t="n">
        <f aca="false">terrains!Z954*terrains!F954</f>
        <v>18752298.445296</v>
      </c>
    </row>
    <row r="955" customFormat="false" ht="13.8" hidden="false" customHeight="false" outlineLevel="0" collapsed="false">
      <c r="A955" s="143" t="n">
        <v>954</v>
      </c>
      <c r="B955" s="59" t="n">
        <v>275944.455918</v>
      </c>
      <c r="C955" s="59" t="n">
        <v>5037659.21896</v>
      </c>
      <c r="D955" s="59" t="s">
        <v>417</v>
      </c>
      <c r="E955" s="153" t="n">
        <v>16720.15</v>
      </c>
      <c r="F955" s="150" t="n">
        <f aca="false">terrains!E955*10.76391</f>
        <v>179974.1897865</v>
      </c>
      <c r="G955" s="59" t="s">
        <v>191</v>
      </c>
      <c r="H955" s="59" t="n">
        <v>0</v>
      </c>
      <c r="I955" s="59" t="n">
        <v>0</v>
      </c>
      <c r="J955" s="59" t="n">
        <f aca="false">IF(terrains!L955=13.5,IF(terrains!X955=1,12,9),-0.392532+1.267037*terrains!L955+0.472239*terrains!X955+0.58658*terrains!W955+0.089417*terrains!V955+0.531633*terrains!U955+0.337883*terrains!T955-0.403545*terrains!S955)</f>
        <v>2.141542</v>
      </c>
      <c r="K955" s="151" t="n">
        <f aca="false">IF(terrains!I955=0,terrains!J955,terrains!I955)</f>
        <v>2.141542</v>
      </c>
      <c r="L955" s="59" t="n">
        <v>2</v>
      </c>
      <c r="M955" s="59" t="n">
        <v>1</v>
      </c>
      <c r="N955" s="59" t="n">
        <v>3</v>
      </c>
      <c r="O955" s="59" t="s">
        <v>175</v>
      </c>
      <c r="P955" s="59" t="n">
        <v>2</v>
      </c>
      <c r="Q955" s="59" t="n">
        <v>1.5</v>
      </c>
      <c r="R955" s="59" t="n">
        <v>1</v>
      </c>
      <c r="S955" s="59" t="n">
        <v>0</v>
      </c>
      <c r="T955" s="59" t="n">
        <v>0</v>
      </c>
      <c r="U955" s="59" t="n">
        <v>0</v>
      </c>
      <c r="V955" s="59" t="n">
        <v>0</v>
      </c>
      <c r="W955" s="59" t="n">
        <v>0</v>
      </c>
      <c r="X955" s="59" t="n">
        <v>0</v>
      </c>
      <c r="Y955" s="59" t="n">
        <f aca="false">IF(terrains!L955&lt;=2.5,1,IF(terrains!L955&lt;=4.5,2,IF(terrains!L955&lt;=6.5,3,4)))</f>
        <v>1</v>
      </c>
      <c r="Z955" s="59" t="n">
        <f aca="false">IF(terrains!R955=1,35,IF(terrains!S955=1,64,IF(terrains!T955=1,IF(terrains!Y955=1,85,104),IF(terrains!U955=1,IF(terrains!Y955=1,124,152),IF(terrains!V955=1,(IF(terrains!Y955=1,146,IF(terrains!Y955=2,178,263))),IF(terrains!W955=1,(IF(terrains!Y955=1,178,IF(terrains!Y955=2,218,321))),IF(terrains!X955=1,IF(terrains!Y955=1,190,IF(terrains!Y955=2,242,IF(terrains!Y955=3,357,896))))))))))</f>
        <v>35</v>
      </c>
      <c r="AA955" s="152" t="n">
        <f aca="false">terrains!Z955*terrains!F955</f>
        <v>6299096.6425275</v>
      </c>
    </row>
    <row r="956" customFormat="false" ht="13.8" hidden="false" customHeight="false" outlineLevel="0" collapsed="false">
      <c r="A956" s="143" t="n">
        <v>955</v>
      </c>
      <c r="B956" s="59" t="n">
        <v>290440.391162</v>
      </c>
      <c r="C956" s="59" t="n">
        <v>5041784.92805</v>
      </c>
      <c r="D956" s="59" t="s">
        <v>418</v>
      </c>
      <c r="E956" s="153" t="n">
        <v>16612.3</v>
      </c>
      <c r="F956" s="150" t="n">
        <f aca="false">terrains!E956*10.76391</f>
        <v>178813.302093</v>
      </c>
      <c r="G956" s="59" t="s">
        <v>419</v>
      </c>
      <c r="H956" s="59" t="n">
        <v>0</v>
      </c>
      <c r="I956" s="59" t="n">
        <v>0</v>
      </c>
      <c r="J956" s="59" t="n">
        <f aca="false">IF(terrains!L956=13.5,IF(terrains!X956=1,12,9),-0.392532+1.267037*terrains!L956+0.472239*terrains!X956+0.58658*terrains!W956+0.089417*terrains!V956+0.531633*terrains!U956+0.337883*terrains!T956-0.403545*terrains!S956)</f>
        <v>3.005034</v>
      </c>
      <c r="K956" s="151" t="n">
        <f aca="false">IF(terrains!I956=0,terrains!J956,terrains!I956)</f>
        <v>3.005034</v>
      </c>
      <c r="L956" s="59" t="n">
        <v>3</v>
      </c>
      <c r="M956" s="59" t="n">
        <v>3</v>
      </c>
      <c r="N956" s="59" t="n">
        <v>6</v>
      </c>
      <c r="O956" s="59" t="s">
        <v>176</v>
      </c>
      <c r="P956" s="59" t="n">
        <v>2</v>
      </c>
      <c r="Q956" s="59" t="n">
        <v>2.5</v>
      </c>
      <c r="R956" s="59" t="n">
        <v>0</v>
      </c>
      <c r="S956" s="59" t="n">
        <v>1</v>
      </c>
      <c r="T956" s="59" t="n">
        <v>0</v>
      </c>
      <c r="U956" s="59" t="n">
        <v>0</v>
      </c>
      <c r="V956" s="59" t="n">
        <v>0</v>
      </c>
      <c r="W956" s="59" t="n">
        <v>0</v>
      </c>
      <c r="X956" s="59" t="n">
        <v>0</v>
      </c>
      <c r="Y956" s="59" t="n">
        <f aca="false">IF(terrains!L956&lt;=2.5,1,IF(terrains!L956&lt;=4.5,2,IF(terrains!L956&lt;=6.5,3,4)))</f>
        <v>2</v>
      </c>
      <c r="Z956" s="59" t="n">
        <f aca="false">IF(terrains!R956=1,35,IF(terrains!S956=1,64,IF(terrains!T956=1,IF(terrains!Y956=1,85,104),IF(terrains!U956=1,IF(terrains!Y956=1,124,152),IF(terrains!V956=1,(IF(terrains!Y956=1,146,IF(terrains!Y956=2,178,263))),IF(terrains!W956=1,(IF(terrains!Y956=1,178,IF(terrains!Y956=2,218,321))),IF(terrains!X956=1,IF(terrains!Y956=1,190,IF(terrains!Y956=2,242,IF(terrains!Y956=3,357,896))))))))))</f>
        <v>64</v>
      </c>
      <c r="AA956" s="152" t="n">
        <f aca="false">terrains!Z956*terrains!F956</f>
        <v>11444051.333952</v>
      </c>
    </row>
    <row r="957" customFormat="false" ht="13.8" hidden="false" customHeight="false" outlineLevel="0" collapsed="false">
      <c r="A957" s="143" t="n">
        <v>956</v>
      </c>
      <c r="B957" s="59" t="n">
        <v>299678.932662</v>
      </c>
      <c r="C957" s="59" t="n">
        <v>5045633.70056</v>
      </c>
      <c r="D957" s="59" t="s">
        <v>420</v>
      </c>
      <c r="E957" s="153" t="n">
        <v>16369.7</v>
      </c>
      <c r="F957" s="150" t="n">
        <f aca="false">terrains!E957*10.76391</f>
        <v>176201.977527</v>
      </c>
      <c r="G957" s="59" t="s">
        <v>240</v>
      </c>
      <c r="H957" s="59" t="n">
        <v>0</v>
      </c>
      <c r="I957" s="59" t="n">
        <v>0</v>
      </c>
      <c r="J957" s="59" t="n">
        <f aca="false">IF(terrains!L957=13.5,IF(terrains!X957=1,12,9),-0.392532+1.267037*terrains!L957+0.472239*terrains!X957+0.58658*terrains!W957+0.089417*terrains!V957+0.531633*terrains!U957+0.337883*terrains!T957-0.403545*terrains!S957)</f>
        <v>3.3066935</v>
      </c>
      <c r="K957" s="151" t="n">
        <f aca="false">IF(terrains!I957=0,terrains!J957,terrains!I957)</f>
        <v>3.3066935</v>
      </c>
      <c r="L957" s="59" t="n">
        <v>2.5</v>
      </c>
      <c r="M957" s="59" t="n">
        <v>2</v>
      </c>
      <c r="N957" s="59" t="n">
        <v>4</v>
      </c>
      <c r="O957" s="59" t="s">
        <v>178</v>
      </c>
      <c r="P957" s="59" t="n">
        <v>2</v>
      </c>
      <c r="Q957" s="59" t="n">
        <v>2.5</v>
      </c>
      <c r="R957" s="59" t="n">
        <v>0</v>
      </c>
      <c r="S957" s="59" t="n">
        <v>0</v>
      </c>
      <c r="T957" s="59" t="n">
        <v>0</v>
      </c>
      <c r="U957" s="59" t="n">
        <v>1</v>
      </c>
      <c r="V957" s="59" t="n">
        <v>0</v>
      </c>
      <c r="W957" s="59" t="n">
        <v>0</v>
      </c>
      <c r="X957" s="59" t="n">
        <v>0</v>
      </c>
      <c r="Y957" s="59" t="n">
        <f aca="false">IF(terrains!L957&lt;=2.5,1,IF(terrains!L957&lt;=4.5,2,IF(terrains!L957&lt;=6.5,3,4)))</f>
        <v>1</v>
      </c>
      <c r="Z957" s="59" t="n">
        <f aca="false">IF(terrains!R957=1,35,IF(terrains!S957=1,64,IF(terrains!T957=1,IF(terrains!Y957=1,85,104),IF(terrains!U957=1,IF(terrains!Y957=1,124,152),IF(terrains!V957=1,(IF(terrains!Y957=1,146,IF(terrains!Y957=2,178,263))),IF(terrains!W957=1,(IF(terrains!Y957=1,178,IF(terrains!Y957=2,218,321))),IF(terrains!X957=1,IF(terrains!Y957=1,190,IF(terrains!Y957=2,242,IF(terrains!Y957=3,357,896))))))))))</f>
        <v>124</v>
      </c>
      <c r="AA957" s="152" t="n">
        <f aca="false">terrains!Z957*terrains!F957</f>
        <v>21849045.213348</v>
      </c>
    </row>
    <row r="958" customFormat="false" ht="13.8" hidden="false" customHeight="false" outlineLevel="0" collapsed="false">
      <c r="A958" s="143" t="n">
        <v>957</v>
      </c>
      <c r="B958" s="59" t="n">
        <v>295628.502302</v>
      </c>
      <c r="C958" s="59" t="n">
        <v>5032448.00715</v>
      </c>
      <c r="D958" s="59" t="s">
        <v>421</v>
      </c>
      <c r="E958" s="153" t="n">
        <v>16258</v>
      </c>
      <c r="F958" s="150" t="n">
        <f aca="false">terrains!E958*10.76391</f>
        <v>174999.64878</v>
      </c>
      <c r="G958" s="59" t="s">
        <v>422</v>
      </c>
      <c r="H958" s="59" t="n">
        <v>0</v>
      </c>
      <c r="I958" s="59" t="n">
        <v>0</v>
      </c>
      <c r="J958" s="59" t="n">
        <f aca="false">IF(terrains!L958=13.5,IF(terrains!X958=1,12,9),-0.392532+1.267037*terrains!L958+0.472239*terrains!X958+0.58658*terrains!W958+0.089417*terrains!V958+0.531633*terrains!U958+0.337883*terrains!T958-0.403545*terrains!S958)</f>
        <v>3.6385525</v>
      </c>
      <c r="K958" s="151" t="n">
        <f aca="false">IF(terrains!I958=0,terrains!J958,terrains!I958)</f>
        <v>3.6385525</v>
      </c>
      <c r="L958" s="59" t="n">
        <v>3.5</v>
      </c>
      <c r="M958" s="59" t="n">
        <v>1</v>
      </c>
      <c r="N958" s="59" t="n">
        <v>12</v>
      </c>
      <c r="O958" s="59" t="s">
        <v>176</v>
      </c>
      <c r="P958" s="59" t="n">
        <v>2</v>
      </c>
      <c r="Q958" s="59" t="n">
        <v>1.5</v>
      </c>
      <c r="R958" s="59" t="n">
        <v>0</v>
      </c>
      <c r="S958" s="59" t="n">
        <v>1</v>
      </c>
      <c r="T958" s="59" t="n">
        <v>0</v>
      </c>
      <c r="U958" s="59" t="n">
        <v>0</v>
      </c>
      <c r="V958" s="59" t="n">
        <v>0</v>
      </c>
      <c r="W958" s="59" t="n">
        <v>0</v>
      </c>
      <c r="X958" s="59" t="n">
        <v>0</v>
      </c>
      <c r="Y958" s="59" t="n">
        <f aca="false">IF(terrains!L958&lt;=2.5,1,IF(terrains!L958&lt;=4.5,2,IF(terrains!L958&lt;=6.5,3,4)))</f>
        <v>2</v>
      </c>
      <c r="Z958" s="59" t="n">
        <f aca="false">IF(terrains!R958=1,35,IF(terrains!S958=1,64,IF(terrains!T958=1,IF(terrains!Y958=1,85,104),IF(terrains!U958=1,IF(terrains!Y958=1,124,152),IF(terrains!V958=1,(IF(terrains!Y958=1,146,IF(terrains!Y958=2,178,263))),IF(terrains!W958=1,(IF(terrains!Y958=1,178,IF(terrains!Y958=2,218,321))),IF(terrains!X958=1,IF(terrains!Y958=1,190,IF(terrains!Y958=2,242,IF(terrains!Y958=3,357,896))))))))))</f>
        <v>64</v>
      </c>
      <c r="AA958" s="152" t="n">
        <f aca="false">terrains!Z958*terrains!F958</f>
        <v>11199977.52192</v>
      </c>
    </row>
    <row r="959" customFormat="false" ht="13.8" hidden="false" customHeight="false" outlineLevel="0" collapsed="false">
      <c r="A959" s="143" t="n">
        <v>958</v>
      </c>
      <c r="B959" s="59" t="n">
        <v>293993.345913</v>
      </c>
      <c r="C959" s="59" t="n">
        <v>5050123.34964</v>
      </c>
      <c r="D959" s="59" t="s">
        <v>423</v>
      </c>
      <c r="E959" s="153" t="n">
        <v>16101.9</v>
      </c>
      <c r="F959" s="150" t="n">
        <f aca="false">terrains!E959*10.76391</f>
        <v>173319.402429</v>
      </c>
      <c r="G959" s="59" t="s">
        <v>300</v>
      </c>
      <c r="H959" s="59" t="n">
        <v>3</v>
      </c>
      <c r="I959" s="59" t="n">
        <v>9</v>
      </c>
      <c r="J959" s="59" t="n">
        <f aca="false">IF(terrains!L959=13.5,IF(terrains!X959=1,12,9),-0.392532+1.267037*terrains!L959+0.472239*terrains!X959+0.58658*terrains!W959+0.089417*terrains!V959+0.531633*terrains!U959+0.337883*terrains!T959-0.403545*terrains!S959)</f>
        <v>5.539108</v>
      </c>
      <c r="K959" s="151" t="n">
        <f aca="false">IF(terrains!I959=0,terrains!J959,terrains!I959)</f>
        <v>9</v>
      </c>
      <c r="L959" s="59" t="n">
        <v>5</v>
      </c>
      <c r="M959" s="59" t="n">
        <v>4</v>
      </c>
      <c r="N959" s="59" t="n">
        <v>15</v>
      </c>
      <c r="O959" s="59" t="s">
        <v>176</v>
      </c>
      <c r="P959" s="59" t="n">
        <v>2</v>
      </c>
      <c r="Q959" s="59" t="n">
        <v>2</v>
      </c>
      <c r="R959" s="59" t="n">
        <v>0</v>
      </c>
      <c r="S959" s="59" t="n">
        <v>1</v>
      </c>
      <c r="T959" s="59" t="n">
        <v>0</v>
      </c>
      <c r="U959" s="59" t="n">
        <v>0</v>
      </c>
      <c r="V959" s="59" t="n">
        <v>0</v>
      </c>
      <c r="W959" s="59" t="n">
        <v>0</v>
      </c>
      <c r="X959" s="59" t="n">
        <v>0</v>
      </c>
      <c r="Y959" s="59" t="n">
        <f aca="false">IF(terrains!L959&lt;=2.5,1,IF(terrains!L959&lt;=4.5,2,IF(terrains!L959&lt;=6.5,3,4)))</f>
        <v>3</v>
      </c>
      <c r="Z959" s="59" t="n">
        <f aca="false">IF(terrains!R959=1,35,IF(terrains!S959=1,64,IF(terrains!T959=1,IF(terrains!Y959=1,85,104),IF(terrains!U959=1,IF(terrains!Y959=1,124,152),IF(terrains!V959=1,(IF(terrains!Y959=1,146,IF(terrains!Y959=2,178,263))),IF(terrains!W959=1,(IF(terrains!Y959=1,178,IF(terrains!Y959=2,218,321))),IF(terrains!X959=1,IF(terrains!Y959=1,190,IF(terrains!Y959=2,242,IF(terrains!Y959=3,357,896))))))))))</f>
        <v>64</v>
      </c>
      <c r="AA959" s="152" t="n">
        <f aca="false">terrains!Z959*terrains!F959</f>
        <v>11092441.755456</v>
      </c>
    </row>
    <row r="960" customFormat="false" ht="13.8" hidden="false" customHeight="false" outlineLevel="0" collapsed="false">
      <c r="A960" s="143" t="n">
        <v>959</v>
      </c>
      <c r="B960" s="59" t="n">
        <v>282530.996769</v>
      </c>
      <c r="C960" s="59" t="n">
        <v>5040515.22528</v>
      </c>
      <c r="D960" s="59" t="s">
        <v>424</v>
      </c>
      <c r="E960" s="153" t="n">
        <v>16015.8</v>
      </c>
      <c r="F960" s="150" t="n">
        <f aca="false">terrains!E960*10.76391</f>
        <v>172392.629778</v>
      </c>
      <c r="G960" s="59" t="s">
        <v>425</v>
      </c>
      <c r="H960" s="59" t="n">
        <v>0</v>
      </c>
      <c r="I960" s="59" t="n">
        <v>0</v>
      </c>
      <c r="J960" s="59" t="n">
        <f aca="false">IF(terrains!L960=13.5,IF(terrains!X960=1,12,9),-0.392532+1.267037*terrains!L960+0.472239*terrains!X960+0.58658*terrains!W960+0.089417*terrains!V960+0.531633*terrains!U960+0.337883*terrains!T960-0.403545*terrains!S960)</f>
        <v>2.7750605</v>
      </c>
      <c r="K960" s="151" t="n">
        <f aca="false">IF(terrains!I960=0,terrains!J960,terrains!I960)</f>
        <v>2.7750605</v>
      </c>
      <c r="L960" s="59" t="n">
        <v>2.5</v>
      </c>
      <c r="M960" s="59" t="n">
        <v>1</v>
      </c>
      <c r="N960" s="59" t="n">
        <v>6</v>
      </c>
      <c r="O960" s="59" t="s">
        <v>175</v>
      </c>
      <c r="P960" s="59" t="n">
        <v>2</v>
      </c>
      <c r="Q960" s="59" t="n">
        <v>1.5</v>
      </c>
      <c r="R960" s="59" t="n">
        <v>1</v>
      </c>
      <c r="S960" s="59" t="n">
        <v>0</v>
      </c>
      <c r="T960" s="59" t="n">
        <v>0</v>
      </c>
      <c r="U960" s="59" t="n">
        <v>0</v>
      </c>
      <c r="V960" s="59" t="n">
        <v>0</v>
      </c>
      <c r="W960" s="59" t="n">
        <v>0</v>
      </c>
      <c r="X960" s="59" t="n">
        <v>0</v>
      </c>
      <c r="Y960" s="59" t="n">
        <f aca="false">IF(terrains!L960&lt;=2.5,1,IF(terrains!L960&lt;=4.5,2,IF(terrains!L960&lt;=6.5,3,4)))</f>
        <v>1</v>
      </c>
      <c r="Z960" s="59" t="n">
        <f aca="false">IF(terrains!R960=1,35,IF(terrains!S960=1,64,IF(terrains!T960=1,IF(terrains!Y960=1,85,104),IF(terrains!U960=1,IF(terrains!Y960=1,124,152),IF(terrains!V960=1,(IF(terrains!Y960=1,146,IF(terrains!Y960=2,178,263))),IF(terrains!W960=1,(IF(terrains!Y960=1,178,IF(terrains!Y960=2,218,321))),IF(terrains!X960=1,IF(terrains!Y960=1,190,IF(terrains!Y960=2,242,IF(terrains!Y960=3,357,896))))))))))</f>
        <v>35</v>
      </c>
      <c r="AA960" s="152" t="n">
        <f aca="false">terrains!Z960*terrains!F960</f>
        <v>6033742.04223</v>
      </c>
    </row>
    <row r="961" customFormat="false" ht="13.8" hidden="false" customHeight="false" outlineLevel="0" collapsed="false">
      <c r="A961" s="143" t="n">
        <v>960</v>
      </c>
      <c r="B961" s="59" t="n">
        <v>301315.6101</v>
      </c>
      <c r="C961" s="59" t="n">
        <v>5046264.685</v>
      </c>
      <c r="D961" s="59" t="s">
        <v>426</v>
      </c>
      <c r="E961" s="153" t="n">
        <v>15992.8</v>
      </c>
      <c r="F961" s="150" t="n">
        <f aca="false">terrains!E961*10.76391</f>
        <v>172145.059848</v>
      </c>
      <c r="G961" s="59" t="s">
        <v>249</v>
      </c>
      <c r="H961" s="59" t="n">
        <v>0</v>
      </c>
      <c r="I961" s="59" t="n">
        <v>0</v>
      </c>
      <c r="J961" s="59" t="n">
        <f aca="false">IF(terrains!L961=13.5,IF(terrains!X961=1,12,9),-0.392532+1.267037*terrains!L961+0.472239*terrains!X961+0.58658*terrains!W961+0.089417*terrains!V961+0.531633*terrains!U961+0.337883*terrains!T961-0.403545*terrains!S961)</f>
        <v>3.746462</v>
      </c>
      <c r="K961" s="151" t="n">
        <f aca="false">IF(terrains!I961=0,terrains!J961,terrains!I961)</f>
        <v>3.746462</v>
      </c>
      <c r="L961" s="59" t="n">
        <v>3</v>
      </c>
      <c r="M961" s="59" t="n">
        <v>2</v>
      </c>
      <c r="N961" s="59" t="n">
        <v>6</v>
      </c>
      <c r="O961" s="59" t="s">
        <v>177</v>
      </c>
      <c r="P961" s="59" t="n">
        <v>2</v>
      </c>
      <c r="Q961" s="59" t="n">
        <v>2</v>
      </c>
      <c r="R961" s="59" t="n">
        <v>0</v>
      </c>
      <c r="S961" s="59" t="n">
        <v>0</v>
      </c>
      <c r="T961" s="59" t="n">
        <v>1</v>
      </c>
      <c r="U961" s="59" t="n">
        <v>0</v>
      </c>
      <c r="V961" s="59" t="n">
        <v>0</v>
      </c>
      <c r="W961" s="59" t="n">
        <v>0</v>
      </c>
      <c r="X961" s="59" t="n">
        <v>0</v>
      </c>
      <c r="Y961" s="59" t="n">
        <f aca="false">IF(terrains!L961&lt;=2.5,1,IF(terrains!L961&lt;=4.5,2,IF(terrains!L961&lt;=6.5,3,4)))</f>
        <v>2</v>
      </c>
      <c r="Z961" s="59" t="n">
        <f aca="false">IF(terrains!R961=1,35,IF(terrains!S961=1,64,IF(terrains!T961=1,IF(terrains!Y961=1,85,104),IF(terrains!U961=1,IF(terrains!Y961=1,124,152),IF(terrains!V961=1,(IF(terrains!Y961=1,146,IF(terrains!Y961=2,178,263))),IF(terrains!W961=1,(IF(terrains!Y961=1,178,IF(terrains!Y961=2,218,321))),IF(terrains!X961=1,IF(terrains!Y961=1,190,IF(terrains!Y961=2,242,IF(terrains!Y961=3,357,896))))))))))</f>
        <v>104</v>
      </c>
      <c r="AA961" s="152" t="n">
        <f aca="false">terrains!Z961*terrains!F961</f>
        <v>17903086.224192</v>
      </c>
    </row>
    <row r="962" customFormat="false" ht="13.8" hidden="false" customHeight="false" outlineLevel="0" collapsed="false">
      <c r="A962" s="143" t="n">
        <v>961</v>
      </c>
      <c r="B962" s="59" t="n">
        <v>299783.5653</v>
      </c>
      <c r="C962" s="59" t="n">
        <v>5036595.97</v>
      </c>
      <c r="D962" s="59" t="s">
        <v>427</v>
      </c>
      <c r="E962" s="153" t="n">
        <v>15828.5</v>
      </c>
      <c r="F962" s="150" t="n">
        <f aca="false">terrains!E962*10.76391</f>
        <v>170376.549435</v>
      </c>
      <c r="G962" s="59" t="s">
        <v>428</v>
      </c>
      <c r="H962" s="59" t="n">
        <v>0</v>
      </c>
      <c r="I962" s="59" t="n">
        <v>0</v>
      </c>
      <c r="J962" s="59" t="n">
        <f aca="false">IF(terrains!L962=13.5,IF(terrains!X962=1,12,9),-0.392532+1.267037*terrains!L962+0.472239*terrains!X962+0.58658*terrains!W962+0.089417*terrains!V962+0.531633*terrains!U962+0.337883*terrains!T962-0.403545*terrains!S962)</f>
        <v>3.1129435</v>
      </c>
      <c r="K962" s="151" t="n">
        <f aca="false">IF(terrains!I962=0,terrains!J962,terrains!I962)</f>
        <v>3.1129435</v>
      </c>
      <c r="L962" s="59" t="n">
        <v>2.5</v>
      </c>
      <c r="M962" s="59" t="n">
        <v>1</v>
      </c>
      <c r="N962" s="59" t="n">
        <v>6</v>
      </c>
      <c r="O962" s="59" t="s">
        <v>177</v>
      </c>
      <c r="P962" s="59" t="n">
        <v>2</v>
      </c>
      <c r="Q962" s="59" t="n">
        <v>1.5</v>
      </c>
      <c r="R962" s="59" t="n">
        <v>0</v>
      </c>
      <c r="S962" s="59" t="n">
        <v>0</v>
      </c>
      <c r="T962" s="59" t="n">
        <v>1</v>
      </c>
      <c r="U962" s="59" t="n">
        <v>0</v>
      </c>
      <c r="V962" s="59" t="n">
        <v>0</v>
      </c>
      <c r="W962" s="59" t="n">
        <v>0</v>
      </c>
      <c r="X962" s="59" t="n">
        <v>0</v>
      </c>
      <c r="Y962" s="59" t="n">
        <f aca="false">IF(terrains!L962&lt;=2.5,1,IF(terrains!L962&lt;=4.5,2,IF(terrains!L962&lt;=6.5,3,4)))</f>
        <v>1</v>
      </c>
      <c r="Z962" s="59" t="n">
        <f aca="false">IF(terrains!R962=1,35,IF(terrains!S962=1,64,IF(terrains!T962=1,IF(terrains!Y962=1,85,104),IF(terrains!U962=1,IF(terrains!Y962=1,124,152),IF(terrains!V962=1,(IF(terrains!Y962=1,146,IF(terrains!Y962=2,178,263))),IF(terrains!W962=1,(IF(terrains!Y962=1,178,IF(terrains!Y962=2,218,321))),IF(terrains!X962=1,IF(terrains!Y962=1,190,IF(terrains!Y962=2,242,IF(terrains!Y962=3,357,896))))))))))</f>
        <v>85</v>
      </c>
      <c r="AA962" s="152" t="n">
        <f aca="false">terrains!Z962*terrains!F962</f>
        <v>14482006.701975</v>
      </c>
    </row>
    <row r="963" customFormat="false" ht="13.8" hidden="false" customHeight="false" outlineLevel="0" collapsed="false">
      <c r="A963" s="143" t="n">
        <v>962</v>
      </c>
      <c r="B963" s="59" t="n">
        <v>297125.709874</v>
      </c>
      <c r="C963" s="59" t="n">
        <v>5043360.37895</v>
      </c>
      <c r="D963" s="59" t="s">
        <v>429</v>
      </c>
      <c r="E963" s="153" t="n">
        <v>15799.7</v>
      </c>
      <c r="F963" s="150" t="n">
        <f aca="false">terrains!E963*10.76391</f>
        <v>170066.548827</v>
      </c>
      <c r="G963" s="59" t="s">
        <v>226</v>
      </c>
      <c r="H963" s="59" t="n">
        <v>1</v>
      </c>
      <c r="I963" s="59" t="n">
        <v>3</v>
      </c>
      <c r="J963" s="59" t="n">
        <f aca="false">IF(terrains!L963=13.5,IF(terrains!X963=1,12,9),-0.392532+1.267037*terrains!L963+0.472239*terrains!X963+0.58658*terrains!W963+0.089417*terrains!V963+0.531633*terrains!U963+0.337883*terrains!T963-0.403545*terrains!S963)</f>
        <v>3.940212</v>
      </c>
      <c r="K963" s="151" t="n">
        <f aca="false">IF(terrains!I963=0,terrains!J963,terrains!I963)</f>
        <v>3</v>
      </c>
      <c r="L963" s="59" t="n">
        <v>3</v>
      </c>
      <c r="M963" s="59" t="n">
        <v>2</v>
      </c>
      <c r="N963" s="59" t="n">
        <v>6</v>
      </c>
      <c r="O963" s="59" t="s">
        <v>178</v>
      </c>
      <c r="P963" s="59" t="n">
        <v>2</v>
      </c>
      <c r="Q963" s="59" t="n">
        <v>2.5</v>
      </c>
      <c r="R963" s="59" t="n">
        <v>0</v>
      </c>
      <c r="S963" s="59" t="n">
        <v>0</v>
      </c>
      <c r="T963" s="59" t="n">
        <v>0</v>
      </c>
      <c r="U963" s="59" t="n">
        <v>1</v>
      </c>
      <c r="V963" s="59" t="n">
        <v>0</v>
      </c>
      <c r="W963" s="59" t="n">
        <v>0</v>
      </c>
      <c r="X963" s="59" t="n">
        <v>0</v>
      </c>
      <c r="Y963" s="59" t="n">
        <f aca="false">IF(terrains!L963&lt;=2.5,1,IF(terrains!L963&lt;=4.5,2,IF(terrains!L963&lt;=6.5,3,4)))</f>
        <v>2</v>
      </c>
      <c r="Z963" s="59" t="n">
        <f aca="false">IF(terrains!R963=1,35,IF(terrains!S963=1,64,IF(terrains!T963=1,IF(terrains!Y963=1,85,104),IF(terrains!U963=1,IF(terrains!Y963=1,124,152),IF(terrains!V963=1,(IF(terrains!Y963=1,146,IF(terrains!Y963=2,178,263))),IF(terrains!W963=1,(IF(terrains!Y963=1,178,IF(terrains!Y963=2,218,321))),IF(terrains!X963=1,IF(terrains!Y963=1,190,IF(terrains!Y963=2,242,IF(terrains!Y963=3,357,896))))))))))</f>
        <v>152</v>
      </c>
      <c r="AA963" s="152" t="n">
        <f aca="false">terrains!Z963*terrains!F963</f>
        <v>25850115.421704</v>
      </c>
    </row>
    <row r="964" customFormat="false" ht="13.8" hidden="false" customHeight="false" outlineLevel="0" collapsed="false">
      <c r="A964" s="143" t="n">
        <v>963</v>
      </c>
      <c r="B964" s="59" t="n">
        <v>296429.845484</v>
      </c>
      <c r="C964" s="59" t="n">
        <v>5051120.473</v>
      </c>
      <c r="D964" s="59" t="s">
        <v>430</v>
      </c>
      <c r="E964" s="153" t="n">
        <v>15747</v>
      </c>
      <c r="F964" s="150" t="n">
        <f aca="false">terrains!E964*10.76391</f>
        <v>169499.29077</v>
      </c>
      <c r="G964" s="59" t="s">
        <v>396</v>
      </c>
      <c r="H964" s="59" t="n">
        <v>0.7</v>
      </c>
      <c r="I964" s="59" t="n">
        <v>1.5</v>
      </c>
      <c r="J964" s="59" t="n">
        <f aca="false">IF(terrains!L964=13.5,IF(terrains!X964=1,12,9),-0.392532+1.267037*terrains!L964+0.472239*terrains!X964+0.58658*terrains!W964+0.089417*terrains!V964+0.531633*terrains!U964+0.337883*terrains!T964-0.403545*terrains!S964)</f>
        <v>1.737997</v>
      </c>
      <c r="K964" s="151" t="n">
        <f aca="false">IF(terrains!I964=0,terrains!J964,terrains!I964)</f>
        <v>1.5</v>
      </c>
      <c r="L964" s="59" t="n">
        <v>2</v>
      </c>
      <c r="M964" s="59" t="n">
        <v>2</v>
      </c>
      <c r="N964" s="59" t="n">
        <v>3</v>
      </c>
      <c r="O964" s="59" t="s">
        <v>176</v>
      </c>
      <c r="P964" s="59" t="n">
        <v>1.5</v>
      </c>
      <c r="Q964" s="59" t="n">
        <v>2</v>
      </c>
      <c r="R964" s="59" t="n">
        <v>0</v>
      </c>
      <c r="S964" s="59" t="n">
        <v>1</v>
      </c>
      <c r="T964" s="59" t="n">
        <v>0</v>
      </c>
      <c r="U964" s="59" t="n">
        <v>0</v>
      </c>
      <c r="V964" s="59" t="n">
        <v>0</v>
      </c>
      <c r="W964" s="59" t="n">
        <v>0</v>
      </c>
      <c r="X964" s="59" t="n">
        <v>0</v>
      </c>
      <c r="Y964" s="59" t="n">
        <f aca="false">IF(terrains!L964&lt;=2.5,1,IF(terrains!L964&lt;=4.5,2,IF(terrains!L964&lt;=6.5,3,4)))</f>
        <v>1</v>
      </c>
      <c r="Z964" s="59" t="n">
        <f aca="false">IF(terrains!R964=1,35,IF(terrains!S964=1,64,IF(terrains!T964=1,IF(terrains!Y964=1,85,104),IF(terrains!U964=1,IF(terrains!Y964=1,124,152),IF(terrains!V964=1,(IF(terrains!Y964=1,146,IF(terrains!Y964=2,178,263))),IF(terrains!W964=1,(IF(terrains!Y964=1,178,IF(terrains!Y964=2,218,321))),IF(terrains!X964=1,IF(terrains!Y964=1,190,IF(terrains!Y964=2,242,IF(terrains!Y964=3,357,896))))))))))</f>
        <v>64</v>
      </c>
      <c r="AA964" s="152" t="n">
        <f aca="false">terrains!Z964*terrains!F964</f>
        <v>10847954.60928</v>
      </c>
    </row>
    <row r="965" customFormat="false" ht="13.8" hidden="false" customHeight="false" outlineLevel="0" collapsed="false">
      <c r="A965" s="143" t="n">
        <v>964</v>
      </c>
      <c r="B965" s="59" t="n">
        <v>295612.312614</v>
      </c>
      <c r="C965" s="59" t="n">
        <v>5049649.49925</v>
      </c>
      <c r="D965" s="59" t="s">
        <v>431</v>
      </c>
      <c r="E965" s="153" t="n">
        <v>15739</v>
      </c>
      <c r="F965" s="150" t="n">
        <f aca="false">terrains!E965*10.76391</f>
        <v>169413.17949</v>
      </c>
      <c r="G965" s="59" t="s">
        <v>396</v>
      </c>
      <c r="H965" s="59" t="n">
        <v>0.7</v>
      </c>
      <c r="I965" s="59" t="n">
        <v>1.5</v>
      </c>
      <c r="J965" s="59" t="n">
        <f aca="false">IF(terrains!L965=13.5,IF(terrains!X965=1,12,9),-0.392532+1.267037*terrains!L965+0.472239*terrains!X965+0.58658*terrains!W965+0.089417*terrains!V965+0.531633*terrains!U965+0.337883*terrains!T965-0.403545*terrains!S965)</f>
        <v>1.737997</v>
      </c>
      <c r="K965" s="151" t="n">
        <f aca="false">IF(terrains!I965=0,terrains!J965,terrains!I965)</f>
        <v>1.5</v>
      </c>
      <c r="L965" s="59" t="n">
        <v>2</v>
      </c>
      <c r="M965" s="59" t="n">
        <v>2</v>
      </c>
      <c r="N965" s="59" t="n">
        <v>3</v>
      </c>
      <c r="O965" s="59" t="s">
        <v>176</v>
      </c>
      <c r="P965" s="59" t="n">
        <v>1.5</v>
      </c>
      <c r="Q965" s="59" t="n">
        <v>2</v>
      </c>
      <c r="R965" s="59" t="n">
        <v>0</v>
      </c>
      <c r="S965" s="59" t="n">
        <v>1</v>
      </c>
      <c r="T965" s="59" t="n">
        <v>0</v>
      </c>
      <c r="U965" s="59" t="n">
        <v>0</v>
      </c>
      <c r="V965" s="59" t="n">
        <v>0</v>
      </c>
      <c r="W965" s="59" t="n">
        <v>0</v>
      </c>
      <c r="X965" s="59" t="n">
        <v>0</v>
      </c>
      <c r="Y965" s="59" t="n">
        <f aca="false">IF(terrains!L965&lt;=2.5,1,IF(terrains!L965&lt;=4.5,2,IF(terrains!L965&lt;=6.5,3,4)))</f>
        <v>1</v>
      </c>
      <c r="Z965" s="59" t="n">
        <f aca="false">IF(terrains!R965=1,35,IF(terrains!S965=1,64,IF(terrains!T965=1,IF(terrains!Y965=1,85,104),IF(terrains!U965=1,IF(terrains!Y965=1,124,152),IF(terrains!V965=1,(IF(terrains!Y965=1,146,IF(terrains!Y965=2,178,263))),IF(terrains!W965=1,(IF(terrains!Y965=1,178,IF(terrains!Y965=2,218,321))),IF(terrains!X965=1,IF(terrains!Y965=1,190,IF(terrains!Y965=2,242,IF(terrains!Y965=3,357,896))))))))))</f>
        <v>64</v>
      </c>
      <c r="AA965" s="152" t="n">
        <f aca="false">terrains!Z965*terrains!F965</f>
        <v>10842443.48736</v>
      </c>
    </row>
    <row r="966" customFormat="false" ht="13.8" hidden="false" customHeight="false" outlineLevel="0" collapsed="false">
      <c r="A966" s="143" t="n">
        <v>965</v>
      </c>
      <c r="B966" s="59" t="n">
        <v>294415.3829</v>
      </c>
      <c r="C966" s="59" t="n">
        <v>5049507.764</v>
      </c>
      <c r="D966" s="59" t="s">
        <v>432</v>
      </c>
      <c r="E966" s="153" t="n">
        <v>15678.8</v>
      </c>
      <c r="F966" s="150" t="n">
        <f aca="false">terrains!E966*10.76391</f>
        <v>168765.192108</v>
      </c>
      <c r="G966" s="59" t="s">
        <v>300</v>
      </c>
      <c r="H966" s="59" t="n">
        <v>3</v>
      </c>
      <c r="I966" s="59" t="n">
        <v>9</v>
      </c>
      <c r="J966" s="59" t="n">
        <f aca="false">IF(terrains!L966=13.5,IF(terrains!X966=1,12,9),-0.392532+1.267037*terrains!L966+0.472239*terrains!X966+0.58658*terrains!W966+0.089417*terrains!V966+0.531633*terrains!U966+0.337883*terrains!T966-0.403545*terrains!S966)</f>
        <v>5.539108</v>
      </c>
      <c r="K966" s="151" t="n">
        <f aca="false">IF(terrains!I966=0,terrains!J966,terrains!I966)</f>
        <v>9</v>
      </c>
      <c r="L966" s="59" t="n">
        <v>5</v>
      </c>
      <c r="M966" s="59" t="n">
        <v>4</v>
      </c>
      <c r="N966" s="59" t="n">
        <v>15</v>
      </c>
      <c r="O966" s="59" t="s">
        <v>176</v>
      </c>
      <c r="P966" s="59" t="n">
        <v>2</v>
      </c>
      <c r="Q966" s="59" t="n">
        <v>2</v>
      </c>
      <c r="R966" s="59" t="n">
        <v>0</v>
      </c>
      <c r="S966" s="59" t="n">
        <v>1</v>
      </c>
      <c r="T966" s="59" t="n">
        <v>0</v>
      </c>
      <c r="U966" s="59" t="n">
        <v>0</v>
      </c>
      <c r="V966" s="59" t="n">
        <v>0</v>
      </c>
      <c r="W966" s="59" t="n">
        <v>0</v>
      </c>
      <c r="X966" s="59" t="n">
        <v>0</v>
      </c>
      <c r="Y966" s="59" t="n">
        <f aca="false">IF(terrains!L966&lt;=2.5,1,IF(terrains!L966&lt;=4.5,2,IF(terrains!L966&lt;=6.5,3,4)))</f>
        <v>3</v>
      </c>
      <c r="Z966" s="59" t="n">
        <f aca="false">IF(terrains!R966=1,35,IF(terrains!S966=1,64,IF(terrains!T966=1,IF(terrains!Y966=1,85,104),IF(terrains!U966=1,IF(terrains!Y966=1,124,152),IF(terrains!V966=1,(IF(terrains!Y966=1,146,IF(terrains!Y966=2,178,263))),IF(terrains!W966=1,(IF(terrains!Y966=1,178,IF(terrains!Y966=2,218,321))),IF(terrains!X966=1,IF(terrains!Y966=1,190,IF(terrains!Y966=2,242,IF(terrains!Y966=3,357,896))))))))))</f>
        <v>64</v>
      </c>
      <c r="AA966" s="152" t="n">
        <f aca="false">terrains!Z966*terrains!F966</f>
        <v>10800972.294912</v>
      </c>
    </row>
    <row r="967" customFormat="false" ht="13.8" hidden="false" customHeight="false" outlineLevel="0" collapsed="false">
      <c r="A967" s="143" t="n">
        <v>966</v>
      </c>
      <c r="B967" s="59" t="n">
        <v>295928.238656</v>
      </c>
      <c r="C967" s="59" t="n">
        <v>5051086.2453</v>
      </c>
      <c r="D967" s="59" t="s">
        <v>433</v>
      </c>
      <c r="E967" s="153" t="n">
        <v>15556.6</v>
      </c>
      <c r="F967" s="150" t="n">
        <f aca="false">terrains!E967*10.76391</f>
        <v>167449.842306</v>
      </c>
      <c r="G967" s="59" t="s">
        <v>434</v>
      </c>
      <c r="H967" s="59" t="n">
        <v>0.4</v>
      </c>
      <c r="I967" s="59" t="n">
        <v>2</v>
      </c>
      <c r="J967" s="59" t="n">
        <f aca="false">IF(terrains!L967=13.5,IF(terrains!X967=1,12,9),-0.392532+1.267037*terrains!L967+0.472239*terrains!X967+0.58658*terrains!W967+0.089417*terrains!V967+0.531633*terrains!U967+0.337883*terrains!T967-0.403545*terrains!S967)</f>
        <v>3.6385525</v>
      </c>
      <c r="K967" s="151" t="n">
        <f aca="false">IF(terrains!I967=0,terrains!J967,terrains!I967)</f>
        <v>2</v>
      </c>
      <c r="L967" s="59" t="n">
        <v>3.5</v>
      </c>
      <c r="M967" s="59" t="n">
        <v>1</v>
      </c>
      <c r="N967" s="59" t="n">
        <v>12</v>
      </c>
      <c r="O967" s="59" t="s">
        <v>176</v>
      </c>
      <c r="P967" s="59" t="n">
        <v>2</v>
      </c>
      <c r="Q967" s="59" t="n">
        <v>1.5</v>
      </c>
      <c r="R967" s="59" t="n">
        <v>0</v>
      </c>
      <c r="S967" s="59" t="n">
        <v>1</v>
      </c>
      <c r="T967" s="59" t="n">
        <v>0</v>
      </c>
      <c r="U967" s="59" t="n">
        <v>0</v>
      </c>
      <c r="V967" s="59" t="n">
        <v>0</v>
      </c>
      <c r="W967" s="59" t="n">
        <v>0</v>
      </c>
      <c r="X967" s="59" t="n">
        <v>0</v>
      </c>
      <c r="Y967" s="59" t="n">
        <f aca="false">IF(terrains!L967&lt;=2.5,1,IF(terrains!L967&lt;=4.5,2,IF(terrains!L967&lt;=6.5,3,4)))</f>
        <v>2</v>
      </c>
      <c r="Z967" s="59" t="n">
        <f aca="false">IF(terrains!R967=1,35,IF(terrains!S967=1,64,IF(terrains!T967=1,IF(terrains!Y967=1,85,104),IF(terrains!U967=1,IF(terrains!Y967=1,124,152),IF(terrains!V967=1,(IF(terrains!Y967=1,146,IF(terrains!Y967=2,178,263))),IF(terrains!W967=1,(IF(terrains!Y967=1,178,IF(terrains!Y967=2,218,321))),IF(terrains!X967=1,IF(terrains!Y967=1,190,IF(terrains!Y967=2,242,IF(terrains!Y967=3,357,896))))))))))</f>
        <v>64</v>
      </c>
      <c r="AA967" s="152" t="n">
        <f aca="false">terrains!Z967*terrains!F967</f>
        <v>10716789.907584</v>
      </c>
    </row>
    <row r="968" customFormat="false" ht="13.8" hidden="false" customHeight="false" outlineLevel="0" collapsed="false">
      <c r="A968" s="143" t="n">
        <v>967</v>
      </c>
      <c r="B968" s="59" t="n">
        <v>282894.02141</v>
      </c>
      <c r="C968" s="59" t="n">
        <v>5040416.06573</v>
      </c>
      <c r="D968" s="59" t="s">
        <v>435</v>
      </c>
      <c r="E968" s="153" t="n">
        <v>15492.8</v>
      </c>
      <c r="F968" s="150" t="n">
        <f aca="false">terrains!E968*10.76391</f>
        <v>166763.104848</v>
      </c>
      <c r="G968" s="59" t="s">
        <v>425</v>
      </c>
      <c r="H968" s="59" t="n">
        <v>0</v>
      </c>
      <c r="I968" s="59" t="n">
        <v>0</v>
      </c>
      <c r="J968" s="59" t="n">
        <f aca="false">IF(terrains!L968=13.5,IF(terrains!X968=1,12,9),-0.392532+1.267037*terrains!L968+0.472239*terrains!X968+0.58658*terrains!W968+0.089417*terrains!V968+0.531633*terrains!U968+0.337883*terrains!T968-0.403545*terrains!S968)</f>
        <v>2.7750605</v>
      </c>
      <c r="K968" s="151" t="n">
        <f aca="false">IF(terrains!I968=0,terrains!J968,terrains!I968)</f>
        <v>2.7750605</v>
      </c>
      <c r="L968" s="59" t="n">
        <v>2.5</v>
      </c>
      <c r="M968" s="59" t="n">
        <v>1</v>
      </c>
      <c r="N968" s="59" t="n">
        <v>6</v>
      </c>
      <c r="O968" s="59" t="s">
        <v>175</v>
      </c>
      <c r="P968" s="59" t="n">
        <v>2</v>
      </c>
      <c r="Q968" s="59" t="n">
        <v>1.5</v>
      </c>
      <c r="R968" s="59" t="n">
        <v>1</v>
      </c>
      <c r="S968" s="59" t="n">
        <v>0</v>
      </c>
      <c r="T968" s="59" t="n">
        <v>0</v>
      </c>
      <c r="U968" s="59" t="n">
        <v>0</v>
      </c>
      <c r="V968" s="59" t="n">
        <v>0</v>
      </c>
      <c r="W968" s="59" t="n">
        <v>0</v>
      </c>
      <c r="X968" s="59" t="n">
        <v>0</v>
      </c>
      <c r="Y968" s="59" t="n">
        <f aca="false">IF(terrains!L968&lt;=2.5,1,IF(terrains!L968&lt;=4.5,2,IF(terrains!L968&lt;=6.5,3,4)))</f>
        <v>1</v>
      </c>
      <c r="Z968" s="59" t="n">
        <f aca="false">IF(terrains!R968=1,35,IF(terrains!S968=1,64,IF(terrains!T968=1,IF(terrains!Y968=1,85,104),IF(terrains!U968=1,IF(terrains!Y968=1,124,152),IF(terrains!V968=1,(IF(terrains!Y968=1,146,IF(terrains!Y968=2,178,263))),IF(terrains!W968=1,(IF(terrains!Y968=1,178,IF(terrains!Y968=2,218,321))),IF(terrains!X968=1,IF(terrains!Y968=1,190,IF(terrains!Y968=2,242,IF(terrains!Y968=3,357,896))))))))))</f>
        <v>35</v>
      </c>
      <c r="AA968" s="152" t="n">
        <f aca="false">terrains!Z968*terrains!F968</f>
        <v>5836708.66968</v>
      </c>
    </row>
    <row r="969" customFormat="false" ht="13.8" hidden="false" customHeight="false" outlineLevel="0" collapsed="false">
      <c r="A969" s="143" t="n">
        <v>968</v>
      </c>
      <c r="B969" s="59" t="n">
        <v>305100.001252</v>
      </c>
      <c r="C969" s="59" t="n">
        <v>5061353.98191</v>
      </c>
      <c r="D969" s="59" t="s">
        <v>436</v>
      </c>
      <c r="E969" s="153" t="n">
        <v>15300</v>
      </c>
      <c r="F969" s="150" t="n">
        <f aca="false">terrains!E969*10.76391</f>
        <v>164687.823</v>
      </c>
      <c r="G969" s="59" t="s">
        <v>437</v>
      </c>
      <c r="H969" s="59" t="n">
        <v>0.2</v>
      </c>
      <c r="I969" s="59" t="n">
        <v>3</v>
      </c>
      <c r="J969" s="59" t="n">
        <f aca="false">IF(terrains!L969=13.5,IF(terrains!X969=1,12,9),-0.392532+1.267037*terrains!L969+0.472239*terrains!X969+0.58658*terrains!W969+0.089417*terrains!V969+0.531633*terrains!U969+0.337883*terrains!T969-0.403545*terrains!S969)</f>
        <v>3.408579</v>
      </c>
      <c r="K969" s="151" t="n">
        <f aca="false">IF(terrains!I969=0,terrains!J969,terrains!I969)</f>
        <v>3</v>
      </c>
      <c r="L969" s="59" t="n">
        <v>3</v>
      </c>
      <c r="M969" s="59" t="n">
        <v>3</v>
      </c>
      <c r="N969" s="59" t="n">
        <v>6</v>
      </c>
      <c r="O969" s="59" t="s">
        <v>175</v>
      </c>
      <c r="P969" s="59" t="n">
        <v>2</v>
      </c>
      <c r="Q969" s="59" t="n">
        <v>1.5</v>
      </c>
      <c r="R969" s="59" t="n">
        <v>1</v>
      </c>
      <c r="S969" s="59" t="n">
        <v>0</v>
      </c>
      <c r="T969" s="59" t="n">
        <v>0</v>
      </c>
      <c r="U969" s="59" t="n">
        <v>0</v>
      </c>
      <c r="V969" s="59" t="n">
        <v>0</v>
      </c>
      <c r="W969" s="59" t="n">
        <v>0</v>
      </c>
      <c r="X969" s="59" t="n">
        <v>0</v>
      </c>
      <c r="Y969" s="59" t="n">
        <f aca="false">IF(terrains!L969&lt;=2.5,1,IF(terrains!L969&lt;=4.5,2,IF(terrains!L969&lt;=6.5,3,4)))</f>
        <v>2</v>
      </c>
      <c r="Z969" s="59" t="n">
        <f aca="false">IF(terrains!R969=1,35,IF(terrains!S969=1,64,IF(terrains!T969=1,IF(terrains!Y969=1,85,104),IF(terrains!U969=1,IF(terrains!Y969=1,124,152),IF(terrains!V969=1,(IF(terrains!Y969=1,146,IF(terrains!Y969=2,178,263))),IF(terrains!W969=1,(IF(terrains!Y969=1,178,IF(terrains!Y969=2,218,321))),IF(terrains!X969=1,IF(terrains!Y969=1,190,IF(terrains!Y969=2,242,IF(terrains!Y969=3,357,896))))))))))</f>
        <v>35</v>
      </c>
      <c r="AA969" s="152" t="n">
        <f aca="false">terrains!Z969*terrains!F969</f>
        <v>5764073.805</v>
      </c>
    </row>
    <row r="970" customFormat="false" ht="13.8" hidden="false" customHeight="false" outlineLevel="0" collapsed="false">
      <c r="A970" s="143" t="n">
        <v>969</v>
      </c>
      <c r="B970" s="59" t="n">
        <v>295489.757751</v>
      </c>
      <c r="C970" s="59" t="n">
        <v>5049768.55215</v>
      </c>
      <c r="D970" s="59" t="s">
        <v>438</v>
      </c>
      <c r="E970" s="153" t="n">
        <v>14890</v>
      </c>
      <c r="F970" s="150" t="n">
        <f aca="false">terrains!E970*10.76391</f>
        <v>160274.6199</v>
      </c>
      <c r="G970" s="59" t="s">
        <v>396</v>
      </c>
      <c r="H970" s="59" t="n">
        <v>0.7</v>
      </c>
      <c r="I970" s="59" t="n">
        <v>1.5</v>
      </c>
      <c r="J970" s="59" t="n">
        <f aca="false">IF(terrains!L970=13.5,IF(terrains!X970=1,12,9),-0.392532+1.267037*terrains!L970+0.472239*terrains!X970+0.58658*terrains!W970+0.089417*terrains!V970+0.531633*terrains!U970+0.337883*terrains!T970-0.403545*terrains!S970)</f>
        <v>1.737997</v>
      </c>
      <c r="K970" s="151" t="n">
        <f aca="false">IF(terrains!I970=0,terrains!J970,terrains!I970)</f>
        <v>1.5</v>
      </c>
      <c r="L970" s="59" t="n">
        <v>2</v>
      </c>
      <c r="M970" s="59" t="n">
        <v>2</v>
      </c>
      <c r="N970" s="59" t="n">
        <v>3</v>
      </c>
      <c r="O970" s="59" t="s">
        <v>176</v>
      </c>
      <c r="P970" s="59" t="n">
        <v>1.5</v>
      </c>
      <c r="Q970" s="59" t="n">
        <v>2</v>
      </c>
      <c r="R970" s="59" t="n">
        <v>0</v>
      </c>
      <c r="S970" s="59" t="n">
        <v>1</v>
      </c>
      <c r="T970" s="59" t="n">
        <v>0</v>
      </c>
      <c r="U970" s="59" t="n">
        <v>0</v>
      </c>
      <c r="V970" s="59" t="n">
        <v>0</v>
      </c>
      <c r="W970" s="59" t="n">
        <v>0</v>
      </c>
      <c r="X970" s="59" t="n">
        <v>0</v>
      </c>
      <c r="Y970" s="59" t="n">
        <f aca="false">IF(terrains!L970&lt;=2.5,1,IF(terrains!L970&lt;=4.5,2,IF(terrains!L970&lt;=6.5,3,4)))</f>
        <v>1</v>
      </c>
      <c r="Z970" s="59" t="n">
        <f aca="false">IF(terrains!R970=1,35,IF(terrains!S970=1,64,IF(terrains!T970=1,IF(terrains!Y970=1,85,104),IF(terrains!U970=1,IF(terrains!Y970=1,124,152),IF(terrains!V970=1,(IF(terrains!Y970=1,146,IF(terrains!Y970=2,178,263))),IF(terrains!W970=1,(IF(terrains!Y970=1,178,IF(terrains!Y970=2,218,321))),IF(terrains!X970=1,IF(terrains!Y970=1,190,IF(terrains!Y970=2,242,IF(terrains!Y970=3,357,896))))))))))</f>
        <v>64</v>
      </c>
      <c r="AA970" s="152" t="n">
        <f aca="false">terrains!Z970*terrains!F970</f>
        <v>10257575.6736</v>
      </c>
    </row>
    <row r="971" customFormat="false" ht="13.8" hidden="false" customHeight="false" outlineLevel="0" collapsed="false">
      <c r="A971" s="143" t="n">
        <v>970</v>
      </c>
      <c r="B971" s="59" t="n">
        <v>297667.785221</v>
      </c>
      <c r="C971" s="59" t="n">
        <v>5049202.32696</v>
      </c>
      <c r="D971" s="59" t="s">
        <v>439</v>
      </c>
      <c r="E971" s="153" t="n">
        <v>14880</v>
      </c>
      <c r="F971" s="150" t="n">
        <f aca="false">terrains!E971*10.76391</f>
        <v>160166.9808</v>
      </c>
      <c r="G971" s="59" t="s">
        <v>342</v>
      </c>
      <c r="H971" s="59" t="n">
        <v>0</v>
      </c>
      <c r="I971" s="59" t="n">
        <v>0</v>
      </c>
      <c r="J971" s="59" t="n">
        <f aca="false">IF(terrains!L971=13.5,IF(terrains!X971=1,12,9),-0.392532+1.267037*terrains!L971+0.472239*terrains!X971+0.58658*terrains!W971+0.089417*terrains!V971+0.531633*terrains!U971+0.337883*terrains!T971-0.403545*terrains!S971)</f>
        <v>3.6385525</v>
      </c>
      <c r="K971" s="151" t="n">
        <f aca="false">IF(terrains!I971=0,terrains!J971,terrains!I971)</f>
        <v>3.6385525</v>
      </c>
      <c r="L971" s="59" t="n">
        <v>3.5</v>
      </c>
      <c r="M971" s="59" t="n">
        <v>2</v>
      </c>
      <c r="N971" s="59" t="n">
        <v>10</v>
      </c>
      <c r="O971" s="59" t="s">
        <v>176</v>
      </c>
      <c r="P971" s="59" t="n">
        <v>1</v>
      </c>
      <c r="Q971" s="59" t="n">
        <v>2</v>
      </c>
      <c r="R971" s="59" t="n">
        <v>0</v>
      </c>
      <c r="S971" s="59" t="n">
        <v>1</v>
      </c>
      <c r="T971" s="59" t="n">
        <v>0</v>
      </c>
      <c r="U971" s="59" t="n">
        <v>0</v>
      </c>
      <c r="V971" s="59" t="n">
        <v>0</v>
      </c>
      <c r="W971" s="59" t="n">
        <v>0</v>
      </c>
      <c r="X971" s="59" t="n">
        <v>0</v>
      </c>
      <c r="Y971" s="59" t="n">
        <f aca="false">IF(terrains!L971&lt;=2.5,1,IF(terrains!L971&lt;=4.5,2,IF(terrains!L971&lt;=6.5,3,4)))</f>
        <v>2</v>
      </c>
      <c r="Z971" s="59" t="n">
        <f aca="false">IF(terrains!R971=1,35,IF(terrains!S971=1,64,IF(terrains!T971=1,IF(terrains!Y971=1,85,104),IF(terrains!U971=1,IF(terrains!Y971=1,124,152),IF(terrains!V971=1,(IF(terrains!Y971=1,146,IF(terrains!Y971=2,178,263))),IF(terrains!W971=1,(IF(terrains!Y971=1,178,IF(terrains!Y971=2,218,321))),IF(terrains!X971=1,IF(terrains!Y971=1,190,IF(terrains!Y971=2,242,IF(terrains!Y971=3,357,896))))))))))</f>
        <v>64</v>
      </c>
      <c r="AA971" s="152" t="n">
        <f aca="false">terrains!Z971*terrains!F971</f>
        <v>10250686.7712</v>
      </c>
    </row>
    <row r="972" customFormat="false" ht="13.8" hidden="false" customHeight="false" outlineLevel="0" collapsed="false">
      <c r="A972" s="143" t="n">
        <v>971</v>
      </c>
      <c r="B972" s="59" t="n">
        <v>303787.1602</v>
      </c>
      <c r="C972" s="59" t="n">
        <v>5056596.193</v>
      </c>
      <c r="D972" s="59" t="s">
        <v>440</v>
      </c>
      <c r="E972" s="153" t="n">
        <v>14834.9</v>
      </c>
      <c r="F972" s="150" t="n">
        <f aca="false">terrains!E972*10.76391</f>
        <v>159681.528459</v>
      </c>
      <c r="G972" s="59" t="s">
        <v>354</v>
      </c>
      <c r="H972" s="59" t="n">
        <v>0</v>
      </c>
      <c r="I972" s="59" t="n">
        <v>0</v>
      </c>
      <c r="J972" s="59" t="n">
        <f aca="false">IF(terrains!L972=13.5,IF(terrains!X972=1,12,9),-0.392532+1.267037*terrains!L972+0.472239*terrains!X972+0.58658*terrains!W972+0.089417*terrains!V972+0.531633*terrains!U972+0.337883*terrains!T972-0.403545*terrains!S972)</f>
        <v>2.141542</v>
      </c>
      <c r="K972" s="151" t="n">
        <f aca="false">IF(terrains!I972=0,terrains!J972,terrains!I972)</f>
        <v>2.141542</v>
      </c>
      <c r="L972" s="59" t="n">
        <v>2</v>
      </c>
      <c r="M972" s="59" t="n">
        <v>1</v>
      </c>
      <c r="N972" s="59" t="n">
        <v>3</v>
      </c>
      <c r="O972" s="59" t="s">
        <v>175</v>
      </c>
      <c r="P972" s="59" t="n">
        <v>2</v>
      </c>
      <c r="Q972" s="59" t="n">
        <v>1.5</v>
      </c>
      <c r="R972" s="59" t="n">
        <v>1</v>
      </c>
      <c r="S972" s="59" t="n">
        <v>0</v>
      </c>
      <c r="T972" s="59" t="n">
        <v>0</v>
      </c>
      <c r="U972" s="59" t="n">
        <v>0</v>
      </c>
      <c r="V972" s="59" t="n">
        <v>0</v>
      </c>
      <c r="W972" s="59" t="n">
        <v>0</v>
      </c>
      <c r="X972" s="59" t="n">
        <v>0</v>
      </c>
      <c r="Y972" s="59" t="n">
        <f aca="false">IF(terrains!L972&lt;=2.5,1,IF(terrains!L972&lt;=4.5,2,IF(terrains!L972&lt;=6.5,3,4)))</f>
        <v>1</v>
      </c>
      <c r="Z972" s="59" t="n">
        <f aca="false">IF(terrains!R972=1,35,IF(terrains!S972=1,64,IF(terrains!T972=1,IF(terrains!Y972=1,85,104),IF(terrains!U972=1,IF(terrains!Y972=1,124,152),IF(terrains!V972=1,(IF(terrains!Y972=1,146,IF(terrains!Y972=2,178,263))),IF(terrains!W972=1,(IF(terrains!Y972=1,178,IF(terrains!Y972=2,218,321))),IF(terrains!X972=1,IF(terrains!Y972=1,190,IF(terrains!Y972=2,242,IF(terrains!Y972=3,357,896))))))))))</f>
        <v>35</v>
      </c>
      <c r="AA972" s="152" t="n">
        <f aca="false">terrains!Z972*terrains!F972</f>
        <v>5588853.496065</v>
      </c>
    </row>
    <row r="973" customFormat="false" ht="13.8" hidden="false" customHeight="false" outlineLevel="0" collapsed="false">
      <c r="A973" s="143" t="n">
        <v>972</v>
      </c>
      <c r="B973" s="59" t="n">
        <v>301402.791974</v>
      </c>
      <c r="C973" s="59" t="n">
        <v>5046103.5392</v>
      </c>
      <c r="D973" s="59" t="s">
        <v>441</v>
      </c>
      <c r="E973" s="153" t="n">
        <v>14766.6</v>
      </c>
      <c r="F973" s="150" t="n">
        <f aca="false">terrains!E973*10.76391</f>
        <v>158946.353406</v>
      </c>
      <c r="G973" s="59" t="s">
        <v>249</v>
      </c>
      <c r="H973" s="59" t="n">
        <v>0</v>
      </c>
      <c r="I973" s="59" t="n">
        <v>0</v>
      </c>
      <c r="J973" s="59" t="n">
        <f aca="false">IF(terrains!L973=13.5,IF(terrains!X973=1,12,9),-0.392532+1.267037*terrains!L973+0.472239*terrains!X973+0.58658*terrains!W973+0.089417*terrains!V973+0.531633*terrains!U973+0.337883*terrains!T973-0.403545*terrains!S973)</f>
        <v>3.746462</v>
      </c>
      <c r="K973" s="151" t="n">
        <f aca="false">IF(terrains!I973=0,terrains!J973,terrains!I973)</f>
        <v>3.746462</v>
      </c>
      <c r="L973" s="59" t="n">
        <v>3</v>
      </c>
      <c r="M973" s="59" t="n">
        <v>2</v>
      </c>
      <c r="N973" s="59" t="n">
        <v>6</v>
      </c>
      <c r="O973" s="59" t="s">
        <v>177</v>
      </c>
      <c r="P973" s="59" t="n">
        <v>2</v>
      </c>
      <c r="Q973" s="59" t="n">
        <v>2</v>
      </c>
      <c r="R973" s="59" t="n">
        <v>0</v>
      </c>
      <c r="S973" s="59" t="n">
        <v>0</v>
      </c>
      <c r="T973" s="59" t="n">
        <v>1</v>
      </c>
      <c r="U973" s="59" t="n">
        <v>0</v>
      </c>
      <c r="V973" s="59" t="n">
        <v>0</v>
      </c>
      <c r="W973" s="59" t="n">
        <v>0</v>
      </c>
      <c r="X973" s="59" t="n">
        <v>0</v>
      </c>
      <c r="Y973" s="59" t="n">
        <f aca="false">IF(terrains!L973&lt;=2.5,1,IF(terrains!L973&lt;=4.5,2,IF(terrains!L973&lt;=6.5,3,4)))</f>
        <v>2</v>
      </c>
      <c r="Z973" s="59" t="n">
        <f aca="false">IF(terrains!R973=1,35,IF(terrains!S973=1,64,IF(terrains!T973=1,IF(terrains!Y973=1,85,104),IF(terrains!U973=1,IF(terrains!Y973=1,124,152),IF(terrains!V973=1,(IF(terrains!Y973=1,146,IF(terrains!Y973=2,178,263))),IF(terrains!W973=1,(IF(terrains!Y973=1,178,IF(terrains!Y973=2,218,321))),IF(terrains!X973=1,IF(terrains!Y973=1,190,IF(terrains!Y973=2,242,IF(terrains!Y973=3,357,896))))))))))</f>
        <v>104</v>
      </c>
      <c r="AA973" s="152" t="n">
        <f aca="false">terrains!Z973*terrains!F973</f>
        <v>16530420.754224</v>
      </c>
    </row>
    <row r="974" customFormat="false" ht="13.8" hidden="false" customHeight="false" outlineLevel="0" collapsed="false">
      <c r="A974" s="143" t="n">
        <v>973</v>
      </c>
      <c r="B974" s="59" t="n">
        <v>277910.031326</v>
      </c>
      <c r="C974" s="59" t="n">
        <v>5039038.99095</v>
      </c>
      <c r="D974" s="59" t="s">
        <v>442</v>
      </c>
      <c r="E974" s="153" t="n">
        <v>14583.4</v>
      </c>
      <c r="F974" s="150" t="n">
        <f aca="false">terrains!E974*10.76391</f>
        <v>156974.405094</v>
      </c>
      <c r="G974" s="59" t="s">
        <v>363</v>
      </c>
      <c r="H974" s="59" t="n">
        <v>0</v>
      </c>
      <c r="I974" s="59" t="n">
        <v>0</v>
      </c>
      <c r="J974" s="59" t="n">
        <f aca="false">IF(terrains!L974=13.5,IF(terrains!X974=1,12,9),-0.392532+1.267037*terrains!L974+0.472239*terrains!X974+0.58658*terrains!W974+0.089417*terrains!V974+0.531633*terrains!U974+0.337883*terrains!T974-0.403545*terrains!S974)</f>
        <v>3.408579</v>
      </c>
      <c r="K974" s="151" t="n">
        <f aca="false">IF(terrains!I974=0,terrains!J974,terrains!I974)</f>
        <v>3.408579</v>
      </c>
      <c r="L974" s="59" t="n">
        <v>3</v>
      </c>
      <c r="M974" s="59" t="n">
        <v>1</v>
      </c>
      <c r="N974" s="59" t="n">
        <v>8</v>
      </c>
      <c r="O974" s="59" t="s">
        <v>175</v>
      </c>
      <c r="P974" s="59" t="n">
        <v>2</v>
      </c>
      <c r="Q974" s="59" t="n">
        <v>1.5</v>
      </c>
      <c r="R974" s="59" t="n">
        <v>1</v>
      </c>
      <c r="S974" s="59" t="n">
        <v>0</v>
      </c>
      <c r="T974" s="59" t="n">
        <v>0</v>
      </c>
      <c r="U974" s="59" t="n">
        <v>0</v>
      </c>
      <c r="V974" s="59" t="n">
        <v>0</v>
      </c>
      <c r="W974" s="59" t="n">
        <v>0</v>
      </c>
      <c r="X974" s="59" t="n">
        <v>0</v>
      </c>
      <c r="Y974" s="59" t="n">
        <f aca="false">IF(terrains!L974&lt;=2.5,1,IF(terrains!L974&lt;=4.5,2,IF(terrains!L974&lt;=6.5,3,4)))</f>
        <v>2</v>
      </c>
      <c r="Z974" s="59" t="n">
        <f aca="false">IF(terrains!R974=1,35,IF(terrains!S974=1,64,IF(terrains!T974=1,IF(terrains!Y974=1,85,104),IF(terrains!U974=1,IF(terrains!Y974=1,124,152),IF(terrains!V974=1,(IF(terrains!Y974=1,146,IF(terrains!Y974=2,178,263))),IF(terrains!W974=1,(IF(terrains!Y974=1,178,IF(terrains!Y974=2,218,321))),IF(terrains!X974=1,IF(terrains!Y974=1,190,IF(terrains!Y974=2,242,IF(terrains!Y974=3,357,896))))))))))</f>
        <v>35</v>
      </c>
      <c r="AA974" s="152" t="n">
        <f aca="false">terrains!Z974*terrains!F974</f>
        <v>5494104.17829</v>
      </c>
    </row>
    <row r="975" customFormat="false" ht="13.8" hidden="false" customHeight="false" outlineLevel="0" collapsed="false">
      <c r="A975" s="143" t="n">
        <v>974</v>
      </c>
      <c r="B975" s="59" t="n">
        <v>299831.215354</v>
      </c>
      <c r="C975" s="59" t="n">
        <v>5038961.66914</v>
      </c>
      <c r="D975" s="59" t="s">
        <v>443</v>
      </c>
      <c r="E975" s="153" t="n">
        <v>14485</v>
      </c>
      <c r="F975" s="150" t="n">
        <f aca="false">terrains!E975*10.76391</f>
        <v>155915.23635</v>
      </c>
      <c r="G975" s="59" t="s">
        <v>309</v>
      </c>
      <c r="H975" s="59" t="n">
        <v>2</v>
      </c>
      <c r="I975" s="59" t="n">
        <v>6</v>
      </c>
      <c r="J975" s="59" t="n">
        <f aca="false">IF(terrains!L975=13.5,IF(terrains!X975=1,12,9),-0.392532+1.267037*terrains!L975+0.472239*terrains!X975+0.58658*terrains!W975+0.089417*terrains!V975+0.531633*terrains!U975+0.337883*terrains!T975-0.403545*terrains!S975)</f>
        <v>3.880818</v>
      </c>
      <c r="K975" s="151" t="n">
        <f aca="false">IF(terrains!I975=0,terrains!J975,terrains!I975)</f>
        <v>6</v>
      </c>
      <c r="L975" s="59" t="n">
        <v>3</v>
      </c>
      <c r="M975" s="59" t="n">
        <v>2</v>
      </c>
      <c r="N975" s="59" t="n">
        <v>8</v>
      </c>
      <c r="O975" s="59" t="s">
        <v>181</v>
      </c>
      <c r="P975" s="59" t="n">
        <v>2</v>
      </c>
      <c r="Q975" s="59" t="n">
        <v>2</v>
      </c>
      <c r="R975" s="59" t="n">
        <v>0</v>
      </c>
      <c r="S975" s="59" t="n">
        <v>0</v>
      </c>
      <c r="T975" s="59" t="n">
        <v>0</v>
      </c>
      <c r="U975" s="59" t="n">
        <v>0</v>
      </c>
      <c r="V975" s="59" t="n">
        <v>0</v>
      </c>
      <c r="W975" s="59" t="n">
        <v>0</v>
      </c>
      <c r="X975" s="59" t="n">
        <v>1</v>
      </c>
      <c r="Y975" s="59" t="n">
        <f aca="false">IF(terrains!L975&lt;=2.5,1,IF(terrains!L975&lt;=4.5,2,IF(terrains!L975&lt;=6.5,3,4)))</f>
        <v>2</v>
      </c>
      <c r="Z975" s="59" t="n">
        <f aca="false">IF(terrains!R975=1,35,IF(terrains!S975=1,64,IF(terrains!T975=1,IF(terrains!Y975=1,85,104),IF(terrains!U975=1,IF(terrains!Y975=1,124,152),IF(terrains!V975=1,(IF(terrains!Y975=1,146,IF(terrains!Y975=2,178,263))),IF(terrains!W975=1,(IF(terrains!Y975=1,178,IF(terrains!Y975=2,218,321))),IF(terrains!X975=1,IF(terrains!Y975=1,190,IF(terrains!Y975=2,242,IF(terrains!Y975=3,357,896))))))))))</f>
        <v>242</v>
      </c>
      <c r="AA975" s="152" t="n">
        <f aca="false">terrains!Z975*terrains!F975</f>
        <v>37731487.1967</v>
      </c>
    </row>
    <row r="976" customFormat="false" ht="13.8" hidden="false" customHeight="false" outlineLevel="0" collapsed="false">
      <c r="A976" s="143" t="n">
        <v>975</v>
      </c>
      <c r="B976" s="59" t="n">
        <v>296009.896478</v>
      </c>
      <c r="C976" s="59" t="n">
        <v>5051221.58431</v>
      </c>
      <c r="D976" s="59" t="s">
        <v>444</v>
      </c>
      <c r="E976" s="153" t="n">
        <v>14423.9</v>
      </c>
      <c r="F976" s="150" t="n">
        <f aca="false">terrains!E976*10.76391</f>
        <v>155257.561449</v>
      </c>
      <c r="G976" s="59" t="s">
        <v>348</v>
      </c>
      <c r="H976" s="59" t="n">
        <v>0</v>
      </c>
      <c r="I976" s="59" t="n">
        <v>0</v>
      </c>
      <c r="J976" s="59" t="n">
        <f aca="false">IF(terrains!L976=13.5,IF(terrains!X976=1,12,9),-0.392532+1.267037*terrains!L976+0.472239*terrains!X976+0.58658*terrains!W976+0.089417*terrains!V976+0.531633*terrains!U976+0.337883*terrains!T976-0.403545*terrains!S976)</f>
        <v>1.1044785</v>
      </c>
      <c r="K976" s="151" t="n">
        <f aca="false">IF(terrains!I976=0,terrains!J976,terrains!I976)</f>
        <v>1.1044785</v>
      </c>
      <c r="L976" s="59" t="n">
        <v>1.5</v>
      </c>
      <c r="M976" s="59" t="n">
        <v>1</v>
      </c>
      <c r="N976" s="59" t="n">
        <v>3</v>
      </c>
      <c r="O976" s="59" t="s">
        <v>176</v>
      </c>
      <c r="P976" s="59" t="n">
        <v>1.5</v>
      </c>
      <c r="Q976" s="59" t="n">
        <v>1.5</v>
      </c>
      <c r="R976" s="59" t="n">
        <v>0</v>
      </c>
      <c r="S976" s="59" t="n">
        <v>1</v>
      </c>
      <c r="T976" s="59" t="n">
        <v>0</v>
      </c>
      <c r="U976" s="59" t="n">
        <v>0</v>
      </c>
      <c r="V976" s="59" t="n">
        <v>0</v>
      </c>
      <c r="W976" s="59" t="n">
        <v>0</v>
      </c>
      <c r="X976" s="59" t="n">
        <v>0</v>
      </c>
      <c r="Y976" s="59" t="n">
        <f aca="false">IF(terrains!L976&lt;=2.5,1,IF(terrains!L976&lt;=4.5,2,IF(terrains!L976&lt;=6.5,3,4)))</f>
        <v>1</v>
      </c>
      <c r="Z976" s="59" t="n">
        <f aca="false">IF(terrains!R976=1,35,IF(terrains!S976=1,64,IF(terrains!T976=1,IF(terrains!Y976=1,85,104),IF(terrains!U976=1,IF(terrains!Y976=1,124,152),IF(terrains!V976=1,(IF(terrains!Y976=1,146,IF(terrains!Y976=2,178,263))),IF(terrains!W976=1,(IF(terrains!Y976=1,178,IF(terrains!Y976=2,218,321))),IF(terrains!X976=1,IF(terrains!Y976=1,190,IF(terrains!Y976=2,242,IF(terrains!Y976=3,357,896))))))))))</f>
        <v>64</v>
      </c>
      <c r="AA976" s="152" t="n">
        <f aca="false">terrains!Z976*terrains!F976</f>
        <v>9936483.932736</v>
      </c>
    </row>
    <row r="977" customFormat="false" ht="13.8" hidden="false" customHeight="false" outlineLevel="0" collapsed="false">
      <c r="A977" s="143" t="n">
        <v>976</v>
      </c>
      <c r="B977" s="59" t="n">
        <v>297629.5496</v>
      </c>
      <c r="C977" s="59" t="n">
        <v>5048451.523</v>
      </c>
      <c r="D977" s="59" t="s">
        <v>445</v>
      </c>
      <c r="E977" s="153" t="n">
        <v>14220</v>
      </c>
      <c r="F977" s="150" t="n">
        <f aca="false">terrains!E977*10.76391</f>
        <v>153062.8002</v>
      </c>
      <c r="G977" s="59" t="s">
        <v>342</v>
      </c>
      <c r="H977" s="59" t="n">
        <v>0</v>
      </c>
      <c r="I977" s="59" t="n">
        <v>0</v>
      </c>
      <c r="J977" s="59" t="n">
        <f aca="false">IF(terrains!L977=13.5,IF(terrains!X977=1,12,9),-0.392532+1.267037*terrains!L977+0.472239*terrains!X977+0.58658*terrains!W977+0.089417*terrains!V977+0.531633*terrains!U977+0.337883*terrains!T977-0.403545*terrains!S977)</f>
        <v>3.6385525</v>
      </c>
      <c r="K977" s="151" t="n">
        <f aca="false">IF(terrains!I977=0,terrains!J977,terrains!I977)</f>
        <v>3.6385525</v>
      </c>
      <c r="L977" s="59" t="n">
        <v>3.5</v>
      </c>
      <c r="M977" s="59" t="n">
        <v>2</v>
      </c>
      <c r="N977" s="59" t="n">
        <v>10</v>
      </c>
      <c r="O977" s="59" t="s">
        <v>176</v>
      </c>
      <c r="P977" s="59" t="n">
        <v>1</v>
      </c>
      <c r="Q977" s="59" t="n">
        <v>2</v>
      </c>
      <c r="R977" s="59" t="n">
        <v>0</v>
      </c>
      <c r="S977" s="59" t="n">
        <v>1</v>
      </c>
      <c r="T977" s="59" t="n">
        <v>0</v>
      </c>
      <c r="U977" s="59" t="n">
        <v>0</v>
      </c>
      <c r="V977" s="59" t="n">
        <v>0</v>
      </c>
      <c r="W977" s="59" t="n">
        <v>0</v>
      </c>
      <c r="X977" s="59" t="n">
        <v>0</v>
      </c>
      <c r="Y977" s="59" t="n">
        <f aca="false">IF(terrains!L977&lt;=2.5,1,IF(terrains!L977&lt;=4.5,2,IF(terrains!L977&lt;=6.5,3,4)))</f>
        <v>2</v>
      </c>
      <c r="Z977" s="59" t="n">
        <f aca="false">IF(terrains!R977=1,35,IF(terrains!S977=1,64,IF(terrains!T977=1,IF(terrains!Y977=1,85,104),IF(terrains!U977=1,IF(terrains!Y977=1,124,152),IF(terrains!V977=1,(IF(terrains!Y977=1,146,IF(terrains!Y977=2,178,263))),IF(terrains!W977=1,(IF(terrains!Y977=1,178,IF(terrains!Y977=2,218,321))),IF(terrains!X977=1,IF(terrains!Y977=1,190,IF(terrains!Y977=2,242,IF(terrains!Y977=3,357,896))))))))))</f>
        <v>64</v>
      </c>
      <c r="AA977" s="152" t="n">
        <f aca="false">terrains!Z977*terrains!F977</f>
        <v>9796019.2128</v>
      </c>
    </row>
    <row r="978" customFormat="false" ht="13.8" hidden="false" customHeight="false" outlineLevel="0" collapsed="false">
      <c r="A978" s="143" t="n">
        <v>977</v>
      </c>
      <c r="B978" s="59" t="n">
        <v>301568.146382</v>
      </c>
      <c r="C978" s="59" t="n">
        <v>5046147.79525</v>
      </c>
      <c r="D978" s="59" t="s">
        <v>446</v>
      </c>
      <c r="E978" s="153" t="n">
        <v>14080.8</v>
      </c>
      <c r="F978" s="150" t="n">
        <f aca="false">terrains!E978*10.76391</f>
        <v>151564.463928</v>
      </c>
      <c r="G978" s="59" t="s">
        <v>249</v>
      </c>
      <c r="H978" s="59" t="n">
        <v>0</v>
      </c>
      <c r="I978" s="59" t="n">
        <v>0</v>
      </c>
      <c r="J978" s="59" t="n">
        <f aca="false">IF(terrains!L978=13.5,IF(terrains!X978=1,12,9),-0.392532+1.267037*terrains!L978+0.472239*terrains!X978+0.58658*terrains!W978+0.089417*terrains!V978+0.531633*terrains!U978+0.337883*terrains!T978-0.403545*terrains!S978)</f>
        <v>3.746462</v>
      </c>
      <c r="K978" s="151" t="n">
        <f aca="false">IF(terrains!I978=0,terrains!J978,terrains!I978)</f>
        <v>3.746462</v>
      </c>
      <c r="L978" s="59" t="n">
        <v>3</v>
      </c>
      <c r="M978" s="59" t="n">
        <v>2</v>
      </c>
      <c r="N978" s="59" t="n">
        <v>6</v>
      </c>
      <c r="O978" s="59" t="s">
        <v>177</v>
      </c>
      <c r="P978" s="59" t="n">
        <v>2</v>
      </c>
      <c r="Q978" s="59" t="n">
        <v>2</v>
      </c>
      <c r="R978" s="59" t="n">
        <v>0</v>
      </c>
      <c r="S978" s="59" t="n">
        <v>0</v>
      </c>
      <c r="T978" s="59" t="n">
        <v>1</v>
      </c>
      <c r="U978" s="59" t="n">
        <v>0</v>
      </c>
      <c r="V978" s="59" t="n">
        <v>0</v>
      </c>
      <c r="W978" s="59" t="n">
        <v>0</v>
      </c>
      <c r="X978" s="59" t="n">
        <v>0</v>
      </c>
      <c r="Y978" s="59" t="n">
        <f aca="false">IF(terrains!L978&lt;=2.5,1,IF(terrains!L978&lt;=4.5,2,IF(terrains!L978&lt;=6.5,3,4)))</f>
        <v>2</v>
      </c>
      <c r="Z978" s="59" t="n">
        <f aca="false">IF(terrains!R978=1,35,IF(terrains!S978=1,64,IF(terrains!T978=1,IF(terrains!Y978=1,85,104),IF(terrains!U978=1,IF(terrains!Y978=1,124,152),IF(terrains!V978=1,(IF(terrains!Y978=1,146,IF(terrains!Y978=2,178,263))),IF(terrains!W978=1,(IF(terrains!Y978=1,178,IF(terrains!Y978=2,218,321))),IF(terrains!X978=1,IF(terrains!Y978=1,190,IF(terrains!Y978=2,242,IF(terrains!Y978=3,357,896))))))))))</f>
        <v>104</v>
      </c>
      <c r="AA978" s="152" t="n">
        <f aca="false">terrains!Z978*terrains!F978</f>
        <v>15762704.248512</v>
      </c>
    </row>
    <row r="979" customFormat="false" ht="13.8" hidden="false" customHeight="false" outlineLevel="0" collapsed="false">
      <c r="A979" s="143" t="n">
        <v>978</v>
      </c>
      <c r="B979" s="59" t="n">
        <v>298048.777739</v>
      </c>
      <c r="C979" s="59" t="n">
        <v>5049793.17101</v>
      </c>
      <c r="D979" s="59" t="s">
        <v>447</v>
      </c>
      <c r="E979" s="153" t="n">
        <v>14036.2</v>
      </c>
      <c r="F979" s="150" t="n">
        <f aca="false">terrains!E979*10.76391</f>
        <v>151084.393542</v>
      </c>
      <c r="G979" s="59" t="s">
        <v>342</v>
      </c>
      <c r="H979" s="59" t="n">
        <v>0</v>
      </c>
      <c r="I979" s="59" t="n">
        <v>0</v>
      </c>
      <c r="J979" s="59" t="n">
        <f aca="false">IF(terrains!L979=13.5,IF(terrains!X979=1,12,9),-0.392532+1.267037*terrains!L979+0.472239*terrains!X979+0.58658*terrains!W979+0.089417*terrains!V979+0.531633*terrains!U979+0.337883*terrains!T979-0.403545*terrains!S979)</f>
        <v>3.6385525</v>
      </c>
      <c r="K979" s="151" t="n">
        <f aca="false">IF(terrains!I979=0,terrains!J979,terrains!I979)</f>
        <v>3.6385525</v>
      </c>
      <c r="L979" s="59" t="n">
        <v>3.5</v>
      </c>
      <c r="M979" s="59" t="n">
        <v>2</v>
      </c>
      <c r="N979" s="59" t="n">
        <v>10</v>
      </c>
      <c r="O979" s="59" t="s">
        <v>176</v>
      </c>
      <c r="P979" s="59" t="n">
        <v>1</v>
      </c>
      <c r="Q979" s="59" t="n">
        <v>2</v>
      </c>
      <c r="R979" s="59" t="n">
        <v>0</v>
      </c>
      <c r="S979" s="59" t="n">
        <v>1</v>
      </c>
      <c r="T979" s="59" t="n">
        <v>0</v>
      </c>
      <c r="U979" s="59" t="n">
        <v>0</v>
      </c>
      <c r="V979" s="59" t="n">
        <v>0</v>
      </c>
      <c r="W979" s="59" t="n">
        <v>0</v>
      </c>
      <c r="X979" s="59" t="n">
        <v>0</v>
      </c>
      <c r="Y979" s="59" t="n">
        <f aca="false">IF(terrains!L979&lt;=2.5,1,IF(terrains!L979&lt;=4.5,2,IF(terrains!L979&lt;=6.5,3,4)))</f>
        <v>2</v>
      </c>
      <c r="Z979" s="59" t="n">
        <f aca="false">IF(terrains!R979=1,35,IF(terrains!S979=1,64,IF(terrains!T979=1,IF(terrains!Y979=1,85,104),IF(terrains!U979=1,IF(terrains!Y979=1,124,152),IF(terrains!V979=1,(IF(terrains!Y979=1,146,IF(terrains!Y979=2,178,263))),IF(terrains!W979=1,(IF(terrains!Y979=1,178,IF(terrains!Y979=2,218,321))),IF(terrains!X979=1,IF(terrains!Y979=1,190,IF(terrains!Y979=2,242,IF(terrains!Y979=3,357,896))))))))))</f>
        <v>64</v>
      </c>
      <c r="AA979" s="152" t="n">
        <f aca="false">terrains!Z979*terrains!F979</f>
        <v>9669401.186688</v>
      </c>
    </row>
    <row r="980" customFormat="false" ht="13.8" hidden="false" customHeight="false" outlineLevel="0" collapsed="false">
      <c r="A980" s="143" t="n">
        <v>979</v>
      </c>
      <c r="B980" s="59" t="n">
        <v>295583.6658</v>
      </c>
      <c r="C980" s="59" t="n">
        <v>5042841.64703</v>
      </c>
      <c r="D980" s="59" t="s">
        <v>448</v>
      </c>
      <c r="E980" s="153" t="n">
        <v>14003.8</v>
      </c>
      <c r="F980" s="150" t="n">
        <f aca="false">terrains!E980*10.76391</f>
        <v>150735.642858</v>
      </c>
      <c r="G980" s="59" t="s">
        <v>449</v>
      </c>
      <c r="H980" s="59" t="n">
        <v>0.5</v>
      </c>
      <c r="I980" s="59" t="n">
        <v>5</v>
      </c>
      <c r="J980" s="59" t="n">
        <f aca="false">IF(terrains!L980=13.5,IF(terrains!X980=1,12,9),-0.392532+1.267037*terrains!L980+0.472239*terrains!X980+0.58658*terrains!W980+0.089417*terrains!V980+0.531633*terrains!U980+0.337883*terrains!T980-0.403545*terrains!S980)</f>
        <v>4.6286775</v>
      </c>
      <c r="K980" s="151" t="n">
        <f aca="false">IF(terrains!I980=0,terrains!J980,terrains!I980)</f>
        <v>5</v>
      </c>
      <c r="L980" s="59" t="n">
        <v>3.5</v>
      </c>
      <c r="M980" s="59" t="n">
        <v>2</v>
      </c>
      <c r="N980" s="59" t="n">
        <v>8</v>
      </c>
      <c r="O980" s="59" t="s">
        <v>180</v>
      </c>
      <c r="P980" s="59" t="n">
        <v>2</v>
      </c>
      <c r="Q980" s="59" t="n">
        <v>2.5</v>
      </c>
      <c r="R980" s="59" t="n">
        <v>0</v>
      </c>
      <c r="S980" s="59" t="n">
        <v>0</v>
      </c>
      <c r="T980" s="59" t="n">
        <v>0</v>
      </c>
      <c r="U980" s="59" t="n">
        <v>0</v>
      </c>
      <c r="V980" s="59" t="n">
        <v>0</v>
      </c>
      <c r="W980" s="59" t="n">
        <v>1</v>
      </c>
      <c r="X980" s="59" t="n">
        <v>0</v>
      </c>
      <c r="Y980" s="59" t="n">
        <f aca="false">IF(terrains!L980&lt;=2.5,1,IF(terrains!L980&lt;=4.5,2,IF(terrains!L980&lt;=6.5,3,4)))</f>
        <v>2</v>
      </c>
      <c r="Z980" s="59" t="n">
        <f aca="false">IF(terrains!R980=1,35,IF(terrains!S980=1,64,IF(terrains!T980=1,IF(terrains!Y980=1,85,104),IF(terrains!U980=1,IF(terrains!Y980=1,124,152),IF(terrains!V980=1,(IF(terrains!Y980=1,146,IF(terrains!Y980=2,178,263))),IF(terrains!W980=1,(IF(terrains!Y980=1,178,IF(terrains!Y980=2,218,321))),IF(terrains!X980=1,IF(terrains!Y980=1,190,IF(terrains!Y980=2,242,IF(terrains!Y980=3,357,896))))))))))</f>
        <v>218</v>
      </c>
      <c r="AA980" s="152" t="n">
        <f aca="false">terrains!Z980*terrains!F980</f>
        <v>32860370.143044</v>
      </c>
    </row>
    <row r="981" customFormat="false" ht="13.8" hidden="false" customHeight="false" outlineLevel="0" collapsed="false">
      <c r="A981" s="143" t="n">
        <v>980</v>
      </c>
      <c r="B981" s="59" t="n">
        <v>301863.486205</v>
      </c>
      <c r="C981" s="59" t="n">
        <v>5050014.27602</v>
      </c>
      <c r="D981" s="59" t="s">
        <v>450</v>
      </c>
      <c r="E981" s="153" t="n">
        <v>13617.9</v>
      </c>
      <c r="F981" s="150" t="n">
        <f aca="false">terrains!E981*10.76391</f>
        <v>146581.849989</v>
      </c>
      <c r="G981" s="59" t="s">
        <v>305</v>
      </c>
      <c r="H981" s="59" t="n">
        <v>0</v>
      </c>
      <c r="I981" s="59" t="n">
        <v>6</v>
      </c>
      <c r="J981" s="59" t="n">
        <f aca="false">IF(terrains!L981=13.5,IF(terrains!X981=1,12,9),-0.392532+1.267037*terrains!L981+0.472239*terrains!X981+0.58658*terrains!W981+0.089417*terrains!V981+0.531633*terrains!U981+0.337883*terrains!T981-0.403545*terrains!S981)</f>
        <v>4.272071</v>
      </c>
      <c r="K981" s="151" t="n">
        <f aca="false">IF(terrains!I981=0,terrains!J981,terrains!I981)</f>
        <v>6</v>
      </c>
      <c r="L981" s="59" t="n">
        <v>4</v>
      </c>
      <c r="M981" s="59" t="n">
        <v>2</v>
      </c>
      <c r="N981" s="59" t="n">
        <v>12</v>
      </c>
      <c r="O981" s="59" t="s">
        <v>176</v>
      </c>
      <c r="P981" s="59" t="n">
        <v>2</v>
      </c>
      <c r="Q981" s="59" t="n">
        <v>2.5</v>
      </c>
      <c r="R981" s="59" t="n">
        <v>0</v>
      </c>
      <c r="S981" s="59" t="n">
        <v>1</v>
      </c>
      <c r="T981" s="59" t="n">
        <v>0</v>
      </c>
      <c r="U981" s="59" t="n">
        <v>0</v>
      </c>
      <c r="V981" s="59" t="n">
        <v>0</v>
      </c>
      <c r="W981" s="59" t="n">
        <v>0</v>
      </c>
      <c r="X981" s="59" t="n">
        <v>0</v>
      </c>
      <c r="Y981" s="59" t="n">
        <f aca="false">IF(terrains!L981&lt;=2.5,1,IF(terrains!L981&lt;=4.5,2,IF(terrains!L981&lt;=6.5,3,4)))</f>
        <v>2</v>
      </c>
      <c r="Z981" s="59" t="n">
        <f aca="false">IF(terrains!R981=1,35,IF(terrains!S981=1,64,IF(terrains!T981=1,IF(terrains!Y981=1,85,104),IF(terrains!U981=1,IF(terrains!Y981=1,124,152),IF(terrains!V981=1,(IF(terrains!Y981=1,146,IF(terrains!Y981=2,178,263))),IF(terrains!W981=1,(IF(terrains!Y981=1,178,IF(terrains!Y981=2,218,321))),IF(terrains!X981=1,IF(terrains!Y981=1,190,IF(terrains!Y981=2,242,IF(terrains!Y981=3,357,896))))))))))</f>
        <v>64</v>
      </c>
      <c r="AA981" s="152" t="n">
        <f aca="false">terrains!Z981*terrains!F981</f>
        <v>9381238.399296</v>
      </c>
    </row>
    <row r="982" customFormat="false" ht="13.8" hidden="false" customHeight="false" outlineLevel="0" collapsed="false">
      <c r="A982" s="143" t="n">
        <v>981</v>
      </c>
      <c r="B982" s="59" t="n">
        <v>294774.0008</v>
      </c>
      <c r="C982" s="59" t="n">
        <v>5036937.643</v>
      </c>
      <c r="D982" s="59" t="s">
        <v>451</v>
      </c>
      <c r="E982" s="153" t="n">
        <v>13615</v>
      </c>
      <c r="F982" s="150" t="n">
        <f aca="false">terrains!E982*10.76391</f>
        <v>146550.63465</v>
      </c>
      <c r="G982" s="59" t="s">
        <v>209</v>
      </c>
      <c r="H982" s="59" t="n">
        <v>0</v>
      </c>
      <c r="I982" s="59" t="n">
        <v>0</v>
      </c>
      <c r="J982" s="59" t="n">
        <f aca="false">IF(terrains!L982=13.5,IF(terrains!X982=1,12,9),-0.392532+1.267037*terrains!L982+0.472239*terrains!X982+0.58658*terrains!W982+0.089417*terrains!V982+0.531633*terrains!U982+0.337883*terrains!T982-0.403545*terrains!S982)</f>
        <v>2.673175</v>
      </c>
      <c r="K982" s="151" t="n">
        <f aca="false">IF(terrains!I982=0,terrains!J982,terrains!I982)</f>
        <v>2.673175</v>
      </c>
      <c r="L982" s="59" t="n">
        <v>2</v>
      </c>
      <c r="M982" s="59" t="n">
        <v>2</v>
      </c>
      <c r="N982" s="59" t="n">
        <v>3</v>
      </c>
      <c r="O982" s="59" t="s">
        <v>178</v>
      </c>
      <c r="P982" s="59" t="n">
        <v>2</v>
      </c>
      <c r="Q982" s="59" t="n">
        <v>2</v>
      </c>
      <c r="R982" s="59" t="n">
        <v>0</v>
      </c>
      <c r="S982" s="59" t="n">
        <v>0</v>
      </c>
      <c r="T982" s="59" t="n">
        <v>0</v>
      </c>
      <c r="U982" s="59" t="n">
        <v>1</v>
      </c>
      <c r="V982" s="59" t="n">
        <v>0</v>
      </c>
      <c r="W982" s="59" t="n">
        <v>0</v>
      </c>
      <c r="X982" s="59" t="n">
        <v>0</v>
      </c>
      <c r="Y982" s="59" t="n">
        <f aca="false">IF(terrains!L982&lt;=2.5,1,IF(terrains!L982&lt;=4.5,2,IF(terrains!L982&lt;=6.5,3,4)))</f>
        <v>1</v>
      </c>
      <c r="Z982" s="59" t="n">
        <f aca="false">IF(terrains!R982=1,35,IF(terrains!S982=1,64,IF(terrains!T982=1,IF(terrains!Y982=1,85,104),IF(terrains!U982=1,IF(terrains!Y982=1,124,152),IF(terrains!V982=1,(IF(terrains!Y982=1,146,IF(terrains!Y982=2,178,263))),IF(terrains!W982=1,(IF(terrains!Y982=1,178,IF(terrains!Y982=2,218,321))),IF(terrains!X982=1,IF(terrains!Y982=1,190,IF(terrains!Y982=2,242,IF(terrains!Y982=3,357,896))))))))))</f>
        <v>124</v>
      </c>
      <c r="AA982" s="152" t="n">
        <f aca="false">terrains!Z982*terrains!F982</f>
        <v>18172278.6966</v>
      </c>
    </row>
    <row r="983" customFormat="false" ht="13.8" hidden="false" customHeight="false" outlineLevel="0" collapsed="false">
      <c r="A983" s="143" t="n">
        <v>982</v>
      </c>
      <c r="B983" s="59" t="n">
        <v>297325.5501</v>
      </c>
      <c r="C983" s="59" t="n">
        <v>5053332.27</v>
      </c>
      <c r="D983" s="59" t="s">
        <v>452</v>
      </c>
      <c r="E983" s="153" t="n">
        <v>13599.2</v>
      </c>
      <c r="F983" s="150" t="n">
        <f aca="false">terrains!E983*10.76391</f>
        <v>146380.564872</v>
      </c>
      <c r="G983" s="59" t="s">
        <v>354</v>
      </c>
      <c r="H983" s="59" t="n">
        <v>0</v>
      </c>
      <c r="I983" s="59" t="n">
        <v>0</v>
      </c>
      <c r="J983" s="59" t="n">
        <f aca="false">IF(terrains!L983=13.5,IF(terrains!X983=1,12,9),-0.392532+1.267037*terrains!L983+0.472239*terrains!X983+0.58658*terrains!W983+0.089417*terrains!V983+0.531633*terrains!U983+0.337883*terrains!T983-0.403545*terrains!S983)</f>
        <v>2.141542</v>
      </c>
      <c r="K983" s="151" t="n">
        <f aca="false">IF(terrains!I983=0,terrains!J983,terrains!I983)</f>
        <v>2.141542</v>
      </c>
      <c r="L983" s="59" t="n">
        <v>2</v>
      </c>
      <c r="M983" s="59" t="n">
        <v>1</v>
      </c>
      <c r="N983" s="59" t="n">
        <v>3</v>
      </c>
      <c r="O983" s="59" t="s">
        <v>175</v>
      </c>
      <c r="P983" s="59" t="n">
        <v>2</v>
      </c>
      <c r="Q983" s="59" t="n">
        <v>1.5</v>
      </c>
      <c r="R983" s="59" t="n">
        <v>1</v>
      </c>
      <c r="S983" s="59" t="n">
        <v>0</v>
      </c>
      <c r="T983" s="59" t="n">
        <v>0</v>
      </c>
      <c r="U983" s="59" t="n">
        <v>0</v>
      </c>
      <c r="V983" s="59" t="n">
        <v>0</v>
      </c>
      <c r="W983" s="59" t="n">
        <v>0</v>
      </c>
      <c r="X983" s="59" t="n">
        <v>0</v>
      </c>
      <c r="Y983" s="59" t="n">
        <f aca="false">IF(terrains!L983&lt;=2.5,1,IF(terrains!L983&lt;=4.5,2,IF(terrains!L983&lt;=6.5,3,4)))</f>
        <v>1</v>
      </c>
      <c r="Z983" s="59" t="n">
        <f aca="false">IF(terrains!R983=1,35,IF(terrains!S983=1,64,IF(terrains!T983=1,IF(terrains!Y983=1,85,104),IF(terrains!U983=1,IF(terrains!Y983=1,124,152),IF(terrains!V983=1,(IF(terrains!Y983=1,146,IF(terrains!Y983=2,178,263))),IF(terrains!W983=1,(IF(terrains!Y983=1,178,IF(terrains!Y983=2,218,321))),IF(terrains!X983=1,IF(terrains!Y983=1,190,IF(terrains!Y983=2,242,IF(terrains!Y983=3,357,896))))))))))</f>
        <v>35</v>
      </c>
      <c r="AA983" s="152" t="n">
        <f aca="false">terrains!Z983*terrains!F983</f>
        <v>5123319.77052</v>
      </c>
    </row>
    <row r="984" customFormat="false" ht="13.8" hidden="false" customHeight="false" outlineLevel="0" collapsed="false">
      <c r="A984" s="143" t="n">
        <v>983</v>
      </c>
      <c r="B984" s="59" t="n">
        <v>298541.393483</v>
      </c>
      <c r="C984" s="59" t="n">
        <v>5038099.77788</v>
      </c>
      <c r="D984" s="59" t="s">
        <v>453</v>
      </c>
      <c r="E984" s="153" t="n">
        <v>13530.8</v>
      </c>
      <c r="F984" s="150" t="n">
        <f aca="false">terrains!E984*10.76391</f>
        <v>145644.313428</v>
      </c>
      <c r="G984" s="59" t="s">
        <v>454</v>
      </c>
      <c r="H984" s="59" t="n">
        <v>0</v>
      </c>
      <c r="I984" s="59" t="n">
        <v>0</v>
      </c>
      <c r="J984" s="59" t="n">
        <f aca="false">IF(terrains!L984=13.5,IF(terrains!X984=1,12,9),-0.392532+1.267037*terrains!L984+0.472239*terrains!X984+0.58658*terrains!W984+0.089417*terrains!V984+0.531633*terrains!U984+0.337883*terrains!T984-0.403545*terrains!S984)</f>
        <v>4.3799805</v>
      </c>
      <c r="K984" s="151" t="n">
        <f aca="false">IF(terrains!I984=0,terrains!J984,terrains!I984)</f>
        <v>4.3799805</v>
      </c>
      <c r="L984" s="59" t="n">
        <v>3.5</v>
      </c>
      <c r="M984" s="59" t="n">
        <v>2</v>
      </c>
      <c r="N984" s="59" t="n">
        <v>8</v>
      </c>
      <c r="O984" s="59" t="s">
        <v>177</v>
      </c>
      <c r="P984" s="59" t="n">
        <v>2.5</v>
      </c>
      <c r="Q984" s="59" t="n">
        <v>2.5</v>
      </c>
      <c r="R984" s="59" t="n">
        <v>0</v>
      </c>
      <c r="S984" s="59" t="n">
        <v>0</v>
      </c>
      <c r="T984" s="59" t="n">
        <v>1</v>
      </c>
      <c r="U984" s="59" t="n">
        <v>0</v>
      </c>
      <c r="V984" s="59" t="n">
        <v>0</v>
      </c>
      <c r="W984" s="59" t="n">
        <v>0</v>
      </c>
      <c r="X984" s="59" t="n">
        <v>0</v>
      </c>
      <c r="Y984" s="59" t="n">
        <f aca="false">IF(terrains!L984&lt;=2.5,1,IF(terrains!L984&lt;=4.5,2,IF(terrains!L984&lt;=6.5,3,4)))</f>
        <v>2</v>
      </c>
      <c r="Z984" s="59" t="n">
        <f aca="false">IF(terrains!R984=1,35,IF(terrains!S984=1,64,IF(terrains!T984=1,IF(terrains!Y984=1,85,104),IF(terrains!U984=1,IF(terrains!Y984=1,124,152),IF(terrains!V984=1,(IF(terrains!Y984=1,146,IF(terrains!Y984=2,178,263))),IF(terrains!W984=1,(IF(terrains!Y984=1,178,IF(terrains!Y984=2,218,321))),IF(terrains!X984=1,IF(terrains!Y984=1,190,IF(terrains!Y984=2,242,IF(terrains!Y984=3,357,896))))))))))</f>
        <v>104</v>
      </c>
      <c r="AA984" s="152" t="n">
        <f aca="false">terrains!Z984*terrains!F984</f>
        <v>15147008.596512</v>
      </c>
    </row>
    <row r="985" customFormat="false" ht="13.8" hidden="false" customHeight="false" outlineLevel="0" collapsed="false">
      <c r="A985" s="143" t="n">
        <v>984</v>
      </c>
      <c r="B985" s="59" t="n">
        <v>275468.414301</v>
      </c>
      <c r="C985" s="59" t="n">
        <v>5039301.22491</v>
      </c>
      <c r="D985" s="59" t="s">
        <v>455</v>
      </c>
      <c r="E985" s="153" t="n">
        <v>13430</v>
      </c>
      <c r="F985" s="150" t="n">
        <f aca="false">terrains!E985*10.76391</f>
        <v>144559.3113</v>
      </c>
      <c r="G985" s="59" t="s">
        <v>359</v>
      </c>
      <c r="H985" s="59" t="n">
        <v>0</v>
      </c>
      <c r="I985" s="59" t="n">
        <v>0</v>
      </c>
      <c r="J985" s="59" t="n">
        <f aca="false">IF(terrains!L985=13.5,IF(terrains!X985=1,12,9),-0.392532+1.267037*terrains!L985+0.472239*terrains!X985+0.58658*terrains!W985+0.089417*terrains!V985+0.531633*terrains!U985+0.337883*terrains!T985-0.403545*terrains!S985)</f>
        <v>2.141542</v>
      </c>
      <c r="K985" s="151" t="n">
        <f aca="false">IF(terrains!I985=0,terrains!J985,terrains!I985)</f>
        <v>2.141542</v>
      </c>
      <c r="L985" s="59" t="n">
        <v>2</v>
      </c>
      <c r="M985" s="59" t="n">
        <v>1</v>
      </c>
      <c r="N985" s="59" t="n">
        <v>3</v>
      </c>
      <c r="O985" s="59" t="s">
        <v>175</v>
      </c>
      <c r="P985" s="59" t="n">
        <v>2</v>
      </c>
      <c r="Q985" s="59" t="n">
        <v>1.5</v>
      </c>
      <c r="R985" s="59" t="n">
        <v>1</v>
      </c>
      <c r="S985" s="59" t="n">
        <v>0</v>
      </c>
      <c r="T985" s="59" t="n">
        <v>0</v>
      </c>
      <c r="U985" s="59" t="n">
        <v>0</v>
      </c>
      <c r="V985" s="59" t="n">
        <v>0</v>
      </c>
      <c r="W985" s="59" t="n">
        <v>0</v>
      </c>
      <c r="X985" s="59" t="n">
        <v>0</v>
      </c>
      <c r="Y985" s="59" t="n">
        <f aca="false">IF(terrains!L985&lt;=2.5,1,IF(terrains!L985&lt;=4.5,2,IF(terrains!L985&lt;=6.5,3,4)))</f>
        <v>1</v>
      </c>
      <c r="Z985" s="59" t="n">
        <f aca="false">IF(terrains!R985=1,35,IF(terrains!S985=1,64,IF(terrains!T985=1,IF(terrains!Y985=1,85,104),IF(terrains!U985=1,IF(terrains!Y985=1,124,152),IF(terrains!V985=1,(IF(terrains!Y985=1,146,IF(terrains!Y985=2,178,263))),IF(terrains!W985=1,(IF(terrains!Y985=1,178,IF(terrains!Y985=2,218,321))),IF(terrains!X985=1,IF(terrains!Y985=1,190,IF(terrains!Y985=2,242,IF(terrains!Y985=3,357,896))))))))))</f>
        <v>35</v>
      </c>
      <c r="AA985" s="152" t="n">
        <f aca="false">terrains!Z985*terrains!F985</f>
        <v>5059575.8955</v>
      </c>
    </row>
    <row r="986" customFormat="false" ht="13.8" hidden="false" customHeight="false" outlineLevel="0" collapsed="false">
      <c r="A986" s="143" t="n">
        <v>985</v>
      </c>
      <c r="B986" s="59" t="n">
        <v>288122.471586</v>
      </c>
      <c r="C986" s="59" t="n">
        <v>5042738.4984</v>
      </c>
      <c r="D986" s="59" t="s">
        <v>456</v>
      </c>
      <c r="E986" s="153" t="n">
        <v>13380.8</v>
      </c>
      <c r="F986" s="150" t="n">
        <f aca="false">terrains!E986*10.76391</f>
        <v>144029.726928</v>
      </c>
      <c r="G986" s="59" t="s">
        <v>260</v>
      </c>
      <c r="H986" s="59" t="n">
        <v>1</v>
      </c>
      <c r="I986" s="59" t="n">
        <v>6</v>
      </c>
      <c r="J986" s="59" t="n">
        <f aca="false">IF(terrains!L986=13.5,IF(terrains!X986=1,12,9),-0.392532+1.267037*terrains!L986+0.472239*terrains!X986+0.58658*terrains!W986+0.089417*terrains!V986+0.531633*terrains!U986+0.337883*terrains!T986-0.403545*terrains!S986)</f>
        <v>4.9055895</v>
      </c>
      <c r="K986" s="151" t="n">
        <f aca="false">IF(terrains!I986=0,terrains!J986,terrains!I986)</f>
        <v>6</v>
      </c>
      <c r="L986" s="59" t="n">
        <v>4.5</v>
      </c>
      <c r="M986" s="59" t="n">
        <v>2</v>
      </c>
      <c r="N986" s="59" t="n">
        <v>15</v>
      </c>
      <c r="O986" s="59" t="s">
        <v>176</v>
      </c>
      <c r="P986" s="59" t="n">
        <v>2</v>
      </c>
      <c r="Q986" s="59" t="n">
        <v>2.5</v>
      </c>
      <c r="R986" s="59" t="n">
        <v>0</v>
      </c>
      <c r="S986" s="59" t="n">
        <v>1</v>
      </c>
      <c r="T986" s="59" t="n">
        <v>0</v>
      </c>
      <c r="U986" s="59" t="n">
        <v>0</v>
      </c>
      <c r="V986" s="59" t="n">
        <v>0</v>
      </c>
      <c r="W986" s="59" t="n">
        <v>0</v>
      </c>
      <c r="X986" s="59" t="n">
        <v>0</v>
      </c>
      <c r="Y986" s="59" t="n">
        <f aca="false">IF(terrains!L986&lt;=2.5,1,IF(terrains!L986&lt;=4.5,2,IF(terrains!L986&lt;=6.5,3,4)))</f>
        <v>2</v>
      </c>
      <c r="Z986" s="59" t="n">
        <f aca="false">IF(terrains!R986=1,35,IF(terrains!S986=1,64,IF(terrains!T986=1,IF(terrains!Y986=1,85,104),IF(terrains!U986=1,IF(terrains!Y986=1,124,152),IF(terrains!V986=1,(IF(terrains!Y986=1,146,IF(terrains!Y986=2,178,263))),IF(terrains!W986=1,(IF(terrains!Y986=1,178,IF(terrains!Y986=2,218,321))),IF(terrains!X986=1,IF(terrains!Y986=1,190,IF(terrains!Y986=2,242,IF(terrains!Y986=3,357,896))))))))))</f>
        <v>64</v>
      </c>
      <c r="AA986" s="152" t="n">
        <f aca="false">terrains!Z986*terrains!F986</f>
        <v>9217902.523392</v>
      </c>
    </row>
    <row r="987" customFormat="false" ht="13.8" hidden="false" customHeight="false" outlineLevel="0" collapsed="false">
      <c r="A987" s="143" t="n">
        <v>986</v>
      </c>
      <c r="B987" s="59" t="n">
        <v>300705.610611</v>
      </c>
      <c r="C987" s="59" t="n">
        <v>5036340.3639</v>
      </c>
      <c r="D987" s="59" t="s">
        <v>457</v>
      </c>
      <c r="E987" s="153" t="n">
        <v>13376.9</v>
      </c>
      <c r="F987" s="150" t="n">
        <f aca="false">terrains!E987*10.76391</f>
        <v>143987.747679</v>
      </c>
      <c r="G987" s="59" t="s">
        <v>458</v>
      </c>
      <c r="H987" s="59" t="n">
        <v>1</v>
      </c>
      <c r="I987" s="59" t="n">
        <v>2</v>
      </c>
      <c r="J987" s="59" t="n">
        <f aca="false">IF(terrains!L987=13.5,IF(terrains!X987=1,12,9),-0.392532+1.267037*terrains!L987+0.472239*terrains!X987+0.58658*terrains!W987+0.089417*terrains!V987+0.531633*terrains!U987+0.337883*terrains!T987-0.403545*terrains!S987)</f>
        <v>5.3985515</v>
      </c>
      <c r="K987" s="151" t="n">
        <f aca="false">IF(terrains!I987=0,terrains!J987,terrains!I987)</f>
        <v>2</v>
      </c>
      <c r="L987" s="59" t="n">
        <v>4.5</v>
      </c>
      <c r="M987" s="59" t="n">
        <v>4</v>
      </c>
      <c r="N987" s="59" t="n">
        <v>12</v>
      </c>
      <c r="O987" s="59" t="s">
        <v>179</v>
      </c>
      <c r="P987" s="59" t="n">
        <v>2</v>
      </c>
      <c r="Q987" s="59" t="n">
        <v>1.5</v>
      </c>
      <c r="R987" s="59" t="n">
        <v>0</v>
      </c>
      <c r="S987" s="59" t="n">
        <v>0</v>
      </c>
      <c r="T987" s="59" t="n">
        <v>0</v>
      </c>
      <c r="U987" s="59" t="n">
        <v>0</v>
      </c>
      <c r="V987" s="59" t="n">
        <v>1</v>
      </c>
      <c r="W987" s="59" t="n">
        <v>0</v>
      </c>
      <c r="X987" s="59" t="n">
        <v>0</v>
      </c>
      <c r="Y987" s="59" t="n">
        <f aca="false">IF(terrains!L987&lt;=2.5,1,IF(terrains!L987&lt;=4.5,2,IF(terrains!L987&lt;=6.5,3,4)))</f>
        <v>2</v>
      </c>
      <c r="Z987" s="59" t="n">
        <f aca="false">IF(terrains!R987=1,35,IF(terrains!S987=1,64,IF(terrains!T987=1,IF(terrains!Y987=1,85,104),IF(terrains!U987=1,IF(terrains!Y987=1,124,152),IF(terrains!V987=1,(IF(terrains!Y987=1,146,IF(terrains!Y987=2,178,263))),IF(terrains!W987=1,(IF(terrains!Y987=1,178,IF(terrains!Y987=2,218,321))),IF(terrains!X987=1,IF(terrains!Y987=1,190,IF(terrains!Y987=2,242,IF(terrains!Y987=3,357,896))))))))))</f>
        <v>178</v>
      </c>
      <c r="AA987" s="152" t="n">
        <f aca="false">terrains!Z987*terrains!F987</f>
        <v>25629819.086862</v>
      </c>
    </row>
    <row r="988" customFormat="false" ht="13.8" hidden="false" customHeight="false" outlineLevel="0" collapsed="false">
      <c r="A988" s="143" t="n">
        <v>987</v>
      </c>
      <c r="B988" s="59" t="n">
        <v>296034.8388</v>
      </c>
      <c r="C988" s="59" t="n">
        <v>5046937.62</v>
      </c>
      <c r="D988" s="59" t="s">
        <v>459</v>
      </c>
      <c r="E988" s="153" t="n">
        <v>13307.3</v>
      </c>
      <c r="F988" s="150" t="n">
        <f aca="false">terrains!E988*10.76391</f>
        <v>143238.579543</v>
      </c>
      <c r="G988" s="59" t="s">
        <v>460</v>
      </c>
      <c r="H988" s="59" t="n">
        <v>0</v>
      </c>
      <c r="I988" s="59" t="n">
        <v>0</v>
      </c>
      <c r="J988" s="59" t="n">
        <f aca="false">IF(terrains!L988=13.5,IF(terrains!X988=1,12,9),-0.392532+1.267037*terrains!L988+0.472239*terrains!X988+0.58658*terrains!W988+0.089417*terrains!V988+0.531633*terrains!U988+0.337883*terrains!T988-0.403545*terrains!S988)</f>
        <v>4.272071</v>
      </c>
      <c r="K988" s="151" t="n">
        <f aca="false">IF(terrains!I988=0,terrains!J988,terrains!I988)</f>
        <v>4.272071</v>
      </c>
      <c r="L988" s="59" t="n">
        <v>4</v>
      </c>
      <c r="M988" s="59" t="n">
        <v>4</v>
      </c>
      <c r="N988" s="59" t="n">
        <v>8</v>
      </c>
      <c r="O988" s="59" t="s">
        <v>176</v>
      </c>
      <c r="P988" s="59" t="n">
        <v>2</v>
      </c>
      <c r="Q988" s="59" t="n">
        <v>2.5</v>
      </c>
      <c r="R988" s="59" t="n">
        <v>0</v>
      </c>
      <c r="S988" s="59" t="n">
        <v>1</v>
      </c>
      <c r="T988" s="59" t="n">
        <v>0</v>
      </c>
      <c r="U988" s="59" t="n">
        <v>0</v>
      </c>
      <c r="V988" s="59" t="n">
        <v>0</v>
      </c>
      <c r="W988" s="59" t="n">
        <v>0</v>
      </c>
      <c r="X988" s="59" t="n">
        <v>0</v>
      </c>
      <c r="Y988" s="59" t="n">
        <f aca="false">IF(terrains!L988&lt;=2.5,1,IF(terrains!L988&lt;=4.5,2,IF(terrains!L988&lt;=6.5,3,4)))</f>
        <v>2</v>
      </c>
      <c r="Z988" s="59" t="n">
        <f aca="false">IF(terrains!R988=1,35,IF(terrains!S988=1,64,IF(terrains!T988=1,IF(terrains!Y988=1,85,104),IF(terrains!U988=1,IF(terrains!Y988=1,124,152),IF(terrains!V988=1,(IF(terrains!Y988=1,146,IF(terrains!Y988=2,178,263))),IF(terrains!W988=1,(IF(terrains!Y988=1,178,IF(terrains!Y988=2,218,321))),IF(terrains!X988=1,IF(terrains!Y988=1,190,IF(terrains!Y988=2,242,IF(terrains!Y988=3,357,896))))))))))</f>
        <v>64</v>
      </c>
      <c r="AA988" s="152" t="n">
        <f aca="false">terrains!Z988*terrains!F988</f>
        <v>9167269.090752</v>
      </c>
    </row>
    <row r="989" customFormat="false" ht="13.8" hidden="false" customHeight="false" outlineLevel="0" collapsed="false">
      <c r="A989" s="143" t="n">
        <v>988</v>
      </c>
      <c r="B989" s="59" t="n">
        <v>289218.398665</v>
      </c>
      <c r="C989" s="59" t="n">
        <v>5039394.18251</v>
      </c>
      <c r="D989" s="59" t="s">
        <v>461</v>
      </c>
      <c r="E989" s="153" t="n">
        <v>13159</v>
      </c>
      <c r="F989" s="150" t="n">
        <f aca="false">terrains!E989*10.76391</f>
        <v>141642.29169</v>
      </c>
      <c r="G989" s="59" t="s">
        <v>272</v>
      </c>
      <c r="H989" s="59" t="n">
        <v>0</v>
      </c>
      <c r="I989" s="59" t="n">
        <v>3</v>
      </c>
      <c r="J989" s="59" t="n">
        <f aca="false">IF(terrains!L989=13.5,IF(terrains!X989=1,12,9),-0.392532+1.267037*terrains!L989+0.472239*terrains!X989+0.58658*terrains!W989+0.089417*terrains!V989+0.531633*terrains!U989+0.337883*terrains!T989-0.403545*terrains!S989)</f>
        <v>4.272071</v>
      </c>
      <c r="K989" s="151" t="n">
        <f aca="false">IF(terrains!I989=0,terrains!J989,terrains!I989)</f>
        <v>3</v>
      </c>
      <c r="L989" s="59" t="n">
        <v>4</v>
      </c>
      <c r="M989" s="59" t="n">
        <v>2</v>
      </c>
      <c r="N989" s="59" t="n">
        <v>99</v>
      </c>
      <c r="O989" s="59" t="s">
        <v>176</v>
      </c>
      <c r="P989" s="59" t="n">
        <v>2</v>
      </c>
      <c r="Q989" s="59" t="n">
        <v>2.5</v>
      </c>
      <c r="R989" s="59" t="n">
        <v>0</v>
      </c>
      <c r="S989" s="59" t="n">
        <v>1</v>
      </c>
      <c r="T989" s="59" t="n">
        <v>0</v>
      </c>
      <c r="U989" s="59" t="n">
        <v>0</v>
      </c>
      <c r="V989" s="59" t="n">
        <v>0</v>
      </c>
      <c r="W989" s="59" t="n">
        <v>0</v>
      </c>
      <c r="X989" s="59" t="n">
        <v>0</v>
      </c>
      <c r="Y989" s="59" t="n">
        <f aca="false">IF(terrains!L989&lt;=2.5,1,IF(terrains!L989&lt;=4.5,2,IF(terrains!L989&lt;=6.5,3,4)))</f>
        <v>2</v>
      </c>
      <c r="Z989" s="59" t="n">
        <f aca="false">IF(terrains!R989=1,35,IF(terrains!S989=1,64,IF(terrains!T989=1,IF(terrains!Y989=1,85,104),IF(terrains!U989=1,IF(terrains!Y989=1,124,152),IF(terrains!V989=1,(IF(terrains!Y989=1,146,IF(terrains!Y989=2,178,263))),IF(terrains!W989=1,(IF(terrains!Y989=1,178,IF(terrains!Y989=2,218,321))),IF(terrains!X989=1,IF(terrains!Y989=1,190,IF(terrains!Y989=2,242,IF(terrains!Y989=3,357,896))))))))))</f>
        <v>64</v>
      </c>
      <c r="AA989" s="152" t="n">
        <f aca="false">terrains!Z989*terrains!F989</f>
        <v>9065106.66816</v>
      </c>
    </row>
    <row r="990" customFormat="false" ht="13.8" hidden="false" customHeight="false" outlineLevel="0" collapsed="false">
      <c r="A990" s="143" t="n">
        <v>989</v>
      </c>
      <c r="B990" s="59" t="n">
        <v>293073.794857</v>
      </c>
      <c r="C990" s="59" t="n">
        <v>5039391.31713</v>
      </c>
      <c r="D990" s="59" t="s">
        <v>462</v>
      </c>
      <c r="E990" s="153" t="n">
        <v>13063</v>
      </c>
      <c r="F990" s="150" t="n">
        <f aca="false">terrains!E990*10.76391</f>
        <v>140608.95633</v>
      </c>
      <c r="G990" s="59" t="s">
        <v>284</v>
      </c>
      <c r="H990" s="59" t="n">
        <v>1</v>
      </c>
      <c r="I990" s="59" t="n">
        <v>6</v>
      </c>
      <c r="J990" s="59" t="n">
        <f aca="false">IF(terrains!L990=13.5,IF(terrains!X990=1,12,9),-0.392532+1.267037*terrains!L990+0.472239*terrains!X990+0.58658*terrains!W990+0.089417*terrains!V990+0.531633*terrains!U990+0.337883*terrains!T990-0.403545*terrains!S990)</f>
        <v>5.013499</v>
      </c>
      <c r="K990" s="151" t="n">
        <f aca="false">IF(terrains!I990=0,terrains!J990,terrains!I990)</f>
        <v>6</v>
      </c>
      <c r="L990" s="59" t="n">
        <v>4</v>
      </c>
      <c r="M990" s="59" t="n">
        <v>2</v>
      </c>
      <c r="N990" s="59" t="n">
        <v>12</v>
      </c>
      <c r="O990" s="59" t="s">
        <v>177</v>
      </c>
      <c r="P990" s="59" t="n">
        <v>2</v>
      </c>
      <c r="Q990" s="59" t="n">
        <v>2.5</v>
      </c>
      <c r="R990" s="59" t="n">
        <v>0</v>
      </c>
      <c r="S990" s="59" t="n">
        <v>0</v>
      </c>
      <c r="T990" s="59" t="n">
        <v>1</v>
      </c>
      <c r="U990" s="59" t="n">
        <v>0</v>
      </c>
      <c r="V990" s="59" t="n">
        <v>0</v>
      </c>
      <c r="W990" s="59" t="n">
        <v>0</v>
      </c>
      <c r="X990" s="59" t="n">
        <v>0</v>
      </c>
      <c r="Y990" s="59" t="n">
        <f aca="false">IF(terrains!L990&lt;=2.5,1,IF(terrains!L990&lt;=4.5,2,IF(terrains!L990&lt;=6.5,3,4)))</f>
        <v>2</v>
      </c>
      <c r="Z990" s="59" t="n">
        <f aca="false">IF(terrains!R990=1,35,IF(terrains!S990=1,64,IF(terrains!T990=1,IF(terrains!Y990=1,85,104),IF(terrains!U990=1,IF(terrains!Y990=1,124,152),IF(terrains!V990=1,(IF(terrains!Y990=1,146,IF(terrains!Y990=2,178,263))),IF(terrains!W990=1,(IF(terrains!Y990=1,178,IF(terrains!Y990=2,218,321))),IF(terrains!X990=1,IF(terrains!Y990=1,190,IF(terrains!Y990=2,242,IF(terrains!Y990=3,357,896))))))))))</f>
        <v>104</v>
      </c>
      <c r="AA990" s="152" t="n">
        <f aca="false">terrains!Z990*terrains!F990</f>
        <v>14623331.45832</v>
      </c>
    </row>
    <row r="991" customFormat="false" ht="13.8" hidden="false" customHeight="false" outlineLevel="0" collapsed="false">
      <c r="A991" s="143" t="n">
        <v>990</v>
      </c>
      <c r="B991" s="59" t="n">
        <v>298451.823681</v>
      </c>
      <c r="C991" s="59" t="n">
        <v>5050376.02941</v>
      </c>
      <c r="D991" s="59" t="s">
        <v>463</v>
      </c>
      <c r="E991" s="153" t="n">
        <v>13046.7</v>
      </c>
      <c r="F991" s="150" t="n">
        <f aca="false">terrains!E991*10.76391</f>
        <v>140433.504597</v>
      </c>
      <c r="G991" s="59" t="s">
        <v>342</v>
      </c>
      <c r="H991" s="59" t="n">
        <v>0</v>
      </c>
      <c r="I991" s="59" t="n">
        <v>0</v>
      </c>
      <c r="J991" s="59" t="n">
        <f aca="false">IF(terrains!L991=13.5,IF(terrains!X991=1,12,9),-0.392532+1.267037*terrains!L991+0.472239*terrains!X991+0.58658*terrains!W991+0.089417*terrains!V991+0.531633*terrains!U991+0.337883*terrains!T991-0.403545*terrains!S991)</f>
        <v>3.6385525</v>
      </c>
      <c r="K991" s="151" t="n">
        <f aca="false">IF(terrains!I991=0,terrains!J991,terrains!I991)</f>
        <v>3.6385525</v>
      </c>
      <c r="L991" s="59" t="n">
        <v>3.5</v>
      </c>
      <c r="M991" s="59" t="n">
        <v>2</v>
      </c>
      <c r="N991" s="59" t="n">
        <v>10</v>
      </c>
      <c r="O991" s="59" t="s">
        <v>176</v>
      </c>
      <c r="P991" s="59" t="n">
        <v>1</v>
      </c>
      <c r="Q991" s="59" t="n">
        <v>2</v>
      </c>
      <c r="R991" s="59" t="n">
        <v>0</v>
      </c>
      <c r="S991" s="59" t="n">
        <v>1</v>
      </c>
      <c r="T991" s="59" t="n">
        <v>0</v>
      </c>
      <c r="U991" s="59" t="n">
        <v>0</v>
      </c>
      <c r="V991" s="59" t="n">
        <v>0</v>
      </c>
      <c r="W991" s="59" t="n">
        <v>0</v>
      </c>
      <c r="X991" s="59" t="n">
        <v>0</v>
      </c>
      <c r="Y991" s="59" t="n">
        <f aca="false">IF(terrains!L991&lt;=2.5,1,IF(terrains!L991&lt;=4.5,2,IF(terrains!L991&lt;=6.5,3,4)))</f>
        <v>2</v>
      </c>
      <c r="Z991" s="59" t="n">
        <f aca="false">IF(terrains!R991=1,35,IF(terrains!S991=1,64,IF(terrains!T991=1,IF(terrains!Y991=1,85,104),IF(terrains!U991=1,IF(terrains!Y991=1,124,152),IF(terrains!V991=1,(IF(terrains!Y991=1,146,IF(terrains!Y991=2,178,263))),IF(terrains!W991=1,(IF(terrains!Y991=1,178,IF(terrains!Y991=2,218,321))),IF(terrains!X991=1,IF(terrains!Y991=1,190,IF(terrains!Y991=2,242,IF(terrains!Y991=3,357,896))))))))))</f>
        <v>64</v>
      </c>
      <c r="AA991" s="152" t="n">
        <f aca="false">terrains!Z991*terrains!F991</f>
        <v>8987744.294208</v>
      </c>
    </row>
    <row r="992" customFormat="false" ht="13.8" hidden="false" customHeight="false" outlineLevel="0" collapsed="false">
      <c r="A992" s="143" t="n">
        <v>991</v>
      </c>
      <c r="B992" s="59" t="n">
        <v>301980.760451</v>
      </c>
      <c r="C992" s="59" t="n">
        <v>5046749.51403</v>
      </c>
      <c r="D992" s="59" t="s">
        <v>464</v>
      </c>
      <c r="E992" s="153" t="n">
        <v>13045.9</v>
      </c>
      <c r="F992" s="150" t="n">
        <f aca="false">terrains!E992*10.76391</f>
        <v>140424.893469</v>
      </c>
      <c r="G992" s="59" t="s">
        <v>249</v>
      </c>
      <c r="H992" s="59" t="n">
        <v>0</v>
      </c>
      <c r="I992" s="59" t="n">
        <v>0</v>
      </c>
      <c r="J992" s="59" t="n">
        <f aca="false">IF(terrains!L992=13.5,IF(terrains!X992=1,12,9),-0.392532+1.267037*terrains!L992+0.472239*terrains!X992+0.58658*terrains!W992+0.089417*terrains!V992+0.531633*terrains!U992+0.337883*terrains!T992-0.403545*terrains!S992)</f>
        <v>3.746462</v>
      </c>
      <c r="K992" s="151" t="n">
        <f aca="false">IF(terrains!I992=0,terrains!J992,terrains!I992)</f>
        <v>3.746462</v>
      </c>
      <c r="L992" s="59" t="n">
        <v>3</v>
      </c>
      <c r="M992" s="59" t="n">
        <v>2</v>
      </c>
      <c r="N992" s="59" t="n">
        <v>6</v>
      </c>
      <c r="O992" s="59" t="s">
        <v>177</v>
      </c>
      <c r="P992" s="59" t="n">
        <v>2</v>
      </c>
      <c r="Q992" s="59" t="n">
        <v>2</v>
      </c>
      <c r="R992" s="59" t="n">
        <v>0</v>
      </c>
      <c r="S992" s="59" t="n">
        <v>0</v>
      </c>
      <c r="T992" s="59" t="n">
        <v>1</v>
      </c>
      <c r="U992" s="59" t="n">
        <v>0</v>
      </c>
      <c r="V992" s="59" t="n">
        <v>0</v>
      </c>
      <c r="W992" s="59" t="n">
        <v>0</v>
      </c>
      <c r="X992" s="59" t="n">
        <v>0</v>
      </c>
      <c r="Y992" s="59" t="n">
        <f aca="false">IF(terrains!L992&lt;=2.5,1,IF(terrains!L992&lt;=4.5,2,IF(terrains!L992&lt;=6.5,3,4)))</f>
        <v>2</v>
      </c>
      <c r="Z992" s="59" t="n">
        <f aca="false">IF(terrains!R992=1,35,IF(terrains!S992=1,64,IF(terrains!T992=1,IF(terrains!Y992=1,85,104),IF(terrains!U992=1,IF(terrains!Y992=1,124,152),IF(terrains!V992=1,(IF(terrains!Y992=1,146,IF(terrains!Y992=2,178,263))),IF(terrains!W992=1,(IF(terrains!Y992=1,178,IF(terrains!Y992=2,218,321))),IF(terrains!X992=1,IF(terrains!Y992=1,190,IF(terrains!Y992=2,242,IF(terrains!Y992=3,357,896))))))))))</f>
        <v>104</v>
      </c>
      <c r="AA992" s="152" t="n">
        <f aca="false">terrains!Z992*terrains!F992</f>
        <v>14604188.920776</v>
      </c>
    </row>
    <row r="993" customFormat="false" ht="13.8" hidden="false" customHeight="false" outlineLevel="0" collapsed="false">
      <c r="A993" s="143" t="n">
        <v>992</v>
      </c>
      <c r="B993" s="59" t="n">
        <v>297704.279318</v>
      </c>
      <c r="C993" s="59" t="n">
        <v>5047684.24697</v>
      </c>
      <c r="D993" s="59" t="s">
        <v>465</v>
      </c>
      <c r="E993" s="153" t="n">
        <v>13020</v>
      </c>
      <c r="F993" s="150" t="n">
        <f aca="false">terrains!E993*10.76391</f>
        <v>140146.1082</v>
      </c>
      <c r="G993" s="59" t="s">
        <v>293</v>
      </c>
      <c r="H993" s="59" t="n">
        <v>1</v>
      </c>
      <c r="I993" s="59" t="n">
        <v>5</v>
      </c>
      <c r="J993" s="59" t="n">
        <f aca="false">IF(terrains!L993=13.5,IF(terrains!X993=1,12,9),-0.392532+1.267037*terrains!L993+0.472239*terrains!X993+0.58658*terrains!W993+0.089417*terrains!V993+0.531633*terrains!U993+0.337883*terrains!T993-0.403545*terrains!S993)</f>
        <v>4.272071</v>
      </c>
      <c r="K993" s="151" t="n">
        <f aca="false">IF(terrains!I993=0,terrains!J993,terrains!I993)</f>
        <v>5</v>
      </c>
      <c r="L993" s="59" t="n">
        <v>4</v>
      </c>
      <c r="M993" s="59" t="n">
        <v>2</v>
      </c>
      <c r="N993" s="59" t="n">
        <v>14</v>
      </c>
      <c r="O993" s="59" t="s">
        <v>176</v>
      </c>
      <c r="P993" s="59" t="n">
        <v>2</v>
      </c>
      <c r="Q993" s="59" t="n">
        <v>2.5</v>
      </c>
      <c r="R993" s="59" t="n">
        <v>0</v>
      </c>
      <c r="S993" s="59" t="n">
        <v>1</v>
      </c>
      <c r="T993" s="59" t="n">
        <v>0</v>
      </c>
      <c r="U993" s="59" t="n">
        <v>0</v>
      </c>
      <c r="V993" s="59" t="n">
        <v>0</v>
      </c>
      <c r="W993" s="59" t="n">
        <v>0</v>
      </c>
      <c r="X993" s="59" t="n">
        <v>0</v>
      </c>
      <c r="Y993" s="59" t="n">
        <f aca="false">IF(terrains!L993&lt;=2.5,1,IF(terrains!L993&lt;=4.5,2,IF(terrains!L993&lt;=6.5,3,4)))</f>
        <v>2</v>
      </c>
      <c r="Z993" s="59" t="n">
        <f aca="false">IF(terrains!R993=1,35,IF(terrains!S993=1,64,IF(terrains!T993=1,IF(terrains!Y993=1,85,104),IF(terrains!U993=1,IF(terrains!Y993=1,124,152),IF(terrains!V993=1,(IF(terrains!Y993=1,146,IF(terrains!Y993=2,178,263))),IF(terrains!W993=1,(IF(terrains!Y993=1,178,IF(terrains!Y993=2,218,321))),IF(terrains!X993=1,IF(terrains!Y993=1,190,IF(terrains!Y993=2,242,IF(terrains!Y993=3,357,896))))))))))</f>
        <v>64</v>
      </c>
      <c r="AA993" s="152" t="n">
        <f aca="false">terrains!Z993*terrains!F993</f>
        <v>8969350.9248</v>
      </c>
    </row>
    <row r="994" customFormat="false" ht="13.8" hidden="false" customHeight="false" outlineLevel="0" collapsed="false">
      <c r="A994" s="143" t="n">
        <v>993</v>
      </c>
      <c r="B994" s="59" t="n">
        <v>305223.086357</v>
      </c>
      <c r="C994" s="59" t="n">
        <v>5061644.59023</v>
      </c>
      <c r="D994" s="59" t="s">
        <v>466</v>
      </c>
      <c r="E994" s="153" t="n">
        <v>12989</v>
      </c>
      <c r="F994" s="150" t="n">
        <f aca="false">terrains!E994*10.76391</f>
        <v>139812.42699</v>
      </c>
      <c r="G994" s="59" t="s">
        <v>437</v>
      </c>
      <c r="H994" s="59" t="n">
        <v>0.2</v>
      </c>
      <c r="I994" s="59" t="n">
        <v>3</v>
      </c>
      <c r="J994" s="59" t="n">
        <f aca="false">IF(terrains!L994=13.5,IF(terrains!X994=1,12,9),-0.392532+1.267037*terrains!L994+0.472239*terrains!X994+0.58658*terrains!W994+0.089417*terrains!V994+0.531633*terrains!U994+0.337883*terrains!T994-0.403545*terrains!S994)</f>
        <v>3.408579</v>
      </c>
      <c r="K994" s="151" t="n">
        <f aca="false">IF(terrains!I994=0,terrains!J994,terrains!I994)</f>
        <v>3</v>
      </c>
      <c r="L994" s="59" t="n">
        <v>3</v>
      </c>
      <c r="M994" s="59" t="n">
        <v>3</v>
      </c>
      <c r="N994" s="59" t="n">
        <v>6</v>
      </c>
      <c r="O994" s="59" t="s">
        <v>175</v>
      </c>
      <c r="P994" s="59" t="n">
        <v>2</v>
      </c>
      <c r="Q994" s="59" t="n">
        <v>1.5</v>
      </c>
      <c r="R994" s="59" t="n">
        <v>1</v>
      </c>
      <c r="S994" s="59" t="n">
        <v>0</v>
      </c>
      <c r="T994" s="59" t="n">
        <v>0</v>
      </c>
      <c r="U994" s="59" t="n">
        <v>0</v>
      </c>
      <c r="V994" s="59" t="n">
        <v>0</v>
      </c>
      <c r="W994" s="59" t="n">
        <v>0</v>
      </c>
      <c r="X994" s="59" t="n">
        <v>0</v>
      </c>
      <c r="Y994" s="59" t="n">
        <f aca="false">IF(terrains!L994&lt;=2.5,1,IF(terrains!L994&lt;=4.5,2,IF(terrains!L994&lt;=6.5,3,4)))</f>
        <v>2</v>
      </c>
      <c r="Z994" s="59" t="n">
        <f aca="false">IF(terrains!R994=1,35,IF(terrains!S994=1,64,IF(terrains!T994=1,IF(terrains!Y994=1,85,104),IF(terrains!U994=1,IF(terrains!Y994=1,124,152),IF(terrains!V994=1,(IF(terrains!Y994=1,146,IF(terrains!Y994=2,178,263))),IF(terrains!W994=1,(IF(terrains!Y994=1,178,IF(terrains!Y994=2,218,321))),IF(terrains!X994=1,IF(terrains!Y994=1,190,IF(terrains!Y994=2,242,IF(terrains!Y994=3,357,896))))))))))</f>
        <v>35</v>
      </c>
      <c r="AA994" s="152" t="n">
        <f aca="false">terrains!Z994*terrains!F994</f>
        <v>4893434.94465</v>
      </c>
    </row>
    <row r="995" customFormat="false" ht="13.8" hidden="false" customHeight="false" outlineLevel="0" collapsed="false">
      <c r="A995" s="143" t="n">
        <v>994</v>
      </c>
      <c r="B995" s="59" t="n">
        <v>273380.628214</v>
      </c>
      <c r="C995" s="59" t="n">
        <v>5041173.0187</v>
      </c>
      <c r="D995" s="59" t="s">
        <v>467</v>
      </c>
      <c r="E995" s="153" t="n">
        <v>12962.3</v>
      </c>
      <c r="F995" s="150" t="n">
        <f aca="false">terrains!E995*10.76391</f>
        <v>139525.030593</v>
      </c>
      <c r="G995" s="59" t="s">
        <v>207</v>
      </c>
      <c r="H995" s="59" t="n">
        <v>0</v>
      </c>
      <c r="I995" s="59" t="n">
        <v>0</v>
      </c>
      <c r="J995" s="59" t="n">
        <f aca="false">IF(terrains!L995=13.5,IF(terrains!X995=1,12,9),-0.392532+1.267037*terrains!L995+0.472239*terrains!X995+0.58658*terrains!W995+0.089417*terrains!V995+0.531633*terrains!U995+0.337883*terrains!T995-0.403545*terrains!S995)</f>
        <v>1.5080235</v>
      </c>
      <c r="K995" s="151" t="n">
        <f aca="false">IF(terrains!I995=0,terrains!J995,terrains!I995)</f>
        <v>1.5080235</v>
      </c>
      <c r="L995" s="59" t="n">
        <v>1.5</v>
      </c>
      <c r="M995" s="59" t="n">
        <v>1</v>
      </c>
      <c r="N995" s="59" t="n">
        <v>2</v>
      </c>
      <c r="O995" s="59" t="s">
        <v>175</v>
      </c>
      <c r="P995" s="59" t="n">
        <v>1.5</v>
      </c>
      <c r="Q995" s="59" t="n">
        <v>1.5</v>
      </c>
      <c r="R995" s="59" t="n">
        <v>1</v>
      </c>
      <c r="S995" s="59" t="n">
        <v>0</v>
      </c>
      <c r="T995" s="59" t="n">
        <v>0</v>
      </c>
      <c r="U995" s="59" t="n">
        <v>0</v>
      </c>
      <c r="V995" s="59" t="n">
        <v>0</v>
      </c>
      <c r="W995" s="59" t="n">
        <v>0</v>
      </c>
      <c r="X995" s="59" t="n">
        <v>0</v>
      </c>
      <c r="Y995" s="59" t="n">
        <f aca="false">IF(terrains!L995&lt;=2.5,1,IF(terrains!L995&lt;=4.5,2,IF(terrains!L995&lt;=6.5,3,4)))</f>
        <v>1</v>
      </c>
      <c r="Z995" s="59" t="n">
        <f aca="false">IF(terrains!R995=1,35,IF(terrains!S995=1,64,IF(terrains!T995=1,IF(terrains!Y995=1,85,104),IF(terrains!U995=1,IF(terrains!Y995=1,124,152),IF(terrains!V995=1,(IF(terrains!Y995=1,146,IF(terrains!Y995=2,178,263))),IF(terrains!W995=1,(IF(terrains!Y995=1,178,IF(terrains!Y995=2,218,321))),IF(terrains!X995=1,IF(terrains!Y995=1,190,IF(terrains!Y995=2,242,IF(terrains!Y995=3,357,896))))))))))</f>
        <v>35</v>
      </c>
      <c r="AA995" s="152" t="n">
        <f aca="false">terrains!Z995*terrains!F995</f>
        <v>4883376.070755</v>
      </c>
    </row>
    <row r="996" customFormat="false" ht="13.8" hidden="false" customHeight="false" outlineLevel="0" collapsed="false">
      <c r="A996" s="143" t="n">
        <v>995</v>
      </c>
      <c r="B996" s="59" t="n">
        <v>287974.9979</v>
      </c>
      <c r="C996" s="59" t="n">
        <v>5039383.46</v>
      </c>
      <c r="D996" s="59" t="s">
        <v>468</v>
      </c>
      <c r="E996" s="153" t="n">
        <v>12880</v>
      </c>
      <c r="F996" s="150" t="n">
        <f aca="false">terrains!E996*10.76391</f>
        <v>138639.1608</v>
      </c>
      <c r="G996" s="59" t="s">
        <v>272</v>
      </c>
      <c r="H996" s="59" t="n">
        <v>0</v>
      </c>
      <c r="I996" s="59" t="n">
        <v>3</v>
      </c>
      <c r="J996" s="59" t="n">
        <f aca="false">IF(terrains!L996=13.5,IF(terrains!X996=1,12,9),-0.392532+1.267037*terrains!L996+0.472239*terrains!X996+0.58658*terrains!W996+0.089417*terrains!V996+0.531633*terrains!U996+0.337883*terrains!T996-0.403545*terrains!S996)</f>
        <v>4.272071</v>
      </c>
      <c r="K996" s="151" t="n">
        <f aca="false">IF(terrains!I996=0,terrains!J996,terrains!I996)</f>
        <v>3</v>
      </c>
      <c r="L996" s="59" t="n">
        <v>4</v>
      </c>
      <c r="M996" s="59" t="n">
        <v>2</v>
      </c>
      <c r="N996" s="59" t="n">
        <v>99</v>
      </c>
      <c r="O996" s="59" t="s">
        <v>176</v>
      </c>
      <c r="P996" s="59" t="n">
        <v>2</v>
      </c>
      <c r="Q996" s="59" t="n">
        <v>2.5</v>
      </c>
      <c r="R996" s="59" t="n">
        <v>0</v>
      </c>
      <c r="S996" s="59" t="n">
        <v>1</v>
      </c>
      <c r="T996" s="59" t="n">
        <v>0</v>
      </c>
      <c r="U996" s="59" t="n">
        <v>0</v>
      </c>
      <c r="V996" s="59" t="n">
        <v>0</v>
      </c>
      <c r="W996" s="59" t="n">
        <v>0</v>
      </c>
      <c r="X996" s="59" t="n">
        <v>0</v>
      </c>
      <c r="Y996" s="59" t="n">
        <f aca="false">IF(terrains!L996&lt;=2.5,1,IF(terrains!L996&lt;=4.5,2,IF(terrains!L996&lt;=6.5,3,4)))</f>
        <v>2</v>
      </c>
      <c r="Z996" s="59" t="n">
        <f aca="false">IF(terrains!R996=1,35,IF(terrains!S996=1,64,IF(terrains!T996=1,IF(terrains!Y996=1,85,104),IF(terrains!U996=1,IF(terrains!Y996=1,124,152),IF(terrains!V996=1,(IF(terrains!Y996=1,146,IF(terrains!Y996=2,178,263))),IF(terrains!W996=1,(IF(terrains!Y996=1,178,IF(terrains!Y996=2,218,321))),IF(terrains!X996=1,IF(terrains!Y996=1,190,IF(terrains!Y996=2,242,IF(terrains!Y996=3,357,896))))))))))</f>
        <v>64</v>
      </c>
      <c r="AA996" s="152" t="n">
        <f aca="false">terrains!Z996*terrains!F996</f>
        <v>8872906.2912</v>
      </c>
    </row>
    <row r="997" customFormat="false" ht="13.8" hidden="false" customHeight="false" outlineLevel="0" collapsed="false">
      <c r="A997" s="143" t="n">
        <v>996</v>
      </c>
      <c r="B997" s="59" t="n">
        <v>298464.789104</v>
      </c>
      <c r="C997" s="59" t="n">
        <v>5050454.59018</v>
      </c>
      <c r="D997" s="59" t="s">
        <v>469</v>
      </c>
      <c r="E997" s="153" t="n">
        <v>12849.1</v>
      </c>
      <c r="F997" s="150" t="n">
        <f aca="false">terrains!E997*10.76391</f>
        <v>138306.555981</v>
      </c>
      <c r="G997" s="59" t="s">
        <v>342</v>
      </c>
      <c r="H997" s="59" t="n">
        <v>0</v>
      </c>
      <c r="I997" s="59" t="n">
        <v>0</v>
      </c>
      <c r="J997" s="59" t="n">
        <f aca="false">IF(terrains!L997=13.5,IF(terrains!X997=1,12,9),-0.392532+1.267037*terrains!L997+0.472239*terrains!X997+0.58658*terrains!W997+0.089417*terrains!V997+0.531633*terrains!U997+0.337883*terrains!T997-0.403545*terrains!S997)</f>
        <v>3.6385525</v>
      </c>
      <c r="K997" s="151" t="n">
        <f aca="false">IF(terrains!I997=0,terrains!J997,terrains!I997)</f>
        <v>3.6385525</v>
      </c>
      <c r="L997" s="59" t="n">
        <v>3.5</v>
      </c>
      <c r="M997" s="59" t="n">
        <v>2</v>
      </c>
      <c r="N997" s="59" t="n">
        <v>10</v>
      </c>
      <c r="O997" s="59" t="s">
        <v>176</v>
      </c>
      <c r="P997" s="59" t="n">
        <v>1</v>
      </c>
      <c r="Q997" s="59" t="n">
        <v>2</v>
      </c>
      <c r="R997" s="59" t="n">
        <v>0</v>
      </c>
      <c r="S997" s="59" t="n">
        <v>1</v>
      </c>
      <c r="T997" s="59" t="n">
        <v>0</v>
      </c>
      <c r="U997" s="59" t="n">
        <v>0</v>
      </c>
      <c r="V997" s="59" t="n">
        <v>0</v>
      </c>
      <c r="W997" s="59" t="n">
        <v>0</v>
      </c>
      <c r="X997" s="59" t="n">
        <v>0</v>
      </c>
      <c r="Y997" s="59" t="n">
        <f aca="false">IF(terrains!L997&lt;=2.5,1,IF(terrains!L997&lt;=4.5,2,IF(terrains!L997&lt;=6.5,3,4)))</f>
        <v>2</v>
      </c>
      <c r="Z997" s="59" t="n">
        <f aca="false">IF(terrains!R997=1,35,IF(terrains!S997=1,64,IF(terrains!T997=1,IF(terrains!Y997=1,85,104),IF(terrains!U997=1,IF(terrains!Y997=1,124,152),IF(terrains!V997=1,(IF(terrains!Y997=1,146,IF(terrains!Y997=2,178,263))),IF(terrains!W997=1,(IF(terrains!Y997=1,178,IF(terrains!Y997=2,218,321))),IF(terrains!X997=1,IF(terrains!Y997=1,190,IF(terrains!Y997=2,242,IF(terrains!Y997=3,357,896))))))))))</f>
        <v>64</v>
      </c>
      <c r="AA997" s="152" t="n">
        <f aca="false">terrains!Z997*terrains!F997</f>
        <v>8851619.582784</v>
      </c>
    </row>
    <row r="998" customFormat="false" ht="13.8" hidden="false" customHeight="false" outlineLevel="0" collapsed="false">
      <c r="A998" s="143" t="n">
        <v>997</v>
      </c>
      <c r="B998" s="59" t="n">
        <v>301007.327071</v>
      </c>
      <c r="C998" s="59" t="n">
        <v>5048082.43839</v>
      </c>
      <c r="D998" s="59" t="s">
        <v>470</v>
      </c>
      <c r="E998" s="153" t="n">
        <v>12807.8</v>
      </c>
      <c r="F998" s="150" t="n">
        <f aca="false">terrains!E998*10.76391</f>
        <v>137862.006498</v>
      </c>
      <c r="G998" s="59" t="s">
        <v>305</v>
      </c>
      <c r="H998" s="59" t="n">
        <v>0</v>
      </c>
      <c r="I998" s="59" t="n">
        <v>6</v>
      </c>
      <c r="J998" s="59" t="n">
        <f aca="false">IF(terrains!L998=13.5,IF(terrains!X998=1,12,9),-0.392532+1.267037*terrains!L998+0.472239*terrains!X998+0.58658*terrains!W998+0.089417*terrains!V998+0.531633*terrains!U998+0.337883*terrains!T998-0.403545*terrains!S998)</f>
        <v>5.013499</v>
      </c>
      <c r="K998" s="151" t="n">
        <f aca="false">IF(terrains!I998=0,terrains!J998,terrains!I998)</f>
        <v>6</v>
      </c>
      <c r="L998" s="59" t="n">
        <v>4</v>
      </c>
      <c r="M998" s="59" t="n">
        <v>2</v>
      </c>
      <c r="N998" s="59" t="n">
        <v>12</v>
      </c>
      <c r="O998" s="59" t="s">
        <v>177</v>
      </c>
      <c r="P998" s="59" t="n">
        <v>2</v>
      </c>
      <c r="Q998" s="59" t="n">
        <v>2.5</v>
      </c>
      <c r="R998" s="59" t="n">
        <v>0</v>
      </c>
      <c r="S998" s="59" t="n">
        <v>0</v>
      </c>
      <c r="T998" s="59" t="n">
        <v>1</v>
      </c>
      <c r="U998" s="59" t="n">
        <v>0</v>
      </c>
      <c r="V998" s="59" t="n">
        <v>0</v>
      </c>
      <c r="W998" s="59" t="n">
        <v>0</v>
      </c>
      <c r="X998" s="59" t="n">
        <v>0</v>
      </c>
      <c r="Y998" s="59" t="n">
        <f aca="false">IF(terrains!L998&lt;=2.5,1,IF(terrains!L998&lt;=4.5,2,IF(terrains!L998&lt;=6.5,3,4)))</f>
        <v>2</v>
      </c>
      <c r="Z998" s="59" t="n">
        <f aca="false">IF(terrains!R998=1,35,IF(terrains!S998=1,64,IF(terrains!T998=1,IF(terrains!Y998=1,85,104),IF(terrains!U998=1,IF(terrains!Y998=1,124,152),IF(terrains!V998=1,(IF(terrains!Y998=1,146,IF(terrains!Y998=2,178,263))),IF(terrains!W998=1,(IF(terrains!Y998=1,178,IF(terrains!Y998=2,218,321))),IF(terrains!X998=1,IF(terrains!Y998=1,190,IF(terrains!Y998=2,242,IF(terrains!Y998=3,357,896))))))))))</f>
        <v>104</v>
      </c>
      <c r="AA998" s="152" t="n">
        <f aca="false">terrains!Z998*terrains!F998</f>
        <v>14337648.675792</v>
      </c>
    </row>
    <row r="999" customFormat="false" ht="13.8" hidden="false" customHeight="false" outlineLevel="0" collapsed="false">
      <c r="A999" s="143" t="n">
        <v>998</v>
      </c>
      <c r="B999" s="59" t="n">
        <v>280148.627802</v>
      </c>
      <c r="C999" s="59" t="n">
        <v>5041338.16457</v>
      </c>
      <c r="D999" s="59" t="s">
        <v>471</v>
      </c>
      <c r="E999" s="153" t="n">
        <v>12644.2</v>
      </c>
      <c r="F999" s="150" t="n">
        <f aca="false">terrains!E999*10.76391</f>
        <v>136101.030822</v>
      </c>
      <c r="G999" s="59" t="s">
        <v>472</v>
      </c>
      <c r="H999" s="59" t="n">
        <v>0</v>
      </c>
      <c r="I999" s="59" t="n">
        <v>0</v>
      </c>
      <c r="J999" s="59" t="n">
        <f aca="false">IF(terrains!L999=13.5,IF(terrains!X999=1,12,9),-0.392532+1.267037*terrains!L999+0.472239*terrains!X999+0.58658*terrains!W999+0.089417*terrains!V999+0.531633*terrains!U999+0.337883*terrains!T999-0.403545*terrains!S999)</f>
        <v>3.408579</v>
      </c>
      <c r="K999" s="151" t="n">
        <f aca="false">IF(terrains!I999=0,terrains!J999,terrains!I999)</f>
        <v>3.408579</v>
      </c>
      <c r="L999" s="59" t="n">
        <v>3</v>
      </c>
      <c r="M999" s="59" t="n">
        <v>1</v>
      </c>
      <c r="N999" s="59" t="n">
        <v>10</v>
      </c>
      <c r="O999" s="59" t="s">
        <v>175</v>
      </c>
      <c r="P999" s="59" t="n">
        <v>1.5</v>
      </c>
      <c r="Q999" s="59" t="n">
        <v>1.5</v>
      </c>
      <c r="R999" s="59" t="n">
        <v>1</v>
      </c>
      <c r="S999" s="59" t="n">
        <v>0</v>
      </c>
      <c r="T999" s="59" t="n">
        <v>0</v>
      </c>
      <c r="U999" s="59" t="n">
        <v>0</v>
      </c>
      <c r="V999" s="59" t="n">
        <v>0</v>
      </c>
      <c r="W999" s="59" t="n">
        <v>0</v>
      </c>
      <c r="X999" s="59" t="n">
        <v>0</v>
      </c>
      <c r="Y999" s="59" t="n">
        <f aca="false">IF(terrains!L999&lt;=2.5,1,IF(terrains!L999&lt;=4.5,2,IF(terrains!L999&lt;=6.5,3,4)))</f>
        <v>2</v>
      </c>
      <c r="Z999" s="59" t="n">
        <f aca="false">IF(terrains!R999=1,35,IF(terrains!S999=1,64,IF(terrains!T999=1,IF(terrains!Y999=1,85,104),IF(terrains!U999=1,IF(terrains!Y999=1,124,152),IF(terrains!V999=1,(IF(terrains!Y999=1,146,IF(terrains!Y999=2,178,263))),IF(terrains!W999=1,(IF(terrains!Y999=1,178,IF(terrains!Y999=2,218,321))),IF(terrains!X999=1,IF(terrains!Y999=1,190,IF(terrains!Y999=2,242,IF(terrains!Y999=3,357,896))))))))))</f>
        <v>35</v>
      </c>
      <c r="AA999" s="152" t="n">
        <f aca="false">terrains!Z999*terrains!F999</f>
        <v>4763536.07877</v>
      </c>
    </row>
    <row r="1000" customFormat="false" ht="13.8" hidden="false" customHeight="false" outlineLevel="0" collapsed="false">
      <c r="A1000" s="143" t="n">
        <v>999</v>
      </c>
      <c r="B1000" s="59" t="n">
        <v>301389.052014</v>
      </c>
      <c r="C1000" s="59" t="n">
        <v>5047738.94821</v>
      </c>
      <c r="D1000" s="59" t="s">
        <v>473</v>
      </c>
      <c r="E1000" s="153" t="n">
        <v>12568.1</v>
      </c>
      <c r="F1000" s="150" t="n">
        <f aca="false">terrains!E1000*10.76391</f>
        <v>135281.897271</v>
      </c>
      <c r="G1000" s="59" t="s">
        <v>249</v>
      </c>
      <c r="H1000" s="59" t="n">
        <v>0</v>
      </c>
      <c r="I1000" s="59" t="n">
        <v>0</v>
      </c>
      <c r="J1000" s="59" t="n">
        <f aca="false">IF(terrains!L1000=13.5,IF(terrains!X1000=1,12,9),-0.392532+1.267037*terrains!L1000+0.472239*terrains!X1000+0.58658*terrains!W1000+0.089417*terrains!V1000+0.531633*terrains!U1000+0.337883*terrains!T1000-0.403545*terrains!S1000)</f>
        <v>3.746462</v>
      </c>
      <c r="K1000" s="151" t="n">
        <f aca="false">IF(terrains!I1000=0,terrains!J1000,terrains!I1000)</f>
        <v>3.746462</v>
      </c>
      <c r="L1000" s="59" t="n">
        <v>3</v>
      </c>
      <c r="M1000" s="59" t="n">
        <v>2</v>
      </c>
      <c r="N1000" s="59" t="n">
        <v>6</v>
      </c>
      <c r="O1000" s="59" t="s">
        <v>177</v>
      </c>
      <c r="P1000" s="59" t="n">
        <v>2</v>
      </c>
      <c r="Q1000" s="59" t="n">
        <v>2</v>
      </c>
      <c r="R1000" s="59" t="n">
        <v>0</v>
      </c>
      <c r="S1000" s="59" t="n">
        <v>0</v>
      </c>
      <c r="T1000" s="59" t="n">
        <v>1</v>
      </c>
      <c r="U1000" s="59" t="n">
        <v>0</v>
      </c>
      <c r="V1000" s="59" t="n">
        <v>0</v>
      </c>
      <c r="W1000" s="59" t="n">
        <v>0</v>
      </c>
      <c r="X1000" s="59" t="n">
        <v>0</v>
      </c>
      <c r="Y1000" s="59" t="n">
        <f aca="false">IF(terrains!L1000&lt;=2.5,1,IF(terrains!L1000&lt;=4.5,2,IF(terrains!L1000&lt;=6.5,3,4)))</f>
        <v>2</v>
      </c>
      <c r="Z1000" s="59" t="n">
        <f aca="false">IF(terrains!R1000=1,35,IF(terrains!S1000=1,64,IF(terrains!T1000=1,IF(terrains!Y1000=1,85,104),IF(terrains!U1000=1,IF(terrains!Y1000=1,124,152),IF(terrains!V1000=1,(IF(terrains!Y1000=1,146,IF(terrains!Y1000=2,178,263))),IF(terrains!W1000=1,(IF(terrains!Y1000=1,178,IF(terrains!Y1000=2,218,321))),IF(terrains!X1000=1,IF(terrains!Y1000=1,190,IF(terrains!Y1000=2,242,IF(terrains!Y1000=3,357,896))))))))))</f>
        <v>104</v>
      </c>
      <c r="AA1000" s="152" t="n">
        <f aca="false">terrains!Z1000*terrains!F1000</f>
        <v>14069317.316184</v>
      </c>
    </row>
    <row r="1001" customFormat="false" ht="13.8" hidden="false" customHeight="false" outlineLevel="0" collapsed="false">
      <c r="A1001" s="143" t="n">
        <v>1000</v>
      </c>
      <c r="B1001" s="59" t="n">
        <v>299920.322457</v>
      </c>
      <c r="C1001" s="59" t="n">
        <v>5038325.73396</v>
      </c>
      <c r="D1001" s="59" t="s">
        <v>474</v>
      </c>
      <c r="E1001" s="153" t="n">
        <v>12478.6</v>
      </c>
      <c r="F1001" s="150" t="n">
        <f aca="false">terrains!E1001*10.76391</f>
        <v>134318.527326</v>
      </c>
      <c r="G1001" s="59" t="s">
        <v>316</v>
      </c>
      <c r="H1001" s="59" t="n">
        <v>0</v>
      </c>
      <c r="I1001" s="59" t="n">
        <v>0</v>
      </c>
      <c r="J1001" s="59" t="n">
        <f aca="false">IF(terrains!L1001=13.5,IF(terrains!X1001=1,12,9),-0.392532+1.267037*terrains!L1001+0.472239*terrains!X1001+0.58658*terrains!W1001+0.089417*terrains!V1001+0.531633*terrains!U1001+0.337883*terrains!T1001-0.403545*terrains!S1001)</f>
        <v>3.497996</v>
      </c>
      <c r="K1001" s="151" t="n">
        <f aca="false">IF(terrains!I1001=0,terrains!J1001,terrains!I1001)</f>
        <v>3.497996</v>
      </c>
      <c r="L1001" s="59" t="n">
        <v>3</v>
      </c>
      <c r="M1001" s="59" t="n">
        <v>2</v>
      </c>
      <c r="N1001" s="59" t="n">
        <v>6</v>
      </c>
      <c r="O1001" s="59" t="s">
        <v>179</v>
      </c>
      <c r="P1001" s="59" t="n">
        <v>2</v>
      </c>
      <c r="Q1001" s="59" t="n">
        <v>2.5</v>
      </c>
      <c r="R1001" s="59" t="n">
        <v>0</v>
      </c>
      <c r="S1001" s="59" t="n">
        <v>0</v>
      </c>
      <c r="T1001" s="59" t="n">
        <v>0</v>
      </c>
      <c r="U1001" s="59" t="n">
        <v>0</v>
      </c>
      <c r="V1001" s="59" t="n">
        <v>1</v>
      </c>
      <c r="W1001" s="59" t="n">
        <v>0</v>
      </c>
      <c r="X1001" s="59" t="n">
        <v>0</v>
      </c>
      <c r="Y1001" s="59" t="n">
        <f aca="false">IF(terrains!L1001&lt;=2.5,1,IF(terrains!L1001&lt;=4.5,2,IF(terrains!L1001&lt;=6.5,3,4)))</f>
        <v>2</v>
      </c>
      <c r="Z1001" s="59" t="n">
        <f aca="false">IF(terrains!R1001=1,35,IF(terrains!S1001=1,64,IF(terrains!T1001=1,IF(terrains!Y1001=1,85,104),IF(terrains!U1001=1,IF(terrains!Y1001=1,124,152),IF(terrains!V1001=1,(IF(terrains!Y1001=1,146,IF(terrains!Y1001=2,178,263))),IF(terrains!W1001=1,(IF(terrains!Y1001=1,178,IF(terrains!Y1001=2,218,321))),IF(terrains!X1001=1,IF(terrains!Y1001=1,190,IF(terrains!Y1001=2,242,IF(terrains!Y1001=3,357,896))))))))))</f>
        <v>178</v>
      </c>
      <c r="AA1001" s="152" t="n">
        <f aca="false">terrains!Z1001*terrains!F1001</f>
        <v>23908697.864028</v>
      </c>
    </row>
    <row r="1002" customFormat="false" ht="13.8" hidden="false" customHeight="false" outlineLevel="0" collapsed="false">
      <c r="A1002" s="143" t="n">
        <v>1001</v>
      </c>
      <c r="B1002" s="59" t="n">
        <v>297787.866409</v>
      </c>
      <c r="C1002" s="59" t="n">
        <v>5049331.14349</v>
      </c>
      <c r="D1002" s="59" t="s">
        <v>475</v>
      </c>
      <c r="E1002" s="153" t="n">
        <v>12410</v>
      </c>
      <c r="F1002" s="150" t="n">
        <f aca="false">terrains!E1002*10.76391</f>
        <v>133580.1231</v>
      </c>
      <c r="G1002" s="59" t="s">
        <v>342</v>
      </c>
      <c r="H1002" s="59" t="n">
        <v>0</v>
      </c>
      <c r="I1002" s="59" t="n">
        <v>0</v>
      </c>
      <c r="J1002" s="59" t="n">
        <f aca="false">IF(terrains!L1002=13.5,IF(terrains!X1002=1,12,9),-0.392532+1.267037*terrains!L1002+0.472239*terrains!X1002+0.58658*terrains!W1002+0.089417*terrains!V1002+0.531633*terrains!U1002+0.337883*terrains!T1002-0.403545*terrains!S1002)</f>
        <v>3.6385525</v>
      </c>
      <c r="K1002" s="151" t="n">
        <f aca="false">IF(terrains!I1002=0,terrains!J1002,terrains!I1002)</f>
        <v>3.6385525</v>
      </c>
      <c r="L1002" s="59" t="n">
        <v>3.5</v>
      </c>
      <c r="M1002" s="59" t="n">
        <v>2</v>
      </c>
      <c r="N1002" s="59" t="n">
        <v>10</v>
      </c>
      <c r="O1002" s="59" t="s">
        <v>176</v>
      </c>
      <c r="P1002" s="59" t="n">
        <v>1</v>
      </c>
      <c r="Q1002" s="59" t="n">
        <v>2</v>
      </c>
      <c r="R1002" s="59" t="n">
        <v>0</v>
      </c>
      <c r="S1002" s="59" t="n">
        <v>1</v>
      </c>
      <c r="T1002" s="59" t="n">
        <v>0</v>
      </c>
      <c r="U1002" s="59" t="n">
        <v>0</v>
      </c>
      <c r="V1002" s="59" t="n">
        <v>0</v>
      </c>
      <c r="W1002" s="59" t="n">
        <v>0</v>
      </c>
      <c r="X1002" s="59" t="n">
        <v>0</v>
      </c>
      <c r="Y1002" s="59" t="n">
        <f aca="false">IF(terrains!L1002&lt;=2.5,1,IF(terrains!L1002&lt;=4.5,2,IF(terrains!L1002&lt;=6.5,3,4)))</f>
        <v>2</v>
      </c>
      <c r="Z1002" s="59" t="n">
        <f aca="false">IF(terrains!R1002=1,35,IF(terrains!S1002=1,64,IF(terrains!T1002=1,IF(terrains!Y1002=1,85,104),IF(terrains!U1002=1,IF(terrains!Y1002=1,124,152),IF(terrains!V1002=1,(IF(terrains!Y1002=1,146,IF(terrains!Y1002=2,178,263))),IF(terrains!W1002=1,(IF(terrains!Y1002=1,178,IF(terrains!Y1002=2,218,321))),IF(terrains!X1002=1,IF(terrains!Y1002=1,190,IF(terrains!Y1002=2,242,IF(terrains!Y1002=3,357,896))))))))))</f>
        <v>64</v>
      </c>
      <c r="AA1002" s="152" t="n">
        <f aca="false">terrains!Z1002*terrains!F1002</f>
        <v>8549127.8784</v>
      </c>
    </row>
    <row r="1003" customFormat="false" ht="13.8" hidden="false" customHeight="false" outlineLevel="0" collapsed="false">
      <c r="A1003" s="143" t="n">
        <v>1002</v>
      </c>
      <c r="B1003" s="59" t="n">
        <v>297844.642446</v>
      </c>
      <c r="C1003" s="59" t="n">
        <v>5036523.93211</v>
      </c>
      <c r="D1003" s="59" t="s">
        <v>476</v>
      </c>
      <c r="E1003" s="153" t="n">
        <v>12388.7</v>
      </c>
      <c r="F1003" s="150" t="n">
        <f aca="false">terrains!E1003*10.76391</f>
        <v>133350.851817</v>
      </c>
      <c r="G1003" s="59" t="s">
        <v>320</v>
      </c>
      <c r="H1003" s="59" t="n">
        <v>0</v>
      </c>
      <c r="I1003" s="59" t="n">
        <v>0</v>
      </c>
      <c r="J1003" s="59" t="n">
        <f aca="false">IF(terrains!L1003=13.5,IF(terrains!X1003=1,12,9),-0.392532+1.267037*terrains!L1003+0.472239*terrains!X1003+0.58658*terrains!W1003+0.089417*terrains!V1003+0.531633*terrains!U1003+0.337883*terrains!T1003-0.403545*terrains!S1003)</f>
        <v>3.497996</v>
      </c>
      <c r="K1003" s="151" t="n">
        <f aca="false">IF(terrains!I1003=0,terrains!J1003,terrains!I1003)</f>
        <v>3.497996</v>
      </c>
      <c r="L1003" s="59" t="n">
        <v>3</v>
      </c>
      <c r="M1003" s="59" t="n">
        <v>2</v>
      </c>
      <c r="N1003" s="59" t="n">
        <v>6</v>
      </c>
      <c r="O1003" s="59" t="s">
        <v>179</v>
      </c>
      <c r="P1003" s="59" t="n">
        <v>2</v>
      </c>
      <c r="Q1003" s="59" t="n">
        <v>2.5</v>
      </c>
      <c r="R1003" s="59" t="n">
        <v>0</v>
      </c>
      <c r="S1003" s="59" t="n">
        <v>0</v>
      </c>
      <c r="T1003" s="59" t="n">
        <v>0</v>
      </c>
      <c r="U1003" s="59" t="n">
        <v>0</v>
      </c>
      <c r="V1003" s="59" t="n">
        <v>1</v>
      </c>
      <c r="W1003" s="59" t="n">
        <v>0</v>
      </c>
      <c r="X1003" s="59" t="n">
        <v>0</v>
      </c>
      <c r="Y1003" s="59" t="n">
        <f aca="false">IF(terrains!L1003&lt;=2.5,1,IF(terrains!L1003&lt;=4.5,2,IF(terrains!L1003&lt;=6.5,3,4)))</f>
        <v>2</v>
      </c>
      <c r="Z1003" s="59" t="n">
        <f aca="false">IF(terrains!R1003=1,35,IF(terrains!S1003=1,64,IF(terrains!T1003=1,IF(terrains!Y1003=1,85,104),IF(terrains!U1003=1,IF(terrains!Y1003=1,124,152),IF(terrains!V1003=1,(IF(terrains!Y1003=1,146,IF(terrains!Y1003=2,178,263))),IF(terrains!W1003=1,(IF(terrains!Y1003=1,178,IF(terrains!Y1003=2,218,321))),IF(terrains!X1003=1,IF(terrains!Y1003=1,190,IF(terrains!Y1003=2,242,IF(terrains!Y1003=3,357,896))))))))))</f>
        <v>178</v>
      </c>
      <c r="AA1003" s="152" t="n">
        <f aca="false">terrains!Z1003*terrains!F1003</f>
        <v>23736451.623426</v>
      </c>
    </row>
    <row r="1004" customFormat="false" ht="13.8" hidden="false" customHeight="false" outlineLevel="0" collapsed="false">
      <c r="A1004" s="143" t="n">
        <v>1003</v>
      </c>
      <c r="B1004" s="59" t="n">
        <v>300569.9442</v>
      </c>
      <c r="C1004" s="59" t="n">
        <v>5036304.978</v>
      </c>
      <c r="D1004" s="59" t="s">
        <v>477</v>
      </c>
      <c r="E1004" s="153" t="n">
        <v>12378.7</v>
      </c>
      <c r="F1004" s="150" t="n">
        <f aca="false">terrains!E1004*10.76391</f>
        <v>133243.212717</v>
      </c>
      <c r="G1004" s="59" t="s">
        <v>458</v>
      </c>
      <c r="H1004" s="59" t="n">
        <v>1</v>
      </c>
      <c r="I1004" s="59" t="n">
        <v>2</v>
      </c>
      <c r="J1004" s="59" t="n">
        <f aca="false">IF(terrains!L1004=13.5,IF(terrains!X1004=1,12,9),-0.392532+1.267037*terrains!L1004+0.472239*terrains!X1004+0.58658*terrains!W1004+0.089417*terrains!V1004+0.531633*terrains!U1004+0.337883*terrains!T1004-0.403545*terrains!S1004)</f>
        <v>5.3985515</v>
      </c>
      <c r="K1004" s="151" t="n">
        <f aca="false">IF(terrains!I1004=0,terrains!J1004,terrains!I1004)</f>
        <v>2</v>
      </c>
      <c r="L1004" s="59" t="n">
        <v>4.5</v>
      </c>
      <c r="M1004" s="59" t="n">
        <v>4</v>
      </c>
      <c r="N1004" s="59" t="n">
        <v>12</v>
      </c>
      <c r="O1004" s="59" t="s">
        <v>179</v>
      </c>
      <c r="P1004" s="59" t="n">
        <v>2</v>
      </c>
      <c r="Q1004" s="59" t="n">
        <v>1.5</v>
      </c>
      <c r="R1004" s="59" t="n">
        <v>0</v>
      </c>
      <c r="S1004" s="59" t="n">
        <v>0</v>
      </c>
      <c r="T1004" s="59" t="n">
        <v>0</v>
      </c>
      <c r="U1004" s="59" t="n">
        <v>0</v>
      </c>
      <c r="V1004" s="59" t="n">
        <v>1</v>
      </c>
      <c r="W1004" s="59" t="n">
        <v>0</v>
      </c>
      <c r="X1004" s="59" t="n">
        <v>0</v>
      </c>
      <c r="Y1004" s="59" t="n">
        <f aca="false">IF(terrains!L1004&lt;=2.5,1,IF(terrains!L1004&lt;=4.5,2,IF(terrains!L1004&lt;=6.5,3,4)))</f>
        <v>2</v>
      </c>
      <c r="Z1004" s="59" t="n">
        <f aca="false">IF(terrains!R1004=1,35,IF(terrains!S1004=1,64,IF(terrains!T1004=1,IF(terrains!Y1004=1,85,104),IF(terrains!U1004=1,IF(terrains!Y1004=1,124,152),IF(terrains!V1004=1,(IF(terrains!Y1004=1,146,IF(terrains!Y1004=2,178,263))),IF(terrains!W1004=1,(IF(terrains!Y1004=1,178,IF(terrains!Y1004=2,218,321))),IF(terrains!X1004=1,IF(terrains!Y1004=1,190,IF(terrains!Y1004=2,242,IF(terrains!Y1004=3,357,896))))))))))</f>
        <v>178</v>
      </c>
      <c r="AA1004" s="152" t="n">
        <f aca="false">terrains!Z1004*terrains!F1004</f>
        <v>23717291.863626</v>
      </c>
    </row>
    <row r="1005" customFormat="false" ht="13.8" hidden="false" customHeight="false" outlineLevel="0" collapsed="false">
      <c r="A1005" s="143" t="n">
        <v>1004</v>
      </c>
      <c r="B1005" s="59" t="n">
        <v>298783.4908</v>
      </c>
      <c r="C1005" s="59" t="n">
        <v>5050980.414</v>
      </c>
      <c r="D1005" s="59" t="s">
        <v>478</v>
      </c>
      <c r="E1005" s="153" t="n">
        <v>12316.2</v>
      </c>
      <c r="F1005" s="150" t="n">
        <f aca="false">terrains!E1005*10.76391</f>
        <v>132570.468342</v>
      </c>
      <c r="G1005" s="59" t="s">
        <v>342</v>
      </c>
      <c r="H1005" s="59" t="n">
        <v>0</v>
      </c>
      <c r="I1005" s="59" t="n">
        <v>0</v>
      </c>
      <c r="J1005" s="59" t="n">
        <f aca="false">IF(terrains!L1005=13.5,IF(terrains!X1005=1,12,9),-0.392532+1.267037*terrains!L1005+0.472239*terrains!X1005+0.58658*terrains!W1005+0.089417*terrains!V1005+0.531633*terrains!U1005+0.337883*terrains!T1005-0.403545*terrains!S1005)</f>
        <v>3.6385525</v>
      </c>
      <c r="K1005" s="151" t="n">
        <f aca="false">IF(terrains!I1005=0,terrains!J1005,terrains!I1005)</f>
        <v>3.6385525</v>
      </c>
      <c r="L1005" s="59" t="n">
        <v>3.5</v>
      </c>
      <c r="M1005" s="59" t="n">
        <v>2</v>
      </c>
      <c r="N1005" s="59" t="n">
        <v>10</v>
      </c>
      <c r="O1005" s="59" t="s">
        <v>176</v>
      </c>
      <c r="P1005" s="59" t="n">
        <v>1</v>
      </c>
      <c r="Q1005" s="59" t="n">
        <v>2</v>
      </c>
      <c r="R1005" s="59" t="n">
        <v>0</v>
      </c>
      <c r="S1005" s="59" t="n">
        <v>1</v>
      </c>
      <c r="T1005" s="59" t="n">
        <v>0</v>
      </c>
      <c r="U1005" s="59" t="n">
        <v>0</v>
      </c>
      <c r="V1005" s="59" t="n">
        <v>0</v>
      </c>
      <c r="W1005" s="59" t="n">
        <v>0</v>
      </c>
      <c r="X1005" s="59" t="n">
        <v>0</v>
      </c>
      <c r="Y1005" s="59" t="n">
        <f aca="false">IF(terrains!L1005&lt;=2.5,1,IF(terrains!L1005&lt;=4.5,2,IF(terrains!L1005&lt;=6.5,3,4)))</f>
        <v>2</v>
      </c>
      <c r="Z1005" s="59" t="n">
        <f aca="false">IF(terrains!R1005=1,35,IF(terrains!S1005=1,64,IF(terrains!T1005=1,IF(terrains!Y1005=1,85,104),IF(terrains!U1005=1,IF(terrains!Y1005=1,124,152),IF(terrains!V1005=1,(IF(terrains!Y1005=1,146,IF(terrains!Y1005=2,178,263))),IF(terrains!W1005=1,(IF(terrains!Y1005=1,178,IF(terrains!Y1005=2,218,321))),IF(terrains!X1005=1,IF(terrains!Y1005=1,190,IF(terrains!Y1005=2,242,IF(terrains!Y1005=3,357,896))))))))))</f>
        <v>64</v>
      </c>
      <c r="AA1005" s="152" t="n">
        <f aca="false">terrains!Z1005*terrains!F1005</f>
        <v>8484509.973888</v>
      </c>
    </row>
    <row r="1006" customFormat="false" ht="13.8" hidden="false" customHeight="false" outlineLevel="0" collapsed="false">
      <c r="A1006" s="143" t="n">
        <v>1005</v>
      </c>
      <c r="B1006" s="59" t="n">
        <v>296787.1596</v>
      </c>
      <c r="C1006" s="59" t="n">
        <v>5043302.659</v>
      </c>
      <c r="D1006" s="59" t="s">
        <v>479</v>
      </c>
      <c r="E1006" s="153" t="n">
        <v>12301.8</v>
      </c>
      <c r="F1006" s="150" t="n">
        <f aca="false">terrains!E1006*10.76391</f>
        <v>132415.468038</v>
      </c>
      <c r="G1006" s="59" t="s">
        <v>226</v>
      </c>
      <c r="H1006" s="59" t="n">
        <v>1</v>
      </c>
      <c r="I1006" s="59" t="n">
        <v>3</v>
      </c>
      <c r="J1006" s="59" t="n">
        <f aca="false">IF(terrains!L1006=13.5,IF(terrains!X1006=1,12,9),-0.392532+1.267037*terrains!L1006+0.472239*terrains!X1006+0.58658*terrains!W1006+0.089417*terrains!V1006+0.531633*terrains!U1006+0.337883*terrains!T1006-0.403545*terrains!S1006)</f>
        <v>3.940212</v>
      </c>
      <c r="K1006" s="151" t="n">
        <f aca="false">IF(terrains!I1006=0,terrains!J1006,terrains!I1006)</f>
        <v>3</v>
      </c>
      <c r="L1006" s="59" t="n">
        <v>3</v>
      </c>
      <c r="M1006" s="59" t="n">
        <v>2</v>
      </c>
      <c r="N1006" s="59" t="n">
        <v>6</v>
      </c>
      <c r="O1006" s="59" t="s">
        <v>178</v>
      </c>
      <c r="P1006" s="59" t="n">
        <v>2</v>
      </c>
      <c r="Q1006" s="59" t="n">
        <v>2.5</v>
      </c>
      <c r="R1006" s="59" t="n">
        <v>0</v>
      </c>
      <c r="S1006" s="59" t="n">
        <v>0</v>
      </c>
      <c r="T1006" s="59" t="n">
        <v>0</v>
      </c>
      <c r="U1006" s="59" t="n">
        <v>1</v>
      </c>
      <c r="V1006" s="59" t="n">
        <v>0</v>
      </c>
      <c r="W1006" s="59" t="n">
        <v>0</v>
      </c>
      <c r="X1006" s="59" t="n">
        <v>0</v>
      </c>
      <c r="Y1006" s="59" t="n">
        <f aca="false">IF(terrains!L1006&lt;=2.5,1,IF(terrains!L1006&lt;=4.5,2,IF(terrains!L1006&lt;=6.5,3,4)))</f>
        <v>2</v>
      </c>
      <c r="Z1006" s="59" t="n">
        <f aca="false">IF(terrains!R1006=1,35,IF(terrains!S1006=1,64,IF(terrains!T1006=1,IF(terrains!Y1006=1,85,104),IF(terrains!U1006=1,IF(terrains!Y1006=1,124,152),IF(terrains!V1006=1,(IF(terrains!Y1006=1,146,IF(terrains!Y1006=2,178,263))),IF(terrains!W1006=1,(IF(terrains!Y1006=1,178,IF(terrains!Y1006=2,218,321))),IF(terrains!X1006=1,IF(terrains!Y1006=1,190,IF(terrains!Y1006=2,242,IF(terrains!Y1006=3,357,896))))))))))</f>
        <v>152</v>
      </c>
      <c r="AA1006" s="152" t="n">
        <f aca="false">terrains!Z1006*terrains!F1006</f>
        <v>20127151.141776</v>
      </c>
    </row>
    <row r="1007" customFormat="false" ht="13.8" hidden="false" customHeight="false" outlineLevel="0" collapsed="false">
      <c r="A1007" s="143" t="n">
        <v>1006</v>
      </c>
      <c r="B1007" s="59" t="n">
        <v>298592.731101</v>
      </c>
      <c r="C1007" s="59" t="n">
        <v>5050567.05844</v>
      </c>
      <c r="D1007" s="59" t="s">
        <v>480</v>
      </c>
      <c r="E1007" s="153" t="n">
        <v>12289.9</v>
      </c>
      <c r="F1007" s="150" t="n">
        <f aca="false">terrains!E1007*10.76391</f>
        <v>132287.377509</v>
      </c>
      <c r="G1007" s="59" t="s">
        <v>342</v>
      </c>
      <c r="H1007" s="59" t="n">
        <v>0</v>
      </c>
      <c r="I1007" s="59" t="n">
        <v>0</v>
      </c>
      <c r="J1007" s="59" t="n">
        <f aca="false">IF(terrains!L1007=13.5,IF(terrains!X1007=1,12,9),-0.392532+1.267037*terrains!L1007+0.472239*terrains!X1007+0.58658*terrains!W1007+0.089417*terrains!V1007+0.531633*terrains!U1007+0.337883*terrains!T1007-0.403545*terrains!S1007)</f>
        <v>3.6385525</v>
      </c>
      <c r="K1007" s="151" t="n">
        <f aca="false">IF(terrains!I1007=0,terrains!J1007,terrains!I1007)</f>
        <v>3.6385525</v>
      </c>
      <c r="L1007" s="59" t="n">
        <v>3.5</v>
      </c>
      <c r="M1007" s="59" t="n">
        <v>2</v>
      </c>
      <c r="N1007" s="59" t="n">
        <v>10</v>
      </c>
      <c r="O1007" s="59" t="s">
        <v>176</v>
      </c>
      <c r="P1007" s="59" t="n">
        <v>1</v>
      </c>
      <c r="Q1007" s="59" t="n">
        <v>2</v>
      </c>
      <c r="R1007" s="59" t="n">
        <v>0</v>
      </c>
      <c r="S1007" s="59" t="n">
        <v>1</v>
      </c>
      <c r="T1007" s="59" t="n">
        <v>0</v>
      </c>
      <c r="U1007" s="59" t="n">
        <v>0</v>
      </c>
      <c r="V1007" s="59" t="n">
        <v>0</v>
      </c>
      <c r="W1007" s="59" t="n">
        <v>0</v>
      </c>
      <c r="X1007" s="59" t="n">
        <v>0</v>
      </c>
      <c r="Y1007" s="59" t="n">
        <f aca="false">IF(terrains!L1007&lt;=2.5,1,IF(terrains!L1007&lt;=4.5,2,IF(terrains!L1007&lt;=6.5,3,4)))</f>
        <v>2</v>
      </c>
      <c r="Z1007" s="59" t="n">
        <f aca="false">IF(terrains!R1007=1,35,IF(terrains!S1007=1,64,IF(terrains!T1007=1,IF(terrains!Y1007=1,85,104),IF(terrains!U1007=1,IF(terrains!Y1007=1,124,152),IF(terrains!V1007=1,(IF(terrains!Y1007=1,146,IF(terrains!Y1007=2,178,263))),IF(terrains!W1007=1,(IF(terrains!Y1007=1,178,IF(terrains!Y1007=2,218,321))),IF(terrains!X1007=1,IF(terrains!Y1007=1,190,IF(terrains!Y1007=2,242,IF(terrains!Y1007=3,357,896))))))))))</f>
        <v>64</v>
      </c>
      <c r="AA1007" s="152" t="n">
        <f aca="false">terrains!Z1007*terrains!F1007</f>
        <v>8466392.160576</v>
      </c>
    </row>
    <row r="1008" customFormat="false" ht="13.8" hidden="false" customHeight="false" outlineLevel="0" collapsed="false">
      <c r="A1008" s="143" t="n">
        <v>1007</v>
      </c>
      <c r="B1008" s="59" t="n">
        <v>298917.334773</v>
      </c>
      <c r="C1008" s="59" t="n">
        <v>5044576.30372</v>
      </c>
      <c r="D1008" s="59" t="s">
        <v>481</v>
      </c>
      <c r="E1008" s="153" t="n">
        <v>12106.1</v>
      </c>
      <c r="F1008" s="150" t="n">
        <f aca="false">terrains!E1008*10.76391</f>
        <v>130308.970851</v>
      </c>
      <c r="G1008" s="59" t="s">
        <v>482</v>
      </c>
      <c r="H1008" s="59" t="n">
        <v>1</v>
      </c>
      <c r="I1008" s="59" t="n">
        <v>3</v>
      </c>
      <c r="J1008" s="59" t="n">
        <f aca="false">IF(terrains!L1008=13.5,IF(terrains!X1008=1,12,9),-0.392532+1.267037*terrains!L1008+0.472239*terrains!X1008+0.58658*terrains!W1008+0.089417*terrains!V1008+0.531633*terrains!U1008+0.337883*terrains!T1008-0.403545*terrains!S1008)</f>
        <v>3.497996</v>
      </c>
      <c r="K1008" s="151" t="n">
        <f aca="false">IF(terrains!I1008=0,terrains!J1008,terrains!I1008)</f>
        <v>3</v>
      </c>
      <c r="L1008" s="59" t="n">
        <v>3</v>
      </c>
      <c r="M1008" s="59" t="n">
        <v>2</v>
      </c>
      <c r="N1008" s="59" t="n">
        <v>5</v>
      </c>
      <c r="O1008" s="59" t="s">
        <v>179</v>
      </c>
      <c r="P1008" s="59" t="n">
        <v>2</v>
      </c>
      <c r="Q1008" s="59" t="n">
        <v>2.5</v>
      </c>
      <c r="R1008" s="59" t="n">
        <v>0</v>
      </c>
      <c r="S1008" s="59" t="n">
        <v>0</v>
      </c>
      <c r="T1008" s="59" t="n">
        <v>0</v>
      </c>
      <c r="U1008" s="59" t="n">
        <v>0</v>
      </c>
      <c r="V1008" s="59" t="n">
        <v>1</v>
      </c>
      <c r="W1008" s="59" t="n">
        <v>0</v>
      </c>
      <c r="X1008" s="59" t="n">
        <v>0</v>
      </c>
      <c r="Y1008" s="59" t="n">
        <f aca="false">IF(terrains!L1008&lt;=2.5,1,IF(terrains!L1008&lt;=4.5,2,IF(terrains!L1008&lt;=6.5,3,4)))</f>
        <v>2</v>
      </c>
      <c r="Z1008" s="59" t="n">
        <f aca="false">IF(terrains!R1008=1,35,IF(terrains!S1008=1,64,IF(terrains!T1008=1,IF(terrains!Y1008=1,85,104),IF(terrains!U1008=1,IF(terrains!Y1008=1,124,152),IF(terrains!V1008=1,(IF(terrains!Y1008=1,146,IF(terrains!Y1008=2,178,263))),IF(terrains!W1008=1,(IF(terrains!Y1008=1,178,IF(terrains!Y1008=2,218,321))),IF(terrains!X1008=1,IF(terrains!Y1008=1,190,IF(terrains!Y1008=2,242,IF(terrains!Y1008=3,357,896))))))))))</f>
        <v>178</v>
      </c>
      <c r="AA1008" s="152" t="n">
        <f aca="false">terrains!Z1008*terrains!F1008</f>
        <v>23194996.811478</v>
      </c>
    </row>
    <row r="1009" customFormat="false" ht="13.8" hidden="false" customHeight="false" outlineLevel="0" collapsed="false">
      <c r="A1009" s="143" t="n">
        <v>1008</v>
      </c>
      <c r="B1009" s="59" t="n">
        <v>288911.9456</v>
      </c>
      <c r="C1009" s="59" t="n">
        <v>5042632.371</v>
      </c>
      <c r="D1009" s="59" t="s">
        <v>483</v>
      </c>
      <c r="E1009" s="153" t="n">
        <v>12097.5</v>
      </c>
      <c r="F1009" s="150" t="n">
        <f aca="false">terrains!E1009*10.76391</f>
        <v>130216.401225</v>
      </c>
      <c r="G1009" s="59" t="s">
        <v>260</v>
      </c>
      <c r="H1009" s="59" t="n">
        <v>1</v>
      </c>
      <c r="I1009" s="59" t="n">
        <v>6</v>
      </c>
      <c r="J1009" s="59" t="n">
        <f aca="false">IF(terrains!L1009=13.5,IF(terrains!X1009=1,12,9),-0.392532+1.267037*terrains!L1009+0.472239*terrains!X1009+0.58658*terrains!W1009+0.089417*terrains!V1009+0.531633*terrains!U1009+0.337883*terrains!T1009-0.403545*terrains!S1009)</f>
        <v>5.6470175</v>
      </c>
      <c r="K1009" s="151" t="n">
        <f aca="false">IF(terrains!I1009=0,terrains!J1009,terrains!I1009)</f>
        <v>6</v>
      </c>
      <c r="L1009" s="59" t="n">
        <v>4.5</v>
      </c>
      <c r="M1009" s="59" t="n">
        <v>2</v>
      </c>
      <c r="N1009" s="59" t="n">
        <v>15</v>
      </c>
      <c r="O1009" s="59" t="s">
        <v>177</v>
      </c>
      <c r="P1009" s="59" t="n">
        <v>2</v>
      </c>
      <c r="Q1009" s="59" t="n">
        <v>2.5</v>
      </c>
      <c r="R1009" s="59" t="n">
        <v>0</v>
      </c>
      <c r="S1009" s="59" t="n">
        <v>0</v>
      </c>
      <c r="T1009" s="59" t="n">
        <v>1</v>
      </c>
      <c r="U1009" s="59" t="n">
        <v>0</v>
      </c>
      <c r="V1009" s="59" t="n">
        <v>0</v>
      </c>
      <c r="W1009" s="59" t="n">
        <v>0</v>
      </c>
      <c r="X1009" s="59" t="n">
        <v>0</v>
      </c>
      <c r="Y1009" s="59" t="n">
        <f aca="false">IF(terrains!L1009&lt;=2.5,1,IF(terrains!L1009&lt;=4.5,2,IF(terrains!L1009&lt;=6.5,3,4)))</f>
        <v>2</v>
      </c>
      <c r="Z1009" s="59" t="n">
        <f aca="false">IF(terrains!R1009=1,35,IF(terrains!S1009=1,64,IF(terrains!T1009=1,IF(terrains!Y1009=1,85,104),IF(terrains!U1009=1,IF(terrains!Y1009=1,124,152),IF(terrains!V1009=1,(IF(terrains!Y1009=1,146,IF(terrains!Y1009=2,178,263))),IF(terrains!W1009=1,(IF(terrains!Y1009=1,178,IF(terrains!Y1009=2,218,321))),IF(terrains!X1009=1,IF(terrains!Y1009=1,190,IF(terrains!Y1009=2,242,IF(terrains!Y1009=3,357,896))))))))))</f>
        <v>104</v>
      </c>
      <c r="AA1009" s="152" t="n">
        <f aca="false">terrains!Z1009*terrains!F1009</f>
        <v>13542505.7274</v>
      </c>
    </row>
    <row r="1010" customFormat="false" ht="13.8" hidden="false" customHeight="false" outlineLevel="0" collapsed="false">
      <c r="A1010" s="143" t="n">
        <v>1009</v>
      </c>
      <c r="B1010" s="59" t="n">
        <v>296451.060356</v>
      </c>
      <c r="C1010" s="59" t="n">
        <v>5034411.38394</v>
      </c>
      <c r="D1010" s="59" t="s">
        <v>484</v>
      </c>
      <c r="E1010" s="153" t="n">
        <v>12038.5</v>
      </c>
      <c r="F1010" s="150" t="n">
        <f aca="false">terrains!E1010*10.76391</f>
        <v>129581.330535</v>
      </c>
      <c r="G1010" s="59" t="s">
        <v>485</v>
      </c>
      <c r="H1010" s="59" t="n">
        <v>0.5</v>
      </c>
      <c r="I1010" s="59" t="n">
        <v>4.5</v>
      </c>
      <c r="J1010" s="59" t="n">
        <f aca="false">IF(terrains!L1010=13.5,IF(terrains!X1010=1,12,9),-0.392532+1.267037*terrains!L1010+0.472239*terrains!X1010+0.58658*terrains!W1010+0.089417*terrains!V1010+0.531633*terrains!U1010+0.337883*terrains!T1010-0.403545*terrains!S1010)</f>
        <v>5.539108</v>
      </c>
      <c r="K1010" s="151" t="n">
        <f aca="false">IF(terrains!I1010=0,terrains!J1010,terrains!I1010)</f>
        <v>4.5</v>
      </c>
      <c r="L1010" s="59" t="n">
        <v>5</v>
      </c>
      <c r="M1010" s="59" t="n">
        <v>3</v>
      </c>
      <c r="N1010" s="59" t="n">
        <v>16</v>
      </c>
      <c r="O1010" s="59" t="s">
        <v>176</v>
      </c>
      <c r="P1010" s="59" t="n">
        <v>2</v>
      </c>
      <c r="Q1010" s="59" t="n">
        <v>2.5</v>
      </c>
      <c r="R1010" s="59" t="n">
        <v>0</v>
      </c>
      <c r="S1010" s="59" t="n">
        <v>1</v>
      </c>
      <c r="T1010" s="59" t="n">
        <v>0</v>
      </c>
      <c r="U1010" s="59" t="n">
        <v>0</v>
      </c>
      <c r="V1010" s="59" t="n">
        <v>0</v>
      </c>
      <c r="W1010" s="59" t="n">
        <v>0</v>
      </c>
      <c r="X1010" s="59" t="n">
        <v>0</v>
      </c>
      <c r="Y1010" s="59" t="n">
        <f aca="false">IF(terrains!L1010&lt;=2.5,1,IF(terrains!L1010&lt;=4.5,2,IF(terrains!L1010&lt;=6.5,3,4)))</f>
        <v>3</v>
      </c>
      <c r="Z1010" s="59" t="n">
        <f aca="false">IF(terrains!R1010=1,35,IF(terrains!S1010=1,64,IF(terrains!T1010=1,IF(terrains!Y1010=1,85,104),IF(terrains!U1010=1,IF(terrains!Y1010=1,124,152),IF(terrains!V1010=1,(IF(terrains!Y1010=1,146,IF(terrains!Y1010=2,178,263))),IF(terrains!W1010=1,(IF(terrains!Y1010=1,178,IF(terrains!Y1010=2,218,321))),IF(terrains!X1010=1,IF(terrains!Y1010=1,190,IF(terrains!Y1010=2,242,IF(terrains!Y1010=3,357,896))))))))))</f>
        <v>64</v>
      </c>
      <c r="AA1010" s="152" t="n">
        <f aca="false">terrains!Z1010*terrains!F1010</f>
        <v>8293205.15424</v>
      </c>
    </row>
    <row r="1011" customFormat="false" ht="13.8" hidden="false" customHeight="false" outlineLevel="0" collapsed="false">
      <c r="A1011" s="143" t="n">
        <v>1010</v>
      </c>
      <c r="B1011" s="59" t="n">
        <v>299725.039019</v>
      </c>
      <c r="C1011" s="59" t="n">
        <v>5039506.92096</v>
      </c>
      <c r="D1011" s="59" t="s">
        <v>486</v>
      </c>
      <c r="E1011" s="153" t="n">
        <v>11968.2</v>
      </c>
      <c r="F1011" s="150" t="n">
        <f aca="false">terrains!E1011*10.76391</f>
        <v>128824.627662</v>
      </c>
      <c r="G1011" s="59" t="s">
        <v>487</v>
      </c>
      <c r="H1011" s="59" t="n">
        <v>0</v>
      </c>
      <c r="I1011" s="59" t="n">
        <v>12</v>
      </c>
      <c r="J1011" s="59" t="n">
        <f aca="false">IF(terrains!L1011=13.5,IF(terrains!X1011=1,12,9),-0.392532+1.267037*terrains!L1011+0.472239*terrains!X1011+0.58658*terrains!W1011+0.089417*terrains!V1011+0.531633*terrains!U1011+0.337883*terrains!T1011-0.403545*terrains!S1011)</f>
        <v>12</v>
      </c>
      <c r="K1011" s="151" t="n">
        <f aca="false">IF(terrains!I1011=0,terrains!J1011,terrains!I1011)</f>
        <v>12</v>
      </c>
      <c r="L1011" s="59" t="n">
        <v>13.5</v>
      </c>
      <c r="M1011" s="59" t="n">
        <v>0</v>
      </c>
      <c r="N1011" s="59" t="n">
        <v>0</v>
      </c>
      <c r="O1011" s="59" t="s">
        <v>181</v>
      </c>
      <c r="P1011" s="59" t="n">
        <v>0</v>
      </c>
      <c r="Q1011" s="59" t="n">
        <v>0</v>
      </c>
      <c r="R1011" s="59" t="n">
        <v>0</v>
      </c>
      <c r="S1011" s="59" t="n">
        <v>0</v>
      </c>
      <c r="T1011" s="59" t="n">
        <v>0</v>
      </c>
      <c r="U1011" s="59" t="n">
        <v>0</v>
      </c>
      <c r="V1011" s="59" t="n">
        <v>0</v>
      </c>
      <c r="W1011" s="59" t="n">
        <v>0</v>
      </c>
      <c r="X1011" s="59" t="n">
        <v>1</v>
      </c>
      <c r="Y1011" s="59" t="n">
        <f aca="false">IF(terrains!L1011&lt;=2.5,1,IF(terrains!L1011&lt;=4.5,2,IF(terrains!L1011&lt;=6.5,3,4)))</f>
        <v>4</v>
      </c>
      <c r="Z1011" s="59" t="n">
        <f aca="false">IF(terrains!R1011=1,35,IF(terrains!S1011=1,64,IF(terrains!T1011=1,IF(terrains!Y1011=1,85,104),IF(terrains!U1011=1,IF(terrains!Y1011=1,124,152),IF(terrains!V1011=1,(IF(terrains!Y1011=1,146,IF(terrains!Y1011=2,178,263))),IF(terrains!W1011=1,(IF(terrains!Y1011=1,178,IF(terrains!Y1011=2,218,321))),IF(terrains!X1011=1,IF(terrains!Y1011=1,190,IF(terrains!Y1011=2,242,IF(terrains!Y1011=3,357,896))))))))))</f>
        <v>896</v>
      </c>
      <c r="AA1011" s="152" t="n">
        <f aca="false">terrains!Z1011*terrains!F1011</f>
        <v>115426866.385152</v>
      </c>
    </row>
    <row r="1012" customFormat="false" ht="13.8" hidden="false" customHeight="false" outlineLevel="0" collapsed="false">
      <c r="A1012" s="143" t="n">
        <v>1011</v>
      </c>
      <c r="B1012" s="59" t="n">
        <v>275218.602575</v>
      </c>
      <c r="C1012" s="59" t="n">
        <v>5038412.29279</v>
      </c>
      <c r="D1012" s="59" t="s">
        <v>488</v>
      </c>
      <c r="E1012" s="153" t="n">
        <v>11708.7</v>
      </c>
      <c r="F1012" s="150" t="n">
        <f aca="false">terrains!E1012*10.76391</f>
        <v>126031.393017</v>
      </c>
      <c r="G1012" s="59" t="s">
        <v>359</v>
      </c>
      <c r="H1012" s="59" t="n">
        <v>0</v>
      </c>
      <c r="I1012" s="59" t="n">
        <v>0</v>
      </c>
      <c r="J1012" s="59" t="n">
        <f aca="false">IF(terrains!L1012=13.5,IF(terrains!X1012=1,12,9),-0.392532+1.267037*terrains!L1012+0.472239*terrains!X1012+0.58658*terrains!W1012+0.089417*terrains!V1012+0.531633*terrains!U1012+0.337883*terrains!T1012-0.403545*terrains!S1012)</f>
        <v>2.141542</v>
      </c>
      <c r="K1012" s="151" t="n">
        <f aca="false">IF(terrains!I1012=0,terrains!J1012,terrains!I1012)</f>
        <v>2.141542</v>
      </c>
      <c r="L1012" s="59" t="n">
        <v>2</v>
      </c>
      <c r="M1012" s="59" t="n">
        <v>1</v>
      </c>
      <c r="N1012" s="59" t="n">
        <v>3</v>
      </c>
      <c r="O1012" s="59" t="s">
        <v>175</v>
      </c>
      <c r="P1012" s="59" t="n">
        <v>2</v>
      </c>
      <c r="Q1012" s="59" t="n">
        <v>1.5</v>
      </c>
      <c r="R1012" s="59" t="n">
        <v>1</v>
      </c>
      <c r="S1012" s="59" t="n">
        <v>0</v>
      </c>
      <c r="T1012" s="59" t="n">
        <v>0</v>
      </c>
      <c r="U1012" s="59" t="n">
        <v>0</v>
      </c>
      <c r="V1012" s="59" t="n">
        <v>0</v>
      </c>
      <c r="W1012" s="59" t="n">
        <v>0</v>
      </c>
      <c r="X1012" s="59" t="n">
        <v>0</v>
      </c>
      <c r="Y1012" s="59" t="n">
        <f aca="false">IF(terrains!L1012&lt;=2.5,1,IF(terrains!L1012&lt;=4.5,2,IF(terrains!L1012&lt;=6.5,3,4)))</f>
        <v>1</v>
      </c>
      <c r="Z1012" s="59" t="n">
        <f aca="false">IF(terrains!R1012=1,35,IF(terrains!S1012=1,64,IF(terrains!T1012=1,IF(terrains!Y1012=1,85,104),IF(terrains!U1012=1,IF(terrains!Y1012=1,124,152),IF(terrains!V1012=1,(IF(terrains!Y1012=1,146,IF(terrains!Y1012=2,178,263))),IF(terrains!W1012=1,(IF(terrains!Y1012=1,178,IF(terrains!Y1012=2,218,321))),IF(terrains!X1012=1,IF(terrains!Y1012=1,190,IF(terrains!Y1012=2,242,IF(terrains!Y1012=3,357,896))))))))))</f>
        <v>35</v>
      </c>
      <c r="AA1012" s="152" t="n">
        <f aca="false">terrains!Z1012*terrains!F1012</f>
        <v>4411098.755595</v>
      </c>
    </row>
    <row r="1013" customFormat="false" ht="13.8" hidden="false" customHeight="false" outlineLevel="0" collapsed="false">
      <c r="A1013" s="143" t="n">
        <v>1012</v>
      </c>
      <c r="B1013" s="59" t="n">
        <v>301081.912862</v>
      </c>
      <c r="C1013" s="59" t="n">
        <v>5042456.0384</v>
      </c>
      <c r="D1013" s="59" t="s">
        <v>489</v>
      </c>
      <c r="E1013" s="153" t="n">
        <v>11601.6</v>
      </c>
      <c r="F1013" s="150" t="n">
        <f aca="false">terrains!E1013*10.76391</f>
        <v>124878.578256</v>
      </c>
      <c r="G1013" s="59" t="s">
        <v>490</v>
      </c>
      <c r="H1013" s="59" t="n">
        <v>0</v>
      </c>
      <c r="I1013" s="59" t="n">
        <v>4</v>
      </c>
      <c r="J1013" s="59" t="n">
        <f aca="false">IF(terrains!L1013=13.5,IF(terrains!X1013=1,12,9),-0.392532+1.267037*terrains!L1013+0.472239*terrains!X1013+0.58658*terrains!W1013+0.089417*terrains!V1013+0.531633*terrains!U1013+0.337883*terrains!T1013-0.403545*terrains!S1013)</f>
        <v>4.1315145</v>
      </c>
      <c r="K1013" s="151" t="n">
        <f aca="false">IF(terrains!I1013=0,terrains!J1013,terrains!I1013)</f>
        <v>4</v>
      </c>
      <c r="L1013" s="59" t="n">
        <v>3.5</v>
      </c>
      <c r="M1013" s="59" t="n">
        <v>3</v>
      </c>
      <c r="N1013" s="59" t="n">
        <v>0</v>
      </c>
      <c r="O1013" s="59" t="s">
        <v>179</v>
      </c>
      <c r="P1013" s="59" t="n">
        <v>2</v>
      </c>
      <c r="Q1013" s="59" t="n">
        <v>2.5</v>
      </c>
      <c r="R1013" s="59" t="n">
        <v>0</v>
      </c>
      <c r="S1013" s="59" t="n">
        <v>0</v>
      </c>
      <c r="T1013" s="59" t="n">
        <v>0</v>
      </c>
      <c r="U1013" s="59" t="n">
        <v>0</v>
      </c>
      <c r="V1013" s="59" t="n">
        <v>1</v>
      </c>
      <c r="W1013" s="59" t="n">
        <v>0</v>
      </c>
      <c r="X1013" s="59" t="n">
        <v>0</v>
      </c>
      <c r="Y1013" s="59" t="n">
        <f aca="false">IF(terrains!L1013&lt;=2.5,1,IF(terrains!L1013&lt;=4.5,2,IF(terrains!L1013&lt;=6.5,3,4)))</f>
        <v>2</v>
      </c>
      <c r="Z1013" s="59" t="n">
        <f aca="false">IF(terrains!R1013=1,35,IF(terrains!S1013=1,64,IF(terrains!T1013=1,IF(terrains!Y1013=1,85,104),IF(terrains!U1013=1,IF(terrains!Y1013=1,124,152),IF(terrains!V1013=1,(IF(terrains!Y1013=1,146,IF(terrains!Y1013=2,178,263))),IF(terrains!W1013=1,(IF(terrains!Y1013=1,178,IF(terrains!Y1013=2,218,321))),IF(terrains!X1013=1,IF(terrains!Y1013=1,190,IF(terrains!Y1013=2,242,IF(terrains!Y1013=3,357,896))))))))))</f>
        <v>178</v>
      </c>
      <c r="AA1013" s="152" t="n">
        <f aca="false">terrains!Z1013*terrains!F1013</f>
        <v>22228386.929568</v>
      </c>
    </row>
    <row r="1014" customFormat="false" ht="13.8" hidden="false" customHeight="false" outlineLevel="0" collapsed="false">
      <c r="A1014" s="143" t="n">
        <v>1013</v>
      </c>
      <c r="B1014" s="59" t="n">
        <v>292688.77534</v>
      </c>
      <c r="C1014" s="59" t="n">
        <v>5039277.30921</v>
      </c>
      <c r="D1014" s="59" t="s">
        <v>491</v>
      </c>
      <c r="E1014" s="153" t="n">
        <v>11585.6</v>
      </c>
      <c r="F1014" s="150" t="n">
        <f aca="false">terrains!E1014*10.76391</f>
        <v>124706.355696</v>
      </c>
      <c r="G1014" s="59" t="s">
        <v>284</v>
      </c>
      <c r="H1014" s="59" t="n">
        <v>1</v>
      </c>
      <c r="I1014" s="59" t="n">
        <v>6</v>
      </c>
      <c r="J1014" s="59" t="n">
        <f aca="false">IF(terrains!L1014=13.5,IF(terrains!X1014=1,12,9),-0.392532+1.267037*terrains!L1014+0.472239*terrains!X1014+0.58658*terrains!W1014+0.089417*terrains!V1014+0.531633*terrains!U1014+0.337883*terrains!T1014-0.403545*terrains!S1014)</f>
        <v>5.013499</v>
      </c>
      <c r="K1014" s="151" t="n">
        <f aca="false">IF(terrains!I1014=0,terrains!J1014,terrains!I1014)</f>
        <v>6</v>
      </c>
      <c r="L1014" s="59" t="n">
        <v>4</v>
      </c>
      <c r="M1014" s="59" t="n">
        <v>2</v>
      </c>
      <c r="N1014" s="59" t="n">
        <v>12</v>
      </c>
      <c r="O1014" s="59" t="s">
        <v>177</v>
      </c>
      <c r="P1014" s="59" t="n">
        <v>2</v>
      </c>
      <c r="Q1014" s="59" t="n">
        <v>2.5</v>
      </c>
      <c r="R1014" s="59" t="n">
        <v>0</v>
      </c>
      <c r="S1014" s="59" t="n">
        <v>0</v>
      </c>
      <c r="T1014" s="59" t="n">
        <v>1</v>
      </c>
      <c r="U1014" s="59" t="n">
        <v>0</v>
      </c>
      <c r="V1014" s="59" t="n">
        <v>0</v>
      </c>
      <c r="W1014" s="59" t="n">
        <v>0</v>
      </c>
      <c r="X1014" s="59" t="n">
        <v>0</v>
      </c>
      <c r="Y1014" s="59" t="n">
        <f aca="false">IF(terrains!L1014&lt;=2.5,1,IF(terrains!L1014&lt;=4.5,2,IF(terrains!L1014&lt;=6.5,3,4)))</f>
        <v>2</v>
      </c>
      <c r="Z1014" s="59" t="n">
        <f aca="false">IF(terrains!R1014=1,35,IF(terrains!S1014=1,64,IF(terrains!T1014=1,IF(terrains!Y1014=1,85,104),IF(terrains!U1014=1,IF(terrains!Y1014=1,124,152),IF(terrains!V1014=1,(IF(terrains!Y1014=1,146,IF(terrains!Y1014=2,178,263))),IF(terrains!W1014=1,(IF(terrains!Y1014=1,178,IF(terrains!Y1014=2,218,321))),IF(terrains!X1014=1,IF(terrains!Y1014=1,190,IF(terrains!Y1014=2,242,IF(terrains!Y1014=3,357,896))))))))))</f>
        <v>104</v>
      </c>
      <c r="AA1014" s="152" t="n">
        <f aca="false">terrains!Z1014*terrains!F1014</f>
        <v>12969460.992384</v>
      </c>
    </row>
    <row r="1015" customFormat="false" ht="13.8" hidden="false" customHeight="false" outlineLevel="0" collapsed="false">
      <c r="A1015" s="143" t="n">
        <v>1014</v>
      </c>
      <c r="B1015" s="59" t="n">
        <v>301196.933876</v>
      </c>
      <c r="C1015" s="59" t="n">
        <v>5047945.41862</v>
      </c>
      <c r="D1015" s="59" t="s">
        <v>492</v>
      </c>
      <c r="E1015" s="153" t="n">
        <v>11585.4</v>
      </c>
      <c r="F1015" s="150" t="n">
        <f aca="false">terrains!E1015*10.76391</f>
        <v>124704.202914</v>
      </c>
      <c r="G1015" s="59" t="s">
        <v>236</v>
      </c>
      <c r="H1015" s="59" t="n">
        <v>0</v>
      </c>
      <c r="I1015" s="59" t="n">
        <v>0</v>
      </c>
      <c r="J1015" s="59" t="n">
        <f aca="false">IF(terrains!L1015=13.5,IF(terrains!X1015=1,12,9),-0.392532+1.267037*terrains!L1015+0.472239*terrains!X1015+0.58658*terrains!W1015+0.089417*terrains!V1015+0.531633*terrains!U1015+0.337883*terrains!T1015-0.403545*terrains!S1015)</f>
        <v>3.1129435</v>
      </c>
      <c r="K1015" s="151" t="n">
        <f aca="false">IF(terrains!I1015=0,terrains!J1015,terrains!I1015)</f>
        <v>3.1129435</v>
      </c>
      <c r="L1015" s="59" t="n">
        <v>2.5</v>
      </c>
      <c r="M1015" s="59" t="n">
        <v>2</v>
      </c>
      <c r="N1015" s="59" t="n">
        <v>4</v>
      </c>
      <c r="O1015" s="59" t="s">
        <v>177</v>
      </c>
      <c r="P1015" s="59" t="n">
        <v>2</v>
      </c>
      <c r="Q1015" s="59" t="n">
        <v>2.5</v>
      </c>
      <c r="R1015" s="59" t="n">
        <v>0</v>
      </c>
      <c r="S1015" s="59" t="n">
        <v>0</v>
      </c>
      <c r="T1015" s="59" t="n">
        <v>1</v>
      </c>
      <c r="U1015" s="59" t="n">
        <v>0</v>
      </c>
      <c r="V1015" s="59" t="n">
        <v>0</v>
      </c>
      <c r="W1015" s="59" t="n">
        <v>0</v>
      </c>
      <c r="X1015" s="59" t="n">
        <v>0</v>
      </c>
      <c r="Y1015" s="59" t="n">
        <f aca="false">IF(terrains!L1015&lt;=2.5,1,IF(terrains!L1015&lt;=4.5,2,IF(terrains!L1015&lt;=6.5,3,4)))</f>
        <v>1</v>
      </c>
      <c r="Z1015" s="59" t="n">
        <f aca="false">IF(terrains!R1015=1,35,IF(terrains!S1015=1,64,IF(terrains!T1015=1,IF(terrains!Y1015=1,85,104),IF(terrains!U1015=1,IF(terrains!Y1015=1,124,152),IF(terrains!V1015=1,(IF(terrains!Y1015=1,146,IF(terrains!Y1015=2,178,263))),IF(terrains!W1015=1,(IF(terrains!Y1015=1,178,IF(terrains!Y1015=2,218,321))),IF(terrains!X1015=1,IF(terrains!Y1015=1,190,IF(terrains!Y1015=2,242,IF(terrains!Y1015=3,357,896))))))))))</f>
        <v>85</v>
      </c>
      <c r="AA1015" s="152" t="n">
        <f aca="false">terrains!Z1015*terrains!F1015</f>
        <v>10599857.24769</v>
      </c>
    </row>
    <row r="1016" customFormat="false" ht="13.8" hidden="false" customHeight="false" outlineLevel="0" collapsed="false">
      <c r="A1016" s="143" t="n">
        <v>1015</v>
      </c>
      <c r="B1016" s="59" t="n">
        <v>294888.007224</v>
      </c>
      <c r="C1016" s="59" t="n">
        <v>5049041.23432</v>
      </c>
      <c r="D1016" s="59" t="s">
        <v>493</v>
      </c>
      <c r="E1016" s="153" t="n">
        <v>11582.3</v>
      </c>
      <c r="F1016" s="150" t="n">
        <f aca="false">terrains!E1016*10.76391</f>
        <v>124670.834793</v>
      </c>
      <c r="G1016" s="59" t="s">
        <v>494</v>
      </c>
      <c r="H1016" s="59" t="n">
        <v>0</v>
      </c>
      <c r="I1016" s="59" t="n">
        <v>0</v>
      </c>
      <c r="J1016" s="59" t="n">
        <f aca="false">IF(terrains!L1016=13.5,IF(terrains!X1016=1,12,9),-0.392532+1.267037*terrains!L1016+0.472239*terrains!X1016+0.58658*terrains!W1016+0.089417*terrains!V1016+0.531633*terrains!U1016+0.337883*terrains!T1016-0.403545*terrains!S1016)</f>
        <v>1.737997</v>
      </c>
      <c r="K1016" s="151" t="n">
        <f aca="false">IF(terrains!I1016=0,terrains!J1016,terrains!I1016)</f>
        <v>1.737997</v>
      </c>
      <c r="L1016" s="59" t="n">
        <v>2</v>
      </c>
      <c r="M1016" s="59" t="n">
        <v>1</v>
      </c>
      <c r="N1016" s="59" t="n">
        <v>3</v>
      </c>
      <c r="O1016" s="59" t="s">
        <v>176</v>
      </c>
      <c r="P1016" s="59" t="n">
        <v>2</v>
      </c>
      <c r="Q1016" s="59" t="n">
        <v>1.5</v>
      </c>
      <c r="R1016" s="59" t="n">
        <v>0</v>
      </c>
      <c r="S1016" s="59" t="n">
        <v>1</v>
      </c>
      <c r="T1016" s="59" t="n">
        <v>0</v>
      </c>
      <c r="U1016" s="59" t="n">
        <v>0</v>
      </c>
      <c r="V1016" s="59" t="n">
        <v>0</v>
      </c>
      <c r="W1016" s="59" t="n">
        <v>0</v>
      </c>
      <c r="X1016" s="59" t="n">
        <v>0</v>
      </c>
      <c r="Y1016" s="59" t="n">
        <f aca="false">IF(terrains!L1016&lt;=2.5,1,IF(terrains!L1016&lt;=4.5,2,IF(terrains!L1016&lt;=6.5,3,4)))</f>
        <v>1</v>
      </c>
      <c r="Z1016" s="59" t="n">
        <f aca="false">IF(terrains!R1016=1,35,IF(terrains!S1016=1,64,IF(terrains!T1016=1,IF(terrains!Y1016=1,85,104),IF(terrains!U1016=1,IF(terrains!Y1016=1,124,152),IF(terrains!V1016=1,(IF(terrains!Y1016=1,146,IF(terrains!Y1016=2,178,263))),IF(terrains!W1016=1,(IF(terrains!Y1016=1,178,IF(terrains!Y1016=2,218,321))),IF(terrains!X1016=1,IF(terrains!Y1016=1,190,IF(terrains!Y1016=2,242,IF(terrains!Y1016=3,357,896))))))))))</f>
        <v>64</v>
      </c>
      <c r="AA1016" s="152" t="n">
        <f aca="false">terrains!Z1016*terrains!F1016</f>
        <v>7978933.426752</v>
      </c>
    </row>
    <row r="1017" customFormat="false" ht="13.8" hidden="false" customHeight="false" outlineLevel="0" collapsed="false">
      <c r="A1017" s="143" t="n">
        <v>1016</v>
      </c>
      <c r="B1017" s="59" t="n">
        <v>300500.662172</v>
      </c>
      <c r="C1017" s="59" t="n">
        <v>5036238.10109</v>
      </c>
      <c r="D1017" s="59" t="s">
        <v>495</v>
      </c>
      <c r="E1017" s="153" t="n">
        <v>11542.1</v>
      </c>
      <c r="F1017" s="150" t="n">
        <f aca="false">terrains!E1017*10.76391</f>
        <v>124238.125611</v>
      </c>
      <c r="G1017" s="59" t="s">
        <v>458</v>
      </c>
      <c r="H1017" s="59" t="n">
        <v>1</v>
      </c>
      <c r="I1017" s="59" t="n">
        <v>2</v>
      </c>
      <c r="J1017" s="59" t="n">
        <f aca="false">IF(terrains!L1017=13.5,IF(terrains!X1017=1,12,9),-0.392532+1.267037*terrains!L1017+0.472239*terrains!X1017+0.58658*terrains!W1017+0.089417*terrains!V1017+0.531633*terrains!U1017+0.337883*terrains!T1017-0.403545*terrains!S1017)</f>
        <v>5.3985515</v>
      </c>
      <c r="K1017" s="151" t="n">
        <f aca="false">IF(terrains!I1017=0,terrains!J1017,terrains!I1017)</f>
        <v>2</v>
      </c>
      <c r="L1017" s="59" t="n">
        <v>4.5</v>
      </c>
      <c r="M1017" s="59" t="n">
        <v>4</v>
      </c>
      <c r="N1017" s="59" t="n">
        <v>12</v>
      </c>
      <c r="O1017" s="59" t="s">
        <v>179</v>
      </c>
      <c r="P1017" s="59" t="n">
        <v>2</v>
      </c>
      <c r="Q1017" s="59" t="n">
        <v>1.5</v>
      </c>
      <c r="R1017" s="59" t="n">
        <v>0</v>
      </c>
      <c r="S1017" s="59" t="n">
        <v>0</v>
      </c>
      <c r="T1017" s="59" t="n">
        <v>0</v>
      </c>
      <c r="U1017" s="59" t="n">
        <v>0</v>
      </c>
      <c r="V1017" s="59" t="n">
        <v>1</v>
      </c>
      <c r="W1017" s="59" t="n">
        <v>0</v>
      </c>
      <c r="X1017" s="59" t="n">
        <v>0</v>
      </c>
      <c r="Y1017" s="59" t="n">
        <f aca="false">IF(terrains!L1017&lt;=2.5,1,IF(terrains!L1017&lt;=4.5,2,IF(terrains!L1017&lt;=6.5,3,4)))</f>
        <v>2</v>
      </c>
      <c r="Z1017" s="59" t="n">
        <f aca="false">IF(terrains!R1017=1,35,IF(terrains!S1017=1,64,IF(terrains!T1017=1,IF(terrains!Y1017=1,85,104),IF(terrains!U1017=1,IF(terrains!Y1017=1,124,152),IF(terrains!V1017=1,(IF(terrains!Y1017=1,146,IF(terrains!Y1017=2,178,263))),IF(terrains!W1017=1,(IF(terrains!Y1017=1,178,IF(terrains!Y1017=2,218,321))),IF(terrains!X1017=1,IF(terrains!Y1017=1,190,IF(terrains!Y1017=2,242,IF(terrains!Y1017=3,357,896))))))))))</f>
        <v>178</v>
      </c>
      <c r="AA1017" s="152" t="n">
        <f aca="false">terrains!Z1017*terrains!F1017</f>
        <v>22114386.358758</v>
      </c>
    </row>
    <row r="1018" customFormat="false" ht="13.8" hidden="false" customHeight="false" outlineLevel="0" collapsed="false">
      <c r="A1018" s="143" t="n">
        <v>1017</v>
      </c>
      <c r="B1018" s="59" t="n">
        <v>302001.162734</v>
      </c>
      <c r="C1018" s="59" t="n">
        <v>5046806.67781</v>
      </c>
      <c r="D1018" s="59" t="s">
        <v>496</v>
      </c>
      <c r="E1018" s="153" t="n">
        <v>11336.2</v>
      </c>
      <c r="F1018" s="150" t="n">
        <f aca="false">terrains!E1018*10.76391</f>
        <v>122021.836542</v>
      </c>
      <c r="G1018" s="59" t="s">
        <v>249</v>
      </c>
      <c r="H1018" s="59" t="n">
        <v>0</v>
      </c>
      <c r="I1018" s="59" t="n">
        <v>0</v>
      </c>
      <c r="J1018" s="59" t="n">
        <f aca="false">IF(terrains!L1018=13.5,IF(terrains!X1018=1,12,9),-0.392532+1.267037*terrains!L1018+0.472239*terrains!X1018+0.58658*terrains!W1018+0.089417*terrains!V1018+0.531633*terrains!U1018+0.337883*terrains!T1018-0.403545*terrains!S1018)</f>
        <v>3.746462</v>
      </c>
      <c r="K1018" s="151" t="n">
        <f aca="false">IF(terrains!I1018=0,terrains!J1018,terrains!I1018)</f>
        <v>3.746462</v>
      </c>
      <c r="L1018" s="59" t="n">
        <v>3</v>
      </c>
      <c r="M1018" s="59" t="n">
        <v>2</v>
      </c>
      <c r="N1018" s="59" t="n">
        <v>6</v>
      </c>
      <c r="O1018" s="59" t="s">
        <v>177</v>
      </c>
      <c r="P1018" s="59" t="n">
        <v>2</v>
      </c>
      <c r="Q1018" s="59" t="n">
        <v>2</v>
      </c>
      <c r="R1018" s="59" t="n">
        <v>0</v>
      </c>
      <c r="S1018" s="59" t="n">
        <v>0</v>
      </c>
      <c r="T1018" s="59" t="n">
        <v>1</v>
      </c>
      <c r="U1018" s="59" t="n">
        <v>0</v>
      </c>
      <c r="V1018" s="59" t="n">
        <v>0</v>
      </c>
      <c r="W1018" s="59" t="n">
        <v>0</v>
      </c>
      <c r="X1018" s="59" t="n">
        <v>0</v>
      </c>
      <c r="Y1018" s="59" t="n">
        <f aca="false">IF(terrains!L1018&lt;=2.5,1,IF(terrains!L1018&lt;=4.5,2,IF(terrains!L1018&lt;=6.5,3,4)))</f>
        <v>2</v>
      </c>
      <c r="Z1018" s="59" t="n">
        <f aca="false">IF(terrains!R1018=1,35,IF(terrains!S1018=1,64,IF(terrains!T1018=1,IF(terrains!Y1018=1,85,104),IF(terrains!U1018=1,IF(terrains!Y1018=1,124,152),IF(terrains!V1018=1,(IF(terrains!Y1018=1,146,IF(terrains!Y1018=2,178,263))),IF(terrains!W1018=1,(IF(terrains!Y1018=1,178,IF(terrains!Y1018=2,218,321))),IF(terrains!X1018=1,IF(terrains!Y1018=1,190,IF(terrains!Y1018=2,242,IF(terrains!Y1018=3,357,896))))))))))</f>
        <v>104</v>
      </c>
      <c r="AA1018" s="152" t="n">
        <f aca="false">terrains!Z1018*terrains!F1018</f>
        <v>12690271.000368</v>
      </c>
    </row>
    <row r="1019" customFormat="false" ht="13.8" hidden="false" customHeight="false" outlineLevel="0" collapsed="false">
      <c r="A1019" s="143" t="n">
        <v>1018</v>
      </c>
      <c r="B1019" s="59" t="n">
        <v>298704.938785</v>
      </c>
      <c r="C1019" s="59" t="n">
        <v>5050564.03439</v>
      </c>
      <c r="D1019" s="59" t="s">
        <v>497</v>
      </c>
      <c r="E1019" s="153" t="n">
        <v>11332.3</v>
      </c>
      <c r="F1019" s="150" t="n">
        <f aca="false">terrains!E1019*10.76391</f>
        <v>121979.857293</v>
      </c>
      <c r="G1019" s="59" t="s">
        <v>342</v>
      </c>
      <c r="H1019" s="59" t="n">
        <v>0</v>
      </c>
      <c r="I1019" s="59" t="n">
        <v>0</v>
      </c>
      <c r="J1019" s="59" t="n">
        <f aca="false">IF(terrains!L1019=13.5,IF(terrains!X1019=1,12,9),-0.392532+1.267037*terrains!L1019+0.472239*terrains!X1019+0.58658*terrains!W1019+0.089417*terrains!V1019+0.531633*terrains!U1019+0.337883*terrains!T1019-0.403545*terrains!S1019)</f>
        <v>3.6385525</v>
      </c>
      <c r="K1019" s="151" t="n">
        <f aca="false">IF(terrains!I1019=0,terrains!J1019,terrains!I1019)</f>
        <v>3.6385525</v>
      </c>
      <c r="L1019" s="59" t="n">
        <v>3.5</v>
      </c>
      <c r="M1019" s="59" t="n">
        <v>2</v>
      </c>
      <c r="N1019" s="59" t="n">
        <v>10</v>
      </c>
      <c r="O1019" s="59" t="s">
        <v>176</v>
      </c>
      <c r="P1019" s="59" t="n">
        <v>1</v>
      </c>
      <c r="Q1019" s="59" t="n">
        <v>2</v>
      </c>
      <c r="R1019" s="59" t="n">
        <v>0</v>
      </c>
      <c r="S1019" s="59" t="n">
        <v>1</v>
      </c>
      <c r="T1019" s="59" t="n">
        <v>0</v>
      </c>
      <c r="U1019" s="59" t="n">
        <v>0</v>
      </c>
      <c r="V1019" s="59" t="n">
        <v>0</v>
      </c>
      <c r="W1019" s="59" t="n">
        <v>0</v>
      </c>
      <c r="X1019" s="59" t="n">
        <v>0</v>
      </c>
      <c r="Y1019" s="59" t="n">
        <f aca="false">IF(terrains!L1019&lt;=2.5,1,IF(terrains!L1019&lt;=4.5,2,IF(terrains!L1019&lt;=6.5,3,4)))</f>
        <v>2</v>
      </c>
      <c r="Z1019" s="59" t="n">
        <f aca="false">IF(terrains!R1019=1,35,IF(terrains!S1019=1,64,IF(terrains!T1019=1,IF(terrains!Y1019=1,85,104),IF(terrains!U1019=1,IF(terrains!Y1019=1,124,152),IF(terrains!V1019=1,(IF(terrains!Y1019=1,146,IF(terrains!Y1019=2,178,263))),IF(terrains!W1019=1,(IF(terrains!Y1019=1,178,IF(terrains!Y1019=2,218,321))),IF(terrains!X1019=1,IF(terrains!Y1019=1,190,IF(terrains!Y1019=2,242,IF(terrains!Y1019=3,357,896))))))))))</f>
        <v>64</v>
      </c>
      <c r="AA1019" s="152" t="n">
        <f aca="false">terrains!Z1019*terrains!F1019</f>
        <v>7806710.866752</v>
      </c>
    </row>
    <row r="1020" customFormat="false" ht="13.8" hidden="false" customHeight="false" outlineLevel="0" collapsed="false">
      <c r="A1020" s="143" t="n">
        <v>1019</v>
      </c>
      <c r="B1020" s="59" t="n">
        <v>295898.0284</v>
      </c>
      <c r="C1020" s="59" t="n">
        <v>5039359.808</v>
      </c>
      <c r="D1020" s="59" t="s">
        <v>498</v>
      </c>
      <c r="E1020" s="153" t="n">
        <v>11274.1</v>
      </c>
      <c r="F1020" s="150" t="n">
        <f aca="false">terrains!E1020*10.76391</f>
        <v>121353.397731</v>
      </c>
      <c r="G1020" s="59" t="s">
        <v>499</v>
      </c>
      <c r="H1020" s="59" t="n">
        <v>0</v>
      </c>
      <c r="I1020" s="59" t="n">
        <v>0</v>
      </c>
      <c r="J1020" s="59" t="n">
        <f aca="false">IF(terrains!L1020=13.5,IF(terrains!X1020=1,12,9),-0.392532+1.267037*terrains!L1020+0.472239*terrains!X1020+0.58658*terrains!W1020+0.089417*terrains!V1020+0.531633*terrains!U1020+0.337883*terrains!T1020-0.403545*terrains!S1020)</f>
        <v>5.8407675</v>
      </c>
      <c r="K1020" s="151" t="n">
        <f aca="false">IF(terrains!I1020=0,terrains!J1020,terrains!I1020)</f>
        <v>5.8407675</v>
      </c>
      <c r="L1020" s="59" t="n">
        <v>4.5</v>
      </c>
      <c r="M1020" s="59" t="n">
        <v>3</v>
      </c>
      <c r="N1020" s="59" t="n">
        <v>16</v>
      </c>
      <c r="O1020" s="59" t="s">
        <v>178</v>
      </c>
      <c r="P1020" s="59" t="n">
        <v>1.5</v>
      </c>
      <c r="Q1020" s="59" t="n">
        <v>1.5</v>
      </c>
      <c r="R1020" s="59" t="n">
        <v>0</v>
      </c>
      <c r="S1020" s="59" t="n">
        <v>0</v>
      </c>
      <c r="T1020" s="59" t="n">
        <v>0</v>
      </c>
      <c r="U1020" s="59" t="n">
        <v>1</v>
      </c>
      <c r="V1020" s="59" t="n">
        <v>0</v>
      </c>
      <c r="W1020" s="59" t="n">
        <v>0</v>
      </c>
      <c r="X1020" s="59" t="n">
        <v>0</v>
      </c>
      <c r="Y1020" s="59" t="n">
        <f aca="false">IF(terrains!L1020&lt;=2.5,1,IF(terrains!L1020&lt;=4.5,2,IF(terrains!L1020&lt;=6.5,3,4)))</f>
        <v>2</v>
      </c>
      <c r="Z1020" s="59" t="n">
        <f aca="false">IF(terrains!R1020=1,35,IF(terrains!S1020=1,64,IF(terrains!T1020=1,IF(terrains!Y1020=1,85,104),IF(terrains!U1020=1,IF(terrains!Y1020=1,124,152),IF(terrains!V1020=1,(IF(terrains!Y1020=1,146,IF(terrains!Y1020=2,178,263))),IF(terrains!W1020=1,(IF(terrains!Y1020=1,178,IF(terrains!Y1020=2,218,321))),IF(terrains!X1020=1,IF(terrains!Y1020=1,190,IF(terrains!Y1020=2,242,IF(terrains!Y1020=3,357,896))))))))))</f>
        <v>152</v>
      </c>
      <c r="AA1020" s="152" t="n">
        <f aca="false">terrains!Z1020*terrains!F1020</f>
        <v>18445716.455112</v>
      </c>
    </row>
    <row r="1021" customFormat="false" ht="13.8" hidden="false" customHeight="false" outlineLevel="0" collapsed="false">
      <c r="A1021" s="143" t="n">
        <v>1020</v>
      </c>
      <c r="B1021" s="59" t="n">
        <v>303947.403317</v>
      </c>
      <c r="C1021" s="59" t="n">
        <v>5059017.69004</v>
      </c>
      <c r="D1021" s="59" t="s">
        <v>500</v>
      </c>
      <c r="E1021" s="153" t="n">
        <v>11204.5</v>
      </c>
      <c r="F1021" s="150" t="n">
        <f aca="false">terrains!E1021*10.76391</f>
        <v>120604.229595</v>
      </c>
      <c r="G1021" s="59" t="s">
        <v>501</v>
      </c>
      <c r="H1021" s="59" t="n">
        <v>0</v>
      </c>
      <c r="I1021" s="59" t="n">
        <v>0</v>
      </c>
      <c r="J1021" s="59" t="n">
        <f aca="false">IF(terrains!L1021=13.5,IF(terrains!X1021=1,12,9),-0.392532+1.267037*terrains!L1021+0.472239*terrains!X1021+0.58658*terrains!W1021+0.089417*terrains!V1021+0.531633*terrains!U1021+0.337883*terrains!T1021-0.403545*terrains!S1021)</f>
        <v>2.7750605</v>
      </c>
      <c r="K1021" s="151" t="n">
        <f aca="false">IF(terrains!I1021=0,terrains!J1021,terrains!I1021)</f>
        <v>2.7750605</v>
      </c>
      <c r="L1021" s="59" t="n">
        <v>2.5</v>
      </c>
      <c r="M1021" s="59" t="n">
        <v>2</v>
      </c>
      <c r="N1021" s="59" t="n">
        <v>6</v>
      </c>
      <c r="O1021" s="59" t="s">
        <v>175</v>
      </c>
      <c r="P1021" s="59" t="n">
        <v>2</v>
      </c>
      <c r="Q1021" s="59" t="n">
        <v>1.5</v>
      </c>
      <c r="R1021" s="59" t="n">
        <v>1</v>
      </c>
      <c r="S1021" s="59" t="n">
        <v>0</v>
      </c>
      <c r="T1021" s="59" t="n">
        <v>0</v>
      </c>
      <c r="U1021" s="59" t="n">
        <v>0</v>
      </c>
      <c r="V1021" s="59" t="n">
        <v>0</v>
      </c>
      <c r="W1021" s="59" t="n">
        <v>0</v>
      </c>
      <c r="X1021" s="59" t="n">
        <v>0</v>
      </c>
      <c r="Y1021" s="59" t="n">
        <f aca="false">IF(terrains!L1021&lt;=2.5,1,IF(terrains!L1021&lt;=4.5,2,IF(terrains!L1021&lt;=6.5,3,4)))</f>
        <v>1</v>
      </c>
      <c r="Z1021" s="59" t="n">
        <f aca="false">IF(terrains!R1021=1,35,IF(terrains!S1021=1,64,IF(terrains!T1021=1,IF(terrains!Y1021=1,85,104),IF(terrains!U1021=1,IF(terrains!Y1021=1,124,152),IF(terrains!V1021=1,(IF(terrains!Y1021=1,146,IF(terrains!Y1021=2,178,263))),IF(terrains!W1021=1,(IF(terrains!Y1021=1,178,IF(terrains!Y1021=2,218,321))),IF(terrains!X1021=1,IF(terrains!Y1021=1,190,IF(terrains!Y1021=2,242,IF(terrains!Y1021=3,357,896))))))))))</f>
        <v>35</v>
      </c>
      <c r="AA1021" s="152" t="n">
        <f aca="false">terrains!Z1021*terrains!F1021</f>
        <v>4221148.035825</v>
      </c>
    </row>
    <row r="1022" customFormat="false" ht="13.8" hidden="false" customHeight="false" outlineLevel="0" collapsed="false">
      <c r="A1022" s="143" t="n">
        <v>1021</v>
      </c>
      <c r="B1022" s="59" t="n">
        <v>288248.908134</v>
      </c>
      <c r="C1022" s="59" t="n">
        <v>5042145.93719</v>
      </c>
      <c r="D1022" s="59" t="s">
        <v>502</v>
      </c>
      <c r="E1022" s="153" t="n">
        <v>11162.3</v>
      </c>
      <c r="F1022" s="150" t="n">
        <f aca="false">terrains!E1022*10.76391</f>
        <v>120149.992593</v>
      </c>
      <c r="G1022" s="59" t="s">
        <v>198</v>
      </c>
      <c r="H1022" s="59" t="n">
        <v>0</v>
      </c>
      <c r="I1022" s="59" t="n">
        <v>0</v>
      </c>
      <c r="J1022" s="59" t="n">
        <f aca="false">IF(terrains!L1022=13.5,IF(terrains!X1022=1,12,9),-0.392532+1.267037*terrains!L1022+0.472239*terrains!X1022+0.58658*terrains!W1022+0.089417*terrains!V1022+0.531633*terrains!U1022+0.337883*terrains!T1022-0.403545*terrains!S1022)</f>
        <v>3.1129435</v>
      </c>
      <c r="K1022" s="151" t="n">
        <f aca="false">IF(terrains!I1022=0,terrains!J1022,terrains!I1022)</f>
        <v>3.1129435</v>
      </c>
      <c r="L1022" s="59" t="n">
        <v>2.5</v>
      </c>
      <c r="M1022" s="59" t="n">
        <v>2</v>
      </c>
      <c r="N1022" s="59" t="n">
        <v>6</v>
      </c>
      <c r="O1022" s="59" t="s">
        <v>177</v>
      </c>
      <c r="P1022" s="59" t="n">
        <v>2</v>
      </c>
      <c r="Q1022" s="59" t="n">
        <v>1.5</v>
      </c>
      <c r="R1022" s="59" t="n">
        <v>0</v>
      </c>
      <c r="S1022" s="59" t="n">
        <v>0</v>
      </c>
      <c r="T1022" s="59" t="n">
        <v>1</v>
      </c>
      <c r="U1022" s="59" t="n">
        <v>0</v>
      </c>
      <c r="V1022" s="59" t="n">
        <v>0</v>
      </c>
      <c r="W1022" s="59" t="n">
        <v>0</v>
      </c>
      <c r="X1022" s="59" t="n">
        <v>0</v>
      </c>
      <c r="Y1022" s="59" t="n">
        <f aca="false">IF(terrains!L1022&lt;=2.5,1,IF(terrains!L1022&lt;=4.5,2,IF(terrains!L1022&lt;=6.5,3,4)))</f>
        <v>1</v>
      </c>
      <c r="Z1022" s="59" t="n">
        <f aca="false">IF(terrains!R1022=1,35,IF(terrains!S1022=1,64,IF(terrains!T1022=1,IF(terrains!Y1022=1,85,104),IF(terrains!U1022=1,IF(terrains!Y1022=1,124,152),IF(terrains!V1022=1,(IF(terrains!Y1022=1,146,IF(terrains!Y1022=2,178,263))),IF(terrains!W1022=1,(IF(terrains!Y1022=1,178,IF(terrains!Y1022=2,218,321))),IF(terrains!X1022=1,IF(terrains!Y1022=1,190,IF(terrains!Y1022=2,242,IF(terrains!Y1022=3,357,896))))))))))</f>
        <v>85</v>
      </c>
      <c r="AA1022" s="152" t="n">
        <f aca="false">terrains!Z1022*terrains!F1022</f>
        <v>10212749.370405</v>
      </c>
    </row>
    <row r="1023" customFormat="false" ht="13.8" hidden="false" customHeight="false" outlineLevel="0" collapsed="false">
      <c r="A1023" s="143" t="n">
        <v>1022</v>
      </c>
      <c r="B1023" s="59" t="n">
        <v>302536.371268</v>
      </c>
      <c r="C1023" s="59" t="n">
        <v>5059083.08131</v>
      </c>
      <c r="D1023" s="59" t="s">
        <v>503</v>
      </c>
      <c r="E1023" s="153" t="n">
        <v>11133.3</v>
      </c>
      <c r="F1023" s="150" t="n">
        <f aca="false">terrains!E1023*10.76391</f>
        <v>119837.839203</v>
      </c>
      <c r="G1023" s="59" t="s">
        <v>328</v>
      </c>
      <c r="H1023" s="59" t="n">
        <v>0</v>
      </c>
      <c r="I1023" s="59" t="n">
        <v>0</v>
      </c>
      <c r="J1023" s="59" t="n">
        <f aca="false">IF(terrains!L1023=13.5,IF(terrains!X1023=1,12,9),-0.392532+1.267037*terrains!L1023+0.472239*terrains!X1023+0.58658*terrains!W1023+0.089417*terrains!V1023+0.531633*terrains!U1023+0.337883*terrains!T1023-0.403545*terrains!S1023)</f>
        <v>2.7750605</v>
      </c>
      <c r="K1023" s="151" t="n">
        <f aca="false">IF(terrains!I1023=0,terrains!J1023,terrains!I1023)</f>
        <v>2.7750605</v>
      </c>
      <c r="L1023" s="59" t="n">
        <v>2.5</v>
      </c>
      <c r="M1023" s="59" t="n">
        <v>0</v>
      </c>
      <c r="N1023" s="59" t="n">
        <v>0</v>
      </c>
      <c r="O1023" s="59" t="s">
        <v>175</v>
      </c>
      <c r="P1023" s="59" t="n">
        <v>0</v>
      </c>
      <c r="Q1023" s="59" t="n">
        <v>0</v>
      </c>
      <c r="R1023" s="59" t="n">
        <v>1</v>
      </c>
      <c r="S1023" s="59" t="n">
        <v>0</v>
      </c>
      <c r="T1023" s="59" t="n">
        <v>0</v>
      </c>
      <c r="U1023" s="59" t="n">
        <v>0</v>
      </c>
      <c r="V1023" s="59" t="n">
        <v>0</v>
      </c>
      <c r="W1023" s="59" t="n">
        <v>0</v>
      </c>
      <c r="X1023" s="59" t="n">
        <v>0</v>
      </c>
      <c r="Y1023" s="59" t="n">
        <f aca="false">IF(terrains!L1023&lt;=2.5,1,IF(terrains!L1023&lt;=4.5,2,IF(terrains!L1023&lt;=6.5,3,4)))</f>
        <v>1</v>
      </c>
      <c r="Z1023" s="59" t="n">
        <f aca="false">IF(terrains!R1023=1,35,IF(terrains!S1023=1,64,IF(terrains!T1023=1,IF(terrains!Y1023=1,85,104),IF(terrains!U1023=1,IF(terrains!Y1023=1,124,152),IF(terrains!V1023=1,(IF(terrains!Y1023=1,146,IF(terrains!Y1023=2,178,263))),IF(terrains!W1023=1,(IF(terrains!Y1023=1,178,IF(terrains!Y1023=2,218,321))),IF(terrains!X1023=1,IF(terrains!Y1023=1,190,IF(terrains!Y1023=2,242,IF(terrains!Y1023=3,357,896))))))))))</f>
        <v>35</v>
      </c>
      <c r="AA1023" s="152" t="n">
        <f aca="false">terrains!Z1023*terrains!F1023</f>
        <v>4194324.372105</v>
      </c>
    </row>
    <row r="1024" customFormat="false" ht="13.8" hidden="false" customHeight="false" outlineLevel="0" collapsed="false">
      <c r="A1024" s="143" t="n">
        <v>1023</v>
      </c>
      <c r="B1024" s="59" t="n">
        <v>305156.589624</v>
      </c>
      <c r="C1024" s="59" t="n">
        <v>5061799.63425</v>
      </c>
      <c r="D1024" s="59" t="s">
        <v>504</v>
      </c>
      <c r="E1024" s="153" t="n">
        <v>11127.3</v>
      </c>
      <c r="F1024" s="150" t="n">
        <f aca="false">terrains!E1024*10.76391</f>
        <v>119773.255743</v>
      </c>
      <c r="G1024" s="59" t="s">
        <v>505</v>
      </c>
      <c r="H1024" s="59" t="n">
        <v>0.5</v>
      </c>
      <c r="I1024" s="59" t="n">
        <v>4</v>
      </c>
      <c r="J1024" s="59" t="n">
        <f aca="false">IF(terrains!L1024=13.5,IF(terrains!X1024=1,12,9),-0.392532+1.267037*terrains!L1024+0.472239*terrains!X1024+0.58658*terrains!W1024+0.089417*terrains!V1024+0.531633*terrains!U1024+0.337883*terrains!T1024-0.403545*terrains!S1024)</f>
        <v>3.408579</v>
      </c>
      <c r="K1024" s="151" t="n">
        <f aca="false">IF(terrains!I1024=0,terrains!J1024,terrains!I1024)</f>
        <v>4</v>
      </c>
      <c r="L1024" s="59" t="n">
        <v>3</v>
      </c>
      <c r="M1024" s="59" t="n">
        <v>2</v>
      </c>
      <c r="N1024" s="59" t="n">
        <v>8</v>
      </c>
      <c r="O1024" s="59" t="s">
        <v>175</v>
      </c>
      <c r="P1024" s="59" t="n">
        <v>2</v>
      </c>
      <c r="Q1024" s="59" t="n">
        <v>1.5</v>
      </c>
      <c r="R1024" s="59" t="n">
        <v>1</v>
      </c>
      <c r="S1024" s="59" t="n">
        <v>0</v>
      </c>
      <c r="T1024" s="59" t="n">
        <v>0</v>
      </c>
      <c r="U1024" s="59" t="n">
        <v>0</v>
      </c>
      <c r="V1024" s="59" t="n">
        <v>0</v>
      </c>
      <c r="W1024" s="59" t="n">
        <v>0</v>
      </c>
      <c r="X1024" s="59" t="n">
        <v>0</v>
      </c>
      <c r="Y1024" s="59" t="n">
        <f aca="false">IF(terrains!L1024&lt;=2.5,1,IF(terrains!L1024&lt;=4.5,2,IF(terrains!L1024&lt;=6.5,3,4)))</f>
        <v>2</v>
      </c>
      <c r="Z1024" s="59" t="n">
        <f aca="false">IF(terrains!R1024=1,35,IF(terrains!S1024=1,64,IF(terrains!T1024=1,IF(terrains!Y1024=1,85,104),IF(terrains!U1024=1,IF(terrains!Y1024=1,124,152),IF(terrains!V1024=1,(IF(terrains!Y1024=1,146,IF(terrains!Y1024=2,178,263))),IF(terrains!W1024=1,(IF(terrains!Y1024=1,178,IF(terrains!Y1024=2,218,321))),IF(terrains!X1024=1,IF(terrains!Y1024=1,190,IF(terrains!Y1024=2,242,IF(terrains!Y1024=3,357,896))))))))))</f>
        <v>35</v>
      </c>
      <c r="AA1024" s="152" t="n">
        <f aca="false">terrains!Z1024*terrains!F1024</f>
        <v>4192063.951005</v>
      </c>
    </row>
    <row r="1025" customFormat="false" ht="13.8" hidden="false" customHeight="false" outlineLevel="0" collapsed="false">
      <c r="A1025" s="143" t="n">
        <v>1024</v>
      </c>
      <c r="B1025" s="59" t="n">
        <v>293283.362769</v>
      </c>
      <c r="C1025" s="59" t="n">
        <v>5039803.21511</v>
      </c>
      <c r="D1025" s="59" t="s">
        <v>506</v>
      </c>
      <c r="E1025" s="153" t="n">
        <v>11099.2</v>
      </c>
      <c r="F1025" s="150" t="n">
        <f aca="false">terrains!E1025*10.76391</f>
        <v>119470.789872</v>
      </c>
      <c r="G1025" s="59" t="s">
        <v>284</v>
      </c>
      <c r="H1025" s="59" t="n">
        <v>1</v>
      </c>
      <c r="I1025" s="59" t="n">
        <v>6</v>
      </c>
      <c r="J1025" s="59" t="n">
        <f aca="false">IF(terrains!L1025=13.5,IF(terrains!X1025=1,12,9),-0.392532+1.267037*terrains!L1025+0.472239*terrains!X1025+0.58658*terrains!W1025+0.089417*terrains!V1025+0.531633*terrains!U1025+0.337883*terrains!T1025-0.403545*terrains!S1025)</f>
        <v>5.013499</v>
      </c>
      <c r="K1025" s="151" t="n">
        <f aca="false">IF(terrains!I1025=0,terrains!J1025,terrains!I1025)</f>
        <v>6</v>
      </c>
      <c r="L1025" s="59" t="n">
        <v>4</v>
      </c>
      <c r="M1025" s="59" t="n">
        <v>2</v>
      </c>
      <c r="N1025" s="59" t="n">
        <v>12</v>
      </c>
      <c r="O1025" s="59" t="s">
        <v>177</v>
      </c>
      <c r="P1025" s="59" t="n">
        <v>2</v>
      </c>
      <c r="Q1025" s="59" t="n">
        <v>2.5</v>
      </c>
      <c r="R1025" s="59" t="n">
        <v>0</v>
      </c>
      <c r="S1025" s="59" t="n">
        <v>0</v>
      </c>
      <c r="T1025" s="59" t="n">
        <v>1</v>
      </c>
      <c r="U1025" s="59" t="n">
        <v>0</v>
      </c>
      <c r="V1025" s="59" t="n">
        <v>0</v>
      </c>
      <c r="W1025" s="59" t="n">
        <v>0</v>
      </c>
      <c r="X1025" s="59" t="n">
        <v>0</v>
      </c>
      <c r="Y1025" s="59" t="n">
        <f aca="false">IF(terrains!L1025&lt;=2.5,1,IF(terrains!L1025&lt;=4.5,2,IF(terrains!L1025&lt;=6.5,3,4)))</f>
        <v>2</v>
      </c>
      <c r="Z1025" s="59" t="n">
        <f aca="false">IF(terrains!R1025=1,35,IF(terrains!S1025=1,64,IF(terrains!T1025=1,IF(terrains!Y1025=1,85,104),IF(terrains!U1025=1,IF(terrains!Y1025=1,124,152),IF(terrains!V1025=1,(IF(terrains!Y1025=1,146,IF(terrains!Y1025=2,178,263))),IF(terrains!W1025=1,(IF(terrains!Y1025=1,178,IF(terrains!Y1025=2,218,321))),IF(terrains!X1025=1,IF(terrains!Y1025=1,190,IF(terrains!Y1025=2,242,IF(terrains!Y1025=3,357,896))))))))))</f>
        <v>104</v>
      </c>
      <c r="AA1025" s="152" t="n">
        <f aca="false">terrains!Z1025*terrains!F1025</f>
        <v>12424962.146688</v>
      </c>
    </row>
    <row r="1026" customFormat="false" ht="13.8" hidden="false" customHeight="false" outlineLevel="0" collapsed="false">
      <c r="A1026" s="143" t="n">
        <v>1025</v>
      </c>
      <c r="B1026" s="59" t="n">
        <v>297560.196806</v>
      </c>
      <c r="C1026" s="59" t="n">
        <v>5036916.90066</v>
      </c>
      <c r="D1026" s="59" t="s">
        <v>507</v>
      </c>
      <c r="E1026" s="153" t="n">
        <v>11055.2</v>
      </c>
      <c r="F1026" s="150" t="n">
        <f aca="false">terrains!E1026*10.76391</f>
        <v>118997.177832</v>
      </c>
      <c r="G1026" s="59" t="s">
        <v>454</v>
      </c>
      <c r="H1026" s="59" t="n">
        <v>0</v>
      </c>
      <c r="I1026" s="59" t="n">
        <v>0</v>
      </c>
      <c r="J1026" s="59" t="n">
        <f aca="false">IF(terrains!L1026=13.5,IF(terrains!X1026=1,12,9),-0.392532+1.267037*terrains!L1026+0.472239*terrains!X1026+0.58658*terrains!W1026+0.089417*terrains!V1026+0.531633*terrains!U1026+0.337883*terrains!T1026-0.403545*terrains!S1026)</f>
        <v>4.3799805</v>
      </c>
      <c r="K1026" s="151" t="n">
        <f aca="false">IF(terrains!I1026=0,terrains!J1026,terrains!I1026)</f>
        <v>4.3799805</v>
      </c>
      <c r="L1026" s="59" t="n">
        <v>3.5</v>
      </c>
      <c r="M1026" s="59" t="n">
        <v>2</v>
      </c>
      <c r="N1026" s="59" t="n">
        <v>8</v>
      </c>
      <c r="O1026" s="59" t="s">
        <v>177</v>
      </c>
      <c r="P1026" s="59" t="n">
        <v>2.5</v>
      </c>
      <c r="Q1026" s="59" t="n">
        <v>2.5</v>
      </c>
      <c r="R1026" s="59" t="n">
        <v>0</v>
      </c>
      <c r="S1026" s="59" t="n">
        <v>0</v>
      </c>
      <c r="T1026" s="59" t="n">
        <v>1</v>
      </c>
      <c r="U1026" s="59" t="n">
        <v>0</v>
      </c>
      <c r="V1026" s="59" t="n">
        <v>0</v>
      </c>
      <c r="W1026" s="59" t="n">
        <v>0</v>
      </c>
      <c r="X1026" s="59" t="n">
        <v>0</v>
      </c>
      <c r="Y1026" s="59" t="n">
        <f aca="false">IF(terrains!L1026&lt;=2.5,1,IF(terrains!L1026&lt;=4.5,2,IF(terrains!L1026&lt;=6.5,3,4)))</f>
        <v>2</v>
      </c>
      <c r="Z1026" s="59" t="n">
        <f aca="false">IF(terrains!R1026=1,35,IF(terrains!S1026=1,64,IF(terrains!T1026=1,IF(terrains!Y1026=1,85,104),IF(terrains!U1026=1,IF(terrains!Y1026=1,124,152),IF(terrains!V1026=1,(IF(terrains!Y1026=1,146,IF(terrains!Y1026=2,178,263))),IF(terrains!W1026=1,(IF(terrains!Y1026=1,178,IF(terrains!Y1026=2,218,321))),IF(terrains!X1026=1,IF(terrains!Y1026=1,190,IF(terrains!Y1026=2,242,IF(terrains!Y1026=3,357,896))))))))))</f>
        <v>104</v>
      </c>
      <c r="AA1026" s="152" t="n">
        <f aca="false">terrains!Z1026*terrains!F1026</f>
        <v>12375706.494528</v>
      </c>
    </row>
    <row r="1027" customFormat="false" ht="13.8" hidden="false" customHeight="false" outlineLevel="0" collapsed="false">
      <c r="A1027" s="143" t="n">
        <v>1026</v>
      </c>
      <c r="B1027" s="59" t="n">
        <v>298225.3783</v>
      </c>
      <c r="C1027" s="59" t="n">
        <v>5049572.274</v>
      </c>
      <c r="D1027" s="59" t="s">
        <v>508</v>
      </c>
      <c r="E1027" s="153" t="n">
        <v>11050</v>
      </c>
      <c r="F1027" s="150" t="n">
        <f aca="false">terrains!E1027*10.76391</f>
        <v>118941.2055</v>
      </c>
      <c r="G1027" s="59" t="s">
        <v>342</v>
      </c>
      <c r="H1027" s="59" t="n">
        <v>0</v>
      </c>
      <c r="I1027" s="59" t="n">
        <v>0</v>
      </c>
      <c r="J1027" s="59" t="n">
        <f aca="false">IF(terrains!L1027=13.5,IF(terrains!X1027=1,12,9),-0.392532+1.267037*terrains!L1027+0.472239*terrains!X1027+0.58658*terrains!W1027+0.089417*terrains!V1027+0.531633*terrains!U1027+0.337883*terrains!T1027-0.403545*terrains!S1027)</f>
        <v>3.6385525</v>
      </c>
      <c r="K1027" s="151" t="n">
        <f aca="false">IF(terrains!I1027=0,terrains!J1027,terrains!I1027)</f>
        <v>3.6385525</v>
      </c>
      <c r="L1027" s="59" t="n">
        <v>3.5</v>
      </c>
      <c r="M1027" s="59" t="n">
        <v>2</v>
      </c>
      <c r="N1027" s="59" t="n">
        <v>10</v>
      </c>
      <c r="O1027" s="59" t="s">
        <v>176</v>
      </c>
      <c r="P1027" s="59" t="n">
        <v>1</v>
      </c>
      <c r="Q1027" s="59" t="n">
        <v>2</v>
      </c>
      <c r="R1027" s="59" t="n">
        <v>0</v>
      </c>
      <c r="S1027" s="59" t="n">
        <v>1</v>
      </c>
      <c r="T1027" s="59" t="n">
        <v>0</v>
      </c>
      <c r="U1027" s="59" t="n">
        <v>0</v>
      </c>
      <c r="V1027" s="59" t="n">
        <v>0</v>
      </c>
      <c r="W1027" s="59" t="n">
        <v>0</v>
      </c>
      <c r="X1027" s="59" t="n">
        <v>0</v>
      </c>
      <c r="Y1027" s="59" t="n">
        <f aca="false">IF(terrains!L1027&lt;=2.5,1,IF(terrains!L1027&lt;=4.5,2,IF(terrains!L1027&lt;=6.5,3,4)))</f>
        <v>2</v>
      </c>
      <c r="Z1027" s="59" t="n">
        <f aca="false">IF(terrains!R1027=1,35,IF(terrains!S1027=1,64,IF(terrains!T1027=1,IF(terrains!Y1027=1,85,104),IF(terrains!U1027=1,IF(terrains!Y1027=1,124,152),IF(terrains!V1027=1,(IF(terrains!Y1027=1,146,IF(terrains!Y1027=2,178,263))),IF(terrains!W1027=1,(IF(terrains!Y1027=1,178,IF(terrains!Y1027=2,218,321))),IF(terrains!X1027=1,IF(terrains!Y1027=1,190,IF(terrains!Y1027=2,242,IF(terrains!Y1027=3,357,896))))))))))</f>
        <v>64</v>
      </c>
      <c r="AA1027" s="152" t="n">
        <f aca="false">terrains!Z1027*terrains!F1027</f>
        <v>7612237.152</v>
      </c>
    </row>
    <row r="1028" customFormat="false" ht="13.8" hidden="false" customHeight="false" outlineLevel="0" collapsed="false">
      <c r="A1028" s="143" t="n">
        <v>1027</v>
      </c>
      <c r="B1028" s="59" t="n">
        <v>294408.268677</v>
      </c>
      <c r="C1028" s="59" t="n">
        <v>5034729.80083</v>
      </c>
      <c r="D1028" s="59" t="s">
        <v>509</v>
      </c>
      <c r="E1028" s="153" t="n">
        <v>11026</v>
      </c>
      <c r="F1028" s="150" t="n">
        <f aca="false">terrains!E1028*10.76391</f>
        <v>118682.87166</v>
      </c>
      <c r="G1028" s="59" t="s">
        <v>510</v>
      </c>
      <c r="H1028" s="59" t="n">
        <v>0</v>
      </c>
      <c r="I1028" s="59" t="n">
        <v>0</v>
      </c>
      <c r="J1028" s="59" t="n">
        <f aca="false">IF(terrains!L1028=13.5,IF(terrains!X1028=1,12,9),-0.392532+1.267037*terrains!L1028+0.472239*terrains!X1028+0.58658*terrains!W1028+0.089417*terrains!V1028+0.531633*terrains!U1028+0.337883*terrains!T1028-0.403545*terrains!S1028)</f>
        <v>1.737997</v>
      </c>
      <c r="K1028" s="151" t="n">
        <f aca="false">IF(terrains!I1028=0,terrains!J1028,terrains!I1028)</f>
        <v>1.737997</v>
      </c>
      <c r="L1028" s="59" t="n">
        <v>2</v>
      </c>
      <c r="M1028" s="59" t="n">
        <v>1</v>
      </c>
      <c r="N1028" s="59" t="n">
        <v>4</v>
      </c>
      <c r="O1028" s="59" t="s">
        <v>176</v>
      </c>
      <c r="P1028" s="59" t="n">
        <v>2</v>
      </c>
      <c r="Q1028" s="59" t="n">
        <v>1.5</v>
      </c>
      <c r="R1028" s="59" t="n">
        <v>0</v>
      </c>
      <c r="S1028" s="59" t="n">
        <v>1</v>
      </c>
      <c r="T1028" s="59" t="n">
        <v>0</v>
      </c>
      <c r="U1028" s="59" t="n">
        <v>0</v>
      </c>
      <c r="V1028" s="59" t="n">
        <v>0</v>
      </c>
      <c r="W1028" s="59" t="n">
        <v>0</v>
      </c>
      <c r="X1028" s="59" t="n">
        <v>0</v>
      </c>
      <c r="Y1028" s="59" t="n">
        <f aca="false">IF(terrains!L1028&lt;=2.5,1,IF(terrains!L1028&lt;=4.5,2,IF(terrains!L1028&lt;=6.5,3,4)))</f>
        <v>1</v>
      </c>
      <c r="Z1028" s="59" t="n">
        <f aca="false">IF(terrains!R1028=1,35,IF(terrains!S1028=1,64,IF(terrains!T1028=1,IF(terrains!Y1028=1,85,104),IF(terrains!U1028=1,IF(terrains!Y1028=1,124,152),IF(terrains!V1028=1,(IF(terrains!Y1028=1,146,IF(terrains!Y1028=2,178,263))),IF(terrains!W1028=1,(IF(terrains!Y1028=1,178,IF(terrains!Y1028=2,218,321))),IF(terrains!X1028=1,IF(terrains!Y1028=1,190,IF(terrains!Y1028=2,242,IF(terrains!Y1028=3,357,896))))))))))</f>
        <v>64</v>
      </c>
      <c r="AA1028" s="152" t="n">
        <f aca="false">terrains!Z1028*terrains!F1028</f>
        <v>7595703.78624</v>
      </c>
    </row>
    <row r="1029" customFormat="false" ht="13.8" hidden="false" customHeight="false" outlineLevel="0" collapsed="false">
      <c r="A1029" s="143" t="n">
        <v>1028</v>
      </c>
      <c r="B1029" s="59" t="n">
        <v>304976.358099</v>
      </c>
      <c r="C1029" s="59" t="n">
        <v>5061477.50011</v>
      </c>
      <c r="D1029" s="59" t="s">
        <v>511</v>
      </c>
      <c r="E1029" s="153" t="n">
        <v>11023.1</v>
      </c>
      <c r="F1029" s="150" t="n">
        <f aca="false">terrains!E1029*10.76391</f>
        <v>118651.656321</v>
      </c>
      <c r="G1029" s="59" t="s">
        <v>505</v>
      </c>
      <c r="H1029" s="59" t="n">
        <v>0.5</v>
      </c>
      <c r="I1029" s="59" t="n">
        <v>4</v>
      </c>
      <c r="J1029" s="59" t="n">
        <f aca="false">IF(terrains!L1029=13.5,IF(terrains!X1029=1,12,9),-0.392532+1.267037*terrains!L1029+0.472239*terrains!X1029+0.58658*terrains!W1029+0.089417*terrains!V1029+0.531633*terrains!U1029+0.337883*terrains!T1029-0.403545*terrains!S1029)</f>
        <v>3.408579</v>
      </c>
      <c r="K1029" s="151" t="n">
        <f aca="false">IF(terrains!I1029=0,terrains!J1029,terrains!I1029)</f>
        <v>4</v>
      </c>
      <c r="L1029" s="59" t="n">
        <v>3</v>
      </c>
      <c r="M1029" s="59" t="n">
        <v>2</v>
      </c>
      <c r="N1029" s="59" t="n">
        <v>8</v>
      </c>
      <c r="O1029" s="59" t="s">
        <v>175</v>
      </c>
      <c r="P1029" s="59" t="n">
        <v>2</v>
      </c>
      <c r="Q1029" s="59" t="n">
        <v>1.5</v>
      </c>
      <c r="R1029" s="59" t="n">
        <v>1</v>
      </c>
      <c r="S1029" s="59" t="n">
        <v>0</v>
      </c>
      <c r="T1029" s="59" t="n">
        <v>0</v>
      </c>
      <c r="U1029" s="59" t="n">
        <v>0</v>
      </c>
      <c r="V1029" s="59" t="n">
        <v>0</v>
      </c>
      <c r="W1029" s="59" t="n">
        <v>0</v>
      </c>
      <c r="X1029" s="59" t="n">
        <v>0</v>
      </c>
      <c r="Y1029" s="59" t="n">
        <f aca="false">IF(terrains!L1029&lt;=2.5,1,IF(terrains!L1029&lt;=4.5,2,IF(terrains!L1029&lt;=6.5,3,4)))</f>
        <v>2</v>
      </c>
      <c r="Z1029" s="59" t="n">
        <f aca="false">IF(terrains!R1029=1,35,IF(terrains!S1029=1,64,IF(terrains!T1029=1,IF(terrains!Y1029=1,85,104),IF(terrains!U1029=1,IF(terrains!Y1029=1,124,152),IF(terrains!V1029=1,(IF(terrains!Y1029=1,146,IF(terrains!Y1029=2,178,263))),IF(terrains!W1029=1,(IF(terrains!Y1029=1,178,IF(terrains!Y1029=2,218,321))),IF(terrains!X1029=1,IF(terrains!Y1029=1,190,IF(terrains!Y1029=2,242,IF(terrains!Y1029=3,357,896))))))))))</f>
        <v>35</v>
      </c>
      <c r="AA1029" s="152" t="n">
        <f aca="false">terrains!Z1029*terrains!F1029</f>
        <v>4152807.971235</v>
      </c>
    </row>
    <row r="1030" customFormat="false" ht="13.8" hidden="false" customHeight="false" outlineLevel="0" collapsed="false">
      <c r="A1030" s="143" t="n">
        <v>1029</v>
      </c>
      <c r="B1030" s="59" t="n">
        <v>296778.472142</v>
      </c>
      <c r="C1030" s="59" t="n">
        <v>5043420.54825</v>
      </c>
      <c r="D1030" s="59" t="s">
        <v>512</v>
      </c>
      <c r="E1030" s="153" t="n">
        <v>11009.9</v>
      </c>
      <c r="F1030" s="150" t="n">
        <f aca="false">terrains!E1030*10.76391</f>
        <v>118509.572709</v>
      </c>
      <c r="G1030" s="59" t="s">
        <v>226</v>
      </c>
      <c r="H1030" s="59" t="n">
        <v>1</v>
      </c>
      <c r="I1030" s="59" t="n">
        <v>3</v>
      </c>
      <c r="J1030" s="59" t="n">
        <f aca="false">IF(terrains!L1030=13.5,IF(terrains!X1030=1,12,9),-0.392532+1.267037*terrains!L1030+0.472239*terrains!X1030+0.58658*terrains!W1030+0.089417*terrains!V1030+0.531633*terrains!U1030+0.337883*terrains!T1030-0.403545*terrains!S1030)</f>
        <v>3.940212</v>
      </c>
      <c r="K1030" s="151" t="n">
        <f aca="false">IF(terrains!I1030=0,terrains!J1030,terrains!I1030)</f>
        <v>3</v>
      </c>
      <c r="L1030" s="59" t="n">
        <v>3</v>
      </c>
      <c r="M1030" s="59" t="n">
        <v>2</v>
      </c>
      <c r="N1030" s="59" t="n">
        <v>6</v>
      </c>
      <c r="O1030" s="59" t="s">
        <v>178</v>
      </c>
      <c r="P1030" s="59" t="n">
        <v>2</v>
      </c>
      <c r="Q1030" s="59" t="n">
        <v>2.5</v>
      </c>
      <c r="R1030" s="59" t="n">
        <v>0</v>
      </c>
      <c r="S1030" s="59" t="n">
        <v>0</v>
      </c>
      <c r="T1030" s="59" t="n">
        <v>0</v>
      </c>
      <c r="U1030" s="59" t="n">
        <v>1</v>
      </c>
      <c r="V1030" s="59" t="n">
        <v>0</v>
      </c>
      <c r="W1030" s="59" t="n">
        <v>0</v>
      </c>
      <c r="X1030" s="59" t="n">
        <v>0</v>
      </c>
      <c r="Y1030" s="59" t="n">
        <f aca="false">IF(terrains!L1030&lt;=2.5,1,IF(terrains!L1030&lt;=4.5,2,IF(terrains!L1030&lt;=6.5,3,4)))</f>
        <v>2</v>
      </c>
      <c r="Z1030" s="59" t="n">
        <f aca="false">IF(terrains!R1030=1,35,IF(terrains!S1030=1,64,IF(terrains!T1030=1,IF(terrains!Y1030=1,85,104),IF(terrains!U1030=1,IF(terrains!Y1030=1,124,152),IF(terrains!V1030=1,(IF(terrains!Y1030=1,146,IF(terrains!Y1030=2,178,263))),IF(terrains!W1030=1,(IF(terrains!Y1030=1,178,IF(terrains!Y1030=2,218,321))),IF(terrains!X1030=1,IF(terrains!Y1030=1,190,IF(terrains!Y1030=2,242,IF(terrains!Y1030=3,357,896))))))))))</f>
        <v>152</v>
      </c>
      <c r="AA1030" s="152" t="n">
        <f aca="false">terrains!Z1030*terrains!F1030</f>
        <v>18013455.051768</v>
      </c>
    </row>
    <row r="1031" customFormat="false" ht="13.8" hidden="false" customHeight="false" outlineLevel="0" collapsed="false">
      <c r="A1031" s="143" t="n">
        <v>1030</v>
      </c>
      <c r="B1031" s="59" t="n">
        <v>290238.874399</v>
      </c>
      <c r="C1031" s="59" t="n">
        <v>5044382.62282</v>
      </c>
      <c r="D1031" s="59" t="s">
        <v>513</v>
      </c>
      <c r="E1031" s="153" t="n">
        <v>10956.9</v>
      </c>
      <c r="F1031" s="150" t="n">
        <f aca="false">terrains!E1031*10.76391</f>
        <v>117939.085479</v>
      </c>
      <c r="G1031" s="59" t="s">
        <v>514</v>
      </c>
      <c r="H1031" s="59" t="n">
        <v>0</v>
      </c>
      <c r="I1031" s="59" t="n">
        <v>0</v>
      </c>
      <c r="J1031" s="59" t="n">
        <f aca="false">IF(terrains!L1031=13.5,IF(terrains!X1031=1,12,9),-0.392532+1.267037*terrains!L1031+0.472239*terrains!X1031+0.58658*terrains!W1031+0.089417*terrains!V1031+0.531633*terrains!U1031+0.337883*terrains!T1031-0.403545*terrains!S1031)</f>
        <v>2.479425</v>
      </c>
      <c r="K1031" s="151" t="n">
        <f aca="false">IF(terrains!I1031=0,terrains!J1031,terrains!I1031)</f>
        <v>2.479425</v>
      </c>
      <c r="L1031" s="59" t="n">
        <v>2</v>
      </c>
      <c r="M1031" s="59" t="n">
        <v>1</v>
      </c>
      <c r="N1031" s="59" t="n">
        <v>3</v>
      </c>
      <c r="O1031" s="59" t="s">
        <v>177</v>
      </c>
      <c r="P1031" s="59" t="n">
        <v>2</v>
      </c>
      <c r="Q1031" s="59" t="n">
        <v>2.5</v>
      </c>
      <c r="R1031" s="59" t="n">
        <v>0</v>
      </c>
      <c r="S1031" s="59" t="n">
        <v>0</v>
      </c>
      <c r="T1031" s="59" t="n">
        <v>1</v>
      </c>
      <c r="U1031" s="59" t="n">
        <v>0</v>
      </c>
      <c r="V1031" s="59" t="n">
        <v>0</v>
      </c>
      <c r="W1031" s="59" t="n">
        <v>0</v>
      </c>
      <c r="X1031" s="59" t="n">
        <v>0</v>
      </c>
      <c r="Y1031" s="59" t="n">
        <f aca="false">IF(terrains!L1031&lt;=2.5,1,IF(terrains!L1031&lt;=4.5,2,IF(terrains!L1031&lt;=6.5,3,4)))</f>
        <v>1</v>
      </c>
      <c r="Z1031" s="59" t="n">
        <f aca="false">IF(terrains!R1031=1,35,IF(terrains!S1031=1,64,IF(terrains!T1031=1,IF(terrains!Y1031=1,85,104),IF(terrains!U1031=1,IF(terrains!Y1031=1,124,152),IF(terrains!V1031=1,(IF(terrains!Y1031=1,146,IF(terrains!Y1031=2,178,263))),IF(terrains!W1031=1,(IF(terrains!Y1031=1,178,IF(terrains!Y1031=2,218,321))),IF(terrains!X1031=1,IF(terrains!Y1031=1,190,IF(terrains!Y1031=2,242,IF(terrains!Y1031=3,357,896))))))))))</f>
        <v>85</v>
      </c>
      <c r="AA1031" s="152" t="n">
        <f aca="false">terrains!Z1031*terrains!F1031</f>
        <v>10024822.265715</v>
      </c>
    </row>
    <row r="1032" customFormat="false" ht="13.8" hidden="false" customHeight="false" outlineLevel="0" collapsed="false">
      <c r="A1032" s="143" t="n">
        <v>1031</v>
      </c>
      <c r="B1032" s="59" t="n">
        <v>301537.990052</v>
      </c>
      <c r="C1032" s="59" t="n">
        <v>5051034.80313</v>
      </c>
      <c r="D1032" s="59" t="s">
        <v>515</v>
      </c>
      <c r="E1032" s="153" t="n">
        <v>10935.8</v>
      </c>
      <c r="F1032" s="150" t="n">
        <f aca="false">terrains!E1032*10.76391</f>
        <v>117711.966978</v>
      </c>
      <c r="G1032" s="59" t="s">
        <v>361</v>
      </c>
      <c r="H1032" s="59" t="n">
        <v>0</v>
      </c>
      <c r="I1032" s="59" t="n">
        <v>0</v>
      </c>
      <c r="J1032" s="59" t="n">
        <f aca="false">IF(terrains!L1032=13.5,IF(terrains!X1032=1,12,9),-0.392532+1.267037*terrains!L1032+0.472239*terrains!X1032+0.58658*terrains!W1032+0.089417*terrains!V1032+0.531633*terrains!U1032+0.337883*terrains!T1032-0.403545*terrains!S1032)</f>
        <v>3.6385525</v>
      </c>
      <c r="K1032" s="151" t="n">
        <f aca="false">IF(terrains!I1032=0,terrains!J1032,terrains!I1032)</f>
        <v>3.6385525</v>
      </c>
      <c r="L1032" s="59" t="n">
        <v>3.5</v>
      </c>
      <c r="M1032" s="59" t="n">
        <v>3</v>
      </c>
      <c r="N1032" s="59" t="n">
        <v>8</v>
      </c>
      <c r="O1032" s="59" t="s">
        <v>176</v>
      </c>
      <c r="P1032" s="59" t="n">
        <v>1.5</v>
      </c>
      <c r="Q1032" s="59" t="n">
        <v>2</v>
      </c>
      <c r="R1032" s="59" t="n">
        <v>0</v>
      </c>
      <c r="S1032" s="59" t="n">
        <v>1</v>
      </c>
      <c r="T1032" s="59" t="n">
        <v>0</v>
      </c>
      <c r="U1032" s="59" t="n">
        <v>0</v>
      </c>
      <c r="V1032" s="59" t="n">
        <v>0</v>
      </c>
      <c r="W1032" s="59" t="n">
        <v>0</v>
      </c>
      <c r="X1032" s="59" t="n">
        <v>0</v>
      </c>
      <c r="Y1032" s="59" t="n">
        <f aca="false">IF(terrains!L1032&lt;=2.5,1,IF(terrains!L1032&lt;=4.5,2,IF(terrains!L1032&lt;=6.5,3,4)))</f>
        <v>2</v>
      </c>
      <c r="Z1032" s="59" t="n">
        <f aca="false">IF(terrains!R1032=1,35,IF(terrains!S1032=1,64,IF(terrains!T1032=1,IF(terrains!Y1032=1,85,104),IF(terrains!U1032=1,IF(terrains!Y1032=1,124,152),IF(terrains!V1032=1,(IF(terrains!Y1032=1,146,IF(terrains!Y1032=2,178,263))),IF(terrains!W1032=1,(IF(terrains!Y1032=1,178,IF(terrains!Y1032=2,218,321))),IF(terrains!X1032=1,IF(terrains!Y1032=1,190,IF(terrains!Y1032=2,242,IF(terrains!Y1032=3,357,896))))))))))</f>
        <v>64</v>
      </c>
      <c r="AA1032" s="152" t="n">
        <f aca="false">terrains!Z1032*terrains!F1032</f>
        <v>7533565.886592</v>
      </c>
    </row>
    <row r="1033" customFormat="false" ht="13.8" hidden="false" customHeight="false" outlineLevel="0" collapsed="false">
      <c r="A1033" s="143" t="n">
        <v>1032</v>
      </c>
      <c r="B1033" s="59" t="n">
        <v>301444.004792</v>
      </c>
      <c r="C1033" s="59" t="n">
        <v>5049098.62617</v>
      </c>
      <c r="D1033" s="59" t="s">
        <v>516</v>
      </c>
      <c r="E1033" s="153" t="n">
        <v>10925</v>
      </c>
      <c r="F1033" s="150" t="n">
        <f aca="false">terrains!E1033*10.76391</f>
        <v>117595.71675</v>
      </c>
      <c r="G1033" s="59" t="s">
        <v>305</v>
      </c>
      <c r="H1033" s="59" t="n">
        <v>0</v>
      </c>
      <c r="I1033" s="59" t="n">
        <v>6</v>
      </c>
      <c r="J1033" s="59" t="n">
        <f aca="false">IF(terrains!L1033=13.5,IF(terrains!X1033=1,12,9),-0.392532+1.267037*terrains!L1033+0.472239*terrains!X1033+0.58658*terrains!W1033+0.089417*terrains!V1033+0.531633*terrains!U1033+0.337883*terrains!T1033-0.403545*terrains!S1033)</f>
        <v>4.272071</v>
      </c>
      <c r="K1033" s="151" t="n">
        <f aca="false">IF(terrains!I1033=0,terrains!J1033,terrains!I1033)</f>
        <v>6</v>
      </c>
      <c r="L1033" s="59" t="n">
        <v>4</v>
      </c>
      <c r="M1033" s="59" t="n">
        <v>2</v>
      </c>
      <c r="N1033" s="59" t="n">
        <v>12</v>
      </c>
      <c r="O1033" s="59" t="s">
        <v>176</v>
      </c>
      <c r="P1033" s="59" t="n">
        <v>2</v>
      </c>
      <c r="Q1033" s="59" t="n">
        <v>2.5</v>
      </c>
      <c r="R1033" s="59" t="n">
        <v>0</v>
      </c>
      <c r="S1033" s="59" t="n">
        <v>1</v>
      </c>
      <c r="T1033" s="59" t="n">
        <v>0</v>
      </c>
      <c r="U1033" s="59" t="n">
        <v>0</v>
      </c>
      <c r="V1033" s="59" t="n">
        <v>0</v>
      </c>
      <c r="W1033" s="59" t="n">
        <v>0</v>
      </c>
      <c r="X1033" s="59" t="n">
        <v>0</v>
      </c>
      <c r="Y1033" s="59" t="n">
        <f aca="false">IF(terrains!L1033&lt;=2.5,1,IF(terrains!L1033&lt;=4.5,2,IF(terrains!L1033&lt;=6.5,3,4)))</f>
        <v>2</v>
      </c>
      <c r="Z1033" s="59" t="n">
        <f aca="false">IF(terrains!R1033=1,35,IF(terrains!S1033=1,64,IF(terrains!T1033=1,IF(terrains!Y1033=1,85,104),IF(terrains!U1033=1,IF(terrains!Y1033=1,124,152),IF(terrains!V1033=1,(IF(terrains!Y1033=1,146,IF(terrains!Y1033=2,178,263))),IF(terrains!W1033=1,(IF(terrains!Y1033=1,178,IF(terrains!Y1033=2,218,321))),IF(terrains!X1033=1,IF(terrains!Y1033=1,190,IF(terrains!Y1033=2,242,IF(terrains!Y1033=3,357,896))))))))))</f>
        <v>64</v>
      </c>
      <c r="AA1033" s="152" t="n">
        <f aca="false">terrains!Z1033*terrains!F1033</f>
        <v>7526125.872</v>
      </c>
    </row>
    <row r="1034" customFormat="false" ht="13.8" hidden="false" customHeight="false" outlineLevel="0" collapsed="false">
      <c r="A1034" s="143" t="n">
        <v>1033</v>
      </c>
      <c r="B1034" s="59" t="n">
        <v>275645.3143</v>
      </c>
      <c r="C1034" s="59" t="n">
        <v>5035960.426</v>
      </c>
      <c r="D1034" s="59" t="s">
        <v>517</v>
      </c>
      <c r="E1034" s="153" t="n">
        <v>10916.8</v>
      </c>
      <c r="F1034" s="150" t="n">
        <f aca="false">terrains!E1034*10.76391</f>
        <v>117507.452688</v>
      </c>
      <c r="G1034" s="59" t="s">
        <v>518</v>
      </c>
      <c r="H1034" s="59" t="n">
        <v>0</v>
      </c>
      <c r="I1034" s="59" t="n">
        <v>0</v>
      </c>
      <c r="J1034" s="59" t="n">
        <f aca="false">IF(terrains!L1034=13.5,IF(terrains!X1034=1,12,9),-0.392532+1.267037*terrains!L1034+0.472239*terrains!X1034+0.58658*terrains!W1034+0.089417*terrains!V1034+0.531633*terrains!U1034+0.337883*terrains!T1034-0.403545*terrains!S1034)</f>
        <v>2.141542</v>
      </c>
      <c r="K1034" s="151" t="n">
        <f aca="false">IF(terrains!I1034=0,terrains!J1034,terrains!I1034)</f>
        <v>2.141542</v>
      </c>
      <c r="L1034" s="59" t="n">
        <v>2</v>
      </c>
      <c r="M1034" s="59" t="n">
        <v>1</v>
      </c>
      <c r="N1034" s="59" t="n">
        <v>4</v>
      </c>
      <c r="O1034" s="59" t="s">
        <v>175</v>
      </c>
      <c r="P1034" s="59" t="n">
        <v>2</v>
      </c>
      <c r="Q1034" s="59" t="n">
        <v>1.5</v>
      </c>
      <c r="R1034" s="59" t="n">
        <v>1</v>
      </c>
      <c r="S1034" s="59" t="n">
        <v>0</v>
      </c>
      <c r="T1034" s="59" t="n">
        <v>0</v>
      </c>
      <c r="U1034" s="59" t="n">
        <v>0</v>
      </c>
      <c r="V1034" s="59" t="n">
        <v>0</v>
      </c>
      <c r="W1034" s="59" t="n">
        <v>0</v>
      </c>
      <c r="X1034" s="59" t="n">
        <v>0</v>
      </c>
      <c r="Y1034" s="59" t="n">
        <f aca="false">IF(terrains!L1034&lt;=2.5,1,IF(terrains!L1034&lt;=4.5,2,IF(terrains!L1034&lt;=6.5,3,4)))</f>
        <v>1</v>
      </c>
      <c r="Z1034" s="59" t="n">
        <f aca="false">IF(terrains!R1034=1,35,IF(terrains!S1034=1,64,IF(terrains!T1034=1,IF(terrains!Y1034=1,85,104),IF(terrains!U1034=1,IF(terrains!Y1034=1,124,152),IF(terrains!V1034=1,(IF(terrains!Y1034=1,146,IF(terrains!Y1034=2,178,263))),IF(terrains!W1034=1,(IF(terrains!Y1034=1,178,IF(terrains!Y1034=2,218,321))),IF(terrains!X1034=1,IF(terrains!Y1034=1,190,IF(terrains!Y1034=2,242,IF(terrains!Y1034=3,357,896))))))))))</f>
        <v>35</v>
      </c>
      <c r="AA1034" s="152" t="n">
        <f aca="false">terrains!Z1034*terrains!F1034</f>
        <v>4112760.84408</v>
      </c>
    </row>
    <row r="1035" customFormat="false" ht="13.8" hidden="false" customHeight="false" outlineLevel="0" collapsed="false">
      <c r="A1035" s="143" t="n">
        <v>1034</v>
      </c>
      <c r="B1035" s="59" t="n">
        <v>299121.4492</v>
      </c>
      <c r="C1035" s="59" t="n">
        <v>5056111.043</v>
      </c>
      <c r="D1035" s="59" t="s">
        <v>519</v>
      </c>
      <c r="E1035" s="153" t="n">
        <v>10911.7</v>
      </c>
      <c r="F1035" s="150" t="n">
        <f aca="false">terrains!E1035*10.76391</f>
        <v>117452.556747</v>
      </c>
      <c r="G1035" s="59" t="s">
        <v>520</v>
      </c>
      <c r="H1035" s="59" t="n">
        <v>0</v>
      </c>
      <c r="I1035" s="59" t="n">
        <v>0</v>
      </c>
      <c r="J1035" s="59" t="n">
        <f aca="false">IF(terrains!L1035=13.5,IF(terrains!X1035=1,12,9),-0.392532+1.267037*terrains!L1035+0.472239*terrains!X1035+0.58658*terrains!W1035+0.089417*terrains!V1035+0.531633*terrains!U1035+0.337883*terrains!T1035-0.403545*terrains!S1035)</f>
        <v>2.141542</v>
      </c>
      <c r="K1035" s="151" t="n">
        <f aca="false">IF(terrains!I1035=0,terrains!J1035,terrains!I1035)</f>
        <v>2.141542</v>
      </c>
      <c r="L1035" s="59" t="n">
        <v>2</v>
      </c>
      <c r="M1035" s="59" t="n">
        <v>1</v>
      </c>
      <c r="N1035" s="59" t="n">
        <v>4</v>
      </c>
      <c r="O1035" s="59" t="s">
        <v>175</v>
      </c>
      <c r="P1035" s="59" t="n">
        <v>2</v>
      </c>
      <c r="Q1035" s="59" t="n">
        <v>1.5</v>
      </c>
      <c r="R1035" s="59" t="n">
        <v>1</v>
      </c>
      <c r="S1035" s="59" t="n">
        <v>0</v>
      </c>
      <c r="T1035" s="59" t="n">
        <v>0</v>
      </c>
      <c r="U1035" s="59" t="n">
        <v>0</v>
      </c>
      <c r="V1035" s="59" t="n">
        <v>0</v>
      </c>
      <c r="W1035" s="59" t="n">
        <v>0</v>
      </c>
      <c r="X1035" s="59" t="n">
        <v>0</v>
      </c>
      <c r="Y1035" s="59" t="n">
        <f aca="false">IF(terrains!L1035&lt;=2.5,1,IF(terrains!L1035&lt;=4.5,2,IF(terrains!L1035&lt;=6.5,3,4)))</f>
        <v>1</v>
      </c>
      <c r="Z1035" s="59" t="n">
        <f aca="false">IF(terrains!R1035=1,35,IF(terrains!S1035=1,64,IF(terrains!T1035=1,IF(terrains!Y1035=1,85,104),IF(terrains!U1035=1,IF(terrains!Y1035=1,124,152),IF(terrains!V1035=1,(IF(terrains!Y1035=1,146,IF(terrains!Y1035=2,178,263))),IF(terrains!W1035=1,(IF(terrains!Y1035=1,178,IF(terrains!Y1035=2,218,321))),IF(terrains!X1035=1,IF(terrains!Y1035=1,190,IF(terrains!Y1035=2,242,IF(terrains!Y1035=3,357,896))))))))))</f>
        <v>35</v>
      </c>
      <c r="AA1035" s="152" t="n">
        <f aca="false">terrains!Z1035*terrains!F1035</f>
        <v>4110839.486145</v>
      </c>
    </row>
    <row r="1036" customFormat="false" ht="13.8" hidden="false" customHeight="false" outlineLevel="0" collapsed="false">
      <c r="A1036" s="143" t="n">
        <v>1035</v>
      </c>
      <c r="B1036" s="59" t="n">
        <v>295854.2796</v>
      </c>
      <c r="C1036" s="59" t="n">
        <v>5032794.117</v>
      </c>
      <c r="D1036" s="59" t="s">
        <v>521</v>
      </c>
      <c r="E1036" s="153" t="n">
        <v>10899</v>
      </c>
      <c r="F1036" s="150" t="n">
        <f aca="false">terrains!E1036*10.76391</f>
        <v>117315.85509</v>
      </c>
      <c r="G1036" s="59" t="s">
        <v>422</v>
      </c>
      <c r="H1036" s="59" t="n">
        <v>0</v>
      </c>
      <c r="I1036" s="59" t="n">
        <v>0</v>
      </c>
      <c r="J1036" s="59" t="n">
        <f aca="false">IF(terrains!L1036=13.5,IF(terrains!X1036=1,12,9),-0.392532+1.267037*terrains!L1036+0.472239*terrains!X1036+0.58658*terrains!W1036+0.089417*terrains!V1036+0.531633*terrains!U1036+0.337883*terrains!T1036-0.403545*terrains!S1036)</f>
        <v>3.6385525</v>
      </c>
      <c r="K1036" s="151" t="n">
        <f aca="false">IF(terrains!I1036=0,terrains!J1036,terrains!I1036)</f>
        <v>3.6385525</v>
      </c>
      <c r="L1036" s="59" t="n">
        <v>3.5</v>
      </c>
      <c r="M1036" s="59" t="n">
        <v>1</v>
      </c>
      <c r="N1036" s="59" t="n">
        <v>12</v>
      </c>
      <c r="O1036" s="59" t="s">
        <v>176</v>
      </c>
      <c r="P1036" s="59" t="n">
        <v>2</v>
      </c>
      <c r="Q1036" s="59" t="n">
        <v>1.5</v>
      </c>
      <c r="R1036" s="59" t="n">
        <v>0</v>
      </c>
      <c r="S1036" s="59" t="n">
        <v>1</v>
      </c>
      <c r="T1036" s="59" t="n">
        <v>0</v>
      </c>
      <c r="U1036" s="59" t="n">
        <v>0</v>
      </c>
      <c r="V1036" s="59" t="n">
        <v>0</v>
      </c>
      <c r="W1036" s="59" t="n">
        <v>0</v>
      </c>
      <c r="X1036" s="59" t="n">
        <v>0</v>
      </c>
      <c r="Y1036" s="59" t="n">
        <f aca="false">IF(terrains!L1036&lt;=2.5,1,IF(terrains!L1036&lt;=4.5,2,IF(terrains!L1036&lt;=6.5,3,4)))</f>
        <v>2</v>
      </c>
      <c r="Z1036" s="59" t="n">
        <f aca="false">IF(terrains!R1036=1,35,IF(terrains!S1036=1,64,IF(terrains!T1036=1,IF(terrains!Y1036=1,85,104),IF(terrains!U1036=1,IF(terrains!Y1036=1,124,152),IF(terrains!V1036=1,(IF(terrains!Y1036=1,146,IF(terrains!Y1036=2,178,263))),IF(terrains!W1036=1,(IF(terrains!Y1036=1,178,IF(terrains!Y1036=2,218,321))),IF(terrains!X1036=1,IF(terrains!Y1036=1,190,IF(terrains!Y1036=2,242,IF(terrains!Y1036=3,357,896))))))))))</f>
        <v>64</v>
      </c>
      <c r="AA1036" s="152" t="n">
        <f aca="false">terrains!Z1036*terrains!F1036</f>
        <v>7508214.72576</v>
      </c>
    </row>
    <row r="1037" customFormat="false" ht="13.8" hidden="false" customHeight="false" outlineLevel="0" collapsed="false">
      <c r="A1037" s="143" t="n">
        <v>1036</v>
      </c>
      <c r="B1037" s="59" t="n">
        <v>298610.3782</v>
      </c>
      <c r="C1037" s="59" t="n">
        <v>5050667.8</v>
      </c>
      <c r="D1037" s="59" t="s">
        <v>522</v>
      </c>
      <c r="E1037" s="153" t="n">
        <v>10856.7</v>
      </c>
      <c r="F1037" s="150" t="n">
        <f aca="false">terrains!E1037*10.76391</f>
        <v>116860.541697</v>
      </c>
      <c r="G1037" s="59" t="s">
        <v>342</v>
      </c>
      <c r="H1037" s="59" t="n">
        <v>0</v>
      </c>
      <c r="I1037" s="59" t="n">
        <v>0</v>
      </c>
      <c r="J1037" s="59" t="n">
        <f aca="false">IF(terrains!L1037=13.5,IF(terrains!X1037=1,12,9),-0.392532+1.267037*terrains!L1037+0.472239*terrains!X1037+0.58658*terrains!W1037+0.089417*terrains!V1037+0.531633*terrains!U1037+0.337883*terrains!T1037-0.403545*terrains!S1037)</f>
        <v>3.6385525</v>
      </c>
      <c r="K1037" s="151" t="n">
        <f aca="false">IF(terrains!I1037=0,terrains!J1037,terrains!I1037)</f>
        <v>3.6385525</v>
      </c>
      <c r="L1037" s="59" t="n">
        <v>3.5</v>
      </c>
      <c r="M1037" s="59" t="n">
        <v>2</v>
      </c>
      <c r="N1037" s="59" t="n">
        <v>10</v>
      </c>
      <c r="O1037" s="59" t="s">
        <v>176</v>
      </c>
      <c r="P1037" s="59" t="n">
        <v>1</v>
      </c>
      <c r="Q1037" s="59" t="n">
        <v>2</v>
      </c>
      <c r="R1037" s="59" t="n">
        <v>0</v>
      </c>
      <c r="S1037" s="59" t="n">
        <v>1</v>
      </c>
      <c r="T1037" s="59" t="n">
        <v>0</v>
      </c>
      <c r="U1037" s="59" t="n">
        <v>0</v>
      </c>
      <c r="V1037" s="59" t="n">
        <v>0</v>
      </c>
      <c r="W1037" s="59" t="n">
        <v>0</v>
      </c>
      <c r="X1037" s="59" t="n">
        <v>0</v>
      </c>
      <c r="Y1037" s="59" t="n">
        <f aca="false">IF(terrains!L1037&lt;=2.5,1,IF(terrains!L1037&lt;=4.5,2,IF(terrains!L1037&lt;=6.5,3,4)))</f>
        <v>2</v>
      </c>
      <c r="Z1037" s="59" t="n">
        <f aca="false">IF(terrains!R1037=1,35,IF(terrains!S1037=1,64,IF(terrains!T1037=1,IF(terrains!Y1037=1,85,104),IF(terrains!U1037=1,IF(terrains!Y1037=1,124,152),IF(terrains!V1037=1,(IF(terrains!Y1037=1,146,IF(terrains!Y1037=2,178,263))),IF(terrains!W1037=1,(IF(terrains!Y1037=1,178,IF(terrains!Y1037=2,218,321))),IF(terrains!X1037=1,IF(terrains!Y1037=1,190,IF(terrains!Y1037=2,242,IF(terrains!Y1037=3,357,896))))))))))</f>
        <v>64</v>
      </c>
      <c r="AA1037" s="152" t="n">
        <f aca="false">terrains!Z1037*terrains!F1037</f>
        <v>7479074.668608</v>
      </c>
    </row>
    <row r="1038" customFormat="false" ht="13.8" hidden="false" customHeight="false" outlineLevel="0" collapsed="false">
      <c r="A1038" s="143" t="n">
        <v>1037</v>
      </c>
      <c r="B1038" s="59" t="n">
        <v>294673.918336</v>
      </c>
      <c r="C1038" s="59" t="n">
        <v>5049094.0079</v>
      </c>
      <c r="D1038" s="59" t="s">
        <v>523</v>
      </c>
      <c r="E1038" s="153" t="n">
        <v>10823.78</v>
      </c>
      <c r="F1038" s="150" t="n">
        <f aca="false">terrains!E1038*10.76391</f>
        <v>116506.1937798</v>
      </c>
      <c r="G1038" s="59" t="s">
        <v>494</v>
      </c>
      <c r="H1038" s="59" t="n">
        <v>0</v>
      </c>
      <c r="I1038" s="59" t="n">
        <v>0</v>
      </c>
      <c r="J1038" s="59" t="n">
        <f aca="false">IF(terrains!L1038=13.5,IF(terrains!X1038=1,12,9),-0.392532+1.267037*terrains!L1038+0.472239*terrains!X1038+0.58658*terrains!W1038+0.089417*terrains!V1038+0.531633*terrains!U1038+0.337883*terrains!T1038-0.403545*terrains!S1038)</f>
        <v>1.737997</v>
      </c>
      <c r="K1038" s="151" t="n">
        <f aca="false">IF(terrains!I1038=0,terrains!J1038,terrains!I1038)</f>
        <v>1.737997</v>
      </c>
      <c r="L1038" s="59" t="n">
        <v>2</v>
      </c>
      <c r="M1038" s="59" t="n">
        <v>1</v>
      </c>
      <c r="N1038" s="59" t="n">
        <v>3</v>
      </c>
      <c r="O1038" s="59" t="s">
        <v>176</v>
      </c>
      <c r="P1038" s="59" t="n">
        <v>2</v>
      </c>
      <c r="Q1038" s="59" t="n">
        <v>1.5</v>
      </c>
      <c r="R1038" s="59" t="n">
        <v>0</v>
      </c>
      <c r="S1038" s="59" t="n">
        <v>1</v>
      </c>
      <c r="T1038" s="59" t="n">
        <v>0</v>
      </c>
      <c r="U1038" s="59" t="n">
        <v>0</v>
      </c>
      <c r="V1038" s="59" t="n">
        <v>0</v>
      </c>
      <c r="W1038" s="59" t="n">
        <v>0</v>
      </c>
      <c r="X1038" s="59" t="n">
        <v>0</v>
      </c>
      <c r="Y1038" s="59" t="n">
        <f aca="false">IF(terrains!L1038&lt;=2.5,1,IF(terrains!L1038&lt;=4.5,2,IF(terrains!L1038&lt;=6.5,3,4)))</f>
        <v>1</v>
      </c>
      <c r="Z1038" s="59" t="n">
        <f aca="false">IF(terrains!R1038=1,35,IF(terrains!S1038=1,64,IF(terrains!T1038=1,IF(terrains!Y1038=1,85,104),IF(terrains!U1038=1,IF(terrains!Y1038=1,124,152),IF(terrains!V1038=1,(IF(terrains!Y1038=1,146,IF(terrains!Y1038=2,178,263))),IF(terrains!W1038=1,(IF(terrains!Y1038=1,178,IF(terrains!Y1038=2,218,321))),IF(terrains!X1038=1,IF(terrains!Y1038=1,190,IF(terrains!Y1038=2,242,IF(terrains!Y1038=3,357,896))))))))))</f>
        <v>64</v>
      </c>
      <c r="AA1038" s="152" t="n">
        <f aca="false">terrains!Z1038*terrains!F1038</f>
        <v>7456396.4019072</v>
      </c>
    </row>
    <row r="1039" customFormat="false" ht="13.8" hidden="false" customHeight="false" outlineLevel="0" collapsed="false">
      <c r="A1039" s="143" t="n">
        <v>1038</v>
      </c>
      <c r="B1039" s="59" t="n">
        <v>295480.950119</v>
      </c>
      <c r="C1039" s="59" t="n">
        <v>5033581.70466</v>
      </c>
      <c r="D1039" s="59" t="s">
        <v>524</v>
      </c>
      <c r="E1039" s="153" t="n">
        <v>10786.7</v>
      </c>
      <c r="F1039" s="150" t="n">
        <f aca="false">terrains!E1039*10.76391</f>
        <v>116107.067997</v>
      </c>
      <c r="G1039" s="59" t="s">
        <v>525</v>
      </c>
      <c r="H1039" s="59" t="n">
        <v>0.3</v>
      </c>
      <c r="I1039" s="59" t="n">
        <v>4.5</v>
      </c>
      <c r="J1039" s="59" t="n">
        <f aca="false">IF(terrains!L1039=13.5,IF(terrains!X1039=1,12,9),-0.392532+1.267037*terrains!L1039+0.472239*terrains!X1039+0.58658*terrains!W1039+0.089417*terrains!V1039+0.531633*terrains!U1039+0.337883*terrains!T1039-0.403545*terrains!S1039)</f>
        <v>5.539108</v>
      </c>
      <c r="K1039" s="151" t="n">
        <f aca="false">IF(terrains!I1039=0,terrains!J1039,terrains!I1039)</f>
        <v>4.5</v>
      </c>
      <c r="L1039" s="59" t="n">
        <v>5</v>
      </c>
      <c r="M1039" s="59" t="n">
        <v>3</v>
      </c>
      <c r="N1039" s="59" t="n">
        <v>16</v>
      </c>
      <c r="O1039" s="59" t="s">
        <v>176</v>
      </c>
      <c r="P1039" s="59" t="n">
        <v>2</v>
      </c>
      <c r="Q1039" s="59" t="n">
        <v>2.5</v>
      </c>
      <c r="R1039" s="59" t="n">
        <v>0</v>
      </c>
      <c r="S1039" s="59" t="n">
        <v>1</v>
      </c>
      <c r="T1039" s="59" t="n">
        <v>0</v>
      </c>
      <c r="U1039" s="59" t="n">
        <v>0</v>
      </c>
      <c r="V1039" s="59" t="n">
        <v>0</v>
      </c>
      <c r="W1039" s="59" t="n">
        <v>0</v>
      </c>
      <c r="X1039" s="59" t="n">
        <v>0</v>
      </c>
      <c r="Y1039" s="59" t="n">
        <f aca="false">IF(terrains!L1039&lt;=2.5,1,IF(terrains!L1039&lt;=4.5,2,IF(terrains!L1039&lt;=6.5,3,4)))</f>
        <v>3</v>
      </c>
      <c r="Z1039" s="59" t="n">
        <f aca="false">IF(terrains!R1039=1,35,IF(terrains!S1039=1,64,IF(terrains!T1039=1,IF(terrains!Y1039=1,85,104),IF(terrains!U1039=1,IF(terrains!Y1039=1,124,152),IF(terrains!V1039=1,(IF(terrains!Y1039=1,146,IF(terrains!Y1039=2,178,263))),IF(terrains!W1039=1,(IF(terrains!Y1039=1,178,IF(terrains!Y1039=2,218,321))),IF(terrains!X1039=1,IF(terrains!Y1039=1,190,IF(terrains!Y1039=2,242,IF(terrains!Y1039=3,357,896))))))))))</f>
        <v>64</v>
      </c>
      <c r="AA1039" s="152" t="n">
        <f aca="false">terrains!Z1039*terrains!F1039</f>
        <v>7430852.351808</v>
      </c>
    </row>
    <row r="1040" customFormat="false" ht="13.8" hidden="false" customHeight="false" outlineLevel="0" collapsed="false">
      <c r="A1040" s="143" t="n">
        <v>1039</v>
      </c>
      <c r="B1040" s="59" t="n">
        <v>301769.422877</v>
      </c>
      <c r="C1040" s="59" t="n">
        <v>5049878.81281</v>
      </c>
      <c r="D1040" s="59" t="s">
        <v>526</v>
      </c>
      <c r="E1040" s="153" t="n">
        <v>10726.6</v>
      </c>
      <c r="F1040" s="150" t="n">
        <f aca="false">terrains!E1040*10.76391</f>
        <v>115460.157006</v>
      </c>
      <c r="G1040" s="59" t="s">
        <v>305</v>
      </c>
      <c r="H1040" s="59" t="n">
        <v>0</v>
      </c>
      <c r="I1040" s="59" t="n">
        <v>6</v>
      </c>
      <c r="J1040" s="59" t="n">
        <f aca="false">IF(terrains!L1040=13.5,IF(terrains!X1040=1,12,9),-0.392532+1.267037*terrains!L1040+0.472239*terrains!X1040+0.58658*terrains!W1040+0.089417*terrains!V1040+0.531633*terrains!U1040+0.337883*terrains!T1040-0.403545*terrains!S1040)</f>
        <v>4.272071</v>
      </c>
      <c r="K1040" s="151" t="n">
        <f aca="false">IF(terrains!I1040=0,terrains!J1040,terrains!I1040)</f>
        <v>6</v>
      </c>
      <c r="L1040" s="59" t="n">
        <v>4</v>
      </c>
      <c r="M1040" s="59" t="n">
        <v>2</v>
      </c>
      <c r="N1040" s="59" t="n">
        <v>12</v>
      </c>
      <c r="O1040" s="59" t="s">
        <v>176</v>
      </c>
      <c r="P1040" s="59" t="n">
        <v>2</v>
      </c>
      <c r="Q1040" s="59" t="n">
        <v>2.5</v>
      </c>
      <c r="R1040" s="59" t="n">
        <v>0</v>
      </c>
      <c r="S1040" s="59" t="n">
        <v>1</v>
      </c>
      <c r="T1040" s="59" t="n">
        <v>0</v>
      </c>
      <c r="U1040" s="59" t="n">
        <v>0</v>
      </c>
      <c r="V1040" s="59" t="n">
        <v>0</v>
      </c>
      <c r="W1040" s="59" t="n">
        <v>0</v>
      </c>
      <c r="X1040" s="59" t="n">
        <v>0</v>
      </c>
      <c r="Y1040" s="59" t="n">
        <f aca="false">IF(terrains!L1040&lt;=2.5,1,IF(terrains!L1040&lt;=4.5,2,IF(terrains!L1040&lt;=6.5,3,4)))</f>
        <v>2</v>
      </c>
      <c r="Z1040" s="59" t="n">
        <f aca="false">IF(terrains!R1040=1,35,IF(terrains!S1040=1,64,IF(terrains!T1040=1,IF(terrains!Y1040=1,85,104),IF(terrains!U1040=1,IF(terrains!Y1040=1,124,152),IF(terrains!V1040=1,(IF(terrains!Y1040=1,146,IF(terrains!Y1040=2,178,263))),IF(terrains!W1040=1,(IF(terrains!Y1040=1,178,IF(terrains!Y1040=2,218,321))),IF(terrains!X1040=1,IF(terrains!Y1040=1,190,IF(terrains!Y1040=2,242,IF(terrains!Y1040=3,357,896))))))))))</f>
        <v>64</v>
      </c>
      <c r="AA1040" s="152" t="n">
        <f aca="false">terrains!Z1040*terrains!F1040</f>
        <v>7389450.048384</v>
      </c>
    </row>
    <row r="1041" customFormat="false" ht="13.8" hidden="false" customHeight="false" outlineLevel="0" collapsed="false">
      <c r="A1041" s="143" t="n">
        <v>1040</v>
      </c>
      <c r="B1041" s="59" t="n">
        <v>295696.597653</v>
      </c>
      <c r="C1041" s="59" t="n">
        <v>5042691.91716</v>
      </c>
      <c r="D1041" s="59" t="s">
        <v>527</v>
      </c>
      <c r="E1041" s="153" t="n">
        <v>10715.9</v>
      </c>
      <c r="F1041" s="150" t="n">
        <f aca="false">terrains!E1041*10.76391</f>
        <v>115344.983169</v>
      </c>
      <c r="G1041" s="59" t="s">
        <v>528</v>
      </c>
      <c r="H1041" s="59" t="n">
        <v>0.5</v>
      </c>
      <c r="I1041" s="59" t="n">
        <v>4</v>
      </c>
      <c r="J1041" s="59" t="n">
        <f aca="false">IF(terrains!L1041=13.5,IF(terrains!X1041=1,12,9),-0.392532+1.267037*terrains!L1041+0.472239*terrains!X1041+0.58658*terrains!W1041+0.089417*terrains!V1041+0.531633*terrains!U1041+0.337883*terrains!T1041-0.403545*terrains!S1041)</f>
        <v>4.6286775</v>
      </c>
      <c r="K1041" s="151" t="n">
        <f aca="false">IF(terrains!I1041=0,terrains!J1041,terrains!I1041)</f>
        <v>4</v>
      </c>
      <c r="L1041" s="59" t="n">
        <v>3.5</v>
      </c>
      <c r="M1041" s="59" t="n">
        <v>2</v>
      </c>
      <c r="N1041" s="59" t="n">
        <v>8</v>
      </c>
      <c r="O1041" s="59" t="s">
        <v>180</v>
      </c>
      <c r="P1041" s="59" t="n">
        <v>2</v>
      </c>
      <c r="Q1041" s="59" t="n">
        <v>2.5</v>
      </c>
      <c r="R1041" s="59" t="n">
        <v>0</v>
      </c>
      <c r="S1041" s="59" t="n">
        <v>0</v>
      </c>
      <c r="T1041" s="59" t="n">
        <v>0</v>
      </c>
      <c r="U1041" s="59" t="n">
        <v>0</v>
      </c>
      <c r="V1041" s="59" t="n">
        <v>0</v>
      </c>
      <c r="W1041" s="59" t="n">
        <v>1</v>
      </c>
      <c r="X1041" s="59" t="n">
        <v>0</v>
      </c>
      <c r="Y1041" s="59" t="n">
        <f aca="false">IF(terrains!L1041&lt;=2.5,1,IF(terrains!L1041&lt;=4.5,2,IF(terrains!L1041&lt;=6.5,3,4)))</f>
        <v>2</v>
      </c>
      <c r="Z1041" s="59" t="n">
        <f aca="false">IF(terrains!R1041=1,35,IF(terrains!S1041=1,64,IF(terrains!T1041=1,IF(terrains!Y1041=1,85,104),IF(terrains!U1041=1,IF(terrains!Y1041=1,124,152),IF(terrains!V1041=1,(IF(terrains!Y1041=1,146,IF(terrains!Y1041=2,178,263))),IF(terrains!W1041=1,(IF(terrains!Y1041=1,178,IF(terrains!Y1041=2,218,321))),IF(terrains!X1041=1,IF(terrains!Y1041=1,190,IF(terrains!Y1041=2,242,IF(terrains!Y1041=3,357,896))))))))))</f>
        <v>218</v>
      </c>
      <c r="AA1041" s="152" t="n">
        <f aca="false">terrains!Z1041*terrains!F1041</f>
        <v>25145206.330842</v>
      </c>
    </row>
    <row r="1042" customFormat="false" ht="13.8" hidden="false" customHeight="false" outlineLevel="0" collapsed="false">
      <c r="A1042" s="143" t="n">
        <v>1041</v>
      </c>
      <c r="B1042" s="59" t="n">
        <v>299504.478054</v>
      </c>
      <c r="C1042" s="59" t="n">
        <v>5037299.64534</v>
      </c>
      <c r="D1042" s="59" t="s">
        <v>529</v>
      </c>
      <c r="E1042" s="153" t="n">
        <v>10701.9</v>
      </c>
      <c r="F1042" s="150" t="n">
        <f aca="false">terrains!E1042*10.76391</f>
        <v>115194.288429</v>
      </c>
      <c r="G1042" s="59" t="s">
        <v>530</v>
      </c>
      <c r="H1042" s="59" t="n">
        <v>0</v>
      </c>
      <c r="I1042" s="59" t="n">
        <v>0</v>
      </c>
      <c r="J1042" s="59" t="n">
        <f aca="false">IF(terrains!L1042=13.5,IF(terrains!X1042=1,12,9),-0.392532+1.267037*terrains!L1042+0.472239*terrains!X1042+0.58658*terrains!W1042+0.089417*terrains!V1042+0.531633*terrains!U1042+0.337883*terrains!T1042-0.403545*terrains!S1042)</f>
        <v>3.1129435</v>
      </c>
      <c r="K1042" s="151" t="n">
        <f aca="false">IF(terrains!I1042=0,terrains!J1042,terrains!I1042)</f>
        <v>3.1129435</v>
      </c>
      <c r="L1042" s="59" t="n">
        <v>2.5</v>
      </c>
      <c r="M1042" s="59" t="n">
        <v>1</v>
      </c>
      <c r="N1042" s="59" t="n">
        <v>4</v>
      </c>
      <c r="O1042" s="59" t="s">
        <v>177</v>
      </c>
      <c r="P1042" s="59" t="n">
        <v>2</v>
      </c>
      <c r="Q1042" s="59" t="n">
        <v>2</v>
      </c>
      <c r="R1042" s="59" t="n">
        <v>0</v>
      </c>
      <c r="S1042" s="59" t="n">
        <v>0</v>
      </c>
      <c r="T1042" s="59" t="n">
        <v>1</v>
      </c>
      <c r="U1042" s="59" t="n">
        <v>0</v>
      </c>
      <c r="V1042" s="59" t="n">
        <v>0</v>
      </c>
      <c r="W1042" s="59" t="n">
        <v>0</v>
      </c>
      <c r="X1042" s="59" t="n">
        <v>0</v>
      </c>
      <c r="Y1042" s="59" t="n">
        <f aca="false">IF(terrains!L1042&lt;=2.5,1,IF(terrains!L1042&lt;=4.5,2,IF(terrains!L1042&lt;=6.5,3,4)))</f>
        <v>1</v>
      </c>
      <c r="Z1042" s="59" t="n">
        <f aca="false">IF(terrains!R1042=1,35,IF(terrains!S1042=1,64,IF(terrains!T1042=1,IF(terrains!Y1042=1,85,104),IF(terrains!U1042=1,IF(terrains!Y1042=1,124,152),IF(terrains!V1042=1,(IF(terrains!Y1042=1,146,IF(terrains!Y1042=2,178,263))),IF(terrains!W1042=1,(IF(terrains!Y1042=1,178,IF(terrains!Y1042=2,218,321))),IF(terrains!X1042=1,IF(terrains!Y1042=1,190,IF(terrains!Y1042=2,242,IF(terrains!Y1042=3,357,896))))))))))</f>
        <v>85</v>
      </c>
      <c r="AA1042" s="152" t="n">
        <f aca="false">terrains!Z1042*terrains!F1042</f>
        <v>9791514.516465</v>
      </c>
    </row>
    <row r="1043" customFormat="false" ht="13.8" hidden="false" customHeight="false" outlineLevel="0" collapsed="false">
      <c r="A1043" s="143" t="n">
        <v>1042</v>
      </c>
      <c r="B1043" s="59" t="n">
        <v>295542.158424</v>
      </c>
      <c r="C1043" s="59" t="n">
        <v>5033644.75476</v>
      </c>
      <c r="D1043" s="59" t="s">
        <v>531</v>
      </c>
      <c r="E1043" s="153" t="n">
        <v>10530.7</v>
      </c>
      <c r="F1043" s="150" t="n">
        <f aca="false">terrains!E1043*10.76391</f>
        <v>113351.507037</v>
      </c>
      <c r="G1043" s="59" t="s">
        <v>525</v>
      </c>
      <c r="H1043" s="59" t="n">
        <v>0.3</v>
      </c>
      <c r="I1043" s="59" t="n">
        <v>4.5</v>
      </c>
      <c r="J1043" s="59" t="n">
        <f aca="false">IF(terrains!L1043=13.5,IF(terrains!X1043=1,12,9),-0.392532+1.267037*terrains!L1043+0.472239*terrains!X1043+0.58658*terrains!W1043+0.089417*terrains!V1043+0.531633*terrains!U1043+0.337883*terrains!T1043-0.403545*terrains!S1043)</f>
        <v>5.539108</v>
      </c>
      <c r="K1043" s="151" t="n">
        <f aca="false">IF(terrains!I1043=0,terrains!J1043,terrains!I1043)</f>
        <v>4.5</v>
      </c>
      <c r="L1043" s="59" t="n">
        <v>5</v>
      </c>
      <c r="M1043" s="59" t="n">
        <v>3</v>
      </c>
      <c r="N1043" s="59" t="n">
        <v>16</v>
      </c>
      <c r="O1043" s="59" t="s">
        <v>176</v>
      </c>
      <c r="P1043" s="59" t="n">
        <v>2</v>
      </c>
      <c r="Q1043" s="59" t="n">
        <v>2.5</v>
      </c>
      <c r="R1043" s="59" t="n">
        <v>0</v>
      </c>
      <c r="S1043" s="59" t="n">
        <v>1</v>
      </c>
      <c r="T1043" s="59" t="n">
        <v>0</v>
      </c>
      <c r="U1043" s="59" t="n">
        <v>0</v>
      </c>
      <c r="V1043" s="59" t="n">
        <v>0</v>
      </c>
      <c r="W1043" s="59" t="n">
        <v>0</v>
      </c>
      <c r="X1043" s="59" t="n">
        <v>0</v>
      </c>
      <c r="Y1043" s="59" t="n">
        <f aca="false">IF(terrains!L1043&lt;=2.5,1,IF(terrains!L1043&lt;=4.5,2,IF(terrains!L1043&lt;=6.5,3,4)))</f>
        <v>3</v>
      </c>
      <c r="Z1043" s="59" t="n">
        <f aca="false">IF(terrains!R1043=1,35,IF(terrains!S1043=1,64,IF(terrains!T1043=1,IF(terrains!Y1043=1,85,104),IF(terrains!U1043=1,IF(terrains!Y1043=1,124,152),IF(terrains!V1043=1,(IF(terrains!Y1043=1,146,IF(terrains!Y1043=2,178,263))),IF(terrains!W1043=1,(IF(terrains!Y1043=1,178,IF(terrains!Y1043=2,218,321))),IF(terrains!X1043=1,IF(terrains!Y1043=1,190,IF(terrains!Y1043=2,242,IF(terrains!Y1043=3,357,896))))))))))</f>
        <v>64</v>
      </c>
      <c r="AA1043" s="152" t="n">
        <f aca="false">terrains!Z1043*terrains!F1043</f>
        <v>7254496.450368</v>
      </c>
    </row>
    <row r="1044" customFormat="false" ht="13.8" hidden="false" customHeight="false" outlineLevel="0" collapsed="false">
      <c r="A1044" s="143" t="n">
        <v>1043</v>
      </c>
      <c r="B1044" s="59" t="n">
        <v>292549.302394</v>
      </c>
      <c r="C1044" s="59" t="n">
        <v>5044310.35771</v>
      </c>
      <c r="D1044" s="59" t="s">
        <v>532</v>
      </c>
      <c r="E1044" s="153" t="n">
        <v>10402</v>
      </c>
      <c r="F1044" s="150" t="n">
        <f aca="false">terrains!E1044*10.76391</f>
        <v>111966.19182</v>
      </c>
      <c r="G1044" s="59" t="s">
        <v>533</v>
      </c>
      <c r="H1044" s="59" t="n">
        <v>0</v>
      </c>
      <c r="I1044" s="59" t="n">
        <v>9</v>
      </c>
      <c r="J1044" s="59" t="n">
        <f aca="false">IF(terrains!L1044=13.5,IF(terrains!X1044=1,12,9),-0.392532+1.267037*terrains!L1044+0.472239*terrains!X1044+0.58658*terrains!W1044+0.089417*terrains!V1044+0.531633*terrains!U1044+0.337883*terrains!T1044-0.403545*terrains!S1044)</f>
        <v>5.6470175</v>
      </c>
      <c r="K1044" s="151" t="n">
        <f aca="false">IF(terrains!I1044=0,terrains!J1044,terrains!I1044)</f>
        <v>9</v>
      </c>
      <c r="L1044" s="59" t="n">
        <v>4.5</v>
      </c>
      <c r="M1044" s="59" t="n">
        <v>6</v>
      </c>
      <c r="N1044" s="59" t="n">
        <v>0</v>
      </c>
      <c r="O1044" s="59" t="s">
        <v>177</v>
      </c>
      <c r="P1044" s="59" t="n">
        <v>1</v>
      </c>
      <c r="Q1044" s="59" t="n">
        <v>2.5</v>
      </c>
      <c r="R1044" s="59" t="n">
        <v>0</v>
      </c>
      <c r="S1044" s="59" t="n">
        <v>0</v>
      </c>
      <c r="T1044" s="59" t="n">
        <v>1</v>
      </c>
      <c r="U1044" s="59" t="n">
        <v>0</v>
      </c>
      <c r="V1044" s="59" t="n">
        <v>0</v>
      </c>
      <c r="W1044" s="59" t="n">
        <v>0</v>
      </c>
      <c r="X1044" s="59" t="n">
        <v>0</v>
      </c>
      <c r="Y1044" s="59" t="n">
        <f aca="false">IF(terrains!L1044&lt;=2.5,1,IF(terrains!L1044&lt;=4.5,2,IF(terrains!L1044&lt;=6.5,3,4)))</f>
        <v>2</v>
      </c>
      <c r="Z1044" s="59" t="n">
        <f aca="false">IF(terrains!R1044=1,35,IF(terrains!S1044=1,64,IF(terrains!T1044=1,IF(terrains!Y1044=1,85,104),IF(terrains!U1044=1,IF(terrains!Y1044=1,124,152),IF(terrains!V1044=1,(IF(terrains!Y1044=1,146,IF(terrains!Y1044=2,178,263))),IF(terrains!W1044=1,(IF(terrains!Y1044=1,178,IF(terrains!Y1044=2,218,321))),IF(terrains!X1044=1,IF(terrains!Y1044=1,190,IF(terrains!Y1044=2,242,IF(terrains!Y1044=3,357,896))))))))))</f>
        <v>104</v>
      </c>
      <c r="AA1044" s="152" t="n">
        <f aca="false">terrains!Z1044*terrains!F1044</f>
        <v>11644483.94928</v>
      </c>
    </row>
    <row r="1045" customFormat="false" ht="13.8" hidden="false" customHeight="false" outlineLevel="0" collapsed="false">
      <c r="A1045" s="143" t="n">
        <v>1044</v>
      </c>
      <c r="B1045" s="59" t="n">
        <v>301886.536535</v>
      </c>
      <c r="C1045" s="59" t="n">
        <v>5044892.75359</v>
      </c>
      <c r="D1045" s="59" t="s">
        <v>534</v>
      </c>
      <c r="E1045" s="153" t="n">
        <v>10398.2</v>
      </c>
      <c r="F1045" s="150" t="n">
        <f aca="false">terrains!E1045*10.76391</f>
        <v>111925.288962</v>
      </c>
      <c r="G1045" s="59" t="s">
        <v>535</v>
      </c>
      <c r="H1045" s="59" t="n">
        <v>0</v>
      </c>
      <c r="I1045" s="59" t="n">
        <v>0</v>
      </c>
      <c r="J1045" s="59" t="n">
        <f aca="false">IF(terrains!L1045=13.5,IF(terrains!X1045=1,12,9),-0.392532+1.267037*terrains!L1045+0.472239*terrains!X1045+0.58658*terrains!W1045+0.089417*terrains!V1045+0.531633*terrains!U1045+0.337883*terrains!T1045-0.403545*terrains!S1045)</f>
        <v>3.1129435</v>
      </c>
      <c r="K1045" s="151" t="n">
        <f aca="false">IF(terrains!I1045=0,terrains!J1045,terrains!I1045)</f>
        <v>3.1129435</v>
      </c>
      <c r="L1045" s="59" t="n">
        <v>2.5</v>
      </c>
      <c r="M1045" s="59" t="n">
        <v>1</v>
      </c>
      <c r="N1045" s="59" t="n">
        <v>4</v>
      </c>
      <c r="O1045" s="59" t="s">
        <v>177</v>
      </c>
      <c r="P1045" s="59" t="n">
        <v>2</v>
      </c>
      <c r="Q1045" s="59" t="n">
        <v>2.5</v>
      </c>
      <c r="R1045" s="59" t="n">
        <v>0</v>
      </c>
      <c r="S1045" s="59" t="n">
        <v>0</v>
      </c>
      <c r="T1045" s="59" t="n">
        <v>1</v>
      </c>
      <c r="U1045" s="59" t="n">
        <v>0</v>
      </c>
      <c r="V1045" s="59" t="n">
        <v>0</v>
      </c>
      <c r="W1045" s="59" t="n">
        <v>0</v>
      </c>
      <c r="X1045" s="59" t="n">
        <v>0</v>
      </c>
      <c r="Y1045" s="59" t="n">
        <f aca="false">IF(terrains!L1045&lt;=2.5,1,IF(terrains!L1045&lt;=4.5,2,IF(terrains!L1045&lt;=6.5,3,4)))</f>
        <v>1</v>
      </c>
      <c r="Z1045" s="59" t="n">
        <f aca="false">IF(terrains!R1045=1,35,IF(terrains!S1045=1,64,IF(terrains!T1045=1,IF(terrains!Y1045=1,85,104),IF(terrains!U1045=1,IF(terrains!Y1045=1,124,152),IF(terrains!V1045=1,(IF(terrains!Y1045=1,146,IF(terrains!Y1045=2,178,263))),IF(terrains!W1045=1,(IF(terrains!Y1045=1,178,IF(terrains!Y1045=2,218,321))),IF(terrains!X1045=1,IF(terrains!Y1045=1,190,IF(terrains!Y1045=2,242,IF(terrains!Y1045=3,357,896))))))))))</f>
        <v>85</v>
      </c>
      <c r="AA1045" s="152" t="n">
        <f aca="false">terrains!Z1045*terrains!F1045</f>
        <v>9513649.56177</v>
      </c>
    </row>
    <row r="1046" customFormat="false" ht="13.8" hidden="false" customHeight="false" outlineLevel="0" collapsed="false">
      <c r="A1046" s="143" t="n">
        <v>1045</v>
      </c>
      <c r="B1046" s="59" t="n">
        <v>298029.627</v>
      </c>
      <c r="C1046" s="59" t="n">
        <v>5049183.308</v>
      </c>
      <c r="D1046" s="59" t="s">
        <v>536</v>
      </c>
      <c r="E1046" s="153" t="n">
        <v>10390</v>
      </c>
      <c r="F1046" s="150" t="n">
        <f aca="false">terrains!E1046*10.76391</f>
        <v>111837.0249</v>
      </c>
      <c r="G1046" s="59" t="s">
        <v>342</v>
      </c>
      <c r="H1046" s="59" t="n">
        <v>0</v>
      </c>
      <c r="I1046" s="59" t="n">
        <v>0</v>
      </c>
      <c r="J1046" s="59" t="n">
        <f aca="false">IF(terrains!L1046=13.5,IF(terrains!X1046=1,12,9),-0.392532+1.267037*terrains!L1046+0.472239*terrains!X1046+0.58658*terrains!W1046+0.089417*terrains!V1046+0.531633*terrains!U1046+0.337883*terrains!T1046-0.403545*terrains!S1046)</f>
        <v>3.6385525</v>
      </c>
      <c r="K1046" s="151" t="n">
        <f aca="false">IF(terrains!I1046=0,terrains!J1046,terrains!I1046)</f>
        <v>3.6385525</v>
      </c>
      <c r="L1046" s="59" t="n">
        <v>3.5</v>
      </c>
      <c r="M1046" s="59" t="n">
        <v>2</v>
      </c>
      <c r="N1046" s="59" t="n">
        <v>10</v>
      </c>
      <c r="O1046" s="59" t="s">
        <v>176</v>
      </c>
      <c r="P1046" s="59" t="n">
        <v>1</v>
      </c>
      <c r="Q1046" s="59" t="n">
        <v>2</v>
      </c>
      <c r="R1046" s="59" t="n">
        <v>0</v>
      </c>
      <c r="S1046" s="59" t="n">
        <v>1</v>
      </c>
      <c r="T1046" s="59" t="n">
        <v>0</v>
      </c>
      <c r="U1046" s="59" t="n">
        <v>0</v>
      </c>
      <c r="V1046" s="59" t="n">
        <v>0</v>
      </c>
      <c r="W1046" s="59" t="n">
        <v>0</v>
      </c>
      <c r="X1046" s="59" t="n">
        <v>0</v>
      </c>
      <c r="Y1046" s="59" t="n">
        <f aca="false">IF(terrains!L1046&lt;=2.5,1,IF(terrains!L1046&lt;=4.5,2,IF(terrains!L1046&lt;=6.5,3,4)))</f>
        <v>2</v>
      </c>
      <c r="Z1046" s="59" t="n">
        <f aca="false">IF(terrains!R1046=1,35,IF(terrains!S1046=1,64,IF(terrains!T1046=1,IF(terrains!Y1046=1,85,104),IF(terrains!U1046=1,IF(terrains!Y1046=1,124,152),IF(terrains!V1046=1,(IF(terrains!Y1046=1,146,IF(terrains!Y1046=2,178,263))),IF(terrains!W1046=1,(IF(terrains!Y1046=1,178,IF(terrains!Y1046=2,218,321))),IF(terrains!X1046=1,IF(terrains!Y1046=1,190,IF(terrains!Y1046=2,242,IF(terrains!Y1046=3,357,896))))))))))</f>
        <v>64</v>
      </c>
      <c r="AA1046" s="152" t="n">
        <f aca="false">terrains!Z1046*terrains!F1046</f>
        <v>7157569.5936</v>
      </c>
    </row>
    <row r="1047" customFormat="false" ht="13.8" hidden="false" customHeight="false" outlineLevel="0" collapsed="false">
      <c r="A1047" s="143" t="n">
        <v>1046</v>
      </c>
      <c r="B1047" s="59" t="n">
        <v>300363.877661</v>
      </c>
      <c r="C1047" s="59" t="n">
        <v>5035431.64655</v>
      </c>
      <c r="D1047" s="59" t="s">
        <v>537</v>
      </c>
      <c r="E1047" s="153" t="n">
        <v>10303</v>
      </c>
      <c r="F1047" s="150" t="n">
        <f aca="false">terrains!E1047*10.76391</f>
        <v>110900.56473</v>
      </c>
      <c r="G1047" s="59" t="s">
        <v>318</v>
      </c>
      <c r="H1047" s="59" t="n">
        <v>0.3</v>
      </c>
      <c r="I1047" s="59" t="n">
        <v>4</v>
      </c>
      <c r="J1047" s="59" t="n">
        <f aca="false">IF(terrains!L1047=13.5,IF(terrains!X1047=1,12,9),-0.392532+1.267037*terrains!L1047+0.472239*terrains!X1047+0.58658*terrains!W1047+0.089417*terrains!V1047+0.531633*terrains!U1047+0.337883*terrains!T1047-0.403545*terrains!S1047)</f>
        <v>5.3985515</v>
      </c>
      <c r="K1047" s="151" t="n">
        <f aca="false">IF(terrains!I1047=0,terrains!J1047,terrains!I1047)</f>
        <v>4</v>
      </c>
      <c r="L1047" s="59" t="n">
        <v>4.5</v>
      </c>
      <c r="M1047" s="59" t="n">
        <v>2</v>
      </c>
      <c r="N1047" s="59" t="n">
        <v>0</v>
      </c>
      <c r="O1047" s="59" t="s">
        <v>179</v>
      </c>
      <c r="P1047" s="59" t="n">
        <v>2</v>
      </c>
      <c r="Q1047" s="59" t="n">
        <v>1.5</v>
      </c>
      <c r="R1047" s="59" t="n">
        <v>0</v>
      </c>
      <c r="S1047" s="59" t="n">
        <v>0</v>
      </c>
      <c r="T1047" s="59" t="n">
        <v>0</v>
      </c>
      <c r="U1047" s="59" t="n">
        <v>0</v>
      </c>
      <c r="V1047" s="59" t="n">
        <v>1</v>
      </c>
      <c r="W1047" s="59" t="n">
        <v>0</v>
      </c>
      <c r="X1047" s="59" t="n">
        <v>0</v>
      </c>
      <c r="Y1047" s="59" t="n">
        <f aca="false">IF(terrains!L1047&lt;=2.5,1,IF(terrains!L1047&lt;=4.5,2,IF(terrains!L1047&lt;=6.5,3,4)))</f>
        <v>2</v>
      </c>
      <c r="Z1047" s="59" t="n">
        <f aca="false">IF(terrains!R1047=1,35,IF(terrains!S1047=1,64,IF(terrains!T1047=1,IF(terrains!Y1047=1,85,104),IF(terrains!U1047=1,IF(terrains!Y1047=1,124,152),IF(terrains!V1047=1,(IF(terrains!Y1047=1,146,IF(terrains!Y1047=2,178,263))),IF(terrains!W1047=1,(IF(terrains!Y1047=1,178,IF(terrains!Y1047=2,218,321))),IF(terrains!X1047=1,IF(terrains!Y1047=1,190,IF(terrains!Y1047=2,242,IF(terrains!Y1047=3,357,896))))))))))</f>
        <v>178</v>
      </c>
      <c r="AA1047" s="152" t="n">
        <f aca="false">terrains!Z1047*terrains!F1047</f>
        <v>19740300.52194</v>
      </c>
    </row>
    <row r="1048" customFormat="false" ht="13.8" hidden="false" customHeight="false" outlineLevel="0" collapsed="false">
      <c r="A1048" s="143" t="n">
        <v>1047</v>
      </c>
      <c r="B1048" s="59" t="n">
        <v>288192.866854</v>
      </c>
      <c r="C1048" s="59" t="n">
        <v>5042378.32393</v>
      </c>
      <c r="D1048" s="59" t="s">
        <v>538</v>
      </c>
      <c r="E1048" s="153" t="n">
        <v>10220.4</v>
      </c>
      <c r="F1048" s="150" t="n">
        <f aca="false">terrains!E1048*10.76391</f>
        <v>110011.465764</v>
      </c>
      <c r="G1048" s="59" t="s">
        <v>260</v>
      </c>
      <c r="H1048" s="59" t="n">
        <v>1</v>
      </c>
      <c r="I1048" s="59" t="n">
        <v>6</v>
      </c>
      <c r="J1048" s="59" t="n">
        <f aca="false">IF(terrains!L1048=13.5,IF(terrains!X1048=1,12,9),-0.392532+1.267037*terrains!L1048+0.472239*terrains!X1048+0.58658*terrains!W1048+0.089417*terrains!V1048+0.531633*terrains!U1048+0.337883*terrains!T1048-0.403545*terrains!S1048)</f>
        <v>5.6470175</v>
      </c>
      <c r="K1048" s="151" t="n">
        <f aca="false">IF(terrains!I1048=0,terrains!J1048,terrains!I1048)</f>
        <v>6</v>
      </c>
      <c r="L1048" s="59" t="n">
        <v>4.5</v>
      </c>
      <c r="M1048" s="59" t="n">
        <v>2</v>
      </c>
      <c r="N1048" s="59" t="n">
        <v>15</v>
      </c>
      <c r="O1048" s="59" t="s">
        <v>177</v>
      </c>
      <c r="P1048" s="59" t="n">
        <v>2</v>
      </c>
      <c r="Q1048" s="59" t="n">
        <v>2.5</v>
      </c>
      <c r="R1048" s="59" t="n">
        <v>0</v>
      </c>
      <c r="S1048" s="59" t="n">
        <v>0</v>
      </c>
      <c r="T1048" s="59" t="n">
        <v>1</v>
      </c>
      <c r="U1048" s="59" t="n">
        <v>0</v>
      </c>
      <c r="V1048" s="59" t="n">
        <v>0</v>
      </c>
      <c r="W1048" s="59" t="n">
        <v>0</v>
      </c>
      <c r="X1048" s="59" t="n">
        <v>0</v>
      </c>
      <c r="Y1048" s="59" t="n">
        <f aca="false">IF(terrains!L1048&lt;=2.5,1,IF(terrains!L1048&lt;=4.5,2,IF(terrains!L1048&lt;=6.5,3,4)))</f>
        <v>2</v>
      </c>
      <c r="Z1048" s="59" t="n">
        <f aca="false">IF(terrains!R1048=1,35,IF(terrains!S1048=1,64,IF(terrains!T1048=1,IF(terrains!Y1048=1,85,104),IF(terrains!U1048=1,IF(terrains!Y1048=1,124,152),IF(terrains!V1048=1,(IF(terrains!Y1048=1,146,IF(terrains!Y1048=2,178,263))),IF(terrains!W1048=1,(IF(terrains!Y1048=1,178,IF(terrains!Y1048=2,218,321))),IF(terrains!X1048=1,IF(terrains!Y1048=1,190,IF(terrains!Y1048=2,242,IF(terrains!Y1048=3,357,896))))))))))</f>
        <v>104</v>
      </c>
      <c r="AA1048" s="152" t="n">
        <f aca="false">terrains!Z1048*terrains!F1048</f>
        <v>11441192.439456</v>
      </c>
    </row>
    <row r="1049" customFormat="false" ht="13.8" hidden="false" customHeight="false" outlineLevel="0" collapsed="false">
      <c r="A1049" s="143" t="n">
        <v>1048</v>
      </c>
      <c r="B1049" s="59" t="n">
        <v>296730.255242</v>
      </c>
      <c r="C1049" s="59" t="n">
        <v>5043258.4137</v>
      </c>
      <c r="D1049" s="59" t="s">
        <v>539</v>
      </c>
      <c r="E1049" s="153" t="n">
        <v>10186.8</v>
      </c>
      <c r="F1049" s="150" t="n">
        <f aca="false">terrains!E1049*10.76391</f>
        <v>109649.798388</v>
      </c>
      <c r="G1049" s="59" t="s">
        <v>226</v>
      </c>
      <c r="H1049" s="59" t="n">
        <v>1</v>
      </c>
      <c r="I1049" s="59" t="n">
        <v>3</v>
      </c>
      <c r="J1049" s="59" t="n">
        <f aca="false">IF(terrains!L1049=13.5,IF(terrains!X1049=1,12,9),-0.392532+1.267037*terrains!L1049+0.472239*terrains!X1049+0.58658*terrains!W1049+0.089417*terrains!V1049+0.531633*terrains!U1049+0.337883*terrains!T1049-0.403545*terrains!S1049)</f>
        <v>3.940212</v>
      </c>
      <c r="K1049" s="151" t="n">
        <f aca="false">IF(terrains!I1049=0,terrains!J1049,terrains!I1049)</f>
        <v>3</v>
      </c>
      <c r="L1049" s="59" t="n">
        <v>3</v>
      </c>
      <c r="M1049" s="59" t="n">
        <v>2</v>
      </c>
      <c r="N1049" s="59" t="n">
        <v>6</v>
      </c>
      <c r="O1049" s="59" t="s">
        <v>178</v>
      </c>
      <c r="P1049" s="59" t="n">
        <v>2</v>
      </c>
      <c r="Q1049" s="59" t="n">
        <v>2.5</v>
      </c>
      <c r="R1049" s="59" t="n">
        <v>0</v>
      </c>
      <c r="S1049" s="59" t="n">
        <v>0</v>
      </c>
      <c r="T1049" s="59" t="n">
        <v>0</v>
      </c>
      <c r="U1049" s="59" t="n">
        <v>1</v>
      </c>
      <c r="V1049" s="59" t="n">
        <v>0</v>
      </c>
      <c r="W1049" s="59" t="n">
        <v>0</v>
      </c>
      <c r="X1049" s="59" t="n">
        <v>0</v>
      </c>
      <c r="Y1049" s="59" t="n">
        <f aca="false">IF(terrains!L1049&lt;=2.5,1,IF(terrains!L1049&lt;=4.5,2,IF(terrains!L1049&lt;=6.5,3,4)))</f>
        <v>2</v>
      </c>
      <c r="Z1049" s="59" t="n">
        <f aca="false">IF(terrains!R1049=1,35,IF(terrains!S1049=1,64,IF(terrains!T1049=1,IF(terrains!Y1049=1,85,104),IF(terrains!U1049=1,IF(terrains!Y1049=1,124,152),IF(terrains!V1049=1,(IF(terrains!Y1049=1,146,IF(terrains!Y1049=2,178,263))),IF(terrains!W1049=1,(IF(terrains!Y1049=1,178,IF(terrains!Y1049=2,218,321))),IF(terrains!X1049=1,IF(terrains!Y1049=1,190,IF(terrains!Y1049=2,242,IF(terrains!Y1049=3,357,896))))))))))</f>
        <v>152</v>
      </c>
      <c r="AA1049" s="152" t="n">
        <f aca="false">terrains!Z1049*terrains!F1049</f>
        <v>16666769.354976</v>
      </c>
    </row>
    <row r="1050" customFormat="false" ht="13.8" hidden="false" customHeight="false" outlineLevel="0" collapsed="false">
      <c r="A1050" s="143" t="n">
        <v>1049</v>
      </c>
      <c r="B1050" s="59" t="n">
        <v>296023.8638</v>
      </c>
      <c r="C1050" s="59" t="n">
        <v>5043241.33</v>
      </c>
      <c r="D1050" s="59" t="s">
        <v>540</v>
      </c>
      <c r="E1050" s="153" t="n">
        <v>10179.5</v>
      </c>
      <c r="F1050" s="150" t="n">
        <f aca="false">terrains!E1050*10.76391</f>
        <v>109571.221845</v>
      </c>
      <c r="G1050" s="59" t="s">
        <v>541</v>
      </c>
      <c r="H1050" s="59" t="n">
        <v>1</v>
      </c>
      <c r="I1050" s="59" t="n">
        <v>4.5</v>
      </c>
      <c r="J1050" s="59" t="n">
        <f aca="false">IF(terrains!L1050=13.5,IF(terrains!X1050=1,12,9),-0.392532+1.267037*terrains!L1050+0.472239*terrains!X1050+0.58658*terrains!W1050+0.089417*terrains!V1050+0.531633*terrains!U1050+0.337883*terrains!T1050-0.403545*terrains!S1050)</f>
        <v>3.940212</v>
      </c>
      <c r="K1050" s="151" t="n">
        <f aca="false">IF(terrains!I1050=0,terrains!J1050,terrains!I1050)</f>
        <v>4.5</v>
      </c>
      <c r="L1050" s="59" t="n">
        <v>3</v>
      </c>
      <c r="M1050" s="59" t="n">
        <v>3</v>
      </c>
      <c r="N1050" s="59" t="n">
        <v>6</v>
      </c>
      <c r="O1050" s="59" t="s">
        <v>178</v>
      </c>
      <c r="P1050" s="59" t="n">
        <v>2</v>
      </c>
      <c r="Q1050" s="59" t="n">
        <v>2.5</v>
      </c>
      <c r="R1050" s="59" t="n">
        <v>0</v>
      </c>
      <c r="S1050" s="59" t="n">
        <v>0</v>
      </c>
      <c r="T1050" s="59" t="n">
        <v>0</v>
      </c>
      <c r="U1050" s="59" t="n">
        <v>1</v>
      </c>
      <c r="V1050" s="59" t="n">
        <v>0</v>
      </c>
      <c r="W1050" s="59" t="n">
        <v>0</v>
      </c>
      <c r="X1050" s="59" t="n">
        <v>0</v>
      </c>
      <c r="Y1050" s="59" t="n">
        <f aca="false">IF(terrains!L1050&lt;=2.5,1,IF(terrains!L1050&lt;=4.5,2,IF(terrains!L1050&lt;=6.5,3,4)))</f>
        <v>2</v>
      </c>
      <c r="Z1050" s="59" t="n">
        <f aca="false">IF(terrains!R1050=1,35,IF(terrains!S1050=1,64,IF(terrains!T1050=1,IF(terrains!Y1050=1,85,104),IF(terrains!U1050=1,IF(terrains!Y1050=1,124,152),IF(terrains!V1050=1,(IF(terrains!Y1050=1,146,IF(terrains!Y1050=2,178,263))),IF(terrains!W1050=1,(IF(terrains!Y1050=1,178,IF(terrains!Y1050=2,218,321))),IF(terrains!X1050=1,IF(terrains!Y1050=1,190,IF(terrains!Y1050=2,242,IF(terrains!Y1050=3,357,896))))))))))</f>
        <v>152</v>
      </c>
      <c r="AA1050" s="152" t="n">
        <f aca="false">terrains!Z1050*terrains!F1050</f>
        <v>16654825.72044</v>
      </c>
    </row>
    <row r="1051" customFormat="false" ht="13.8" hidden="false" customHeight="false" outlineLevel="0" collapsed="false">
      <c r="A1051" s="143" t="n">
        <v>1050</v>
      </c>
      <c r="B1051" s="59" t="n">
        <v>301125.614327</v>
      </c>
      <c r="C1051" s="59" t="n">
        <v>5047772.88743</v>
      </c>
      <c r="D1051" s="59" t="s">
        <v>542</v>
      </c>
      <c r="E1051" s="153" t="n">
        <v>10155.8</v>
      </c>
      <c r="F1051" s="150" t="n">
        <f aca="false">terrains!E1051*10.76391</f>
        <v>109316.117178</v>
      </c>
      <c r="G1051" s="59" t="s">
        <v>305</v>
      </c>
      <c r="H1051" s="59" t="n">
        <v>0</v>
      </c>
      <c r="I1051" s="59" t="n">
        <v>6</v>
      </c>
      <c r="J1051" s="59" t="n">
        <f aca="false">IF(terrains!L1051=13.5,IF(terrains!X1051=1,12,9),-0.392532+1.267037*terrains!L1051+0.472239*terrains!X1051+0.58658*terrains!W1051+0.089417*terrains!V1051+0.531633*terrains!U1051+0.337883*terrains!T1051-0.403545*terrains!S1051)</f>
        <v>5.013499</v>
      </c>
      <c r="K1051" s="151" t="n">
        <f aca="false">IF(terrains!I1051=0,terrains!J1051,terrains!I1051)</f>
        <v>6</v>
      </c>
      <c r="L1051" s="59" t="n">
        <v>4</v>
      </c>
      <c r="M1051" s="59" t="n">
        <v>2</v>
      </c>
      <c r="N1051" s="59" t="n">
        <v>12</v>
      </c>
      <c r="O1051" s="59" t="s">
        <v>177</v>
      </c>
      <c r="P1051" s="59" t="n">
        <v>2</v>
      </c>
      <c r="Q1051" s="59" t="n">
        <v>2.5</v>
      </c>
      <c r="R1051" s="59" t="n">
        <v>0</v>
      </c>
      <c r="S1051" s="59" t="n">
        <v>0</v>
      </c>
      <c r="T1051" s="59" t="n">
        <v>1</v>
      </c>
      <c r="U1051" s="59" t="n">
        <v>0</v>
      </c>
      <c r="V1051" s="59" t="n">
        <v>0</v>
      </c>
      <c r="W1051" s="59" t="n">
        <v>0</v>
      </c>
      <c r="X1051" s="59" t="n">
        <v>0</v>
      </c>
      <c r="Y1051" s="59" t="n">
        <f aca="false">IF(terrains!L1051&lt;=2.5,1,IF(terrains!L1051&lt;=4.5,2,IF(terrains!L1051&lt;=6.5,3,4)))</f>
        <v>2</v>
      </c>
      <c r="Z1051" s="59" t="n">
        <f aca="false">IF(terrains!R1051=1,35,IF(terrains!S1051=1,64,IF(terrains!T1051=1,IF(terrains!Y1051=1,85,104),IF(terrains!U1051=1,IF(terrains!Y1051=1,124,152),IF(terrains!V1051=1,(IF(terrains!Y1051=1,146,IF(terrains!Y1051=2,178,263))),IF(terrains!W1051=1,(IF(terrains!Y1051=1,178,IF(terrains!Y1051=2,218,321))),IF(terrains!X1051=1,IF(terrains!Y1051=1,190,IF(terrains!Y1051=2,242,IF(terrains!Y1051=3,357,896))))))))))</f>
        <v>104</v>
      </c>
      <c r="AA1051" s="152" t="n">
        <f aca="false">terrains!Z1051*terrains!F1051</f>
        <v>11368876.186512</v>
      </c>
    </row>
    <row r="1052" customFormat="false" ht="13.8" hidden="false" customHeight="false" outlineLevel="0" collapsed="false">
      <c r="A1052" s="143" t="n">
        <v>1051</v>
      </c>
      <c r="B1052" s="59" t="n">
        <v>298218.1146</v>
      </c>
      <c r="C1052" s="59" t="n">
        <v>5044713.36</v>
      </c>
      <c r="D1052" s="59" t="s">
        <v>543</v>
      </c>
      <c r="E1052" s="153" t="n">
        <v>10149.9</v>
      </c>
      <c r="F1052" s="150" t="n">
        <f aca="false">terrains!E1052*10.76391</f>
        <v>109252.610109</v>
      </c>
      <c r="G1052" s="59" t="s">
        <v>220</v>
      </c>
      <c r="H1052" s="59" t="n">
        <v>0</v>
      </c>
      <c r="I1052" s="59" t="n">
        <v>0</v>
      </c>
      <c r="J1052" s="59" t="n">
        <f aca="false">IF(terrains!L1052=13.5,IF(terrains!X1052=1,12,9),-0.392532+1.267037*terrains!L1052+0.472239*terrains!X1052+0.58658*terrains!W1052+0.089417*terrains!V1052+0.531633*terrains!U1052+0.337883*terrains!T1052-0.403545*terrains!S1052)</f>
        <v>3.746462</v>
      </c>
      <c r="K1052" s="151" t="n">
        <f aca="false">IF(terrains!I1052=0,terrains!J1052,terrains!I1052)</f>
        <v>3.746462</v>
      </c>
      <c r="L1052" s="59" t="n">
        <v>3</v>
      </c>
      <c r="M1052" s="59" t="n">
        <v>2</v>
      </c>
      <c r="N1052" s="59" t="n">
        <v>6</v>
      </c>
      <c r="O1052" s="59" t="s">
        <v>177</v>
      </c>
      <c r="P1052" s="59" t="n">
        <v>2</v>
      </c>
      <c r="Q1052" s="59" t="n">
        <v>2.5</v>
      </c>
      <c r="R1052" s="59" t="n">
        <v>0</v>
      </c>
      <c r="S1052" s="59" t="n">
        <v>0</v>
      </c>
      <c r="T1052" s="59" t="n">
        <v>1</v>
      </c>
      <c r="U1052" s="59" t="n">
        <v>0</v>
      </c>
      <c r="V1052" s="59" t="n">
        <v>0</v>
      </c>
      <c r="W1052" s="59" t="n">
        <v>0</v>
      </c>
      <c r="X1052" s="59" t="n">
        <v>0</v>
      </c>
      <c r="Y1052" s="59" t="n">
        <f aca="false">IF(terrains!L1052&lt;=2.5,1,IF(terrains!L1052&lt;=4.5,2,IF(terrains!L1052&lt;=6.5,3,4)))</f>
        <v>2</v>
      </c>
      <c r="Z1052" s="59" t="n">
        <f aca="false">IF(terrains!R1052=1,35,IF(terrains!S1052=1,64,IF(terrains!T1052=1,IF(terrains!Y1052=1,85,104),IF(terrains!U1052=1,IF(terrains!Y1052=1,124,152),IF(terrains!V1052=1,(IF(terrains!Y1052=1,146,IF(terrains!Y1052=2,178,263))),IF(terrains!W1052=1,(IF(terrains!Y1052=1,178,IF(terrains!Y1052=2,218,321))),IF(terrains!X1052=1,IF(terrains!Y1052=1,190,IF(terrains!Y1052=2,242,IF(terrains!Y1052=3,357,896))))))))))</f>
        <v>104</v>
      </c>
      <c r="AA1052" s="152" t="n">
        <f aca="false">terrains!Z1052*terrains!F1052</f>
        <v>11362271.451336</v>
      </c>
    </row>
    <row r="1053" customFormat="false" ht="13.8" hidden="false" customHeight="false" outlineLevel="0" collapsed="false">
      <c r="A1053" s="143" t="n">
        <v>1052</v>
      </c>
      <c r="B1053" s="59" t="n">
        <v>276054.274673</v>
      </c>
      <c r="C1053" s="59" t="n">
        <v>5036706.50195</v>
      </c>
      <c r="D1053" s="59" t="s">
        <v>544</v>
      </c>
      <c r="E1053" s="153" t="n">
        <v>10073.41</v>
      </c>
      <c r="F1053" s="150" t="n">
        <f aca="false">terrains!E1053*10.76391</f>
        <v>108429.2786331</v>
      </c>
      <c r="G1053" s="59" t="s">
        <v>191</v>
      </c>
      <c r="H1053" s="59" t="n">
        <v>0</v>
      </c>
      <c r="I1053" s="59" t="n">
        <v>0</v>
      </c>
      <c r="J1053" s="59" t="n">
        <f aca="false">IF(terrains!L1053=13.5,IF(terrains!X1053=1,12,9),-0.392532+1.267037*terrains!L1053+0.472239*terrains!X1053+0.58658*terrains!W1053+0.089417*terrains!V1053+0.531633*terrains!U1053+0.337883*terrains!T1053-0.403545*terrains!S1053)</f>
        <v>2.141542</v>
      </c>
      <c r="K1053" s="151" t="n">
        <f aca="false">IF(terrains!I1053=0,terrains!J1053,terrains!I1053)</f>
        <v>2.141542</v>
      </c>
      <c r="L1053" s="59" t="n">
        <v>2</v>
      </c>
      <c r="M1053" s="59" t="n">
        <v>1</v>
      </c>
      <c r="N1053" s="59" t="n">
        <v>3</v>
      </c>
      <c r="O1053" s="59" t="s">
        <v>175</v>
      </c>
      <c r="P1053" s="59" t="n">
        <v>2</v>
      </c>
      <c r="Q1053" s="59" t="n">
        <v>1.5</v>
      </c>
      <c r="R1053" s="59" t="n">
        <v>1</v>
      </c>
      <c r="S1053" s="59" t="n">
        <v>0</v>
      </c>
      <c r="T1053" s="59" t="n">
        <v>0</v>
      </c>
      <c r="U1053" s="59" t="n">
        <v>0</v>
      </c>
      <c r="V1053" s="59" t="n">
        <v>0</v>
      </c>
      <c r="W1053" s="59" t="n">
        <v>0</v>
      </c>
      <c r="X1053" s="59" t="n">
        <v>0</v>
      </c>
      <c r="Y1053" s="59" t="n">
        <f aca="false">IF(terrains!L1053&lt;=2.5,1,IF(terrains!L1053&lt;=4.5,2,IF(terrains!L1053&lt;=6.5,3,4)))</f>
        <v>1</v>
      </c>
      <c r="Z1053" s="59" t="n">
        <f aca="false">IF(terrains!R1053=1,35,IF(terrains!S1053=1,64,IF(terrains!T1053=1,IF(terrains!Y1053=1,85,104),IF(terrains!U1053=1,IF(terrains!Y1053=1,124,152),IF(terrains!V1053=1,(IF(terrains!Y1053=1,146,IF(terrains!Y1053=2,178,263))),IF(terrains!W1053=1,(IF(terrains!Y1053=1,178,IF(terrains!Y1053=2,218,321))),IF(terrains!X1053=1,IF(terrains!Y1053=1,190,IF(terrains!Y1053=2,242,IF(terrains!Y1053=3,357,896))))))))))</f>
        <v>35</v>
      </c>
      <c r="AA1053" s="152" t="n">
        <f aca="false">terrains!Z1053*terrains!F1053</f>
        <v>3795024.7521585</v>
      </c>
    </row>
    <row r="1054" customFormat="false" ht="13.8" hidden="false" customHeight="false" outlineLevel="0" collapsed="false">
      <c r="A1054" s="143" t="n">
        <v>1053</v>
      </c>
      <c r="B1054" s="59" t="n">
        <v>294272.1791</v>
      </c>
      <c r="C1054" s="59" t="n">
        <v>5040906.48378</v>
      </c>
      <c r="D1054" s="59" t="s">
        <v>545</v>
      </c>
      <c r="E1054" s="153" t="n">
        <v>10053.6</v>
      </c>
      <c r="F1054" s="150" t="n">
        <f aca="false">terrains!E1054*10.76391</f>
        <v>108216.045576</v>
      </c>
      <c r="G1054" s="59" t="s">
        <v>276</v>
      </c>
      <c r="H1054" s="59" t="n">
        <v>1</v>
      </c>
      <c r="I1054" s="59" t="n">
        <v>4</v>
      </c>
      <c r="J1054" s="59" t="n">
        <f aca="false">IF(terrains!L1054=13.5,IF(terrains!X1054=1,12,9),-0.392532+1.267037*terrains!L1054+0.472239*terrains!X1054+0.58658*terrains!W1054+0.089417*terrains!V1054+0.531633*terrains!U1054+0.337883*terrains!T1054-0.403545*terrains!S1054)</f>
        <v>3.746462</v>
      </c>
      <c r="K1054" s="151" t="n">
        <f aca="false">IF(terrains!I1054=0,terrains!J1054,terrains!I1054)</f>
        <v>4</v>
      </c>
      <c r="L1054" s="59" t="n">
        <v>3</v>
      </c>
      <c r="M1054" s="59" t="n">
        <v>2</v>
      </c>
      <c r="N1054" s="59" t="n">
        <v>6</v>
      </c>
      <c r="O1054" s="59" t="s">
        <v>177</v>
      </c>
      <c r="P1054" s="59" t="n">
        <v>2</v>
      </c>
      <c r="Q1054" s="59" t="n">
        <v>2</v>
      </c>
      <c r="R1054" s="59" t="n">
        <v>0</v>
      </c>
      <c r="S1054" s="59" t="n">
        <v>0</v>
      </c>
      <c r="T1054" s="59" t="n">
        <v>1</v>
      </c>
      <c r="U1054" s="59" t="n">
        <v>0</v>
      </c>
      <c r="V1054" s="59" t="n">
        <v>0</v>
      </c>
      <c r="W1054" s="59" t="n">
        <v>0</v>
      </c>
      <c r="X1054" s="59" t="n">
        <v>0</v>
      </c>
      <c r="Y1054" s="59" t="n">
        <f aca="false">IF(terrains!L1054&lt;=2.5,1,IF(terrains!L1054&lt;=4.5,2,IF(terrains!L1054&lt;=6.5,3,4)))</f>
        <v>2</v>
      </c>
      <c r="Z1054" s="59" t="n">
        <f aca="false">IF(terrains!R1054=1,35,IF(terrains!S1054=1,64,IF(terrains!T1054=1,IF(terrains!Y1054=1,85,104),IF(terrains!U1054=1,IF(terrains!Y1054=1,124,152),IF(terrains!V1054=1,(IF(terrains!Y1054=1,146,IF(terrains!Y1054=2,178,263))),IF(terrains!W1054=1,(IF(terrains!Y1054=1,178,IF(terrains!Y1054=2,218,321))),IF(terrains!X1054=1,IF(terrains!Y1054=1,190,IF(terrains!Y1054=2,242,IF(terrains!Y1054=3,357,896))))))))))</f>
        <v>104</v>
      </c>
      <c r="AA1054" s="152" t="n">
        <f aca="false">terrains!Z1054*terrains!F1054</f>
        <v>11254468.739904</v>
      </c>
    </row>
    <row r="1055" customFormat="false" ht="13.8" hidden="false" customHeight="false" outlineLevel="0" collapsed="false">
      <c r="A1055" s="143" t="n">
        <v>1054</v>
      </c>
      <c r="B1055" s="59" t="n">
        <v>292581.4975</v>
      </c>
      <c r="C1055" s="59" t="n">
        <v>5044174.906</v>
      </c>
      <c r="D1055" s="59" t="s">
        <v>546</v>
      </c>
      <c r="E1055" s="153" t="n">
        <v>10036.4</v>
      </c>
      <c r="F1055" s="150" t="n">
        <f aca="false">terrains!E1055*10.76391</f>
        <v>108030.906324</v>
      </c>
      <c r="G1055" s="59" t="s">
        <v>533</v>
      </c>
      <c r="H1055" s="59" t="n">
        <v>0</v>
      </c>
      <c r="I1055" s="59" t="n">
        <v>9</v>
      </c>
      <c r="J1055" s="59" t="n">
        <f aca="false">IF(terrains!L1055=13.5,IF(terrains!X1055=1,12,9),-0.392532+1.267037*terrains!L1055+0.472239*terrains!X1055+0.58658*terrains!W1055+0.089417*terrains!V1055+0.531633*terrains!U1055+0.337883*terrains!T1055-0.403545*terrains!S1055)</f>
        <v>5.6470175</v>
      </c>
      <c r="K1055" s="151" t="n">
        <f aca="false">IF(terrains!I1055=0,terrains!J1055,terrains!I1055)</f>
        <v>9</v>
      </c>
      <c r="L1055" s="59" t="n">
        <v>4.5</v>
      </c>
      <c r="M1055" s="59" t="n">
        <v>6</v>
      </c>
      <c r="N1055" s="59" t="n">
        <v>0</v>
      </c>
      <c r="O1055" s="59" t="s">
        <v>177</v>
      </c>
      <c r="P1055" s="59" t="n">
        <v>1</v>
      </c>
      <c r="Q1055" s="59" t="n">
        <v>2.5</v>
      </c>
      <c r="R1055" s="59" t="n">
        <v>0</v>
      </c>
      <c r="S1055" s="59" t="n">
        <v>0</v>
      </c>
      <c r="T1055" s="59" t="n">
        <v>1</v>
      </c>
      <c r="U1055" s="59" t="n">
        <v>0</v>
      </c>
      <c r="V1055" s="59" t="n">
        <v>0</v>
      </c>
      <c r="W1055" s="59" t="n">
        <v>0</v>
      </c>
      <c r="X1055" s="59" t="n">
        <v>0</v>
      </c>
      <c r="Y1055" s="59" t="n">
        <f aca="false">IF(terrains!L1055&lt;=2.5,1,IF(terrains!L1055&lt;=4.5,2,IF(terrains!L1055&lt;=6.5,3,4)))</f>
        <v>2</v>
      </c>
      <c r="Z1055" s="59" t="n">
        <f aca="false">IF(terrains!R1055=1,35,IF(terrains!S1055=1,64,IF(terrains!T1055=1,IF(terrains!Y1055=1,85,104),IF(terrains!U1055=1,IF(terrains!Y1055=1,124,152),IF(terrains!V1055=1,(IF(terrains!Y1055=1,146,IF(terrains!Y1055=2,178,263))),IF(terrains!W1055=1,(IF(terrains!Y1055=1,178,IF(terrains!Y1055=2,218,321))),IF(terrains!X1055=1,IF(terrains!Y1055=1,190,IF(terrains!Y1055=2,242,IF(terrains!Y1055=3,357,896))))))))))</f>
        <v>104</v>
      </c>
      <c r="AA1055" s="152" t="n">
        <f aca="false">terrains!Z1055*terrains!F1055</f>
        <v>11235214.257696</v>
      </c>
    </row>
    <row r="1056" customFormat="false" ht="13.8" hidden="false" customHeight="false" outlineLevel="0" collapsed="false">
      <c r="A1056" s="143" t="n">
        <v>1055</v>
      </c>
      <c r="B1056" s="59" t="n">
        <v>295280.356091</v>
      </c>
      <c r="C1056" s="59" t="n">
        <v>5043815.81064</v>
      </c>
      <c r="D1056" s="59" t="s">
        <v>547</v>
      </c>
      <c r="E1056" s="153" t="n">
        <v>9971.1</v>
      </c>
      <c r="F1056" s="150" t="n">
        <f aca="false">terrains!E1056*10.76391</f>
        <v>107328.023001</v>
      </c>
      <c r="G1056" s="59" t="s">
        <v>548</v>
      </c>
      <c r="H1056" s="59" t="n">
        <v>1</v>
      </c>
      <c r="I1056" s="59" t="n">
        <v>4.5</v>
      </c>
      <c r="J1056" s="59" t="n">
        <f aca="false">IF(terrains!L1056=13.5,IF(terrains!X1056=1,12,9),-0.392532+1.267037*terrains!L1056+0.472239*terrains!X1056+0.58658*terrains!W1056+0.089417*terrains!V1056+0.531633*terrains!U1056+0.337883*terrains!T1056-0.403545*terrains!S1056)</f>
        <v>3.940212</v>
      </c>
      <c r="K1056" s="151" t="n">
        <f aca="false">IF(terrains!I1056=0,terrains!J1056,terrains!I1056)</f>
        <v>4.5</v>
      </c>
      <c r="L1056" s="59" t="n">
        <v>3</v>
      </c>
      <c r="M1056" s="59" t="n">
        <v>3</v>
      </c>
      <c r="N1056" s="59" t="n">
        <v>6</v>
      </c>
      <c r="O1056" s="59" t="s">
        <v>178</v>
      </c>
      <c r="P1056" s="59" t="n">
        <v>2</v>
      </c>
      <c r="Q1056" s="59" t="n">
        <v>2.5</v>
      </c>
      <c r="R1056" s="59" t="n">
        <v>0</v>
      </c>
      <c r="S1056" s="59" t="n">
        <v>0</v>
      </c>
      <c r="T1056" s="59" t="n">
        <v>0</v>
      </c>
      <c r="U1056" s="59" t="n">
        <v>1</v>
      </c>
      <c r="V1056" s="59" t="n">
        <v>0</v>
      </c>
      <c r="W1056" s="59" t="n">
        <v>0</v>
      </c>
      <c r="X1056" s="59" t="n">
        <v>0</v>
      </c>
      <c r="Y1056" s="59" t="n">
        <f aca="false">IF(terrains!L1056&lt;=2.5,1,IF(terrains!L1056&lt;=4.5,2,IF(terrains!L1056&lt;=6.5,3,4)))</f>
        <v>2</v>
      </c>
      <c r="Z1056" s="59" t="n">
        <f aca="false">IF(terrains!R1056=1,35,IF(terrains!S1056=1,64,IF(terrains!T1056=1,IF(terrains!Y1056=1,85,104),IF(terrains!U1056=1,IF(terrains!Y1056=1,124,152),IF(terrains!V1056=1,(IF(terrains!Y1056=1,146,IF(terrains!Y1056=2,178,263))),IF(terrains!W1056=1,(IF(terrains!Y1056=1,178,IF(terrains!Y1056=2,218,321))),IF(terrains!X1056=1,IF(terrains!Y1056=1,190,IF(terrains!Y1056=2,242,IF(terrains!Y1056=3,357,896))))))))))</f>
        <v>152</v>
      </c>
      <c r="AA1056" s="152" t="n">
        <f aca="false">terrains!Z1056*terrains!F1056</f>
        <v>16313859.496152</v>
      </c>
    </row>
    <row r="1057" customFormat="false" ht="13.8" hidden="false" customHeight="false" outlineLevel="0" collapsed="false">
      <c r="A1057" s="143" t="n">
        <v>1056</v>
      </c>
      <c r="B1057" s="59" t="n">
        <v>288227.067916</v>
      </c>
      <c r="C1057" s="59" t="n">
        <v>5042277.28042</v>
      </c>
      <c r="D1057" s="59" t="s">
        <v>549</v>
      </c>
      <c r="E1057" s="153" t="n">
        <v>9964.9</v>
      </c>
      <c r="F1057" s="150" t="n">
        <f aca="false">terrains!E1057*10.76391</f>
        <v>107261.286759</v>
      </c>
      <c r="G1057" s="59" t="s">
        <v>260</v>
      </c>
      <c r="H1057" s="59" t="n">
        <v>1</v>
      </c>
      <c r="I1057" s="59" t="n">
        <v>6</v>
      </c>
      <c r="J1057" s="59" t="n">
        <f aca="false">IF(terrains!L1057=13.5,IF(terrains!X1057=1,12,9),-0.392532+1.267037*terrains!L1057+0.472239*terrains!X1057+0.58658*terrains!W1057+0.089417*terrains!V1057+0.531633*terrains!U1057+0.337883*terrains!T1057-0.403545*terrains!S1057)</f>
        <v>5.6470175</v>
      </c>
      <c r="K1057" s="151" t="n">
        <f aca="false">IF(terrains!I1057=0,terrains!J1057,terrains!I1057)</f>
        <v>6</v>
      </c>
      <c r="L1057" s="59" t="n">
        <v>4.5</v>
      </c>
      <c r="M1057" s="59" t="n">
        <v>2</v>
      </c>
      <c r="N1057" s="59" t="n">
        <v>15</v>
      </c>
      <c r="O1057" s="59" t="s">
        <v>177</v>
      </c>
      <c r="P1057" s="59" t="n">
        <v>2</v>
      </c>
      <c r="Q1057" s="59" t="n">
        <v>2.5</v>
      </c>
      <c r="R1057" s="59" t="n">
        <v>0</v>
      </c>
      <c r="S1057" s="59" t="n">
        <v>0</v>
      </c>
      <c r="T1057" s="59" t="n">
        <v>1</v>
      </c>
      <c r="U1057" s="59" t="n">
        <v>0</v>
      </c>
      <c r="V1057" s="59" t="n">
        <v>0</v>
      </c>
      <c r="W1057" s="59" t="n">
        <v>0</v>
      </c>
      <c r="X1057" s="59" t="n">
        <v>0</v>
      </c>
      <c r="Y1057" s="59" t="n">
        <f aca="false">IF(terrains!L1057&lt;=2.5,1,IF(terrains!L1057&lt;=4.5,2,IF(terrains!L1057&lt;=6.5,3,4)))</f>
        <v>2</v>
      </c>
      <c r="Z1057" s="59" t="n">
        <f aca="false">IF(terrains!R1057=1,35,IF(terrains!S1057=1,64,IF(terrains!T1057=1,IF(terrains!Y1057=1,85,104),IF(terrains!U1057=1,IF(terrains!Y1057=1,124,152),IF(terrains!V1057=1,(IF(terrains!Y1057=1,146,IF(terrains!Y1057=2,178,263))),IF(terrains!W1057=1,(IF(terrains!Y1057=1,178,IF(terrains!Y1057=2,218,321))),IF(terrains!X1057=1,IF(terrains!Y1057=1,190,IF(terrains!Y1057=2,242,IF(terrains!Y1057=3,357,896))))))))))</f>
        <v>104</v>
      </c>
      <c r="AA1057" s="152" t="n">
        <f aca="false">terrains!Z1057*terrains!F1057</f>
        <v>11155173.822936</v>
      </c>
    </row>
    <row r="1058" customFormat="false" ht="13.8" hidden="false" customHeight="false" outlineLevel="0" collapsed="false">
      <c r="A1058" s="143" t="n">
        <v>1057</v>
      </c>
      <c r="B1058" s="59" t="n">
        <v>298007.277</v>
      </c>
      <c r="C1058" s="59" t="n">
        <v>5049549.811</v>
      </c>
      <c r="D1058" s="59" t="s">
        <v>550</v>
      </c>
      <c r="E1058" s="153" t="n">
        <v>9945</v>
      </c>
      <c r="F1058" s="150" t="n">
        <f aca="false">terrains!E1058*10.76391</f>
        <v>107047.08495</v>
      </c>
      <c r="G1058" s="59" t="s">
        <v>342</v>
      </c>
      <c r="H1058" s="59" t="n">
        <v>0</v>
      </c>
      <c r="I1058" s="59" t="n">
        <v>0</v>
      </c>
      <c r="J1058" s="59" t="n">
        <f aca="false">IF(terrains!L1058=13.5,IF(terrains!X1058=1,12,9),-0.392532+1.267037*terrains!L1058+0.472239*terrains!X1058+0.58658*terrains!W1058+0.089417*terrains!V1058+0.531633*terrains!U1058+0.337883*terrains!T1058-0.403545*terrains!S1058)</f>
        <v>3.6385525</v>
      </c>
      <c r="K1058" s="151" t="n">
        <f aca="false">IF(terrains!I1058=0,terrains!J1058,terrains!I1058)</f>
        <v>3.6385525</v>
      </c>
      <c r="L1058" s="59" t="n">
        <v>3.5</v>
      </c>
      <c r="M1058" s="59" t="n">
        <v>2</v>
      </c>
      <c r="N1058" s="59" t="n">
        <v>10</v>
      </c>
      <c r="O1058" s="59" t="s">
        <v>176</v>
      </c>
      <c r="P1058" s="59" t="n">
        <v>1</v>
      </c>
      <c r="Q1058" s="59" t="n">
        <v>2</v>
      </c>
      <c r="R1058" s="59" t="n">
        <v>0</v>
      </c>
      <c r="S1058" s="59" t="n">
        <v>1</v>
      </c>
      <c r="T1058" s="59" t="n">
        <v>0</v>
      </c>
      <c r="U1058" s="59" t="n">
        <v>0</v>
      </c>
      <c r="V1058" s="59" t="n">
        <v>0</v>
      </c>
      <c r="W1058" s="59" t="n">
        <v>0</v>
      </c>
      <c r="X1058" s="59" t="n">
        <v>0</v>
      </c>
      <c r="Y1058" s="59" t="n">
        <f aca="false">IF(terrains!L1058&lt;=2.5,1,IF(terrains!L1058&lt;=4.5,2,IF(terrains!L1058&lt;=6.5,3,4)))</f>
        <v>2</v>
      </c>
      <c r="Z1058" s="59" t="n">
        <f aca="false">IF(terrains!R1058=1,35,IF(terrains!S1058=1,64,IF(terrains!T1058=1,IF(terrains!Y1058=1,85,104),IF(terrains!U1058=1,IF(terrains!Y1058=1,124,152),IF(terrains!V1058=1,(IF(terrains!Y1058=1,146,IF(terrains!Y1058=2,178,263))),IF(terrains!W1058=1,(IF(terrains!Y1058=1,178,IF(terrains!Y1058=2,218,321))),IF(terrains!X1058=1,IF(terrains!Y1058=1,190,IF(terrains!Y1058=2,242,IF(terrains!Y1058=3,357,896))))))))))</f>
        <v>64</v>
      </c>
      <c r="AA1058" s="152" t="n">
        <f aca="false">terrains!Z1058*terrains!F1058</f>
        <v>6851013.4368</v>
      </c>
    </row>
    <row r="1059" customFormat="false" ht="13.8" hidden="false" customHeight="false" outlineLevel="0" collapsed="false">
      <c r="A1059" s="143" t="n">
        <v>1058</v>
      </c>
      <c r="B1059" s="59" t="n">
        <v>300609.7503</v>
      </c>
      <c r="C1059" s="59" t="n">
        <v>5039359.766</v>
      </c>
      <c r="D1059" s="59" t="s">
        <v>551</v>
      </c>
      <c r="E1059" s="153" t="n">
        <v>9910.5</v>
      </c>
      <c r="F1059" s="150" t="n">
        <f aca="false">terrains!E1059*10.76391</f>
        <v>106675.730055</v>
      </c>
      <c r="G1059" s="59" t="s">
        <v>552</v>
      </c>
      <c r="H1059" s="59" t="n">
        <v>0</v>
      </c>
      <c r="I1059" s="59" t="n">
        <v>9</v>
      </c>
      <c r="J1059" s="59" t="n">
        <f aca="false">IF(terrains!L1059=13.5,IF(terrains!X1059=1,12,9),-0.392532+1.267037*terrains!L1059+0.472239*terrains!X1059+0.58658*terrains!W1059+0.089417*terrains!V1059+0.531633*terrains!U1059+0.337883*terrains!T1059-0.403545*terrains!S1059)</f>
        <v>7.681929</v>
      </c>
      <c r="K1059" s="151" t="n">
        <f aca="false">IF(terrains!I1059=0,terrains!J1059,terrains!I1059)</f>
        <v>9</v>
      </c>
      <c r="L1059" s="59" t="n">
        <v>6</v>
      </c>
      <c r="M1059" s="59" t="n">
        <v>0</v>
      </c>
      <c r="N1059" s="59" t="n">
        <v>0</v>
      </c>
      <c r="O1059" s="59" t="s">
        <v>181</v>
      </c>
      <c r="P1059" s="59" t="n">
        <v>0</v>
      </c>
      <c r="Q1059" s="59" t="n">
        <v>0</v>
      </c>
      <c r="R1059" s="59" t="n">
        <v>0</v>
      </c>
      <c r="S1059" s="59" t="n">
        <v>0</v>
      </c>
      <c r="T1059" s="59" t="n">
        <v>0</v>
      </c>
      <c r="U1059" s="59" t="n">
        <v>0</v>
      </c>
      <c r="V1059" s="59" t="n">
        <v>0</v>
      </c>
      <c r="W1059" s="59" t="n">
        <v>0</v>
      </c>
      <c r="X1059" s="59" t="n">
        <v>1</v>
      </c>
      <c r="Y1059" s="59" t="n">
        <f aca="false">IF(terrains!L1059&lt;=2.5,1,IF(terrains!L1059&lt;=4.5,2,IF(terrains!L1059&lt;=6.5,3,4)))</f>
        <v>3</v>
      </c>
      <c r="Z1059" s="59" t="n">
        <f aca="false">IF(terrains!R1059=1,35,IF(terrains!S1059=1,64,IF(terrains!T1059=1,IF(terrains!Y1059=1,85,104),IF(terrains!U1059=1,IF(terrains!Y1059=1,124,152),IF(terrains!V1059=1,(IF(terrains!Y1059=1,146,IF(terrains!Y1059=2,178,263))),IF(terrains!W1059=1,(IF(terrains!Y1059=1,178,IF(terrains!Y1059=2,218,321))),IF(terrains!X1059=1,IF(terrains!Y1059=1,190,IF(terrains!Y1059=2,242,IF(terrains!Y1059=3,357,896))))))))))</f>
        <v>357</v>
      </c>
      <c r="AA1059" s="152" t="n">
        <f aca="false">terrains!Z1059*terrains!F1059</f>
        <v>38083235.629635</v>
      </c>
    </row>
    <row r="1060" customFormat="false" ht="13.8" hidden="false" customHeight="false" outlineLevel="0" collapsed="false">
      <c r="A1060" s="143" t="n">
        <v>1059</v>
      </c>
      <c r="B1060" s="59" t="n">
        <v>299498.659199</v>
      </c>
      <c r="C1060" s="59" t="n">
        <v>5038128.03183</v>
      </c>
      <c r="D1060" s="59" t="s">
        <v>553</v>
      </c>
      <c r="E1060" s="153" t="n">
        <v>9901.1</v>
      </c>
      <c r="F1060" s="150" t="n">
        <f aca="false">terrains!E1060*10.76391</f>
        <v>106574.549301</v>
      </c>
      <c r="G1060" s="59" t="s">
        <v>316</v>
      </c>
      <c r="H1060" s="59" t="n">
        <v>0</v>
      </c>
      <c r="I1060" s="59" t="n">
        <v>0</v>
      </c>
      <c r="J1060" s="59" t="n">
        <f aca="false">IF(terrains!L1060=13.5,IF(terrains!X1060=1,12,9),-0.392532+1.267037*terrains!L1060+0.472239*terrains!X1060+0.58658*terrains!W1060+0.089417*terrains!V1060+0.531633*terrains!U1060+0.337883*terrains!T1060-0.403545*terrains!S1060)</f>
        <v>3.497996</v>
      </c>
      <c r="K1060" s="151" t="n">
        <f aca="false">IF(terrains!I1060=0,terrains!J1060,terrains!I1060)</f>
        <v>3.497996</v>
      </c>
      <c r="L1060" s="59" t="n">
        <v>3</v>
      </c>
      <c r="M1060" s="59" t="n">
        <v>2</v>
      </c>
      <c r="N1060" s="59" t="n">
        <v>6</v>
      </c>
      <c r="O1060" s="59" t="s">
        <v>179</v>
      </c>
      <c r="P1060" s="59" t="n">
        <v>2</v>
      </c>
      <c r="Q1060" s="59" t="n">
        <v>2.5</v>
      </c>
      <c r="R1060" s="59" t="n">
        <v>0</v>
      </c>
      <c r="S1060" s="59" t="n">
        <v>0</v>
      </c>
      <c r="T1060" s="59" t="n">
        <v>0</v>
      </c>
      <c r="U1060" s="59" t="n">
        <v>0</v>
      </c>
      <c r="V1060" s="59" t="n">
        <v>1</v>
      </c>
      <c r="W1060" s="59" t="n">
        <v>0</v>
      </c>
      <c r="X1060" s="59" t="n">
        <v>0</v>
      </c>
      <c r="Y1060" s="59" t="n">
        <f aca="false">IF(terrains!L1060&lt;=2.5,1,IF(terrains!L1060&lt;=4.5,2,IF(terrains!L1060&lt;=6.5,3,4)))</f>
        <v>2</v>
      </c>
      <c r="Z1060" s="59" t="n">
        <f aca="false">IF(terrains!R1060=1,35,IF(terrains!S1060=1,64,IF(terrains!T1060=1,IF(terrains!Y1060=1,85,104),IF(terrains!U1060=1,IF(terrains!Y1060=1,124,152),IF(terrains!V1060=1,(IF(terrains!Y1060=1,146,IF(terrains!Y1060=2,178,263))),IF(terrains!W1060=1,(IF(terrains!Y1060=1,178,IF(terrains!Y1060=2,218,321))),IF(terrains!X1060=1,IF(terrains!Y1060=1,190,IF(terrains!Y1060=2,242,IF(terrains!Y1060=3,357,896))))))))))</f>
        <v>178</v>
      </c>
      <c r="AA1060" s="152" t="n">
        <f aca="false">terrains!Z1060*terrains!F1060</f>
        <v>18970269.775578</v>
      </c>
    </row>
    <row r="1061" customFormat="false" ht="13.8" hidden="false" customHeight="false" outlineLevel="0" collapsed="false">
      <c r="A1061" s="143" t="n">
        <v>1060</v>
      </c>
      <c r="B1061" s="59" t="n">
        <v>300113.058205</v>
      </c>
      <c r="C1061" s="59" t="n">
        <v>5041722.30352</v>
      </c>
      <c r="D1061" s="59" t="s">
        <v>554</v>
      </c>
      <c r="E1061" s="153" t="n">
        <v>9766.7</v>
      </c>
      <c r="F1061" s="150" t="n">
        <f aca="false">terrains!E1061*10.76391</f>
        <v>105127.879797</v>
      </c>
      <c r="G1061" s="59" t="s">
        <v>246</v>
      </c>
      <c r="H1061" s="59" t="n">
        <v>0</v>
      </c>
      <c r="I1061" s="59" t="n">
        <v>6</v>
      </c>
      <c r="J1061" s="59" t="n">
        <f aca="false">IF(terrains!L1061=13.5,IF(terrains!X1061=1,12,9),-0.392532+1.267037*terrains!L1061+0.472239*terrains!X1061+0.58658*terrains!W1061+0.089417*terrains!V1061+0.531633*terrains!U1061+0.337883*terrains!T1061-0.403545*terrains!S1061)</f>
        <v>5.3985515</v>
      </c>
      <c r="K1061" s="151" t="n">
        <f aca="false">IF(terrains!I1061=0,terrains!J1061,terrains!I1061)</f>
        <v>6</v>
      </c>
      <c r="L1061" s="59" t="n">
        <v>4.5</v>
      </c>
      <c r="M1061" s="59" t="n">
        <v>0</v>
      </c>
      <c r="N1061" s="59" t="n">
        <v>0</v>
      </c>
      <c r="O1061" s="59" t="s">
        <v>179</v>
      </c>
      <c r="P1061" s="59" t="n">
        <v>0</v>
      </c>
      <c r="Q1061" s="59" t="n">
        <v>0</v>
      </c>
      <c r="R1061" s="59" t="n">
        <v>0</v>
      </c>
      <c r="S1061" s="59" t="n">
        <v>0</v>
      </c>
      <c r="T1061" s="59" t="n">
        <v>0</v>
      </c>
      <c r="U1061" s="59" t="n">
        <v>0</v>
      </c>
      <c r="V1061" s="59" t="n">
        <v>1</v>
      </c>
      <c r="W1061" s="59" t="n">
        <v>0</v>
      </c>
      <c r="X1061" s="59" t="n">
        <v>0</v>
      </c>
      <c r="Y1061" s="59" t="n">
        <f aca="false">IF(terrains!L1061&lt;=2.5,1,IF(terrains!L1061&lt;=4.5,2,IF(terrains!L1061&lt;=6.5,3,4)))</f>
        <v>2</v>
      </c>
      <c r="Z1061" s="59" t="n">
        <f aca="false">IF(terrains!R1061=1,35,IF(terrains!S1061=1,64,IF(terrains!T1061=1,IF(terrains!Y1061=1,85,104),IF(terrains!U1061=1,IF(terrains!Y1061=1,124,152),IF(terrains!V1061=1,(IF(terrains!Y1061=1,146,IF(terrains!Y1061=2,178,263))),IF(terrains!W1061=1,(IF(terrains!Y1061=1,178,IF(terrains!Y1061=2,218,321))),IF(terrains!X1061=1,IF(terrains!Y1061=1,190,IF(terrains!Y1061=2,242,IF(terrains!Y1061=3,357,896))))))))))</f>
        <v>178</v>
      </c>
      <c r="AA1061" s="152" t="n">
        <f aca="false">terrains!Z1061*terrains!F1061</f>
        <v>18712762.603866</v>
      </c>
    </row>
    <row r="1062" customFormat="false" ht="13.8" hidden="false" customHeight="false" outlineLevel="0" collapsed="false">
      <c r="A1062" s="143" t="n">
        <v>1061</v>
      </c>
      <c r="B1062" s="59" t="n">
        <v>302041.806734</v>
      </c>
      <c r="C1062" s="59" t="n">
        <v>5058599.47955</v>
      </c>
      <c r="D1062" s="59" t="s">
        <v>555</v>
      </c>
      <c r="E1062" s="153" t="n">
        <v>9754.8</v>
      </c>
      <c r="F1062" s="150" t="n">
        <f aca="false">terrains!E1062*10.76391</f>
        <v>104999.789268</v>
      </c>
      <c r="G1062" s="59" t="s">
        <v>354</v>
      </c>
      <c r="H1062" s="59" t="n">
        <v>0</v>
      </c>
      <c r="I1062" s="59" t="n">
        <v>0</v>
      </c>
      <c r="J1062" s="59" t="n">
        <f aca="false">IF(terrains!L1062=13.5,IF(terrains!X1062=1,12,9),-0.392532+1.267037*terrains!L1062+0.472239*terrains!X1062+0.58658*terrains!W1062+0.089417*terrains!V1062+0.531633*terrains!U1062+0.337883*terrains!T1062-0.403545*terrains!S1062)</f>
        <v>2.141542</v>
      </c>
      <c r="K1062" s="151" t="n">
        <f aca="false">IF(terrains!I1062=0,terrains!J1062,terrains!I1062)</f>
        <v>2.141542</v>
      </c>
      <c r="L1062" s="59" t="n">
        <v>2</v>
      </c>
      <c r="M1062" s="59" t="n">
        <v>1</v>
      </c>
      <c r="N1062" s="59" t="n">
        <v>3</v>
      </c>
      <c r="O1062" s="59" t="s">
        <v>175</v>
      </c>
      <c r="P1062" s="59" t="n">
        <v>2</v>
      </c>
      <c r="Q1062" s="59" t="n">
        <v>1.5</v>
      </c>
      <c r="R1062" s="59" t="n">
        <v>1</v>
      </c>
      <c r="S1062" s="59" t="n">
        <v>0</v>
      </c>
      <c r="T1062" s="59" t="n">
        <v>0</v>
      </c>
      <c r="U1062" s="59" t="n">
        <v>0</v>
      </c>
      <c r="V1062" s="59" t="n">
        <v>0</v>
      </c>
      <c r="W1062" s="59" t="n">
        <v>0</v>
      </c>
      <c r="X1062" s="59" t="n">
        <v>0</v>
      </c>
      <c r="Y1062" s="59" t="n">
        <f aca="false">IF(terrains!L1062&lt;=2.5,1,IF(terrains!L1062&lt;=4.5,2,IF(terrains!L1062&lt;=6.5,3,4)))</f>
        <v>1</v>
      </c>
      <c r="Z1062" s="59" t="n">
        <f aca="false">IF(terrains!R1062=1,35,IF(terrains!S1062=1,64,IF(terrains!T1062=1,IF(terrains!Y1062=1,85,104),IF(terrains!U1062=1,IF(terrains!Y1062=1,124,152),IF(terrains!V1062=1,(IF(terrains!Y1062=1,146,IF(terrains!Y1062=2,178,263))),IF(terrains!W1062=1,(IF(terrains!Y1062=1,178,IF(terrains!Y1062=2,218,321))),IF(terrains!X1062=1,IF(terrains!Y1062=1,190,IF(terrains!Y1062=2,242,IF(terrains!Y1062=3,357,896))))))))))</f>
        <v>35</v>
      </c>
      <c r="AA1062" s="152" t="n">
        <f aca="false">terrains!Z1062*terrains!F1062</f>
        <v>3674992.62438</v>
      </c>
    </row>
    <row r="1063" customFormat="false" ht="13.8" hidden="false" customHeight="false" outlineLevel="0" collapsed="false">
      <c r="A1063" s="143" t="n">
        <v>1062</v>
      </c>
      <c r="B1063" s="59" t="n">
        <v>297012.537666</v>
      </c>
      <c r="C1063" s="59" t="n">
        <v>5043280.24283</v>
      </c>
      <c r="D1063" s="59" t="s">
        <v>556</v>
      </c>
      <c r="E1063" s="153" t="n">
        <v>9748.3</v>
      </c>
      <c r="F1063" s="150" t="n">
        <f aca="false">terrains!E1063*10.76391</f>
        <v>104929.823853</v>
      </c>
      <c r="G1063" s="59" t="s">
        <v>226</v>
      </c>
      <c r="H1063" s="59" t="n">
        <v>1</v>
      </c>
      <c r="I1063" s="59" t="n">
        <v>3</v>
      </c>
      <c r="J1063" s="59" t="n">
        <f aca="false">IF(terrains!L1063=13.5,IF(terrains!X1063=1,12,9),-0.392532+1.267037*terrains!L1063+0.472239*terrains!X1063+0.58658*terrains!W1063+0.089417*terrains!V1063+0.531633*terrains!U1063+0.337883*terrains!T1063-0.403545*terrains!S1063)</f>
        <v>3.940212</v>
      </c>
      <c r="K1063" s="151" t="n">
        <f aca="false">IF(terrains!I1063=0,terrains!J1063,terrains!I1063)</f>
        <v>3</v>
      </c>
      <c r="L1063" s="59" t="n">
        <v>3</v>
      </c>
      <c r="M1063" s="59" t="n">
        <v>2</v>
      </c>
      <c r="N1063" s="59" t="n">
        <v>6</v>
      </c>
      <c r="O1063" s="59" t="s">
        <v>178</v>
      </c>
      <c r="P1063" s="59" t="n">
        <v>2</v>
      </c>
      <c r="Q1063" s="59" t="n">
        <v>2.5</v>
      </c>
      <c r="R1063" s="59" t="n">
        <v>0</v>
      </c>
      <c r="S1063" s="59" t="n">
        <v>0</v>
      </c>
      <c r="T1063" s="59" t="n">
        <v>0</v>
      </c>
      <c r="U1063" s="59" t="n">
        <v>1</v>
      </c>
      <c r="V1063" s="59" t="n">
        <v>0</v>
      </c>
      <c r="W1063" s="59" t="n">
        <v>0</v>
      </c>
      <c r="X1063" s="59" t="n">
        <v>0</v>
      </c>
      <c r="Y1063" s="59" t="n">
        <f aca="false">IF(terrains!L1063&lt;=2.5,1,IF(terrains!L1063&lt;=4.5,2,IF(terrains!L1063&lt;=6.5,3,4)))</f>
        <v>2</v>
      </c>
      <c r="Z1063" s="59" t="n">
        <f aca="false">IF(terrains!R1063=1,35,IF(terrains!S1063=1,64,IF(terrains!T1063=1,IF(terrains!Y1063=1,85,104),IF(terrains!U1063=1,IF(terrains!Y1063=1,124,152),IF(terrains!V1063=1,(IF(terrains!Y1063=1,146,IF(terrains!Y1063=2,178,263))),IF(terrains!W1063=1,(IF(terrains!Y1063=1,178,IF(terrains!Y1063=2,218,321))),IF(terrains!X1063=1,IF(terrains!Y1063=1,190,IF(terrains!Y1063=2,242,IF(terrains!Y1063=3,357,896))))))))))</f>
        <v>152</v>
      </c>
      <c r="AA1063" s="152" t="n">
        <f aca="false">terrains!Z1063*terrains!F1063</f>
        <v>15949333.225656</v>
      </c>
    </row>
    <row r="1064" customFormat="false" ht="13.8" hidden="false" customHeight="false" outlineLevel="0" collapsed="false">
      <c r="A1064" s="143" t="n">
        <v>1063</v>
      </c>
      <c r="B1064" s="59" t="n">
        <v>292469.26566</v>
      </c>
      <c r="C1064" s="59" t="n">
        <v>5039619.92894</v>
      </c>
      <c r="D1064" s="59" t="s">
        <v>557</v>
      </c>
      <c r="E1064" s="153" t="n">
        <v>9730.6</v>
      </c>
      <c r="F1064" s="150" t="n">
        <f aca="false">terrains!E1064*10.76391</f>
        <v>104739.302646</v>
      </c>
      <c r="G1064" s="59" t="s">
        <v>284</v>
      </c>
      <c r="H1064" s="59" t="n">
        <v>1</v>
      </c>
      <c r="I1064" s="59" t="n">
        <v>6</v>
      </c>
      <c r="J1064" s="59" t="n">
        <f aca="false">IF(terrains!L1064=13.5,IF(terrains!X1064=1,12,9),-0.392532+1.267037*terrains!L1064+0.472239*terrains!X1064+0.58658*terrains!W1064+0.089417*terrains!V1064+0.531633*terrains!U1064+0.337883*terrains!T1064-0.403545*terrains!S1064)</f>
        <v>5.013499</v>
      </c>
      <c r="K1064" s="151" t="n">
        <f aca="false">IF(terrains!I1064=0,terrains!J1064,terrains!I1064)</f>
        <v>6</v>
      </c>
      <c r="L1064" s="59" t="n">
        <v>4</v>
      </c>
      <c r="M1064" s="59" t="n">
        <v>2</v>
      </c>
      <c r="N1064" s="59" t="n">
        <v>12</v>
      </c>
      <c r="O1064" s="59" t="s">
        <v>177</v>
      </c>
      <c r="P1064" s="59" t="n">
        <v>2</v>
      </c>
      <c r="Q1064" s="59" t="n">
        <v>2.5</v>
      </c>
      <c r="R1064" s="59" t="n">
        <v>0</v>
      </c>
      <c r="S1064" s="59" t="n">
        <v>0</v>
      </c>
      <c r="T1064" s="59" t="n">
        <v>1</v>
      </c>
      <c r="U1064" s="59" t="n">
        <v>0</v>
      </c>
      <c r="V1064" s="59" t="n">
        <v>0</v>
      </c>
      <c r="W1064" s="59" t="n">
        <v>0</v>
      </c>
      <c r="X1064" s="59" t="n">
        <v>0</v>
      </c>
      <c r="Y1064" s="59" t="n">
        <f aca="false">IF(terrains!L1064&lt;=2.5,1,IF(terrains!L1064&lt;=4.5,2,IF(terrains!L1064&lt;=6.5,3,4)))</f>
        <v>2</v>
      </c>
      <c r="Z1064" s="59" t="n">
        <f aca="false">IF(terrains!R1064=1,35,IF(terrains!S1064=1,64,IF(terrains!T1064=1,IF(terrains!Y1064=1,85,104),IF(terrains!U1064=1,IF(terrains!Y1064=1,124,152),IF(terrains!V1064=1,(IF(terrains!Y1064=1,146,IF(terrains!Y1064=2,178,263))),IF(terrains!W1064=1,(IF(terrains!Y1064=1,178,IF(terrains!Y1064=2,218,321))),IF(terrains!X1064=1,IF(terrains!Y1064=1,190,IF(terrains!Y1064=2,242,IF(terrains!Y1064=3,357,896))))))))))</f>
        <v>104</v>
      </c>
      <c r="AA1064" s="152" t="n">
        <f aca="false">terrains!Z1064*terrains!F1064</f>
        <v>10892887.475184</v>
      </c>
    </row>
    <row r="1065" customFormat="false" ht="13.8" hidden="false" customHeight="false" outlineLevel="0" collapsed="false">
      <c r="A1065" s="143" t="n">
        <v>1064</v>
      </c>
      <c r="B1065" s="59" t="n">
        <v>292765.323731</v>
      </c>
      <c r="C1065" s="59" t="n">
        <v>5039616.55491</v>
      </c>
      <c r="D1065" s="59" t="s">
        <v>558</v>
      </c>
      <c r="E1065" s="153" t="n">
        <v>9697.2</v>
      </c>
      <c r="F1065" s="150" t="n">
        <f aca="false">terrains!E1065*10.76391</f>
        <v>104379.788052</v>
      </c>
      <c r="G1065" s="59" t="s">
        <v>284</v>
      </c>
      <c r="H1065" s="59" t="n">
        <v>1</v>
      </c>
      <c r="I1065" s="59" t="n">
        <v>6</v>
      </c>
      <c r="J1065" s="59" t="n">
        <f aca="false">IF(terrains!L1065=13.5,IF(terrains!X1065=1,12,9),-0.392532+1.267037*terrains!L1065+0.472239*terrains!X1065+0.58658*terrains!W1065+0.089417*terrains!V1065+0.531633*terrains!U1065+0.337883*terrains!T1065-0.403545*terrains!S1065)</f>
        <v>5.013499</v>
      </c>
      <c r="K1065" s="151" t="n">
        <f aca="false">IF(terrains!I1065=0,terrains!J1065,terrains!I1065)</f>
        <v>6</v>
      </c>
      <c r="L1065" s="59" t="n">
        <v>4</v>
      </c>
      <c r="M1065" s="59" t="n">
        <v>2</v>
      </c>
      <c r="N1065" s="59" t="n">
        <v>12</v>
      </c>
      <c r="O1065" s="59" t="s">
        <v>177</v>
      </c>
      <c r="P1065" s="59" t="n">
        <v>2</v>
      </c>
      <c r="Q1065" s="59" t="n">
        <v>2.5</v>
      </c>
      <c r="R1065" s="59" t="n">
        <v>0</v>
      </c>
      <c r="S1065" s="59" t="n">
        <v>0</v>
      </c>
      <c r="T1065" s="59" t="n">
        <v>1</v>
      </c>
      <c r="U1065" s="59" t="n">
        <v>0</v>
      </c>
      <c r="V1065" s="59" t="n">
        <v>0</v>
      </c>
      <c r="W1065" s="59" t="n">
        <v>0</v>
      </c>
      <c r="X1065" s="59" t="n">
        <v>0</v>
      </c>
      <c r="Y1065" s="59" t="n">
        <f aca="false">IF(terrains!L1065&lt;=2.5,1,IF(terrains!L1065&lt;=4.5,2,IF(terrains!L1065&lt;=6.5,3,4)))</f>
        <v>2</v>
      </c>
      <c r="Z1065" s="59" t="n">
        <f aca="false">IF(terrains!R1065=1,35,IF(terrains!S1065=1,64,IF(terrains!T1065=1,IF(terrains!Y1065=1,85,104),IF(terrains!U1065=1,IF(terrains!Y1065=1,124,152),IF(terrains!V1065=1,(IF(terrains!Y1065=1,146,IF(terrains!Y1065=2,178,263))),IF(terrains!W1065=1,(IF(terrains!Y1065=1,178,IF(terrains!Y1065=2,218,321))),IF(terrains!X1065=1,IF(terrains!Y1065=1,190,IF(terrains!Y1065=2,242,IF(terrains!Y1065=3,357,896))))))))))</f>
        <v>104</v>
      </c>
      <c r="AA1065" s="152" t="n">
        <f aca="false">terrains!Z1065*terrains!F1065</f>
        <v>10855497.957408</v>
      </c>
    </row>
    <row r="1066" customFormat="false" ht="13.8" hidden="false" customHeight="false" outlineLevel="0" collapsed="false">
      <c r="A1066" s="143" t="n">
        <v>1065</v>
      </c>
      <c r="B1066" s="59" t="n">
        <v>292669.75734</v>
      </c>
      <c r="C1066" s="59" t="n">
        <v>5039685.36889</v>
      </c>
      <c r="D1066" s="59" t="s">
        <v>559</v>
      </c>
      <c r="E1066" s="153" t="n">
        <v>9697.2</v>
      </c>
      <c r="F1066" s="150" t="n">
        <f aca="false">terrains!E1066*10.76391</f>
        <v>104379.788052</v>
      </c>
      <c r="G1066" s="59" t="s">
        <v>284</v>
      </c>
      <c r="H1066" s="59" t="n">
        <v>1</v>
      </c>
      <c r="I1066" s="59" t="n">
        <v>6</v>
      </c>
      <c r="J1066" s="59" t="n">
        <f aca="false">IF(terrains!L1066=13.5,IF(terrains!X1066=1,12,9),-0.392532+1.267037*terrains!L1066+0.472239*terrains!X1066+0.58658*terrains!W1066+0.089417*terrains!V1066+0.531633*terrains!U1066+0.337883*terrains!T1066-0.403545*terrains!S1066)</f>
        <v>5.013499</v>
      </c>
      <c r="K1066" s="151" t="n">
        <f aca="false">IF(terrains!I1066=0,terrains!J1066,terrains!I1066)</f>
        <v>6</v>
      </c>
      <c r="L1066" s="59" t="n">
        <v>4</v>
      </c>
      <c r="M1066" s="59" t="n">
        <v>2</v>
      </c>
      <c r="N1066" s="59" t="n">
        <v>12</v>
      </c>
      <c r="O1066" s="59" t="s">
        <v>177</v>
      </c>
      <c r="P1066" s="59" t="n">
        <v>2</v>
      </c>
      <c r="Q1066" s="59" t="n">
        <v>2.5</v>
      </c>
      <c r="R1066" s="59" t="n">
        <v>0</v>
      </c>
      <c r="S1066" s="59" t="n">
        <v>0</v>
      </c>
      <c r="T1066" s="59" t="n">
        <v>1</v>
      </c>
      <c r="U1066" s="59" t="n">
        <v>0</v>
      </c>
      <c r="V1066" s="59" t="n">
        <v>0</v>
      </c>
      <c r="W1066" s="59" t="n">
        <v>0</v>
      </c>
      <c r="X1066" s="59" t="n">
        <v>0</v>
      </c>
      <c r="Y1066" s="59" t="n">
        <f aca="false">IF(terrains!L1066&lt;=2.5,1,IF(terrains!L1066&lt;=4.5,2,IF(terrains!L1066&lt;=6.5,3,4)))</f>
        <v>2</v>
      </c>
      <c r="Z1066" s="59" t="n">
        <f aca="false">IF(terrains!R1066=1,35,IF(terrains!S1066=1,64,IF(terrains!T1066=1,IF(terrains!Y1066=1,85,104),IF(terrains!U1066=1,IF(terrains!Y1066=1,124,152),IF(terrains!V1066=1,(IF(terrains!Y1066=1,146,IF(terrains!Y1066=2,178,263))),IF(terrains!W1066=1,(IF(terrains!Y1066=1,178,IF(terrains!Y1066=2,218,321))),IF(terrains!X1066=1,IF(terrains!Y1066=1,190,IF(terrains!Y1066=2,242,IF(terrains!Y1066=3,357,896))))))))))</f>
        <v>104</v>
      </c>
      <c r="AA1066" s="152" t="n">
        <f aca="false">terrains!Z1066*terrains!F1066</f>
        <v>10855497.957408</v>
      </c>
    </row>
    <row r="1067" customFormat="false" ht="13.8" hidden="false" customHeight="false" outlineLevel="0" collapsed="false">
      <c r="A1067" s="143" t="n">
        <v>1066</v>
      </c>
      <c r="B1067" s="59" t="n">
        <v>295693.1205</v>
      </c>
      <c r="C1067" s="59" t="n">
        <v>5032538.969</v>
      </c>
      <c r="D1067" s="59" t="s">
        <v>560</v>
      </c>
      <c r="E1067" s="153" t="n">
        <v>9695</v>
      </c>
      <c r="F1067" s="150" t="n">
        <f aca="false">terrains!E1067*10.76391</f>
        <v>104356.10745</v>
      </c>
      <c r="G1067" s="59" t="s">
        <v>422</v>
      </c>
      <c r="H1067" s="59" t="n">
        <v>0</v>
      </c>
      <c r="I1067" s="59" t="n">
        <v>0</v>
      </c>
      <c r="J1067" s="59" t="n">
        <f aca="false">IF(terrains!L1067=13.5,IF(terrains!X1067=1,12,9),-0.392532+1.267037*terrains!L1067+0.472239*terrains!X1067+0.58658*terrains!W1067+0.089417*terrains!V1067+0.531633*terrains!U1067+0.337883*terrains!T1067-0.403545*terrains!S1067)</f>
        <v>3.6385525</v>
      </c>
      <c r="K1067" s="151" t="n">
        <f aca="false">IF(terrains!I1067=0,terrains!J1067,terrains!I1067)</f>
        <v>3.6385525</v>
      </c>
      <c r="L1067" s="59" t="n">
        <v>3.5</v>
      </c>
      <c r="M1067" s="59" t="n">
        <v>1</v>
      </c>
      <c r="N1067" s="59" t="n">
        <v>12</v>
      </c>
      <c r="O1067" s="59" t="s">
        <v>176</v>
      </c>
      <c r="P1067" s="59" t="n">
        <v>2</v>
      </c>
      <c r="Q1067" s="59" t="n">
        <v>1.5</v>
      </c>
      <c r="R1067" s="59" t="n">
        <v>0</v>
      </c>
      <c r="S1067" s="59" t="n">
        <v>1</v>
      </c>
      <c r="T1067" s="59" t="n">
        <v>0</v>
      </c>
      <c r="U1067" s="59" t="n">
        <v>0</v>
      </c>
      <c r="V1067" s="59" t="n">
        <v>0</v>
      </c>
      <c r="W1067" s="59" t="n">
        <v>0</v>
      </c>
      <c r="X1067" s="59" t="n">
        <v>0</v>
      </c>
      <c r="Y1067" s="59" t="n">
        <f aca="false">IF(terrains!L1067&lt;=2.5,1,IF(terrains!L1067&lt;=4.5,2,IF(terrains!L1067&lt;=6.5,3,4)))</f>
        <v>2</v>
      </c>
      <c r="Z1067" s="59" t="n">
        <f aca="false">IF(terrains!R1067=1,35,IF(terrains!S1067=1,64,IF(terrains!T1067=1,IF(terrains!Y1067=1,85,104),IF(terrains!U1067=1,IF(terrains!Y1067=1,124,152),IF(terrains!V1067=1,(IF(terrains!Y1067=1,146,IF(terrains!Y1067=2,178,263))),IF(terrains!W1067=1,(IF(terrains!Y1067=1,178,IF(terrains!Y1067=2,218,321))),IF(terrains!X1067=1,IF(terrains!Y1067=1,190,IF(terrains!Y1067=2,242,IF(terrains!Y1067=3,357,896))))))))))</f>
        <v>64</v>
      </c>
      <c r="AA1067" s="152" t="n">
        <f aca="false">terrains!Z1067*terrains!F1067</f>
        <v>6678790.8768</v>
      </c>
    </row>
    <row r="1068" customFormat="false" ht="13.8" hidden="false" customHeight="false" outlineLevel="0" collapsed="false">
      <c r="A1068" s="143" t="n">
        <v>1067</v>
      </c>
      <c r="B1068" s="59" t="n">
        <v>298303.495858</v>
      </c>
      <c r="C1068" s="59" t="n">
        <v>5044567.8513</v>
      </c>
      <c r="D1068" s="59" t="s">
        <v>561</v>
      </c>
      <c r="E1068" s="153" t="n">
        <v>9674.3</v>
      </c>
      <c r="F1068" s="150" t="n">
        <f aca="false">terrains!E1068*10.76391</f>
        <v>104133.294513</v>
      </c>
      <c r="G1068" s="59" t="s">
        <v>220</v>
      </c>
      <c r="H1068" s="59" t="n">
        <v>0</v>
      </c>
      <c r="I1068" s="59" t="n">
        <v>0</v>
      </c>
      <c r="J1068" s="59" t="n">
        <f aca="false">IF(terrains!L1068=13.5,IF(terrains!X1068=1,12,9),-0.392532+1.267037*terrains!L1068+0.472239*terrains!X1068+0.58658*terrains!W1068+0.089417*terrains!V1068+0.531633*terrains!U1068+0.337883*terrains!T1068-0.403545*terrains!S1068)</f>
        <v>3.746462</v>
      </c>
      <c r="K1068" s="151" t="n">
        <f aca="false">IF(terrains!I1068=0,terrains!J1068,terrains!I1068)</f>
        <v>3.746462</v>
      </c>
      <c r="L1068" s="59" t="n">
        <v>3</v>
      </c>
      <c r="M1068" s="59" t="n">
        <v>2</v>
      </c>
      <c r="N1068" s="59" t="n">
        <v>6</v>
      </c>
      <c r="O1068" s="59" t="s">
        <v>177</v>
      </c>
      <c r="P1068" s="59" t="n">
        <v>2</v>
      </c>
      <c r="Q1068" s="59" t="n">
        <v>2.5</v>
      </c>
      <c r="R1068" s="59" t="n">
        <v>0</v>
      </c>
      <c r="S1068" s="59" t="n">
        <v>0</v>
      </c>
      <c r="T1068" s="59" t="n">
        <v>1</v>
      </c>
      <c r="U1068" s="59" t="n">
        <v>0</v>
      </c>
      <c r="V1068" s="59" t="n">
        <v>0</v>
      </c>
      <c r="W1068" s="59" t="n">
        <v>0</v>
      </c>
      <c r="X1068" s="59" t="n">
        <v>0</v>
      </c>
      <c r="Y1068" s="59" t="n">
        <f aca="false">IF(terrains!L1068&lt;=2.5,1,IF(terrains!L1068&lt;=4.5,2,IF(terrains!L1068&lt;=6.5,3,4)))</f>
        <v>2</v>
      </c>
      <c r="Z1068" s="59" t="n">
        <f aca="false">IF(terrains!R1068=1,35,IF(terrains!S1068=1,64,IF(terrains!T1068=1,IF(terrains!Y1068=1,85,104),IF(terrains!U1068=1,IF(terrains!Y1068=1,124,152),IF(terrains!V1068=1,(IF(terrains!Y1068=1,146,IF(terrains!Y1068=2,178,263))),IF(terrains!W1068=1,(IF(terrains!Y1068=1,178,IF(terrains!Y1068=2,218,321))),IF(terrains!X1068=1,IF(terrains!Y1068=1,190,IF(terrains!Y1068=2,242,IF(terrains!Y1068=3,357,896))))))))))</f>
        <v>104</v>
      </c>
      <c r="AA1068" s="152" t="n">
        <f aca="false">terrains!Z1068*terrains!F1068</f>
        <v>10829862.629352</v>
      </c>
    </row>
    <row r="1069" customFormat="false" ht="13.8" hidden="false" customHeight="false" outlineLevel="0" collapsed="false">
      <c r="A1069" s="143" t="n">
        <v>1068</v>
      </c>
      <c r="B1069" s="59" t="n">
        <v>301210.127375</v>
      </c>
      <c r="C1069" s="59" t="n">
        <v>5047512.06583</v>
      </c>
      <c r="D1069" s="59" t="s">
        <v>562</v>
      </c>
      <c r="E1069" s="153" t="n">
        <v>9646.3</v>
      </c>
      <c r="F1069" s="150" t="n">
        <f aca="false">terrains!E1069*10.76391</f>
        <v>103831.905033</v>
      </c>
      <c r="G1069" s="59" t="s">
        <v>249</v>
      </c>
      <c r="H1069" s="59" t="n">
        <v>0</v>
      </c>
      <c r="I1069" s="59" t="n">
        <v>0</v>
      </c>
      <c r="J1069" s="59" t="n">
        <f aca="false">IF(terrains!L1069=13.5,IF(terrains!X1069=1,12,9),-0.392532+1.267037*terrains!L1069+0.472239*terrains!X1069+0.58658*terrains!W1069+0.089417*terrains!V1069+0.531633*terrains!U1069+0.337883*terrains!T1069-0.403545*terrains!S1069)</f>
        <v>3.746462</v>
      </c>
      <c r="K1069" s="151" t="n">
        <f aca="false">IF(terrains!I1069=0,terrains!J1069,terrains!I1069)</f>
        <v>3.746462</v>
      </c>
      <c r="L1069" s="59" t="n">
        <v>3</v>
      </c>
      <c r="M1069" s="59" t="n">
        <v>2</v>
      </c>
      <c r="N1069" s="59" t="n">
        <v>6</v>
      </c>
      <c r="O1069" s="59" t="s">
        <v>177</v>
      </c>
      <c r="P1069" s="59" t="n">
        <v>2</v>
      </c>
      <c r="Q1069" s="59" t="n">
        <v>2</v>
      </c>
      <c r="R1069" s="59" t="n">
        <v>0</v>
      </c>
      <c r="S1069" s="59" t="n">
        <v>0</v>
      </c>
      <c r="T1069" s="59" t="n">
        <v>1</v>
      </c>
      <c r="U1069" s="59" t="n">
        <v>0</v>
      </c>
      <c r="V1069" s="59" t="n">
        <v>0</v>
      </c>
      <c r="W1069" s="59" t="n">
        <v>0</v>
      </c>
      <c r="X1069" s="59" t="n">
        <v>0</v>
      </c>
      <c r="Y1069" s="59" t="n">
        <f aca="false">IF(terrains!L1069&lt;=2.5,1,IF(terrains!L1069&lt;=4.5,2,IF(terrains!L1069&lt;=6.5,3,4)))</f>
        <v>2</v>
      </c>
      <c r="Z1069" s="59" t="n">
        <f aca="false">IF(terrains!R1069=1,35,IF(terrains!S1069=1,64,IF(terrains!T1069=1,IF(terrains!Y1069=1,85,104),IF(terrains!U1069=1,IF(terrains!Y1069=1,124,152),IF(terrains!V1069=1,(IF(terrains!Y1069=1,146,IF(terrains!Y1069=2,178,263))),IF(terrains!W1069=1,(IF(terrains!Y1069=1,178,IF(terrains!Y1069=2,218,321))),IF(terrains!X1069=1,IF(terrains!Y1069=1,190,IF(terrains!Y1069=2,242,IF(terrains!Y1069=3,357,896))))))))))</f>
        <v>104</v>
      </c>
      <c r="AA1069" s="152" t="n">
        <f aca="false">terrains!Z1069*terrains!F1069</f>
        <v>10798518.123432</v>
      </c>
    </row>
    <row r="1070" customFormat="false" ht="13.8" hidden="false" customHeight="false" outlineLevel="0" collapsed="false">
      <c r="A1070" s="143" t="n">
        <v>1069</v>
      </c>
      <c r="B1070" s="59" t="n">
        <v>288971.2838</v>
      </c>
      <c r="C1070" s="59" t="n">
        <v>5039122.15</v>
      </c>
      <c r="D1070" s="59" t="s">
        <v>563</v>
      </c>
      <c r="E1070" s="153" t="n">
        <v>9487.3</v>
      </c>
      <c r="F1070" s="150" t="n">
        <f aca="false">terrains!E1070*10.76391</f>
        <v>102120.443343</v>
      </c>
      <c r="G1070" s="59" t="s">
        <v>272</v>
      </c>
      <c r="H1070" s="59" t="n">
        <v>0</v>
      </c>
      <c r="I1070" s="59" t="n">
        <v>3</v>
      </c>
      <c r="J1070" s="59" t="n">
        <f aca="false">IF(terrains!L1070=13.5,IF(terrains!X1070=1,12,9),-0.392532+1.267037*terrains!L1070+0.472239*terrains!X1070+0.58658*terrains!W1070+0.089417*terrains!V1070+0.531633*terrains!U1070+0.337883*terrains!T1070-0.403545*terrains!S1070)</f>
        <v>4.272071</v>
      </c>
      <c r="K1070" s="151" t="n">
        <f aca="false">IF(terrains!I1070=0,terrains!J1070,terrains!I1070)</f>
        <v>3</v>
      </c>
      <c r="L1070" s="59" t="n">
        <v>4</v>
      </c>
      <c r="M1070" s="59" t="n">
        <v>2</v>
      </c>
      <c r="N1070" s="59" t="n">
        <v>99</v>
      </c>
      <c r="O1070" s="59" t="s">
        <v>176</v>
      </c>
      <c r="P1070" s="59" t="n">
        <v>2</v>
      </c>
      <c r="Q1070" s="59" t="n">
        <v>2.5</v>
      </c>
      <c r="R1070" s="59" t="n">
        <v>0</v>
      </c>
      <c r="S1070" s="59" t="n">
        <v>1</v>
      </c>
      <c r="T1070" s="59" t="n">
        <v>0</v>
      </c>
      <c r="U1070" s="59" t="n">
        <v>0</v>
      </c>
      <c r="V1070" s="59" t="n">
        <v>0</v>
      </c>
      <c r="W1070" s="59" t="n">
        <v>0</v>
      </c>
      <c r="X1070" s="59" t="n">
        <v>0</v>
      </c>
      <c r="Y1070" s="59" t="n">
        <f aca="false">IF(terrains!L1070&lt;=2.5,1,IF(terrains!L1070&lt;=4.5,2,IF(terrains!L1070&lt;=6.5,3,4)))</f>
        <v>2</v>
      </c>
      <c r="Z1070" s="59" t="n">
        <f aca="false">IF(terrains!R1070=1,35,IF(terrains!S1070=1,64,IF(terrains!T1070=1,IF(terrains!Y1070=1,85,104),IF(terrains!U1070=1,IF(terrains!Y1070=1,124,152),IF(terrains!V1070=1,(IF(terrains!Y1070=1,146,IF(terrains!Y1070=2,178,263))),IF(terrains!W1070=1,(IF(terrains!Y1070=1,178,IF(terrains!Y1070=2,218,321))),IF(terrains!X1070=1,IF(terrains!Y1070=1,190,IF(terrains!Y1070=2,242,IF(terrains!Y1070=3,357,896))))))))))</f>
        <v>64</v>
      </c>
      <c r="AA1070" s="152" t="n">
        <f aca="false">terrains!Z1070*terrains!F1070</f>
        <v>6535708.373952</v>
      </c>
    </row>
    <row r="1071" customFormat="false" ht="13.8" hidden="false" customHeight="false" outlineLevel="0" collapsed="false">
      <c r="A1071" s="143" t="n">
        <v>1070</v>
      </c>
      <c r="B1071" s="59" t="n">
        <v>301089.549354</v>
      </c>
      <c r="C1071" s="59" t="n">
        <v>5048046.82389</v>
      </c>
      <c r="D1071" s="59" t="s">
        <v>564</v>
      </c>
      <c r="E1071" s="153" t="n">
        <v>9455.3</v>
      </c>
      <c r="F1071" s="150" t="n">
        <f aca="false">terrains!E1071*10.76391</f>
        <v>101775.998223</v>
      </c>
      <c r="G1071" s="59" t="s">
        <v>236</v>
      </c>
      <c r="H1071" s="59" t="n">
        <v>0</v>
      </c>
      <c r="I1071" s="59" t="n">
        <v>0</v>
      </c>
      <c r="J1071" s="59" t="n">
        <f aca="false">IF(terrains!L1071=13.5,IF(terrains!X1071=1,12,9),-0.392532+1.267037*terrains!L1071+0.472239*terrains!X1071+0.58658*terrains!W1071+0.089417*terrains!V1071+0.531633*terrains!U1071+0.337883*terrains!T1071-0.403545*terrains!S1071)</f>
        <v>3.1129435</v>
      </c>
      <c r="K1071" s="151" t="n">
        <f aca="false">IF(terrains!I1071=0,terrains!J1071,terrains!I1071)</f>
        <v>3.1129435</v>
      </c>
      <c r="L1071" s="59" t="n">
        <v>2.5</v>
      </c>
      <c r="M1071" s="59" t="n">
        <v>2</v>
      </c>
      <c r="N1071" s="59" t="n">
        <v>4</v>
      </c>
      <c r="O1071" s="59" t="s">
        <v>177</v>
      </c>
      <c r="P1071" s="59" t="n">
        <v>2</v>
      </c>
      <c r="Q1071" s="59" t="n">
        <v>2.5</v>
      </c>
      <c r="R1071" s="59" t="n">
        <v>0</v>
      </c>
      <c r="S1071" s="59" t="n">
        <v>0</v>
      </c>
      <c r="T1071" s="59" t="n">
        <v>1</v>
      </c>
      <c r="U1071" s="59" t="n">
        <v>0</v>
      </c>
      <c r="V1071" s="59" t="n">
        <v>0</v>
      </c>
      <c r="W1071" s="59" t="n">
        <v>0</v>
      </c>
      <c r="X1071" s="59" t="n">
        <v>0</v>
      </c>
      <c r="Y1071" s="59" t="n">
        <f aca="false">IF(terrains!L1071&lt;=2.5,1,IF(terrains!L1071&lt;=4.5,2,IF(terrains!L1071&lt;=6.5,3,4)))</f>
        <v>1</v>
      </c>
      <c r="Z1071" s="59" t="n">
        <f aca="false">IF(terrains!R1071=1,35,IF(terrains!S1071=1,64,IF(terrains!T1071=1,IF(terrains!Y1071=1,85,104),IF(terrains!U1071=1,IF(terrains!Y1071=1,124,152),IF(terrains!V1071=1,(IF(terrains!Y1071=1,146,IF(terrains!Y1071=2,178,263))),IF(terrains!W1071=1,(IF(terrains!Y1071=1,178,IF(terrains!Y1071=2,218,321))),IF(terrains!X1071=1,IF(terrains!Y1071=1,190,IF(terrains!Y1071=2,242,IF(terrains!Y1071=3,357,896))))))))))</f>
        <v>85</v>
      </c>
      <c r="AA1071" s="152" t="n">
        <f aca="false">terrains!Z1071*terrains!F1071</f>
        <v>8650959.848955</v>
      </c>
    </row>
    <row r="1072" customFormat="false" ht="13.8" hidden="false" customHeight="false" outlineLevel="0" collapsed="false">
      <c r="A1072" s="143" t="n">
        <v>1071</v>
      </c>
      <c r="B1072" s="59" t="n">
        <v>293293.9767</v>
      </c>
      <c r="C1072" s="59" t="n">
        <v>5046550.514</v>
      </c>
      <c r="D1072" s="59" t="s">
        <v>565</v>
      </c>
      <c r="E1072" s="153" t="n">
        <v>9341</v>
      </c>
      <c r="F1072" s="150" t="n">
        <f aca="false">terrains!E1072*10.76391</f>
        <v>100545.68331</v>
      </c>
      <c r="G1072" s="59" t="s">
        <v>201</v>
      </c>
      <c r="H1072" s="59" t="n">
        <v>0</v>
      </c>
      <c r="I1072" s="59" t="n">
        <v>0</v>
      </c>
      <c r="J1072" s="59" t="n">
        <f aca="false">IF(terrains!L1072=13.5,IF(terrains!X1072=1,12,9),-0.392532+1.267037*terrains!L1072+0.472239*terrains!X1072+0.58658*terrains!W1072+0.089417*terrains!V1072+0.531633*terrains!U1072+0.337883*terrains!T1072-0.403545*terrains!S1072)</f>
        <v>3.1129435</v>
      </c>
      <c r="K1072" s="151" t="n">
        <f aca="false">IF(terrains!I1072=0,terrains!J1072,terrains!I1072)</f>
        <v>3.1129435</v>
      </c>
      <c r="L1072" s="59" t="n">
        <v>2.5</v>
      </c>
      <c r="M1072" s="59" t="n">
        <v>2</v>
      </c>
      <c r="N1072" s="59" t="n">
        <v>3</v>
      </c>
      <c r="O1072" s="59" t="s">
        <v>177</v>
      </c>
      <c r="P1072" s="59" t="n">
        <v>2.5</v>
      </c>
      <c r="Q1072" s="59" t="n">
        <v>2.5</v>
      </c>
      <c r="R1072" s="59" t="n">
        <v>0</v>
      </c>
      <c r="S1072" s="59" t="n">
        <v>0</v>
      </c>
      <c r="T1072" s="59" t="n">
        <v>1</v>
      </c>
      <c r="U1072" s="59" t="n">
        <v>0</v>
      </c>
      <c r="V1072" s="59" t="n">
        <v>0</v>
      </c>
      <c r="W1072" s="59" t="n">
        <v>0</v>
      </c>
      <c r="X1072" s="59" t="n">
        <v>0</v>
      </c>
      <c r="Y1072" s="59" t="n">
        <f aca="false">IF(terrains!L1072&lt;=2.5,1,IF(terrains!L1072&lt;=4.5,2,IF(terrains!L1072&lt;=6.5,3,4)))</f>
        <v>1</v>
      </c>
      <c r="Z1072" s="59" t="n">
        <f aca="false">IF(terrains!R1072=1,35,IF(terrains!S1072=1,64,IF(terrains!T1072=1,IF(terrains!Y1072=1,85,104),IF(terrains!U1072=1,IF(terrains!Y1072=1,124,152),IF(terrains!V1072=1,(IF(terrains!Y1072=1,146,IF(terrains!Y1072=2,178,263))),IF(terrains!W1072=1,(IF(terrains!Y1072=1,178,IF(terrains!Y1072=2,218,321))),IF(terrains!X1072=1,IF(terrains!Y1072=1,190,IF(terrains!Y1072=2,242,IF(terrains!Y1072=3,357,896))))))))))</f>
        <v>85</v>
      </c>
      <c r="AA1072" s="152" t="n">
        <f aca="false">terrains!Z1072*terrains!F1072</f>
        <v>8546383.08135</v>
      </c>
    </row>
    <row r="1073" customFormat="false" ht="13.8" hidden="false" customHeight="false" outlineLevel="0" collapsed="false">
      <c r="A1073" s="143" t="n">
        <v>1072</v>
      </c>
      <c r="B1073" s="59" t="n">
        <v>292604.33653</v>
      </c>
      <c r="C1073" s="59" t="n">
        <v>5039462.4515</v>
      </c>
      <c r="D1073" s="59" t="s">
        <v>566</v>
      </c>
      <c r="E1073" s="153" t="n">
        <v>9300.3</v>
      </c>
      <c r="F1073" s="150" t="n">
        <f aca="false">terrains!E1073*10.76391</f>
        <v>100107.592173</v>
      </c>
      <c r="G1073" s="59" t="s">
        <v>284</v>
      </c>
      <c r="H1073" s="59" t="n">
        <v>1</v>
      </c>
      <c r="I1073" s="59" t="n">
        <v>6</v>
      </c>
      <c r="J1073" s="59" t="n">
        <f aca="false">IF(terrains!L1073=13.5,IF(terrains!X1073=1,12,9),-0.392532+1.267037*terrains!L1073+0.472239*terrains!X1073+0.58658*terrains!W1073+0.089417*terrains!V1073+0.531633*terrains!U1073+0.337883*terrains!T1073-0.403545*terrains!S1073)</f>
        <v>5.013499</v>
      </c>
      <c r="K1073" s="151" t="n">
        <f aca="false">IF(terrains!I1073=0,terrains!J1073,terrains!I1073)</f>
        <v>6</v>
      </c>
      <c r="L1073" s="59" t="n">
        <v>4</v>
      </c>
      <c r="M1073" s="59" t="n">
        <v>2</v>
      </c>
      <c r="N1073" s="59" t="n">
        <v>12</v>
      </c>
      <c r="O1073" s="59" t="s">
        <v>177</v>
      </c>
      <c r="P1073" s="59" t="n">
        <v>2</v>
      </c>
      <c r="Q1073" s="59" t="n">
        <v>2.5</v>
      </c>
      <c r="R1073" s="59" t="n">
        <v>0</v>
      </c>
      <c r="S1073" s="59" t="n">
        <v>0</v>
      </c>
      <c r="T1073" s="59" t="n">
        <v>1</v>
      </c>
      <c r="U1073" s="59" t="n">
        <v>0</v>
      </c>
      <c r="V1073" s="59" t="n">
        <v>0</v>
      </c>
      <c r="W1073" s="59" t="n">
        <v>0</v>
      </c>
      <c r="X1073" s="59" t="n">
        <v>0</v>
      </c>
      <c r="Y1073" s="59" t="n">
        <f aca="false">IF(terrains!L1073&lt;=2.5,1,IF(terrains!L1073&lt;=4.5,2,IF(terrains!L1073&lt;=6.5,3,4)))</f>
        <v>2</v>
      </c>
      <c r="Z1073" s="59" t="n">
        <f aca="false">IF(terrains!R1073=1,35,IF(terrains!S1073=1,64,IF(terrains!T1073=1,IF(terrains!Y1073=1,85,104),IF(terrains!U1073=1,IF(terrains!Y1073=1,124,152),IF(terrains!V1073=1,(IF(terrains!Y1073=1,146,IF(terrains!Y1073=2,178,263))),IF(terrains!W1073=1,(IF(terrains!Y1073=1,178,IF(terrains!Y1073=2,218,321))),IF(terrains!X1073=1,IF(terrains!Y1073=1,190,IF(terrains!Y1073=2,242,IF(terrains!Y1073=3,357,896))))))))))</f>
        <v>104</v>
      </c>
      <c r="AA1073" s="152" t="n">
        <f aca="false">terrains!Z1073*terrains!F1073</f>
        <v>10411189.585992</v>
      </c>
    </row>
    <row r="1074" customFormat="false" ht="13.8" hidden="false" customHeight="false" outlineLevel="0" collapsed="false">
      <c r="A1074" s="143" t="n">
        <v>1073</v>
      </c>
      <c r="B1074" s="59" t="n">
        <v>293315.6305</v>
      </c>
      <c r="C1074" s="59" t="n">
        <v>5032227.63</v>
      </c>
      <c r="D1074" s="59" t="s">
        <v>567</v>
      </c>
      <c r="E1074" s="153" t="n">
        <v>9177.8</v>
      </c>
      <c r="F1074" s="150" t="n">
        <f aca="false">terrains!E1074*10.76391</f>
        <v>98789.013198</v>
      </c>
      <c r="G1074" s="59" t="s">
        <v>350</v>
      </c>
      <c r="H1074" s="59" t="n">
        <v>0</v>
      </c>
      <c r="I1074" s="59" t="n">
        <v>0</v>
      </c>
      <c r="J1074" s="59" t="n">
        <f aca="false">IF(terrains!L1074=13.5,IF(terrains!X1074=1,12,9),-0.392532+1.267037*terrains!L1074+0.472239*terrains!X1074+0.58658*terrains!W1074+0.089417*terrains!V1074+0.531633*terrains!U1074+0.337883*terrains!T1074-0.403545*terrains!S1074)</f>
        <v>1.737997</v>
      </c>
      <c r="K1074" s="151" t="n">
        <f aca="false">IF(terrains!I1074=0,terrains!J1074,terrains!I1074)</f>
        <v>1.737997</v>
      </c>
      <c r="L1074" s="59" t="n">
        <v>2</v>
      </c>
      <c r="M1074" s="59" t="n">
        <v>1</v>
      </c>
      <c r="N1074" s="59" t="n">
        <v>4</v>
      </c>
      <c r="O1074" s="59" t="s">
        <v>176</v>
      </c>
      <c r="P1074" s="59" t="n">
        <v>1.5</v>
      </c>
      <c r="Q1074" s="59" t="n">
        <v>1.5</v>
      </c>
      <c r="R1074" s="59" t="n">
        <v>0</v>
      </c>
      <c r="S1074" s="59" t="n">
        <v>1</v>
      </c>
      <c r="T1074" s="59" t="n">
        <v>0</v>
      </c>
      <c r="U1074" s="59" t="n">
        <v>0</v>
      </c>
      <c r="V1074" s="59" t="n">
        <v>0</v>
      </c>
      <c r="W1074" s="59" t="n">
        <v>0</v>
      </c>
      <c r="X1074" s="59" t="n">
        <v>0</v>
      </c>
      <c r="Y1074" s="59" t="n">
        <f aca="false">IF(terrains!L1074&lt;=2.5,1,IF(terrains!L1074&lt;=4.5,2,IF(terrains!L1074&lt;=6.5,3,4)))</f>
        <v>1</v>
      </c>
      <c r="Z1074" s="59" t="n">
        <f aca="false">IF(terrains!R1074=1,35,IF(terrains!S1074=1,64,IF(terrains!T1074=1,IF(terrains!Y1074=1,85,104),IF(terrains!U1074=1,IF(terrains!Y1074=1,124,152),IF(terrains!V1074=1,(IF(terrains!Y1074=1,146,IF(terrains!Y1074=2,178,263))),IF(terrains!W1074=1,(IF(terrains!Y1074=1,178,IF(terrains!Y1074=2,218,321))),IF(terrains!X1074=1,IF(terrains!Y1074=1,190,IF(terrains!Y1074=2,242,IF(terrains!Y1074=3,357,896))))))))))</f>
        <v>64</v>
      </c>
      <c r="AA1074" s="152" t="n">
        <f aca="false">terrains!Z1074*terrains!F1074</f>
        <v>6322496.844672</v>
      </c>
    </row>
    <row r="1075" customFormat="false" ht="13.8" hidden="false" customHeight="false" outlineLevel="0" collapsed="false">
      <c r="A1075" s="143" t="n">
        <v>1074</v>
      </c>
      <c r="B1075" s="59" t="n">
        <v>296000.192716</v>
      </c>
      <c r="C1075" s="59" t="n">
        <v>5051024.21512</v>
      </c>
      <c r="D1075" s="59" t="s">
        <v>568</v>
      </c>
      <c r="E1075" s="153" t="n">
        <v>9175.2</v>
      </c>
      <c r="F1075" s="150" t="n">
        <f aca="false">terrains!E1075*10.76391</f>
        <v>98761.027032</v>
      </c>
      <c r="G1075" s="59" t="s">
        <v>434</v>
      </c>
      <c r="H1075" s="59" t="n">
        <v>0.4</v>
      </c>
      <c r="I1075" s="59" t="n">
        <v>2</v>
      </c>
      <c r="J1075" s="59" t="n">
        <f aca="false">IF(terrains!L1075=13.5,IF(terrains!X1075=1,12,9),-0.392532+1.267037*terrains!L1075+0.472239*terrains!X1075+0.58658*terrains!W1075+0.089417*terrains!V1075+0.531633*terrains!U1075+0.337883*terrains!T1075-0.403545*terrains!S1075)</f>
        <v>3.6385525</v>
      </c>
      <c r="K1075" s="151" t="n">
        <f aca="false">IF(terrains!I1075=0,terrains!J1075,terrains!I1075)</f>
        <v>2</v>
      </c>
      <c r="L1075" s="59" t="n">
        <v>3.5</v>
      </c>
      <c r="M1075" s="59" t="n">
        <v>1</v>
      </c>
      <c r="N1075" s="59" t="n">
        <v>12</v>
      </c>
      <c r="O1075" s="59" t="s">
        <v>176</v>
      </c>
      <c r="P1075" s="59" t="n">
        <v>2</v>
      </c>
      <c r="Q1075" s="59" t="n">
        <v>1.5</v>
      </c>
      <c r="R1075" s="59" t="n">
        <v>0</v>
      </c>
      <c r="S1075" s="59" t="n">
        <v>1</v>
      </c>
      <c r="T1075" s="59" t="n">
        <v>0</v>
      </c>
      <c r="U1075" s="59" t="n">
        <v>0</v>
      </c>
      <c r="V1075" s="59" t="n">
        <v>0</v>
      </c>
      <c r="W1075" s="59" t="n">
        <v>0</v>
      </c>
      <c r="X1075" s="59" t="n">
        <v>0</v>
      </c>
      <c r="Y1075" s="59" t="n">
        <f aca="false">IF(terrains!L1075&lt;=2.5,1,IF(terrains!L1075&lt;=4.5,2,IF(terrains!L1075&lt;=6.5,3,4)))</f>
        <v>2</v>
      </c>
      <c r="Z1075" s="59" t="n">
        <f aca="false">IF(terrains!R1075=1,35,IF(terrains!S1075=1,64,IF(terrains!T1075=1,IF(terrains!Y1075=1,85,104),IF(terrains!U1075=1,IF(terrains!Y1075=1,124,152),IF(terrains!V1075=1,(IF(terrains!Y1075=1,146,IF(terrains!Y1075=2,178,263))),IF(terrains!W1075=1,(IF(terrains!Y1075=1,178,IF(terrains!Y1075=2,218,321))),IF(terrains!X1075=1,IF(terrains!Y1075=1,190,IF(terrains!Y1075=2,242,IF(terrains!Y1075=3,357,896))))))))))</f>
        <v>64</v>
      </c>
      <c r="AA1075" s="152" t="n">
        <f aca="false">terrains!Z1075*terrains!F1075</f>
        <v>6320705.730048</v>
      </c>
    </row>
    <row r="1076" customFormat="false" ht="13.8" hidden="false" customHeight="false" outlineLevel="0" collapsed="false">
      <c r="A1076" s="143" t="n">
        <v>1075</v>
      </c>
      <c r="B1076" s="59" t="n">
        <v>282454.2032</v>
      </c>
      <c r="C1076" s="59" t="n">
        <v>5041027.4</v>
      </c>
      <c r="D1076" s="59" t="s">
        <v>569</v>
      </c>
      <c r="E1076" s="153" t="n">
        <v>9087.6</v>
      </c>
      <c r="F1076" s="150" t="n">
        <f aca="false">terrains!E1076*10.76391</f>
        <v>97818.108516</v>
      </c>
      <c r="G1076" s="59" t="s">
        <v>191</v>
      </c>
      <c r="H1076" s="59" t="n">
        <v>0</v>
      </c>
      <c r="I1076" s="59" t="n">
        <v>0</v>
      </c>
      <c r="J1076" s="59" t="n">
        <f aca="false">IF(terrains!L1076=13.5,IF(terrains!X1076=1,12,9),-0.392532+1.267037*terrains!L1076+0.472239*terrains!X1076+0.58658*terrains!W1076+0.089417*terrains!V1076+0.531633*terrains!U1076+0.337883*terrains!T1076-0.403545*terrains!S1076)</f>
        <v>2.141542</v>
      </c>
      <c r="K1076" s="151" t="n">
        <f aca="false">IF(terrains!I1076=0,terrains!J1076,terrains!I1076)</f>
        <v>2.141542</v>
      </c>
      <c r="L1076" s="59" t="n">
        <v>2</v>
      </c>
      <c r="M1076" s="59" t="n">
        <v>1</v>
      </c>
      <c r="N1076" s="59" t="n">
        <v>3</v>
      </c>
      <c r="O1076" s="59" t="s">
        <v>175</v>
      </c>
      <c r="P1076" s="59" t="n">
        <v>2</v>
      </c>
      <c r="Q1076" s="59" t="n">
        <v>1.5</v>
      </c>
      <c r="R1076" s="59" t="n">
        <v>1</v>
      </c>
      <c r="S1076" s="59" t="n">
        <v>0</v>
      </c>
      <c r="T1076" s="59" t="n">
        <v>0</v>
      </c>
      <c r="U1076" s="59" t="n">
        <v>0</v>
      </c>
      <c r="V1076" s="59" t="n">
        <v>0</v>
      </c>
      <c r="W1076" s="59" t="n">
        <v>0</v>
      </c>
      <c r="X1076" s="59" t="n">
        <v>0</v>
      </c>
      <c r="Y1076" s="59" t="n">
        <f aca="false">IF(terrains!L1076&lt;=2.5,1,IF(terrains!L1076&lt;=4.5,2,IF(terrains!L1076&lt;=6.5,3,4)))</f>
        <v>1</v>
      </c>
      <c r="Z1076" s="59" t="n">
        <f aca="false">IF(terrains!R1076=1,35,IF(terrains!S1076=1,64,IF(terrains!T1076=1,IF(terrains!Y1076=1,85,104),IF(terrains!U1076=1,IF(terrains!Y1076=1,124,152),IF(terrains!V1076=1,(IF(terrains!Y1076=1,146,IF(terrains!Y1076=2,178,263))),IF(terrains!W1076=1,(IF(terrains!Y1076=1,178,IF(terrains!Y1076=2,218,321))),IF(terrains!X1076=1,IF(terrains!Y1076=1,190,IF(terrains!Y1076=2,242,IF(terrains!Y1076=3,357,896))))))))))</f>
        <v>35</v>
      </c>
      <c r="AA1076" s="152" t="n">
        <f aca="false">terrains!Z1076*terrains!F1076</f>
        <v>3423633.79806</v>
      </c>
    </row>
    <row r="1077" customFormat="false" ht="13.8" hidden="false" customHeight="false" outlineLevel="0" collapsed="false">
      <c r="A1077" s="143" t="n">
        <v>1076</v>
      </c>
      <c r="B1077" s="59" t="n">
        <v>289595.633055</v>
      </c>
      <c r="C1077" s="59" t="n">
        <v>5041228.63925</v>
      </c>
      <c r="D1077" s="59" t="s">
        <v>570</v>
      </c>
      <c r="E1077" s="153" t="n">
        <v>9060.3</v>
      </c>
      <c r="F1077" s="150" t="n">
        <f aca="false">terrains!E1077*10.76391</f>
        <v>97524.253773</v>
      </c>
      <c r="G1077" s="59" t="s">
        <v>571</v>
      </c>
      <c r="H1077" s="59" t="n">
        <v>0</v>
      </c>
      <c r="I1077" s="59" t="n">
        <v>0</v>
      </c>
      <c r="J1077" s="59" t="n">
        <f aca="false">IF(terrains!L1077=13.5,IF(terrains!X1077=1,12,9),-0.392532+1.267037*terrains!L1077+0.472239*terrains!X1077+0.58658*terrains!W1077+0.089417*terrains!V1077+0.531633*terrains!U1077+0.337883*terrains!T1077-0.403545*terrains!S1077)</f>
        <v>3.746462</v>
      </c>
      <c r="K1077" s="151" t="n">
        <f aca="false">IF(terrains!I1077=0,terrains!J1077,terrains!I1077)</f>
        <v>3.746462</v>
      </c>
      <c r="L1077" s="59" t="n">
        <v>3</v>
      </c>
      <c r="M1077" s="59" t="n">
        <v>2</v>
      </c>
      <c r="N1077" s="59" t="n">
        <v>10</v>
      </c>
      <c r="O1077" s="59" t="s">
        <v>177</v>
      </c>
      <c r="P1077" s="59" t="n">
        <v>2</v>
      </c>
      <c r="Q1077" s="59" t="n">
        <v>1.5</v>
      </c>
      <c r="R1077" s="59" t="n">
        <v>0</v>
      </c>
      <c r="S1077" s="59" t="n">
        <v>0</v>
      </c>
      <c r="T1077" s="59" t="n">
        <v>1</v>
      </c>
      <c r="U1077" s="59" t="n">
        <v>0</v>
      </c>
      <c r="V1077" s="59" t="n">
        <v>0</v>
      </c>
      <c r="W1077" s="59" t="n">
        <v>0</v>
      </c>
      <c r="X1077" s="59" t="n">
        <v>0</v>
      </c>
      <c r="Y1077" s="59" t="n">
        <f aca="false">IF(terrains!L1077&lt;=2.5,1,IF(terrains!L1077&lt;=4.5,2,IF(terrains!L1077&lt;=6.5,3,4)))</f>
        <v>2</v>
      </c>
      <c r="Z1077" s="59" t="n">
        <f aca="false">IF(terrains!R1077=1,35,IF(terrains!S1077=1,64,IF(terrains!T1077=1,IF(terrains!Y1077=1,85,104),IF(terrains!U1077=1,IF(terrains!Y1077=1,124,152),IF(terrains!V1077=1,(IF(terrains!Y1077=1,146,IF(terrains!Y1077=2,178,263))),IF(terrains!W1077=1,(IF(terrains!Y1077=1,178,IF(terrains!Y1077=2,218,321))),IF(terrains!X1077=1,IF(terrains!Y1077=1,190,IF(terrains!Y1077=2,242,IF(terrains!Y1077=3,357,896))))))))))</f>
        <v>104</v>
      </c>
      <c r="AA1077" s="152" t="n">
        <f aca="false">terrains!Z1077*terrains!F1077</f>
        <v>10142522.392392</v>
      </c>
    </row>
    <row r="1078" customFormat="false" ht="13.8" hidden="false" customHeight="false" outlineLevel="0" collapsed="false">
      <c r="A1078" s="143" t="n">
        <v>1077</v>
      </c>
      <c r="B1078" s="59" t="n">
        <v>292260.535644</v>
      </c>
      <c r="C1078" s="59" t="n">
        <v>5040021.55601</v>
      </c>
      <c r="D1078" s="59" t="s">
        <v>572</v>
      </c>
      <c r="E1078" s="153" t="n">
        <v>9019</v>
      </c>
      <c r="F1078" s="150" t="n">
        <f aca="false">terrains!E1078*10.76391</f>
        <v>97079.70429</v>
      </c>
      <c r="G1078" s="59" t="s">
        <v>284</v>
      </c>
      <c r="H1078" s="59" t="n">
        <v>1</v>
      </c>
      <c r="I1078" s="59" t="n">
        <v>6</v>
      </c>
      <c r="J1078" s="59" t="n">
        <f aca="false">IF(terrains!L1078=13.5,IF(terrains!X1078=1,12,9),-0.392532+1.267037*terrains!L1078+0.472239*terrains!X1078+0.58658*terrains!W1078+0.089417*terrains!V1078+0.531633*terrains!U1078+0.337883*terrains!T1078-0.403545*terrains!S1078)</f>
        <v>5.013499</v>
      </c>
      <c r="K1078" s="151" t="n">
        <f aca="false">IF(terrains!I1078=0,terrains!J1078,terrains!I1078)</f>
        <v>6</v>
      </c>
      <c r="L1078" s="59" t="n">
        <v>4</v>
      </c>
      <c r="M1078" s="59" t="n">
        <v>2</v>
      </c>
      <c r="N1078" s="59" t="n">
        <v>12</v>
      </c>
      <c r="O1078" s="59" t="s">
        <v>177</v>
      </c>
      <c r="P1078" s="59" t="n">
        <v>2</v>
      </c>
      <c r="Q1078" s="59" t="n">
        <v>2.5</v>
      </c>
      <c r="R1078" s="59" t="n">
        <v>0</v>
      </c>
      <c r="S1078" s="59" t="n">
        <v>0</v>
      </c>
      <c r="T1078" s="59" t="n">
        <v>1</v>
      </c>
      <c r="U1078" s="59" t="n">
        <v>0</v>
      </c>
      <c r="V1078" s="59" t="n">
        <v>0</v>
      </c>
      <c r="W1078" s="59" t="n">
        <v>0</v>
      </c>
      <c r="X1078" s="59" t="n">
        <v>0</v>
      </c>
      <c r="Y1078" s="59" t="n">
        <f aca="false">IF(terrains!L1078&lt;=2.5,1,IF(terrains!L1078&lt;=4.5,2,IF(terrains!L1078&lt;=6.5,3,4)))</f>
        <v>2</v>
      </c>
      <c r="Z1078" s="59" t="n">
        <f aca="false">IF(terrains!R1078=1,35,IF(terrains!S1078=1,64,IF(terrains!T1078=1,IF(terrains!Y1078=1,85,104),IF(terrains!U1078=1,IF(terrains!Y1078=1,124,152),IF(terrains!V1078=1,(IF(terrains!Y1078=1,146,IF(terrains!Y1078=2,178,263))),IF(terrains!W1078=1,(IF(terrains!Y1078=1,178,IF(terrains!Y1078=2,218,321))),IF(terrains!X1078=1,IF(terrains!Y1078=1,190,IF(terrains!Y1078=2,242,IF(terrains!Y1078=3,357,896))))))))))</f>
        <v>104</v>
      </c>
      <c r="AA1078" s="152" t="n">
        <f aca="false">terrains!Z1078*terrains!F1078</f>
        <v>10096289.24616</v>
      </c>
    </row>
    <row r="1079" customFormat="false" ht="13.8" hidden="false" customHeight="false" outlineLevel="0" collapsed="false">
      <c r="A1079" s="143" t="n">
        <v>1078</v>
      </c>
      <c r="B1079" s="59" t="n">
        <v>293238.281083</v>
      </c>
      <c r="C1079" s="59" t="n">
        <v>5040068.23555</v>
      </c>
      <c r="D1079" s="59" t="s">
        <v>573</v>
      </c>
      <c r="E1079" s="153" t="n">
        <v>8997.8</v>
      </c>
      <c r="F1079" s="150" t="n">
        <f aca="false">terrains!E1079*10.76391</f>
        <v>96851.509398</v>
      </c>
      <c r="G1079" s="59" t="s">
        <v>284</v>
      </c>
      <c r="H1079" s="59" t="n">
        <v>1</v>
      </c>
      <c r="I1079" s="59" t="n">
        <v>6</v>
      </c>
      <c r="J1079" s="59" t="n">
        <f aca="false">IF(terrains!L1079=13.5,IF(terrains!X1079=1,12,9),-0.392532+1.267037*terrains!L1079+0.472239*terrains!X1079+0.58658*terrains!W1079+0.089417*terrains!V1079+0.531633*terrains!U1079+0.337883*terrains!T1079-0.403545*terrains!S1079)</f>
        <v>5.013499</v>
      </c>
      <c r="K1079" s="151" t="n">
        <f aca="false">IF(terrains!I1079=0,terrains!J1079,terrains!I1079)</f>
        <v>6</v>
      </c>
      <c r="L1079" s="59" t="n">
        <v>4</v>
      </c>
      <c r="M1079" s="59" t="n">
        <v>2</v>
      </c>
      <c r="N1079" s="59" t="n">
        <v>12</v>
      </c>
      <c r="O1079" s="59" t="s">
        <v>177</v>
      </c>
      <c r="P1079" s="59" t="n">
        <v>2</v>
      </c>
      <c r="Q1079" s="59" t="n">
        <v>2.5</v>
      </c>
      <c r="R1079" s="59" t="n">
        <v>0</v>
      </c>
      <c r="S1079" s="59" t="n">
        <v>0</v>
      </c>
      <c r="T1079" s="59" t="n">
        <v>1</v>
      </c>
      <c r="U1079" s="59" t="n">
        <v>0</v>
      </c>
      <c r="V1079" s="59" t="n">
        <v>0</v>
      </c>
      <c r="W1079" s="59" t="n">
        <v>0</v>
      </c>
      <c r="X1079" s="59" t="n">
        <v>0</v>
      </c>
      <c r="Y1079" s="59" t="n">
        <f aca="false">IF(terrains!L1079&lt;=2.5,1,IF(terrains!L1079&lt;=4.5,2,IF(terrains!L1079&lt;=6.5,3,4)))</f>
        <v>2</v>
      </c>
      <c r="Z1079" s="59" t="n">
        <f aca="false">IF(terrains!R1079=1,35,IF(terrains!S1079=1,64,IF(terrains!T1079=1,IF(terrains!Y1079=1,85,104),IF(terrains!U1079=1,IF(terrains!Y1079=1,124,152),IF(terrains!V1079=1,(IF(terrains!Y1079=1,146,IF(terrains!Y1079=2,178,263))),IF(terrains!W1079=1,(IF(terrains!Y1079=1,178,IF(terrains!Y1079=2,218,321))),IF(terrains!X1079=1,IF(terrains!Y1079=1,190,IF(terrains!Y1079=2,242,IF(terrains!Y1079=3,357,896))))))))))</f>
        <v>104</v>
      </c>
      <c r="AA1079" s="152" t="n">
        <f aca="false">terrains!Z1079*terrains!F1079</f>
        <v>10072556.977392</v>
      </c>
    </row>
    <row r="1080" customFormat="false" ht="13.8" hidden="false" customHeight="false" outlineLevel="0" collapsed="false">
      <c r="A1080" s="143" t="n">
        <v>1079</v>
      </c>
      <c r="B1080" s="59" t="n">
        <v>301237.649685</v>
      </c>
      <c r="C1080" s="59" t="n">
        <v>5047832.12995</v>
      </c>
      <c r="D1080" s="59" t="s">
        <v>574</v>
      </c>
      <c r="E1080" s="153" t="n">
        <v>8982.1</v>
      </c>
      <c r="F1080" s="150" t="n">
        <f aca="false">terrains!E1080*10.76391</f>
        <v>96682.516011</v>
      </c>
      <c r="G1080" s="59" t="s">
        <v>249</v>
      </c>
      <c r="H1080" s="59" t="n">
        <v>0</v>
      </c>
      <c r="I1080" s="59" t="n">
        <v>0</v>
      </c>
      <c r="J1080" s="59" t="n">
        <f aca="false">IF(terrains!L1080=13.5,IF(terrains!X1080=1,12,9),-0.392532+1.267037*terrains!L1080+0.472239*terrains!X1080+0.58658*terrains!W1080+0.089417*terrains!V1080+0.531633*terrains!U1080+0.337883*terrains!T1080-0.403545*terrains!S1080)</f>
        <v>3.746462</v>
      </c>
      <c r="K1080" s="151" t="n">
        <f aca="false">IF(terrains!I1080=0,terrains!J1080,terrains!I1080)</f>
        <v>3.746462</v>
      </c>
      <c r="L1080" s="59" t="n">
        <v>3</v>
      </c>
      <c r="M1080" s="59" t="n">
        <v>2</v>
      </c>
      <c r="N1080" s="59" t="n">
        <v>6</v>
      </c>
      <c r="O1080" s="59" t="s">
        <v>177</v>
      </c>
      <c r="P1080" s="59" t="n">
        <v>2</v>
      </c>
      <c r="Q1080" s="59" t="n">
        <v>2</v>
      </c>
      <c r="R1080" s="59" t="n">
        <v>0</v>
      </c>
      <c r="S1080" s="59" t="n">
        <v>0</v>
      </c>
      <c r="T1080" s="59" t="n">
        <v>1</v>
      </c>
      <c r="U1080" s="59" t="n">
        <v>0</v>
      </c>
      <c r="V1080" s="59" t="n">
        <v>0</v>
      </c>
      <c r="W1080" s="59" t="n">
        <v>0</v>
      </c>
      <c r="X1080" s="59" t="n">
        <v>0</v>
      </c>
      <c r="Y1080" s="59" t="n">
        <f aca="false">IF(terrains!L1080&lt;=2.5,1,IF(terrains!L1080&lt;=4.5,2,IF(terrains!L1080&lt;=6.5,3,4)))</f>
        <v>2</v>
      </c>
      <c r="Z1080" s="59" t="n">
        <f aca="false">IF(terrains!R1080=1,35,IF(terrains!S1080=1,64,IF(terrains!T1080=1,IF(terrains!Y1080=1,85,104),IF(terrains!U1080=1,IF(terrains!Y1080=1,124,152),IF(terrains!V1080=1,(IF(terrains!Y1080=1,146,IF(terrains!Y1080=2,178,263))),IF(terrains!W1080=1,(IF(terrains!Y1080=1,178,IF(terrains!Y1080=2,218,321))),IF(terrains!X1080=1,IF(terrains!Y1080=1,190,IF(terrains!Y1080=2,242,IF(terrains!Y1080=3,357,896))))))))))</f>
        <v>104</v>
      </c>
      <c r="AA1080" s="152" t="n">
        <f aca="false">terrains!Z1080*terrains!F1080</f>
        <v>10054981.665144</v>
      </c>
    </row>
    <row r="1081" customFormat="false" ht="13.8" hidden="false" customHeight="false" outlineLevel="0" collapsed="false">
      <c r="A1081" s="143" t="n">
        <v>1080</v>
      </c>
      <c r="B1081" s="59" t="n">
        <v>299960.344597</v>
      </c>
      <c r="C1081" s="59" t="n">
        <v>5039177.34542</v>
      </c>
      <c r="D1081" s="59" t="s">
        <v>575</v>
      </c>
      <c r="E1081" s="153" t="n">
        <v>8967.9</v>
      </c>
      <c r="F1081" s="150" t="n">
        <f aca="false">terrains!E1081*10.76391</f>
        <v>96529.668489</v>
      </c>
      <c r="G1081" s="59" t="s">
        <v>309</v>
      </c>
      <c r="H1081" s="59" t="n">
        <v>2</v>
      </c>
      <c r="I1081" s="59" t="n">
        <v>6</v>
      </c>
      <c r="J1081" s="59" t="n">
        <f aca="false">IF(terrains!L1081=13.5,IF(terrains!X1081=1,12,9),-0.392532+1.267037*terrains!L1081+0.472239*terrains!X1081+0.58658*terrains!W1081+0.089417*terrains!V1081+0.531633*terrains!U1081+0.337883*terrains!T1081-0.403545*terrains!S1081)</f>
        <v>3.880818</v>
      </c>
      <c r="K1081" s="151" t="n">
        <f aca="false">IF(terrains!I1081=0,terrains!J1081,terrains!I1081)</f>
        <v>6</v>
      </c>
      <c r="L1081" s="59" t="n">
        <v>3</v>
      </c>
      <c r="M1081" s="59" t="n">
        <v>2</v>
      </c>
      <c r="N1081" s="59" t="n">
        <v>8</v>
      </c>
      <c r="O1081" s="59" t="s">
        <v>181</v>
      </c>
      <c r="P1081" s="59" t="n">
        <v>2</v>
      </c>
      <c r="Q1081" s="59" t="n">
        <v>2</v>
      </c>
      <c r="R1081" s="59" t="n">
        <v>0</v>
      </c>
      <c r="S1081" s="59" t="n">
        <v>0</v>
      </c>
      <c r="T1081" s="59" t="n">
        <v>0</v>
      </c>
      <c r="U1081" s="59" t="n">
        <v>0</v>
      </c>
      <c r="V1081" s="59" t="n">
        <v>0</v>
      </c>
      <c r="W1081" s="59" t="n">
        <v>0</v>
      </c>
      <c r="X1081" s="59" t="n">
        <v>1</v>
      </c>
      <c r="Y1081" s="59" t="n">
        <f aca="false">IF(terrains!L1081&lt;=2.5,1,IF(terrains!L1081&lt;=4.5,2,IF(terrains!L1081&lt;=6.5,3,4)))</f>
        <v>2</v>
      </c>
      <c r="Z1081" s="59" t="n">
        <f aca="false">IF(terrains!R1081=1,35,IF(terrains!S1081=1,64,IF(terrains!T1081=1,IF(terrains!Y1081=1,85,104),IF(terrains!U1081=1,IF(terrains!Y1081=1,124,152),IF(terrains!V1081=1,(IF(terrains!Y1081=1,146,IF(terrains!Y1081=2,178,263))),IF(terrains!W1081=1,(IF(terrains!Y1081=1,178,IF(terrains!Y1081=2,218,321))),IF(terrains!X1081=1,IF(terrains!Y1081=1,190,IF(terrains!Y1081=2,242,IF(terrains!Y1081=3,357,896))))))))))</f>
        <v>242</v>
      </c>
      <c r="AA1081" s="152" t="n">
        <f aca="false">terrains!Z1081*terrains!F1081</f>
        <v>23360179.774338</v>
      </c>
    </row>
    <row r="1082" customFormat="false" ht="13.8" hidden="false" customHeight="false" outlineLevel="0" collapsed="false">
      <c r="A1082" s="143" t="n">
        <v>1081</v>
      </c>
      <c r="B1082" s="59" t="n">
        <v>273464.74907</v>
      </c>
      <c r="C1082" s="59" t="n">
        <v>5041240.90472</v>
      </c>
      <c r="D1082" s="59" t="s">
        <v>576</v>
      </c>
      <c r="E1082" s="153" t="n">
        <v>8945.7</v>
      </c>
      <c r="F1082" s="150" t="n">
        <f aca="false">terrains!E1082*10.76391</f>
        <v>96290.709687</v>
      </c>
      <c r="G1082" s="59" t="s">
        <v>207</v>
      </c>
      <c r="H1082" s="59" t="n">
        <v>0</v>
      </c>
      <c r="I1082" s="59" t="n">
        <v>0</v>
      </c>
      <c r="J1082" s="59" t="n">
        <f aca="false">IF(terrains!L1082=13.5,IF(terrains!X1082=1,12,9),-0.392532+1.267037*terrains!L1082+0.472239*terrains!X1082+0.58658*terrains!W1082+0.089417*terrains!V1082+0.531633*terrains!U1082+0.337883*terrains!T1082-0.403545*terrains!S1082)</f>
        <v>1.5080235</v>
      </c>
      <c r="K1082" s="151" t="n">
        <f aca="false">IF(terrains!I1082=0,terrains!J1082,terrains!I1082)</f>
        <v>1.5080235</v>
      </c>
      <c r="L1082" s="59" t="n">
        <v>1.5</v>
      </c>
      <c r="M1082" s="59" t="n">
        <v>1</v>
      </c>
      <c r="N1082" s="59" t="n">
        <v>2</v>
      </c>
      <c r="O1082" s="59" t="s">
        <v>175</v>
      </c>
      <c r="P1082" s="59" t="n">
        <v>1.5</v>
      </c>
      <c r="Q1082" s="59" t="n">
        <v>1.5</v>
      </c>
      <c r="R1082" s="59" t="n">
        <v>1</v>
      </c>
      <c r="S1082" s="59" t="n">
        <v>0</v>
      </c>
      <c r="T1082" s="59" t="n">
        <v>0</v>
      </c>
      <c r="U1082" s="59" t="n">
        <v>0</v>
      </c>
      <c r="V1082" s="59" t="n">
        <v>0</v>
      </c>
      <c r="W1082" s="59" t="n">
        <v>0</v>
      </c>
      <c r="X1082" s="59" t="n">
        <v>0</v>
      </c>
      <c r="Y1082" s="59" t="n">
        <f aca="false">IF(terrains!L1082&lt;=2.5,1,IF(terrains!L1082&lt;=4.5,2,IF(terrains!L1082&lt;=6.5,3,4)))</f>
        <v>1</v>
      </c>
      <c r="Z1082" s="59" t="n">
        <f aca="false">IF(terrains!R1082=1,35,IF(terrains!S1082=1,64,IF(terrains!T1082=1,IF(terrains!Y1082=1,85,104),IF(terrains!U1082=1,IF(terrains!Y1082=1,124,152),IF(terrains!V1082=1,(IF(terrains!Y1082=1,146,IF(terrains!Y1082=2,178,263))),IF(terrains!W1082=1,(IF(terrains!Y1082=1,178,IF(terrains!Y1082=2,218,321))),IF(terrains!X1082=1,IF(terrains!Y1082=1,190,IF(terrains!Y1082=2,242,IF(terrains!Y1082=3,357,896))))))))))</f>
        <v>35</v>
      </c>
      <c r="AA1082" s="152" t="n">
        <f aca="false">terrains!Z1082*terrains!F1082</f>
        <v>3370174.839045</v>
      </c>
    </row>
    <row r="1083" customFormat="false" ht="13.8" hidden="false" customHeight="false" outlineLevel="0" collapsed="false">
      <c r="A1083" s="143" t="n">
        <v>1082</v>
      </c>
      <c r="B1083" s="59" t="n">
        <v>300805.623993</v>
      </c>
      <c r="C1083" s="59" t="n">
        <v>5043757.68911</v>
      </c>
      <c r="D1083" s="59" t="s">
        <v>577</v>
      </c>
      <c r="E1083" s="153" t="n">
        <v>8888.2</v>
      </c>
      <c r="F1083" s="150" t="n">
        <f aca="false">terrains!E1083*10.76391</f>
        <v>95671.784862</v>
      </c>
      <c r="G1083" s="59" t="s">
        <v>246</v>
      </c>
      <c r="H1083" s="59" t="n">
        <v>0</v>
      </c>
      <c r="I1083" s="59" t="n">
        <v>6</v>
      </c>
      <c r="J1083" s="59" t="n">
        <f aca="false">IF(terrains!L1083=13.5,IF(terrains!X1083=1,12,9),-0.392532+1.267037*terrains!L1083+0.472239*terrains!X1083+0.58658*terrains!W1083+0.089417*terrains!V1083+0.531633*terrains!U1083+0.337883*terrains!T1083-0.403545*terrains!S1083)</f>
        <v>5.6470175</v>
      </c>
      <c r="K1083" s="151" t="n">
        <f aca="false">IF(terrains!I1083=0,terrains!J1083,terrains!I1083)</f>
        <v>6</v>
      </c>
      <c r="L1083" s="59" t="n">
        <v>4.5</v>
      </c>
      <c r="M1083" s="59" t="n">
        <v>0</v>
      </c>
      <c r="N1083" s="59" t="n">
        <v>0</v>
      </c>
      <c r="O1083" s="59" t="s">
        <v>177</v>
      </c>
      <c r="P1083" s="59" t="n">
        <v>0</v>
      </c>
      <c r="Q1083" s="59" t="n">
        <v>0</v>
      </c>
      <c r="R1083" s="59" t="n">
        <v>0</v>
      </c>
      <c r="S1083" s="59" t="n">
        <v>0</v>
      </c>
      <c r="T1083" s="59" t="n">
        <v>1</v>
      </c>
      <c r="U1083" s="59" t="n">
        <v>0</v>
      </c>
      <c r="V1083" s="59" t="n">
        <v>0</v>
      </c>
      <c r="W1083" s="59" t="n">
        <v>0</v>
      </c>
      <c r="X1083" s="59" t="n">
        <v>0</v>
      </c>
      <c r="Y1083" s="59" t="n">
        <f aca="false">IF(terrains!L1083&lt;=2.5,1,IF(terrains!L1083&lt;=4.5,2,IF(terrains!L1083&lt;=6.5,3,4)))</f>
        <v>2</v>
      </c>
      <c r="Z1083" s="59" t="n">
        <f aca="false">IF(terrains!R1083=1,35,IF(terrains!S1083=1,64,IF(terrains!T1083=1,IF(terrains!Y1083=1,85,104),IF(terrains!U1083=1,IF(terrains!Y1083=1,124,152),IF(terrains!V1083=1,(IF(terrains!Y1083=1,146,IF(terrains!Y1083=2,178,263))),IF(terrains!W1083=1,(IF(terrains!Y1083=1,178,IF(terrains!Y1083=2,218,321))),IF(terrains!X1083=1,IF(terrains!Y1083=1,190,IF(terrains!Y1083=2,242,IF(terrains!Y1083=3,357,896))))))))))</f>
        <v>104</v>
      </c>
      <c r="AA1083" s="152" t="n">
        <f aca="false">terrains!Z1083*terrains!F1083</f>
        <v>9949865.625648</v>
      </c>
    </row>
    <row r="1084" customFormat="false" ht="13.8" hidden="false" customHeight="false" outlineLevel="0" collapsed="false">
      <c r="A1084" s="143" t="n">
        <v>1083</v>
      </c>
      <c r="B1084" s="59" t="n">
        <v>275264.622555</v>
      </c>
      <c r="C1084" s="59" t="n">
        <v>5040436.71773</v>
      </c>
      <c r="D1084" s="59" t="s">
        <v>578</v>
      </c>
      <c r="E1084" s="153" t="n">
        <v>8879.8</v>
      </c>
      <c r="F1084" s="150" t="n">
        <f aca="false">terrains!E1084*10.76391</f>
        <v>95581.368018</v>
      </c>
      <c r="G1084" s="59" t="s">
        <v>196</v>
      </c>
      <c r="H1084" s="59" t="n">
        <v>0.2</v>
      </c>
      <c r="I1084" s="59" t="n">
        <v>1</v>
      </c>
      <c r="J1084" s="59" t="n">
        <f aca="false">IF(terrains!L1084=13.5,IF(terrains!X1084=1,12,9),-0.392532+1.267037*terrains!L1084+0.472239*terrains!X1084+0.58658*terrains!W1084+0.089417*terrains!V1084+0.531633*terrains!U1084+0.337883*terrains!T1084-0.403545*terrains!S1084)</f>
        <v>1.5080235</v>
      </c>
      <c r="K1084" s="151" t="n">
        <f aca="false">IF(terrains!I1084=0,terrains!J1084,terrains!I1084)</f>
        <v>1</v>
      </c>
      <c r="L1084" s="59" t="n">
        <v>1.5</v>
      </c>
      <c r="M1084" s="59" t="n">
        <v>1</v>
      </c>
      <c r="N1084" s="59" t="n">
        <v>2</v>
      </c>
      <c r="O1084" s="59" t="s">
        <v>175</v>
      </c>
      <c r="P1084" s="59" t="n">
        <v>1</v>
      </c>
      <c r="Q1084" s="59" t="n">
        <v>1.5</v>
      </c>
      <c r="R1084" s="59" t="n">
        <v>1</v>
      </c>
      <c r="S1084" s="59" t="n">
        <v>0</v>
      </c>
      <c r="T1084" s="59" t="n">
        <v>0</v>
      </c>
      <c r="U1084" s="59" t="n">
        <v>0</v>
      </c>
      <c r="V1084" s="59" t="n">
        <v>0</v>
      </c>
      <c r="W1084" s="59" t="n">
        <v>0</v>
      </c>
      <c r="X1084" s="59" t="n">
        <v>0</v>
      </c>
      <c r="Y1084" s="59" t="n">
        <f aca="false">IF(terrains!L1084&lt;=2.5,1,IF(terrains!L1084&lt;=4.5,2,IF(terrains!L1084&lt;=6.5,3,4)))</f>
        <v>1</v>
      </c>
      <c r="Z1084" s="59" t="n">
        <f aca="false">IF(terrains!R1084=1,35,IF(terrains!S1084=1,64,IF(terrains!T1084=1,IF(terrains!Y1084=1,85,104),IF(terrains!U1084=1,IF(terrains!Y1084=1,124,152),IF(terrains!V1084=1,(IF(terrains!Y1084=1,146,IF(terrains!Y1084=2,178,263))),IF(terrains!W1084=1,(IF(terrains!Y1084=1,178,IF(terrains!Y1084=2,218,321))),IF(terrains!X1084=1,IF(terrains!Y1084=1,190,IF(terrains!Y1084=2,242,IF(terrains!Y1084=3,357,896))))))))))</f>
        <v>35</v>
      </c>
      <c r="AA1084" s="152" t="n">
        <f aca="false">terrains!Z1084*terrains!F1084</f>
        <v>3345347.88063</v>
      </c>
    </row>
    <row r="1085" customFormat="false" ht="13.8" hidden="false" customHeight="false" outlineLevel="0" collapsed="false">
      <c r="A1085" s="143" t="n">
        <v>1084</v>
      </c>
      <c r="B1085" s="59" t="n">
        <v>289167.253829</v>
      </c>
      <c r="C1085" s="59" t="n">
        <v>5042918.6424</v>
      </c>
      <c r="D1085" s="59" t="s">
        <v>579</v>
      </c>
      <c r="E1085" s="153" t="n">
        <v>8866.1</v>
      </c>
      <c r="F1085" s="150" t="n">
        <f aca="false">terrains!E1085*10.76391</f>
        <v>95433.902451</v>
      </c>
      <c r="G1085" s="59" t="s">
        <v>260</v>
      </c>
      <c r="H1085" s="59" t="n">
        <v>1</v>
      </c>
      <c r="I1085" s="59" t="n">
        <v>6</v>
      </c>
      <c r="J1085" s="59" t="n">
        <f aca="false">IF(terrains!L1085=13.5,IF(terrains!X1085=1,12,9),-0.392532+1.267037*terrains!L1085+0.472239*terrains!X1085+0.58658*terrains!W1085+0.089417*terrains!V1085+0.531633*terrains!U1085+0.337883*terrains!T1085-0.403545*terrains!S1085)</f>
        <v>5.6470175</v>
      </c>
      <c r="K1085" s="151" t="n">
        <f aca="false">IF(terrains!I1085=0,terrains!J1085,terrains!I1085)</f>
        <v>6</v>
      </c>
      <c r="L1085" s="59" t="n">
        <v>4.5</v>
      </c>
      <c r="M1085" s="59" t="n">
        <v>2</v>
      </c>
      <c r="N1085" s="59" t="n">
        <v>15</v>
      </c>
      <c r="O1085" s="59" t="s">
        <v>177</v>
      </c>
      <c r="P1085" s="59" t="n">
        <v>2</v>
      </c>
      <c r="Q1085" s="59" t="n">
        <v>2.5</v>
      </c>
      <c r="R1085" s="59" t="n">
        <v>0</v>
      </c>
      <c r="S1085" s="59" t="n">
        <v>0</v>
      </c>
      <c r="T1085" s="59" t="n">
        <v>1</v>
      </c>
      <c r="U1085" s="59" t="n">
        <v>0</v>
      </c>
      <c r="V1085" s="59" t="n">
        <v>0</v>
      </c>
      <c r="W1085" s="59" t="n">
        <v>0</v>
      </c>
      <c r="X1085" s="59" t="n">
        <v>0</v>
      </c>
      <c r="Y1085" s="59" t="n">
        <f aca="false">IF(terrains!L1085&lt;=2.5,1,IF(terrains!L1085&lt;=4.5,2,IF(terrains!L1085&lt;=6.5,3,4)))</f>
        <v>2</v>
      </c>
      <c r="Z1085" s="59" t="n">
        <f aca="false">IF(terrains!R1085=1,35,IF(terrains!S1085=1,64,IF(terrains!T1085=1,IF(terrains!Y1085=1,85,104),IF(terrains!U1085=1,IF(terrains!Y1085=1,124,152),IF(terrains!V1085=1,(IF(terrains!Y1085=1,146,IF(terrains!Y1085=2,178,263))),IF(terrains!W1085=1,(IF(terrains!Y1085=1,178,IF(terrains!Y1085=2,218,321))),IF(terrains!X1085=1,IF(terrains!Y1085=1,190,IF(terrains!Y1085=2,242,IF(terrains!Y1085=3,357,896))))))))))</f>
        <v>104</v>
      </c>
      <c r="AA1085" s="152" t="n">
        <f aca="false">terrains!Z1085*terrains!F1085</f>
        <v>9925125.854904</v>
      </c>
    </row>
    <row r="1086" customFormat="false" ht="13.8" hidden="false" customHeight="false" outlineLevel="0" collapsed="false">
      <c r="A1086" s="143" t="n">
        <v>1085</v>
      </c>
      <c r="B1086" s="59" t="n">
        <v>298953</v>
      </c>
      <c r="C1086" s="59" t="n">
        <v>5044688</v>
      </c>
      <c r="D1086" s="59" t="s">
        <v>580</v>
      </c>
      <c r="E1086" s="153" t="n">
        <v>8833.8</v>
      </c>
      <c r="F1086" s="150" t="n">
        <f aca="false">terrains!E1086*10.76391</f>
        <v>95086.228158</v>
      </c>
      <c r="G1086" s="59" t="s">
        <v>581</v>
      </c>
      <c r="H1086" s="59" t="n">
        <v>1</v>
      </c>
      <c r="I1086" s="59" t="n">
        <v>6</v>
      </c>
      <c r="J1086" s="59" t="n">
        <f aca="false">IF(terrains!L1086=13.5,IF(terrains!X1086=1,12,9),-0.392532+1.267037*terrains!L1086+0.472239*terrains!X1086+0.58658*terrains!W1086+0.089417*terrains!V1086+0.531633*terrains!U1086+0.337883*terrains!T1086-0.403545*terrains!S1086)</f>
        <v>5.207249</v>
      </c>
      <c r="K1086" s="151" t="n">
        <f aca="false">IF(terrains!I1086=0,terrains!J1086,terrains!I1086)</f>
        <v>6</v>
      </c>
      <c r="L1086" s="59" t="n">
        <v>4</v>
      </c>
      <c r="M1086" s="59" t="n">
        <v>2</v>
      </c>
      <c r="N1086" s="59" t="n">
        <v>10</v>
      </c>
      <c r="O1086" s="59" t="s">
        <v>178</v>
      </c>
      <c r="P1086" s="59" t="n">
        <v>2</v>
      </c>
      <c r="Q1086" s="59" t="n">
        <v>2.5</v>
      </c>
      <c r="R1086" s="59" t="n">
        <v>0</v>
      </c>
      <c r="S1086" s="59" t="n">
        <v>0</v>
      </c>
      <c r="T1086" s="59" t="n">
        <v>0</v>
      </c>
      <c r="U1086" s="59" t="n">
        <v>1</v>
      </c>
      <c r="V1086" s="59" t="n">
        <v>0</v>
      </c>
      <c r="W1086" s="59" t="n">
        <v>0</v>
      </c>
      <c r="X1086" s="59" t="n">
        <v>0</v>
      </c>
      <c r="Y1086" s="59" t="n">
        <f aca="false">IF(terrains!L1086&lt;=2.5,1,IF(terrains!L1086&lt;=4.5,2,IF(terrains!L1086&lt;=6.5,3,4)))</f>
        <v>2</v>
      </c>
      <c r="Z1086" s="59" t="n">
        <f aca="false">IF(terrains!R1086=1,35,IF(terrains!S1086=1,64,IF(terrains!T1086=1,IF(terrains!Y1086=1,85,104),IF(terrains!U1086=1,IF(terrains!Y1086=1,124,152),IF(terrains!V1086=1,(IF(terrains!Y1086=1,146,IF(terrains!Y1086=2,178,263))),IF(terrains!W1086=1,(IF(terrains!Y1086=1,178,IF(terrains!Y1086=2,218,321))),IF(terrains!X1086=1,IF(terrains!Y1086=1,190,IF(terrains!Y1086=2,242,IF(terrains!Y1086=3,357,896))))))))))</f>
        <v>152</v>
      </c>
      <c r="AA1086" s="152" t="n">
        <f aca="false">terrains!Z1086*terrains!F1086</f>
        <v>14453106.680016</v>
      </c>
    </row>
    <row r="1087" customFormat="false" ht="13.8" hidden="false" customHeight="false" outlineLevel="0" collapsed="false">
      <c r="A1087" s="143" t="n">
        <v>1086</v>
      </c>
      <c r="B1087" s="59" t="n">
        <v>292782.950055</v>
      </c>
      <c r="C1087" s="59" t="n">
        <v>5031954.03642</v>
      </c>
      <c r="D1087" s="59" t="s">
        <v>582</v>
      </c>
      <c r="E1087" s="153" t="n">
        <v>8822.4</v>
      </c>
      <c r="F1087" s="150" t="n">
        <f aca="false">terrains!E1087*10.76391</f>
        <v>94963.519584</v>
      </c>
      <c r="G1087" s="59" t="s">
        <v>278</v>
      </c>
      <c r="H1087" s="59" t="n">
        <v>0.3</v>
      </c>
      <c r="I1087" s="59" t="n">
        <v>4.5</v>
      </c>
      <c r="J1087" s="59" t="n">
        <f aca="false">IF(terrains!L1087=13.5,IF(terrains!X1087=1,12,9),-0.392532+1.267037*terrains!L1087+0.472239*terrains!X1087+0.58658*terrains!W1087+0.089417*terrains!V1087+0.531633*terrains!U1087+0.337883*terrains!T1087-0.403545*terrains!S1087)</f>
        <v>3.6385525</v>
      </c>
      <c r="K1087" s="151" t="n">
        <f aca="false">IF(terrains!I1087=0,terrains!J1087,terrains!I1087)</f>
        <v>4.5</v>
      </c>
      <c r="L1087" s="59" t="n">
        <v>3.5</v>
      </c>
      <c r="M1087" s="59" t="n">
        <v>2</v>
      </c>
      <c r="N1087" s="59" t="n">
        <v>8</v>
      </c>
      <c r="O1087" s="59" t="s">
        <v>176</v>
      </c>
      <c r="P1087" s="59" t="n">
        <v>2</v>
      </c>
      <c r="Q1087" s="59" t="n">
        <v>2.5</v>
      </c>
      <c r="R1087" s="59" t="n">
        <v>0</v>
      </c>
      <c r="S1087" s="59" t="n">
        <v>1</v>
      </c>
      <c r="T1087" s="59" t="n">
        <v>0</v>
      </c>
      <c r="U1087" s="59" t="n">
        <v>0</v>
      </c>
      <c r="V1087" s="59" t="n">
        <v>0</v>
      </c>
      <c r="W1087" s="59" t="n">
        <v>0</v>
      </c>
      <c r="X1087" s="59" t="n">
        <v>0</v>
      </c>
      <c r="Y1087" s="59" t="n">
        <f aca="false">IF(terrains!L1087&lt;=2.5,1,IF(terrains!L1087&lt;=4.5,2,IF(terrains!L1087&lt;=6.5,3,4)))</f>
        <v>2</v>
      </c>
      <c r="Z1087" s="59" t="n">
        <f aca="false">IF(terrains!R1087=1,35,IF(terrains!S1087=1,64,IF(terrains!T1087=1,IF(terrains!Y1087=1,85,104),IF(terrains!U1087=1,IF(terrains!Y1087=1,124,152),IF(terrains!V1087=1,(IF(terrains!Y1087=1,146,IF(terrains!Y1087=2,178,263))),IF(terrains!W1087=1,(IF(terrains!Y1087=1,178,IF(terrains!Y1087=2,218,321))),IF(terrains!X1087=1,IF(terrains!Y1087=1,190,IF(terrains!Y1087=2,242,IF(terrains!Y1087=3,357,896))))))))))</f>
        <v>64</v>
      </c>
      <c r="AA1087" s="152" t="n">
        <f aca="false">terrains!Z1087*terrains!F1087</f>
        <v>6077665.253376</v>
      </c>
    </row>
    <row r="1088" customFormat="false" ht="13.8" hidden="false" customHeight="false" outlineLevel="0" collapsed="false">
      <c r="A1088" s="143" t="n">
        <v>1087</v>
      </c>
      <c r="B1088" s="59" t="n">
        <v>299998.005848</v>
      </c>
      <c r="C1088" s="59" t="n">
        <v>5039941.02684</v>
      </c>
      <c r="D1088" s="59" t="s">
        <v>583</v>
      </c>
      <c r="E1088" s="153" t="n">
        <v>8804.1</v>
      </c>
      <c r="F1088" s="150" t="n">
        <f aca="false">terrains!E1088*10.76391</f>
        <v>94766.540031</v>
      </c>
      <c r="G1088" s="59" t="s">
        <v>487</v>
      </c>
      <c r="H1088" s="59" t="n">
        <v>0</v>
      </c>
      <c r="I1088" s="59" t="n">
        <v>12</v>
      </c>
      <c r="J1088" s="59" t="n">
        <f aca="false">IF(terrains!L1088=13.5,IF(terrains!X1088=1,12,9),-0.392532+1.267037*terrains!L1088+0.472239*terrains!X1088+0.58658*terrains!W1088+0.089417*terrains!V1088+0.531633*terrains!U1088+0.337883*terrains!T1088-0.403545*terrains!S1088)</f>
        <v>12</v>
      </c>
      <c r="K1088" s="151" t="n">
        <f aca="false">IF(terrains!I1088=0,terrains!J1088,terrains!I1088)</f>
        <v>12</v>
      </c>
      <c r="L1088" s="59" t="n">
        <v>13.5</v>
      </c>
      <c r="M1088" s="59" t="n">
        <v>0</v>
      </c>
      <c r="N1088" s="59" t="n">
        <v>0</v>
      </c>
      <c r="O1088" s="59" t="s">
        <v>181</v>
      </c>
      <c r="P1088" s="59" t="n">
        <v>0</v>
      </c>
      <c r="Q1088" s="59" t="n">
        <v>0</v>
      </c>
      <c r="R1088" s="59" t="n">
        <v>0</v>
      </c>
      <c r="S1088" s="59" t="n">
        <v>0</v>
      </c>
      <c r="T1088" s="59" t="n">
        <v>0</v>
      </c>
      <c r="U1088" s="59" t="n">
        <v>0</v>
      </c>
      <c r="V1088" s="59" t="n">
        <v>0</v>
      </c>
      <c r="W1088" s="59" t="n">
        <v>0</v>
      </c>
      <c r="X1088" s="59" t="n">
        <v>1</v>
      </c>
      <c r="Y1088" s="59" t="n">
        <f aca="false">IF(terrains!L1088&lt;=2.5,1,IF(terrains!L1088&lt;=4.5,2,IF(terrains!L1088&lt;=6.5,3,4)))</f>
        <v>4</v>
      </c>
      <c r="Z1088" s="59" t="n">
        <f aca="false">IF(terrains!R1088=1,35,IF(terrains!S1088=1,64,IF(terrains!T1088=1,IF(terrains!Y1088=1,85,104),IF(terrains!U1088=1,IF(terrains!Y1088=1,124,152),IF(terrains!V1088=1,(IF(terrains!Y1088=1,146,IF(terrains!Y1088=2,178,263))),IF(terrains!W1088=1,(IF(terrains!Y1088=1,178,IF(terrains!Y1088=2,218,321))),IF(terrains!X1088=1,IF(terrains!Y1088=1,190,IF(terrains!Y1088=2,242,IF(terrains!Y1088=3,357,896))))))))))</f>
        <v>896</v>
      </c>
      <c r="AA1088" s="152" t="n">
        <f aca="false">terrains!Z1088*terrains!F1088</f>
        <v>84910819.867776</v>
      </c>
    </row>
    <row r="1089" customFormat="false" ht="13.8" hidden="false" customHeight="false" outlineLevel="0" collapsed="false">
      <c r="A1089" s="143" t="n">
        <v>1088</v>
      </c>
      <c r="B1089" s="59" t="n">
        <v>300476.540203</v>
      </c>
      <c r="C1089" s="59" t="n">
        <v>5036148.37643</v>
      </c>
      <c r="D1089" s="59" t="s">
        <v>584</v>
      </c>
      <c r="E1089" s="153" t="n">
        <v>8759.5</v>
      </c>
      <c r="F1089" s="150" t="n">
        <f aca="false">terrains!E1089*10.76391</f>
        <v>94286.469645</v>
      </c>
      <c r="G1089" s="59" t="s">
        <v>458</v>
      </c>
      <c r="H1089" s="59" t="n">
        <v>1</v>
      </c>
      <c r="I1089" s="59" t="n">
        <v>2</v>
      </c>
      <c r="J1089" s="59" t="n">
        <f aca="false">IF(terrains!L1089=13.5,IF(terrains!X1089=1,12,9),-0.392532+1.267037*terrains!L1089+0.472239*terrains!X1089+0.58658*terrains!W1089+0.089417*terrains!V1089+0.531633*terrains!U1089+0.337883*terrains!T1089-0.403545*terrains!S1089)</f>
        <v>5.3985515</v>
      </c>
      <c r="K1089" s="151" t="n">
        <f aca="false">IF(terrains!I1089=0,terrains!J1089,terrains!I1089)</f>
        <v>2</v>
      </c>
      <c r="L1089" s="59" t="n">
        <v>4.5</v>
      </c>
      <c r="M1089" s="59" t="n">
        <v>4</v>
      </c>
      <c r="N1089" s="59" t="n">
        <v>12</v>
      </c>
      <c r="O1089" s="59" t="s">
        <v>179</v>
      </c>
      <c r="P1089" s="59" t="n">
        <v>2</v>
      </c>
      <c r="Q1089" s="59" t="n">
        <v>1.5</v>
      </c>
      <c r="R1089" s="59" t="n">
        <v>0</v>
      </c>
      <c r="S1089" s="59" t="n">
        <v>0</v>
      </c>
      <c r="T1089" s="59" t="n">
        <v>0</v>
      </c>
      <c r="U1089" s="59" t="n">
        <v>0</v>
      </c>
      <c r="V1089" s="59" t="n">
        <v>1</v>
      </c>
      <c r="W1089" s="59" t="n">
        <v>0</v>
      </c>
      <c r="X1089" s="59" t="n">
        <v>0</v>
      </c>
      <c r="Y1089" s="59" t="n">
        <f aca="false">IF(terrains!L1089&lt;=2.5,1,IF(terrains!L1089&lt;=4.5,2,IF(terrains!L1089&lt;=6.5,3,4)))</f>
        <v>2</v>
      </c>
      <c r="Z1089" s="59" t="n">
        <f aca="false">IF(terrains!R1089=1,35,IF(terrains!S1089=1,64,IF(terrains!T1089=1,IF(terrains!Y1089=1,85,104),IF(terrains!U1089=1,IF(terrains!Y1089=1,124,152),IF(terrains!V1089=1,(IF(terrains!Y1089=1,146,IF(terrains!Y1089=2,178,263))),IF(terrains!W1089=1,(IF(terrains!Y1089=1,178,IF(terrains!Y1089=2,218,321))),IF(terrains!X1089=1,IF(terrains!Y1089=1,190,IF(terrains!Y1089=2,242,IF(terrains!Y1089=3,357,896))))))))))</f>
        <v>178</v>
      </c>
      <c r="AA1089" s="152" t="n">
        <f aca="false">terrains!Z1089*terrains!F1089</f>
        <v>16782991.59681</v>
      </c>
    </row>
    <row r="1090" customFormat="false" ht="13.8" hidden="false" customHeight="false" outlineLevel="0" collapsed="false">
      <c r="A1090" s="143" t="n">
        <v>1089</v>
      </c>
      <c r="B1090" s="59" t="n">
        <v>289031.716407</v>
      </c>
      <c r="C1090" s="59" t="n">
        <v>5039168.71089</v>
      </c>
      <c r="D1090" s="59" t="s">
        <v>585</v>
      </c>
      <c r="E1090" s="153" t="n">
        <v>8754.1</v>
      </c>
      <c r="F1090" s="150" t="n">
        <f aca="false">terrains!E1090*10.76391</f>
        <v>94228.344531</v>
      </c>
      <c r="G1090" s="59" t="s">
        <v>272</v>
      </c>
      <c r="H1090" s="59" t="n">
        <v>0</v>
      </c>
      <c r="I1090" s="59" t="n">
        <v>3</v>
      </c>
      <c r="J1090" s="59" t="n">
        <f aca="false">IF(terrains!L1090=13.5,IF(terrains!X1090=1,12,9),-0.392532+1.267037*terrains!L1090+0.472239*terrains!X1090+0.58658*terrains!W1090+0.089417*terrains!V1090+0.531633*terrains!U1090+0.337883*terrains!T1090-0.403545*terrains!S1090)</f>
        <v>4.272071</v>
      </c>
      <c r="K1090" s="151" t="n">
        <f aca="false">IF(terrains!I1090=0,terrains!J1090,terrains!I1090)</f>
        <v>3</v>
      </c>
      <c r="L1090" s="59" t="n">
        <v>4</v>
      </c>
      <c r="M1090" s="59" t="n">
        <v>2</v>
      </c>
      <c r="N1090" s="59" t="n">
        <v>99</v>
      </c>
      <c r="O1090" s="59" t="s">
        <v>176</v>
      </c>
      <c r="P1090" s="59" t="n">
        <v>2</v>
      </c>
      <c r="Q1090" s="59" t="n">
        <v>2.5</v>
      </c>
      <c r="R1090" s="59" t="n">
        <v>0</v>
      </c>
      <c r="S1090" s="59" t="n">
        <v>1</v>
      </c>
      <c r="T1090" s="59" t="n">
        <v>0</v>
      </c>
      <c r="U1090" s="59" t="n">
        <v>0</v>
      </c>
      <c r="V1090" s="59" t="n">
        <v>0</v>
      </c>
      <c r="W1090" s="59" t="n">
        <v>0</v>
      </c>
      <c r="X1090" s="59" t="n">
        <v>0</v>
      </c>
      <c r="Y1090" s="59" t="n">
        <f aca="false">IF(terrains!L1090&lt;=2.5,1,IF(terrains!L1090&lt;=4.5,2,IF(terrains!L1090&lt;=6.5,3,4)))</f>
        <v>2</v>
      </c>
      <c r="Z1090" s="59" t="n">
        <f aca="false">IF(terrains!R1090=1,35,IF(terrains!S1090=1,64,IF(terrains!T1090=1,IF(terrains!Y1090=1,85,104),IF(terrains!U1090=1,IF(terrains!Y1090=1,124,152),IF(terrains!V1090=1,(IF(terrains!Y1090=1,146,IF(terrains!Y1090=2,178,263))),IF(terrains!W1090=1,(IF(terrains!Y1090=1,178,IF(terrains!Y1090=2,218,321))),IF(terrains!X1090=1,IF(terrains!Y1090=1,190,IF(terrains!Y1090=2,242,IF(terrains!Y1090=3,357,896))))))))))</f>
        <v>64</v>
      </c>
      <c r="AA1090" s="152" t="n">
        <f aca="false">terrains!Z1090*terrains!F1090</f>
        <v>6030614.049984</v>
      </c>
    </row>
    <row r="1091" customFormat="false" ht="13.8" hidden="false" customHeight="false" outlineLevel="0" collapsed="false">
      <c r="A1091" s="143" t="n">
        <v>1090</v>
      </c>
      <c r="B1091" s="59" t="n">
        <v>292168.0095</v>
      </c>
      <c r="C1091" s="59" t="n">
        <v>5044518.065</v>
      </c>
      <c r="D1091" s="59" t="s">
        <v>586</v>
      </c>
      <c r="E1091" s="153" t="n">
        <v>8746</v>
      </c>
      <c r="F1091" s="150" t="n">
        <f aca="false">terrains!E1091*10.76391</f>
        <v>94141.15686</v>
      </c>
      <c r="G1091" s="59" t="s">
        <v>587</v>
      </c>
      <c r="H1091" s="59" t="n">
        <v>0</v>
      </c>
      <c r="I1091" s="59" t="n">
        <v>3</v>
      </c>
      <c r="J1091" s="59" t="n">
        <f aca="false">IF(terrains!L1091=13.5,IF(terrains!X1091=1,12,9),-0.392532+1.267037*terrains!L1091+0.472239*terrains!X1091+0.58658*terrains!W1091+0.089417*terrains!V1091+0.531633*terrains!U1091+0.337883*terrains!T1091-0.403545*terrains!S1091)</f>
        <v>3.746462</v>
      </c>
      <c r="K1091" s="151" t="n">
        <f aca="false">IF(terrains!I1091=0,terrains!J1091,terrains!I1091)</f>
        <v>3</v>
      </c>
      <c r="L1091" s="59" t="n">
        <v>3</v>
      </c>
      <c r="M1091" s="59" t="n">
        <v>2</v>
      </c>
      <c r="N1091" s="59" t="n">
        <v>6</v>
      </c>
      <c r="O1091" s="59" t="s">
        <v>177</v>
      </c>
      <c r="P1091" s="59" t="n">
        <v>2</v>
      </c>
      <c r="Q1091" s="59" t="n">
        <v>2.5</v>
      </c>
      <c r="R1091" s="59" t="n">
        <v>0</v>
      </c>
      <c r="S1091" s="59" t="n">
        <v>0</v>
      </c>
      <c r="T1091" s="59" t="n">
        <v>1</v>
      </c>
      <c r="U1091" s="59" t="n">
        <v>0</v>
      </c>
      <c r="V1091" s="59" t="n">
        <v>0</v>
      </c>
      <c r="W1091" s="59" t="n">
        <v>0</v>
      </c>
      <c r="X1091" s="59" t="n">
        <v>0</v>
      </c>
      <c r="Y1091" s="59" t="n">
        <f aca="false">IF(terrains!L1091&lt;=2.5,1,IF(terrains!L1091&lt;=4.5,2,IF(terrains!L1091&lt;=6.5,3,4)))</f>
        <v>2</v>
      </c>
      <c r="Z1091" s="59" t="n">
        <f aca="false">IF(terrains!R1091=1,35,IF(terrains!S1091=1,64,IF(terrains!T1091=1,IF(terrains!Y1091=1,85,104),IF(terrains!U1091=1,IF(terrains!Y1091=1,124,152),IF(terrains!V1091=1,(IF(terrains!Y1091=1,146,IF(terrains!Y1091=2,178,263))),IF(terrains!W1091=1,(IF(terrains!Y1091=1,178,IF(terrains!Y1091=2,218,321))),IF(terrains!X1091=1,IF(terrains!Y1091=1,190,IF(terrains!Y1091=2,242,IF(terrains!Y1091=3,357,896))))))))))</f>
        <v>104</v>
      </c>
      <c r="AA1091" s="152" t="n">
        <f aca="false">terrains!Z1091*terrains!F1091</f>
        <v>9790680.31344</v>
      </c>
    </row>
    <row r="1092" customFormat="false" ht="13.8" hidden="false" customHeight="false" outlineLevel="0" collapsed="false">
      <c r="A1092" s="143" t="n">
        <v>1091</v>
      </c>
      <c r="B1092" s="59" t="n">
        <v>294876.221406</v>
      </c>
      <c r="C1092" s="59" t="n">
        <v>5039048.73882</v>
      </c>
      <c r="D1092" s="59" t="s">
        <v>588</v>
      </c>
      <c r="E1092" s="153" t="n">
        <v>8745.3</v>
      </c>
      <c r="F1092" s="150" t="n">
        <f aca="false">terrains!E1092*10.76391</f>
        <v>94133.622123</v>
      </c>
      <c r="G1092" s="59" t="s">
        <v>589</v>
      </c>
      <c r="H1092" s="59" t="n">
        <v>0</v>
      </c>
      <c r="I1092" s="59" t="n">
        <v>0</v>
      </c>
      <c r="J1092" s="59" t="n">
        <f aca="false">IF(terrains!L1092=13.5,IF(terrains!X1092=1,12,9),-0.392532+1.267037*terrains!L1092+0.472239*terrains!X1092+0.58658*terrains!W1092+0.089417*terrains!V1092+0.531633*terrains!U1092+0.337883*terrains!T1092-0.403545*terrains!S1092)</f>
        <v>2.479425</v>
      </c>
      <c r="K1092" s="151" t="n">
        <f aca="false">IF(terrains!I1092=0,terrains!J1092,terrains!I1092)</f>
        <v>2.479425</v>
      </c>
      <c r="L1092" s="59" t="n">
        <v>2</v>
      </c>
      <c r="M1092" s="59" t="n">
        <v>2</v>
      </c>
      <c r="N1092" s="59" t="n">
        <v>6</v>
      </c>
      <c r="O1092" s="59" t="s">
        <v>177</v>
      </c>
      <c r="P1092" s="59" t="n">
        <v>1</v>
      </c>
      <c r="Q1092" s="59" t="n">
        <v>1</v>
      </c>
      <c r="R1092" s="59" t="n">
        <v>0</v>
      </c>
      <c r="S1092" s="59" t="n">
        <v>0</v>
      </c>
      <c r="T1092" s="59" t="n">
        <v>1</v>
      </c>
      <c r="U1092" s="59" t="n">
        <v>0</v>
      </c>
      <c r="V1092" s="59" t="n">
        <v>0</v>
      </c>
      <c r="W1092" s="59" t="n">
        <v>0</v>
      </c>
      <c r="X1092" s="59" t="n">
        <v>0</v>
      </c>
      <c r="Y1092" s="59" t="n">
        <f aca="false">IF(terrains!L1092&lt;=2.5,1,IF(terrains!L1092&lt;=4.5,2,IF(terrains!L1092&lt;=6.5,3,4)))</f>
        <v>1</v>
      </c>
      <c r="Z1092" s="59" t="n">
        <f aca="false">IF(terrains!R1092=1,35,IF(terrains!S1092=1,64,IF(terrains!T1092=1,IF(terrains!Y1092=1,85,104),IF(terrains!U1092=1,IF(terrains!Y1092=1,124,152),IF(terrains!V1092=1,(IF(terrains!Y1092=1,146,IF(terrains!Y1092=2,178,263))),IF(terrains!W1092=1,(IF(terrains!Y1092=1,178,IF(terrains!Y1092=2,218,321))),IF(terrains!X1092=1,IF(terrains!Y1092=1,190,IF(terrains!Y1092=2,242,IF(terrains!Y1092=3,357,896))))))))))</f>
        <v>85</v>
      </c>
      <c r="AA1092" s="152" t="n">
        <f aca="false">terrains!Z1092*terrains!F1092</f>
        <v>8001357.880455</v>
      </c>
    </row>
    <row r="1093" customFormat="false" ht="13.8" hidden="false" customHeight="false" outlineLevel="0" collapsed="false">
      <c r="A1093" s="143" t="n">
        <v>1092</v>
      </c>
      <c r="B1093" s="59" t="n">
        <v>297462.913362</v>
      </c>
      <c r="C1093" s="59" t="n">
        <v>5053922.49707</v>
      </c>
      <c r="D1093" s="59" t="s">
        <v>590</v>
      </c>
      <c r="E1093" s="153" t="n">
        <v>8671.5</v>
      </c>
      <c r="F1093" s="150" t="n">
        <f aca="false">terrains!E1093*10.76391</f>
        <v>93339.245565</v>
      </c>
      <c r="G1093" s="59" t="s">
        <v>332</v>
      </c>
      <c r="H1093" s="59" t="n">
        <v>0.2</v>
      </c>
      <c r="I1093" s="59" t="n">
        <v>1.5</v>
      </c>
      <c r="J1093" s="59" t="n">
        <f aca="false">IF(terrains!L1093=13.5,IF(terrains!X1093=1,12,9),-0.392532+1.267037*terrains!L1093+0.472239*terrains!X1093+0.58658*terrains!W1093+0.089417*terrains!V1093+0.531633*terrains!U1093+0.337883*terrains!T1093-0.403545*terrains!S1093)</f>
        <v>2.141542</v>
      </c>
      <c r="K1093" s="151" t="n">
        <f aca="false">IF(terrains!I1093=0,terrains!J1093,terrains!I1093)</f>
        <v>1.5</v>
      </c>
      <c r="L1093" s="59" t="n">
        <v>2</v>
      </c>
      <c r="M1093" s="59" t="n">
        <v>2</v>
      </c>
      <c r="N1093" s="59" t="n">
        <v>3</v>
      </c>
      <c r="O1093" s="59" t="s">
        <v>175</v>
      </c>
      <c r="P1093" s="59" t="n">
        <v>2</v>
      </c>
      <c r="Q1093" s="59" t="n">
        <v>1.5</v>
      </c>
      <c r="R1093" s="59" t="n">
        <v>1</v>
      </c>
      <c r="S1093" s="59" t="n">
        <v>0</v>
      </c>
      <c r="T1093" s="59" t="n">
        <v>0</v>
      </c>
      <c r="U1093" s="59" t="n">
        <v>0</v>
      </c>
      <c r="V1093" s="59" t="n">
        <v>0</v>
      </c>
      <c r="W1093" s="59" t="n">
        <v>0</v>
      </c>
      <c r="X1093" s="59" t="n">
        <v>0</v>
      </c>
      <c r="Y1093" s="59" t="n">
        <f aca="false">IF(terrains!L1093&lt;=2.5,1,IF(terrains!L1093&lt;=4.5,2,IF(terrains!L1093&lt;=6.5,3,4)))</f>
        <v>1</v>
      </c>
      <c r="Z1093" s="59" t="n">
        <f aca="false">IF(terrains!R1093=1,35,IF(terrains!S1093=1,64,IF(terrains!T1093=1,IF(terrains!Y1093=1,85,104),IF(terrains!U1093=1,IF(terrains!Y1093=1,124,152),IF(terrains!V1093=1,(IF(terrains!Y1093=1,146,IF(terrains!Y1093=2,178,263))),IF(terrains!W1093=1,(IF(terrains!Y1093=1,178,IF(terrains!Y1093=2,218,321))),IF(terrains!X1093=1,IF(terrains!Y1093=1,190,IF(terrains!Y1093=2,242,IF(terrains!Y1093=3,357,896))))))))))</f>
        <v>35</v>
      </c>
      <c r="AA1093" s="152" t="n">
        <f aca="false">terrains!Z1093*terrains!F1093</f>
        <v>3266873.594775</v>
      </c>
    </row>
    <row r="1094" customFormat="false" ht="13.8" hidden="false" customHeight="false" outlineLevel="0" collapsed="false">
      <c r="A1094" s="143" t="n">
        <v>1093</v>
      </c>
      <c r="B1094" s="59" t="n">
        <v>297832.011</v>
      </c>
      <c r="C1094" s="59" t="n">
        <v>5053825.125</v>
      </c>
      <c r="D1094" s="59" t="s">
        <v>591</v>
      </c>
      <c r="E1094" s="153" t="n">
        <v>8621.2</v>
      </c>
      <c r="F1094" s="150" t="n">
        <f aca="false">terrains!E1094*10.76391</f>
        <v>92797.820892</v>
      </c>
      <c r="G1094" s="59" t="s">
        <v>332</v>
      </c>
      <c r="H1094" s="59" t="n">
        <v>0.2</v>
      </c>
      <c r="I1094" s="59" t="n">
        <v>1.5</v>
      </c>
      <c r="J1094" s="59" t="n">
        <f aca="false">IF(terrains!L1094=13.5,IF(terrains!X1094=1,12,9),-0.392532+1.267037*terrains!L1094+0.472239*terrains!X1094+0.58658*terrains!W1094+0.089417*terrains!V1094+0.531633*terrains!U1094+0.337883*terrains!T1094-0.403545*terrains!S1094)</f>
        <v>2.141542</v>
      </c>
      <c r="K1094" s="151" t="n">
        <f aca="false">IF(terrains!I1094=0,terrains!J1094,terrains!I1094)</f>
        <v>1.5</v>
      </c>
      <c r="L1094" s="59" t="n">
        <v>2</v>
      </c>
      <c r="M1094" s="59" t="n">
        <v>2</v>
      </c>
      <c r="N1094" s="59" t="n">
        <v>3</v>
      </c>
      <c r="O1094" s="59" t="s">
        <v>175</v>
      </c>
      <c r="P1094" s="59" t="n">
        <v>2</v>
      </c>
      <c r="Q1094" s="59" t="n">
        <v>1.5</v>
      </c>
      <c r="R1094" s="59" t="n">
        <v>1</v>
      </c>
      <c r="S1094" s="59" t="n">
        <v>0</v>
      </c>
      <c r="T1094" s="59" t="n">
        <v>0</v>
      </c>
      <c r="U1094" s="59" t="n">
        <v>0</v>
      </c>
      <c r="V1094" s="59" t="n">
        <v>0</v>
      </c>
      <c r="W1094" s="59" t="n">
        <v>0</v>
      </c>
      <c r="X1094" s="59" t="n">
        <v>0</v>
      </c>
      <c r="Y1094" s="59" t="n">
        <f aca="false">IF(terrains!L1094&lt;=2.5,1,IF(terrains!L1094&lt;=4.5,2,IF(terrains!L1094&lt;=6.5,3,4)))</f>
        <v>1</v>
      </c>
      <c r="Z1094" s="59" t="n">
        <f aca="false">IF(terrains!R1094=1,35,IF(terrains!S1094=1,64,IF(terrains!T1094=1,IF(terrains!Y1094=1,85,104),IF(terrains!U1094=1,IF(terrains!Y1094=1,124,152),IF(terrains!V1094=1,(IF(terrains!Y1094=1,146,IF(terrains!Y1094=2,178,263))),IF(terrains!W1094=1,(IF(terrains!Y1094=1,178,IF(terrains!Y1094=2,218,321))),IF(terrains!X1094=1,IF(terrains!Y1094=1,190,IF(terrains!Y1094=2,242,IF(terrains!Y1094=3,357,896))))))))))</f>
        <v>35</v>
      </c>
      <c r="AA1094" s="152" t="n">
        <f aca="false">terrains!Z1094*terrains!F1094</f>
        <v>3247923.73122</v>
      </c>
    </row>
    <row r="1095" customFormat="false" ht="13.8" hidden="false" customHeight="false" outlineLevel="0" collapsed="false">
      <c r="A1095" s="143" t="n">
        <v>1094</v>
      </c>
      <c r="B1095" s="59" t="n">
        <v>293762.477973</v>
      </c>
      <c r="C1095" s="59" t="n">
        <v>5050623.69228</v>
      </c>
      <c r="D1095" s="59" t="s">
        <v>592</v>
      </c>
      <c r="E1095" s="153" t="n">
        <v>8611.4</v>
      </c>
      <c r="F1095" s="150" t="n">
        <f aca="false">terrains!E1095*10.76391</f>
        <v>92692.334574</v>
      </c>
      <c r="G1095" s="59" t="s">
        <v>300</v>
      </c>
      <c r="H1095" s="59" t="n">
        <v>3</v>
      </c>
      <c r="I1095" s="59" t="n">
        <v>9</v>
      </c>
      <c r="J1095" s="59" t="n">
        <f aca="false">IF(terrains!L1095=13.5,IF(terrains!X1095=1,12,9),-0.392532+1.267037*terrains!L1095+0.472239*terrains!X1095+0.58658*terrains!W1095+0.089417*terrains!V1095+0.531633*terrains!U1095+0.337883*terrains!T1095-0.403545*terrains!S1095)</f>
        <v>5.539108</v>
      </c>
      <c r="K1095" s="151" t="n">
        <f aca="false">IF(terrains!I1095=0,terrains!J1095,terrains!I1095)</f>
        <v>9</v>
      </c>
      <c r="L1095" s="59" t="n">
        <v>5</v>
      </c>
      <c r="M1095" s="59" t="n">
        <v>4</v>
      </c>
      <c r="N1095" s="59" t="n">
        <v>15</v>
      </c>
      <c r="O1095" s="59" t="s">
        <v>176</v>
      </c>
      <c r="P1095" s="59" t="n">
        <v>2</v>
      </c>
      <c r="Q1095" s="59" t="n">
        <v>2</v>
      </c>
      <c r="R1095" s="59" t="n">
        <v>0</v>
      </c>
      <c r="S1095" s="59" t="n">
        <v>1</v>
      </c>
      <c r="T1095" s="59" t="n">
        <v>0</v>
      </c>
      <c r="U1095" s="59" t="n">
        <v>0</v>
      </c>
      <c r="V1095" s="59" t="n">
        <v>0</v>
      </c>
      <c r="W1095" s="59" t="n">
        <v>0</v>
      </c>
      <c r="X1095" s="59" t="n">
        <v>0</v>
      </c>
      <c r="Y1095" s="59" t="n">
        <f aca="false">IF(terrains!L1095&lt;=2.5,1,IF(terrains!L1095&lt;=4.5,2,IF(terrains!L1095&lt;=6.5,3,4)))</f>
        <v>3</v>
      </c>
      <c r="Z1095" s="59" t="n">
        <f aca="false">IF(terrains!R1095=1,35,IF(terrains!S1095=1,64,IF(terrains!T1095=1,IF(terrains!Y1095=1,85,104),IF(terrains!U1095=1,IF(terrains!Y1095=1,124,152),IF(terrains!V1095=1,(IF(terrains!Y1095=1,146,IF(terrains!Y1095=2,178,263))),IF(terrains!W1095=1,(IF(terrains!Y1095=1,178,IF(terrains!Y1095=2,218,321))),IF(terrains!X1095=1,IF(terrains!Y1095=1,190,IF(terrains!Y1095=2,242,IF(terrains!Y1095=3,357,896))))))))))</f>
        <v>64</v>
      </c>
      <c r="AA1095" s="152" t="n">
        <f aca="false">terrains!Z1095*terrains!F1095</f>
        <v>5932309.412736</v>
      </c>
    </row>
    <row r="1096" customFormat="false" ht="13.8" hidden="false" customHeight="false" outlineLevel="0" collapsed="false">
      <c r="A1096" s="143" t="n">
        <v>1095</v>
      </c>
      <c r="B1096" s="59" t="n">
        <v>296854.570451</v>
      </c>
      <c r="C1096" s="59" t="n">
        <v>5043371.09805</v>
      </c>
      <c r="D1096" s="59" t="s">
        <v>593</v>
      </c>
      <c r="E1096" s="153" t="n">
        <v>8584</v>
      </c>
      <c r="F1096" s="150" t="n">
        <f aca="false">terrains!E1096*10.76391</f>
        <v>92397.40344</v>
      </c>
      <c r="G1096" s="59" t="s">
        <v>226</v>
      </c>
      <c r="H1096" s="59" t="n">
        <v>1</v>
      </c>
      <c r="I1096" s="59" t="n">
        <v>3</v>
      </c>
      <c r="J1096" s="59" t="n">
        <f aca="false">IF(terrains!L1096=13.5,IF(terrains!X1096=1,12,9),-0.392532+1.267037*terrains!L1096+0.472239*terrains!X1096+0.58658*terrains!W1096+0.089417*terrains!V1096+0.531633*terrains!U1096+0.337883*terrains!T1096-0.403545*terrains!S1096)</f>
        <v>3.940212</v>
      </c>
      <c r="K1096" s="151" t="n">
        <f aca="false">IF(terrains!I1096=0,terrains!J1096,terrains!I1096)</f>
        <v>3</v>
      </c>
      <c r="L1096" s="59" t="n">
        <v>3</v>
      </c>
      <c r="M1096" s="59" t="n">
        <v>2</v>
      </c>
      <c r="N1096" s="59" t="n">
        <v>6</v>
      </c>
      <c r="O1096" s="59" t="s">
        <v>178</v>
      </c>
      <c r="P1096" s="59" t="n">
        <v>2</v>
      </c>
      <c r="Q1096" s="59" t="n">
        <v>2.5</v>
      </c>
      <c r="R1096" s="59" t="n">
        <v>0</v>
      </c>
      <c r="S1096" s="59" t="n">
        <v>0</v>
      </c>
      <c r="T1096" s="59" t="n">
        <v>0</v>
      </c>
      <c r="U1096" s="59" t="n">
        <v>1</v>
      </c>
      <c r="V1096" s="59" t="n">
        <v>0</v>
      </c>
      <c r="W1096" s="59" t="n">
        <v>0</v>
      </c>
      <c r="X1096" s="59" t="n">
        <v>0</v>
      </c>
      <c r="Y1096" s="59" t="n">
        <f aca="false">IF(terrains!L1096&lt;=2.5,1,IF(terrains!L1096&lt;=4.5,2,IF(terrains!L1096&lt;=6.5,3,4)))</f>
        <v>2</v>
      </c>
      <c r="Z1096" s="59" t="n">
        <f aca="false">IF(terrains!R1096=1,35,IF(terrains!S1096=1,64,IF(terrains!T1096=1,IF(terrains!Y1096=1,85,104),IF(terrains!U1096=1,IF(terrains!Y1096=1,124,152),IF(terrains!V1096=1,(IF(terrains!Y1096=1,146,IF(terrains!Y1096=2,178,263))),IF(terrains!W1096=1,(IF(terrains!Y1096=1,178,IF(terrains!Y1096=2,218,321))),IF(terrains!X1096=1,IF(terrains!Y1096=1,190,IF(terrains!Y1096=2,242,IF(terrains!Y1096=3,357,896))))))))))</f>
        <v>152</v>
      </c>
      <c r="AA1096" s="152" t="n">
        <f aca="false">terrains!Z1096*terrains!F1096</f>
        <v>14044405.32288</v>
      </c>
    </row>
    <row r="1097" customFormat="false" ht="13.8" hidden="false" customHeight="false" outlineLevel="0" collapsed="false">
      <c r="A1097" s="143" t="n">
        <v>1096</v>
      </c>
      <c r="B1097" s="59" t="n">
        <v>299185.594739</v>
      </c>
      <c r="C1097" s="59" t="n">
        <v>5051112.7853</v>
      </c>
      <c r="D1097" s="59" t="s">
        <v>594</v>
      </c>
      <c r="E1097" s="153" t="n">
        <v>8572.2</v>
      </c>
      <c r="F1097" s="150" t="n">
        <f aca="false">terrains!E1097*10.76391</f>
        <v>92270.389302</v>
      </c>
      <c r="G1097" s="59" t="s">
        <v>595</v>
      </c>
      <c r="H1097" s="59" t="n">
        <v>0</v>
      </c>
      <c r="I1097" s="59" t="n">
        <v>0</v>
      </c>
      <c r="J1097" s="59" t="n">
        <f aca="false">IF(terrains!L1097=13.5,IF(terrains!X1097=1,12,9),-0.392532+1.267037*terrains!L1097+0.472239*terrains!X1097+0.58658*terrains!W1097+0.089417*terrains!V1097+0.531633*terrains!U1097+0.337883*terrains!T1097-0.403545*terrains!S1097)</f>
        <v>5.539108</v>
      </c>
      <c r="K1097" s="151" t="n">
        <f aca="false">IF(terrains!I1097=0,terrains!J1097,terrains!I1097)</f>
        <v>5.539108</v>
      </c>
      <c r="L1097" s="59" t="n">
        <v>5</v>
      </c>
      <c r="M1097" s="59" t="n">
        <v>5</v>
      </c>
      <c r="N1097" s="59" t="n">
        <v>15</v>
      </c>
      <c r="O1097" s="59" t="s">
        <v>176</v>
      </c>
      <c r="P1097" s="59" t="n">
        <v>1</v>
      </c>
      <c r="Q1097" s="59" t="n">
        <v>1.5</v>
      </c>
      <c r="R1097" s="59" t="n">
        <v>0</v>
      </c>
      <c r="S1097" s="59" t="n">
        <v>1</v>
      </c>
      <c r="T1097" s="59" t="n">
        <v>0</v>
      </c>
      <c r="U1097" s="59" t="n">
        <v>0</v>
      </c>
      <c r="V1097" s="59" t="n">
        <v>0</v>
      </c>
      <c r="W1097" s="59" t="n">
        <v>0</v>
      </c>
      <c r="X1097" s="59" t="n">
        <v>0</v>
      </c>
      <c r="Y1097" s="59" t="n">
        <f aca="false">IF(terrains!L1097&lt;=2.5,1,IF(terrains!L1097&lt;=4.5,2,IF(terrains!L1097&lt;=6.5,3,4)))</f>
        <v>3</v>
      </c>
      <c r="Z1097" s="59" t="n">
        <f aca="false">IF(terrains!R1097=1,35,IF(terrains!S1097=1,64,IF(terrains!T1097=1,IF(terrains!Y1097=1,85,104),IF(terrains!U1097=1,IF(terrains!Y1097=1,124,152),IF(terrains!V1097=1,(IF(terrains!Y1097=1,146,IF(terrains!Y1097=2,178,263))),IF(terrains!W1097=1,(IF(terrains!Y1097=1,178,IF(terrains!Y1097=2,218,321))),IF(terrains!X1097=1,IF(terrains!Y1097=1,190,IF(terrains!Y1097=2,242,IF(terrains!Y1097=3,357,896))))))))))</f>
        <v>64</v>
      </c>
      <c r="AA1097" s="152" t="n">
        <f aca="false">terrains!Z1097*terrains!F1097</f>
        <v>5905304.915328</v>
      </c>
    </row>
    <row r="1098" customFormat="false" ht="13.8" hidden="false" customHeight="false" outlineLevel="0" collapsed="false">
      <c r="A1098" s="143" t="n">
        <v>1097</v>
      </c>
      <c r="B1098" s="59" t="n">
        <v>299326.16273</v>
      </c>
      <c r="C1098" s="59" t="n">
        <v>5044983.37991</v>
      </c>
      <c r="D1098" s="59" t="s">
        <v>596</v>
      </c>
      <c r="E1098" s="153" t="n">
        <v>8571.3</v>
      </c>
      <c r="F1098" s="150" t="n">
        <f aca="false">terrains!E1098*10.76391</f>
        <v>92260.701783</v>
      </c>
      <c r="G1098" s="59" t="s">
        <v>220</v>
      </c>
      <c r="H1098" s="59" t="n">
        <v>0</v>
      </c>
      <c r="I1098" s="59" t="n">
        <v>0</v>
      </c>
      <c r="J1098" s="59" t="n">
        <f aca="false">IF(terrains!L1098=13.5,IF(terrains!X1098=1,12,9),-0.392532+1.267037*terrains!L1098+0.472239*terrains!X1098+0.58658*terrains!W1098+0.089417*terrains!V1098+0.531633*terrains!U1098+0.337883*terrains!T1098-0.403545*terrains!S1098)</f>
        <v>3.940212</v>
      </c>
      <c r="K1098" s="151" t="n">
        <f aca="false">IF(terrains!I1098=0,terrains!J1098,terrains!I1098)</f>
        <v>3.940212</v>
      </c>
      <c r="L1098" s="59" t="n">
        <v>3</v>
      </c>
      <c r="M1098" s="59" t="n">
        <v>2</v>
      </c>
      <c r="N1098" s="59" t="n">
        <v>6</v>
      </c>
      <c r="O1098" s="59" t="s">
        <v>178</v>
      </c>
      <c r="P1098" s="59" t="n">
        <v>2</v>
      </c>
      <c r="Q1098" s="59" t="n">
        <v>2.5</v>
      </c>
      <c r="R1098" s="59" t="n">
        <v>0</v>
      </c>
      <c r="S1098" s="59" t="n">
        <v>0</v>
      </c>
      <c r="T1098" s="59" t="n">
        <v>0</v>
      </c>
      <c r="U1098" s="59" t="n">
        <v>1</v>
      </c>
      <c r="V1098" s="59" t="n">
        <v>0</v>
      </c>
      <c r="W1098" s="59" t="n">
        <v>0</v>
      </c>
      <c r="X1098" s="59" t="n">
        <v>0</v>
      </c>
      <c r="Y1098" s="59" t="n">
        <f aca="false">IF(terrains!L1098&lt;=2.5,1,IF(terrains!L1098&lt;=4.5,2,IF(terrains!L1098&lt;=6.5,3,4)))</f>
        <v>2</v>
      </c>
      <c r="Z1098" s="59" t="n">
        <f aca="false">IF(terrains!R1098=1,35,IF(terrains!S1098=1,64,IF(terrains!T1098=1,IF(terrains!Y1098=1,85,104),IF(terrains!U1098=1,IF(terrains!Y1098=1,124,152),IF(terrains!V1098=1,(IF(terrains!Y1098=1,146,IF(terrains!Y1098=2,178,263))),IF(terrains!W1098=1,(IF(terrains!Y1098=1,178,IF(terrains!Y1098=2,218,321))),IF(terrains!X1098=1,IF(terrains!Y1098=1,190,IF(terrains!Y1098=2,242,IF(terrains!Y1098=3,357,896))))))))))</f>
        <v>152</v>
      </c>
      <c r="AA1098" s="152" t="n">
        <f aca="false">terrains!Z1098*terrains!F1098</f>
        <v>14023626.671016</v>
      </c>
    </row>
    <row r="1099" customFormat="false" ht="13.8" hidden="false" customHeight="false" outlineLevel="0" collapsed="false">
      <c r="A1099" s="143" t="n">
        <v>1098</v>
      </c>
      <c r="B1099" s="59" t="n">
        <v>297993.3858</v>
      </c>
      <c r="C1099" s="59" t="n">
        <v>5050856.679</v>
      </c>
      <c r="D1099" s="59" t="s">
        <v>597</v>
      </c>
      <c r="E1099" s="153" t="n">
        <v>8545.9</v>
      </c>
      <c r="F1099" s="150" t="n">
        <f aca="false">terrains!E1099*10.76391</f>
        <v>91987.298469</v>
      </c>
      <c r="G1099" s="59" t="s">
        <v>598</v>
      </c>
      <c r="H1099" s="59" t="n">
        <v>0.5</v>
      </c>
      <c r="I1099" s="59" t="n">
        <v>6</v>
      </c>
      <c r="J1099" s="59" t="n">
        <f aca="false">IF(terrains!L1099=13.5,IF(terrains!X1099=1,12,9),-0.392532+1.267037*terrains!L1099+0.472239*terrains!X1099+0.58658*terrains!W1099+0.089417*terrains!V1099+0.531633*terrains!U1099+0.337883*terrains!T1099-0.403545*terrains!S1099)</f>
        <v>3.6385525</v>
      </c>
      <c r="K1099" s="151" t="n">
        <f aca="false">IF(terrains!I1099=0,terrains!J1099,terrains!I1099)</f>
        <v>6</v>
      </c>
      <c r="L1099" s="59" t="n">
        <v>3.5</v>
      </c>
      <c r="M1099" s="59" t="n">
        <v>2</v>
      </c>
      <c r="N1099" s="59" t="n">
        <v>8</v>
      </c>
      <c r="O1099" s="59" t="s">
        <v>176</v>
      </c>
      <c r="P1099" s="59" t="n">
        <v>2</v>
      </c>
      <c r="Q1099" s="59" t="n">
        <v>2.5</v>
      </c>
      <c r="R1099" s="59" t="n">
        <v>0</v>
      </c>
      <c r="S1099" s="59" t="n">
        <v>1</v>
      </c>
      <c r="T1099" s="59" t="n">
        <v>0</v>
      </c>
      <c r="U1099" s="59" t="n">
        <v>0</v>
      </c>
      <c r="V1099" s="59" t="n">
        <v>0</v>
      </c>
      <c r="W1099" s="59" t="n">
        <v>0</v>
      </c>
      <c r="X1099" s="59" t="n">
        <v>0</v>
      </c>
      <c r="Y1099" s="59" t="n">
        <f aca="false">IF(terrains!L1099&lt;=2.5,1,IF(terrains!L1099&lt;=4.5,2,IF(terrains!L1099&lt;=6.5,3,4)))</f>
        <v>2</v>
      </c>
      <c r="Z1099" s="59" t="n">
        <f aca="false">IF(terrains!R1099=1,35,IF(terrains!S1099=1,64,IF(terrains!T1099=1,IF(terrains!Y1099=1,85,104),IF(terrains!U1099=1,IF(terrains!Y1099=1,124,152),IF(terrains!V1099=1,(IF(terrains!Y1099=1,146,IF(terrains!Y1099=2,178,263))),IF(terrains!W1099=1,(IF(terrains!Y1099=1,178,IF(terrains!Y1099=2,218,321))),IF(terrains!X1099=1,IF(terrains!Y1099=1,190,IF(terrains!Y1099=2,242,IF(terrains!Y1099=3,357,896))))))))))</f>
        <v>64</v>
      </c>
      <c r="AA1099" s="152" t="n">
        <f aca="false">terrains!Z1099*terrains!F1099</f>
        <v>5887187.102016</v>
      </c>
    </row>
    <row r="1100" customFormat="false" ht="13.8" hidden="false" customHeight="false" outlineLevel="0" collapsed="false">
      <c r="A1100" s="143" t="n">
        <v>1099</v>
      </c>
      <c r="B1100" s="59" t="n">
        <v>279925.4863</v>
      </c>
      <c r="C1100" s="59" t="n">
        <v>5041245.798</v>
      </c>
      <c r="D1100" s="59" t="s">
        <v>599</v>
      </c>
      <c r="E1100" s="153" t="n">
        <v>8544.3</v>
      </c>
      <c r="F1100" s="150" t="n">
        <f aca="false">terrains!E1100*10.76391</f>
        <v>91970.076213</v>
      </c>
      <c r="G1100" s="59" t="s">
        <v>406</v>
      </c>
      <c r="H1100" s="59" t="n">
        <v>0</v>
      </c>
      <c r="I1100" s="59" t="n">
        <v>0</v>
      </c>
      <c r="J1100" s="59" t="n">
        <f aca="false">IF(terrains!L1100=13.5,IF(terrains!X1100=1,12,9),-0.392532+1.267037*terrains!L1100+0.472239*terrains!X1100+0.58658*terrains!W1100+0.089417*terrains!V1100+0.531633*terrains!U1100+0.337883*terrains!T1100-0.403545*terrains!S1100)</f>
        <v>1.5080235</v>
      </c>
      <c r="K1100" s="151" t="n">
        <f aca="false">IF(terrains!I1100=0,terrains!J1100,terrains!I1100)</f>
        <v>1.5080235</v>
      </c>
      <c r="L1100" s="59" t="n">
        <v>1.5</v>
      </c>
      <c r="M1100" s="59" t="n">
        <v>1</v>
      </c>
      <c r="N1100" s="59" t="n">
        <v>2</v>
      </c>
      <c r="O1100" s="59" t="s">
        <v>175</v>
      </c>
      <c r="P1100" s="59" t="n">
        <v>1</v>
      </c>
      <c r="Q1100" s="59" t="n">
        <v>1.5</v>
      </c>
      <c r="R1100" s="59" t="n">
        <v>1</v>
      </c>
      <c r="S1100" s="59" t="n">
        <v>0</v>
      </c>
      <c r="T1100" s="59" t="n">
        <v>0</v>
      </c>
      <c r="U1100" s="59" t="n">
        <v>0</v>
      </c>
      <c r="V1100" s="59" t="n">
        <v>0</v>
      </c>
      <c r="W1100" s="59" t="n">
        <v>0</v>
      </c>
      <c r="X1100" s="59" t="n">
        <v>0</v>
      </c>
      <c r="Y1100" s="59" t="n">
        <f aca="false">IF(terrains!L1100&lt;=2.5,1,IF(terrains!L1100&lt;=4.5,2,IF(terrains!L1100&lt;=6.5,3,4)))</f>
        <v>1</v>
      </c>
      <c r="Z1100" s="59" t="n">
        <f aca="false">IF(terrains!R1100=1,35,IF(terrains!S1100=1,64,IF(terrains!T1100=1,IF(terrains!Y1100=1,85,104),IF(terrains!U1100=1,IF(terrains!Y1100=1,124,152),IF(terrains!V1100=1,(IF(terrains!Y1100=1,146,IF(terrains!Y1100=2,178,263))),IF(terrains!W1100=1,(IF(terrains!Y1100=1,178,IF(terrains!Y1100=2,218,321))),IF(terrains!X1100=1,IF(terrains!Y1100=1,190,IF(terrains!Y1100=2,242,IF(terrains!Y1100=3,357,896))))))))))</f>
        <v>35</v>
      </c>
      <c r="AA1100" s="152" t="n">
        <f aca="false">terrains!Z1100*terrains!F1100</f>
        <v>3218952.667455</v>
      </c>
    </row>
    <row r="1101" customFormat="false" ht="13.8" hidden="false" customHeight="false" outlineLevel="0" collapsed="false">
      <c r="A1101" s="143" t="n">
        <v>1100</v>
      </c>
      <c r="B1101" s="59" t="n">
        <v>287584.3816</v>
      </c>
      <c r="C1101" s="59" t="n">
        <v>5041461.024</v>
      </c>
      <c r="D1101" s="59" t="s">
        <v>600</v>
      </c>
      <c r="E1101" s="153" t="n">
        <v>8530.5</v>
      </c>
      <c r="F1101" s="150" t="n">
        <f aca="false">terrains!E1101*10.76391</f>
        <v>91821.534255</v>
      </c>
      <c r="G1101" s="59" t="s">
        <v>244</v>
      </c>
      <c r="H1101" s="59" t="n">
        <v>1</v>
      </c>
      <c r="I1101" s="59" t="n">
        <v>4</v>
      </c>
      <c r="J1101" s="59" t="n">
        <f aca="false">IF(terrains!L1101=13.5,IF(terrains!X1101=1,12,9),-0.392532+1.267037*terrains!L1101+0.472239*terrains!X1101+0.58658*terrains!W1101+0.089417*terrains!V1101+0.531633*terrains!U1101+0.337883*terrains!T1101-0.403545*terrains!S1101)</f>
        <v>4.3799805</v>
      </c>
      <c r="K1101" s="151" t="n">
        <f aca="false">IF(terrains!I1101=0,terrains!J1101,terrains!I1101)</f>
        <v>4</v>
      </c>
      <c r="L1101" s="59" t="n">
        <v>3.5</v>
      </c>
      <c r="M1101" s="59" t="n">
        <v>2</v>
      </c>
      <c r="N1101" s="59" t="n">
        <v>10</v>
      </c>
      <c r="O1101" s="59" t="s">
        <v>177</v>
      </c>
      <c r="P1101" s="59" t="n">
        <v>2</v>
      </c>
      <c r="Q1101" s="59" t="n">
        <v>2.5</v>
      </c>
      <c r="R1101" s="59" t="n">
        <v>0</v>
      </c>
      <c r="S1101" s="59" t="n">
        <v>0</v>
      </c>
      <c r="T1101" s="59" t="n">
        <v>1</v>
      </c>
      <c r="U1101" s="59" t="n">
        <v>0</v>
      </c>
      <c r="V1101" s="59" t="n">
        <v>0</v>
      </c>
      <c r="W1101" s="59" t="n">
        <v>0</v>
      </c>
      <c r="X1101" s="59" t="n">
        <v>0</v>
      </c>
      <c r="Y1101" s="59" t="n">
        <f aca="false">IF(terrains!L1101&lt;=2.5,1,IF(terrains!L1101&lt;=4.5,2,IF(terrains!L1101&lt;=6.5,3,4)))</f>
        <v>2</v>
      </c>
      <c r="Z1101" s="59" t="n">
        <f aca="false">IF(terrains!R1101=1,35,IF(terrains!S1101=1,64,IF(terrains!T1101=1,IF(terrains!Y1101=1,85,104),IF(terrains!U1101=1,IF(terrains!Y1101=1,124,152),IF(terrains!V1101=1,(IF(terrains!Y1101=1,146,IF(terrains!Y1101=2,178,263))),IF(terrains!W1101=1,(IF(terrains!Y1101=1,178,IF(terrains!Y1101=2,218,321))),IF(terrains!X1101=1,IF(terrains!Y1101=1,190,IF(terrains!Y1101=2,242,IF(terrains!Y1101=3,357,896))))))))))</f>
        <v>104</v>
      </c>
      <c r="AA1101" s="152" t="n">
        <f aca="false">terrains!Z1101*terrains!F1101</f>
        <v>9549439.56252</v>
      </c>
    </row>
    <row r="1102" customFormat="false" ht="13.8" hidden="false" customHeight="false" outlineLevel="0" collapsed="false">
      <c r="A1102" s="143" t="n">
        <v>1101</v>
      </c>
      <c r="B1102" s="59" t="n">
        <v>296093.9462</v>
      </c>
      <c r="C1102" s="59" t="n">
        <v>5043002.755</v>
      </c>
      <c r="D1102" s="59" t="s">
        <v>601</v>
      </c>
      <c r="E1102" s="153" t="n">
        <v>8523.2</v>
      </c>
      <c r="F1102" s="150" t="n">
        <f aca="false">terrains!E1102*10.76391</f>
        <v>91742.957712</v>
      </c>
      <c r="G1102" s="59" t="s">
        <v>541</v>
      </c>
      <c r="H1102" s="59" t="n">
        <v>1</v>
      </c>
      <c r="I1102" s="59" t="n">
        <v>4.5</v>
      </c>
      <c r="J1102" s="59" t="n">
        <f aca="false">IF(terrains!L1102=13.5,IF(terrains!X1102=1,12,9),-0.392532+1.267037*terrains!L1102+0.472239*terrains!X1102+0.58658*terrains!W1102+0.089417*terrains!V1102+0.531633*terrains!U1102+0.337883*terrains!T1102-0.403545*terrains!S1102)</f>
        <v>3.940212</v>
      </c>
      <c r="K1102" s="151" t="n">
        <f aca="false">IF(terrains!I1102=0,terrains!J1102,terrains!I1102)</f>
        <v>4.5</v>
      </c>
      <c r="L1102" s="59" t="n">
        <v>3</v>
      </c>
      <c r="M1102" s="59" t="n">
        <v>3</v>
      </c>
      <c r="N1102" s="59" t="n">
        <v>6</v>
      </c>
      <c r="O1102" s="59" t="s">
        <v>178</v>
      </c>
      <c r="P1102" s="59" t="n">
        <v>2</v>
      </c>
      <c r="Q1102" s="59" t="n">
        <v>2.5</v>
      </c>
      <c r="R1102" s="59" t="n">
        <v>0</v>
      </c>
      <c r="S1102" s="59" t="n">
        <v>0</v>
      </c>
      <c r="T1102" s="59" t="n">
        <v>0</v>
      </c>
      <c r="U1102" s="59" t="n">
        <v>1</v>
      </c>
      <c r="V1102" s="59" t="n">
        <v>0</v>
      </c>
      <c r="W1102" s="59" t="n">
        <v>0</v>
      </c>
      <c r="X1102" s="59" t="n">
        <v>0</v>
      </c>
      <c r="Y1102" s="59" t="n">
        <f aca="false">IF(terrains!L1102&lt;=2.5,1,IF(terrains!L1102&lt;=4.5,2,IF(terrains!L1102&lt;=6.5,3,4)))</f>
        <v>2</v>
      </c>
      <c r="Z1102" s="59" t="n">
        <f aca="false">IF(terrains!R1102=1,35,IF(terrains!S1102=1,64,IF(terrains!T1102=1,IF(terrains!Y1102=1,85,104),IF(terrains!U1102=1,IF(terrains!Y1102=1,124,152),IF(terrains!V1102=1,(IF(terrains!Y1102=1,146,IF(terrains!Y1102=2,178,263))),IF(terrains!W1102=1,(IF(terrains!Y1102=1,178,IF(terrains!Y1102=2,218,321))),IF(terrains!X1102=1,IF(terrains!Y1102=1,190,IF(terrains!Y1102=2,242,IF(terrains!Y1102=3,357,896))))))))))</f>
        <v>152</v>
      </c>
      <c r="AA1102" s="152" t="n">
        <f aca="false">terrains!Z1102*terrains!F1102</f>
        <v>13944929.572224</v>
      </c>
    </row>
    <row r="1103" customFormat="false" ht="13.8" hidden="false" customHeight="false" outlineLevel="0" collapsed="false">
      <c r="A1103" s="143" t="n">
        <v>1102</v>
      </c>
      <c r="B1103" s="59" t="n">
        <v>300638.436343</v>
      </c>
      <c r="C1103" s="59" t="n">
        <v>5036283.669</v>
      </c>
      <c r="D1103" s="59" t="s">
        <v>602</v>
      </c>
      <c r="E1103" s="153" t="n">
        <v>8488</v>
      </c>
      <c r="F1103" s="150" t="n">
        <f aca="false">terrains!E1103*10.76391</f>
        <v>91364.06808</v>
      </c>
      <c r="G1103" s="59" t="s">
        <v>458</v>
      </c>
      <c r="H1103" s="59" t="n">
        <v>1</v>
      </c>
      <c r="I1103" s="59" t="n">
        <v>2</v>
      </c>
      <c r="J1103" s="59" t="n">
        <f aca="false">IF(terrains!L1103=13.5,IF(terrains!X1103=1,12,9),-0.392532+1.267037*terrains!L1103+0.472239*terrains!X1103+0.58658*terrains!W1103+0.089417*terrains!V1103+0.531633*terrains!U1103+0.337883*terrains!T1103-0.403545*terrains!S1103)</f>
        <v>5.3985515</v>
      </c>
      <c r="K1103" s="151" t="n">
        <f aca="false">IF(terrains!I1103=0,terrains!J1103,terrains!I1103)</f>
        <v>2</v>
      </c>
      <c r="L1103" s="59" t="n">
        <v>4.5</v>
      </c>
      <c r="M1103" s="59" t="n">
        <v>4</v>
      </c>
      <c r="N1103" s="59" t="n">
        <v>12</v>
      </c>
      <c r="O1103" s="59" t="s">
        <v>179</v>
      </c>
      <c r="P1103" s="59" t="n">
        <v>2</v>
      </c>
      <c r="Q1103" s="59" t="n">
        <v>1.5</v>
      </c>
      <c r="R1103" s="59" t="n">
        <v>0</v>
      </c>
      <c r="S1103" s="59" t="n">
        <v>0</v>
      </c>
      <c r="T1103" s="59" t="n">
        <v>0</v>
      </c>
      <c r="U1103" s="59" t="n">
        <v>0</v>
      </c>
      <c r="V1103" s="59" t="n">
        <v>1</v>
      </c>
      <c r="W1103" s="59" t="n">
        <v>0</v>
      </c>
      <c r="X1103" s="59" t="n">
        <v>0</v>
      </c>
      <c r="Y1103" s="59" t="n">
        <f aca="false">IF(terrains!L1103&lt;=2.5,1,IF(terrains!L1103&lt;=4.5,2,IF(terrains!L1103&lt;=6.5,3,4)))</f>
        <v>2</v>
      </c>
      <c r="Z1103" s="59" t="n">
        <f aca="false">IF(terrains!R1103=1,35,IF(terrains!S1103=1,64,IF(terrains!T1103=1,IF(terrains!Y1103=1,85,104),IF(terrains!U1103=1,IF(terrains!Y1103=1,124,152),IF(terrains!V1103=1,(IF(terrains!Y1103=1,146,IF(terrains!Y1103=2,178,263))),IF(terrains!W1103=1,(IF(terrains!Y1103=1,178,IF(terrains!Y1103=2,218,321))),IF(terrains!X1103=1,IF(terrains!Y1103=1,190,IF(terrains!Y1103=2,242,IF(terrains!Y1103=3,357,896))))))))))</f>
        <v>178</v>
      </c>
      <c r="AA1103" s="152" t="n">
        <f aca="false">terrains!Z1103*terrains!F1103</f>
        <v>16262804.11824</v>
      </c>
    </row>
    <row r="1104" customFormat="false" ht="13.8" hidden="false" customHeight="false" outlineLevel="0" collapsed="false">
      <c r="A1104" s="143" t="n">
        <v>1103</v>
      </c>
      <c r="B1104" s="59" t="n">
        <v>275929.066356</v>
      </c>
      <c r="C1104" s="59" t="n">
        <v>5042102.38925</v>
      </c>
      <c r="D1104" s="59" t="s">
        <v>603</v>
      </c>
      <c r="E1104" s="153" t="n">
        <v>8481</v>
      </c>
      <c r="F1104" s="150" t="n">
        <f aca="false">terrains!E1104*10.76391</f>
        <v>91288.72071</v>
      </c>
      <c r="G1104" s="59" t="s">
        <v>207</v>
      </c>
      <c r="H1104" s="59" t="n">
        <v>0</v>
      </c>
      <c r="I1104" s="59" t="n">
        <v>0</v>
      </c>
      <c r="J1104" s="59" t="n">
        <f aca="false">IF(terrains!L1104=13.5,IF(terrains!X1104=1,12,9),-0.392532+1.267037*terrains!L1104+0.472239*terrains!X1104+0.58658*terrains!W1104+0.089417*terrains!V1104+0.531633*terrains!U1104+0.337883*terrains!T1104-0.403545*terrains!S1104)</f>
        <v>1.5080235</v>
      </c>
      <c r="K1104" s="151" t="n">
        <f aca="false">IF(terrains!I1104=0,terrains!J1104,terrains!I1104)</f>
        <v>1.5080235</v>
      </c>
      <c r="L1104" s="59" t="n">
        <v>1.5</v>
      </c>
      <c r="M1104" s="59" t="n">
        <v>1</v>
      </c>
      <c r="N1104" s="59" t="n">
        <v>2</v>
      </c>
      <c r="O1104" s="59" t="s">
        <v>175</v>
      </c>
      <c r="P1104" s="59" t="n">
        <v>1.5</v>
      </c>
      <c r="Q1104" s="59" t="n">
        <v>1.5</v>
      </c>
      <c r="R1104" s="59" t="n">
        <v>1</v>
      </c>
      <c r="S1104" s="59" t="n">
        <v>0</v>
      </c>
      <c r="T1104" s="59" t="n">
        <v>0</v>
      </c>
      <c r="U1104" s="59" t="n">
        <v>0</v>
      </c>
      <c r="V1104" s="59" t="n">
        <v>0</v>
      </c>
      <c r="W1104" s="59" t="n">
        <v>0</v>
      </c>
      <c r="X1104" s="59" t="n">
        <v>0</v>
      </c>
      <c r="Y1104" s="59" t="n">
        <f aca="false">IF(terrains!L1104&lt;=2.5,1,IF(terrains!L1104&lt;=4.5,2,IF(terrains!L1104&lt;=6.5,3,4)))</f>
        <v>1</v>
      </c>
      <c r="Z1104" s="59" t="n">
        <f aca="false">IF(terrains!R1104=1,35,IF(terrains!S1104=1,64,IF(terrains!T1104=1,IF(terrains!Y1104=1,85,104),IF(terrains!U1104=1,IF(terrains!Y1104=1,124,152),IF(terrains!V1104=1,(IF(terrains!Y1104=1,146,IF(terrains!Y1104=2,178,263))),IF(terrains!W1104=1,(IF(terrains!Y1104=1,178,IF(terrains!Y1104=2,218,321))),IF(terrains!X1104=1,IF(terrains!Y1104=1,190,IF(terrains!Y1104=2,242,IF(terrains!Y1104=3,357,896))))))))))</f>
        <v>35</v>
      </c>
      <c r="AA1104" s="152" t="n">
        <f aca="false">terrains!Z1104*terrains!F1104</f>
        <v>3195105.22485</v>
      </c>
    </row>
    <row r="1105" customFormat="false" ht="13.8" hidden="false" customHeight="false" outlineLevel="0" collapsed="false">
      <c r="A1105" s="143" t="n">
        <v>1104</v>
      </c>
      <c r="B1105" s="59" t="n">
        <v>275904.022736</v>
      </c>
      <c r="C1105" s="59" t="n">
        <v>5037715.93863</v>
      </c>
      <c r="D1105" s="59" t="s">
        <v>604</v>
      </c>
      <c r="E1105" s="153" t="n">
        <v>8439.1</v>
      </c>
      <c r="F1105" s="150" t="n">
        <f aca="false">terrains!E1105*10.76391</f>
        <v>90837.712881</v>
      </c>
      <c r="G1105" s="59" t="s">
        <v>359</v>
      </c>
      <c r="H1105" s="59" t="n">
        <v>0</v>
      </c>
      <c r="I1105" s="59" t="n">
        <v>0</v>
      </c>
      <c r="J1105" s="59" t="n">
        <f aca="false">IF(terrains!L1105=13.5,IF(terrains!X1105=1,12,9),-0.392532+1.267037*terrains!L1105+0.472239*terrains!X1105+0.58658*terrains!W1105+0.089417*terrains!V1105+0.531633*terrains!U1105+0.337883*terrains!T1105-0.403545*terrains!S1105)</f>
        <v>2.141542</v>
      </c>
      <c r="K1105" s="151" t="n">
        <f aca="false">IF(terrains!I1105=0,terrains!J1105,terrains!I1105)</f>
        <v>2.141542</v>
      </c>
      <c r="L1105" s="59" t="n">
        <v>2</v>
      </c>
      <c r="M1105" s="59" t="n">
        <v>1</v>
      </c>
      <c r="N1105" s="59" t="n">
        <v>3</v>
      </c>
      <c r="O1105" s="59" t="s">
        <v>175</v>
      </c>
      <c r="P1105" s="59" t="n">
        <v>2</v>
      </c>
      <c r="Q1105" s="59" t="n">
        <v>1.5</v>
      </c>
      <c r="R1105" s="59" t="n">
        <v>1</v>
      </c>
      <c r="S1105" s="59" t="n">
        <v>0</v>
      </c>
      <c r="T1105" s="59" t="n">
        <v>0</v>
      </c>
      <c r="U1105" s="59" t="n">
        <v>0</v>
      </c>
      <c r="V1105" s="59" t="n">
        <v>0</v>
      </c>
      <c r="W1105" s="59" t="n">
        <v>0</v>
      </c>
      <c r="X1105" s="59" t="n">
        <v>0</v>
      </c>
      <c r="Y1105" s="59" t="n">
        <f aca="false">IF(terrains!L1105&lt;=2.5,1,IF(terrains!L1105&lt;=4.5,2,IF(terrains!L1105&lt;=6.5,3,4)))</f>
        <v>1</v>
      </c>
      <c r="Z1105" s="59" t="n">
        <f aca="false">IF(terrains!R1105=1,35,IF(terrains!S1105=1,64,IF(terrains!T1105=1,IF(terrains!Y1105=1,85,104),IF(terrains!U1105=1,IF(terrains!Y1105=1,124,152),IF(terrains!V1105=1,(IF(terrains!Y1105=1,146,IF(terrains!Y1105=2,178,263))),IF(terrains!W1105=1,(IF(terrains!Y1105=1,178,IF(terrains!Y1105=2,218,321))),IF(terrains!X1105=1,IF(terrains!Y1105=1,190,IF(terrains!Y1105=2,242,IF(terrains!Y1105=3,357,896))))))))))</f>
        <v>35</v>
      </c>
      <c r="AA1105" s="152" t="n">
        <f aca="false">terrains!Z1105*terrains!F1105</f>
        <v>3179319.950835</v>
      </c>
    </row>
    <row r="1106" customFormat="false" ht="13.8" hidden="false" customHeight="false" outlineLevel="0" collapsed="false">
      <c r="A1106" s="143" t="n">
        <v>1105</v>
      </c>
      <c r="B1106" s="59" t="n">
        <v>298167.195951</v>
      </c>
      <c r="C1106" s="59" t="n">
        <v>5035715.21824</v>
      </c>
      <c r="D1106" s="59" t="s">
        <v>605</v>
      </c>
      <c r="E1106" s="153" t="n">
        <v>8430.9</v>
      </c>
      <c r="F1106" s="150" t="n">
        <f aca="false">terrains!E1106*10.76391</f>
        <v>90749.448819</v>
      </c>
      <c r="G1106" s="59" t="s">
        <v>606</v>
      </c>
      <c r="H1106" s="59" t="n">
        <v>0</v>
      </c>
      <c r="I1106" s="59" t="n">
        <v>0</v>
      </c>
      <c r="J1106" s="59" t="n">
        <f aca="false">IF(terrains!L1106=13.5,IF(terrains!X1106=1,12,9),-0.392532+1.267037*terrains!L1106+0.472239*terrains!X1106+0.58658*terrains!W1106+0.089417*terrains!V1106+0.531633*terrains!U1106+0.337883*terrains!T1106-0.403545*terrains!S1106)</f>
        <v>3.1129435</v>
      </c>
      <c r="K1106" s="151" t="n">
        <f aca="false">IF(terrains!I1106=0,terrains!J1106,terrains!I1106)</f>
        <v>3.1129435</v>
      </c>
      <c r="L1106" s="59" t="n">
        <v>2.5</v>
      </c>
      <c r="M1106" s="59" t="n">
        <v>1</v>
      </c>
      <c r="N1106" s="59" t="n">
        <v>4</v>
      </c>
      <c r="O1106" s="59" t="s">
        <v>177</v>
      </c>
      <c r="P1106" s="59" t="n">
        <v>2</v>
      </c>
      <c r="Q1106" s="59" t="n">
        <v>2.5</v>
      </c>
      <c r="R1106" s="59" t="n">
        <v>0</v>
      </c>
      <c r="S1106" s="59" t="n">
        <v>0</v>
      </c>
      <c r="T1106" s="59" t="n">
        <v>1</v>
      </c>
      <c r="U1106" s="59" t="n">
        <v>0</v>
      </c>
      <c r="V1106" s="59" t="n">
        <v>0</v>
      </c>
      <c r="W1106" s="59" t="n">
        <v>0</v>
      </c>
      <c r="X1106" s="59" t="n">
        <v>0</v>
      </c>
      <c r="Y1106" s="59" t="n">
        <f aca="false">IF(terrains!L1106&lt;=2.5,1,IF(terrains!L1106&lt;=4.5,2,IF(terrains!L1106&lt;=6.5,3,4)))</f>
        <v>1</v>
      </c>
      <c r="Z1106" s="59" t="n">
        <f aca="false">IF(terrains!R1106=1,35,IF(terrains!S1106=1,64,IF(terrains!T1106=1,IF(terrains!Y1106=1,85,104),IF(terrains!U1106=1,IF(terrains!Y1106=1,124,152),IF(terrains!V1106=1,(IF(terrains!Y1106=1,146,IF(terrains!Y1106=2,178,263))),IF(terrains!W1106=1,(IF(terrains!Y1106=1,178,IF(terrains!Y1106=2,218,321))),IF(terrains!X1106=1,IF(terrains!Y1106=1,190,IF(terrains!Y1106=2,242,IF(terrains!Y1106=3,357,896))))))))))</f>
        <v>85</v>
      </c>
      <c r="AA1106" s="152" t="n">
        <f aca="false">terrains!Z1106*terrains!F1106</f>
        <v>7713703.149615</v>
      </c>
    </row>
    <row r="1107" customFormat="false" ht="13.8" hidden="false" customHeight="false" outlineLevel="0" collapsed="false">
      <c r="A1107" s="143" t="n">
        <v>1106</v>
      </c>
      <c r="B1107" s="59" t="n">
        <v>292915.356688</v>
      </c>
      <c r="C1107" s="59" t="n">
        <v>5032208.37582</v>
      </c>
      <c r="D1107" s="59" t="s">
        <v>607</v>
      </c>
      <c r="E1107" s="153" t="n">
        <v>8386</v>
      </c>
      <c r="F1107" s="150" t="n">
        <f aca="false">terrains!E1107*10.76391</f>
        <v>90266.14926</v>
      </c>
      <c r="G1107" s="59" t="s">
        <v>386</v>
      </c>
      <c r="H1107" s="59" t="n">
        <v>0.3</v>
      </c>
      <c r="I1107" s="59" t="n">
        <v>4.5</v>
      </c>
      <c r="J1107" s="59" t="n">
        <f aca="false">IF(terrains!L1107=13.5,IF(terrains!X1107=1,12,9),-0.392532+1.267037*terrains!L1107+0.472239*terrains!X1107+0.58658*terrains!W1107+0.089417*terrains!V1107+0.531633*terrains!U1107+0.337883*terrains!T1107-0.403545*terrains!S1107)</f>
        <v>4.9055895</v>
      </c>
      <c r="K1107" s="151" t="n">
        <f aca="false">IF(terrains!I1107=0,terrains!J1107,terrains!I1107)</f>
        <v>4.5</v>
      </c>
      <c r="L1107" s="59" t="n">
        <v>4.5</v>
      </c>
      <c r="M1107" s="59" t="n">
        <v>3</v>
      </c>
      <c r="N1107" s="59" t="n">
        <v>12</v>
      </c>
      <c r="O1107" s="59" t="s">
        <v>176</v>
      </c>
      <c r="P1107" s="59" t="n">
        <v>2</v>
      </c>
      <c r="Q1107" s="59" t="n">
        <v>2.5</v>
      </c>
      <c r="R1107" s="59" t="n">
        <v>0</v>
      </c>
      <c r="S1107" s="59" t="n">
        <v>1</v>
      </c>
      <c r="T1107" s="59" t="n">
        <v>0</v>
      </c>
      <c r="U1107" s="59" t="n">
        <v>0</v>
      </c>
      <c r="V1107" s="59" t="n">
        <v>0</v>
      </c>
      <c r="W1107" s="59" t="n">
        <v>0</v>
      </c>
      <c r="X1107" s="59" t="n">
        <v>0</v>
      </c>
      <c r="Y1107" s="59" t="n">
        <f aca="false">IF(terrains!L1107&lt;=2.5,1,IF(terrains!L1107&lt;=4.5,2,IF(terrains!L1107&lt;=6.5,3,4)))</f>
        <v>2</v>
      </c>
      <c r="Z1107" s="59" t="n">
        <f aca="false">IF(terrains!R1107=1,35,IF(terrains!S1107=1,64,IF(terrains!T1107=1,IF(terrains!Y1107=1,85,104),IF(terrains!U1107=1,IF(terrains!Y1107=1,124,152),IF(terrains!V1107=1,(IF(terrains!Y1107=1,146,IF(terrains!Y1107=2,178,263))),IF(terrains!W1107=1,(IF(terrains!Y1107=1,178,IF(terrains!Y1107=2,218,321))),IF(terrains!X1107=1,IF(terrains!Y1107=1,190,IF(terrains!Y1107=2,242,IF(terrains!Y1107=3,357,896))))))))))</f>
        <v>64</v>
      </c>
      <c r="AA1107" s="152" t="n">
        <f aca="false">terrains!Z1107*terrains!F1107</f>
        <v>5777033.55264</v>
      </c>
    </row>
    <row r="1108" customFormat="false" ht="13.8" hidden="false" customHeight="false" outlineLevel="0" collapsed="false">
      <c r="A1108" s="143" t="n">
        <v>1107</v>
      </c>
      <c r="B1108" s="59" t="n">
        <v>300174.48885</v>
      </c>
      <c r="C1108" s="59" t="n">
        <v>5039545.83932</v>
      </c>
      <c r="D1108" s="59" t="s">
        <v>608</v>
      </c>
      <c r="E1108" s="153" t="n">
        <v>8325.1</v>
      </c>
      <c r="F1108" s="150" t="n">
        <f aca="false">terrains!E1108*10.76391</f>
        <v>89610.627141</v>
      </c>
      <c r="G1108" s="59" t="s">
        <v>609</v>
      </c>
      <c r="H1108" s="59" t="n">
        <v>2</v>
      </c>
      <c r="I1108" s="59" t="n">
        <v>6</v>
      </c>
      <c r="J1108" s="59" t="n">
        <f aca="false">IF(terrains!L1108=13.5,IF(terrains!X1108=1,12,9),-0.392532+1.267037*terrains!L1108+0.472239*terrains!X1108+0.58658*terrains!W1108+0.089417*terrains!V1108+0.531633*terrains!U1108+0.337883*terrains!T1108-0.403545*terrains!S1108)</f>
        <v>3.880818</v>
      </c>
      <c r="K1108" s="151" t="n">
        <f aca="false">IF(terrains!I1108=0,terrains!J1108,terrains!I1108)</f>
        <v>6</v>
      </c>
      <c r="L1108" s="59" t="n">
        <v>3</v>
      </c>
      <c r="M1108" s="59" t="n">
        <v>3</v>
      </c>
      <c r="N1108" s="59" t="n">
        <v>5</v>
      </c>
      <c r="O1108" s="59" t="s">
        <v>181</v>
      </c>
      <c r="P1108" s="59" t="n">
        <v>2</v>
      </c>
      <c r="Q1108" s="59" t="n">
        <v>2</v>
      </c>
      <c r="R1108" s="59" t="n">
        <v>0</v>
      </c>
      <c r="S1108" s="59" t="n">
        <v>0</v>
      </c>
      <c r="T1108" s="59" t="n">
        <v>0</v>
      </c>
      <c r="U1108" s="59" t="n">
        <v>0</v>
      </c>
      <c r="V1108" s="59" t="n">
        <v>0</v>
      </c>
      <c r="W1108" s="59" t="n">
        <v>0</v>
      </c>
      <c r="X1108" s="59" t="n">
        <v>1</v>
      </c>
      <c r="Y1108" s="59" t="n">
        <f aca="false">IF(terrains!L1108&lt;=2.5,1,IF(terrains!L1108&lt;=4.5,2,IF(terrains!L1108&lt;=6.5,3,4)))</f>
        <v>2</v>
      </c>
      <c r="Z1108" s="59" t="n">
        <f aca="false">IF(terrains!R1108=1,35,IF(terrains!S1108=1,64,IF(terrains!T1108=1,IF(terrains!Y1108=1,85,104),IF(terrains!U1108=1,IF(terrains!Y1108=1,124,152),IF(terrains!V1108=1,(IF(terrains!Y1108=1,146,IF(terrains!Y1108=2,178,263))),IF(terrains!W1108=1,(IF(terrains!Y1108=1,178,IF(terrains!Y1108=2,218,321))),IF(terrains!X1108=1,IF(terrains!Y1108=1,190,IF(terrains!Y1108=2,242,IF(terrains!Y1108=3,357,896))))))))))</f>
        <v>242</v>
      </c>
      <c r="AA1108" s="152" t="n">
        <f aca="false">terrains!Z1108*terrains!F1108</f>
        <v>21685771.768122</v>
      </c>
    </row>
    <row r="1109" customFormat="false" ht="13.8" hidden="false" customHeight="false" outlineLevel="0" collapsed="false">
      <c r="A1109" s="143" t="n">
        <v>1108</v>
      </c>
      <c r="B1109" s="59" t="n">
        <v>298025.671754</v>
      </c>
      <c r="C1109" s="59" t="n">
        <v>5036631.23183</v>
      </c>
      <c r="D1109" s="59" t="s">
        <v>610</v>
      </c>
      <c r="E1109" s="153" t="n">
        <v>8310</v>
      </c>
      <c r="F1109" s="150" t="n">
        <f aca="false">terrains!E1109*10.76391</f>
        <v>89448.0921</v>
      </c>
      <c r="G1109" s="59" t="s">
        <v>320</v>
      </c>
      <c r="H1109" s="59" t="n">
        <v>0</v>
      </c>
      <c r="I1109" s="59" t="n">
        <v>0</v>
      </c>
      <c r="J1109" s="59" t="n">
        <f aca="false">IF(terrains!L1109=13.5,IF(terrains!X1109=1,12,9),-0.392532+1.267037*terrains!L1109+0.472239*terrains!X1109+0.58658*terrains!W1109+0.089417*terrains!V1109+0.531633*terrains!U1109+0.337883*terrains!T1109-0.403545*terrains!S1109)</f>
        <v>3.497996</v>
      </c>
      <c r="K1109" s="151" t="n">
        <f aca="false">IF(terrains!I1109=0,terrains!J1109,terrains!I1109)</f>
        <v>3.497996</v>
      </c>
      <c r="L1109" s="59" t="n">
        <v>3</v>
      </c>
      <c r="M1109" s="59" t="n">
        <v>2</v>
      </c>
      <c r="N1109" s="59" t="n">
        <v>6</v>
      </c>
      <c r="O1109" s="59" t="s">
        <v>179</v>
      </c>
      <c r="P1109" s="59" t="n">
        <v>2</v>
      </c>
      <c r="Q1109" s="59" t="n">
        <v>2.5</v>
      </c>
      <c r="R1109" s="59" t="n">
        <v>0</v>
      </c>
      <c r="S1109" s="59" t="n">
        <v>0</v>
      </c>
      <c r="T1109" s="59" t="n">
        <v>0</v>
      </c>
      <c r="U1109" s="59" t="n">
        <v>0</v>
      </c>
      <c r="V1109" s="59" t="n">
        <v>1</v>
      </c>
      <c r="W1109" s="59" t="n">
        <v>0</v>
      </c>
      <c r="X1109" s="59" t="n">
        <v>0</v>
      </c>
      <c r="Y1109" s="59" t="n">
        <f aca="false">IF(terrains!L1109&lt;=2.5,1,IF(terrains!L1109&lt;=4.5,2,IF(terrains!L1109&lt;=6.5,3,4)))</f>
        <v>2</v>
      </c>
      <c r="Z1109" s="59" t="n">
        <f aca="false">IF(terrains!R1109=1,35,IF(terrains!S1109=1,64,IF(terrains!T1109=1,IF(terrains!Y1109=1,85,104),IF(terrains!U1109=1,IF(terrains!Y1109=1,124,152),IF(terrains!V1109=1,(IF(terrains!Y1109=1,146,IF(terrains!Y1109=2,178,263))),IF(terrains!W1109=1,(IF(terrains!Y1109=1,178,IF(terrains!Y1109=2,218,321))),IF(terrains!X1109=1,IF(terrains!Y1109=1,190,IF(terrains!Y1109=2,242,IF(terrains!Y1109=3,357,896))))))))))</f>
        <v>178</v>
      </c>
      <c r="AA1109" s="152" t="n">
        <f aca="false">terrains!Z1109*terrains!F1109</f>
        <v>15921760.3938</v>
      </c>
    </row>
    <row r="1110" customFormat="false" ht="13.8" hidden="false" customHeight="false" outlineLevel="0" collapsed="false">
      <c r="A1110" s="143" t="n">
        <v>1109</v>
      </c>
      <c r="B1110" s="59" t="n">
        <v>295776.7376</v>
      </c>
      <c r="C1110" s="59" t="n">
        <v>5032660.745</v>
      </c>
      <c r="D1110" s="59" t="s">
        <v>611</v>
      </c>
      <c r="E1110" s="153" t="n">
        <v>8300.02</v>
      </c>
      <c r="F1110" s="150" t="n">
        <f aca="false">terrains!E1110*10.76391</f>
        <v>89340.6682782</v>
      </c>
      <c r="G1110" s="59" t="s">
        <v>422</v>
      </c>
      <c r="H1110" s="59" t="n">
        <v>0</v>
      </c>
      <c r="I1110" s="59" t="n">
        <v>0</v>
      </c>
      <c r="J1110" s="59" t="n">
        <f aca="false">IF(terrains!L1110=13.5,IF(terrains!X1110=1,12,9),-0.392532+1.267037*terrains!L1110+0.472239*terrains!X1110+0.58658*terrains!W1110+0.089417*terrains!V1110+0.531633*terrains!U1110+0.337883*terrains!T1110-0.403545*terrains!S1110)</f>
        <v>3.6385525</v>
      </c>
      <c r="K1110" s="151" t="n">
        <f aca="false">IF(terrains!I1110=0,terrains!J1110,terrains!I1110)</f>
        <v>3.6385525</v>
      </c>
      <c r="L1110" s="59" t="n">
        <v>3.5</v>
      </c>
      <c r="M1110" s="59" t="n">
        <v>1</v>
      </c>
      <c r="N1110" s="59" t="n">
        <v>12</v>
      </c>
      <c r="O1110" s="59" t="s">
        <v>176</v>
      </c>
      <c r="P1110" s="59" t="n">
        <v>2</v>
      </c>
      <c r="Q1110" s="59" t="n">
        <v>1.5</v>
      </c>
      <c r="R1110" s="59" t="n">
        <v>0</v>
      </c>
      <c r="S1110" s="59" t="n">
        <v>1</v>
      </c>
      <c r="T1110" s="59" t="n">
        <v>0</v>
      </c>
      <c r="U1110" s="59" t="n">
        <v>0</v>
      </c>
      <c r="V1110" s="59" t="n">
        <v>0</v>
      </c>
      <c r="W1110" s="59" t="n">
        <v>0</v>
      </c>
      <c r="X1110" s="59" t="n">
        <v>0</v>
      </c>
      <c r="Y1110" s="59" t="n">
        <f aca="false">IF(terrains!L1110&lt;=2.5,1,IF(terrains!L1110&lt;=4.5,2,IF(terrains!L1110&lt;=6.5,3,4)))</f>
        <v>2</v>
      </c>
      <c r="Z1110" s="59" t="n">
        <f aca="false">IF(terrains!R1110=1,35,IF(terrains!S1110=1,64,IF(terrains!T1110=1,IF(terrains!Y1110=1,85,104),IF(terrains!U1110=1,IF(terrains!Y1110=1,124,152),IF(terrains!V1110=1,(IF(terrains!Y1110=1,146,IF(terrains!Y1110=2,178,263))),IF(terrains!W1110=1,(IF(terrains!Y1110=1,178,IF(terrains!Y1110=2,218,321))),IF(terrains!X1110=1,IF(terrains!Y1110=1,190,IF(terrains!Y1110=2,242,IF(terrains!Y1110=3,357,896))))))))))</f>
        <v>64</v>
      </c>
      <c r="AA1110" s="152" t="n">
        <f aca="false">terrains!Z1110*terrains!F1110</f>
        <v>5717802.7698048</v>
      </c>
    </row>
    <row r="1111" customFormat="false" ht="13.8" hidden="false" customHeight="false" outlineLevel="0" collapsed="false">
      <c r="A1111" s="143" t="n">
        <v>1110</v>
      </c>
      <c r="B1111" s="59" t="n">
        <v>276113.523</v>
      </c>
      <c r="C1111" s="59" t="n">
        <v>5037820.744</v>
      </c>
      <c r="D1111" s="59" t="s">
        <v>612</v>
      </c>
      <c r="E1111" s="153" t="n">
        <v>8299.3</v>
      </c>
      <c r="F1111" s="150" t="n">
        <f aca="false">terrains!E1111*10.76391</f>
        <v>89332.918263</v>
      </c>
      <c r="G1111" s="59" t="s">
        <v>191</v>
      </c>
      <c r="H1111" s="59" t="n">
        <v>0</v>
      </c>
      <c r="I1111" s="59" t="n">
        <v>0</v>
      </c>
      <c r="J1111" s="59" t="n">
        <f aca="false">IF(terrains!L1111=13.5,IF(terrains!X1111=1,12,9),-0.392532+1.267037*terrains!L1111+0.472239*terrains!X1111+0.58658*terrains!W1111+0.089417*terrains!V1111+0.531633*terrains!U1111+0.337883*terrains!T1111-0.403545*terrains!S1111)</f>
        <v>2.141542</v>
      </c>
      <c r="K1111" s="151" t="n">
        <f aca="false">IF(terrains!I1111=0,terrains!J1111,terrains!I1111)</f>
        <v>2.141542</v>
      </c>
      <c r="L1111" s="59" t="n">
        <v>2</v>
      </c>
      <c r="M1111" s="59" t="n">
        <v>1</v>
      </c>
      <c r="N1111" s="59" t="n">
        <v>3</v>
      </c>
      <c r="O1111" s="59" t="s">
        <v>175</v>
      </c>
      <c r="P1111" s="59" t="n">
        <v>2</v>
      </c>
      <c r="Q1111" s="59" t="n">
        <v>1.5</v>
      </c>
      <c r="R1111" s="59" t="n">
        <v>1</v>
      </c>
      <c r="S1111" s="59" t="n">
        <v>0</v>
      </c>
      <c r="T1111" s="59" t="n">
        <v>0</v>
      </c>
      <c r="U1111" s="59" t="n">
        <v>0</v>
      </c>
      <c r="V1111" s="59" t="n">
        <v>0</v>
      </c>
      <c r="W1111" s="59" t="n">
        <v>0</v>
      </c>
      <c r="X1111" s="59" t="n">
        <v>0</v>
      </c>
      <c r="Y1111" s="59" t="n">
        <f aca="false">IF(terrains!L1111&lt;=2.5,1,IF(terrains!L1111&lt;=4.5,2,IF(terrains!L1111&lt;=6.5,3,4)))</f>
        <v>1</v>
      </c>
      <c r="Z1111" s="59" t="n">
        <f aca="false">IF(terrains!R1111=1,35,IF(terrains!S1111=1,64,IF(terrains!T1111=1,IF(terrains!Y1111=1,85,104),IF(terrains!U1111=1,IF(terrains!Y1111=1,124,152),IF(terrains!V1111=1,(IF(terrains!Y1111=1,146,IF(terrains!Y1111=2,178,263))),IF(terrains!W1111=1,(IF(terrains!Y1111=1,178,IF(terrains!Y1111=2,218,321))),IF(terrains!X1111=1,IF(terrains!Y1111=1,190,IF(terrains!Y1111=2,242,IF(terrains!Y1111=3,357,896))))))))))</f>
        <v>35</v>
      </c>
      <c r="AA1111" s="152" t="n">
        <f aca="false">terrains!Z1111*terrains!F1111</f>
        <v>3126652.139205</v>
      </c>
    </row>
    <row r="1112" customFormat="false" ht="13.8" hidden="false" customHeight="false" outlineLevel="0" collapsed="false">
      <c r="A1112" s="143" t="n">
        <v>1111</v>
      </c>
      <c r="B1112" s="59" t="n">
        <v>295816.705732</v>
      </c>
      <c r="C1112" s="59" t="n">
        <v>5032719.35679</v>
      </c>
      <c r="D1112" s="59" t="s">
        <v>613</v>
      </c>
      <c r="E1112" s="153" t="n">
        <v>8290.2</v>
      </c>
      <c r="F1112" s="150" t="n">
        <f aca="false">terrains!E1112*10.76391</f>
        <v>89234.966682</v>
      </c>
      <c r="G1112" s="59" t="s">
        <v>422</v>
      </c>
      <c r="H1112" s="59" t="n">
        <v>0</v>
      </c>
      <c r="I1112" s="59" t="n">
        <v>0</v>
      </c>
      <c r="J1112" s="59" t="n">
        <f aca="false">IF(terrains!L1112=13.5,IF(terrains!X1112=1,12,9),-0.392532+1.267037*terrains!L1112+0.472239*terrains!X1112+0.58658*terrains!W1112+0.089417*terrains!V1112+0.531633*terrains!U1112+0.337883*terrains!T1112-0.403545*terrains!S1112)</f>
        <v>3.6385525</v>
      </c>
      <c r="K1112" s="151" t="n">
        <f aca="false">IF(terrains!I1112=0,terrains!J1112,terrains!I1112)</f>
        <v>3.6385525</v>
      </c>
      <c r="L1112" s="59" t="n">
        <v>3.5</v>
      </c>
      <c r="M1112" s="59" t="n">
        <v>1</v>
      </c>
      <c r="N1112" s="59" t="n">
        <v>12</v>
      </c>
      <c r="O1112" s="59" t="s">
        <v>176</v>
      </c>
      <c r="P1112" s="59" t="n">
        <v>2</v>
      </c>
      <c r="Q1112" s="59" t="n">
        <v>1.5</v>
      </c>
      <c r="R1112" s="59" t="n">
        <v>0</v>
      </c>
      <c r="S1112" s="59" t="n">
        <v>1</v>
      </c>
      <c r="T1112" s="59" t="n">
        <v>0</v>
      </c>
      <c r="U1112" s="59" t="n">
        <v>0</v>
      </c>
      <c r="V1112" s="59" t="n">
        <v>0</v>
      </c>
      <c r="W1112" s="59" t="n">
        <v>0</v>
      </c>
      <c r="X1112" s="59" t="n">
        <v>0</v>
      </c>
      <c r="Y1112" s="59" t="n">
        <f aca="false">IF(terrains!L1112&lt;=2.5,1,IF(terrains!L1112&lt;=4.5,2,IF(terrains!L1112&lt;=6.5,3,4)))</f>
        <v>2</v>
      </c>
      <c r="Z1112" s="59" t="n">
        <f aca="false">IF(terrains!R1112=1,35,IF(terrains!S1112=1,64,IF(terrains!T1112=1,IF(terrains!Y1112=1,85,104),IF(terrains!U1112=1,IF(terrains!Y1112=1,124,152),IF(terrains!V1112=1,(IF(terrains!Y1112=1,146,IF(terrains!Y1112=2,178,263))),IF(terrains!W1112=1,(IF(terrains!Y1112=1,178,IF(terrains!Y1112=2,218,321))),IF(terrains!X1112=1,IF(terrains!Y1112=1,190,IF(terrains!Y1112=2,242,IF(terrains!Y1112=3,357,896))))))))))</f>
        <v>64</v>
      </c>
      <c r="AA1112" s="152" t="n">
        <f aca="false">terrains!Z1112*terrains!F1112</f>
        <v>5711037.867648</v>
      </c>
    </row>
    <row r="1113" customFormat="false" ht="13.8" hidden="false" customHeight="false" outlineLevel="0" collapsed="false">
      <c r="A1113" s="143" t="n">
        <v>1112</v>
      </c>
      <c r="B1113" s="59" t="n">
        <v>295736.64743</v>
      </c>
      <c r="C1113" s="59" t="n">
        <v>5032602.32053</v>
      </c>
      <c r="D1113" s="59" t="s">
        <v>614</v>
      </c>
      <c r="E1113" s="153" t="n">
        <v>8282.9</v>
      </c>
      <c r="F1113" s="150" t="n">
        <f aca="false">terrains!E1113*10.76391</f>
        <v>89156.390139</v>
      </c>
      <c r="G1113" s="59" t="s">
        <v>422</v>
      </c>
      <c r="H1113" s="59" t="n">
        <v>0</v>
      </c>
      <c r="I1113" s="59" t="n">
        <v>0</v>
      </c>
      <c r="J1113" s="59" t="n">
        <f aca="false">IF(terrains!L1113=13.5,IF(terrains!X1113=1,12,9),-0.392532+1.267037*terrains!L1113+0.472239*terrains!X1113+0.58658*terrains!W1113+0.089417*terrains!V1113+0.531633*terrains!U1113+0.337883*terrains!T1113-0.403545*terrains!S1113)</f>
        <v>3.6385525</v>
      </c>
      <c r="K1113" s="151" t="n">
        <f aca="false">IF(terrains!I1113=0,terrains!J1113,terrains!I1113)</f>
        <v>3.6385525</v>
      </c>
      <c r="L1113" s="59" t="n">
        <v>3.5</v>
      </c>
      <c r="M1113" s="59" t="n">
        <v>1</v>
      </c>
      <c r="N1113" s="59" t="n">
        <v>12</v>
      </c>
      <c r="O1113" s="59" t="s">
        <v>176</v>
      </c>
      <c r="P1113" s="59" t="n">
        <v>2</v>
      </c>
      <c r="Q1113" s="59" t="n">
        <v>1.5</v>
      </c>
      <c r="R1113" s="59" t="n">
        <v>0</v>
      </c>
      <c r="S1113" s="59" t="n">
        <v>1</v>
      </c>
      <c r="T1113" s="59" t="n">
        <v>0</v>
      </c>
      <c r="U1113" s="59" t="n">
        <v>0</v>
      </c>
      <c r="V1113" s="59" t="n">
        <v>0</v>
      </c>
      <c r="W1113" s="59" t="n">
        <v>0</v>
      </c>
      <c r="X1113" s="59" t="n">
        <v>0</v>
      </c>
      <c r="Y1113" s="59" t="n">
        <f aca="false">IF(terrains!L1113&lt;=2.5,1,IF(terrains!L1113&lt;=4.5,2,IF(terrains!L1113&lt;=6.5,3,4)))</f>
        <v>2</v>
      </c>
      <c r="Z1113" s="59" t="n">
        <f aca="false">IF(terrains!R1113=1,35,IF(terrains!S1113=1,64,IF(terrains!T1113=1,IF(terrains!Y1113=1,85,104),IF(terrains!U1113=1,IF(terrains!Y1113=1,124,152),IF(terrains!V1113=1,(IF(terrains!Y1113=1,146,IF(terrains!Y1113=2,178,263))),IF(terrains!W1113=1,(IF(terrains!Y1113=1,178,IF(terrains!Y1113=2,218,321))),IF(terrains!X1113=1,IF(terrains!Y1113=1,190,IF(terrains!Y1113=2,242,IF(terrains!Y1113=3,357,896))))))))))</f>
        <v>64</v>
      </c>
      <c r="AA1113" s="152" t="n">
        <f aca="false">terrains!Z1113*terrains!F1113</f>
        <v>5706008.968896</v>
      </c>
    </row>
    <row r="1114" customFormat="false" ht="13.8" hidden="false" customHeight="false" outlineLevel="0" collapsed="false">
      <c r="A1114" s="143" t="n">
        <v>1113</v>
      </c>
      <c r="B1114" s="59" t="n">
        <v>300865.5221</v>
      </c>
      <c r="C1114" s="59" t="n">
        <v>5036333.758</v>
      </c>
      <c r="D1114" s="59" t="s">
        <v>615</v>
      </c>
      <c r="E1114" s="153" t="n">
        <v>8277.1</v>
      </c>
      <c r="F1114" s="150" t="n">
        <f aca="false">terrains!E1114*10.76391</f>
        <v>89093.959461</v>
      </c>
      <c r="G1114" s="59" t="s">
        <v>458</v>
      </c>
      <c r="H1114" s="59" t="n">
        <v>1</v>
      </c>
      <c r="I1114" s="59" t="n">
        <v>2</v>
      </c>
      <c r="J1114" s="59" t="n">
        <f aca="false">IF(terrains!L1114=13.5,IF(terrains!X1114=1,12,9),-0.392532+1.267037*terrains!L1114+0.472239*terrains!X1114+0.58658*terrains!W1114+0.089417*terrains!V1114+0.531633*terrains!U1114+0.337883*terrains!T1114-0.403545*terrains!S1114)</f>
        <v>5.3985515</v>
      </c>
      <c r="K1114" s="151" t="n">
        <f aca="false">IF(terrains!I1114=0,terrains!J1114,terrains!I1114)</f>
        <v>2</v>
      </c>
      <c r="L1114" s="59" t="n">
        <v>4.5</v>
      </c>
      <c r="M1114" s="59" t="n">
        <v>4</v>
      </c>
      <c r="N1114" s="59" t="n">
        <v>12</v>
      </c>
      <c r="O1114" s="59" t="s">
        <v>179</v>
      </c>
      <c r="P1114" s="59" t="n">
        <v>2</v>
      </c>
      <c r="Q1114" s="59" t="n">
        <v>1.5</v>
      </c>
      <c r="R1114" s="59" t="n">
        <v>0</v>
      </c>
      <c r="S1114" s="59" t="n">
        <v>0</v>
      </c>
      <c r="T1114" s="59" t="n">
        <v>0</v>
      </c>
      <c r="U1114" s="59" t="n">
        <v>0</v>
      </c>
      <c r="V1114" s="59" t="n">
        <v>1</v>
      </c>
      <c r="W1114" s="59" t="n">
        <v>0</v>
      </c>
      <c r="X1114" s="59" t="n">
        <v>0</v>
      </c>
      <c r="Y1114" s="59" t="n">
        <f aca="false">IF(terrains!L1114&lt;=2.5,1,IF(terrains!L1114&lt;=4.5,2,IF(terrains!L1114&lt;=6.5,3,4)))</f>
        <v>2</v>
      </c>
      <c r="Z1114" s="59" t="n">
        <f aca="false">IF(terrains!R1114=1,35,IF(terrains!S1114=1,64,IF(terrains!T1114=1,IF(terrains!Y1114=1,85,104),IF(terrains!U1114=1,IF(terrains!Y1114=1,124,152),IF(terrains!V1114=1,(IF(terrains!Y1114=1,146,IF(terrains!Y1114=2,178,263))),IF(terrains!W1114=1,(IF(terrains!Y1114=1,178,IF(terrains!Y1114=2,218,321))),IF(terrains!X1114=1,IF(terrains!Y1114=1,190,IF(terrains!Y1114=2,242,IF(terrains!Y1114=3,357,896))))))))))</f>
        <v>178</v>
      </c>
      <c r="AA1114" s="152" t="n">
        <f aca="false">terrains!Z1114*terrains!F1114</f>
        <v>15858724.784058</v>
      </c>
    </row>
    <row r="1115" customFormat="false" ht="13.8" hidden="false" customHeight="false" outlineLevel="0" collapsed="false">
      <c r="A1115" s="143" t="n">
        <v>1114</v>
      </c>
      <c r="B1115" s="59" t="n">
        <v>296314.852635</v>
      </c>
      <c r="C1115" s="59" t="n">
        <v>5034216.24215</v>
      </c>
      <c r="D1115" s="59" t="s">
        <v>616</v>
      </c>
      <c r="E1115" s="153" t="n">
        <v>8211.1</v>
      </c>
      <c r="F1115" s="150" t="n">
        <f aca="false">terrains!E1115*10.76391</f>
        <v>88383.541401</v>
      </c>
      <c r="G1115" s="59" t="s">
        <v>485</v>
      </c>
      <c r="H1115" s="59" t="n">
        <v>0.5</v>
      </c>
      <c r="I1115" s="59" t="n">
        <v>4.5</v>
      </c>
      <c r="J1115" s="59" t="n">
        <f aca="false">IF(terrains!L1115=13.5,IF(terrains!X1115=1,12,9),-0.392532+1.267037*terrains!L1115+0.472239*terrains!X1115+0.58658*terrains!W1115+0.089417*terrains!V1115+0.531633*terrains!U1115+0.337883*terrains!T1115-0.403545*terrains!S1115)</f>
        <v>5.539108</v>
      </c>
      <c r="K1115" s="151" t="n">
        <f aca="false">IF(terrains!I1115=0,terrains!J1115,terrains!I1115)</f>
        <v>4.5</v>
      </c>
      <c r="L1115" s="59" t="n">
        <v>5</v>
      </c>
      <c r="M1115" s="59" t="n">
        <v>3</v>
      </c>
      <c r="N1115" s="59" t="n">
        <v>16</v>
      </c>
      <c r="O1115" s="59" t="s">
        <v>176</v>
      </c>
      <c r="P1115" s="59" t="n">
        <v>2</v>
      </c>
      <c r="Q1115" s="59" t="n">
        <v>2.5</v>
      </c>
      <c r="R1115" s="59" t="n">
        <v>0</v>
      </c>
      <c r="S1115" s="59" t="n">
        <v>1</v>
      </c>
      <c r="T1115" s="59" t="n">
        <v>0</v>
      </c>
      <c r="U1115" s="59" t="n">
        <v>0</v>
      </c>
      <c r="V1115" s="59" t="n">
        <v>0</v>
      </c>
      <c r="W1115" s="59" t="n">
        <v>0</v>
      </c>
      <c r="X1115" s="59" t="n">
        <v>0</v>
      </c>
      <c r="Y1115" s="59" t="n">
        <f aca="false">IF(terrains!L1115&lt;=2.5,1,IF(terrains!L1115&lt;=4.5,2,IF(terrains!L1115&lt;=6.5,3,4)))</f>
        <v>3</v>
      </c>
      <c r="Z1115" s="59" t="n">
        <f aca="false">IF(terrains!R1115=1,35,IF(terrains!S1115=1,64,IF(terrains!T1115=1,IF(terrains!Y1115=1,85,104),IF(terrains!U1115=1,IF(terrains!Y1115=1,124,152),IF(terrains!V1115=1,(IF(terrains!Y1115=1,146,IF(terrains!Y1115=2,178,263))),IF(terrains!W1115=1,(IF(terrains!Y1115=1,178,IF(terrains!Y1115=2,218,321))),IF(terrains!X1115=1,IF(terrains!Y1115=1,190,IF(terrains!Y1115=2,242,IF(terrains!Y1115=3,357,896))))))))))</f>
        <v>64</v>
      </c>
      <c r="AA1115" s="152" t="n">
        <f aca="false">terrains!Z1115*terrains!F1115</f>
        <v>5656546.649664</v>
      </c>
    </row>
    <row r="1116" customFormat="false" ht="13.8" hidden="false" customHeight="false" outlineLevel="0" collapsed="false">
      <c r="A1116" s="143" t="n">
        <v>1115</v>
      </c>
      <c r="B1116" s="59" t="n">
        <v>303588.38</v>
      </c>
      <c r="C1116" s="59" t="n">
        <v>5055776.761</v>
      </c>
      <c r="D1116" s="59" t="s">
        <v>617</v>
      </c>
      <c r="E1116" s="153" t="n">
        <v>8208.7</v>
      </c>
      <c r="F1116" s="150" t="n">
        <f aca="false">terrains!E1116*10.76391</f>
        <v>88357.708017</v>
      </c>
      <c r="G1116" s="59" t="s">
        <v>354</v>
      </c>
      <c r="H1116" s="59" t="n">
        <v>0</v>
      </c>
      <c r="I1116" s="59" t="n">
        <v>0</v>
      </c>
      <c r="J1116" s="59" t="n">
        <f aca="false">IF(terrains!L1116=13.5,IF(terrains!X1116=1,12,9),-0.392532+1.267037*terrains!L1116+0.472239*terrains!X1116+0.58658*terrains!W1116+0.089417*terrains!V1116+0.531633*terrains!U1116+0.337883*terrains!T1116-0.403545*terrains!S1116)</f>
        <v>2.141542</v>
      </c>
      <c r="K1116" s="151" t="n">
        <f aca="false">IF(terrains!I1116=0,terrains!J1116,terrains!I1116)</f>
        <v>2.141542</v>
      </c>
      <c r="L1116" s="59" t="n">
        <v>2</v>
      </c>
      <c r="M1116" s="59" t="n">
        <v>1</v>
      </c>
      <c r="N1116" s="59" t="n">
        <v>3</v>
      </c>
      <c r="O1116" s="59" t="s">
        <v>175</v>
      </c>
      <c r="P1116" s="59" t="n">
        <v>2</v>
      </c>
      <c r="Q1116" s="59" t="n">
        <v>1.5</v>
      </c>
      <c r="R1116" s="59" t="n">
        <v>1</v>
      </c>
      <c r="S1116" s="59" t="n">
        <v>0</v>
      </c>
      <c r="T1116" s="59" t="n">
        <v>0</v>
      </c>
      <c r="U1116" s="59" t="n">
        <v>0</v>
      </c>
      <c r="V1116" s="59" t="n">
        <v>0</v>
      </c>
      <c r="W1116" s="59" t="n">
        <v>0</v>
      </c>
      <c r="X1116" s="59" t="n">
        <v>0</v>
      </c>
      <c r="Y1116" s="59" t="n">
        <f aca="false">IF(terrains!L1116&lt;=2.5,1,IF(terrains!L1116&lt;=4.5,2,IF(terrains!L1116&lt;=6.5,3,4)))</f>
        <v>1</v>
      </c>
      <c r="Z1116" s="59" t="n">
        <f aca="false">IF(terrains!R1116=1,35,IF(terrains!S1116=1,64,IF(terrains!T1116=1,IF(terrains!Y1116=1,85,104),IF(terrains!U1116=1,IF(terrains!Y1116=1,124,152),IF(terrains!V1116=1,(IF(terrains!Y1116=1,146,IF(terrains!Y1116=2,178,263))),IF(terrains!W1116=1,(IF(terrains!Y1116=1,178,IF(terrains!Y1116=2,218,321))),IF(terrains!X1116=1,IF(terrains!Y1116=1,190,IF(terrains!Y1116=2,242,IF(terrains!Y1116=3,357,896))))))))))</f>
        <v>35</v>
      </c>
      <c r="AA1116" s="152" t="n">
        <f aca="false">terrains!Z1116*terrains!F1116</f>
        <v>3092519.780595</v>
      </c>
    </row>
    <row r="1117" customFormat="false" ht="13.8" hidden="false" customHeight="false" outlineLevel="0" collapsed="false">
      <c r="A1117" s="143" t="n">
        <v>1116</v>
      </c>
      <c r="B1117" s="59" t="n">
        <v>303757.2943</v>
      </c>
      <c r="C1117" s="59" t="n">
        <v>5055849.972</v>
      </c>
      <c r="D1117" s="59" t="s">
        <v>618</v>
      </c>
      <c r="E1117" s="153" t="n">
        <v>8198.6</v>
      </c>
      <c r="F1117" s="150" t="n">
        <f aca="false">terrains!E1117*10.76391</f>
        <v>88248.992526</v>
      </c>
      <c r="G1117" s="59" t="s">
        <v>354</v>
      </c>
      <c r="H1117" s="59" t="n">
        <v>0</v>
      </c>
      <c r="I1117" s="59" t="n">
        <v>0</v>
      </c>
      <c r="J1117" s="59" t="n">
        <f aca="false">IF(terrains!L1117=13.5,IF(terrains!X1117=1,12,9),-0.392532+1.267037*terrains!L1117+0.472239*terrains!X1117+0.58658*terrains!W1117+0.089417*terrains!V1117+0.531633*terrains!U1117+0.337883*terrains!T1117-0.403545*terrains!S1117)</f>
        <v>2.141542</v>
      </c>
      <c r="K1117" s="151" t="n">
        <f aca="false">IF(terrains!I1117=0,terrains!J1117,terrains!I1117)</f>
        <v>2.141542</v>
      </c>
      <c r="L1117" s="59" t="n">
        <v>2</v>
      </c>
      <c r="M1117" s="59" t="n">
        <v>1</v>
      </c>
      <c r="N1117" s="59" t="n">
        <v>3</v>
      </c>
      <c r="O1117" s="59" t="s">
        <v>175</v>
      </c>
      <c r="P1117" s="59" t="n">
        <v>2</v>
      </c>
      <c r="Q1117" s="59" t="n">
        <v>1.5</v>
      </c>
      <c r="R1117" s="59" t="n">
        <v>1</v>
      </c>
      <c r="S1117" s="59" t="n">
        <v>0</v>
      </c>
      <c r="T1117" s="59" t="n">
        <v>0</v>
      </c>
      <c r="U1117" s="59" t="n">
        <v>0</v>
      </c>
      <c r="V1117" s="59" t="n">
        <v>0</v>
      </c>
      <c r="W1117" s="59" t="n">
        <v>0</v>
      </c>
      <c r="X1117" s="59" t="n">
        <v>0</v>
      </c>
      <c r="Y1117" s="59" t="n">
        <f aca="false">IF(terrains!L1117&lt;=2.5,1,IF(terrains!L1117&lt;=4.5,2,IF(terrains!L1117&lt;=6.5,3,4)))</f>
        <v>1</v>
      </c>
      <c r="Z1117" s="59" t="n">
        <f aca="false">IF(terrains!R1117=1,35,IF(terrains!S1117=1,64,IF(terrains!T1117=1,IF(terrains!Y1117=1,85,104),IF(terrains!U1117=1,IF(terrains!Y1117=1,124,152),IF(terrains!V1117=1,(IF(terrains!Y1117=1,146,IF(terrains!Y1117=2,178,263))),IF(terrains!W1117=1,(IF(terrains!Y1117=1,178,IF(terrains!Y1117=2,218,321))),IF(terrains!X1117=1,IF(terrains!Y1117=1,190,IF(terrains!Y1117=2,242,IF(terrains!Y1117=3,357,896))))))))))</f>
        <v>35</v>
      </c>
      <c r="AA1117" s="152" t="n">
        <f aca="false">terrains!Z1117*terrains!F1117</f>
        <v>3088714.73841</v>
      </c>
    </row>
    <row r="1118" customFormat="false" ht="13.8" hidden="false" customHeight="false" outlineLevel="0" collapsed="false">
      <c r="A1118" s="143" t="n">
        <v>1117</v>
      </c>
      <c r="B1118" s="59" t="n">
        <v>301027.687991</v>
      </c>
      <c r="C1118" s="59" t="n">
        <v>5042714.86836</v>
      </c>
      <c r="D1118" s="59" t="s">
        <v>619</v>
      </c>
      <c r="E1118" s="153" t="n">
        <v>8169.3</v>
      </c>
      <c r="F1118" s="150" t="n">
        <f aca="false">terrains!E1118*10.76391</f>
        <v>87933.609963</v>
      </c>
      <c r="G1118" s="59" t="s">
        <v>620</v>
      </c>
      <c r="H1118" s="59" t="n">
        <v>0</v>
      </c>
      <c r="I1118" s="59" t="n">
        <v>6</v>
      </c>
      <c r="J1118" s="59" t="n">
        <f aca="false">IF(terrains!L1118=13.5,IF(terrains!X1118=1,12,9),-0.392532+1.267037*terrains!L1118+0.472239*terrains!X1118+0.58658*terrains!W1118+0.089417*terrains!V1118+0.531633*terrains!U1118+0.337883*terrains!T1118-0.403545*terrains!S1118)</f>
        <v>5.6470175</v>
      </c>
      <c r="K1118" s="151" t="n">
        <f aca="false">IF(terrains!I1118=0,terrains!J1118,terrains!I1118)</f>
        <v>6</v>
      </c>
      <c r="L1118" s="59" t="n">
        <v>4.5</v>
      </c>
      <c r="M1118" s="59" t="n">
        <v>0</v>
      </c>
      <c r="N1118" s="59" t="n">
        <v>0</v>
      </c>
      <c r="O1118" s="59" t="s">
        <v>177</v>
      </c>
      <c r="P1118" s="59" t="n">
        <v>0</v>
      </c>
      <c r="Q1118" s="59" t="n">
        <v>0</v>
      </c>
      <c r="R1118" s="59" t="n">
        <v>0</v>
      </c>
      <c r="S1118" s="59" t="n">
        <v>0</v>
      </c>
      <c r="T1118" s="59" t="n">
        <v>1</v>
      </c>
      <c r="U1118" s="59" t="n">
        <v>0</v>
      </c>
      <c r="V1118" s="59" t="n">
        <v>0</v>
      </c>
      <c r="W1118" s="59" t="n">
        <v>0</v>
      </c>
      <c r="X1118" s="59" t="n">
        <v>0</v>
      </c>
      <c r="Y1118" s="59" t="n">
        <f aca="false">IF(terrains!L1118&lt;=2.5,1,IF(terrains!L1118&lt;=4.5,2,IF(terrains!L1118&lt;=6.5,3,4)))</f>
        <v>2</v>
      </c>
      <c r="Z1118" s="59" t="n">
        <f aca="false">IF(terrains!R1118=1,35,IF(terrains!S1118=1,64,IF(terrains!T1118=1,IF(terrains!Y1118=1,85,104),IF(terrains!U1118=1,IF(terrains!Y1118=1,124,152),IF(terrains!V1118=1,(IF(terrains!Y1118=1,146,IF(terrains!Y1118=2,178,263))),IF(terrains!W1118=1,(IF(terrains!Y1118=1,178,IF(terrains!Y1118=2,218,321))),IF(terrains!X1118=1,IF(terrains!Y1118=1,190,IF(terrains!Y1118=2,242,IF(terrains!Y1118=3,357,896))))))))))</f>
        <v>104</v>
      </c>
      <c r="AA1118" s="152" t="n">
        <f aca="false">terrains!Z1118*terrains!F1118</f>
        <v>9145095.436152</v>
      </c>
    </row>
    <row r="1119" customFormat="false" ht="13.8" hidden="false" customHeight="false" outlineLevel="0" collapsed="false">
      <c r="A1119" s="143" t="n">
        <v>1118</v>
      </c>
      <c r="B1119" s="59" t="n">
        <v>297968.260446</v>
      </c>
      <c r="C1119" s="59" t="n">
        <v>5036594.49821</v>
      </c>
      <c r="D1119" s="59" t="s">
        <v>621</v>
      </c>
      <c r="E1119" s="153" t="n">
        <v>8158.4</v>
      </c>
      <c r="F1119" s="150" t="n">
        <f aca="false">terrains!E1119*10.76391</f>
        <v>87816.283344</v>
      </c>
      <c r="G1119" s="59" t="s">
        <v>320</v>
      </c>
      <c r="H1119" s="59" t="n">
        <v>0</v>
      </c>
      <c r="I1119" s="59" t="n">
        <v>0</v>
      </c>
      <c r="J1119" s="59" t="n">
        <f aca="false">IF(terrains!L1119=13.5,IF(terrains!X1119=1,12,9),-0.392532+1.267037*terrains!L1119+0.472239*terrains!X1119+0.58658*terrains!W1119+0.089417*terrains!V1119+0.531633*terrains!U1119+0.337883*terrains!T1119-0.403545*terrains!S1119)</f>
        <v>3.497996</v>
      </c>
      <c r="K1119" s="151" t="n">
        <f aca="false">IF(terrains!I1119=0,terrains!J1119,terrains!I1119)</f>
        <v>3.497996</v>
      </c>
      <c r="L1119" s="59" t="n">
        <v>3</v>
      </c>
      <c r="M1119" s="59" t="n">
        <v>2</v>
      </c>
      <c r="N1119" s="59" t="n">
        <v>6</v>
      </c>
      <c r="O1119" s="59" t="s">
        <v>179</v>
      </c>
      <c r="P1119" s="59" t="n">
        <v>2</v>
      </c>
      <c r="Q1119" s="59" t="n">
        <v>2.5</v>
      </c>
      <c r="R1119" s="59" t="n">
        <v>0</v>
      </c>
      <c r="S1119" s="59" t="n">
        <v>0</v>
      </c>
      <c r="T1119" s="59" t="n">
        <v>0</v>
      </c>
      <c r="U1119" s="59" t="n">
        <v>0</v>
      </c>
      <c r="V1119" s="59" t="n">
        <v>1</v>
      </c>
      <c r="W1119" s="59" t="n">
        <v>0</v>
      </c>
      <c r="X1119" s="59" t="n">
        <v>0</v>
      </c>
      <c r="Y1119" s="59" t="n">
        <f aca="false">IF(terrains!L1119&lt;=2.5,1,IF(terrains!L1119&lt;=4.5,2,IF(terrains!L1119&lt;=6.5,3,4)))</f>
        <v>2</v>
      </c>
      <c r="Z1119" s="59" t="n">
        <f aca="false">IF(terrains!R1119=1,35,IF(terrains!S1119=1,64,IF(terrains!T1119=1,IF(terrains!Y1119=1,85,104),IF(terrains!U1119=1,IF(terrains!Y1119=1,124,152),IF(terrains!V1119=1,(IF(terrains!Y1119=1,146,IF(terrains!Y1119=2,178,263))),IF(terrains!W1119=1,(IF(terrains!Y1119=1,178,IF(terrains!Y1119=2,218,321))),IF(terrains!X1119=1,IF(terrains!Y1119=1,190,IF(terrains!Y1119=2,242,IF(terrains!Y1119=3,357,896))))))))))</f>
        <v>178</v>
      </c>
      <c r="AA1119" s="152" t="n">
        <f aca="false">terrains!Z1119*terrains!F1119</f>
        <v>15631298.435232</v>
      </c>
    </row>
    <row r="1120" customFormat="false" ht="13.8" hidden="false" customHeight="false" outlineLevel="0" collapsed="false">
      <c r="A1120" s="143" t="n">
        <v>1119</v>
      </c>
      <c r="B1120" s="59" t="n">
        <v>292966.461157</v>
      </c>
      <c r="C1120" s="59" t="n">
        <v>5039876.99435</v>
      </c>
      <c r="D1120" s="59" t="s">
        <v>622</v>
      </c>
      <c r="E1120" s="153" t="n">
        <v>8122.6</v>
      </c>
      <c r="F1120" s="150" t="n">
        <f aca="false">terrains!E1120*10.76391</f>
        <v>87430.935366</v>
      </c>
      <c r="G1120" s="59" t="s">
        <v>284</v>
      </c>
      <c r="H1120" s="59" t="n">
        <v>1</v>
      </c>
      <c r="I1120" s="59" t="n">
        <v>6</v>
      </c>
      <c r="J1120" s="59" t="n">
        <f aca="false">IF(terrains!L1120=13.5,IF(terrains!X1120=1,12,9),-0.392532+1.267037*terrains!L1120+0.472239*terrains!X1120+0.58658*terrains!W1120+0.089417*terrains!V1120+0.531633*terrains!U1120+0.337883*terrains!T1120-0.403545*terrains!S1120)</f>
        <v>5.013499</v>
      </c>
      <c r="K1120" s="151" t="n">
        <f aca="false">IF(terrains!I1120=0,terrains!J1120,terrains!I1120)</f>
        <v>6</v>
      </c>
      <c r="L1120" s="59" t="n">
        <v>4</v>
      </c>
      <c r="M1120" s="59" t="n">
        <v>2</v>
      </c>
      <c r="N1120" s="59" t="n">
        <v>12</v>
      </c>
      <c r="O1120" s="59" t="s">
        <v>177</v>
      </c>
      <c r="P1120" s="59" t="n">
        <v>2</v>
      </c>
      <c r="Q1120" s="59" t="n">
        <v>2.5</v>
      </c>
      <c r="R1120" s="59" t="n">
        <v>0</v>
      </c>
      <c r="S1120" s="59" t="n">
        <v>0</v>
      </c>
      <c r="T1120" s="59" t="n">
        <v>1</v>
      </c>
      <c r="U1120" s="59" t="n">
        <v>0</v>
      </c>
      <c r="V1120" s="59" t="n">
        <v>0</v>
      </c>
      <c r="W1120" s="59" t="n">
        <v>0</v>
      </c>
      <c r="X1120" s="59" t="n">
        <v>0</v>
      </c>
      <c r="Y1120" s="59" t="n">
        <f aca="false">IF(terrains!L1120&lt;=2.5,1,IF(terrains!L1120&lt;=4.5,2,IF(terrains!L1120&lt;=6.5,3,4)))</f>
        <v>2</v>
      </c>
      <c r="Z1120" s="59" t="n">
        <f aca="false">IF(terrains!R1120=1,35,IF(terrains!S1120=1,64,IF(terrains!T1120=1,IF(terrains!Y1120=1,85,104),IF(terrains!U1120=1,IF(terrains!Y1120=1,124,152),IF(terrains!V1120=1,(IF(terrains!Y1120=1,146,IF(terrains!Y1120=2,178,263))),IF(terrains!W1120=1,(IF(terrains!Y1120=1,178,IF(terrains!Y1120=2,218,321))),IF(terrains!X1120=1,IF(terrains!Y1120=1,190,IF(terrains!Y1120=2,242,IF(terrains!Y1120=3,357,896))))))))))</f>
        <v>104</v>
      </c>
      <c r="AA1120" s="152" t="n">
        <f aca="false">terrains!Z1120*terrains!F1120</f>
        <v>9092817.278064</v>
      </c>
    </row>
    <row r="1121" customFormat="false" ht="13.8" hidden="false" customHeight="false" outlineLevel="0" collapsed="false">
      <c r="A1121" s="143" t="n">
        <v>1120</v>
      </c>
      <c r="B1121" s="59" t="n">
        <v>289692.107154</v>
      </c>
      <c r="C1121" s="59" t="n">
        <v>5041380.91689</v>
      </c>
      <c r="D1121" s="59" t="s">
        <v>623</v>
      </c>
      <c r="E1121" s="153" t="n">
        <v>8104.2</v>
      </c>
      <c r="F1121" s="150" t="n">
        <f aca="false">terrains!E1121*10.76391</f>
        <v>87232.879422</v>
      </c>
      <c r="G1121" s="59" t="s">
        <v>216</v>
      </c>
      <c r="H1121" s="59" t="n">
        <v>0</v>
      </c>
      <c r="I1121" s="59" t="n">
        <v>0</v>
      </c>
      <c r="J1121" s="59" t="n">
        <f aca="false">IF(terrains!L1121=13.5,IF(terrains!X1121=1,12,9),-0.392532+1.267037*terrains!L1121+0.472239*terrains!X1121+0.58658*terrains!W1121+0.089417*terrains!V1121+0.531633*terrains!U1121+0.337883*terrains!T1121-0.403545*terrains!S1121)</f>
        <v>2.479425</v>
      </c>
      <c r="K1121" s="151" t="n">
        <f aca="false">IF(terrains!I1121=0,terrains!J1121,terrains!I1121)</f>
        <v>2.479425</v>
      </c>
      <c r="L1121" s="59" t="n">
        <v>2</v>
      </c>
      <c r="M1121" s="59" t="n">
        <v>1</v>
      </c>
      <c r="N1121" s="59" t="n">
        <v>4</v>
      </c>
      <c r="O1121" s="59" t="s">
        <v>177</v>
      </c>
      <c r="P1121" s="59" t="n">
        <v>2</v>
      </c>
      <c r="Q1121" s="59" t="n">
        <v>1.5</v>
      </c>
      <c r="R1121" s="59" t="n">
        <v>0</v>
      </c>
      <c r="S1121" s="59" t="n">
        <v>0</v>
      </c>
      <c r="T1121" s="59" t="n">
        <v>1</v>
      </c>
      <c r="U1121" s="59" t="n">
        <v>0</v>
      </c>
      <c r="V1121" s="59" t="n">
        <v>0</v>
      </c>
      <c r="W1121" s="59" t="n">
        <v>0</v>
      </c>
      <c r="X1121" s="59" t="n">
        <v>0</v>
      </c>
      <c r="Y1121" s="59" t="n">
        <f aca="false">IF(terrains!L1121&lt;=2.5,1,IF(terrains!L1121&lt;=4.5,2,IF(terrains!L1121&lt;=6.5,3,4)))</f>
        <v>1</v>
      </c>
      <c r="Z1121" s="59" t="n">
        <f aca="false">IF(terrains!R1121=1,35,IF(terrains!S1121=1,64,IF(terrains!T1121=1,IF(terrains!Y1121=1,85,104),IF(terrains!U1121=1,IF(terrains!Y1121=1,124,152),IF(terrains!V1121=1,(IF(terrains!Y1121=1,146,IF(terrains!Y1121=2,178,263))),IF(terrains!W1121=1,(IF(terrains!Y1121=1,178,IF(terrains!Y1121=2,218,321))),IF(terrains!X1121=1,IF(terrains!Y1121=1,190,IF(terrains!Y1121=2,242,IF(terrains!Y1121=3,357,896))))))))))</f>
        <v>85</v>
      </c>
      <c r="AA1121" s="152" t="n">
        <f aca="false">terrains!Z1121*terrains!F1121</f>
        <v>7414794.75087</v>
      </c>
    </row>
    <row r="1122" customFormat="false" ht="13.8" hidden="false" customHeight="false" outlineLevel="0" collapsed="false">
      <c r="A1122" s="143" t="n">
        <v>1121</v>
      </c>
      <c r="B1122" s="59" t="n">
        <v>275171.494166</v>
      </c>
      <c r="C1122" s="59" t="n">
        <v>5038362.3071</v>
      </c>
      <c r="D1122" s="59" t="s">
        <v>624</v>
      </c>
      <c r="E1122" s="153" t="n">
        <v>8082.2</v>
      </c>
      <c r="F1122" s="150" t="n">
        <f aca="false">terrains!E1122*10.76391</f>
        <v>86996.073402</v>
      </c>
      <c r="G1122" s="59" t="s">
        <v>359</v>
      </c>
      <c r="H1122" s="59" t="n">
        <v>0</v>
      </c>
      <c r="I1122" s="59" t="n">
        <v>0</v>
      </c>
      <c r="J1122" s="59" t="n">
        <f aca="false">IF(terrains!L1122=13.5,IF(terrains!X1122=1,12,9),-0.392532+1.267037*terrains!L1122+0.472239*terrains!X1122+0.58658*terrains!W1122+0.089417*terrains!V1122+0.531633*terrains!U1122+0.337883*terrains!T1122-0.403545*terrains!S1122)</f>
        <v>2.141542</v>
      </c>
      <c r="K1122" s="151" t="n">
        <f aca="false">IF(terrains!I1122=0,terrains!J1122,terrains!I1122)</f>
        <v>2.141542</v>
      </c>
      <c r="L1122" s="59" t="n">
        <v>2</v>
      </c>
      <c r="M1122" s="59" t="n">
        <v>1</v>
      </c>
      <c r="N1122" s="59" t="n">
        <v>3</v>
      </c>
      <c r="O1122" s="59" t="s">
        <v>175</v>
      </c>
      <c r="P1122" s="59" t="n">
        <v>2</v>
      </c>
      <c r="Q1122" s="59" t="n">
        <v>1.5</v>
      </c>
      <c r="R1122" s="59" t="n">
        <v>1</v>
      </c>
      <c r="S1122" s="59" t="n">
        <v>0</v>
      </c>
      <c r="T1122" s="59" t="n">
        <v>0</v>
      </c>
      <c r="U1122" s="59" t="n">
        <v>0</v>
      </c>
      <c r="V1122" s="59" t="n">
        <v>0</v>
      </c>
      <c r="W1122" s="59" t="n">
        <v>0</v>
      </c>
      <c r="X1122" s="59" t="n">
        <v>0</v>
      </c>
      <c r="Y1122" s="59" t="n">
        <f aca="false">IF(terrains!L1122&lt;=2.5,1,IF(terrains!L1122&lt;=4.5,2,IF(terrains!L1122&lt;=6.5,3,4)))</f>
        <v>1</v>
      </c>
      <c r="Z1122" s="59" t="n">
        <f aca="false">IF(terrains!R1122=1,35,IF(terrains!S1122=1,64,IF(terrains!T1122=1,IF(terrains!Y1122=1,85,104),IF(terrains!U1122=1,IF(terrains!Y1122=1,124,152),IF(terrains!V1122=1,(IF(terrains!Y1122=1,146,IF(terrains!Y1122=2,178,263))),IF(terrains!W1122=1,(IF(terrains!Y1122=1,178,IF(terrains!Y1122=2,218,321))),IF(terrains!X1122=1,IF(terrains!Y1122=1,190,IF(terrains!Y1122=2,242,IF(terrains!Y1122=3,357,896))))))))))</f>
        <v>35</v>
      </c>
      <c r="AA1122" s="152" t="n">
        <f aca="false">terrains!Z1122*terrains!F1122</f>
        <v>3044862.56907</v>
      </c>
    </row>
    <row r="1123" customFormat="false" ht="13.8" hidden="false" customHeight="false" outlineLevel="0" collapsed="false">
      <c r="A1123" s="143" t="n">
        <v>1122</v>
      </c>
      <c r="B1123" s="59" t="n">
        <v>287028.451999</v>
      </c>
      <c r="C1123" s="59" t="n">
        <v>5041144.66905</v>
      </c>
      <c r="D1123" s="59" t="s">
        <v>625</v>
      </c>
      <c r="E1123" s="153" t="n">
        <v>7978.3</v>
      </c>
      <c r="F1123" s="150" t="n">
        <f aca="false">terrains!E1123*10.76391</f>
        <v>85877.703153</v>
      </c>
      <c r="G1123" s="59" t="s">
        <v>198</v>
      </c>
      <c r="H1123" s="59" t="n">
        <v>0</v>
      </c>
      <c r="I1123" s="59" t="n">
        <v>0</v>
      </c>
      <c r="J1123" s="59" t="n">
        <f aca="false">IF(terrains!L1123=13.5,IF(terrains!X1123=1,12,9),-0.392532+1.267037*terrains!L1123+0.472239*terrains!X1123+0.58658*terrains!W1123+0.089417*terrains!V1123+0.531633*terrains!U1123+0.337883*terrains!T1123-0.403545*terrains!S1123)</f>
        <v>3.1129435</v>
      </c>
      <c r="K1123" s="151" t="n">
        <f aca="false">IF(terrains!I1123=0,terrains!J1123,terrains!I1123)</f>
        <v>3.1129435</v>
      </c>
      <c r="L1123" s="59" t="n">
        <v>2.5</v>
      </c>
      <c r="M1123" s="59" t="n">
        <v>2</v>
      </c>
      <c r="N1123" s="59" t="n">
        <v>6</v>
      </c>
      <c r="O1123" s="59" t="s">
        <v>177</v>
      </c>
      <c r="P1123" s="59" t="n">
        <v>2</v>
      </c>
      <c r="Q1123" s="59" t="n">
        <v>1.5</v>
      </c>
      <c r="R1123" s="59" t="n">
        <v>0</v>
      </c>
      <c r="S1123" s="59" t="n">
        <v>0</v>
      </c>
      <c r="T1123" s="59" t="n">
        <v>1</v>
      </c>
      <c r="U1123" s="59" t="n">
        <v>0</v>
      </c>
      <c r="V1123" s="59" t="n">
        <v>0</v>
      </c>
      <c r="W1123" s="59" t="n">
        <v>0</v>
      </c>
      <c r="X1123" s="59" t="n">
        <v>0</v>
      </c>
      <c r="Y1123" s="59" t="n">
        <f aca="false">IF(terrains!L1123&lt;=2.5,1,IF(terrains!L1123&lt;=4.5,2,IF(terrains!L1123&lt;=6.5,3,4)))</f>
        <v>1</v>
      </c>
      <c r="Z1123" s="59" t="n">
        <f aca="false">IF(terrains!R1123=1,35,IF(terrains!S1123=1,64,IF(terrains!T1123=1,IF(terrains!Y1123=1,85,104),IF(terrains!U1123=1,IF(terrains!Y1123=1,124,152),IF(terrains!V1123=1,(IF(terrains!Y1123=1,146,IF(terrains!Y1123=2,178,263))),IF(terrains!W1123=1,(IF(terrains!Y1123=1,178,IF(terrains!Y1123=2,218,321))),IF(terrains!X1123=1,IF(terrains!Y1123=1,190,IF(terrains!Y1123=2,242,IF(terrains!Y1123=3,357,896))))))))))</f>
        <v>85</v>
      </c>
      <c r="AA1123" s="152" t="n">
        <f aca="false">terrains!Z1123*terrains!F1123</f>
        <v>7299604.768005</v>
      </c>
    </row>
    <row r="1124" customFormat="false" ht="13.8" hidden="false" customHeight="false" outlineLevel="0" collapsed="false">
      <c r="A1124" s="143" t="n">
        <v>1123</v>
      </c>
      <c r="B1124" s="59" t="n">
        <v>301275.272937</v>
      </c>
      <c r="C1124" s="59" t="n">
        <v>5047932.5855</v>
      </c>
      <c r="D1124" s="59" t="s">
        <v>626</v>
      </c>
      <c r="E1124" s="153" t="n">
        <v>7933.5</v>
      </c>
      <c r="F1124" s="150" t="n">
        <f aca="false">terrains!E1124*10.76391</f>
        <v>85395.479985</v>
      </c>
      <c r="G1124" s="59" t="s">
        <v>236</v>
      </c>
      <c r="H1124" s="59" t="n">
        <v>0</v>
      </c>
      <c r="I1124" s="59" t="n">
        <v>0</v>
      </c>
      <c r="J1124" s="59" t="n">
        <f aca="false">IF(terrains!L1124=13.5,IF(terrains!X1124=1,12,9),-0.392532+1.267037*terrains!L1124+0.472239*terrains!X1124+0.58658*terrains!W1124+0.089417*terrains!V1124+0.531633*terrains!U1124+0.337883*terrains!T1124-0.403545*terrains!S1124)</f>
        <v>3.1129435</v>
      </c>
      <c r="K1124" s="151" t="n">
        <f aca="false">IF(terrains!I1124=0,terrains!J1124,terrains!I1124)</f>
        <v>3.1129435</v>
      </c>
      <c r="L1124" s="59" t="n">
        <v>2.5</v>
      </c>
      <c r="M1124" s="59" t="n">
        <v>2</v>
      </c>
      <c r="N1124" s="59" t="n">
        <v>4</v>
      </c>
      <c r="O1124" s="59" t="s">
        <v>177</v>
      </c>
      <c r="P1124" s="59" t="n">
        <v>2</v>
      </c>
      <c r="Q1124" s="59" t="n">
        <v>2.5</v>
      </c>
      <c r="R1124" s="59" t="n">
        <v>0</v>
      </c>
      <c r="S1124" s="59" t="n">
        <v>0</v>
      </c>
      <c r="T1124" s="59" t="n">
        <v>1</v>
      </c>
      <c r="U1124" s="59" t="n">
        <v>0</v>
      </c>
      <c r="V1124" s="59" t="n">
        <v>0</v>
      </c>
      <c r="W1124" s="59" t="n">
        <v>0</v>
      </c>
      <c r="X1124" s="59" t="n">
        <v>0</v>
      </c>
      <c r="Y1124" s="59" t="n">
        <f aca="false">IF(terrains!L1124&lt;=2.5,1,IF(terrains!L1124&lt;=4.5,2,IF(terrains!L1124&lt;=6.5,3,4)))</f>
        <v>1</v>
      </c>
      <c r="Z1124" s="59" t="n">
        <f aca="false">IF(terrains!R1124=1,35,IF(terrains!S1124=1,64,IF(terrains!T1124=1,IF(terrains!Y1124=1,85,104),IF(terrains!U1124=1,IF(terrains!Y1124=1,124,152),IF(terrains!V1124=1,(IF(terrains!Y1124=1,146,IF(terrains!Y1124=2,178,263))),IF(terrains!W1124=1,(IF(terrains!Y1124=1,178,IF(terrains!Y1124=2,218,321))),IF(terrains!X1124=1,IF(terrains!Y1124=1,190,IF(terrains!Y1124=2,242,IF(terrains!Y1124=3,357,896))))))))))</f>
        <v>85</v>
      </c>
      <c r="AA1124" s="152" t="n">
        <f aca="false">terrains!Z1124*terrains!F1124</f>
        <v>7258615.798725</v>
      </c>
    </row>
    <row r="1125" customFormat="false" ht="13.8" hidden="false" customHeight="false" outlineLevel="0" collapsed="false">
      <c r="A1125" s="143" t="n">
        <v>1124</v>
      </c>
      <c r="B1125" s="59" t="n">
        <v>296538.164512</v>
      </c>
      <c r="C1125" s="59" t="n">
        <v>5034429.30753</v>
      </c>
      <c r="D1125" s="59" t="s">
        <v>627</v>
      </c>
      <c r="E1125" s="153" t="n">
        <v>7924.8</v>
      </c>
      <c r="F1125" s="150" t="n">
        <f aca="false">terrains!E1125*10.76391</f>
        <v>85301.833968</v>
      </c>
      <c r="G1125" s="59" t="s">
        <v>485</v>
      </c>
      <c r="H1125" s="59" t="n">
        <v>0.5</v>
      </c>
      <c r="I1125" s="59" t="n">
        <v>4.5</v>
      </c>
      <c r="J1125" s="59" t="n">
        <f aca="false">IF(terrains!L1125=13.5,IF(terrains!X1125=1,12,9),-0.392532+1.267037*terrains!L1125+0.472239*terrains!X1125+0.58658*terrains!W1125+0.089417*terrains!V1125+0.531633*terrains!U1125+0.337883*terrains!T1125-0.403545*terrains!S1125)</f>
        <v>5.539108</v>
      </c>
      <c r="K1125" s="151" t="n">
        <f aca="false">IF(terrains!I1125=0,terrains!J1125,terrains!I1125)</f>
        <v>4.5</v>
      </c>
      <c r="L1125" s="59" t="n">
        <v>5</v>
      </c>
      <c r="M1125" s="59" t="n">
        <v>3</v>
      </c>
      <c r="N1125" s="59" t="n">
        <v>16</v>
      </c>
      <c r="O1125" s="59" t="s">
        <v>176</v>
      </c>
      <c r="P1125" s="59" t="n">
        <v>2</v>
      </c>
      <c r="Q1125" s="59" t="n">
        <v>2.5</v>
      </c>
      <c r="R1125" s="59" t="n">
        <v>0</v>
      </c>
      <c r="S1125" s="59" t="n">
        <v>1</v>
      </c>
      <c r="T1125" s="59" t="n">
        <v>0</v>
      </c>
      <c r="U1125" s="59" t="n">
        <v>0</v>
      </c>
      <c r="V1125" s="59" t="n">
        <v>0</v>
      </c>
      <c r="W1125" s="59" t="n">
        <v>0</v>
      </c>
      <c r="X1125" s="59" t="n">
        <v>0</v>
      </c>
      <c r="Y1125" s="59" t="n">
        <f aca="false">IF(terrains!L1125&lt;=2.5,1,IF(terrains!L1125&lt;=4.5,2,IF(terrains!L1125&lt;=6.5,3,4)))</f>
        <v>3</v>
      </c>
      <c r="Z1125" s="59" t="n">
        <f aca="false">IF(terrains!R1125=1,35,IF(terrains!S1125=1,64,IF(terrains!T1125=1,IF(terrains!Y1125=1,85,104),IF(terrains!U1125=1,IF(terrains!Y1125=1,124,152),IF(terrains!V1125=1,(IF(terrains!Y1125=1,146,IF(terrains!Y1125=2,178,263))),IF(terrains!W1125=1,(IF(terrains!Y1125=1,178,IF(terrains!Y1125=2,218,321))),IF(terrains!X1125=1,IF(terrains!Y1125=1,190,IF(terrains!Y1125=2,242,IF(terrains!Y1125=3,357,896))))))))))</f>
        <v>64</v>
      </c>
      <c r="AA1125" s="152" t="n">
        <f aca="false">terrains!Z1125*terrains!F1125</f>
        <v>5459317.373952</v>
      </c>
    </row>
    <row r="1126" customFormat="false" ht="13.8" hidden="false" customHeight="false" outlineLevel="0" collapsed="false">
      <c r="A1126" s="143" t="n">
        <v>1125</v>
      </c>
      <c r="B1126" s="59" t="n">
        <v>301495.492618</v>
      </c>
      <c r="C1126" s="59" t="n">
        <v>5046308.14373</v>
      </c>
      <c r="D1126" s="59" t="s">
        <v>628</v>
      </c>
      <c r="E1126" s="153" t="n">
        <v>7908.3</v>
      </c>
      <c r="F1126" s="150" t="n">
        <f aca="false">terrains!E1126*10.76391</f>
        <v>85124.229453</v>
      </c>
      <c r="G1126" s="59" t="s">
        <v>249</v>
      </c>
      <c r="H1126" s="59" t="n">
        <v>0</v>
      </c>
      <c r="I1126" s="59" t="n">
        <v>0</v>
      </c>
      <c r="J1126" s="59" t="n">
        <f aca="false">IF(terrains!L1126=13.5,IF(terrains!X1126=1,12,9),-0.392532+1.267037*terrains!L1126+0.472239*terrains!X1126+0.58658*terrains!W1126+0.089417*terrains!V1126+0.531633*terrains!U1126+0.337883*terrains!T1126-0.403545*terrains!S1126)</f>
        <v>3.746462</v>
      </c>
      <c r="K1126" s="151" t="n">
        <f aca="false">IF(terrains!I1126=0,terrains!J1126,terrains!I1126)</f>
        <v>3.746462</v>
      </c>
      <c r="L1126" s="59" t="n">
        <v>3</v>
      </c>
      <c r="M1126" s="59" t="n">
        <v>2</v>
      </c>
      <c r="N1126" s="59" t="n">
        <v>6</v>
      </c>
      <c r="O1126" s="59" t="s">
        <v>177</v>
      </c>
      <c r="P1126" s="59" t="n">
        <v>2</v>
      </c>
      <c r="Q1126" s="59" t="n">
        <v>2</v>
      </c>
      <c r="R1126" s="59" t="n">
        <v>0</v>
      </c>
      <c r="S1126" s="59" t="n">
        <v>0</v>
      </c>
      <c r="T1126" s="59" t="n">
        <v>1</v>
      </c>
      <c r="U1126" s="59" t="n">
        <v>0</v>
      </c>
      <c r="V1126" s="59" t="n">
        <v>0</v>
      </c>
      <c r="W1126" s="59" t="n">
        <v>0</v>
      </c>
      <c r="X1126" s="59" t="n">
        <v>0</v>
      </c>
      <c r="Y1126" s="59" t="n">
        <f aca="false">IF(terrains!L1126&lt;=2.5,1,IF(terrains!L1126&lt;=4.5,2,IF(terrains!L1126&lt;=6.5,3,4)))</f>
        <v>2</v>
      </c>
      <c r="Z1126" s="59" t="n">
        <f aca="false">IF(terrains!R1126=1,35,IF(terrains!S1126=1,64,IF(terrains!T1126=1,IF(terrains!Y1126=1,85,104),IF(terrains!U1126=1,IF(terrains!Y1126=1,124,152),IF(terrains!V1126=1,(IF(terrains!Y1126=1,146,IF(terrains!Y1126=2,178,263))),IF(terrains!W1126=1,(IF(terrains!Y1126=1,178,IF(terrains!Y1126=2,218,321))),IF(terrains!X1126=1,IF(terrains!Y1126=1,190,IF(terrains!Y1126=2,242,IF(terrains!Y1126=3,357,896))))))))))</f>
        <v>104</v>
      </c>
      <c r="AA1126" s="152" t="n">
        <f aca="false">terrains!Z1126*terrains!F1126</f>
        <v>8852919.863112</v>
      </c>
    </row>
    <row r="1127" customFormat="false" ht="13.8" hidden="false" customHeight="false" outlineLevel="0" collapsed="false">
      <c r="A1127" s="143" t="n">
        <v>1126</v>
      </c>
      <c r="B1127" s="59" t="n">
        <v>289679.260017</v>
      </c>
      <c r="C1127" s="59" t="n">
        <v>5041141.58227</v>
      </c>
      <c r="D1127" s="59" t="s">
        <v>629</v>
      </c>
      <c r="E1127" s="153" t="n">
        <v>7887.6</v>
      </c>
      <c r="F1127" s="150" t="n">
        <f aca="false">terrains!E1127*10.76391</f>
        <v>84901.416516</v>
      </c>
      <c r="G1127" s="59" t="s">
        <v>571</v>
      </c>
      <c r="H1127" s="59" t="n">
        <v>0</v>
      </c>
      <c r="I1127" s="59" t="n">
        <v>0</v>
      </c>
      <c r="J1127" s="59" t="n">
        <f aca="false">IF(terrains!L1127=13.5,IF(terrains!X1127=1,12,9),-0.392532+1.267037*terrains!L1127+0.472239*terrains!X1127+0.58658*terrains!W1127+0.089417*terrains!V1127+0.531633*terrains!U1127+0.337883*terrains!T1127-0.403545*terrains!S1127)</f>
        <v>3.746462</v>
      </c>
      <c r="K1127" s="151" t="n">
        <f aca="false">IF(terrains!I1127=0,terrains!J1127,terrains!I1127)</f>
        <v>3.746462</v>
      </c>
      <c r="L1127" s="59" t="n">
        <v>3</v>
      </c>
      <c r="M1127" s="59" t="n">
        <v>2</v>
      </c>
      <c r="N1127" s="59" t="n">
        <v>10</v>
      </c>
      <c r="O1127" s="59" t="s">
        <v>177</v>
      </c>
      <c r="P1127" s="59" t="n">
        <v>2</v>
      </c>
      <c r="Q1127" s="59" t="n">
        <v>1.5</v>
      </c>
      <c r="R1127" s="59" t="n">
        <v>0</v>
      </c>
      <c r="S1127" s="59" t="n">
        <v>0</v>
      </c>
      <c r="T1127" s="59" t="n">
        <v>1</v>
      </c>
      <c r="U1127" s="59" t="n">
        <v>0</v>
      </c>
      <c r="V1127" s="59" t="n">
        <v>0</v>
      </c>
      <c r="W1127" s="59" t="n">
        <v>0</v>
      </c>
      <c r="X1127" s="59" t="n">
        <v>0</v>
      </c>
      <c r="Y1127" s="59" t="n">
        <f aca="false">IF(terrains!L1127&lt;=2.5,1,IF(terrains!L1127&lt;=4.5,2,IF(terrains!L1127&lt;=6.5,3,4)))</f>
        <v>2</v>
      </c>
      <c r="Z1127" s="59" t="n">
        <f aca="false">IF(terrains!R1127=1,35,IF(terrains!S1127=1,64,IF(terrains!T1127=1,IF(terrains!Y1127=1,85,104),IF(terrains!U1127=1,IF(terrains!Y1127=1,124,152),IF(terrains!V1127=1,(IF(terrains!Y1127=1,146,IF(terrains!Y1127=2,178,263))),IF(terrains!W1127=1,(IF(terrains!Y1127=1,178,IF(terrains!Y1127=2,218,321))),IF(terrains!X1127=1,IF(terrains!Y1127=1,190,IF(terrains!Y1127=2,242,IF(terrains!Y1127=3,357,896))))))))))</f>
        <v>104</v>
      </c>
      <c r="AA1127" s="152" t="n">
        <f aca="false">terrains!Z1127*terrains!F1127</f>
        <v>8829747.317664</v>
      </c>
    </row>
    <row r="1128" customFormat="false" ht="13.8" hidden="false" customHeight="false" outlineLevel="0" collapsed="false">
      <c r="A1128" s="143" t="n">
        <v>1127</v>
      </c>
      <c r="B1128" s="59" t="n">
        <v>295116.280849</v>
      </c>
      <c r="C1128" s="59" t="n">
        <v>5043570.53722</v>
      </c>
      <c r="D1128" s="59" t="s">
        <v>630</v>
      </c>
      <c r="E1128" s="153" t="n">
        <v>7883.5</v>
      </c>
      <c r="F1128" s="150" t="n">
        <f aca="false">terrains!E1128*10.76391</f>
        <v>84857.284485</v>
      </c>
      <c r="G1128" s="59" t="s">
        <v>548</v>
      </c>
      <c r="H1128" s="59" t="n">
        <v>1</v>
      </c>
      <c r="I1128" s="59" t="n">
        <v>4.5</v>
      </c>
      <c r="J1128" s="59" t="n">
        <f aca="false">IF(terrains!L1128=13.5,IF(terrains!X1128=1,12,9),-0.392532+1.267037*terrains!L1128+0.472239*terrains!X1128+0.58658*terrains!W1128+0.089417*terrains!V1128+0.531633*terrains!U1128+0.337883*terrains!T1128-0.403545*terrains!S1128)</f>
        <v>3.940212</v>
      </c>
      <c r="K1128" s="151" t="n">
        <f aca="false">IF(terrains!I1128=0,terrains!J1128,terrains!I1128)</f>
        <v>4.5</v>
      </c>
      <c r="L1128" s="59" t="n">
        <v>3</v>
      </c>
      <c r="M1128" s="59" t="n">
        <v>3</v>
      </c>
      <c r="N1128" s="59" t="n">
        <v>6</v>
      </c>
      <c r="O1128" s="59" t="s">
        <v>178</v>
      </c>
      <c r="P1128" s="59" t="n">
        <v>2</v>
      </c>
      <c r="Q1128" s="59" t="n">
        <v>2.5</v>
      </c>
      <c r="R1128" s="59" t="n">
        <v>0</v>
      </c>
      <c r="S1128" s="59" t="n">
        <v>0</v>
      </c>
      <c r="T1128" s="59" t="n">
        <v>0</v>
      </c>
      <c r="U1128" s="59" t="n">
        <v>1</v>
      </c>
      <c r="V1128" s="59" t="n">
        <v>0</v>
      </c>
      <c r="W1128" s="59" t="n">
        <v>0</v>
      </c>
      <c r="X1128" s="59" t="n">
        <v>0</v>
      </c>
      <c r="Y1128" s="59" t="n">
        <f aca="false">IF(terrains!L1128&lt;=2.5,1,IF(terrains!L1128&lt;=4.5,2,IF(terrains!L1128&lt;=6.5,3,4)))</f>
        <v>2</v>
      </c>
      <c r="Z1128" s="59" t="n">
        <f aca="false">IF(terrains!R1128=1,35,IF(terrains!S1128=1,64,IF(terrains!T1128=1,IF(terrains!Y1128=1,85,104),IF(terrains!U1128=1,IF(terrains!Y1128=1,124,152),IF(terrains!V1128=1,(IF(terrains!Y1128=1,146,IF(terrains!Y1128=2,178,263))),IF(terrains!W1128=1,(IF(terrains!Y1128=1,178,IF(terrains!Y1128=2,218,321))),IF(terrains!X1128=1,IF(terrains!Y1128=1,190,IF(terrains!Y1128=2,242,IF(terrains!Y1128=3,357,896))))))))))</f>
        <v>152</v>
      </c>
      <c r="AA1128" s="152" t="n">
        <f aca="false">terrains!Z1128*terrains!F1128</f>
        <v>12898307.24172</v>
      </c>
    </row>
    <row r="1129" customFormat="false" ht="13.8" hidden="false" customHeight="false" outlineLevel="0" collapsed="false">
      <c r="A1129" s="143" t="n">
        <v>1128</v>
      </c>
      <c r="B1129" s="59" t="n">
        <v>299682.742791</v>
      </c>
      <c r="C1129" s="59" t="n">
        <v>5038884.04674</v>
      </c>
      <c r="D1129" s="59" t="s">
        <v>631</v>
      </c>
      <c r="E1129" s="153" t="n">
        <v>7867.4</v>
      </c>
      <c r="F1129" s="150" t="n">
        <f aca="false">terrains!E1129*10.76391</f>
        <v>84683.985534</v>
      </c>
      <c r="G1129" s="59" t="s">
        <v>309</v>
      </c>
      <c r="H1129" s="59" t="n">
        <v>2</v>
      </c>
      <c r="I1129" s="59" t="n">
        <v>6</v>
      </c>
      <c r="J1129" s="59" t="n">
        <f aca="false">IF(terrains!L1129=13.5,IF(terrains!X1129=1,12,9),-0.392532+1.267037*terrains!L1129+0.472239*terrains!X1129+0.58658*terrains!W1129+0.089417*terrains!V1129+0.531633*terrains!U1129+0.337883*terrains!T1129-0.403545*terrains!S1129)</f>
        <v>3.880818</v>
      </c>
      <c r="K1129" s="151" t="n">
        <f aca="false">IF(terrains!I1129=0,terrains!J1129,terrains!I1129)</f>
        <v>6</v>
      </c>
      <c r="L1129" s="59" t="n">
        <v>3</v>
      </c>
      <c r="M1129" s="59" t="n">
        <v>2</v>
      </c>
      <c r="N1129" s="59" t="n">
        <v>8</v>
      </c>
      <c r="O1129" s="59" t="s">
        <v>181</v>
      </c>
      <c r="P1129" s="59" t="n">
        <v>2</v>
      </c>
      <c r="Q1129" s="59" t="n">
        <v>2</v>
      </c>
      <c r="R1129" s="59" t="n">
        <v>0</v>
      </c>
      <c r="S1129" s="59" t="n">
        <v>0</v>
      </c>
      <c r="T1129" s="59" t="n">
        <v>0</v>
      </c>
      <c r="U1129" s="59" t="n">
        <v>0</v>
      </c>
      <c r="V1129" s="59" t="n">
        <v>0</v>
      </c>
      <c r="W1129" s="59" t="n">
        <v>0</v>
      </c>
      <c r="X1129" s="59" t="n">
        <v>1</v>
      </c>
      <c r="Y1129" s="59" t="n">
        <f aca="false">IF(terrains!L1129&lt;=2.5,1,IF(terrains!L1129&lt;=4.5,2,IF(terrains!L1129&lt;=6.5,3,4)))</f>
        <v>2</v>
      </c>
      <c r="Z1129" s="59" t="n">
        <f aca="false">IF(terrains!R1129=1,35,IF(terrains!S1129=1,64,IF(terrains!T1129=1,IF(terrains!Y1129=1,85,104),IF(terrains!U1129=1,IF(terrains!Y1129=1,124,152),IF(terrains!V1129=1,(IF(terrains!Y1129=1,146,IF(terrains!Y1129=2,178,263))),IF(terrains!W1129=1,(IF(terrains!Y1129=1,178,IF(terrains!Y1129=2,218,321))),IF(terrains!X1129=1,IF(terrains!Y1129=1,190,IF(terrains!Y1129=2,242,IF(terrains!Y1129=3,357,896))))))))))</f>
        <v>242</v>
      </c>
      <c r="AA1129" s="152" t="n">
        <f aca="false">terrains!Z1129*terrains!F1129</f>
        <v>20493524.499228</v>
      </c>
    </row>
    <row r="1130" customFormat="false" ht="13.8" hidden="false" customHeight="false" outlineLevel="0" collapsed="false">
      <c r="A1130" s="143" t="n">
        <v>1129</v>
      </c>
      <c r="B1130" s="59" t="n">
        <v>304046.376923</v>
      </c>
      <c r="C1130" s="59" t="n">
        <v>5056820.67526</v>
      </c>
      <c r="D1130" s="59" t="s">
        <v>632</v>
      </c>
      <c r="E1130" s="153" t="n">
        <v>7852.8</v>
      </c>
      <c r="F1130" s="150" t="n">
        <f aca="false">terrains!E1130*10.76391</f>
        <v>84526.832448</v>
      </c>
      <c r="G1130" s="59" t="s">
        <v>354</v>
      </c>
      <c r="H1130" s="59" t="n">
        <v>0</v>
      </c>
      <c r="I1130" s="59" t="n">
        <v>0</v>
      </c>
      <c r="J1130" s="59" t="n">
        <f aca="false">IF(terrains!L1130=13.5,IF(terrains!X1130=1,12,9),-0.392532+1.267037*terrains!L1130+0.472239*terrains!X1130+0.58658*terrains!W1130+0.089417*terrains!V1130+0.531633*terrains!U1130+0.337883*terrains!T1130-0.403545*terrains!S1130)</f>
        <v>2.141542</v>
      </c>
      <c r="K1130" s="151" t="n">
        <f aca="false">IF(terrains!I1130=0,terrains!J1130,terrains!I1130)</f>
        <v>2.141542</v>
      </c>
      <c r="L1130" s="59" t="n">
        <v>2</v>
      </c>
      <c r="M1130" s="59" t="n">
        <v>1</v>
      </c>
      <c r="N1130" s="59" t="n">
        <v>3</v>
      </c>
      <c r="O1130" s="59" t="s">
        <v>175</v>
      </c>
      <c r="P1130" s="59" t="n">
        <v>2</v>
      </c>
      <c r="Q1130" s="59" t="n">
        <v>1.5</v>
      </c>
      <c r="R1130" s="59" t="n">
        <v>1</v>
      </c>
      <c r="S1130" s="59" t="n">
        <v>0</v>
      </c>
      <c r="T1130" s="59" t="n">
        <v>0</v>
      </c>
      <c r="U1130" s="59" t="n">
        <v>0</v>
      </c>
      <c r="V1130" s="59" t="n">
        <v>0</v>
      </c>
      <c r="W1130" s="59" t="n">
        <v>0</v>
      </c>
      <c r="X1130" s="59" t="n">
        <v>0</v>
      </c>
      <c r="Y1130" s="59" t="n">
        <f aca="false">IF(terrains!L1130&lt;=2.5,1,IF(terrains!L1130&lt;=4.5,2,IF(terrains!L1130&lt;=6.5,3,4)))</f>
        <v>1</v>
      </c>
      <c r="Z1130" s="59" t="n">
        <f aca="false">IF(terrains!R1130=1,35,IF(terrains!S1130=1,64,IF(terrains!T1130=1,IF(terrains!Y1130=1,85,104),IF(terrains!U1130=1,IF(terrains!Y1130=1,124,152),IF(terrains!V1130=1,(IF(terrains!Y1130=1,146,IF(terrains!Y1130=2,178,263))),IF(terrains!W1130=1,(IF(terrains!Y1130=1,178,IF(terrains!Y1130=2,218,321))),IF(terrains!X1130=1,IF(terrains!Y1130=1,190,IF(terrains!Y1130=2,242,IF(terrains!Y1130=3,357,896))))))))))</f>
        <v>35</v>
      </c>
      <c r="AA1130" s="152" t="n">
        <f aca="false">terrains!Z1130*terrains!F1130</f>
        <v>2958439.13568</v>
      </c>
    </row>
    <row r="1131" customFormat="false" ht="13.8" hidden="false" customHeight="false" outlineLevel="0" collapsed="false">
      <c r="A1131" s="143" t="n">
        <v>1130</v>
      </c>
      <c r="B1131" s="59" t="n">
        <v>304903.163059</v>
      </c>
      <c r="C1131" s="59" t="n">
        <v>5061281.57582</v>
      </c>
      <c r="D1131" s="59" t="s">
        <v>633</v>
      </c>
      <c r="E1131" s="153" t="n">
        <v>7851.9</v>
      </c>
      <c r="F1131" s="150" t="n">
        <f aca="false">terrains!E1131*10.76391</f>
        <v>84517.144929</v>
      </c>
      <c r="G1131" s="59" t="s">
        <v>634</v>
      </c>
      <c r="H1131" s="59" t="n">
        <v>2</v>
      </c>
      <c r="I1131" s="59" t="n">
        <v>4</v>
      </c>
      <c r="J1131" s="59" t="n">
        <f aca="false">IF(terrains!L1131=13.5,IF(terrains!X1131=1,12,9),-0.392532+1.267037*terrains!L1131+0.472239*terrains!X1131+0.58658*terrains!W1131+0.089417*terrains!V1131+0.531633*terrains!U1131+0.337883*terrains!T1131-0.403545*terrains!S1131)</f>
        <v>4.0420975</v>
      </c>
      <c r="K1131" s="151" t="n">
        <f aca="false">IF(terrains!I1131=0,terrains!J1131,terrains!I1131)</f>
        <v>4</v>
      </c>
      <c r="L1131" s="59" t="n">
        <v>3.5</v>
      </c>
      <c r="M1131" s="59" t="n">
        <v>5</v>
      </c>
      <c r="N1131" s="59" t="n">
        <v>8</v>
      </c>
      <c r="O1131" s="59" t="s">
        <v>175</v>
      </c>
      <c r="P1131" s="59" t="n">
        <v>2</v>
      </c>
      <c r="Q1131" s="59" t="n">
        <v>1.5</v>
      </c>
      <c r="R1131" s="59" t="n">
        <v>1</v>
      </c>
      <c r="S1131" s="59" t="n">
        <v>0</v>
      </c>
      <c r="T1131" s="59" t="n">
        <v>0</v>
      </c>
      <c r="U1131" s="59" t="n">
        <v>0</v>
      </c>
      <c r="V1131" s="59" t="n">
        <v>0</v>
      </c>
      <c r="W1131" s="59" t="n">
        <v>0</v>
      </c>
      <c r="X1131" s="59" t="n">
        <v>0</v>
      </c>
      <c r="Y1131" s="59" t="n">
        <f aca="false">IF(terrains!L1131&lt;=2.5,1,IF(terrains!L1131&lt;=4.5,2,IF(terrains!L1131&lt;=6.5,3,4)))</f>
        <v>2</v>
      </c>
      <c r="Z1131" s="59" t="n">
        <f aca="false">IF(terrains!R1131=1,35,IF(terrains!S1131=1,64,IF(terrains!T1131=1,IF(terrains!Y1131=1,85,104),IF(terrains!U1131=1,IF(terrains!Y1131=1,124,152),IF(terrains!V1131=1,(IF(terrains!Y1131=1,146,IF(terrains!Y1131=2,178,263))),IF(terrains!W1131=1,(IF(terrains!Y1131=1,178,IF(terrains!Y1131=2,218,321))),IF(terrains!X1131=1,IF(terrains!Y1131=1,190,IF(terrains!Y1131=2,242,IF(terrains!Y1131=3,357,896))))))))))</f>
        <v>35</v>
      </c>
      <c r="AA1131" s="152" t="n">
        <f aca="false">terrains!Z1131*terrains!F1131</f>
        <v>2958100.072515</v>
      </c>
    </row>
    <row r="1132" customFormat="false" ht="13.8" hidden="false" customHeight="false" outlineLevel="0" collapsed="false">
      <c r="A1132" s="143" t="n">
        <v>1131</v>
      </c>
      <c r="B1132" s="59" t="n">
        <v>292439.2908</v>
      </c>
      <c r="C1132" s="59" t="n">
        <v>5039901.256</v>
      </c>
      <c r="D1132" s="59" t="s">
        <v>635</v>
      </c>
      <c r="E1132" s="153" t="n">
        <v>7851.2</v>
      </c>
      <c r="F1132" s="150" t="n">
        <f aca="false">terrains!E1132*10.76391</f>
        <v>84509.610192</v>
      </c>
      <c r="G1132" s="59" t="s">
        <v>284</v>
      </c>
      <c r="H1132" s="59" t="n">
        <v>1</v>
      </c>
      <c r="I1132" s="59" t="n">
        <v>6</v>
      </c>
      <c r="J1132" s="59" t="n">
        <f aca="false">IF(terrains!L1132=13.5,IF(terrains!X1132=1,12,9),-0.392532+1.267037*terrains!L1132+0.472239*terrains!X1132+0.58658*terrains!W1132+0.089417*terrains!V1132+0.531633*terrains!U1132+0.337883*terrains!T1132-0.403545*terrains!S1132)</f>
        <v>5.013499</v>
      </c>
      <c r="K1132" s="151" t="n">
        <f aca="false">IF(terrains!I1132=0,terrains!J1132,terrains!I1132)</f>
        <v>6</v>
      </c>
      <c r="L1132" s="59" t="n">
        <v>4</v>
      </c>
      <c r="M1132" s="59" t="n">
        <v>2</v>
      </c>
      <c r="N1132" s="59" t="n">
        <v>12</v>
      </c>
      <c r="O1132" s="59" t="s">
        <v>177</v>
      </c>
      <c r="P1132" s="59" t="n">
        <v>2</v>
      </c>
      <c r="Q1132" s="59" t="n">
        <v>2.5</v>
      </c>
      <c r="R1132" s="59" t="n">
        <v>0</v>
      </c>
      <c r="S1132" s="59" t="n">
        <v>0</v>
      </c>
      <c r="T1132" s="59" t="n">
        <v>1</v>
      </c>
      <c r="U1132" s="59" t="n">
        <v>0</v>
      </c>
      <c r="V1132" s="59" t="n">
        <v>0</v>
      </c>
      <c r="W1132" s="59" t="n">
        <v>0</v>
      </c>
      <c r="X1132" s="59" t="n">
        <v>0</v>
      </c>
      <c r="Y1132" s="59" t="n">
        <f aca="false">IF(terrains!L1132&lt;=2.5,1,IF(terrains!L1132&lt;=4.5,2,IF(terrains!L1132&lt;=6.5,3,4)))</f>
        <v>2</v>
      </c>
      <c r="Z1132" s="59" t="n">
        <f aca="false">IF(terrains!R1132=1,35,IF(terrains!S1132=1,64,IF(terrains!T1132=1,IF(terrains!Y1132=1,85,104),IF(terrains!U1132=1,IF(terrains!Y1132=1,124,152),IF(terrains!V1132=1,(IF(terrains!Y1132=1,146,IF(terrains!Y1132=2,178,263))),IF(terrains!W1132=1,(IF(terrains!Y1132=1,178,IF(terrains!Y1132=2,218,321))),IF(terrains!X1132=1,IF(terrains!Y1132=1,190,IF(terrains!Y1132=2,242,IF(terrains!Y1132=3,357,896))))))))))</f>
        <v>104</v>
      </c>
      <c r="AA1132" s="152" t="n">
        <f aca="false">terrains!Z1132*terrains!F1132</f>
        <v>8788999.459968</v>
      </c>
    </row>
    <row r="1133" customFormat="false" ht="13.8" hidden="false" customHeight="false" outlineLevel="0" collapsed="false">
      <c r="A1133" s="143" t="n">
        <v>1132</v>
      </c>
      <c r="B1133" s="59" t="n">
        <v>290443.882374</v>
      </c>
      <c r="C1133" s="59" t="n">
        <v>5041613.27158</v>
      </c>
      <c r="D1133" s="59" t="s">
        <v>636</v>
      </c>
      <c r="E1133" s="153" t="n">
        <v>7837.4</v>
      </c>
      <c r="F1133" s="150" t="n">
        <f aca="false">terrains!E1133*10.76391</f>
        <v>84361.068234</v>
      </c>
      <c r="G1133" s="59" t="s">
        <v>419</v>
      </c>
      <c r="H1133" s="59" t="n">
        <v>0</v>
      </c>
      <c r="I1133" s="59" t="n">
        <v>0</v>
      </c>
      <c r="J1133" s="59" t="n">
        <f aca="false">IF(terrains!L1133=13.5,IF(terrains!X1133=1,12,9),-0.392532+1.267037*terrains!L1133+0.472239*terrains!X1133+0.58658*terrains!W1133+0.089417*terrains!V1133+0.531633*terrains!U1133+0.337883*terrains!T1133-0.403545*terrains!S1133)</f>
        <v>3.005034</v>
      </c>
      <c r="K1133" s="151" t="n">
        <f aca="false">IF(terrains!I1133=0,terrains!J1133,terrains!I1133)</f>
        <v>3.005034</v>
      </c>
      <c r="L1133" s="59" t="n">
        <v>3</v>
      </c>
      <c r="M1133" s="59" t="n">
        <v>3</v>
      </c>
      <c r="N1133" s="59" t="n">
        <v>6</v>
      </c>
      <c r="O1133" s="59" t="s">
        <v>176</v>
      </c>
      <c r="P1133" s="59" t="n">
        <v>2</v>
      </c>
      <c r="Q1133" s="59" t="n">
        <v>2.5</v>
      </c>
      <c r="R1133" s="59" t="n">
        <v>0</v>
      </c>
      <c r="S1133" s="59" t="n">
        <v>1</v>
      </c>
      <c r="T1133" s="59" t="n">
        <v>0</v>
      </c>
      <c r="U1133" s="59" t="n">
        <v>0</v>
      </c>
      <c r="V1133" s="59" t="n">
        <v>0</v>
      </c>
      <c r="W1133" s="59" t="n">
        <v>0</v>
      </c>
      <c r="X1133" s="59" t="n">
        <v>0</v>
      </c>
      <c r="Y1133" s="59" t="n">
        <f aca="false">IF(terrains!L1133&lt;=2.5,1,IF(terrains!L1133&lt;=4.5,2,IF(terrains!L1133&lt;=6.5,3,4)))</f>
        <v>2</v>
      </c>
      <c r="Z1133" s="59" t="n">
        <f aca="false">IF(terrains!R1133=1,35,IF(terrains!S1133=1,64,IF(terrains!T1133=1,IF(terrains!Y1133=1,85,104),IF(terrains!U1133=1,IF(terrains!Y1133=1,124,152),IF(terrains!V1133=1,(IF(terrains!Y1133=1,146,IF(terrains!Y1133=2,178,263))),IF(terrains!W1133=1,(IF(terrains!Y1133=1,178,IF(terrains!Y1133=2,218,321))),IF(terrains!X1133=1,IF(terrains!Y1133=1,190,IF(terrains!Y1133=2,242,IF(terrains!Y1133=3,357,896))))))))))</f>
        <v>64</v>
      </c>
      <c r="AA1133" s="152" t="n">
        <f aca="false">terrains!Z1133*terrains!F1133</f>
        <v>5399108.366976</v>
      </c>
    </row>
    <row r="1134" customFormat="false" ht="13.8" hidden="false" customHeight="false" outlineLevel="0" collapsed="false">
      <c r="A1134" s="143" t="n">
        <v>1133</v>
      </c>
      <c r="B1134" s="59" t="n">
        <v>304528.041181</v>
      </c>
      <c r="C1134" s="59" t="n">
        <v>5058923.73087</v>
      </c>
      <c r="D1134" s="59" t="s">
        <v>637</v>
      </c>
      <c r="E1134" s="153" t="n">
        <v>7784.7</v>
      </c>
      <c r="F1134" s="150" t="n">
        <f aca="false">terrains!E1134*10.76391</f>
        <v>83793.810177</v>
      </c>
      <c r="G1134" s="59" t="s">
        <v>638</v>
      </c>
      <c r="H1134" s="59" t="n">
        <v>1.1</v>
      </c>
      <c r="I1134" s="59" t="n">
        <v>4</v>
      </c>
      <c r="J1134" s="59" t="n">
        <f aca="false">IF(terrains!L1134=13.5,IF(terrains!X1134=1,12,9),-0.392532+1.267037*terrains!L1134+0.472239*terrains!X1134+0.58658*terrains!W1134+0.089417*terrains!V1134+0.531633*terrains!U1134+0.337883*terrains!T1134-0.403545*terrains!S1134)</f>
        <v>3.408579</v>
      </c>
      <c r="K1134" s="151" t="n">
        <f aca="false">IF(terrains!I1134=0,terrains!J1134,terrains!I1134)</f>
        <v>4</v>
      </c>
      <c r="L1134" s="59" t="n">
        <v>3</v>
      </c>
      <c r="M1134" s="59" t="n">
        <v>4</v>
      </c>
      <c r="N1134" s="59" t="n">
        <v>6</v>
      </c>
      <c r="O1134" s="59" t="s">
        <v>175</v>
      </c>
      <c r="P1134" s="59" t="n">
        <v>2</v>
      </c>
      <c r="Q1134" s="59" t="n">
        <v>1.5</v>
      </c>
      <c r="R1134" s="59" t="n">
        <v>1</v>
      </c>
      <c r="S1134" s="59" t="n">
        <v>0</v>
      </c>
      <c r="T1134" s="59" t="n">
        <v>0</v>
      </c>
      <c r="U1134" s="59" t="n">
        <v>0</v>
      </c>
      <c r="V1134" s="59" t="n">
        <v>0</v>
      </c>
      <c r="W1134" s="59" t="n">
        <v>0</v>
      </c>
      <c r="X1134" s="59" t="n">
        <v>0</v>
      </c>
      <c r="Y1134" s="59" t="n">
        <f aca="false">IF(terrains!L1134&lt;=2.5,1,IF(terrains!L1134&lt;=4.5,2,IF(terrains!L1134&lt;=6.5,3,4)))</f>
        <v>2</v>
      </c>
      <c r="Z1134" s="59" t="n">
        <f aca="false">IF(terrains!R1134=1,35,IF(terrains!S1134=1,64,IF(terrains!T1134=1,IF(terrains!Y1134=1,85,104),IF(terrains!U1134=1,IF(terrains!Y1134=1,124,152),IF(terrains!V1134=1,(IF(terrains!Y1134=1,146,IF(terrains!Y1134=2,178,263))),IF(terrains!W1134=1,(IF(terrains!Y1134=1,178,IF(terrains!Y1134=2,218,321))),IF(terrains!X1134=1,IF(terrains!Y1134=1,190,IF(terrains!Y1134=2,242,IF(terrains!Y1134=3,357,896))))))))))</f>
        <v>35</v>
      </c>
      <c r="AA1134" s="152" t="n">
        <f aca="false">terrains!Z1134*terrains!F1134</f>
        <v>2932783.356195</v>
      </c>
    </row>
    <row r="1135" customFormat="false" ht="13.8" hidden="false" customHeight="false" outlineLevel="0" collapsed="false">
      <c r="A1135" s="143" t="n">
        <v>1134</v>
      </c>
      <c r="B1135" s="59" t="n">
        <v>299844.2359</v>
      </c>
      <c r="C1135" s="59" t="n">
        <v>5051834.309</v>
      </c>
      <c r="D1135" s="59" t="s">
        <v>639</v>
      </c>
      <c r="E1135" s="153" t="n">
        <v>7750.5</v>
      </c>
      <c r="F1135" s="150" t="n">
        <f aca="false">terrains!E1135*10.76391</f>
        <v>83425.684455</v>
      </c>
      <c r="G1135" s="59" t="s">
        <v>640</v>
      </c>
      <c r="H1135" s="59" t="n">
        <v>0</v>
      </c>
      <c r="I1135" s="59" t="n">
        <v>0</v>
      </c>
      <c r="J1135" s="59" t="n">
        <f aca="false">IF(terrains!L1135=13.5,IF(terrains!X1135=1,12,9),-0.392532+1.267037*terrains!L1135+0.472239*terrains!X1135+0.58658*terrains!W1135+0.089417*terrains!V1135+0.531633*terrains!U1135+0.337883*terrains!T1135-0.403545*terrains!S1135)</f>
        <v>1.1044785</v>
      </c>
      <c r="K1135" s="151" t="n">
        <f aca="false">IF(terrains!I1135=0,terrains!J1135,terrains!I1135)</f>
        <v>1.1044785</v>
      </c>
      <c r="L1135" s="59" t="n">
        <v>1.5</v>
      </c>
      <c r="M1135" s="59" t="n">
        <v>1</v>
      </c>
      <c r="N1135" s="59" t="n">
        <v>3</v>
      </c>
      <c r="O1135" s="59" t="s">
        <v>176</v>
      </c>
      <c r="P1135" s="59" t="n">
        <v>1</v>
      </c>
      <c r="Q1135" s="59" t="n">
        <v>2</v>
      </c>
      <c r="R1135" s="59" t="n">
        <v>0</v>
      </c>
      <c r="S1135" s="59" t="n">
        <v>1</v>
      </c>
      <c r="T1135" s="59" t="n">
        <v>0</v>
      </c>
      <c r="U1135" s="59" t="n">
        <v>0</v>
      </c>
      <c r="V1135" s="59" t="n">
        <v>0</v>
      </c>
      <c r="W1135" s="59" t="n">
        <v>0</v>
      </c>
      <c r="X1135" s="59" t="n">
        <v>0</v>
      </c>
      <c r="Y1135" s="59" t="n">
        <f aca="false">IF(terrains!L1135&lt;=2.5,1,IF(terrains!L1135&lt;=4.5,2,IF(terrains!L1135&lt;=6.5,3,4)))</f>
        <v>1</v>
      </c>
      <c r="Z1135" s="59" t="n">
        <f aca="false">IF(terrains!R1135=1,35,IF(terrains!S1135=1,64,IF(terrains!T1135=1,IF(terrains!Y1135=1,85,104),IF(terrains!U1135=1,IF(terrains!Y1135=1,124,152),IF(terrains!V1135=1,(IF(terrains!Y1135=1,146,IF(terrains!Y1135=2,178,263))),IF(terrains!W1135=1,(IF(terrains!Y1135=1,178,IF(terrains!Y1135=2,218,321))),IF(terrains!X1135=1,IF(terrains!Y1135=1,190,IF(terrains!Y1135=2,242,IF(terrains!Y1135=3,357,896))))))))))</f>
        <v>64</v>
      </c>
      <c r="AA1135" s="152" t="n">
        <f aca="false">terrains!Z1135*terrains!F1135</f>
        <v>5339243.80512</v>
      </c>
    </row>
    <row r="1136" customFormat="false" ht="13.8" hidden="false" customHeight="false" outlineLevel="0" collapsed="false">
      <c r="A1136" s="143" t="n">
        <v>1135</v>
      </c>
      <c r="B1136" s="59" t="n">
        <v>274565.955715</v>
      </c>
      <c r="C1136" s="59" t="n">
        <v>5042065.82638</v>
      </c>
      <c r="D1136" s="59" t="s">
        <v>641</v>
      </c>
      <c r="E1136" s="153" t="n">
        <v>7750.5</v>
      </c>
      <c r="F1136" s="150" t="n">
        <f aca="false">terrains!E1136*10.76391</f>
        <v>83425.684455</v>
      </c>
      <c r="G1136" s="59" t="s">
        <v>207</v>
      </c>
      <c r="H1136" s="59" t="n">
        <v>0</v>
      </c>
      <c r="I1136" s="59" t="n">
        <v>0</v>
      </c>
      <c r="J1136" s="59" t="n">
        <f aca="false">IF(terrains!L1136=13.5,IF(terrains!X1136=1,12,9),-0.392532+1.267037*terrains!L1136+0.472239*terrains!X1136+0.58658*terrains!W1136+0.089417*terrains!V1136+0.531633*terrains!U1136+0.337883*terrains!T1136-0.403545*terrains!S1136)</f>
        <v>1.5080235</v>
      </c>
      <c r="K1136" s="151" t="n">
        <f aca="false">IF(terrains!I1136=0,terrains!J1136,terrains!I1136)</f>
        <v>1.5080235</v>
      </c>
      <c r="L1136" s="59" t="n">
        <v>1.5</v>
      </c>
      <c r="M1136" s="59" t="n">
        <v>1</v>
      </c>
      <c r="N1136" s="59" t="n">
        <v>2</v>
      </c>
      <c r="O1136" s="59" t="s">
        <v>175</v>
      </c>
      <c r="P1136" s="59" t="n">
        <v>1.5</v>
      </c>
      <c r="Q1136" s="59" t="n">
        <v>1.5</v>
      </c>
      <c r="R1136" s="59" t="n">
        <v>1</v>
      </c>
      <c r="S1136" s="59" t="n">
        <v>0</v>
      </c>
      <c r="T1136" s="59" t="n">
        <v>0</v>
      </c>
      <c r="U1136" s="59" t="n">
        <v>0</v>
      </c>
      <c r="V1136" s="59" t="n">
        <v>0</v>
      </c>
      <c r="W1136" s="59" t="n">
        <v>0</v>
      </c>
      <c r="X1136" s="59" t="n">
        <v>0</v>
      </c>
      <c r="Y1136" s="59" t="n">
        <f aca="false">IF(terrains!L1136&lt;=2.5,1,IF(terrains!L1136&lt;=4.5,2,IF(terrains!L1136&lt;=6.5,3,4)))</f>
        <v>1</v>
      </c>
      <c r="Z1136" s="59" t="n">
        <f aca="false">IF(terrains!R1136=1,35,IF(terrains!S1136=1,64,IF(terrains!T1136=1,IF(terrains!Y1136=1,85,104),IF(terrains!U1136=1,IF(terrains!Y1136=1,124,152),IF(terrains!V1136=1,(IF(terrains!Y1136=1,146,IF(terrains!Y1136=2,178,263))),IF(terrains!W1136=1,(IF(terrains!Y1136=1,178,IF(terrains!Y1136=2,218,321))),IF(terrains!X1136=1,IF(terrains!Y1136=1,190,IF(terrains!Y1136=2,242,IF(terrains!Y1136=3,357,896))))))))))</f>
        <v>35</v>
      </c>
      <c r="AA1136" s="152" t="n">
        <f aca="false">terrains!Z1136*terrains!F1136</f>
        <v>2919898.955925</v>
      </c>
    </row>
    <row r="1137" customFormat="false" ht="13.8" hidden="false" customHeight="false" outlineLevel="0" collapsed="false">
      <c r="A1137" s="143" t="n">
        <v>1136</v>
      </c>
      <c r="B1137" s="59" t="n">
        <v>294499.0871</v>
      </c>
      <c r="C1137" s="59" t="n">
        <v>5049688.909</v>
      </c>
      <c r="D1137" s="59" t="s">
        <v>642</v>
      </c>
      <c r="E1137" s="153" t="n">
        <v>7749.4</v>
      </c>
      <c r="F1137" s="150" t="n">
        <f aca="false">terrains!E1137*10.76391</f>
        <v>83413.844154</v>
      </c>
      <c r="G1137" s="59" t="s">
        <v>300</v>
      </c>
      <c r="H1137" s="59" t="n">
        <v>3</v>
      </c>
      <c r="I1137" s="59" t="n">
        <v>9</v>
      </c>
      <c r="J1137" s="59" t="n">
        <f aca="false">IF(terrains!L1137=13.5,IF(terrains!X1137=1,12,9),-0.392532+1.267037*terrains!L1137+0.472239*terrains!X1137+0.58658*terrains!W1137+0.089417*terrains!V1137+0.531633*terrains!U1137+0.337883*terrains!T1137-0.403545*terrains!S1137)</f>
        <v>5.539108</v>
      </c>
      <c r="K1137" s="151" t="n">
        <f aca="false">IF(terrains!I1137=0,terrains!J1137,terrains!I1137)</f>
        <v>9</v>
      </c>
      <c r="L1137" s="59" t="n">
        <v>5</v>
      </c>
      <c r="M1137" s="59" t="n">
        <v>4</v>
      </c>
      <c r="N1137" s="59" t="n">
        <v>15</v>
      </c>
      <c r="O1137" s="59" t="s">
        <v>176</v>
      </c>
      <c r="P1137" s="59" t="n">
        <v>2</v>
      </c>
      <c r="Q1137" s="59" t="n">
        <v>2</v>
      </c>
      <c r="R1137" s="59" t="n">
        <v>0</v>
      </c>
      <c r="S1137" s="59" t="n">
        <v>1</v>
      </c>
      <c r="T1137" s="59" t="n">
        <v>0</v>
      </c>
      <c r="U1137" s="59" t="n">
        <v>0</v>
      </c>
      <c r="V1137" s="59" t="n">
        <v>0</v>
      </c>
      <c r="W1137" s="59" t="n">
        <v>0</v>
      </c>
      <c r="X1137" s="59" t="n">
        <v>0</v>
      </c>
      <c r="Y1137" s="59" t="n">
        <f aca="false">IF(terrains!L1137&lt;=2.5,1,IF(terrains!L1137&lt;=4.5,2,IF(terrains!L1137&lt;=6.5,3,4)))</f>
        <v>3</v>
      </c>
      <c r="Z1137" s="59" t="n">
        <f aca="false">IF(terrains!R1137=1,35,IF(terrains!S1137=1,64,IF(terrains!T1137=1,IF(terrains!Y1137=1,85,104),IF(terrains!U1137=1,IF(terrains!Y1137=1,124,152),IF(terrains!V1137=1,(IF(terrains!Y1137=1,146,IF(terrains!Y1137=2,178,263))),IF(terrains!W1137=1,(IF(terrains!Y1137=1,178,IF(terrains!Y1137=2,218,321))),IF(terrains!X1137=1,IF(terrains!Y1137=1,190,IF(terrains!Y1137=2,242,IF(terrains!Y1137=3,357,896))))))))))</f>
        <v>64</v>
      </c>
      <c r="AA1137" s="152" t="n">
        <f aca="false">terrains!Z1137*terrains!F1137</f>
        <v>5338486.025856</v>
      </c>
    </row>
    <row r="1138" customFormat="false" ht="13.8" hidden="false" customHeight="false" outlineLevel="0" collapsed="false">
      <c r="A1138" s="143" t="n">
        <v>1137</v>
      </c>
      <c r="B1138" s="59" t="n">
        <v>299921.845752</v>
      </c>
      <c r="C1138" s="59" t="n">
        <v>5039071.06469</v>
      </c>
      <c r="D1138" s="59" t="s">
        <v>643</v>
      </c>
      <c r="E1138" s="153" t="n">
        <v>7746.5</v>
      </c>
      <c r="F1138" s="150" t="n">
        <f aca="false">terrains!E1138*10.76391</f>
        <v>83382.628815</v>
      </c>
      <c r="G1138" s="59" t="s">
        <v>309</v>
      </c>
      <c r="H1138" s="59" t="n">
        <v>2</v>
      </c>
      <c r="I1138" s="59" t="n">
        <v>6</v>
      </c>
      <c r="J1138" s="59" t="n">
        <f aca="false">IF(terrains!L1138=13.5,IF(terrains!X1138=1,12,9),-0.392532+1.267037*terrains!L1138+0.472239*terrains!X1138+0.58658*terrains!W1138+0.089417*terrains!V1138+0.531633*terrains!U1138+0.337883*terrains!T1138-0.403545*terrains!S1138)</f>
        <v>3.880818</v>
      </c>
      <c r="K1138" s="151" t="n">
        <f aca="false">IF(terrains!I1138=0,terrains!J1138,terrains!I1138)</f>
        <v>6</v>
      </c>
      <c r="L1138" s="59" t="n">
        <v>3</v>
      </c>
      <c r="M1138" s="59" t="n">
        <v>2</v>
      </c>
      <c r="N1138" s="59" t="n">
        <v>8</v>
      </c>
      <c r="O1138" s="59" t="s">
        <v>181</v>
      </c>
      <c r="P1138" s="59" t="n">
        <v>2</v>
      </c>
      <c r="Q1138" s="59" t="n">
        <v>2</v>
      </c>
      <c r="R1138" s="59" t="n">
        <v>0</v>
      </c>
      <c r="S1138" s="59" t="n">
        <v>0</v>
      </c>
      <c r="T1138" s="59" t="n">
        <v>0</v>
      </c>
      <c r="U1138" s="59" t="n">
        <v>0</v>
      </c>
      <c r="V1138" s="59" t="n">
        <v>0</v>
      </c>
      <c r="W1138" s="59" t="n">
        <v>0</v>
      </c>
      <c r="X1138" s="59" t="n">
        <v>1</v>
      </c>
      <c r="Y1138" s="59" t="n">
        <f aca="false">IF(terrains!L1138&lt;=2.5,1,IF(terrains!L1138&lt;=4.5,2,IF(terrains!L1138&lt;=6.5,3,4)))</f>
        <v>2</v>
      </c>
      <c r="Z1138" s="59" t="n">
        <f aca="false">IF(terrains!R1138=1,35,IF(terrains!S1138=1,64,IF(terrains!T1138=1,IF(terrains!Y1138=1,85,104),IF(terrains!U1138=1,IF(terrains!Y1138=1,124,152),IF(terrains!V1138=1,(IF(terrains!Y1138=1,146,IF(terrains!Y1138=2,178,263))),IF(terrains!W1138=1,(IF(terrains!Y1138=1,178,IF(terrains!Y1138=2,218,321))),IF(terrains!X1138=1,IF(terrains!Y1138=1,190,IF(terrains!Y1138=2,242,IF(terrains!Y1138=3,357,896))))))))))</f>
        <v>242</v>
      </c>
      <c r="AA1138" s="152" t="n">
        <f aca="false">terrains!Z1138*terrains!F1138</f>
        <v>20178596.17323</v>
      </c>
    </row>
    <row r="1139" customFormat="false" ht="13.8" hidden="false" customHeight="false" outlineLevel="0" collapsed="false">
      <c r="A1139" s="143" t="n">
        <v>1138</v>
      </c>
      <c r="B1139" s="59" t="n">
        <v>301467.071484</v>
      </c>
      <c r="C1139" s="59" t="n">
        <v>5046205.37676</v>
      </c>
      <c r="D1139" s="59" t="s">
        <v>644</v>
      </c>
      <c r="E1139" s="153" t="n">
        <v>7681.9</v>
      </c>
      <c r="F1139" s="150" t="n">
        <f aca="false">terrains!E1139*10.76391</f>
        <v>82687.280229</v>
      </c>
      <c r="G1139" s="59" t="s">
        <v>249</v>
      </c>
      <c r="H1139" s="59" t="n">
        <v>0</v>
      </c>
      <c r="I1139" s="59" t="n">
        <v>0</v>
      </c>
      <c r="J1139" s="59" t="n">
        <f aca="false">IF(terrains!L1139=13.5,IF(terrains!X1139=1,12,9),-0.392532+1.267037*terrains!L1139+0.472239*terrains!X1139+0.58658*terrains!W1139+0.089417*terrains!V1139+0.531633*terrains!U1139+0.337883*terrains!T1139-0.403545*terrains!S1139)</f>
        <v>3.746462</v>
      </c>
      <c r="K1139" s="151" t="n">
        <f aca="false">IF(terrains!I1139=0,terrains!J1139,terrains!I1139)</f>
        <v>3.746462</v>
      </c>
      <c r="L1139" s="59" t="n">
        <v>3</v>
      </c>
      <c r="M1139" s="59" t="n">
        <v>2</v>
      </c>
      <c r="N1139" s="59" t="n">
        <v>6</v>
      </c>
      <c r="O1139" s="59" t="s">
        <v>177</v>
      </c>
      <c r="P1139" s="59" t="n">
        <v>2</v>
      </c>
      <c r="Q1139" s="59" t="n">
        <v>2</v>
      </c>
      <c r="R1139" s="59" t="n">
        <v>0</v>
      </c>
      <c r="S1139" s="59" t="n">
        <v>0</v>
      </c>
      <c r="T1139" s="59" t="n">
        <v>1</v>
      </c>
      <c r="U1139" s="59" t="n">
        <v>0</v>
      </c>
      <c r="V1139" s="59" t="n">
        <v>0</v>
      </c>
      <c r="W1139" s="59" t="n">
        <v>0</v>
      </c>
      <c r="X1139" s="59" t="n">
        <v>0</v>
      </c>
      <c r="Y1139" s="59" t="n">
        <f aca="false">IF(terrains!L1139&lt;=2.5,1,IF(terrains!L1139&lt;=4.5,2,IF(terrains!L1139&lt;=6.5,3,4)))</f>
        <v>2</v>
      </c>
      <c r="Z1139" s="59" t="n">
        <f aca="false">IF(terrains!R1139=1,35,IF(terrains!S1139=1,64,IF(terrains!T1139=1,IF(terrains!Y1139=1,85,104),IF(terrains!U1139=1,IF(terrains!Y1139=1,124,152),IF(terrains!V1139=1,(IF(terrains!Y1139=1,146,IF(terrains!Y1139=2,178,263))),IF(terrains!W1139=1,(IF(terrains!Y1139=1,178,IF(terrains!Y1139=2,218,321))),IF(terrains!X1139=1,IF(terrains!Y1139=1,190,IF(terrains!Y1139=2,242,IF(terrains!Y1139=3,357,896))))))))))</f>
        <v>104</v>
      </c>
      <c r="AA1139" s="152" t="n">
        <f aca="false">terrains!Z1139*terrains!F1139</f>
        <v>8599477.143816</v>
      </c>
    </row>
    <row r="1140" customFormat="false" ht="13.8" hidden="false" customHeight="false" outlineLevel="0" collapsed="false">
      <c r="A1140" s="143" t="n">
        <v>1139</v>
      </c>
      <c r="B1140" s="59" t="n">
        <v>297783.526083</v>
      </c>
      <c r="C1140" s="59" t="n">
        <v>5053755.69692</v>
      </c>
      <c r="D1140" s="59" t="s">
        <v>645</v>
      </c>
      <c r="E1140" s="153" t="n">
        <v>7678.4</v>
      </c>
      <c r="F1140" s="150" t="n">
        <f aca="false">terrains!E1140*10.76391</f>
        <v>82649.606544</v>
      </c>
      <c r="G1140" s="59" t="s">
        <v>332</v>
      </c>
      <c r="H1140" s="59" t="n">
        <v>0.2</v>
      </c>
      <c r="I1140" s="59" t="n">
        <v>1.5</v>
      </c>
      <c r="J1140" s="59" t="n">
        <f aca="false">IF(terrains!L1140=13.5,IF(terrains!X1140=1,12,9),-0.392532+1.267037*terrains!L1140+0.472239*terrains!X1140+0.58658*terrains!W1140+0.089417*terrains!V1140+0.531633*terrains!U1140+0.337883*terrains!T1140-0.403545*terrains!S1140)</f>
        <v>2.141542</v>
      </c>
      <c r="K1140" s="151" t="n">
        <f aca="false">IF(terrains!I1140=0,terrains!J1140,terrains!I1140)</f>
        <v>1.5</v>
      </c>
      <c r="L1140" s="59" t="n">
        <v>2</v>
      </c>
      <c r="M1140" s="59" t="n">
        <v>2</v>
      </c>
      <c r="N1140" s="59" t="n">
        <v>3</v>
      </c>
      <c r="O1140" s="59" t="s">
        <v>175</v>
      </c>
      <c r="P1140" s="59" t="n">
        <v>2</v>
      </c>
      <c r="Q1140" s="59" t="n">
        <v>1.5</v>
      </c>
      <c r="R1140" s="59" t="n">
        <v>1</v>
      </c>
      <c r="S1140" s="59" t="n">
        <v>0</v>
      </c>
      <c r="T1140" s="59" t="n">
        <v>0</v>
      </c>
      <c r="U1140" s="59" t="n">
        <v>0</v>
      </c>
      <c r="V1140" s="59" t="n">
        <v>0</v>
      </c>
      <c r="W1140" s="59" t="n">
        <v>0</v>
      </c>
      <c r="X1140" s="59" t="n">
        <v>0</v>
      </c>
      <c r="Y1140" s="59" t="n">
        <f aca="false">IF(terrains!L1140&lt;=2.5,1,IF(terrains!L1140&lt;=4.5,2,IF(terrains!L1140&lt;=6.5,3,4)))</f>
        <v>1</v>
      </c>
      <c r="Z1140" s="59" t="n">
        <f aca="false">IF(terrains!R1140=1,35,IF(terrains!S1140=1,64,IF(terrains!T1140=1,IF(terrains!Y1140=1,85,104),IF(terrains!U1140=1,IF(terrains!Y1140=1,124,152),IF(terrains!V1140=1,(IF(terrains!Y1140=1,146,IF(terrains!Y1140=2,178,263))),IF(terrains!W1140=1,(IF(terrains!Y1140=1,178,IF(terrains!Y1140=2,218,321))),IF(terrains!X1140=1,IF(terrains!Y1140=1,190,IF(terrains!Y1140=2,242,IF(terrains!Y1140=3,357,896))))))))))</f>
        <v>35</v>
      </c>
      <c r="AA1140" s="152" t="n">
        <f aca="false">terrains!Z1140*terrains!F1140</f>
        <v>2892736.22904</v>
      </c>
    </row>
    <row r="1141" customFormat="false" ht="13.8" hidden="false" customHeight="false" outlineLevel="0" collapsed="false">
      <c r="A1141" s="143" t="n">
        <v>1140</v>
      </c>
      <c r="B1141" s="59" t="n">
        <v>289664.322225</v>
      </c>
      <c r="C1141" s="59" t="n">
        <v>5041654.38012</v>
      </c>
      <c r="D1141" s="59" t="s">
        <v>646</v>
      </c>
      <c r="E1141" s="153" t="n">
        <v>7659.7</v>
      </c>
      <c r="F1141" s="150" t="n">
        <f aca="false">terrains!E1141*10.76391</f>
        <v>82448.321427</v>
      </c>
      <c r="G1141" s="59" t="s">
        <v>216</v>
      </c>
      <c r="H1141" s="59" t="n">
        <v>0</v>
      </c>
      <c r="I1141" s="59" t="n">
        <v>0</v>
      </c>
      <c r="J1141" s="59" t="n">
        <f aca="false">IF(terrains!L1141=13.5,IF(terrains!X1141=1,12,9),-0.392532+1.267037*terrains!L1141+0.472239*terrains!X1141+0.58658*terrains!W1141+0.089417*terrains!V1141+0.531633*terrains!U1141+0.337883*terrains!T1141-0.403545*terrains!S1141)</f>
        <v>1.737997</v>
      </c>
      <c r="K1141" s="151" t="n">
        <f aca="false">IF(terrains!I1141=0,terrains!J1141,terrains!I1141)</f>
        <v>1.737997</v>
      </c>
      <c r="L1141" s="59" t="n">
        <v>2</v>
      </c>
      <c r="M1141" s="59" t="n">
        <v>1</v>
      </c>
      <c r="N1141" s="59" t="n">
        <v>4</v>
      </c>
      <c r="O1141" s="59" t="s">
        <v>176</v>
      </c>
      <c r="P1141" s="59" t="n">
        <v>2</v>
      </c>
      <c r="Q1141" s="59" t="n">
        <v>1.5</v>
      </c>
      <c r="R1141" s="59" t="n">
        <v>0</v>
      </c>
      <c r="S1141" s="59" t="n">
        <v>1</v>
      </c>
      <c r="T1141" s="59" t="n">
        <v>0</v>
      </c>
      <c r="U1141" s="59" t="n">
        <v>0</v>
      </c>
      <c r="V1141" s="59" t="n">
        <v>0</v>
      </c>
      <c r="W1141" s="59" t="n">
        <v>0</v>
      </c>
      <c r="X1141" s="59" t="n">
        <v>0</v>
      </c>
      <c r="Y1141" s="59" t="n">
        <f aca="false">IF(terrains!L1141&lt;=2.5,1,IF(terrains!L1141&lt;=4.5,2,IF(terrains!L1141&lt;=6.5,3,4)))</f>
        <v>1</v>
      </c>
      <c r="Z1141" s="59" t="n">
        <f aca="false">IF(terrains!R1141=1,35,IF(terrains!S1141=1,64,IF(terrains!T1141=1,IF(terrains!Y1141=1,85,104),IF(terrains!U1141=1,IF(terrains!Y1141=1,124,152),IF(terrains!V1141=1,(IF(terrains!Y1141=1,146,IF(terrains!Y1141=2,178,263))),IF(terrains!W1141=1,(IF(terrains!Y1141=1,178,IF(terrains!Y1141=2,218,321))),IF(terrains!X1141=1,IF(terrains!Y1141=1,190,IF(terrains!Y1141=2,242,IF(terrains!Y1141=3,357,896))))))))))</f>
        <v>64</v>
      </c>
      <c r="AA1141" s="152" t="n">
        <f aca="false">terrains!Z1141*terrains!F1141</f>
        <v>5276692.571328</v>
      </c>
    </row>
    <row r="1142" customFormat="false" ht="13.8" hidden="false" customHeight="false" outlineLevel="0" collapsed="false">
      <c r="A1142" s="143" t="n">
        <v>1141</v>
      </c>
      <c r="B1142" s="59" t="n">
        <v>297778.199109</v>
      </c>
      <c r="C1142" s="59" t="n">
        <v>5036487.49485</v>
      </c>
      <c r="D1142" s="59" t="s">
        <v>647</v>
      </c>
      <c r="E1142" s="153" t="n">
        <v>7656.5</v>
      </c>
      <c r="F1142" s="150" t="n">
        <f aca="false">terrains!E1142*10.76391</f>
        <v>82413.876915</v>
      </c>
      <c r="G1142" s="59" t="s">
        <v>320</v>
      </c>
      <c r="H1142" s="59" t="n">
        <v>0</v>
      </c>
      <c r="I1142" s="59" t="n">
        <v>0</v>
      </c>
      <c r="J1142" s="59" t="n">
        <f aca="false">IF(terrains!L1142=13.5,IF(terrains!X1142=1,12,9),-0.392532+1.267037*terrains!L1142+0.472239*terrains!X1142+0.58658*terrains!W1142+0.089417*terrains!V1142+0.531633*terrains!U1142+0.337883*terrains!T1142-0.403545*terrains!S1142)</f>
        <v>3.497996</v>
      </c>
      <c r="K1142" s="151" t="n">
        <f aca="false">IF(terrains!I1142=0,terrains!J1142,terrains!I1142)</f>
        <v>3.497996</v>
      </c>
      <c r="L1142" s="59" t="n">
        <v>3</v>
      </c>
      <c r="M1142" s="59" t="n">
        <v>2</v>
      </c>
      <c r="N1142" s="59" t="n">
        <v>6</v>
      </c>
      <c r="O1142" s="59" t="s">
        <v>179</v>
      </c>
      <c r="P1142" s="59" t="n">
        <v>2</v>
      </c>
      <c r="Q1142" s="59" t="n">
        <v>2.5</v>
      </c>
      <c r="R1142" s="59" t="n">
        <v>0</v>
      </c>
      <c r="S1142" s="59" t="n">
        <v>0</v>
      </c>
      <c r="T1142" s="59" t="n">
        <v>0</v>
      </c>
      <c r="U1142" s="59" t="n">
        <v>0</v>
      </c>
      <c r="V1142" s="59" t="n">
        <v>1</v>
      </c>
      <c r="W1142" s="59" t="n">
        <v>0</v>
      </c>
      <c r="X1142" s="59" t="n">
        <v>0</v>
      </c>
      <c r="Y1142" s="59" t="n">
        <f aca="false">IF(terrains!L1142&lt;=2.5,1,IF(terrains!L1142&lt;=4.5,2,IF(terrains!L1142&lt;=6.5,3,4)))</f>
        <v>2</v>
      </c>
      <c r="Z1142" s="59" t="n">
        <f aca="false">IF(terrains!R1142=1,35,IF(terrains!S1142=1,64,IF(terrains!T1142=1,IF(terrains!Y1142=1,85,104),IF(terrains!U1142=1,IF(terrains!Y1142=1,124,152),IF(terrains!V1142=1,(IF(terrains!Y1142=1,146,IF(terrains!Y1142=2,178,263))),IF(terrains!W1142=1,(IF(terrains!Y1142=1,178,IF(terrains!Y1142=2,218,321))),IF(terrains!X1142=1,IF(terrains!Y1142=1,190,IF(terrains!Y1142=2,242,IF(terrains!Y1142=3,357,896))))))))))</f>
        <v>178</v>
      </c>
      <c r="AA1142" s="152" t="n">
        <f aca="false">terrains!Z1142*terrains!F1142</f>
        <v>14669670.09087</v>
      </c>
    </row>
    <row r="1143" customFormat="false" ht="13.8" hidden="false" customHeight="false" outlineLevel="0" collapsed="false">
      <c r="A1143" s="143" t="n">
        <v>1142</v>
      </c>
      <c r="B1143" s="59" t="n">
        <v>300795.4911</v>
      </c>
      <c r="C1143" s="59" t="n">
        <v>5047616.414</v>
      </c>
      <c r="D1143" s="59" t="s">
        <v>648</v>
      </c>
      <c r="E1143" s="153" t="n">
        <v>7594.7</v>
      </c>
      <c r="F1143" s="150" t="n">
        <f aca="false">terrains!E1143*10.76391</f>
        <v>81748.667277</v>
      </c>
      <c r="G1143" s="59" t="s">
        <v>305</v>
      </c>
      <c r="H1143" s="59" t="n">
        <v>0</v>
      </c>
      <c r="I1143" s="59" t="n">
        <v>6</v>
      </c>
      <c r="J1143" s="59" t="n">
        <f aca="false">IF(terrains!L1143=13.5,IF(terrains!X1143=1,12,9),-0.392532+1.267037*terrains!L1143+0.472239*terrains!X1143+0.58658*terrains!W1143+0.089417*terrains!V1143+0.531633*terrains!U1143+0.337883*terrains!T1143-0.403545*terrains!S1143)</f>
        <v>5.013499</v>
      </c>
      <c r="K1143" s="151" t="n">
        <f aca="false">IF(terrains!I1143=0,terrains!J1143,terrains!I1143)</f>
        <v>6</v>
      </c>
      <c r="L1143" s="59" t="n">
        <v>4</v>
      </c>
      <c r="M1143" s="59" t="n">
        <v>2</v>
      </c>
      <c r="N1143" s="59" t="n">
        <v>12</v>
      </c>
      <c r="O1143" s="59" t="s">
        <v>177</v>
      </c>
      <c r="P1143" s="59" t="n">
        <v>2</v>
      </c>
      <c r="Q1143" s="59" t="n">
        <v>2.5</v>
      </c>
      <c r="R1143" s="59" t="n">
        <v>0</v>
      </c>
      <c r="S1143" s="59" t="n">
        <v>0</v>
      </c>
      <c r="T1143" s="59" t="n">
        <v>1</v>
      </c>
      <c r="U1143" s="59" t="n">
        <v>0</v>
      </c>
      <c r="V1143" s="59" t="n">
        <v>0</v>
      </c>
      <c r="W1143" s="59" t="n">
        <v>0</v>
      </c>
      <c r="X1143" s="59" t="n">
        <v>0</v>
      </c>
      <c r="Y1143" s="59" t="n">
        <f aca="false">IF(terrains!L1143&lt;=2.5,1,IF(terrains!L1143&lt;=4.5,2,IF(terrains!L1143&lt;=6.5,3,4)))</f>
        <v>2</v>
      </c>
      <c r="Z1143" s="59" t="n">
        <f aca="false">IF(terrains!R1143=1,35,IF(terrains!S1143=1,64,IF(terrains!T1143=1,IF(terrains!Y1143=1,85,104),IF(terrains!U1143=1,IF(terrains!Y1143=1,124,152),IF(terrains!V1143=1,(IF(terrains!Y1143=1,146,IF(terrains!Y1143=2,178,263))),IF(terrains!W1143=1,(IF(terrains!Y1143=1,178,IF(terrains!Y1143=2,218,321))),IF(terrains!X1143=1,IF(terrains!Y1143=1,190,IF(terrains!Y1143=2,242,IF(terrains!Y1143=3,357,896))))))))))</f>
        <v>104</v>
      </c>
      <c r="AA1143" s="152" t="n">
        <f aca="false">terrains!Z1143*terrains!F1143</f>
        <v>8501861.396808</v>
      </c>
    </row>
    <row r="1144" customFormat="false" ht="13.8" hidden="false" customHeight="false" outlineLevel="0" collapsed="false">
      <c r="A1144" s="143" t="n">
        <v>1143</v>
      </c>
      <c r="B1144" s="59" t="n">
        <v>294772.433624</v>
      </c>
      <c r="C1144" s="59" t="n">
        <v>5049121.50735</v>
      </c>
      <c r="D1144" s="59" t="s">
        <v>649</v>
      </c>
      <c r="E1144" s="153" t="n">
        <v>7587.5</v>
      </c>
      <c r="F1144" s="150" t="n">
        <f aca="false">terrains!E1144*10.76391</f>
        <v>81671.167125</v>
      </c>
      <c r="G1144" s="59" t="s">
        <v>494</v>
      </c>
      <c r="H1144" s="59" t="n">
        <v>0</v>
      </c>
      <c r="I1144" s="59" t="n">
        <v>0</v>
      </c>
      <c r="J1144" s="59" t="n">
        <f aca="false">IF(terrains!L1144=13.5,IF(terrains!X1144=1,12,9),-0.392532+1.267037*terrains!L1144+0.472239*terrains!X1144+0.58658*terrains!W1144+0.089417*terrains!V1144+0.531633*terrains!U1144+0.337883*terrains!T1144-0.403545*terrains!S1144)</f>
        <v>1.737997</v>
      </c>
      <c r="K1144" s="151" t="n">
        <f aca="false">IF(terrains!I1144=0,terrains!J1144,terrains!I1144)</f>
        <v>1.737997</v>
      </c>
      <c r="L1144" s="59" t="n">
        <v>2</v>
      </c>
      <c r="M1144" s="59" t="n">
        <v>1</v>
      </c>
      <c r="N1144" s="59" t="n">
        <v>3</v>
      </c>
      <c r="O1144" s="59" t="s">
        <v>176</v>
      </c>
      <c r="P1144" s="59" t="n">
        <v>2</v>
      </c>
      <c r="Q1144" s="59" t="n">
        <v>1.5</v>
      </c>
      <c r="R1144" s="59" t="n">
        <v>0</v>
      </c>
      <c r="S1144" s="59" t="n">
        <v>1</v>
      </c>
      <c r="T1144" s="59" t="n">
        <v>0</v>
      </c>
      <c r="U1144" s="59" t="n">
        <v>0</v>
      </c>
      <c r="V1144" s="59" t="n">
        <v>0</v>
      </c>
      <c r="W1144" s="59" t="n">
        <v>0</v>
      </c>
      <c r="X1144" s="59" t="n">
        <v>0</v>
      </c>
      <c r="Y1144" s="59" t="n">
        <f aca="false">IF(terrains!L1144&lt;=2.5,1,IF(terrains!L1144&lt;=4.5,2,IF(terrains!L1144&lt;=6.5,3,4)))</f>
        <v>1</v>
      </c>
      <c r="Z1144" s="59" t="n">
        <f aca="false">IF(terrains!R1144=1,35,IF(terrains!S1144=1,64,IF(terrains!T1144=1,IF(terrains!Y1144=1,85,104),IF(terrains!U1144=1,IF(terrains!Y1144=1,124,152),IF(terrains!V1144=1,(IF(terrains!Y1144=1,146,IF(terrains!Y1144=2,178,263))),IF(terrains!W1144=1,(IF(terrains!Y1144=1,178,IF(terrains!Y1144=2,218,321))),IF(terrains!X1144=1,IF(terrains!Y1144=1,190,IF(terrains!Y1144=2,242,IF(terrains!Y1144=3,357,896))))))))))</f>
        <v>64</v>
      </c>
      <c r="AA1144" s="152" t="n">
        <f aca="false">terrains!Z1144*terrains!F1144</f>
        <v>5226954.696</v>
      </c>
    </row>
    <row r="1145" customFormat="false" ht="13.8" hidden="false" customHeight="false" outlineLevel="0" collapsed="false">
      <c r="A1145" s="143" t="n">
        <v>1144</v>
      </c>
      <c r="B1145" s="59" t="n">
        <v>302346.636628</v>
      </c>
      <c r="C1145" s="59" t="n">
        <v>5052618.09639</v>
      </c>
      <c r="D1145" s="59" t="s">
        <v>650</v>
      </c>
      <c r="E1145" s="153" t="n">
        <v>7574.3</v>
      </c>
      <c r="F1145" s="150" t="n">
        <f aca="false">terrains!E1145*10.76391</f>
        <v>81529.083513</v>
      </c>
      <c r="G1145" s="59" t="s">
        <v>234</v>
      </c>
      <c r="H1145" s="59" t="n">
        <v>0</v>
      </c>
      <c r="I1145" s="59" t="n">
        <v>0</v>
      </c>
      <c r="J1145" s="59" t="n">
        <f aca="false">IF(terrains!L1145=13.5,IF(terrains!X1145=1,12,9),-0.392532+1.267037*terrains!L1145+0.472239*terrains!X1145+0.58658*terrains!W1145+0.089417*terrains!V1145+0.531633*terrains!U1145+0.337883*terrains!T1145-0.403545*terrains!S1145)</f>
        <v>2.3715155</v>
      </c>
      <c r="K1145" s="151" t="n">
        <f aca="false">IF(terrains!I1145=0,terrains!J1145,terrains!I1145)</f>
        <v>2.3715155</v>
      </c>
      <c r="L1145" s="59" t="n">
        <v>2.5</v>
      </c>
      <c r="M1145" s="59" t="n">
        <v>1</v>
      </c>
      <c r="N1145" s="59" t="n">
        <v>5</v>
      </c>
      <c r="O1145" s="59" t="s">
        <v>176</v>
      </c>
      <c r="P1145" s="59" t="n">
        <v>0</v>
      </c>
      <c r="Q1145" s="59" t="n">
        <v>1.5</v>
      </c>
      <c r="R1145" s="59" t="n">
        <v>0</v>
      </c>
      <c r="S1145" s="59" t="n">
        <v>1</v>
      </c>
      <c r="T1145" s="59" t="n">
        <v>0</v>
      </c>
      <c r="U1145" s="59" t="n">
        <v>0</v>
      </c>
      <c r="V1145" s="59" t="n">
        <v>0</v>
      </c>
      <c r="W1145" s="59" t="n">
        <v>0</v>
      </c>
      <c r="X1145" s="59" t="n">
        <v>0</v>
      </c>
      <c r="Y1145" s="59" t="n">
        <f aca="false">IF(terrains!L1145&lt;=2.5,1,IF(terrains!L1145&lt;=4.5,2,IF(terrains!L1145&lt;=6.5,3,4)))</f>
        <v>1</v>
      </c>
      <c r="Z1145" s="59" t="n">
        <f aca="false">IF(terrains!R1145=1,35,IF(terrains!S1145=1,64,IF(terrains!T1145=1,IF(terrains!Y1145=1,85,104),IF(terrains!U1145=1,IF(terrains!Y1145=1,124,152),IF(terrains!V1145=1,(IF(terrains!Y1145=1,146,IF(terrains!Y1145=2,178,263))),IF(terrains!W1145=1,(IF(terrains!Y1145=1,178,IF(terrains!Y1145=2,218,321))),IF(terrains!X1145=1,IF(terrains!Y1145=1,190,IF(terrains!Y1145=2,242,IF(terrains!Y1145=3,357,896))))))))))</f>
        <v>64</v>
      </c>
      <c r="AA1145" s="152" t="n">
        <f aca="false">terrains!Z1145*terrains!F1145</f>
        <v>5217861.344832</v>
      </c>
    </row>
    <row r="1146" customFormat="false" ht="13.8" hidden="false" customHeight="false" outlineLevel="0" collapsed="false">
      <c r="A1146" s="143" t="n">
        <v>1145</v>
      </c>
      <c r="B1146" s="59" t="n">
        <v>287595.745458</v>
      </c>
      <c r="C1146" s="59" t="n">
        <v>5041995.39659</v>
      </c>
      <c r="D1146" s="59" t="s">
        <v>651</v>
      </c>
      <c r="E1146" s="153" t="n">
        <v>7556.1</v>
      </c>
      <c r="F1146" s="150" t="n">
        <f aca="false">terrains!E1146*10.76391</f>
        <v>81333.180351</v>
      </c>
      <c r="G1146" s="59" t="s">
        <v>652</v>
      </c>
      <c r="H1146" s="59" t="n">
        <v>0</v>
      </c>
      <c r="I1146" s="59" t="n">
        <v>0</v>
      </c>
      <c r="J1146" s="59" t="n">
        <f aca="false">IF(terrains!L1146=13.5,IF(terrains!X1146=1,12,9),-0.392532+1.267037*terrains!L1146+0.472239*terrains!X1146+0.58658*terrains!W1146+0.089417*terrains!V1146+0.531633*terrains!U1146+0.337883*terrains!T1146-0.403545*terrains!S1146)</f>
        <v>2.479425</v>
      </c>
      <c r="K1146" s="151" t="n">
        <f aca="false">IF(terrains!I1146=0,terrains!J1146,terrains!I1146)</f>
        <v>2.479425</v>
      </c>
      <c r="L1146" s="59" t="n">
        <v>2</v>
      </c>
      <c r="M1146" s="59" t="n">
        <v>1</v>
      </c>
      <c r="N1146" s="59" t="n">
        <v>2</v>
      </c>
      <c r="O1146" s="59" t="s">
        <v>177</v>
      </c>
      <c r="P1146" s="59" t="n">
        <v>2</v>
      </c>
      <c r="Q1146" s="59" t="n">
        <v>2</v>
      </c>
      <c r="R1146" s="59" t="n">
        <v>0</v>
      </c>
      <c r="S1146" s="59" t="n">
        <v>0</v>
      </c>
      <c r="T1146" s="59" t="n">
        <v>1</v>
      </c>
      <c r="U1146" s="59" t="n">
        <v>0</v>
      </c>
      <c r="V1146" s="59" t="n">
        <v>0</v>
      </c>
      <c r="W1146" s="59" t="n">
        <v>0</v>
      </c>
      <c r="X1146" s="59" t="n">
        <v>0</v>
      </c>
      <c r="Y1146" s="59" t="n">
        <f aca="false">IF(terrains!L1146&lt;=2.5,1,IF(terrains!L1146&lt;=4.5,2,IF(terrains!L1146&lt;=6.5,3,4)))</f>
        <v>1</v>
      </c>
      <c r="Z1146" s="59" t="n">
        <f aca="false">IF(terrains!R1146=1,35,IF(terrains!S1146=1,64,IF(terrains!T1146=1,IF(terrains!Y1146=1,85,104),IF(terrains!U1146=1,IF(terrains!Y1146=1,124,152),IF(terrains!V1146=1,(IF(terrains!Y1146=1,146,IF(terrains!Y1146=2,178,263))),IF(terrains!W1146=1,(IF(terrains!Y1146=1,178,IF(terrains!Y1146=2,218,321))),IF(terrains!X1146=1,IF(terrains!Y1146=1,190,IF(terrains!Y1146=2,242,IF(terrains!Y1146=3,357,896))))))))))</f>
        <v>85</v>
      </c>
      <c r="AA1146" s="152" t="n">
        <f aca="false">terrains!Z1146*terrains!F1146</f>
        <v>6913320.329835</v>
      </c>
    </row>
    <row r="1147" customFormat="false" ht="13.8" hidden="false" customHeight="false" outlineLevel="0" collapsed="false">
      <c r="A1147" s="143" t="n">
        <v>1146</v>
      </c>
      <c r="B1147" s="59" t="n">
        <v>295275.4255</v>
      </c>
      <c r="C1147" s="59" t="n">
        <v>5051692.05</v>
      </c>
      <c r="D1147" s="59" t="s">
        <v>653</v>
      </c>
      <c r="E1147" s="153" t="n">
        <v>7534.9</v>
      </c>
      <c r="F1147" s="150" t="n">
        <f aca="false">terrains!E1147*10.76391</f>
        <v>81104.985459</v>
      </c>
      <c r="G1147" s="59" t="s">
        <v>388</v>
      </c>
      <c r="H1147" s="59" t="n">
        <v>0</v>
      </c>
      <c r="I1147" s="59" t="n">
        <v>0</v>
      </c>
      <c r="J1147" s="59" t="n">
        <f aca="false">IF(terrains!L1147=13.5,IF(terrains!X1147=1,12,9),-0.392532+1.267037*terrains!L1147+0.472239*terrains!X1147+0.58658*terrains!W1147+0.089417*terrains!V1147+0.531633*terrains!U1147+0.337883*terrains!T1147-0.403545*terrains!S1147)</f>
        <v>1.737997</v>
      </c>
      <c r="K1147" s="151" t="n">
        <f aca="false">IF(terrains!I1147=0,terrains!J1147,terrains!I1147)</f>
        <v>1.737997</v>
      </c>
      <c r="L1147" s="59" t="n">
        <v>2</v>
      </c>
      <c r="M1147" s="59" t="n">
        <v>1</v>
      </c>
      <c r="N1147" s="59" t="n">
        <v>4</v>
      </c>
      <c r="O1147" s="59" t="s">
        <v>176</v>
      </c>
      <c r="P1147" s="59" t="n">
        <v>2</v>
      </c>
      <c r="Q1147" s="59" t="n">
        <v>1.5</v>
      </c>
      <c r="R1147" s="59" t="n">
        <v>0</v>
      </c>
      <c r="S1147" s="59" t="n">
        <v>1</v>
      </c>
      <c r="T1147" s="59" t="n">
        <v>0</v>
      </c>
      <c r="U1147" s="59" t="n">
        <v>0</v>
      </c>
      <c r="V1147" s="59" t="n">
        <v>0</v>
      </c>
      <c r="W1147" s="59" t="n">
        <v>0</v>
      </c>
      <c r="X1147" s="59" t="n">
        <v>0</v>
      </c>
      <c r="Y1147" s="59" t="n">
        <f aca="false">IF(terrains!L1147&lt;=2.5,1,IF(terrains!L1147&lt;=4.5,2,IF(terrains!L1147&lt;=6.5,3,4)))</f>
        <v>1</v>
      </c>
      <c r="Z1147" s="59" t="n">
        <f aca="false">IF(terrains!R1147=1,35,IF(terrains!S1147=1,64,IF(terrains!T1147=1,IF(terrains!Y1147=1,85,104),IF(terrains!U1147=1,IF(terrains!Y1147=1,124,152),IF(terrains!V1147=1,(IF(terrains!Y1147=1,146,IF(terrains!Y1147=2,178,263))),IF(terrains!W1147=1,(IF(terrains!Y1147=1,178,IF(terrains!Y1147=2,218,321))),IF(terrains!X1147=1,IF(terrains!Y1147=1,190,IF(terrains!Y1147=2,242,IF(terrains!Y1147=3,357,896))))))))))</f>
        <v>64</v>
      </c>
      <c r="AA1147" s="152" t="n">
        <f aca="false">terrains!Z1147*terrains!F1147</f>
        <v>5190719.069376</v>
      </c>
    </row>
    <row r="1148" customFormat="false" ht="13.8" hidden="false" customHeight="false" outlineLevel="0" collapsed="false">
      <c r="A1148" s="143" t="n">
        <v>1147</v>
      </c>
      <c r="B1148" s="59" t="n">
        <v>296015.171336</v>
      </c>
      <c r="C1148" s="59" t="n">
        <v>5046831.09445</v>
      </c>
      <c r="D1148" s="59" t="s">
        <v>654</v>
      </c>
      <c r="E1148" s="153" t="n">
        <v>7529.7</v>
      </c>
      <c r="F1148" s="150" t="n">
        <f aca="false">terrains!E1148*10.76391</f>
        <v>81049.013127</v>
      </c>
      <c r="G1148" s="59" t="s">
        <v>460</v>
      </c>
      <c r="H1148" s="59" t="n">
        <v>0</v>
      </c>
      <c r="I1148" s="59" t="n">
        <v>0</v>
      </c>
      <c r="J1148" s="59" t="n">
        <f aca="false">IF(terrains!L1148=13.5,IF(terrains!X1148=1,12,9),-0.392532+1.267037*terrains!L1148+0.472239*terrains!X1148+0.58658*terrains!W1148+0.089417*terrains!V1148+0.531633*terrains!U1148+0.337883*terrains!T1148-0.403545*terrains!S1148)</f>
        <v>4.272071</v>
      </c>
      <c r="K1148" s="151" t="n">
        <f aca="false">IF(terrains!I1148=0,terrains!J1148,terrains!I1148)</f>
        <v>4.272071</v>
      </c>
      <c r="L1148" s="59" t="n">
        <v>4</v>
      </c>
      <c r="M1148" s="59" t="n">
        <v>4</v>
      </c>
      <c r="N1148" s="59" t="n">
        <v>8</v>
      </c>
      <c r="O1148" s="59" t="s">
        <v>176</v>
      </c>
      <c r="P1148" s="59" t="n">
        <v>2</v>
      </c>
      <c r="Q1148" s="59" t="n">
        <v>2.5</v>
      </c>
      <c r="R1148" s="59" t="n">
        <v>0</v>
      </c>
      <c r="S1148" s="59" t="n">
        <v>1</v>
      </c>
      <c r="T1148" s="59" t="n">
        <v>0</v>
      </c>
      <c r="U1148" s="59" t="n">
        <v>0</v>
      </c>
      <c r="V1148" s="59" t="n">
        <v>0</v>
      </c>
      <c r="W1148" s="59" t="n">
        <v>0</v>
      </c>
      <c r="X1148" s="59" t="n">
        <v>0</v>
      </c>
      <c r="Y1148" s="59" t="n">
        <f aca="false">IF(terrains!L1148&lt;=2.5,1,IF(terrains!L1148&lt;=4.5,2,IF(terrains!L1148&lt;=6.5,3,4)))</f>
        <v>2</v>
      </c>
      <c r="Z1148" s="59" t="n">
        <f aca="false">IF(terrains!R1148=1,35,IF(terrains!S1148=1,64,IF(terrains!T1148=1,IF(terrains!Y1148=1,85,104),IF(terrains!U1148=1,IF(terrains!Y1148=1,124,152),IF(terrains!V1148=1,(IF(terrains!Y1148=1,146,IF(terrains!Y1148=2,178,263))),IF(terrains!W1148=1,(IF(terrains!Y1148=1,178,IF(terrains!Y1148=2,218,321))),IF(terrains!X1148=1,IF(terrains!Y1148=1,190,IF(terrains!Y1148=2,242,IF(terrains!Y1148=3,357,896))))))))))</f>
        <v>64</v>
      </c>
      <c r="AA1148" s="152" t="n">
        <f aca="false">terrains!Z1148*terrains!F1148</f>
        <v>5187136.840128</v>
      </c>
    </row>
    <row r="1149" customFormat="false" ht="13.8" hidden="false" customHeight="false" outlineLevel="0" collapsed="false">
      <c r="A1149" s="143" t="n">
        <v>1148</v>
      </c>
      <c r="B1149" s="59" t="n">
        <v>290917.324207</v>
      </c>
      <c r="C1149" s="59" t="n">
        <v>5039771.32398</v>
      </c>
      <c r="D1149" s="59" t="s">
        <v>655</v>
      </c>
      <c r="E1149" s="153" t="n">
        <v>7511.4</v>
      </c>
      <c r="F1149" s="150" t="n">
        <f aca="false">terrains!E1149*10.76391</f>
        <v>80852.033574</v>
      </c>
      <c r="G1149" s="59" t="s">
        <v>272</v>
      </c>
      <c r="H1149" s="59" t="n">
        <v>0</v>
      </c>
      <c r="I1149" s="59" t="n">
        <v>3</v>
      </c>
      <c r="J1149" s="59" t="n">
        <f aca="false">IF(terrains!L1149=13.5,IF(terrains!X1149=1,12,9),-0.392532+1.267037*terrains!L1149+0.472239*terrains!X1149+0.58658*terrains!W1149+0.089417*terrains!V1149+0.531633*terrains!U1149+0.337883*terrains!T1149-0.403545*terrains!S1149)</f>
        <v>4.272071</v>
      </c>
      <c r="K1149" s="151" t="n">
        <f aca="false">IF(terrains!I1149=0,terrains!J1149,terrains!I1149)</f>
        <v>3</v>
      </c>
      <c r="L1149" s="59" t="n">
        <v>4</v>
      </c>
      <c r="M1149" s="59" t="n">
        <v>2</v>
      </c>
      <c r="N1149" s="59" t="n">
        <v>99</v>
      </c>
      <c r="O1149" s="59" t="s">
        <v>176</v>
      </c>
      <c r="P1149" s="59" t="n">
        <v>2</v>
      </c>
      <c r="Q1149" s="59" t="n">
        <v>2.5</v>
      </c>
      <c r="R1149" s="59" t="n">
        <v>0</v>
      </c>
      <c r="S1149" s="59" t="n">
        <v>1</v>
      </c>
      <c r="T1149" s="59" t="n">
        <v>0</v>
      </c>
      <c r="U1149" s="59" t="n">
        <v>0</v>
      </c>
      <c r="V1149" s="59" t="n">
        <v>0</v>
      </c>
      <c r="W1149" s="59" t="n">
        <v>0</v>
      </c>
      <c r="X1149" s="59" t="n">
        <v>0</v>
      </c>
      <c r="Y1149" s="59" t="n">
        <f aca="false">IF(terrains!L1149&lt;=2.5,1,IF(terrains!L1149&lt;=4.5,2,IF(terrains!L1149&lt;=6.5,3,4)))</f>
        <v>2</v>
      </c>
      <c r="Z1149" s="59" t="n">
        <f aca="false">IF(terrains!R1149=1,35,IF(terrains!S1149=1,64,IF(terrains!T1149=1,IF(terrains!Y1149=1,85,104),IF(terrains!U1149=1,IF(terrains!Y1149=1,124,152),IF(terrains!V1149=1,(IF(terrains!Y1149=1,146,IF(terrains!Y1149=2,178,263))),IF(terrains!W1149=1,(IF(terrains!Y1149=1,178,IF(terrains!Y1149=2,218,321))),IF(terrains!X1149=1,IF(terrains!Y1149=1,190,IF(terrains!Y1149=2,242,IF(terrains!Y1149=3,357,896))))))))))</f>
        <v>64</v>
      </c>
      <c r="AA1149" s="152" t="n">
        <f aca="false">terrains!Z1149*terrains!F1149</f>
        <v>5174530.148736</v>
      </c>
    </row>
    <row r="1150" customFormat="false" ht="13.8" hidden="false" customHeight="false" outlineLevel="0" collapsed="false">
      <c r="A1150" s="143" t="n">
        <v>1149</v>
      </c>
      <c r="B1150" s="59" t="n">
        <v>301914.847345</v>
      </c>
      <c r="C1150" s="59" t="n">
        <v>5036469.47597</v>
      </c>
      <c r="D1150" s="59" t="s">
        <v>656</v>
      </c>
      <c r="E1150" s="153" t="n">
        <v>7498</v>
      </c>
      <c r="F1150" s="150" t="n">
        <f aca="false">terrains!E1150*10.76391</f>
        <v>80707.79718</v>
      </c>
      <c r="G1150" s="59" t="s">
        <v>657</v>
      </c>
      <c r="H1150" s="59" t="n">
        <v>0</v>
      </c>
      <c r="I1150" s="59" t="n">
        <v>0</v>
      </c>
      <c r="J1150" s="59" t="n">
        <f aca="false">IF(terrains!L1150=13.5,IF(terrains!X1150=1,12,9),-0.392532+1.267037*terrains!L1150+0.472239*terrains!X1150+0.58658*terrains!W1150+0.089417*terrains!V1150+0.531633*terrains!U1150+0.337883*terrains!T1150-0.403545*terrains!S1150)</f>
        <v>3.497996</v>
      </c>
      <c r="K1150" s="151" t="n">
        <f aca="false">IF(terrains!I1150=0,terrains!J1150,terrains!I1150)</f>
        <v>3.497996</v>
      </c>
      <c r="L1150" s="59" t="n">
        <v>3</v>
      </c>
      <c r="M1150" s="59" t="n">
        <v>2</v>
      </c>
      <c r="N1150" s="59" t="n">
        <v>8</v>
      </c>
      <c r="O1150" s="59" t="s">
        <v>179</v>
      </c>
      <c r="P1150" s="59" t="n">
        <v>1</v>
      </c>
      <c r="Q1150" s="59" t="n">
        <v>1.5</v>
      </c>
      <c r="R1150" s="59" t="n">
        <v>0</v>
      </c>
      <c r="S1150" s="59" t="n">
        <v>0</v>
      </c>
      <c r="T1150" s="59" t="n">
        <v>0</v>
      </c>
      <c r="U1150" s="59" t="n">
        <v>0</v>
      </c>
      <c r="V1150" s="59" t="n">
        <v>1</v>
      </c>
      <c r="W1150" s="59" t="n">
        <v>0</v>
      </c>
      <c r="X1150" s="59" t="n">
        <v>0</v>
      </c>
      <c r="Y1150" s="59" t="n">
        <f aca="false">IF(terrains!L1150&lt;=2.5,1,IF(terrains!L1150&lt;=4.5,2,IF(terrains!L1150&lt;=6.5,3,4)))</f>
        <v>2</v>
      </c>
      <c r="Z1150" s="59" t="n">
        <f aca="false">IF(terrains!R1150=1,35,IF(terrains!S1150=1,64,IF(terrains!T1150=1,IF(terrains!Y1150=1,85,104),IF(terrains!U1150=1,IF(terrains!Y1150=1,124,152),IF(terrains!V1150=1,(IF(terrains!Y1150=1,146,IF(terrains!Y1150=2,178,263))),IF(terrains!W1150=1,(IF(terrains!Y1150=1,178,IF(terrains!Y1150=2,218,321))),IF(terrains!X1150=1,IF(terrains!Y1150=1,190,IF(terrains!Y1150=2,242,IF(terrains!Y1150=3,357,896))))))))))</f>
        <v>178</v>
      </c>
      <c r="AA1150" s="152" t="n">
        <f aca="false">terrains!Z1150*terrains!F1150</f>
        <v>14365987.89804</v>
      </c>
    </row>
    <row r="1151" customFormat="false" ht="13.8" hidden="false" customHeight="false" outlineLevel="0" collapsed="false">
      <c r="A1151" s="143" t="n">
        <v>1150</v>
      </c>
      <c r="B1151" s="59" t="n">
        <v>294519.343178</v>
      </c>
      <c r="C1151" s="59" t="n">
        <v>5048960.56712</v>
      </c>
      <c r="D1151" s="59" t="s">
        <v>658</v>
      </c>
      <c r="E1151" s="153" t="n">
        <v>7488.44</v>
      </c>
      <c r="F1151" s="150" t="n">
        <f aca="false">terrains!E1151*10.76391</f>
        <v>80604.8942004</v>
      </c>
      <c r="G1151" s="59" t="s">
        <v>300</v>
      </c>
      <c r="H1151" s="59" t="n">
        <v>3</v>
      </c>
      <c r="I1151" s="59" t="n">
        <v>9</v>
      </c>
      <c r="J1151" s="59" t="n">
        <f aca="false">IF(terrains!L1151=13.5,IF(terrains!X1151=1,12,9),-0.392532+1.267037*terrains!L1151+0.472239*terrains!X1151+0.58658*terrains!W1151+0.089417*terrains!V1151+0.531633*terrains!U1151+0.337883*terrains!T1151-0.403545*terrains!S1151)</f>
        <v>5.539108</v>
      </c>
      <c r="K1151" s="151" t="n">
        <f aca="false">IF(terrains!I1151=0,terrains!J1151,terrains!I1151)</f>
        <v>9</v>
      </c>
      <c r="L1151" s="59" t="n">
        <v>5</v>
      </c>
      <c r="M1151" s="59" t="n">
        <v>4</v>
      </c>
      <c r="N1151" s="59" t="n">
        <v>15</v>
      </c>
      <c r="O1151" s="59" t="s">
        <v>176</v>
      </c>
      <c r="P1151" s="59" t="n">
        <v>2</v>
      </c>
      <c r="Q1151" s="59" t="n">
        <v>2</v>
      </c>
      <c r="R1151" s="59" t="n">
        <v>0</v>
      </c>
      <c r="S1151" s="59" t="n">
        <v>1</v>
      </c>
      <c r="T1151" s="59" t="n">
        <v>0</v>
      </c>
      <c r="U1151" s="59" t="n">
        <v>0</v>
      </c>
      <c r="V1151" s="59" t="n">
        <v>0</v>
      </c>
      <c r="W1151" s="59" t="n">
        <v>0</v>
      </c>
      <c r="X1151" s="59" t="n">
        <v>0</v>
      </c>
      <c r="Y1151" s="59" t="n">
        <f aca="false">IF(terrains!L1151&lt;=2.5,1,IF(terrains!L1151&lt;=4.5,2,IF(terrains!L1151&lt;=6.5,3,4)))</f>
        <v>3</v>
      </c>
      <c r="Z1151" s="59" t="n">
        <f aca="false">IF(terrains!R1151=1,35,IF(terrains!S1151=1,64,IF(terrains!T1151=1,IF(terrains!Y1151=1,85,104),IF(terrains!U1151=1,IF(terrains!Y1151=1,124,152),IF(terrains!V1151=1,(IF(terrains!Y1151=1,146,IF(terrains!Y1151=2,178,263))),IF(terrains!W1151=1,(IF(terrains!Y1151=1,178,IF(terrains!Y1151=2,218,321))),IF(terrains!X1151=1,IF(terrains!Y1151=1,190,IF(terrains!Y1151=2,242,IF(terrains!Y1151=3,357,896))))))))))</f>
        <v>64</v>
      </c>
      <c r="AA1151" s="152" t="n">
        <f aca="false">terrains!Z1151*terrains!F1151</f>
        <v>5158713.2288256</v>
      </c>
    </row>
    <row r="1152" customFormat="false" ht="13.8" hidden="false" customHeight="false" outlineLevel="0" collapsed="false">
      <c r="A1152" s="143" t="n">
        <v>1151</v>
      </c>
      <c r="B1152" s="59" t="n">
        <v>275146.230847</v>
      </c>
      <c r="C1152" s="59" t="n">
        <v>5040558.58103</v>
      </c>
      <c r="D1152" s="59" t="s">
        <v>659</v>
      </c>
      <c r="E1152" s="153" t="n">
        <v>7471.7</v>
      </c>
      <c r="F1152" s="150" t="n">
        <f aca="false">terrains!E1152*10.76391</f>
        <v>80424.706347</v>
      </c>
      <c r="G1152" s="59" t="s">
        <v>196</v>
      </c>
      <c r="H1152" s="59" t="n">
        <v>0.2</v>
      </c>
      <c r="I1152" s="59" t="n">
        <v>1</v>
      </c>
      <c r="J1152" s="59" t="n">
        <f aca="false">IF(terrains!L1152=13.5,IF(terrains!X1152=1,12,9),-0.392532+1.267037*terrains!L1152+0.472239*terrains!X1152+0.58658*terrains!W1152+0.089417*terrains!V1152+0.531633*terrains!U1152+0.337883*terrains!T1152-0.403545*terrains!S1152)</f>
        <v>1.5080235</v>
      </c>
      <c r="K1152" s="151" t="n">
        <f aca="false">IF(terrains!I1152=0,terrains!J1152,terrains!I1152)</f>
        <v>1</v>
      </c>
      <c r="L1152" s="59" t="n">
        <v>1.5</v>
      </c>
      <c r="M1152" s="59" t="n">
        <v>1</v>
      </c>
      <c r="N1152" s="59" t="n">
        <v>2</v>
      </c>
      <c r="O1152" s="59" t="s">
        <v>175</v>
      </c>
      <c r="P1152" s="59" t="n">
        <v>1</v>
      </c>
      <c r="Q1152" s="59" t="n">
        <v>1.5</v>
      </c>
      <c r="R1152" s="59" t="n">
        <v>1</v>
      </c>
      <c r="S1152" s="59" t="n">
        <v>0</v>
      </c>
      <c r="T1152" s="59" t="n">
        <v>0</v>
      </c>
      <c r="U1152" s="59" t="n">
        <v>0</v>
      </c>
      <c r="V1152" s="59" t="n">
        <v>0</v>
      </c>
      <c r="W1152" s="59" t="n">
        <v>0</v>
      </c>
      <c r="X1152" s="59" t="n">
        <v>0</v>
      </c>
      <c r="Y1152" s="59" t="n">
        <f aca="false">IF(terrains!L1152&lt;=2.5,1,IF(terrains!L1152&lt;=4.5,2,IF(terrains!L1152&lt;=6.5,3,4)))</f>
        <v>1</v>
      </c>
      <c r="Z1152" s="59" t="n">
        <f aca="false">IF(terrains!R1152=1,35,IF(terrains!S1152=1,64,IF(terrains!T1152=1,IF(terrains!Y1152=1,85,104),IF(terrains!U1152=1,IF(terrains!Y1152=1,124,152),IF(terrains!V1152=1,(IF(terrains!Y1152=1,146,IF(terrains!Y1152=2,178,263))),IF(terrains!W1152=1,(IF(terrains!Y1152=1,178,IF(terrains!Y1152=2,218,321))),IF(terrains!X1152=1,IF(terrains!Y1152=1,190,IF(terrains!Y1152=2,242,IF(terrains!Y1152=3,357,896))))))))))</f>
        <v>35</v>
      </c>
      <c r="AA1152" s="152" t="n">
        <f aca="false">terrains!Z1152*terrains!F1152</f>
        <v>2814864.722145</v>
      </c>
    </row>
    <row r="1153" customFormat="false" ht="13.8" hidden="false" customHeight="false" outlineLevel="0" collapsed="false">
      <c r="A1153" s="143" t="n">
        <v>1152</v>
      </c>
      <c r="B1153" s="59" t="n">
        <v>288731.5134</v>
      </c>
      <c r="C1153" s="59" t="n">
        <v>5042272.398</v>
      </c>
      <c r="D1153" s="59" t="s">
        <v>660</v>
      </c>
      <c r="E1153" s="153" t="n">
        <v>7458.9</v>
      </c>
      <c r="F1153" s="150" t="n">
        <f aca="false">terrains!E1153*10.76391</f>
        <v>80286.928299</v>
      </c>
      <c r="G1153" s="59" t="s">
        <v>260</v>
      </c>
      <c r="H1153" s="59" t="n">
        <v>1</v>
      </c>
      <c r="I1153" s="59" t="n">
        <v>6</v>
      </c>
      <c r="J1153" s="59" t="n">
        <f aca="false">IF(terrains!L1153=13.5,IF(terrains!X1153=1,12,9),-0.392532+1.267037*terrains!L1153+0.472239*terrains!X1153+0.58658*terrains!W1153+0.089417*terrains!V1153+0.531633*terrains!U1153+0.337883*terrains!T1153-0.403545*terrains!S1153)</f>
        <v>5.6470175</v>
      </c>
      <c r="K1153" s="151" t="n">
        <f aca="false">IF(terrains!I1153=0,terrains!J1153,terrains!I1153)</f>
        <v>6</v>
      </c>
      <c r="L1153" s="59" t="n">
        <v>4.5</v>
      </c>
      <c r="M1153" s="59" t="n">
        <v>2</v>
      </c>
      <c r="N1153" s="59" t="n">
        <v>15</v>
      </c>
      <c r="O1153" s="59" t="s">
        <v>177</v>
      </c>
      <c r="P1153" s="59" t="n">
        <v>2</v>
      </c>
      <c r="Q1153" s="59" t="n">
        <v>2.5</v>
      </c>
      <c r="R1153" s="59" t="n">
        <v>0</v>
      </c>
      <c r="S1153" s="59" t="n">
        <v>0</v>
      </c>
      <c r="T1153" s="59" t="n">
        <v>1</v>
      </c>
      <c r="U1153" s="59" t="n">
        <v>0</v>
      </c>
      <c r="V1153" s="59" t="n">
        <v>0</v>
      </c>
      <c r="W1153" s="59" t="n">
        <v>0</v>
      </c>
      <c r="X1153" s="59" t="n">
        <v>0</v>
      </c>
      <c r="Y1153" s="59" t="n">
        <f aca="false">IF(terrains!L1153&lt;=2.5,1,IF(terrains!L1153&lt;=4.5,2,IF(terrains!L1153&lt;=6.5,3,4)))</f>
        <v>2</v>
      </c>
      <c r="Z1153" s="59" t="n">
        <f aca="false">IF(terrains!R1153=1,35,IF(terrains!S1153=1,64,IF(terrains!T1153=1,IF(terrains!Y1153=1,85,104),IF(terrains!U1153=1,IF(terrains!Y1153=1,124,152),IF(terrains!V1153=1,(IF(terrains!Y1153=1,146,IF(terrains!Y1153=2,178,263))),IF(terrains!W1153=1,(IF(terrains!Y1153=1,178,IF(terrains!Y1153=2,218,321))),IF(terrains!X1153=1,IF(terrains!Y1153=1,190,IF(terrains!Y1153=2,242,IF(terrains!Y1153=3,357,896))))))))))</f>
        <v>104</v>
      </c>
      <c r="AA1153" s="152" t="n">
        <f aca="false">terrains!Z1153*terrains!F1153</f>
        <v>8349840.543096</v>
      </c>
    </row>
    <row r="1154" customFormat="false" ht="13.8" hidden="false" customHeight="false" outlineLevel="0" collapsed="false">
      <c r="A1154" s="143" t="n">
        <v>1153</v>
      </c>
      <c r="B1154" s="59" t="n">
        <v>289806.8361</v>
      </c>
      <c r="C1154" s="59" t="n">
        <v>5041282.312</v>
      </c>
      <c r="D1154" s="59" t="s">
        <v>661</v>
      </c>
      <c r="E1154" s="153" t="n">
        <v>7453.3</v>
      </c>
      <c r="F1154" s="150" t="n">
        <f aca="false">terrains!E1154*10.76391</f>
        <v>80226.650403</v>
      </c>
      <c r="G1154" s="59" t="s">
        <v>216</v>
      </c>
      <c r="H1154" s="59" t="n">
        <v>0</v>
      </c>
      <c r="I1154" s="59" t="n">
        <v>0</v>
      </c>
      <c r="J1154" s="59" t="n">
        <f aca="false">IF(terrains!L1154=13.5,IF(terrains!X1154=1,12,9),-0.392532+1.267037*terrains!L1154+0.472239*terrains!X1154+0.58658*terrains!W1154+0.089417*terrains!V1154+0.531633*terrains!U1154+0.337883*terrains!T1154-0.403545*terrains!S1154)</f>
        <v>2.479425</v>
      </c>
      <c r="K1154" s="151" t="n">
        <f aca="false">IF(terrains!I1154=0,terrains!J1154,terrains!I1154)</f>
        <v>2.479425</v>
      </c>
      <c r="L1154" s="59" t="n">
        <v>2</v>
      </c>
      <c r="M1154" s="59" t="n">
        <v>1</v>
      </c>
      <c r="N1154" s="59" t="n">
        <v>4</v>
      </c>
      <c r="O1154" s="59" t="s">
        <v>177</v>
      </c>
      <c r="P1154" s="59" t="n">
        <v>2</v>
      </c>
      <c r="Q1154" s="59" t="n">
        <v>1.5</v>
      </c>
      <c r="R1154" s="59" t="n">
        <v>0</v>
      </c>
      <c r="S1154" s="59" t="n">
        <v>0</v>
      </c>
      <c r="T1154" s="59" t="n">
        <v>1</v>
      </c>
      <c r="U1154" s="59" t="n">
        <v>0</v>
      </c>
      <c r="V1154" s="59" t="n">
        <v>0</v>
      </c>
      <c r="W1154" s="59" t="n">
        <v>0</v>
      </c>
      <c r="X1154" s="59" t="n">
        <v>0</v>
      </c>
      <c r="Y1154" s="59" t="n">
        <f aca="false">IF(terrains!L1154&lt;=2.5,1,IF(terrains!L1154&lt;=4.5,2,IF(terrains!L1154&lt;=6.5,3,4)))</f>
        <v>1</v>
      </c>
      <c r="Z1154" s="59" t="n">
        <f aca="false">IF(terrains!R1154=1,35,IF(terrains!S1154=1,64,IF(terrains!T1154=1,IF(terrains!Y1154=1,85,104),IF(terrains!U1154=1,IF(terrains!Y1154=1,124,152),IF(terrains!V1154=1,(IF(terrains!Y1154=1,146,IF(terrains!Y1154=2,178,263))),IF(terrains!W1154=1,(IF(terrains!Y1154=1,178,IF(terrains!Y1154=2,218,321))),IF(terrains!X1154=1,IF(terrains!Y1154=1,190,IF(terrains!Y1154=2,242,IF(terrains!Y1154=3,357,896))))))))))</f>
        <v>85</v>
      </c>
      <c r="AA1154" s="152" t="n">
        <f aca="false">terrains!Z1154*terrains!F1154</f>
        <v>6819265.284255</v>
      </c>
    </row>
    <row r="1155" customFormat="false" ht="13.8" hidden="false" customHeight="false" outlineLevel="0" collapsed="false">
      <c r="A1155" s="143" t="n">
        <v>1154</v>
      </c>
      <c r="B1155" s="59" t="n">
        <v>295718.879316</v>
      </c>
      <c r="C1155" s="59" t="n">
        <v>5035954.92345</v>
      </c>
      <c r="D1155" s="59" t="s">
        <v>662</v>
      </c>
      <c r="E1155" s="153" t="n">
        <v>7433.7</v>
      </c>
      <c r="F1155" s="150" t="n">
        <f aca="false">terrains!E1155*10.76391</f>
        <v>80015.677767</v>
      </c>
      <c r="G1155" s="59" t="s">
        <v>510</v>
      </c>
      <c r="H1155" s="59" t="n">
        <v>0</v>
      </c>
      <c r="I1155" s="59" t="n">
        <v>0</v>
      </c>
      <c r="J1155" s="59" t="n">
        <f aca="false">IF(terrains!L1155=13.5,IF(terrains!X1155=1,12,9),-0.392532+1.267037*terrains!L1155+0.472239*terrains!X1155+0.58658*terrains!W1155+0.089417*terrains!V1155+0.531633*terrains!U1155+0.337883*terrains!T1155-0.403545*terrains!S1155)</f>
        <v>2.479425</v>
      </c>
      <c r="K1155" s="151" t="n">
        <f aca="false">IF(terrains!I1155=0,terrains!J1155,terrains!I1155)</f>
        <v>2.479425</v>
      </c>
      <c r="L1155" s="59" t="n">
        <v>2</v>
      </c>
      <c r="M1155" s="59" t="n">
        <v>1</v>
      </c>
      <c r="N1155" s="59" t="n">
        <v>4</v>
      </c>
      <c r="O1155" s="59" t="s">
        <v>177</v>
      </c>
      <c r="P1155" s="59" t="n">
        <v>2</v>
      </c>
      <c r="Q1155" s="59" t="n">
        <v>1.5</v>
      </c>
      <c r="R1155" s="59" t="n">
        <v>0</v>
      </c>
      <c r="S1155" s="59" t="n">
        <v>0</v>
      </c>
      <c r="T1155" s="59" t="n">
        <v>1</v>
      </c>
      <c r="U1155" s="59" t="n">
        <v>0</v>
      </c>
      <c r="V1155" s="59" t="n">
        <v>0</v>
      </c>
      <c r="W1155" s="59" t="n">
        <v>0</v>
      </c>
      <c r="X1155" s="59" t="n">
        <v>0</v>
      </c>
      <c r="Y1155" s="59" t="n">
        <f aca="false">IF(terrains!L1155&lt;=2.5,1,IF(terrains!L1155&lt;=4.5,2,IF(terrains!L1155&lt;=6.5,3,4)))</f>
        <v>1</v>
      </c>
      <c r="Z1155" s="59" t="n">
        <f aca="false">IF(terrains!R1155=1,35,IF(terrains!S1155=1,64,IF(terrains!T1155=1,IF(terrains!Y1155=1,85,104),IF(terrains!U1155=1,IF(terrains!Y1155=1,124,152),IF(terrains!V1155=1,(IF(terrains!Y1155=1,146,IF(terrains!Y1155=2,178,263))),IF(terrains!W1155=1,(IF(terrains!Y1155=1,178,IF(terrains!Y1155=2,218,321))),IF(terrains!X1155=1,IF(terrains!Y1155=1,190,IF(terrains!Y1155=2,242,IF(terrains!Y1155=3,357,896))))))))))</f>
        <v>85</v>
      </c>
      <c r="AA1155" s="152" t="n">
        <f aca="false">terrains!Z1155*terrains!F1155</f>
        <v>6801332.610195</v>
      </c>
    </row>
    <row r="1156" customFormat="false" ht="13.8" hidden="false" customHeight="false" outlineLevel="0" collapsed="false">
      <c r="A1156" s="143" t="n">
        <v>1155</v>
      </c>
      <c r="B1156" s="59" t="n">
        <v>293075.108247</v>
      </c>
      <c r="C1156" s="59" t="n">
        <v>5040034.19484</v>
      </c>
      <c r="D1156" s="59" t="s">
        <v>663</v>
      </c>
      <c r="E1156" s="153" t="n">
        <v>7432.1</v>
      </c>
      <c r="F1156" s="150" t="n">
        <f aca="false">terrains!E1156*10.76391</f>
        <v>79998.455511</v>
      </c>
      <c r="G1156" s="59" t="s">
        <v>284</v>
      </c>
      <c r="H1156" s="59" t="n">
        <v>1</v>
      </c>
      <c r="I1156" s="59" t="n">
        <v>6</v>
      </c>
      <c r="J1156" s="59" t="n">
        <f aca="false">IF(terrains!L1156=13.5,IF(terrains!X1156=1,12,9),-0.392532+1.267037*terrains!L1156+0.472239*terrains!X1156+0.58658*terrains!W1156+0.089417*terrains!V1156+0.531633*terrains!U1156+0.337883*terrains!T1156-0.403545*terrains!S1156)</f>
        <v>5.013499</v>
      </c>
      <c r="K1156" s="151" t="n">
        <f aca="false">IF(terrains!I1156=0,terrains!J1156,terrains!I1156)</f>
        <v>6</v>
      </c>
      <c r="L1156" s="59" t="n">
        <v>4</v>
      </c>
      <c r="M1156" s="59" t="n">
        <v>2</v>
      </c>
      <c r="N1156" s="59" t="n">
        <v>12</v>
      </c>
      <c r="O1156" s="59" t="s">
        <v>177</v>
      </c>
      <c r="P1156" s="59" t="n">
        <v>2</v>
      </c>
      <c r="Q1156" s="59" t="n">
        <v>2.5</v>
      </c>
      <c r="R1156" s="59" t="n">
        <v>0</v>
      </c>
      <c r="S1156" s="59" t="n">
        <v>0</v>
      </c>
      <c r="T1156" s="59" t="n">
        <v>1</v>
      </c>
      <c r="U1156" s="59" t="n">
        <v>0</v>
      </c>
      <c r="V1156" s="59" t="n">
        <v>0</v>
      </c>
      <c r="W1156" s="59" t="n">
        <v>0</v>
      </c>
      <c r="X1156" s="59" t="n">
        <v>0</v>
      </c>
      <c r="Y1156" s="59" t="n">
        <f aca="false">IF(terrains!L1156&lt;=2.5,1,IF(terrains!L1156&lt;=4.5,2,IF(terrains!L1156&lt;=6.5,3,4)))</f>
        <v>2</v>
      </c>
      <c r="Z1156" s="59" t="n">
        <f aca="false">IF(terrains!R1156=1,35,IF(terrains!S1156=1,64,IF(terrains!T1156=1,IF(terrains!Y1156=1,85,104),IF(terrains!U1156=1,IF(terrains!Y1156=1,124,152),IF(terrains!V1156=1,(IF(terrains!Y1156=1,146,IF(terrains!Y1156=2,178,263))),IF(terrains!W1156=1,(IF(terrains!Y1156=1,178,IF(terrains!Y1156=2,218,321))),IF(terrains!X1156=1,IF(terrains!Y1156=1,190,IF(terrains!Y1156=2,242,IF(terrains!Y1156=3,357,896))))))))))</f>
        <v>104</v>
      </c>
      <c r="AA1156" s="152" t="n">
        <f aca="false">terrains!Z1156*terrains!F1156</f>
        <v>8319839.373144</v>
      </c>
    </row>
    <row r="1157" customFormat="false" ht="13.8" hidden="false" customHeight="false" outlineLevel="0" collapsed="false">
      <c r="A1157" s="143" t="n">
        <v>1156</v>
      </c>
      <c r="B1157" s="59" t="n">
        <v>300638.371136</v>
      </c>
      <c r="C1157" s="59" t="n">
        <v>5041895.67918</v>
      </c>
      <c r="D1157" s="59" t="s">
        <v>664</v>
      </c>
      <c r="E1157" s="153" t="n">
        <v>7423.2</v>
      </c>
      <c r="F1157" s="150" t="n">
        <f aca="false">terrains!E1157*10.76391</f>
        <v>79902.656712</v>
      </c>
      <c r="G1157" s="59" t="s">
        <v>253</v>
      </c>
      <c r="H1157" s="59" t="n">
        <v>0</v>
      </c>
      <c r="I1157" s="59" t="n">
        <v>12</v>
      </c>
      <c r="J1157" s="59" t="n">
        <f aca="false">IF(terrains!L1157=13.5,IF(terrains!X1157=1,12,9),-0.392532+1.267037*terrains!L1157+0.472239*terrains!X1157+0.58658*terrains!W1157+0.089417*terrains!V1157+0.531633*terrains!U1157+0.337883*terrains!T1157-0.403545*terrains!S1157)</f>
        <v>9</v>
      </c>
      <c r="K1157" s="151" t="n">
        <f aca="false">IF(terrains!I1157=0,terrains!J1157,terrains!I1157)</f>
        <v>12</v>
      </c>
      <c r="L1157" s="59" t="n">
        <v>13.5</v>
      </c>
      <c r="M1157" s="59" t="n">
        <v>0</v>
      </c>
      <c r="N1157" s="59" t="n">
        <v>0</v>
      </c>
      <c r="O1157" s="59" t="s">
        <v>179</v>
      </c>
      <c r="P1157" s="59" t="n">
        <v>0</v>
      </c>
      <c r="Q1157" s="59" t="n">
        <v>0</v>
      </c>
      <c r="R1157" s="59" t="n">
        <v>0</v>
      </c>
      <c r="S1157" s="59" t="n">
        <v>0</v>
      </c>
      <c r="T1157" s="59" t="n">
        <v>0</v>
      </c>
      <c r="U1157" s="59" t="n">
        <v>0</v>
      </c>
      <c r="V1157" s="59" t="n">
        <v>1</v>
      </c>
      <c r="W1157" s="59" t="n">
        <v>0</v>
      </c>
      <c r="X1157" s="59" t="n">
        <v>0</v>
      </c>
      <c r="Y1157" s="59" t="n">
        <f aca="false">IF(terrains!L1157&lt;=2.5,1,IF(terrains!L1157&lt;=4.5,2,IF(terrains!L1157&lt;=6.5,3,4)))</f>
        <v>4</v>
      </c>
      <c r="Z1157" s="59" t="n">
        <f aca="false">IF(terrains!R1157=1,35,IF(terrains!S1157=1,64,IF(terrains!T1157=1,IF(terrains!Y1157=1,85,104),IF(terrains!U1157=1,IF(terrains!Y1157=1,124,152),IF(terrains!V1157=1,(IF(terrains!Y1157=1,146,IF(terrains!Y1157=2,178,263))),IF(terrains!W1157=1,(IF(terrains!Y1157=1,178,IF(terrains!Y1157=2,218,321))),IF(terrains!X1157=1,IF(terrains!Y1157=1,190,IF(terrains!Y1157=2,242,IF(terrains!Y1157=3,357,896))))))))))</f>
        <v>263</v>
      </c>
      <c r="AA1157" s="152" t="n">
        <f aca="false">terrains!Z1157*terrains!F1157</f>
        <v>21014398.715256</v>
      </c>
    </row>
    <row r="1158" customFormat="false" ht="13.8" hidden="false" customHeight="false" outlineLevel="0" collapsed="false">
      <c r="A1158" s="143" t="n">
        <v>1157</v>
      </c>
      <c r="B1158" s="59" t="n">
        <v>299556.409998</v>
      </c>
      <c r="C1158" s="59" t="n">
        <v>5040470.95556</v>
      </c>
      <c r="D1158" s="59" t="s">
        <v>665</v>
      </c>
      <c r="E1158" s="153" t="n">
        <v>7419.7</v>
      </c>
      <c r="F1158" s="150" t="n">
        <f aca="false">terrains!E1158*10.76391</f>
        <v>79864.983027</v>
      </c>
      <c r="G1158" s="59" t="s">
        <v>487</v>
      </c>
      <c r="H1158" s="59" t="n">
        <v>0</v>
      </c>
      <c r="I1158" s="59" t="n">
        <v>12</v>
      </c>
      <c r="J1158" s="59" t="n">
        <f aca="false">IF(terrains!L1158=13.5,IF(terrains!X1158=1,12,9),-0.392532+1.267037*terrains!L1158+0.472239*terrains!X1158+0.58658*terrains!W1158+0.089417*terrains!V1158+0.531633*terrains!U1158+0.337883*terrains!T1158-0.403545*terrains!S1158)</f>
        <v>12</v>
      </c>
      <c r="K1158" s="151" t="n">
        <f aca="false">IF(terrains!I1158=0,terrains!J1158,terrains!I1158)</f>
        <v>12</v>
      </c>
      <c r="L1158" s="59" t="n">
        <v>13.5</v>
      </c>
      <c r="M1158" s="59" t="n">
        <v>0</v>
      </c>
      <c r="N1158" s="59" t="n">
        <v>0</v>
      </c>
      <c r="O1158" s="59" t="s">
        <v>181</v>
      </c>
      <c r="P1158" s="59" t="n">
        <v>0</v>
      </c>
      <c r="Q1158" s="59" t="n">
        <v>0</v>
      </c>
      <c r="R1158" s="59" t="n">
        <v>0</v>
      </c>
      <c r="S1158" s="59" t="n">
        <v>0</v>
      </c>
      <c r="T1158" s="59" t="n">
        <v>0</v>
      </c>
      <c r="U1158" s="59" t="n">
        <v>0</v>
      </c>
      <c r="V1158" s="59" t="n">
        <v>0</v>
      </c>
      <c r="W1158" s="59" t="n">
        <v>0</v>
      </c>
      <c r="X1158" s="59" t="n">
        <v>1</v>
      </c>
      <c r="Y1158" s="59" t="n">
        <f aca="false">IF(terrains!L1158&lt;=2.5,1,IF(terrains!L1158&lt;=4.5,2,IF(terrains!L1158&lt;=6.5,3,4)))</f>
        <v>4</v>
      </c>
      <c r="Z1158" s="59" t="n">
        <f aca="false">IF(terrains!R1158=1,35,IF(terrains!S1158=1,64,IF(terrains!T1158=1,IF(terrains!Y1158=1,85,104),IF(terrains!U1158=1,IF(terrains!Y1158=1,124,152),IF(terrains!V1158=1,(IF(terrains!Y1158=1,146,IF(terrains!Y1158=2,178,263))),IF(terrains!W1158=1,(IF(terrains!Y1158=1,178,IF(terrains!Y1158=2,218,321))),IF(terrains!X1158=1,IF(terrains!Y1158=1,190,IF(terrains!Y1158=2,242,IF(terrains!Y1158=3,357,896))))))))))</f>
        <v>896</v>
      </c>
      <c r="AA1158" s="152" t="n">
        <f aca="false">terrains!Z1158*terrains!F1158</f>
        <v>71559024.792192</v>
      </c>
    </row>
    <row r="1159" customFormat="false" ht="13.8" hidden="false" customHeight="false" outlineLevel="0" collapsed="false">
      <c r="A1159" s="143" t="n">
        <v>1158</v>
      </c>
      <c r="B1159" s="59" t="n">
        <v>299649.113608</v>
      </c>
      <c r="C1159" s="59" t="n">
        <v>5045744.60931</v>
      </c>
      <c r="D1159" s="59" t="s">
        <v>666</v>
      </c>
      <c r="E1159" s="153" t="n">
        <v>7404.7</v>
      </c>
      <c r="F1159" s="150" t="n">
        <f aca="false">terrains!E1159*10.76391</f>
        <v>79703.524377</v>
      </c>
      <c r="G1159" s="59" t="s">
        <v>240</v>
      </c>
      <c r="H1159" s="59" t="n">
        <v>0</v>
      </c>
      <c r="I1159" s="59" t="n">
        <v>0</v>
      </c>
      <c r="J1159" s="59" t="n">
        <f aca="false">IF(terrains!L1159=13.5,IF(terrains!X1159=1,12,9),-0.392532+1.267037*terrains!L1159+0.472239*terrains!X1159+0.58658*terrains!W1159+0.089417*terrains!V1159+0.531633*terrains!U1159+0.337883*terrains!T1159-0.403545*terrains!S1159)</f>
        <v>3.3066935</v>
      </c>
      <c r="K1159" s="151" t="n">
        <f aca="false">IF(terrains!I1159=0,terrains!J1159,terrains!I1159)</f>
        <v>3.3066935</v>
      </c>
      <c r="L1159" s="59" t="n">
        <v>2.5</v>
      </c>
      <c r="M1159" s="59" t="n">
        <v>2</v>
      </c>
      <c r="N1159" s="59" t="n">
        <v>4</v>
      </c>
      <c r="O1159" s="59" t="s">
        <v>178</v>
      </c>
      <c r="P1159" s="59" t="n">
        <v>2</v>
      </c>
      <c r="Q1159" s="59" t="n">
        <v>2.5</v>
      </c>
      <c r="R1159" s="59" t="n">
        <v>0</v>
      </c>
      <c r="S1159" s="59" t="n">
        <v>0</v>
      </c>
      <c r="T1159" s="59" t="n">
        <v>0</v>
      </c>
      <c r="U1159" s="59" t="n">
        <v>1</v>
      </c>
      <c r="V1159" s="59" t="n">
        <v>0</v>
      </c>
      <c r="W1159" s="59" t="n">
        <v>0</v>
      </c>
      <c r="X1159" s="59" t="n">
        <v>0</v>
      </c>
      <c r="Y1159" s="59" t="n">
        <f aca="false">IF(terrains!L1159&lt;=2.5,1,IF(terrains!L1159&lt;=4.5,2,IF(terrains!L1159&lt;=6.5,3,4)))</f>
        <v>1</v>
      </c>
      <c r="Z1159" s="59" t="n">
        <f aca="false">IF(terrains!R1159=1,35,IF(terrains!S1159=1,64,IF(terrains!T1159=1,IF(terrains!Y1159=1,85,104),IF(terrains!U1159=1,IF(terrains!Y1159=1,124,152),IF(terrains!V1159=1,(IF(terrains!Y1159=1,146,IF(terrains!Y1159=2,178,263))),IF(terrains!W1159=1,(IF(terrains!Y1159=1,178,IF(terrains!Y1159=2,218,321))),IF(terrains!X1159=1,IF(terrains!Y1159=1,190,IF(terrains!Y1159=2,242,IF(terrains!Y1159=3,357,896))))))))))</f>
        <v>124</v>
      </c>
      <c r="AA1159" s="152" t="n">
        <f aca="false">terrains!Z1159*terrains!F1159</f>
        <v>9883237.022748</v>
      </c>
    </row>
    <row r="1160" customFormat="false" ht="13.8" hidden="false" customHeight="false" outlineLevel="0" collapsed="false">
      <c r="A1160" s="143" t="n">
        <v>1159</v>
      </c>
      <c r="B1160" s="59" t="n">
        <v>301978.412408</v>
      </c>
      <c r="C1160" s="59" t="n">
        <v>5058611.39508</v>
      </c>
      <c r="D1160" s="59" t="s">
        <v>667</v>
      </c>
      <c r="E1160" s="153" t="n">
        <v>7343.9</v>
      </c>
      <c r="F1160" s="150" t="n">
        <f aca="false">terrains!E1160*10.76391</f>
        <v>79049.078649</v>
      </c>
      <c r="G1160" s="59" t="s">
        <v>354</v>
      </c>
      <c r="H1160" s="59" t="n">
        <v>0</v>
      </c>
      <c r="I1160" s="59" t="n">
        <v>0</v>
      </c>
      <c r="J1160" s="59" t="n">
        <f aca="false">IF(terrains!L1160=13.5,IF(terrains!X1160=1,12,9),-0.392532+1.267037*terrains!L1160+0.472239*terrains!X1160+0.58658*terrains!W1160+0.089417*terrains!V1160+0.531633*terrains!U1160+0.337883*terrains!T1160-0.403545*terrains!S1160)</f>
        <v>2.141542</v>
      </c>
      <c r="K1160" s="151" t="n">
        <f aca="false">IF(terrains!I1160=0,terrains!J1160,terrains!I1160)</f>
        <v>2.141542</v>
      </c>
      <c r="L1160" s="59" t="n">
        <v>2</v>
      </c>
      <c r="M1160" s="59" t="n">
        <v>1</v>
      </c>
      <c r="N1160" s="59" t="n">
        <v>3</v>
      </c>
      <c r="O1160" s="59" t="s">
        <v>175</v>
      </c>
      <c r="P1160" s="59" t="n">
        <v>2</v>
      </c>
      <c r="Q1160" s="59" t="n">
        <v>1.5</v>
      </c>
      <c r="R1160" s="59" t="n">
        <v>1</v>
      </c>
      <c r="S1160" s="59" t="n">
        <v>0</v>
      </c>
      <c r="T1160" s="59" t="n">
        <v>0</v>
      </c>
      <c r="U1160" s="59" t="n">
        <v>0</v>
      </c>
      <c r="V1160" s="59" t="n">
        <v>0</v>
      </c>
      <c r="W1160" s="59" t="n">
        <v>0</v>
      </c>
      <c r="X1160" s="59" t="n">
        <v>0</v>
      </c>
      <c r="Y1160" s="59" t="n">
        <f aca="false">IF(terrains!L1160&lt;=2.5,1,IF(terrains!L1160&lt;=4.5,2,IF(terrains!L1160&lt;=6.5,3,4)))</f>
        <v>1</v>
      </c>
      <c r="Z1160" s="59" t="n">
        <f aca="false">IF(terrains!R1160=1,35,IF(terrains!S1160=1,64,IF(terrains!T1160=1,IF(terrains!Y1160=1,85,104),IF(terrains!U1160=1,IF(terrains!Y1160=1,124,152),IF(terrains!V1160=1,(IF(terrains!Y1160=1,146,IF(terrains!Y1160=2,178,263))),IF(terrains!W1160=1,(IF(terrains!Y1160=1,178,IF(terrains!Y1160=2,218,321))),IF(terrains!X1160=1,IF(terrains!Y1160=1,190,IF(terrains!Y1160=2,242,IF(terrains!Y1160=3,357,896))))))))))</f>
        <v>35</v>
      </c>
      <c r="AA1160" s="152" t="n">
        <f aca="false">terrains!Z1160*terrains!F1160</f>
        <v>2766717.752715</v>
      </c>
    </row>
    <row r="1161" customFormat="false" ht="13.8" hidden="false" customHeight="false" outlineLevel="0" collapsed="false">
      <c r="A1161" s="143" t="n">
        <v>1160</v>
      </c>
      <c r="B1161" s="59" t="n">
        <v>300048.88648</v>
      </c>
      <c r="C1161" s="59" t="n">
        <v>5056860.24898</v>
      </c>
      <c r="D1161" s="59" t="s">
        <v>668</v>
      </c>
      <c r="E1161" s="153" t="n">
        <v>7329</v>
      </c>
      <c r="F1161" s="150" t="n">
        <f aca="false">terrains!E1161*10.76391</f>
        <v>78888.69639</v>
      </c>
      <c r="G1161" s="59" t="s">
        <v>354</v>
      </c>
      <c r="H1161" s="59" t="n">
        <v>0</v>
      </c>
      <c r="I1161" s="59" t="n">
        <v>0</v>
      </c>
      <c r="J1161" s="59" t="n">
        <f aca="false">IF(terrains!L1161=13.5,IF(terrains!X1161=1,12,9),-0.392532+1.267037*terrains!L1161+0.472239*terrains!X1161+0.58658*terrains!W1161+0.089417*terrains!V1161+0.531633*terrains!U1161+0.337883*terrains!T1161-0.403545*terrains!S1161)</f>
        <v>2.141542</v>
      </c>
      <c r="K1161" s="151" t="n">
        <f aca="false">IF(terrains!I1161=0,terrains!J1161,terrains!I1161)</f>
        <v>2.141542</v>
      </c>
      <c r="L1161" s="59" t="n">
        <v>2</v>
      </c>
      <c r="M1161" s="59" t="n">
        <v>1</v>
      </c>
      <c r="N1161" s="59" t="n">
        <v>3</v>
      </c>
      <c r="O1161" s="59" t="s">
        <v>175</v>
      </c>
      <c r="P1161" s="59" t="n">
        <v>2</v>
      </c>
      <c r="Q1161" s="59" t="n">
        <v>1.5</v>
      </c>
      <c r="R1161" s="59" t="n">
        <v>1</v>
      </c>
      <c r="S1161" s="59" t="n">
        <v>0</v>
      </c>
      <c r="T1161" s="59" t="n">
        <v>0</v>
      </c>
      <c r="U1161" s="59" t="n">
        <v>0</v>
      </c>
      <c r="V1161" s="59" t="n">
        <v>0</v>
      </c>
      <c r="W1161" s="59" t="n">
        <v>0</v>
      </c>
      <c r="X1161" s="59" t="n">
        <v>0</v>
      </c>
      <c r="Y1161" s="59" t="n">
        <f aca="false">IF(terrains!L1161&lt;=2.5,1,IF(terrains!L1161&lt;=4.5,2,IF(terrains!L1161&lt;=6.5,3,4)))</f>
        <v>1</v>
      </c>
      <c r="Z1161" s="59" t="n">
        <f aca="false">IF(terrains!R1161=1,35,IF(terrains!S1161=1,64,IF(terrains!T1161=1,IF(terrains!Y1161=1,85,104),IF(terrains!U1161=1,IF(terrains!Y1161=1,124,152),IF(terrains!V1161=1,(IF(terrains!Y1161=1,146,IF(terrains!Y1161=2,178,263))),IF(terrains!W1161=1,(IF(terrains!Y1161=1,178,IF(terrains!Y1161=2,218,321))),IF(terrains!X1161=1,IF(terrains!Y1161=1,190,IF(terrains!Y1161=2,242,IF(terrains!Y1161=3,357,896))))))))))</f>
        <v>35</v>
      </c>
      <c r="AA1161" s="152" t="n">
        <f aca="false">terrains!Z1161*terrains!F1161</f>
        <v>2761104.37365</v>
      </c>
    </row>
    <row r="1162" customFormat="false" ht="13.8" hidden="false" customHeight="false" outlineLevel="0" collapsed="false">
      <c r="A1162" s="143" t="n">
        <v>1161</v>
      </c>
      <c r="B1162" s="59" t="n">
        <v>296858.62927</v>
      </c>
      <c r="C1162" s="59" t="n">
        <v>5054581.92302</v>
      </c>
      <c r="D1162" s="59" t="s">
        <v>669</v>
      </c>
      <c r="E1162" s="153" t="n">
        <v>7312.8</v>
      </c>
      <c r="F1162" s="150" t="n">
        <f aca="false">terrains!E1162*10.76391</f>
        <v>78714.321048</v>
      </c>
      <c r="G1162" s="59" t="s">
        <v>326</v>
      </c>
      <c r="H1162" s="59" t="n">
        <v>0</v>
      </c>
      <c r="I1162" s="59" t="n">
        <v>0</v>
      </c>
      <c r="J1162" s="59" t="n">
        <f aca="false">IF(terrains!L1162=13.5,IF(terrains!X1162=1,12,9),-0.392532+1.267037*terrains!L1162+0.472239*terrains!X1162+0.58658*terrains!W1162+0.089417*terrains!V1162+0.531633*terrains!U1162+0.337883*terrains!T1162-0.403545*terrains!S1162)</f>
        <v>2.141542</v>
      </c>
      <c r="K1162" s="151" t="n">
        <f aca="false">IF(terrains!I1162=0,terrains!J1162,terrains!I1162)</f>
        <v>2.141542</v>
      </c>
      <c r="L1162" s="59" t="n">
        <v>2</v>
      </c>
      <c r="M1162" s="59" t="n">
        <v>2</v>
      </c>
      <c r="N1162" s="59" t="n">
        <v>3</v>
      </c>
      <c r="O1162" s="59" t="s">
        <v>175</v>
      </c>
      <c r="P1162" s="59" t="n">
        <v>2</v>
      </c>
      <c r="Q1162" s="59" t="n">
        <v>1.5</v>
      </c>
      <c r="R1162" s="59" t="n">
        <v>1</v>
      </c>
      <c r="S1162" s="59" t="n">
        <v>0</v>
      </c>
      <c r="T1162" s="59" t="n">
        <v>0</v>
      </c>
      <c r="U1162" s="59" t="n">
        <v>0</v>
      </c>
      <c r="V1162" s="59" t="n">
        <v>0</v>
      </c>
      <c r="W1162" s="59" t="n">
        <v>0</v>
      </c>
      <c r="X1162" s="59" t="n">
        <v>0</v>
      </c>
      <c r="Y1162" s="59" t="n">
        <f aca="false">IF(terrains!L1162&lt;=2.5,1,IF(terrains!L1162&lt;=4.5,2,IF(terrains!L1162&lt;=6.5,3,4)))</f>
        <v>1</v>
      </c>
      <c r="Z1162" s="59" t="n">
        <f aca="false">IF(terrains!R1162=1,35,IF(terrains!S1162=1,64,IF(terrains!T1162=1,IF(terrains!Y1162=1,85,104),IF(terrains!U1162=1,IF(terrains!Y1162=1,124,152),IF(terrains!V1162=1,(IF(terrains!Y1162=1,146,IF(terrains!Y1162=2,178,263))),IF(terrains!W1162=1,(IF(terrains!Y1162=1,178,IF(terrains!Y1162=2,218,321))),IF(terrains!X1162=1,IF(terrains!Y1162=1,190,IF(terrains!Y1162=2,242,IF(terrains!Y1162=3,357,896))))))))))</f>
        <v>35</v>
      </c>
      <c r="AA1162" s="152" t="n">
        <f aca="false">terrains!Z1162*terrains!F1162</f>
        <v>2755001.23668</v>
      </c>
    </row>
    <row r="1163" customFormat="false" ht="13.8" hidden="false" customHeight="false" outlineLevel="0" collapsed="false">
      <c r="A1163" s="143" t="n">
        <v>1162</v>
      </c>
      <c r="B1163" s="59" t="n">
        <v>288435.3582</v>
      </c>
      <c r="C1163" s="59" t="n">
        <v>5039412.565</v>
      </c>
      <c r="D1163" s="59" t="s">
        <v>670</v>
      </c>
      <c r="E1163" s="153" t="n">
        <v>7296.3</v>
      </c>
      <c r="F1163" s="150" t="n">
        <f aca="false">terrains!E1163*10.76391</f>
        <v>78536.716533</v>
      </c>
      <c r="G1163" s="59" t="s">
        <v>272</v>
      </c>
      <c r="H1163" s="59" t="n">
        <v>0</v>
      </c>
      <c r="I1163" s="59" t="n">
        <v>3</v>
      </c>
      <c r="J1163" s="59" t="n">
        <f aca="false">IF(terrains!L1163=13.5,IF(terrains!X1163=1,12,9),-0.392532+1.267037*terrains!L1163+0.472239*terrains!X1163+0.58658*terrains!W1163+0.089417*terrains!V1163+0.531633*terrains!U1163+0.337883*terrains!T1163-0.403545*terrains!S1163)</f>
        <v>4.272071</v>
      </c>
      <c r="K1163" s="151" t="n">
        <f aca="false">IF(terrains!I1163=0,terrains!J1163,terrains!I1163)</f>
        <v>3</v>
      </c>
      <c r="L1163" s="59" t="n">
        <v>4</v>
      </c>
      <c r="M1163" s="59" t="n">
        <v>2</v>
      </c>
      <c r="N1163" s="59" t="n">
        <v>99</v>
      </c>
      <c r="O1163" s="59" t="s">
        <v>176</v>
      </c>
      <c r="P1163" s="59" t="n">
        <v>2</v>
      </c>
      <c r="Q1163" s="59" t="n">
        <v>2.5</v>
      </c>
      <c r="R1163" s="59" t="n">
        <v>0</v>
      </c>
      <c r="S1163" s="59" t="n">
        <v>1</v>
      </c>
      <c r="T1163" s="59" t="n">
        <v>0</v>
      </c>
      <c r="U1163" s="59" t="n">
        <v>0</v>
      </c>
      <c r="V1163" s="59" t="n">
        <v>0</v>
      </c>
      <c r="W1163" s="59" t="n">
        <v>0</v>
      </c>
      <c r="X1163" s="59" t="n">
        <v>0</v>
      </c>
      <c r="Y1163" s="59" t="n">
        <f aca="false">IF(terrains!L1163&lt;=2.5,1,IF(terrains!L1163&lt;=4.5,2,IF(terrains!L1163&lt;=6.5,3,4)))</f>
        <v>2</v>
      </c>
      <c r="Z1163" s="59" t="n">
        <f aca="false">IF(terrains!R1163=1,35,IF(terrains!S1163=1,64,IF(terrains!T1163=1,IF(terrains!Y1163=1,85,104),IF(terrains!U1163=1,IF(terrains!Y1163=1,124,152),IF(terrains!V1163=1,(IF(terrains!Y1163=1,146,IF(terrains!Y1163=2,178,263))),IF(terrains!W1163=1,(IF(terrains!Y1163=1,178,IF(terrains!Y1163=2,218,321))),IF(terrains!X1163=1,IF(terrains!Y1163=1,190,IF(terrains!Y1163=2,242,IF(terrains!Y1163=3,357,896))))))))))</f>
        <v>64</v>
      </c>
      <c r="AA1163" s="152" t="n">
        <f aca="false">terrains!Z1163*terrains!F1163</f>
        <v>5026349.858112</v>
      </c>
    </row>
    <row r="1164" customFormat="false" ht="13.8" hidden="false" customHeight="false" outlineLevel="0" collapsed="false">
      <c r="A1164" s="143" t="n">
        <v>1163</v>
      </c>
      <c r="B1164" s="59" t="n">
        <v>293102.4486</v>
      </c>
      <c r="C1164" s="59" t="n">
        <v>5032590.383</v>
      </c>
      <c r="D1164" s="59" t="s">
        <v>671</v>
      </c>
      <c r="E1164" s="153" t="n">
        <v>7264.8</v>
      </c>
      <c r="F1164" s="150" t="n">
        <f aca="false">terrains!E1164*10.76391</f>
        <v>78197.653368</v>
      </c>
      <c r="G1164" s="59" t="s">
        <v>672</v>
      </c>
      <c r="H1164" s="59" t="n">
        <v>0.5</v>
      </c>
      <c r="I1164" s="59" t="n">
        <v>2</v>
      </c>
      <c r="J1164" s="59" t="n">
        <f aca="false">IF(terrains!L1164=13.5,IF(terrains!X1164=1,12,9),-0.392532+1.267037*terrains!L1164+0.472239*terrains!X1164+0.58658*terrains!W1164+0.089417*terrains!V1164+0.531633*terrains!U1164+0.337883*terrains!T1164-0.403545*terrains!S1164)</f>
        <v>1.737997</v>
      </c>
      <c r="K1164" s="151" t="n">
        <f aca="false">IF(terrains!I1164=0,terrains!J1164,terrains!I1164)</f>
        <v>2</v>
      </c>
      <c r="L1164" s="59" t="n">
        <v>2</v>
      </c>
      <c r="M1164" s="59" t="n">
        <v>1</v>
      </c>
      <c r="N1164" s="59" t="n">
        <v>3</v>
      </c>
      <c r="O1164" s="59" t="s">
        <v>176</v>
      </c>
      <c r="P1164" s="59" t="n">
        <v>2</v>
      </c>
      <c r="Q1164" s="59" t="n">
        <v>2</v>
      </c>
      <c r="R1164" s="59" t="n">
        <v>0</v>
      </c>
      <c r="S1164" s="59" t="n">
        <v>1</v>
      </c>
      <c r="T1164" s="59" t="n">
        <v>0</v>
      </c>
      <c r="U1164" s="59" t="n">
        <v>0</v>
      </c>
      <c r="V1164" s="59" t="n">
        <v>0</v>
      </c>
      <c r="W1164" s="59" t="n">
        <v>0</v>
      </c>
      <c r="X1164" s="59" t="n">
        <v>0</v>
      </c>
      <c r="Y1164" s="59" t="n">
        <f aca="false">IF(terrains!L1164&lt;=2.5,1,IF(terrains!L1164&lt;=4.5,2,IF(terrains!L1164&lt;=6.5,3,4)))</f>
        <v>1</v>
      </c>
      <c r="Z1164" s="59" t="n">
        <f aca="false">IF(terrains!R1164=1,35,IF(terrains!S1164=1,64,IF(terrains!T1164=1,IF(terrains!Y1164=1,85,104),IF(terrains!U1164=1,IF(terrains!Y1164=1,124,152),IF(terrains!V1164=1,(IF(terrains!Y1164=1,146,IF(terrains!Y1164=2,178,263))),IF(terrains!W1164=1,(IF(terrains!Y1164=1,178,IF(terrains!Y1164=2,218,321))),IF(terrains!X1164=1,IF(terrains!Y1164=1,190,IF(terrains!Y1164=2,242,IF(terrains!Y1164=3,357,896))))))))))</f>
        <v>64</v>
      </c>
      <c r="AA1164" s="152" t="n">
        <f aca="false">terrains!Z1164*terrains!F1164</f>
        <v>5004649.815552</v>
      </c>
    </row>
    <row r="1165" customFormat="false" ht="13.8" hidden="false" customHeight="false" outlineLevel="0" collapsed="false">
      <c r="A1165" s="143" t="n">
        <v>1164</v>
      </c>
      <c r="B1165" s="59" t="n">
        <v>300337.971367</v>
      </c>
      <c r="C1165" s="59" t="n">
        <v>5040876.12887</v>
      </c>
      <c r="D1165" s="59" t="s">
        <v>673</v>
      </c>
      <c r="E1165" s="153" t="n">
        <v>7235.4</v>
      </c>
      <c r="F1165" s="150" t="n">
        <f aca="false">terrains!E1165*10.76391</f>
        <v>77881.194414</v>
      </c>
      <c r="G1165" s="59" t="s">
        <v>620</v>
      </c>
      <c r="H1165" s="59" t="n">
        <v>0</v>
      </c>
      <c r="I1165" s="59" t="n">
        <v>6</v>
      </c>
      <c r="J1165" s="59" t="n">
        <f aca="false">IF(terrains!L1165=13.5,IF(terrains!X1165=1,12,9),-0.392532+1.267037*terrains!L1165+0.472239*terrains!X1165+0.58658*terrains!W1165+0.089417*terrains!V1165+0.531633*terrains!U1165+0.337883*terrains!T1165-0.403545*terrains!S1165)</f>
        <v>5.7813735</v>
      </c>
      <c r="K1165" s="151" t="n">
        <f aca="false">IF(terrains!I1165=0,terrains!J1165,terrains!I1165)</f>
        <v>6</v>
      </c>
      <c r="L1165" s="59" t="n">
        <v>4.5</v>
      </c>
      <c r="M1165" s="59" t="n">
        <v>0</v>
      </c>
      <c r="N1165" s="59" t="n">
        <v>0</v>
      </c>
      <c r="O1165" s="59" t="s">
        <v>181</v>
      </c>
      <c r="P1165" s="59" t="n">
        <v>0</v>
      </c>
      <c r="Q1165" s="59" t="n">
        <v>0</v>
      </c>
      <c r="R1165" s="59" t="n">
        <v>0</v>
      </c>
      <c r="S1165" s="59" t="n">
        <v>0</v>
      </c>
      <c r="T1165" s="59" t="n">
        <v>0</v>
      </c>
      <c r="U1165" s="59" t="n">
        <v>0</v>
      </c>
      <c r="V1165" s="59" t="n">
        <v>0</v>
      </c>
      <c r="W1165" s="59" t="n">
        <v>0</v>
      </c>
      <c r="X1165" s="59" t="n">
        <v>1</v>
      </c>
      <c r="Y1165" s="59" t="n">
        <f aca="false">IF(terrains!L1165&lt;=2.5,1,IF(terrains!L1165&lt;=4.5,2,IF(terrains!L1165&lt;=6.5,3,4)))</f>
        <v>2</v>
      </c>
      <c r="Z1165" s="59" t="n">
        <f aca="false">IF(terrains!R1165=1,35,IF(terrains!S1165=1,64,IF(terrains!T1165=1,IF(terrains!Y1165=1,85,104),IF(terrains!U1165=1,IF(terrains!Y1165=1,124,152),IF(terrains!V1165=1,(IF(terrains!Y1165=1,146,IF(terrains!Y1165=2,178,263))),IF(terrains!W1165=1,(IF(terrains!Y1165=1,178,IF(terrains!Y1165=2,218,321))),IF(terrains!X1165=1,IF(terrains!Y1165=1,190,IF(terrains!Y1165=2,242,IF(terrains!Y1165=3,357,896))))))))))</f>
        <v>242</v>
      </c>
      <c r="AA1165" s="152" t="n">
        <f aca="false">terrains!Z1165*terrains!F1165</f>
        <v>18847249.048188</v>
      </c>
    </row>
    <row r="1166" customFormat="false" ht="13.8" hidden="false" customHeight="false" outlineLevel="0" collapsed="false">
      <c r="A1166" s="143" t="n">
        <v>1165</v>
      </c>
      <c r="B1166" s="59" t="n">
        <v>275138.785597</v>
      </c>
      <c r="C1166" s="59" t="n">
        <v>5038312.74493</v>
      </c>
      <c r="D1166" s="59" t="s">
        <v>674</v>
      </c>
      <c r="E1166" s="153" t="n">
        <v>7233.7</v>
      </c>
      <c r="F1166" s="150" t="n">
        <f aca="false">terrains!E1166*10.76391</f>
        <v>77862.895767</v>
      </c>
      <c r="G1166" s="59" t="s">
        <v>359</v>
      </c>
      <c r="H1166" s="59" t="n">
        <v>0</v>
      </c>
      <c r="I1166" s="59" t="n">
        <v>0</v>
      </c>
      <c r="J1166" s="59" t="n">
        <f aca="false">IF(terrains!L1166=13.5,IF(terrains!X1166=1,12,9),-0.392532+1.267037*terrains!L1166+0.472239*terrains!X1166+0.58658*terrains!W1166+0.089417*terrains!V1166+0.531633*terrains!U1166+0.337883*terrains!T1166-0.403545*terrains!S1166)</f>
        <v>2.141542</v>
      </c>
      <c r="K1166" s="151" t="n">
        <f aca="false">IF(terrains!I1166=0,terrains!J1166,terrains!I1166)</f>
        <v>2.141542</v>
      </c>
      <c r="L1166" s="59" t="n">
        <v>2</v>
      </c>
      <c r="M1166" s="59" t="n">
        <v>1</v>
      </c>
      <c r="N1166" s="59" t="n">
        <v>3</v>
      </c>
      <c r="O1166" s="59" t="s">
        <v>175</v>
      </c>
      <c r="P1166" s="59" t="n">
        <v>2</v>
      </c>
      <c r="Q1166" s="59" t="n">
        <v>1.5</v>
      </c>
      <c r="R1166" s="59" t="n">
        <v>1</v>
      </c>
      <c r="S1166" s="59" t="n">
        <v>0</v>
      </c>
      <c r="T1166" s="59" t="n">
        <v>0</v>
      </c>
      <c r="U1166" s="59" t="n">
        <v>0</v>
      </c>
      <c r="V1166" s="59" t="n">
        <v>0</v>
      </c>
      <c r="W1166" s="59" t="n">
        <v>0</v>
      </c>
      <c r="X1166" s="59" t="n">
        <v>0</v>
      </c>
      <c r="Y1166" s="59" t="n">
        <f aca="false">IF(terrains!L1166&lt;=2.5,1,IF(terrains!L1166&lt;=4.5,2,IF(terrains!L1166&lt;=6.5,3,4)))</f>
        <v>1</v>
      </c>
      <c r="Z1166" s="59" t="n">
        <f aca="false">IF(terrains!R1166=1,35,IF(terrains!S1166=1,64,IF(terrains!T1166=1,IF(terrains!Y1166=1,85,104),IF(terrains!U1166=1,IF(terrains!Y1166=1,124,152),IF(terrains!V1166=1,(IF(terrains!Y1166=1,146,IF(terrains!Y1166=2,178,263))),IF(terrains!W1166=1,(IF(terrains!Y1166=1,178,IF(terrains!Y1166=2,218,321))),IF(terrains!X1166=1,IF(terrains!Y1166=1,190,IF(terrains!Y1166=2,242,IF(terrains!Y1166=3,357,896))))))))))</f>
        <v>35</v>
      </c>
      <c r="AA1166" s="152" t="n">
        <f aca="false">terrains!Z1166*terrains!F1166</f>
        <v>2725201.351845</v>
      </c>
    </row>
    <row r="1167" customFormat="false" ht="13.8" hidden="false" customHeight="false" outlineLevel="0" collapsed="false">
      <c r="A1167" s="143" t="n">
        <v>1166</v>
      </c>
      <c r="B1167" s="59" t="n">
        <v>296916.085692</v>
      </c>
      <c r="C1167" s="59" t="n">
        <v>5043331.6464</v>
      </c>
      <c r="D1167" s="59" t="s">
        <v>675</v>
      </c>
      <c r="E1167" s="153" t="n">
        <v>7219.9</v>
      </c>
      <c r="F1167" s="150" t="n">
        <f aca="false">terrains!E1167*10.76391</f>
        <v>77714.353809</v>
      </c>
      <c r="G1167" s="59" t="s">
        <v>226</v>
      </c>
      <c r="H1167" s="59" t="n">
        <v>1</v>
      </c>
      <c r="I1167" s="59" t="n">
        <v>3</v>
      </c>
      <c r="J1167" s="59" t="n">
        <f aca="false">IF(terrains!L1167=13.5,IF(terrains!X1167=1,12,9),-0.392532+1.267037*terrains!L1167+0.472239*terrains!X1167+0.58658*terrains!W1167+0.089417*terrains!V1167+0.531633*terrains!U1167+0.337883*terrains!T1167-0.403545*terrains!S1167)</f>
        <v>3.940212</v>
      </c>
      <c r="K1167" s="151" t="n">
        <f aca="false">IF(terrains!I1167=0,terrains!J1167,terrains!I1167)</f>
        <v>3</v>
      </c>
      <c r="L1167" s="59" t="n">
        <v>3</v>
      </c>
      <c r="M1167" s="59" t="n">
        <v>2</v>
      </c>
      <c r="N1167" s="59" t="n">
        <v>6</v>
      </c>
      <c r="O1167" s="59" t="s">
        <v>178</v>
      </c>
      <c r="P1167" s="59" t="n">
        <v>2</v>
      </c>
      <c r="Q1167" s="59" t="n">
        <v>2.5</v>
      </c>
      <c r="R1167" s="59" t="n">
        <v>0</v>
      </c>
      <c r="S1167" s="59" t="n">
        <v>0</v>
      </c>
      <c r="T1167" s="59" t="n">
        <v>0</v>
      </c>
      <c r="U1167" s="59" t="n">
        <v>1</v>
      </c>
      <c r="V1167" s="59" t="n">
        <v>0</v>
      </c>
      <c r="W1167" s="59" t="n">
        <v>0</v>
      </c>
      <c r="X1167" s="59" t="n">
        <v>0</v>
      </c>
      <c r="Y1167" s="59" t="n">
        <f aca="false">IF(terrains!L1167&lt;=2.5,1,IF(terrains!L1167&lt;=4.5,2,IF(terrains!L1167&lt;=6.5,3,4)))</f>
        <v>2</v>
      </c>
      <c r="Z1167" s="59" t="n">
        <f aca="false">IF(terrains!R1167=1,35,IF(terrains!S1167=1,64,IF(terrains!T1167=1,IF(terrains!Y1167=1,85,104),IF(terrains!U1167=1,IF(terrains!Y1167=1,124,152),IF(terrains!V1167=1,(IF(terrains!Y1167=1,146,IF(terrains!Y1167=2,178,263))),IF(terrains!W1167=1,(IF(terrains!Y1167=1,178,IF(terrains!Y1167=2,218,321))),IF(terrains!X1167=1,IF(terrains!Y1167=1,190,IF(terrains!Y1167=2,242,IF(terrains!Y1167=3,357,896))))))))))</f>
        <v>152</v>
      </c>
      <c r="AA1167" s="152" t="n">
        <f aca="false">terrains!Z1167*terrains!F1167</f>
        <v>11812581.778968</v>
      </c>
    </row>
    <row r="1168" customFormat="false" ht="13.8" hidden="false" customHeight="false" outlineLevel="0" collapsed="false">
      <c r="A1168" s="143" t="n">
        <v>1167</v>
      </c>
      <c r="B1168" s="59" t="n">
        <v>290963.895603</v>
      </c>
      <c r="C1168" s="59" t="n">
        <v>5039823.90857</v>
      </c>
      <c r="D1168" s="59" t="s">
        <v>676</v>
      </c>
      <c r="E1168" s="153" t="n">
        <v>7214.6</v>
      </c>
      <c r="F1168" s="150" t="n">
        <f aca="false">terrains!E1168*10.76391</f>
        <v>77657.305086</v>
      </c>
      <c r="G1168" s="59" t="s">
        <v>272</v>
      </c>
      <c r="H1168" s="59" t="n">
        <v>0</v>
      </c>
      <c r="I1168" s="59" t="n">
        <v>3</v>
      </c>
      <c r="J1168" s="59" t="n">
        <f aca="false">IF(terrains!L1168=13.5,IF(terrains!X1168=1,12,9),-0.392532+1.267037*terrains!L1168+0.472239*terrains!X1168+0.58658*terrains!W1168+0.089417*terrains!V1168+0.531633*terrains!U1168+0.337883*terrains!T1168-0.403545*terrains!S1168)</f>
        <v>4.272071</v>
      </c>
      <c r="K1168" s="151" t="n">
        <f aca="false">IF(terrains!I1168=0,terrains!J1168,terrains!I1168)</f>
        <v>3</v>
      </c>
      <c r="L1168" s="59" t="n">
        <v>4</v>
      </c>
      <c r="M1168" s="59" t="n">
        <v>2</v>
      </c>
      <c r="N1168" s="59" t="n">
        <v>99</v>
      </c>
      <c r="O1168" s="59" t="s">
        <v>176</v>
      </c>
      <c r="P1168" s="59" t="n">
        <v>2</v>
      </c>
      <c r="Q1168" s="59" t="n">
        <v>2.5</v>
      </c>
      <c r="R1168" s="59" t="n">
        <v>0</v>
      </c>
      <c r="S1168" s="59" t="n">
        <v>1</v>
      </c>
      <c r="T1168" s="59" t="n">
        <v>0</v>
      </c>
      <c r="U1168" s="59" t="n">
        <v>0</v>
      </c>
      <c r="V1168" s="59" t="n">
        <v>0</v>
      </c>
      <c r="W1168" s="59" t="n">
        <v>0</v>
      </c>
      <c r="X1168" s="59" t="n">
        <v>0</v>
      </c>
      <c r="Y1168" s="59" t="n">
        <f aca="false">IF(terrains!L1168&lt;=2.5,1,IF(terrains!L1168&lt;=4.5,2,IF(terrains!L1168&lt;=6.5,3,4)))</f>
        <v>2</v>
      </c>
      <c r="Z1168" s="59" t="n">
        <f aca="false">IF(terrains!R1168=1,35,IF(terrains!S1168=1,64,IF(terrains!T1168=1,IF(terrains!Y1168=1,85,104),IF(terrains!U1168=1,IF(terrains!Y1168=1,124,152),IF(terrains!V1168=1,(IF(terrains!Y1168=1,146,IF(terrains!Y1168=2,178,263))),IF(terrains!W1168=1,(IF(terrains!Y1168=1,178,IF(terrains!Y1168=2,218,321))),IF(terrains!X1168=1,IF(terrains!Y1168=1,190,IF(terrains!Y1168=2,242,IF(terrains!Y1168=3,357,896))))))))))</f>
        <v>64</v>
      </c>
      <c r="AA1168" s="152" t="n">
        <f aca="false">terrains!Z1168*terrains!F1168</f>
        <v>4970067.525504</v>
      </c>
    </row>
    <row r="1169" customFormat="false" ht="13.8" hidden="false" customHeight="false" outlineLevel="0" collapsed="false">
      <c r="A1169" s="143" t="n">
        <v>1168</v>
      </c>
      <c r="B1169" s="59" t="n">
        <v>290517.068705</v>
      </c>
      <c r="C1169" s="59" t="n">
        <v>5041714.94409</v>
      </c>
      <c r="D1169" s="59" t="s">
        <v>677</v>
      </c>
      <c r="E1169" s="153" t="n">
        <v>7196.8</v>
      </c>
      <c r="F1169" s="150" t="n">
        <f aca="false">terrains!E1169*10.76391</f>
        <v>77465.707488</v>
      </c>
      <c r="G1169" s="59" t="s">
        <v>419</v>
      </c>
      <c r="H1169" s="59" t="n">
        <v>0</v>
      </c>
      <c r="I1169" s="59" t="n">
        <v>0</v>
      </c>
      <c r="J1169" s="59" t="n">
        <f aca="false">IF(terrains!L1169=13.5,IF(terrains!X1169=1,12,9),-0.392532+1.267037*terrains!L1169+0.472239*terrains!X1169+0.58658*terrains!W1169+0.089417*terrains!V1169+0.531633*terrains!U1169+0.337883*terrains!T1169-0.403545*terrains!S1169)</f>
        <v>3.005034</v>
      </c>
      <c r="K1169" s="151" t="n">
        <f aca="false">IF(terrains!I1169=0,terrains!J1169,terrains!I1169)</f>
        <v>3.005034</v>
      </c>
      <c r="L1169" s="59" t="n">
        <v>3</v>
      </c>
      <c r="M1169" s="59" t="n">
        <v>3</v>
      </c>
      <c r="N1169" s="59" t="n">
        <v>6</v>
      </c>
      <c r="O1169" s="59" t="s">
        <v>176</v>
      </c>
      <c r="P1169" s="59" t="n">
        <v>2</v>
      </c>
      <c r="Q1169" s="59" t="n">
        <v>2.5</v>
      </c>
      <c r="R1169" s="59" t="n">
        <v>0</v>
      </c>
      <c r="S1169" s="59" t="n">
        <v>1</v>
      </c>
      <c r="T1169" s="59" t="n">
        <v>0</v>
      </c>
      <c r="U1169" s="59" t="n">
        <v>0</v>
      </c>
      <c r="V1169" s="59" t="n">
        <v>0</v>
      </c>
      <c r="W1169" s="59" t="n">
        <v>0</v>
      </c>
      <c r="X1169" s="59" t="n">
        <v>0</v>
      </c>
      <c r="Y1169" s="59" t="n">
        <f aca="false">IF(terrains!L1169&lt;=2.5,1,IF(terrains!L1169&lt;=4.5,2,IF(terrains!L1169&lt;=6.5,3,4)))</f>
        <v>2</v>
      </c>
      <c r="Z1169" s="59" t="n">
        <f aca="false">IF(terrains!R1169=1,35,IF(terrains!S1169=1,64,IF(terrains!T1169=1,IF(terrains!Y1169=1,85,104),IF(terrains!U1169=1,IF(terrains!Y1169=1,124,152),IF(terrains!V1169=1,(IF(terrains!Y1169=1,146,IF(terrains!Y1169=2,178,263))),IF(terrains!W1169=1,(IF(terrains!Y1169=1,178,IF(terrains!Y1169=2,218,321))),IF(terrains!X1169=1,IF(terrains!Y1169=1,190,IF(terrains!Y1169=2,242,IF(terrains!Y1169=3,357,896))))))))))</f>
        <v>64</v>
      </c>
      <c r="AA1169" s="152" t="n">
        <f aca="false">terrains!Z1169*terrains!F1169</f>
        <v>4957805.279232</v>
      </c>
    </row>
    <row r="1170" customFormat="false" ht="13.8" hidden="false" customHeight="false" outlineLevel="0" collapsed="false">
      <c r="A1170" s="143" t="n">
        <v>1169</v>
      </c>
      <c r="B1170" s="59" t="n">
        <v>275081.717637</v>
      </c>
      <c r="C1170" s="59" t="n">
        <v>5038967.39114</v>
      </c>
      <c r="D1170" s="59" t="s">
        <v>678</v>
      </c>
      <c r="E1170" s="153" t="n">
        <v>7195.3</v>
      </c>
      <c r="F1170" s="150" t="n">
        <f aca="false">terrains!E1170*10.76391</f>
        <v>77449.561623</v>
      </c>
      <c r="G1170" s="59" t="s">
        <v>359</v>
      </c>
      <c r="H1170" s="59" t="n">
        <v>0</v>
      </c>
      <c r="I1170" s="59" t="n">
        <v>0</v>
      </c>
      <c r="J1170" s="59" t="n">
        <f aca="false">IF(terrains!L1170=13.5,IF(terrains!X1170=1,12,9),-0.392532+1.267037*terrains!L1170+0.472239*terrains!X1170+0.58658*terrains!W1170+0.089417*terrains!V1170+0.531633*terrains!U1170+0.337883*terrains!T1170-0.403545*terrains!S1170)</f>
        <v>2.141542</v>
      </c>
      <c r="K1170" s="151" t="n">
        <f aca="false">IF(terrains!I1170=0,terrains!J1170,terrains!I1170)</f>
        <v>2.141542</v>
      </c>
      <c r="L1170" s="59" t="n">
        <v>2</v>
      </c>
      <c r="M1170" s="59" t="n">
        <v>1</v>
      </c>
      <c r="N1170" s="59" t="n">
        <v>3</v>
      </c>
      <c r="O1170" s="59" t="s">
        <v>175</v>
      </c>
      <c r="P1170" s="59" t="n">
        <v>2</v>
      </c>
      <c r="Q1170" s="59" t="n">
        <v>1.5</v>
      </c>
      <c r="R1170" s="59" t="n">
        <v>1</v>
      </c>
      <c r="S1170" s="59" t="n">
        <v>0</v>
      </c>
      <c r="T1170" s="59" t="n">
        <v>0</v>
      </c>
      <c r="U1170" s="59" t="n">
        <v>0</v>
      </c>
      <c r="V1170" s="59" t="n">
        <v>0</v>
      </c>
      <c r="W1170" s="59" t="n">
        <v>0</v>
      </c>
      <c r="X1170" s="59" t="n">
        <v>0</v>
      </c>
      <c r="Y1170" s="59" t="n">
        <f aca="false">IF(terrains!L1170&lt;=2.5,1,IF(terrains!L1170&lt;=4.5,2,IF(terrains!L1170&lt;=6.5,3,4)))</f>
        <v>1</v>
      </c>
      <c r="Z1170" s="59" t="n">
        <f aca="false">IF(terrains!R1170=1,35,IF(terrains!S1170=1,64,IF(terrains!T1170=1,IF(terrains!Y1170=1,85,104),IF(terrains!U1170=1,IF(terrains!Y1170=1,124,152),IF(terrains!V1170=1,(IF(terrains!Y1170=1,146,IF(terrains!Y1170=2,178,263))),IF(terrains!W1170=1,(IF(terrains!Y1170=1,178,IF(terrains!Y1170=2,218,321))),IF(terrains!X1170=1,IF(terrains!Y1170=1,190,IF(terrains!Y1170=2,242,IF(terrains!Y1170=3,357,896))))))))))</f>
        <v>35</v>
      </c>
      <c r="AA1170" s="152" t="n">
        <f aca="false">terrains!Z1170*terrains!F1170</f>
        <v>2710734.656805</v>
      </c>
    </row>
    <row r="1171" customFormat="false" ht="13.8" hidden="false" customHeight="false" outlineLevel="0" collapsed="false">
      <c r="A1171" s="143" t="n">
        <v>1170</v>
      </c>
      <c r="B1171" s="59" t="n">
        <v>295949.4507</v>
      </c>
      <c r="C1171" s="59" t="n">
        <v>5043362.403</v>
      </c>
      <c r="D1171" s="59" t="s">
        <v>679</v>
      </c>
      <c r="E1171" s="153" t="n">
        <v>7194.7</v>
      </c>
      <c r="F1171" s="150" t="n">
        <f aca="false">terrains!E1171*10.76391</f>
        <v>77443.103277</v>
      </c>
      <c r="G1171" s="59" t="s">
        <v>541</v>
      </c>
      <c r="H1171" s="59" t="n">
        <v>1</v>
      </c>
      <c r="I1171" s="59" t="n">
        <v>4.5</v>
      </c>
      <c r="J1171" s="59" t="n">
        <f aca="false">IF(terrains!L1171=13.5,IF(terrains!X1171=1,12,9),-0.392532+1.267037*terrains!L1171+0.472239*terrains!X1171+0.58658*terrains!W1171+0.089417*terrains!V1171+0.531633*terrains!U1171+0.337883*terrains!T1171-0.403545*terrains!S1171)</f>
        <v>3.940212</v>
      </c>
      <c r="K1171" s="151" t="n">
        <f aca="false">IF(terrains!I1171=0,terrains!J1171,terrains!I1171)</f>
        <v>4.5</v>
      </c>
      <c r="L1171" s="59" t="n">
        <v>3</v>
      </c>
      <c r="M1171" s="59" t="n">
        <v>3</v>
      </c>
      <c r="N1171" s="59" t="n">
        <v>6</v>
      </c>
      <c r="O1171" s="59" t="s">
        <v>178</v>
      </c>
      <c r="P1171" s="59" t="n">
        <v>2</v>
      </c>
      <c r="Q1171" s="59" t="n">
        <v>2.5</v>
      </c>
      <c r="R1171" s="59" t="n">
        <v>0</v>
      </c>
      <c r="S1171" s="59" t="n">
        <v>0</v>
      </c>
      <c r="T1171" s="59" t="n">
        <v>0</v>
      </c>
      <c r="U1171" s="59" t="n">
        <v>1</v>
      </c>
      <c r="V1171" s="59" t="n">
        <v>0</v>
      </c>
      <c r="W1171" s="59" t="n">
        <v>0</v>
      </c>
      <c r="X1171" s="59" t="n">
        <v>0</v>
      </c>
      <c r="Y1171" s="59" t="n">
        <f aca="false">IF(terrains!L1171&lt;=2.5,1,IF(terrains!L1171&lt;=4.5,2,IF(terrains!L1171&lt;=6.5,3,4)))</f>
        <v>2</v>
      </c>
      <c r="Z1171" s="59" t="n">
        <f aca="false">IF(terrains!R1171=1,35,IF(terrains!S1171=1,64,IF(terrains!T1171=1,IF(terrains!Y1171=1,85,104),IF(terrains!U1171=1,IF(terrains!Y1171=1,124,152),IF(terrains!V1171=1,(IF(terrains!Y1171=1,146,IF(terrains!Y1171=2,178,263))),IF(terrains!W1171=1,(IF(terrains!Y1171=1,178,IF(terrains!Y1171=2,218,321))),IF(terrains!X1171=1,IF(terrains!Y1171=1,190,IF(terrains!Y1171=2,242,IF(terrains!Y1171=3,357,896))))))))))</f>
        <v>152</v>
      </c>
      <c r="AA1171" s="152" t="n">
        <f aca="false">terrains!Z1171*terrains!F1171</f>
        <v>11771351.698104</v>
      </c>
    </row>
    <row r="1172" customFormat="false" ht="13.8" hidden="false" customHeight="false" outlineLevel="0" collapsed="false">
      <c r="A1172" s="143" t="n">
        <v>1171</v>
      </c>
      <c r="B1172" s="59" t="n">
        <v>290571.74341</v>
      </c>
      <c r="C1172" s="59" t="n">
        <v>5033284.84522</v>
      </c>
      <c r="D1172" s="59" t="s">
        <v>680</v>
      </c>
      <c r="E1172" s="153" t="n">
        <v>7186.1</v>
      </c>
      <c r="F1172" s="150" t="n">
        <f aca="false">terrains!E1172*10.76391</f>
        <v>77350.533651</v>
      </c>
      <c r="G1172" s="59" t="s">
        <v>274</v>
      </c>
      <c r="H1172" s="59" t="n">
        <v>0.2</v>
      </c>
      <c r="I1172" s="59" t="n">
        <v>4.8</v>
      </c>
      <c r="J1172" s="59" t="n">
        <f aca="false">IF(terrains!L1172=13.5,IF(terrains!X1172=1,12,9),-0.392532+1.267037*terrains!L1172+0.472239*terrains!X1172+0.58658*terrains!W1172+0.089417*terrains!V1172+0.531633*terrains!U1172+0.337883*terrains!T1172-0.403545*terrains!S1172)</f>
        <v>3.005034</v>
      </c>
      <c r="K1172" s="151" t="n">
        <f aca="false">IF(terrains!I1172=0,terrains!J1172,terrains!I1172)</f>
        <v>4.8</v>
      </c>
      <c r="L1172" s="59" t="n">
        <v>3</v>
      </c>
      <c r="M1172" s="59" t="n">
        <v>2</v>
      </c>
      <c r="N1172" s="59" t="n">
        <v>6</v>
      </c>
      <c r="O1172" s="59" t="s">
        <v>176</v>
      </c>
      <c r="P1172" s="59" t="n">
        <v>2</v>
      </c>
      <c r="Q1172" s="59" t="n">
        <v>2</v>
      </c>
      <c r="R1172" s="59" t="n">
        <v>0</v>
      </c>
      <c r="S1172" s="59" t="n">
        <v>1</v>
      </c>
      <c r="T1172" s="59" t="n">
        <v>0</v>
      </c>
      <c r="U1172" s="59" t="n">
        <v>0</v>
      </c>
      <c r="V1172" s="59" t="n">
        <v>0</v>
      </c>
      <c r="W1172" s="59" t="n">
        <v>0</v>
      </c>
      <c r="X1172" s="59" t="n">
        <v>0</v>
      </c>
      <c r="Y1172" s="59" t="n">
        <f aca="false">IF(terrains!L1172&lt;=2.5,1,IF(terrains!L1172&lt;=4.5,2,IF(terrains!L1172&lt;=6.5,3,4)))</f>
        <v>2</v>
      </c>
      <c r="Z1172" s="59" t="n">
        <f aca="false">IF(terrains!R1172=1,35,IF(terrains!S1172=1,64,IF(terrains!T1172=1,IF(terrains!Y1172=1,85,104),IF(terrains!U1172=1,IF(terrains!Y1172=1,124,152),IF(terrains!V1172=1,(IF(terrains!Y1172=1,146,IF(terrains!Y1172=2,178,263))),IF(terrains!W1172=1,(IF(terrains!Y1172=1,178,IF(terrains!Y1172=2,218,321))),IF(terrains!X1172=1,IF(terrains!Y1172=1,190,IF(terrains!Y1172=2,242,IF(terrains!Y1172=3,357,896))))))))))</f>
        <v>64</v>
      </c>
      <c r="AA1172" s="152" t="n">
        <f aca="false">terrains!Z1172*terrains!F1172</f>
        <v>4950434.153664</v>
      </c>
    </row>
    <row r="1173" customFormat="false" ht="13.8" hidden="false" customHeight="false" outlineLevel="0" collapsed="false">
      <c r="A1173" s="143" t="n">
        <v>1172</v>
      </c>
      <c r="B1173" s="59" t="n">
        <v>295623.041135</v>
      </c>
      <c r="C1173" s="59" t="n">
        <v>5054070.28899</v>
      </c>
      <c r="D1173" s="59" t="s">
        <v>681</v>
      </c>
      <c r="E1173" s="153" t="n">
        <v>7137.3</v>
      </c>
      <c r="F1173" s="150" t="n">
        <f aca="false">terrains!E1173*10.76391</f>
        <v>76825.254843</v>
      </c>
      <c r="G1173" s="59" t="s">
        <v>266</v>
      </c>
      <c r="H1173" s="59" t="n">
        <v>2</v>
      </c>
      <c r="I1173" s="59" t="n">
        <v>0</v>
      </c>
      <c r="J1173" s="59" t="n">
        <f aca="false">IF(terrains!L1173=13.5,IF(terrains!X1173=1,12,9),-0.392532+1.267037*terrains!L1173+0.472239*terrains!X1173+0.58658*terrains!W1173+0.089417*terrains!V1173+0.531633*terrains!U1173+0.337883*terrains!T1173-0.403545*terrains!S1173)</f>
        <v>4.9055895</v>
      </c>
      <c r="K1173" s="151" t="n">
        <f aca="false">IF(terrains!I1173=0,terrains!J1173,terrains!I1173)</f>
        <v>4.9055895</v>
      </c>
      <c r="L1173" s="59" t="n">
        <v>4.5</v>
      </c>
      <c r="M1173" s="59" t="n">
        <v>6</v>
      </c>
      <c r="N1173" s="59" t="n">
        <v>0</v>
      </c>
      <c r="O1173" s="59" t="s">
        <v>176</v>
      </c>
      <c r="P1173" s="59" t="n">
        <v>2</v>
      </c>
      <c r="Q1173" s="59" t="n">
        <v>2</v>
      </c>
      <c r="R1173" s="59" t="n">
        <v>0</v>
      </c>
      <c r="S1173" s="59" t="n">
        <v>1</v>
      </c>
      <c r="T1173" s="59" t="n">
        <v>0</v>
      </c>
      <c r="U1173" s="59" t="n">
        <v>0</v>
      </c>
      <c r="V1173" s="59" t="n">
        <v>0</v>
      </c>
      <c r="W1173" s="59" t="n">
        <v>0</v>
      </c>
      <c r="X1173" s="59" t="n">
        <v>0</v>
      </c>
      <c r="Y1173" s="59" t="n">
        <f aca="false">IF(terrains!L1173&lt;=2.5,1,IF(terrains!L1173&lt;=4.5,2,IF(terrains!L1173&lt;=6.5,3,4)))</f>
        <v>2</v>
      </c>
      <c r="Z1173" s="59" t="n">
        <f aca="false">IF(terrains!R1173=1,35,IF(terrains!S1173=1,64,IF(terrains!T1173=1,IF(terrains!Y1173=1,85,104),IF(terrains!U1173=1,IF(terrains!Y1173=1,124,152),IF(terrains!V1173=1,(IF(terrains!Y1173=1,146,IF(terrains!Y1173=2,178,263))),IF(terrains!W1173=1,(IF(terrains!Y1173=1,178,IF(terrains!Y1173=2,218,321))),IF(terrains!X1173=1,IF(terrains!Y1173=1,190,IF(terrains!Y1173=2,242,IF(terrains!Y1173=3,357,896))))))))))</f>
        <v>64</v>
      </c>
      <c r="AA1173" s="152" t="n">
        <f aca="false">terrains!Z1173*terrains!F1173</f>
        <v>4916816.309952</v>
      </c>
    </row>
    <row r="1174" customFormat="false" ht="13.8" hidden="false" customHeight="false" outlineLevel="0" collapsed="false">
      <c r="A1174" s="143" t="n">
        <v>1173</v>
      </c>
      <c r="B1174" s="59" t="n">
        <v>300793.9929</v>
      </c>
      <c r="C1174" s="59" t="n">
        <v>5037897.107</v>
      </c>
      <c r="D1174" s="59" t="s">
        <v>682</v>
      </c>
      <c r="E1174" s="153" t="n">
        <v>7121.4</v>
      </c>
      <c r="F1174" s="150" t="n">
        <f aca="false">terrains!E1174*10.76391</f>
        <v>76654.108674</v>
      </c>
      <c r="G1174" s="59" t="s">
        <v>213</v>
      </c>
      <c r="H1174" s="59" t="n">
        <v>0.5</v>
      </c>
      <c r="I1174" s="59" t="n">
        <v>3</v>
      </c>
      <c r="J1174" s="59" t="n">
        <f aca="false">IF(terrains!L1174=13.5,IF(terrains!X1174=1,12,9),-0.392532+1.267037*terrains!L1174+0.472239*terrains!X1174+0.58658*terrains!W1174+0.089417*terrains!V1174+0.531633*terrains!U1174+0.337883*terrains!T1174-0.403545*terrains!S1174)</f>
        <v>3.1129435</v>
      </c>
      <c r="K1174" s="151" t="n">
        <f aca="false">IF(terrains!I1174=0,terrains!J1174,terrains!I1174)</f>
        <v>3</v>
      </c>
      <c r="L1174" s="59" t="n">
        <v>2.5</v>
      </c>
      <c r="M1174" s="59" t="n">
        <v>1</v>
      </c>
      <c r="N1174" s="59" t="n">
        <v>4</v>
      </c>
      <c r="O1174" s="59" t="s">
        <v>177</v>
      </c>
      <c r="P1174" s="59" t="n">
        <v>2</v>
      </c>
      <c r="Q1174" s="59" t="n">
        <v>2.5</v>
      </c>
      <c r="R1174" s="59" t="n">
        <v>0</v>
      </c>
      <c r="S1174" s="59" t="n">
        <v>0</v>
      </c>
      <c r="T1174" s="59" t="n">
        <v>1</v>
      </c>
      <c r="U1174" s="59" t="n">
        <v>0</v>
      </c>
      <c r="V1174" s="59" t="n">
        <v>0</v>
      </c>
      <c r="W1174" s="59" t="n">
        <v>0</v>
      </c>
      <c r="X1174" s="59" t="n">
        <v>0</v>
      </c>
      <c r="Y1174" s="59" t="n">
        <f aca="false">IF(terrains!L1174&lt;=2.5,1,IF(terrains!L1174&lt;=4.5,2,IF(terrains!L1174&lt;=6.5,3,4)))</f>
        <v>1</v>
      </c>
      <c r="Z1174" s="59" t="n">
        <f aca="false">IF(terrains!R1174=1,35,IF(terrains!S1174=1,64,IF(terrains!T1174=1,IF(terrains!Y1174=1,85,104),IF(terrains!U1174=1,IF(terrains!Y1174=1,124,152),IF(terrains!V1174=1,(IF(terrains!Y1174=1,146,IF(terrains!Y1174=2,178,263))),IF(terrains!W1174=1,(IF(terrains!Y1174=1,178,IF(terrains!Y1174=2,218,321))),IF(terrains!X1174=1,IF(terrains!Y1174=1,190,IF(terrains!Y1174=2,242,IF(terrains!Y1174=3,357,896))))))))))</f>
        <v>85</v>
      </c>
      <c r="AA1174" s="152" t="n">
        <f aca="false">terrains!Z1174*terrains!F1174</f>
        <v>6515599.23729</v>
      </c>
    </row>
    <row r="1175" customFormat="false" ht="13.8" hidden="false" customHeight="false" outlineLevel="0" collapsed="false">
      <c r="A1175" s="143" t="n">
        <v>1174</v>
      </c>
      <c r="B1175" s="59" t="n">
        <v>301383.565568</v>
      </c>
      <c r="C1175" s="59" t="n">
        <v>5048960.59303</v>
      </c>
      <c r="D1175" s="59" t="s">
        <v>683</v>
      </c>
      <c r="E1175" s="153" t="n">
        <v>7057.3</v>
      </c>
      <c r="F1175" s="150" t="n">
        <f aca="false">terrains!E1175*10.76391</f>
        <v>75964.142043</v>
      </c>
      <c r="G1175" s="59" t="s">
        <v>305</v>
      </c>
      <c r="H1175" s="59" t="n">
        <v>0</v>
      </c>
      <c r="I1175" s="59" t="n">
        <v>6</v>
      </c>
      <c r="J1175" s="59" t="n">
        <f aca="false">IF(terrains!L1175=13.5,IF(terrains!X1175=1,12,9),-0.392532+1.267037*terrains!L1175+0.472239*terrains!X1175+0.58658*terrains!W1175+0.089417*terrains!V1175+0.531633*terrains!U1175+0.337883*terrains!T1175-0.403545*terrains!S1175)</f>
        <v>4.272071</v>
      </c>
      <c r="K1175" s="151" t="n">
        <f aca="false">IF(terrains!I1175=0,terrains!J1175,terrains!I1175)</f>
        <v>6</v>
      </c>
      <c r="L1175" s="59" t="n">
        <v>4</v>
      </c>
      <c r="M1175" s="59" t="n">
        <v>2</v>
      </c>
      <c r="N1175" s="59" t="n">
        <v>12</v>
      </c>
      <c r="O1175" s="59" t="s">
        <v>176</v>
      </c>
      <c r="P1175" s="59" t="n">
        <v>2</v>
      </c>
      <c r="Q1175" s="59" t="n">
        <v>2.5</v>
      </c>
      <c r="R1175" s="59" t="n">
        <v>0</v>
      </c>
      <c r="S1175" s="59" t="n">
        <v>1</v>
      </c>
      <c r="T1175" s="59" t="n">
        <v>0</v>
      </c>
      <c r="U1175" s="59" t="n">
        <v>0</v>
      </c>
      <c r="V1175" s="59" t="n">
        <v>0</v>
      </c>
      <c r="W1175" s="59" t="n">
        <v>0</v>
      </c>
      <c r="X1175" s="59" t="n">
        <v>0</v>
      </c>
      <c r="Y1175" s="59" t="n">
        <f aca="false">IF(terrains!L1175&lt;=2.5,1,IF(terrains!L1175&lt;=4.5,2,IF(terrains!L1175&lt;=6.5,3,4)))</f>
        <v>2</v>
      </c>
      <c r="Z1175" s="59" t="n">
        <f aca="false">IF(terrains!R1175=1,35,IF(terrains!S1175=1,64,IF(terrains!T1175=1,IF(terrains!Y1175=1,85,104),IF(terrains!U1175=1,IF(terrains!Y1175=1,124,152),IF(terrains!V1175=1,(IF(terrains!Y1175=1,146,IF(terrains!Y1175=2,178,263))),IF(terrains!W1175=1,(IF(terrains!Y1175=1,178,IF(terrains!Y1175=2,218,321))),IF(terrains!X1175=1,IF(terrains!Y1175=1,190,IF(terrains!Y1175=2,242,IF(terrains!Y1175=3,357,896))))))))))</f>
        <v>64</v>
      </c>
      <c r="AA1175" s="152" t="n">
        <f aca="false">terrains!Z1175*terrains!F1175</f>
        <v>4861705.090752</v>
      </c>
    </row>
    <row r="1176" customFormat="false" ht="13.8" hidden="false" customHeight="false" outlineLevel="0" collapsed="false">
      <c r="A1176" s="143" t="n">
        <v>1175</v>
      </c>
      <c r="B1176" s="59" t="n">
        <v>297279.238755</v>
      </c>
      <c r="C1176" s="59" t="n">
        <v>5048660.92839</v>
      </c>
      <c r="D1176" s="59" t="s">
        <v>684</v>
      </c>
      <c r="E1176" s="153" t="n">
        <v>7044.3</v>
      </c>
      <c r="F1176" s="150" t="n">
        <f aca="false">terrains!E1176*10.76391</f>
        <v>75824.211213</v>
      </c>
      <c r="G1176" s="59" t="s">
        <v>685</v>
      </c>
      <c r="H1176" s="59" t="n">
        <v>0.6</v>
      </c>
      <c r="I1176" s="59" t="n">
        <v>5</v>
      </c>
      <c r="J1176" s="59" t="n">
        <f aca="false">IF(terrains!L1176=13.5,IF(terrains!X1176=1,12,9),-0.392532+1.267037*terrains!L1176+0.472239*terrains!X1176+0.58658*terrains!W1176+0.089417*terrains!V1176+0.531633*terrains!U1176+0.337883*terrains!T1176-0.403545*terrains!S1176)</f>
        <v>4.9055895</v>
      </c>
      <c r="K1176" s="151" t="n">
        <f aca="false">IF(terrains!I1176=0,terrains!J1176,terrains!I1176)</f>
        <v>5</v>
      </c>
      <c r="L1176" s="59" t="n">
        <v>4.5</v>
      </c>
      <c r="M1176" s="59" t="n">
        <v>2</v>
      </c>
      <c r="N1176" s="59" t="n">
        <v>14</v>
      </c>
      <c r="O1176" s="59" t="s">
        <v>176</v>
      </c>
      <c r="P1176" s="59" t="n">
        <v>2</v>
      </c>
      <c r="Q1176" s="59" t="n">
        <v>2.5</v>
      </c>
      <c r="R1176" s="59" t="n">
        <v>0</v>
      </c>
      <c r="S1176" s="59" t="n">
        <v>1</v>
      </c>
      <c r="T1176" s="59" t="n">
        <v>0</v>
      </c>
      <c r="U1176" s="59" t="n">
        <v>0</v>
      </c>
      <c r="V1176" s="59" t="n">
        <v>0</v>
      </c>
      <c r="W1176" s="59" t="n">
        <v>0</v>
      </c>
      <c r="X1176" s="59" t="n">
        <v>0</v>
      </c>
      <c r="Y1176" s="59" t="n">
        <f aca="false">IF(terrains!L1176&lt;=2.5,1,IF(terrains!L1176&lt;=4.5,2,IF(terrains!L1176&lt;=6.5,3,4)))</f>
        <v>2</v>
      </c>
      <c r="Z1176" s="59" t="n">
        <f aca="false">IF(terrains!R1176=1,35,IF(terrains!S1176=1,64,IF(terrains!T1176=1,IF(terrains!Y1176=1,85,104),IF(terrains!U1176=1,IF(terrains!Y1176=1,124,152),IF(terrains!V1176=1,(IF(terrains!Y1176=1,146,IF(terrains!Y1176=2,178,263))),IF(terrains!W1176=1,(IF(terrains!Y1176=1,178,IF(terrains!Y1176=2,218,321))),IF(terrains!X1176=1,IF(terrains!Y1176=1,190,IF(terrains!Y1176=2,242,IF(terrains!Y1176=3,357,896))))))))))</f>
        <v>64</v>
      </c>
      <c r="AA1176" s="152" t="n">
        <f aca="false">terrains!Z1176*terrains!F1176</f>
        <v>4852749.517632</v>
      </c>
    </row>
    <row r="1177" customFormat="false" ht="13.8" hidden="false" customHeight="false" outlineLevel="0" collapsed="false">
      <c r="A1177" s="143" t="n">
        <v>1176</v>
      </c>
      <c r="B1177" s="59" t="n">
        <v>298853.596261</v>
      </c>
      <c r="C1177" s="59" t="n">
        <v>5036208.86353</v>
      </c>
      <c r="D1177" s="59" t="s">
        <v>686</v>
      </c>
      <c r="E1177" s="153" t="n">
        <v>6967.7</v>
      </c>
      <c r="F1177" s="150" t="n">
        <f aca="false">terrains!E1177*10.76391</f>
        <v>74999.695707</v>
      </c>
      <c r="G1177" s="59" t="s">
        <v>687</v>
      </c>
      <c r="H1177" s="59" t="n">
        <v>0.7</v>
      </c>
      <c r="I1177" s="59" t="n">
        <v>4</v>
      </c>
      <c r="J1177" s="59" t="n">
        <f aca="false">IF(terrains!L1177=13.5,IF(terrains!X1177=1,12,9),-0.392532+1.267037*terrains!L1177+0.472239*terrains!X1177+0.58658*terrains!W1177+0.089417*terrains!V1177+0.531633*terrains!U1177+0.337883*terrains!T1177-0.403545*terrains!S1177)</f>
        <v>3.746462</v>
      </c>
      <c r="K1177" s="151" t="n">
        <f aca="false">IF(terrains!I1177=0,terrains!J1177,terrains!I1177)</f>
        <v>4</v>
      </c>
      <c r="L1177" s="59" t="n">
        <v>3</v>
      </c>
      <c r="M1177" s="59" t="n">
        <v>2</v>
      </c>
      <c r="N1177" s="59" t="n">
        <v>8</v>
      </c>
      <c r="O1177" s="59" t="s">
        <v>177</v>
      </c>
      <c r="P1177" s="59" t="n">
        <v>2</v>
      </c>
      <c r="Q1177" s="59" t="n">
        <v>2</v>
      </c>
      <c r="R1177" s="59" t="n">
        <v>0</v>
      </c>
      <c r="S1177" s="59" t="n">
        <v>0</v>
      </c>
      <c r="T1177" s="59" t="n">
        <v>1</v>
      </c>
      <c r="U1177" s="59" t="n">
        <v>0</v>
      </c>
      <c r="V1177" s="59" t="n">
        <v>0</v>
      </c>
      <c r="W1177" s="59" t="n">
        <v>0</v>
      </c>
      <c r="X1177" s="59" t="n">
        <v>0</v>
      </c>
      <c r="Y1177" s="59" t="n">
        <f aca="false">IF(terrains!L1177&lt;=2.5,1,IF(terrains!L1177&lt;=4.5,2,IF(terrains!L1177&lt;=6.5,3,4)))</f>
        <v>2</v>
      </c>
      <c r="Z1177" s="59" t="n">
        <f aca="false">IF(terrains!R1177=1,35,IF(terrains!S1177=1,64,IF(terrains!T1177=1,IF(terrains!Y1177=1,85,104),IF(terrains!U1177=1,IF(terrains!Y1177=1,124,152),IF(terrains!V1177=1,(IF(terrains!Y1177=1,146,IF(terrains!Y1177=2,178,263))),IF(terrains!W1177=1,(IF(terrains!Y1177=1,178,IF(terrains!Y1177=2,218,321))),IF(terrains!X1177=1,IF(terrains!Y1177=1,190,IF(terrains!Y1177=2,242,IF(terrains!Y1177=3,357,896))))))))))</f>
        <v>104</v>
      </c>
      <c r="AA1177" s="152" t="n">
        <f aca="false">terrains!Z1177*terrains!F1177</f>
        <v>7799968.353528</v>
      </c>
    </row>
    <row r="1178" customFormat="false" ht="13.8" hidden="false" customHeight="false" outlineLevel="0" collapsed="false">
      <c r="A1178" s="143" t="n">
        <v>1177</v>
      </c>
      <c r="B1178" s="59" t="n">
        <v>296653.4407</v>
      </c>
      <c r="C1178" s="59" t="n">
        <v>5043221.205</v>
      </c>
      <c r="D1178" s="59" t="s">
        <v>688</v>
      </c>
      <c r="E1178" s="153" t="n">
        <v>6958.9</v>
      </c>
      <c r="F1178" s="150" t="n">
        <f aca="false">terrains!E1178*10.76391</f>
        <v>74904.973299</v>
      </c>
      <c r="G1178" s="59" t="s">
        <v>226</v>
      </c>
      <c r="H1178" s="59" t="n">
        <v>1</v>
      </c>
      <c r="I1178" s="59" t="n">
        <v>3</v>
      </c>
      <c r="J1178" s="59" t="n">
        <f aca="false">IF(terrains!L1178=13.5,IF(terrains!X1178=1,12,9),-0.392532+1.267037*terrains!L1178+0.472239*terrains!X1178+0.58658*terrains!W1178+0.089417*terrains!V1178+0.531633*terrains!U1178+0.337883*terrains!T1178-0.403545*terrains!S1178)</f>
        <v>3.940212</v>
      </c>
      <c r="K1178" s="151" t="n">
        <f aca="false">IF(terrains!I1178=0,terrains!J1178,terrains!I1178)</f>
        <v>3</v>
      </c>
      <c r="L1178" s="59" t="n">
        <v>3</v>
      </c>
      <c r="M1178" s="59" t="n">
        <v>2</v>
      </c>
      <c r="N1178" s="59" t="n">
        <v>6</v>
      </c>
      <c r="O1178" s="59" t="s">
        <v>178</v>
      </c>
      <c r="P1178" s="59" t="n">
        <v>2</v>
      </c>
      <c r="Q1178" s="59" t="n">
        <v>2.5</v>
      </c>
      <c r="R1178" s="59" t="n">
        <v>0</v>
      </c>
      <c r="S1178" s="59" t="n">
        <v>0</v>
      </c>
      <c r="T1178" s="59" t="n">
        <v>0</v>
      </c>
      <c r="U1178" s="59" t="n">
        <v>1</v>
      </c>
      <c r="V1178" s="59" t="n">
        <v>0</v>
      </c>
      <c r="W1178" s="59" t="n">
        <v>0</v>
      </c>
      <c r="X1178" s="59" t="n">
        <v>0</v>
      </c>
      <c r="Y1178" s="59" t="n">
        <f aca="false">IF(terrains!L1178&lt;=2.5,1,IF(terrains!L1178&lt;=4.5,2,IF(terrains!L1178&lt;=6.5,3,4)))</f>
        <v>2</v>
      </c>
      <c r="Z1178" s="59" t="n">
        <f aca="false">IF(terrains!R1178=1,35,IF(terrains!S1178=1,64,IF(terrains!T1178=1,IF(terrains!Y1178=1,85,104),IF(terrains!U1178=1,IF(terrains!Y1178=1,124,152),IF(terrains!V1178=1,(IF(terrains!Y1178=1,146,IF(terrains!Y1178=2,178,263))),IF(terrains!W1178=1,(IF(terrains!Y1178=1,178,IF(terrains!Y1178=2,218,321))),IF(terrains!X1178=1,IF(terrains!Y1178=1,190,IF(terrains!Y1178=2,242,IF(terrains!Y1178=3,357,896))))))))))</f>
        <v>152</v>
      </c>
      <c r="AA1178" s="152" t="n">
        <f aca="false">terrains!Z1178*terrains!F1178</f>
        <v>11385555.941448</v>
      </c>
    </row>
    <row r="1179" customFormat="false" ht="13.8" hidden="false" customHeight="false" outlineLevel="0" collapsed="false">
      <c r="A1179" s="143" t="n">
        <v>1178</v>
      </c>
      <c r="B1179" s="59" t="n">
        <v>275973.479744</v>
      </c>
      <c r="C1179" s="59" t="n">
        <v>5039099.39831</v>
      </c>
      <c r="D1179" s="59" t="s">
        <v>689</v>
      </c>
      <c r="E1179" s="153" t="n">
        <v>6933.2</v>
      </c>
      <c r="F1179" s="150" t="n">
        <f aca="false">terrains!E1179*10.76391</f>
        <v>74628.340812</v>
      </c>
      <c r="G1179" s="59" t="s">
        <v>359</v>
      </c>
      <c r="H1179" s="59" t="n">
        <v>0</v>
      </c>
      <c r="I1179" s="59" t="n">
        <v>0</v>
      </c>
      <c r="J1179" s="59" t="n">
        <f aca="false">IF(terrains!L1179=13.5,IF(terrains!X1179=1,12,9),-0.392532+1.267037*terrains!L1179+0.472239*terrains!X1179+0.58658*terrains!W1179+0.089417*terrains!V1179+0.531633*terrains!U1179+0.337883*terrains!T1179-0.403545*terrains!S1179)</f>
        <v>2.141542</v>
      </c>
      <c r="K1179" s="151" t="n">
        <f aca="false">IF(terrains!I1179=0,terrains!J1179,terrains!I1179)</f>
        <v>2.141542</v>
      </c>
      <c r="L1179" s="59" t="n">
        <v>2</v>
      </c>
      <c r="M1179" s="59" t="n">
        <v>1</v>
      </c>
      <c r="N1179" s="59" t="n">
        <v>3</v>
      </c>
      <c r="O1179" s="59" t="s">
        <v>175</v>
      </c>
      <c r="P1179" s="59" t="n">
        <v>2</v>
      </c>
      <c r="Q1179" s="59" t="n">
        <v>1.5</v>
      </c>
      <c r="R1179" s="59" t="n">
        <v>1</v>
      </c>
      <c r="S1179" s="59" t="n">
        <v>0</v>
      </c>
      <c r="T1179" s="59" t="n">
        <v>0</v>
      </c>
      <c r="U1179" s="59" t="n">
        <v>0</v>
      </c>
      <c r="V1179" s="59" t="n">
        <v>0</v>
      </c>
      <c r="W1179" s="59" t="n">
        <v>0</v>
      </c>
      <c r="X1179" s="59" t="n">
        <v>0</v>
      </c>
      <c r="Y1179" s="59" t="n">
        <f aca="false">IF(terrains!L1179&lt;=2.5,1,IF(terrains!L1179&lt;=4.5,2,IF(terrains!L1179&lt;=6.5,3,4)))</f>
        <v>1</v>
      </c>
      <c r="Z1179" s="59" t="n">
        <f aca="false">IF(terrains!R1179=1,35,IF(terrains!S1179=1,64,IF(terrains!T1179=1,IF(terrains!Y1179=1,85,104),IF(terrains!U1179=1,IF(terrains!Y1179=1,124,152),IF(terrains!V1179=1,(IF(terrains!Y1179=1,146,IF(terrains!Y1179=2,178,263))),IF(terrains!W1179=1,(IF(terrains!Y1179=1,178,IF(terrains!Y1179=2,218,321))),IF(terrains!X1179=1,IF(terrains!Y1179=1,190,IF(terrains!Y1179=2,242,IF(terrains!Y1179=3,357,896))))))))))</f>
        <v>35</v>
      </c>
      <c r="AA1179" s="152" t="n">
        <f aca="false">terrains!Z1179*terrains!F1179</f>
        <v>2611991.92842</v>
      </c>
    </row>
    <row r="1180" customFormat="false" ht="13.8" hidden="false" customHeight="false" outlineLevel="0" collapsed="false">
      <c r="A1180" s="143" t="n">
        <v>1179</v>
      </c>
      <c r="B1180" s="59" t="n">
        <v>301589.894776</v>
      </c>
      <c r="C1180" s="59" t="n">
        <v>5049278.65206</v>
      </c>
      <c r="D1180" s="59" t="s">
        <v>690</v>
      </c>
      <c r="E1180" s="153" t="n">
        <v>6867.8</v>
      </c>
      <c r="F1180" s="150" t="n">
        <f aca="false">terrains!E1180*10.76391</f>
        <v>73924.381098</v>
      </c>
      <c r="G1180" s="59" t="s">
        <v>305</v>
      </c>
      <c r="H1180" s="59" t="n">
        <v>0</v>
      </c>
      <c r="I1180" s="59" t="n">
        <v>6</v>
      </c>
      <c r="J1180" s="59" t="n">
        <f aca="false">IF(terrains!L1180=13.5,IF(terrains!X1180=1,12,9),-0.392532+1.267037*terrains!L1180+0.472239*terrains!X1180+0.58658*terrains!W1180+0.089417*terrains!V1180+0.531633*terrains!U1180+0.337883*terrains!T1180-0.403545*terrains!S1180)</f>
        <v>4.272071</v>
      </c>
      <c r="K1180" s="151" t="n">
        <f aca="false">IF(terrains!I1180=0,terrains!J1180,terrains!I1180)</f>
        <v>6</v>
      </c>
      <c r="L1180" s="59" t="n">
        <v>4</v>
      </c>
      <c r="M1180" s="59" t="n">
        <v>2</v>
      </c>
      <c r="N1180" s="59" t="n">
        <v>12</v>
      </c>
      <c r="O1180" s="59" t="s">
        <v>176</v>
      </c>
      <c r="P1180" s="59" t="n">
        <v>2</v>
      </c>
      <c r="Q1180" s="59" t="n">
        <v>2.5</v>
      </c>
      <c r="R1180" s="59" t="n">
        <v>0</v>
      </c>
      <c r="S1180" s="59" t="n">
        <v>1</v>
      </c>
      <c r="T1180" s="59" t="n">
        <v>0</v>
      </c>
      <c r="U1180" s="59" t="n">
        <v>0</v>
      </c>
      <c r="V1180" s="59" t="n">
        <v>0</v>
      </c>
      <c r="W1180" s="59" t="n">
        <v>0</v>
      </c>
      <c r="X1180" s="59" t="n">
        <v>0</v>
      </c>
      <c r="Y1180" s="59" t="n">
        <f aca="false">IF(terrains!L1180&lt;=2.5,1,IF(terrains!L1180&lt;=4.5,2,IF(terrains!L1180&lt;=6.5,3,4)))</f>
        <v>2</v>
      </c>
      <c r="Z1180" s="59" t="n">
        <f aca="false">IF(terrains!R1180=1,35,IF(terrains!S1180=1,64,IF(terrains!T1180=1,IF(terrains!Y1180=1,85,104),IF(terrains!U1180=1,IF(terrains!Y1180=1,124,152),IF(terrains!V1180=1,(IF(terrains!Y1180=1,146,IF(terrains!Y1180=2,178,263))),IF(terrains!W1180=1,(IF(terrains!Y1180=1,178,IF(terrains!Y1180=2,218,321))),IF(terrains!X1180=1,IF(terrains!Y1180=1,190,IF(terrains!Y1180=2,242,IF(terrains!Y1180=3,357,896))))))))))</f>
        <v>64</v>
      </c>
      <c r="AA1180" s="152" t="n">
        <f aca="false">terrains!Z1180*terrains!F1180</f>
        <v>4731160.390272</v>
      </c>
    </row>
    <row r="1181" customFormat="false" ht="13.8" hidden="false" customHeight="false" outlineLevel="0" collapsed="false">
      <c r="A1181" s="143" t="n">
        <v>1180</v>
      </c>
      <c r="B1181" s="59" t="n">
        <v>294820.226227</v>
      </c>
      <c r="C1181" s="59" t="n">
        <v>5049101.40313</v>
      </c>
      <c r="D1181" s="59" t="s">
        <v>691</v>
      </c>
      <c r="E1181" s="153" t="n">
        <v>6847.5</v>
      </c>
      <c r="F1181" s="150" t="n">
        <f aca="false">terrains!E1181*10.76391</f>
        <v>73705.873725</v>
      </c>
      <c r="G1181" s="59" t="s">
        <v>494</v>
      </c>
      <c r="H1181" s="59" t="n">
        <v>0</v>
      </c>
      <c r="I1181" s="59" t="n">
        <v>0</v>
      </c>
      <c r="J1181" s="59" t="n">
        <f aca="false">IF(terrains!L1181=13.5,IF(terrains!X1181=1,12,9),-0.392532+1.267037*terrains!L1181+0.472239*terrains!X1181+0.58658*terrains!W1181+0.089417*terrains!V1181+0.531633*terrains!U1181+0.337883*terrains!T1181-0.403545*terrains!S1181)</f>
        <v>1.737997</v>
      </c>
      <c r="K1181" s="151" t="n">
        <f aca="false">IF(terrains!I1181=0,terrains!J1181,terrains!I1181)</f>
        <v>1.737997</v>
      </c>
      <c r="L1181" s="59" t="n">
        <v>2</v>
      </c>
      <c r="M1181" s="59" t="n">
        <v>1</v>
      </c>
      <c r="N1181" s="59" t="n">
        <v>3</v>
      </c>
      <c r="O1181" s="59" t="s">
        <v>176</v>
      </c>
      <c r="P1181" s="59" t="n">
        <v>2</v>
      </c>
      <c r="Q1181" s="59" t="n">
        <v>1.5</v>
      </c>
      <c r="R1181" s="59" t="n">
        <v>0</v>
      </c>
      <c r="S1181" s="59" t="n">
        <v>1</v>
      </c>
      <c r="T1181" s="59" t="n">
        <v>0</v>
      </c>
      <c r="U1181" s="59" t="n">
        <v>0</v>
      </c>
      <c r="V1181" s="59" t="n">
        <v>0</v>
      </c>
      <c r="W1181" s="59" t="n">
        <v>0</v>
      </c>
      <c r="X1181" s="59" t="n">
        <v>0</v>
      </c>
      <c r="Y1181" s="59" t="n">
        <f aca="false">IF(terrains!L1181&lt;=2.5,1,IF(terrains!L1181&lt;=4.5,2,IF(terrains!L1181&lt;=6.5,3,4)))</f>
        <v>1</v>
      </c>
      <c r="Z1181" s="59" t="n">
        <f aca="false">IF(terrains!R1181=1,35,IF(terrains!S1181=1,64,IF(terrains!T1181=1,IF(terrains!Y1181=1,85,104),IF(terrains!U1181=1,IF(terrains!Y1181=1,124,152),IF(terrains!V1181=1,(IF(terrains!Y1181=1,146,IF(terrains!Y1181=2,178,263))),IF(terrains!W1181=1,(IF(terrains!Y1181=1,178,IF(terrains!Y1181=2,218,321))),IF(terrains!X1181=1,IF(terrains!Y1181=1,190,IF(terrains!Y1181=2,242,IF(terrains!Y1181=3,357,896))))))))))</f>
        <v>64</v>
      </c>
      <c r="AA1181" s="152" t="n">
        <f aca="false">terrains!Z1181*terrains!F1181</f>
        <v>4717175.9184</v>
      </c>
    </row>
    <row r="1182" customFormat="false" ht="13.8" hidden="false" customHeight="false" outlineLevel="0" collapsed="false">
      <c r="A1182" s="143" t="n">
        <v>1181</v>
      </c>
      <c r="B1182" s="59" t="n">
        <v>296150.62871</v>
      </c>
      <c r="C1182" s="59" t="n">
        <v>5032396.97821</v>
      </c>
      <c r="D1182" s="59" t="s">
        <v>692</v>
      </c>
      <c r="E1182" s="153" t="n">
        <v>6838.5</v>
      </c>
      <c r="F1182" s="150" t="n">
        <f aca="false">terrains!E1182*10.76391</f>
        <v>73608.998535</v>
      </c>
      <c r="G1182" s="59" t="s">
        <v>693</v>
      </c>
      <c r="H1182" s="59" t="n">
        <v>0</v>
      </c>
      <c r="I1182" s="59" t="n">
        <v>0</v>
      </c>
      <c r="J1182" s="59" t="n">
        <f aca="false">IF(terrains!L1182=13.5,IF(terrains!X1182=1,12,9),-0.392532+1.267037*terrains!L1182+0.472239*terrains!X1182+0.58658*terrains!W1182+0.089417*terrains!V1182+0.531633*terrains!U1182+0.337883*terrains!T1182-0.403545*terrains!S1182)</f>
        <v>1.737997</v>
      </c>
      <c r="K1182" s="151" t="n">
        <f aca="false">IF(terrains!I1182=0,terrains!J1182,terrains!I1182)</f>
        <v>1.737997</v>
      </c>
      <c r="L1182" s="59" t="n">
        <v>2</v>
      </c>
      <c r="M1182" s="59" t="n">
        <v>1</v>
      </c>
      <c r="N1182" s="59" t="n">
        <v>3</v>
      </c>
      <c r="O1182" s="59" t="s">
        <v>176</v>
      </c>
      <c r="P1182" s="59" t="n">
        <v>2</v>
      </c>
      <c r="Q1182" s="59" t="n">
        <v>1.5</v>
      </c>
      <c r="R1182" s="59" t="n">
        <v>0</v>
      </c>
      <c r="S1182" s="59" t="n">
        <v>1</v>
      </c>
      <c r="T1182" s="59" t="n">
        <v>0</v>
      </c>
      <c r="U1182" s="59" t="n">
        <v>0</v>
      </c>
      <c r="V1182" s="59" t="n">
        <v>0</v>
      </c>
      <c r="W1182" s="59" t="n">
        <v>0</v>
      </c>
      <c r="X1182" s="59" t="n">
        <v>0</v>
      </c>
      <c r="Y1182" s="59" t="n">
        <f aca="false">IF(terrains!L1182&lt;=2.5,1,IF(terrains!L1182&lt;=4.5,2,IF(terrains!L1182&lt;=6.5,3,4)))</f>
        <v>1</v>
      </c>
      <c r="Z1182" s="59" t="n">
        <f aca="false">IF(terrains!R1182=1,35,IF(terrains!S1182=1,64,IF(terrains!T1182=1,IF(terrains!Y1182=1,85,104),IF(terrains!U1182=1,IF(terrains!Y1182=1,124,152),IF(terrains!V1182=1,(IF(terrains!Y1182=1,146,IF(terrains!Y1182=2,178,263))),IF(terrains!W1182=1,(IF(terrains!Y1182=1,178,IF(terrains!Y1182=2,218,321))),IF(terrains!X1182=1,IF(terrains!Y1182=1,190,IF(terrains!Y1182=2,242,IF(terrains!Y1182=3,357,896))))))))))</f>
        <v>64</v>
      </c>
      <c r="AA1182" s="152" t="n">
        <f aca="false">terrains!Z1182*terrains!F1182</f>
        <v>4710975.90624</v>
      </c>
    </row>
    <row r="1183" customFormat="false" ht="13.8" hidden="false" customHeight="false" outlineLevel="0" collapsed="false">
      <c r="A1183" s="143" t="n">
        <v>1182</v>
      </c>
      <c r="B1183" s="59" t="n">
        <v>294847.5411</v>
      </c>
      <c r="C1183" s="59" t="n">
        <v>5035556.376</v>
      </c>
      <c r="D1183" s="59" t="s">
        <v>694</v>
      </c>
      <c r="E1183" s="153" t="n">
        <v>6826.1</v>
      </c>
      <c r="F1183" s="150" t="n">
        <f aca="false">terrains!E1183*10.76391</f>
        <v>73475.526051</v>
      </c>
      <c r="G1183" s="59" t="s">
        <v>510</v>
      </c>
      <c r="H1183" s="59" t="n">
        <v>0</v>
      </c>
      <c r="I1183" s="59" t="n">
        <v>0</v>
      </c>
      <c r="J1183" s="59" t="n">
        <f aca="false">IF(terrains!L1183=13.5,IF(terrains!X1183=1,12,9),-0.392532+1.267037*terrains!L1183+0.472239*terrains!X1183+0.58658*terrains!W1183+0.089417*terrains!V1183+0.531633*terrains!U1183+0.337883*terrains!T1183-0.403545*terrains!S1183)</f>
        <v>1.737997</v>
      </c>
      <c r="K1183" s="151" t="n">
        <f aca="false">IF(terrains!I1183=0,terrains!J1183,terrains!I1183)</f>
        <v>1.737997</v>
      </c>
      <c r="L1183" s="59" t="n">
        <v>2</v>
      </c>
      <c r="M1183" s="59" t="n">
        <v>1</v>
      </c>
      <c r="N1183" s="59" t="n">
        <v>4</v>
      </c>
      <c r="O1183" s="59" t="s">
        <v>176</v>
      </c>
      <c r="P1183" s="59" t="n">
        <v>2</v>
      </c>
      <c r="Q1183" s="59" t="n">
        <v>1.5</v>
      </c>
      <c r="R1183" s="59" t="n">
        <v>0</v>
      </c>
      <c r="S1183" s="59" t="n">
        <v>1</v>
      </c>
      <c r="T1183" s="59" t="n">
        <v>0</v>
      </c>
      <c r="U1183" s="59" t="n">
        <v>0</v>
      </c>
      <c r="V1183" s="59" t="n">
        <v>0</v>
      </c>
      <c r="W1183" s="59" t="n">
        <v>0</v>
      </c>
      <c r="X1183" s="59" t="n">
        <v>0</v>
      </c>
      <c r="Y1183" s="59" t="n">
        <f aca="false">IF(terrains!L1183&lt;=2.5,1,IF(terrains!L1183&lt;=4.5,2,IF(terrains!L1183&lt;=6.5,3,4)))</f>
        <v>1</v>
      </c>
      <c r="Z1183" s="59" t="n">
        <f aca="false">IF(terrains!R1183=1,35,IF(terrains!S1183=1,64,IF(terrains!T1183=1,IF(terrains!Y1183=1,85,104),IF(terrains!U1183=1,IF(terrains!Y1183=1,124,152),IF(terrains!V1183=1,(IF(terrains!Y1183=1,146,IF(terrains!Y1183=2,178,263))),IF(terrains!W1183=1,(IF(terrains!Y1183=1,178,IF(terrains!Y1183=2,218,321))),IF(terrains!X1183=1,IF(terrains!Y1183=1,190,IF(terrains!Y1183=2,242,IF(terrains!Y1183=3,357,896))))))))))</f>
        <v>64</v>
      </c>
      <c r="AA1183" s="152" t="n">
        <f aca="false">terrains!Z1183*terrains!F1183</f>
        <v>4702433.667264</v>
      </c>
    </row>
    <row r="1184" customFormat="false" ht="13.8" hidden="false" customHeight="false" outlineLevel="0" collapsed="false">
      <c r="A1184" s="143" t="n">
        <v>1183</v>
      </c>
      <c r="B1184" s="59" t="n">
        <v>296148.493</v>
      </c>
      <c r="C1184" s="59" t="n">
        <v>5046830.197</v>
      </c>
      <c r="D1184" s="59" t="s">
        <v>695</v>
      </c>
      <c r="E1184" s="153" t="n">
        <v>6811.2</v>
      </c>
      <c r="F1184" s="150" t="n">
        <f aca="false">terrains!E1184*10.76391</f>
        <v>73315.143792</v>
      </c>
      <c r="G1184" s="59" t="s">
        <v>696</v>
      </c>
      <c r="H1184" s="59" t="n">
        <v>0</v>
      </c>
      <c r="I1184" s="59" t="n">
        <v>0</v>
      </c>
      <c r="J1184" s="59" t="n">
        <f aca="false">IF(terrains!L1184=13.5,IF(terrains!X1184=1,12,9),-0.392532+1.267037*terrains!L1184+0.472239*terrains!X1184+0.58658*terrains!W1184+0.089417*terrains!V1184+0.531633*terrains!U1184+0.337883*terrains!T1184-0.403545*terrains!S1184)</f>
        <v>1.737997</v>
      </c>
      <c r="K1184" s="151" t="n">
        <f aca="false">IF(terrains!I1184=0,terrains!J1184,terrains!I1184)</f>
        <v>1.737997</v>
      </c>
      <c r="L1184" s="59" t="n">
        <v>2</v>
      </c>
      <c r="M1184" s="59" t="n">
        <v>1</v>
      </c>
      <c r="N1184" s="59" t="n">
        <v>3</v>
      </c>
      <c r="O1184" s="59" t="s">
        <v>176</v>
      </c>
      <c r="P1184" s="59" t="n">
        <v>2</v>
      </c>
      <c r="Q1184" s="59" t="n">
        <v>1.5</v>
      </c>
      <c r="R1184" s="59" t="n">
        <v>0</v>
      </c>
      <c r="S1184" s="59" t="n">
        <v>1</v>
      </c>
      <c r="T1184" s="59" t="n">
        <v>0</v>
      </c>
      <c r="U1184" s="59" t="n">
        <v>0</v>
      </c>
      <c r="V1184" s="59" t="n">
        <v>0</v>
      </c>
      <c r="W1184" s="59" t="n">
        <v>0</v>
      </c>
      <c r="X1184" s="59" t="n">
        <v>0</v>
      </c>
      <c r="Y1184" s="59" t="n">
        <f aca="false">IF(terrains!L1184&lt;=2.5,1,IF(terrains!L1184&lt;=4.5,2,IF(terrains!L1184&lt;=6.5,3,4)))</f>
        <v>1</v>
      </c>
      <c r="Z1184" s="59" t="n">
        <f aca="false">IF(terrains!R1184=1,35,IF(terrains!S1184=1,64,IF(terrains!T1184=1,IF(terrains!Y1184=1,85,104),IF(terrains!U1184=1,IF(terrains!Y1184=1,124,152),IF(terrains!V1184=1,(IF(terrains!Y1184=1,146,IF(terrains!Y1184=2,178,263))),IF(terrains!W1184=1,(IF(terrains!Y1184=1,178,IF(terrains!Y1184=2,218,321))),IF(terrains!X1184=1,IF(terrains!Y1184=1,190,IF(terrains!Y1184=2,242,IF(terrains!Y1184=3,357,896))))))))))</f>
        <v>64</v>
      </c>
      <c r="AA1184" s="152" t="n">
        <f aca="false">terrains!Z1184*terrains!F1184</f>
        <v>4692169.202688</v>
      </c>
    </row>
    <row r="1185" customFormat="false" ht="13.8" hidden="false" customHeight="false" outlineLevel="0" collapsed="false">
      <c r="A1185" s="143" t="n">
        <v>1184</v>
      </c>
      <c r="B1185" s="59" t="n">
        <v>303821.7676</v>
      </c>
      <c r="C1185" s="59" t="n">
        <v>5056739.22</v>
      </c>
      <c r="D1185" s="59" t="s">
        <v>697</v>
      </c>
      <c r="E1185" s="153" t="n">
        <v>6810.4</v>
      </c>
      <c r="F1185" s="150" t="n">
        <f aca="false">terrains!E1185*10.76391</f>
        <v>73306.532664</v>
      </c>
      <c r="G1185" s="59" t="s">
        <v>354</v>
      </c>
      <c r="H1185" s="59" t="n">
        <v>0</v>
      </c>
      <c r="I1185" s="59" t="n">
        <v>0</v>
      </c>
      <c r="J1185" s="59" t="n">
        <f aca="false">IF(terrains!L1185=13.5,IF(terrains!X1185=1,12,9),-0.392532+1.267037*terrains!L1185+0.472239*terrains!X1185+0.58658*terrains!W1185+0.089417*terrains!V1185+0.531633*terrains!U1185+0.337883*terrains!T1185-0.403545*terrains!S1185)</f>
        <v>2.141542</v>
      </c>
      <c r="K1185" s="151" t="n">
        <f aca="false">IF(terrains!I1185=0,terrains!J1185,terrains!I1185)</f>
        <v>2.141542</v>
      </c>
      <c r="L1185" s="59" t="n">
        <v>2</v>
      </c>
      <c r="M1185" s="59" t="n">
        <v>1</v>
      </c>
      <c r="N1185" s="59" t="n">
        <v>3</v>
      </c>
      <c r="O1185" s="59" t="s">
        <v>175</v>
      </c>
      <c r="P1185" s="59" t="n">
        <v>2</v>
      </c>
      <c r="Q1185" s="59" t="n">
        <v>1.5</v>
      </c>
      <c r="R1185" s="59" t="n">
        <v>1</v>
      </c>
      <c r="S1185" s="59" t="n">
        <v>0</v>
      </c>
      <c r="T1185" s="59" t="n">
        <v>0</v>
      </c>
      <c r="U1185" s="59" t="n">
        <v>0</v>
      </c>
      <c r="V1185" s="59" t="n">
        <v>0</v>
      </c>
      <c r="W1185" s="59" t="n">
        <v>0</v>
      </c>
      <c r="X1185" s="59" t="n">
        <v>0</v>
      </c>
      <c r="Y1185" s="59" t="n">
        <f aca="false">IF(terrains!L1185&lt;=2.5,1,IF(terrains!L1185&lt;=4.5,2,IF(terrains!L1185&lt;=6.5,3,4)))</f>
        <v>1</v>
      </c>
      <c r="Z1185" s="59" t="n">
        <f aca="false">IF(terrains!R1185=1,35,IF(terrains!S1185=1,64,IF(terrains!T1185=1,IF(terrains!Y1185=1,85,104),IF(terrains!U1185=1,IF(terrains!Y1185=1,124,152),IF(terrains!V1185=1,(IF(terrains!Y1185=1,146,IF(terrains!Y1185=2,178,263))),IF(terrains!W1185=1,(IF(terrains!Y1185=1,178,IF(terrains!Y1185=2,218,321))),IF(terrains!X1185=1,IF(terrains!Y1185=1,190,IF(terrains!Y1185=2,242,IF(terrains!Y1185=3,357,896))))))))))</f>
        <v>35</v>
      </c>
      <c r="AA1185" s="152" t="n">
        <f aca="false">terrains!Z1185*terrains!F1185</f>
        <v>2565728.64324</v>
      </c>
    </row>
    <row r="1186" customFormat="false" ht="13.8" hidden="false" customHeight="false" outlineLevel="0" collapsed="false">
      <c r="A1186" s="143" t="n">
        <v>1185</v>
      </c>
      <c r="B1186" s="59" t="n">
        <v>293804.8095</v>
      </c>
      <c r="C1186" s="59" t="n">
        <v>5040663.462</v>
      </c>
      <c r="D1186" s="59" t="s">
        <v>698</v>
      </c>
      <c r="E1186" s="153" t="n">
        <v>6802.3</v>
      </c>
      <c r="F1186" s="150" t="n">
        <f aca="false">terrains!E1186*10.76391</f>
        <v>73219.344993</v>
      </c>
      <c r="G1186" s="59" t="s">
        <v>699</v>
      </c>
      <c r="H1186" s="59" t="n">
        <v>0</v>
      </c>
      <c r="I1186" s="59" t="n">
        <v>0</v>
      </c>
      <c r="J1186" s="59" t="n">
        <f aca="false">IF(terrains!L1186=13.5,IF(terrains!X1186=1,12,9),-0.392532+1.267037*terrains!L1186+0.472239*terrains!X1186+0.58658*terrains!W1186+0.089417*terrains!V1186+0.531633*terrains!U1186+0.337883*terrains!T1186-0.403545*terrains!S1186)</f>
        <v>3.1129435</v>
      </c>
      <c r="K1186" s="151" t="n">
        <f aca="false">IF(terrains!I1186=0,terrains!J1186,terrains!I1186)</f>
        <v>3.1129435</v>
      </c>
      <c r="L1186" s="59" t="n">
        <v>2.5</v>
      </c>
      <c r="M1186" s="59" t="n">
        <v>2</v>
      </c>
      <c r="N1186" s="59" t="n">
        <v>6</v>
      </c>
      <c r="O1186" s="59" t="s">
        <v>177</v>
      </c>
      <c r="P1186" s="59" t="n">
        <v>1</v>
      </c>
      <c r="Q1186" s="59" t="n">
        <v>1.5</v>
      </c>
      <c r="R1186" s="59" t="n">
        <v>0</v>
      </c>
      <c r="S1186" s="59" t="n">
        <v>0</v>
      </c>
      <c r="T1186" s="59" t="n">
        <v>1</v>
      </c>
      <c r="U1186" s="59" t="n">
        <v>0</v>
      </c>
      <c r="V1186" s="59" t="n">
        <v>0</v>
      </c>
      <c r="W1186" s="59" t="n">
        <v>0</v>
      </c>
      <c r="X1186" s="59" t="n">
        <v>0</v>
      </c>
      <c r="Y1186" s="59" t="n">
        <f aca="false">IF(terrains!L1186&lt;=2.5,1,IF(terrains!L1186&lt;=4.5,2,IF(terrains!L1186&lt;=6.5,3,4)))</f>
        <v>1</v>
      </c>
      <c r="Z1186" s="59" t="n">
        <f aca="false">IF(terrains!R1186=1,35,IF(terrains!S1186=1,64,IF(terrains!T1186=1,IF(terrains!Y1186=1,85,104),IF(terrains!U1186=1,IF(terrains!Y1186=1,124,152),IF(terrains!V1186=1,(IF(terrains!Y1186=1,146,IF(terrains!Y1186=2,178,263))),IF(terrains!W1186=1,(IF(terrains!Y1186=1,178,IF(terrains!Y1186=2,218,321))),IF(terrains!X1186=1,IF(terrains!Y1186=1,190,IF(terrains!Y1186=2,242,IF(terrains!Y1186=3,357,896))))))))))</f>
        <v>85</v>
      </c>
      <c r="AA1186" s="152" t="n">
        <f aca="false">terrains!Z1186*terrains!F1186</f>
        <v>6223644.324405</v>
      </c>
    </row>
    <row r="1187" customFormat="false" ht="13.8" hidden="false" customHeight="false" outlineLevel="0" collapsed="false">
      <c r="A1187" s="143" t="n">
        <v>1186</v>
      </c>
      <c r="B1187" s="59" t="n">
        <v>290984.8713</v>
      </c>
      <c r="C1187" s="59" t="n">
        <v>5040402.098</v>
      </c>
      <c r="D1187" s="59" t="s">
        <v>700</v>
      </c>
      <c r="E1187" s="153" t="n">
        <v>6781.7</v>
      </c>
      <c r="F1187" s="150" t="n">
        <f aca="false">terrains!E1187*10.76391</f>
        <v>72997.608447</v>
      </c>
      <c r="G1187" s="59" t="s">
        <v>272</v>
      </c>
      <c r="H1187" s="59" t="n">
        <v>0</v>
      </c>
      <c r="I1187" s="59" t="n">
        <v>3</v>
      </c>
      <c r="J1187" s="59" t="n">
        <f aca="false">IF(terrains!L1187=13.5,IF(terrains!X1187=1,12,9),-0.392532+1.267037*terrains!L1187+0.472239*terrains!X1187+0.58658*terrains!W1187+0.089417*terrains!V1187+0.531633*terrains!U1187+0.337883*terrains!T1187-0.403545*terrains!S1187)</f>
        <v>4.272071</v>
      </c>
      <c r="K1187" s="151" t="n">
        <f aca="false">IF(terrains!I1187=0,terrains!J1187,terrains!I1187)</f>
        <v>3</v>
      </c>
      <c r="L1187" s="59" t="n">
        <v>4</v>
      </c>
      <c r="M1187" s="59" t="n">
        <v>2</v>
      </c>
      <c r="N1187" s="59" t="n">
        <v>99</v>
      </c>
      <c r="O1187" s="59" t="s">
        <v>176</v>
      </c>
      <c r="P1187" s="59" t="n">
        <v>2</v>
      </c>
      <c r="Q1187" s="59" t="n">
        <v>2.5</v>
      </c>
      <c r="R1187" s="59" t="n">
        <v>0</v>
      </c>
      <c r="S1187" s="59" t="n">
        <v>1</v>
      </c>
      <c r="T1187" s="59" t="n">
        <v>0</v>
      </c>
      <c r="U1187" s="59" t="n">
        <v>0</v>
      </c>
      <c r="V1187" s="59" t="n">
        <v>0</v>
      </c>
      <c r="W1187" s="59" t="n">
        <v>0</v>
      </c>
      <c r="X1187" s="59" t="n">
        <v>0</v>
      </c>
      <c r="Y1187" s="59" t="n">
        <f aca="false">IF(terrains!L1187&lt;=2.5,1,IF(terrains!L1187&lt;=4.5,2,IF(terrains!L1187&lt;=6.5,3,4)))</f>
        <v>2</v>
      </c>
      <c r="Z1187" s="59" t="n">
        <f aca="false">IF(terrains!R1187=1,35,IF(terrains!S1187=1,64,IF(terrains!T1187=1,IF(terrains!Y1187=1,85,104),IF(terrains!U1187=1,IF(terrains!Y1187=1,124,152),IF(terrains!V1187=1,(IF(terrains!Y1187=1,146,IF(terrains!Y1187=2,178,263))),IF(terrains!W1187=1,(IF(terrains!Y1187=1,178,IF(terrains!Y1187=2,218,321))),IF(terrains!X1187=1,IF(terrains!Y1187=1,190,IF(terrains!Y1187=2,242,IF(terrains!Y1187=3,357,896))))))))))</f>
        <v>64</v>
      </c>
      <c r="AA1187" s="152" t="n">
        <f aca="false">terrains!Z1187*terrains!F1187</f>
        <v>4671846.940608</v>
      </c>
    </row>
    <row r="1188" customFormat="false" ht="13.8" hidden="false" customHeight="false" outlineLevel="0" collapsed="false">
      <c r="A1188" s="143" t="n">
        <v>1187</v>
      </c>
      <c r="B1188" s="59" t="n">
        <v>300312.011553</v>
      </c>
      <c r="C1188" s="59" t="n">
        <v>5057092.68384</v>
      </c>
      <c r="D1188" s="59" t="s">
        <v>701</v>
      </c>
      <c r="E1188" s="153" t="n">
        <v>6768.8</v>
      </c>
      <c r="F1188" s="150" t="n">
        <f aca="false">terrains!E1188*10.76391</f>
        <v>72858.754008</v>
      </c>
      <c r="G1188" s="59" t="s">
        <v>332</v>
      </c>
      <c r="H1188" s="59" t="n">
        <v>0.2</v>
      </c>
      <c r="I1188" s="59" t="n">
        <v>1.5</v>
      </c>
      <c r="J1188" s="59" t="n">
        <f aca="false">IF(terrains!L1188=13.5,IF(terrains!X1188=1,12,9),-0.392532+1.267037*terrains!L1188+0.472239*terrains!X1188+0.58658*terrains!W1188+0.089417*terrains!V1188+0.531633*terrains!U1188+0.337883*terrains!T1188-0.403545*terrains!S1188)</f>
        <v>2.141542</v>
      </c>
      <c r="K1188" s="151" t="n">
        <f aca="false">IF(terrains!I1188=0,terrains!J1188,terrains!I1188)</f>
        <v>1.5</v>
      </c>
      <c r="L1188" s="59" t="n">
        <v>2</v>
      </c>
      <c r="M1188" s="59" t="n">
        <v>2</v>
      </c>
      <c r="N1188" s="59" t="n">
        <v>3</v>
      </c>
      <c r="O1188" s="59" t="s">
        <v>175</v>
      </c>
      <c r="P1188" s="59" t="n">
        <v>2</v>
      </c>
      <c r="Q1188" s="59" t="n">
        <v>1.5</v>
      </c>
      <c r="R1188" s="59" t="n">
        <v>1</v>
      </c>
      <c r="S1188" s="59" t="n">
        <v>0</v>
      </c>
      <c r="T1188" s="59" t="n">
        <v>0</v>
      </c>
      <c r="U1188" s="59" t="n">
        <v>0</v>
      </c>
      <c r="V1188" s="59" t="n">
        <v>0</v>
      </c>
      <c r="W1188" s="59" t="n">
        <v>0</v>
      </c>
      <c r="X1188" s="59" t="n">
        <v>0</v>
      </c>
      <c r="Y1188" s="59" t="n">
        <f aca="false">IF(terrains!L1188&lt;=2.5,1,IF(terrains!L1188&lt;=4.5,2,IF(terrains!L1188&lt;=6.5,3,4)))</f>
        <v>1</v>
      </c>
      <c r="Z1188" s="59" t="n">
        <f aca="false">IF(terrains!R1188=1,35,IF(terrains!S1188=1,64,IF(terrains!T1188=1,IF(terrains!Y1188=1,85,104),IF(terrains!U1188=1,IF(terrains!Y1188=1,124,152),IF(terrains!V1188=1,(IF(terrains!Y1188=1,146,IF(terrains!Y1188=2,178,263))),IF(terrains!W1188=1,(IF(terrains!Y1188=1,178,IF(terrains!Y1188=2,218,321))),IF(terrains!X1188=1,IF(terrains!Y1188=1,190,IF(terrains!Y1188=2,242,IF(terrains!Y1188=3,357,896))))))))))</f>
        <v>35</v>
      </c>
      <c r="AA1188" s="152" t="n">
        <f aca="false">terrains!Z1188*terrains!F1188</f>
        <v>2550056.39028</v>
      </c>
    </row>
    <row r="1189" customFormat="false" ht="13.8" hidden="false" customHeight="false" outlineLevel="0" collapsed="false">
      <c r="A1189" s="143" t="n">
        <v>1188</v>
      </c>
      <c r="B1189" s="59" t="n">
        <v>289625.18431</v>
      </c>
      <c r="C1189" s="59" t="n">
        <v>5041689.26677</v>
      </c>
      <c r="D1189" s="59" t="s">
        <v>702</v>
      </c>
      <c r="E1189" s="153" t="n">
        <v>6744</v>
      </c>
      <c r="F1189" s="150" t="n">
        <f aca="false">terrains!E1189*10.76391</f>
        <v>72591.80904</v>
      </c>
      <c r="G1189" s="59" t="s">
        <v>216</v>
      </c>
      <c r="H1189" s="59" t="n">
        <v>0</v>
      </c>
      <c r="I1189" s="59" t="n">
        <v>0</v>
      </c>
      <c r="J1189" s="59" t="n">
        <f aca="false">IF(terrains!L1189=13.5,IF(terrains!X1189=1,12,9),-0.392532+1.267037*terrains!L1189+0.472239*terrains!X1189+0.58658*terrains!W1189+0.089417*terrains!V1189+0.531633*terrains!U1189+0.337883*terrains!T1189-0.403545*terrains!S1189)</f>
        <v>1.737997</v>
      </c>
      <c r="K1189" s="151" t="n">
        <f aca="false">IF(terrains!I1189=0,terrains!J1189,terrains!I1189)</f>
        <v>1.737997</v>
      </c>
      <c r="L1189" s="59" t="n">
        <v>2</v>
      </c>
      <c r="M1189" s="59" t="n">
        <v>1</v>
      </c>
      <c r="N1189" s="59" t="n">
        <v>4</v>
      </c>
      <c r="O1189" s="59" t="s">
        <v>176</v>
      </c>
      <c r="P1189" s="59" t="n">
        <v>2</v>
      </c>
      <c r="Q1189" s="59" t="n">
        <v>1.5</v>
      </c>
      <c r="R1189" s="59" t="n">
        <v>0</v>
      </c>
      <c r="S1189" s="59" t="n">
        <v>1</v>
      </c>
      <c r="T1189" s="59" t="n">
        <v>0</v>
      </c>
      <c r="U1189" s="59" t="n">
        <v>0</v>
      </c>
      <c r="V1189" s="59" t="n">
        <v>0</v>
      </c>
      <c r="W1189" s="59" t="n">
        <v>0</v>
      </c>
      <c r="X1189" s="59" t="n">
        <v>0</v>
      </c>
      <c r="Y1189" s="59" t="n">
        <f aca="false">IF(terrains!L1189&lt;=2.5,1,IF(terrains!L1189&lt;=4.5,2,IF(terrains!L1189&lt;=6.5,3,4)))</f>
        <v>1</v>
      </c>
      <c r="Z1189" s="59" t="n">
        <f aca="false">IF(terrains!R1189=1,35,IF(terrains!S1189=1,64,IF(terrains!T1189=1,IF(terrains!Y1189=1,85,104),IF(terrains!U1189=1,IF(terrains!Y1189=1,124,152),IF(terrains!V1189=1,(IF(terrains!Y1189=1,146,IF(terrains!Y1189=2,178,263))),IF(terrains!W1189=1,(IF(terrains!Y1189=1,178,IF(terrains!Y1189=2,218,321))),IF(terrains!X1189=1,IF(terrains!Y1189=1,190,IF(terrains!Y1189=2,242,IF(terrains!Y1189=3,357,896))))))))))</f>
        <v>64</v>
      </c>
      <c r="AA1189" s="152" t="n">
        <f aca="false">terrains!Z1189*terrains!F1189</f>
        <v>4645875.77856</v>
      </c>
    </row>
    <row r="1190" customFormat="false" ht="13.8" hidden="false" customHeight="false" outlineLevel="0" collapsed="false">
      <c r="A1190" s="143" t="n">
        <v>1189</v>
      </c>
      <c r="B1190" s="59" t="n">
        <v>296543.987756</v>
      </c>
      <c r="C1190" s="59" t="n">
        <v>5034236.79885</v>
      </c>
      <c r="D1190" s="59" t="s">
        <v>703</v>
      </c>
      <c r="E1190" s="153" t="n">
        <v>6743.1</v>
      </c>
      <c r="F1190" s="150" t="n">
        <f aca="false">terrains!E1190*10.76391</f>
        <v>72582.121521</v>
      </c>
      <c r="G1190" s="59" t="s">
        <v>485</v>
      </c>
      <c r="H1190" s="59" t="n">
        <v>0.5</v>
      </c>
      <c r="I1190" s="59" t="n">
        <v>4.5</v>
      </c>
      <c r="J1190" s="59" t="n">
        <f aca="false">IF(terrains!L1190=13.5,IF(terrains!X1190=1,12,9),-0.392532+1.267037*terrains!L1190+0.472239*terrains!X1190+0.58658*terrains!W1190+0.089417*terrains!V1190+0.531633*terrains!U1190+0.337883*terrains!T1190-0.403545*terrains!S1190)</f>
        <v>5.539108</v>
      </c>
      <c r="K1190" s="151" t="n">
        <f aca="false">IF(terrains!I1190=0,terrains!J1190,terrains!I1190)</f>
        <v>4.5</v>
      </c>
      <c r="L1190" s="59" t="n">
        <v>5</v>
      </c>
      <c r="M1190" s="59" t="n">
        <v>3</v>
      </c>
      <c r="N1190" s="59" t="n">
        <v>16</v>
      </c>
      <c r="O1190" s="59" t="s">
        <v>176</v>
      </c>
      <c r="P1190" s="59" t="n">
        <v>2</v>
      </c>
      <c r="Q1190" s="59" t="n">
        <v>2.5</v>
      </c>
      <c r="R1190" s="59" t="n">
        <v>0</v>
      </c>
      <c r="S1190" s="59" t="n">
        <v>1</v>
      </c>
      <c r="T1190" s="59" t="n">
        <v>0</v>
      </c>
      <c r="U1190" s="59" t="n">
        <v>0</v>
      </c>
      <c r="V1190" s="59" t="n">
        <v>0</v>
      </c>
      <c r="W1190" s="59" t="n">
        <v>0</v>
      </c>
      <c r="X1190" s="59" t="n">
        <v>0</v>
      </c>
      <c r="Y1190" s="59" t="n">
        <f aca="false">IF(terrains!L1190&lt;=2.5,1,IF(terrains!L1190&lt;=4.5,2,IF(terrains!L1190&lt;=6.5,3,4)))</f>
        <v>3</v>
      </c>
      <c r="Z1190" s="59" t="n">
        <f aca="false">IF(terrains!R1190=1,35,IF(terrains!S1190=1,64,IF(terrains!T1190=1,IF(terrains!Y1190=1,85,104),IF(terrains!U1190=1,IF(terrains!Y1190=1,124,152),IF(terrains!V1190=1,(IF(terrains!Y1190=1,146,IF(terrains!Y1190=2,178,263))),IF(terrains!W1190=1,(IF(terrains!Y1190=1,178,IF(terrains!Y1190=2,218,321))),IF(terrains!X1190=1,IF(terrains!Y1190=1,190,IF(terrains!Y1190=2,242,IF(terrains!Y1190=3,357,896))))))))))</f>
        <v>64</v>
      </c>
      <c r="AA1190" s="152" t="n">
        <f aca="false">terrains!Z1190*terrains!F1190</f>
        <v>4645255.777344</v>
      </c>
    </row>
    <row r="1191" customFormat="false" ht="13.8" hidden="false" customHeight="false" outlineLevel="0" collapsed="false">
      <c r="A1191" s="143" t="n">
        <v>1190</v>
      </c>
      <c r="B1191" s="59" t="n">
        <v>277183.2901</v>
      </c>
      <c r="C1191" s="59" t="n">
        <v>5038992.128</v>
      </c>
      <c r="D1191" s="59" t="s">
        <v>704</v>
      </c>
      <c r="E1191" s="153" t="n">
        <v>6715</v>
      </c>
      <c r="F1191" s="150" t="n">
        <f aca="false">terrains!E1191*10.76391</f>
        <v>72279.65565</v>
      </c>
      <c r="G1191" s="59" t="s">
        <v>363</v>
      </c>
      <c r="H1191" s="59" t="n">
        <v>0</v>
      </c>
      <c r="I1191" s="59" t="n">
        <v>0</v>
      </c>
      <c r="J1191" s="59" t="n">
        <f aca="false">IF(terrains!L1191=13.5,IF(terrains!X1191=1,12,9),-0.392532+1.267037*terrains!L1191+0.472239*terrains!X1191+0.58658*terrains!W1191+0.089417*terrains!V1191+0.531633*terrains!U1191+0.337883*terrains!T1191-0.403545*terrains!S1191)</f>
        <v>3.408579</v>
      </c>
      <c r="K1191" s="151" t="n">
        <f aca="false">IF(terrains!I1191=0,terrains!J1191,terrains!I1191)</f>
        <v>3.408579</v>
      </c>
      <c r="L1191" s="59" t="n">
        <v>3</v>
      </c>
      <c r="M1191" s="59" t="n">
        <v>1</v>
      </c>
      <c r="N1191" s="59" t="n">
        <v>8</v>
      </c>
      <c r="O1191" s="59" t="s">
        <v>175</v>
      </c>
      <c r="P1191" s="59" t="n">
        <v>2</v>
      </c>
      <c r="Q1191" s="59" t="n">
        <v>1.5</v>
      </c>
      <c r="R1191" s="59" t="n">
        <v>1</v>
      </c>
      <c r="S1191" s="59" t="n">
        <v>0</v>
      </c>
      <c r="T1191" s="59" t="n">
        <v>0</v>
      </c>
      <c r="U1191" s="59" t="n">
        <v>0</v>
      </c>
      <c r="V1191" s="59" t="n">
        <v>0</v>
      </c>
      <c r="W1191" s="59" t="n">
        <v>0</v>
      </c>
      <c r="X1191" s="59" t="n">
        <v>0</v>
      </c>
      <c r="Y1191" s="59" t="n">
        <f aca="false">IF(terrains!L1191&lt;=2.5,1,IF(terrains!L1191&lt;=4.5,2,IF(terrains!L1191&lt;=6.5,3,4)))</f>
        <v>2</v>
      </c>
      <c r="Z1191" s="59" t="n">
        <f aca="false">IF(terrains!R1191=1,35,IF(terrains!S1191=1,64,IF(terrains!T1191=1,IF(terrains!Y1191=1,85,104),IF(terrains!U1191=1,IF(terrains!Y1191=1,124,152),IF(terrains!V1191=1,(IF(terrains!Y1191=1,146,IF(terrains!Y1191=2,178,263))),IF(terrains!W1191=1,(IF(terrains!Y1191=1,178,IF(terrains!Y1191=2,218,321))),IF(terrains!X1191=1,IF(terrains!Y1191=1,190,IF(terrains!Y1191=2,242,IF(terrains!Y1191=3,357,896))))))))))</f>
        <v>35</v>
      </c>
      <c r="AA1191" s="152" t="n">
        <f aca="false">terrains!Z1191*terrains!F1191</f>
        <v>2529787.94775</v>
      </c>
    </row>
    <row r="1192" customFormat="false" ht="13.8" hidden="false" customHeight="false" outlineLevel="0" collapsed="false">
      <c r="A1192" s="143" t="n">
        <v>1191</v>
      </c>
      <c r="B1192" s="59" t="n">
        <v>299943.1232</v>
      </c>
      <c r="C1192" s="59" t="n">
        <v>5044417.619</v>
      </c>
      <c r="D1192" s="59" t="s">
        <v>705</v>
      </c>
      <c r="E1192" s="153" t="n">
        <v>6652.6</v>
      </c>
      <c r="F1192" s="150" t="n">
        <f aca="false">terrains!E1192*10.76391</f>
        <v>71607.987666</v>
      </c>
      <c r="G1192" s="59" t="s">
        <v>482</v>
      </c>
      <c r="H1192" s="59" t="n">
        <v>1</v>
      </c>
      <c r="I1192" s="59" t="n">
        <v>3</v>
      </c>
      <c r="J1192" s="59" t="n">
        <f aca="false">IF(terrains!L1192=13.5,IF(terrains!X1192=1,12,9),-0.392532+1.267037*terrains!L1192+0.472239*terrains!X1192+0.58658*terrains!W1192+0.089417*terrains!V1192+0.531633*terrains!U1192+0.337883*terrains!T1192-0.403545*terrains!S1192)</f>
        <v>3.497996</v>
      </c>
      <c r="K1192" s="151" t="n">
        <f aca="false">IF(terrains!I1192=0,terrains!J1192,terrains!I1192)</f>
        <v>3</v>
      </c>
      <c r="L1192" s="59" t="n">
        <v>3</v>
      </c>
      <c r="M1192" s="59" t="n">
        <v>2</v>
      </c>
      <c r="N1192" s="59" t="n">
        <v>5</v>
      </c>
      <c r="O1192" s="59" t="s">
        <v>179</v>
      </c>
      <c r="P1192" s="59" t="n">
        <v>2</v>
      </c>
      <c r="Q1192" s="59" t="n">
        <v>2.5</v>
      </c>
      <c r="R1192" s="59" t="n">
        <v>0</v>
      </c>
      <c r="S1192" s="59" t="n">
        <v>0</v>
      </c>
      <c r="T1192" s="59" t="n">
        <v>0</v>
      </c>
      <c r="U1192" s="59" t="n">
        <v>0</v>
      </c>
      <c r="V1192" s="59" t="n">
        <v>1</v>
      </c>
      <c r="W1192" s="59" t="n">
        <v>0</v>
      </c>
      <c r="X1192" s="59" t="n">
        <v>0</v>
      </c>
      <c r="Y1192" s="59" t="n">
        <f aca="false">IF(terrains!L1192&lt;=2.5,1,IF(terrains!L1192&lt;=4.5,2,IF(terrains!L1192&lt;=6.5,3,4)))</f>
        <v>2</v>
      </c>
      <c r="Z1192" s="59" t="n">
        <f aca="false">IF(terrains!R1192=1,35,IF(terrains!S1192=1,64,IF(terrains!T1192=1,IF(terrains!Y1192=1,85,104),IF(terrains!U1192=1,IF(terrains!Y1192=1,124,152),IF(terrains!V1192=1,(IF(terrains!Y1192=1,146,IF(terrains!Y1192=2,178,263))),IF(terrains!W1192=1,(IF(terrains!Y1192=1,178,IF(terrains!Y1192=2,218,321))),IF(terrains!X1192=1,IF(terrains!Y1192=1,190,IF(terrains!Y1192=2,242,IF(terrains!Y1192=3,357,896))))))))))</f>
        <v>178</v>
      </c>
      <c r="AA1192" s="152" t="n">
        <f aca="false">terrains!Z1192*terrains!F1192</f>
        <v>12746221.804548</v>
      </c>
    </row>
    <row r="1193" customFormat="false" ht="13.8" hidden="false" customHeight="false" outlineLevel="0" collapsed="false">
      <c r="A1193" s="143" t="n">
        <v>1192</v>
      </c>
      <c r="B1193" s="59" t="n">
        <v>297799.1692</v>
      </c>
      <c r="C1193" s="59" t="n">
        <v>5052362.011</v>
      </c>
      <c r="D1193" s="59" t="s">
        <v>706</v>
      </c>
      <c r="E1193" s="153" t="n">
        <v>6645.7</v>
      </c>
      <c r="F1193" s="150" t="n">
        <f aca="false">terrains!E1193*10.76391</f>
        <v>71533.716687</v>
      </c>
      <c r="G1193" s="59" t="s">
        <v>707</v>
      </c>
      <c r="H1193" s="59" t="n">
        <v>0</v>
      </c>
      <c r="I1193" s="59" t="n">
        <v>0</v>
      </c>
      <c r="J1193" s="59" t="n">
        <f aca="false">IF(terrains!L1193=13.5,IF(terrains!X1193=1,12,9),-0.392532+1.267037*terrains!L1193+0.472239*terrains!X1193+0.58658*terrains!W1193+0.089417*terrains!V1193+0.531633*terrains!U1193+0.337883*terrains!T1193-0.403545*terrains!S1193)</f>
        <v>1.737997</v>
      </c>
      <c r="K1193" s="151" t="n">
        <f aca="false">IF(terrains!I1193=0,terrains!J1193,terrains!I1193)</f>
        <v>1.737997</v>
      </c>
      <c r="L1193" s="59" t="n">
        <v>2</v>
      </c>
      <c r="M1193" s="59" t="n">
        <v>1</v>
      </c>
      <c r="N1193" s="59" t="n">
        <v>4</v>
      </c>
      <c r="O1193" s="59" t="s">
        <v>176</v>
      </c>
      <c r="P1193" s="59" t="n">
        <v>1.5</v>
      </c>
      <c r="Q1193" s="59" t="n">
        <v>1.5</v>
      </c>
      <c r="R1193" s="59" t="n">
        <v>0</v>
      </c>
      <c r="S1193" s="59" t="n">
        <v>1</v>
      </c>
      <c r="T1193" s="59" t="n">
        <v>0</v>
      </c>
      <c r="U1193" s="59" t="n">
        <v>0</v>
      </c>
      <c r="V1193" s="59" t="n">
        <v>0</v>
      </c>
      <c r="W1193" s="59" t="n">
        <v>0</v>
      </c>
      <c r="X1193" s="59" t="n">
        <v>0</v>
      </c>
      <c r="Y1193" s="59" t="n">
        <f aca="false">IF(terrains!L1193&lt;=2.5,1,IF(terrains!L1193&lt;=4.5,2,IF(terrains!L1193&lt;=6.5,3,4)))</f>
        <v>1</v>
      </c>
      <c r="Z1193" s="59" t="n">
        <f aca="false">IF(terrains!R1193=1,35,IF(terrains!S1193=1,64,IF(terrains!T1193=1,IF(terrains!Y1193=1,85,104),IF(terrains!U1193=1,IF(terrains!Y1193=1,124,152),IF(terrains!V1193=1,(IF(terrains!Y1193=1,146,IF(terrains!Y1193=2,178,263))),IF(terrains!W1193=1,(IF(terrains!Y1193=1,178,IF(terrains!Y1193=2,218,321))),IF(terrains!X1193=1,IF(terrains!Y1193=1,190,IF(terrains!Y1193=2,242,IF(terrains!Y1193=3,357,896))))))))))</f>
        <v>64</v>
      </c>
      <c r="AA1193" s="152" t="n">
        <f aca="false">terrains!Z1193*terrains!F1193</f>
        <v>4578157.867968</v>
      </c>
    </row>
    <row r="1194" customFormat="false" ht="13.8" hidden="false" customHeight="false" outlineLevel="0" collapsed="false">
      <c r="A1194" s="143" t="n">
        <v>1193</v>
      </c>
      <c r="B1194" s="59" t="n">
        <v>275610.2552</v>
      </c>
      <c r="C1194" s="59" t="n">
        <v>5036090.572</v>
      </c>
      <c r="D1194" s="59" t="s">
        <v>708</v>
      </c>
      <c r="E1194" s="153" t="n">
        <v>6609.8</v>
      </c>
      <c r="F1194" s="150" t="n">
        <f aca="false">terrains!E1194*10.76391</f>
        <v>71147.292318</v>
      </c>
      <c r="G1194" s="59" t="s">
        <v>709</v>
      </c>
      <c r="H1194" s="59" t="n">
        <v>0</v>
      </c>
      <c r="I1194" s="59" t="n">
        <v>0</v>
      </c>
      <c r="J1194" s="59" t="n">
        <f aca="false">IF(terrains!L1194=13.5,IF(terrains!X1194=1,12,9),-0.392532+1.267037*terrains!L1194+0.472239*terrains!X1194+0.58658*terrains!W1194+0.089417*terrains!V1194+0.531633*terrains!U1194+0.337883*terrains!T1194-0.403545*terrains!S1194)</f>
        <v>2.141542</v>
      </c>
      <c r="K1194" s="151" t="n">
        <f aca="false">IF(terrains!I1194=0,terrains!J1194,terrains!I1194)</f>
        <v>2.141542</v>
      </c>
      <c r="L1194" s="59" t="n">
        <v>2</v>
      </c>
      <c r="M1194" s="59" t="n">
        <v>1</v>
      </c>
      <c r="N1194" s="59" t="n">
        <v>4</v>
      </c>
      <c r="O1194" s="59" t="s">
        <v>175</v>
      </c>
      <c r="P1194" s="59" t="n">
        <v>2</v>
      </c>
      <c r="Q1194" s="59" t="n">
        <v>1.5</v>
      </c>
      <c r="R1194" s="59" t="n">
        <v>1</v>
      </c>
      <c r="S1194" s="59" t="n">
        <v>0</v>
      </c>
      <c r="T1194" s="59" t="n">
        <v>0</v>
      </c>
      <c r="U1194" s="59" t="n">
        <v>0</v>
      </c>
      <c r="V1194" s="59" t="n">
        <v>0</v>
      </c>
      <c r="W1194" s="59" t="n">
        <v>0</v>
      </c>
      <c r="X1194" s="59" t="n">
        <v>0</v>
      </c>
      <c r="Y1194" s="59" t="n">
        <f aca="false">IF(terrains!L1194&lt;=2.5,1,IF(terrains!L1194&lt;=4.5,2,IF(terrains!L1194&lt;=6.5,3,4)))</f>
        <v>1</v>
      </c>
      <c r="Z1194" s="59" t="n">
        <f aca="false">IF(terrains!R1194=1,35,IF(terrains!S1194=1,64,IF(terrains!T1194=1,IF(terrains!Y1194=1,85,104),IF(terrains!U1194=1,IF(terrains!Y1194=1,124,152),IF(terrains!V1194=1,(IF(terrains!Y1194=1,146,IF(terrains!Y1194=2,178,263))),IF(terrains!W1194=1,(IF(terrains!Y1194=1,178,IF(terrains!Y1194=2,218,321))),IF(terrains!X1194=1,IF(terrains!Y1194=1,190,IF(terrains!Y1194=2,242,IF(terrains!Y1194=3,357,896))))))))))</f>
        <v>35</v>
      </c>
      <c r="AA1194" s="152" t="n">
        <f aca="false">terrains!Z1194*terrains!F1194</f>
        <v>2490155.23113</v>
      </c>
    </row>
    <row r="1195" customFormat="false" ht="13.8" hidden="false" customHeight="false" outlineLevel="0" collapsed="false">
      <c r="A1195" s="143" t="n">
        <v>1194</v>
      </c>
      <c r="B1195" s="59" t="n">
        <v>295577.895682</v>
      </c>
      <c r="C1195" s="59" t="n">
        <v>5047163.50923</v>
      </c>
      <c r="D1195" s="59" t="s">
        <v>710</v>
      </c>
      <c r="E1195" s="153" t="n">
        <v>6604.5</v>
      </c>
      <c r="F1195" s="150" t="n">
        <f aca="false">terrains!E1195*10.76391</f>
        <v>71090.243595</v>
      </c>
      <c r="G1195" s="59" t="s">
        <v>711</v>
      </c>
      <c r="H1195" s="59" t="n">
        <v>0.2</v>
      </c>
      <c r="I1195" s="59" t="n">
        <v>1.5</v>
      </c>
      <c r="J1195" s="59" t="n">
        <f aca="false">IF(terrains!L1195=13.5,IF(terrains!X1195=1,12,9),-0.392532+1.267037*terrains!L1195+0.472239*terrains!X1195+0.58658*terrains!W1195+0.089417*terrains!V1195+0.531633*terrains!U1195+0.337883*terrains!T1195-0.403545*terrains!S1195)</f>
        <v>1.1044785</v>
      </c>
      <c r="K1195" s="151" t="n">
        <f aca="false">IF(terrains!I1195=0,terrains!J1195,terrains!I1195)</f>
        <v>1.5</v>
      </c>
      <c r="L1195" s="59" t="n">
        <v>1.5</v>
      </c>
      <c r="M1195" s="59" t="n">
        <v>1</v>
      </c>
      <c r="N1195" s="59" t="n">
        <v>2</v>
      </c>
      <c r="O1195" s="59" t="s">
        <v>176</v>
      </c>
      <c r="P1195" s="59" t="n">
        <v>1.5</v>
      </c>
      <c r="Q1195" s="59" t="n">
        <v>1.5</v>
      </c>
      <c r="R1195" s="59" t="n">
        <v>0</v>
      </c>
      <c r="S1195" s="59" t="n">
        <v>1</v>
      </c>
      <c r="T1195" s="59" t="n">
        <v>0</v>
      </c>
      <c r="U1195" s="59" t="n">
        <v>0</v>
      </c>
      <c r="V1195" s="59" t="n">
        <v>0</v>
      </c>
      <c r="W1195" s="59" t="n">
        <v>0</v>
      </c>
      <c r="X1195" s="59" t="n">
        <v>0</v>
      </c>
      <c r="Y1195" s="59" t="n">
        <f aca="false">IF(terrains!L1195&lt;=2.5,1,IF(terrains!L1195&lt;=4.5,2,IF(terrains!L1195&lt;=6.5,3,4)))</f>
        <v>1</v>
      </c>
      <c r="Z1195" s="59" t="n">
        <f aca="false">IF(terrains!R1195=1,35,IF(terrains!S1195=1,64,IF(terrains!T1195=1,IF(terrains!Y1195=1,85,104),IF(terrains!U1195=1,IF(terrains!Y1195=1,124,152),IF(terrains!V1195=1,(IF(terrains!Y1195=1,146,IF(terrains!Y1195=2,178,263))),IF(terrains!W1195=1,(IF(terrains!Y1195=1,178,IF(terrains!Y1195=2,218,321))),IF(terrains!X1195=1,IF(terrains!Y1195=1,190,IF(terrains!Y1195=2,242,IF(terrains!Y1195=3,357,896))))))))))</f>
        <v>64</v>
      </c>
      <c r="AA1195" s="152" t="n">
        <f aca="false">terrains!Z1195*terrains!F1195</f>
        <v>4549775.59008</v>
      </c>
    </row>
    <row r="1196" customFormat="false" ht="13.8" hidden="false" customHeight="false" outlineLevel="0" collapsed="false">
      <c r="A1196" s="143" t="n">
        <v>1195</v>
      </c>
      <c r="B1196" s="59" t="n">
        <v>294063.965777</v>
      </c>
      <c r="C1196" s="59" t="n">
        <v>5050038.08668</v>
      </c>
      <c r="D1196" s="59" t="s">
        <v>712</v>
      </c>
      <c r="E1196" s="153" t="n">
        <v>6598.2</v>
      </c>
      <c r="F1196" s="150" t="n">
        <f aca="false">terrains!E1196*10.76391</f>
        <v>71022.430962</v>
      </c>
      <c r="G1196" s="59" t="s">
        <v>300</v>
      </c>
      <c r="H1196" s="59" t="n">
        <v>3</v>
      </c>
      <c r="I1196" s="59" t="n">
        <v>9</v>
      </c>
      <c r="J1196" s="59" t="n">
        <f aca="false">IF(terrains!L1196=13.5,IF(terrains!X1196=1,12,9),-0.392532+1.267037*terrains!L1196+0.472239*terrains!X1196+0.58658*terrains!W1196+0.089417*terrains!V1196+0.531633*terrains!U1196+0.337883*terrains!T1196-0.403545*terrains!S1196)</f>
        <v>5.539108</v>
      </c>
      <c r="K1196" s="151" t="n">
        <f aca="false">IF(terrains!I1196=0,terrains!J1196,terrains!I1196)</f>
        <v>9</v>
      </c>
      <c r="L1196" s="59" t="n">
        <v>5</v>
      </c>
      <c r="M1196" s="59" t="n">
        <v>4</v>
      </c>
      <c r="N1196" s="59" t="n">
        <v>15</v>
      </c>
      <c r="O1196" s="59" t="s">
        <v>176</v>
      </c>
      <c r="P1196" s="59" t="n">
        <v>2</v>
      </c>
      <c r="Q1196" s="59" t="n">
        <v>2</v>
      </c>
      <c r="R1196" s="59" t="n">
        <v>0</v>
      </c>
      <c r="S1196" s="59" t="n">
        <v>1</v>
      </c>
      <c r="T1196" s="59" t="n">
        <v>0</v>
      </c>
      <c r="U1196" s="59" t="n">
        <v>0</v>
      </c>
      <c r="V1196" s="59" t="n">
        <v>0</v>
      </c>
      <c r="W1196" s="59" t="n">
        <v>0</v>
      </c>
      <c r="X1196" s="59" t="n">
        <v>0</v>
      </c>
      <c r="Y1196" s="59" t="n">
        <f aca="false">IF(terrains!L1196&lt;=2.5,1,IF(terrains!L1196&lt;=4.5,2,IF(terrains!L1196&lt;=6.5,3,4)))</f>
        <v>3</v>
      </c>
      <c r="Z1196" s="59" t="n">
        <f aca="false">IF(terrains!R1196=1,35,IF(terrains!S1196=1,64,IF(terrains!T1196=1,IF(terrains!Y1196=1,85,104),IF(terrains!U1196=1,IF(terrains!Y1196=1,124,152),IF(terrains!V1196=1,(IF(terrains!Y1196=1,146,IF(terrains!Y1196=2,178,263))),IF(terrains!W1196=1,(IF(terrains!Y1196=1,178,IF(terrains!Y1196=2,218,321))),IF(terrains!X1196=1,IF(terrains!Y1196=1,190,IF(terrains!Y1196=2,242,IF(terrains!Y1196=3,357,896))))))))))</f>
        <v>64</v>
      </c>
      <c r="AA1196" s="152" t="n">
        <f aca="false">terrains!Z1196*terrains!F1196</f>
        <v>4545435.581568</v>
      </c>
    </row>
    <row r="1197" customFormat="false" ht="13.8" hidden="false" customHeight="false" outlineLevel="0" collapsed="false">
      <c r="A1197" s="143" t="n">
        <v>1196</v>
      </c>
      <c r="B1197" s="59" t="n">
        <v>294738.6433</v>
      </c>
      <c r="C1197" s="59" t="n">
        <v>5036050.844</v>
      </c>
      <c r="D1197" s="59" t="s">
        <v>713</v>
      </c>
      <c r="E1197" s="153" t="n">
        <v>6561.6</v>
      </c>
      <c r="F1197" s="150" t="n">
        <f aca="false">terrains!E1197*10.76391</f>
        <v>70628.471856</v>
      </c>
      <c r="G1197" s="59" t="s">
        <v>714</v>
      </c>
      <c r="H1197" s="59" t="n">
        <v>1</v>
      </c>
      <c r="I1197" s="59" t="n">
        <v>3</v>
      </c>
      <c r="J1197" s="59" t="n">
        <f aca="false">IF(terrains!L1197=13.5,IF(terrains!X1197=1,12,9),-0.392532+1.267037*terrains!L1197+0.472239*terrains!X1197+0.58658*terrains!W1197+0.089417*terrains!V1197+0.531633*terrains!U1197+0.337883*terrains!T1197-0.403545*terrains!S1197)</f>
        <v>3.746462</v>
      </c>
      <c r="K1197" s="151" t="n">
        <f aca="false">IF(terrains!I1197=0,terrains!J1197,terrains!I1197)</f>
        <v>3</v>
      </c>
      <c r="L1197" s="59" t="n">
        <v>3</v>
      </c>
      <c r="M1197" s="59" t="n">
        <v>2</v>
      </c>
      <c r="N1197" s="59" t="n">
        <v>6</v>
      </c>
      <c r="O1197" s="59" t="s">
        <v>177</v>
      </c>
      <c r="P1197" s="59" t="n">
        <v>2</v>
      </c>
      <c r="Q1197" s="59" t="n">
        <v>2.5</v>
      </c>
      <c r="R1197" s="59" t="n">
        <v>0</v>
      </c>
      <c r="S1197" s="59" t="n">
        <v>0</v>
      </c>
      <c r="T1197" s="59" t="n">
        <v>1</v>
      </c>
      <c r="U1197" s="59" t="n">
        <v>0</v>
      </c>
      <c r="V1197" s="59" t="n">
        <v>0</v>
      </c>
      <c r="W1197" s="59" t="n">
        <v>0</v>
      </c>
      <c r="X1197" s="59" t="n">
        <v>0</v>
      </c>
      <c r="Y1197" s="59" t="n">
        <f aca="false">IF(terrains!L1197&lt;=2.5,1,IF(terrains!L1197&lt;=4.5,2,IF(terrains!L1197&lt;=6.5,3,4)))</f>
        <v>2</v>
      </c>
      <c r="Z1197" s="59" t="n">
        <f aca="false">IF(terrains!R1197=1,35,IF(terrains!S1197=1,64,IF(terrains!T1197=1,IF(terrains!Y1197=1,85,104),IF(terrains!U1197=1,IF(terrains!Y1197=1,124,152),IF(terrains!V1197=1,(IF(terrains!Y1197=1,146,IF(terrains!Y1197=2,178,263))),IF(terrains!W1197=1,(IF(terrains!Y1197=1,178,IF(terrains!Y1197=2,218,321))),IF(terrains!X1197=1,IF(terrains!Y1197=1,190,IF(terrains!Y1197=2,242,IF(terrains!Y1197=3,357,896))))))))))</f>
        <v>104</v>
      </c>
      <c r="AA1197" s="152" t="n">
        <f aca="false">terrains!Z1197*terrains!F1197</f>
        <v>7345361.073024</v>
      </c>
    </row>
    <row r="1198" customFormat="false" ht="13.8" hidden="false" customHeight="false" outlineLevel="0" collapsed="false">
      <c r="A1198" s="143" t="n">
        <v>1197</v>
      </c>
      <c r="B1198" s="59" t="n">
        <v>301404.946175</v>
      </c>
      <c r="C1198" s="59" t="n">
        <v>5046229.22382</v>
      </c>
      <c r="D1198" s="59" t="s">
        <v>715</v>
      </c>
      <c r="E1198" s="153" t="n">
        <v>6558.3</v>
      </c>
      <c r="F1198" s="150" t="n">
        <f aca="false">terrains!E1198*10.76391</f>
        <v>70592.950953</v>
      </c>
      <c r="G1198" s="59" t="s">
        <v>249</v>
      </c>
      <c r="H1198" s="59" t="n">
        <v>0</v>
      </c>
      <c r="I1198" s="59" t="n">
        <v>0</v>
      </c>
      <c r="J1198" s="59" t="n">
        <f aca="false">IF(terrains!L1198=13.5,IF(terrains!X1198=1,12,9),-0.392532+1.267037*terrains!L1198+0.472239*terrains!X1198+0.58658*terrains!W1198+0.089417*terrains!V1198+0.531633*terrains!U1198+0.337883*terrains!T1198-0.403545*terrains!S1198)</f>
        <v>3.746462</v>
      </c>
      <c r="K1198" s="151" t="n">
        <f aca="false">IF(terrains!I1198=0,terrains!J1198,terrains!I1198)</f>
        <v>3.746462</v>
      </c>
      <c r="L1198" s="59" t="n">
        <v>3</v>
      </c>
      <c r="M1198" s="59" t="n">
        <v>2</v>
      </c>
      <c r="N1198" s="59" t="n">
        <v>6</v>
      </c>
      <c r="O1198" s="59" t="s">
        <v>177</v>
      </c>
      <c r="P1198" s="59" t="n">
        <v>2</v>
      </c>
      <c r="Q1198" s="59" t="n">
        <v>2</v>
      </c>
      <c r="R1198" s="59" t="n">
        <v>0</v>
      </c>
      <c r="S1198" s="59" t="n">
        <v>0</v>
      </c>
      <c r="T1198" s="59" t="n">
        <v>1</v>
      </c>
      <c r="U1198" s="59" t="n">
        <v>0</v>
      </c>
      <c r="V1198" s="59" t="n">
        <v>0</v>
      </c>
      <c r="W1198" s="59" t="n">
        <v>0</v>
      </c>
      <c r="X1198" s="59" t="n">
        <v>0</v>
      </c>
      <c r="Y1198" s="59" t="n">
        <f aca="false">IF(terrains!L1198&lt;=2.5,1,IF(terrains!L1198&lt;=4.5,2,IF(terrains!L1198&lt;=6.5,3,4)))</f>
        <v>2</v>
      </c>
      <c r="Z1198" s="59" t="n">
        <f aca="false">IF(terrains!R1198=1,35,IF(terrains!S1198=1,64,IF(terrains!T1198=1,IF(terrains!Y1198=1,85,104),IF(terrains!U1198=1,IF(terrains!Y1198=1,124,152),IF(terrains!V1198=1,(IF(terrains!Y1198=1,146,IF(terrains!Y1198=2,178,263))),IF(terrains!W1198=1,(IF(terrains!Y1198=1,178,IF(terrains!Y1198=2,218,321))),IF(terrains!X1198=1,IF(terrains!Y1198=1,190,IF(terrains!Y1198=2,242,IF(terrains!Y1198=3,357,896))))))))))</f>
        <v>104</v>
      </c>
      <c r="AA1198" s="152" t="n">
        <f aca="false">terrains!Z1198*terrains!F1198</f>
        <v>7341666.899112</v>
      </c>
    </row>
    <row r="1199" customFormat="false" ht="13.8" hidden="false" customHeight="false" outlineLevel="0" collapsed="false">
      <c r="A1199" s="143" t="n">
        <v>1198</v>
      </c>
      <c r="B1199" s="59" t="n">
        <v>281794.8754</v>
      </c>
      <c r="C1199" s="59" t="n">
        <v>5040737.021</v>
      </c>
      <c r="D1199" s="59" t="s">
        <v>716</v>
      </c>
      <c r="E1199" s="153" t="n">
        <v>6519.7</v>
      </c>
      <c r="F1199" s="150" t="n">
        <f aca="false">terrains!E1199*10.76391</f>
        <v>70177.464027</v>
      </c>
      <c r="G1199" s="59" t="s">
        <v>406</v>
      </c>
      <c r="H1199" s="59" t="n">
        <v>0</v>
      </c>
      <c r="I1199" s="59" t="n">
        <v>0</v>
      </c>
      <c r="J1199" s="59" t="n">
        <f aca="false">IF(terrains!L1199=13.5,IF(terrains!X1199=1,12,9),-0.392532+1.267037*terrains!L1199+0.472239*terrains!X1199+0.58658*terrains!W1199+0.089417*terrains!V1199+0.531633*terrains!U1199+0.337883*terrains!T1199-0.403545*terrains!S1199)</f>
        <v>1.5080235</v>
      </c>
      <c r="K1199" s="151" t="n">
        <f aca="false">IF(terrains!I1199=0,terrains!J1199,terrains!I1199)</f>
        <v>1.5080235</v>
      </c>
      <c r="L1199" s="59" t="n">
        <v>1.5</v>
      </c>
      <c r="M1199" s="59" t="n">
        <v>1</v>
      </c>
      <c r="N1199" s="59" t="n">
        <v>2</v>
      </c>
      <c r="O1199" s="59" t="s">
        <v>175</v>
      </c>
      <c r="P1199" s="59" t="n">
        <v>1</v>
      </c>
      <c r="Q1199" s="59" t="n">
        <v>1.5</v>
      </c>
      <c r="R1199" s="59" t="n">
        <v>1</v>
      </c>
      <c r="S1199" s="59" t="n">
        <v>0</v>
      </c>
      <c r="T1199" s="59" t="n">
        <v>0</v>
      </c>
      <c r="U1199" s="59" t="n">
        <v>0</v>
      </c>
      <c r="V1199" s="59" t="n">
        <v>0</v>
      </c>
      <c r="W1199" s="59" t="n">
        <v>0</v>
      </c>
      <c r="X1199" s="59" t="n">
        <v>0</v>
      </c>
      <c r="Y1199" s="59" t="n">
        <f aca="false">IF(terrains!L1199&lt;=2.5,1,IF(terrains!L1199&lt;=4.5,2,IF(terrains!L1199&lt;=6.5,3,4)))</f>
        <v>1</v>
      </c>
      <c r="Z1199" s="59" t="n">
        <f aca="false">IF(terrains!R1199=1,35,IF(terrains!S1199=1,64,IF(terrains!T1199=1,IF(terrains!Y1199=1,85,104),IF(terrains!U1199=1,IF(terrains!Y1199=1,124,152),IF(terrains!V1199=1,(IF(terrains!Y1199=1,146,IF(terrains!Y1199=2,178,263))),IF(terrains!W1199=1,(IF(terrains!Y1199=1,178,IF(terrains!Y1199=2,218,321))),IF(terrains!X1199=1,IF(terrains!Y1199=1,190,IF(terrains!Y1199=2,242,IF(terrains!Y1199=3,357,896))))))))))</f>
        <v>35</v>
      </c>
      <c r="AA1199" s="152" t="n">
        <f aca="false">terrains!Z1199*terrains!F1199</f>
        <v>2456211.240945</v>
      </c>
    </row>
    <row r="1200" customFormat="false" ht="13.8" hidden="false" customHeight="false" outlineLevel="0" collapsed="false">
      <c r="A1200" s="143" t="n">
        <v>1199</v>
      </c>
      <c r="B1200" s="59" t="n">
        <v>287713.038438</v>
      </c>
      <c r="C1200" s="59" t="n">
        <v>5041892.74235</v>
      </c>
      <c r="D1200" s="59" t="s">
        <v>717</v>
      </c>
      <c r="E1200" s="153" t="n">
        <v>6513.5</v>
      </c>
      <c r="F1200" s="150" t="n">
        <f aca="false">terrains!E1200*10.76391</f>
        <v>70110.727785</v>
      </c>
      <c r="G1200" s="59" t="s">
        <v>652</v>
      </c>
      <c r="H1200" s="59" t="n">
        <v>0</v>
      </c>
      <c r="I1200" s="59" t="n">
        <v>0</v>
      </c>
      <c r="J1200" s="59" t="n">
        <f aca="false">IF(terrains!L1200=13.5,IF(terrains!X1200=1,12,9),-0.392532+1.267037*terrains!L1200+0.472239*terrains!X1200+0.58658*terrains!W1200+0.089417*terrains!V1200+0.531633*terrains!U1200+0.337883*terrains!T1200-0.403545*terrains!S1200)</f>
        <v>2.479425</v>
      </c>
      <c r="K1200" s="151" t="n">
        <f aca="false">IF(terrains!I1200=0,terrains!J1200,terrains!I1200)</f>
        <v>2.479425</v>
      </c>
      <c r="L1200" s="59" t="n">
        <v>2</v>
      </c>
      <c r="M1200" s="59" t="n">
        <v>1</v>
      </c>
      <c r="N1200" s="59" t="n">
        <v>2</v>
      </c>
      <c r="O1200" s="59" t="s">
        <v>177</v>
      </c>
      <c r="P1200" s="59" t="n">
        <v>2</v>
      </c>
      <c r="Q1200" s="59" t="n">
        <v>2</v>
      </c>
      <c r="R1200" s="59" t="n">
        <v>0</v>
      </c>
      <c r="S1200" s="59" t="n">
        <v>0</v>
      </c>
      <c r="T1200" s="59" t="n">
        <v>1</v>
      </c>
      <c r="U1200" s="59" t="n">
        <v>0</v>
      </c>
      <c r="V1200" s="59" t="n">
        <v>0</v>
      </c>
      <c r="W1200" s="59" t="n">
        <v>0</v>
      </c>
      <c r="X1200" s="59" t="n">
        <v>0</v>
      </c>
      <c r="Y1200" s="59" t="n">
        <f aca="false">IF(terrains!L1200&lt;=2.5,1,IF(terrains!L1200&lt;=4.5,2,IF(terrains!L1200&lt;=6.5,3,4)))</f>
        <v>1</v>
      </c>
      <c r="Z1200" s="59" t="n">
        <f aca="false">IF(terrains!R1200=1,35,IF(terrains!S1200=1,64,IF(terrains!T1200=1,IF(terrains!Y1200=1,85,104),IF(terrains!U1200=1,IF(terrains!Y1200=1,124,152),IF(terrains!V1200=1,(IF(terrains!Y1200=1,146,IF(terrains!Y1200=2,178,263))),IF(terrains!W1200=1,(IF(terrains!Y1200=1,178,IF(terrains!Y1200=2,218,321))),IF(terrains!X1200=1,IF(terrains!Y1200=1,190,IF(terrains!Y1200=2,242,IF(terrains!Y1200=3,357,896))))))))))</f>
        <v>85</v>
      </c>
      <c r="AA1200" s="152" t="n">
        <f aca="false">terrains!Z1200*terrains!F1200</f>
        <v>5959411.861725</v>
      </c>
    </row>
    <row r="1201" customFormat="false" ht="13.8" hidden="false" customHeight="false" outlineLevel="0" collapsed="false">
      <c r="A1201" s="143" t="n">
        <v>1200</v>
      </c>
      <c r="B1201" s="59" t="n">
        <v>300480.786916</v>
      </c>
      <c r="C1201" s="59" t="n">
        <v>5035996.69052</v>
      </c>
      <c r="D1201" s="59" t="s">
        <v>718</v>
      </c>
      <c r="E1201" s="153" t="n">
        <v>6504.5</v>
      </c>
      <c r="F1201" s="150" t="n">
        <f aca="false">terrains!E1201*10.76391</f>
        <v>70013.852595</v>
      </c>
      <c r="G1201" s="59" t="s">
        <v>458</v>
      </c>
      <c r="H1201" s="59" t="n">
        <v>1</v>
      </c>
      <c r="I1201" s="59" t="n">
        <v>2</v>
      </c>
      <c r="J1201" s="59" t="n">
        <f aca="false">IF(terrains!L1201=13.5,IF(terrains!X1201=1,12,9),-0.392532+1.267037*terrains!L1201+0.472239*terrains!X1201+0.58658*terrains!W1201+0.089417*terrains!V1201+0.531633*terrains!U1201+0.337883*terrains!T1201-0.403545*terrains!S1201)</f>
        <v>5.3985515</v>
      </c>
      <c r="K1201" s="151" t="n">
        <f aca="false">IF(terrains!I1201=0,terrains!J1201,terrains!I1201)</f>
        <v>2</v>
      </c>
      <c r="L1201" s="59" t="n">
        <v>4.5</v>
      </c>
      <c r="M1201" s="59" t="n">
        <v>4</v>
      </c>
      <c r="N1201" s="59" t="n">
        <v>12</v>
      </c>
      <c r="O1201" s="59" t="s">
        <v>179</v>
      </c>
      <c r="P1201" s="59" t="n">
        <v>2</v>
      </c>
      <c r="Q1201" s="59" t="n">
        <v>1.5</v>
      </c>
      <c r="R1201" s="59" t="n">
        <v>0</v>
      </c>
      <c r="S1201" s="59" t="n">
        <v>0</v>
      </c>
      <c r="T1201" s="59" t="n">
        <v>0</v>
      </c>
      <c r="U1201" s="59" t="n">
        <v>0</v>
      </c>
      <c r="V1201" s="59" t="n">
        <v>1</v>
      </c>
      <c r="W1201" s="59" t="n">
        <v>0</v>
      </c>
      <c r="X1201" s="59" t="n">
        <v>0</v>
      </c>
      <c r="Y1201" s="59" t="n">
        <f aca="false">IF(terrains!L1201&lt;=2.5,1,IF(terrains!L1201&lt;=4.5,2,IF(terrains!L1201&lt;=6.5,3,4)))</f>
        <v>2</v>
      </c>
      <c r="Z1201" s="59" t="n">
        <f aca="false">IF(terrains!R1201=1,35,IF(terrains!S1201=1,64,IF(terrains!T1201=1,IF(terrains!Y1201=1,85,104),IF(terrains!U1201=1,IF(terrains!Y1201=1,124,152),IF(terrains!V1201=1,(IF(terrains!Y1201=1,146,IF(terrains!Y1201=2,178,263))),IF(terrains!W1201=1,(IF(terrains!Y1201=1,178,IF(terrains!Y1201=2,218,321))),IF(terrains!X1201=1,IF(terrains!Y1201=1,190,IF(terrains!Y1201=2,242,IF(terrains!Y1201=3,357,896))))))))))</f>
        <v>178</v>
      </c>
      <c r="AA1201" s="152" t="n">
        <f aca="false">terrains!Z1201*terrains!F1201</f>
        <v>12462465.76191</v>
      </c>
    </row>
    <row r="1202" customFormat="false" ht="13.8" hidden="false" customHeight="false" outlineLevel="0" collapsed="false">
      <c r="A1202" s="143" t="n">
        <v>1201</v>
      </c>
      <c r="B1202" s="59" t="n">
        <v>297195.8458</v>
      </c>
      <c r="C1202" s="59" t="n">
        <v>5048280.945</v>
      </c>
      <c r="D1202" s="59" t="s">
        <v>719</v>
      </c>
      <c r="E1202" s="153" t="n">
        <v>6452</v>
      </c>
      <c r="F1202" s="150" t="n">
        <f aca="false">terrains!E1202*10.76391</f>
        <v>69448.74732</v>
      </c>
      <c r="G1202" s="59" t="s">
        <v>342</v>
      </c>
      <c r="H1202" s="59" t="n">
        <v>0</v>
      </c>
      <c r="I1202" s="59" t="n">
        <v>0</v>
      </c>
      <c r="J1202" s="59" t="n">
        <f aca="false">IF(terrains!L1202=13.5,IF(terrains!X1202=1,12,9),-0.392532+1.267037*terrains!L1202+0.472239*terrains!X1202+0.58658*terrains!W1202+0.089417*terrains!V1202+0.531633*terrains!U1202+0.337883*terrains!T1202-0.403545*terrains!S1202)</f>
        <v>3.6385525</v>
      </c>
      <c r="K1202" s="151" t="n">
        <f aca="false">IF(terrains!I1202=0,terrains!J1202,terrains!I1202)</f>
        <v>3.6385525</v>
      </c>
      <c r="L1202" s="59" t="n">
        <v>3.5</v>
      </c>
      <c r="M1202" s="59" t="n">
        <v>2</v>
      </c>
      <c r="N1202" s="59" t="n">
        <v>10</v>
      </c>
      <c r="O1202" s="59" t="s">
        <v>176</v>
      </c>
      <c r="P1202" s="59" t="n">
        <v>1</v>
      </c>
      <c r="Q1202" s="59" t="n">
        <v>2</v>
      </c>
      <c r="R1202" s="59" t="n">
        <v>0</v>
      </c>
      <c r="S1202" s="59" t="n">
        <v>1</v>
      </c>
      <c r="T1202" s="59" t="n">
        <v>0</v>
      </c>
      <c r="U1202" s="59" t="n">
        <v>0</v>
      </c>
      <c r="V1202" s="59" t="n">
        <v>0</v>
      </c>
      <c r="W1202" s="59" t="n">
        <v>0</v>
      </c>
      <c r="X1202" s="59" t="n">
        <v>0</v>
      </c>
      <c r="Y1202" s="59" t="n">
        <f aca="false">IF(terrains!L1202&lt;=2.5,1,IF(terrains!L1202&lt;=4.5,2,IF(terrains!L1202&lt;=6.5,3,4)))</f>
        <v>2</v>
      </c>
      <c r="Z1202" s="59" t="n">
        <f aca="false">IF(terrains!R1202=1,35,IF(terrains!S1202=1,64,IF(terrains!T1202=1,IF(terrains!Y1202=1,85,104),IF(terrains!U1202=1,IF(terrains!Y1202=1,124,152),IF(terrains!V1202=1,(IF(terrains!Y1202=1,146,IF(terrains!Y1202=2,178,263))),IF(terrains!W1202=1,(IF(terrains!Y1202=1,178,IF(terrains!Y1202=2,218,321))),IF(terrains!X1202=1,IF(terrains!Y1202=1,190,IF(terrains!Y1202=2,242,IF(terrains!Y1202=3,357,896))))))))))</f>
        <v>64</v>
      </c>
      <c r="AA1202" s="152" t="n">
        <f aca="false">terrains!Z1202*terrains!F1202</f>
        <v>4444719.82848</v>
      </c>
    </row>
    <row r="1203" customFormat="false" ht="13.8" hidden="false" customHeight="false" outlineLevel="0" collapsed="false">
      <c r="A1203" s="143" t="n">
        <v>1202</v>
      </c>
      <c r="B1203" s="59" t="n">
        <v>295628.561879</v>
      </c>
      <c r="C1203" s="59" t="n">
        <v>5033460.89649</v>
      </c>
      <c r="D1203" s="59" t="s">
        <v>720</v>
      </c>
      <c r="E1203" s="153" t="n">
        <v>6433.6</v>
      </c>
      <c r="F1203" s="150" t="n">
        <f aca="false">terrains!E1203*10.76391</f>
        <v>69250.691376</v>
      </c>
      <c r="G1203" s="59" t="s">
        <v>525</v>
      </c>
      <c r="H1203" s="59" t="n">
        <v>0.3</v>
      </c>
      <c r="I1203" s="59" t="n">
        <v>4.5</v>
      </c>
      <c r="J1203" s="59" t="n">
        <f aca="false">IF(terrains!L1203=13.5,IF(terrains!X1203=1,12,9),-0.392532+1.267037*terrains!L1203+0.472239*terrains!X1203+0.58658*terrains!W1203+0.089417*terrains!V1203+0.531633*terrains!U1203+0.337883*terrains!T1203-0.403545*terrains!S1203)</f>
        <v>5.539108</v>
      </c>
      <c r="K1203" s="151" t="n">
        <f aca="false">IF(terrains!I1203=0,terrains!J1203,terrains!I1203)</f>
        <v>4.5</v>
      </c>
      <c r="L1203" s="59" t="n">
        <v>5</v>
      </c>
      <c r="M1203" s="59" t="n">
        <v>3</v>
      </c>
      <c r="N1203" s="59" t="n">
        <v>16</v>
      </c>
      <c r="O1203" s="59" t="s">
        <v>176</v>
      </c>
      <c r="P1203" s="59" t="n">
        <v>2</v>
      </c>
      <c r="Q1203" s="59" t="n">
        <v>2.5</v>
      </c>
      <c r="R1203" s="59" t="n">
        <v>0</v>
      </c>
      <c r="S1203" s="59" t="n">
        <v>1</v>
      </c>
      <c r="T1203" s="59" t="n">
        <v>0</v>
      </c>
      <c r="U1203" s="59" t="n">
        <v>0</v>
      </c>
      <c r="V1203" s="59" t="n">
        <v>0</v>
      </c>
      <c r="W1203" s="59" t="n">
        <v>0</v>
      </c>
      <c r="X1203" s="59" t="n">
        <v>0</v>
      </c>
      <c r="Y1203" s="59" t="n">
        <f aca="false">IF(terrains!L1203&lt;=2.5,1,IF(terrains!L1203&lt;=4.5,2,IF(terrains!L1203&lt;=6.5,3,4)))</f>
        <v>3</v>
      </c>
      <c r="Z1203" s="59" t="n">
        <f aca="false">IF(terrains!R1203=1,35,IF(terrains!S1203=1,64,IF(terrains!T1203=1,IF(terrains!Y1203=1,85,104),IF(terrains!U1203=1,IF(terrains!Y1203=1,124,152),IF(terrains!V1203=1,(IF(terrains!Y1203=1,146,IF(terrains!Y1203=2,178,263))),IF(terrains!W1203=1,(IF(terrains!Y1203=1,178,IF(terrains!Y1203=2,218,321))),IF(terrains!X1203=1,IF(terrains!Y1203=1,190,IF(terrains!Y1203=2,242,IF(terrains!Y1203=3,357,896))))))))))</f>
        <v>64</v>
      </c>
      <c r="AA1203" s="152" t="n">
        <f aca="false">terrains!Z1203*terrains!F1203</f>
        <v>4432044.248064</v>
      </c>
    </row>
    <row r="1204" customFormat="false" ht="13.8" hidden="false" customHeight="false" outlineLevel="0" collapsed="false">
      <c r="A1204" s="143" t="n">
        <v>1203</v>
      </c>
      <c r="B1204" s="59" t="n">
        <v>292831.307471</v>
      </c>
      <c r="C1204" s="59" t="n">
        <v>5039555.37988</v>
      </c>
      <c r="D1204" s="59" t="s">
        <v>721</v>
      </c>
      <c r="E1204" s="153" t="n">
        <v>6427.8</v>
      </c>
      <c r="F1204" s="150" t="n">
        <f aca="false">terrains!E1204*10.76391</f>
        <v>69188.260698</v>
      </c>
      <c r="G1204" s="59" t="s">
        <v>284</v>
      </c>
      <c r="H1204" s="59" t="n">
        <v>1</v>
      </c>
      <c r="I1204" s="59" t="n">
        <v>6</v>
      </c>
      <c r="J1204" s="59" t="n">
        <f aca="false">IF(terrains!L1204=13.5,IF(terrains!X1204=1,12,9),-0.392532+1.267037*terrains!L1204+0.472239*terrains!X1204+0.58658*terrains!W1204+0.089417*terrains!V1204+0.531633*terrains!U1204+0.337883*terrains!T1204-0.403545*terrains!S1204)</f>
        <v>5.013499</v>
      </c>
      <c r="K1204" s="151" t="n">
        <f aca="false">IF(terrains!I1204=0,terrains!J1204,terrains!I1204)</f>
        <v>6</v>
      </c>
      <c r="L1204" s="59" t="n">
        <v>4</v>
      </c>
      <c r="M1204" s="59" t="n">
        <v>2</v>
      </c>
      <c r="N1204" s="59" t="n">
        <v>12</v>
      </c>
      <c r="O1204" s="59" t="s">
        <v>177</v>
      </c>
      <c r="P1204" s="59" t="n">
        <v>2</v>
      </c>
      <c r="Q1204" s="59" t="n">
        <v>2.5</v>
      </c>
      <c r="R1204" s="59" t="n">
        <v>0</v>
      </c>
      <c r="S1204" s="59" t="n">
        <v>0</v>
      </c>
      <c r="T1204" s="59" t="n">
        <v>1</v>
      </c>
      <c r="U1204" s="59" t="n">
        <v>0</v>
      </c>
      <c r="V1204" s="59" t="n">
        <v>0</v>
      </c>
      <c r="W1204" s="59" t="n">
        <v>0</v>
      </c>
      <c r="X1204" s="59" t="n">
        <v>0</v>
      </c>
      <c r="Y1204" s="59" t="n">
        <f aca="false">IF(terrains!L1204&lt;=2.5,1,IF(terrains!L1204&lt;=4.5,2,IF(terrains!L1204&lt;=6.5,3,4)))</f>
        <v>2</v>
      </c>
      <c r="Z1204" s="59" t="n">
        <f aca="false">IF(terrains!R1204=1,35,IF(terrains!S1204=1,64,IF(terrains!T1204=1,IF(terrains!Y1204=1,85,104),IF(terrains!U1204=1,IF(terrains!Y1204=1,124,152),IF(terrains!V1204=1,(IF(terrains!Y1204=1,146,IF(terrains!Y1204=2,178,263))),IF(terrains!W1204=1,(IF(terrains!Y1204=1,178,IF(terrains!Y1204=2,218,321))),IF(terrains!X1204=1,IF(terrains!Y1204=1,190,IF(terrains!Y1204=2,242,IF(terrains!Y1204=3,357,896))))))))))</f>
        <v>104</v>
      </c>
      <c r="AA1204" s="152" t="n">
        <f aca="false">terrains!Z1204*terrains!F1204</f>
        <v>7195579.112592</v>
      </c>
    </row>
    <row r="1205" customFormat="false" ht="13.8" hidden="false" customHeight="false" outlineLevel="0" collapsed="false">
      <c r="A1205" s="143" t="n">
        <v>1204</v>
      </c>
      <c r="B1205" s="59" t="n">
        <v>299939.03685</v>
      </c>
      <c r="C1205" s="59" t="n">
        <v>5038758.47355</v>
      </c>
      <c r="D1205" s="59" t="s">
        <v>722</v>
      </c>
      <c r="E1205" s="153" t="n">
        <v>6425.9</v>
      </c>
      <c r="F1205" s="150" t="n">
        <f aca="false">terrains!E1205*10.76391</f>
        <v>69167.809269</v>
      </c>
      <c r="G1205" s="59" t="s">
        <v>309</v>
      </c>
      <c r="H1205" s="59" t="n">
        <v>2</v>
      </c>
      <c r="I1205" s="59" t="n">
        <v>6</v>
      </c>
      <c r="J1205" s="59" t="n">
        <f aca="false">IF(terrains!L1205=13.5,IF(terrains!X1205=1,12,9),-0.392532+1.267037*terrains!L1205+0.472239*terrains!X1205+0.58658*terrains!W1205+0.089417*terrains!V1205+0.531633*terrains!U1205+0.337883*terrains!T1205-0.403545*terrains!S1205)</f>
        <v>3.880818</v>
      </c>
      <c r="K1205" s="151" t="n">
        <f aca="false">IF(terrains!I1205=0,terrains!J1205,terrains!I1205)</f>
        <v>6</v>
      </c>
      <c r="L1205" s="59" t="n">
        <v>3</v>
      </c>
      <c r="M1205" s="59" t="n">
        <v>2</v>
      </c>
      <c r="N1205" s="59" t="n">
        <v>8</v>
      </c>
      <c r="O1205" s="59" t="s">
        <v>181</v>
      </c>
      <c r="P1205" s="59" t="n">
        <v>2</v>
      </c>
      <c r="Q1205" s="59" t="n">
        <v>2</v>
      </c>
      <c r="R1205" s="59" t="n">
        <v>0</v>
      </c>
      <c r="S1205" s="59" t="n">
        <v>0</v>
      </c>
      <c r="T1205" s="59" t="n">
        <v>0</v>
      </c>
      <c r="U1205" s="59" t="n">
        <v>0</v>
      </c>
      <c r="V1205" s="59" t="n">
        <v>0</v>
      </c>
      <c r="W1205" s="59" t="n">
        <v>0</v>
      </c>
      <c r="X1205" s="59" t="n">
        <v>1</v>
      </c>
      <c r="Y1205" s="59" t="n">
        <f aca="false">IF(terrains!L1205&lt;=2.5,1,IF(terrains!L1205&lt;=4.5,2,IF(terrains!L1205&lt;=6.5,3,4)))</f>
        <v>2</v>
      </c>
      <c r="Z1205" s="59" t="n">
        <f aca="false">IF(terrains!R1205=1,35,IF(terrains!S1205=1,64,IF(terrains!T1205=1,IF(terrains!Y1205=1,85,104),IF(terrains!U1205=1,IF(terrains!Y1205=1,124,152),IF(terrains!V1205=1,(IF(terrains!Y1205=1,146,IF(terrains!Y1205=2,178,263))),IF(terrains!W1205=1,(IF(terrains!Y1205=1,178,IF(terrains!Y1205=2,218,321))),IF(terrains!X1205=1,IF(terrains!Y1205=1,190,IF(terrains!Y1205=2,242,IF(terrains!Y1205=3,357,896))))))))))</f>
        <v>242</v>
      </c>
      <c r="AA1205" s="152" t="n">
        <f aca="false">terrains!Z1205*terrains!F1205</f>
        <v>16738609.843098</v>
      </c>
    </row>
    <row r="1206" customFormat="false" ht="13.8" hidden="false" customHeight="false" outlineLevel="0" collapsed="false">
      <c r="A1206" s="143" t="n">
        <v>1205</v>
      </c>
      <c r="B1206" s="59" t="n">
        <v>305142.408908</v>
      </c>
      <c r="C1206" s="59" t="n">
        <v>5061509.01984</v>
      </c>
      <c r="D1206" s="59" t="s">
        <v>723</v>
      </c>
      <c r="E1206" s="153" t="n">
        <v>6424.7</v>
      </c>
      <c r="F1206" s="150" t="n">
        <f aca="false">terrains!E1206*10.76391</f>
        <v>69154.892577</v>
      </c>
      <c r="G1206" s="59" t="s">
        <v>437</v>
      </c>
      <c r="H1206" s="59" t="n">
        <v>0.2</v>
      </c>
      <c r="I1206" s="59" t="n">
        <v>3</v>
      </c>
      <c r="J1206" s="59" t="n">
        <f aca="false">IF(terrains!L1206=13.5,IF(terrains!X1206=1,12,9),-0.392532+1.267037*terrains!L1206+0.472239*terrains!X1206+0.58658*terrains!W1206+0.089417*terrains!V1206+0.531633*terrains!U1206+0.337883*terrains!T1206-0.403545*terrains!S1206)</f>
        <v>3.408579</v>
      </c>
      <c r="K1206" s="151" t="n">
        <f aca="false">IF(terrains!I1206=0,terrains!J1206,terrains!I1206)</f>
        <v>3</v>
      </c>
      <c r="L1206" s="59" t="n">
        <v>3</v>
      </c>
      <c r="M1206" s="59" t="n">
        <v>3</v>
      </c>
      <c r="N1206" s="59" t="n">
        <v>6</v>
      </c>
      <c r="O1206" s="59" t="s">
        <v>175</v>
      </c>
      <c r="P1206" s="59" t="n">
        <v>2</v>
      </c>
      <c r="Q1206" s="59" t="n">
        <v>1.5</v>
      </c>
      <c r="R1206" s="59" t="n">
        <v>1</v>
      </c>
      <c r="S1206" s="59" t="n">
        <v>0</v>
      </c>
      <c r="T1206" s="59" t="n">
        <v>0</v>
      </c>
      <c r="U1206" s="59" t="n">
        <v>0</v>
      </c>
      <c r="V1206" s="59" t="n">
        <v>0</v>
      </c>
      <c r="W1206" s="59" t="n">
        <v>0</v>
      </c>
      <c r="X1206" s="59" t="n">
        <v>0</v>
      </c>
      <c r="Y1206" s="59" t="n">
        <f aca="false">IF(terrains!L1206&lt;=2.5,1,IF(terrains!L1206&lt;=4.5,2,IF(terrains!L1206&lt;=6.5,3,4)))</f>
        <v>2</v>
      </c>
      <c r="Z1206" s="59" t="n">
        <f aca="false">IF(terrains!R1206=1,35,IF(terrains!S1206=1,64,IF(terrains!T1206=1,IF(terrains!Y1206=1,85,104),IF(terrains!U1206=1,IF(terrains!Y1206=1,124,152),IF(terrains!V1206=1,(IF(terrains!Y1206=1,146,IF(terrains!Y1206=2,178,263))),IF(terrains!W1206=1,(IF(terrains!Y1206=1,178,IF(terrains!Y1206=2,218,321))),IF(terrains!X1206=1,IF(terrains!Y1206=1,190,IF(terrains!Y1206=2,242,IF(terrains!Y1206=3,357,896))))))))))</f>
        <v>35</v>
      </c>
      <c r="AA1206" s="152" t="n">
        <f aca="false">terrains!Z1206*terrains!F1206</f>
        <v>2420421.240195</v>
      </c>
    </row>
    <row r="1207" customFormat="false" ht="13.8" hidden="false" customHeight="false" outlineLevel="0" collapsed="false">
      <c r="A1207" s="143" t="n">
        <v>1206</v>
      </c>
      <c r="B1207" s="59" t="n">
        <v>301276.579687</v>
      </c>
      <c r="C1207" s="59" t="n">
        <v>5046190.19077</v>
      </c>
      <c r="D1207" s="59" t="s">
        <v>724</v>
      </c>
      <c r="E1207" s="153" t="n">
        <v>6396.6</v>
      </c>
      <c r="F1207" s="150" t="n">
        <f aca="false">terrains!E1207*10.76391</f>
        <v>68852.426706</v>
      </c>
      <c r="G1207" s="59" t="s">
        <v>249</v>
      </c>
      <c r="H1207" s="59" t="n">
        <v>0</v>
      </c>
      <c r="I1207" s="59" t="n">
        <v>0</v>
      </c>
      <c r="J1207" s="59" t="n">
        <f aca="false">IF(terrains!L1207=13.5,IF(terrains!X1207=1,12,9),-0.392532+1.267037*terrains!L1207+0.472239*terrains!X1207+0.58658*terrains!W1207+0.089417*terrains!V1207+0.531633*terrains!U1207+0.337883*terrains!T1207-0.403545*terrains!S1207)</f>
        <v>3.746462</v>
      </c>
      <c r="K1207" s="151" t="n">
        <f aca="false">IF(terrains!I1207=0,terrains!J1207,terrains!I1207)</f>
        <v>3.746462</v>
      </c>
      <c r="L1207" s="59" t="n">
        <v>3</v>
      </c>
      <c r="M1207" s="59" t="n">
        <v>2</v>
      </c>
      <c r="N1207" s="59" t="n">
        <v>6</v>
      </c>
      <c r="O1207" s="59" t="s">
        <v>177</v>
      </c>
      <c r="P1207" s="59" t="n">
        <v>2</v>
      </c>
      <c r="Q1207" s="59" t="n">
        <v>2</v>
      </c>
      <c r="R1207" s="59" t="n">
        <v>0</v>
      </c>
      <c r="S1207" s="59" t="n">
        <v>0</v>
      </c>
      <c r="T1207" s="59" t="n">
        <v>1</v>
      </c>
      <c r="U1207" s="59" t="n">
        <v>0</v>
      </c>
      <c r="V1207" s="59" t="n">
        <v>0</v>
      </c>
      <c r="W1207" s="59" t="n">
        <v>0</v>
      </c>
      <c r="X1207" s="59" t="n">
        <v>0</v>
      </c>
      <c r="Y1207" s="59" t="n">
        <f aca="false">IF(terrains!L1207&lt;=2.5,1,IF(terrains!L1207&lt;=4.5,2,IF(terrains!L1207&lt;=6.5,3,4)))</f>
        <v>2</v>
      </c>
      <c r="Z1207" s="59" t="n">
        <f aca="false">IF(terrains!R1207=1,35,IF(terrains!S1207=1,64,IF(terrains!T1207=1,IF(terrains!Y1207=1,85,104),IF(terrains!U1207=1,IF(terrains!Y1207=1,124,152),IF(terrains!V1207=1,(IF(terrains!Y1207=1,146,IF(terrains!Y1207=2,178,263))),IF(terrains!W1207=1,(IF(terrains!Y1207=1,178,IF(terrains!Y1207=2,218,321))),IF(terrains!X1207=1,IF(terrains!Y1207=1,190,IF(terrains!Y1207=2,242,IF(terrains!Y1207=3,357,896))))))))))</f>
        <v>104</v>
      </c>
      <c r="AA1207" s="152" t="n">
        <f aca="false">terrains!Z1207*terrains!F1207</f>
        <v>7160652.377424</v>
      </c>
    </row>
    <row r="1208" customFormat="false" ht="13.8" hidden="false" customHeight="false" outlineLevel="0" collapsed="false">
      <c r="A1208" s="143" t="n">
        <v>1207</v>
      </c>
      <c r="B1208" s="59" t="n">
        <v>288405.6891</v>
      </c>
      <c r="C1208" s="59" t="n">
        <v>5042427.078</v>
      </c>
      <c r="D1208" s="59" t="s">
        <v>725</v>
      </c>
      <c r="E1208" s="153" t="n">
        <v>6395.7</v>
      </c>
      <c r="F1208" s="150" t="n">
        <f aca="false">terrains!E1208*10.76391</f>
        <v>68842.739187</v>
      </c>
      <c r="G1208" s="59" t="s">
        <v>260</v>
      </c>
      <c r="H1208" s="59" t="n">
        <v>1</v>
      </c>
      <c r="I1208" s="59" t="n">
        <v>6</v>
      </c>
      <c r="J1208" s="59" t="n">
        <f aca="false">IF(terrains!L1208=13.5,IF(terrains!X1208=1,12,9),-0.392532+1.267037*terrains!L1208+0.472239*terrains!X1208+0.58658*terrains!W1208+0.089417*terrains!V1208+0.531633*terrains!U1208+0.337883*terrains!T1208-0.403545*terrains!S1208)</f>
        <v>5.6470175</v>
      </c>
      <c r="K1208" s="151" t="n">
        <f aca="false">IF(terrains!I1208=0,terrains!J1208,terrains!I1208)</f>
        <v>6</v>
      </c>
      <c r="L1208" s="59" t="n">
        <v>4.5</v>
      </c>
      <c r="M1208" s="59" t="n">
        <v>2</v>
      </c>
      <c r="N1208" s="59" t="n">
        <v>15</v>
      </c>
      <c r="O1208" s="59" t="s">
        <v>177</v>
      </c>
      <c r="P1208" s="59" t="n">
        <v>2</v>
      </c>
      <c r="Q1208" s="59" t="n">
        <v>2.5</v>
      </c>
      <c r="R1208" s="59" t="n">
        <v>0</v>
      </c>
      <c r="S1208" s="59" t="n">
        <v>0</v>
      </c>
      <c r="T1208" s="59" t="n">
        <v>1</v>
      </c>
      <c r="U1208" s="59" t="n">
        <v>0</v>
      </c>
      <c r="V1208" s="59" t="n">
        <v>0</v>
      </c>
      <c r="W1208" s="59" t="n">
        <v>0</v>
      </c>
      <c r="X1208" s="59" t="n">
        <v>0</v>
      </c>
      <c r="Y1208" s="59" t="n">
        <f aca="false">IF(terrains!L1208&lt;=2.5,1,IF(terrains!L1208&lt;=4.5,2,IF(terrains!L1208&lt;=6.5,3,4)))</f>
        <v>2</v>
      </c>
      <c r="Z1208" s="59" t="n">
        <f aca="false">IF(terrains!R1208=1,35,IF(terrains!S1208=1,64,IF(terrains!T1208=1,IF(terrains!Y1208=1,85,104),IF(terrains!U1208=1,IF(terrains!Y1208=1,124,152),IF(terrains!V1208=1,(IF(terrains!Y1208=1,146,IF(terrains!Y1208=2,178,263))),IF(terrains!W1208=1,(IF(terrains!Y1208=1,178,IF(terrains!Y1208=2,218,321))),IF(terrains!X1208=1,IF(terrains!Y1208=1,190,IF(terrains!Y1208=2,242,IF(terrains!Y1208=3,357,896))))))))))</f>
        <v>104</v>
      </c>
      <c r="AA1208" s="152" t="n">
        <f aca="false">terrains!Z1208*terrains!F1208</f>
        <v>7159644.875448</v>
      </c>
    </row>
    <row r="1209" customFormat="false" ht="13.8" hidden="false" customHeight="false" outlineLevel="0" collapsed="false">
      <c r="A1209" s="143" t="n">
        <v>1208</v>
      </c>
      <c r="B1209" s="59" t="n">
        <v>292931.220893</v>
      </c>
      <c r="C1209" s="59" t="n">
        <v>5039448.43908</v>
      </c>
      <c r="D1209" s="59" t="s">
        <v>726</v>
      </c>
      <c r="E1209" s="153" t="n">
        <v>6388.2</v>
      </c>
      <c r="F1209" s="150" t="n">
        <f aca="false">terrains!E1209*10.76391</f>
        <v>68762.009862</v>
      </c>
      <c r="G1209" s="59" t="s">
        <v>284</v>
      </c>
      <c r="H1209" s="59" t="n">
        <v>1</v>
      </c>
      <c r="I1209" s="59" t="n">
        <v>6</v>
      </c>
      <c r="J1209" s="59" t="n">
        <f aca="false">IF(terrains!L1209=13.5,IF(terrains!X1209=1,12,9),-0.392532+1.267037*terrains!L1209+0.472239*terrains!X1209+0.58658*terrains!W1209+0.089417*terrains!V1209+0.531633*terrains!U1209+0.337883*terrains!T1209-0.403545*terrains!S1209)</f>
        <v>5.013499</v>
      </c>
      <c r="K1209" s="151" t="n">
        <f aca="false">IF(terrains!I1209=0,terrains!J1209,terrains!I1209)</f>
        <v>6</v>
      </c>
      <c r="L1209" s="59" t="n">
        <v>4</v>
      </c>
      <c r="M1209" s="59" t="n">
        <v>2</v>
      </c>
      <c r="N1209" s="59" t="n">
        <v>12</v>
      </c>
      <c r="O1209" s="59" t="s">
        <v>177</v>
      </c>
      <c r="P1209" s="59" t="n">
        <v>2</v>
      </c>
      <c r="Q1209" s="59" t="n">
        <v>2.5</v>
      </c>
      <c r="R1209" s="59" t="n">
        <v>0</v>
      </c>
      <c r="S1209" s="59" t="n">
        <v>0</v>
      </c>
      <c r="T1209" s="59" t="n">
        <v>1</v>
      </c>
      <c r="U1209" s="59" t="n">
        <v>0</v>
      </c>
      <c r="V1209" s="59" t="n">
        <v>0</v>
      </c>
      <c r="W1209" s="59" t="n">
        <v>0</v>
      </c>
      <c r="X1209" s="59" t="n">
        <v>0</v>
      </c>
      <c r="Y1209" s="59" t="n">
        <f aca="false">IF(terrains!L1209&lt;=2.5,1,IF(terrains!L1209&lt;=4.5,2,IF(terrains!L1209&lt;=6.5,3,4)))</f>
        <v>2</v>
      </c>
      <c r="Z1209" s="59" t="n">
        <f aca="false">IF(terrains!R1209=1,35,IF(terrains!S1209=1,64,IF(terrains!T1209=1,IF(terrains!Y1209=1,85,104),IF(terrains!U1209=1,IF(terrains!Y1209=1,124,152),IF(terrains!V1209=1,(IF(terrains!Y1209=1,146,IF(terrains!Y1209=2,178,263))),IF(terrains!W1209=1,(IF(terrains!Y1209=1,178,IF(terrains!Y1209=2,218,321))),IF(terrains!X1209=1,IF(terrains!Y1209=1,190,IF(terrains!Y1209=2,242,IF(terrains!Y1209=3,357,896))))))))))</f>
        <v>104</v>
      </c>
      <c r="AA1209" s="152" t="n">
        <f aca="false">terrains!Z1209*terrains!F1209</f>
        <v>7151249.025648</v>
      </c>
    </row>
    <row r="1210" customFormat="false" ht="13.8" hidden="false" customHeight="false" outlineLevel="0" collapsed="false">
      <c r="A1210" s="143" t="n">
        <v>1209</v>
      </c>
      <c r="B1210" s="59" t="n">
        <v>298176.2595</v>
      </c>
      <c r="C1210" s="59" t="n">
        <v>5044985.047</v>
      </c>
      <c r="D1210" s="59" t="s">
        <v>727</v>
      </c>
      <c r="E1210" s="153" t="n">
        <v>6328.9</v>
      </c>
      <c r="F1210" s="150" t="n">
        <f aca="false">terrains!E1210*10.76391</f>
        <v>68123.709999</v>
      </c>
      <c r="G1210" s="59" t="s">
        <v>220</v>
      </c>
      <c r="H1210" s="59" t="n">
        <v>0</v>
      </c>
      <c r="I1210" s="59" t="n">
        <v>0</v>
      </c>
      <c r="J1210" s="59" t="n">
        <f aca="false">IF(terrains!L1210=13.5,IF(terrains!X1210=1,12,9),-0.392532+1.267037*terrains!L1210+0.472239*terrains!X1210+0.58658*terrains!W1210+0.089417*terrains!V1210+0.531633*terrains!U1210+0.337883*terrains!T1210-0.403545*terrains!S1210)</f>
        <v>3.746462</v>
      </c>
      <c r="K1210" s="151" t="n">
        <f aca="false">IF(terrains!I1210=0,terrains!J1210,terrains!I1210)</f>
        <v>3.746462</v>
      </c>
      <c r="L1210" s="59" t="n">
        <v>3</v>
      </c>
      <c r="M1210" s="59" t="n">
        <v>2</v>
      </c>
      <c r="N1210" s="59" t="n">
        <v>6</v>
      </c>
      <c r="O1210" s="59" t="s">
        <v>177</v>
      </c>
      <c r="P1210" s="59" t="n">
        <v>2</v>
      </c>
      <c r="Q1210" s="59" t="n">
        <v>2.5</v>
      </c>
      <c r="R1210" s="59" t="n">
        <v>0</v>
      </c>
      <c r="S1210" s="59" t="n">
        <v>0</v>
      </c>
      <c r="T1210" s="59" t="n">
        <v>1</v>
      </c>
      <c r="U1210" s="59" t="n">
        <v>0</v>
      </c>
      <c r="V1210" s="59" t="n">
        <v>0</v>
      </c>
      <c r="W1210" s="59" t="n">
        <v>0</v>
      </c>
      <c r="X1210" s="59" t="n">
        <v>0</v>
      </c>
      <c r="Y1210" s="59" t="n">
        <f aca="false">IF(terrains!L1210&lt;=2.5,1,IF(terrains!L1210&lt;=4.5,2,IF(terrains!L1210&lt;=6.5,3,4)))</f>
        <v>2</v>
      </c>
      <c r="Z1210" s="59" t="n">
        <f aca="false">IF(terrains!R1210=1,35,IF(terrains!S1210=1,64,IF(terrains!T1210=1,IF(terrains!Y1210=1,85,104),IF(terrains!U1210=1,IF(terrains!Y1210=1,124,152),IF(terrains!V1210=1,(IF(terrains!Y1210=1,146,IF(terrains!Y1210=2,178,263))),IF(terrains!W1210=1,(IF(terrains!Y1210=1,178,IF(terrains!Y1210=2,218,321))),IF(terrains!X1210=1,IF(terrains!Y1210=1,190,IF(terrains!Y1210=2,242,IF(terrains!Y1210=3,357,896))))))))))</f>
        <v>104</v>
      </c>
      <c r="AA1210" s="152" t="n">
        <f aca="false">terrains!Z1210*terrains!F1210</f>
        <v>7084865.839896</v>
      </c>
    </row>
    <row r="1211" customFormat="false" ht="13.8" hidden="false" customHeight="false" outlineLevel="0" collapsed="false">
      <c r="A1211" s="143" t="n">
        <v>1210</v>
      </c>
      <c r="B1211" s="59" t="n">
        <v>287549.157726</v>
      </c>
      <c r="C1211" s="59" t="n">
        <v>5042038.11818</v>
      </c>
      <c r="D1211" s="59" t="s">
        <v>728</v>
      </c>
      <c r="E1211" s="153" t="n">
        <v>6246.9</v>
      </c>
      <c r="F1211" s="150" t="n">
        <f aca="false">terrains!E1211*10.76391</f>
        <v>67241.069379</v>
      </c>
      <c r="G1211" s="59" t="s">
        <v>652</v>
      </c>
      <c r="H1211" s="59" t="n">
        <v>0</v>
      </c>
      <c r="I1211" s="59" t="n">
        <v>0</v>
      </c>
      <c r="J1211" s="59" t="n">
        <f aca="false">IF(terrains!L1211=13.5,IF(terrains!X1211=1,12,9),-0.392532+1.267037*terrains!L1211+0.472239*terrains!X1211+0.58658*terrains!W1211+0.089417*terrains!V1211+0.531633*terrains!U1211+0.337883*terrains!T1211-0.403545*terrains!S1211)</f>
        <v>2.479425</v>
      </c>
      <c r="K1211" s="151" t="n">
        <f aca="false">IF(terrains!I1211=0,terrains!J1211,terrains!I1211)</f>
        <v>2.479425</v>
      </c>
      <c r="L1211" s="59" t="n">
        <v>2</v>
      </c>
      <c r="M1211" s="59" t="n">
        <v>1</v>
      </c>
      <c r="N1211" s="59" t="n">
        <v>2</v>
      </c>
      <c r="O1211" s="59" t="s">
        <v>177</v>
      </c>
      <c r="P1211" s="59" t="n">
        <v>2</v>
      </c>
      <c r="Q1211" s="59" t="n">
        <v>2</v>
      </c>
      <c r="R1211" s="59" t="n">
        <v>0</v>
      </c>
      <c r="S1211" s="59" t="n">
        <v>0</v>
      </c>
      <c r="T1211" s="59" t="n">
        <v>1</v>
      </c>
      <c r="U1211" s="59" t="n">
        <v>0</v>
      </c>
      <c r="V1211" s="59" t="n">
        <v>0</v>
      </c>
      <c r="W1211" s="59" t="n">
        <v>0</v>
      </c>
      <c r="X1211" s="59" t="n">
        <v>0</v>
      </c>
      <c r="Y1211" s="59" t="n">
        <f aca="false">IF(terrains!L1211&lt;=2.5,1,IF(terrains!L1211&lt;=4.5,2,IF(terrains!L1211&lt;=6.5,3,4)))</f>
        <v>1</v>
      </c>
      <c r="Z1211" s="59" t="n">
        <f aca="false">IF(terrains!R1211=1,35,IF(terrains!S1211=1,64,IF(terrains!T1211=1,IF(terrains!Y1211=1,85,104),IF(terrains!U1211=1,IF(terrains!Y1211=1,124,152),IF(terrains!V1211=1,(IF(terrains!Y1211=1,146,IF(terrains!Y1211=2,178,263))),IF(terrains!W1211=1,(IF(terrains!Y1211=1,178,IF(terrains!Y1211=2,218,321))),IF(terrains!X1211=1,IF(terrains!Y1211=1,190,IF(terrains!Y1211=2,242,IF(terrains!Y1211=3,357,896))))))))))</f>
        <v>85</v>
      </c>
      <c r="AA1211" s="152" t="n">
        <f aca="false">terrains!Z1211*terrains!F1211</f>
        <v>5715490.897215</v>
      </c>
    </row>
    <row r="1212" customFormat="false" ht="13.8" hidden="false" customHeight="false" outlineLevel="0" collapsed="false">
      <c r="A1212" s="143" t="n">
        <v>1211</v>
      </c>
      <c r="B1212" s="59" t="n">
        <v>299458.4645</v>
      </c>
      <c r="C1212" s="59" t="n">
        <v>5037374.639</v>
      </c>
      <c r="D1212" s="59" t="s">
        <v>729</v>
      </c>
      <c r="E1212" s="153" t="n">
        <v>6246.8</v>
      </c>
      <c r="F1212" s="150" t="n">
        <f aca="false">terrains!E1212*10.76391</f>
        <v>67239.992988</v>
      </c>
      <c r="G1212" s="59" t="s">
        <v>530</v>
      </c>
      <c r="H1212" s="59" t="n">
        <v>0</v>
      </c>
      <c r="I1212" s="59" t="n">
        <v>0</v>
      </c>
      <c r="J1212" s="59" t="n">
        <f aca="false">IF(terrains!L1212=13.5,IF(terrains!X1212=1,12,9),-0.392532+1.267037*terrains!L1212+0.472239*terrains!X1212+0.58658*terrains!W1212+0.089417*terrains!V1212+0.531633*terrains!U1212+0.337883*terrains!T1212-0.403545*terrains!S1212)</f>
        <v>3.1129435</v>
      </c>
      <c r="K1212" s="151" t="n">
        <f aca="false">IF(terrains!I1212=0,terrains!J1212,terrains!I1212)</f>
        <v>3.1129435</v>
      </c>
      <c r="L1212" s="59" t="n">
        <v>2.5</v>
      </c>
      <c r="M1212" s="59" t="n">
        <v>1</v>
      </c>
      <c r="N1212" s="59" t="n">
        <v>4</v>
      </c>
      <c r="O1212" s="59" t="s">
        <v>177</v>
      </c>
      <c r="P1212" s="59" t="n">
        <v>2</v>
      </c>
      <c r="Q1212" s="59" t="n">
        <v>2</v>
      </c>
      <c r="R1212" s="59" t="n">
        <v>0</v>
      </c>
      <c r="S1212" s="59" t="n">
        <v>0</v>
      </c>
      <c r="T1212" s="59" t="n">
        <v>1</v>
      </c>
      <c r="U1212" s="59" t="n">
        <v>0</v>
      </c>
      <c r="V1212" s="59" t="n">
        <v>0</v>
      </c>
      <c r="W1212" s="59" t="n">
        <v>0</v>
      </c>
      <c r="X1212" s="59" t="n">
        <v>0</v>
      </c>
      <c r="Y1212" s="59" t="n">
        <f aca="false">IF(terrains!L1212&lt;=2.5,1,IF(terrains!L1212&lt;=4.5,2,IF(terrains!L1212&lt;=6.5,3,4)))</f>
        <v>1</v>
      </c>
      <c r="Z1212" s="59" t="n">
        <f aca="false">IF(terrains!R1212=1,35,IF(terrains!S1212=1,64,IF(terrains!T1212=1,IF(terrains!Y1212=1,85,104),IF(terrains!U1212=1,IF(terrains!Y1212=1,124,152),IF(terrains!V1212=1,(IF(terrains!Y1212=1,146,IF(terrains!Y1212=2,178,263))),IF(terrains!W1212=1,(IF(terrains!Y1212=1,178,IF(terrains!Y1212=2,218,321))),IF(terrains!X1212=1,IF(terrains!Y1212=1,190,IF(terrains!Y1212=2,242,IF(terrains!Y1212=3,357,896))))))))))</f>
        <v>85</v>
      </c>
      <c r="AA1212" s="152" t="n">
        <f aca="false">terrains!Z1212*terrains!F1212</f>
        <v>5715399.40398</v>
      </c>
    </row>
    <row r="1213" customFormat="false" ht="13.8" hidden="false" customHeight="false" outlineLevel="0" collapsed="false">
      <c r="A1213" s="143" t="n">
        <v>1212</v>
      </c>
      <c r="B1213" s="59" t="n">
        <v>305324.238964</v>
      </c>
      <c r="C1213" s="59" t="n">
        <v>5061734.91579</v>
      </c>
      <c r="D1213" s="59" t="s">
        <v>730</v>
      </c>
      <c r="E1213" s="153" t="n">
        <v>6246.5</v>
      </c>
      <c r="F1213" s="150" t="n">
        <f aca="false">terrains!E1213*10.76391</f>
        <v>67236.763815</v>
      </c>
      <c r="G1213" s="59" t="s">
        <v>437</v>
      </c>
      <c r="H1213" s="59" t="n">
        <v>0.2</v>
      </c>
      <c r="I1213" s="59" t="n">
        <v>3</v>
      </c>
      <c r="J1213" s="59" t="n">
        <f aca="false">IF(terrains!L1213=13.5,IF(terrains!X1213=1,12,9),-0.392532+1.267037*terrains!L1213+0.472239*terrains!X1213+0.58658*terrains!W1213+0.089417*terrains!V1213+0.531633*terrains!U1213+0.337883*terrains!T1213-0.403545*terrains!S1213)</f>
        <v>3.408579</v>
      </c>
      <c r="K1213" s="151" t="n">
        <f aca="false">IF(terrains!I1213=0,terrains!J1213,terrains!I1213)</f>
        <v>3</v>
      </c>
      <c r="L1213" s="59" t="n">
        <v>3</v>
      </c>
      <c r="M1213" s="59" t="n">
        <v>3</v>
      </c>
      <c r="N1213" s="59" t="n">
        <v>6</v>
      </c>
      <c r="O1213" s="59" t="s">
        <v>175</v>
      </c>
      <c r="P1213" s="59" t="n">
        <v>2</v>
      </c>
      <c r="Q1213" s="59" t="n">
        <v>1.5</v>
      </c>
      <c r="R1213" s="59" t="n">
        <v>1</v>
      </c>
      <c r="S1213" s="59" t="n">
        <v>0</v>
      </c>
      <c r="T1213" s="59" t="n">
        <v>0</v>
      </c>
      <c r="U1213" s="59" t="n">
        <v>0</v>
      </c>
      <c r="V1213" s="59" t="n">
        <v>0</v>
      </c>
      <c r="W1213" s="59" t="n">
        <v>0</v>
      </c>
      <c r="X1213" s="59" t="n">
        <v>0</v>
      </c>
      <c r="Y1213" s="59" t="n">
        <f aca="false">IF(terrains!L1213&lt;=2.5,1,IF(terrains!L1213&lt;=4.5,2,IF(terrains!L1213&lt;=6.5,3,4)))</f>
        <v>2</v>
      </c>
      <c r="Z1213" s="59" t="n">
        <f aca="false">IF(terrains!R1213=1,35,IF(terrains!S1213=1,64,IF(terrains!T1213=1,IF(terrains!Y1213=1,85,104),IF(terrains!U1213=1,IF(terrains!Y1213=1,124,152),IF(terrains!V1213=1,(IF(terrains!Y1213=1,146,IF(terrains!Y1213=2,178,263))),IF(terrains!W1213=1,(IF(terrains!Y1213=1,178,IF(terrains!Y1213=2,218,321))),IF(terrains!X1213=1,IF(terrains!Y1213=1,190,IF(terrains!Y1213=2,242,IF(terrains!Y1213=3,357,896))))))))))</f>
        <v>35</v>
      </c>
      <c r="AA1213" s="152" t="n">
        <f aca="false">terrains!Z1213*terrains!F1213</f>
        <v>2353286.733525</v>
      </c>
    </row>
    <row r="1214" customFormat="false" ht="13.8" hidden="false" customHeight="false" outlineLevel="0" collapsed="false">
      <c r="A1214" s="143" t="n">
        <v>1213</v>
      </c>
      <c r="B1214" s="59" t="n">
        <v>301166.734064</v>
      </c>
      <c r="C1214" s="59" t="n">
        <v>5042991.53127</v>
      </c>
      <c r="D1214" s="59" t="s">
        <v>731</v>
      </c>
      <c r="E1214" s="153" t="n">
        <v>6239.4</v>
      </c>
      <c r="F1214" s="150" t="n">
        <f aca="false">terrains!E1214*10.76391</f>
        <v>67160.340054</v>
      </c>
      <c r="G1214" s="59" t="s">
        <v>732</v>
      </c>
      <c r="H1214" s="59" t="n">
        <v>0</v>
      </c>
      <c r="I1214" s="59" t="n">
        <v>4</v>
      </c>
      <c r="J1214" s="59" t="n">
        <f aca="false">IF(terrains!L1214=13.5,IF(terrains!X1214=1,12,9),-0.392532+1.267037*terrains!L1214+0.472239*terrains!X1214+0.58658*terrains!W1214+0.089417*terrains!V1214+0.531633*terrains!U1214+0.337883*terrains!T1214-0.403545*terrains!S1214)</f>
        <v>4.3799805</v>
      </c>
      <c r="K1214" s="151" t="n">
        <f aca="false">IF(terrains!I1214=0,terrains!J1214,terrains!I1214)</f>
        <v>4</v>
      </c>
      <c r="L1214" s="59" t="n">
        <v>3.5</v>
      </c>
      <c r="M1214" s="59" t="n">
        <v>3</v>
      </c>
      <c r="N1214" s="59" t="n">
        <v>8</v>
      </c>
      <c r="O1214" s="59" t="s">
        <v>177</v>
      </c>
      <c r="P1214" s="59" t="n">
        <v>2</v>
      </c>
      <c r="Q1214" s="59" t="n">
        <v>2.5</v>
      </c>
      <c r="R1214" s="59" t="n">
        <v>0</v>
      </c>
      <c r="S1214" s="59" t="n">
        <v>0</v>
      </c>
      <c r="T1214" s="59" t="n">
        <v>1</v>
      </c>
      <c r="U1214" s="59" t="n">
        <v>0</v>
      </c>
      <c r="V1214" s="59" t="n">
        <v>0</v>
      </c>
      <c r="W1214" s="59" t="n">
        <v>0</v>
      </c>
      <c r="X1214" s="59" t="n">
        <v>0</v>
      </c>
      <c r="Y1214" s="59" t="n">
        <f aca="false">IF(terrains!L1214&lt;=2.5,1,IF(terrains!L1214&lt;=4.5,2,IF(terrains!L1214&lt;=6.5,3,4)))</f>
        <v>2</v>
      </c>
      <c r="Z1214" s="59" t="n">
        <f aca="false">IF(terrains!R1214=1,35,IF(terrains!S1214=1,64,IF(terrains!T1214=1,IF(terrains!Y1214=1,85,104),IF(terrains!U1214=1,IF(terrains!Y1214=1,124,152),IF(terrains!V1214=1,(IF(terrains!Y1214=1,146,IF(terrains!Y1214=2,178,263))),IF(terrains!W1214=1,(IF(terrains!Y1214=1,178,IF(terrains!Y1214=2,218,321))),IF(terrains!X1214=1,IF(terrains!Y1214=1,190,IF(terrains!Y1214=2,242,IF(terrains!Y1214=3,357,896))))))))))</f>
        <v>104</v>
      </c>
      <c r="AA1214" s="152" t="n">
        <f aca="false">terrains!Z1214*terrains!F1214</f>
        <v>6984675.365616</v>
      </c>
    </row>
    <row r="1215" customFormat="false" ht="13.8" hidden="false" customHeight="false" outlineLevel="0" collapsed="false">
      <c r="A1215" s="143" t="n">
        <v>1214</v>
      </c>
      <c r="B1215" s="59" t="n">
        <v>296112.791981</v>
      </c>
      <c r="C1215" s="59" t="n">
        <v>5042860.84589</v>
      </c>
      <c r="D1215" s="59" t="s">
        <v>733</v>
      </c>
      <c r="E1215" s="153" t="n">
        <v>6193.1</v>
      </c>
      <c r="F1215" s="150" t="n">
        <f aca="false">terrains!E1215*10.76391</f>
        <v>66661.971021</v>
      </c>
      <c r="G1215" s="59" t="s">
        <v>734</v>
      </c>
      <c r="H1215" s="59" t="n">
        <v>1</v>
      </c>
      <c r="I1215" s="59" t="n">
        <v>3</v>
      </c>
      <c r="J1215" s="59" t="n">
        <f aca="false">IF(terrains!L1215=13.5,IF(terrains!X1215=1,12,9),-0.392532+1.267037*terrains!L1215+0.472239*terrains!X1215+0.58658*terrains!W1215+0.089417*terrains!V1215+0.531633*terrains!U1215+0.337883*terrains!T1215-0.403545*terrains!S1215)</f>
        <v>3.497996</v>
      </c>
      <c r="K1215" s="151" t="n">
        <f aca="false">IF(terrains!I1215=0,terrains!J1215,terrains!I1215)</f>
        <v>3</v>
      </c>
      <c r="L1215" s="59" t="n">
        <v>3</v>
      </c>
      <c r="M1215" s="59" t="n">
        <v>3</v>
      </c>
      <c r="N1215" s="59" t="n">
        <v>6</v>
      </c>
      <c r="O1215" s="59" t="s">
        <v>179</v>
      </c>
      <c r="P1215" s="59" t="n">
        <v>1</v>
      </c>
      <c r="Q1215" s="59" t="n">
        <v>2.5</v>
      </c>
      <c r="R1215" s="59" t="n">
        <v>0</v>
      </c>
      <c r="S1215" s="59" t="n">
        <v>0</v>
      </c>
      <c r="T1215" s="59" t="n">
        <v>0</v>
      </c>
      <c r="U1215" s="59" t="n">
        <v>0</v>
      </c>
      <c r="V1215" s="59" t="n">
        <v>1</v>
      </c>
      <c r="W1215" s="59" t="n">
        <v>0</v>
      </c>
      <c r="X1215" s="59" t="n">
        <v>0</v>
      </c>
      <c r="Y1215" s="59" t="n">
        <f aca="false">IF(terrains!L1215&lt;=2.5,1,IF(terrains!L1215&lt;=4.5,2,IF(terrains!L1215&lt;=6.5,3,4)))</f>
        <v>2</v>
      </c>
      <c r="Z1215" s="59" t="n">
        <f aca="false">IF(terrains!R1215=1,35,IF(terrains!S1215=1,64,IF(terrains!T1215=1,IF(terrains!Y1215=1,85,104),IF(terrains!U1215=1,IF(terrains!Y1215=1,124,152),IF(terrains!V1215=1,(IF(terrains!Y1215=1,146,IF(terrains!Y1215=2,178,263))),IF(terrains!W1215=1,(IF(terrains!Y1215=1,178,IF(terrains!Y1215=2,218,321))),IF(terrains!X1215=1,IF(terrains!Y1215=1,190,IF(terrains!Y1215=2,242,IF(terrains!Y1215=3,357,896))))))))))</f>
        <v>178</v>
      </c>
      <c r="AA1215" s="152" t="n">
        <f aca="false">terrains!Z1215*terrains!F1215</f>
        <v>11865830.841738</v>
      </c>
    </row>
    <row r="1216" customFormat="false" ht="13.8" hidden="false" customHeight="false" outlineLevel="0" collapsed="false">
      <c r="A1216" s="143" t="n">
        <v>1215</v>
      </c>
      <c r="B1216" s="59" t="n">
        <v>288825.145161</v>
      </c>
      <c r="C1216" s="59" t="n">
        <v>5042159.3254</v>
      </c>
      <c r="D1216" s="59" t="s">
        <v>735</v>
      </c>
      <c r="E1216" s="153" t="n">
        <v>6161.8</v>
      </c>
      <c r="F1216" s="150" t="n">
        <f aca="false">terrains!E1216*10.76391</f>
        <v>66325.060638</v>
      </c>
      <c r="G1216" s="59" t="s">
        <v>198</v>
      </c>
      <c r="H1216" s="59" t="n">
        <v>0</v>
      </c>
      <c r="I1216" s="59" t="n">
        <v>0</v>
      </c>
      <c r="J1216" s="59" t="n">
        <f aca="false">IF(terrains!L1216=13.5,IF(terrains!X1216=1,12,9),-0.392532+1.267037*terrains!L1216+0.472239*terrains!X1216+0.58658*terrains!W1216+0.089417*terrains!V1216+0.531633*terrains!U1216+0.337883*terrains!T1216-0.403545*terrains!S1216)</f>
        <v>3.1129435</v>
      </c>
      <c r="K1216" s="151" t="n">
        <f aca="false">IF(terrains!I1216=0,terrains!J1216,terrains!I1216)</f>
        <v>3.1129435</v>
      </c>
      <c r="L1216" s="59" t="n">
        <v>2.5</v>
      </c>
      <c r="M1216" s="59" t="n">
        <v>2</v>
      </c>
      <c r="N1216" s="59" t="n">
        <v>6</v>
      </c>
      <c r="O1216" s="59" t="s">
        <v>177</v>
      </c>
      <c r="P1216" s="59" t="n">
        <v>2</v>
      </c>
      <c r="Q1216" s="59" t="n">
        <v>1.5</v>
      </c>
      <c r="R1216" s="59" t="n">
        <v>0</v>
      </c>
      <c r="S1216" s="59" t="n">
        <v>0</v>
      </c>
      <c r="T1216" s="59" t="n">
        <v>1</v>
      </c>
      <c r="U1216" s="59" t="n">
        <v>0</v>
      </c>
      <c r="V1216" s="59" t="n">
        <v>0</v>
      </c>
      <c r="W1216" s="59" t="n">
        <v>0</v>
      </c>
      <c r="X1216" s="59" t="n">
        <v>0</v>
      </c>
      <c r="Y1216" s="59" t="n">
        <f aca="false">IF(terrains!L1216&lt;=2.5,1,IF(terrains!L1216&lt;=4.5,2,IF(terrains!L1216&lt;=6.5,3,4)))</f>
        <v>1</v>
      </c>
      <c r="Z1216" s="59" t="n">
        <f aca="false">IF(terrains!R1216=1,35,IF(terrains!S1216=1,64,IF(terrains!T1216=1,IF(terrains!Y1216=1,85,104),IF(terrains!U1216=1,IF(terrains!Y1216=1,124,152),IF(terrains!V1216=1,(IF(terrains!Y1216=1,146,IF(terrains!Y1216=2,178,263))),IF(terrains!W1216=1,(IF(terrains!Y1216=1,178,IF(terrains!Y1216=2,218,321))),IF(terrains!X1216=1,IF(terrains!Y1216=1,190,IF(terrains!Y1216=2,242,IF(terrains!Y1216=3,357,896))))))))))</f>
        <v>85</v>
      </c>
      <c r="AA1216" s="152" t="n">
        <f aca="false">terrains!Z1216*terrains!F1216</f>
        <v>5637630.15423</v>
      </c>
    </row>
    <row r="1217" customFormat="false" ht="13.8" hidden="false" customHeight="false" outlineLevel="0" collapsed="false">
      <c r="A1217" s="143" t="n">
        <v>1216</v>
      </c>
      <c r="B1217" s="59" t="n">
        <v>287839.1996</v>
      </c>
      <c r="C1217" s="59" t="n">
        <v>5043062.573</v>
      </c>
      <c r="D1217" s="59" t="s">
        <v>736</v>
      </c>
      <c r="E1217" s="153" t="n">
        <v>6156.4</v>
      </c>
      <c r="F1217" s="150" t="n">
        <f aca="false">terrains!E1217*10.76391</f>
        <v>66266.935524</v>
      </c>
      <c r="G1217" s="59" t="s">
        <v>413</v>
      </c>
      <c r="H1217" s="59" t="n">
        <v>1</v>
      </c>
      <c r="I1217" s="59" t="n">
        <v>3</v>
      </c>
      <c r="J1217" s="59" t="n">
        <f aca="false">IF(terrains!L1217=13.5,IF(terrains!X1217=1,12,9),-0.392532+1.267037*terrains!L1217+0.472239*terrains!X1217+0.58658*terrains!W1217+0.089417*terrains!V1217+0.531633*terrains!U1217+0.337883*terrains!T1217-0.403545*terrains!S1217)</f>
        <v>3.6385525</v>
      </c>
      <c r="K1217" s="151" t="n">
        <f aca="false">IF(terrains!I1217=0,terrains!J1217,terrains!I1217)</f>
        <v>3</v>
      </c>
      <c r="L1217" s="59" t="n">
        <v>3.5</v>
      </c>
      <c r="M1217" s="59" t="n">
        <v>3</v>
      </c>
      <c r="N1217" s="59" t="n">
        <v>6</v>
      </c>
      <c r="O1217" s="59" t="s">
        <v>176</v>
      </c>
      <c r="P1217" s="59" t="n">
        <v>2.5</v>
      </c>
      <c r="Q1217" s="59" t="n">
        <v>2.5</v>
      </c>
      <c r="R1217" s="59" t="n">
        <v>0</v>
      </c>
      <c r="S1217" s="59" t="n">
        <v>1</v>
      </c>
      <c r="T1217" s="59" t="n">
        <v>0</v>
      </c>
      <c r="U1217" s="59" t="n">
        <v>0</v>
      </c>
      <c r="V1217" s="59" t="n">
        <v>0</v>
      </c>
      <c r="W1217" s="59" t="n">
        <v>0</v>
      </c>
      <c r="X1217" s="59" t="n">
        <v>0</v>
      </c>
      <c r="Y1217" s="59" t="n">
        <f aca="false">IF(terrains!L1217&lt;=2.5,1,IF(terrains!L1217&lt;=4.5,2,IF(terrains!L1217&lt;=6.5,3,4)))</f>
        <v>2</v>
      </c>
      <c r="Z1217" s="59" t="n">
        <f aca="false">IF(terrains!R1217=1,35,IF(terrains!S1217=1,64,IF(terrains!T1217=1,IF(terrains!Y1217=1,85,104),IF(terrains!U1217=1,IF(terrains!Y1217=1,124,152),IF(terrains!V1217=1,(IF(terrains!Y1217=1,146,IF(terrains!Y1217=2,178,263))),IF(terrains!W1217=1,(IF(terrains!Y1217=1,178,IF(terrains!Y1217=2,218,321))),IF(terrains!X1217=1,IF(terrains!Y1217=1,190,IF(terrains!Y1217=2,242,IF(terrains!Y1217=3,357,896))))))))))</f>
        <v>64</v>
      </c>
      <c r="AA1217" s="152" t="n">
        <f aca="false">terrains!Z1217*terrains!F1217</f>
        <v>4241083.873536</v>
      </c>
    </row>
    <row r="1218" customFormat="false" ht="13.8" hidden="false" customHeight="false" outlineLevel="0" collapsed="false">
      <c r="A1218" s="143" t="n">
        <v>1217</v>
      </c>
      <c r="B1218" s="59" t="n">
        <v>295687.618963</v>
      </c>
      <c r="C1218" s="59" t="n">
        <v>5049747.51109</v>
      </c>
      <c r="D1218" s="59" t="s">
        <v>737</v>
      </c>
      <c r="E1218" s="153" t="n">
        <v>6139</v>
      </c>
      <c r="F1218" s="150" t="n">
        <f aca="false">terrains!E1218*10.76391</f>
        <v>66079.64349</v>
      </c>
      <c r="G1218" s="59" t="s">
        <v>396</v>
      </c>
      <c r="H1218" s="59" t="n">
        <v>0.7</v>
      </c>
      <c r="I1218" s="59" t="n">
        <v>1.5</v>
      </c>
      <c r="J1218" s="59" t="n">
        <f aca="false">IF(terrains!L1218=13.5,IF(terrains!X1218=1,12,9),-0.392532+1.267037*terrains!L1218+0.472239*terrains!X1218+0.58658*terrains!W1218+0.089417*terrains!V1218+0.531633*terrains!U1218+0.337883*terrains!T1218-0.403545*terrains!S1218)</f>
        <v>1.737997</v>
      </c>
      <c r="K1218" s="151" t="n">
        <f aca="false">IF(terrains!I1218=0,terrains!J1218,terrains!I1218)</f>
        <v>1.5</v>
      </c>
      <c r="L1218" s="59" t="n">
        <v>2</v>
      </c>
      <c r="M1218" s="59" t="n">
        <v>2</v>
      </c>
      <c r="N1218" s="59" t="n">
        <v>3</v>
      </c>
      <c r="O1218" s="59" t="s">
        <v>176</v>
      </c>
      <c r="P1218" s="59" t="n">
        <v>1.5</v>
      </c>
      <c r="Q1218" s="59" t="n">
        <v>2</v>
      </c>
      <c r="R1218" s="59" t="n">
        <v>0</v>
      </c>
      <c r="S1218" s="59" t="n">
        <v>1</v>
      </c>
      <c r="T1218" s="59" t="n">
        <v>0</v>
      </c>
      <c r="U1218" s="59" t="n">
        <v>0</v>
      </c>
      <c r="V1218" s="59" t="n">
        <v>0</v>
      </c>
      <c r="W1218" s="59" t="n">
        <v>0</v>
      </c>
      <c r="X1218" s="59" t="n">
        <v>0</v>
      </c>
      <c r="Y1218" s="59" t="n">
        <f aca="false">IF(terrains!L1218&lt;=2.5,1,IF(terrains!L1218&lt;=4.5,2,IF(terrains!L1218&lt;=6.5,3,4)))</f>
        <v>1</v>
      </c>
      <c r="Z1218" s="59" t="n">
        <f aca="false">IF(terrains!R1218=1,35,IF(terrains!S1218=1,64,IF(terrains!T1218=1,IF(terrains!Y1218=1,85,104),IF(terrains!U1218=1,IF(terrains!Y1218=1,124,152),IF(terrains!V1218=1,(IF(terrains!Y1218=1,146,IF(terrains!Y1218=2,178,263))),IF(terrains!W1218=1,(IF(terrains!Y1218=1,178,IF(terrains!Y1218=2,218,321))),IF(terrains!X1218=1,IF(terrains!Y1218=1,190,IF(terrains!Y1218=2,242,IF(terrains!Y1218=3,357,896))))))))))</f>
        <v>64</v>
      </c>
      <c r="AA1218" s="152" t="n">
        <f aca="false">terrains!Z1218*terrains!F1218</f>
        <v>4229097.18336</v>
      </c>
    </row>
    <row r="1219" customFormat="false" ht="13.8" hidden="false" customHeight="false" outlineLevel="0" collapsed="false">
      <c r="A1219" s="143" t="n">
        <v>1218</v>
      </c>
      <c r="B1219" s="59" t="n">
        <v>294318.83054</v>
      </c>
      <c r="C1219" s="59" t="n">
        <v>5049562.52708</v>
      </c>
      <c r="D1219" s="59" t="s">
        <v>738</v>
      </c>
      <c r="E1219" s="153" t="n">
        <v>6088.4</v>
      </c>
      <c r="F1219" s="150" t="n">
        <f aca="false">terrains!E1219*10.76391</f>
        <v>65534.989644</v>
      </c>
      <c r="G1219" s="59" t="s">
        <v>300</v>
      </c>
      <c r="H1219" s="59" t="n">
        <v>3</v>
      </c>
      <c r="I1219" s="59" t="n">
        <v>9</v>
      </c>
      <c r="J1219" s="59" t="n">
        <f aca="false">IF(terrains!L1219=13.5,IF(terrains!X1219=1,12,9),-0.392532+1.267037*terrains!L1219+0.472239*terrains!X1219+0.58658*terrains!W1219+0.089417*terrains!V1219+0.531633*terrains!U1219+0.337883*terrains!T1219-0.403545*terrains!S1219)</f>
        <v>5.539108</v>
      </c>
      <c r="K1219" s="151" t="n">
        <f aca="false">IF(terrains!I1219=0,terrains!J1219,terrains!I1219)</f>
        <v>9</v>
      </c>
      <c r="L1219" s="59" t="n">
        <v>5</v>
      </c>
      <c r="M1219" s="59" t="n">
        <v>4</v>
      </c>
      <c r="N1219" s="59" t="n">
        <v>15</v>
      </c>
      <c r="O1219" s="59" t="s">
        <v>176</v>
      </c>
      <c r="P1219" s="59" t="n">
        <v>2</v>
      </c>
      <c r="Q1219" s="59" t="n">
        <v>2</v>
      </c>
      <c r="R1219" s="59" t="n">
        <v>0</v>
      </c>
      <c r="S1219" s="59" t="n">
        <v>1</v>
      </c>
      <c r="T1219" s="59" t="n">
        <v>0</v>
      </c>
      <c r="U1219" s="59" t="n">
        <v>0</v>
      </c>
      <c r="V1219" s="59" t="n">
        <v>0</v>
      </c>
      <c r="W1219" s="59" t="n">
        <v>0</v>
      </c>
      <c r="X1219" s="59" t="n">
        <v>0</v>
      </c>
      <c r="Y1219" s="59" t="n">
        <f aca="false">IF(terrains!L1219&lt;=2.5,1,IF(terrains!L1219&lt;=4.5,2,IF(terrains!L1219&lt;=6.5,3,4)))</f>
        <v>3</v>
      </c>
      <c r="Z1219" s="59" t="n">
        <f aca="false">IF(terrains!R1219=1,35,IF(terrains!S1219=1,64,IF(terrains!T1219=1,IF(terrains!Y1219=1,85,104),IF(terrains!U1219=1,IF(terrains!Y1219=1,124,152),IF(terrains!V1219=1,(IF(terrains!Y1219=1,146,IF(terrains!Y1219=2,178,263))),IF(terrains!W1219=1,(IF(terrains!Y1219=1,178,IF(terrains!Y1219=2,218,321))),IF(terrains!X1219=1,IF(terrains!Y1219=1,190,IF(terrains!Y1219=2,242,IF(terrains!Y1219=3,357,896))))))))))</f>
        <v>64</v>
      </c>
      <c r="AA1219" s="152" t="n">
        <f aca="false">terrains!Z1219*terrains!F1219</f>
        <v>4194239.337216</v>
      </c>
    </row>
    <row r="1220" customFormat="false" ht="13.8" hidden="false" customHeight="false" outlineLevel="0" collapsed="false">
      <c r="A1220" s="143" t="n">
        <v>1219</v>
      </c>
      <c r="B1220" s="59" t="n">
        <v>300177.321887</v>
      </c>
      <c r="C1220" s="59" t="n">
        <v>5044682.67478</v>
      </c>
      <c r="D1220" s="59" t="s">
        <v>739</v>
      </c>
      <c r="E1220" s="153" t="n">
        <v>6073.9</v>
      </c>
      <c r="F1220" s="150" t="n">
        <f aca="false">terrains!E1220*10.76391</f>
        <v>65378.912949</v>
      </c>
      <c r="G1220" s="59" t="s">
        <v>220</v>
      </c>
      <c r="H1220" s="59" t="n">
        <v>0</v>
      </c>
      <c r="I1220" s="59" t="n">
        <v>0</v>
      </c>
      <c r="J1220" s="59" t="n">
        <f aca="false">IF(terrains!L1220=13.5,IF(terrains!X1220=1,12,9),-0.392532+1.267037*terrains!L1220+0.472239*terrains!X1220+0.58658*terrains!W1220+0.089417*terrains!V1220+0.531633*terrains!U1220+0.337883*terrains!T1220-0.403545*terrains!S1220)</f>
        <v>3.940212</v>
      </c>
      <c r="K1220" s="151" t="n">
        <f aca="false">IF(terrains!I1220=0,terrains!J1220,terrains!I1220)</f>
        <v>3.940212</v>
      </c>
      <c r="L1220" s="59" t="n">
        <v>3</v>
      </c>
      <c r="M1220" s="59" t="n">
        <v>2</v>
      </c>
      <c r="N1220" s="59" t="n">
        <v>6</v>
      </c>
      <c r="O1220" s="59" t="s">
        <v>178</v>
      </c>
      <c r="P1220" s="59" t="n">
        <v>2</v>
      </c>
      <c r="Q1220" s="59" t="n">
        <v>2.5</v>
      </c>
      <c r="R1220" s="59" t="n">
        <v>0</v>
      </c>
      <c r="S1220" s="59" t="n">
        <v>0</v>
      </c>
      <c r="T1220" s="59" t="n">
        <v>0</v>
      </c>
      <c r="U1220" s="59" t="n">
        <v>1</v>
      </c>
      <c r="V1220" s="59" t="n">
        <v>0</v>
      </c>
      <c r="W1220" s="59" t="n">
        <v>0</v>
      </c>
      <c r="X1220" s="59" t="n">
        <v>0</v>
      </c>
      <c r="Y1220" s="59" t="n">
        <f aca="false">IF(terrains!L1220&lt;=2.5,1,IF(terrains!L1220&lt;=4.5,2,IF(terrains!L1220&lt;=6.5,3,4)))</f>
        <v>2</v>
      </c>
      <c r="Z1220" s="59" t="n">
        <f aca="false">IF(terrains!R1220=1,35,IF(terrains!S1220=1,64,IF(terrains!T1220=1,IF(terrains!Y1220=1,85,104),IF(terrains!U1220=1,IF(terrains!Y1220=1,124,152),IF(terrains!V1220=1,(IF(terrains!Y1220=1,146,IF(terrains!Y1220=2,178,263))),IF(terrains!W1220=1,(IF(terrains!Y1220=1,178,IF(terrains!Y1220=2,218,321))),IF(terrains!X1220=1,IF(terrains!Y1220=1,190,IF(terrains!Y1220=2,242,IF(terrains!Y1220=3,357,896))))))))))</f>
        <v>152</v>
      </c>
      <c r="AA1220" s="152" t="n">
        <f aca="false">terrains!Z1220*terrains!F1220</f>
        <v>9937594.768248</v>
      </c>
    </row>
    <row r="1221" customFormat="false" ht="13.8" hidden="false" customHeight="false" outlineLevel="0" collapsed="false">
      <c r="A1221" s="143" t="n">
        <v>1220</v>
      </c>
      <c r="B1221" s="59" t="n">
        <v>276100.3227</v>
      </c>
      <c r="C1221" s="59" t="n">
        <v>5037661.912</v>
      </c>
      <c r="D1221" s="59" t="s">
        <v>740</v>
      </c>
      <c r="E1221" s="153" t="n">
        <v>6054.68</v>
      </c>
      <c r="F1221" s="150" t="n">
        <f aca="false">terrains!E1221*10.76391</f>
        <v>65172.0305988</v>
      </c>
      <c r="G1221" s="59" t="s">
        <v>191</v>
      </c>
      <c r="H1221" s="59" t="n">
        <v>0</v>
      </c>
      <c r="I1221" s="59" t="n">
        <v>0</v>
      </c>
      <c r="J1221" s="59" t="n">
        <f aca="false">IF(terrains!L1221=13.5,IF(terrains!X1221=1,12,9),-0.392532+1.267037*terrains!L1221+0.472239*terrains!X1221+0.58658*terrains!W1221+0.089417*terrains!V1221+0.531633*terrains!U1221+0.337883*terrains!T1221-0.403545*terrains!S1221)</f>
        <v>2.141542</v>
      </c>
      <c r="K1221" s="151" t="n">
        <f aca="false">IF(terrains!I1221=0,terrains!J1221,terrains!I1221)</f>
        <v>2.141542</v>
      </c>
      <c r="L1221" s="59" t="n">
        <v>2</v>
      </c>
      <c r="M1221" s="59" t="n">
        <v>1</v>
      </c>
      <c r="N1221" s="59" t="n">
        <v>3</v>
      </c>
      <c r="O1221" s="59" t="s">
        <v>175</v>
      </c>
      <c r="P1221" s="59" t="n">
        <v>2</v>
      </c>
      <c r="Q1221" s="59" t="n">
        <v>1.5</v>
      </c>
      <c r="R1221" s="59" t="n">
        <v>1</v>
      </c>
      <c r="S1221" s="59" t="n">
        <v>0</v>
      </c>
      <c r="T1221" s="59" t="n">
        <v>0</v>
      </c>
      <c r="U1221" s="59" t="n">
        <v>0</v>
      </c>
      <c r="V1221" s="59" t="n">
        <v>0</v>
      </c>
      <c r="W1221" s="59" t="n">
        <v>0</v>
      </c>
      <c r="X1221" s="59" t="n">
        <v>0</v>
      </c>
      <c r="Y1221" s="59" t="n">
        <f aca="false">IF(terrains!L1221&lt;=2.5,1,IF(terrains!L1221&lt;=4.5,2,IF(terrains!L1221&lt;=6.5,3,4)))</f>
        <v>1</v>
      </c>
      <c r="Z1221" s="59" t="n">
        <f aca="false">IF(terrains!R1221=1,35,IF(terrains!S1221=1,64,IF(terrains!T1221=1,IF(terrains!Y1221=1,85,104),IF(terrains!U1221=1,IF(terrains!Y1221=1,124,152),IF(terrains!V1221=1,(IF(terrains!Y1221=1,146,IF(terrains!Y1221=2,178,263))),IF(terrains!W1221=1,(IF(terrains!Y1221=1,178,IF(terrains!Y1221=2,218,321))),IF(terrains!X1221=1,IF(terrains!Y1221=1,190,IF(terrains!Y1221=2,242,IF(terrains!Y1221=3,357,896))))))))))</f>
        <v>35</v>
      </c>
      <c r="AA1221" s="152" t="n">
        <f aca="false">terrains!Z1221*terrains!F1221</f>
        <v>2281021.070958</v>
      </c>
    </row>
    <row r="1222" customFormat="false" ht="13.8" hidden="false" customHeight="false" outlineLevel="0" collapsed="false">
      <c r="A1222" s="143" t="n">
        <v>1221</v>
      </c>
      <c r="B1222" s="59" t="n">
        <v>287410.6071</v>
      </c>
      <c r="C1222" s="59" t="n">
        <v>5041961.854</v>
      </c>
      <c r="D1222" s="59" t="s">
        <v>741</v>
      </c>
      <c r="E1222" s="153" t="n">
        <v>6041.5</v>
      </c>
      <c r="F1222" s="150" t="n">
        <f aca="false">terrains!E1222*10.76391</f>
        <v>65030.162265</v>
      </c>
      <c r="G1222" s="59" t="s">
        <v>652</v>
      </c>
      <c r="H1222" s="59" t="n">
        <v>0</v>
      </c>
      <c r="I1222" s="59" t="n">
        <v>0</v>
      </c>
      <c r="J1222" s="59" t="n">
        <f aca="false">IF(terrains!L1222=13.5,IF(terrains!X1222=1,12,9),-0.392532+1.267037*terrains!L1222+0.472239*terrains!X1222+0.58658*terrains!W1222+0.089417*terrains!V1222+0.531633*terrains!U1222+0.337883*terrains!T1222-0.403545*terrains!S1222)</f>
        <v>1.737997</v>
      </c>
      <c r="K1222" s="151" t="n">
        <f aca="false">IF(terrains!I1222=0,terrains!J1222,terrains!I1222)</f>
        <v>1.737997</v>
      </c>
      <c r="L1222" s="59" t="n">
        <v>2</v>
      </c>
      <c r="M1222" s="59" t="n">
        <v>1</v>
      </c>
      <c r="N1222" s="59" t="n">
        <v>2</v>
      </c>
      <c r="O1222" s="59" t="s">
        <v>176</v>
      </c>
      <c r="P1222" s="59" t="n">
        <v>2</v>
      </c>
      <c r="Q1222" s="59" t="n">
        <v>2</v>
      </c>
      <c r="R1222" s="59" t="n">
        <v>0</v>
      </c>
      <c r="S1222" s="59" t="n">
        <v>1</v>
      </c>
      <c r="T1222" s="59" t="n">
        <v>0</v>
      </c>
      <c r="U1222" s="59" t="n">
        <v>0</v>
      </c>
      <c r="V1222" s="59" t="n">
        <v>0</v>
      </c>
      <c r="W1222" s="59" t="n">
        <v>0</v>
      </c>
      <c r="X1222" s="59" t="n">
        <v>0</v>
      </c>
      <c r="Y1222" s="59" t="n">
        <f aca="false">IF(terrains!L1222&lt;=2.5,1,IF(terrains!L1222&lt;=4.5,2,IF(terrains!L1222&lt;=6.5,3,4)))</f>
        <v>1</v>
      </c>
      <c r="Z1222" s="59" t="n">
        <f aca="false">IF(terrains!R1222=1,35,IF(terrains!S1222=1,64,IF(terrains!T1222=1,IF(terrains!Y1222=1,85,104),IF(terrains!U1222=1,IF(terrains!Y1222=1,124,152),IF(terrains!V1222=1,(IF(terrains!Y1222=1,146,IF(terrains!Y1222=2,178,263))),IF(terrains!W1222=1,(IF(terrains!Y1222=1,178,IF(terrains!Y1222=2,218,321))),IF(terrains!X1222=1,IF(terrains!Y1222=1,190,IF(terrains!Y1222=2,242,IF(terrains!Y1222=3,357,896))))))))))</f>
        <v>64</v>
      </c>
      <c r="AA1222" s="152" t="n">
        <f aca="false">terrains!Z1222*terrains!F1222</f>
        <v>4161930.38496</v>
      </c>
    </row>
    <row r="1223" customFormat="false" ht="13.8" hidden="false" customHeight="false" outlineLevel="0" collapsed="false">
      <c r="A1223" s="143" t="n">
        <v>1222</v>
      </c>
      <c r="B1223" s="59" t="n">
        <v>295676.757743</v>
      </c>
      <c r="C1223" s="59" t="n">
        <v>5033728.33818</v>
      </c>
      <c r="D1223" s="59" t="s">
        <v>742</v>
      </c>
      <c r="E1223" s="153" t="n">
        <v>6029.6</v>
      </c>
      <c r="F1223" s="150" t="n">
        <f aca="false">terrains!E1223*10.76391</f>
        <v>64902.071736</v>
      </c>
      <c r="G1223" s="59" t="s">
        <v>525</v>
      </c>
      <c r="H1223" s="59" t="n">
        <v>0.3</v>
      </c>
      <c r="I1223" s="59" t="n">
        <v>4.5</v>
      </c>
      <c r="J1223" s="59" t="n">
        <f aca="false">IF(terrains!L1223=13.5,IF(terrains!X1223=1,12,9),-0.392532+1.267037*terrains!L1223+0.472239*terrains!X1223+0.58658*terrains!W1223+0.089417*terrains!V1223+0.531633*terrains!U1223+0.337883*terrains!T1223-0.403545*terrains!S1223)</f>
        <v>5.539108</v>
      </c>
      <c r="K1223" s="151" t="n">
        <f aca="false">IF(terrains!I1223=0,terrains!J1223,terrains!I1223)</f>
        <v>4.5</v>
      </c>
      <c r="L1223" s="59" t="n">
        <v>5</v>
      </c>
      <c r="M1223" s="59" t="n">
        <v>3</v>
      </c>
      <c r="N1223" s="59" t="n">
        <v>16</v>
      </c>
      <c r="O1223" s="59" t="s">
        <v>176</v>
      </c>
      <c r="P1223" s="59" t="n">
        <v>2</v>
      </c>
      <c r="Q1223" s="59" t="n">
        <v>2.5</v>
      </c>
      <c r="R1223" s="59" t="n">
        <v>0</v>
      </c>
      <c r="S1223" s="59" t="n">
        <v>1</v>
      </c>
      <c r="T1223" s="59" t="n">
        <v>0</v>
      </c>
      <c r="U1223" s="59" t="n">
        <v>0</v>
      </c>
      <c r="V1223" s="59" t="n">
        <v>0</v>
      </c>
      <c r="W1223" s="59" t="n">
        <v>0</v>
      </c>
      <c r="X1223" s="59" t="n">
        <v>0</v>
      </c>
      <c r="Y1223" s="59" t="n">
        <f aca="false">IF(terrains!L1223&lt;=2.5,1,IF(terrains!L1223&lt;=4.5,2,IF(terrains!L1223&lt;=6.5,3,4)))</f>
        <v>3</v>
      </c>
      <c r="Z1223" s="59" t="n">
        <f aca="false">IF(terrains!R1223=1,35,IF(terrains!S1223=1,64,IF(terrains!T1223=1,IF(terrains!Y1223=1,85,104),IF(terrains!U1223=1,IF(terrains!Y1223=1,124,152),IF(terrains!V1223=1,(IF(terrains!Y1223=1,146,IF(terrains!Y1223=2,178,263))),IF(terrains!W1223=1,(IF(terrains!Y1223=1,178,IF(terrains!Y1223=2,218,321))),IF(terrains!X1223=1,IF(terrains!Y1223=1,190,IF(terrains!Y1223=2,242,IF(terrains!Y1223=3,357,896))))))))))</f>
        <v>64</v>
      </c>
      <c r="AA1223" s="152" t="n">
        <f aca="false">terrains!Z1223*terrains!F1223</f>
        <v>4153732.591104</v>
      </c>
    </row>
    <row r="1224" customFormat="false" ht="13.8" hidden="false" customHeight="false" outlineLevel="0" collapsed="false">
      <c r="A1224" s="143" t="n">
        <v>1223</v>
      </c>
      <c r="B1224" s="59" t="n">
        <v>273778.760081</v>
      </c>
      <c r="C1224" s="59" t="n">
        <v>5036052.09544</v>
      </c>
      <c r="D1224" s="59" t="s">
        <v>743</v>
      </c>
      <c r="E1224" s="153" t="n">
        <v>5993.1</v>
      </c>
      <c r="F1224" s="150" t="n">
        <f aca="false">terrains!E1224*10.76391</f>
        <v>64509.189021</v>
      </c>
      <c r="G1224" s="59" t="s">
        <v>191</v>
      </c>
      <c r="H1224" s="59" t="n">
        <v>0</v>
      </c>
      <c r="I1224" s="59" t="n">
        <v>0</v>
      </c>
      <c r="J1224" s="59" t="n">
        <f aca="false">IF(terrains!L1224=13.5,IF(terrains!X1224=1,12,9),-0.392532+1.267037*terrains!L1224+0.472239*terrains!X1224+0.58658*terrains!W1224+0.089417*terrains!V1224+0.531633*terrains!U1224+0.337883*terrains!T1224-0.403545*terrains!S1224)</f>
        <v>2.141542</v>
      </c>
      <c r="K1224" s="151" t="n">
        <f aca="false">IF(terrains!I1224=0,terrains!J1224,terrains!I1224)</f>
        <v>2.141542</v>
      </c>
      <c r="L1224" s="59" t="n">
        <v>2</v>
      </c>
      <c r="M1224" s="59" t="n">
        <v>1</v>
      </c>
      <c r="N1224" s="59" t="n">
        <v>3</v>
      </c>
      <c r="O1224" s="59" t="s">
        <v>175</v>
      </c>
      <c r="P1224" s="59" t="n">
        <v>2</v>
      </c>
      <c r="Q1224" s="59" t="n">
        <v>1.5</v>
      </c>
      <c r="R1224" s="59" t="n">
        <v>1</v>
      </c>
      <c r="S1224" s="59" t="n">
        <v>0</v>
      </c>
      <c r="T1224" s="59" t="n">
        <v>0</v>
      </c>
      <c r="U1224" s="59" t="n">
        <v>0</v>
      </c>
      <c r="V1224" s="59" t="n">
        <v>0</v>
      </c>
      <c r="W1224" s="59" t="n">
        <v>0</v>
      </c>
      <c r="X1224" s="59" t="n">
        <v>0</v>
      </c>
      <c r="Y1224" s="59" t="n">
        <f aca="false">IF(terrains!L1224&lt;=2.5,1,IF(terrains!L1224&lt;=4.5,2,IF(terrains!L1224&lt;=6.5,3,4)))</f>
        <v>1</v>
      </c>
      <c r="Z1224" s="59" t="n">
        <f aca="false">IF(terrains!R1224=1,35,IF(terrains!S1224=1,64,IF(terrains!T1224=1,IF(terrains!Y1224=1,85,104),IF(terrains!U1224=1,IF(terrains!Y1224=1,124,152),IF(terrains!V1224=1,(IF(terrains!Y1224=1,146,IF(terrains!Y1224=2,178,263))),IF(terrains!W1224=1,(IF(terrains!Y1224=1,178,IF(terrains!Y1224=2,218,321))),IF(terrains!X1224=1,IF(terrains!Y1224=1,190,IF(terrains!Y1224=2,242,IF(terrains!Y1224=3,357,896))))))))))</f>
        <v>35</v>
      </c>
      <c r="AA1224" s="152" t="n">
        <f aca="false">terrains!Z1224*terrains!F1224</f>
        <v>2257821.615735</v>
      </c>
    </row>
    <row r="1225" customFormat="false" ht="13.8" hidden="false" customHeight="false" outlineLevel="0" collapsed="false">
      <c r="A1225" s="143" t="n">
        <v>1224</v>
      </c>
      <c r="B1225" s="59" t="n">
        <v>300440.404812</v>
      </c>
      <c r="C1225" s="59" t="n">
        <v>5038525.3206</v>
      </c>
      <c r="D1225" s="59" t="s">
        <v>744</v>
      </c>
      <c r="E1225" s="153" t="n">
        <v>5959.1</v>
      </c>
      <c r="F1225" s="150" t="n">
        <f aca="false">terrains!E1225*10.76391</f>
        <v>64143.216081</v>
      </c>
      <c r="G1225" s="59" t="s">
        <v>213</v>
      </c>
      <c r="H1225" s="59" t="n">
        <v>0.5</v>
      </c>
      <c r="I1225" s="59" t="n">
        <v>3</v>
      </c>
      <c r="J1225" s="59" t="n">
        <f aca="false">IF(terrains!L1225=13.5,IF(terrains!X1225=1,12,9),-0.392532+1.267037*terrains!L1225+0.472239*terrains!X1225+0.58658*terrains!W1225+0.089417*terrains!V1225+0.531633*terrains!U1225+0.337883*terrains!T1225-0.403545*terrains!S1225)</f>
        <v>3.1129435</v>
      </c>
      <c r="K1225" s="151" t="n">
        <f aca="false">IF(terrains!I1225=0,terrains!J1225,terrains!I1225)</f>
        <v>3</v>
      </c>
      <c r="L1225" s="59" t="n">
        <v>2.5</v>
      </c>
      <c r="M1225" s="59" t="n">
        <v>1</v>
      </c>
      <c r="N1225" s="59" t="n">
        <v>4</v>
      </c>
      <c r="O1225" s="59" t="s">
        <v>177</v>
      </c>
      <c r="P1225" s="59" t="n">
        <v>2</v>
      </c>
      <c r="Q1225" s="59" t="n">
        <v>2.5</v>
      </c>
      <c r="R1225" s="59" t="n">
        <v>0</v>
      </c>
      <c r="S1225" s="59" t="n">
        <v>0</v>
      </c>
      <c r="T1225" s="59" t="n">
        <v>1</v>
      </c>
      <c r="U1225" s="59" t="n">
        <v>0</v>
      </c>
      <c r="V1225" s="59" t="n">
        <v>0</v>
      </c>
      <c r="W1225" s="59" t="n">
        <v>0</v>
      </c>
      <c r="X1225" s="59" t="n">
        <v>0</v>
      </c>
      <c r="Y1225" s="59" t="n">
        <f aca="false">IF(terrains!L1225&lt;=2.5,1,IF(terrains!L1225&lt;=4.5,2,IF(terrains!L1225&lt;=6.5,3,4)))</f>
        <v>1</v>
      </c>
      <c r="Z1225" s="59" t="n">
        <f aca="false">IF(terrains!R1225=1,35,IF(terrains!S1225=1,64,IF(terrains!T1225=1,IF(terrains!Y1225=1,85,104),IF(terrains!U1225=1,IF(terrains!Y1225=1,124,152),IF(terrains!V1225=1,(IF(terrains!Y1225=1,146,IF(terrains!Y1225=2,178,263))),IF(terrains!W1225=1,(IF(terrains!Y1225=1,178,IF(terrains!Y1225=2,218,321))),IF(terrains!X1225=1,IF(terrains!Y1225=1,190,IF(terrains!Y1225=2,242,IF(terrains!Y1225=3,357,896))))))))))</f>
        <v>85</v>
      </c>
      <c r="AA1225" s="152" t="n">
        <f aca="false">terrains!Z1225*terrains!F1225</f>
        <v>5452173.366885</v>
      </c>
    </row>
    <row r="1226" customFormat="false" ht="13.8" hidden="false" customHeight="false" outlineLevel="0" collapsed="false">
      <c r="A1226" s="143" t="n">
        <v>1225</v>
      </c>
      <c r="B1226" s="59" t="n">
        <v>294294.077794</v>
      </c>
      <c r="C1226" s="59" t="n">
        <v>5039159.21858</v>
      </c>
      <c r="D1226" s="59" t="s">
        <v>745</v>
      </c>
      <c r="E1226" s="153" t="n">
        <v>5953.6</v>
      </c>
      <c r="F1226" s="150" t="n">
        <f aca="false">terrains!E1226*10.76391</f>
        <v>64084.014576</v>
      </c>
      <c r="G1226" s="59" t="s">
        <v>746</v>
      </c>
      <c r="H1226" s="59" t="n">
        <v>0</v>
      </c>
      <c r="I1226" s="59" t="n">
        <v>0</v>
      </c>
      <c r="J1226" s="59" t="n">
        <f aca="false">IF(terrains!L1226=13.5,IF(terrains!X1226=1,12,9),-0.392532+1.267037*terrains!L1226+0.472239*terrains!X1226+0.58658*terrains!W1226+0.089417*terrains!V1226+0.531633*terrains!U1226+0.337883*terrains!T1226-0.403545*terrains!S1226)</f>
        <v>3.1129435</v>
      </c>
      <c r="K1226" s="151" t="n">
        <f aca="false">IF(terrains!I1226=0,terrains!J1226,terrains!I1226)</f>
        <v>3.1129435</v>
      </c>
      <c r="L1226" s="59" t="n">
        <v>2.5</v>
      </c>
      <c r="M1226" s="59" t="n">
        <v>2</v>
      </c>
      <c r="N1226" s="59" t="n">
        <v>4</v>
      </c>
      <c r="O1226" s="59" t="s">
        <v>177</v>
      </c>
      <c r="P1226" s="59" t="n">
        <v>2</v>
      </c>
      <c r="Q1226" s="59" t="n">
        <v>2.5</v>
      </c>
      <c r="R1226" s="59" t="n">
        <v>0</v>
      </c>
      <c r="S1226" s="59" t="n">
        <v>0</v>
      </c>
      <c r="T1226" s="59" t="n">
        <v>1</v>
      </c>
      <c r="U1226" s="59" t="n">
        <v>0</v>
      </c>
      <c r="V1226" s="59" t="n">
        <v>0</v>
      </c>
      <c r="W1226" s="59" t="n">
        <v>0</v>
      </c>
      <c r="X1226" s="59" t="n">
        <v>0</v>
      </c>
      <c r="Y1226" s="59" t="n">
        <f aca="false">IF(terrains!L1226&lt;=2.5,1,IF(terrains!L1226&lt;=4.5,2,IF(terrains!L1226&lt;=6.5,3,4)))</f>
        <v>1</v>
      </c>
      <c r="Z1226" s="59" t="n">
        <f aca="false">IF(terrains!R1226=1,35,IF(terrains!S1226=1,64,IF(terrains!T1226=1,IF(terrains!Y1226=1,85,104),IF(terrains!U1226=1,IF(terrains!Y1226=1,124,152),IF(terrains!V1226=1,(IF(terrains!Y1226=1,146,IF(terrains!Y1226=2,178,263))),IF(terrains!W1226=1,(IF(terrains!Y1226=1,178,IF(terrains!Y1226=2,218,321))),IF(terrains!X1226=1,IF(terrains!Y1226=1,190,IF(terrains!Y1226=2,242,IF(terrains!Y1226=3,357,896))))))))))</f>
        <v>85</v>
      </c>
      <c r="AA1226" s="152" t="n">
        <f aca="false">terrains!Z1226*terrains!F1226</f>
        <v>5447141.23896</v>
      </c>
    </row>
    <row r="1227" customFormat="false" ht="13.8" hidden="false" customHeight="false" outlineLevel="0" collapsed="false">
      <c r="A1227" s="143" t="n">
        <v>1226</v>
      </c>
      <c r="B1227" s="59" t="n">
        <v>282230.0523</v>
      </c>
      <c r="C1227" s="59" t="n">
        <v>5040609.108</v>
      </c>
      <c r="D1227" s="59" t="s">
        <v>747</v>
      </c>
      <c r="E1227" s="153" t="n">
        <v>5948.5</v>
      </c>
      <c r="F1227" s="150" t="n">
        <f aca="false">terrains!E1227*10.76391</f>
        <v>64029.118635</v>
      </c>
      <c r="G1227" s="59" t="s">
        <v>425</v>
      </c>
      <c r="H1227" s="59" t="n">
        <v>0</v>
      </c>
      <c r="I1227" s="59" t="n">
        <v>0</v>
      </c>
      <c r="J1227" s="59" t="n">
        <f aca="false">IF(terrains!L1227=13.5,IF(terrains!X1227=1,12,9),-0.392532+1.267037*terrains!L1227+0.472239*terrains!X1227+0.58658*terrains!W1227+0.089417*terrains!V1227+0.531633*terrains!U1227+0.337883*terrains!T1227-0.403545*terrains!S1227)</f>
        <v>2.7750605</v>
      </c>
      <c r="K1227" s="151" t="n">
        <f aca="false">IF(terrains!I1227=0,terrains!J1227,terrains!I1227)</f>
        <v>2.7750605</v>
      </c>
      <c r="L1227" s="59" t="n">
        <v>2.5</v>
      </c>
      <c r="M1227" s="59" t="n">
        <v>1</v>
      </c>
      <c r="N1227" s="59" t="n">
        <v>6</v>
      </c>
      <c r="O1227" s="59" t="s">
        <v>175</v>
      </c>
      <c r="P1227" s="59" t="n">
        <v>2</v>
      </c>
      <c r="Q1227" s="59" t="n">
        <v>1.5</v>
      </c>
      <c r="R1227" s="59" t="n">
        <v>1</v>
      </c>
      <c r="S1227" s="59" t="n">
        <v>0</v>
      </c>
      <c r="T1227" s="59" t="n">
        <v>0</v>
      </c>
      <c r="U1227" s="59" t="n">
        <v>0</v>
      </c>
      <c r="V1227" s="59" t="n">
        <v>0</v>
      </c>
      <c r="W1227" s="59" t="n">
        <v>0</v>
      </c>
      <c r="X1227" s="59" t="n">
        <v>0</v>
      </c>
      <c r="Y1227" s="59" t="n">
        <f aca="false">IF(terrains!L1227&lt;=2.5,1,IF(terrains!L1227&lt;=4.5,2,IF(terrains!L1227&lt;=6.5,3,4)))</f>
        <v>1</v>
      </c>
      <c r="Z1227" s="59" t="n">
        <f aca="false">IF(terrains!R1227=1,35,IF(terrains!S1227=1,64,IF(terrains!T1227=1,IF(terrains!Y1227=1,85,104),IF(terrains!U1227=1,IF(terrains!Y1227=1,124,152),IF(terrains!V1227=1,(IF(terrains!Y1227=1,146,IF(terrains!Y1227=2,178,263))),IF(terrains!W1227=1,(IF(terrains!Y1227=1,178,IF(terrains!Y1227=2,218,321))),IF(terrains!X1227=1,IF(terrains!Y1227=1,190,IF(terrains!Y1227=2,242,IF(terrains!Y1227=3,357,896))))))))))</f>
        <v>35</v>
      </c>
      <c r="AA1227" s="152" t="n">
        <f aca="false">terrains!Z1227*terrains!F1227</f>
        <v>2241019.152225</v>
      </c>
    </row>
    <row r="1228" customFormat="false" ht="13.8" hidden="false" customHeight="false" outlineLevel="0" collapsed="false">
      <c r="A1228" s="143" t="n">
        <v>1227</v>
      </c>
      <c r="B1228" s="59" t="n">
        <v>296545.5043</v>
      </c>
      <c r="C1228" s="59" t="n">
        <v>5043277.502</v>
      </c>
      <c r="D1228" s="59" t="s">
        <v>748</v>
      </c>
      <c r="E1228" s="153" t="n">
        <v>5942.6</v>
      </c>
      <c r="F1228" s="150" t="n">
        <f aca="false">terrains!E1228*10.76391</f>
        <v>63965.611566</v>
      </c>
      <c r="G1228" s="59" t="s">
        <v>220</v>
      </c>
      <c r="H1228" s="59" t="n">
        <v>0</v>
      </c>
      <c r="I1228" s="59" t="n">
        <v>0</v>
      </c>
      <c r="J1228" s="59" t="n">
        <f aca="false">IF(terrains!L1228=13.5,IF(terrains!X1228=1,12,9),-0.392532+1.267037*terrains!L1228+0.472239*terrains!X1228+0.58658*terrains!W1228+0.089417*terrains!V1228+0.531633*terrains!U1228+0.337883*terrains!T1228-0.403545*terrains!S1228)</f>
        <v>3.940212</v>
      </c>
      <c r="K1228" s="151" t="n">
        <f aca="false">IF(terrains!I1228=0,terrains!J1228,terrains!I1228)</f>
        <v>3.940212</v>
      </c>
      <c r="L1228" s="59" t="n">
        <v>3</v>
      </c>
      <c r="M1228" s="59" t="n">
        <v>2</v>
      </c>
      <c r="N1228" s="59" t="n">
        <v>6</v>
      </c>
      <c r="O1228" s="59" t="s">
        <v>178</v>
      </c>
      <c r="P1228" s="59" t="n">
        <v>2</v>
      </c>
      <c r="Q1228" s="59" t="n">
        <v>2.5</v>
      </c>
      <c r="R1228" s="59" t="n">
        <v>0</v>
      </c>
      <c r="S1228" s="59" t="n">
        <v>0</v>
      </c>
      <c r="T1228" s="59" t="n">
        <v>0</v>
      </c>
      <c r="U1228" s="59" t="n">
        <v>1</v>
      </c>
      <c r="V1228" s="59" t="n">
        <v>0</v>
      </c>
      <c r="W1228" s="59" t="n">
        <v>0</v>
      </c>
      <c r="X1228" s="59" t="n">
        <v>0</v>
      </c>
      <c r="Y1228" s="59" t="n">
        <f aca="false">IF(terrains!L1228&lt;=2.5,1,IF(terrains!L1228&lt;=4.5,2,IF(terrains!L1228&lt;=6.5,3,4)))</f>
        <v>2</v>
      </c>
      <c r="Z1228" s="59" t="n">
        <f aca="false">IF(terrains!R1228=1,35,IF(terrains!S1228=1,64,IF(terrains!T1228=1,IF(terrains!Y1228=1,85,104),IF(terrains!U1228=1,IF(terrains!Y1228=1,124,152),IF(terrains!V1228=1,(IF(terrains!Y1228=1,146,IF(terrains!Y1228=2,178,263))),IF(terrains!W1228=1,(IF(terrains!Y1228=1,178,IF(terrains!Y1228=2,218,321))),IF(terrains!X1228=1,IF(terrains!Y1228=1,190,IF(terrains!Y1228=2,242,IF(terrains!Y1228=3,357,896))))))))))</f>
        <v>152</v>
      </c>
      <c r="AA1228" s="152" t="n">
        <f aca="false">terrains!Z1228*terrains!F1228</f>
        <v>9722772.958032</v>
      </c>
    </row>
    <row r="1229" customFormat="false" ht="13.8" hidden="false" customHeight="false" outlineLevel="0" collapsed="false">
      <c r="A1229" s="143" t="n">
        <v>1228</v>
      </c>
      <c r="B1229" s="59" t="n">
        <v>301680.083537</v>
      </c>
      <c r="C1229" s="59" t="n">
        <v>5046418.38403</v>
      </c>
      <c r="D1229" s="59" t="s">
        <v>749</v>
      </c>
      <c r="E1229" s="153" t="n">
        <v>5910.3</v>
      </c>
      <c r="F1229" s="150" t="n">
        <f aca="false">terrains!E1229*10.76391</f>
        <v>63617.937273</v>
      </c>
      <c r="G1229" s="59" t="s">
        <v>249</v>
      </c>
      <c r="H1229" s="59" t="n">
        <v>0</v>
      </c>
      <c r="I1229" s="59" t="n">
        <v>0</v>
      </c>
      <c r="J1229" s="59" t="n">
        <f aca="false">IF(terrains!L1229=13.5,IF(terrains!X1229=1,12,9),-0.392532+1.267037*terrains!L1229+0.472239*terrains!X1229+0.58658*terrains!W1229+0.089417*terrains!V1229+0.531633*terrains!U1229+0.337883*terrains!T1229-0.403545*terrains!S1229)</f>
        <v>3.746462</v>
      </c>
      <c r="K1229" s="151" t="n">
        <f aca="false">IF(terrains!I1229=0,terrains!J1229,terrains!I1229)</f>
        <v>3.746462</v>
      </c>
      <c r="L1229" s="59" t="n">
        <v>3</v>
      </c>
      <c r="M1229" s="59" t="n">
        <v>2</v>
      </c>
      <c r="N1229" s="59" t="n">
        <v>6</v>
      </c>
      <c r="O1229" s="59" t="s">
        <v>177</v>
      </c>
      <c r="P1229" s="59" t="n">
        <v>2</v>
      </c>
      <c r="Q1229" s="59" t="n">
        <v>2</v>
      </c>
      <c r="R1229" s="59" t="n">
        <v>0</v>
      </c>
      <c r="S1229" s="59" t="n">
        <v>0</v>
      </c>
      <c r="T1229" s="59" t="n">
        <v>1</v>
      </c>
      <c r="U1229" s="59" t="n">
        <v>0</v>
      </c>
      <c r="V1229" s="59" t="n">
        <v>0</v>
      </c>
      <c r="W1229" s="59" t="n">
        <v>0</v>
      </c>
      <c r="X1229" s="59" t="n">
        <v>0</v>
      </c>
      <c r="Y1229" s="59" t="n">
        <f aca="false">IF(terrains!L1229&lt;=2.5,1,IF(terrains!L1229&lt;=4.5,2,IF(terrains!L1229&lt;=6.5,3,4)))</f>
        <v>2</v>
      </c>
      <c r="Z1229" s="59" t="n">
        <f aca="false">IF(terrains!R1229=1,35,IF(terrains!S1229=1,64,IF(terrains!T1229=1,IF(terrains!Y1229=1,85,104),IF(terrains!U1229=1,IF(terrains!Y1229=1,124,152),IF(terrains!V1229=1,(IF(terrains!Y1229=1,146,IF(terrains!Y1229=2,178,263))),IF(terrains!W1229=1,(IF(terrains!Y1229=1,178,IF(terrains!Y1229=2,218,321))),IF(terrains!X1229=1,IF(terrains!Y1229=1,190,IF(terrains!Y1229=2,242,IF(terrains!Y1229=3,357,896))))))))))</f>
        <v>104</v>
      </c>
      <c r="AA1229" s="152" t="n">
        <f aca="false">terrains!Z1229*terrains!F1229</f>
        <v>6616265.476392</v>
      </c>
    </row>
    <row r="1230" customFormat="false" ht="13.8" hidden="false" customHeight="false" outlineLevel="0" collapsed="false">
      <c r="A1230" s="143" t="n">
        <v>1229</v>
      </c>
      <c r="B1230" s="59" t="n">
        <v>287883.173522</v>
      </c>
      <c r="C1230" s="59" t="n">
        <v>5042895.04766</v>
      </c>
      <c r="D1230" s="59" t="s">
        <v>750</v>
      </c>
      <c r="E1230" s="153" t="n">
        <v>5904.9</v>
      </c>
      <c r="F1230" s="150" t="n">
        <f aca="false">terrains!E1230*10.76391</f>
        <v>63559.812159</v>
      </c>
      <c r="G1230" s="59" t="s">
        <v>413</v>
      </c>
      <c r="H1230" s="59" t="n">
        <v>1</v>
      </c>
      <c r="I1230" s="59" t="n">
        <v>3</v>
      </c>
      <c r="J1230" s="59" t="n">
        <f aca="false">IF(terrains!L1230=13.5,IF(terrains!X1230=1,12,9),-0.392532+1.267037*terrains!L1230+0.472239*terrains!X1230+0.58658*terrains!W1230+0.089417*terrains!V1230+0.531633*terrains!U1230+0.337883*terrains!T1230-0.403545*terrains!S1230)</f>
        <v>3.6385525</v>
      </c>
      <c r="K1230" s="151" t="n">
        <f aca="false">IF(terrains!I1230=0,terrains!J1230,terrains!I1230)</f>
        <v>3</v>
      </c>
      <c r="L1230" s="59" t="n">
        <v>3.5</v>
      </c>
      <c r="M1230" s="59" t="n">
        <v>3</v>
      </c>
      <c r="N1230" s="59" t="n">
        <v>6</v>
      </c>
      <c r="O1230" s="59" t="s">
        <v>176</v>
      </c>
      <c r="P1230" s="59" t="n">
        <v>2.5</v>
      </c>
      <c r="Q1230" s="59" t="n">
        <v>2.5</v>
      </c>
      <c r="R1230" s="59" t="n">
        <v>0</v>
      </c>
      <c r="S1230" s="59" t="n">
        <v>1</v>
      </c>
      <c r="T1230" s="59" t="n">
        <v>0</v>
      </c>
      <c r="U1230" s="59" t="n">
        <v>0</v>
      </c>
      <c r="V1230" s="59" t="n">
        <v>0</v>
      </c>
      <c r="W1230" s="59" t="n">
        <v>0</v>
      </c>
      <c r="X1230" s="59" t="n">
        <v>0</v>
      </c>
      <c r="Y1230" s="59" t="n">
        <f aca="false">IF(terrains!L1230&lt;=2.5,1,IF(terrains!L1230&lt;=4.5,2,IF(terrains!L1230&lt;=6.5,3,4)))</f>
        <v>2</v>
      </c>
      <c r="Z1230" s="59" t="n">
        <f aca="false">IF(terrains!R1230=1,35,IF(terrains!S1230=1,64,IF(terrains!T1230=1,IF(terrains!Y1230=1,85,104),IF(terrains!U1230=1,IF(terrains!Y1230=1,124,152),IF(terrains!V1230=1,(IF(terrains!Y1230=1,146,IF(terrains!Y1230=2,178,263))),IF(terrains!W1230=1,(IF(terrains!Y1230=1,178,IF(terrains!Y1230=2,218,321))),IF(terrains!X1230=1,IF(terrains!Y1230=1,190,IF(terrains!Y1230=2,242,IF(terrains!Y1230=3,357,896))))))))))</f>
        <v>64</v>
      </c>
      <c r="AA1230" s="152" t="n">
        <f aca="false">terrains!Z1230*terrains!F1230</f>
        <v>4067827.978176</v>
      </c>
    </row>
    <row r="1231" customFormat="false" ht="13.8" hidden="false" customHeight="false" outlineLevel="0" collapsed="false">
      <c r="A1231" s="143" t="n">
        <v>1230</v>
      </c>
      <c r="B1231" s="59" t="n">
        <v>273740.101689</v>
      </c>
      <c r="C1231" s="59" t="n">
        <v>5035912.38928</v>
      </c>
      <c r="D1231" s="59" t="s">
        <v>751</v>
      </c>
      <c r="E1231" s="153" t="n">
        <v>5842.1</v>
      </c>
      <c r="F1231" s="150" t="n">
        <f aca="false">terrains!E1231*10.76391</f>
        <v>62883.838611</v>
      </c>
      <c r="G1231" s="59" t="s">
        <v>518</v>
      </c>
      <c r="H1231" s="59" t="n">
        <v>0</v>
      </c>
      <c r="I1231" s="59" t="n">
        <v>0</v>
      </c>
      <c r="J1231" s="59" t="n">
        <f aca="false">IF(terrains!L1231=13.5,IF(terrains!X1231=1,12,9),-0.392532+1.267037*terrains!L1231+0.472239*terrains!X1231+0.58658*terrains!W1231+0.089417*terrains!V1231+0.531633*terrains!U1231+0.337883*terrains!T1231-0.403545*terrains!S1231)</f>
        <v>2.141542</v>
      </c>
      <c r="K1231" s="151" t="n">
        <f aca="false">IF(terrains!I1231=0,terrains!J1231,terrains!I1231)</f>
        <v>2.141542</v>
      </c>
      <c r="L1231" s="59" t="n">
        <v>2</v>
      </c>
      <c r="M1231" s="59" t="n">
        <v>1</v>
      </c>
      <c r="N1231" s="59" t="n">
        <v>4</v>
      </c>
      <c r="O1231" s="59" t="s">
        <v>175</v>
      </c>
      <c r="P1231" s="59" t="n">
        <v>2</v>
      </c>
      <c r="Q1231" s="59" t="n">
        <v>1.5</v>
      </c>
      <c r="R1231" s="59" t="n">
        <v>1</v>
      </c>
      <c r="S1231" s="59" t="n">
        <v>0</v>
      </c>
      <c r="T1231" s="59" t="n">
        <v>0</v>
      </c>
      <c r="U1231" s="59" t="n">
        <v>0</v>
      </c>
      <c r="V1231" s="59" t="n">
        <v>0</v>
      </c>
      <c r="W1231" s="59" t="n">
        <v>0</v>
      </c>
      <c r="X1231" s="59" t="n">
        <v>0</v>
      </c>
      <c r="Y1231" s="59" t="n">
        <f aca="false">IF(terrains!L1231&lt;=2.5,1,IF(terrains!L1231&lt;=4.5,2,IF(terrains!L1231&lt;=6.5,3,4)))</f>
        <v>1</v>
      </c>
      <c r="Z1231" s="59" t="n">
        <f aca="false">IF(terrains!R1231=1,35,IF(terrains!S1231=1,64,IF(terrains!T1231=1,IF(terrains!Y1231=1,85,104),IF(terrains!U1231=1,IF(terrains!Y1231=1,124,152),IF(terrains!V1231=1,(IF(terrains!Y1231=1,146,IF(terrains!Y1231=2,178,263))),IF(terrains!W1231=1,(IF(terrains!Y1231=1,178,IF(terrains!Y1231=2,218,321))),IF(terrains!X1231=1,IF(terrains!Y1231=1,190,IF(terrains!Y1231=2,242,IF(terrains!Y1231=3,357,896))))))))))</f>
        <v>35</v>
      </c>
      <c r="AA1231" s="152" t="n">
        <f aca="false">terrains!Z1231*terrains!F1231</f>
        <v>2200934.351385</v>
      </c>
    </row>
    <row r="1232" customFormat="false" ht="13.8" hidden="false" customHeight="false" outlineLevel="0" collapsed="false">
      <c r="A1232" s="143" t="n">
        <v>1231</v>
      </c>
      <c r="B1232" s="59" t="n">
        <v>296500.412278</v>
      </c>
      <c r="C1232" s="59" t="n">
        <v>5034533.65321</v>
      </c>
      <c r="D1232" s="59" t="s">
        <v>752</v>
      </c>
      <c r="E1232" s="153" t="n">
        <v>5840.5</v>
      </c>
      <c r="F1232" s="150" t="n">
        <f aca="false">terrains!E1232*10.76391</f>
        <v>62866.616355</v>
      </c>
      <c r="G1232" s="59" t="s">
        <v>485</v>
      </c>
      <c r="H1232" s="59" t="n">
        <v>0.5</v>
      </c>
      <c r="I1232" s="59" t="n">
        <v>4.5</v>
      </c>
      <c r="J1232" s="59" t="n">
        <f aca="false">IF(terrains!L1232=13.5,IF(terrains!X1232=1,12,9),-0.392532+1.267037*terrains!L1232+0.472239*terrains!X1232+0.58658*terrains!W1232+0.089417*terrains!V1232+0.531633*terrains!U1232+0.337883*terrains!T1232-0.403545*terrains!S1232)</f>
        <v>5.539108</v>
      </c>
      <c r="K1232" s="151" t="n">
        <f aca="false">IF(terrains!I1232=0,terrains!J1232,terrains!I1232)</f>
        <v>4.5</v>
      </c>
      <c r="L1232" s="59" t="n">
        <v>5</v>
      </c>
      <c r="M1232" s="59" t="n">
        <v>3</v>
      </c>
      <c r="N1232" s="59" t="n">
        <v>16</v>
      </c>
      <c r="O1232" s="59" t="s">
        <v>176</v>
      </c>
      <c r="P1232" s="59" t="n">
        <v>2</v>
      </c>
      <c r="Q1232" s="59" t="n">
        <v>2.5</v>
      </c>
      <c r="R1232" s="59" t="n">
        <v>0</v>
      </c>
      <c r="S1232" s="59" t="n">
        <v>1</v>
      </c>
      <c r="T1232" s="59" t="n">
        <v>0</v>
      </c>
      <c r="U1232" s="59" t="n">
        <v>0</v>
      </c>
      <c r="V1232" s="59" t="n">
        <v>0</v>
      </c>
      <c r="W1232" s="59" t="n">
        <v>0</v>
      </c>
      <c r="X1232" s="59" t="n">
        <v>0</v>
      </c>
      <c r="Y1232" s="59" t="n">
        <f aca="false">IF(terrains!L1232&lt;=2.5,1,IF(terrains!L1232&lt;=4.5,2,IF(terrains!L1232&lt;=6.5,3,4)))</f>
        <v>3</v>
      </c>
      <c r="Z1232" s="59" t="n">
        <f aca="false">IF(terrains!R1232=1,35,IF(terrains!S1232=1,64,IF(terrains!T1232=1,IF(terrains!Y1232=1,85,104),IF(terrains!U1232=1,IF(terrains!Y1232=1,124,152),IF(terrains!V1232=1,(IF(terrains!Y1232=1,146,IF(terrains!Y1232=2,178,263))),IF(terrains!W1232=1,(IF(terrains!Y1232=1,178,IF(terrains!Y1232=2,218,321))),IF(terrains!X1232=1,IF(terrains!Y1232=1,190,IF(terrains!Y1232=2,242,IF(terrains!Y1232=3,357,896))))))))))</f>
        <v>64</v>
      </c>
      <c r="AA1232" s="152" t="n">
        <f aca="false">terrains!Z1232*terrains!F1232</f>
        <v>4023463.44672</v>
      </c>
    </row>
    <row r="1233" customFormat="false" ht="13.8" hidden="false" customHeight="false" outlineLevel="0" collapsed="false">
      <c r="A1233" s="143" t="n">
        <v>1232</v>
      </c>
      <c r="B1233" s="59" t="n">
        <v>297179.473388</v>
      </c>
      <c r="C1233" s="59" t="n">
        <v>5043474.80747</v>
      </c>
      <c r="D1233" s="59" t="s">
        <v>753</v>
      </c>
      <c r="E1233" s="153" t="n">
        <v>5819.8</v>
      </c>
      <c r="F1233" s="150" t="n">
        <f aca="false">terrains!E1233*10.76391</f>
        <v>62643.803418</v>
      </c>
      <c r="G1233" s="59" t="s">
        <v>581</v>
      </c>
      <c r="H1233" s="59" t="n">
        <v>1</v>
      </c>
      <c r="I1233" s="59" t="n">
        <v>6</v>
      </c>
      <c r="J1233" s="59" t="n">
        <f aca="false">IF(terrains!L1233=13.5,IF(terrains!X1233=1,12,9),-0.392532+1.267037*terrains!L1233+0.472239*terrains!X1233+0.58658*terrains!W1233+0.089417*terrains!V1233+0.531633*terrains!U1233+0.337883*terrains!T1233-0.403545*terrains!S1233)</f>
        <v>5.207249</v>
      </c>
      <c r="K1233" s="151" t="n">
        <f aca="false">IF(terrains!I1233=0,terrains!J1233,terrains!I1233)</f>
        <v>6</v>
      </c>
      <c r="L1233" s="59" t="n">
        <v>4</v>
      </c>
      <c r="M1233" s="59" t="n">
        <v>2</v>
      </c>
      <c r="N1233" s="59" t="n">
        <v>10</v>
      </c>
      <c r="O1233" s="59" t="s">
        <v>178</v>
      </c>
      <c r="P1233" s="59" t="n">
        <v>2</v>
      </c>
      <c r="Q1233" s="59" t="n">
        <v>2.5</v>
      </c>
      <c r="R1233" s="59" t="n">
        <v>0</v>
      </c>
      <c r="S1233" s="59" t="n">
        <v>0</v>
      </c>
      <c r="T1233" s="59" t="n">
        <v>0</v>
      </c>
      <c r="U1233" s="59" t="n">
        <v>1</v>
      </c>
      <c r="V1233" s="59" t="n">
        <v>0</v>
      </c>
      <c r="W1233" s="59" t="n">
        <v>0</v>
      </c>
      <c r="X1233" s="59" t="n">
        <v>0</v>
      </c>
      <c r="Y1233" s="59" t="n">
        <f aca="false">IF(terrains!L1233&lt;=2.5,1,IF(terrains!L1233&lt;=4.5,2,IF(terrains!L1233&lt;=6.5,3,4)))</f>
        <v>2</v>
      </c>
      <c r="Z1233" s="59" t="n">
        <f aca="false">IF(terrains!R1233=1,35,IF(terrains!S1233=1,64,IF(terrains!T1233=1,IF(terrains!Y1233=1,85,104),IF(terrains!U1233=1,IF(terrains!Y1233=1,124,152),IF(terrains!V1233=1,(IF(terrains!Y1233=1,146,IF(terrains!Y1233=2,178,263))),IF(terrains!W1233=1,(IF(terrains!Y1233=1,178,IF(terrains!Y1233=2,218,321))),IF(terrains!X1233=1,IF(terrains!Y1233=1,190,IF(terrains!Y1233=2,242,IF(terrains!Y1233=3,357,896))))))))))</f>
        <v>152</v>
      </c>
      <c r="AA1233" s="152" t="n">
        <f aca="false">terrains!Z1233*terrains!F1233</f>
        <v>9521858.119536</v>
      </c>
    </row>
    <row r="1234" customFormat="false" ht="13.8" hidden="false" customHeight="false" outlineLevel="0" collapsed="false">
      <c r="A1234" s="143" t="n">
        <v>1233</v>
      </c>
      <c r="B1234" s="59" t="n">
        <v>295661.790031</v>
      </c>
      <c r="C1234" s="59" t="n">
        <v>5033331.69779</v>
      </c>
      <c r="D1234" s="59" t="s">
        <v>754</v>
      </c>
      <c r="E1234" s="153" t="n">
        <v>5788</v>
      </c>
      <c r="F1234" s="150" t="n">
        <f aca="false">terrains!E1234*10.76391</f>
        <v>62301.51108</v>
      </c>
      <c r="G1234" s="59" t="s">
        <v>525</v>
      </c>
      <c r="H1234" s="59" t="n">
        <v>0.3</v>
      </c>
      <c r="I1234" s="59" t="n">
        <v>4.5</v>
      </c>
      <c r="J1234" s="59" t="n">
        <f aca="false">IF(terrains!L1234=13.5,IF(terrains!X1234=1,12,9),-0.392532+1.267037*terrains!L1234+0.472239*terrains!X1234+0.58658*terrains!W1234+0.089417*terrains!V1234+0.531633*terrains!U1234+0.337883*terrains!T1234-0.403545*terrains!S1234)</f>
        <v>5.539108</v>
      </c>
      <c r="K1234" s="151" t="n">
        <f aca="false">IF(terrains!I1234=0,terrains!J1234,terrains!I1234)</f>
        <v>4.5</v>
      </c>
      <c r="L1234" s="59" t="n">
        <v>5</v>
      </c>
      <c r="M1234" s="59" t="n">
        <v>3</v>
      </c>
      <c r="N1234" s="59" t="n">
        <v>16</v>
      </c>
      <c r="O1234" s="59" t="s">
        <v>176</v>
      </c>
      <c r="P1234" s="59" t="n">
        <v>2</v>
      </c>
      <c r="Q1234" s="59" t="n">
        <v>2.5</v>
      </c>
      <c r="R1234" s="59" t="n">
        <v>0</v>
      </c>
      <c r="S1234" s="59" t="n">
        <v>1</v>
      </c>
      <c r="T1234" s="59" t="n">
        <v>0</v>
      </c>
      <c r="U1234" s="59" t="n">
        <v>0</v>
      </c>
      <c r="V1234" s="59" t="n">
        <v>0</v>
      </c>
      <c r="W1234" s="59" t="n">
        <v>0</v>
      </c>
      <c r="X1234" s="59" t="n">
        <v>0</v>
      </c>
      <c r="Y1234" s="59" t="n">
        <f aca="false">IF(terrains!L1234&lt;=2.5,1,IF(terrains!L1234&lt;=4.5,2,IF(terrains!L1234&lt;=6.5,3,4)))</f>
        <v>3</v>
      </c>
      <c r="Z1234" s="59" t="n">
        <f aca="false">IF(terrains!R1234=1,35,IF(terrains!S1234=1,64,IF(terrains!T1234=1,IF(terrains!Y1234=1,85,104),IF(terrains!U1234=1,IF(terrains!Y1234=1,124,152),IF(terrains!V1234=1,(IF(terrains!Y1234=1,146,IF(terrains!Y1234=2,178,263))),IF(terrains!W1234=1,(IF(terrains!Y1234=1,178,IF(terrains!Y1234=2,218,321))),IF(terrains!X1234=1,IF(terrains!Y1234=1,190,IF(terrains!Y1234=2,242,IF(terrains!Y1234=3,357,896))))))))))</f>
        <v>64</v>
      </c>
      <c r="AA1234" s="152" t="n">
        <f aca="false">terrains!Z1234*terrains!F1234</f>
        <v>3987296.70912</v>
      </c>
    </row>
    <row r="1235" customFormat="false" ht="13.8" hidden="false" customHeight="false" outlineLevel="0" collapsed="false">
      <c r="A1235" s="143" t="n">
        <v>1234</v>
      </c>
      <c r="B1235" s="59" t="n">
        <v>295607.397709</v>
      </c>
      <c r="C1235" s="59" t="n">
        <v>5049978.82993</v>
      </c>
      <c r="D1235" s="59" t="s">
        <v>755</v>
      </c>
      <c r="E1235" s="153" t="n">
        <v>5742.1</v>
      </c>
      <c r="F1235" s="150" t="n">
        <f aca="false">terrains!E1235*10.76391</f>
        <v>61807.447611</v>
      </c>
      <c r="G1235" s="59" t="s">
        <v>396</v>
      </c>
      <c r="H1235" s="59" t="n">
        <v>0.7</v>
      </c>
      <c r="I1235" s="59" t="n">
        <v>1.5</v>
      </c>
      <c r="J1235" s="59" t="n">
        <f aca="false">IF(terrains!L1235=13.5,IF(terrains!X1235=1,12,9),-0.392532+1.267037*terrains!L1235+0.472239*terrains!X1235+0.58658*terrains!W1235+0.089417*terrains!V1235+0.531633*terrains!U1235+0.337883*terrains!T1235-0.403545*terrains!S1235)</f>
        <v>1.737997</v>
      </c>
      <c r="K1235" s="151" t="n">
        <f aca="false">IF(terrains!I1235=0,terrains!J1235,terrains!I1235)</f>
        <v>1.5</v>
      </c>
      <c r="L1235" s="59" t="n">
        <v>2</v>
      </c>
      <c r="M1235" s="59" t="n">
        <v>2</v>
      </c>
      <c r="N1235" s="59" t="n">
        <v>3</v>
      </c>
      <c r="O1235" s="59" t="s">
        <v>176</v>
      </c>
      <c r="P1235" s="59" t="n">
        <v>1.5</v>
      </c>
      <c r="Q1235" s="59" t="n">
        <v>2</v>
      </c>
      <c r="R1235" s="59" t="n">
        <v>0</v>
      </c>
      <c r="S1235" s="59" t="n">
        <v>1</v>
      </c>
      <c r="T1235" s="59" t="n">
        <v>0</v>
      </c>
      <c r="U1235" s="59" t="n">
        <v>0</v>
      </c>
      <c r="V1235" s="59" t="n">
        <v>0</v>
      </c>
      <c r="W1235" s="59" t="n">
        <v>0</v>
      </c>
      <c r="X1235" s="59" t="n">
        <v>0</v>
      </c>
      <c r="Y1235" s="59" t="n">
        <f aca="false">IF(terrains!L1235&lt;=2.5,1,IF(terrains!L1235&lt;=4.5,2,IF(terrains!L1235&lt;=6.5,3,4)))</f>
        <v>1</v>
      </c>
      <c r="Z1235" s="59" t="n">
        <f aca="false">IF(terrains!R1235=1,35,IF(terrains!S1235=1,64,IF(terrains!T1235=1,IF(terrains!Y1235=1,85,104),IF(terrains!U1235=1,IF(terrains!Y1235=1,124,152),IF(terrains!V1235=1,(IF(terrains!Y1235=1,146,IF(terrains!Y1235=2,178,263))),IF(terrains!W1235=1,(IF(terrains!Y1235=1,178,IF(terrains!Y1235=2,218,321))),IF(terrains!X1235=1,IF(terrains!Y1235=1,190,IF(terrains!Y1235=2,242,IF(terrains!Y1235=3,357,896))))))))))</f>
        <v>64</v>
      </c>
      <c r="AA1235" s="152" t="n">
        <f aca="false">terrains!Z1235*terrains!F1235</f>
        <v>3955676.647104</v>
      </c>
    </row>
    <row r="1236" customFormat="false" ht="13.8" hidden="false" customHeight="false" outlineLevel="0" collapsed="false">
      <c r="A1236" s="143" t="n">
        <v>1235</v>
      </c>
      <c r="B1236" s="59" t="n">
        <v>299351.668529</v>
      </c>
      <c r="C1236" s="59" t="n">
        <v>5050695.04336</v>
      </c>
      <c r="D1236" s="59" t="s">
        <v>756</v>
      </c>
      <c r="E1236" s="153" t="n">
        <v>5729.9</v>
      </c>
      <c r="F1236" s="150" t="n">
        <f aca="false">terrains!E1236*10.76391</f>
        <v>61676.127909</v>
      </c>
      <c r="G1236" s="59" t="s">
        <v>229</v>
      </c>
      <c r="H1236" s="59" t="n">
        <v>0.5</v>
      </c>
      <c r="I1236" s="59" t="n">
        <v>3</v>
      </c>
      <c r="J1236" s="59" t="n">
        <f aca="false">IF(terrains!L1236=13.5,IF(terrains!X1236=1,12,9),-0.392532+1.267037*terrains!L1236+0.472239*terrains!X1236+0.58658*terrains!W1236+0.089417*terrains!V1236+0.531633*terrains!U1236+0.337883*terrains!T1236-0.403545*terrains!S1236)</f>
        <v>2.3715155</v>
      </c>
      <c r="K1236" s="151" t="n">
        <f aca="false">IF(terrains!I1236=0,terrains!J1236,terrains!I1236)</f>
        <v>3</v>
      </c>
      <c r="L1236" s="59" t="n">
        <v>2.5</v>
      </c>
      <c r="M1236" s="59" t="n">
        <v>1</v>
      </c>
      <c r="N1236" s="59" t="n">
        <v>6</v>
      </c>
      <c r="O1236" s="59" t="s">
        <v>176</v>
      </c>
      <c r="P1236" s="59" t="n">
        <v>2</v>
      </c>
      <c r="Q1236" s="59" t="n">
        <v>2</v>
      </c>
      <c r="R1236" s="59" t="n">
        <v>0</v>
      </c>
      <c r="S1236" s="59" t="n">
        <v>1</v>
      </c>
      <c r="T1236" s="59" t="n">
        <v>0</v>
      </c>
      <c r="U1236" s="59" t="n">
        <v>0</v>
      </c>
      <c r="V1236" s="59" t="n">
        <v>0</v>
      </c>
      <c r="W1236" s="59" t="n">
        <v>0</v>
      </c>
      <c r="X1236" s="59" t="n">
        <v>0</v>
      </c>
      <c r="Y1236" s="59" t="n">
        <f aca="false">IF(terrains!L1236&lt;=2.5,1,IF(terrains!L1236&lt;=4.5,2,IF(terrains!L1236&lt;=6.5,3,4)))</f>
        <v>1</v>
      </c>
      <c r="Z1236" s="59" t="n">
        <f aca="false">IF(terrains!R1236=1,35,IF(terrains!S1236=1,64,IF(terrains!T1236=1,IF(terrains!Y1236=1,85,104),IF(terrains!U1236=1,IF(terrains!Y1236=1,124,152),IF(terrains!V1236=1,(IF(terrains!Y1236=1,146,IF(terrains!Y1236=2,178,263))),IF(terrains!W1236=1,(IF(terrains!Y1236=1,178,IF(terrains!Y1236=2,218,321))),IF(terrains!X1236=1,IF(terrains!Y1236=1,190,IF(terrains!Y1236=2,242,IF(terrains!Y1236=3,357,896))))))))))</f>
        <v>64</v>
      </c>
      <c r="AA1236" s="152" t="n">
        <f aca="false">terrains!Z1236*terrains!F1236</f>
        <v>3947272.186176</v>
      </c>
    </row>
    <row r="1237" customFormat="false" ht="13.8" hidden="false" customHeight="false" outlineLevel="0" collapsed="false">
      <c r="A1237" s="143" t="n">
        <v>1236</v>
      </c>
      <c r="B1237" s="59" t="n">
        <v>301687.924505</v>
      </c>
      <c r="C1237" s="59" t="n">
        <v>5049957.31697</v>
      </c>
      <c r="D1237" s="59" t="s">
        <v>757</v>
      </c>
      <c r="E1237" s="153" t="n">
        <v>5716.4</v>
      </c>
      <c r="F1237" s="150" t="n">
        <f aca="false">terrains!E1237*10.76391</f>
        <v>61530.815124</v>
      </c>
      <c r="G1237" s="59" t="s">
        <v>305</v>
      </c>
      <c r="H1237" s="59" t="n">
        <v>0</v>
      </c>
      <c r="I1237" s="59" t="n">
        <v>6</v>
      </c>
      <c r="J1237" s="59" t="n">
        <f aca="false">IF(terrains!L1237=13.5,IF(terrains!X1237=1,12,9),-0.392532+1.267037*terrains!L1237+0.472239*terrains!X1237+0.58658*terrains!W1237+0.089417*terrains!V1237+0.531633*terrains!U1237+0.337883*terrains!T1237-0.403545*terrains!S1237)</f>
        <v>4.272071</v>
      </c>
      <c r="K1237" s="151" t="n">
        <f aca="false">IF(terrains!I1237=0,terrains!J1237,terrains!I1237)</f>
        <v>6</v>
      </c>
      <c r="L1237" s="59" t="n">
        <v>4</v>
      </c>
      <c r="M1237" s="59" t="n">
        <v>2</v>
      </c>
      <c r="N1237" s="59" t="n">
        <v>12</v>
      </c>
      <c r="O1237" s="59" t="s">
        <v>176</v>
      </c>
      <c r="P1237" s="59" t="n">
        <v>2</v>
      </c>
      <c r="Q1237" s="59" t="n">
        <v>2.5</v>
      </c>
      <c r="R1237" s="59" t="n">
        <v>0</v>
      </c>
      <c r="S1237" s="59" t="n">
        <v>1</v>
      </c>
      <c r="T1237" s="59" t="n">
        <v>0</v>
      </c>
      <c r="U1237" s="59" t="n">
        <v>0</v>
      </c>
      <c r="V1237" s="59" t="n">
        <v>0</v>
      </c>
      <c r="W1237" s="59" t="n">
        <v>0</v>
      </c>
      <c r="X1237" s="59" t="n">
        <v>0</v>
      </c>
      <c r="Y1237" s="59" t="n">
        <f aca="false">IF(terrains!L1237&lt;=2.5,1,IF(terrains!L1237&lt;=4.5,2,IF(terrains!L1237&lt;=6.5,3,4)))</f>
        <v>2</v>
      </c>
      <c r="Z1237" s="59" t="n">
        <f aca="false">IF(terrains!R1237=1,35,IF(terrains!S1237=1,64,IF(terrains!T1237=1,IF(terrains!Y1237=1,85,104),IF(terrains!U1237=1,IF(terrains!Y1237=1,124,152),IF(terrains!V1237=1,(IF(terrains!Y1237=1,146,IF(terrains!Y1237=2,178,263))),IF(terrains!W1237=1,(IF(terrains!Y1237=1,178,IF(terrains!Y1237=2,218,321))),IF(terrains!X1237=1,IF(terrains!Y1237=1,190,IF(terrains!Y1237=2,242,IF(terrains!Y1237=3,357,896))))))))))</f>
        <v>64</v>
      </c>
      <c r="AA1237" s="152" t="n">
        <f aca="false">terrains!Z1237*terrains!F1237</f>
        <v>3937972.167936</v>
      </c>
    </row>
    <row r="1238" customFormat="false" ht="13.8" hidden="false" customHeight="false" outlineLevel="0" collapsed="false">
      <c r="A1238" s="143" t="n">
        <v>1237</v>
      </c>
      <c r="B1238" s="59" t="n">
        <v>287642.135043</v>
      </c>
      <c r="C1238" s="59" t="n">
        <v>5041956.8163</v>
      </c>
      <c r="D1238" s="59" t="s">
        <v>758</v>
      </c>
      <c r="E1238" s="153" t="n">
        <v>5697.1</v>
      </c>
      <c r="F1238" s="150" t="n">
        <f aca="false">terrains!E1238*10.76391</f>
        <v>61323.071661</v>
      </c>
      <c r="G1238" s="59" t="s">
        <v>652</v>
      </c>
      <c r="H1238" s="59" t="n">
        <v>0</v>
      </c>
      <c r="I1238" s="59" t="n">
        <v>0</v>
      </c>
      <c r="J1238" s="59" t="n">
        <f aca="false">IF(terrains!L1238=13.5,IF(terrains!X1238=1,12,9),-0.392532+1.267037*terrains!L1238+0.472239*terrains!X1238+0.58658*terrains!W1238+0.089417*terrains!V1238+0.531633*terrains!U1238+0.337883*terrains!T1238-0.403545*terrains!S1238)</f>
        <v>2.479425</v>
      </c>
      <c r="K1238" s="151" t="n">
        <f aca="false">IF(terrains!I1238=0,terrains!J1238,terrains!I1238)</f>
        <v>2.479425</v>
      </c>
      <c r="L1238" s="59" t="n">
        <v>2</v>
      </c>
      <c r="M1238" s="59" t="n">
        <v>1</v>
      </c>
      <c r="N1238" s="59" t="n">
        <v>2</v>
      </c>
      <c r="O1238" s="59" t="s">
        <v>177</v>
      </c>
      <c r="P1238" s="59" t="n">
        <v>2</v>
      </c>
      <c r="Q1238" s="59" t="n">
        <v>2</v>
      </c>
      <c r="R1238" s="59" t="n">
        <v>0</v>
      </c>
      <c r="S1238" s="59" t="n">
        <v>0</v>
      </c>
      <c r="T1238" s="59" t="n">
        <v>1</v>
      </c>
      <c r="U1238" s="59" t="n">
        <v>0</v>
      </c>
      <c r="V1238" s="59" t="n">
        <v>0</v>
      </c>
      <c r="W1238" s="59" t="n">
        <v>0</v>
      </c>
      <c r="X1238" s="59" t="n">
        <v>0</v>
      </c>
      <c r="Y1238" s="59" t="n">
        <f aca="false">IF(terrains!L1238&lt;=2.5,1,IF(terrains!L1238&lt;=4.5,2,IF(terrains!L1238&lt;=6.5,3,4)))</f>
        <v>1</v>
      </c>
      <c r="Z1238" s="59" t="n">
        <f aca="false">IF(terrains!R1238=1,35,IF(terrains!S1238=1,64,IF(terrains!T1238=1,IF(terrains!Y1238=1,85,104),IF(terrains!U1238=1,IF(terrains!Y1238=1,124,152),IF(terrains!V1238=1,(IF(terrains!Y1238=1,146,IF(terrains!Y1238=2,178,263))),IF(terrains!W1238=1,(IF(terrains!Y1238=1,178,IF(terrains!Y1238=2,218,321))),IF(terrains!X1238=1,IF(terrains!Y1238=1,190,IF(terrains!Y1238=2,242,IF(terrains!Y1238=3,357,896))))))))))</f>
        <v>85</v>
      </c>
      <c r="AA1238" s="152" t="n">
        <f aca="false">terrains!Z1238*terrains!F1238</f>
        <v>5212461.091185</v>
      </c>
    </row>
    <row r="1239" customFormat="false" ht="13.8" hidden="false" customHeight="false" outlineLevel="0" collapsed="false">
      <c r="A1239" s="143" t="n">
        <v>1238</v>
      </c>
      <c r="B1239" s="59" t="n">
        <v>297182.984437</v>
      </c>
      <c r="C1239" s="59" t="n">
        <v>5047265.34746</v>
      </c>
      <c r="D1239" s="59" t="s">
        <v>759</v>
      </c>
      <c r="E1239" s="153" t="n">
        <v>5689</v>
      </c>
      <c r="F1239" s="150" t="n">
        <f aca="false">terrains!E1239*10.76391</f>
        <v>61235.88399</v>
      </c>
      <c r="G1239" s="59" t="s">
        <v>760</v>
      </c>
      <c r="H1239" s="59" t="n">
        <v>0.2</v>
      </c>
      <c r="I1239" s="59" t="n">
        <v>2</v>
      </c>
      <c r="J1239" s="59" t="n">
        <f aca="false">IF(terrains!L1239=13.5,IF(terrains!X1239=1,12,9),-0.392532+1.267037*terrains!L1239+0.472239*terrains!X1239+0.58658*terrains!W1239+0.089417*terrains!V1239+0.531633*terrains!U1239+0.337883*terrains!T1239-0.403545*terrains!S1239)</f>
        <v>1.737997</v>
      </c>
      <c r="K1239" s="151" t="n">
        <f aca="false">IF(terrains!I1239=0,terrains!J1239,terrains!I1239)</f>
        <v>2</v>
      </c>
      <c r="L1239" s="59" t="n">
        <v>2</v>
      </c>
      <c r="M1239" s="59" t="n">
        <v>1</v>
      </c>
      <c r="N1239" s="59" t="n">
        <v>3</v>
      </c>
      <c r="O1239" s="59" t="s">
        <v>176</v>
      </c>
      <c r="P1239" s="59" t="n">
        <v>2</v>
      </c>
      <c r="Q1239" s="59" t="n">
        <v>1.5</v>
      </c>
      <c r="R1239" s="59" t="n">
        <v>0</v>
      </c>
      <c r="S1239" s="59" t="n">
        <v>1</v>
      </c>
      <c r="T1239" s="59" t="n">
        <v>0</v>
      </c>
      <c r="U1239" s="59" t="n">
        <v>0</v>
      </c>
      <c r="V1239" s="59" t="n">
        <v>0</v>
      </c>
      <c r="W1239" s="59" t="n">
        <v>0</v>
      </c>
      <c r="X1239" s="59" t="n">
        <v>0</v>
      </c>
      <c r="Y1239" s="59" t="n">
        <f aca="false">IF(terrains!L1239&lt;=2.5,1,IF(terrains!L1239&lt;=4.5,2,IF(terrains!L1239&lt;=6.5,3,4)))</f>
        <v>1</v>
      </c>
      <c r="Z1239" s="59" t="n">
        <f aca="false">IF(terrains!R1239=1,35,IF(terrains!S1239=1,64,IF(terrains!T1239=1,IF(terrains!Y1239=1,85,104),IF(terrains!U1239=1,IF(terrains!Y1239=1,124,152),IF(terrains!V1239=1,(IF(terrains!Y1239=1,146,IF(terrains!Y1239=2,178,263))),IF(terrains!W1239=1,(IF(terrains!Y1239=1,178,IF(terrains!Y1239=2,218,321))),IF(terrains!X1239=1,IF(terrains!Y1239=1,190,IF(terrains!Y1239=2,242,IF(terrains!Y1239=3,357,896))))))))))</f>
        <v>64</v>
      </c>
      <c r="AA1239" s="152" t="n">
        <f aca="false">terrains!Z1239*terrains!F1239</f>
        <v>3919096.57536</v>
      </c>
    </row>
    <row r="1240" customFormat="false" ht="13.8" hidden="false" customHeight="false" outlineLevel="0" collapsed="false">
      <c r="A1240" s="143" t="n">
        <v>1239</v>
      </c>
      <c r="B1240" s="59" t="n">
        <v>293921.6973</v>
      </c>
      <c r="C1240" s="59" t="n">
        <v>5040731.007</v>
      </c>
      <c r="D1240" s="59" t="s">
        <v>761</v>
      </c>
      <c r="E1240" s="153" t="n">
        <v>5618.7</v>
      </c>
      <c r="F1240" s="150" t="n">
        <f aca="false">terrains!E1240*10.76391</f>
        <v>60479.181117</v>
      </c>
      <c r="G1240" s="59" t="s">
        <v>699</v>
      </c>
      <c r="H1240" s="59" t="n">
        <v>0</v>
      </c>
      <c r="I1240" s="59" t="n">
        <v>0</v>
      </c>
      <c r="J1240" s="59" t="n">
        <f aca="false">IF(terrains!L1240=13.5,IF(terrains!X1240=1,12,9),-0.392532+1.267037*terrains!L1240+0.472239*terrains!X1240+0.58658*terrains!W1240+0.089417*terrains!V1240+0.531633*terrains!U1240+0.337883*terrains!T1240-0.403545*terrains!S1240)</f>
        <v>3.1129435</v>
      </c>
      <c r="K1240" s="151" t="n">
        <f aca="false">IF(terrains!I1240=0,terrains!J1240,terrains!I1240)</f>
        <v>3.1129435</v>
      </c>
      <c r="L1240" s="59" t="n">
        <v>2.5</v>
      </c>
      <c r="M1240" s="59" t="n">
        <v>2</v>
      </c>
      <c r="N1240" s="59" t="n">
        <v>6</v>
      </c>
      <c r="O1240" s="59" t="s">
        <v>177</v>
      </c>
      <c r="P1240" s="59" t="n">
        <v>1</v>
      </c>
      <c r="Q1240" s="59" t="n">
        <v>1.5</v>
      </c>
      <c r="R1240" s="59" t="n">
        <v>0</v>
      </c>
      <c r="S1240" s="59" t="n">
        <v>0</v>
      </c>
      <c r="T1240" s="59" t="n">
        <v>1</v>
      </c>
      <c r="U1240" s="59" t="n">
        <v>0</v>
      </c>
      <c r="V1240" s="59" t="n">
        <v>0</v>
      </c>
      <c r="W1240" s="59" t="n">
        <v>0</v>
      </c>
      <c r="X1240" s="59" t="n">
        <v>0</v>
      </c>
      <c r="Y1240" s="59" t="n">
        <f aca="false">IF(terrains!L1240&lt;=2.5,1,IF(terrains!L1240&lt;=4.5,2,IF(terrains!L1240&lt;=6.5,3,4)))</f>
        <v>1</v>
      </c>
      <c r="Z1240" s="59" t="n">
        <f aca="false">IF(terrains!R1240=1,35,IF(terrains!S1240=1,64,IF(terrains!T1240=1,IF(terrains!Y1240=1,85,104),IF(terrains!U1240=1,IF(terrains!Y1240=1,124,152),IF(terrains!V1240=1,(IF(terrains!Y1240=1,146,IF(terrains!Y1240=2,178,263))),IF(terrains!W1240=1,(IF(terrains!Y1240=1,178,IF(terrains!Y1240=2,218,321))),IF(terrains!X1240=1,IF(terrains!Y1240=1,190,IF(terrains!Y1240=2,242,IF(terrains!Y1240=3,357,896))))))))))</f>
        <v>85</v>
      </c>
      <c r="AA1240" s="152" t="n">
        <f aca="false">terrains!Z1240*terrains!F1240</f>
        <v>5140730.394945</v>
      </c>
    </row>
    <row r="1241" customFormat="false" ht="13.8" hidden="false" customHeight="false" outlineLevel="0" collapsed="false">
      <c r="A1241" s="143" t="n">
        <v>1240</v>
      </c>
      <c r="B1241" s="59" t="n">
        <v>294820.1327</v>
      </c>
      <c r="C1241" s="59" t="n">
        <v>5035477.102</v>
      </c>
      <c r="D1241" s="59" t="s">
        <v>762</v>
      </c>
      <c r="E1241" s="153" t="n">
        <v>5618</v>
      </c>
      <c r="F1241" s="150" t="n">
        <f aca="false">terrains!E1241*10.76391</f>
        <v>60471.64638</v>
      </c>
      <c r="G1241" s="59" t="s">
        <v>510</v>
      </c>
      <c r="H1241" s="59" t="n">
        <v>0</v>
      </c>
      <c r="I1241" s="59" t="n">
        <v>0</v>
      </c>
      <c r="J1241" s="59" t="n">
        <f aca="false">IF(terrains!L1241=13.5,IF(terrains!X1241=1,12,9),-0.392532+1.267037*terrains!L1241+0.472239*terrains!X1241+0.58658*terrains!W1241+0.089417*terrains!V1241+0.531633*terrains!U1241+0.337883*terrains!T1241-0.403545*terrains!S1241)</f>
        <v>1.737997</v>
      </c>
      <c r="K1241" s="151" t="n">
        <f aca="false">IF(terrains!I1241=0,terrains!J1241,terrains!I1241)</f>
        <v>1.737997</v>
      </c>
      <c r="L1241" s="59" t="n">
        <v>2</v>
      </c>
      <c r="M1241" s="59" t="n">
        <v>1</v>
      </c>
      <c r="N1241" s="59" t="n">
        <v>4</v>
      </c>
      <c r="O1241" s="59" t="s">
        <v>176</v>
      </c>
      <c r="P1241" s="59" t="n">
        <v>2</v>
      </c>
      <c r="Q1241" s="59" t="n">
        <v>1.5</v>
      </c>
      <c r="R1241" s="59" t="n">
        <v>0</v>
      </c>
      <c r="S1241" s="59" t="n">
        <v>1</v>
      </c>
      <c r="T1241" s="59" t="n">
        <v>0</v>
      </c>
      <c r="U1241" s="59" t="n">
        <v>0</v>
      </c>
      <c r="V1241" s="59" t="n">
        <v>0</v>
      </c>
      <c r="W1241" s="59" t="n">
        <v>0</v>
      </c>
      <c r="X1241" s="59" t="n">
        <v>0</v>
      </c>
      <c r="Y1241" s="59" t="n">
        <f aca="false">IF(terrains!L1241&lt;=2.5,1,IF(terrains!L1241&lt;=4.5,2,IF(terrains!L1241&lt;=6.5,3,4)))</f>
        <v>1</v>
      </c>
      <c r="Z1241" s="59" t="n">
        <f aca="false">IF(terrains!R1241=1,35,IF(terrains!S1241=1,64,IF(terrains!T1241=1,IF(terrains!Y1241=1,85,104),IF(terrains!U1241=1,IF(terrains!Y1241=1,124,152),IF(terrains!V1241=1,(IF(terrains!Y1241=1,146,IF(terrains!Y1241=2,178,263))),IF(terrains!W1241=1,(IF(terrains!Y1241=1,178,IF(terrains!Y1241=2,218,321))),IF(terrains!X1241=1,IF(terrains!Y1241=1,190,IF(terrains!Y1241=2,242,IF(terrains!Y1241=3,357,896))))))))))</f>
        <v>64</v>
      </c>
      <c r="AA1241" s="152" t="n">
        <f aca="false">terrains!Z1241*terrains!F1241</f>
        <v>3870185.36832</v>
      </c>
    </row>
    <row r="1242" customFormat="false" ht="13.8" hidden="false" customHeight="false" outlineLevel="0" collapsed="false">
      <c r="A1242" s="143" t="n">
        <v>1241</v>
      </c>
      <c r="B1242" s="59" t="n">
        <v>296834.30422</v>
      </c>
      <c r="C1242" s="59" t="n">
        <v>5037270.44495</v>
      </c>
      <c r="D1242" s="59" t="s">
        <v>763</v>
      </c>
      <c r="E1242" s="153" t="n">
        <v>5611.4</v>
      </c>
      <c r="F1242" s="150" t="n">
        <f aca="false">terrains!E1242*10.76391</f>
        <v>60400.604574</v>
      </c>
      <c r="G1242" s="59" t="s">
        <v>764</v>
      </c>
      <c r="H1242" s="59" t="n">
        <v>0</v>
      </c>
      <c r="I1242" s="59" t="n">
        <v>0</v>
      </c>
      <c r="J1242" s="59" t="n">
        <f aca="false">IF(terrains!L1242=13.5,IF(terrains!X1242=1,12,9),-0.392532+1.267037*terrains!L1242+0.472239*terrains!X1242+0.58658*terrains!W1242+0.089417*terrains!V1242+0.531633*terrains!U1242+0.337883*terrains!T1242-0.403545*terrains!S1242)</f>
        <v>5.207249</v>
      </c>
      <c r="K1242" s="151" t="n">
        <f aca="false">IF(terrains!I1242=0,terrains!J1242,terrains!I1242)</f>
        <v>5.207249</v>
      </c>
      <c r="L1242" s="59" t="n">
        <v>4</v>
      </c>
      <c r="M1242" s="59" t="n">
        <v>2</v>
      </c>
      <c r="N1242" s="59" t="n">
        <v>10</v>
      </c>
      <c r="O1242" s="59" t="s">
        <v>178</v>
      </c>
      <c r="P1242" s="59" t="n">
        <v>2</v>
      </c>
      <c r="Q1242" s="59" t="n">
        <v>2.5</v>
      </c>
      <c r="R1242" s="59" t="n">
        <v>0</v>
      </c>
      <c r="S1242" s="59" t="n">
        <v>0</v>
      </c>
      <c r="T1242" s="59" t="n">
        <v>0</v>
      </c>
      <c r="U1242" s="59" t="n">
        <v>1</v>
      </c>
      <c r="V1242" s="59" t="n">
        <v>0</v>
      </c>
      <c r="W1242" s="59" t="n">
        <v>0</v>
      </c>
      <c r="X1242" s="59" t="n">
        <v>0</v>
      </c>
      <c r="Y1242" s="59" t="n">
        <f aca="false">IF(terrains!L1242&lt;=2.5,1,IF(terrains!L1242&lt;=4.5,2,IF(terrains!L1242&lt;=6.5,3,4)))</f>
        <v>2</v>
      </c>
      <c r="Z1242" s="59" t="n">
        <f aca="false">IF(terrains!R1242=1,35,IF(terrains!S1242=1,64,IF(terrains!T1242=1,IF(terrains!Y1242=1,85,104),IF(terrains!U1242=1,IF(terrains!Y1242=1,124,152),IF(terrains!V1242=1,(IF(terrains!Y1242=1,146,IF(terrains!Y1242=2,178,263))),IF(terrains!W1242=1,(IF(terrains!Y1242=1,178,IF(terrains!Y1242=2,218,321))),IF(terrains!X1242=1,IF(terrains!Y1242=1,190,IF(terrains!Y1242=2,242,IF(terrains!Y1242=3,357,896))))))))))</f>
        <v>152</v>
      </c>
      <c r="AA1242" s="152" t="n">
        <f aca="false">terrains!Z1242*terrains!F1242</f>
        <v>9180891.895248</v>
      </c>
    </row>
    <row r="1243" customFormat="false" ht="13.8" hidden="false" customHeight="false" outlineLevel="0" collapsed="false">
      <c r="A1243" s="143" t="n">
        <v>1242</v>
      </c>
      <c r="B1243" s="59" t="n">
        <v>295512.802708</v>
      </c>
      <c r="C1243" s="59" t="n">
        <v>5033441.09102</v>
      </c>
      <c r="D1243" s="59" t="s">
        <v>765</v>
      </c>
      <c r="E1243" s="153" t="n">
        <v>5601</v>
      </c>
      <c r="F1243" s="150" t="n">
        <f aca="false">terrains!E1243*10.76391</f>
        <v>60288.65991</v>
      </c>
      <c r="G1243" s="59" t="s">
        <v>525</v>
      </c>
      <c r="H1243" s="59" t="n">
        <v>0.3</v>
      </c>
      <c r="I1243" s="59" t="n">
        <v>4.5</v>
      </c>
      <c r="J1243" s="59" t="n">
        <f aca="false">IF(terrains!L1243=13.5,IF(terrains!X1243=1,12,9),-0.392532+1.267037*terrains!L1243+0.472239*terrains!X1243+0.58658*terrains!W1243+0.089417*terrains!V1243+0.531633*terrains!U1243+0.337883*terrains!T1243-0.403545*terrains!S1243)</f>
        <v>5.539108</v>
      </c>
      <c r="K1243" s="151" t="n">
        <f aca="false">IF(terrains!I1243=0,terrains!J1243,terrains!I1243)</f>
        <v>4.5</v>
      </c>
      <c r="L1243" s="59" t="n">
        <v>5</v>
      </c>
      <c r="M1243" s="59" t="n">
        <v>3</v>
      </c>
      <c r="N1243" s="59" t="n">
        <v>16</v>
      </c>
      <c r="O1243" s="59" t="s">
        <v>176</v>
      </c>
      <c r="P1243" s="59" t="n">
        <v>2</v>
      </c>
      <c r="Q1243" s="59" t="n">
        <v>2.5</v>
      </c>
      <c r="R1243" s="59" t="n">
        <v>0</v>
      </c>
      <c r="S1243" s="59" t="n">
        <v>1</v>
      </c>
      <c r="T1243" s="59" t="n">
        <v>0</v>
      </c>
      <c r="U1243" s="59" t="n">
        <v>0</v>
      </c>
      <c r="V1243" s="59" t="n">
        <v>0</v>
      </c>
      <c r="W1243" s="59" t="n">
        <v>0</v>
      </c>
      <c r="X1243" s="59" t="n">
        <v>0</v>
      </c>
      <c r="Y1243" s="59" t="n">
        <f aca="false">IF(terrains!L1243&lt;=2.5,1,IF(terrains!L1243&lt;=4.5,2,IF(terrains!L1243&lt;=6.5,3,4)))</f>
        <v>3</v>
      </c>
      <c r="Z1243" s="59" t="n">
        <f aca="false">IF(terrains!R1243=1,35,IF(terrains!S1243=1,64,IF(terrains!T1243=1,IF(terrains!Y1243=1,85,104),IF(terrains!U1243=1,IF(terrains!Y1243=1,124,152),IF(terrains!V1243=1,(IF(terrains!Y1243=1,146,IF(terrains!Y1243=2,178,263))),IF(terrains!W1243=1,(IF(terrains!Y1243=1,178,IF(terrains!Y1243=2,218,321))),IF(terrains!X1243=1,IF(terrains!Y1243=1,190,IF(terrains!Y1243=2,242,IF(terrains!Y1243=3,357,896))))))))))</f>
        <v>64</v>
      </c>
      <c r="AA1243" s="152" t="n">
        <f aca="false">terrains!Z1243*terrains!F1243</f>
        <v>3858474.23424</v>
      </c>
    </row>
    <row r="1244" customFormat="false" ht="13.8" hidden="false" customHeight="false" outlineLevel="0" collapsed="false">
      <c r="A1244" s="143" t="n">
        <v>1243</v>
      </c>
      <c r="B1244" s="59" t="n">
        <v>299997.8891</v>
      </c>
      <c r="C1244" s="59" t="n">
        <v>5040343.28</v>
      </c>
      <c r="D1244" s="59" t="s">
        <v>766</v>
      </c>
      <c r="E1244" s="153" t="n">
        <v>5600.9</v>
      </c>
      <c r="F1244" s="150" t="n">
        <f aca="false">terrains!E1244*10.76391</f>
        <v>60287.583519</v>
      </c>
      <c r="G1244" s="59" t="s">
        <v>487</v>
      </c>
      <c r="H1244" s="59" t="n">
        <v>0</v>
      </c>
      <c r="I1244" s="59" t="n">
        <v>12</v>
      </c>
      <c r="J1244" s="59" t="n">
        <f aca="false">IF(terrains!L1244=13.5,IF(terrains!X1244=1,12,9),-0.392532+1.267037*terrains!L1244+0.472239*terrains!X1244+0.58658*terrains!W1244+0.089417*terrains!V1244+0.531633*terrains!U1244+0.337883*terrains!T1244-0.403545*terrains!S1244)</f>
        <v>12</v>
      </c>
      <c r="K1244" s="151" t="n">
        <f aca="false">IF(terrains!I1244=0,terrains!J1244,terrains!I1244)</f>
        <v>12</v>
      </c>
      <c r="L1244" s="59" t="n">
        <v>13.5</v>
      </c>
      <c r="M1244" s="59" t="n">
        <v>0</v>
      </c>
      <c r="N1244" s="59" t="n">
        <v>0</v>
      </c>
      <c r="O1244" s="59" t="s">
        <v>181</v>
      </c>
      <c r="P1244" s="59" t="n">
        <v>0</v>
      </c>
      <c r="Q1244" s="59" t="n">
        <v>0</v>
      </c>
      <c r="R1244" s="59" t="n">
        <v>0</v>
      </c>
      <c r="S1244" s="59" t="n">
        <v>0</v>
      </c>
      <c r="T1244" s="59" t="n">
        <v>0</v>
      </c>
      <c r="U1244" s="59" t="n">
        <v>0</v>
      </c>
      <c r="V1244" s="59" t="n">
        <v>0</v>
      </c>
      <c r="W1244" s="59" t="n">
        <v>0</v>
      </c>
      <c r="X1244" s="59" t="n">
        <v>1</v>
      </c>
      <c r="Y1244" s="59" t="n">
        <f aca="false">IF(terrains!L1244&lt;=2.5,1,IF(terrains!L1244&lt;=4.5,2,IF(terrains!L1244&lt;=6.5,3,4)))</f>
        <v>4</v>
      </c>
      <c r="Z1244" s="59" t="n">
        <f aca="false">IF(terrains!R1244=1,35,IF(terrains!S1244=1,64,IF(terrains!T1244=1,IF(terrains!Y1244=1,85,104),IF(terrains!U1244=1,IF(terrains!Y1244=1,124,152),IF(terrains!V1244=1,(IF(terrains!Y1244=1,146,IF(terrains!Y1244=2,178,263))),IF(terrains!W1244=1,(IF(terrains!Y1244=1,178,IF(terrains!Y1244=2,218,321))),IF(terrains!X1244=1,IF(terrains!Y1244=1,190,IF(terrains!Y1244=2,242,IF(terrains!Y1244=3,357,896))))))))))</f>
        <v>896</v>
      </c>
      <c r="AA1244" s="152" t="n">
        <f aca="false">terrains!Z1244*terrains!F1244</f>
        <v>54017674.833024</v>
      </c>
    </row>
    <row r="1245" customFormat="false" ht="13.8" hidden="false" customHeight="false" outlineLevel="0" collapsed="false">
      <c r="A1245" s="143" t="n">
        <v>1244</v>
      </c>
      <c r="B1245" s="59" t="n">
        <v>304912.139723</v>
      </c>
      <c r="C1245" s="59" t="n">
        <v>5061219.88532</v>
      </c>
      <c r="D1245" s="59" t="s">
        <v>767</v>
      </c>
      <c r="E1245" s="153" t="n">
        <v>5577.6</v>
      </c>
      <c r="F1245" s="150" t="n">
        <f aca="false">terrains!E1245*10.76391</f>
        <v>60036.784416</v>
      </c>
      <c r="G1245" s="59" t="s">
        <v>634</v>
      </c>
      <c r="H1245" s="59" t="n">
        <v>2</v>
      </c>
      <c r="I1245" s="59" t="n">
        <v>4</v>
      </c>
      <c r="J1245" s="59" t="n">
        <f aca="false">IF(terrains!L1245=13.5,IF(terrains!X1245=1,12,9),-0.392532+1.267037*terrains!L1245+0.472239*terrains!X1245+0.58658*terrains!W1245+0.089417*terrains!V1245+0.531633*terrains!U1245+0.337883*terrains!T1245-0.403545*terrains!S1245)</f>
        <v>4.0420975</v>
      </c>
      <c r="K1245" s="151" t="n">
        <f aca="false">IF(terrains!I1245=0,terrains!J1245,terrains!I1245)</f>
        <v>4</v>
      </c>
      <c r="L1245" s="59" t="n">
        <v>3.5</v>
      </c>
      <c r="M1245" s="59" t="n">
        <v>5</v>
      </c>
      <c r="N1245" s="59" t="n">
        <v>8</v>
      </c>
      <c r="O1245" s="59" t="s">
        <v>175</v>
      </c>
      <c r="P1245" s="59" t="n">
        <v>2</v>
      </c>
      <c r="Q1245" s="59" t="n">
        <v>1.5</v>
      </c>
      <c r="R1245" s="59" t="n">
        <v>1</v>
      </c>
      <c r="S1245" s="59" t="n">
        <v>0</v>
      </c>
      <c r="T1245" s="59" t="n">
        <v>0</v>
      </c>
      <c r="U1245" s="59" t="n">
        <v>0</v>
      </c>
      <c r="V1245" s="59" t="n">
        <v>0</v>
      </c>
      <c r="W1245" s="59" t="n">
        <v>0</v>
      </c>
      <c r="X1245" s="59" t="n">
        <v>0</v>
      </c>
      <c r="Y1245" s="59" t="n">
        <f aca="false">IF(terrains!L1245&lt;=2.5,1,IF(terrains!L1245&lt;=4.5,2,IF(terrains!L1245&lt;=6.5,3,4)))</f>
        <v>2</v>
      </c>
      <c r="Z1245" s="59" t="n">
        <f aca="false">IF(terrains!R1245=1,35,IF(terrains!S1245=1,64,IF(terrains!T1245=1,IF(terrains!Y1245=1,85,104),IF(terrains!U1245=1,IF(terrains!Y1245=1,124,152),IF(terrains!V1245=1,(IF(terrains!Y1245=1,146,IF(terrains!Y1245=2,178,263))),IF(terrains!W1245=1,(IF(terrains!Y1245=1,178,IF(terrains!Y1245=2,218,321))),IF(terrains!X1245=1,IF(terrains!Y1245=1,190,IF(terrains!Y1245=2,242,IF(terrains!Y1245=3,357,896))))))))))</f>
        <v>35</v>
      </c>
      <c r="AA1245" s="152" t="n">
        <f aca="false">terrains!Z1245*terrains!F1245</f>
        <v>2101287.45456</v>
      </c>
    </row>
    <row r="1246" customFormat="false" ht="13.8" hidden="false" customHeight="false" outlineLevel="0" collapsed="false">
      <c r="A1246" s="143" t="n">
        <v>1245</v>
      </c>
      <c r="B1246" s="59" t="n">
        <v>298067.692768</v>
      </c>
      <c r="C1246" s="59" t="n">
        <v>5036772.94893</v>
      </c>
      <c r="D1246" s="59" t="s">
        <v>768</v>
      </c>
      <c r="E1246" s="153" t="n">
        <v>5544</v>
      </c>
      <c r="F1246" s="150" t="n">
        <f aca="false">terrains!E1246*10.76391</f>
        <v>59675.11704</v>
      </c>
      <c r="G1246" s="59" t="s">
        <v>320</v>
      </c>
      <c r="H1246" s="59" t="n">
        <v>0</v>
      </c>
      <c r="I1246" s="59" t="n">
        <v>0</v>
      </c>
      <c r="J1246" s="59" t="n">
        <f aca="false">IF(terrains!L1246=13.5,IF(terrains!X1246=1,12,9),-0.392532+1.267037*terrains!L1246+0.472239*terrains!X1246+0.58658*terrains!W1246+0.089417*terrains!V1246+0.531633*terrains!U1246+0.337883*terrains!T1246-0.403545*terrains!S1246)</f>
        <v>3.746462</v>
      </c>
      <c r="K1246" s="151" t="n">
        <f aca="false">IF(terrains!I1246=0,terrains!J1246,terrains!I1246)</f>
        <v>3.746462</v>
      </c>
      <c r="L1246" s="59" t="n">
        <v>3</v>
      </c>
      <c r="M1246" s="59" t="n">
        <v>2</v>
      </c>
      <c r="N1246" s="59" t="n">
        <v>6</v>
      </c>
      <c r="O1246" s="59" t="s">
        <v>177</v>
      </c>
      <c r="P1246" s="59" t="n">
        <v>2</v>
      </c>
      <c r="Q1246" s="59" t="n">
        <v>2.5</v>
      </c>
      <c r="R1246" s="59" t="n">
        <v>0</v>
      </c>
      <c r="S1246" s="59" t="n">
        <v>0</v>
      </c>
      <c r="T1246" s="59" t="n">
        <v>1</v>
      </c>
      <c r="U1246" s="59" t="n">
        <v>0</v>
      </c>
      <c r="V1246" s="59" t="n">
        <v>0</v>
      </c>
      <c r="W1246" s="59" t="n">
        <v>0</v>
      </c>
      <c r="X1246" s="59" t="n">
        <v>0</v>
      </c>
      <c r="Y1246" s="59" t="n">
        <f aca="false">IF(terrains!L1246&lt;=2.5,1,IF(terrains!L1246&lt;=4.5,2,IF(terrains!L1246&lt;=6.5,3,4)))</f>
        <v>2</v>
      </c>
      <c r="Z1246" s="59" t="n">
        <f aca="false">IF(terrains!R1246=1,35,IF(terrains!S1246=1,64,IF(terrains!T1246=1,IF(terrains!Y1246=1,85,104),IF(terrains!U1246=1,IF(terrains!Y1246=1,124,152),IF(terrains!V1246=1,(IF(terrains!Y1246=1,146,IF(terrains!Y1246=2,178,263))),IF(terrains!W1246=1,(IF(terrains!Y1246=1,178,IF(terrains!Y1246=2,218,321))),IF(terrains!X1246=1,IF(terrains!Y1246=1,190,IF(terrains!Y1246=2,242,IF(terrains!Y1246=3,357,896))))))))))</f>
        <v>104</v>
      </c>
      <c r="AA1246" s="152" t="n">
        <f aca="false">terrains!Z1246*terrains!F1246</f>
        <v>6206212.17216</v>
      </c>
    </row>
    <row r="1247" customFormat="false" ht="13.8" hidden="false" customHeight="false" outlineLevel="0" collapsed="false">
      <c r="A1247" s="143" t="n">
        <v>1246</v>
      </c>
      <c r="B1247" s="59" t="n">
        <v>295936.0844</v>
      </c>
      <c r="C1247" s="59" t="n">
        <v>5044645.958</v>
      </c>
      <c r="D1247" s="59" t="s">
        <v>769</v>
      </c>
      <c r="E1247" s="153" t="n">
        <v>5539.9</v>
      </c>
      <c r="F1247" s="150" t="n">
        <f aca="false">terrains!E1247*10.76391</f>
        <v>59630.985009</v>
      </c>
      <c r="G1247" s="59" t="s">
        <v>770</v>
      </c>
      <c r="H1247" s="59" t="n">
        <v>0</v>
      </c>
      <c r="I1247" s="59" t="n">
        <v>0</v>
      </c>
      <c r="J1247" s="59" t="n">
        <f aca="false">IF(terrains!L1247=13.5,IF(terrains!X1247=1,12,9),-0.392532+1.267037*terrains!L1247+0.472239*terrains!X1247+0.58658*terrains!W1247+0.089417*terrains!V1247+0.531633*terrains!U1247+0.337883*terrains!T1247-0.403545*terrains!S1247)</f>
        <v>2.673175</v>
      </c>
      <c r="K1247" s="151" t="n">
        <f aca="false">IF(terrains!I1247=0,terrains!J1247,terrains!I1247)</f>
        <v>2.673175</v>
      </c>
      <c r="L1247" s="59" t="n">
        <v>2</v>
      </c>
      <c r="M1247" s="59" t="n">
        <v>2</v>
      </c>
      <c r="N1247" s="59" t="n">
        <v>3</v>
      </c>
      <c r="O1247" s="59" t="s">
        <v>178</v>
      </c>
      <c r="P1247" s="59" t="n">
        <v>2</v>
      </c>
      <c r="Q1247" s="59" t="n">
        <v>2</v>
      </c>
      <c r="R1247" s="59" t="n">
        <v>0</v>
      </c>
      <c r="S1247" s="59" t="n">
        <v>0</v>
      </c>
      <c r="T1247" s="59" t="n">
        <v>0</v>
      </c>
      <c r="U1247" s="59" t="n">
        <v>1</v>
      </c>
      <c r="V1247" s="59" t="n">
        <v>0</v>
      </c>
      <c r="W1247" s="59" t="n">
        <v>0</v>
      </c>
      <c r="X1247" s="59" t="n">
        <v>0</v>
      </c>
      <c r="Y1247" s="59" t="n">
        <f aca="false">IF(terrains!L1247&lt;=2.5,1,IF(terrains!L1247&lt;=4.5,2,IF(terrains!L1247&lt;=6.5,3,4)))</f>
        <v>1</v>
      </c>
      <c r="Z1247" s="59" t="n">
        <f aca="false">IF(terrains!R1247=1,35,IF(terrains!S1247=1,64,IF(terrains!T1247=1,IF(terrains!Y1247=1,85,104),IF(terrains!U1247=1,IF(terrains!Y1247=1,124,152),IF(terrains!V1247=1,(IF(terrains!Y1247=1,146,IF(terrains!Y1247=2,178,263))),IF(terrains!W1247=1,(IF(terrains!Y1247=1,178,IF(terrains!Y1247=2,218,321))),IF(terrains!X1247=1,IF(terrains!Y1247=1,190,IF(terrains!Y1247=2,242,IF(terrains!Y1247=3,357,896))))))))))</f>
        <v>124</v>
      </c>
      <c r="AA1247" s="152" t="n">
        <f aca="false">terrains!Z1247*terrains!F1247</f>
        <v>7394242.141116</v>
      </c>
    </row>
    <row r="1248" customFormat="false" ht="13.8" hidden="false" customHeight="false" outlineLevel="0" collapsed="false">
      <c r="A1248" s="143" t="n">
        <v>1247</v>
      </c>
      <c r="B1248" s="59" t="n">
        <v>302345.714772</v>
      </c>
      <c r="C1248" s="59" t="n">
        <v>5059059.93591</v>
      </c>
      <c r="D1248" s="59" t="s">
        <v>771</v>
      </c>
      <c r="E1248" s="153" t="n">
        <v>5518.1</v>
      </c>
      <c r="F1248" s="150" t="n">
        <f aca="false">terrains!E1248*10.76391</f>
        <v>59396.331771</v>
      </c>
      <c r="G1248" s="59" t="s">
        <v>328</v>
      </c>
      <c r="H1248" s="59" t="n">
        <v>0</v>
      </c>
      <c r="I1248" s="59" t="n">
        <v>0</v>
      </c>
      <c r="J1248" s="59" t="n">
        <f aca="false">IF(terrains!L1248=13.5,IF(terrains!X1248=1,12,9),-0.392532+1.267037*terrains!L1248+0.472239*terrains!X1248+0.58658*terrains!W1248+0.089417*terrains!V1248+0.531633*terrains!U1248+0.337883*terrains!T1248-0.403545*terrains!S1248)</f>
        <v>2.7750605</v>
      </c>
      <c r="K1248" s="151" t="n">
        <f aca="false">IF(terrains!I1248=0,terrains!J1248,terrains!I1248)</f>
        <v>2.7750605</v>
      </c>
      <c r="L1248" s="59" t="n">
        <v>2.5</v>
      </c>
      <c r="M1248" s="59" t="n">
        <v>0</v>
      </c>
      <c r="N1248" s="59" t="n">
        <v>0</v>
      </c>
      <c r="O1248" s="59" t="s">
        <v>175</v>
      </c>
      <c r="P1248" s="59" t="n">
        <v>0</v>
      </c>
      <c r="Q1248" s="59" t="n">
        <v>0</v>
      </c>
      <c r="R1248" s="59" t="n">
        <v>1</v>
      </c>
      <c r="S1248" s="59" t="n">
        <v>0</v>
      </c>
      <c r="T1248" s="59" t="n">
        <v>0</v>
      </c>
      <c r="U1248" s="59" t="n">
        <v>0</v>
      </c>
      <c r="V1248" s="59" t="n">
        <v>0</v>
      </c>
      <c r="W1248" s="59" t="n">
        <v>0</v>
      </c>
      <c r="X1248" s="59" t="n">
        <v>0</v>
      </c>
      <c r="Y1248" s="59" t="n">
        <f aca="false">IF(terrains!L1248&lt;=2.5,1,IF(terrains!L1248&lt;=4.5,2,IF(terrains!L1248&lt;=6.5,3,4)))</f>
        <v>1</v>
      </c>
      <c r="Z1248" s="59" t="n">
        <f aca="false">IF(terrains!R1248=1,35,IF(terrains!S1248=1,64,IF(terrains!T1248=1,IF(terrains!Y1248=1,85,104),IF(terrains!U1248=1,IF(terrains!Y1248=1,124,152),IF(terrains!V1248=1,(IF(terrains!Y1248=1,146,IF(terrains!Y1248=2,178,263))),IF(terrains!W1248=1,(IF(terrains!Y1248=1,178,IF(terrains!Y1248=2,218,321))),IF(terrains!X1248=1,IF(terrains!Y1248=1,190,IF(terrains!Y1248=2,242,IF(terrains!Y1248=3,357,896))))))))))</f>
        <v>35</v>
      </c>
      <c r="AA1248" s="152" t="n">
        <f aca="false">terrains!Z1248*terrains!F1248</f>
        <v>2078871.611985</v>
      </c>
    </row>
    <row r="1249" customFormat="false" ht="13.8" hidden="false" customHeight="false" outlineLevel="0" collapsed="false">
      <c r="A1249" s="143" t="n">
        <v>1248</v>
      </c>
      <c r="B1249" s="59" t="n">
        <v>275234.998827</v>
      </c>
      <c r="C1249" s="59" t="n">
        <v>5040502.54045</v>
      </c>
      <c r="D1249" s="59" t="s">
        <v>772</v>
      </c>
      <c r="E1249" s="153" t="n">
        <v>5513.6</v>
      </c>
      <c r="F1249" s="150" t="n">
        <f aca="false">terrains!E1249*10.76391</f>
        <v>59347.894176</v>
      </c>
      <c r="G1249" s="59" t="s">
        <v>196</v>
      </c>
      <c r="H1249" s="59" t="n">
        <v>0.2</v>
      </c>
      <c r="I1249" s="59" t="n">
        <v>1</v>
      </c>
      <c r="J1249" s="59" t="n">
        <f aca="false">IF(terrains!L1249=13.5,IF(terrains!X1249=1,12,9),-0.392532+1.267037*terrains!L1249+0.472239*terrains!X1249+0.58658*terrains!W1249+0.089417*terrains!V1249+0.531633*terrains!U1249+0.337883*terrains!T1249-0.403545*terrains!S1249)</f>
        <v>1.5080235</v>
      </c>
      <c r="K1249" s="151" t="n">
        <f aca="false">IF(terrains!I1249=0,terrains!J1249,terrains!I1249)</f>
        <v>1</v>
      </c>
      <c r="L1249" s="59" t="n">
        <v>1.5</v>
      </c>
      <c r="M1249" s="59" t="n">
        <v>1</v>
      </c>
      <c r="N1249" s="59" t="n">
        <v>2</v>
      </c>
      <c r="O1249" s="59" t="s">
        <v>175</v>
      </c>
      <c r="P1249" s="59" t="n">
        <v>1</v>
      </c>
      <c r="Q1249" s="59" t="n">
        <v>1.5</v>
      </c>
      <c r="R1249" s="59" t="n">
        <v>1</v>
      </c>
      <c r="S1249" s="59" t="n">
        <v>0</v>
      </c>
      <c r="T1249" s="59" t="n">
        <v>0</v>
      </c>
      <c r="U1249" s="59" t="n">
        <v>0</v>
      </c>
      <c r="V1249" s="59" t="n">
        <v>0</v>
      </c>
      <c r="W1249" s="59" t="n">
        <v>0</v>
      </c>
      <c r="X1249" s="59" t="n">
        <v>0</v>
      </c>
      <c r="Y1249" s="59" t="n">
        <f aca="false">IF(terrains!L1249&lt;=2.5,1,IF(terrains!L1249&lt;=4.5,2,IF(terrains!L1249&lt;=6.5,3,4)))</f>
        <v>1</v>
      </c>
      <c r="Z1249" s="59" t="n">
        <f aca="false">IF(terrains!R1249=1,35,IF(terrains!S1249=1,64,IF(terrains!T1249=1,IF(terrains!Y1249=1,85,104),IF(terrains!U1249=1,IF(terrains!Y1249=1,124,152),IF(terrains!V1249=1,(IF(terrains!Y1249=1,146,IF(terrains!Y1249=2,178,263))),IF(terrains!W1249=1,(IF(terrains!Y1249=1,178,IF(terrains!Y1249=2,218,321))),IF(terrains!X1249=1,IF(terrains!Y1249=1,190,IF(terrains!Y1249=2,242,IF(terrains!Y1249=3,357,896))))))))))</f>
        <v>35</v>
      </c>
      <c r="AA1249" s="152" t="n">
        <f aca="false">terrains!Z1249*terrains!F1249</f>
        <v>2077176.29616</v>
      </c>
    </row>
    <row r="1250" customFormat="false" ht="13.8" hidden="false" customHeight="false" outlineLevel="0" collapsed="false">
      <c r="A1250" s="143" t="n">
        <v>1249</v>
      </c>
      <c r="B1250" s="59" t="n">
        <v>292490.554022</v>
      </c>
      <c r="C1250" s="59" t="n">
        <v>5044203.82693</v>
      </c>
      <c r="D1250" s="59" t="s">
        <v>773</v>
      </c>
      <c r="E1250" s="153" t="n">
        <v>5506</v>
      </c>
      <c r="F1250" s="150" t="n">
        <f aca="false">terrains!E1250*10.76391</f>
        <v>59266.08846</v>
      </c>
      <c r="G1250" s="59" t="s">
        <v>533</v>
      </c>
      <c r="H1250" s="59" t="n">
        <v>0</v>
      </c>
      <c r="I1250" s="59" t="n">
        <v>9</v>
      </c>
      <c r="J1250" s="59" t="n">
        <f aca="false">IF(terrains!L1250=13.5,IF(terrains!X1250=1,12,9),-0.392532+1.267037*terrains!L1250+0.472239*terrains!X1250+0.58658*terrains!W1250+0.089417*terrains!V1250+0.531633*terrains!U1250+0.337883*terrains!T1250-0.403545*terrains!S1250)</f>
        <v>5.6470175</v>
      </c>
      <c r="K1250" s="151" t="n">
        <f aca="false">IF(terrains!I1250=0,terrains!J1250,terrains!I1250)</f>
        <v>9</v>
      </c>
      <c r="L1250" s="59" t="n">
        <v>4.5</v>
      </c>
      <c r="M1250" s="59" t="n">
        <v>6</v>
      </c>
      <c r="N1250" s="59" t="n">
        <v>0</v>
      </c>
      <c r="O1250" s="59" t="s">
        <v>177</v>
      </c>
      <c r="P1250" s="59" t="n">
        <v>1</v>
      </c>
      <c r="Q1250" s="59" t="n">
        <v>2.5</v>
      </c>
      <c r="R1250" s="59" t="n">
        <v>0</v>
      </c>
      <c r="S1250" s="59" t="n">
        <v>0</v>
      </c>
      <c r="T1250" s="59" t="n">
        <v>1</v>
      </c>
      <c r="U1250" s="59" t="n">
        <v>0</v>
      </c>
      <c r="V1250" s="59" t="n">
        <v>0</v>
      </c>
      <c r="W1250" s="59" t="n">
        <v>0</v>
      </c>
      <c r="X1250" s="59" t="n">
        <v>0</v>
      </c>
      <c r="Y1250" s="59" t="n">
        <f aca="false">IF(terrains!L1250&lt;=2.5,1,IF(terrains!L1250&lt;=4.5,2,IF(terrains!L1250&lt;=6.5,3,4)))</f>
        <v>2</v>
      </c>
      <c r="Z1250" s="59" t="n">
        <f aca="false">IF(terrains!R1250=1,35,IF(terrains!S1250=1,64,IF(terrains!T1250=1,IF(terrains!Y1250=1,85,104),IF(terrains!U1250=1,IF(terrains!Y1250=1,124,152),IF(terrains!V1250=1,(IF(terrains!Y1250=1,146,IF(terrains!Y1250=2,178,263))),IF(terrains!W1250=1,(IF(terrains!Y1250=1,178,IF(terrains!Y1250=2,218,321))),IF(terrains!X1250=1,IF(terrains!Y1250=1,190,IF(terrains!Y1250=2,242,IF(terrains!Y1250=3,357,896))))))))))</f>
        <v>104</v>
      </c>
      <c r="AA1250" s="152" t="n">
        <f aca="false">terrains!Z1250*terrains!F1250</f>
        <v>6163673.19984</v>
      </c>
    </row>
    <row r="1251" customFormat="false" ht="13.8" hidden="false" customHeight="false" outlineLevel="0" collapsed="false">
      <c r="A1251" s="143" t="n">
        <v>1250</v>
      </c>
      <c r="B1251" s="59" t="n">
        <v>277000.2557</v>
      </c>
      <c r="C1251" s="59" t="n">
        <v>5038953.088</v>
      </c>
      <c r="D1251" s="59" t="s">
        <v>774</v>
      </c>
      <c r="E1251" s="153" t="n">
        <v>5494.4</v>
      </c>
      <c r="F1251" s="150" t="n">
        <f aca="false">terrains!E1251*10.76391</f>
        <v>59141.227104</v>
      </c>
      <c r="G1251" s="59" t="s">
        <v>775</v>
      </c>
      <c r="H1251" s="59" t="n">
        <v>0.2</v>
      </c>
      <c r="I1251" s="59" t="n">
        <v>3</v>
      </c>
      <c r="J1251" s="59" t="n">
        <f aca="false">IF(terrains!L1251=13.5,IF(terrains!X1251=1,12,9),-0.392532+1.267037*terrains!L1251+0.472239*terrains!X1251+0.58658*terrains!W1251+0.089417*terrains!V1251+0.531633*terrains!U1251+0.337883*terrains!T1251-0.403545*terrains!S1251)</f>
        <v>4.0420975</v>
      </c>
      <c r="K1251" s="151" t="n">
        <f aca="false">IF(terrains!I1251=0,terrains!J1251,terrains!I1251)</f>
        <v>3</v>
      </c>
      <c r="L1251" s="59" t="n">
        <v>3.5</v>
      </c>
      <c r="M1251" s="59" t="n">
        <v>1</v>
      </c>
      <c r="N1251" s="59" t="n">
        <v>12</v>
      </c>
      <c r="O1251" s="59" t="s">
        <v>175</v>
      </c>
      <c r="P1251" s="59" t="n">
        <v>2</v>
      </c>
      <c r="Q1251" s="59" t="n">
        <v>1.5</v>
      </c>
      <c r="R1251" s="59" t="n">
        <v>1</v>
      </c>
      <c r="S1251" s="59" t="n">
        <v>0</v>
      </c>
      <c r="T1251" s="59" t="n">
        <v>0</v>
      </c>
      <c r="U1251" s="59" t="n">
        <v>0</v>
      </c>
      <c r="V1251" s="59" t="n">
        <v>0</v>
      </c>
      <c r="W1251" s="59" t="n">
        <v>0</v>
      </c>
      <c r="X1251" s="59" t="n">
        <v>0</v>
      </c>
      <c r="Y1251" s="59" t="n">
        <f aca="false">IF(terrains!L1251&lt;=2.5,1,IF(terrains!L1251&lt;=4.5,2,IF(terrains!L1251&lt;=6.5,3,4)))</f>
        <v>2</v>
      </c>
      <c r="Z1251" s="59" t="n">
        <f aca="false">IF(terrains!R1251=1,35,IF(terrains!S1251=1,64,IF(terrains!T1251=1,IF(terrains!Y1251=1,85,104),IF(terrains!U1251=1,IF(terrains!Y1251=1,124,152),IF(terrains!V1251=1,(IF(terrains!Y1251=1,146,IF(terrains!Y1251=2,178,263))),IF(terrains!W1251=1,(IF(terrains!Y1251=1,178,IF(terrains!Y1251=2,218,321))),IF(terrains!X1251=1,IF(terrains!Y1251=1,190,IF(terrains!Y1251=2,242,IF(terrains!Y1251=3,357,896))))))))))</f>
        <v>35</v>
      </c>
      <c r="AA1251" s="152" t="n">
        <f aca="false">terrains!Z1251*terrains!F1251</f>
        <v>2069942.94864</v>
      </c>
    </row>
    <row r="1252" customFormat="false" ht="13.8" hidden="false" customHeight="false" outlineLevel="0" collapsed="false">
      <c r="A1252" s="143" t="n">
        <v>1251</v>
      </c>
      <c r="B1252" s="59" t="n">
        <v>275997.426538</v>
      </c>
      <c r="C1252" s="59" t="n">
        <v>5042076.54027</v>
      </c>
      <c r="D1252" s="59" t="s">
        <v>776</v>
      </c>
      <c r="E1252" s="153" t="n">
        <v>5489.5</v>
      </c>
      <c r="F1252" s="150" t="n">
        <f aca="false">terrains!E1252*10.76391</f>
        <v>59088.483945</v>
      </c>
      <c r="G1252" s="59" t="s">
        <v>207</v>
      </c>
      <c r="H1252" s="59" t="n">
        <v>0</v>
      </c>
      <c r="I1252" s="59" t="n">
        <v>0</v>
      </c>
      <c r="J1252" s="59" t="n">
        <f aca="false">IF(terrains!L1252=13.5,IF(terrains!X1252=1,12,9),-0.392532+1.267037*terrains!L1252+0.472239*terrains!X1252+0.58658*terrains!W1252+0.089417*terrains!V1252+0.531633*terrains!U1252+0.337883*terrains!T1252-0.403545*terrains!S1252)</f>
        <v>1.5080235</v>
      </c>
      <c r="K1252" s="151" t="n">
        <f aca="false">IF(terrains!I1252=0,terrains!J1252,terrains!I1252)</f>
        <v>1.5080235</v>
      </c>
      <c r="L1252" s="59" t="n">
        <v>1.5</v>
      </c>
      <c r="M1252" s="59" t="n">
        <v>1</v>
      </c>
      <c r="N1252" s="59" t="n">
        <v>2</v>
      </c>
      <c r="O1252" s="59" t="s">
        <v>175</v>
      </c>
      <c r="P1252" s="59" t="n">
        <v>1.5</v>
      </c>
      <c r="Q1252" s="59" t="n">
        <v>1.5</v>
      </c>
      <c r="R1252" s="59" t="n">
        <v>1</v>
      </c>
      <c r="S1252" s="59" t="n">
        <v>0</v>
      </c>
      <c r="T1252" s="59" t="n">
        <v>0</v>
      </c>
      <c r="U1252" s="59" t="n">
        <v>0</v>
      </c>
      <c r="V1252" s="59" t="n">
        <v>0</v>
      </c>
      <c r="W1252" s="59" t="n">
        <v>0</v>
      </c>
      <c r="X1252" s="59" t="n">
        <v>0</v>
      </c>
      <c r="Y1252" s="59" t="n">
        <f aca="false">IF(terrains!L1252&lt;=2.5,1,IF(terrains!L1252&lt;=4.5,2,IF(terrains!L1252&lt;=6.5,3,4)))</f>
        <v>1</v>
      </c>
      <c r="Z1252" s="59" t="n">
        <f aca="false">IF(terrains!R1252=1,35,IF(terrains!S1252=1,64,IF(terrains!T1252=1,IF(terrains!Y1252=1,85,104),IF(terrains!U1252=1,IF(terrains!Y1252=1,124,152),IF(terrains!V1252=1,(IF(terrains!Y1252=1,146,IF(terrains!Y1252=2,178,263))),IF(terrains!W1252=1,(IF(terrains!Y1252=1,178,IF(terrains!Y1252=2,218,321))),IF(terrains!X1252=1,IF(terrains!Y1252=1,190,IF(terrains!Y1252=2,242,IF(terrains!Y1252=3,357,896))))))))))</f>
        <v>35</v>
      </c>
      <c r="AA1252" s="152" t="n">
        <f aca="false">terrains!Z1252*terrains!F1252</f>
        <v>2068096.938075</v>
      </c>
    </row>
    <row r="1253" customFormat="false" ht="13.8" hidden="false" customHeight="false" outlineLevel="0" collapsed="false">
      <c r="A1253" s="143" t="n">
        <v>1252</v>
      </c>
      <c r="B1253" s="59" t="n">
        <v>303818.0906</v>
      </c>
      <c r="C1253" s="59" t="n">
        <v>5056185.386</v>
      </c>
      <c r="D1253" s="59" t="s">
        <v>777</v>
      </c>
      <c r="E1253" s="153" t="n">
        <v>5478.2</v>
      </c>
      <c r="F1253" s="150" t="n">
        <f aca="false">terrains!E1253*10.76391</f>
        <v>58966.851762</v>
      </c>
      <c r="G1253" s="59" t="s">
        <v>354</v>
      </c>
      <c r="H1253" s="59" t="n">
        <v>0</v>
      </c>
      <c r="I1253" s="59" t="n">
        <v>0</v>
      </c>
      <c r="J1253" s="59" t="n">
        <f aca="false">IF(terrains!L1253=13.5,IF(terrains!X1253=1,12,9),-0.392532+1.267037*terrains!L1253+0.472239*terrains!X1253+0.58658*terrains!W1253+0.089417*terrains!V1253+0.531633*terrains!U1253+0.337883*terrains!T1253-0.403545*terrains!S1253)</f>
        <v>2.141542</v>
      </c>
      <c r="K1253" s="151" t="n">
        <f aca="false">IF(terrains!I1253=0,terrains!J1253,terrains!I1253)</f>
        <v>2.141542</v>
      </c>
      <c r="L1253" s="59" t="n">
        <v>2</v>
      </c>
      <c r="M1253" s="59" t="n">
        <v>1</v>
      </c>
      <c r="N1253" s="59" t="n">
        <v>3</v>
      </c>
      <c r="O1253" s="59" t="s">
        <v>175</v>
      </c>
      <c r="P1253" s="59" t="n">
        <v>2</v>
      </c>
      <c r="Q1253" s="59" t="n">
        <v>1.5</v>
      </c>
      <c r="R1253" s="59" t="n">
        <v>1</v>
      </c>
      <c r="S1253" s="59" t="n">
        <v>0</v>
      </c>
      <c r="T1253" s="59" t="n">
        <v>0</v>
      </c>
      <c r="U1253" s="59" t="n">
        <v>0</v>
      </c>
      <c r="V1253" s="59" t="n">
        <v>0</v>
      </c>
      <c r="W1253" s="59" t="n">
        <v>0</v>
      </c>
      <c r="X1253" s="59" t="n">
        <v>0</v>
      </c>
      <c r="Y1253" s="59" t="n">
        <f aca="false">IF(terrains!L1253&lt;=2.5,1,IF(terrains!L1253&lt;=4.5,2,IF(terrains!L1253&lt;=6.5,3,4)))</f>
        <v>1</v>
      </c>
      <c r="Z1253" s="59" t="n">
        <f aca="false">IF(terrains!R1253=1,35,IF(terrains!S1253=1,64,IF(terrains!T1253=1,IF(terrains!Y1253=1,85,104),IF(terrains!U1253=1,IF(terrains!Y1253=1,124,152),IF(terrains!V1253=1,(IF(terrains!Y1253=1,146,IF(terrains!Y1253=2,178,263))),IF(terrains!W1253=1,(IF(terrains!Y1253=1,178,IF(terrains!Y1253=2,218,321))),IF(terrains!X1253=1,IF(terrains!Y1253=1,190,IF(terrains!Y1253=2,242,IF(terrains!Y1253=3,357,896))))))))))</f>
        <v>35</v>
      </c>
      <c r="AA1253" s="152" t="n">
        <f aca="false">terrains!Z1253*terrains!F1253</f>
        <v>2063839.81167</v>
      </c>
    </row>
    <row r="1254" customFormat="false" ht="13.8" hidden="false" customHeight="false" outlineLevel="0" collapsed="false">
      <c r="A1254" s="143" t="n">
        <v>1253</v>
      </c>
      <c r="B1254" s="59" t="n">
        <v>295517.9184</v>
      </c>
      <c r="C1254" s="59" t="n">
        <v>5035840.447</v>
      </c>
      <c r="D1254" s="59" t="s">
        <v>778</v>
      </c>
      <c r="E1254" s="153" t="n">
        <v>5455</v>
      </c>
      <c r="F1254" s="150" t="n">
        <f aca="false">terrains!E1254*10.76391</f>
        <v>58717.12905</v>
      </c>
      <c r="G1254" s="59" t="s">
        <v>510</v>
      </c>
      <c r="H1254" s="59" t="n">
        <v>0</v>
      </c>
      <c r="I1254" s="59" t="n">
        <v>0</v>
      </c>
      <c r="J1254" s="59" t="n">
        <f aca="false">IF(terrains!L1254=13.5,IF(terrains!X1254=1,12,9),-0.392532+1.267037*terrains!L1254+0.472239*terrains!X1254+0.58658*terrains!W1254+0.089417*terrains!V1254+0.531633*terrains!U1254+0.337883*terrains!T1254-0.403545*terrains!S1254)</f>
        <v>2.479425</v>
      </c>
      <c r="K1254" s="151" t="n">
        <f aca="false">IF(terrains!I1254=0,terrains!J1254,terrains!I1254)</f>
        <v>2.479425</v>
      </c>
      <c r="L1254" s="59" t="n">
        <v>2</v>
      </c>
      <c r="M1254" s="59" t="n">
        <v>1</v>
      </c>
      <c r="N1254" s="59" t="n">
        <v>4</v>
      </c>
      <c r="O1254" s="59" t="s">
        <v>177</v>
      </c>
      <c r="P1254" s="59" t="n">
        <v>2</v>
      </c>
      <c r="Q1254" s="59" t="n">
        <v>1.5</v>
      </c>
      <c r="R1254" s="59" t="n">
        <v>0</v>
      </c>
      <c r="S1254" s="59" t="n">
        <v>0</v>
      </c>
      <c r="T1254" s="59" t="n">
        <v>1</v>
      </c>
      <c r="U1254" s="59" t="n">
        <v>0</v>
      </c>
      <c r="V1254" s="59" t="n">
        <v>0</v>
      </c>
      <c r="W1254" s="59" t="n">
        <v>0</v>
      </c>
      <c r="X1254" s="59" t="n">
        <v>0</v>
      </c>
      <c r="Y1254" s="59" t="n">
        <f aca="false">IF(terrains!L1254&lt;=2.5,1,IF(terrains!L1254&lt;=4.5,2,IF(terrains!L1254&lt;=6.5,3,4)))</f>
        <v>1</v>
      </c>
      <c r="Z1254" s="59" t="n">
        <f aca="false">IF(terrains!R1254=1,35,IF(terrains!S1254=1,64,IF(terrains!T1254=1,IF(terrains!Y1254=1,85,104),IF(terrains!U1254=1,IF(terrains!Y1254=1,124,152),IF(terrains!V1254=1,(IF(terrains!Y1254=1,146,IF(terrains!Y1254=2,178,263))),IF(terrains!W1254=1,(IF(terrains!Y1254=1,178,IF(terrains!Y1254=2,218,321))),IF(terrains!X1254=1,IF(terrains!Y1254=1,190,IF(terrains!Y1254=2,242,IF(terrains!Y1254=3,357,896))))))))))</f>
        <v>85</v>
      </c>
      <c r="AA1254" s="152" t="n">
        <f aca="false">terrains!Z1254*terrains!F1254</f>
        <v>4990955.96925</v>
      </c>
    </row>
    <row r="1255" customFormat="false" ht="13.8" hidden="false" customHeight="false" outlineLevel="0" collapsed="false">
      <c r="A1255" s="143" t="n">
        <v>1254</v>
      </c>
      <c r="B1255" s="59" t="n">
        <v>300026.620428</v>
      </c>
      <c r="C1255" s="59" t="n">
        <v>5038340.33771</v>
      </c>
      <c r="D1255" s="59" t="s">
        <v>779</v>
      </c>
      <c r="E1255" s="153" t="n">
        <v>5438.6</v>
      </c>
      <c r="F1255" s="150" t="n">
        <f aca="false">terrains!E1255*10.76391</f>
        <v>58540.600926</v>
      </c>
      <c r="G1255" s="59" t="s">
        <v>780</v>
      </c>
      <c r="H1255" s="59" t="n">
        <v>2</v>
      </c>
      <c r="I1255" s="59" t="n">
        <v>6</v>
      </c>
      <c r="J1255" s="59" t="n">
        <f aca="false">IF(terrains!L1255=13.5,IF(terrains!X1255=1,12,9),-0.392532+1.267037*terrains!L1255+0.472239*terrains!X1255+0.58658*terrains!W1255+0.089417*terrains!V1255+0.531633*terrains!U1255+0.337883*terrains!T1255-0.403545*terrains!S1255)</f>
        <v>4.1315145</v>
      </c>
      <c r="K1255" s="151" t="n">
        <f aca="false">IF(terrains!I1255=0,terrains!J1255,terrains!I1255)</f>
        <v>6</v>
      </c>
      <c r="L1255" s="59" t="n">
        <v>3.5</v>
      </c>
      <c r="M1255" s="59" t="n">
        <v>2</v>
      </c>
      <c r="N1255" s="59" t="n">
        <v>8</v>
      </c>
      <c r="O1255" s="59" t="s">
        <v>179</v>
      </c>
      <c r="P1255" s="59" t="n">
        <v>2</v>
      </c>
      <c r="Q1255" s="59" t="n">
        <v>2.5</v>
      </c>
      <c r="R1255" s="59" t="n">
        <v>0</v>
      </c>
      <c r="S1255" s="59" t="n">
        <v>0</v>
      </c>
      <c r="T1255" s="59" t="n">
        <v>0</v>
      </c>
      <c r="U1255" s="59" t="n">
        <v>0</v>
      </c>
      <c r="V1255" s="59" t="n">
        <v>1</v>
      </c>
      <c r="W1255" s="59" t="n">
        <v>0</v>
      </c>
      <c r="X1255" s="59" t="n">
        <v>0</v>
      </c>
      <c r="Y1255" s="59" t="n">
        <f aca="false">IF(terrains!L1255&lt;=2.5,1,IF(terrains!L1255&lt;=4.5,2,IF(terrains!L1255&lt;=6.5,3,4)))</f>
        <v>2</v>
      </c>
      <c r="Z1255" s="59" t="n">
        <f aca="false">IF(terrains!R1255=1,35,IF(terrains!S1255=1,64,IF(terrains!T1255=1,IF(terrains!Y1255=1,85,104),IF(terrains!U1255=1,IF(terrains!Y1255=1,124,152),IF(terrains!V1255=1,(IF(terrains!Y1255=1,146,IF(terrains!Y1255=2,178,263))),IF(terrains!W1255=1,(IF(terrains!Y1255=1,178,IF(terrains!Y1255=2,218,321))),IF(terrains!X1255=1,IF(terrains!Y1255=1,190,IF(terrains!Y1255=2,242,IF(terrains!Y1255=3,357,896))))))))))</f>
        <v>178</v>
      </c>
      <c r="AA1255" s="152" t="n">
        <f aca="false">terrains!Z1255*terrains!F1255</f>
        <v>10420226.964828</v>
      </c>
    </row>
    <row r="1256" customFormat="false" ht="13.8" hidden="false" customHeight="false" outlineLevel="0" collapsed="false">
      <c r="A1256" s="143" t="n">
        <v>1255</v>
      </c>
      <c r="B1256" s="59" t="n">
        <v>295074.992</v>
      </c>
      <c r="C1256" s="59" t="n">
        <v>5033177.54003</v>
      </c>
      <c r="D1256" s="59" t="s">
        <v>781</v>
      </c>
      <c r="E1256" s="153" t="n">
        <v>5435.7</v>
      </c>
      <c r="F1256" s="150" t="n">
        <f aca="false">terrains!E1256*10.76391</f>
        <v>58509.385587</v>
      </c>
      <c r="G1256" s="59" t="s">
        <v>222</v>
      </c>
      <c r="H1256" s="59" t="n">
        <v>0</v>
      </c>
      <c r="I1256" s="59" t="n">
        <v>0</v>
      </c>
      <c r="J1256" s="59" t="n">
        <f aca="false">IF(terrains!L1256=13.5,IF(terrains!X1256=1,12,9),-0.392532+1.267037*terrains!L1256+0.472239*terrains!X1256+0.58658*terrains!W1256+0.089417*terrains!V1256+0.531633*terrains!U1256+0.337883*terrains!T1256-0.403545*terrains!S1256)</f>
        <v>2.3715155</v>
      </c>
      <c r="K1256" s="151" t="n">
        <f aca="false">IF(terrains!I1256=0,terrains!J1256,terrains!I1256)</f>
        <v>2.3715155</v>
      </c>
      <c r="L1256" s="59" t="n">
        <v>2.5</v>
      </c>
      <c r="M1256" s="59" t="n">
        <v>1</v>
      </c>
      <c r="N1256" s="59" t="n">
        <v>5</v>
      </c>
      <c r="O1256" s="59" t="s">
        <v>176</v>
      </c>
      <c r="P1256" s="59" t="n">
        <v>2</v>
      </c>
      <c r="Q1256" s="59" t="n">
        <v>1.5</v>
      </c>
      <c r="R1256" s="59" t="n">
        <v>0</v>
      </c>
      <c r="S1256" s="59" t="n">
        <v>1</v>
      </c>
      <c r="T1256" s="59" t="n">
        <v>0</v>
      </c>
      <c r="U1256" s="59" t="n">
        <v>0</v>
      </c>
      <c r="V1256" s="59" t="n">
        <v>0</v>
      </c>
      <c r="W1256" s="59" t="n">
        <v>0</v>
      </c>
      <c r="X1256" s="59" t="n">
        <v>0</v>
      </c>
      <c r="Y1256" s="59" t="n">
        <f aca="false">IF(terrains!L1256&lt;=2.5,1,IF(terrains!L1256&lt;=4.5,2,IF(terrains!L1256&lt;=6.5,3,4)))</f>
        <v>1</v>
      </c>
      <c r="Z1256" s="59" t="n">
        <f aca="false">IF(terrains!R1256=1,35,IF(terrains!S1256=1,64,IF(terrains!T1256=1,IF(terrains!Y1256=1,85,104),IF(terrains!U1256=1,IF(terrains!Y1256=1,124,152),IF(terrains!V1256=1,(IF(terrains!Y1256=1,146,IF(terrains!Y1256=2,178,263))),IF(terrains!W1256=1,(IF(terrains!Y1256=1,178,IF(terrains!Y1256=2,218,321))),IF(terrains!X1256=1,IF(terrains!Y1256=1,190,IF(terrains!Y1256=2,242,IF(terrains!Y1256=3,357,896))))))))))</f>
        <v>64</v>
      </c>
      <c r="AA1256" s="152" t="n">
        <f aca="false">terrains!Z1256*terrains!F1256</f>
        <v>3744600.677568</v>
      </c>
    </row>
    <row r="1257" customFormat="false" ht="13.8" hidden="false" customHeight="false" outlineLevel="0" collapsed="false">
      <c r="A1257" s="143" t="n">
        <v>1256</v>
      </c>
      <c r="B1257" s="59" t="n">
        <v>294314.7385</v>
      </c>
      <c r="C1257" s="59" t="n">
        <v>5034875.021</v>
      </c>
      <c r="D1257" s="59" t="s">
        <v>782</v>
      </c>
      <c r="E1257" s="153" t="n">
        <v>5433.3</v>
      </c>
      <c r="F1257" s="150" t="n">
        <f aca="false">terrains!E1257*10.76391</f>
        <v>58483.552203</v>
      </c>
      <c r="G1257" s="59" t="s">
        <v>510</v>
      </c>
      <c r="H1257" s="59" t="n">
        <v>0</v>
      </c>
      <c r="I1257" s="59" t="n">
        <v>0</v>
      </c>
      <c r="J1257" s="59" t="n">
        <f aca="false">IF(terrains!L1257=13.5,IF(terrains!X1257=1,12,9),-0.392532+1.267037*terrains!L1257+0.472239*terrains!X1257+0.58658*terrains!W1257+0.089417*terrains!V1257+0.531633*terrains!U1257+0.337883*terrains!T1257-0.403545*terrains!S1257)</f>
        <v>1.737997</v>
      </c>
      <c r="K1257" s="151" t="n">
        <f aca="false">IF(terrains!I1257=0,terrains!J1257,terrains!I1257)</f>
        <v>1.737997</v>
      </c>
      <c r="L1257" s="59" t="n">
        <v>2</v>
      </c>
      <c r="M1257" s="59" t="n">
        <v>1</v>
      </c>
      <c r="N1257" s="59" t="n">
        <v>4</v>
      </c>
      <c r="O1257" s="59" t="s">
        <v>176</v>
      </c>
      <c r="P1257" s="59" t="n">
        <v>2</v>
      </c>
      <c r="Q1257" s="59" t="n">
        <v>1.5</v>
      </c>
      <c r="R1257" s="59" t="n">
        <v>0</v>
      </c>
      <c r="S1257" s="59" t="n">
        <v>1</v>
      </c>
      <c r="T1257" s="59" t="n">
        <v>0</v>
      </c>
      <c r="U1257" s="59" t="n">
        <v>0</v>
      </c>
      <c r="V1257" s="59" t="n">
        <v>0</v>
      </c>
      <c r="W1257" s="59" t="n">
        <v>0</v>
      </c>
      <c r="X1257" s="59" t="n">
        <v>0</v>
      </c>
      <c r="Y1257" s="59" t="n">
        <f aca="false">IF(terrains!L1257&lt;=2.5,1,IF(terrains!L1257&lt;=4.5,2,IF(terrains!L1257&lt;=6.5,3,4)))</f>
        <v>1</v>
      </c>
      <c r="Z1257" s="59" t="n">
        <f aca="false">IF(terrains!R1257=1,35,IF(terrains!S1257=1,64,IF(terrains!T1257=1,IF(terrains!Y1257=1,85,104),IF(terrains!U1257=1,IF(terrains!Y1257=1,124,152),IF(terrains!V1257=1,(IF(terrains!Y1257=1,146,IF(terrains!Y1257=2,178,263))),IF(terrains!W1257=1,(IF(terrains!Y1257=1,178,IF(terrains!Y1257=2,218,321))),IF(terrains!X1257=1,IF(terrains!Y1257=1,190,IF(terrains!Y1257=2,242,IF(terrains!Y1257=3,357,896))))))))))</f>
        <v>64</v>
      </c>
      <c r="AA1257" s="152" t="n">
        <f aca="false">terrains!Z1257*terrains!F1257</f>
        <v>3742947.340992</v>
      </c>
    </row>
    <row r="1258" customFormat="false" ht="13.8" hidden="false" customHeight="false" outlineLevel="0" collapsed="false">
      <c r="A1258" s="143" t="n">
        <v>1257</v>
      </c>
      <c r="B1258" s="59" t="n">
        <v>292432.865493</v>
      </c>
      <c r="C1258" s="59" t="n">
        <v>5039566.75818</v>
      </c>
      <c r="D1258" s="59" t="s">
        <v>783</v>
      </c>
      <c r="E1258" s="153" t="n">
        <v>5398.2</v>
      </c>
      <c r="F1258" s="150" t="n">
        <f aca="false">terrains!E1258*10.76391</f>
        <v>58105.738962</v>
      </c>
      <c r="G1258" s="59" t="s">
        <v>284</v>
      </c>
      <c r="H1258" s="59" t="n">
        <v>1</v>
      </c>
      <c r="I1258" s="59" t="n">
        <v>6</v>
      </c>
      <c r="J1258" s="59" t="n">
        <f aca="false">IF(terrains!L1258=13.5,IF(terrains!X1258=1,12,9),-0.392532+1.267037*terrains!L1258+0.472239*terrains!X1258+0.58658*terrains!W1258+0.089417*terrains!V1258+0.531633*terrains!U1258+0.337883*terrains!T1258-0.403545*terrains!S1258)</f>
        <v>5.013499</v>
      </c>
      <c r="K1258" s="151" t="n">
        <f aca="false">IF(terrains!I1258=0,terrains!J1258,terrains!I1258)</f>
        <v>6</v>
      </c>
      <c r="L1258" s="59" t="n">
        <v>4</v>
      </c>
      <c r="M1258" s="59" t="n">
        <v>2</v>
      </c>
      <c r="N1258" s="59" t="n">
        <v>12</v>
      </c>
      <c r="O1258" s="59" t="s">
        <v>177</v>
      </c>
      <c r="P1258" s="59" t="n">
        <v>2</v>
      </c>
      <c r="Q1258" s="59" t="n">
        <v>2.5</v>
      </c>
      <c r="R1258" s="59" t="n">
        <v>0</v>
      </c>
      <c r="S1258" s="59" t="n">
        <v>0</v>
      </c>
      <c r="T1258" s="59" t="n">
        <v>1</v>
      </c>
      <c r="U1258" s="59" t="n">
        <v>0</v>
      </c>
      <c r="V1258" s="59" t="n">
        <v>0</v>
      </c>
      <c r="W1258" s="59" t="n">
        <v>0</v>
      </c>
      <c r="X1258" s="59" t="n">
        <v>0</v>
      </c>
      <c r="Y1258" s="59" t="n">
        <f aca="false">IF(terrains!L1258&lt;=2.5,1,IF(terrains!L1258&lt;=4.5,2,IF(terrains!L1258&lt;=6.5,3,4)))</f>
        <v>2</v>
      </c>
      <c r="Z1258" s="59" t="n">
        <f aca="false">IF(terrains!R1258=1,35,IF(terrains!S1258=1,64,IF(terrains!T1258=1,IF(terrains!Y1258=1,85,104),IF(terrains!U1258=1,IF(terrains!Y1258=1,124,152),IF(terrains!V1258=1,(IF(terrains!Y1258=1,146,IF(terrains!Y1258=2,178,263))),IF(terrains!W1258=1,(IF(terrains!Y1258=1,178,IF(terrains!Y1258=2,218,321))),IF(terrains!X1258=1,IF(terrains!Y1258=1,190,IF(terrains!Y1258=2,242,IF(terrains!Y1258=3,357,896))))))))))</f>
        <v>104</v>
      </c>
      <c r="AA1258" s="152" t="n">
        <f aca="false">terrains!Z1258*terrains!F1258</f>
        <v>6042996.852048</v>
      </c>
    </row>
    <row r="1259" customFormat="false" ht="13.8" hidden="false" customHeight="false" outlineLevel="0" collapsed="false">
      <c r="A1259" s="143" t="n">
        <v>1258</v>
      </c>
      <c r="B1259" s="59" t="n">
        <v>295088.888567</v>
      </c>
      <c r="C1259" s="59" t="n">
        <v>5033016.31405</v>
      </c>
      <c r="D1259" s="59" t="s">
        <v>784</v>
      </c>
      <c r="E1259" s="153" t="n">
        <v>5390.3</v>
      </c>
      <c r="F1259" s="150" t="n">
        <f aca="false">terrains!E1259*10.76391</f>
        <v>58020.704073</v>
      </c>
      <c r="G1259" s="59" t="s">
        <v>222</v>
      </c>
      <c r="H1259" s="59" t="n">
        <v>0</v>
      </c>
      <c r="I1259" s="59" t="n">
        <v>0</v>
      </c>
      <c r="J1259" s="59" t="n">
        <f aca="false">IF(terrains!L1259=13.5,IF(terrains!X1259=1,12,9),-0.392532+1.267037*terrains!L1259+0.472239*terrains!X1259+0.58658*terrains!W1259+0.089417*terrains!V1259+0.531633*terrains!U1259+0.337883*terrains!T1259-0.403545*terrains!S1259)</f>
        <v>2.3715155</v>
      </c>
      <c r="K1259" s="151" t="n">
        <f aca="false">IF(terrains!I1259=0,terrains!J1259,terrains!I1259)</f>
        <v>2.3715155</v>
      </c>
      <c r="L1259" s="59" t="n">
        <v>2.5</v>
      </c>
      <c r="M1259" s="59" t="n">
        <v>1</v>
      </c>
      <c r="N1259" s="59" t="n">
        <v>5</v>
      </c>
      <c r="O1259" s="59" t="s">
        <v>176</v>
      </c>
      <c r="P1259" s="59" t="n">
        <v>2</v>
      </c>
      <c r="Q1259" s="59" t="n">
        <v>1.5</v>
      </c>
      <c r="R1259" s="59" t="n">
        <v>0</v>
      </c>
      <c r="S1259" s="59" t="n">
        <v>1</v>
      </c>
      <c r="T1259" s="59" t="n">
        <v>0</v>
      </c>
      <c r="U1259" s="59" t="n">
        <v>0</v>
      </c>
      <c r="V1259" s="59" t="n">
        <v>0</v>
      </c>
      <c r="W1259" s="59" t="n">
        <v>0</v>
      </c>
      <c r="X1259" s="59" t="n">
        <v>0</v>
      </c>
      <c r="Y1259" s="59" t="n">
        <f aca="false">IF(terrains!L1259&lt;=2.5,1,IF(terrains!L1259&lt;=4.5,2,IF(terrains!L1259&lt;=6.5,3,4)))</f>
        <v>1</v>
      </c>
      <c r="Z1259" s="59" t="n">
        <f aca="false">IF(terrains!R1259=1,35,IF(terrains!S1259=1,64,IF(terrains!T1259=1,IF(terrains!Y1259=1,85,104),IF(terrains!U1259=1,IF(terrains!Y1259=1,124,152),IF(terrains!V1259=1,(IF(terrains!Y1259=1,146,IF(terrains!Y1259=2,178,263))),IF(terrains!W1259=1,(IF(terrains!Y1259=1,178,IF(terrains!Y1259=2,218,321))),IF(terrains!X1259=1,IF(terrains!Y1259=1,190,IF(terrains!Y1259=2,242,IF(terrains!Y1259=3,357,896))))))))))</f>
        <v>64</v>
      </c>
      <c r="AA1259" s="152" t="n">
        <f aca="false">terrains!Z1259*terrains!F1259</f>
        <v>3713325.060672</v>
      </c>
    </row>
    <row r="1260" customFormat="false" ht="13.8" hidden="false" customHeight="false" outlineLevel="0" collapsed="false">
      <c r="A1260" s="143" t="n">
        <v>1259</v>
      </c>
      <c r="B1260" s="59" t="n">
        <v>287321.3627</v>
      </c>
      <c r="C1260" s="59" t="n">
        <v>5041895.285</v>
      </c>
      <c r="D1260" s="59" t="s">
        <v>785</v>
      </c>
      <c r="E1260" s="153" t="n">
        <v>5382.8</v>
      </c>
      <c r="F1260" s="150" t="n">
        <f aca="false">terrains!E1260*10.76391</f>
        <v>57939.974748</v>
      </c>
      <c r="G1260" s="59" t="s">
        <v>652</v>
      </c>
      <c r="H1260" s="59" t="n">
        <v>0</v>
      </c>
      <c r="I1260" s="59" t="n">
        <v>0</v>
      </c>
      <c r="J1260" s="59" t="n">
        <f aca="false">IF(terrains!L1260=13.5,IF(terrains!X1260=1,12,9),-0.392532+1.267037*terrains!L1260+0.472239*terrains!X1260+0.58658*terrains!W1260+0.089417*terrains!V1260+0.531633*terrains!U1260+0.337883*terrains!T1260-0.403545*terrains!S1260)</f>
        <v>1.737997</v>
      </c>
      <c r="K1260" s="151" t="n">
        <f aca="false">IF(terrains!I1260=0,terrains!J1260,terrains!I1260)</f>
        <v>1.737997</v>
      </c>
      <c r="L1260" s="59" t="n">
        <v>2</v>
      </c>
      <c r="M1260" s="59" t="n">
        <v>1</v>
      </c>
      <c r="N1260" s="59" t="n">
        <v>2</v>
      </c>
      <c r="O1260" s="59" t="s">
        <v>176</v>
      </c>
      <c r="P1260" s="59" t="n">
        <v>2</v>
      </c>
      <c r="Q1260" s="59" t="n">
        <v>2</v>
      </c>
      <c r="R1260" s="59" t="n">
        <v>0</v>
      </c>
      <c r="S1260" s="59" t="n">
        <v>1</v>
      </c>
      <c r="T1260" s="59" t="n">
        <v>0</v>
      </c>
      <c r="U1260" s="59" t="n">
        <v>0</v>
      </c>
      <c r="V1260" s="59" t="n">
        <v>0</v>
      </c>
      <c r="W1260" s="59" t="n">
        <v>0</v>
      </c>
      <c r="X1260" s="59" t="n">
        <v>0</v>
      </c>
      <c r="Y1260" s="59" t="n">
        <f aca="false">IF(terrains!L1260&lt;=2.5,1,IF(terrains!L1260&lt;=4.5,2,IF(terrains!L1260&lt;=6.5,3,4)))</f>
        <v>1</v>
      </c>
      <c r="Z1260" s="59" t="n">
        <f aca="false">IF(terrains!R1260=1,35,IF(terrains!S1260=1,64,IF(terrains!T1260=1,IF(terrains!Y1260=1,85,104),IF(terrains!U1260=1,IF(terrains!Y1260=1,124,152),IF(terrains!V1260=1,(IF(terrains!Y1260=1,146,IF(terrains!Y1260=2,178,263))),IF(terrains!W1260=1,(IF(terrains!Y1260=1,178,IF(terrains!Y1260=2,218,321))),IF(terrains!X1260=1,IF(terrains!Y1260=1,190,IF(terrains!Y1260=2,242,IF(terrains!Y1260=3,357,896))))))))))</f>
        <v>64</v>
      </c>
      <c r="AA1260" s="152" t="n">
        <f aca="false">terrains!Z1260*terrains!F1260</f>
        <v>3708158.383872</v>
      </c>
    </row>
    <row r="1261" customFormat="false" ht="13.8" hidden="false" customHeight="false" outlineLevel="0" collapsed="false">
      <c r="A1261" s="143" t="n">
        <v>1260</v>
      </c>
      <c r="B1261" s="59" t="n">
        <v>300529.052002</v>
      </c>
      <c r="C1261" s="59" t="n">
        <v>5039306.47319</v>
      </c>
      <c r="D1261" s="59" t="s">
        <v>786</v>
      </c>
      <c r="E1261" s="153" t="n">
        <v>5364.8</v>
      </c>
      <c r="F1261" s="150" t="n">
        <f aca="false">terrains!E1261*10.76391</f>
        <v>57746.224368</v>
      </c>
      <c r="G1261" s="59" t="s">
        <v>787</v>
      </c>
      <c r="H1261" s="59" t="n">
        <v>4.5</v>
      </c>
      <c r="I1261" s="59" t="n">
        <v>9</v>
      </c>
      <c r="J1261" s="59" t="n">
        <f aca="false">IF(terrains!L1261=13.5,IF(terrains!X1261=1,12,9),-0.392532+1.267037*terrains!L1261+0.472239*terrains!X1261+0.58658*terrains!W1261+0.089417*terrains!V1261+0.531633*terrains!U1261+0.337883*terrains!T1261-0.403545*terrains!S1261)</f>
        <v>9.5824845</v>
      </c>
      <c r="K1261" s="151" t="n">
        <f aca="false">IF(terrains!I1261=0,terrains!J1261,terrains!I1261)</f>
        <v>9</v>
      </c>
      <c r="L1261" s="59" t="n">
        <v>7.5</v>
      </c>
      <c r="M1261" s="59" t="n">
        <v>5</v>
      </c>
      <c r="N1261" s="59" t="n">
        <v>27</v>
      </c>
      <c r="O1261" s="59" t="s">
        <v>181</v>
      </c>
      <c r="P1261" s="59" t="n">
        <v>2</v>
      </c>
      <c r="Q1261" s="59" t="n">
        <v>2</v>
      </c>
      <c r="R1261" s="59" t="n">
        <v>0</v>
      </c>
      <c r="S1261" s="59" t="n">
        <v>0</v>
      </c>
      <c r="T1261" s="59" t="n">
        <v>0</v>
      </c>
      <c r="U1261" s="59" t="n">
        <v>0</v>
      </c>
      <c r="V1261" s="59" t="n">
        <v>0</v>
      </c>
      <c r="W1261" s="59" t="n">
        <v>0</v>
      </c>
      <c r="X1261" s="59" t="n">
        <v>1</v>
      </c>
      <c r="Y1261" s="59" t="n">
        <f aca="false">IF(terrains!L1261&lt;=2.5,1,IF(terrains!L1261&lt;=4.5,2,IF(terrains!L1261&lt;=6.5,3,4)))</f>
        <v>4</v>
      </c>
      <c r="Z1261" s="59" t="n">
        <f aca="false">IF(terrains!R1261=1,35,IF(terrains!S1261=1,64,IF(terrains!T1261=1,IF(terrains!Y1261=1,85,104),IF(terrains!U1261=1,IF(terrains!Y1261=1,124,152),IF(terrains!V1261=1,(IF(terrains!Y1261=1,146,IF(terrains!Y1261=2,178,263))),IF(terrains!W1261=1,(IF(terrains!Y1261=1,178,IF(terrains!Y1261=2,218,321))),IF(terrains!X1261=1,IF(terrains!Y1261=1,190,IF(terrains!Y1261=2,242,IF(terrains!Y1261=3,357,896))))))))))</f>
        <v>896</v>
      </c>
      <c r="AA1261" s="152" t="n">
        <f aca="false">terrains!Z1261*terrains!F1261</f>
        <v>51740617.033728</v>
      </c>
    </row>
    <row r="1262" customFormat="false" ht="13.8" hidden="false" customHeight="false" outlineLevel="0" collapsed="false">
      <c r="A1262" s="143" t="n">
        <v>1261</v>
      </c>
      <c r="B1262" s="59" t="n">
        <v>296146.8107</v>
      </c>
      <c r="C1262" s="59" t="n">
        <v>5032878.594</v>
      </c>
      <c r="D1262" s="59" t="s">
        <v>788</v>
      </c>
      <c r="E1262" s="153" t="n">
        <v>5364.3</v>
      </c>
      <c r="F1262" s="150" t="n">
        <f aca="false">terrains!E1262*10.76391</f>
        <v>57740.842413</v>
      </c>
      <c r="G1262" s="59" t="s">
        <v>693</v>
      </c>
      <c r="H1262" s="59" t="n">
        <v>0</v>
      </c>
      <c r="I1262" s="59" t="n">
        <v>0</v>
      </c>
      <c r="J1262" s="59" t="n">
        <f aca="false">IF(terrains!L1262=13.5,IF(terrains!X1262=1,12,9),-0.392532+1.267037*terrains!L1262+0.472239*terrains!X1262+0.58658*terrains!W1262+0.089417*terrains!V1262+0.531633*terrains!U1262+0.337883*terrains!T1262-0.403545*terrains!S1262)</f>
        <v>1.737997</v>
      </c>
      <c r="K1262" s="151" t="n">
        <f aca="false">IF(terrains!I1262=0,terrains!J1262,terrains!I1262)</f>
        <v>1.737997</v>
      </c>
      <c r="L1262" s="59" t="n">
        <v>2</v>
      </c>
      <c r="M1262" s="59" t="n">
        <v>1</v>
      </c>
      <c r="N1262" s="59" t="n">
        <v>3</v>
      </c>
      <c r="O1262" s="59" t="s">
        <v>176</v>
      </c>
      <c r="P1262" s="59" t="n">
        <v>2</v>
      </c>
      <c r="Q1262" s="59" t="n">
        <v>1.5</v>
      </c>
      <c r="R1262" s="59" t="n">
        <v>0</v>
      </c>
      <c r="S1262" s="59" t="n">
        <v>1</v>
      </c>
      <c r="T1262" s="59" t="n">
        <v>0</v>
      </c>
      <c r="U1262" s="59" t="n">
        <v>0</v>
      </c>
      <c r="V1262" s="59" t="n">
        <v>0</v>
      </c>
      <c r="W1262" s="59" t="n">
        <v>0</v>
      </c>
      <c r="X1262" s="59" t="n">
        <v>0</v>
      </c>
      <c r="Y1262" s="59" t="n">
        <f aca="false">IF(terrains!L1262&lt;=2.5,1,IF(terrains!L1262&lt;=4.5,2,IF(terrains!L1262&lt;=6.5,3,4)))</f>
        <v>1</v>
      </c>
      <c r="Z1262" s="59" t="n">
        <f aca="false">IF(terrains!R1262=1,35,IF(terrains!S1262=1,64,IF(terrains!T1262=1,IF(terrains!Y1262=1,85,104),IF(terrains!U1262=1,IF(terrains!Y1262=1,124,152),IF(terrains!V1262=1,(IF(terrains!Y1262=1,146,IF(terrains!Y1262=2,178,263))),IF(terrains!W1262=1,(IF(terrains!Y1262=1,178,IF(terrains!Y1262=2,218,321))),IF(terrains!X1262=1,IF(terrains!Y1262=1,190,IF(terrains!Y1262=2,242,IF(terrains!Y1262=3,357,896))))))))))</f>
        <v>64</v>
      </c>
      <c r="AA1262" s="152" t="n">
        <f aca="false">terrains!Z1262*terrains!F1262</f>
        <v>3695413.914432</v>
      </c>
    </row>
    <row r="1263" customFormat="false" ht="13.8" hidden="false" customHeight="false" outlineLevel="0" collapsed="false">
      <c r="A1263" s="143" t="n">
        <v>1262</v>
      </c>
      <c r="B1263" s="59" t="n">
        <v>287760.1618</v>
      </c>
      <c r="C1263" s="59" t="n">
        <v>5042995.856</v>
      </c>
      <c r="D1263" s="59" t="s">
        <v>789</v>
      </c>
      <c r="E1263" s="153" t="n">
        <v>5347.1</v>
      </c>
      <c r="F1263" s="150" t="n">
        <f aca="false">terrains!E1263*10.76391</f>
        <v>57555.703161</v>
      </c>
      <c r="G1263" s="59" t="s">
        <v>413</v>
      </c>
      <c r="H1263" s="59" t="n">
        <v>1</v>
      </c>
      <c r="I1263" s="59" t="n">
        <v>3</v>
      </c>
      <c r="J1263" s="59" t="n">
        <f aca="false">IF(terrains!L1263=13.5,IF(terrains!X1263=1,12,9),-0.392532+1.267037*terrains!L1263+0.472239*terrains!X1263+0.58658*terrains!W1263+0.089417*terrains!V1263+0.531633*terrains!U1263+0.337883*terrains!T1263-0.403545*terrains!S1263)</f>
        <v>3.6385525</v>
      </c>
      <c r="K1263" s="151" t="n">
        <f aca="false">IF(terrains!I1263=0,terrains!J1263,terrains!I1263)</f>
        <v>3</v>
      </c>
      <c r="L1263" s="59" t="n">
        <v>3.5</v>
      </c>
      <c r="M1263" s="59" t="n">
        <v>3</v>
      </c>
      <c r="N1263" s="59" t="n">
        <v>6</v>
      </c>
      <c r="O1263" s="59" t="s">
        <v>176</v>
      </c>
      <c r="P1263" s="59" t="n">
        <v>2.5</v>
      </c>
      <c r="Q1263" s="59" t="n">
        <v>2.5</v>
      </c>
      <c r="R1263" s="59" t="n">
        <v>0</v>
      </c>
      <c r="S1263" s="59" t="n">
        <v>1</v>
      </c>
      <c r="T1263" s="59" t="n">
        <v>0</v>
      </c>
      <c r="U1263" s="59" t="n">
        <v>0</v>
      </c>
      <c r="V1263" s="59" t="n">
        <v>0</v>
      </c>
      <c r="W1263" s="59" t="n">
        <v>0</v>
      </c>
      <c r="X1263" s="59" t="n">
        <v>0</v>
      </c>
      <c r="Y1263" s="59" t="n">
        <f aca="false">IF(terrains!L1263&lt;=2.5,1,IF(terrains!L1263&lt;=4.5,2,IF(terrains!L1263&lt;=6.5,3,4)))</f>
        <v>2</v>
      </c>
      <c r="Z1263" s="59" t="n">
        <f aca="false">IF(terrains!R1263=1,35,IF(terrains!S1263=1,64,IF(terrains!T1263=1,IF(terrains!Y1263=1,85,104),IF(terrains!U1263=1,IF(terrains!Y1263=1,124,152),IF(terrains!V1263=1,(IF(terrains!Y1263=1,146,IF(terrains!Y1263=2,178,263))),IF(terrains!W1263=1,(IF(terrains!Y1263=1,178,IF(terrains!Y1263=2,218,321))),IF(terrains!X1263=1,IF(terrains!Y1263=1,190,IF(terrains!Y1263=2,242,IF(terrains!Y1263=3,357,896))))))))))</f>
        <v>64</v>
      </c>
      <c r="AA1263" s="152" t="n">
        <f aca="false">terrains!Z1263*terrains!F1263</f>
        <v>3683565.002304</v>
      </c>
    </row>
    <row r="1264" customFormat="false" ht="13.8" hidden="false" customHeight="false" outlineLevel="0" collapsed="false">
      <c r="A1264" s="143" t="n">
        <v>1263</v>
      </c>
      <c r="B1264" s="59" t="n">
        <v>293544.374</v>
      </c>
      <c r="C1264" s="59" t="n">
        <v>5034141.214</v>
      </c>
      <c r="D1264" s="59" t="s">
        <v>790</v>
      </c>
      <c r="E1264" s="153" t="n">
        <v>5340.1</v>
      </c>
      <c r="F1264" s="150" t="n">
        <f aca="false">terrains!E1264*10.76391</f>
        <v>57480.355791</v>
      </c>
      <c r="G1264" s="59" t="s">
        <v>791</v>
      </c>
      <c r="H1264" s="59" t="n">
        <v>0</v>
      </c>
      <c r="I1264" s="59" t="n">
        <v>0</v>
      </c>
      <c r="J1264" s="59" t="n">
        <f aca="false">IF(terrains!L1264=13.5,IF(terrains!X1264=1,12,9),-0.392532+1.267037*terrains!L1264+0.472239*terrains!X1264+0.58658*terrains!W1264+0.089417*terrains!V1264+0.531633*terrains!U1264+0.337883*terrains!T1264-0.403545*terrains!S1264)</f>
        <v>2.141542</v>
      </c>
      <c r="K1264" s="151" t="n">
        <f aca="false">IF(terrains!I1264=0,terrains!J1264,terrains!I1264)</f>
        <v>2.141542</v>
      </c>
      <c r="L1264" s="59" t="n">
        <v>2</v>
      </c>
      <c r="M1264" s="59" t="n">
        <v>1</v>
      </c>
      <c r="N1264" s="59" t="n">
        <v>4</v>
      </c>
      <c r="O1264" s="59" t="s">
        <v>175</v>
      </c>
      <c r="P1264" s="59" t="n">
        <v>2</v>
      </c>
      <c r="Q1264" s="59" t="n">
        <v>2</v>
      </c>
      <c r="R1264" s="59" t="n">
        <v>1</v>
      </c>
      <c r="S1264" s="59" t="n">
        <v>0</v>
      </c>
      <c r="T1264" s="59" t="n">
        <v>0</v>
      </c>
      <c r="U1264" s="59" t="n">
        <v>0</v>
      </c>
      <c r="V1264" s="59" t="n">
        <v>0</v>
      </c>
      <c r="W1264" s="59" t="n">
        <v>0</v>
      </c>
      <c r="X1264" s="59" t="n">
        <v>0</v>
      </c>
      <c r="Y1264" s="59" t="n">
        <f aca="false">IF(terrains!L1264&lt;=2.5,1,IF(terrains!L1264&lt;=4.5,2,IF(terrains!L1264&lt;=6.5,3,4)))</f>
        <v>1</v>
      </c>
      <c r="Z1264" s="59" t="n">
        <f aca="false">IF(terrains!R1264=1,35,IF(terrains!S1264=1,64,IF(terrains!T1264=1,IF(terrains!Y1264=1,85,104),IF(terrains!U1264=1,IF(terrains!Y1264=1,124,152),IF(terrains!V1264=1,(IF(terrains!Y1264=1,146,IF(terrains!Y1264=2,178,263))),IF(terrains!W1264=1,(IF(terrains!Y1264=1,178,IF(terrains!Y1264=2,218,321))),IF(terrains!X1264=1,IF(terrains!Y1264=1,190,IF(terrains!Y1264=2,242,IF(terrains!Y1264=3,357,896))))))))))</f>
        <v>35</v>
      </c>
      <c r="AA1264" s="152" t="n">
        <f aca="false">terrains!Z1264*terrains!F1264</f>
        <v>2011812.452685</v>
      </c>
    </row>
    <row r="1265" customFormat="false" ht="13.8" hidden="false" customHeight="false" outlineLevel="0" collapsed="false">
      <c r="A1265" s="143" t="n">
        <v>1264</v>
      </c>
      <c r="B1265" s="59" t="n">
        <v>301480.269765</v>
      </c>
      <c r="C1265" s="59" t="n">
        <v>5036864.46359</v>
      </c>
      <c r="D1265" s="59" t="s">
        <v>792</v>
      </c>
      <c r="E1265" s="153" t="n">
        <v>5301.9</v>
      </c>
      <c r="F1265" s="150" t="n">
        <f aca="false">terrains!E1265*10.76391</f>
        <v>57069.174429</v>
      </c>
      <c r="G1265" s="59" t="s">
        <v>793</v>
      </c>
      <c r="H1265" s="59" t="n">
        <v>0.03</v>
      </c>
      <c r="I1265" s="59" t="n">
        <v>4</v>
      </c>
      <c r="J1265" s="59" t="n">
        <f aca="false">IF(terrains!L1265=13.5,IF(terrains!X1265=1,12,9),-0.392532+1.267037*terrains!L1265+0.472239*terrains!X1265+0.58658*terrains!W1265+0.089417*terrains!V1265+0.531633*terrains!U1265+0.337883*terrains!T1265-0.403545*terrains!S1265)</f>
        <v>3.497996</v>
      </c>
      <c r="K1265" s="151" t="n">
        <f aca="false">IF(terrains!I1265=0,terrains!J1265,terrains!I1265)</f>
        <v>4</v>
      </c>
      <c r="L1265" s="59" t="n">
        <v>3</v>
      </c>
      <c r="M1265" s="59" t="n">
        <v>1</v>
      </c>
      <c r="N1265" s="59" t="n">
        <v>0</v>
      </c>
      <c r="O1265" s="59" t="s">
        <v>179</v>
      </c>
      <c r="P1265" s="59" t="n">
        <v>2</v>
      </c>
      <c r="Q1265" s="59" t="n">
        <v>2</v>
      </c>
      <c r="R1265" s="59" t="n">
        <v>0</v>
      </c>
      <c r="S1265" s="59" t="n">
        <v>0</v>
      </c>
      <c r="T1265" s="59" t="n">
        <v>0</v>
      </c>
      <c r="U1265" s="59" t="n">
        <v>0</v>
      </c>
      <c r="V1265" s="59" t="n">
        <v>1</v>
      </c>
      <c r="W1265" s="59" t="n">
        <v>0</v>
      </c>
      <c r="X1265" s="59" t="n">
        <v>0</v>
      </c>
      <c r="Y1265" s="59" t="n">
        <f aca="false">IF(terrains!L1265&lt;=2.5,1,IF(terrains!L1265&lt;=4.5,2,IF(terrains!L1265&lt;=6.5,3,4)))</f>
        <v>2</v>
      </c>
      <c r="Z1265" s="59" t="n">
        <f aca="false">IF(terrains!R1265=1,35,IF(terrains!S1265=1,64,IF(terrains!T1265=1,IF(terrains!Y1265=1,85,104),IF(terrains!U1265=1,IF(terrains!Y1265=1,124,152),IF(terrains!V1265=1,(IF(terrains!Y1265=1,146,IF(terrains!Y1265=2,178,263))),IF(terrains!W1265=1,(IF(terrains!Y1265=1,178,IF(terrains!Y1265=2,218,321))),IF(terrains!X1265=1,IF(terrains!Y1265=1,190,IF(terrains!Y1265=2,242,IF(terrains!Y1265=3,357,896))))))))))</f>
        <v>178</v>
      </c>
      <c r="AA1265" s="152" t="n">
        <f aca="false">terrains!Z1265*terrains!F1265</f>
        <v>10158313.048362</v>
      </c>
    </row>
    <row r="1266" customFormat="false" ht="13.8" hidden="false" customHeight="false" outlineLevel="0" collapsed="false">
      <c r="A1266" s="143" t="n">
        <v>1265</v>
      </c>
      <c r="B1266" s="59" t="n">
        <v>292856.3378</v>
      </c>
      <c r="C1266" s="59" t="n">
        <v>5039514.723</v>
      </c>
      <c r="D1266" s="59" t="s">
        <v>794</v>
      </c>
      <c r="E1266" s="153" t="n">
        <v>5278.3</v>
      </c>
      <c r="F1266" s="150" t="n">
        <f aca="false">terrains!E1266*10.76391</f>
        <v>56815.146153</v>
      </c>
      <c r="G1266" s="59" t="s">
        <v>284</v>
      </c>
      <c r="H1266" s="59" t="n">
        <v>1</v>
      </c>
      <c r="I1266" s="59" t="n">
        <v>6</v>
      </c>
      <c r="J1266" s="59" t="n">
        <f aca="false">IF(terrains!L1266=13.5,IF(terrains!X1266=1,12,9),-0.392532+1.267037*terrains!L1266+0.472239*terrains!X1266+0.58658*terrains!W1266+0.089417*terrains!V1266+0.531633*terrains!U1266+0.337883*terrains!T1266-0.403545*terrains!S1266)</f>
        <v>5.013499</v>
      </c>
      <c r="K1266" s="151" t="n">
        <f aca="false">IF(terrains!I1266=0,terrains!J1266,terrains!I1266)</f>
        <v>6</v>
      </c>
      <c r="L1266" s="59" t="n">
        <v>4</v>
      </c>
      <c r="M1266" s="59" t="n">
        <v>2</v>
      </c>
      <c r="N1266" s="59" t="n">
        <v>12</v>
      </c>
      <c r="O1266" s="59" t="s">
        <v>177</v>
      </c>
      <c r="P1266" s="59" t="n">
        <v>2</v>
      </c>
      <c r="Q1266" s="59" t="n">
        <v>2.5</v>
      </c>
      <c r="R1266" s="59" t="n">
        <v>0</v>
      </c>
      <c r="S1266" s="59" t="n">
        <v>0</v>
      </c>
      <c r="T1266" s="59" t="n">
        <v>1</v>
      </c>
      <c r="U1266" s="59" t="n">
        <v>0</v>
      </c>
      <c r="V1266" s="59" t="n">
        <v>0</v>
      </c>
      <c r="W1266" s="59" t="n">
        <v>0</v>
      </c>
      <c r="X1266" s="59" t="n">
        <v>0</v>
      </c>
      <c r="Y1266" s="59" t="n">
        <f aca="false">IF(terrains!L1266&lt;=2.5,1,IF(terrains!L1266&lt;=4.5,2,IF(terrains!L1266&lt;=6.5,3,4)))</f>
        <v>2</v>
      </c>
      <c r="Z1266" s="59" t="n">
        <f aca="false">IF(terrains!R1266=1,35,IF(terrains!S1266=1,64,IF(terrains!T1266=1,IF(terrains!Y1266=1,85,104),IF(terrains!U1266=1,IF(terrains!Y1266=1,124,152),IF(terrains!V1266=1,(IF(terrains!Y1266=1,146,IF(terrains!Y1266=2,178,263))),IF(terrains!W1266=1,(IF(terrains!Y1266=1,178,IF(terrains!Y1266=2,218,321))),IF(terrains!X1266=1,IF(terrains!Y1266=1,190,IF(terrains!Y1266=2,242,IF(terrains!Y1266=3,357,896))))))))))</f>
        <v>104</v>
      </c>
      <c r="AA1266" s="152" t="n">
        <f aca="false">terrains!Z1266*terrains!F1266</f>
        <v>5908775.199912</v>
      </c>
    </row>
    <row r="1267" customFormat="false" ht="13.8" hidden="false" customHeight="false" outlineLevel="0" collapsed="false">
      <c r="A1267" s="143" t="n">
        <v>1266</v>
      </c>
      <c r="B1267" s="59" t="n">
        <v>299360.755017</v>
      </c>
      <c r="C1267" s="59" t="n">
        <v>5044906.48993</v>
      </c>
      <c r="D1267" s="59" t="s">
        <v>795</v>
      </c>
      <c r="E1267" s="153" t="n">
        <v>5255.8</v>
      </c>
      <c r="F1267" s="150" t="n">
        <f aca="false">terrains!E1267*10.76391</f>
        <v>56572.958178</v>
      </c>
      <c r="G1267" s="59" t="s">
        <v>220</v>
      </c>
      <c r="H1267" s="59" t="n">
        <v>0</v>
      </c>
      <c r="I1267" s="59" t="n">
        <v>0</v>
      </c>
      <c r="J1267" s="59" t="n">
        <f aca="false">IF(terrains!L1267=13.5,IF(terrains!X1267=1,12,9),-0.392532+1.267037*terrains!L1267+0.472239*terrains!X1267+0.58658*terrains!W1267+0.089417*terrains!V1267+0.531633*terrains!U1267+0.337883*terrains!T1267-0.403545*terrains!S1267)</f>
        <v>3.940212</v>
      </c>
      <c r="K1267" s="151" t="n">
        <f aca="false">IF(terrains!I1267=0,terrains!J1267,terrains!I1267)</f>
        <v>3.940212</v>
      </c>
      <c r="L1267" s="59" t="n">
        <v>3</v>
      </c>
      <c r="M1267" s="59" t="n">
        <v>2</v>
      </c>
      <c r="N1267" s="59" t="n">
        <v>6</v>
      </c>
      <c r="O1267" s="59" t="s">
        <v>178</v>
      </c>
      <c r="P1267" s="59" t="n">
        <v>2</v>
      </c>
      <c r="Q1267" s="59" t="n">
        <v>2.5</v>
      </c>
      <c r="R1267" s="59" t="n">
        <v>0</v>
      </c>
      <c r="S1267" s="59" t="n">
        <v>0</v>
      </c>
      <c r="T1267" s="59" t="n">
        <v>0</v>
      </c>
      <c r="U1267" s="59" t="n">
        <v>1</v>
      </c>
      <c r="V1267" s="59" t="n">
        <v>0</v>
      </c>
      <c r="W1267" s="59" t="n">
        <v>0</v>
      </c>
      <c r="X1267" s="59" t="n">
        <v>0</v>
      </c>
      <c r="Y1267" s="59" t="n">
        <f aca="false">IF(terrains!L1267&lt;=2.5,1,IF(terrains!L1267&lt;=4.5,2,IF(terrains!L1267&lt;=6.5,3,4)))</f>
        <v>2</v>
      </c>
      <c r="Z1267" s="59" t="n">
        <f aca="false">IF(terrains!R1267=1,35,IF(terrains!S1267=1,64,IF(terrains!T1267=1,IF(terrains!Y1267=1,85,104),IF(terrains!U1267=1,IF(terrains!Y1267=1,124,152),IF(terrains!V1267=1,(IF(terrains!Y1267=1,146,IF(terrains!Y1267=2,178,263))),IF(terrains!W1267=1,(IF(terrains!Y1267=1,178,IF(terrains!Y1267=2,218,321))),IF(terrains!X1267=1,IF(terrains!Y1267=1,190,IF(terrains!Y1267=2,242,IF(terrains!Y1267=3,357,896))))))))))</f>
        <v>152</v>
      </c>
      <c r="AA1267" s="152" t="n">
        <f aca="false">terrains!Z1267*terrains!F1267</f>
        <v>8599089.643056</v>
      </c>
    </row>
    <row r="1268" customFormat="false" ht="13.8" hidden="false" customHeight="false" outlineLevel="0" collapsed="false">
      <c r="A1268" s="143" t="n">
        <v>1267</v>
      </c>
      <c r="B1268" s="59" t="n">
        <v>303800.743</v>
      </c>
      <c r="C1268" s="59" t="n">
        <v>5056111.478</v>
      </c>
      <c r="D1268" s="59" t="s">
        <v>796</v>
      </c>
      <c r="E1268" s="153" t="n">
        <v>5255.7</v>
      </c>
      <c r="F1268" s="150" t="n">
        <f aca="false">terrains!E1268*10.76391</f>
        <v>56571.881787</v>
      </c>
      <c r="G1268" s="59" t="s">
        <v>354</v>
      </c>
      <c r="H1268" s="59" t="n">
        <v>0</v>
      </c>
      <c r="I1268" s="59" t="n">
        <v>0</v>
      </c>
      <c r="J1268" s="59" t="n">
        <f aca="false">IF(terrains!L1268=13.5,IF(terrains!X1268=1,12,9),-0.392532+1.267037*terrains!L1268+0.472239*terrains!X1268+0.58658*terrains!W1268+0.089417*terrains!V1268+0.531633*terrains!U1268+0.337883*terrains!T1268-0.403545*terrains!S1268)</f>
        <v>2.141542</v>
      </c>
      <c r="K1268" s="151" t="n">
        <f aca="false">IF(terrains!I1268=0,terrains!J1268,terrains!I1268)</f>
        <v>2.141542</v>
      </c>
      <c r="L1268" s="59" t="n">
        <v>2</v>
      </c>
      <c r="M1268" s="59" t="n">
        <v>1</v>
      </c>
      <c r="N1268" s="59" t="n">
        <v>3</v>
      </c>
      <c r="O1268" s="59" t="s">
        <v>175</v>
      </c>
      <c r="P1268" s="59" t="n">
        <v>2</v>
      </c>
      <c r="Q1268" s="59" t="n">
        <v>1.5</v>
      </c>
      <c r="R1268" s="59" t="n">
        <v>1</v>
      </c>
      <c r="S1268" s="59" t="n">
        <v>0</v>
      </c>
      <c r="T1268" s="59" t="n">
        <v>0</v>
      </c>
      <c r="U1268" s="59" t="n">
        <v>0</v>
      </c>
      <c r="V1268" s="59" t="n">
        <v>0</v>
      </c>
      <c r="W1268" s="59" t="n">
        <v>0</v>
      </c>
      <c r="X1268" s="59" t="n">
        <v>0</v>
      </c>
      <c r="Y1268" s="59" t="n">
        <f aca="false">IF(terrains!L1268&lt;=2.5,1,IF(terrains!L1268&lt;=4.5,2,IF(terrains!L1268&lt;=6.5,3,4)))</f>
        <v>1</v>
      </c>
      <c r="Z1268" s="59" t="n">
        <f aca="false">IF(terrains!R1268=1,35,IF(terrains!S1268=1,64,IF(terrains!T1268=1,IF(terrains!Y1268=1,85,104),IF(terrains!U1268=1,IF(terrains!Y1268=1,124,152),IF(terrains!V1268=1,(IF(terrains!Y1268=1,146,IF(terrains!Y1268=2,178,263))),IF(terrains!W1268=1,(IF(terrains!Y1268=1,178,IF(terrains!Y1268=2,218,321))),IF(terrains!X1268=1,IF(terrains!Y1268=1,190,IF(terrains!Y1268=2,242,IF(terrains!Y1268=3,357,896))))))))))</f>
        <v>35</v>
      </c>
      <c r="AA1268" s="152" t="n">
        <f aca="false">terrains!Z1268*terrains!F1268</f>
        <v>1980015.862545</v>
      </c>
    </row>
    <row r="1269" customFormat="false" ht="13.8" hidden="false" customHeight="false" outlineLevel="0" collapsed="false">
      <c r="A1269" s="143" t="n">
        <v>1268</v>
      </c>
      <c r="B1269" s="59" t="n">
        <v>296982.4032</v>
      </c>
      <c r="C1269" s="59" t="n">
        <v>5047645.859</v>
      </c>
      <c r="D1269" s="59" t="s">
        <v>797</v>
      </c>
      <c r="E1269" s="153" t="n">
        <v>5247.5</v>
      </c>
      <c r="F1269" s="150" t="n">
        <f aca="false">terrains!E1269*10.76391</f>
        <v>56483.617725</v>
      </c>
      <c r="G1269" s="59" t="s">
        <v>494</v>
      </c>
      <c r="H1269" s="59" t="n">
        <v>0</v>
      </c>
      <c r="I1269" s="59" t="n">
        <v>0</v>
      </c>
      <c r="J1269" s="59" t="n">
        <f aca="false">IF(terrains!L1269=13.5,IF(terrains!X1269=1,12,9),-0.392532+1.267037*terrains!L1269+0.472239*terrains!X1269+0.58658*terrains!W1269+0.089417*terrains!V1269+0.531633*terrains!U1269+0.337883*terrains!T1269-0.403545*terrains!S1269)</f>
        <v>1.737997</v>
      </c>
      <c r="K1269" s="151" t="n">
        <f aca="false">IF(terrains!I1269=0,terrains!J1269,terrains!I1269)</f>
        <v>1.737997</v>
      </c>
      <c r="L1269" s="59" t="n">
        <v>2</v>
      </c>
      <c r="M1269" s="59" t="n">
        <v>1</v>
      </c>
      <c r="N1269" s="59" t="n">
        <v>3</v>
      </c>
      <c r="O1269" s="59" t="s">
        <v>176</v>
      </c>
      <c r="P1269" s="59" t="n">
        <v>2</v>
      </c>
      <c r="Q1269" s="59" t="n">
        <v>1.5</v>
      </c>
      <c r="R1269" s="59" t="n">
        <v>0</v>
      </c>
      <c r="S1269" s="59" t="n">
        <v>1</v>
      </c>
      <c r="T1269" s="59" t="n">
        <v>0</v>
      </c>
      <c r="U1269" s="59" t="n">
        <v>0</v>
      </c>
      <c r="V1269" s="59" t="n">
        <v>0</v>
      </c>
      <c r="W1269" s="59" t="n">
        <v>0</v>
      </c>
      <c r="X1269" s="59" t="n">
        <v>0</v>
      </c>
      <c r="Y1269" s="59" t="n">
        <f aca="false">IF(terrains!L1269&lt;=2.5,1,IF(terrains!L1269&lt;=4.5,2,IF(terrains!L1269&lt;=6.5,3,4)))</f>
        <v>1</v>
      </c>
      <c r="Z1269" s="59" t="n">
        <f aca="false">IF(terrains!R1269=1,35,IF(terrains!S1269=1,64,IF(terrains!T1269=1,IF(terrains!Y1269=1,85,104),IF(terrains!U1269=1,IF(terrains!Y1269=1,124,152),IF(terrains!V1269=1,(IF(terrains!Y1269=1,146,IF(terrains!Y1269=2,178,263))),IF(terrains!W1269=1,(IF(terrains!Y1269=1,178,IF(terrains!Y1269=2,218,321))),IF(terrains!X1269=1,IF(terrains!Y1269=1,190,IF(terrains!Y1269=2,242,IF(terrains!Y1269=3,357,896))))))))))</f>
        <v>64</v>
      </c>
      <c r="AA1269" s="152" t="n">
        <f aca="false">terrains!Z1269*terrains!F1269</f>
        <v>3614951.5344</v>
      </c>
    </row>
    <row r="1270" customFormat="false" ht="13.8" hidden="false" customHeight="false" outlineLevel="0" collapsed="false">
      <c r="A1270" s="143" t="n">
        <v>1269</v>
      </c>
      <c r="B1270" s="59" t="n">
        <v>277255.035858</v>
      </c>
      <c r="C1270" s="59" t="n">
        <v>5039569.72224</v>
      </c>
      <c r="D1270" s="59" t="s">
        <v>798</v>
      </c>
      <c r="E1270" s="153" t="n">
        <v>5235.79</v>
      </c>
      <c r="F1270" s="150" t="n">
        <f aca="false">terrains!E1270*10.76391</f>
        <v>56357.5723389</v>
      </c>
      <c r="G1270" s="59" t="s">
        <v>775</v>
      </c>
      <c r="H1270" s="59" t="n">
        <v>0.2</v>
      </c>
      <c r="I1270" s="59" t="n">
        <v>3</v>
      </c>
      <c r="J1270" s="59" t="n">
        <f aca="false">IF(terrains!L1270=13.5,IF(terrains!X1270=1,12,9),-0.392532+1.267037*terrains!L1270+0.472239*terrains!X1270+0.58658*terrains!W1270+0.089417*terrains!V1270+0.531633*terrains!U1270+0.337883*terrains!T1270-0.403545*terrains!S1270)</f>
        <v>4.0420975</v>
      </c>
      <c r="K1270" s="151" t="n">
        <f aca="false">IF(terrains!I1270=0,terrains!J1270,terrains!I1270)</f>
        <v>3</v>
      </c>
      <c r="L1270" s="59" t="n">
        <v>3.5</v>
      </c>
      <c r="M1270" s="59" t="n">
        <v>1</v>
      </c>
      <c r="N1270" s="59" t="n">
        <v>12</v>
      </c>
      <c r="O1270" s="59" t="s">
        <v>175</v>
      </c>
      <c r="P1270" s="59" t="n">
        <v>2</v>
      </c>
      <c r="Q1270" s="59" t="n">
        <v>1.5</v>
      </c>
      <c r="R1270" s="59" t="n">
        <v>1</v>
      </c>
      <c r="S1270" s="59" t="n">
        <v>0</v>
      </c>
      <c r="T1270" s="59" t="n">
        <v>0</v>
      </c>
      <c r="U1270" s="59" t="n">
        <v>0</v>
      </c>
      <c r="V1270" s="59" t="n">
        <v>0</v>
      </c>
      <c r="W1270" s="59" t="n">
        <v>0</v>
      </c>
      <c r="X1270" s="59" t="n">
        <v>0</v>
      </c>
      <c r="Y1270" s="59" t="n">
        <f aca="false">IF(terrains!L1270&lt;=2.5,1,IF(terrains!L1270&lt;=4.5,2,IF(terrains!L1270&lt;=6.5,3,4)))</f>
        <v>2</v>
      </c>
      <c r="Z1270" s="59" t="n">
        <f aca="false">IF(terrains!R1270=1,35,IF(terrains!S1270=1,64,IF(terrains!T1270=1,IF(terrains!Y1270=1,85,104),IF(terrains!U1270=1,IF(terrains!Y1270=1,124,152),IF(terrains!V1270=1,(IF(terrains!Y1270=1,146,IF(terrains!Y1270=2,178,263))),IF(terrains!W1270=1,(IF(terrains!Y1270=1,178,IF(terrains!Y1270=2,218,321))),IF(terrains!X1270=1,IF(terrains!Y1270=1,190,IF(terrains!Y1270=2,242,IF(terrains!Y1270=3,357,896))))))))))</f>
        <v>35</v>
      </c>
      <c r="AA1270" s="152" t="n">
        <f aca="false">terrains!Z1270*terrains!F1270</f>
        <v>1972515.0318615</v>
      </c>
    </row>
    <row r="1271" customFormat="false" ht="13.8" hidden="false" customHeight="false" outlineLevel="0" collapsed="false">
      <c r="A1271" s="143" t="n">
        <v>1270</v>
      </c>
      <c r="B1271" s="59" t="n">
        <v>300787.675128</v>
      </c>
      <c r="C1271" s="59" t="n">
        <v>5047656.90082</v>
      </c>
      <c r="D1271" s="59" t="s">
        <v>799</v>
      </c>
      <c r="E1271" s="153" t="n">
        <v>5179.3</v>
      </c>
      <c r="F1271" s="150" t="n">
        <f aca="false">terrains!E1271*10.76391</f>
        <v>55749.519063</v>
      </c>
      <c r="G1271" s="59" t="s">
        <v>305</v>
      </c>
      <c r="H1271" s="59" t="n">
        <v>0</v>
      </c>
      <c r="I1271" s="59" t="n">
        <v>6</v>
      </c>
      <c r="J1271" s="59" t="n">
        <f aca="false">IF(terrains!L1271=13.5,IF(terrains!X1271=1,12,9),-0.392532+1.267037*terrains!L1271+0.472239*terrains!X1271+0.58658*terrains!W1271+0.089417*terrains!V1271+0.531633*terrains!U1271+0.337883*terrains!T1271-0.403545*terrains!S1271)</f>
        <v>5.013499</v>
      </c>
      <c r="K1271" s="151" t="n">
        <f aca="false">IF(terrains!I1271=0,terrains!J1271,terrains!I1271)</f>
        <v>6</v>
      </c>
      <c r="L1271" s="59" t="n">
        <v>4</v>
      </c>
      <c r="M1271" s="59" t="n">
        <v>2</v>
      </c>
      <c r="N1271" s="59" t="n">
        <v>12</v>
      </c>
      <c r="O1271" s="59" t="s">
        <v>177</v>
      </c>
      <c r="P1271" s="59" t="n">
        <v>2</v>
      </c>
      <c r="Q1271" s="59" t="n">
        <v>2.5</v>
      </c>
      <c r="R1271" s="59" t="n">
        <v>0</v>
      </c>
      <c r="S1271" s="59" t="n">
        <v>0</v>
      </c>
      <c r="T1271" s="59" t="n">
        <v>1</v>
      </c>
      <c r="U1271" s="59" t="n">
        <v>0</v>
      </c>
      <c r="V1271" s="59" t="n">
        <v>0</v>
      </c>
      <c r="W1271" s="59" t="n">
        <v>0</v>
      </c>
      <c r="X1271" s="59" t="n">
        <v>0</v>
      </c>
      <c r="Y1271" s="59" t="n">
        <f aca="false">IF(terrains!L1271&lt;=2.5,1,IF(terrains!L1271&lt;=4.5,2,IF(terrains!L1271&lt;=6.5,3,4)))</f>
        <v>2</v>
      </c>
      <c r="Z1271" s="59" t="n">
        <f aca="false">IF(terrains!R1271=1,35,IF(terrains!S1271=1,64,IF(terrains!T1271=1,IF(terrains!Y1271=1,85,104),IF(terrains!U1271=1,IF(terrains!Y1271=1,124,152),IF(terrains!V1271=1,(IF(terrains!Y1271=1,146,IF(terrains!Y1271=2,178,263))),IF(terrains!W1271=1,(IF(terrains!Y1271=1,178,IF(terrains!Y1271=2,218,321))),IF(terrains!X1271=1,IF(terrains!Y1271=1,190,IF(terrains!Y1271=2,242,IF(terrains!Y1271=3,357,896))))))))))</f>
        <v>104</v>
      </c>
      <c r="AA1271" s="152" t="n">
        <f aca="false">terrains!Z1271*terrains!F1271</f>
        <v>5797949.982552</v>
      </c>
    </row>
    <row r="1272" customFormat="false" ht="13.8" hidden="false" customHeight="false" outlineLevel="0" collapsed="false">
      <c r="A1272" s="143" t="n">
        <v>1271</v>
      </c>
      <c r="B1272" s="59" t="n">
        <v>304127.0907</v>
      </c>
      <c r="C1272" s="59" t="n">
        <v>5057905.084</v>
      </c>
      <c r="D1272" s="59" t="s">
        <v>800</v>
      </c>
      <c r="E1272" s="153" t="n">
        <v>5167.5</v>
      </c>
      <c r="F1272" s="150" t="n">
        <f aca="false">terrains!E1272*10.76391</f>
        <v>55622.504925</v>
      </c>
      <c r="G1272" s="59" t="s">
        <v>354</v>
      </c>
      <c r="H1272" s="59" t="n">
        <v>0</v>
      </c>
      <c r="I1272" s="59" t="n">
        <v>0</v>
      </c>
      <c r="J1272" s="59" t="n">
        <f aca="false">IF(terrains!L1272=13.5,IF(terrains!X1272=1,12,9),-0.392532+1.267037*terrains!L1272+0.472239*terrains!X1272+0.58658*terrains!W1272+0.089417*terrains!V1272+0.531633*terrains!U1272+0.337883*terrains!T1272-0.403545*terrains!S1272)</f>
        <v>2.141542</v>
      </c>
      <c r="K1272" s="151" t="n">
        <f aca="false">IF(terrains!I1272=0,terrains!J1272,terrains!I1272)</f>
        <v>2.141542</v>
      </c>
      <c r="L1272" s="59" t="n">
        <v>2</v>
      </c>
      <c r="M1272" s="59" t="n">
        <v>1</v>
      </c>
      <c r="N1272" s="59" t="n">
        <v>3</v>
      </c>
      <c r="O1272" s="59" t="s">
        <v>175</v>
      </c>
      <c r="P1272" s="59" t="n">
        <v>2</v>
      </c>
      <c r="Q1272" s="59" t="n">
        <v>1.5</v>
      </c>
      <c r="R1272" s="59" t="n">
        <v>1</v>
      </c>
      <c r="S1272" s="59" t="n">
        <v>0</v>
      </c>
      <c r="T1272" s="59" t="n">
        <v>0</v>
      </c>
      <c r="U1272" s="59" t="n">
        <v>0</v>
      </c>
      <c r="V1272" s="59" t="n">
        <v>0</v>
      </c>
      <c r="W1272" s="59" t="n">
        <v>0</v>
      </c>
      <c r="X1272" s="59" t="n">
        <v>0</v>
      </c>
      <c r="Y1272" s="59" t="n">
        <f aca="false">IF(terrains!L1272&lt;=2.5,1,IF(terrains!L1272&lt;=4.5,2,IF(terrains!L1272&lt;=6.5,3,4)))</f>
        <v>1</v>
      </c>
      <c r="Z1272" s="59" t="n">
        <f aca="false">IF(terrains!R1272=1,35,IF(terrains!S1272=1,64,IF(terrains!T1272=1,IF(terrains!Y1272=1,85,104),IF(terrains!U1272=1,IF(terrains!Y1272=1,124,152),IF(terrains!V1272=1,(IF(terrains!Y1272=1,146,IF(terrains!Y1272=2,178,263))),IF(terrains!W1272=1,(IF(terrains!Y1272=1,178,IF(terrains!Y1272=2,218,321))),IF(terrains!X1272=1,IF(terrains!Y1272=1,190,IF(terrains!Y1272=2,242,IF(terrains!Y1272=3,357,896))))))))))</f>
        <v>35</v>
      </c>
      <c r="AA1272" s="152" t="n">
        <f aca="false">terrains!Z1272*terrains!F1272</f>
        <v>1946787.672375</v>
      </c>
    </row>
    <row r="1273" customFormat="false" ht="13.8" hidden="false" customHeight="false" outlineLevel="0" collapsed="false">
      <c r="A1273" s="143" t="n">
        <v>1272</v>
      </c>
      <c r="B1273" s="59" t="n">
        <v>296798.885292</v>
      </c>
      <c r="C1273" s="59" t="n">
        <v>5054523.26978</v>
      </c>
      <c r="D1273" s="59" t="s">
        <v>801</v>
      </c>
      <c r="E1273" s="153" t="n">
        <v>5162.6</v>
      </c>
      <c r="F1273" s="150" t="n">
        <f aca="false">terrains!E1273*10.76391</f>
        <v>55569.761766</v>
      </c>
      <c r="G1273" s="59" t="s">
        <v>326</v>
      </c>
      <c r="H1273" s="59" t="n">
        <v>0</v>
      </c>
      <c r="I1273" s="59" t="n">
        <v>0</v>
      </c>
      <c r="J1273" s="59" t="n">
        <f aca="false">IF(terrains!L1273=13.5,IF(terrains!X1273=1,12,9),-0.392532+1.267037*terrains!L1273+0.472239*terrains!X1273+0.58658*terrains!W1273+0.089417*terrains!V1273+0.531633*terrains!U1273+0.337883*terrains!T1273-0.403545*terrains!S1273)</f>
        <v>2.141542</v>
      </c>
      <c r="K1273" s="151" t="n">
        <f aca="false">IF(terrains!I1273=0,terrains!J1273,terrains!I1273)</f>
        <v>2.141542</v>
      </c>
      <c r="L1273" s="59" t="n">
        <v>2</v>
      </c>
      <c r="M1273" s="59" t="n">
        <v>2</v>
      </c>
      <c r="N1273" s="59" t="n">
        <v>3</v>
      </c>
      <c r="O1273" s="59" t="s">
        <v>175</v>
      </c>
      <c r="P1273" s="59" t="n">
        <v>2</v>
      </c>
      <c r="Q1273" s="59" t="n">
        <v>1.5</v>
      </c>
      <c r="R1273" s="59" t="n">
        <v>1</v>
      </c>
      <c r="S1273" s="59" t="n">
        <v>0</v>
      </c>
      <c r="T1273" s="59" t="n">
        <v>0</v>
      </c>
      <c r="U1273" s="59" t="n">
        <v>0</v>
      </c>
      <c r="V1273" s="59" t="n">
        <v>0</v>
      </c>
      <c r="W1273" s="59" t="n">
        <v>0</v>
      </c>
      <c r="X1273" s="59" t="n">
        <v>0</v>
      </c>
      <c r="Y1273" s="59" t="n">
        <f aca="false">IF(terrains!L1273&lt;=2.5,1,IF(terrains!L1273&lt;=4.5,2,IF(terrains!L1273&lt;=6.5,3,4)))</f>
        <v>1</v>
      </c>
      <c r="Z1273" s="59" t="n">
        <f aca="false">IF(terrains!R1273=1,35,IF(terrains!S1273=1,64,IF(terrains!T1273=1,IF(terrains!Y1273=1,85,104),IF(terrains!U1273=1,IF(terrains!Y1273=1,124,152),IF(terrains!V1273=1,(IF(terrains!Y1273=1,146,IF(terrains!Y1273=2,178,263))),IF(terrains!W1273=1,(IF(terrains!Y1273=1,178,IF(terrains!Y1273=2,218,321))),IF(terrains!X1273=1,IF(terrains!Y1273=1,190,IF(terrains!Y1273=2,242,IF(terrains!Y1273=3,357,896))))))))))</f>
        <v>35</v>
      </c>
      <c r="AA1273" s="152" t="n">
        <f aca="false">terrains!Z1273*terrains!F1273</f>
        <v>1944941.66181</v>
      </c>
    </row>
    <row r="1274" customFormat="false" ht="13.8" hidden="false" customHeight="false" outlineLevel="0" collapsed="false">
      <c r="A1274" s="143" t="n">
        <v>1273</v>
      </c>
      <c r="B1274" s="59" t="n">
        <v>295567.042749</v>
      </c>
      <c r="C1274" s="59" t="n">
        <v>5033392.42732</v>
      </c>
      <c r="D1274" s="59" t="s">
        <v>802</v>
      </c>
      <c r="E1274" s="153" t="n">
        <v>5144.4</v>
      </c>
      <c r="F1274" s="150" t="n">
        <f aca="false">terrains!E1274*10.76391</f>
        <v>55373.858604</v>
      </c>
      <c r="G1274" s="59" t="s">
        <v>525</v>
      </c>
      <c r="H1274" s="59" t="n">
        <v>0.3</v>
      </c>
      <c r="I1274" s="59" t="n">
        <v>4.5</v>
      </c>
      <c r="J1274" s="59" t="n">
        <f aca="false">IF(terrains!L1274=13.5,IF(terrains!X1274=1,12,9),-0.392532+1.267037*terrains!L1274+0.472239*terrains!X1274+0.58658*terrains!W1274+0.089417*terrains!V1274+0.531633*terrains!U1274+0.337883*terrains!T1274-0.403545*terrains!S1274)</f>
        <v>5.539108</v>
      </c>
      <c r="K1274" s="151" t="n">
        <f aca="false">IF(terrains!I1274=0,terrains!J1274,terrains!I1274)</f>
        <v>4.5</v>
      </c>
      <c r="L1274" s="59" t="n">
        <v>5</v>
      </c>
      <c r="M1274" s="59" t="n">
        <v>3</v>
      </c>
      <c r="N1274" s="59" t="n">
        <v>16</v>
      </c>
      <c r="O1274" s="59" t="s">
        <v>176</v>
      </c>
      <c r="P1274" s="59" t="n">
        <v>2</v>
      </c>
      <c r="Q1274" s="59" t="n">
        <v>2.5</v>
      </c>
      <c r="R1274" s="59" t="n">
        <v>0</v>
      </c>
      <c r="S1274" s="59" t="n">
        <v>1</v>
      </c>
      <c r="T1274" s="59" t="n">
        <v>0</v>
      </c>
      <c r="U1274" s="59" t="n">
        <v>0</v>
      </c>
      <c r="V1274" s="59" t="n">
        <v>0</v>
      </c>
      <c r="W1274" s="59" t="n">
        <v>0</v>
      </c>
      <c r="X1274" s="59" t="n">
        <v>0</v>
      </c>
      <c r="Y1274" s="59" t="n">
        <f aca="false">IF(terrains!L1274&lt;=2.5,1,IF(terrains!L1274&lt;=4.5,2,IF(terrains!L1274&lt;=6.5,3,4)))</f>
        <v>3</v>
      </c>
      <c r="Z1274" s="59" t="n">
        <f aca="false">IF(terrains!R1274=1,35,IF(terrains!S1274=1,64,IF(terrains!T1274=1,IF(terrains!Y1274=1,85,104),IF(terrains!U1274=1,IF(terrains!Y1274=1,124,152),IF(terrains!V1274=1,(IF(terrains!Y1274=1,146,IF(terrains!Y1274=2,178,263))),IF(terrains!W1274=1,(IF(terrains!Y1274=1,178,IF(terrains!Y1274=2,218,321))),IF(terrains!X1274=1,IF(terrains!Y1274=1,190,IF(terrains!Y1274=2,242,IF(terrains!Y1274=3,357,896))))))))))</f>
        <v>64</v>
      </c>
      <c r="AA1274" s="152" t="n">
        <f aca="false">terrains!Z1274*terrains!F1274</f>
        <v>3543926.950656</v>
      </c>
    </row>
    <row r="1275" customFormat="false" ht="13.8" hidden="false" customHeight="false" outlineLevel="0" collapsed="false">
      <c r="A1275" s="143" t="n">
        <v>1274</v>
      </c>
      <c r="B1275" s="59" t="n">
        <v>300486.378671</v>
      </c>
      <c r="C1275" s="59" t="n">
        <v>5036066.54407</v>
      </c>
      <c r="D1275" s="59" t="s">
        <v>803</v>
      </c>
      <c r="E1275" s="153" t="n">
        <v>5138.6</v>
      </c>
      <c r="F1275" s="150" t="n">
        <f aca="false">terrains!E1275*10.76391</f>
        <v>55311.427926</v>
      </c>
      <c r="G1275" s="59" t="s">
        <v>458</v>
      </c>
      <c r="H1275" s="59" t="n">
        <v>1</v>
      </c>
      <c r="I1275" s="59" t="n">
        <v>2</v>
      </c>
      <c r="J1275" s="59" t="n">
        <f aca="false">IF(terrains!L1275=13.5,IF(terrains!X1275=1,12,9),-0.392532+1.267037*terrains!L1275+0.472239*terrains!X1275+0.58658*terrains!W1275+0.089417*terrains!V1275+0.531633*terrains!U1275+0.337883*terrains!T1275-0.403545*terrains!S1275)</f>
        <v>5.3985515</v>
      </c>
      <c r="K1275" s="151" t="n">
        <f aca="false">IF(terrains!I1275=0,terrains!J1275,terrains!I1275)</f>
        <v>2</v>
      </c>
      <c r="L1275" s="59" t="n">
        <v>4.5</v>
      </c>
      <c r="M1275" s="59" t="n">
        <v>4</v>
      </c>
      <c r="N1275" s="59" t="n">
        <v>12</v>
      </c>
      <c r="O1275" s="59" t="s">
        <v>179</v>
      </c>
      <c r="P1275" s="59" t="n">
        <v>2</v>
      </c>
      <c r="Q1275" s="59" t="n">
        <v>1.5</v>
      </c>
      <c r="R1275" s="59" t="n">
        <v>0</v>
      </c>
      <c r="S1275" s="59" t="n">
        <v>0</v>
      </c>
      <c r="T1275" s="59" t="n">
        <v>0</v>
      </c>
      <c r="U1275" s="59" t="n">
        <v>0</v>
      </c>
      <c r="V1275" s="59" t="n">
        <v>1</v>
      </c>
      <c r="W1275" s="59" t="n">
        <v>0</v>
      </c>
      <c r="X1275" s="59" t="n">
        <v>0</v>
      </c>
      <c r="Y1275" s="59" t="n">
        <f aca="false">IF(terrains!L1275&lt;=2.5,1,IF(terrains!L1275&lt;=4.5,2,IF(terrains!L1275&lt;=6.5,3,4)))</f>
        <v>2</v>
      </c>
      <c r="Z1275" s="59" t="n">
        <f aca="false">IF(terrains!R1275=1,35,IF(terrains!S1275=1,64,IF(terrains!T1275=1,IF(terrains!Y1275=1,85,104),IF(terrains!U1275=1,IF(terrains!Y1275=1,124,152),IF(terrains!V1275=1,(IF(terrains!Y1275=1,146,IF(terrains!Y1275=2,178,263))),IF(terrains!W1275=1,(IF(terrains!Y1275=1,178,IF(terrains!Y1275=2,218,321))),IF(terrains!X1275=1,IF(terrains!Y1275=1,190,IF(terrains!Y1275=2,242,IF(terrains!Y1275=3,357,896))))))))))</f>
        <v>178</v>
      </c>
      <c r="AA1275" s="152" t="n">
        <f aca="false">terrains!Z1275*terrains!F1275</f>
        <v>9845434.170828</v>
      </c>
    </row>
    <row r="1276" customFormat="false" ht="13.8" hidden="false" customHeight="false" outlineLevel="0" collapsed="false">
      <c r="A1276" s="143" t="n">
        <v>1275</v>
      </c>
      <c r="B1276" s="59" t="n">
        <v>292464.122574</v>
      </c>
      <c r="C1276" s="59" t="n">
        <v>5043695.2579</v>
      </c>
      <c r="D1276" s="59" t="s">
        <v>804</v>
      </c>
      <c r="E1276" s="153" t="n">
        <v>5133.1</v>
      </c>
      <c r="F1276" s="150" t="n">
        <f aca="false">terrains!E1276*10.76391</f>
        <v>55252.226421</v>
      </c>
      <c r="G1276" s="59" t="s">
        <v>805</v>
      </c>
      <c r="H1276" s="59" t="n">
        <v>1</v>
      </c>
      <c r="I1276" s="59" t="n">
        <v>0</v>
      </c>
      <c r="J1276" s="59" t="n">
        <f aca="false">IF(terrains!L1276=13.5,IF(terrains!X1276=1,12,9),-0.392532+1.267037*terrains!L1276+0.472239*terrains!X1276+0.58658*terrains!W1276+0.089417*terrains!V1276+0.531633*terrains!U1276+0.337883*terrains!T1276-0.403545*terrains!S1276)</f>
        <v>3.1129435</v>
      </c>
      <c r="K1276" s="151" t="n">
        <f aca="false">IF(terrains!I1276=0,terrains!J1276,terrains!I1276)</f>
        <v>3.1129435</v>
      </c>
      <c r="L1276" s="59" t="n">
        <v>2.5</v>
      </c>
      <c r="M1276" s="59" t="n">
        <v>2</v>
      </c>
      <c r="N1276" s="59" t="n">
        <v>4</v>
      </c>
      <c r="O1276" s="59" t="s">
        <v>177</v>
      </c>
      <c r="P1276" s="59" t="n">
        <v>2</v>
      </c>
      <c r="Q1276" s="59" t="n">
        <v>2.5</v>
      </c>
      <c r="R1276" s="59" t="n">
        <v>0</v>
      </c>
      <c r="S1276" s="59" t="n">
        <v>0</v>
      </c>
      <c r="T1276" s="59" t="n">
        <v>1</v>
      </c>
      <c r="U1276" s="59" t="n">
        <v>0</v>
      </c>
      <c r="V1276" s="59" t="n">
        <v>0</v>
      </c>
      <c r="W1276" s="59" t="n">
        <v>0</v>
      </c>
      <c r="X1276" s="59" t="n">
        <v>0</v>
      </c>
      <c r="Y1276" s="59" t="n">
        <f aca="false">IF(terrains!L1276&lt;=2.5,1,IF(terrains!L1276&lt;=4.5,2,IF(terrains!L1276&lt;=6.5,3,4)))</f>
        <v>1</v>
      </c>
      <c r="Z1276" s="59" t="n">
        <f aca="false">IF(terrains!R1276=1,35,IF(terrains!S1276=1,64,IF(terrains!T1276=1,IF(terrains!Y1276=1,85,104),IF(terrains!U1276=1,IF(terrains!Y1276=1,124,152),IF(terrains!V1276=1,(IF(terrains!Y1276=1,146,IF(terrains!Y1276=2,178,263))),IF(terrains!W1276=1,(IF(terrains!Y1276=1,178,IF(terrains!Y1276=2,218,321))),IF(terrains!X1276=1,IF(terrains!Y1276=1,190,IF(terrains!Y1276=2,242,IF(terrains!Y1276=3,357,896))))))))))</f>
        <v>85</v>
      </c>
      <c r="AA1276" s="152" t="n">
        <f aca="false">terrains!Z1276*terrains!F1276</f>
        <v>4696439.245785</v>
      </c>
    </row>
    <row r="1277" customFormat="false" ht="13.8" hidden="false" customHeight="false" outlineLevel="0" collapsed="false">
      <c r="A1277" s="143" t="n">
        <v>1276</v>
      </c>
      <c r="B1277" s="59" t="n">
        <v>300778.086108</v>
      </c>
      <c r="C1277" s="59" t="n">
        <v>5044410.68359</v>
      </c>
      <c r="D1277" s="59" t="s">
        <v>806</v>
      </c>
      <c r="E1277" s="153" t="n">
        <v>5126.3</v>
      </c>
      <c r="F1277" s="150" t="n">
        <f aca="false">terrains!E1277*10.76391</f>
        <v>55179.031833</v>
      </c>
      <c r="G1277" s="59" t="s">
        <v>807</v>
      </c>
      <c r="H1277" s="59" t="n">
        <v>0</v>
      </c>
      <c r="I1277" s="59" t="n">
        <v>0</v>
      </c>
      <c r="J1277" s="59" t="n">
        <f aca="false">IF(terrains!L1277=13.5,IF(terrains!X1277=1,12,9),-0.392532+1.267037*terrains!L1277+0.472239*terrains!X1277+0.58658*terrains!W1277+0.089417*terrains!V1277+0.531633*terrains!U1277+0.337883*terrains!T1277-0.403545*terrains!S1277)</f>
        <v>2.479425</v>
      </c>
      <c r="K1277" s="151" t="n">
        <f aca="false">IF(terrains!I1277=0,terrains!J1277,terrains!I1277)</f>
        <v>2.479425</v>
      </c>
      <c r="L1277" s="59" t="n">
        <v>2</v>
      </c>
      <c r="M1277" s="59" t="n">
        <v>1</v>
      </c>
      <c r="N1277" s="59" t="n">
        <v>4</v>
      </c>
      <c r="O1277" s="59" t="s">
        <v>177</v>
      </c>
      <c r="P1277" s="59" t="n">
        <v>2</v>
      </c>
      <c r="Q1277" s="59" t="n">
        <v>1.5</v>
      </c>
      <c r="R1277" s="59" t="n">
        <v>0</v>
      </c>
      <c r="S1277" s="59" t="n">
        <v>0</v>
      </c>
      <c r="T1277" s="59" t="n">
        <v>1</v>
      </c>
      <c r="U1277" s="59" t="n">
        <v>0</v>
      </c>
      <c r="V1277" s="59" t="n">
        <v>0</v>
      </c>
      <c r="W1277" s="59" t="n">
        <v>0</v>
      </c>
      <c r="X1277" s="59" t="n">
        <v>0</v>
      </c>
      <c r="Y1277" s="59" t="n">
        <f aca="false">IF(terrains!L1277&lt;=2.5,1,IF(terrains!L1277&lt;=4.5,2,IF(terrains!L1277&lt;=6.5,3,4)))</f>
        <v>1</v>
      </c>
      <c r="Z1277" s="59" t="n">
        <f aca="false">IF(terrains!R1277=1,35,IF(terrains!S1277=1,64,IF(terrains!T1277=1,IF(terrains!Y1277=1,85,104),IF(terrains!U1277=1,IF(terrains!Y1277=1,124,152),IF(terrains!V1277=1,(IF(terrains!Y1277=1,146,IF(terrains!Y1277=2,178,263))),IF(terrains!W1277=1,(IF(terrains!Y1277=1,178,IF(terrains!Y1277=2,218,321))),IF(terrains!X1277=1,IF(terrains!Y1277=1,190,IF(terrains!Y1277=2,242,IF(terrains!Y1277=3,357,896))))))))))</f>
        <v>85</v>
      </c>
      <c r="AA1277" s="152" t="n">
        <f aca="false">terrains!Z1277*terrains!F1277</f>
        <v>4690217.705805</v>
      </c>
    </row>
    <row r="1278" customFormat="false" ht="13.8" hidden="false" customHeight="false" outlineLevel="0" collapsed="false">
      <c r="A1278" s="143" t="n">
        <v>1277</v>
      </c>
      <c r="B1278" s="59" t="n">
        <v>298796.60084</v>
      </c>
      <c r="C1278" s="59" t="n">
        <v>5037913.66109</v>
      </c>
      <c r="D1278" s="59" t="s">
        <v>808</v>
      </c>
      <c r="E1278" s="153" t="n">
        <v>5124.2</v>
      </c>
      <c r="F1278" s="150" t="n">
        <f aca="false">terrains!E1278*10.76391</f>
        <v>55156.427622</v>
      </c>
      <c r="G1278" s="59" t="s">
        <v>375</v>
      </c>
      <c r="H1278" s="59" t="n">
        <v>0</v>
      </c>
      <c r="I1278" s="59" t="n">
        <v>0</v>
      </c>
      <c r="J1278" s="59" t="n">
        <f aca="false">IF(terrains!L1278=13.5,IF(terrains!X1278=1,12,9),-0.392532+1.267037*terrains!L1278+0.472239*terrains!X1278+0.58658*terrains!W1278+0.089417*terrains!V1278+0.531633*terrains!U1278+0.337883*terrains!T1278-0.403545*terrains!S1278)</f>
        <v>2.8644775</v>
      </c>
      <c r="K1278" s="151" t="n">
        <f aca="false">IF(terrains!I1278=0,terrains!J1278,terrains!I1278)</f>
        <v>2.8644775</v>
      </c>
      <c r="L1278" s="59" t="n">
        <v>2.5</v>
      </c>
      <c r="M1278" s="59" t="n">
        <v>2</v>
      </c>
      <c r="N1278" s="59" t="n">
        <v>4</v>
      </c>
      <c r="O1278" s="59" t="s">
        <v>179</v>
      </c>
      <c r="P1278" s="59" t="n">
        <v>2</v>
      </c>
      <c r="Q1278" s="59" t="n">
        <v>1.5</v>
      </c>
      <c r="R1278" s="59" t="n">
        <v>0</v>
      </c>
      <c r="S1278" s="59" t="n">
        <v>0</v>
      </c>
      <c r="T1278" s="59" t="n">
        <v>0</v>
      </c>
      <c r="U1278" s="59" t="n">
        <v>0</v>
      </c>
      <c r="V1278" s="59" t="n">
        <v>1</v>
      </c>
      <c r="W1278" s="59" t="n">
        <v>0</v>
      </c>
      <c r="X1278" s="59" t="n">
        <v>0</v>
      </c>
      <c r="Y1278" s="59" t="n">
        <f aca="false">IF(terrains!L1278&lt;=2.5,1,IF(terrains!L1278&lt;=4.5,2,IF(terrains!L1278&lt;=6.5,3,4)))</f>
        <v>1</v>
      </c>
      <c r="Z1278" s="59" t="n">
        <f aca="false">IF(terrains!R1278=1,35,IF(terrains!S1278=1,64,IF(terrains!T1278=1,IF(terrains!Y1278=1,85,104),IF(terrains!U1278=1,IF(terrains!Y1278=1,124,152),IF(terrains!V1278=1,(IF(terrains!Y1278=1,146,IF(terrains!Y1278=2,178,263))),IF(terrains!W1278=1,(IF(terrains!Y1278=1,178,IF(terrains!Y1278=2,218,321))),IF(terrains!X1278=1,IF(terrains!Y1278=1,190,IF(terrains!Y1278=2,242,IF(terrains!Y1278=3,357,896))))))))))</f>
        <v>146</v>
      </c>
      <c r="AA1278" s="152" t="n">
        <f aca="false">terrains!Z1278*terrains!F1278</f>
        <v>8052838.432812</v>
      </c>
    </row>
    <row r="1279" customFormat="false" ht="13.8" hidden="false" customHeight="false" outlineLevel="0" collapsed="false">
      <c r="A1279" s="143" t="n">
        <v>1278</v>
      </c>
      <c r="B1279" s="59" t="n">
        <v>288152.825422</v>
      </c>
      <c r="C1279" s="59" t="n">
        <v>5043025.8314</v>
      </c>
      <c r="D1279" s="59" t="s">
        <v>809</v>
      </c>
      <c r="E1279" s="153" t="n">
        <v>5106.9</v>
      </c>
      <c r="F1279" s="150" t="n">
        <f aca="false">terrains!E1279*10.76391</f>
        <v>54970.211979</v>
      </c>
      <c r="G1279" s="59" t="s">
        <v>810</v>
      </c>
      <c r="H1279" s="59" t="n">
        <v>0</v>
      </c>
      <c r="I1279" s="59" t="n">
        <v>0</v>
      </c>
      <c r="J1279" s="59" t="n">
        <f aca="false">IF(terrains!L1279=13.5,IF(terrains!X1279=1,12,9),-0.392532+1.267037*terrains!L1279+0.472239*terrains!X1279+0.58658*terrains!W1279+0.089417*terrains!V1279+0.531633*terrains!U1279+0.337883*terrains!T1279-0.403545*terrains!S1279)</f>
        <v>3.005034</v>
      </c>
      <c r="K1279" s="151" t="n">
        <f aca="false">IF(terrains!I1279=0,terrains!J1279,terrains!I1279)</f>
        <v>3.005034</v>
      </c>
      <c r="L1279" s="59" t="n">
        <v>3</v>
      </c>
      <c r="M1279" s="59" t="n">
        <v>3</v>
      </c>
      <c r="N1279" s="59" t="n">
        <v>4</v>
      </c>
      <c r="O1279" s="59" t="s">
        <v>176</v>
      </c>
      <c r="P1279" s="59" t="n">
        <v>1.5</v>
      </c>
      <c r="Q1279" s="59" t="n">
        <v>2.5</v>
      </c>
      <c r="R1279" s="59" t="n">
        <v>0</v>
      </c>
      <c r="S1279" s="59" t="n">
        <v>1</v>
      </c>
      <c r="T1279" s="59" t="n">
        <v>0</v>
      </c>
      <c r="U1279" s="59" t="n">
        <v>0</v>
      </c>
      <c r="V1279" s="59" t="n">
        <v>0</v>
      </c>
      <c r="W1279" s="59" t="n">
        <v>0</v>
      </c>
      <c r="X1279" s="59" t="n">
        <v>0</v>
      </c>
      <c r="Y1279" s="59" t="n">
        <f aca="false">IF(terrains!L1279&lt;=2.5,1,IF(terrains!L1279&lt;=4.5,2,IF(terrains!L1279&lt;=6.5,3,4)))</f>
        <v>2</v>
      </c>
      <c r="Z1279" s="59" t="n">
        <f aca="false">IF(terrains!R1279=1,35,IF(terrains!S1279=1,64,IF(terrains!T1279=1,IF(terrains!Y1279=1,85,104),IF(terrains!U1279=1,IF(terrains!Y1279=1,124,152),IF(terrains!V1279=1,(IF(terrains!Y1279=1,146,IF(terrains!Y1279=2,178,263))),IF(terrains!W1279=1,(IF(terrains!Y1279=1,178,IF(terrains!Y1279=2,218,321))),IF(terrains!X1279=1,IF(terrains!Y1279=1,190,IF(terrains!Y1279=2,242,IF(terrains!Y1279=3,357,896))))))))))</f>
        <v>64</v>
      </c>
      <c r="AA1279" s="152" t="n">
        <f aca="false">terrains!Z1279*terrains!F1279</f>
        <v>3518093.566656</v>
      </c>
    </row>
    <row r="1280" customFormat="false" ht="13.8" hidden="false" customHeight="false" outlineLevel="0" collapsed="false">
      <c r="A1280" s="143" t="n">
        <v>1279</v>
      </c>
      <c r="B1280" s="59" t="n">
        <v>295088.114</v>
      </c>
      <c r="C1280" s="59" t="n">
        <v>5035814.039</v>
      </c>
      <c r="D1280" s="59" t="s">
        <v>811</v>
      </c>
      <c r="E1280" s="153" t="n">
        <v>5092</v>
      </c>
      <c r="F1280" s="150" t="n">
        <f aca="false">terrains!E1280*10.76391</f>
        <v>54809.82972</v>
      </c>
      <c r="G1280" s="59" t="s">
        <v>510</v>
      </c>
      <c r="H1280" s="59" t="n">
        <v>0</v>
      </c>
      <c r="I1280" s="59" t="n">
        <v>0</v>
      </c>
      <c r="J1280" s="59" t="n">
        <f aca="false">IF(terrains!L1280=13.5,IF(terrains!X1280=1,12,9),-0.392532+1.267037*terrains!L1280+0.472239*terrains!X1280+0.58658*terrains!W1280+0.089417*terrains!V1280+0.531633*terrains!U1280+0.337883*terrains!T1280-0.403545*terrains!S1280)</f>
        <v>2.479425</v>
      </c>
      <c r="K1280" s="151" t="n">
        <f aca="false">IF(terrains!I1280=0,terrains!J1280,terrains!I1280)</f>
        <v>2.479425</v>
      </c>
      <c r="L1280" s="59" t="n">
        <v>2</v>
      </c>
      <c r="M1280" s="59" t="n">
        <v>1</v>
      </c>
      <c r="N1280" s="59" t="n">
        <v>4</v>
      </c>
      <c r="O1280" s="59" t="s">
        <v>177</v>
      </c>
      <c r="P1280" s="59" t="n">
        <v>2</v>
      </c>
      <c r="Q1280" s="59" t="n">
        <v>1.5</v>
      </c>
      <c r="R1280" s="59" t="n">
        <v>0</v>
      </c>
      <c r="S1280" s="59" t="n">
        <v>0</v>
      </c>
      <c r="T1280" s="59" t="n">
        <v>1</v>
      </c>
      <c r="U1280" s="59" t="n">
        <v>0</v>
      </c>
      <c r="V1280" s="59" t="n">
        <v>0</v>
      </c>
      <c r="W1280" s="59" t="n">
        <v>0</v>
      </c>
      <c r="X1280" s="59" t="n">
        <v>0</v>
      </c>
      <c r="Y1280" s="59" t="n">
        <f aca="false">IF(terrains!L1280&lt;=2.5,1,IF(terrains!L1280&lt;=4.5,2,IF(terrains!L1280&lt;=6.5,3,4)))</f>
        <v>1</v>
      </c>
      <c r="Z1280" s="59" t="n">
        <f aca="false">IF(terrains!R1280=1,35,IF(terrains!S1280=1,64,IF(terrains!T1280=1,IF(terrains!Y1280=1,85,104),IF(terrains!U1280=1,IF(terrains!Y1280=1,124,152),IF(terrains!V1280=1,(IF(terrains!Y1280=1,146,IF(terrains!Y1280=2,178,263))),IF(terrains!W1280=1,(IF(terrains!Y1280=1,178,IF(terrains!Y1280=2,218,321))),IF(terrains!X1280=1,IF(terrains!Y1280=1,190,IF(terrains!Y1280=2,242,IF(terrains!Y1280=3,357,896))))))))))</f>
        <v>85</v>
      </c>
      <c r="AA1280" s="152" t="n">
        <f aca="false">terrains!Z1280*terrains!F1280</f>
        <v>4658835.5262</v>
      </c>
    </row>
    <row r="1281" customFormat="false" ht="13.8" hidden="false" customHeight="false" outlineLevel="0" collapsed="false">
      <c r="A1281" s="143" t="n">
        <v>1280</v>
      </c>
      <c r="B1281" s="59" t="n">
        <v>300368.954328</v>
      </c>
      <c r="C1281" s="59" t="n">
        <v>5039531.27684</v>
      </c>
      <c r="D1281" s="59" t="s">
        <v>812</v>
      </c>
      <c r="E1281" s="153" t="n">
        <v>5082.8</v>
      </c>
      <c r="F1281" s="150" t="n">
        <f aca="false">terrains!E1281*10.76391</f>
        <v>54710.801748</v>
      </c>
      <c r="G1281" s="59" t="s">
        <v>813</v>
      </c>
      <c r="H1281" s="59" t="n">
        <v>3</v>
      </c>
      <c r="I1281" s="59" t="n">
        <v>9</v>
      </c>
      <c r="J1281" s="59" t="n">
        <f aca="false">IF(terrains!L1281=13.5,IF(terrains!X1281=1,12,9),-0.392532+1.267037*terrains!L1281+0.472239*terrains!X1281+0.58658*terrains!W1281+0.089417*terrains!V1281+0.531633*terrains!U1281+0.337883*terrains!T1281-0.403545*terrains!S1281)</f>
        <v>3.880818</v>
      </c>
      <c r="K1281" s="151" t="n">
        <f aca="false">IF(terrains!I1281=0,terrains!J1281,terrains!I1281)</f>
        <v>9</v>
      </c>
      <c r="L1281" s="59" t="n">
        <v>3</v>
      </c>
      <c r="M1281" s="59" t="n">
        <v>3</v>
      </c>
      <c r="N1281" s="59" t="n">
        <v>5</v>
      </c>
      <c r="O1281" s="59" t="s">
        <v>181</v>
      </c>
      <c r="P1281" s="59" t="n">
        <v>2</v>
      </c>
      <c r="Q1281" s="59" t="n">
        <v>2</v>
      </c>
      <c r="R1281" s="59" t="n">
        <v>0</v>
      </c>
      <c r="S1281" s="59" t="n">
        <v>0</v>
      </c>
      <c r="T1281" s="59" t="n">
        <v>0</v>
      </c>
      <c r="U1281" s="59" t="n">
        <v>0</v>
      </c>
      <c r="V1281" s="59" t="n">
        <v>0</v>
      </c>
      <c r="W1281" s="59" t="n">
        <v>0</v>
      </c>
      <c r="X1281" s="59" t="n">
        <v>1</v>
      </c>
      <c r="Y1281" s="59" t="n">
        <f aca="false">IF(terrains!L1281&lt;=2.5,1,IF(terrains!L1281&lt;=4.5,2,IF(terrains!L1281&lt;=6.5,3,4)))</f>
        <v>2</v>
      </c>
      <c r="Z1281" s="59" t="n">
        <f aca="false">IF(terrains!R1281=1,35,IF(terrains!S1281=1,64,IF(terrains!T1281=1,IF(terrains!Y1281=1,85,104),IF(terrains!U1281=1,IF(terrains!Y1281=1,124,152),IF(terrains!V1281=1,(IF(terrains!Y1281=1,146,IF(terrains!Y1281=2,178,263))),IF(terrains!W1281=1,(IF(terrains!Y1281=1,178,IF(terrains!Y1281=2,218,321))),IF(terrains!X1281=1,IF(terrains!Y1281=1,190,IF(terrains!Y1281=2,242,IF(terrains!Y1281=3,357,896))))))))))</f>
        <v>242</v>
      </c>
      <c r="AA1281" s="152" t="n">
        <f aca="false">terrains!Z1281*terrains!F1281</f>
        <v>13240014.023016</v>
      </c>
    </row>
    <row r="1282" customFormat="false" ht="13.8" hidden="false" customHeight="false" outlineLevel="0" collapsed="false">
      <c r="A1282" s="143" t="n">
        <v>1281</v>
      </c>
      <c r="B1282" s="59" t="n">
        <v>300886.970196</v>
      </c>
      <c r="C1282" s="59" t="n">
        <v>5044024.93506</v>
      </c>
      <c r="D1282" s="59" t="s">
        <v>814</v>
      </c>
      <c r="E1282" s="153" t="n">
        <v>5073.2</v>
      </c>
      <c r="F1282" s="150" t="n">
        <f aca="false">terrains!E1282*10.76391</f>
        <v>54607.468212</v>
      </c>
      <c r="G1282" s="59" t="s">
        <v>815</v>
      </c>
      <c r="H1282" s="59" t="n">
        <v>0</v>
      </c>
      <c r="I1282" s="59" t="n">
        <v>4</v>
      </c>
      <c r="J1282" s="59" t="n">
        <f aca="false">IF(terrains!L1282=13.5,IF(terrains!X1282=1,12,9),-0.392532+1.267037*terrains!L1282+0.472239*terrains!X1282+0.58658*terrains!W1282+0.089417*terrains!V1282+0.531633*terrains!U1282+0.337883*terrains!T1282-0.403545*terrains!S1282)</f>
        <v>4.3799805</v>
      </c>
      <c r="K1282" s="151" t="n">
        <f aca="false">IF(terrains!I1282=0,terrains!J1282,terrains!I1282)</f>
        <v>4</v>
      </c>
      <c r="L1282" s="59" t="n">
        <v>3.5</v>
      </c>
      <c r="M1282" s="59" t="n">
        <v>3</v>
      </c>
      <c r="N1282" s="59" t="n">
        <v>5</v>
      </c>
      <c r="O1282" s="59" t="s">
        <v>177</v>
      </c>
      <c r="P1282" s="59" t="n">
        <v>2</v>
      </c>
      <c r="Q1282" s="59" t="n">
        <v>2.5</v>
      </c>
      <c r="R1282" s="59" t="n">
        <v>0</v>
      </c>
      <c r="S1282" s="59" t="n">
        <v>0</v>
      </c>
      <c r="T1282" s="59" t="n">
        <v>1</v>
      </c>
      <c r="U1282" s="59" t="n">
        <v>0</v>
      </c>
      <c r="V1282" s="59" t="n">
        <v>0</v>
      </c>
      <c r="W1282" s="59" t="n">
        <v>0</v>
      </c>
      <c r="X1282" s="59" t="n">
        <v>0</v>
      </c>
      <c r="Y1282" s="59" t="n">
        <f aca="false">IF(terrains!L1282&lt;=2.5,1,IF(terrains!L1282&lt;=4.5,2,IF(terrains!L1282&lt;=6.5,3,4)))</f>
        <v>2</v>
      </c>
      <c r="Z1282" s="59" t="n">
        <f aca="false">IF(terrains!R1282=1,35,IF(terrains!S1282=1,64,IF(terrains!T1282=1,IF(terrains!Y1282=1,85,104),IF(terrains!U1282=1,IF(terrains!Y1282=1,124,152),IF(terrains!V1282=1,(IF(terrains!Y1282=1,146,IF(terrains!Y1282=2,178,263))),IF(terrains!W1282=1,(IF(terrains!Y1282=1,178,IF(terrains!Y1282=2,218,321))),IF(terrains!X1282=1,IF(terrains!Y1282=1,190,IF(terrains!Y1282=2,242,IF(terrains!Y1282=3,357,896))))))))))</f>
        <v>104</v>
      </c>
      <c r="AA1282" s="152" t="n">
        <f aca="false">terrains!Z1282*terrains!F1282</f>
        <v>5679176.694048</v>
      </c>
    </row>
    <row r="1283" customFormat="false" ht="13.8" hidden="false" customHeight="false" outlineLevel="0" collapsed="false">
      <c r="A1283" s="143" t="n">
        <v>1282</v>
      </c>
      <c r="B1283" s="59" t="n">
        <v>294978.1568</v>
      </c>
      <c r="C1283" s="59" t="n">
        <v>5035733.373</v>
      </c>
      <c r="D1283" s="59" t="s">
        <v>816</v>
      </c>
      <c r="E1283" s="153" t="n">
        <v>5050.5</v>
      </c>
      <c r="F1283" s="150" t="n">
        <f aca="false">terrains!E1283*10.76391</f>
        <v>54363.127455</v>
      </c>
      <c r="G1283" s="59" t="s">
        <v>510</v>
      </c>
      <c r="H1283" s="59" t="n">
        <v>0</v>
      </c>
      <c r="I1283" s="59" t="n">
        <v>0</v>
      </c>
      <c r="J1283" s="59" t="n">
        <f aca="false">IF(terrains!L1283=13.5,IF(terrains!X1283=1,12,9),-0.392532+1.267037*terrains!L1283+0.472239*terrains!X1283+0.58658*terrains!W1283+0.089417*terrains!V1283+0.531633*terrains!U1283+0.337883*terrains!T1283-0.403545*terrains!S1283)</f>
        <v>1.737997</v>
      </c>
      <c r="K1283" s="151" t="n">
        <f aca="false">IF(terrains!I1283=0,terrains!J1283,terrains!I1283)</f>
        <v>1.737997</v>
      </c>
      <c r="L1283" s="59" t="n">
        <v>2</v>
      </c>
      <c r="M1283" s="59" t="n">
        <v>1</v>
      </c>
      <c r="N1283" s="59" t="n">
        <v>4</v>
      </c>
      <c r="O1283" s="59" t="s">
        <v>176</v>
      </c>
      <c r="P1283" s="59" t="n">
        <v>2</v>
      </c>
      <c r="Q1283" s="59" t="n">
        <v>1.5</v>
      </c>
      <c r="R1283" s="59" t="n">
        <v>0</v>
      </c>
      <c r="S1283" s="59" t="n">
        <v>1</v>
      </c>
      <c r="T1283" s="59" t="n">
        <v>0</v>
      </c>
      <c r="U1283" s="59" t="n">
        <v>0</v>
      </c>
      <c r="V1283" s="59" t="n">
        <v>0</v>
      </c>
      <c r="W1283" s="59" t="n">
        <v>0</v>
      </c>
      <c r="X1283" s="59" t="n">
        <v>0</v>
      </c>
      <c r="Y1283" s="59" t="n">
        <f aca="false">IF(terrains!L1283&lt;=2.5,1,IF(terrains!L1283&lt;=4.5,2,IF(terrains!L1283&lt;=6.5,3,4)))</f>
        <v>1</v>
      </c>
      <c r="Z1283" s="59" t="n">
        <f aca="false">IF(terrains!R1283=1,35,IF(terrains!S1283=1,64,IF(terrains!T1283=1,IF(terrains!Y1283=1,85,104),IF(terrains!U1283=1,IF(terrains!Y1283=1,124,152),IF(terrains!V1283=1,(IF(terrains!Y1283=1,146,IF(terrains!Y1283=2,178,263))),IF(terrains!W1283=1,(IF(terrains!Y1283=1,178,IF(terrains!Y1283=2,218,321))),IF(terrains!X1283=1,IF(terrains!Y1283=1,190,IF(terrains!Y1283=2,242,IF(terrains!Y1283=3,357,896))))))))))</f>
        <v>64</v>
      </c>
      <c r="AA1283" s="152" t="n">
        <f aca="false">terrains!Z1283*terrains!F1283</f>
        <v>3479240.15712</v>
      </c>
    </row>
    <row r="1284" customFormat="false" ht="13.8" hidden="false" customHeight="false" outlineLevel="0" collapsed="false">
      <c r="A1284" s="143" t="n">
        <v>1283</v>
      </c>
      <c r="B1284" s="59" t="n">
        <v>278549.2497</v>
      </c>
      <c r="C1284" s="59" t="n">
        <v>5041553.761</v>
      </c>
      <c r="D1284" s="59" t="s">
        <v>817</v>
      </c>
      <c r="E1284" s="153" t="n">
        <v>5048.5</v>
      </c>
      <c r="F1284" s="150" t="n">
        <f aca="false">terrains!E1284*10.76391</f>
        <v>54341.599635</v>
      </c>
      <c r="G1284" s="59" t="s">
        <v>191</v>
      </c>
      <c r="H1284" s="59" t="n">
        <v>0</v>
      </c>
      <c r="I1284" s="59" t="n">
        <v>0</v>
      </c>
      <c r="J1284" s="59" t="n">
        <f aca="false">IF(terrains!L1284=13.5,IF(terrains!X1284=1,12,9),-0.392532+1.267037*terrains!L1284+0.472239*terrains!X1284+0.58658*terrains!W1284+0.089417*terrains!V1284+0.531633*terrains!U1284+0.337883*terrains!T1284-0.403545*terrains!S1284)</f>
        <v>2.141542</v>
      </c>
      <c r="K1284" s="151" t="n">
        <f aca="false">IF(terrains!I1284=0,terrains!J1284,terrains!I1284)</f>
        <v>2.141542</v>
      </c>
      <c r="L1284" s="59" t="n">
        <v>2</v>
      </c>
      <c r="M1284" s="59" t="n">
        <v>1</v>
      </c>
      <c r="N1284" s="59" t="n">
        <v>3</v>
      </c>
      <c r="O1284" s="59" t="s">
        <v>175</v>
      </c>
      <c r="P1284" s="59" t="n">
        <v>2</v>
      </c>
      <c r="Q1284" s="59" t="n">
        <v>1.5</v>
      </c>
      <c r="R1284" s="59" t="n">
        <v>1</v>
      </c>
      <c r="S1284" s="59" t="n">
        <v>0</v>
      </c>
      <c r="T1284" s="59" t="n">
        <v>0</v>
      </c>
      <c r="U1284" s="59" t="n">
        <v>0</v>
      </c>
      <c r="V1284" s="59" t="n">
        <v>0</v>
      </c>
      <c r="W1284" s="59" t="n">
        <v>0</v>
      </c>
      <c r="X1284" s="59" t="n">
        <v>0</v>
      </c>
      <c r="Y1284" s="59" t="n">
        <f aca="false">IF(terrains!L1284&lt;=2.5,1,IF(terrains!L1284&lt;=4.5,2,IF(terrains!L1284&lt;=6.5,3,4)))</f>
        <v>1</v>
      </c>
      <c r="Z1284" s="59" t="n">
        <f aca="false">IF(terrains!R1284=1,35,IF(terrains!S1284=1,64,IF(terrains!T1284=1,IF(terrains!Y1284=1,85,104),IF(terrains!U1284=1,IF(terrains!Y1284=1,124,152),IF(terrains!V1284=1,(IF(terrains!Y1284=1,146,IF(terrains!Y1284=2,178,263))),IF(terrains!W1284=1,(IF(terrains!Y1284=1,178,IF(terrains!Y1284=2,218,321))),IF(terrains!X1284=1,IF(terrains!Y1284=1,190,IF(terrains!Y1284=2,242,IF(terrains!Y1284=3,357,896))))))))))</f>
        <v>35</v>
      </c>
      <c r="AA1284" s="152" t="n">
        <f aca="false">terrains!Z1284*terrains!F1284</f>
        <v>1901955.987225</v>
      </c>
    </row>
    <row r="1285" customFormat="false" ht="13.8" hidden="false" customHeight="false" outlineLevel="0" collapsed="false">
      <c r="A1285" s="143" t="n">
        <v>1284</v>
      </c>
      <c r="B1285" s="59" t="n">
        <v>299224.499866</v>
      </c>
      <c r="C1285" s="59" t="n">
        <v>5050794.88785</v>
      </c>
      <c r="D1285" s="59" t="s">
        <v>818</v>
      </c>
      <c r="E1285" s="153" t="n">
        <v>5014.4</v>
      </c>
      <c r="F1285" s="150" t="n">
        <f aca="false">terrains!E1285*10.76391</f>
        <v>53974.550304</v>
      </c>
      <c r="G1285" s="59" t="s">
        <v>302</v>
      </c>
      <c r="H1285" s="59" t="n">
        <v>0.7</v>
      </c>
      <c r="I1285" s="59" t="n">
        <v>6</v>
      </c>
      <c r="J1285" s="59" t="n">
        <f aca="false">IF(terrains!L1285=13.5,IF(terrains!X1285=1,12,9),-0.392532+1.267037*terrains!L1285+0.472239*terrains!X1285+0.58658*terrains!W1285+0.089417*terrains!V1285+0.531633*terrains!U1285+0.337883*terrains!T1285-0.403545*terrains!S1285)</f>
        <v>4.272071</v>
      </c>
      <c r="K1285" s="151" t="n">
        <f aca="false">IF(terrains!I1285=0,terrains!J1285,terrains!I1285)</f>
        <v>6</v>
      </c>
      <c r="L1285" s="59" t="n">
        <v>4</v>
      </c>
      <c r="M1285" s="59" t="n">
        <v>2</v>
      </c>
      <c r="N1285" s="59" t="n">
        <v>12</v>
      </c>
      <c r="O1285" s="59" t="s">
        <v>176</v>
      </c>
      <c r="P1285" s="59" t="n">
        <v>2</v>
      </c>
      <c r="Q1285" s="59" t="n">
        <v>2</v>
      </c>
      <c r="R1285" s="59" t="n">
        <v>0</v>
      </c>
      <c r="S1285" s="59" t="n">
        <v>1</v>
      </c>
      <c r="T1285" s="59" t="n">
        <v>0</v>
      </c>
      <c r="U1285" s="59" t="n">
        <v>0</v>
      </c>
      <c r="V1285" s="59" t="n">
        <v>0</v>
      </c>
      <c r="W1285" s="59" t="n">
        <v>0</v>
      </c>
      <c r="X1285" s="59" t="n">
        <v>0</v>
      </c>
      <c r="Y1285" s="59" t="n">
        <f aca="false">IF(terrains!L1285&lt;=2.5,1,IF(terrains!L1285&lt;=4.5,2,IF(terrains!L1285&lt;=6.5,3,4)))</f>
        <v>2</v>
      </c>
      <c r="Z1285" s="59" t="n">
        <f aca="false">IF(terrains!R1285=1,35,IF(terrains!S1285=1,64,IF(terrains!T1285=1,IF(terrains!Y1285=1,85,104),IF(terrains!U1285=1,IF(terrains!Y1285=1,124,152),IF(terrains!V1285=1,(IF(terrains!Y1285=1,146,IF(terrains!Y1285=2,178,263))),IF(terrains!W1285=1,(IF(terrains!Y1285=1,178,IF(terrains!Y1285=2,218,321))),IF(terrains!X1285=1,IF(terrains!Y1285=1,190,IF(terrains!Y1285=2,242,IF(terrains!Y1285=3,357,896))))))))))</f>
        <v>64</v>
      </c>
      <c r="AA1285" s="152" t="n">
        <f aca="false">terrains!Z1285*terrains!F1285</f>
        <v>3454371.219456</v>
      </c>
    </row>
    <row r="1286" customFormat="false" ht="13.8" hidden="false" customHeight="false" outlineLevel="0" collapsed="false">
      <c r="A1286" s="143" t="n">
        <v>1285</v>
      </c>
      <c r="B1286" s="59" t="n">
        <v>299383.019919</v>
      </c>
      <c r="C1286" s="59" t="n">
        <v>5050866.19628</v>
      </c>
      <c r="D1286" s="59" t="s">
        <v>819</v>
      </c>
      <c r="E1286" s="153" t="n">
        <v>4988.4</v>
      </c>
      <c r="F1286" s="150" t="n">
        <f aca="false">terrains!E1286*10.76391</f>
        <v>53694.688644</v>
      </c>
      <c r="G1286" s="59" t="s">
        <v>595</v>
      </c>
      <c r="H1286" s="59" t="n">
        <v>0</v>
      </c>
      <c r="I1286" s="59" t="n">
        <v>0</v>
      </c>
      <c r="J1286" s="59" t="n">
        <f aca="false">IF(terrains!L1286=13.5,IF(terrains!X1286=1,12,9),-0.392532+1.267037*terrains!L1286+0.472239*terrains!X1286+0.58658*terrains!W1286+0.089417*terrains!V1286+0.531633*terrains!U1286+0.337883*terrains!T1286-0.403545*terrains!S1286)</f>
        <v>5.539108</v>
      </c>
      <c r="K1286" s="151" t="n">
        <f aca="false">IF(terrains!I1286=0,terrains!J1286,terrains!I1286)</f>
        <v>5.539108</v>
      </c>
      <c r="L1286" s="59" t="n">
        <v>5</v>
      </c>
      <c r="M1286" s="59" t="n">
        <v>5</v>
      </c>
      <c r="N1286" s="59" t="n">
        <v>15</v>
      </c>
      <c r="O1286" s="59" t="s">
        <v>176</v>
      </c>
      <c r="P1286" s="59" t="n">
        <v>1</v>
      </c>
      <c r="Q1286" s="59" t="n">
        <v>1.5</v>
      </c>
      <c r="R1286" s="59" t="n">
        <v>0</v>
      </c>
      <c r="S1286" s="59" t="n">
        <v>1</v>
      </c>
      <c r="T1286" s="59" t="n">
        <v>0</v>
      </c>
      <c r="U1286" s="59" t="n">
        <v>0</v>
      </c>
      <c r="V1286" s="59" t="n">
        <v>0</v>
      </c>
      <c r="W1286" s="59" t="n">
        <v>0</v>
      </c>
      <c r="X1286" s="59" t="n">
        <v>0</v>
      </c>
      <c r="Y1286" s="59" t="n">
        <f aca="false">IF(terrains!L1286&lt;=2.5,1,IF(terrains!L1286&lt;=4.5,2,IF(terrains!L1286&lt;=6.5,3,4)))</f>
        <v>3</v>
      </c>
      <c r="Z1286" s="59" t="n">
        <f aca="false">IF(terrains!R1286=1,35,IF(terrains!S1286=1,64,IF(terrains!T1286=1,IF(terrains!Y1286=1,85,104),IF(terrains!U1286=1,IF(terrains!Y1286=1,124,152),IF(terrains!V1286=1,(IF(terrains!Y1286=1,146,IF(terrains!Y1286=2,178,263))),IF(terrains!W1286=1,(IF(terrains!Y1286=1,178,IF(terrains!Y1286=2,218,321))),IF(terrains!X1286=1,IF(terrains!Y1286=1,190,IF(terrains!Y1286=2,242,IF(terrains!Y1286=3,357,896))))))))))</f>
        <v>64</v>
      </c>
      <c r="AA1286" s="152" t="n">
        <f aca="false">terrains!Z1286*terrains!F1286</f>
        <v>3436460.073216</v>
      </c>
    </row>
    <row r="1287" customFormat="false" ht="13.8" hidden="false" customHeight="false" outlineLevel="0" collapsed="false">
      <c r="A1287" s="143" t="n">
        <v>1286</v>
      </c>
      <c r="B1287" s="59" t="n">
        <v>292266.7743</v>
      </c>
      <c r="C1287" s="59" t="n">
        <v>5043778.141</v>
      </c>
      <c r="D1287" s="59" t="s">
        <v>820</v>
      </c>
      <c r="E1287" s="153" t="n">
        <v>4963.6</v>
      </c>
      <c r="F1287" s="150" t="n">
        <f aca="false">terrains!E1287*10.76391</f>
        <v>53427.743676</v>
      </c>
      <c r="G1287" s="59" t="s">
        <v>805</v>
      </c>
      <c r="H1287" s="59" t="n">
        <v>1</v>
      </c>
      <c r="I1287" s="59" t="n">
        <v>0</v>
      </c>
      <c r="J1287" s="59" t="n">
        <f aca="false">IF(terrains!L1287=13.5,IF(terrains!X1287=1,12,9),-0.392532+1.267037*terrains!L1287+0.472239*terrains!X1287+0.58658*terrains!W1287+0.089417*terrains!V1287+0.531633*terrains!U1287+0.337883*terrains!T1287-0.403545*terrains!S1287)</f>
        <v>3.1129435</v>
      </c>
      <c r="K1287" s="151" t="n">
        <f aca="false">IF(terrains!I1287=0,terrains!J1287,terrains!I1287)</f>
        <v>3.1129435</v>
      </c>
      <c r="L1287" s="59" t="n">
        <v>2.5</v>
      </c>
      <c r="M1287" s="59" t="n">
        <v>2</v>
      </c>
      <c r="N1287" s="59" t="n">
        <v>4</v>
      </c>
      <c r="O1287" s="59" t="s">
        <v>177</v>
      </c>
      <c r="P1287" s="59" t="n">
        <v>2</v>
      </c>
      <c r="Q1287" s="59" t="n">
        <v>2.5</v>
      </c>
      <c r="R1287" s="59" t="n">
        <v>0</v>
      </c>
      <c r="S1287" s="59" t="n">
        <v>0</v>
      </c>
      <c r="T1287" s="59" t="n">
        <v>1</v>
      </c>
      <c r="U1287" s="59" t="n">
        <v>0</v>
      </c>
      <c r="V1287" s="59" t="n">
        <v>0</v>
      </c>
      <c r="W1287" s="59" t="n">
        <v>0</v>
      </c>
      <c r="X1287" s="59" t="n">
        <v>0</v>
      </c>
      <c r="Y1287" s="59" t="n">
        <f aca="false">IF(terrains!L1287&lt;=2.5,1,IF(terrains!L1287&lt;=4.5,2,IF(terrains!L1287&lt;=6.5,3,4)))</f>
        <v>1</v>
      </c>
      <c r="Z1287" s="59" t="n">
        <f aca="false">IF(terrains!R1287=1,35,IF(terrains!S1287=1,64,IF(terrains!T1287=1,IF(terrains!Y1287=1,85,104),IF(terrains!U1287=1,IF(terrains!Y1287=1,124,152),IF(terrains!V1287=1,(IF(terrains!Y1287=1,146,IF(terrains!Y1287=2,178,263))),IF(terrains!W1287=1,(IF(terrains!Y1287=1,178,IF(terrains!Y1287=2,218,321))),IF(terrains!X1287=1,IF(terrains!Y1287=1,190,IF(terrains!Y1287=2,242,IF(terrains!Y1287=3,357,896))))))))))</f>
        <v>85</v>
      </c>
      <c r="AA1287" s="152" t="n">
        <f aca="false">terrains!Z1287*terrains!F1287</f>
        <v>4541358.21246</v>
      </c>
    </row>
    <row r="1288" customFormat="false" ht="13.8" hidden="false" customHeight="false" outlineLevel="0" collapsed="false">
      <c r="A1288" s="143" t="n">
        <v>1287</v>
      </c>
      <c r="B1288" s="59" t="n">
        <v>300771.997291</v>
      </c>
      <c r="C1288" s="59" t="n">
        <v>5042700.31653</v>
      </c>
      <c r="D1288" s="59" t="s">
        <v>821</v>
      </c>
      <c r="E1288" s="153" t="n">
        <v>4957.8</v>
      </c>
      <c r="F1288" s="150" t="n">
        <f aca="false">terrains!E1288*10.76391</f>
        <v>53365.312998</v>
      </c>
      <c r="G1288" s="59" t="s">
        <v>246</v>
      </c>
      <c r="H1288" s="59" t="n">
        <v>0</v>
      </c>
      <c r="I1288" s="59" t="n">
        <v>6</v>
      </c>
      <c r="J1288" s="59" t="n">
        <f aca="false">IF(terrains!L1288=13.5,IF(terrains!X1288=1,12,9),-0.392532+1.267037*terrains!L1288+0.472239*terrains!X1288+0.58658*terrains!W1288+0.089417*terrains!V1288+0.531633*terrains!U1288+0.337883*terrains!T1288-0.403545*terrains!S1288)</f>
        <v>5.3985515</v>
      </c>
      <c r="K1288" s="151" t="n">
        <f aca="false">IF(terrains!I1288=0,terrains!J1288,terrains!I1288)</f>
        <v>6</v>
      </c>
      <c r="L1288" s="59" t="n">
        <v>4.5</v>
      </c>
      <c r="M1288" s="59" t="n">
        <v>0</v>
      </c>
      <c r="N1288" s="59" t="n">
        <v>0</v>
      </c>
      <c r="O1288" s="59" t="s">
        <v>179</v>
      </c>
      <c r="P1288" s="59" t="n">
        <v>0</v>
      </c>
      <c r="Q1288" s="59" t="n">
        <v>0</v>
      </c>
      <c r="R1288" s="59" t="n">
        <v>0</v>
      </c>
      <c r="S1288" s="59" t="n">
        <v>0</v>
      </c>
      <c r="T1288" s="59" t="n">
        <v>0</v>
      </c>
      <c r="U1288" s="59" t="n">
        <v>0</v>
      </c>
      <c r="V1288" s="59" t="n">
        <v>1</v>
      </c>
      <c r="W1288" s="59" t="n">
        <v>0</v>
      </c>
      <c r="X1288" s="59" t="n">
        <v>0</v>
      </c>
      <c r="Y1288" s="59" t="n">
        <f aca="false">IF(terrains!L1288&lt;=2.5,1,IF(terrains!L1288&lt;=4.5,2,IF(terrains!L1288&lt;=6.5,3,4)))</f>
        <v>2</v>
      </c>
      <c r="Z1288" s="59" t="n">
        <f aca="false">IF(terrains!R1288=1,35,IF(terrains!S1288=1,64,IF(terrains!T1288=1,IF(terrains!Y1288=1,85,104),IF(terrains!U1288=1,IF(terrains!Y1288=1,124,152),IF(terrains!V1288=1,(IF(terrains!Y1288=1,146,IF(terrains!Y1288=2,178,263))),IF(terrains!W1288=1,(IF(terrains!Y1288=1,178,IF(terrains!Y1288=2,218,321))),IF(terrains!X1288=1,IF(terrains!Y1288=1,190,IF(terrains!Y1288=2,242,IF(terrains!Y1288=3,357,896))))))))))</f>
        <v>178</v>
      </c>
      <c r="AA1288" s="152" t="n">
        <f aca="false">terrains!Z1288*terrains!F1288</f>
        <v>9499025.713644</v>
      </c>
    </row>
    <row r="1289" customFormat="false" ht="13.8" hidden="false" customHeight="false" outlineLevel="0" collapsed="false">
      <c r="A1289" s="143" t="n">
        <v>1288</v>
      </c>
      <c r="B1289" s="59" t="n">
        <v>288298.292399</v>
      </c>
      <c r="C1289" s="59" t="n">
        <v>5042340.60949</v>
      </c>
      <c r="D1289" s="59" t="s">
        <v>822</v>
      </c>
      <c r="E1289" s="153" t="n">
        <v>4952.5</v>
      </c>
      <c r="F1289" s="150" t="n">
        <f aca="false">terrains!E1289*10.76391</f>
        <v>53308.264275</v>
      </c>
      <c r="G1289" s="59" t="s">
        <v>260</v>
      </c>
      <c r="H1289" s="59" t="n">
        <v>1</v>
      </c>
      <c r="I1289" s="59" t="n">
        <v>6</v>
      </c>
      <c r="J1289" s="59" t="n">
        <f aca="false">IF(terrains!L1289=13.5,IF(terrains!X1289=1,12,9),-0.392532+1.267037*terrains!L1289+0.472239*terrains!X1289+0.58658*terrains!W1289+0.089417*terrains!V1289+0.531633*terrains!U1289+0.337883*terrains!T1289-0.403545*terrains!S1289)</f>
        <v>5.6470175</v>
      </c>
      <c r="K1289" s="151" t="n">
        <f aca="false">IF(terrains!I1289=0,terrains!J1289,terrains!I1289)</f>
        <v>6</v>
      </c>
      <c r="L1289" s="59" t="n">
        <v>4.5</v>
      </c>
      <c r="M1289" s="59" t="n">
        <v>2</v>
      </c>
      <c r="N1289" s="59" t="n">
        <v>15</v>
      </c>
      <c r="O1289" s="59" t="s">
        <v>177</v>
      </c>
      <c r="P1289" s="59" t="n">
        <v>2</v>
      </c>
      <c r="Q1289" s="59" t="n">
        <v>2.5</v>
      </c>
      <c r="R1289" s="59" t="n">
        <v>0</v>
      </c>
      <c r="S1289" s="59" t="n">
        <v>0</v>
      </c>
      <c r="T1289" s="59" t="n">
        <v>1</v>
      </c>
      <c r="U1289" s="59" t="n">
        <v>0</v>
      </c>
      <c r="V1289" s="59" t="n">
        <v>0</v>
      </c>
      <c r="W1289" s="59" t="n">
        <v>0</v>
      </c>
      <c r="X1289" s="59" t="n">
        <v>0</v>
      </c>
      <c r="Y1289" s="59" t="n">
        <f aca="false">IF(terrains!L1289&lt;=2.5,1,IF(terrains!L1289&lt;=4.5,2,IF(terrains!L1289&lt;=6.5,3,4)))</f>
        <v>2</v>
      </c>
      <c r="Z1289" s="59" t="n">
        <f aca="false">IF(terrains!R1289=1,35,IF(terrains!S1289=1,64,IF(terrains!T1289=1,IF(terrains!Y1289=1,85,104),IF(terrains!U1289=1,IF(terrains!Y1289=1,124,152),IF(terrains!V1289=1,(IF(terrains!Y1289=1,146,IF(terrains!Y1289=2,178,263))),IF(terrains!W1289=1,(IF(terrains!Y1289=1,178,IF(terrains!Y1289=2,218,321))),IF(terrains!X1289=1,IF(terrains!Y1289=1,190,IF(terrains!Y1289=2,242,IF(terrains!Y1289=3,357,896))))))))))</f>
        <v>104</v>
      </c>
      <c r="AA1289" s="152" t="n">
        <f aca="false">terrains!Z1289*terrains!F1289</f>
        <v>5544059.4846</v>
      </c>
    </row>
    <row r="1290" customFormat="false" ht="13.8" hidden="false" customHeight="false" outlineLevel="0" collapsed="false">
      <c r="A1290" s="143" t="n">
        <v>1289</v>
      </c>
      <c r="B1290" s="59" t="n">
        <v>292326.7107</v>
      </c>
      <c r="C1290" s="59" t="n">
        <v>5043752.941</v>
      </c>
      <c r="D1290" s="59" t="s">
        <v>823</v>
      </c>
      <c r="E1290" s="153" t="n">
        <v>4948.8</v>
      </c>
      <c r="F1290" s="150" t="n">
        <f aca="false">terrains!E1290*10.76391</f>
        <v>53268.437808</v>
      </c>
      <c r="G1290" s="59" t="s">
        <v>805</v>
      </c>
      <c r="H1290" s="59" t="n">
        <v>1</v>
      </c>
      <c r="I1290" s="59" t="n">
        <v>0</v>
      </c>
      <c r="J1290" s="59" t="n">
        <f aca="false">IF(terrains!L1290=13.5,IF(terrains!X1290=1,12,9),-0.392532+1.267037*terrains!L1290+0.472239*terrains!X1290+0.58658*terrains!W1290+0.089417*terrains!V1290+0.531633*terrains!U1290+0.337883*terrains!T1290-0.403545*terrains!S1290)</f>
        <v>3.1129435</v>
      </c>
      <c r="K1290" s="151" t="n">
        <f aca="false">IF(terrains!I1290=0,terrains!J1290,terrains!I1290)</f>
        <v>3.1129435</v>
      </c>
      <c r="L1290" s="59" t="n">
        <v>2.5</v>
      </c>
      <c r="M1290" s="59" t="n">
        <v>2</v>
      </c>
      <c r="N1290" s="59" t="n">
        <v>4</v>
      </c>
      <c r="O1290" s="59" t="s">
        <v>177</v>
      </c>
      <c r="P1290" s="59" t="n">
        <v>2</v>
      </c>
      <c r="Q1290" s="59" t="n">
        <v>2.5</v>
      </c>
      <c r="R1290" s="59" t="n">
        <v>0</v>
      </c>
      <c r="S1290" s="59" t="n">
        <v>0</v>
      </c>
      <c r="T1290" s="59" t="n">
        <v>1</v>
      </c>
      <c r="U1290" s="59" t="n">
        <v>0</v>
      </c>
      <c r="V1290" s="59" t="n">
        <v>0</v>
      </c>
      <c r="W1290" s="59" t="n">
        <v>0</v>
      </c>
      <c r="X1290" s="59" t="n">
        <v>0</v>
      </c>
      <c r="Y1290" s="59" t="n">
        <f aca="false">IF(terrains!L1290&lt;=2.5,1,IF(terrains!L1290&lt;=4.5,2,IF(terrains!L1290&lt;=6.5,3,4)))</f>
        <v>1</v>
      </c>
      <c r="Z1290" s="59" t="n">
        <f aca="false">IF(terrains!R1290=1,35,IF(terrains!S1290=1,64,IF(terrains!T1290=1,IF(terrains!Y1290=1,85,104),IF(terrains!U1290=1,IF(terrains!Y1290=1,124,152),IF(terrains!V1290=1,(IF(terrains!Y1290=1,146,IF(terrains!Y1290=2,178,263))),IF(terrains!W1290=1,(IF(terrains!Y1290=1,178,IF(terrains!Y1290=2,218,321))),IF(terrains!X1290=1,IF(terrains!Y1290=1,190,IF(terrains!Y1290=2,242,IF(terrains!Y1290=3,357,896))))))))))</f>
        <v>85</v>
      </c>
      <c r="AA1290" s="152" t="n">
        <f aca="false">terrains!Z1290*terrains!F1290</f>
        <v>4527817.21368</v>
      </c>
    </row>
    <row r="1291" customFormat="false" ht="13.8" hidden="false" customHeight="false" outlineLevel="0" collapsed="false">
      <c r="A1291" s="143" t="n">
        <v>1290</v>
      </c>
      <c r="B1291" s="59" t="n">
        <v>299200.995667</v>
      </c>
      <c r="C1291" s="59" t="n">
        <v>5050576.52769</v>
      </c>
      <c r="D1291" s="59" t="s">
        <v>824</v>
      </c>
      <c r="E1291" s="153" t="n">
        <v>4927.1</v>
      </c>
      <c r="F1291" s="150" t="n">
        <f aca="false">terrains!E1291*10.76391</f>
        <v>53034.860961</v>
      </c>
      <c r="G1291" s="59" t="s">
        <v>229</v>
      </c>
      <c r="H1291" s="59" t="n">
        <v>0.5</v>
      </c>
      <c r="I1291" s="59" t="n">
        <v>3</v>
      </c>
      <c r="J1291" s="59" t="n">
        <f aca="false">IF(terrains!L1291=13.5,IF(terrains!X1291=1,12,9),-0.392532+1.267037*terrains!L1291+0.472239*terrains!X1291+0.58658*terrains!W1291+0.089417*terrains!V1291+0.531633*terrains!U1291+0.337883*terrains!T1291-0.403545*terrains!S1291)</f>
        <v>2.3715155</v>
      </c>
      <c r="K1291" s="151" t="n">
        <f aca="false">IF(terrains!I1291=0,terrains!J1291,terrains!I1291)</f>
        <v>3</v>
      </c>
      <c r="L1291" s="59" t="n">
        <v>2.5</v>
      </c>
      <c r="M1291" s="59" t="n">
        <v>1</v>
      </c>
      <c r="N1291" s="59" t="n">
        <v>6</v>
      </c>
      <c r="O1291" s="59" t="s">
        <v>176</v>
      </c>
      <c r="P1291" s="59" t="n">
        <v>2</v>
      </c>
      <c r="Q1291" s="59" t="n">
        <v>2</v>
      </c>
      <c r="R1291" s="59" t="n">
        <v>0</v>
      </c>
      <c r="S1291" s="59" t="n">
        <v>1</v>
      </c>
      <c r="T1291" s="59" t="n">
        <v>0</v>
      </c>
      <c r="U1291" s="59" t="n">
        <v>0</v>
      </c>
      <c r="V1291" s="59" t="n">
        <v>0</v>
      </c>
      <c r="W1291" s="59" t="n">
        <v>0</v>
      </c>
      <c r="X1291" s="59" t="n">
        <v>0</v>
      </c>
      <c r="Y1291" s="59" t="n">
        <f aca="false">IF(terrains!L1291&lt;=2.5,1,IF(terrains!L1291&lt;=4.5,2,IF(terrains!L1291&lt;=6.5,3,4)))</f>
        <v>1</v>
      </c>
      <c r="Z1291" s="59" t="n">
        <f aca="false">IF(terrains!R1291=1,35,IF(terrains!S1291=1,64,IF(terrains!T1291=1,IF(terrains!Y1291=1,85,104),IF(terrains!U1291=1,IF(terrains!Y1291=1,124,152),IF(terrains!V1291=1,(IF(terrains!Y1291=1,146,IF(terrains!Y1291=2,178,263))),IF(terrains!W1291=1,(IF(terrains!Y1291=1,178,IF(terrains!Y1291=2,218,321))),IF(terrains!X1291=1,IF(terrains!Y1291=1,190,IF(terrains!Y1291=2,242,IF(terrains!Y1291=3,357,896))))))))))</f>
        <v>64</v>
      </c>
      <c r="AA1291" s="152" t="n">
        <f aca="false">terrains!Z1291*terrains!F1291</f>
        <v>3394231.101504</v>
      </c>
    </row>
    <row r="1292" customFormat="false" ht="13.8" hidden="false" customHeight="false" outlineLevel="0" collapsed="false">
      <c r="A1292" s="143" t="n">
        <v>1291</v>
      </c>
      <c r="B1292" s="59" t="n">
        <v>299691.663</v>
      </c>
      <c r="C1292" s="59" t="n">
        <v>5038568.41</v>
      </c>
      <c r="D1292" s="59" t="s">
        <v>825</v>
      </c>
      <c r="E1292" s="153" t="n">
        <v>4914.4</v>
      </c>
      <c r="F1292" s="150" t="n">
        <f aca="false">terrains!E1292*10.76391</f>
        <v>52898.159304</v>
      </c>
      <c r="G1292" s="59" t="s">
        <v>309</v>
      </c>
      <c r="H1292" s="59" t="n">
        <v>2</v>
      </c>
      <c r="I1292" s="59" t="n">
        <v>6</v>
      </c>
      <c r="J1292" s="59" t="n">
        <f aca="false">IF(terrains!L1292=13.5,IF(terrains!X1292=1,12,9),-0.392532+1.267037*terrains!L1292+0.472239*terrains!X1292+0.58658*terrains!W1292+0.089417*terrains!V1292+0.531633*terrains!U1292+0.337883*terrains!T1292-0.403545*terrains!S1292)</f>
        <v>3.880818</v>
      </c>
      <c r="K1292" s="151" t="n">
        <f aca="false">IF(terrains!I1292=0,terrains!J1292,terrains!I1292)</f>
        <v>6</v>
      </c>
      <c r="L1292" s="59" t="n">
        <v>3</v>
      </c>
      <c r="M1292" s="59" t="n">
        <v>2</v>
      </c>
      <c r="N1292" s="59" t="n">
        <v>8</v>
      </c>
      <c r="O1292" s="59" t="s">
        <v>181</v>
      </c>
      <c r="P1292" s="59" t="n">
        <v>2</v>
      </c>
      <c r="Q1292" s="59" t="n">
        <v>2</v>
      </c>
      <c r="R1292" s="59" t="n">
        <v>0</v>
      </c>
      <c r="S1292" s="59" t="n">
        <v>0</v>
      </c>
      <c r="T1292" s="59" t="n">
        <v>0</v>
      </c>
      <c r="U1292" s="59" t="n">
        <v>0</v>
      </c>
      <c r="V1292" s="59" t="n">
        <v>0</v>
      </c>
      <c r="W1292" s="59" t="n">
        <v>0</v>
      </c>
      <c r="X1292" s="59" t="n">
        <v>1</v>
      </c>
      <c r="Y1292" s="59" t="n">
        <f aca="false">IF(terrains!L1292&lt;=2.5,1,IF(terrains!L1292&lt;=4.5,2,IF(terrains!L1292&lt;=6.5,3,4)))</f>
        <v>2</v>
      </c>
      <c r="Z1292" s="59" t="n">
        <f aca="false">IF(terrains!R1292=1,35,IF(terrains!S1292=1,64,IF(terrains!T1292=1,IF(terrains!Y1292=1,85,104),IF(terrains!U1292=1,IF(terrains!Y1292=1,124,152),IF(terrains!V1292=1,(IF(terrains!Y1292=1,146,IF(terrains!Y1292=2,178,263))),IF(terrains!W1292=1,(IF(terrains!Y1292=1,178,IF(terrains!Y1292=2,218,321))),IF(terrains!X1292=1,IF(terrains!Y1292=1,190,IF(terrains!Y1292=2,242,IF(terrains!Y1292=3,357,896))))))))))</f>
        <v>242</v>
      </c>
      <c r="AA1292" s="152" t="n">
        <f aca="false">terrains!Z1292*terrains!F1292</f>
        <v>12801354.551568</v>
      </c>
    </row>
    <row r="1293" customFormat="false" ht="13.8" hidden="false" customHeight="false" outlineLevel="0" collapsed="false">
      <c r="A1293" s="143" t="n">
        <v>1292</v>
      </c>
      <c r="B1293" s="59" t="n">
        <v>294946.2962</v>
      </c>
      <c r="C1293" s="59" t="n">
        <v>5049695.472</v>
      </c>
      <c r="D1293" s="59" t="s">
        <v>826</v>
      </c>
      <c r="E1293" s="153" t="n">
        <v>4889.7</v>
      </c>
      <c r="F1293" s="150" t="n">
        <f aca="false">terrains!E1293*10.76391</f>
        <v>52632.290727</v>
      </c>
      <c r="G1293" s="59" t="s">
        <v>348</v>
      </c>
      <c r="H1293" s="59" t="n">
        <v>0</v>
      </c>
      <c r="I1293" s="59" t="n">
        <v>0</v>
      </c>
      <c r="J1293" s="59" t="n">
        <f aca="false">IF(terrains!L1293=13.5,IF(terrains!X1293=1,12,9),-0.392532+1.267037*terrains!L1293+0.472239*terrains!X1293+0.58658*terrains!W1293+0.089417*terrains!V1293+0.531633*terrains!U1293+0.337883*terrains!T1293-0.403545*terrains!S1293)</f>
        <v>1.1044785</v>
      </c>
      <c r="K1293" s="151" t="n">
        <f aca="false">IF(terrains!I1293=0,terrains!J1293,terrains!I1293)</f>
        <v>1.1044785</v>
      </c>
      <c r="L1293" s="59" t="n">
        <v>1.5</v>
      </c>
      <c r="M1293" s="59" t="n">
        <v>1</v>
      </c>
      <c r="N1293" s="59" t="n">
        <v>3</v>
      </c>
      <c r="O1293" s="59" t="s">
        <v>176</v>
      </c>
      <c r="P1293" s="59" t="n">
        <v>1.5</v>
      </c>
      <c r="Q1293" s="59" t="n">
        <v>1.5</v>
      </c>
      <c r="R1293" s="59" t="n">
        <v>0</v>
      </c>
      <c r="S1293" s="59" t="n">
        <v>1</v>
      </c>
      <c r="T1293" s="59" t="n">
        <v>0</v>
      </c>
      <c r="U1293" s="59" t="n">
        <v>0</v>
      </c>
      <c r="V1293" s="59" t="n">
        <v>0</v>
      </c>
      <c r="W1293" s="59" t="n">
        <v>0</v>
      </c>
      <c r="X1293" s="59" t="n">
        <v>0</v>
      </c>
      <c r="Y1293" s="59" t="n">
        <f aca="false">IF(terrains!L1293&lt;=2.5,1,IF(terrains!L1293&lt;=4.5,2,IF(terrains!L1293&lt;=6.5,3,4)))</f>
        <v>1</v>
      </c>
      <c r="Z1293" s="59" t="n">
        <f aca="false">IF(terrains!R1293=1,35,IF(terrains!S1293=1,64,IF(terrains!T1293=1,IF(terrains!Y1293=1,85,104),IF(terrains!U1293=1,IF(terrains!Y1293=1,124,152),IF(terrains!V1293=1,(IF(terrains!Y1293=1,146,IF(terrains!Y1293=2,178,263))),IF(terrains!W1293=1,(IF(terrains!Y1293=1,178,IF(terrains!Y1293=2,218,321))),IF(terrains!X1293=1,IF(terrains!Y1293=1,190,IF(terrains!Y1293=2,242,IF(terrains!Y1293=3,357,896))))))))))</f>
        <v>64</v>
      </c>
      <c r="AA1293" s="152" t="n">
        <f aca="false">terrains!Z1293*terrains!F1293</f>
        <v>3368466.606528</v>
      </c>
    </row>
    <row r="1294" customFormat="false" ht="13.8" hidden="false" customHeight="false" outlineLevel="0" collapsed="false">
      <c r="A1294" s="143" t="n">
        <v>1293</v>
      </c>
      <c r="B1294" s="59" t="n">
        <v>301154.284914</v>
      </c>
      <c r="C1294" s="59" t="n">
        <v>5047849.74811</v>
      </c>
      <c r="D1294" s="59" t="s">
        <v>827</v>
      </c>
      <c r="E1294" s="153" t="n">
        <v>4883.3</v>
      </c>
      <c r="F1294" s="150" t="n">
        <f aca="false">terrains!E1294*10.76391</f>
        <v>52563.401703</v>
      </c>
      <c r="G1294" s="59" t="s">
        <v>249</v>
      </c>
      <c r="H1294" s="59" t="n">
        <v>0</v>
      </c>
      <c r="I1294" s="59" t="n">
        <v>0</v>
      </c>
      <c r="J1294" s="59" t="n">
        <f aca="false">IF(terrains!L1294=13.5,IF(terrains!X1294=1,12,9),-0.392532+1.267037*terrains!L1294+0.472239*terrains!X1294+0.58658*terrains!W1294+0.089417*terrains!V1294+0.531633*terrains!U1294+0.337883*terrains!T1294-0.403545*terrains!S1294)</f>
        <v>3.746462</v>
      </c>
      <c r="K1294" s="151" t="n">
        <f aca="false">IF(terrains!I1294=0,terrains!J1294,terrains!I1294)</f>
        <v>3.746462</v>
      </c>
      <c r="L1294" s="59" t="n">
        <v>3</v>
      </c>
      <c r="M1294" s="59" t="n">
        <v>2</v>
      </c>
      <c r="N1294" s="59" t="n">
        <v>6</v>
      </c>
      <c r="O1294" s="59" t="s">
        <v>177</v>
      </c>
      <c r="P1294" s="59" t="n">
        <v>2</v>
      </c>
      <c r="Q1294" s="59" t="n">
        <v>2</v>
      </c>
      <c r="R1294" s="59" t="n">
        <v>0</v>
      </c>
      <c r="S1294" s="59" t="n">
        <v>0</v>
      </c>
      <c r="T1294" s="59" t="n">
        <v>1</v>
      </c>
      <c r="U1294" s="59" t="n">
        <v>0</v>
      </c>
      <c r="V1294" s="59" t="n">
        <v>0</v>
      </c>
      <c r="W1294" s="59" t="n">
        <v>0</v>
      </c>
      <c r="X1294" s="59" t="n">
        <v>0</v>
      </c>
      <c r="Y1294" s="59" t="n">
        <f aca="false">IF(terrains!L1294&lt;=2.5,1,IF(terrains!L1294&lt;=4.5,2,IF(terrains!L1294&lt;=6.5,3,4)))</f>
        <v>2</v>
      </c>
      <c r="Z1294" s="59" t="n">
        <f aca="false">IF(terrains!R1294=1,35,IF(terrains!S1294=1,64,IF(terrains!T1294=1,IF(terrains!Y1294=1,85,104),IF(terrains!U1294=1,IF(terrains!Y1294=1,124,152),IF(terrains!V1294=1,(IF(terrains!Y1294=1,146,IF(terrains!Y1294=2,178,263))),IF(terrains!W1294=1,(IF(terrains!Y1294=1,178,IF(terrains!Y1294=2,218,321))),IF(terrains!X1294=1,IF(terrains!Y1294=1,190,IF(terrains!Y1294=2,242,IF(terrains!Y1294=3,357,896))))))))))</f>
        <v>104</v>
      </c>
      <c r="AA1294" s="152" t="n">
        <f aca="false">terrains!Z1294*terrains!F1294</f>
        <v>5466593.777112</v>
      </c>
    </row>
    <row r="1295" customFormat="false" ht="13.8" hidden="false" customHeight="false" outlineLevel="0" collapsed="false">
      <c r="A1295" s="143" t="n">
        <v>1294</v>
      </c>
      <c r="B1295" s="59" t="n">
        <v>302472.510336</v>
      </c>
      <c r="C1295" s="59" t="n">
        <v>5059017.7482</v>
      </c>
      <c r="D1295" s="59" t="s">
        <v>828</v>
      </c>
      <c r="E1295" s="153" t="n">
        <v>4862.7</v>
      </c>
      <c r="F1295" s="150" t="n">
        <f aca="false">terrains!E1295*10.76391</f>
        <v>52341.665157</v>
      </c>
      <c r="G1295" s="59" t="s">
        <v>328</v>
      </c>
      <c r="H1295" s="59" t="n">
        <v>0</v>
      </c>
      <c r="I1295" s="59" t="n">
        <v>0</v>
      </c>
      <c r="J1295" s="59" t="n">
        <f aca="false">IF(terrains!L1295=13.5,IF(terrains!X1295=1,12,9),-0.392532+1.267037*terrains!L1295+0.472239*terrains!X1295+0.58658*terrains!W1295+0.089417*terrains!V1295+0.531633*terrains!U1295+0.337883*terrains!T1295-0.403545*terrains!S1295)</f>
        <v>2.7750605</v>
      </c>
      <c r="K1295" s="151" t="n">
        <f aca="false">IF(terrains!I1295=0,terrains!J1295,terrains!I1295)</f>
        <v>2.7750605</v>
      </c>
      <c r="L1295" s="59" t="n">
        <v>2.5</v>
      </c>
      <c r="M1295" s="59" t="n">
        <v>0</v>
      </c>
      <c r="N1295" s="59" t="n">
        <v>0</v>
      </c>
      <c r="O1295" s="59" t="s">
        <v>175</v>
      </c>
      <c r="P1295" s="59" t="n">
        <v>0</v>
      </c>
      <c r="Q1295" s="59" t="n">
        <v>0</v>
      </c>
      <c r="R1295" s="59" t="n">
        <v>1</v>
      </c>
      <c r="S1295" s="59" t="n">
        <v>0</v>
      </c>
      <c r="T1295" s="59" t="n">
        <v>0</v>
      </c>
      <c r="U1295" s="59" t="n">
        <v>0</v>
      </c>
      <c r="V1295" s="59" t="n">
        <v>0</v>
      </c>
      <c r="W1295" s="59" t="n">
        <v>0</v>
      </c>
      <c r="X1295" s="59" t="n">
        <v>0</v>
      </c>
      <c r="Y1295" s="59" t="n">
        <f aca="false">IF(terrains!L1295&lt;=2.5,1,IF(terrains!L1295&lt;=4.5,2,IF(terrains!L1295&lt;=6.5,3,4)))</f>
        <v>1</v>
      </c>
      <c r="Z1295" s="59" t="n">
        <f aca="false">IF(terrains!R1295=1,35,IF(terrains!S1295=1,64,IF(terrains!T1295=1,IF(terrains!Y1295=1,85,104),IF(terrains!U1295=1,IF(terrains!Y1295=1,124,152),IF(terrains!V1295=1,(IF(terrains!Y1295=1,146,IF(terrains!Y1295=2,178,263))),IF(terrains!W1295=1,(IF(terrains!Y1295=1,178,IF(terrains!Y1295=2,218,321))),IF(terrains!X1295=1,IF(terrains!Y1295=1,190,IF(terrains!Y1295=2,242,IF(terrains!Y1295=3,357,896))))))))))</f>
        <v>35</v>
      </c>
      <c r="AA1295" s="152" t="n">
        <f aca="false">terrains!Z1295*terrains!F1295</f>
        <v>1831958.280495</v>
      </c>
    </row>
    <row r="1296" customFormat="false" ht="13.8" hidden="false" customHeight="false" outlineLevel="0" collapsed="false">
      <c r="A1296" s="143" t="n">
        <v>1295</v>
      </c>
      <c r="B1296" s="59" t="n">
        <v>289525.5955</v>
      </c>
      <c r="C1296" s="59" t="n">
        <v>5041150.237</v>
      </c>
      <c r="D1296" s="59" t="s">
        <v>829</v>
      </c>
      <c r="E1296" s="153" t="n">
        <v>4862.7</v>
      </c>
      <c r="F1296" s="150" t="n">
        <f aca="false">terrains!E1296*10.76391</f>
        <v>52341.665157</v>
      </c>
      <c r="G1296" s="59" t="s">
        <v>571</v>
      </c>
      <c r="H1296" s="59" t="n">
        <v>0</v>
      </c>
      <c r="I1296" s="59" t="n">
        <v>0</v>
      </c>
      <c r="J1296" s="59" t="n">
        <f aca="false">IF(terrains!L1296=13.5,IF(terrains!X1296=1,12,9),-0.392532+1.267037*terrains!L1296+0.472239*terrains!X1296+0.58658*terrains!W1296+0.089417*terrains!V1296+0.531633*terrains!U1296+0.337883*terrains!T1296-0.403545*terrains!S1296)</f>
        <v>3.746462</v>
      </c>
      <c r="K1296" s="151" t="n">
        <f aca="false">IF(terrains!I1296=0,terrains!J1296,terrains!I1296)</f>
        <v>3.746462</v>
      </c>
      <c r="L1296" s="59" t="n">
        <v>3</v>
      </c>
      <c r="M1296" s="59" t="n">
        <v>2</v>
      </c>
      <c r="N1296" s="59" t="n">
        <v>10</v>
      </c>
      <c r="O1296" s="59" t="s">
        <v>177</v>
      </c>
      <c r="P1296" s="59" t="n">
        <v>2</v>
      </c>
      <c r="Q1296" s="59" t="n">
        <v>1.5</v>
      </c>
      <c r="R1296" s="59" t="n">
        <v>0</v>
      </c>
      <c r="S1296" s="59" t="n">
        <v>0</v>
      </c>
      <c r="T1296" s="59" t="n">
        <v>1</v>
      </c>
      <c r="U1296" s="59" t="n">
        <v>0</v>
      </c>
      <c r="V1296" s="59" t="n">
        <v>0</v>
      </c>
      <c r="W1296" s="59" t="n">
        <v>0</v>
      </c>
      <c r="X1296" s="59" t="n">
        <v>0</v>
      </c>
      <c r="Y1296" s="59" t="n">
        <f aca="false">IF(terrains!L1296&lt;=2.5,1,IF(terrains!L1296&lt;=4.5,2,IF(terrains!L1296&lt;=6.5,3,4)))</f>
        <v>2</v>
      </c>
      <c r="Z1296" s="59" t="n">
        <f aca="false">IF(terrains!R1296=1,35,IF(terrains!S1296=1,64,IF(terrains!T1296=1,IF(terrains!Y1296=1,85,104),IF(terrains!U1296=1,IF(terrains!Y1296=1,124,152),IF(terrains!V1296=1,(IF(terrains!Y1296=1,146,IF(terrains!Y1296=2,178,263))),IF(terrains!W1296=1,(IF(terrains!Y1296=1,178,IF(terrains!Y1296=2,218,321))),IF(terrains!X1296=1,IF(terrains!Y1296=1,190,IF(terrains!Y1296=2,242,IF(terrains!Y1296=3,357,896))))))))))</f>
        <v>104</v>
      </c>
      <c r="AA1296" s="152" t="n">
        <f aca="false">terrains!Z1296*terrains!F1296</f>
        <v>5443533.176328</v>
      </c>
    </row>
    <row r="1297" customFormat="false" ht="13.8" hidden="false" customHeight="false" outlineLevel="0" collapsed="false">
      <c r="A1297" s="143" t="n">
        <v>1296</v>
      </c>
      <c r="B1297" s="59" t="n">
        <v>288347.562969</v>
      </c>
      <c r="C1297" s="59" t="n">
        <v>5042378.91766</v>
      </c>
      <c r="D1297" s="59" t="s">
        <v>830</v>
      </c>
      <c r="E1297" s="153" t="n">
        <v>4861.2</v>
      </c>
      <c r="F1297" s="150" t="n">
        <f aca="false">terrains!E1297*10.76391</f>
        <v>52325.519292</v>
      </c>
      <c r="G1297" s="59" t="s">
        <v>260</v>
      </c>
      <c r="H1297" s="59" t="n">
        <v>1</v>
      </c>
      <c r="I1297" s="59" t="n">
        <v>6</v>
      </c>
      <c r="J1297" s="59" t="n">
        <f aca="false">IF(terrains!L1297=13.5,IF(terrains!X1297=1,12,9),-0.392532+1.267037*terrains!L1297+0.472239*terrains!X1297+0.58658*terrains!W1297+0.089417*terrains!V1297+0.531633*terrains!U1297+0.337883*terrains!T1297-0.403545*terrains!S1297)</f>
        <v>5.6470175</v>
      </c>
      <c r="K1297" s="151" t="n">
        <f aca="false">IF(terrains!I1297=0,terrains!J1297,terrains!I1297)</f>
        <v>6</v>
      </c>
      <c r="L1297" s="59" t="n">
        <v>4.5</v>
      </c>
      <c r="M1297" s="59" t="n">
        <v>2</v>
      </c>
      <c r="N1297" s="59" t="n">
        <v>15</v>
      </c>
      <c r="O1297" s="59" t="s">
        <v>177</v>
      </c>
      <c r="P1297" s="59" t="n">
        <v>2</v>
      </c>
      <c r="Q1297" s="59" t="n">
        <v>2.5</v>
      </c>
      <c r="R1297" s="59" t="n">
        <v>0</v>
      </c>
      <c r="S1297" s="59" t="n">
        <v>0</v>
      </c>
      <c r="T1297" s="59" t="n">
        <v>1</v>
      </c>
      <c r="U1297" s="59" t="n">
        <v>0</v>
      </c>
      <c r="V1297" s="59" t="n">
        <v>0</v>
      </c>
      <c r="W1297" s="59" t="n">
        <v>0</v>
      </c>
      <c r="X1297" s="59" t="n">
        <v>0</v>
      </c>
      <c r="Y1297" s="59" t="n">
        <f aca="false">IF(terrains!L1297&lt;=2.5,1,IF(terrains!L1297&lt;=4.5,2,IF(terrains!L1297&lt;=6.5,3,4)))</f>
        <v>2</v>
      </c>
      <c r="Z1297" s="59" t="n">
        <f aca="false">IF(terrains!R1297=1,35,IF(terrains!S1297=1,64,IF(terrains!T1297=1,IF(terrains!Y1297=1,85,104),IF(terrains!U1297=1,IF(terrains!Y1297=1,124,152),IF(terrains!V1297=1,(IF(terrains!Y1297=1,146,IF(terrains!Y1297=2,178,263))),IF(terrains!W1297=1,(IF(terrains!Y1297=1,178,IF(terrains!Y1297=2,218,321))),IF(terrains!X1297=1,IF(terrains!Y1297=1,190,IF(terrains!Y1297=2,242,IF(terrains!Y1297=3,357,896))))))))))</f>
        <v>104</v>
      </c>
      <c r="AA1297" s="152" t="n">
        <f aca="false">terrains!Z1297*terrains!F1297</f>
        <v>5441854.006368</v>
      </c>
    </row>
    <row r="1298" customFormat="false" ht="13.8" hidden="false" customHeight="false" outlineLevel="0" collapsed="false">
      <c r="A1298" s="143" t="n">
        <v>1297</v>
      </c>
      <c r="B1298" s="59" t="n">
        <v>301918.735019</v>
      </c>
      <c r="C1298" s="59" t="n">
        <v>5049824.10102</v>
      </c>
      <c r="D1298" s="59" t="s">
        <v>831</v>
      </c>
      <c r="E1298" s="153" t="n">
        <v>4855.8</v>
      </c>
      <c r="F1298" s="150" t="n">
        <f aca="false">terrains!E1298*10.76391</f>
        <v>52267.394178</v>
      </c>
      <c r="G1298" s="59" t="s">
        <v>373</v>
      </c>
      <c r="H1298" s="59" t="n">
        <v>0.6</v>
      </c>
      <c r="I1298" s="59" t="n">
        <v>3</v>
      </c>
      <c r="J1298" s="59" t="n">
        <f aca="false">IF(terrains!L1298=13.5,IF(terrains!X1298=1,12,9),-0.392532+1.267037*terrains!L1298+0.472239*terrains!X1298+0.58658*terrains!W1298+0.089417*terrains!V1298+0.531633*terrains!U1298+0.337883*terrains!T1298-0.403545*terrains!S1298)</f>
        <v>3.005034</v>
      </c>
      <c r="K1298" s="151" t="n">
        <f aca="false">IF(terrains!I1298=0,terrains!J1298,terrains!I1298)</f>
        <v>3</v>
      </c>
      <c r="L1298" s="59" t="n">
        <v>3</v>
      </c>
      <c r="M1298" s="59" t="n">
        <v>2</v>
      </c>
      <c r="N1298" s="59" t="n">
        <v>6</v>
      </c>
      <c r="O1298" s="59" t="s">
        <v>176</v>
      </c>
      <c r="P1298" s="59" t="n">
        <v>2</v>
      </c>
      <c r="Q1298" s="59" t="n">
        <v>2</v>
      </c>
      <c r="R1298" s="59" t="n">
        <v>0</v>
      </c>
      <c r="S1298" s="59" t="n">
        <v>1</v>
      </c>
      <c r="T1298" s="59" t="n">
        <v>0</v>
      </c>
      <c r="U1298" s="59" t="n">
        <v>0</v>
      </c>
      <c r="V1298" s="59" t="n">
        <v>0</v>
      </c>
      <c r="W1298" s="59" t="n">
        <v>0</v>
      </c>
      <c r="X1298" s="59" t="n">
        <v>0</v>
      </c>
      <c r="Y1298" s="59" t="n">
        <f aca="false">IF(terrains!L1298&lt;=2.5,1,IF(terrains!L1298&lt;=4.5,2,IF(terrains!L1298&lt;=6.5,3,4)))</f>
        <v>2</v>
      </c>
      <c r="Z1298" s="59" t="n">
        <f aca="false">IF(terrains!R1298=1,35,IF(terrains!S1298=1,64,IF(terrains!T1298=1,IF(terrains!Y1298=1,85,104),IF(terrains!U1298=1,IF(terrains!Y1298=1,124,152),IF(terrains!V1298=1,(IF(terrains!Y1298=1,146,IF(terrains!Y1298=2,178,263))),IF(terrains!W1298=1,(IF(terrains!Y1298=1,178,IF(terrains!Y1298=2,218,321))),IF(terrains!X1298=1,IF(terrains!Y1298=1,190,IF(terrains!Y1298=2,242,IF(terrains!Y1298=3,357,896))))))))))</f>
        <v>64</v>
      </c>
      <c r="AA1298" s="152" t="n">
        <f aca="false">terrains!Z1298*terrains!F1298</f>
        <v>3345113.227392</v>
      </c>
    </row>
    <row r="1299" customFormat="false" ht="13.8" hidden="false" customHeight="false" outlineLevel="0" collapsed="false">
      <c r="A1299" s="143" t="n">
        <v>1298</v>
      </c>
      <c r="B1299" s="59" t="n">
        <v>300605.113863</v>
      </c>
      <c r="C1299" s="59" t="n">
        <v>5044500.30465</v>
      </c>
      <c r="D1299" s="59" t="s">
        <v>832</v>
      </c>
      <c r="E1299" s="153" t="n">
        <v>4853.7</v>
      </c>
      <c r="F1299" s="150" t="n">
        <f aca="false">terrains!E1299*10.76391</f>
        <v>52244.789967</v>
      </c>
      <c r="G1299" s="59" t="s">
        <v>807</v>
      </c>
      <c r="H1299" s="59" t="n">
        <v>0</v>
      </c>
      <c r="I1299" s="59" t="n">
        <v>0</v>
      </c>
      <c r="J1299" s="59" t="n">
        <f aca="false">IF(terrains!L1299=13.5,IF(terrains!X1299=1,12,9),-0.392532+1.267037*terrains!L1299+0.472239*terrains!X1299+0.58658*terrains!W1299+0.089417*terrains!V1299+0.531633*terrains!U1299+0.337883*terrains!T1299-0.403545*terrains!S1299)</f>
        <v>2.479425</v>
      </c>
      <c r="K1299" s="151" t="n">
        <f aca="false">IF(terrains!I1299=0,terrains!J1299,terrains!I1299)</f>
        <v>2.479425</v>
      </c>
      <c r="L1299" s="59" t="n">
        <v>2</v>
      </c>
      <c r="M1299" s="59" t="n">
        <v>1</v>
      </c>
      <c r="N1299" s="59" t="n">
        <v>4</v>
      </c>
      <c r="O1299" s="59" t="s">
        <v>177</v>
      </c>
      <c r="P1299" s="59" t="n">
        <v>2</v>
      </c>
      <c r="Q1299" s="59" t="n">
        <v>1.5</v>
      </c>
      <c r="R1299" s="59" t="n">
        <v>0</v>
      </c>
      <c r="S1299" s="59" t="n">
        <v>0</v>
      </c>
      <c r="T1299" s="59" t="n">
        <v>1</v>
      </c>
      <c r="U1299" s="59" t="n">
        <v>0</v>
      </c>
      <c r="V1299" s="59" t="n">
        <v>0</v>
      </c>
      <c r="W1299" s="59" t="n">
        <v>0</v>
      </c>
      <c r="X1299" s="59" t="n">
        <v>0</v>
      </c>
      <c r="Y1299" s="59" t="n">
        <f aca="false">IF(terrains!L1299&lt;=2.5,1,IF(terrains!L1299&lt;=4.5,2,IF(terrains!L1299&lt;=6.5,3,4)))</f>
        <v>1</v>
      </c>
      <c r="Z1299" s="59" t="n">
        <f aca="false">IF(terrains!R1299=1,35,IF(terrains!S1299=1,64,IF(terrains!T1299=1,IF(terrains!Y1299=1,85,104),IF(terrains!U1299=1,IF(terrains!Y1299=1,124,152),IF(terrains!V1299=1,(IF(terrains!Y1299=1,146,IF(terrains!Y1299=2,178,263))),IF(terrains!W1299=1,(IF(terrains!Y1299=1,178,IF(terrains!Y1299=2,218,321))),IF(terrains!X1299=1,IF(terrains!Y1299=1,190,IF(terrains!Y1299=2,242,IF(terrains!Y1299=3,357,896))))))))))</f>
        <v>85</v>
      </c>
      <c r="AA1299" s="152" t="n">
        <f aca="false">terrains!Z1299*terrains!F1299</f>
        <v>4440807.147195</v>
      </c>
    </row>
    <row r="1300" customFormat="false" ht="13.8" hidden="false" customHeight="false" outlineLevel="0" collapsed="false">
      <c r="A1300" s="143" t="n">
        <v>1299</v>
      </c>
      <c r="B1300" s="59" t="n">
        <v>301147.6773</v>
      </c>
      <c r="C1300" s="59" t="n">
        <v>5044387.861</v>
      </c>
      <c r="D1300" s="59" t="s">
        <v>833</v>
      </c>
      <c r="E1300" s="153" t="n">
        <v>4835.4</v>
      </c>
      <c r="F1300" s="150" t="n">
        <f aca="false">terrains!E1300*10.76391</f>
        <v>52047.810414</v>
      </c>
      <c r="G1300" s="59" t="s">
        <v>807</v>
      </c>
      <c r="H1300" s="59" t="n">
        <v>0</v>
      </c>
      <c r="I1300" s="59" t="n">
        <v>0</v>
      </c>
      <c r="J1300" s="59" t="n">
        <f aca="false">IF(terrains!L1300=13.5,IF(terrains!X1300=1,12,9),-0.392532+1.267037*terrains!L1300+0.472239*terrains!X1300+0.58658*terrains!W1300+0.089417*terrains!V1300+0.531633*terrains!U1300+0.337883*terrains!T1300-0.403545*terrains!S1300)</f>
        <v>2.479425</v>
      </c>
      <c r="K1300" s="151" t="n">
        <f aca="false">IF(terrains!I1300=0,terrains!J1300,terrains!I1300)</f>
        <v>2.479425</v>
      </c>
      <c r="L1300" s="59" t="n">
        <v>2</v>
      </c>
      <c r="M1300" s="59" t="n">
        <v>1</v>
      </c>
      <c r="N1300" s="59" t="n">
        <v>4</v>
      </c>
      <c r="O1300" s="59" t="s">
        <v>177</v>
      </c>
      <c r="P1300" s="59" t="n">
        <v>2</v>
      </c>
      <c r="Q1300" s="59" t="n">
        <v>1.5</v>
      </c>
      <c r="R1300" s="59" t="n">
        <v>0</v>
      </c>
      <c r="S1300" s="59" t="n">
        <v>0</v>
      </c>
      <c r="T1300" s="59" t="n">
        <v>1</v>
      </c>
      <c r="U1300" s="59" t="n">
        <v>0</v>
      </c>
      <c r="V1300" s="59" t="n">
        <v>0</v>
      </c>
      <c r="W1300" s="59" t="n">
        <v>0</v>
      </c>
      <c r="X1300" s="59" t="n">
        <v>0</v>
      </c>
      <c r="Y1300" s="59" t="n">
        <f aca="false">IF(terrains!L1300&lt;=2.5,1,IF(terrains!L1300&lt;=4.5,2,IF(terrains!L1300&lt;=6.5,3,4)))</f>
        <v>1</v>
      </c>
      <c r="Z1300" s="59" t="n">
        <f aca="false">IF(terrains!R1300=1,35,IF(terrains!S1300=1,64,IF(terrains!T1300=1,IF(terrains!Y1300=1,85,104),IF(terrains!U1300=1,IF(terrains!Y1300=1,124,152),IF(terrains!V1300=1,(IF(terrains!Y1300=1,146,IF(terrains!Y1300=2,178,263))),IF(terrains!W1300=1,(IF(terrains!Y1300=1,178,IF(terrains!Y1300=2,218,321))),IF(terrains!X1300=1,IF(terrains!Y1300=1,190,IF(terrains!Y1300=2,242,IF(terrains!Y1300=3,357,896))))))))))</f>
        <v>85</v>
      </c>
      <c r="AA1300" s="152" t="n">
        <f aca="false">terrains!Z1300*terrains!F1300</f>
        <v>4424063.88519</v>
      </c>
    </row>
    <row r="1301" customFormat="false" ht="13.8" hidden="false" customHeight="false" outlineLevel="0" collapsed="false">
      <c r="A1301" s="143" t="n">
        <v>1300</v>
      </c>
      <c r="B1301" s="59" t="n">
        <v>295247.02764</v>
      </c>
      <c r="C1301" s="59" t="n">
        <v>5043586.50487</v>
      </c>
      <c r="D1301" s="59" t="s">
        <v>834</v>
      </c>
      <c r="E1301" s="153" t="n">
        <v>4824.8</v>
      </c>
      <c r="F1301" s="150" t="n">
        <f aca="false">terrains!E1301*10.76391</f>
        <v>51933.712968</v>
      </c>
      <c r="G1301" s="59" t="s">
        <v>548</v>
      </c>
      <c r="H1301" s="59" t="n">
        <v>1</v>
      </c>
      <c r="I1301" s="59" t="n">
        <v>4.5</v>
      </c>
      <c r="J1301" s="59" t="n">
        <f aca="false">IF(terrains!L1301=13.5,IF(terrains!X1301=1,12,9),-0.392532+1.267037*terrains!L1301+0.472239*terrains!X1301+0.58658*terrains!W1301+0.089417*terrains!V1301+0.531633*terrains!U1301+0.337883*terrains!T1301-0.403545*terrains!S1301)</f>
        <v>3.940212</v>
      </c>
      <c r="K1301" s="151" t="n">
        <f aca="false">IF(terrains!I1301=0,terrains!J1301,terrains!I1301)</f>
        <v>4.5</v>
      </c>
      <c r="L1301" s="59" t="n">
        <v>3</v>
      </c>
      <c r="M1301" s="59" t="n">
        <v>3</v>
      </c>
      <c r="N1301" s="59" t="n">
        <v>6</v>
      </c>
      <c r="O1301" s="59" t="s">
        <v>178</v>
      </c>
      <c r="P1301" s="59" t="n">
        <v>2</v>
      </c>
      <c r="Q1301" s="59" t="n">
        <v>2.5</v>
      </c>
      <c r="R1301" s="59" t="n">
        <v>0</v>
      </c>
      <c r="S1301" s="59" t="n">
        <v>0</v>
      </c>
      <c r="T1301" s="59" t="n">
        <v>0</v>
      </c>
      <c r="U1301" s="59" t="n">
        <v>1</v>
      </c>
      <c r="V1301" s="59" t="n">
        <v>0</v>
      </c>
      <c r="W1301" s="59" t="n">
        <v>0</v>
      </c>
      <c r="X1301" s="59" t="n">
        <v>0</v>
      </c>
      <c r="Y1301" s="59" t="n">
        <f aca="false">IF(terrains!L1301&lt;=2.5,1,IF(terrains!L1301&lt;=4.5,2,IF(terrains!L1301&lt;=6.5,3,4)))</f>
        <v>2</v>
      </c>
      <c r="Z1301" s="59" t="n">
        <f aca="false">IF(terrains!R1301=1,35,IF(terrains!S1301=1,64,IF(terrains!T1301=1,IF(terrains!Y1301=1,85,104),IF(terrains!U1301=1,IF(terrains!Y1301=1,124,152),IF(terrains!V1301=1,(IF(terrains!Y1301=1,146,IF(terrains!Y1301=2,178,263))),IF(terrains!W1301=1,(IF(terrains!Y1301=1,178,IF(terrains!Y1301=2,218,321))),IF(terrains!X1301=1,IF(terrains!Y1301=1,190,IF(terrains!Y1301=2,242,IF(terrains!Y1301=3,357,896))))))))))</f>
        <v>152</v>
      </c>
      <c r="AA1301" s="152" t="n">
        <f aca="false">terrains!Z1301*terrains!F1301</f>
        <v>7893924.371136</v>
      </c>
    </row>
    <row r="1302" customFormat="false" ht="13.8" hidden="false" customHeight="false" outlineLevel="0" collapsed="false">
      <c r="A1302" s="143" t="n">
        <v>1301</v>
      </c>
      <c r="B1302" s="59" t="n">
        <v>292553.278059</v>
      </c>
      <c r="C1302" s="59" t="n">
        <v>5039549.94121</v>
      </c>
      <c r="D1302" s="59" t="s">
        <v>835</v>
      </c>
      <c r="E1302" s="153" t="n">
        <v>4816.6</v>
      </c>
      <c r="F1302" s="150" t="n">
        <f aca="false">terrains!E1302*10.76391</f>
        <v>51845.448906</v>
      </c>
      <c r="G1302" s="59" t="s">
        <v>284</v>
      </c>
      <c r="H1302" s="59" t="n">
        <v>1</v>
      </c>
      <c r="I1302" s="59" t="n">
        <v>6</v>
      </c>
      <c r="J1302" s="59" t="n">
        <f aca="false">IF(terrains!L1302=13.5,IF(terrains!X1302=1,12,9),-0.392532+1.267037*terrains!L1302+0.472239*terrains!X1302+0.58658*terrains!W1302+0.089417*terrains!V1302+0.531633*terrains!U1302+0.337883*terrains!T1302-0.403545*terrains!S1302)</f>
        <v>5.013499</v>
      </c>
      <c r="K1302" s="151" t="n">
        <f aca="false">IF(terrains!I1302=0,terrains!J1302,terrains!I1302)</f>
        <v>6</v>
      </c>
      <c r="L1302" s="59" t="n">
        <v>4</v>
      </c>
      <c r="M1302" s="59" t="n">
        <v>2</v>
      </c>
      <c r="N1302" s="59" t="n">
        <v>12</v>
      </c>
      <c r="O1302" s="59" t="s">
        <v>177</v>
      </c>
      <c r="P1302" s="59" t="n">
        <v>2</v>
      </c>
      <c r="Q1302" s="59" t="n">
        <v>2.5</v>
      </c>
      <c r="R1302" s="59" t="n">
        <v>0</v>
      </c>
      <c r="S1302" s="59" t="n">
        <v>0</v>
      </c>
      <c r="T1302" s="59" t="n">
        <v>1</v>
      </c>
      <c r="U1302" s="59" t="n">
        <v>0</v>
      </c>
      <c r="V1302" s="59" t="n">
        <v>0</v>
      </c>
      <c r="W1302" s="59" t="n">
        <v>0</v>
      </c>
      <c r="X1302" s="59" t="n">
        <v>0</v>
      </c>
      <c r="Y1302" s="59" t="n">
        <f aca="false">IF(terrains!L1302&lt;=2.5,1,IF(terrains!L1302&lt;=4.5,2,IF(terrains!L1302&lt;=6.5,3,4)))</f>
        <v>2</v>
      </c>
      <c r="Z1302" s="59" t="n">
        <f aca="false">IF(terrains!R1302=1,35,IF(terrains!S1302=1,64,IF(terrains!T1302=1,IF(terrains!Y1302=1,85,104),IF(terrains!U1302=1,IF(terrains!Y1302=1,124,152),IF(terrains!V1302=1,(IF(terrains!Y1302=1,146,IF(terrains!Y1302=2,178,263))),IF(terrains!W1302=1,(IF(terrains!Y1302=1,178,IF(terrains!Y1302=2,218,321))),IF(terrains!X1302=1,IF(terrains!Y1302=1,190,IF(terrains!Y1302=2,242,IF(terrains!Y1302=3,357,896))))))))))</f>
        <v>104</v>
      </c>
      <c r="AA1302" s="152" t="n">
        <f aca="false">terrains!Z1302*terrains!F1302</f>
        <v>5391926.686224</v>
      </c>
    </row>
    <row r="1303" customFormat="false" ht="13.8" hidden="false" customHeight="false" outlineLevel="0" collapsed="false">
      <c r="A1303" s="143" t="n">
        <v>1302</v>
      </c>
      <c r="B1303" s="59" t="n">
        <v>299483.66304</v>
      </c>
      <c r="C1303" s="59" t="n">
        <v>5038417.74585</v>
      </c>
      <c r="D1303" s="59" t="s">
        <v>836</v>
      </c>
      <c r="E1303" s="153" t="n">
        <v>4811</v>
      </c>
      <c r="F1303" s="150" t="n">
        <f aca="false">terrains!E1303*10.76391</f>
        <v>51785.17101</v>
      </c>
      <c r="G1303" s="59" t="s">
        <v>309</v>
      </c>
      <c r="H1303" s="59" t="n">
        <v>2</v>
      </c>
      <c r="I1303" s="59" t="n">
        <v>6</v>
      </c>
      <c r="J1303" s="59" t="n">
        <f aca="false">IF(terrains!L1303=13.5,IF(terrains!X1303=1,12,9),-0.392532+1.267037*terrains!L1303+0.472239*terrains!X1303+0.58658*terrains!W1303+0.089417*terrains!V1303+0.531633*terrains!U1303+0.337883*terrains!T1303-0.403545*terrains!S1303)</f>
        <v>3.880818</v>
      </c>
      <c r="K1303" s="151" t="n">
        <f aca="false">IF(terrains!I1303=0,terrains!J1303,terrains!I1303)</f>
        <v>6</v>
      </c>
      <c r="L1303" s="59" t="n">
        <v>3</v>
      </c>
      <c r="M1303" s="59" t="n">
        <v>2</v>
      </c>
      <c r="N1303" s="59" t="n">
        <v>8</v>
      </c>
      <c r="O1303" s="59" t="s">
        <v>181</v>
      </c>
      <c r="P1303" s="59" t="n">
        <v>2</v>
      </c>
      <c r="Q1303" s="59" t="n">
        <v>2</v>
      </c>
      <c r="R1303" s="59" t="n">
        <v>0</v>
      </c>
      <c r="S1303" s="59" t="n">
        <v>0</v>
      </c>
      <c r="T1303" s="59" t="n">
        <v>0</v>
      </c>
      <c r="U1303" s="59" t="n">
        <v>0</v>
      </c>
      <c r="V1303" s="59" t="n">
        <v>0</v>
      </c>
      <c r="W1303" s="59" t="n">
        <v>0</v>
      </c>
      <c r="X1303" s="59" t="n">
        <v>1</v>
      </c>
      <c r="Y1303" s="59" t="n">
        <f aca="false">IF(terrains!L1303&lt;=2.5,1,IF(terrains!L1303&lt;=4.5,2,IF(terrains!L1303&lt;=6.5,3,4)))</f>
        <v>2</v>
      </c>
      <c r="Z1303" s="59" t="n">
        <f aca="false">IF(terrains!R1303=1,35,IF(terrains!S1303=1,64,IF(terrains!T1303=1,IF(terrains!Y1303=1,85,104),IF(terrains!U1303=1,IF(terrains!Y1303=1,124,152),IF(terrains!V1303=1,(IF(terrains!Y1303=1,146,IF(terrains!Y1303=2,178,263))),IF(terrains!W1303=1,(IF(terrains!Y1303=1,178,IF(terrains!Y1303=2,218,321))),IF(terrains!X1303=1,IF(terrains!Y1303=1,190,IF(terrains!Y1303=2,242,IF(terrains!Y1303=3,357,896))))))))))</f>
        <v>242</v>
      </c>
      <c r="AA1303" s="152" t="n">
        <f aca="false">terrains!Z1303*terrains!F1303</f>
        <v>12532011.38442</v>
      </c>
    </row>
    <row r="1304" customFormat="false" ht="13.8" hidden="false" customHeight="false" outlineLevel="0" collapsed="false">
      <c r="A1304" s="143" t="n">
        <v>1303</v>
      </c>
      <c r="B1304" s="59" t="n">
        <v>289532.454898</v>
      </c>
      <c r="C1304" s="59" t="n">
        <v>5032857.00938</v>
      </c>
      <c r="D1304" s="59" t="s">
        <v>837</v>
      </c>
      <c r="E1304" s="153" t="n">
        <v>4803.1</v>
      </c>
      <c r="F1304" s="150" t="n">
        <f aca="false">terrains!E1304*10.76391</f>
        <v>51700.136121</v>
      </c>
      <c r="G1304" s="59" t="s">
        <v>218</v>
      </c>
      <c r="H1304" s="59" t="n">
        <v>0</v>
      </c>
      <c r="I1304" s="59" t="n">
        <v>0</v>
      </c>
      <c r="J1304" s="59" t="n">
        <f aca="false">IF(terrains!L1304=13.5,IF(terrains!X1304=1,12,9),-0.392532+1.267037*terrains!L1304+0.472239*terrains!X1304+0.58658*terrains!W1304+0.089417*terrains!V1304+0.531633*terrains!U1304+0.337883*terrains!T1304-0.403545*terrains!S1304)</f>
        <v>1.737997</v>
      </c>
      <c r="K1304" s="151" t="n">
        <f aca="false">IF(terrains!I1304=0,terrains!J1304,terrains!I1304)</f>
        <v>1.737997</v>
      </c>
      <c r="L1304" s="59" t="n">
        <v>2</v>
      </c>
      <c r="M1304" s="59" t="n">
        <v>1</v>
      </c>
      <c r="N1304" s="59" t="n">
        <v>4</v>
      </c>
      <c r="O1304" s="59" t="s">
        <v>176</v>
      </c>
      <c r="P1304" s="59" t="n">
        <v>2</v>
      </c>
      <c r="Q1304" s="59" t="n">
        <v>2</v>
      </c>
      <c r="R1304" s="59" t="n">
        <v>0</v>
      </c>
      <c r="S1304" s="59" t="n">
        <v>1</v>
      </c>
      <c r="T1304" s="59" t="n">
        <v>0</v>
      </c>
      <c r="U1304" s="59" t="n">
        <v>0</v>
      </c>
      <c r="V1304" s="59" t="n">
        <v>0</v>
      </c>
      <c r="W1304" s="59" t="n">
        <v>0</v>
      </c>
      <c r="X1304" s="59" t="n">
        <v>0</v>
      </c>
      <c r="Y1304" s="59" t="n">
        <f aca="false">IF(terrains!L1304&lt;=2.5,1,IF(terrains!L1304&lt;=4.5,2,IF(terrains!L1304&lt;=6.5,3,4)))</f>
        <v>1</v>
      </c>
      <c r="Z1304" s="59" t="n">
        <f aca="false">IF(terrains!R1304=1,35,IF(terrains!S1304=1,64,IF(terrains!T1304=1,IF(terrains!Y1304=1,85,104),IF(terrains!U1304=1,IF(terrains!Y1304=1,124,152),IF(terrains!V1304=1,(IF(terrains!Y1304=1,146,IF(terrains!Y1304=2,178,263))),IF(terrains!W1304=1,(IF(terrains!Y1304=1,178,IF(terrains!Y1304=2,218,321))),IF(terrains!X1304=1,IF(terrains!Y1304=1,190,IF(terrains!Y1304=2,242,IF(terrains!Y1304=3,357,896))))))))))</f>
        <v>64</v>
      </c>
      <c r="AA1304" s="152" t="n">
        <f aca="false">terrains!Z1304*terrains!F1304</f>
        <v>3308808.711744</v>
      </c>
    </row>
    <row r="1305" customFormat="false" ht="13.8" hidden="false" customHeight="false" outlineLevel="0" collapsed="false">
      <c r="A1305" s="143" t="n">
        <v>1304</v>
      </c>
      <c r="B1305" s="59" t="n">
        <v>302311.440832</v>
      </c>
      <c r="C1305" s="59" t="n">
        <v>5058936.51329</v>
      </c>
      <c r="D1305" s="59" t="s">
        <v>838</v>
      </c>
      <c r="E1305" s="153" t="n">
        <v>4799.9</v>
      </c>
      <c r="F1305" s="150" t="n">
        <f aca="false">terrains!E1305*10.76391</f>
        <v>51665.691609</v>
      </c>
      <c r="G1305" s="59" t="s">
        <v>328</v>
      </c>
      <c r="H1305" s="59" t="n">
        <v>0</v>
      </c>
      <c r="I1305" s="59" t="n">
        <v>0</v>
      </c>
      <c r="J1305" s="59" t="n">
        <f aca="false">IF(terrains!L1305=13.5,IF(terrains!X1305=1,12,9),-0.392532+1.267037*terrains!L1305+0.472239*terrains!X1305+0.58658*terrains!W1305+0.089417*terrains!V1305+0.531633*terrains!U1305+0.337883*terrains!T1305-0.403545*terrains!S1305)</f>
        <v>2.7750605</v>
      </c>
      <c r="K1305" s="151" t="n">
        <f aca="false">IF(terrains!I1305=0,terrains!J1305,terrains!I1305)</f>
        <v>2.7750605</v>
      </c>
      <c r="L1305" s="59" t="n">
        <v>2.5</v>
      </c>
      <c r="M1305" s="59" t="n">
        <v>0</v>
      </c>
      <c r="N1305" s="59" t="n">
        <v>0</v>
      </c>
      <c r="O1305" s="59" t="s">
        <v>175</v>
      </c>
      <c r="P1305" s="59" t="n">
        <v>0</v>
      </c>
      <c r="Q1305" s="59" t="n">
        <v>0</v>
      </c>
      <c r="R1305" s="59" t="n">
        <v>1</v>
      </c>
      <c r="S1305" s="59" t="n">
        <v>0</v>
      </c>
      <c r="T1305" s="59" t="n">
        <v>0</v>
      </c>
      <c r="U1305" s="59" t="n">
        <v>0</v>
      </c>
      <c r="V1305" s="59" t="n">
        <v>0</v>
      </c>
      <c r="W1305" s="59" t="n">
        <v>0</v>
      </c>
      <c r="X1305" s="59" t="n">
        <v>0</v>
      </c>
      <c r="Y1305" s="59" t="n">
        <f aca="false">IF(terrains!L1305&lt;=2.5,1,IF(terrains!L1305&lt;=4.5,2,IF(terrains!L1305&lt;=6.5,3,4)))</f>
        <v>1</v>
      </c>
      <c r="Z1305" s="59" t="n">
        <f aca="false">IF(terrains!R1305=1,35,IF(terrains!S1305=1,64,IF(terrains!T1305=1,IF(terrains!Y1305=1,85,104),IF(terrains!U1305=1,IF(terrains!Y1305=1,124,152),IF(terrains!V1305=1,(IF(terrains!Y1305=1,146,IF(terrains!Y1305=2,178,263))),IF(terrains!W1305=1,(IF(terrains!Y1305=1,178,IF(terrains!Y1305=2,218,321))),IF(terrains!X1305=1,IF(terrains!Y1305=1,190,IF(terrains!Y1305=2,242,IF(terrains!Y1305=3,357,896))))))))))</f>
        <v>35</v>
      </c>
      <c r="AA1305" s="152" t="n">
        <f aca="false">terrains!Z1305*terrains!F1305</f>
        <v>1808299.206315</v>
      </c>
    </row>
    <row r="1306" customFormat="false" ht="13.8" hidden="false" customHeight="false" outlineLevel="0" collapsed="false">
      <c r="A1306" s="143" t="n">
        <v>1305</v>
      </c>
      <c r="B1306" s="59" t="n">
        <v>302392.161175</v>
      </c>
      <c r="C1306" s="59" t="n">
        <v>5058977.19984</v>
      </c>
      <c r="D1306" s="59" t="s">
        <v>839</v>
      </c>
      <c r="E1306" s="153" t="n">
        <v>4799.7</v>
      </c>
      <c r="F1306" s="150" t="n">
        <f aca="false">terrains!E1306*10.76391</f>
        <v>51663.538827</v>
      </c>
      <c r="G1306" s="59" t="s">
        <v>328</v>
      </c>
      <c r="H1306" s="59" t="n">
        <v>0</v>
      </c>
      <c r="I1306" s="59" t="n">
        <v>0</v>
      </c>
      <c r="J1306" s="59" t="n">
        <f aca="false">IF(terrains!L1306=13.5,IF(terrains!X1306=1,12,9),-0.392532+1.267037*terrains!L1306+0.472239*terrains!X1306+0.58658*terrains!W1306+0.089417*terrains!V1306+0.531633*terrains!U1306+0.337883*terrains!T1306-0.403545*terrains!S1306)</f>
        <v>2.7750605</v>
      </c>
      <c r="K1306" s="151" t="n">
        <f aca="false">IF(terrains!I1306=0,terrains!J1306,terrains!I1306)</f>
        <v>2.7750605</v>
      </c>
      <c r="L1306" s="59" t="n">
        <v>2.5</v>
      </c>
      <c r="M1306" s="59" t="n">
        <v>0</v>
      </c>
      <c r="N1306" s="59" t="n">
        <v>0</v>
      </c>
      <c r="O1306" s="59" t="s">
        <v>175</v>
      </c>
      <c r="P1306" s="59" t="n">
        <v>0</v>
      </c>
      <c r="Q1306" s="59" t="n">
        <v>0</v>
      </c>
      <c r="R1306" s="59" t="n">
        <v>1</v>
      </c>
      <c r="S1306" s="59" t="n">
        <v>0</v>
      </c>
      <c r="T1306" s="59" t="n">
        <v>0</v>
      </c>
      <c r="U1306" s="59" t="n">
        <v>0</v>
      </c>
      <c r="V1306" s="59" t="n">
        <v>0</v>
      </c>
      <c r="W1306" s="59" t="n">
        <v>0</v>
      </c>
      <c r="X1306" s="59" t="n">
        <v>0</v>
      </c>
      <c r="Y1306" s="59" t="n">
        <f aca="false">IF(terrains!L1306&lt;=2.5,1,IF(terrains!L1306&lt;=4.5,2,IF(terrains!L1306&lt;=6.5,3,4)))</f>
        <v>1</v>
      </c>
      <c r="Z1306" s="59" t="n">
        <f aca="false">IF(terrains!R1306=1,35,IF(terrains!S1306=1,64,IF(terrains!T1306=1,IF(terrains!Y1306=1,85,104),IF(terrains!U1306=1,IF(terrains!Y1306=1,124,152),IF(terrains!V1306=1,(IF(terrains!Y1306=1,146,IF(terrains!Y1306=2,178,263))),IF(terrains!W1306=1,(IF(terrains!Y1306=1,178,IF(terrains!Y1306=2,218,321))),IF(terrains!X1306=1,IF(terrains!Y1306=1,190,IF(terrains!Y1306=2,242,IF(terrains!Y1306=3,357,896))))))))))</f>
        <v>35</v>
      </c>
      <c r="AA1306" s="152" t="n">
        <f aca="false">terrains!Z1306*terrains!F1306</f>
        <v>1808223.858945</v>
      </c>
    </row>
    <row r="1307" customFormat="false" ht="13.8" hidden="false" customHeight="false" outlineLevel="0" collapsed="false">
      <c r="A1307" s="143" t="n">
        <v>1306</v>
      </c>
      <c r="B1307" s="59" t="n">
        <v>301597.871998</v>
      </c>
      <c r="C1307" s="59" t="n">
        <v>5046261.57432</v>
      </c>
      <c r="D1307" s="59" t="s">
        <v>840</v>
      </c>
      <c r="E1307" s="153" t="n">
        <v>4798.4</v>
      </c>
      <c r="F1307" s="150" t="n">
        <f aca="false">terrains!E1307*10.76391</f>
        <v>51649.545744</v>
      </c>
      <c r="G1307" s="59" t="s">
        <v>249</v>
      </c>
      <c r="H1307" s="59" t="n">
        <v>0</v>
      </c>
      <c r="I1307" s="59" t="n">
        <v>0</v>
      </c>
      <c r="J1307" s="59" t="n">
        <f aca="false">IF(terrains!L1307=13.5,IF(terrains!X1307=1,12,9),-0.392532+1.267037*terrains!L1307+0.472239*terrains!X1307+0.58658*terrains!W1307+0.089417*terrains!V1307+0.531633*terrains!U1307+0.337883*terrains!T1307-0.403545*terrains!S1307)</f>
        <v>3.746462</v>
      </c>
      <c r="K1307" s="151" t="n">
        <f aca="false">IF(terrains!I1307=0,terrains!J1307,terrains!I1307)</f>
        <v>3.746462</v>
      </c>
      <c r="L1307" s="59" t="n">
        <v>3</v>
      </c>
      <c r="M1307" s="59" t="n">
        <v>2</v>
      </c>
      <c r="N1307" s="59" t="n">
        <v>6</v>
      </c>
      <c r="O1307" s="59" t="s">
        <v>177</v>
      </c>
      <c r="P1307" s="59" t="n">
        <v>2</v>
      </c>
      <c r="Q1307" s="59" t="n">
        <v>2</v>
      </c>
      <c r="R1307" s="59" t="n">
        <v>0</v>
      </c>
      <c r="S1307" s="59" t="n">
        <v>0</v>
      </c>
      <c r="T1307" s="59" t="n">
        <v>1</v>
      </c>
      <c r="U1307" s="59" t="n">
        <v>0</v>
      </c>
      <c r="V1307" s="59" t="n">
        <v>0</v>
      </c>
      <c r="W1307" s="59" t="n">
        <v>0</v>
      </c>
      <c r="X1307" s="59" t="n">
        <v>0</v>
      </c>
      <c r="Y1307" s="59" t="n">
        <f aca="false">IF(terrains!L1307&lt;=2.5,1,IF(terrains!L1307&lt;=4.5,2,IF(terrains!L1307&lt;=6.5,3,4)))</f>
        <v>2</v>
      </c>
      <c r="Z1307" s="59" t="n">
        <f aca="false">IF(terrains!R1307=1,35,IF(terrains!S1307=1,64,IF(terrains!T1307=1,IF(terrains!Y1307=1,85,104),IF(terrains!U1307=1,IF(terrains!Y1307=1,124,152),IF(terrains!V1307=1,(IF(terrains!Y1307=1,146,IF(terrains!Y1307=2,178,263))),IF(terrains!W1307=1,(IF(terrains!Y1307=1,178,IF(terrains!Y1307=2,218,321))),IF(terrains!X1307=1,IF(terrains!Y1307=1,190,IF(terrains!Y1307=2,242,IF(terrains!Y1307=3,357,896))))))))))</f>
        <v>104</v>
      </c>
      <c r="AA1307" s="152" t="n">
        <f aca="false">terrains!Z1307*terrains!F1307</f>
        <v>5371552.757376</v>
      </c>
    </row>
    <row r="1308" customFormat="false" ht="13.8" hidden="false" customHeight="false" outlineLevel="0" collapsed="false">
      <c r="A1308" s="143" t="n">
        <v>1307</v>
      </c>
      <c r="B1308" s="59" t="n">
        <v>302229.644363</v>
      </c>
      <c r="C1308" s="59" t="n">
        <v>5058895.28628</v>
      </c>
      <c r="D1308" s="59" t="s">
        <v>841</v>
      </c>
      <c r="E1308" s="153" t="n">
        <v>4798</v>
      </c>
      <c r="F1308" s="150" t="n">
        <f aca="false">terrains!E1308*10.76391</f>
        <v>51645.24018</v>
      </c>
      <c r="G1308" s="59" t="s">
        <v>328</v>
      </c>
      <c r="H1308" s="59" t="n">
        <v>0</v>
      </c>
      <c r="I1308" s="59" t="n">
        <v>0</v>
      </c>
      <c r="J1308" s="59" t="n">
        <f aca="false">IF(terrains!L1308=13.5,IF(terrains!X1308=1,12,9),-0.392532+1.267037*terrains!L1308+0.472239*terrains!X1308+0.58658*terrains!W1308+0.089417*terrains!V1308+0.531633*terrains!U1308+0.337883*terrains!T1308-0.403545*terrains!S1308)</f>
        <v>2.7750605</v>
      </c>
      <c r="K1308" s="151" t="n">
        <f aca="false">IF(terrains!I1308=0,terrains!J1308,terrains!I1308)</f>
        <v>2.7750605</v>
      </c>
      <c r="L1308" s="59" t="n">
        <v>2.5</v>
      </c>
      <c r="M1308" s="59" t="n">
        <v>0</v>
      </c>
      <c r="N1308" s="59" t="n">
        <v>0</v>
      </c>
      <c r="O1308" s="59" t="s">
        <v>175</v>
      </c>
      <c r="P1308" s="59" t="n">
        <v>0</v>
      </c>
      <c r="Q1308" s="59" t="n">
        <v>0</v>
      </c>
      <c r="R1308" s="59" t="n">
        <v>1</v>
      </c>
      <c r="S1308" s="59" t="n">
        <v>0</v>
      </c>
      <c r="T1308" s="59" t="n">
        <v>0</v>
      </c>
      <c r="U1308" s="59" t="n">
        <v>0</v>
      </c>
      <c r="V1308" s="59" t="n">
        <v>0</v>
      </c>
      <c r="W1308" s="59" t="n">
        <v>0</v>
      </c>
      <c r="X1308" s="59" t="n">
        <v>0</v>
      </c>
      <c r="Y1308" s="59" t="n">
        <f aca="false">IF(terrains!L1308&lt;=2.5,1,IF(terrains!L1308&lt;=4.5,2,IF(terrains!L1308&lt;=6.5,3,4)))</f>
        <v>1</v>
      </c>
      <c r="Z1308" s="59" t="n">
        <f aca="false">IF(terrains!R1308=1,35,IF(terrains!S1308=1,64,IF(terrains!T1308=1,IF(terrains!Y1308=1,85,104),IF(terrains!U1308=1,IF(terrains!Y1308=1,124,152),IF(terrains!V1308=1,(IF(terrains!Y1308=1,146,IF(terrains!Y1308=2,178,263))),IF(terrains!W1308=1,(IF(terrains!Y1308=1,178,IF(terrains!Y1308=2,218,321))),IF(terrains!X1308=1,IF(terrains!Y1308=1,190,IF(terrains!Y1308=2,242,IF(terrains!Y1308=3,357,896))))))))))</f>
        <v>35</v>
      </c>
      <c r="AA1308" s="152" t="n">
        <f aca="false">terrains!Z1308*terrains!F1308</f>
        <v>1807583.4063</v>
      </c>
    </row>
    <row r="1309" customFormat="false" ht="13.8" hidden="false" customHeight="false" outlineLevel="0" collapsed="false">
      <c r="A1309" s="143" t="n">
        <v>1308</v>
      </c>
      <c r="B1309" s="59" t="n">
        <v>297583.6056</v>
      </c>
      <c r="C1309" s="59" t="n">
        <v>5048842.622</v>
      </c>
      <c r="D1309" s="59" t="s">
        <v>842</v>
      </c>
      <c r="E1309" s="153" t="n">
        <v>4782</v>
      </c>
      <c r="F1309" s="150" t="n">
        <f aca="false">terrains!E1309*10.76391</f>
        <v>51473.01762</v>
      </c>
      <c r="G1309" s="59" t="s">
        <v>342</v>
      </c>
      <c r="H1309" s="59" t="n">
        <v>0</v>
      </c>
      <c r="I1309" s="59" t="n">
        <v>0</v>
      </c>
      <c r="J1309" s="59" t="n">
        <f aca="false">IF(terrains!L1309=13.5,IF(terrains!X1309=1,12,9),-0.392532+1.267037*terrains!L1309+0.472239*terrains!X1309+0.58658*terrains!W1309+0.089417*terrains!V1309+0.531633*terrains!U1309+0.337883*terrains!T1309-0.403545*terrains!S1309)</f>
        <v>3.6385525</v>
      </c>
      <c r="K1309" s="151" t="n">
        <f aca="false">IF(terrains!I1309=0,terrains!J1309,terrains!I1309)</f>
        <v>3.6385525</v>
      </c>
      <c r="L1309" s="59" t="n">
        <v>3.5</v>
      </c>
      <c r="M1309" s="59" t="n">
        <v>2</v>
      </c>
      <c r="N1309" s="59" t="n">
        <v>10</v>
      </c>
      <c r="O1309" s="59" t="s">
        <v>176</v>
      </c>
      <c r="P1309" s="59" t="n">
        <v>1</v>
      </c>
      <c r="Q1309" s="59" t="n">
        <v>2</v>
      </c>
      <c r="R1309" s="59" t="n">
        <v>0</v>
      </c>
      <c r="S1309" s="59" t="n">
        <v>1</v>
      </c>
      <c r="T1309" s="59" t="n">
        <v>0</v>
      </c>
      <c r="U1309" s="59" t="n">
        <v>0</v>
      </c>
      <c r="V1309" s="59" t="n">
        <v>0</v>
      </c>
      <c r="W1309" s="59" t="n">
        <v>0</v>
      </c>
      <c r="X1309" s="59" t="n">
        <v>0</v>
      </c>
      <c r="Y1309" s="59" t="n">
        <f aca="false">IF(terrains!L1309&lt;=2.5,1,IF(terrains!L1309&lt;=4.5,2,IF(terrains!L1309&lt;=6.5,3,4)))</f>
        <v>2</v>
      </c>
      <c r="Z1309" s="59" t="n">
        <f aca="false">IF(terrains!R1309=1,35,IF(terrains!S1309=1,64,IF(terrains!T1309=1,IF(terrains!Y1309=1,85,104),IF(terrains!U1309=1,IF(terrains!Y1309=1,124,152),IF(terrains!V1309=1,(IF(terrains!Y1309=1,146,IF(terrains!Y1309=2,178,263))),IF(terrains!W1309=1,(IF(terrains!Y1309=1,178,IF(terrains!Y1309=2,218,321))),IF(terrains!X1309=1,IF(terrains!Y1309=1,190,IF(terrains!Y1309=2,242,IF(terrains!Y1309=3,357,896))))))))))</f>
        <v>64</v>
      </c>
      <c r="AA1309" s="152" t="n">
        <f aca="false">terrains!Z1309*terrains!F1309</f>
        <v>3294273.12768</v>
      </c>
    </row>
    <row r="1310" customFormat="false" ht="13.8" hidden="false" customHeight="false" outlineLevel="0" collapsed="false">
      <c r="A1310" s="143" t="n">
        <v>1309</v>
      </c>
      <c r="B1310" s="59" t="n">
        <v>295512.364447</v>
      </c>
      <c r="C1310" s="59" t="n">
        <v>5043961.62894</v>
      </c>
      <c r="D1310" s="59" t="s">
        <v>843</v>
      </c>
      <c r="E1310" s="153" t="n">
        <v>4777.7</v>
      </c>
      <c r="F1310" s="150" t="n">
        <f aca="false">terrains!E1310*10.76391</f>
        <v>51426.732807</v>
      </c>
      <c r="G1310" s="59" t="s">
        <v>548</v>
      </c>
      <c r="H1310" s="59" t="n">
        <v>1</v>
      </c>
      <c r="I1310" s="59" t="n">
        <v>4.5</v>
      </c>
      <c r="J1310" s="59" t="n">
        <f aca="false">IF(terrains!L1310=13.5,IF(terrains!X1310=1,12,9),-0.392532+1.267037*terrains!L1310+0.472239*terrains!X1310+0.58658*terrains!W1310+0.089417*terrains!V1310+0.531633*terrains!U1310+0.337883*terrains!T1310-0.403545*terrains!S1310)</f>
        <v>3.940212</v>
      </c>
      <c r="K1310" s="151" t="n">
        <f aca="false">IF(terrains!I1310=0,terrains!J1310,terrains!I1310)</f>
        <v>4.5</v>
      </c>
      <c r="L1310" s="59" t="n">
        <v>3</v>
      </c>
      <c r="M1310" s="59" t="n">
        <v>3</v>
      </c>
      <c r="N1310" s="59" t="n">
        <v>6</v>
      </c>
      <c r="O1310" s="59" t="s">
        <v>178</v>
      </c>
      <c r="P1310" s="59" t="n">
        <v>2</v>
      </c>
      <c r="Q1310" s="59" t="n">
        <v>2.5</v>
      </c>
      <c r="R1310" s="59" t="n">
        <v>0</v>
      </c>
      <c r="S1310" s="59" t="n">
        <v>0</v>
      </c>
      <c r="T1310" s="59" t="n">
        <v>0</v>
      </c>
      <c r="U1310" s="59" t="n">
        <v>1</v>
      </c>
      <c r="V1310" s="59" t="n">
        <v>0</v>
      </c>
      <c r="W1310" s="59" t="n">
        <v>0</v>
      </c>
      <c r="X1310" s="59" t="n">
        <v>0</v>
      </c>
      <c r="Y1310" s="59" t="n">
        <f aca="false">IF(terrains!L1310&lt;=2.5,1,IF(terrains!L1310&lt;=4.5,2,IF(terrains!L1310&lt;=6.5,3,4)))</f>
        <v>2</v>
      </c>
      <c r="Z1310" s="59" t="n">
        <f aca="false">IF(terrains!R1310=1,35,IF(terrains!S1310=1,64,IF(terrains!T1310=1,IF(terrains!Y1310=1,85,104),IF(terrains!U1310=1,IF(terrains!Y1310=1,124,152),IF(terrains!V1310=1,(IF(terrains!Y1310=1,146,IF(terrains!Y1310=2,178,263))),IF(terrains!W1310=1,(IF(terrains!Y1310=1,178,IF(terrains!Y1310=2,218,321))),IF(terrains!X1310=1,IF(terrains!Y1310=1,190,IF(terrains!Y1310=2,242,IF(terrains!Y1310=3,357,896))))))))))</f>
        <v>152</v>
      </c>
      <c r="AA1310" s="152" t="n">
        <f aca="false">terrains!Z1310*terrains!F1310</f>
        <v>7816863.386664</v>
      </c>
    </row>
    <row r="1311" customFormat="false" ht="13.8" hidden="false" customHeight="false" outlineLevel="0" collapsed="false">
      <c r="A1311" s="143" t="n">
        <v>1310</v>
      </c>
      <c r="B1311" s="59" t="n">
        <v>293630.4848</v>
      </c>
      <c r="C1311" s="59" t="n">
        <v>5040349.488</v>
      </c>
      <c r="D1311" s="59" t="s">
        <v>844</v>
      </c>
      <c r="E1311" s="153" t="n">
        <v>4766.3</v>
      </c>
      <c r="F1311" s="150" t="n">
        <f aca="false">terrains!E1311*10.76391</f>
        <v>51304.024233</v>
      </c>
      <c r="G1311" s="59" t="s">
        <v>699</v>
      </c>
      <c r="H1311" s="59" t="n">
        <v>0</v>
      </c>
      <c r="I1311" s="59" t="n">
        <v>0</v>
      </c>
      <c r="J1311" s="59" t="n">
        <f aca="false">IF(terrains!L1311=13.5,IF(terrains!X1311=1,12,9),-0.392532+1.267037*terrains!L1311+0.472239*terrains!X1311+0.58658*terrains!W1311+0.089417*terrains!V1311+0.531633*terrains!U1311+0.337883*terrains!T1311-0.403545*terrains!S1311)</f>
        <v>3.1129435</v>
      </c>
      <c r="K1311" s="151" t="n">
        <f aca="false">IF(terrains!I1311=0,terrains!J1311,terrains!I1311)</f>
        <v>3.1129435</v>
      </c>
      <c r="L1311" s="59" t="n">
        <v>2.5</v>
      </c>
      <c r="M1311" s="59" t="n">
        <v>2</v>
      </c>
      <c r="N1311" s="59" t="n">
        <v>6</v>
      </c>
      <c r="O1311" s="59" t="s">
        <v>177</v>
      </c>
      <c r="P1311" s="59" t="n">
        <v>1</v>
      </c>
      <c r="Q1311" s="59" t="n">
        <v>1.5</v>
      </c>
      <c r="R1311" s="59" t="n">
        <v>0</v>
      </c>
      <c r="S1311" s="59" t="n">
        <v>0</v>
      </c>
      <c r="T1311" s="59" t="n">
        <v>1</v>
      </c>
      <c r="U1311" s="59" t="n">
        <v>0</v>
      </c>
      <c r="V1311" s="59" t="n">
        <v>0</v>
      </c>
      <c r="W1311" s="59" t="n">
        <v>0</v>
      </c>
      <c r="X1311" s="59" t="n">
        <v>0</v>
      </c>
      <c r="Y1311" s="59" t="n">
        <f aca="false">IF(terrains!L1311&lt;=2.5,1,IF(terrains!L1311&lt;=4.5,2,IF(terrains!L1311&lt;=6.5,3,4)))</f>
        <v>1</v>
      </c>
      <c r="Z1311" s="59" t="n">
        <f aca="false">IF(terrains!R1311=1,35,IF(terrains!S1311=1,64,IF(terrains!T1311=1,IF(terrains!Y1311=1,85,104),IF(terrains!U1311=1,IF(terrains!Y1311=1,124,152),IF(terrains!V1311=1,(IF(terrains!Y1311=1,146,IF(terrains!Y1311=2,178,263))),IF(terrains!W1311=1,(IF(terrains!Y1311=1,178,IF(terrains!Y1311=2,218,321))),IF(terrains!X1311=1,IF(terrains!Y1311=1,190,IF(terrains!Y1311=2,242,IF(terrains!Y1311=3,357,896))))))))))</f>
        <v>85</v>
      </c>
      <c r="AA1311" s="152" t="n">
        <f aca="false">terrains!Z1311*terrains!F1311</f>
        <v>4360842.059805</v>
      </c>
    </row>
    <row r="1312" customFormat="false" ht="13.8" hidden="false" customHeight="false" outlineLevel="0" collapsed="false">
      <c r="A1312" s="143" t="n">
        <v>1311</v>
      </c>
      <c r="B1312" s="59" t="n">
        <v>273649.369762</v>
      </c>
      <c r="C1312" s="59" t="n">
        <v>5035890.34434</v>
      </c>
      <c r="D1312" s="59" t="s">
        <v>845</v>
      </c>
      <c r="E1312" s="153" t="n">
        <v>4763.9</v>
      </c>
      <c r="F1312" s="150" t="n">
        <f aca="false">terrains!E1312*10.76391</f>
        <v>51278.190849</v>
      </c>
      <c r="G1312" s="59" t="s">
        <v>518</v>
      </c>
      <c r="H1312" s="59" t="n">
        <v>0</v>
      </c>
      <c r="I1312" s="59" t="n">
        <v>0</v>
      </c>
      <c r="J1312" s="59" t="n">
        <f aca="false">IF(terrains!L1312=13.5,IF(terrains!X1312=1,12,9),-0.392532+1.267037*terrains!L1312+0.472239*terrains!X1312+0.58658*terrains!W1312+0.089417*terrains!V1312+0.531633*terrains!U1312+0.337883*terrains!T1312-0.403545*terrains!S1312)</f>
        <v>2.141542</v>
      </c>
      <c r="K1312" s="151" t="n">
        <f aca="false">IF(terrains!I1312=0,terrains!J1312,terrains!I1312)</f>
        <v>2.141542</v>
      </c>
      <c r="L1312" s="59" t="n">
        <v>2</v>
      </c>
      <c r="M1312" s="59" t="n">
        <v>1</v>
      </c>
      <c r="N1312" s="59" t="n">
        <v>4</v>
      </c>
      <c r="O1312" s="59" t="s">
        <v>175</v>
      </c>
      <c r="P1312" s="59" t="n">
        <v>2</v>
      </c>
      <c r="Q1312" s="59" t="n">
        <v>1.5</v>
      </c>
      <c r="R1312" s="59" t="n">
        <v>1</v>
      </c>
      <c r="S1312" s="59" t="n">
        <v>0</v>
      </c>
      <c r="T1312" s="59" t="n">
        <v>0</v>
      </c>
      <c r="U1312" s="59" t="n">
        <v>0</v>
      </c>
      <c r="V1312" s="59" t="n">
        <v>0</v>
      </c>
      <c r="W1312" s="59" t="n">
        <v>0</v>
      </c>
      <c r="X1312" s="59" t="n">
        <v>0</v>
      </c>
      <c r="Y1312" s="59" t="n">
        <f aca="false">IF(terrains!L1312&lt;=2.5,1,IF(terrains!L1312&lt;=4.5,2,IF(terrains!L1312&lt;=6.5,3,4)))</f>
        <v>1</v>
      </c>
      <c r="Z1312" s="59" t="n">
        <f aca="false">IF(terrains!R1312=1,35,IF(terrains!S1312=1,64,IF(terrains!T1312=1,IF(terrains!Y1312=1,85,104),IF(terrains!U1312=1,IF(terrains!Y1312=1,124,152),IF(terrains!V1312=1,(IF(terrains!Y1312=1,146,IF(terrains!Y1312=2,178,263))),IF(terrains!W1312=1,(IF(terrains!Y1312=1,178,IF(terrains!Y1312=2,218,321))),IF(terrains!X1312=1,IF(terrains!Y1312=1,190,IF(terrains!Y1312=2,242,IF(terrains!Y1312=3,357,896))))))))))</f>
        <v>35</v>
      </c>
      <c r="AA1312" s="152" t="n">
        <f aca="false">terrains!Z1312*terrains!F1312</f>
        <v>1794736.679715</v>
      </c>
    </row>
    <row r="1313" customFormat="false" ht="13.8" hidden="false" customHeight="false" outlineLevel="0" collapsed="false">
      <c r="A1313" s="143" t="n">
        <v>1312</v>
      </c>
      <c r="B1313" s="59" t="n">
        <v>302147.253468</v>
      </c>
      <c r="C1313" s="59" t="n">
        <v>5058853.78651</v>
      </c>
      <c r="D1313" s="59" t="s">
        <v>846</v>
      </c>
      <c r="E1313" s="153" t="n">
        <v>4759.6</v>
      </c>
      <c r="F1313" s="150" t="n">
        <f aca="false">terrains!E1313*10.76391</f>
        <v>51231.906036</v>
      </c>
      <c r="G1313" s="59" t="s">
        <v>328</v>
      </c>
      <c r="H1313" s="59" t="n">
        <v>0</v>
      </c>
      <c r="I1313" s="59" t="n">
        <v>0</v>
      </c>
      <c r="J1313" s="59" t="n">
        <f aca="false">IF(terrains!L1313=13.5,IF(terrains!X1313=1,12,9),-0.392532+1.267037*terrains!L1313+0.472239*terrains!X1313+0.58658*terrains!W1313+0.089417*terrains!V1313+0.531633*terrains!U1313+0.337883*terrains!T1313-0.403545*terrains!S1313)</f>
        <v>2.7750605</v>
      </c>
      <c r="K1313" s="151" t="n">
        <f aca="false">IF(terrains!I1313=0,terrains!J1313,terrains!I1313)</f>
        <v>2.7750605</v>
      </c>
      <c r="L1313" s="59" t="n">
        <v>2.5</v>
      </c>
      <c r="M1313" s="59" t="n">
        <v>0</v>
      </c>
      <c r="N1313" s="59" t="n">
        <v>0</v>
      </c>
      <c r="O1313" s="59" t="s">
        <v>175</v>
      </c>
      <c r="P1313" s="59" t="n">
        <v>0</v>
      </c>
      <c r="Q1313" s="59" t="n">
        <v>0</v>
      </c>
      <c r="R1313" s="59" t="n">
        <v>1</v>
      </c>
      <c r="S1313" s="59" t="n">
        <v>0</v>
      </c>
      <c r="T1313" s="59" t="n">
        <v>0</v>
      </c>
      <c r="U1313" s="59" t="n">
        <v>0</v>
      </c>
      <c r="V1313" s="59" t="n">
        <v>0</v>
      </c>
      <c r="W1313" s="59" t="n">
        <v>0</v>
      </c>
      <c r="X1313" s="59" t="n">
        <v>0</v>
      </c>
      <c r="Y1313" s="59" t="n">
        <f aca="false">IF(terrains!L1313&lt;=2.5,1,IF(terrains!L1313&lt;=4.5,2,IF(terrains!L1313&lt;=6.5,3,4)))</f>
        <v>1</v>
      </c>
      <c r="Z1313" s="59" t="n">
        <f aca="false">IF(terrains!R1313=1,35,IF(terrains!S1313=1,64,IF(terrains!T1313=1,IF(terrains!Y1313=1,85,104),IF(terrains!U1313=1,IF(terrains!Y1313=1,124,152),IF(terrains!V1313=1,(IF(terrains!Y1313=1,146,IF(terrains!Y1313=2,178,263))),IF(terrains!W1313=1,(IF(terrains!Y1313=1,178,IF(terrains!Y1313=2,218,321))),IF(terrains!X1313=1,IF(terrains!Y1313=1,190,IF(terrains!Y1313=2,242,IF(terrains!Y1313=3,357,896))))))))))</f>
        <v>35</v>
      </c>
      <c r="AA1313" s="152" t="n">
        <f aca="false">terrains!Z1313*terrains!F1313</f>
        <v>1793116.71126</v>
      </c>
    </row>
    <row r="1314" customFormat="false" ht="13.8" hidden="false" customHeight="false" outlineLevel="0" collapsed="false">
      <c r="A1314" s="143" t="n">
        <v>1313</v>
      </c>
      <c r="B1314" s="59" t="n">
        <v>299695.874048</v>
      </c>
      <c r="C1314" s="59" t="n">
        <v>5038200.429</v>
      </c>
      <c r="D1314" s="59" t="s">
        <v>847</v>
      </c>
      <c r="E1314" s="153" t="n">
        <v>4749.5</v>
      </c>
      <c r="F1314" s="150" t="n">
        <f aca="false">terrains!E1314*10.76391</f>
        <v>51123.190545</v>
      </c>
      <c r="G1314" s="59" t="s">
        <v>316</v>
      </c>
      <c r="H1314" s="59" t="n">
        <v>0</v>
      </c>
      <c r="I1314" s="59" t="n">
        <v>0</v>
      </c>
      <c r="J1314" s="59" t="n">
        <f aca="false">IF(terrains!L1314=13.5,IF(terrains!X1314=1,12,9),-0.392532+1.267037*terrains!L1314+0.472239*terrains!X1314+0.58658*terrains!W1314+0.089417*terrains!V1314+0.531633*terrains!U1314+0.337883*terrains!T1314-0.403545*terrains!S1314)</f>
        <v>3.746462</v>
      </c>
      <c r="K1314" s="151" t="n">
        <f aca="false">IF(terrains!I1314=0,terrains!J1314,terrains!I1314)</f>
        <v>3.746462</v>
      </c>
      <c r="L1314" s="59" t="n">
        <v>3</v>
      </c>
      <c r="M1314" s="59" t="n">
        <v>2</v>
      </c>
      <c r="N1314" s="59" t="n">
        <v>6</v>
      </c>
      <c r="O1314" s="59" t="s">
        <v>177</v>
      </c>
      <c r="P1314" s="59" t="n">
        <v>2</v>
      </c>
      <c r="Q1314" s="59" t="n">
        <v>2.5</v>
      </c>
      <c r="R1314" s="59" t="n">
        <v>0</v>
      </c>
      <c r="S1314" s="59" t="n">
        <v>0</v>
      </c>
      <c r="T1314" s="59" t="n">
        <v>1</v>
      </c>
      <c r="U1314" s="59" t="n">
        <v>0</v>
      </c>
      <c r="V1314" s="59" t="n">
        <v>0</v>
      </c>
      <c r="W1314" s="59" t="n">
        <v>0</v>
      </c>
      <c r="X1314" s="59" t="n">
        <v>0</v>
      </c>
      <c r="Y1314" s="59" t="n">
        <f aca="false">IF(terrains!L1314&lt;=2.5,1,IF(terrains!L1314&lt;=4.5,2,IF(terrains!L1314&lt;=6.5,3,4)))</f>
        <v>2</v>
      </c>
      <c r="Z1314" s="59" t="n">
        <f aca="false">IF(terrains!R1314=1,35,IF(terrains!S1314=1,64,IF(terrains!T1314=1,IF(terrains!Y1314=1,85,104),IF(terrains!U1314=1,IF(terrains!Y1314=1,124,152),IF(terrains!V1314=1,(IF(terrains!Y1314=1,146,IF(terrains!Y1314=2,178,263))),IF(terrains!W1314=1,(IF(terrains!Y1314=1,178,IF(terrains!Y1314=2,218,321))),IF(terrains!X1314=1,IF(terrains!Y1314=1,190,IF(terrains!Y1314=2,242,IF(terrains!Y1314=3,357,896))))))))))</f>
        <v>104</v>
      </c>
      <c r="AA1314" s="152" t="n">
        <f aca="false">terrains!Z1314*terrains!F1314</f>
        <v>5316811.81668</v>
      </c>
    </row>
    <row r="1315" customFormat="false" ht="13.8" hidden="false" customHeight="false" outlineLevel="0" collapsed="false">
      <c r="A1315" s="143" t="n">
        <v>1314</v>
      </c>
      <c r="B1315" s="59" t="n">
        <v>295753.2992</v>
      </c>
      <c r="C1315" s="59" t="n">
        <v>5033045.548</v>
      </c>
      <c r="D1315" s="59" t="s">
        <v>848</v>
      </c>
      <c r="E1315" s="153" t="n">
        <v>4748.6</v>
      </c>
      <c r="F1315" s="150" t="n">
        <f aca="false">terrains!E1315*10.76391</f>
        <v>51113.503026</v>
      </c>
      <c r="G1315" s="59" t="s">
        <v>849</v>
      </c>
      <c r="H1315" s="59" t="n">
        <v>0.5</v>
      </c>
      <c r="I1315" s="59" t="n">
        <v>3</v>
      </c>
      <c r="J1315" s="59" t="n">
        <f aca="false">IF(terrains!L1315=13.5,IF(terrains!X1315=1,12,9),-0.392532+1.267037*terrains!L1315+0.472239*terrains!X1315+0.58658*terrains!W1315+0.089417*terrains!V1315+0.531633*terrains!U1315+0.337883*terrains!T1315-0.403545*terrains!S1315)</f>
        <v>3.005034</v>
      </c>
      <c r="K1315" s="151" t="n">
        <f aca="false">IF(terrains!I1315=0,terrains!J1315,terrains!I1315)</f>
        <v>3</v>
      </c>
      <c r="L1315" s="59" t="n">
        <v>3</v>
      </c>
      <c r="M1315" s="59" t="n">
        <v>2</v>
      </c>
      <c r="N1315" s="59" t="n">
        <v>6</v>
      </c>
      <c r="O1315" s="59" t="s">
        <v>176</v>
      </c>
      <c r="P1315" s="59" t="n">
        <v>2</v>
      </c>
      <c r="Q1315" s="59" t="n">
        <v>2</v>
      </c>
      <c r="R1315" s="59" t="n">
        <v>0</v>
      </c>
      <c r="S1315" s="59" t="n">
        <v>1</v>
      </c>
      <c r="T1315" s="59" t="n">
        <v>0</v>
      </c>
      <c r="U1315" s="59" t="n">
        <v>0</v>
      </c>
      <c r="V1315" s="59" t="n">
        <v>0</v>
      </c>
      <c r="W1315" s="59" t="n">
        <v>0</v>
      </c>
      <c r="X1315" s="59" t="n">
        <v>0</v>
      </c>
      <c r="Y1315" s="59" t="n">
        <f aca="false">IF(terrains!L1315&lt;=2.5,1,IF(terrains!L1315&lt;=4.5,2,IF(terrains!L1315&lt;=6.5,3,4)))</f>
        <v>2</v>
      </c>
      <c r="Z1315" s="59" t="n">
        <f aca="false">IF(terrains!R1315=1,35,IF(terrains!S1315=1,64,IF(terrains!T1315=1,IF(terrains!Y1315=1,85,104),IF(terrains!U1315=1,IF(terrains!Y1315=1,124,152),IF(terrains!V1315=1,(IF(terrains!Y1315=1,146,IF(terrains!Y1315=2,178,263))),IF(terrains!W1315=1,(IF(terrains!Y1315=1,178,IF(terrains!Y1315=2,218,321))),IF(terrains!X1315=1,IF(terrains!Y1315=1,190,IF(terrains!Y1315=2,242,IF(terrains!Y1315=3,357,896))))))))))</f>
        <v>64</v>
      </c>
      <c r="AA1315" s="152" t="n">
        <f aca="false">terrains!Z1315*terrains!F1315</f>
        <v>3271264.193664</v>
      </c>
    </row>
    <row r="1316" customFormat="false" ht="13.8" hidden="false" customHeight="false" outlineLevel="0" collapsed="false">
      <c r="A1316" s="143" t="n">
        <v>1315</v>
      </c>
      <c r="B1316" s="59" t="n">
        <v>290496.835569</v>
      </c>
      <c r="C1316" s="59" t="n">
        <v>5033189.03744</v>
      </c>
      <c r="D1316" s="59" t="s">
        <v>850</v>
      </c>
      <c r="E1316" s="153" t="n">
        <v>4747.3</v>
      </c>
      <c r="F1316" s="150" t="n">
        <f aca="false">terrains!E1316*10.76391</f>
        <v>51099.509943</v>
      </c>
      <c r="G1316" s="59" t="s">
        <v>274</v>
      </c>
      <c r="H1316" s="59" t="n">
        <v>0.2</v>
      </c>
      <c r="I1316" s="59" t="n">
        <v>4.8</v>
      </c>
      <c r="J1316" s="59" t="n">
        <f aca="false">IF(terrains!L1316=13.5,IF(terrains!X1316=1,12,9),-0.392532+1.267037*terrains!L1316+0.472239*terrains!X1316+0.58658*terrains!W1316+0.089417*terrains!V1316+0.531633*terrains!U1316+0.337883*terrains!T1316-0.403545*terrains!S1316)</f>
        <v>3.005034</v>
      </c>
      <c r="K1316" s="151" t="n">
        <f aca="false">IF(terrains!I1316=0,terrains!J1316,terrains!I1316)</f>
        <v>4.8</v>
      </c>
      <c r="L1316" s="59" t="n">
        <v>3</v>
      </c>
      <c r="M1316" s="59" t="n">
        <v>2</v>
      </c>
      <c r="N1316" s="59" t="n">
        <v>6</v>
      </c>
      <c r="O1316" s="59" t="s">
        <v>176</v>
      </c>
      <c r="P1316" s="59" t="n">
        <v>2</v>
      </c>
      <c r="Q1316" s="59" t="n">
        <v>2</v>
      </c>
      <c r="R1316" s="59" t="n">
        <v>0</v>
      </c>
      <c r="S1316" s="59" t="n">
        <v>1</v>
      </c>
      <c r="T1316" s="59" t="n">
        <v>0</v>
      </c>
      <c r="U1316" s="59" t="n">
        <v>0</v>
      </c>
      <c r="V1316" s="59" t="n">
        <v>0</v>
      </c>
      <c r="W1316" s="59" t="n">
        <v>0</v>
      </c>
      <c r="X1316" s="59" t="n">
        <v>0</v>
      </c>
      <c r="Y1316" s="59" t="n">
        <f aca="false">IF(terrains!L1316&lt;=2.5,1,IF(terrains!L1316&lt;=4.5,2,IF(terrains!L1316&lt;=6.5,3,4)))</f>
        <v>2</v>
      </c>
      <c r="Z1316" s="59" t="n">
        <f aca="false">IF(terrains!R1316=1,35,IF(terrains!S1316=1,64,IF(terrains!T1316=1,IF(terrains!Y1316=1,85,104),IF(terrains!U1316=1,IF(terrains!Y1316=1,124,152),IF(terrains!V1316=1,(IF(terrains!Y1316=1,146,IF(terrains!Y1316=2,178,263))),IF(terrains!W1316=1,(IF(terrains!Y1316=1,178,IF(terrains!Y1316=2,218,321))),IF(terrains!X1316=1,IF(terrains!Y1316=1,190,IF(terrains!Y1316=2,242,IF(terrains!Y1316=3,357,896))))))))))</f>
        <v>64</v>
      </c>
      <c r="AA1316" s="152" t="n">
        <f aca="false">terrains!Z1316*terrains!F1316</f>
        <v>3270368.636352</v>
      </c>
    </row>
    <row r="1317" customFormat="false" ht="13.8" hidden="false" customHeight="false" outlineLevel="0" collapsed="false">
      <c r="A1317" s="143" t="n">
        <v>1316</v>
      </c>
      <c r="B1317" s="59" t="n">
        <v>300795.6362</v>
      </c>
      <c r="C1317" s="59" t="n">
        <v>5036293.595</v>
      </c>
      <c r="D1317" s="59" t="s">
        <v>851</v>
      </c>
      <c r="E1317" s="153" t="n">
        <v>4743.6</v>
      </c>
      <c r="F1317" s="150" t="n">
        <f aca="false">terrains!E1317*10.76391</f>
        <v>51059.683476</v>
      </c>
      <c r="G1317" s="59" t="s">
        <v>458</v>
      </c>
      <c r="H1317" s="59" t="n">
        <v>1</v>
      </c>
      <c r="I1317" s="59" t="n">
        <v>2</v>
      </c>
      <c r="J1317" s="59" t="n">
        <f aca="false">IF(terrains!L1317=13.5,IF(terrains!X1317=1,12,9),-0.392532+1.267037*terrains!L1317+0.472239*terrains!X1317+0.58658*terrains!W1317+0.089417*terrains!V1317+0.531633*terrains!U1317+0.337883*terrains!T1317-0.403545*terrains!S1317)</f>
        <v>5.3985515</v>
      </c>
      <c r="K1317" s="151" t="n">
        <f aca="false">IF(terrains!I1317=0,terrains!J1317,terrains!I1317)</f>
        <v>2</v>
      </c>
      <c r="L1317" s="59" t="n">
        <v>4.5</v>
      </c>
      <c r="M1317" s="59" t="n">
        <v>4</v>
      </c>
      <c r="N1317" s="59" t="n">
        <v>12</v>
      </c>
      <c r="O1317" s="59" t="s">
        <v>179</v>
      </c>
      <c r="P1317" s="59" t="n">
        <v>2</v>
      </c>
      <c r="Q1317" s="59" t="n">
        <v>1.5</v>
      </c>
      <c r="R1317" s="59" t="n">
        <v>0</v>
      </c>
      <c r="S1317" s="59" t="n">
        <v>0</v>
      </c>
      <c r="T1317" s="59" t="n">
        <v>0</v>
      </c>
      <c r="U1317" s="59" t="n">
        <v>0</v>
      </c>
      <c r="V1317" s="59" t="n">
        <v>1</v>
      </c>
      <c r="W1317" s="59" t="n">
        <v>0</v>
      </c>
      <c r="X1317" s="59" t="n">
        <v>0</v>
      </c>
      <c r="Y1317" s="59" t="n">
        <f aca="false">IF(terrains!L1317&lt;=2.5,1,IF(terrains!L1317&lt;=4.5,2,IF(terrains!L1317&lt;=6.5,3,4)))</f>
        <v>2</v>
      </c>
      <c r="Z1317" s="59" t="n">
        <f aca="false">IF(terrains!R1317=1,35,IF(terrains!S1317=1,64,IF(terrains!T1317=1,IF(terrains!Y1317=1,85,104),IF(terrains!U1317=1,IF(terrains!Y1317=1,124,152),IF(terrains!V1317=1,(IF(terrains!Y1317=1,146,IF(terrains!Y1317=2,178,263))),IF(terrains!W1317=1,(IF(terrains!Y1317=1,178,IF(terrains!Y1317=2,218,321))),IF(terrains!X1317=1,IF(terrains!Y1317=1,190,IF(terrains!Y1317=2,242,IF(terrains!Y1317=3,357,896))))))))))</f>
        <v>178</v>
      </c>
      <c r="AA1317" s="152" t="n">
        <f aca="false">terrains!Z1317*terrains!F1317</f>
        <v>9088623.658728</v>
      </c>
    </row>
    <row r="1318" customFormat="false" ht="13.8" hidden="false" customHeight="false" outlineLevel="0" collapsed="false">
      <c r="A1318" s="143" t="n">
        <v>1317</v>
      </c>
      <c r="B1318" s="59" t="n">
        <v>291608.305589</v>
      </c>
      <c r="C1318" s="59" t="n">
        <v>5032549.11819</v>
      </c>
      <c r="D1318" s="59" t="s">
        <v>852</v>
      </c>
      <c r="E1318" s="153" t="n">
        <v>4738.1</v>
      </c>
      <c r="F1318" s="150" t="n">
        <f aca="false">terrains!E1318*10.76391</f>
        <v>51000.481971</v>
      </c>
      <c r="G1318" s="59" t="s">
        <v>193</v>
      </c>
      <c r="H1318" s="59" t="n">
        <v>0.2</v>
      </c>
      <c r="I1318" s="59" t="n">
        <v>5</v>
      </c>
      <c r="J1318" s="59" t="n">
        <f aca="false">IF(terrains!L1318=13.5,IF(terrains!X1318=1,12,9),-0.392532+1.267037*terrains!L1318+0.472239*terrains!X1318+0.58658*terrains!W1318+0.089417*terrains!V1318+0.531633*terrains!U1318+0.337883*terrains!T1318-0.403545*terrains!S1318)</f>
        <v>2.3715155</v>
      </c>
      <c r="K1318" s="151" t="n">
        <f aca="false">IF(terrains!I1318=0,terrains!J1318,terrains!I1318)</f>
        <v>5</v>
      </c>
      <c r="L1318" s="59" t="n">
        <v>2.5</v>
      </c>
      <c r="M1318" s="59" t="n">
        <v>2</v>
      </c>
      <c r="N1318" s="59" t="n">
        <v>6</v>
      </c>
      <c r="O1318" s="59" t="s">
        <v>176</v>
      </c>
      <c r="P1318" s="59" t="n">
        <v>2</v>
      </c>
      <c r="Q1318" s="59" t="n">
        <v>1.5</v>
      </c>
      <c r="R1318" s="59" t="n">
        <v>0</v>
      </c>
      <c r="S1318" s="59" t="n">
        <v>1</v>
      </c>
      <c r="T1318" s="59" t="n">
        <v>0</v>
      </c>
      <c r="U1318" s="59" t="n">
        <v>0</v>
      </c>
      <c r="V1318" s="59" t="n">
        <v>0</v>
      </c>
      <c r="W1318" s="59" t="n">
        <v>0</v>
      </c>
      <c r="X1318" s="59" t="n">
        <v>0</v>
      </c>
      <c r="Y1318" s="59" t="n">
        <f aca="false">IF(terrains!L1318&lt;=2.5,1,IF(terrains!L1318&lt;=4.5,2,IF(terrains!L1318&lt;=6.5,3,4)))</f>
        <v>1</v>
      </c>
      <c r="Z1318" s="59" t="n">
        <f aca="false">IF(terrains!R1318=1,35,IF(terrains!S1318=1,64,IF(terrains!T1318=1,IF(terrains!Y1318=1,85,104),IF(terrains!U1318=1,IF(terrains!Y1318=1,124,152),IF(terrains!V1318=1,(IF(terrains!Y1318=1,146,IF(terrains!Y1318=2,178,263))),IF(terrains!W1318=1,(IF(terrains!Y1318=1,178,IF(terrains!Y1318=2,218,321))),IF(terrains!X1318=1,IF(terrains!Y1318=1,190,IF(terrains!Y1318=2,242,IF(terrains!Y1318=3,357,896))))))))))</f>
        <v>64</v>
      </c>
      <c r="AA1318" s="152" t="n">
        <f aca="false">terrains!Z1318*terrains!F1318</f>
        <v>3264030.846144</v>
      </c>
    </row>
    <row r="1319" customFormat="false" ht="13.8" hidden="false" customHeight="false" outlineLevel="0" collapsed="false">
      <c r="A1319" s="143" t="n">
        <v>1318</v>
      </c>
      <c r="B1319" s="59" t="n">
        <v>292273.757977</v>
      </c>
      <c r="C1319" s="59" t="n">
        <v>5045938.39912</v>
      </c>
      <c r="D1319" s="59" t="s">
        <v>853</v>
      </c>
      <c r="E1319" s="153" t="n">
        <v>4731.1</v>
      </c>
      <c r="F1319" s="150" t="n">
        <f aca="false">terrains!E1319*10.76391</f>
        <v>50925.134601</v>
      </c>
      <c r="G1319" s="59" t="s">
        <v>514</v>
      </c>
      <c r="H1319" s="59" t="n">
        <v>0</v>
      </c>
      <c r="I1319" s="59" t="n">
        <v>0</v>
      </c>
      <c r="J1319" s="59" t="n">
        <f aca="false">IF(terrains!L1319=13.5,IF(terrains!X1319=1,12,9),-0.392532+1.267037*terrains!L1319+0.472239*terrains!X1319+0.58658*terrains!W1319+0.089417*terrains!V1319+0.531633*terrains!U1319+0.337883*terrains!T1319-0.403545*terrains!S1319)</f>
        <v>2.479425</v>
      </c>
      <c r="K1319" s="151" t="n">
        <f aca="false">IF(terrains!I1319=0,terrains!J1319,terrains!I1319)</f>
        <v>2.479425</v>
      </c>
      <c r="L1319" s="59" t="n">
        <v>2</v>
      </c>
      <c r="M1319" s="59" t="n">
        <v>1</v>
      </c>
      <c r="N1319" s="59" t="n">
        <v>3</v>
      </c>
      <c r="O1319" s="59" t="s">
        <v>177</v>
      </c>
      <c r="P1319" s="59" t="n">
        <v>2</v>
      </c>
      <c r="Q1319" s="59" t="n">
        <v>2.5</v>
      </c>
      <c r="R1319" s="59" t="n">
        <v>0</v>
      </c>
      <c r="S1319" s="59" t="n">
        <v>0</v>
      </c>
      <c r="T1319" s="59" t="n">
        <v>1</v>
      </c>
      <c r="U1319" s="59" t="n">
        <v>0</v>
      </c>
      <c r="V1319" s="59" t="n">
        <v>0</v>
      </c>
      <c r="W1319" s="59" t="n">
        <v>0</v>
      </c>
      <c r="X1319" s="59" t="n">
        <v>0</v>
      </c>
      <c r="Y1319" s="59" t="n">
        <f aca="false">IF(terrains!L1319&lt;=2.5,1,IF(terrains!L1319&lt;=4.5,2,IF(terrains!L1319&lt;=6.5,3,4)))</f>
        <v>1</v>
      </c>
      <c r="Z1319" s="59" t="n">
        <f aca="false">IF(terrains!R1319=1,35,IF(terrains!S1319=1,64,IF(terrains!T1319=1,IF(terrains!Y1319=1,85,104),IF(terrains!U1319=1,IF(terrains!Y1319=1,124,152),IF(terrains!V1319=1,(IF(terrains!Y1319=1,146,IF(terrains!Y1319=2,178,263))),IF(terrains!W1319=1,(IF(terrains!Y1319=1,178,IF(terrains!Y1319=2,218,321))),IF(terrains!X1319=1,IF(terrains!Y1319=1,190,IF(terrains!Y1319=2,242,IF(terrains!Y1319=3,357,896))))))))))</f>
        <v>85</v>
      </c>
      <c r="AA1319" s="152" t="n">
        <f aca="false">terrains!Z1319*terrains!F1319</f>
        <v>4328636.441085</v>
      </c>
    </row>
    <row r="1320" customFormat="false" ht="13.8" hidden="false" customHeight="false" outlineLevel="0" collapsed="false">
      <c r="A1320" s="143" t="n">
        <v>1319</v>
      </c>
      <c r="B1320" s="59" t="n">
        <v>292403.9946</v>
      </c>
      <c r="C1320" s="59" t="n">
        <v>5043720.528</v>
      </c>
      <c r="D1320" s="59" t="s">
        <v>854</v>
      </c>
      <c r="E1320" s="153" t="n">
        <v>4723.7</v>
      </c>
      <c r="F1320" s="150" t="n">
        <f aca="false">terrains!E1320*10.76391</f>
        <v>50845.481667</v>
      </c>
      <c r="G1320" s="59" t="s">
        <v>805</v>
      </c>
      <c r="H1320" s="59" t="n">
        <v>1</v>
      </c>
      <c r="I1320" s="59" t="n">
        <v>0</v>
      </c>
      <c r="J1320" s="59" t="n">
        <f aca="false">IF(terrains!L1320=13.5,IF(terrains!X1320=1,12,9),-0.392532+1.267037*terrains!L1320+0.472239*terrains!X1320+0.58658*terrains!W1320+0.089417*terrains!V1320+0.531633*terrains!U1320+0.337883*terrains!T1320-0.403545*terrains!S1320)</f>
        <v>3.1129435</v>
      </c>
      <c r="K1320" s="151" t="n">
        <f aca="false">IF(terrains!I1320=0,terrains!J1320,terrains!I1320)</f>
        <v>3.1129435</v>
      </c>
      <c r="L1320" s="59" t="n">
        <v>2.5</v>
      </c>
      <c r="M1320" s="59" t="n">
        <v>2</v>
      </c>
      <c r="N1320" s="59" t="n">
        <v>4</v>
      </c>
      <c r="O1320" s="59" t="s">
        <v>177</v>
      </c>
      <c r="P1320" s="59" t="n">
        <v>2</v>
      </c>
      <c r="Q1320" s="59" t="n">
        <v>2.5</v>
      </c>
      <c r="R1320" s="59" t="n">
        <v>0</v>
      </c>
      <c r="S1320" s="59" t="n">
        <v>0</v>
      </c>
      <c r="T1320" s="59" t="n">
        <v>1</v>
      </c>
      <c r="U1320" s="59" t="n">
        <v>0</v>
      </c>
      <c r="V1320" s="59" t="n">
        <v>0</v>
      </c>
      <c r="W1320" s="59" t="n">
        <v>0</v>
      </c>
      <c r="X1320" s="59" t="n">
        <v>0</v>
      </c>
      <c r="Y1320" s="59" t="n">
        <f aca="false">IF(terrains!L1320&lt;=2.5,1,IF(terrains!L1320&lt;=4.5,2,IF(terrains!L1320&lt;=6.5,3,4)))</f>
        <v>1</v>
      </c>
      <c r="Z1320" s="59" t="n">
        <f aca="false">IF(terrains!R1320=1,35,IF(terrains!S1320=1,64,IF(terrains!T1320=1,IF(terrains!Y1320=1,85,104),IF(terrains!U1320=1,IF(terrains!Y1320=1,124,152),IF(terrains!V1320=1,(IF(terrains!Y1320=1,146,IF(terrains!Y1320=2,178,263))),IF(terrains!W1320=1,(IF(terrains!Y1320=1,178,IF(terrains!Y1320=2,218,321))),IF(terrains!X1320=1,IF(terrains!Y1320=1,190,IF(terrains!Y1320=2,242,IF(terrains!Y1320=3,357,896))))))))))</f>
        <v>85</v>
      </c>
      <c r="AA1320" s="152" t="n">
        <f aca="false">terrains!Z1320*terrains!F1320</f>
        <v>4321865.941695</v>
      </c>
    </row>
    <row r="1321" customFormat="false" ht="13.8" hidden="false" customHeight="false" outlineLevel="0" collapsed="false">
      <c r="A1321" s="143" t="n">
        <v>1320</v>
      </c>
      <c r="B1321" s="59" t="n">
        <v>273837.764299</v>
      </c>
      <c r="C1321" s="59" t="n">
        <v>5035512.85767</v>
      </c>
      <c r="D1321" s="59" t="s">
        <v>855</v>
      </c>
      <c r="E1321" s="153" t="n">
        <v>4710.4</v>
      </c>
      <c r="F1321" s="150" t="n">
        <f aca="false">terrains!E1321*10.76391</f>
        <v>50702.321664</v>
      </c>
      <c r="G1321" s="59" t="s">
        <v>518</v>
      </c>
      <c r="H1321" s="59" t="n">
        <v>0</v>
      </c>
      <c r="I1321" s="59" t="n">
        <v>0</v>
      </c>
      <c r="J1321" s="59" t="n">
        <f aca="false">IF(terrains!L1321=13.5,IF(terrains!X1321=1,12,9),-0.392532+1.267037*terrains!L1321+0.472239*terrains!X1321+0.58658*terrains!W1321+0.089417*terrains!V1321+0.531633*terrains!U1321+0.337883*terrains!T1321-0.403545*terrains!S1321)</f>
        <v>2.141542</v>
      </c>
      <c r="K1321" s="151" t="n">
        <f aca="false">IF(terrains!I1321=0,terrains!J1321,terrains!I1321)</f>
        <v>2.141542</v>
      </c>
      <c r="L1321" s="59" t="n">
        <v>2</v>
      </c>
      <c r="M1321" s="59" t="n">
        <v>1</v>
      </c>
      <c r="N1321" s="59" t="n">
        <v>4</v>
      </c>
      <c r="O1321" s="59" t="s">
        <v>175</v>
      </c>
      <c r="P1321" s="59" t="n">
        <v>2</v>
      </c>
      <c r="Q1321" s="59" t="n">
        <v>1.5</v>
      </c>
      <c r="R1321" s="59" t="n">
        <v>1</v>
      </c>
      <c r="S1321" s="59" t="n">
        <v>0</v>
      </c>
      <c r="T1321" s="59" t="n">
        <v>0</v>
      </c>
      <c r="U1321" s="59" t="n">
        <v>0</v>
      </c>
      <c r="V1321" s="59" t="n">
        <v>0</v>
      </c>
      <c r="W1321" s="59" t="n">
        <v>0</v>
      </c>
      <c r="X1321" s="59" t="n">
        <v>0</v>
      </c>
      <c r="Y1321" s="59" t="n">
        <f aca="false">IF(terrains!L1321&lt;=2.5,1,IF(terrains!L1321&lt;=4.5,2,IF(terrains!L1321&lt;=6.5,3,4)))</f>
        <v>1</v>
      </c>
      <c r="Z1321" s="59" t="n">
        <f aca="false">IF(terrains!R1321=1,35,IF(terrains!S1321=1,64,IF(terrains!T1321=1,IF(terrains!Y1321=1,85,104),IF(terrains!U1321=1,IF(terrains!Y1321=1,124,152),IF(terrains!V1321=1,(IF(terrains!Y1321=1,146,IF(terrains!Y1321=2,178,263))),IF(terrains!W1321=1,(IF(terrains!Y1321=1,178,IF(terrains!Y1321=2,218,321))),IF(terrains!X1321=1,IF(terrains!Y1321=1,190,IF(terrains!Y1321=2,242,IF(terrains!Y1321=3,357,896))))))))))</f>
        <v>35</v>
      </c>
      <c r="AA1321" s="152" t="n">
        <f aca="false">terrains!Z1321*terrains!F1321</f>
        <v>1774581.25824</v>
      </c>
    </row>
    <row r="1322" customFormat="false" ht="13.8" hidden="false" customHeight="false" outlineLevel="0" collapsed="false">
      <c r="A1322" s="143" t="n">
        <v>1321</v>
      </c>
      <c r="B1322" s="59" t="n">
        <v>300322.909207</v>
      </c>
      <c r="C1322" s="59" t="n">
        <v>5039067.89179</v>
      </c>
      <c r="D1322" s="59" t="s">
        <v>856</v>
      </c>
      <c r="E1322" s="153" t="n">
        <v>4687.7</v>
      </c>
      <c r="F1322" s="150" t="n">
        <f aca="false">terrains!E1322*10.76391</f>
        <v>50457.980907</v>
      </c>
      <c r="G1322" s="59" t="s">
        <v>857</v>
      </c>
      <c r="H1322" s="59" t="n">
        <v>3</v>
      </c>
      <c r="I1322" s="59" t="n">
        <v>10.5</v>
      </c>
      <c r="J1322" s="59" t="n">
        <f aca="false">IF(terrains!L1322=13.5,IF(terrains!X1322=1,12,9),-0.392532+1.267037*terrains!L1322+0.472239*terrains!X1322+0.58658*terrains!W1322+0.089417*terrains!V1322+0.531633*terrains!U1322+0.337883*terrains!T1322-0.403545*terrains!S1322)</f>
        <v>8.3154475</v>
      </c>
      <c r="K1322" s="151" t="n">
        <f aca="false">IF(terrains!I1322=0,terrains!J1322,terrains!I1322)</f>
        <v>10.5</v>
      </c>
      <c r="L1322" s="59" t="n">
        <v>6.5</v>
      </c>
      <c r="M1322" s="59" t="n">
        <v>3</v>
      </c>
      <c r="N1322" s="59" t="n">
        <v>23</v>
      </c>
      <c r="O1322" s="59" t="s">
        <v>181</v>
      </c>
      <c r="P1322" s="59" t="n">
        <v>2</v>
      </c>
      <c r="Q1322" s="59" t="n">
        <v>2</v>
      </c>
      <c r="R1322" s="59" t="n">
        <v>0</v>
      </c>
      <c r="S1322" s="59" t="n">
        <v>0</v>
      </c>
      <c r="T1322" s="59" t="n">
        <v>0</v>
      </c>
      <c r="U1322" s="59" t="n">
        <v>0</v>
      </c>
      <c r="V1322" s="59" t="n">
        <v>0</v>
      </c>
      <c r="W1322" s="59" t="n">
        <v>0</v>
      </c>
      <c r="X1322" s="59" t="n">
        <v>1</v>
      </c>
      <c r="Y1322" s="59" t="n">
        <f aca="false">IF(terrains!L1322&lt;=2.5,1,IF(terrains!L1322&lt;=4.5,2,IF(terrains!L1322&lt;=6.5,3,4)))</f>
        <v>3</v>
      </c>
      <c r="Z1322" s="59" t="n">
        <f aca="false">IF(terrains!R1322=1,35,IF(terrains!S1322=1,64,IF(terrains!T1322=1,IF(terrains!Y1322=1,85,104),IF(terrains!U1322=1,IF(terrains!Y1322=1,124,152),IF(terrains!V1322=1,(IF(terrains!Y1322=1,146,IF(terrains!Y1322=2,178,263))),IF(terrains!W1322=1,(IF(terrains!Y1322=1,178,IF(terrains!Y1322=2,218,321))),IF(terrains!X1322=1,IF(terrains!Y1322=1,190,IF(terrains!Y1322=2,242,IF(terrains!Y1322=3,357,896))))))))))</f>
        <v>357</v>
      </c>
      <c r="AA1322" s="152" t="n">
        <f aca="false">terrains!Z1322*terrains!F1322</f>
        <v>18013499.183799</v>
      </c>
    </row>
    <row r="1323" customFormat="false" ht="13.8" hidden="false" customHeight="false" outlineLevel="0" collapsed="false">
      <c r="A1323" s="143" t="n">
        <v>1322</v>
      </c>
      <c r="B1323" s="59" t="n">
        <v>296264.349025</v>
      </c>
      <c r="C1323" s="59" t="n">
        <v>5036262.86483</v>
      </c>
      <c r="D1323" s="59" t="s">
        <v>858</v>
      </c>
      <c r="E1323" s="153" t="n">
        <v>4683</v>
      </c>
      <c r="F1323" s="150" t="n">
        <f aca="false">terrains!E1323*10.76391</f>
        <v>50407.39053</v>
      </c>
      <c r="G1323" s="59" t="s">
        <v>510</v>
      </c>
      <c r="H1323" s="59" t="n">
        <v>0</v>
      </c>
      <c r="I1323" s="59" t="n">
        <v>0</v>
      </c>
      <c r="J1323" s="59" t="n">
        <f aca="false">IF(terrains!L1323=13.5,IF(terrains!X1323=1,12,9),-0.392532+1.267037*terrains!L1323+0.472239*terrains!X1323+0.58658*terrains!W1323+0.089417*terrains!V1323+0.531633*terrains!U1323+0.337883*terrains!T1323-0.403545*terrains!S1323)</f>
        <v>2.479425</v>
      </c>
      <c r="K1323" s="151" t="n">
        <f aca="false">IF(terrains!I1323=0,terrains!J1323,terrains!I1323)</f>
        <v>2.479425</v>
      </c>
      <c r="L1323" s="59" t="n">
        <v>2</v>
      </c>
      <c r="M1323" s="59" t="n">
        <v>1</v>
      </c>
      <c r="N1323" s="59" t="n">
        <v>4</v>
      </c>
      <c r="O1323" s="59" t="s">
        <v>177</v>
      </c>
      <c r="P1323" s="59" t="n">
        <v>2</v>
      </c>
      <c r="Q1323" s="59" t="n">
        <v>1.5</v>
      </c>
      <c r="R1323" s="59" t="n">
        <v>0</v>
      </c>
      <c r="S1323" s="59" t="n">
        <v>0</v>
      </c>
      <c r="T1323" s="59" t="n">
        <v>1</v>
      </c>
      <c r="U1323" s="59" t="n">
        <v>0</v>
      </c>
      <c r="V1323" s="59" t="n">
        <v>0</v>
      </c>
      <c r="W1323" s="59" t="n">
        <v>0</v>
      </c>
      <c r="X1323" s="59" t="n">
        <v>0</v>
      </c>
      <c r="Y1323" s="59" t="n">
        <f aca="false">IF(terrains!L1323&lt;=2.5,1,IF(terrains!L1323&lt;=4.5,2,IF(terrains!L1323&lt;=6.5,3,4)))</f>
        <v>1</v>
      </c>
      <c r="Z1323" s="59" t="n">
        <f aca="false">IF(terrains!R1323=1,35,IF(terrains!S1323=1,64,IF(terrains!T1323=1,IF(terrains!Y1323=1,85,104),IF(terrains!U1323=1,IF(terrains!Y1323=1,124,152),IF(terrains!V1323=1,(IF(terrains!Y1323=1,146,IF(terrains!Y1323=2,178,263))),IF(terrains!W1323=1,(IF(terrains!Y1323=1,178,IF(terrains!Y1323=2,218,321))),IF(terrains!X1323=1,IF(terrains!Y1323=1,190,IF(terrains!Y1323=2,242,IF(terrains!Y1323=3,357,896))))))))))</f>
        <v>85</v>
      </c>
      <c r="AA1323" s="152" t="n">
        <f aca="false">terrains!Z1323*terrains!F1323</f>
        <v>4284628.19505</v>
      </c>
    </row>
    <row r="1324" customFormat="false" ht="13.8" hidden="false" customHeight="false" outlineLevel="0" collapsed="false">
      <c r="A1324" s="143" t="n">
        <v>1323</v>
      </c>
      <c r="B1324" s="59" t="n">
        <v>286895.7745</v>
      </c>
      <c r="C1324" s="59" t="n">
        <v>5040406.092</v>
      </c>
      <c r="D1324" s="59" t="s">
        <v>859</v>
      </c>
      <c r="E1324" s="153" t="n">
        <v>4669.4</v>
      </c>
      <c r="F1324" s="150" t="n">
        <f aca="false">terrains!E1324*10.76391</f>
        <v>50261.001354</v>
      </c>
      <c r="G1324" s="59" t="s">
        <v>198</v>
      </c>
      <c r="H1324" s="59" t="n">
        <v>0</v>
      </c>
      <c r="I1324" s="59" t="n">
        <v>0</v>
      </c>
      <c r="J1324" s="59" t="n">
        <f aca="false">IF(terrains!L1324=13.5,IF(terrains!X1324=1,12,9),-0.392532+1.267037*terrains!L1324+0.472239*terrains!X1324+0.58658*terrains!W1324+0.089417*terrains!V1324+0.531633*terrains!U1324+0.337883*terrains!T1324-0.403545*terrains!S1324)</f>
        <v>3.1129435</v>
      </c>
      <c r="K1324" s="151" t="n">
        <f aca="false">IF(terrains!I1324=0,terrains!J1324,terrains!I1324)</f>
        <v>3.1129435</v>
      </c>
      <c r="L1324" s="59" t="n">
        <v>2.5</v>
      </c>
      <c r="M1324" s="59" t="n">
        <v>2</v>
      </c>
      <c r="N1324" s="59" t="n">
        <v>6</v>
      </c>
      <c r="O1324" s="59" t="s">
        <v>177</v>
      </c>
      <c r="P1324" s="59" t="n">
        <v>2</v>
      </c>
      <c r="Q1324" s="59" t="n">
        <v>1.5</v>
      </c>
      <c r="R1324" s="59" t="n">
        <v>0</v>
      </c>
      <c r="S1324" s="59" t="n">
        <v>0</v>
      </c>
      <c r="T1324" s="59" t="n">
        <v>1</v>
      </c>
      <c r="U1324" s="59" t="n">
        <v>0</v>
      </c>
      <c r="V1324" s="59" t="n">
        <v>0</v>
      </c>
      <c r="W1324" s="59" t="n">
        <v>0</v>
      </c>
      <c r="X1324" s="59" t="n">
        <v>0</v>
      </c>
      <c r="Y1324" s="59" t="n">
        <f aca="false">IF(terrains!L1324&lt;=2.5,1,IF(terrains!L1324&lt;=4.5,2,IF(terrains!L1324&lt;=6.5,3,4)))</f>
        <v>1</v>
      </c>
      <c r="Z1324" s="59" t="n">
        <f aca="false">IF(terrains!R1324=1,35,IF(terrains!S1324=1,64,IF(terrains!T1324=1,IF(terrains!Y1324=1,85,104),IF(terrains!U1324=1,IF(terrains!Y1324=1,124,152),IF(terrains!V1324=1,(IF(terrains!Y1324=1,146,IF(terrains!Y1324=2,178,263))),IF(terrains!W1324=1,(IF(terrains!Y1324=1,178,IF(terrains!Y1324=2,218,321))),IF(terrains!X1324=1,IF(terrains!Y1324=1,190,IF(terrains!Y1324=2,242,IF(terrains!Y1324=3,357,896))))))))))</f>
        <v>85</v>
      </c>
      <c r="AA1324" s="152" t="n">
        <f aca="false">terrains!Z1324*terrains!F1324</f>
        <v>4272185.11509</v>
      </c>
    </row>
    <row r="1325" customFormat="false" ht="13.8" hidden="false" customHeight="false" outlineLevel="0" collapsed="false">
      <c r="A1325" s="143" t="n">
        <v>1324</v>
      </c>
      <c r="B1325" s="59" t="n">
        <v>300663.2114</v>
      </c>
      <c r="C1325" s="59" t="n">
        <v>5038858.372</v>
      </c>
      <c r="D1325" s="59" t="s">
        <v>860</v>
      </c>
      <c r="E1325" s="153" t="n">
        <v>4650.4</v>
      </c>
      <c r="F1325" s="150" t="n">
        <f aca="false">terrains!E1325*10.76391</f>
        <v>50056.487064</v>
      </c>
      <c r="G1325" s="59" t="s">
        <v>213</v>
      </c>
      <c r="H1325" s="59" t="n">
        <v>0.5</v>
      </c>
      <c r="I1325" s="59" t="n">
        <v>3</v>
      </c>
      <c r="J1325" s="59" t="n">
        <f aca="false">IF(terrains!L1325=13.5,IF(terrains!X1325=1,12,9),-0.392532+1.267037*terrains!L1325+0.472239*terrains!X1325+0.58658*terrains!W1325+0.089417*terrains!V1325+0.531633*terrains!U1325+0.337883*terrains!T1325-0.403545*terrains!S1325)</f>
        <v>2.8644775</v>
      </c>
      <c r="K1325" s="151" t="n">
        <f aca="false">IF(terrains!I1325=0,terrains!J1325,terrains!I1325)</f>
        <v>3</v>
      </c>
      <c r="L1325" s="59" t="n">
        <v>2.5</v>
      </c>
      <c r="M1325" s="59" t="n">
        <v>1</v>
      </c>
      <c r="N1325" s="59" t="n">
        <v>4</v>
      </c>
      <c r="O1325" s="59" t="s">
        <v>179</v>
      </c>
      <c r="P1325" s="59" t="n">
        <v>2</v>
      </c>
      <c r="Q1325" s="59" t="n">
        <v>2.5</v>
      </c>
      <c r="R1325" s="59" t="n">
        <v>0</v>
      </c>
      <c r="S1325" s="59" t="n">
        <v>0</v>
      </c>
      <c r="T1325" s="59" t="n">
        <v>0</v>
      </c>
      <c r="U1325" s="59" t="n">
        <v>0</v>
      </c>
      <c r="V1325" s="59" t="n">
        <v>1</v>
      </c>
      <c r="W1325" s="59" t="n">
        <v>0</v>
      </c>
      <c r="X1325" s="59" t="n">
        <v>0</v>
      </c>
      <c r="Y1325" s="59" t="n">
        <f aca="false">IF(terrains!L1325&lt;=2.5,1,IF(terrains!L1325&lt;=4.5,2,IF(terrains!L1325&lt;=6.5,3,4)))</f>
        <v>1</v>
      </c>
      <c r="Z1325" s="59" t="n">
        <f aca="false">IF(terrains!R1325=1,35,IF(terrains!S1325=1,64,IF(terrains!T1325=1,IF(terrains!Y1325=1,85,104),IF(terrains!U1325=1,IF(terrains!Y1325=1,124,152),IF(terrains!V1325=1,(IF(terrains!Y1325=1,146,IF(terrains!Y1325=2,178,263))),IF(terrains!W1325=1,(IF(terrains!Y1325=1,178,IF(terrains!Y1325=2,218,321))),IF(terrains!X1325=1,IF(terrains!Y1325=1,190,IF(terrains!Y1325=2,242,IF(terrains!Y1325=3,357,896))))))))))</f>
        <v>146</v>
      </c>
      <c r="AA1325" s="152" t="n">
        <f aca="false">terrains!Z1325*terrains!F1325</f>
        <v>7308247.111344</v>
      </c>
    </row>
    <row r="1326" customFormat="false" ht="13.8" hidden="false" customHeight="false" outlineLevel="0" collapsed="false">
      <c r="A1326" s="143" t="n">
        <v>1325</v>
      </c>
      <c r="B1326" s="59" t="n">
        <v>292989.661258</v>
      </c>
      <c r="C1326" s="59" t="n">
        <v>5039646.4907</v>
      </c>
      <c r="D1326" s="59" t="s">
        <v>861</v>
      </c>
      <c r="E1326" s="153" t="n">
        <v>4648.5</v>
      </c>
      <c r="F1326" s="150" t="n">
        <f aca="false">terrains!E1326*10.76391</f>
        <v>50036.035635</v>
      </c>
      <c r="G1326" s="59" t="s">
        <v>284</v>
      </c>
      <c r="H1326" s="59" t="n">
        <v>1</v>
      </c>
      <c r="I1326" s="59" t="n">
        <v>6</v>
      </c>
      <c r="J1326" s="59" t="n">
        <f aca="false">IF(terrains!L1326=13.5,IF(terrains!X1326=1,12,9),-0.392532+1.267037*terrains!L1326+0.472239*terrains!X1326+0.58658*terrains!W1326+0.089417*terrains!V1326+0.531633*terrains!U1326+0.337883*terrains!T1326-0.403545*terrains!S1326)</f>
        <v>5.013499</v>
      </c>
      <c r="K1326" s="151" t="n">
        <f aca="false">IF(terrains!I1326=0,terrains!J1326,terrains!I1326)</f>
        <v>6</v>
      </c>
      <c r="L1326" s="59" t="n">
        <v>4</v>
      </c>
      <c r="M1326" s="59" t="n">
        <v>2</v>
      </c>
      <c r="N1326" s="59" t="n">
        <v>12</v>
      </c>
      <c r="O1326" s="59" t="s">
        <v>177</v>
      </c>
      <c r="P1326" s="59" t="n">
        <v>2</v>
      </c>
      <c r="Q1326" s="59" t="n">
        <v>2.5</v>
      </c>
      <c r="R1326" s="59" t="n">
        <v>0</v>
      </c>
      <c r="S1326" s="59" t="n">
        <v>0</v>
      </c>
      <c r="T1326" s="59" t="n">
        <v>1</v>
      </c>
      <c r="U1326" s="59" t="n">
        <v>0</v>
      </c>
      <c r="V1326" s="59" t="n">
        <v>0</v>
      </c>
      <c r="W1326" s="59" t="n">
        <v>0</v>
      </c>
      <c r="X1326" s="59" t="n">
        <v>0</v>
      </c>
      <c r="Y1326" s="59" t="n">
        <f aca="false">IF(terrains!L1326&lt;=2.5,1,IF(terrains!L1326&lt;=4.5,2,IF(terrains!L1326&lt;=6.5,3,4)))</f>
        <v>2</v>
      </c>
      <c r="Z1326" s="59" t="n">
        <f aca="false">IF(terrains!R1326=1,35,IF(terrains!S1326=1,64,IF(terrains!T1326=1,IF(terrains!Y1326=1,85,104),IF(terrains!U1326=1,IF(terrains!Y1326=1,124,152),IF(terrains!V1326=1,(IF(terrains!Y1326=1,146,IF(terrains!Y1326=2,178,263))),IF(terrains!W1326=1,(IF(terrains!Y1326=1,178,IF(terrains!Y1326=2,218,321))),IF(terrains!X1326=1,IF(terrains!Y1326=1,190,IF(terrains!Y1326=2,242,IF(terrains!Y1326=3,357,896))))))))))</f>
        <v>104</v>
      </c>
      <c r="AA1326" s="152" t="n">
        <f aca="false">terrains!Z1326*terrains!F1326</f>
        <v>5203747.70604</v>
      </c>
    </row>
    <row r="1327" customFormat="false" ht="13.8" hidden="false" customHeight="false" outlineLevel="0" collapsed="false">
      <c r="A1327" s="143" t="n">
        <v>1326</v>
      </c>
      <c r="B1327" s="59" t="n">
        <v>289825.864476</v>
      </c>
      <c r="C1327" s="59" t="n">
        <v>5033125.86427</v>
      </c>
      <c r="D1327" s="59" t="s">
        <v>862</v>
      </c>
      <c r="E1327" s="153" t="n">
        <v>4645.1</v>
      </c>
      <c r="F1327" s="150" t="n">
        <f aca="false">terrains!E1327*10.76391</f>
        <v>49999.438341</v>
      </c>
      <c r="G1327" s="59" t="s">
        <v>274</v>
      </c>
      <c r="H1327" s="59" t="n">
        <v>0.2</v>
      </c>
      <c r="I1327" s="59" t="n">
        <v>4.8</v>
      </c>
      <c r="J1327" s="59" t="n">
        <f aca="false">IF(terrains!L1327=13.5,IF(terrains!X1327=1,12,9),-0.392532+1.267037*terrains!L1327+0.472239*terrains!X1327+0.58658*terrains!W1327+0.089417*terrains!V1327+0.531633*terrains!U1327+0.337883*terrains!T1327-0.403545*terrains!S1327)</f>
        <v>3.005034</v>
      </c>
      <c r="K1327" s="151" t="n">
        <f aca="false">IF(terrains!I1327=0,terrains!J1327,terrains!I1327)</f>
        <v>4.8</v>
      </c>
      <c r="L1327" s="59" t="n">
        <v>3</v>
      </c>
      <c r="M1327" s="59" t="n">
        <v>2</v>
      </c>
      <c r="N1327" s="59" t="n">
        <v>6</v>
      </c>
      <c r="O1327" s="59" t="s">
        <v>176</v>
      </c>
      <c r="P1327" s="59" t="n">
        <v>2</v>
      </c>
      <c r="Q1327" s="59" t="n">
        <v>2</v>
      </c>
      <c r="R1327" s="59" t="n">
        <v>0</v>
      </c>
      <c r="S1327" s="59" t="n">
        <v>1</v>
      </c>
      <c r="T1327" s="59" t="n">
        <v>0</v>
      </c>
      <c r="U1327" s="59" t="n">
        <v>0</v>
      </c>
      <c r="V1327" s="59" t="n">
        <v>0</v>
      </c>
      <c r="W1327" s="59" t="n">
        <v>0</v>
      </c>
      <c r="X1327" s="59" t="n">
        <v>0</v>
      </c>
      <c r="Y1327" s="59" t="n">
        <f aca="false">IF(terrains!L1327&lt;=2.5,1,IF(terrains!L1327&lt;=4.5,2,IF(terrains!L1327&lt;=6.5,3,4)))</f>
        <v>2</v>
      </c>
      <c r="Z1327" s="59" t="n">
        <f aca="false">IF(terrains!R1327=1,35,IF(terrains!S1327=1,64,IF(terrains!T1327=1,IF(terrains!Y1327=1,85,104),IF(terrains!U1327=1,IF(terrains!Y1327=1,124,152),IF(terrains!V1327=1,(IF(terrains!Y1327=1,146,IF(terrains!Y1327=2,178,263))),IF(terrains!W1327=1,(IF(terrains!Y1327=1,178,IF(terrains!Y1327=2,218,321))),IF(terrains!X1327=1,IF(terrains!Y1327=1,190,IF(terrains!Y1327=2,242,IF(terrains!Y1327=3,357,896))))))))))</f>
        <v>64</v>
      </c>
      <c r="AA1327" s="152" t="n">
        <f aca="false">terrains!Z1327*terrains!F1327</f>
        <v>3199964.053824</v>
      </c>
    </row>
    <row r="1328" customFormat="false" ht="13.8" hidden="false" customHeight="false" outlineLevel="0" collapsed="false">
      <c r="A1328" s="143" t="n">
        <v>1327</v>
      </c>
      <c r="B1328" s="59" t="n">
        <v>295635.043496</v>
      </c>
      <c r="C1328" s="59" t="n">
        <v>5033682.23199</v>
      </c>
      <c r="D1328" s="59" t="s">
        <v>863</v>
      </c>
      <c r="E1328" s="153" t="n">
        <v>4645.1</v>
      </c>
      <c r="F1328" s="150" t="n">
        <f aca="false">terrains!E1328*10.76391</f>
        <v>49999.438341</v>
      </c>
      <c r="G1328" s="59" t="s">
        <v>525</v>
      </c>
      <c r="H1328" s="59" t="n">
        <v>0.3</v>
      </c>
      <c r="I1328" s="59" t="n">
        <v>4.5</v>
      </c>
      <c r="J1328" s="59" t="n">
        <f aca="false">IF(terrains!L1328=13.5,IF(terrains!X1328=1,12,9),-0.392532+1.267037*terrains!L1328+0.472239*terrains!X1328+0.58658*terrains!W1328+0.089417*terrains!V1328+0.531633*terrains!U1328+0.337883*terrains!T1328-0.403545*terrains!S1328)</f>
        <v>5.539108</v>
      </c>
      <c r="K1328" s="151" t="n">
        <f aca="false">IF(terrains!I1328=0,terrains!J1328,terrains!I1328)</f>
        <v>4.5</v>
      </c>
      <c r="L1328" s="59" t="n">
        <v>5</v>
      </c>
      <c r="M1328" s="59" t="n">
        <v>3</v>
      </c>
      <c r="N1328" s="59" t="n">
        <v>16</v>
      </c>
      <c r="O1328" s="59" t="s">
        <v>176</v>
      </c>
      <c r="P1328" s="59" t="n">
        <v>2</v>
      </c>
      <c r="Q1328" s="59" t="n">
        <v>2.5</v>
      </c>
      <c r="R1328" s="59" t="n">
        <v>0</v>
      </c>
      <c r="S1328" s="59" t="n">
        <v>1</v>
      </c>
      <c r="T1328" s="59" t="n">
        <v>0</v>
      </c>
      <c r="U1328" s="59" t="n">
        <v>0</v>
      </c>
      <c r="V1328" s="59" t="n">
        <v>0</v>
      </c>
      <c r="W1328" s="59" t="n">
        <v>0</v>
      </c>
      <c r="X1328" s="59" t="n">
        <v>0</v>
      </c>
      <c r="Y1328" s="59" t="n">
        <f aca="false">IF(terrains!L1328&lt;=2.5,1,IF(terrains!L1328&lt;=4.5,2,IF(terrains!L1328&lt;=6.5,3,4)))</f>
        <v>3</v>
      </c>
      <c r="Z1328" s="59" t="n">
        <f aca="false">IF(terrains!R1328=1,35,IF(terrains!S1328=1,64,IF(terrains!T1328=1,IF(terrains!Y1328=1,85,104),IF(terrains!U1328=1,IF(terrains!Y1328=1,124,152),IF(terrains!V1328=1,(IF(terrains!Y1328=1,146,IF(terrains!Y1328=2,178,263))),IF(terrains!W1328=1,(IF(terrains!Y1328=1,178,IF(terrains!Y1328=2,218,321))),IF(terrains!X1328=1,IF(terrains!Y1328=1,190,IF(terrains!Y1328=2,242,IF(terrains!Y1328=3,357,896))))))))))</f>
        <v>64</v>
      </c>
      <c r="AA1328" s="152" t="n">
        <f aca="false">terrains!Z1328*terrains!F1328</f>
        <v>3199964.053824</v>
      </c>
    </row>
    <row r="1329" customFormat="false" ht="13.8" hidden="false" customHeight="false" outlineLevel="0" collapsed="false">
      <c r="A1329" s="143" t="n">
        <v>1328</v>
      </c>
      <c r="B1329" s="59" t="n">
        <v>275899.944212</v>
      </c>
      <c r="C1329" s="59" t="n">
        <v>5038931.55096</v>
      </c>
      <c r="D1329" s="59" t="s">
        <v>864</v>
      </c>
      <c r="E1329" s="153" t="n">
        <v>4624.7</v>
      </c>
      <c r="F1329" s="150" t="n">
        <f aca="false">terrains!E1329*10.76391</f>
        <v>49779.854577</v>
      </c>
      <c r="G1329" s="59" t="s">
        <v>359</v>
      </c>
      <c r="H1329" s="59" t="n">
        <v>0</v>
      </c>
      <c r="I1329" s="59" t="n">
        <v>0</v>
      </c>
      <c r="J1329" s="59" t="n">
        <f aca="false">IF(terrains!L1329=13.5,IF(terrains!X1329=1,12,9),-0.392532+1.267037*terrains!L1329+0.472239*terrains!X1329+0.58658*terrains!W1329+0.089417*terrains!V1329+0.531633*terrains!U1329+0.337883*terrains!T1329-0.403545*terrains!S1329)</f>
        <v>2.141542</v>
      </c>
      <c r="K1329" s="151" t="n">
        <f aca="false">IF(terrains!I1329=0,terrains!J1329,terrains!I1329)</f>
        <v>2.141542</v>
      </c>
      <c r="L1329" s="59" t="n">
        <v>2</v>
      </c>
      <c r="M1329" s="59" t="n">
        <v>1</v>
      </c>
      <c r="N1329" s="59" t="n">
        <v>3</v>
      </c>
      <c r="O1329" s="59" t="s">
        <v>175</v>
      </c>
      <c r="P1329" s="59" t="n">
        <v>2</v>
      </c>
      <c r="Q1329" s="59" t="n">
        <v>1.5</v>
      </c>
      <c r="R1329" s="59" t="n">
        <v>1</v>
      </c>
      <c r="S1329" s="59" t="n">
        <v>0</v>
      </c>
      <c r="T1329" s="59" t="n">
        <v>0</v>
      </c>
      <c r="U1329" s="59" t="n">
        <v>0</v>
      </c>
      <c r="V1329" s="59" t="n">
        <v>0</v>
      </c>
      <c r="W1329" s="59" t="n">
        <v>0</v>
      </c>
      <c r="X1329" s="59" t="n">
        <v>0</v>
      </c>
      <c r="Y1329" s="59" t="n">
        <f aca="false">IF(terrains!L1329&lt;=2.5,1,IF(terrains!L1329&lt;=4.5,2,IF(terrains!L1329&lt;=6.5,3,4)))</f>
        <v>1</v>
      </c>
      <c r="Z1329" s="59" t="n">
        <f aca="false">IF(terrains!R1329=1,35,IF(terrains!S1329=1,64,IF(terrains!T1329=1,IF(terrains!Y1329=1,85,104),IF(terrains!U1329=1,IF(terrains!Y1329=1,124,152),IF(terrains!V1329=1,(IF(terrains!Y1329=1,146,IF(terrains!Y1329=2,178,263))),IF(terrains!W1329=1,(IF(terrains!Y1329=1,178,IF(terrains!Y1329=2,218,321))),IF(terrains!X1329=1,IF(terrains!Y1329=1,190,IF(terrains!Y1329=2,242,IF(terrains!Y1329=3,357,896))))))))))</f>
        <v>35</v>
      </c>
      <c r="AA1329" s="152" t="n">
        <f aca="false">terrains!Z1329*terrains!F1329</f>
        <v>1742294.910195</v>
      </c>
    </row>
    <row r="1330" customFormat="false" ht="13.8" hidden="false" customHeight="false" outlineLevel="0" collapsed="false">
      <c r="A1330" s="143" t="n">
        <v>1329</v>
      </c>
      <c r="B1330" s="59" t="n">
        <v>275813.753692</v>
      </c>
      <c r="C1330" s="59" t="n">
        <v>5039117.39187</v>
      </c>
      <c r="D1330" s="59" t="s">
        <v>865</v>
      </c>
      <c r="E1330" s="153" t="n">
        <v>4622.3</v>
      </c>
      <c r="F1330" s="150" t="n">
        <f aca="false">terrains!E1330*10.76391</f>
        <v>49754.021193</v>
      </c>
      <c r="G1330" s="59" t="s">
        <v>359</v>
      </c>
      <c r="H1330" s="59" t="n">
        <v>0</v>
      </c>
      <c r="I1330" s="59" t="n">
        <v>0</v>
      </c>
      <c r="J1330" s="59" t="n">
        <f aca="false">IF(terrains!L1330=13.5,IF(terrains!X1330=1,12,9),-0.392532+1.267037*terrains!L1330+0.472239*terrains!X1330+0.58658*terrains!W1330+0.089417*terrains!V1330+0.531633*terrains!U1330+0.337883*terrains!T1330-0.403545*terrains!S1330)</f>
        <v>2.141542</v>
      </c>
      <c r="K1330" s="151" t="n">
        <f aca="false">IF(terrains!I1330=0,terrains!J1330,terrains!I1330)</f>
        <v>2.141542</v>
      </c>
      <c r="L1330" s="59" t="n">
        <v>2</v>
      </c>
      <c r="M1330" s="59" t="n">
        <v>1</v>
      </c>
      <c r="N1330" s="59" t="n">
        <v>3</v>
      </c>
      <c r="O1330" s="59" t="s">
        <v>175</v>
      </c>
      <c r="P1330" s="59" t="n">
        <v>2</v>
      </c>
      <c r="Q1330" s="59" t="n">
        <v>1.5</v>
      </c>
      <c r="R1330" s="59" t="n">
        <v>1</v>
      </c>
      <c r="S1330" s="59" t="n">
        <v>0</v>
      </c>
      <c r="T1330" s="59" t="n">
        <v>0</v>
      </c>
      <c r="U1330" s="59" t="n">
        <v>0</v>
      </c>
      <c r="V1330" s="59" t="n">
        <v>0</v>
      </c>
      <c r="W1330" s="59" t="n">
        <v>0</v>
      </c>
      <c r="X1330" s="59" t="n">
        <v>0</v>
      </c>
      <c r="Y1330" s="59" t="n">
        <f aca="false">IF(terrains!L1330&lt;=2.5,1,IF(terrains!L1330&lt;=4.5,2,IF(terrains!L1330&lt;=6.5,3,4)))</f>
        <v>1</v>
      </c>
      <c r="Z1330" s="59" t="n">
        <f aca="false">IF(terrains!R1330=1,35,IF(terrains!S1330=1,64,IF(terrains!T1330=1,IF(terrains!Y1330=1,85,104),IF(terrains!U1330=1,IF(terrains!Y1330=1,124,152),IF(terrains!V1330=1,(IF(terrains!Y1330=1,146,IF(terrains!Y1330=2,178,263))),IF(terrains!W1330=1,(IF(terrains!Y1330=1,178,IF(terrains!Y1330=2,218,321))),IF(terrains!X1330=1,IF(terrains!Y1330=1,190,IF(terrains!Y1330=2,242,IF(terrains!Y1330=3,357,896))))))))))</f>
        <v>35</v>
      </c>
      <c r="AA1330" s="152" t="n">
        <f aca="false">terrains!Z1330*terrains!F1330</f>
        <v>1741390.741755</v>
      </c>
    </row>
    <row r="1331" customFormat="false" ht="13.8" hidden="false" customHeight="false" outlineLevel="0" collapsed="false">
      <c r="A1331" s="143" t="n">
        <v>1330</v>
      </c>
      <c r="B1331" s="59" t="n">
        <v>295155.499626</v>
      </c>
      <c r="C1331" s="59" t="n">
        <v>5033114.29687</v>
      </c>
      <c r="D1331" s="59" t="s">
        <v>866</v>
      </c>
      <c r="E1331" s="153" t="n">
        <v>4615.2</v>
      </c>
      <c r="F1331" s="150" t="n">
        <f aca="false">terrains!E1331*10.76391</f>
        <v>49677.597432</v>
      </c>
      <c r="G1331" s="59" t="s">
        <v>222</v>
      </c>
      <c r="H1331" s="59" t="n">
        <v>0</v>
      </c>
      <c r="I1331" s="59" t="n">
        <v>0</v>
      </c>
      <c r="J1331" s="59" t="n">
        <f aca="false">IF(terrains!L1331=13.5,IF(terrains!X1331=1,12,9),-0.392532+1.267037*terrains!L1331+0.472239*terrains!X1331+0.58658*terrains!W1331+0.089417*terrains!V1331+0.531633*terrains!U1331+0.337883*terrains!T1331-0.403545*terrains!S1331)</f>
        <v>2.3715155</v>
      </c>
      <c r="K1331" s="151" t="n">
        <f aca="false">IF(terrains!I1331=0,terrains!J1331,terrains!I1331)</f>
        <v>2.3715155</v>
      </c>
      <c r="L1331" s="59" t="n">
        <v>2.5</v>
      </c>
      <c r="M1331" s="59" t="n">
        <v>1</v>
      </c>
      <c r="N1331" s="59" t="n">
        <v>5</v>
      </c>
      <c r="O1331" s="59" t="s">
        <v>176</v>
      </c>
      <c r="P1331" s="59" t="n">
        <v>2</v>
      </c>
      <c r="Q1331" s="59" t="n">
        <v>1.5</v>
      </c>
      <c r="R1331" s="59" t="n">
        <v>0</v>
      </c>
      <c r="S1331" s="59" t="n">
        <v>1</v>
      </c>
      <c r="T1331" s="59" t="n">
        <v>0</v>
      </c>
      <c r="U1331" s="59" t="n">
        <v>0</v>
      </c>
      <c r="V1331" s="59" t="n">
        <v>0</v>
      </c>
      <c r="W1331" s="59" t="n">
        <v>0</v>
      </c>
      <c r="X1331" s="59" t="n">
        <v>0</v>
      </c>
      <c r="Y1331" s="59" t="n">
        <f aca="false">IF(terrains!L1331&lt;=2.5,1,IF(terrains!L1331&lt;=4.5,2,IF(terrains!L1331&lt;=6.5,3,4)))</f>
        <v>1</v>
      </c>
      <c r="Z1331" s="59" t="n">
        <f aca="false">IF(terrains!R1331=1,35,IF(terrains!S1331=1,64,IF(terrains!T1331=1,IF(terrains!Y1331=1,85,104),IF(terrains!U1331=1,IF(terrains!Y1331=1,124,152),IF(terrains!V1331=1,(IF(terrains!Y1331=1,146,IF(terrains!Y1331=2,178,263))),IF(terrains!W1331=1,(IF(terrains!Y1331=1,178,IF(terrains!Y1331=2,218,321))),IF(terrains!X1331=1,IF(terrains!Y1331=1,190,IF(terrains!Y1331=2,242,IF(terrains!Y1331=3,357,896))))))))))</f>
        <v>64</v>
      </c>
      <c r="AA1331" s="152" t="n">
        <f aca="false">terrains!Z1331*terrains!F1331</f>
        <v>3179366.235648</v>
      </c>
    </row>
    <row r="1332" customFormat="false" ht="13.8" hidden="false" customHeight="false" outlineLevel="0" collapsed="false">
      <c r="A1332" s="143" t="n">
        <v>1331</v>
      </c>
      <c r="B1332" s="59" t="n">
        <v>301133.632719</v>
      </c>
      <c r="C1332" s="59" t="n">
        <v>5048006.04783</v>
      </c>
      <c r="D1332" s="59" t="s">
        <v>867</v>
      </c>
      <c r="E1332" s="153" t="n">
        <v>4608</v>
      </c>
      <c r="F1332" s="150" t="n">
        <f aca="false">terrains!E1332*10.76391</f>
        <v>49600.09728</v>
      </c>
      <c r="G1332" s="59" t="s">
        <v>236</v>
      </c>
      <c r="H1332" s="59" t="n">
        <v>0</v>
      </c>
      <c r="I1332" s="59" t="n">
        <v>0</v>
      </c>
      <c r="J1332" s="59" t="n">
        <f aca="false">IF(terrains!L1332=13.5,IF(terrains!X1332=1,12,9),-0.392532+1.267037*terrains!L1332+0.472239*terrains!X1332+0.58658*terrains!W1332+0.089417*terrains!V1332+0.531633*terrains!U1332+0.337883*terrains!T1332-0.403545*terrains!S1332)</f>
        <v>3.1129435</v>
      </c>
      <c r="K1332" s="151" t="n">
        <f aca="false">IF(terrains!I1332=0,terrains!J1332,terrains!I1332)</f>
        <v>3.1129435</v>
      </c>
      <c r="L1332" s="59" t="n">
        <v>2.5</v>
      </c>
      <c r="M1332" s="59" t="n">
        <v>2</v>
      </c>
      <c r="N1332" s="59" t="n">
        <v>4</v>
      </c>
      <c r="O1332" s="59" t="s">
        <v>177</v>
      </c>
      <c r="P1332" s="59" t="n">
        <v>2</v>
      </c>
      <c r="Q1332" s="59" t="n">
        <v>2.5</v>
      </c>
      <c r="R1332" s="59" t="n">
        <v>0</v>
      </c>
      <c r="S1332" s="59" t="n">
        <v>0</v>
      </c>
      <c r="T1332" s="59" t="n">
        <v>1</v>
      </c>
      <c r="U1332" s="59" t="n">
        <v>0</v>
      </c>
      <c r="V1332" s="59" t="n">
        <v>0</v>
      </c>
      <c r="W1332" s="59" t="n">
        <v>0</v>
      </c>
      <c r="X1332" s="59" t="n">
        <v>0</v>
      </c>
      <c r="Y1332" s="59" t="n">
        <f aca="false">IF(terrains!L1332&lt;=2.5,1,IF(terrains!L1332&lt;=4.5,2,IF(terrains!L1332&lt;=6.5,3,4)))</f>
        <v>1</v>
      </c>
      <c r="Z1332" s="59" t="n">
        <f aca="false">IF(terrains!R1332=1,35,IF(terrains!S1332=1,64,IF(terrains!T1332=1,IF(terrains!Y1332=1,85,104),IF(terrains!U1332=1,IF(terrains!Y1332=1,124,152),IF(terrains!V1332=1,(IF(terrains!Y1332=1,146,IF(terrains!Y1332=2,178,263))),IF(terrains!W1332=1,(IF(terrains!Y1332=1,178,IF(terrains!Y1332=2,218,321))),IF(terrains!X1332=1,IF(terrains!Y1332=1,190,IF(terrains!Y1332=2,242,IF(terrains!Y1332=3,357,896))))))))))</f>
        <v>85</v>
      </c>
      <c r="AA1332" s="152" t="n">
        <f aca="false">terrains!Z1332*terrains!F1332</f>
        <v>4216008.2688</v>
      </c>
    </row>
    <row r="1333" customFormat="false" ht="13.8" hidden="false" customHeight="false" outlineLevel="0" collapsed="false">
      <c r="A1333" s="143" t="n">
        <v>1332</v>
      </c>
      <c r="B1333" s="59" t="n">
        <v>296207.8344</v>
      </c>
      <c r="C1333" s="59" t="n">
        <v>5036235.585</v>
      </c>
      <c r="D1333" s="59" t="s">
        <v>868</v>
      </c>
      <c r="E1333" s="153" t="n">
        <v>4607.1</v>
      </c>
      <c r="F1333" s="150" t="n">
        <f aca="false">terrains!E1333*10.76391</f>
        <v>49590.409761</v>
      </c>
      <c r="G1333" s="59" t="s">
        <v>510</v>
      </c>
      <c r="H1333" s="59" t="n">
        <v>0</v>
      </c>
      <c r="I1333" s="59" t="n">
        <v>0</v>
      </c>
      <c r="J1333" s="59" t="n">
        <f aca="false">IF(terrains!L1333=13.5,IF(terrains!X1333=1,12,9),-0.392532+1.267037*terrains!L1333+0.472239*terrains!X1333+0.58658*terrains!W1333+0.089417*terrains!V1333+0.531633*terrains!U1333+0.337883*terrains!T1333-0.403545*terrains!S1333)</f>
        <v>2.479425</v>
      </c>
      <c r="K1333" s="151" t="n">
        <f aca="false">IF(terrains!I1333=0,terrains!J1333,terrains!I1333)</f>
        <v>2.479425</v>
      </c>
      <c r="L1333" s="59" t="n">
        <v>2</v>
      </c>
      <c r="M1333" s="59" t="n">
        <v>1</v>
      </c>
      <c r="N1333" s="59" t="n">
        <v>4</v>
      </c>
      <c r="O1333" s="59" t="s">
        <v>177</v>
      </c>
      <c r="P1333" s="59" t="n">
        <v>2</v>
      </c>
      <c r="Q1333" s="59" t="n">
        <v>1.5</v>
      </c>
      <c r="R1333" s="59" t="n">
        <v>0</v>
      </c>
      <c r="S1333" s="59" t="n">
        <v>0</v>
      </c>
      <c r="T1333" s="59" t="n">
        <v>1</v>
      </c>
      <c r="U1333" s="59" t="n">
        <v>0</v>
      </c>
      <c r="V1333" s="59" t="n">
        <v>0</v>
      </c>
      <c r="W1333" s="59" t="n">
        <v>0</v>
      </c>
      <c r="X1333" s="59" t="n">
        <v>0</v>
      </c>
      <c r="Y1333" s="59" t="n">
        <f aca="false">IF(terrains!L1333&lt;=2.5,1,IF(terrains!L1333&lt;=4.5,2,IF(terrains!L1333&lt;=6.5,3,4)))</f>
        <v>1</v>
      </c>
      <c r="Z1333" s="59" t="n">
        <f aca="false">IF(terrains!R1333=1,35,IF(terrains!S1333=1,64,IF(terrains!T1333=1,IF(terrains!Y1333=1,85,104),IF(terrains!U1333=1,IF(terrains!Y1333=1,124,152),IF(terrains!V1333=1,(IF(terrains!Y1333=1,146,IF(terrains!Y1333=2,178,263))),IF(terrains!W1333=1,(IF(terrains!Y1333=1,178,IF(terrains!Y1333=2,218,321))),IF(terrains!X1333=1,IF(terrains!Y1333=1,190,IF(terrains!Y1333=2,242,IF(terrains!Y1333=3,357,896))))))))))</f>
        <v>85</v>
      </c>
      <c r="AA1333" s="152" t="n">
        <f aca="false">terrains!Z1333*terrains!F1333</f>
        <v>4215184.829685</v>
      </c>
    </row>
    <row r="1334" customFormat="false" ht="13.8" hidden="false" customHeight="false" outlineLevel="0" collapsed="false">
      <c r="A1334" s="143" t="n">
        <v>1333</v>
      </c>
      <c r="B1334" s="59" t="n">
        <v>289727.6329</v>
      </c>
      <c r="C1334" s="59" t="n">
        <v>5041233.829</v>
      </c>
      <c r="D1334" s="59" t="s">
        <v>869</v>
      </c>
      <c r="E1334" s="153" t="n">
        <v>4575.1</v>
      </c>
      <c r="F1334" s="150" t="n">
        <f aca="false">terrains!E1334*10.76391</f>
        <v>49245.964641</v>
      </c>
      <c r="G1334" s="59" t="s">
        <v>571</v>
      </c>
      <c r="H1334" s="59" t="n">
        <v>0</v>
      </c>
      <c r="I1334" s="59" t="n">
        <v>0</v>
      </c>
      <c r="J1334" s="59" t="n">
        <f aca="false">IF(terrains!L1334=13.5,IF(terrains!X1334=1,12,9),-0.392532+1.267037*terrains!L1334+0.472239*terrains!X1334+0.58658*terrains!W1334+0.089417*terrains!V1334+0.531633*terrains!U1334+0.337883*terrains!T1334-0.403545*terrains!S1334)</f>
        <v>3.746462</v>
      </c>
      <c r="K1334" s="151" t="n">
        <f aca="false">IF(terrains!I1334=0,terrains!J1334,terrains!I1334)</f>
        <v>3.746462</v>
      </c>
      <c r="L1334" s="59" t="n">
        <v>3</v>
      </c>
      <c r="M1334" s="59" t="n">
        <v>2</v>
      </c>
      <c r="N1334" s="59" t="n">
        <v>10</v>
      </c>
      <c r="O1334" s="59" t="s">
        <v>177</v>
      </c>
      <c r="P1334" s="59" t="n">
        <v>2</v>
      </c>
      <c r="Q1334" s="59" t="n">
        <v>1.5</v>
      </c>
      <c r="R1334" s="59" t="n">
        <v>0</v>
      </c>
      <c r="S1334" s="59" t="n">
        <v>0</v>
      </c>
      <c r="T1334" s="59" t="n">
        <v>1</v>
      </c>
      <c r="U1334" s="59" t="n">
        <v>0</v>
      </c>
      <c r="V1334" s="59" t="n">
        <v>0</v>
      </c>
      <c r="W1334" s="59" t="n">
        <v>0</v>
      </c>
      <c r="X1334" s="59" t="n">
        <v>0</v>
      </c>
      <c r="Y1334" s="59" t="n">
        <f aca="false">IF(terrains!L1334&lt;=2.5,1,IF(terrains!L1334&lt;=4.5,2,IF(terrains!L1334&lt;=6.5,3,4)))</f>
        <v>2</v>
      </c>
      <c r="Z1334" s="59" t="n">
        <f aca="false">IF(terrains!R1334=1,35,IF(terrains!S1334=1,64,IF(terrains!T1334=1,IF(terrains!Y1334=1,85,104),IF(terrains!U1334=1,IF(terrains!Y1334=1,124,152),IF(terrains!V1334=1,(IF(terrains!Y1334=1,146,IF(terrains!Y1334=2,178,263))),IF(terrains!W1334=1,(IF(terrains!Y1334=1,178,IF(terrains!Y1334=2,218,321))),IF(terrains!X1334=1,IF(terrains!Y1334=1,190,IF(terrains!Y1334=2,242,IF(terrains!Y1334=3,357,896))))))))))</f>
        <v>104</v>
      </c>
      <c r="AA1334" s="152" t="n">
        <f aca="false">terrains!Z1334*terrains!F1334</f>
        <v>5121580.322664</v>
      </c>
    </row>
    <row r="1335" customFormat="false" ht="13.8" hidden="false" customHeight="false" outlineLevel="0" collapsed="false">
      <c r="A1335" s="143" t="n">
        <v>1334</v>
      </c>
      <c r="B1335" s="59" t="n">
        <v>275421.7608</v>
      </c>
      <c r="C1335" s="59" t="n">
        <v>5038875.888</v>
      </c>
      <c r="D1335" s="59" t="s">
        <v>870</v>
      </c>
      <c r="E1335" s="153" t="n">
        <v>4557</v>
      </c>
      <c r="F1335" s="150" t="n">
        <f aca="false">terrains!E1335*10.76391</f>
        <v>49051.13787</v>
      </c>
      <c r="G1335" s="59" t="s">
        <v>359</v>
      </c>
      <c r="H1335" s="59" t="n">
        <v>0</v>
      </c>
      <c r="I1335" s="59" t="n">
        <v>0</v>
      </c>
      <c r="J1335" s="59" t="n">
        <f aca="false">IF(terrains!L1335=13.5,IF(terrains!X1335=1,12,9),-0.392532+1.267037*terrains!L1335+0.472239*terrains!X1335+0.58658*terrains!W1335+0.089417*terrains!V1335+0.531633*terrains!U1335+0.337883*terrains!T1335-0.403545*terrains!S1335)</f>
        <v>2.141542</v>
      </c>
      <c r="K1335" s="151" t="n">
        <f aca="false">IF(terrains!I1335=0,terrains!J1335,terrains!I1335)</f>
        <v>2.141542</v>
      </c>
      <c r="L1335" s="59" t="n">
        <v>2</v>
      </c>
      <c r="M1335" s="59" t="n">
        <v>1</v>
      </c>
      <c r="N1335" s="59" t="n">
        <v>3</v>
      </c>
      <c r="O1335" s="59" t="s">
        <v>175</v>
      </c>
      <c r="P1335" s="59" t="n">
        <v>2</v>
      </c>
      <c r="Q1335" s="59" t="n">
        <v>1.5</v>
      </c>
      <c r="R1335" s="59" t="n">
        <v>1</v>
      </c>
      <c r="S1335" s="59" t="n">
        <v>0</v>
      </c>
      <c r="T1335" s="59" t="n">
        <v>0</v>
      </c>
      <c r="U1335" s="59" t="n">
        <v>0</v>
      </c>
      <c r="V1335" s="59" t="n">
        <v>0</v>
      </c>
      <c r="W1335" s="59" t="n">
        <v>0</v>
      </c>
      <c r="X1335" s="59" t="n">
        <v>0</v>
      </c>
      <c r="Y1335" s="59" t="n">
        <f aca="false">IF(terrains!L1335&lt;=2.5,1,IF(terrains!L1335&lt;=4.5,2,IF(terrains!L1335&lt;=6.5,3,4)))</f>
        <v>1</v>
      </c>
      <c r="Z1335" s="59" t="n">
        <f aca="false">IF(terrains!R1335=1,35,IF(terrains!S1335=1,64,IF(terrains!T1335=1,IF(terrains!Y1335=1,85,104),IF(terrains!U1335=1,IF(terrains!Y1335=1,124,152),IF(terrains!V1335=1,(IF(terrains!Y1335=1,146,IF(terrains!Y1335=2,178,263))),IF(terrains!W1335=1,(IF(terrains!Y1335=1,178,IF(terrains!Y1335=2,218,321))),IF(terrains!X1335=1,IF(terrains!Y1335=1,190,IF(terrains!Y1335=2,242,IF(terrains!Y1335=3,357,896))))))))))</f>
        <v>35</v>
      </c>
      <c r="AA1335" s="152" t="n">
        <f aca="false">terrains!Z1335*terrains!F1335</f>
        <v>1716789.82545</v>
      </c>
    </row>
    <row r="1336" customFormat="false" ht="13.8" hidden="false" customHeight="false" outlineLevel="0" collapsed="false">
      <c r="A1336" s="143" t="n">
        <v>1335</v>
      </c>
      <c r="B1336" s="59" t="n">
        <v>289554.1948</v>
      </c>
      <c r="C1336" s="59" t="n">
        <v>5041182.255</v>
      </c>
      <c r="D1336" s="59" t="s">
        <v>871</v>
      </c>
      <c r="E1336" s="153" t="n">
        <v>4555.3</v>
      </c>
      <c r="F1336" s="150" t="n">
        <f aca="false">terrains!E1336*10.76391</f>
        <v>49032.839223</v>
      </c>
      <c r="G1336" s="59" t="s">
        <v>571</v>
      </c>
      <c r="H1336" s="59" t="n">
        <v>0</v>
      </c>
      <c r="I1336" s="59" t="n">
        <v>0</v>
      </c>
      <c r="J1336" s="59" t="n">
        <f aca="false">IF(terrains!L1336=13.5,IF(terrains!X1336=1,12,9),-0.392532+1.267037*terrains!L1336+0.472239*terrains!X1336+0.58658*terrains!W1336+0.089417*terrains!V1336+0.531633*terrains!U1336+0.337883*terrains!T1336-0.403545*terrains!S1336)</f>
        <v>3.746462</v>
      </c>
      <c r="K1336" s="151" t="n">
        <f aca="false">IF(terrains!I1336=0,terrains!J1336,terrains!I1336)</f>
        <v>3.746462</v>
      </c>
      <c r="L1336" s="59" t="n">
        <v>3</v>
      </c>
      <c r="M1336" s="59" t="n">
        <v>2</v>
      </c>
      <c r="N1336" s="59" t="n">
        <v>10</v>
      </c>
      <c r="O1336" s="59" t="s">
        <v>177</v>
      </c>
      <c r="P1336" s="59" t="n">
        <v>2</v>
      </c>
      <c r="Q1336" s="59" t="n">
        <v>1.5</v>
      </c>
      <c r="R1336" s="59" t="n">
        <v>0</v>
      </c>
      <c r="S1336" s="59" t="n">
        <v>0</v>
      </c>
      <c r="T1336" s="59" t="n">
        <v>1</v>
      </c>
      <c r="U1336" s="59" t="n">
        <v>0</v>
      </c>
      <c r="V1336" s="59" t="n">
        <v>0</v>
      </c>
      <c r="W1336" s="59" t="n">
        <v>0</v>
      </c>
      <c r="X1336" s="59" t="n">
        <v>0</v>
      </c>
      <c r="Y1336" s="59" t="n">
        <f aca="false">IF(terrains!L1336&lt;=2.5,1,IF(terrains!L1336&lt;=4.5,2,IF(terrains!L1336&lt;=6.5,3,4)))</f>
        <v>2</v>
      </c>
      <c r="Z1336" s="59" t="n">
        <f aca="false">IF(terrains!R1336=1,35,IF(terrains!S1336=1,64,IF(terrains!T1336=1,IF(terrains!Y1336=1,85,104),IF(terrains!U1336=1,IF(terrains!Y1336=1,124,152),IF(terrains!V1336=1,(IF(terrains!Y1336=1,146,IF(terrains!Y1336=2,178,263))),IF(terrains!W1336=1,(IF(terrains!Y1336=1,178,IF(terrains!Y1336=2,218,321))),IF(terrains!X1336=1,IF(terrains!Y1336=1,190,IF(terrains!Y1336=2,242,IF(terrains!Y1336=3,357,896))))))))))</f>
        <v>104</v>
      </c>
      <c r="AA1336" s="152" t="n">
        <f aca="false">terrains!Z1336*terrains!F1336</f>
        <v>5099415.279192</v>
      </c>
    </row>
    <row r="1337" customFormat="false" ht="13.8" hidden="false" customHeight="false" outlineLevel="0" collapsed="false">
      <c r="A1337" s="143" t="n">
        <v>1336</v>
      </c>
      <c r="B1337" s="59" t="n">
        <v>299327.329963</v>
      </c>
      <c r="C1337" s="59" t="n">
        <v>5044834.53663</v>
      </c>
      <c r="D1337" s="59" t="s">
        <v>872</v>
      </c>
      <c r="E1337" s="153" t="n">
        <v>4547.6</v>
      </c>
      <c r="F1337" s="150" t="n">
        <f aca="false">terrains!E1337*10.76391</f>
        <v>48949.957116</v>
      </c>
      <c r="G1337" s="59" t="s">
        <v>220</v>
      </c>
      <c r="H1337" s="59" t="n">
        <v>0</v>
      </c>
      <c r="I1337" s="59" t="n">
        <v>0</v>
      </c>
      <c r="J1337" s="59" t="n">
        <f aca="false">IF(terrains!L1337=13.5,IF(terrains!X1337=1,12,9),-0.392532+1.267037*terrains!L1337+0.472239*terrains!X1337+0.58658*terrains!W1337+0.089417*terrains!V1337+0.531633*terrains!U1337+0.337883*terrains!T1337-0.403545*terrains!S1337)</f>
        <v>3.940212</v>
      </c>
      <c r="K1337" s="151" t="n">
        <f aca="false">IF(terrains!I1337=0,terrains!J1337,terrains!I1337)</f>
        <v>3.940212</v>
      </c>
      <c r="L1337" s="59" t="n">
        <v>3</v>
      </c>
      <c r="M1337" s="59" t="n">
        <v>2</v>
      </c>
      <c r="N1337" s="59" t="n">
        <v>6</v>
      </c>
      <c r="O1337" s="59" t="s">
        <v>178</v>
      </c>
      <c r="P1337" s="59" t="n">
        <v>2</v>
      </c>
      <c r="Q1337" s="59" t="n">
        <v>2.5</v>
      </c>
      <c r="R1337" s="59" t="n">
        <v>0</v>
      </c>
      <c r="S1337" s="59" t="n">
        <v>0</v>
      </c>
      <c r="T1337" s="59" t="n">
        <v>0</v>
      </c>
      <c r="U1337" s="59" t="n">
        <v>1</v>
      </c>
      <c r="V1337" s="59" t="n">
        <v>0</v>
      </c>
      <c r="W1337" s="59" t="n">
        <v>0</v>
      </c>
      <c r="X1337" s="59" t="n">
        <v>0</v>
      </c>
      <c r="Y1337" s="59" t="n">
        <f aca="false">IF(terrains!L1337&lt;=2.5,1,IF(terrains!L1337&lt;=4.5,2,IF(terrains!L1337&lt;=6.5,3,4)))</f>
        <v>2</v>
      </c>
      <c r="Z1337" s="59" t="n">
        <f aca="false">IF(terrains!R1337=1,35,IF(terrains!S1337=1,64,IF(terrains!T1337=1,IF(terrains!Y1337=1,85,104),IF(terrains!U1337=1,IF(terrains!Y1337=1,124,152),IF(terrains!V1337=1,(IF(terrains!Y1337=1,146,IF(terrains!Y1337=2,178,263))),IF(terrains!W1337=1,(IF(terrains!Y1337=1,178,IF(terrains!Y1337=2,218,321))),IF(terrains!X1337=1,IF(terrains!Y1337=1,190,IF(terrains!Y1337=2,242,IF(terrains!Y1337=3,357,896))))))))))</f>
        <v>152</v>
      </c>
      <c r="AA1337" s="152" t="n">
        <f aca="false">terrains!Z1337*terrains!F1337</f>
        <v>7440393.481632</v>
      </c>
    </row>
    <row r="1338" customFormat="false" ht="13.8" hidden="false" customHeight="false" outlineLevel="0" collapsed="false">
      <c r="A1338" s="143" t="n">
        <v>1337</v>
      </c>
      <c r="B1338" s="59" t="n">
        <v>300926.825955</v>
      </c>
      <c r="C1338" s="59" t="n">
        <v>5047839.97008</v>
      </c>
      <c r="D1338" s="59" t="s">
        <v>873</v>
      </c>
      <c r="E1338" s="153" t="n">
        <v>4541.2</v>
      </c>
      <c r="F1338" s="150" t="n">
        <f aca="false">terrains!E1338*10.76391</f>
        <v>48881.068092</v>
      </c>
      <c r="G1338" s="59" t="s">
        <v>305</v>
      </c>
      <c r="H1338" s="59" t="n">
        <v>0</v>
      </c>
      <c r="I1338" s="59" t="n">
        <v>6</v>
      </c>
      <c r="J1338" s="59" t="n">
        <f aca="false">IF(terrains!L1338=13.5,IF(terrains!X1338=1,12,9),-0.392532+1.267037*terrains!L1338+0.472239*terrains!X1338+0.58658*terrains!W1338+0.089417*terrains!V1338+0.531633*terrains!U1338+0.337883*terrains!T1338-0.403545*terrains!S1338)</f>
        <v>5.013499</v>
      </c>
      <c r="K1338" s="151" t="n">
        <f aca="false">IF(terrains!I1338=0,terrains!J1338,terrains!I1338)</f>
        <v>6</v>
      </c>
      <c r="L1338" s="59" t="n">
        <v>4</v>
      </c>
      <c r="M1338" s="59" t="n">
        <v>2</v>
      </c>
      <c r="N1338" s="59" t="n">
        <v>12</v>
      </c>
      <c r="O1338" s="59" t="s">
        <v>177</v>
      </c>
      <c r="P1338" s="59" t="n">
        <v>2</v>
      </c>
      <c r="Q1338" s="59" t="n">
        <v>2.5</v>
      </c>
      <c r="R1338" s="59" t="n">
        <v>0</v>
      </c>
      <c r="S1338" s="59" t="n">
        <v>0</v>
      </c>
      <c r="T1338" s="59" t="n">
        <v>1</v>
      </c>
      <c r="U1338" s="59" t="n">
        <v>0</v>
      </c>
      <c r="V1338" s="59" t="n">
        <v>0</v>
      </c>
      <c r="W1338" s="59" t="n">
        <v>0</v>
      </c>
      <c r="X1338" s="59" t="n">
        <v>0</v>
      </c>
      <c r="Y1338" s="59" t="n">
        <f aca="false">IF(terrains!L1338&lt;=2.5,1,IF(terrains!L1338&lt;=4.5,2,IF(terrains!L1338&lt;=6.5,3,4)))</f>
        <v>2</v>
      </c>
      <c r="Z1338" s="59" t="n">
        <f aca="false">IF(terrains!R1338=1,35,IF(terrains!S1338=1,64,IF(terrains!T1338=1,IF(terrains!Y1338=1,85,104),IF(terrains!U1338=1,IF(terrains!Y1338=1,124,152),IF(terrains!V1338=1,(IF(terrains!Y1338=1,146,IF(terrains!Y1338=2,178,263))),IF(terrains!W1338=1,(IF(terrains!Y1338=1,178,IF(terrains!Y1338=2,218,321))),IF(terrains!X1338=1,IF(terrains!Y1338=1,190,IF(terrains!Y1338=2,242,IF(terrains!Y1338=3,357,896))))))))))</f>
        <v>104</v>
      </c>
      <c r="AA1338" s="152" t="n">
        <f aca="false">terrains!Z1338*terrains!F1338</f>
        <v>5083631.081568</v>
      </c>
    </row>
    <row r="1339" customFormat="false" ht="13.8" hidden="false" customHeight="false" outlineLevel="0" collapsed="false">
      <c r="A1339" s="143" t="n">
        <v>1338</v>
      </c>
      <c r="B1339" s="59" t="n">
        <v>301467.234711</v>
      </c>
      <c r="C1339" s="59" t="n">
        <v>5047764.59853</v>
      </c>
      <c r="D1339" s="59" t="s">
        <v>874</v>
      </c>
      <c r="E1339" s="153" t="n">
        <v>4523</v>
      </c>
      <c r="F1339" s="150" t="n">
        <f aca="false">terrains!E1339*10.76391</f>
        <v>48685.16493</v>
      </c>
      <c r="G1339" s="59" t="s">
        <v>236</v>
      </c>
      <c r="H1339" s="59" t="n">
        <v>0</v>
      </c>
      <c r="I1339" s="59" t="n">
        <v>0</v>
      </c>
      <c r="J1339" s="59" t="n">
        <f aca="false">IF(terrains!L1339=13.5,IF(terrains!X1339=1,12,9),-0.392532+1.267037*terrains!L1339+0.472239*terrains!X1339+0.58658*terrains!W1339+0.089417*terrains!V1339+0.531633*terrains!U1339+0.337883*terrains!T1339-0.403545*terrains!S1339)</f>
        <v>3.1129435</v>
      </c>
      <c r="K1339" s="151" t="n">
        <f aca="false">IF(terrains!I1339=0,terrains!J1339,terrains!I1339)</f>
        <v>3.1129435</v>
      </c>
      <c r="L1339" s="59" t="n">
        <v>2.5</v>
      </c>
      <c r="M1339" s="59" t="n">
        <v>2</v>
      </c>
      <c r="N1339" s="59" t="n">
        <v>4</v>
      </c>
      <c r="O1339" s="59" t="s">
        <v>177</v>
      </c>
      <c r="P1339" s="59" t="n">
        <v>2</v>
      </c>
      <c r="Q1339" s="59" t="n">
        <v>2.5</v>
      </c>
      <c r="R1339" s="59" t="n">
        <v>0</v>
      </c>
      <c r="S1339" s="59" t="n">
        <v>0</v>
      </c>
      <c r="T1339" s="59" t="n">
        <v>1</v>
      </c>
      <c r="U1339" s="59" t="n">
        <v>0</v>
      </c>
      <c r="V1339" s="59" t="n">
        <v>0</v>
      </c>
      <c r="W1339" s="59" t="n">
        <v>0</v>
      </c>
      <c r="X1339" s="59" t="n">
        <v>0</v>
      </c>
      <c r="Y1339" s="59" t="n">
        <f aca="false">IF(terrains!L1339&lt;=2.5,1,IF(terrains!L1339&lt;=4.5,2,IF(terrains!L1339&lt;=6.5,3,4)))</f>
        <v>1</v>
      </c>
      <c r="Z1339" s="59" t="n">
        <f aca="false">IF(terrains!R1339=1,35,IF(terrains!S1339=1,64,IF(terrains!T1339=1,IF(terrains!Y1339=1,85,104),IF(terrains!U1339=1,IF(terrains!Y1339=1,124,152),IF(terrains!V1339=1,(IF(terrains!Y1339=1,146,IF(terrains!Y1339=2,178,263))),IF(terrains!W1339=1,(IF(terrains!Y1339=1,178,IF(terrains!Y1339=2,218,321))),IF(terrains!X1339=1,IF(terrains!Y1339=1,190,IF(terrains!Y1339=2,242,IF(terrains!Y1339=3,357,896))))))))))</f>
        <v>85</v>
      </c>
      <c r="AA1339" s="152" t="n">
        <f aca="false">terrains!Z1339*terrains!F1339</f>
        <v>4138239.01905</v>
      </c>
    </row>
    <row r="1340" customFormat="false" ht="13.8" hidden="false" customHeight="false" outlineLevel="0" collapsed="false">
      <c r="A1340" s="143" t="n">
        <v>1339</v>
      </c>
      <c r="B1340" s="59" t="n">
        <v>291712.435</v>
      </c>
      <c r="C1340" s="59" t="n">
        <v>5041645.285</v>
      </c>
      <c r="D1340" s="59" t="s">
        <v>875</v>
      </c>
      <c r="E1340" s="153" t="n">
        <v>4522.9</v>
      </c>
      <c r="F1340" s="150" t="n">
        <f aca="false">terrains!E1340*10.76391</f>
        <v>48684.088539</v>
      </c>
      <c r="G1340" s="59" t="s">
        <v>216</v>
      </c>
      <c r="H1340" s="59" t="n">
        <v>0</v>
      </c>
      <c r="I1340" s="59" t="n">
        <v>0</v>
      </c>
      <c r="J1340" s="59" t="n">
        <f aca="false">IF(terrains!L1340=13.5,IF(terrains!X1340=1,12,9),-0.392532+1.267037*terrains!L1340+0.472239*terrains!X1340+0.58658*terrains!W1340+0.089417*terrains!V1340+0.531633*terrains!U1340+0.337883*terrains!T1340-0.403545*terrains!S1340)</f>
        <v>1.737997</v>
      </c>
      <c r="K1340" s="151" t="n">
        <f aca="false">IF(terrains!I1340=0,terrains!J1340,terrains!I1340)</f>
        <v>1.737997</v>
      </c>
      <c r="L1340" s="59" t="n">
        <v>2</v>
      </c>
      <c r="M1340" s="59" t="n">
        <v>1</v>
      </c>
      <c r="N1340" s="59" t="n">
        <v>4</v>
      </c>
      <c r="O1340" s="59" t="s">
        <v>176</v>
      </c>
      <c r="P1340" s="59" t="n">
        <v>2</v>
      </c>
      <c r="Q1340" s="59" t="n">
        <v>1.5</v>
      </c>
      <c r="R1340" s="59" t="n">
        <v>0</v>
      </c>
      <c r="S1340" s="59" t="n">
        <v>1</v>
      </c>
      <c r="T1340" s="59" t="n">
        <v>0</v>
      </c>
      <c r="U1340" s="59" t="n">
        <v>0</v>
      </c>
      <c r="V1340" s="59" t="n">
        <v>0</v>
      </c>
      <c r="W1340" s="59" t="n">
        <v>0</v>
      </c>
      <c r="X1340" s="59" t="n">
        <v>0</v>
      </c>
      <c r="Y1340" s="59" t="n">
        <f aca="false">IF(terrains!L1340&lt;=2.5,1,IF(terrains!L1340&lt;=4.5,2,IF(terrains!L1340&lt;=6.5,3,4)))</f>
        <v>1</v>
      </c>
      <c r="Z1340" s="59" t="n">
        <f aca="false">IF(terrains!R1340=1,35,IF(terrains!S1340=1,64,IF(terrains!T1340=1,IF(terrains!Y1340=1,85,104),IF(terrains!U1340=1,IF(terrains!Y1340=1,124,152),IF(terrains!V1340=1,(IF(terrains!Y1340=1,146,IF(terrains!Y1340=2,178,263))),IF(terrains!W1340=1,(IF(terrains!Y1340=1,178,IF(terrains!Y1340=2,218,321))),IF(terrains!X1340=1,IF(terrains!Y1340=1,190,IF(terrains!Y1340=2,242,IF(terrains!Y1340=3,357,896))))))))))</f>
        <v>64</v>
      </c>
      <c r="AA1340" s="152" t="n">
        <f aca="false">terrains!Z1340*terrains!F1340</f>
        <v>3115781.666496</v>
      </c>
    </row>
    <row r="1341" customFormat="false" ht="13.8" hidden="false" customHeight="false" outlineLevel="0" collapsed="false">
      <c r="A1341" s="143" t="n">
        <v>1340</v>
      </c>
      <c r="B1341" s="59" t="n">
        <v>298717.096922</v>
      </c>
      <c r="C1341" s="59" t="n">
        <v>5036231.33195</v>
      </c>
      <c r="D1341" s="59" t="s">
        <v>876</v>
      </c>
      <c r="E1341" s="153" t="n">
        <v>4522.4</v>
      </c>
      <c r="F1341" s="150" t="n">
        <f aca="false">terrains!E1341*10.76391</f>
        <v>48678.706584</v>
      </c>
      <c r="G1341" s="59" t="s">
        <v>687</v>
      </c>
      <c r="H1341" s="59" t="n">
        <v>0.7</v>
      </c>
      <c r="I1341" s="59" t="n">
        <v>4</v>
      </c>
      <c r="J1341" s="59" t="n">
        <f aca="false">IF(terrains!L1341=13.5,IF(terrains!X1341=1,12,9),-0.392532+1.267037*terrains!L1341+0.472239*terrains!X1341+0.58658*terrains!W1341+0.089417*terrains!V1341+0.531633*terrains!U1341+0.337883*terrains!T1341-0.403545*terrains!S1341)</f>
        <v>3.746462</v>
      </c>
      <c r="K1341" s="151" t="n">
        <f aca="false">IF(terrains!I1341=0,terrains!J1341,terrains!I1341)</f>
        <v>4</v>
      </c>
      <c r="L1341" s="59" t="n">
        <v>3</v>
      </c>
      <c r="M1341" s="59" t="n">
        <v>2</v>
      </c>
      <c r="N1341" s="59" t="n">
        <v>8</v>
      </c>
      <c r="O1341" s="59" t="s">
        <v>177</v>
      </c>
      <c r="P1341" s="59" t="n">
        <v>2</v>
      </c>
      <c r="Q1341" s="59" t="n">
        <v>2</v>
      </c>
      <c r="R1341" s="59" t="n">
        <v>0</v>
      </c>
      <c r="S1341" s="59" t="n">
        <v>0</v>
      </c>
      <c r="T1341" s="59" t="n">
        <v>1</v>
      </c>
      <c r="U1341" s="59" t="n">
        <v>0</v>
      </c>
      <c r="V1341" s="59" t="n">
        <v>0</v>
      </c>
      <c r="W1341" s="59" t="n">
        <v>0</v>
      </c>
      <c r="X1341" s="59" t="n">
        <v>0</v>
      </c>
      <c r="Y1341" s="59" t="n">
        <f aca="false">IF(terrains!L1341&lt;=2.5,1,IF(terrains!L1341&lt;=4.5,2,IF(terrains!L1341&lt;=6.5,3,4)))</f>
        <v>2</v>
      </c>
      <c r="Z1341" s="59" t="n">
        <f aca="false">IF(terrains!R1341=1,35,IF(terrains!S1341=1,64,IF(terrains!T1341=1,IF(terrains!Y1341=1,85,104),IF(terrains!U1341=1,IF(terrains!Y1341=1,124,152),IF(terrains!V1341=1,(IF(terrains!Y1341=1,146,IF(terrains!Y1341=2,178,263))),IF(terrains!W1341=1,(IF(terrains!Y1341=1,178,IF(terrains!Y1341=2,218,321))),IF(terrains!X1341=1,IF(terrains!Y1341=1,190,IF(terrains!Y1341=2,242,IF(terrains!Y1341=3,357,896))))))))))</f>
        <v>104</v>
      </c>
      <c r="AA1341" s="152" t="n">
        <f aca="false">terrains!Z1341*terrains!F1341</f>
        <v>5062585.484736</v>
      </c>
    </row>
    <row r="1342" customFormat="false" ht="13.8" hidden="false" customHeight="false" outlineLevel="0" collapsed="false">
      <c r="A1342" s="143" t="n">
        <v>1341</v>
      </c>
      <c r="B1342" s="59" t="n">
        <v>298593.271124</v>
      </c>
      <c r="C1342" s="59" t="n">
        <v>5036231.52947</v>
      </c>
      <c r="D1342" s="59" t="s">
        <v>877</v>
      </c>
      <c r="E1342" s="153" t="n">
        <v>4516.8</v>
      </c>
      <c r="F1342" s="150" t="n">
        <f aca="false">terrains!E1342*10.76391</f>
        <v>48618.428688</v>
      </c>
      <c r="G1342" s="59" t="s">
        <v>687</v>
      </c>
      <c r="H1342" s="59" t="n">
        <v>0.7</v>
      </c>
      <c r="I1342" s="59" t="n">
        <v>4</v>
      </c>
      <c r="J1342" s="59" t="n">
        <f aca="false">IF(terrains!L1342=13.5,IF(terrains!X1342=1,12,9),-0.392532+1.267037*terrains!L1342+0.472239*terrains!X1342+0.58658*terrains!W1342+0.089417*terrains!V1342+0.531633*terrains!U1342+0.337883*terrains!T1342-0.403545*terrains!S1342)</f>
        <v>3.746462</v>
      </c>
      <c r="K1342" s="151" t="n">
        <f aca="false">IF(terrains!I1342=0,terrains!J1342,terrains!I1342)</f>
        <v>4</v>
      </c>
      <c r="L1342" s="59" t="n">
        <v>3</v>
      </c>
      <c r="M1342" s="59" t="n">
        <v>2</v>
      </c>
      <c r="N1342" s="59" t="n">
        <v>8</v>
      </c>
      <c r="O1342" s="59" t="s">
        <v>177</v>
      </c>
      <c r="P1342" s="59" t="n">
        <v>2</v>
      </c>
      <c r="Q1342" s="59" t="n">
        <v>2</v>
      </c>
      <c r="R1342" s="59" t="n">
        <v>0</v>
      </c>
      <c r="S1342" s="59" t="n">
        <v>0</v>
      </c>
      <c r="T1342" s="59" t="n">
        <v>1</v>
      </c>
      <c r="U1342" s="59" t="n">
        <v>0</v>
      </c>
      <c r="V1342" s="59" t="n">
        <v>0</v>
      </c>
      <c r="W1342" s="59" t="n">
        <v>0</v>
      </c>
      <c r="X1342" s="59" t="n">
        <v>0</v>
      </c>
      <c r="Y1342" s="59" t="n">
        <f aca="false">IF(terrains!L1342&lt;=2.5,1,IF(terrains!L1342&lt;=4.5,2,IF(terrains!L1342&lt;=6.5,3,4)))</f>
        <v>2</v>
      </c>
      <c r="Z1342" s="59" t="n">
        <f aca="false">IF(terrains!R1342=1,35,IF(terrains!S1342=1,64,IF(terrains!T1342=1,IF(terrains!Y1342=1,85,104),IF(terrains!U1342=1,IF(terrains!Y1342=1,124,152),IF(terrains!V1342=1,(IF(terrains!Y1342=1,146,IF(terrains!Y1342=2,178,263))),IF(terrains!W1342=1,(IF(terrains!Y1342=1,178,IF(terrains!Y1342=2,218,321))),IF(terrains!X1342=1,IF(terrains!Y1342=1,190,IF(terrains!Y1342=2,242,IF(terrains!Y1342=3,357,896))))))))))</f>
        <v>104</v>
      </c>
      <c r="AA1342" s="152" t="n">
        <f aca="false">terrains!Z1342*terrains!F1342</f>
        <v>5056316.583552</v>
      </c>
    </row>
    <row r="1343" customFormat="false" ht="13.8" hidden="false" customHeight="false" outlineLevel="0" collapsed="false">
      <c r="A1343" s="143" t="n">
        <v>1342</v>
      </c>
      <c r="B1343" s="59" t="n">
        <v>292971.77733</v>
      </c>
      <c r="C1343" s="59" t="n">
        <v>5039402.68232</v>
      </c>
      <c r="D1343" s="59" t="s">
        <v>878</v>
      </c>
      <c r="E1343" s="153" t="n">
        <v>4469.6</v>
      </c>
      <c r="F1343" s="150" t="n">
        <f aca="false">terrains!E1343*10.76391</f>
        <v>48110.372136</v>
      </c>
      <c r="G1343" s="59" t="s">
        <v>284</v>
      </c>
      <c r="H1343" s="59" t="n">
        <v>1</v>
      </c>
      <c r="I1343" s="59" t="n">
        <v>6</v>
      </c>
      <c r="J1343" s="59" t="n">
        <f aca="false">IF(terrains!L1343=13.5,IF(terrains!X1343=1,12,9),-0.392532+1.267037*terrains!L1343+0.472239*terrains!X1343+0.58658*terrains!W1343+0.089417*terrains!V1343+0.531633*terrains!U1343+0.337883*terrains!T1343-0.403545*terrains!S1343)</f>
        <v>5.013499</v>
      </c>
      <c r="K1343" s="151" t="n">
        <f aca="false">IF(terrains!I1343=0,terrains!J1343,terrains!I1343)</f>
        <v>6</v>
      </c>
      <c r="L1343" s="59" t="n">
        <v>4</v>
      </c>
      <c r="M1343" s="59" t="n">
        <v>2</v>
      </c>
      <c r="N1343" s="59" t="n">
        <v>12</v>
      </c>
      <c r="O1343" s="59" t="s">
        <v>177</v>
      </c>
      <c r="P1343" s="59" t="n">
        <v>2</v>
      </c>
      <c r="Q1343" s="59" t="n">
        <v>2.5</v>
      </c>
      <c r="R1343" s="59" t="n">
        <v>0</v>
      </c>
      <c r="S1343" s="59" t="n">
        <v>0</v>
      </c>
      <c r="T1343" s="59" t="n">
        <v>1</v>
      </c>
      <c r="U1343" s="59" t="n">
        <v>0</v>
      </c>
      <c r="V1343" s="59" t="n">
        <v>0</v>
      </c>
      <c r="W1343" s="59" t="n">
        <v>0</v>
      </c>
      <c r="X1343" s="59" t="n">
        <v>0</v>
      </c>
      <c r="Y1343" s="59" t="n">
        <f aca="false">IF(terrains!L1343&lt;=2.5,1,IF(terrains!L1343&lt;=4.5,2,IF(terrains!L1343&lt;=6.5,3,4)))</f>
        <v>2</v>
      </c>
      <c r="Z1343" s="59" t="n">
        <f aca="false">IF(terrains!R1343=1,35,IF(terrains!S1343=1,64,IF(terrains!T1343=1,IF(terrains!Y1343=1,85,104),IF(terrains!U1343=1,IF(terrains!Y1343=1,124,152),IF(terrains!V1343=1,(IF(terrains!Y1343=1,146,IF(terrains!Y1343=2,178,263))),IF(terrains!W1343=1,(IF(terrains!Y1343=1,178,IF(terrains!Y1343=2,218,321))),IF(terrains!X1343=1,IF(terrains!Y1343=1,190,IF(terrains!Y1343=2,242,IF(terrains!Y1343=3,357,896))))))))))</f>
        <v>104</v>
      </c>
      <c r="AA1343" s="152" t="n">
        <f aca="false">terrains!Z1343*terrains!F1343</f>
        <v>5003478.702144</v>
      </c>
    </row>
    <row r="1344" customFormat="false" ht="13.8" hidden="false" customHeight="false" outlineLevel="0" collapsed="false">
      <c r="A1344" s="143" t="n">
        <v>1343</v>
      </c>
      <c r="B1344" s="59" t="n">
        <v>298073.4357</v>
      </c>
      <c r="C1344" s="59" t="n">
        <v>5049368.861</v>
      </c>
      <c r="D1344" s="59" t="s">
        <v>879</v>
      </c>
      <c r="E1344" s="153" t="n">
        <v>4466</v>
      </c>
      <c r="F1344" s="150" t="n">
        <f aca="false">terrains!E1344*10.76391</f>
        <v>48071.62206</v>
      </c>
      <c r="G1344" s="59" t="s">
        <v>342</v>
      </c>
      <c r="H1344" s="59" t="n">
        <v>0</v>
      </c>
      <c r="I1344" s="59" t="n">
        <v>0</v>
      </c>
      <c r="J1344" s="59" t="n">
        <f aca="false">IF(terrains!L1344=13.5,IF(terrains!X1344=1,12,9),-0.392532+1.267037*terrains!L1344+0.472239*terrains!X1344+0.58658*terrains!W1344+0.089417*terrains!V1344+0.531633*terrains!U1344+0.337883*terrains!T1344-0.403545*terrains!S1344)</f>
        <v>3.6385525</v>
      </c>
      <c r="K1344" s="151" t="n">
        <f aca="false">IF(terrains!I1344=0,terrains!J1344,terrains!I1344)</f>
        <v>3.6385525</v>
      </c>
      <c r="L1344" s="59" t="n">
        <v>3.5</v>
      </c>
      <c r="M1344" s="59" t="n">
        <v>2</v>
      </c>
      <c r="N1344" s="59" t="n">
        <v>10</v>
      </c>
      <c r="O1344" s="59" t="s">
        <v>176</v>
      </c>
      <c r="P1344" s="59" t="n">
        <v>1</v>
      </c>
      <c r="Q1344" s="59" t="n">
        <v>2</v>
      </c>
      <c r="R1344" s="59" t="n">
        <v>0</v>
      </c>
      <c r="S1344" s="59" t="n">
        <v>1</v>
      </c>
      <c r="T1344" s="59" t="n">
        <v>0</v>
      </c>
      <c r="U1344" s="59" t="n">
        <v>0</v>
      </c>
      <c r="V1344" s="59" t="n">
        <v>0</v>
      </c>
      <c r="W1344" s="59" t="n">
        <v>0</v>
      </c>
      <c r="X1344" s="59" t="n">
        <v>0</v>
      </c>
      <c r="Y1344" s="59" t="n">
        <f aca="false">IF(terrains!L1344&lt;=2.5,1,IF(terrains!L1344&lt;=4.5,2,IF(terrains!L1344&lt;=6.5,3,4)))</f>
        <v>2</v>
      </c>
      <c r="Z1344" s="59" t="n">
        <f aca="false">IF(terrains!R1344=1,35,IF(terrains!S1344=1,64,IF(terrains!T1344=1,IF(terrains!Y1344=1,85,104),IF(terrains!U1344=1,IF(terrains!Y1344=1,124,152),IF(terrains!V1344=1,(IF(terrains!Y1344=1,146,IF(terrains!Y1344=2,178,263))),IF(terrains!W1344=1,(IF(terrains!Y1344=1,178,IF(terrains!Y1344=2,218,321))),IF(terrains!X1344=1,IF(terrains!Y1344=1,190,IF(terrains!Y1344=2,242,IF(terrains!Y1344=3,357,896))))))))))</f>
        <v>64</v>
      </c>
      <c r="AA1344" s="152" t="n">
        <f aca="false">terrains!Z1344*terrains!F1344</f>
        <v>3076583.81184</v>
      </c>
    </row>
    <row r="1345" customFormat="false" ht="13.8" hidden="false" customHeight="false" outlineLevel="0" collapsed="false">
      <c r="A1345" s="143" t="n">
        <v>1344</v>
      </c>
      <c r="B1345" s="59" t="n">
        <v>287301.934551</v>
      </c>
      <c r="C1345" s="59" t="n">
        <v>5043476.84213</v>
      </c>
      <c r="D1345" s="59" t="s">
        <v>880</v>
      </c>
      <c r="E1345" s="153" t="n">
        <v>4464.7</v>
      </c>
      <c r="F1345" s="150" t="n">
        <f aca="false">terrains!E1345*10.76391</f>
        <v>48057.628977</v>
      </c>
      <c r="G1345" s="59" t="s">
        <v>413</v>
      </c>
      <c r="H1345" s="59" t="n">
        <v>1</v>
      </c>
      <c r="I1345" s="59" t="n">
        <v>3</v>
      </c>
      <c r="J1345" s="59" t="n">
        <f aca="false">IF(terrains!L1345=13.5,IF(terrains!X1345=1,12,9),-0.392532+1.267037*terrains!L1345+0.472239*terrains!X1345+0.58658*terrains!W1345+0.089417*terrains!V1345+0.531633*terrains!U1345+0.337883*terrains!T1345-0.403545*terrains!S1345)</f>
        <v>3.6385525</v>
      </c>
      <c r="K1345" s="151" t="n">
        <f aca="false">IF(terrains!I1345=0,terrains!J1345,terrains!I1345)</f>
        <v>3</v>
      </c>
      <c r="L1345" s="59" t="n">
        <v>3.5</v>
      </c>
      <c r="M1345" s="59" t="n">
        <v>3</v>
      </c>
      <c r="N1345" s="59" t="n">
        <v>6</v>
      </c>
      <c r="O1345" s="59" t="s">
        <v>176</v>
      </c>
      <c r="P1345" s="59" t="n">
        <v>2.5</v>
      </c>
      <c r="Q1345" s="59" t="n">
        <v>2.5</v>
      </c>
      <c r="R1345" s="59" t="n">
        <v>0</v>
      </c>
      <c r="S1345" s="59" t="n">
        <v>1</v>
      </c>
      <c r="T1345" s="59" t="n">
        <v>0</v>
      </c>
      <c r="U1345" s="59" t="n">
        <v>0</v>
      </c>
      <c r="V1345" s="59" t="n">
        <v>0</v>
      </c>
      <c r="W1345" s="59" t="n">
        <v>0</v>
      </c>
      <c r="X1345" s="59" t="n">
        <v>0</v>
      </c>
      <c r="Y1345" s="59" t="n">
        <f aca="false">IF(terrains!L1345&lt;=2.5,1,IF(terrains!L1345&lt;=4.5,2,IF(terrains!L1345&lt;=6.5,3,4)))</f>
        <v>2</v>
      </c>
      <c r="Z1345" s="59" t="n">
        <f aca="false">IF(terrains!R1345=1,35,IF(terrains!S1345=1,64,IF(terrains!T1345=1,IF(terrains!Y1345=1,85,104),IF(terrains!U1345=1,IF(terrains!Y1345=1,124,152),IF(terrains!V1345=1,(IF(terrains!Y1345=1,146,IF(terrains!Y1345=2,178,263))),IF(terrains!W1345=1,(IF(terrains!Y1345=1,178,IF(terrains!Y1345=2,218,321))),IF(terrains!X1345=1,IF(terrains!Y1345=1,190,IF(terrains!Y1345=2,242,IF(terrains!Y1345=3,357,896))))))))))</f>
        <v>64</v>
      </c>
      <c r="AA1345" s="152" t="n">
        <f aca="false">terrains!Z1345*terrains!F1345</f>
        <v>3075688.254528</v>
      </c>
    </row>
    <row r="1346" customFormat="false" ht="13.8" hidden="false" customHeight="false" outlineLevel="0" collapsed="false">
      <c r="A1346" s="143" t="n">
        <v>1345</v>
      </c>
      <c r="B1346" s="59" t="n">
        <v>291994.327007</v>
      </c>
      <c r="C1346" s="59" t="n">
        <v>5045983.80763</v>
      </c>
      <c r="D1346" s="59" t="s">
        <v>881</v>
      </c>
      <c r="E1346" s="153" t="n">
        <v>4464</v>
      </c>
      <c r="F1346" s="150" t="n">
        <f aca="false">terrains!E1346*10.76391</f>
        <v>48050.09424</v>
      </c>
      <c r="G1346" s="59" t="s">
        <v>514</v>
      </c>
      <c r="H1346" s="59" t="n">
        <v>0</v>
      </c>
      <c r="I1346" s="59" t="n">
        <v>0</v>
      </c>
      <c r="J1346" s="59" t="n">
        <f aca="false">IF(terrains!L1346=13.5,IF(terrains!X1346=1,12,9),-0.392532+1.267037*terrains!L1346+0.472239*terrains!X1346+0.58658*terrains!W1346+0.089417*terrains!V1346+0.531633*terrains!U1346+0.337883*terrains!T1346-0.403545*terrains!S1346)</f>
        <v>2.479425</v>
      </c>
      <c r="K1346" s="151" t="n">
        <f aca="false">IF(terrains!I1346=0,terrains!J1346,terrains!I1346)</f>
        <v>2.479425</v>
      </c>
      <c r="L1346" s="59" t="n">
        <v>2</v>
      </c>
      <c r="M1346" s="59" t="n">
        <v>1</v>
      </c>
      <c r="N1346" s="59" t="n">
        <v>3</v>
      </c>
      <c r="O1346" s="59" t="s">
        <v>177</v>
      </c>
      <c r="P1346" s="59" t="n">
        <v>2</v>
      </c>
      <c r="Q1346" s="59" t="n">
        <v>2.5</v>
      </c>
      <c r="R1346" s="59" t="n">
        <v>0</v>
      </c>
      <c r="S1346" s="59" t="n">
        <v>0</v>
      </c>
      <c r="T1346" s="59" t="n">
        <v>1</v>
      </c>
      <c r="U1346" s="59" t="n">
        <v>0</v>
      </c>
      <c r="V1346" s="59" t="n">
        <v>0</v>
      </c>
      <c r="W1346" s="59" t="n">
        <v>0</v>
      </c>
      <c r="X1346" s="59" t="n">
        <v>0</v>
      </c>
      <c r="Y1346" s="59" t="n">
        <f aca="false">IF(terrains!L1346&lt;=2.5,1,IF(terrains!L1346&lt;=4.5,2,IF(terrains!L1346&lt;=6.5,3,4)))</f>
        <v>1</v>
      </c>
      <c r="Z1346" s="59" t="n">
        <f aca="false">IF(terrains!R1346=1,35,IF(terrains!S1346=1,64,IF(terrains!T1346=1,IF(terrains!Y1346=1,85,104),IF(terrains!U1346=1,IF(terrains!Y1346=1,124,152),IF(terrains!V1346=1,(IF(terrains!Y1346=1,146,IF(terrains!Y1346=2,178,263))),IF(terrains!W1346=1,(IF(terrains!Y1346=1,178,IF(terrains!Y1346=2,218,321))),IF(terrains!X1346=1,IF(terrains!Y1346=1,190,IF(terrains!Y1346=2,242,IF(terrains!Y1346=3,357,896))))))))))</f>
        <v>85</v>
      </c>
      <c r="AA1346" s="152" t="n">
        <f aca="false">terrains!Z1346*terrains!F1346</f>
        <v>4084258.0104</v>
      </c>
    </row>
    <row r="1347" customFormat="false" ht="13.8" hidden="false" customHeight="false" outlineLevel="0" collapsed="false">
      <c r="A1347" s="143" t="n">
        <v>1346</v>
      </c>
      <c r="B1347" s="59" t="n">
        <v>301295.5883</v>
      </c>
      <c r="C1347" s="59" t="n">
        <v>5036527.267</v>
      </c>
      <c r="D1347" s="59" t="s">
        <v>882</v>
      </c>
      <c r="E1347" s="153" t="n">
        <v>4459.3</v>
      </c>
      <c r="F1347" s="150" t="n">
        <f aca="false">terrains!E1347*10.76391</f>
        <v>47999.503863</v>
      </c>
      <c r="G1347" s="59" t="s">
        <v>657</v>
      </c>
      <c r="H1347" s="59" t="n">
        <v>0</v>
      </c>
      <c r="I1347" s="59" t="n">
        <v>0</v>
      </c>
      <c r="J1347" s="59" t="n">
        <f aca="false">IF(terrains!L1347=13.5,IF(terrains!X1347=1,12,9),-0.392532+1.267037*terrains!L1347+0.472239*terrains!X1347+0.58658*terrains!W1347+0.089417*terrains!V1347+0.531633*terrains!U1347+0.337883*terrains!T1347-0.403545*terrains!S1347)</f>
        <v>3.497996</v>
      </c>
      <c r="K1347" s="151" t="n">
        <f aca="false">IF(terrains!I1347=0,terrains!J1347,terrains!I1347)</f>
        <v>3.497996</v>
      </c>
      <c r="L1347" s="59" t="n">
        <v>3</v>
      </c>
      <c r="M1347" s="59" t="n">
        <v>2</v>
      </c>
      <c r="N1347" s="59" t="n">
        <v>8</v>
      </c>
      <c r="O1347" s="59" t="s">
        <v>179</v>
      </c>
      <c r="P1347" s="59" t="n">
        <v>1</v>
      </c>
      <c r="Q1347" s="59" t="n">
        <v>1.5</v>
      </c>
      <c r="R1347" s="59" t="n">
        <v>0</v>
      </c>
      <c r="S1347" s="59" t="n">
        <v>0</v>
      </c>
      <c r="T1347" s="59" t="n">
        <v>0</v>
      </c>
      <c r="U1347" s="59" t="n">
        <v>0</v>
      </c>
      <c r="V1347" s="59" t="n">
        <v>1</v>
      </c>
      <c r="W1347" s="59" t="n">
        <v>0</v>
      </c>
      <c r="X1347" s="59" t="n">
        <v>0</v>
      </c>
      <c r="Y1347" s="59" t="n">
        <f aca="false">IF(terrains!L1347&lt;=2.5,1,IF(terrains!L1347&lt;=4.5,2,IF(terrains!L1347&lt;=6.5,3,4)))</f>
        <v>2</v>
      </c>
      <c r="Z1347" s="59" t="n">
        <f aca="false">IF(terrains!R1347=1,35,IF(terrains!S1347=1,64,IF(terrains!T1347=1,IF(terrains!Y1347=1,85,104),IF(terrains!U1347=1,IF(terrains!Y1347=1,124,152),IF(terrains!V1347=1,(IF(terrains!Y1347=1,146,IF(terrains!Y1347=2,178,263))),IF(terrains!W1347=1,(IF(terrains!Y1347=1,178,IF(terrains!Y1347=2,218,321))),IF(terrains!X1347=1,IF(terrains!Y1347=1,190,IF(terrains!Y1347=2,242,IF(terrains!Y1347=3,357,896))))))))))</f>
        <v>178</v>
      </c>
      <c r="AA1347" s="152" t="n">
        <f aca="false">terrains!Z1347*terrains!F1347</f>
        <v>8543911.687614</v>
      </c>
    </row>
    <row r="1348" customFormat="false" ht="13.8" hidden="false" customHeight="false" outlineLevel="0" collapsed="false">
      <c r="A1348" s="143" t="n">
        <v>1347</v>
      </c>
      <c r="B1348" s="59" t="n">
        <v>295613.503471</v>
      </c>
      <c r="C1348" s="59" t="n">
        <v>5033363.77822</v>
      </c>
      <c r="D1348" s="59" t="s">
        <v>883</v>
      </c>
      <c r="E1348" s="153" t="n">
        <v>4458</v>
      </c>
      <c r="F1348" s="150" t="n">
        <f aca="false">terrains!E1348*10.76391</f>
        <v>47985.51078</v>
      </c>
      <c r="G1348" s="59" t="s">
        <v>525</v>
      </c>
      <c r="H1348" s="59" t="n">
        <v>0.3</v>
      </c>
      <c r="I1348" s="59" t="n">
        <v>4.5</v>
      </c>
      <c r="J1348" s="59" t="n">
        <f aca="false">IF(terrains!L1348=13.5,IF(terrains!X1348=1,12,9),-0.392532+1.267037*terrains!L1348+0.472239*terrains!X1348+0.58658*terrains!W1348+0.089417*terrains!V1348+0.531633*terrains!U1348+0.337883*terrains!T1348-0.403545*terrains!S1348)</f>
        <v>5.539108</v>
      </c>
      <c r="K1348" s="151" t="n">
        <f aca="false">IF(terrains!I1348=0,terrains!J1348,terrains!I1348)</f>
        <v>4.5</v>
      </c>
      <c r="L1348" s="59" t="n">
        <v>5</v>
      </c>
      <c r="M1348" s="59" t="n">
        <v>3</v>
      </c>
      <c r="N1348" s="59" t="n">
        <v>16</v>
      </c>
      <c r="O1348" s="59" t="s">
        <v>176</v>
      </c>
      <c r="P1348" s="59" t="n">
        <v>2</v>
      </c>
      <c r="Q1348" s="59" t="n">
        <v>2.5</v>
      </c>
      <c r="R1348" s="59" t="n">
        <v>0</v>
      </c>
      <c r="S1348" s="59" t="n">
        <v>1</v>
      </c>
      <c r="T1348" s="59" t="n">
        <v>0</v>
      </c>
      <c r="U1348" s="59" t="n">
        <v>0</v>
      </c>
      <c r="V1348" s="59" t="n">
        <v>0</v>
      </c>
      <c r="W1348" s="59" t="n">
        <v>0</v>
      </c>
      <c r="X1348" s="59" t="n">
        <v>0</v>
      </c>
      <c r="Y1348" s="59" t="n">
        <f aca="false">IF(terrains!L1348&lt;=2.5,1,IF(terrains!L1348&lt;=4.5,2,IF(terrains!L1348&lt;=6.5,3,4)))</f>
        <v>3</v>
      </c>
      <c r="Z1348" s="59" t="n">
        <f aca="false">IF(terrains!R1348=1,35,IF(terrains!S1348=1,64,IF(terrains!T1348=1,IF(terrains!Y1348=1,85,104),IF(terrains!U1348=1,IF(terrains!Y1348=1,124,152),IF(terrains!V1348=1,(IF(terrains!Y1348=1,146,IF(terrains!Y1348=2,178,263))),IF(terrains!W1348=1,(IF(terrains!Y1348=1,178,IF(terrains!Y1348=2,218,321))),IF(terrains!X1348=1,IF(terrains!Y1348=1,190,IF(terrains!Y1348=2,242,IF(terrains!Y1348=3,357,896))))))))))</f>
        <v>64</v>
      </c>
      <c r="AA1348" s="152" t="n">
        <f aca="false">terrains!Z1348*terrains!F1348</f>
        <v>3071072.68992</v>
      </c>
    </row>
    <row r="1349" customFormat="false" ht="13.8" hidden="false" customHeight="false" outlineLevel="0" collapsed="false">
      <c r="A1349" s="143" t="n">
        <v>1348</v>
      </c>
      <c r="B1349" s="59" t="n">
        <v>277134.40286</v>
      </c>
      <c r="C1349" s="59" t="n">
        <v>5039194.11583</v>
      </c>
      <c r="D1349" s="59" t="s">
        <v>884</v>
      </c>
      <c r="E1349" s="153" t="n">
        <v>4447.2</v>
      </c>
      <c r="F1349" s="150" t="n">
        <f aca="false">terrains!E1349*10.76391</f>
        <v>47869.260552</v>
      </c>
      <c r="G1349" s="59" t="s">
        <v>775</v>
      </c>
      <c r="H1349" s="59" t="n">
        <v>0.2</v>
      </c>
      <c r="I1349" s="59" t="n">
        <v>3</v>
      </c>
      <c r="J1349" s="59" t="n">
        <f aca="false">IF(terrains!L1349=13.5,IF(terrains!X1349=1,12,9),-0.392532+1.267037*terrains!L1349+0.472239*terrains!X1349+0.58658*terrains!W1349+0.089417*terrains!V1349+0.531633*terrains!U1349+0.337883*terrains!T1349-0.403545*terrains!S1349)</f>
        <v>4.0420975</v>
      </c>
      <c r="K1349" s="151" t="n">
        <f aca="false">IF(terrains!I1349=0,terrains!J1349,terrains!I1349)</f>
        <v>3</v>
      </c>
      <c r="L1349" s="59" t="n">
        <v>3.5</v>
      </c>
      <c r="M1349" s="59" t="n">
        <v>1</v>
      </c>
      <c r="N1349" s="59" t="n">
        <v>12</v>
      </c>
      <c r="O1349" s="59" t="s">
        <v>175</v>
      </c>
      <c r="P1349" s="59" t="n">
        <v>2</v>
      </c>
      <c r="Q1349" s="59" t="n">
        <v>1.5</v>
      </c>
      <c r="R1349" s="59" t="n">
        <v>1</v>
      </c>
      <c r="S1349" s="59" t="n">
        <v>0</v>
      </c>
      <c r="T1349" s="59" t="n">
        <v>0</v>
      </c>
      <c r="U1349" s="59" t="n">
        <v>0</v>
      </c>
      <c r="V1349" s="59" t="n">
        <v>0</v>
      </c>
      <c r="W1349" s="59" t="n">
        <v>0</v>
      </c>
      <c r="X1349" s="59" t="n">
        <v>0</v>
      </c>
      <c r="Y1349" s="59" t="n">
        <f aca="false">IF(terrains!L1349&lt;=2.5,1,IF(terrains!L1349&lt;=4.5,2,IF(terrains!L1349&lt;=6.5,3,4)))</f>
        <v>2</v>
      </c>
      <c r="Z1349" s="59" t="n">
        <f aca="false">IF(terrains!R1349=1,35,IF(terrains!S1349=1,64,IF(terrains!T1349=1,IF(terrains!Y1349=1,85,104),IF(terrains!U1349=1,IF(terrains!Y1349=1,124,152),IF(terrains!V1349=1,(IF(terrains!Y1349=1,146,IF(terrains!Y1349=2,178,263))),IF(terrains!W1349=1,(IF(terrains!Y1349=1,178,IF(terrains!Y1349=2,218,321))),IF(terrains!X1349=1,IF(terrains!Y1349=1,190,IF(terrains!Y1349=2,242,IF(terrains!Y1349=3,357,896))))))))))</f>
        <v>35</v>
      </c>
      <c r="AA1349" s="152" t="n">
        <f aca="false">terrains!Z1349*terrains!F1349</f>
        <v>1675424.11932</v>
      </c>
    </row>
    <row r="1350" customFormat="false" ht="13.8" hidden="false" customHeight="false" outlineLevel="0" collapsed="false">
      <c r="A1350" s="143" t="n">
        <v>1349</v>
      </c>
      <c r="B1350" s="59" t="n">
        <v>287676.3453</v>
      </c>
      <c r="C1350" s="59" t="n">
        <v>5041926.168</v>
      </c>
      <c r="D1350" s="59" t="s">
        <v>885</v>
      </c>
      <c r="E1350" s="153" t="n">
        <v>4439.3</v>
      </c>
      <c r="F1350" s="150" t="n">
        <f aca="false">terrains!E1350*10.76391</f>
        <v>47784.225663</v>
      </c>
      <c r="G1350" s="59" t="s">
        <v>652</v>
      </c>
      <c r="H1350" s="59" t="n">
        <v>0</v>
      </c>
      <c r="I1350" s="59" t="n">
        <v>0</v>
      </c>
      <c r="J1350" s="59" t="n">
        <f aca="false">IF(terrains!L1350=13.5,IF(terrains!X1350=1,12,9),-0.392532+1.267037*terrains!L1350+0.472239*terrains!X1350+0.58658*terrains!W1350+0.089417*terrains!V1350+0.531633*terrains!U1350+0.337883*terrains!T1350-0.403545*terrains!S1350)</f>
        <v>2.479425</v>
      </c>
      <c r="K1350" s="151" t="n">
        <f aca="false">IF(terrains!I1350=0,terrains!J1350,terrains!I1350)</f>
        <v>2.479425</v>
      </c>
      <c r="L1350" s="59" t="n">
        <v>2</v>
      </c>
      <c r="M1350" s="59" t="n">
        <v>1</v>
      </c>
      <c r="N1350" s="59" t="n">
        <v>2</v>
      </c>
      <c r="O1350" s="59" t="s">
        <v>177</v>
      </c>
      <c r="P1350" s="59" t="n">
        <v>2</v>
      </c>
      <c r="Q1350" s="59" t="n">
        <v>2</v>
      </c>
      <c r="R1350" s="59" t="n">
        <v>0</v>
      </c>
      <c r="S1350" s="59" t="n">
        <v>0</v>
      </c>
      <c r="T1350" s="59" t="n">
        <v>1</v>
      </c>
      <c r="U1350" s="59" t="n">
        <v>0</v>
      </c>
      <c r="V1350" s="59" t="n">
        <v>0</v>
      </c>
      <c r="W1350" s="59" t="n">
        <v>0</v>
      </c>
      <c r="X1350" s="59" t="n">
        <v>0</v>
      </c>
      <c r="Y1350" s="59" t="n">
        <f aca="false">IF(terrains!L1350&lt;=2.5,1,IF(terrains!L1350&lt;=4.5,2,IF(terrains!L1350&lt;=6.5,3,4)))</f>
        <v>1</v>
      </c>
      <c r="Z1350" s="59" t="n">
        <f aca="false">IF(terrains!R1350=1,35,IF(terrains!S1350=1,64,IF(terrains!T1350=1,IF(terrains!Y1350=1,85,104),IF(terrains!U1350=1,IF(terrains!Y1350=1,124,152),IF(terrains!V1350=1,(IF(terrains!Y1350=1,146,IF(terrains!Y1350=2,178,263))),IF(terrains!W1350=1,(IF(terrains!Y1350=1,178,IF(terrains!Y1350=2,218,321))),IF(terrains!X1350=1,IF(terrains!Y1350=1,190,IF(terrains!Y1350=2,242,IF(terrains!Y1350=3,357,896))))))))))</f>
        <v>85</v>
      </c>
      <c r="AA1350" s="152" t="n">
        <f aca="false">terrains!Z1350*terrains!F1350</f>
        <v>4061659.181355</v>
      </c>
    </row>
    <row r="1351" customFormat="false" ht="13.8" hidden="false" customHeight="false" outlineLevel="0" collapsed="false">
      <c r="A1351" s="143" t="n">
        <v>1350</v>
      </c>
      <c r="B1351" s="59" t="n">
        <v>299086.304143</v>
      </c>
      <c r="C1351" s="59" t="n">
        <v>5040194.00309</v>
      </c>
      <c r="D1351" s="59" t="s">
        <v>886</v>
      </c>
      <c r="E1351" s="153" t="n">
        <v>4438.5</v>
      </c>
      <c r="F1351" s="150" t="n">
        <f aca="false">terrains!E1351*10.76391</f>
        <v>47775.614535</v>
      </c>
      <c r="G1351" s="59" t="s">
        <v>487</v>
      </c>
      <c r="H1351" s="59" t="n">
        <v>0</v>
      </c>
      <c r="I1351" s="59" t="n">
        <v>12</v>
      </c>
      <c r="J1351" s="59" t="n">
        <f aca="false">IF(terrains!L1351=13.5,IF(terrains!X1351=1,12,9),-0.392532+1.267037*terrains!L1351+0.472239*terrains!X1351+0.58658*terrains!W1351+0.089417*terrains!V1351+0.531633*terrains!U1351+0.337883*terrains!T1351-0.403545*terrains!S1351)</f>
        <v>12</v>
      </c>
      <c r="K1351" s="151" t="n">
        <f aca="false">IF(terrains!I1351=0,terrains!J1351,terrains!I1351)</f>
        <v>12</v>
      </c>
      <c r="L1351" s="59" t="n">
        <v>13.5</v>
      </c>
      <c r="M1351" s="59" t="n">
        <v>0</v>
      </c>
      <c r="N1351" s="59" t="n">
        <v>0</v>
      </c>
      <c r="O1351" s="59" t="s">
        <v>181</v>
      </c>
      <c r="P1351" s="59" t="n">
        <v>0</v>
      </c>
      <c r="Q1351" s="59" t="n">
        <v>0</v>
      </c>
      <c r="R1351" s="59" t="n">
        <v>0</v>
      </c>
      <c r="S1351" s="59" t="n">
        <v>0</v>
      </c>
      <c r="T1351" s="59" t="n">
        <v>0</v>
      </c>
      <c r="U1351" s="59" t="n">
        <v>0</v>
      </c>
      <c r="V1351" s="59" t="n">
        <v>0</v>
      </c>
      <c r="W1351" s="59" t="n">
        <v>0</v>
      </c>
      <c r="X1351" s="59" t="n">
        <v>1</v>
      </c>
      <c r="Y1351" s="59" t="n">
        <f aca="false">IF(terrains!L1351&lt;=2.5,1,IF(terrains!L1351&lt;=4.5,2,IF(terrains!L1351&lt;=6.5,3,4)))</f>
        <v>4</v>
      </c>
      <c r="Z1351" s="59" t="n">
        <f aca="false">IF(terrains!R1351=1,35,IF(terrains!S1351=1,64,IF(terrains!T1351=1,IF(terrains!Y1351=1,85,104),IF(terrains!U1351=1,IF(terrains!Y1351=1,124,152),IF(terrains!V1351=1,(IF(terrains!Y1351=1,146,IF(terrains!Y1351=2,178,263))),IF(terrains!W1351=1,(IF(terrains!Y1351=1,178,IF(terrains!Y1351=2,218,321))),IF(terrains!X1351=1,IF(terrains!Y1351=1,190,IF(terrains!Y1351=2,242,IF(terrains!Y1351=3,357,896))))))))))</f>
        <v>896</v>
      </c>
      <c r="AA1351" s="152" t="n">
        <f aca="false">terrains!Z1351*terrains!F1351</f>
        <v>42806950.62336</v>
      </c>
    </row>
    <row r="1352" customFormat="false" ht="13.8" hidden="false" customHeight="false" outlineLevel="0" collapsed="false">
      <c r="A1352" s="143" t="n">
        <v>1351</v>
      </c>
      <c r="B1352" s="59" t="n">
        <v>277281.9325</v>
      </c>
      <c r="C1352" s="59" t="n">
        <v>5039519.753</v>
      </c>
      <c r="D1352" s="59" t="s">
        <v>887</v>
      </c>
      <c r="E1352" s="153" t="n">
        <v>4433.92</v>
      </c>
      <c r="F1352" s="150" t="n">
        <f aca="false">terrains!E1352*10.76391</f>
        <v>47726.3158272</v>
      </c>
      <c r="G1352" s="59" t="s">
        <v>775</v>
      </c>
      <c r="H1352" s="59" t="n">
        <v>0.2</v>
      </c>
      <c r="I1352" s="59" t="n">
        <v>3</v>
      </c>
      <c r="J1352" s="59" t="n">
        <f aca="false">IF(terrains!L1352=13.5,IF(terrains!X1352=1,12,9),-0.392532+1.267037*terrains!L1352+0.472239*terrains!X1352+0.58658*terrains!W1352+0.089417*terrains!V1352+0.531633*terrains!U1352+0.337883*terrains!T1352-0.403545*terrains!S1352)</f>
        <v>4.0420975</v>
      </c>
      <c r="K1352" s="151" t="n">
        <f aca="false">IF(terrains!I1352=0,terrains!J1352,terrains!I1352)</f>
        <v>3</v>
      </c>
      <c r="L1352" s="59" t="n">
        <v>3.5</v>
      </c>
      <c r="M1352" s="59" t="n">
        <v>1</v>
      </c>
      <c r="N1352" s="59" t="n">
        <v>12</v>
      </c>
      <c r="O1352" s="59" t="s">
        <v>175</v>
      </c>
      <c r="P1352" s="59" t="n">
        <v>2</v>
      </c>
      <c r="Q1352" s="59" t="n">
        <v>1.5</v>
      </c>
      <c r="R1352" s="59" t="n">
        <v>1</v>
      </c>
      <c r="S1352" s="59" t="n">
        <v>0</v>
      </c>
      <c r="T1352" s="59" t="n">
        <v>0</v>
      </c>
      <c r="U1352" s="59" t="n">
        <v>0</v>
      </c>
      <c r="V1352" s="59" t="n">
        <v>0</v>
      </c>
      <c r="W1352" s="59" t="n">
        <v>0</v>
      </c>
      <c r="X1352" s="59" t="n">
        <v>0</v>
      </c>
      <c r="Y1352" s="59" t="n">
        <f aca="false">IF(terrains!L1352&lt;=2.5,1,IF(terrains!L1352&lt;=4.5,2,IF(terrains!L1352&lt;=6.5,3,4)))</f>
        <v>2</v>
      </c>
      <c r="Z1352" s="59" t="n">
        <f aca="false">IF(terrains!R1352=1,35,IF(terrains!S1352=1,64,IF(terrains!T1352=1,IF(terrains!Y1352=1,85,104),IF(terrains!U1352=1,IF(terrains!Y1352=1,124,152),IF(terrains!V1352=1,(IF(terrains!Y1352=1,146,IF(terrains!Y1352=2,178,263))),IF(terrains!W1352=1,(IF(terrains!Y1352=1,178,IF(terrains!Y1352=2,218,321))),IF(terrains!X1352=1,IF(terrains!Y1352=1,190,IF(terrains!Y1352=2,242,IF(terrains!Y1352=3,357,896))))))))))</f>
        <v>35</v>
      </c>
      <c r="AA1352" s="152" t="n">
        <f aca="false">terrains!Z1352*terrains!F1352</f>
        <v>1670421.053952</v>
      </c>
    </row>
    <row r="1353" customFormat="false" ht="13.8" hidden="false" customHeight="false" outlineLevel="0" collapsed="false">
      <c r="A1353" s="143" t="n">
        <v>1352</v>
      </c>
      <c r="B1353" s="59" t="n">
        <v>302017.024334</v>
      </c>
      <c r="C1353" s="59" t="n">
        <v>5058345.71552</v>
      </c>
      <c r="D1353" s="59" t="s">
        <v>888</v>
      </c>
      <c r="E1353" s="153" t="n">
        <v>4423.5</v>
      </c>
      <c r="F1353" s="150" t="n">
        <f aca="false">terrains!E1353*10.76391</f>
        <v>47614.155885</v>
      </c>
      <c r="G1353" s="59" t="s">
        <v>354</v>
      </c>
      <c r="H1353" s="59" t="n">
        <v>0</v>
      </c>
      <c r="I1353" s="59" t="n">
        <v>0</v>
      </c>
      <c r="J1353" s="59" t="n">
        <f aca="false">IF(terrains!L1353=13.5,IF(terrains!X1353=1,12,9),-0.392532+1.267037*terrains!L1353+0.472239*terrains!X1353+0.58658*terrains!W1353+0.089417*terrains!V1353+0.531633*terrains!U1353+0.337883*terrains!T1353-0.403545*terrains!S1353)</f>
        <v>2.141542</v>
      </c>
      <c r="K1353" s="151" t="n">
        <f aca="false">IF(terrains!I1353=0,terrains!J1353,terrains!I1353)</f>
        <v>2.141542</v>
      </c>
      <c r="L1353" s="59" t="n">
        <v>2</v>
      </c>
      <c r="M1353" s="59" t="n">
        <v>1</v>
      </c>
      <c r="N1353" s="59" t="n">
        <v>3</v>
      </c>
      <c r="O1353" s="59" t="s">
        <v>175</v>
      </c>
      <c r="P1353" s="59" t="n">
        <v>2</v>
      </c>
      <c r="Q1353" s="59" t="n">
        <v>1.5</v>
      </c>
      <c r="R1353" s="59" t="n">
        <v>1</v>
      </c>
      <c r="S1353" s="59" t="n">
        <v>0</v>
      </c>
      <c r="T1353" s="59" t="n">
        <v>0</v>
      </c>
      <c r="U1353" s="59" t="n">
        <v>0</v>
      </c>
      <c r="V1353" s="59" t="n">
        <v>0</v>
      </c>
      <c r="W1353" s="59" t="n">
        <v>0</v>
      </c>
      <c r="X1353" s="59" t="n">
        <v>0</v>
      </c>
      <c r="Y1353" s="59" t="n">
        <f aca="false">IF(terrains!L1353&lt;=2.5,1,IF(terrains!L1353&lt;=4.5,2,IF(terrains!L1353&lt;=6.5,3,4)))</f>
        <v>1</v>
      </c>
      <c r="Z1353" s="59" t="n">
        <f aca="false">IF(terrains!R1353=1,35,IF(terrains!S1353=1,64,IF(terrains!T1353=1,IF(terrains!Y1353=1,85,104),IF(terrains!U1353=1,IF(terrains!Y1353=1,124,152),IF(terrains!V1353=1,(IF(terrains!Y1353=1,146,IF(terrains!Y1353=2,178,263))),IF(terrains!W1353=1,(IF(terrains!Y1353=1,178,IF(terrains!Y1353=2,218,321))),IF(terrains!X1353=1,IF(terrains!Y1353=1,190,IF(terrains!Y1353=2,242,IF(terrains!Y1353=3,357,896))))))))))</f>
        <v>35</v>
      </c>
      <c r="AA1353" s="152" t="n">
        <f aca="false">terrains!Z1353*terrains!F1353</f>
        <v>1666495.455975</v>
      </c>
    </row>
    <row r="1354" customFormat="false" ht="13.8" hidden="false" customHeight="false" outlineLevel="0" collapsed="false">
      <c r="A1354" s="143" t="n">
        <v>1353</v>
      </c>
      <c r="B1354" s="59" t="n">
        <v>296102.230053</v>
      </c>
      <c r="C1354" s="59" t="n">
        <v>5032318.66418</v>
      </c>
      <c r="D1354" s="59" t="s">
        <v>889</v>
      </c>
      <c r="E1354" s="153" t="n">
        <v>4413.7</v>
      </c>
      <c r="F1354" s="150" t="n">
        <f aca="false">terrains!E1354*10.76391</f>
        <v>47508.669567</v>
      </c>
      <c r="G1354" s="59" t="s">
        <v>693</v>
      </c>
      <c r="H1354" s="59" t="n">
        <v>0</v>
      </c>
      <c r="I1354" s="59" t="n">
        <v>0</v>
      </c>
      <c r="J1354" s="59" t="n">
        <f aca="false">IF(terrains!L1354=13.5,IF(terrains!X1354=1,12,9),-0.392532+1.267037*terrains!L1354+0.472239*terrains!X1354+0.58658*terrains!W1354+0.089417*terrains!V1354+0.531633*terrains!U1354+0.337883*terrains!T1354-0.403545*terrains!S1354)</f>
        <v>1.737997</v>
      </c>
      <c r="K1354" s="151" t="n">
        <f aca="false">IF(terrains!I1354=0,terrains!J1354,terrains!I1354)</f>
        <v>1.737997</v>
      </c>
      <c r="L1354" s="59" t="n">
        <v>2</v>
      </c>
      <c r="M1354" s="59" t="n">
        <v>1</v>
      </c>
      <c r="N1354" s="59" t="n">
        <v>3</v>
      </c>
      <c r="O1354" s="59" t="s">
        <v>176</v>
      </c>
      <c r="P1354" s="59" t="n">
        <v>2</v>
      </c>
      <c r="Q1354" s="59" t="n">
        <v>1.5</v>
      </c>
      <c r="R1354" s="59" t="n">
        <v>0</v>
      </c>
      <c r="S1354" s="59" t="n">
        <v>1</v>
      </c>
      <c r="T1354" s="59" t="n">
        <v>0</v>
      </c>
      <c r="U1354" s="59" t="n">
        <v>0</v>
      </c>
      <c r="V1354" s="59" t="n">
        <v>0</v>
      </c>
      <c r="W1354" s="59" t="n">
        <v>0</v>
      </c>
      <c r="X1354" s="59" t="n">
        <v>0</v>
      </c>
      <c r="Y1354" s="59" t="n">
        <f aca="false">IF(terrains!L1354&lt;=2.5,1,IF(terrains!L1354&lt;=4.5,2,IF(terrains!L1354&lt;=6.5,3,4)))</f>
        <v>1</v>
      </c>
      <c r="Z1354" s="59" t="n">
        <f aca="false">IF(terrains!R1354=1,35,IF(terrains!S1354=1,64,IF(terrains!T1354=1,IF(terrains!Y1354=1,85,104),IF(terrains!U1354=1,IF(terrains!Y1354=1,124,152),IF(terrains!V1354=1,(IF(terrains!Y1354=1,146,IF(terrains!Y1354=2,178,263))),IF(terrains!W1354=1,(IF(terrains!Y1354=1,178,IF(terrains!Y1354=2,218,321))),IF(terrains!X1354=1,IF(terrains!Y1354=1,190,IF(terrains!Y1354=2,242,IF(terrains!Y1354=3,357,896))))))))))</f>
        <v>64</v>
      </c>
      <c r="AA1354" s="152" t="n">
        <f aca="false">terrains!Z1354*terrains!F1354</f>
        <v>3040554.852288</v>
      </c>
    </row>
    <row r="1355" customFormat="false" ht="13.8" hidden="false" customHeight="false" outlineLevel="0" collapsed="false">
      <c r="A1355" s="143" t="n">
        <v>1354</v>
      </c>
      <c r="B1355" s="59" t="n">
        <v>288219.370587</v>
      </c>
      <c r="C1355" s="59" t="n">
        <v>5042001.17494</v>
      </c>
      <c r="D1355" s="59" t="s">
        <v>890</v>
      </c>
      <c r="E1355" s="153" t="n">
        <v>4406.4</v>
      </c>
      <c r="F1355" s="150" t="n">
        <f aca="false">terrains!E1355*10.76391</f>
        <v>47430.093024</v>
      </c>
      <c r="G1355" s="59" t="s">
        <v>198</v>
      </c>
      <c r="H1355" s="59" t="n">
        <v>0</v>
      </c>
      <c r="I1355" s="59" t="n">
        <v>0</v>
      </c>
      <c r="J1355" s="59" t="n">
        <f aca="false">IF(terrains!L1355=13.5,IF(terrains!X1355=1,12,9),-0.392532+1.267037*terrains!L1355+0.472239*terrains!X1355+0.58658*terrains!W1355+0.089417*terrains!V1355+0.531633*terrains!U1355+0.337883*terrains!T1355-0.403545*terrains!S1355)</f>
        <v>3.1129435</v>
      </c>
      <c r="K1355" s="151" t="n">
        <f aca="false">IF(terrains!I1355=0,terrains!J1355,terrains!I1355)</f>
        <v>3.1129435</v>
      </c>
      <c r="L1355" s="59" t="n">
        <v>2.5</v>
      </c>
      <c r="M1355" s="59" t="n">
        <v>2</v>
      </c>
      <c r="N1355" s="59" t="n">
        <v>6</v>
      </c>
      <c r="O1355" s="59" t="s">
        <v>177</v>
      </c>
      <c r="P1355" s="59" t="n">
        <v>2</v>
      </c>
      <c r="Q1355" s="59" t="n">
        <v>1.5</v>
      </c>
      <c r="R1355" s="59" t="n">
        <v>0</v>
      </c>
      <c r="S1355" s="59" t="n">
        <v>0</v>
      </c>
      <c r="T1355" s="59" t="n">
        <v>1</v>
      </c>
      <c r="U1355" s="59" t="n">
        <v>0</v>
      </c>
      <c r="V1355" s="59" t="n">
        <v>0</v>
      </c>
      <c r="W1355" s="59" t="n">
        <v>0</v>
      </c>
      <c r="X1355" s="59" t="n">
        <v>0</v>
      </c>
      <c r="Y1355" s="59" t="n">
        <f aca="false">IF(terrains!L1355&lt;=2.5,1,IF(terrains!L1355&lt;=4.5,2,IF(terrains!L1355&lt;=6.5,3,4)))</f>
        <v>1</v>
      </c>
      <c r="Z1355" s="59" t="n">
        <f aca="false">IF(terrains!R1355=1,35,IF(terrains!S1355=1,64,IF(terrains!T1355=1,IF(terrains!Y1355=1,85,104),IF(terrains!U1355=1,IF(terrains!Y1355=1,124,152),IF(terrains!V1355=1,(IF(terrains!Y1355=1,146,IF(terrains!Y1355=2,178,263))),IF(terrains!W1355=1,(IF(terrains!Y1355=1,178,IF(terrains!Y1355=2,218,321))),IF(terrains!X1355=1,IF(terrains!Y1355=1,190,IF(terrains!Y1355=2,242,IF(terrains!Y1355=3,357,896))))))))))</f>
        <v>85</v>
      </c>
      <c r="AA1355" s="152" t="n">
        <f aca="false">terrains!Z1355*terrains!F1355</f>
        <v>4031557.90704</v>
      </c>
    </row>
    <row r="1356" customFormat="false" ht="13.8" hidden="false" customHeight="false" outlineLevel="0" collapsed="false">
      <c r="A1356" s="143" t="n">
        <v>1355</v>
      </c>
      <c r="B1356" s="59" t="n">
        <v>295442.434195</v>
      </c>
      <c r="C1356" s="59" t="n">
        <v>5035825.1527</v>
      </c>
      <c r="D1356" s="59" t="s">
        <v>891</v>
      </c>
      <c r="E1356" s="153" t="n">
        <v>4398.8</v>
      </c>
      <c r="F1356" s="150" t="n">
        <f aca="false">terrains!E1356*10.76391</f>
        <v>47348.287308</v>
      </c>
      <c r="G1356" s="59" t="s">
        <v>510</v>
      </c>
      <c r="H1356" s="59" t="n">
        <v>0</v>
      </c>
      <c r="I1356" s="59" t="n">
        <v>0</v>
      </c>
      <c r="J1356" s="59" t="n">
        <f aca="false">IF(terrains!L1356=13.5,IF(terrains!X1356=1,12,9),-0.392532+1.267037*terrains!L1356+0.472239*terrains!X1356+0.58658*terrains!W1356+0.089417*terrains!V1356+0.531633*terrains!U1356+0.337883*terrains!T1356-0.403545*terrains!S1356)</f>
        <v>2.479425</v>
      </c>
      <c r="K1356" s="151" t="n">
        <f aca="false">IF(terrains!I1356=0,terrains!J1356,terrains!I1356)</f>
        <v>2.479425</v>
      </c>
      <c r="L1356" s="59" t="n">
        <v>2</v>
      </c>
      <c r="M1356" s="59" t="n">
        <v>1</v>
      </c>
      <c r="N1356" s="59" t="n">
        <v>4</v>
      </c>
      <c r="O1356" s="59" t="s">
        <v>177</v>
      </c>
      <c r="P1356" s="59" t="n">
        <v>2</v>
      </c>
      <c r="Q1356" s="59" t="n">
        <v>1.5</v>
      </c>
      <c r="R1356" s="59" t="n">
        <v>0</v>
      </c>
      <c r="S1356" s="59" t="n">
        <v>0</v>
      </c>
      <c r="T1356" s="59" t="n">
        <v>1</v>
      </c>
      <c r="U1356" s="59" t="n">
        <v>0</v>
      </c>
      <c r="V1356" s="59" t="n">
        <v>0</v>
      </c>
      <c r="W1356" s="59" t="n">
        <v>0</v>
      </c>
      <c r="X1356" s="59" t="n">
        <v>0</v>
      </c>
      <c r="Y1356" s="59" t="n">
        <f aca="false">IF(terrains!L1356&lt;=2.5,1,IF(terrains!L1356&lt;=4.5,2,IF(terrains!L1356&lt;=6.5,3,4)))</f>
        <v>1</v>
      </c>
      <c r="Z1356" s="59" t="n">
        <f aca="false">IF(terrains!R1356=1,35,IF(terrains!S1356=1,64,IF(terrains!T1356=1,IF(terrains!Y1356=1,85,104),IF(terrains!U1356=1,IF(terrains!Y1356=1,124,152),IF(terrains!V1356=1,(IF(terrains!Y1356=1,146,IF(terrains!Y1356=2,178,263))),IF(terrains!W1356=1,(IF(terrains!Y1356=1,178,IF(terrains!Y1356=2,218,321))),IF(terrains!X1356=1,IF(terrains!Y1356=1,190,IF(terrains!Y1356=2,242,IF(terrains!Y1356=3,357,896))))))))))</f>
        <v>85</v>
      </c>
      <c r="AA1356" s="152" t="n">
        <f aca="false">terrains!Z1356*terrains!F1356</f>
        <v>4024604.42118</v>
      </c>
    </row>
    <row r="1357" customFormat="false" ht="13.8" hidden="false" customHeight="false" outlineLevel="0" collapsed="false">
      <c r="A1357" s="143" t="n">
        <v>1356</v>
      </c>
      <c r="B1357" s="59" t="n">
        <v>295451.958062</v>
      </c>
      <c r="C1357" s="59" t="n">
        <v>5043893.23825</v>
      </c>
      <c r="D1357" s="59" t="s">
        <v>892</v>
      </c>
      <c r="E1357" s="153" t="n">
        <v>4396.3</v>
      </c>
      <c r="F1357" s="150" t="n">
        <f aca="false">terrains!E1357*10.76391</f>
        <v>47321.377533</v>
      </c>
      <c r="G1357" s="59" t="s">
        <v>548</v>
      </c>
      <c r="H1357" s="59" t="n">
        <v>1</v>
      </c>
      <c r="I1357" s="59" t="n">
        <v>4.5</v>
      </c>
      <c r="J1357" s="59" t="n">
        <f aca="false">IF(terrains!L1357=13.5,IF(terrains!X1357=1,12,9),-0.392532+1.267037*terrains!L1357+0.472239*terrains!X1357+0.58658*terrains!W1357+0.089417*terrains!V1357+0.531633*terrains!U1357+0.337883*terrains!T1357-0.403545*terrains!S1357)</f>
        <v>3.940212</v>
      </c>
      <c r="K1357" s="151" t="n">
        <f aca="false">IF(terrains!I1357=0,terrains!J1357,terrains!I1357)</f>
        <v>4.5</v>
      </c>
      <c r="L1357" s="59" t="n">
        <v>3</v>
      </c>
      <c r="M1357" s="59" t="n">
        <v>3</v>
      </c>
      <c r="N1357" s="59" t="n">
        <v>6</v>
      </c>
      <c r="O1357" s="59" t="s">
        <v>178</v>
      </c>
      <c r="P1357" s="59" t="n">
        <v>2</v>
      </c>
      <c r="Q1357" s="59" t="n">
        <v>2.5</v>
      </c>
      <c r="R1357" s="59" t="n">
        <v>0</v>
      </c>
      <c r="S1357" s="59" t="n">
        <v>0</v>
      </c>
      <c r="T1357" s="59" t="n">
        <v>0</v>
      </c>
      <c r="U1357" s="59" t="n">
        <v>1</v>
      </c>
      <c r="V1357" s="59" t="n">
        <v>0</v>
      </c>
      <c r="W1357" s="59" t="n">
        <v>0</v>
      </c>
      <c r="X1357" s="59" t="n">
        <v>0</v>
      </c>
      <c r="Y1357" s="59" t="n">
        <f aca="false">IF(terrains!L1357&lt;=2.5,1,IF(terrains!L1357&lt;=4.5,2,IF(terrains!L1357&lt;=6.5,3,4)))</f>
        <v>2</v>
      </c>
      <c r="Z1357" s="59" t="n">
        <f aca="false">IF(terrains!R1357=1,35,IF(terrains!S1357=1,64,IF(terrains!T1357=1,IF(terrains!Y1357=1,85,104),IF(terrains!U1357=1,IF(terrains!Y1357=1,124,152),IF(terrains!V1357=1,(IF(terrains!Y1357=1,146,IF(terrains!Y1357=2,178,263))),IF(terrains!W1357=1,(IF(terrains!Y1357=1,178,IF(terrains!Y1357=2,218,321))),IF(terrains!X1357=1,IF(terrains!Y1357=1,190,IF(terrains!Y1357=2,242,IF(terrains!Y1357=3,357,896))))))))))</f>
        <v>152</v>
      </c>
      <c r="AA1357" s="152" t="n">
        <f aca="false">terrains!Z1357*terrains!F1357</f>
        <v>7192849.385016</v>
      </c>
    </row>
    <row r="1358" customFormat="false" ht="13.8" hidden="false" customHeight="false" outlineLevel="0" collapsed="false">
      <c r="A1358" s="143" t="n">
        <v>1357</v>
      </c>
      <c r="B1358" s="59" t="n">
        <v>299581.157281</v>
      </c>
      <c r="C1358" s="59" t="n">
        <v>5038206.81359</v>
      </c>
      <c r="D1358" s="59" t="s">
        <v>893</v>
      </c>
      <c r="E1358" s="153" t="n">
        <v>4364.3</v>
      </c>
      <c r="F1358" s="150" t="n">
        <f aca="false">terrains!E1358*10.76391</f>
        <v>46976.932413</v>
      </c>
      <c r="G1358" s="59" t="s">
        <v>316</v>
      </c>
      <c r="H1358" s="59" t="n">
        <v>0</v>
      </c>
      <c r="I1358" s="59" t="n">
        <v>0</v>
      </c>
      <c r="J1358" s="59" t="n">
        <f aca="false">IF(terrains!L1358=13.5,IF(terrains!X1358=1,12,9),-0.392532+1.267037*terrains!L1358+0.472239*terrains!X1358+0.58658*terrains!W1358+0.089417*terrains!V1358+0.531633*terrains!U1358+0.337883*terrains!T1358-0.403545*terrains!S1358)</f>
        <v>3.497996</v>
      </c>
      <c r="K1358" s="151" t="n">
        <f aca="false">IF(terrains!I1358=0,terrains!J1358,terrains!I1358)</f>
        <v>3.497996</v>
      </c>
      <c r="L1358" s="59" t="n">
        <v>3</v>
      </c>
      <c r="M1358" s="59" t="n">
        <v>2</v>
      </c>
      <c r="N1358" s="59" t="n">
        <v>6</v>
      </c>
      <c r="O1358" s="59" t="s">
        <v>179</v>
      </c>
      <c r="P1358" s="59" t="n">
        <v>2</v>
      </c>
      <c r="Q1358" s="59" t="n">
        <v>2.5</v>
      </c>
      <c r="R1358" s="59" t="n">
        <v>0</v>
      </c>
      <c r="S1358" s="59" t="n">
        <v>0</v>
      </c>
      <c r="T1358" s="59" t="n">
        <v>0</v>
      </c>
      <c r="U1358" s="59" t="n">
        <v>0</v>
      </c>
      <c r="V1358" s="59" t="n">
        <v>1</v>
      </c>
      <c r="W1358" s="59" t="n">
        <v>0</v>
      </c>
      <c r="X1358" s="59" t="n">
        <v>0</v>
      </c>
      <c r="Y1358" s="59" t="n">
        <f aca="false">IF(terrains!L1358&lt;=2.5,1,IF(terrains!L1358&lt;=4.5,2,IF(terrains!L1358&lt;=6.5,3,4)))</f>
        <v>2</v>
      </c>
      <c r="Z1358" s="59" t="n">
        <f aca="false">IF(terrains!R1358=1,35,IF(terrains!S1358=1,64,IF(terrains!T1358=1,IF(terrains!Y1358=1,85,104),IF(terrains!U1358=1,IF(terrains!Y1358=1,124,152),IF(terrains!V1358=1,(IF(terrains!Y1358=1,146,IF(terrains!Y1358=2,178,263))),IF(terrains!W1358=1,(IF(terrains!Y1358=1,178,IF(terrains!Y1358=2,218,321))),IF(terrains!X1358=1,IF(terrains!Y1358=1,190,IF(terrains!Y1358=2,242,IF(terrains!Y1358=3,357,896))))))))))</f>
        <v>178</v>
      </c>
      <c r="AA1358" s="152" t="n">
        <f aca="false">terrains!Z1358*terrains!F1358</f>
        <v>8361893.969514</v>
      </c>
    </row>
    <row r="1359" customFormat="false" ht="13.8" hidden="false" customHeight="false" outlineLevel="0" collapsed="false">
      <c r="A1359" s="143" t="n">
        <v>1358</v>
      </c>
      <c r="B1359" s="59" t="n">
        <v>294090.563902</v>
      </c>
      <c r="C1359" s="59" t="n">
        <v>5048686.55666</v>
      </c>
      <c r="D1359" s="59" t="s">
        <v>894</v>
      </c>
      <c r="E1359" s="153" t="n">
        <v>4364</v>
      </c>
      <c r="F1359" s="150" t="n">
        <f aca="false">terrains!E1359*10.76391</f>
        <v>46973.70324</v>
      </c>
      <c r="G1359" s="59" t="s">
        <v>895</v>
      </c>
      <c r="H1359" s="59" t="n">
        <v>0</v>
      </c>
      <c r="I1359" s="59" t="n">
        <v>0</v>
      </c>
      <c r="J1359" s="59" t="n">
        <f aca="false">IF(terrains!L1359=13.5,IF(terrains!X1359=1,12,9),-0.392532+1.267037*terrains!L1359+0.472239*terrains!X1359+0.58658*terrains!W1359+0.089417*terrains!V1359+0.531633*terrains!U1359+0.337883*terrains!T1359-0.403545*terrains!S1359)</f>
        <v>2.3715155</v>
      </c>
      <c r="K1359" s="151" t="n">
        <f aca="false">IF(terrains!I1359=0,terrains!J1359,terrains!I1359)</f>
        <v>2.3715155</v>
      </c>
      <c r="L1359" s="59" t="n">
        <v>2.5</v>
      </c>
      <c r="M1359" s="59" t="n">
        <v>1</v>
      </c>
      <c r="N1359" s="59" t="n">
        <v>6</v>
      </c>
      <c r="O1359" s="59" t="s">
        <v>176</v>
      </c>
      <c r="P1359" s="59" t="n">
        <v>2</v>
      </c>
      <c r="Q1359" s="59" t="n">
        <v>1.5</v>
      </c>
      <c r="R1359" s="59" t="n">
        <v>0</v>
      </c>
      <c r="S1359" s="59" t="n">
        <v>1</v>
      </c>
      <c r="T1359" s="59" t="n">
        <v>0</v>
      </c>
      <c r="U1359" s="59" t="n">
        <v>0</v>
      </c>
      <c r="V1359" s="59" t="n">
        <v>0</v>
      </c>
      <c r="W1359" s="59" t="n">
        <v>0</v>
      </c>
      <c r="X1359" s="59" t="n">
        <v>0</v>
      </c>
      <c r="Y1359" s="59" t="n">
        <f aca="false">IF(terrains!L1359&lt;=2.5,1,IF(terrains!L1359&lt;=4.5,2,IF(terrains!L1359&lt;=6.5,3,4)))</f>
        <v>1</v>
      </c>
      <c r="Z1359" s="59" t="n">
        <f aca="false">IF(terrains!R1359=1,35,IF(terrains!S1359=1,64,IF(terrains!T1359=1,IF(terrains!Y1359=1,85,104),IF(terrains!U1359=1,IF(terrains!Y1359=1,124,152),IF(terrains!V1359=1,(IF(terrains!Y1359=1,146,IF(terrains!Y1359=2,178,263))),IF(terrains!W1359=1,(IF(terrains!Y1359=1,178,IF(terrains!Y1359=2,218,321))),IF(terrains!X1359=1,IF(terrains!Y1359=1,190,IF(terrains!Y1359=2,242,IF(terrains!Y1359=3,357,896))))))))))</f>
        <v>64</v>
      </c>
      <c r="AA1359" s="152" t="n">
        <f aca="false">terrains!Z1359*terrains!F1359</f>
        <v>3006317.00736</v>
      </c>
    </row>
    <row r="1360" customFormat="false" ht="13.8" hidden="false" customHeight="false" outlineLevel="0" collapsed="false">
      <c r="A1360" s="143" t="n">
        <v>1359</v>
      </c>
      <c r="B1360" s="59" t="n">
        <v>276930.6945</v>
      </c>
      <c r="C1360" s="59" t="n">
        <v>5037278.631</v>
      </c>
      <c r="D1360" s="59" t="s">
        <v>896</v>
      </c>
      <c r="E1360" s="153" t="n">
        <v>4356.03</v>
      </c>
      <c r="F1360" s="150" t="n">
        <f aca="false">terrains!E1360*10.76391</f>
        <v>46887.9148773</v>
      </c>
      <c r="G1360" s="59" t="s">
        <v>191</v>
      </c>
      <c r="H1360" s="59" t="n">
        <v>0</v>
      </c>
      <c r="I1360" s="59" t="n">
        <v>0</v>
      </c>
      <c r="J1360" s="59" t="n">
        <f aca="false">IF(terrains!L1360=13.5,IF(terrains!X1360=1,12,9),-0.392532+1.267037*terrains!L1360+0.472239*terrains!X1360+0.58658*terrains!W1360+0.089417*terrains!V1360+0.531633*terrains!U1360+0.337883*terrains!T1360-0.403545*terrains!S1360)</f>
        <v>2.141542</v>
      </c>
      <c r="K1360" s="151" t="n">
        <f aca="false">IF(terrains!I1360=0,terrains!J1360,terrains!I1360)</f>
        <v>2.141542</v>
      </c>
      <c r="L1360" s="59" t="n">
        <v>2</v>
      </c>
      <c r="M1360" s="59" t="n">
        <v>1</v>
      </c>
      <c r="N1360" s="59" t="n">
        <v>3</v>
      </c>
      <c r="O1360" s="59" t="s">
        <v>175</v>
      </c>
      <c r="P1360" s="59" t="n">
        <v>2</v>
      </c>
      <c r="Q1360" s="59" t="n">
        <v>1.5</v>
      </c>
      <c r="R1360" s="59" t="n">
        <v>1</v>
      </c>
      <c r="S1360" s="59" t="n">
        <v>0</v>
      </c>
      <c r="T1360" s="59" t="n">
        <v>0</v>
      </c>
      <c r="U1360" s="59" t="n">
        <v>0</v>
      </c>
      <c r="V1360" s="59" t="n">
        <v>0</v>
      </c>
      <c r="W1360" s="59" t="n">
        <v>0</v>
      </c>
      <c r="X1360" s="59" t="n">
        <v>0</v>
      </c>
      <c r="Y1360" s="59" t="n">
        <f aca="false">IF(terrains!L1360&lt;=2.5,1,IF(terrains!L1360&lt;=4.5,2,IF(terrains!L1360&lt;=6.5,3,4)))</f>
        <v>1</v>
      </c>
      <c r="Z1360" s="59" t="n">
        <f aca="false">IF(terrains!R1360=1,35,IF(terrains!S1360=1,64,IF(terrains!T1360=1,IF(terrains!Y1360=1,85,104),IF(terrains!U1360=1,IF(terrains!Y1360=1,124,152),IF(terrains!V1360=1,(IF(terrains!Y1360=1,146,IF(terrains!Y1360=2,178,263))),IF(terrains!W1360=1,(IF(terrains!Y1360=1,178,IF(terrains!Y1360=2,218,321))),IF(terrains!X1360=1,IF(terrains!Y1360=1,190,IF(terrains!Y1360=2,242,IF(terrains!Y1360=3,357,896))))))))))</f>
        <v>35</v>
      </c>
      <c r="AA1360" s="152" t="n">
        <f aca="false">terrains!Z1360*terrains!F1360</f>
        <v>1641077.0207055</v>
      </c>
    </row>
    <row r="1361" customFormat="false" ht="13.8" hidden="false" customHeight="false" outlineLevel="0" collapsed="false">
      <c r="A1361" s="143" t="n">
        <v>1360</v>
      </c>
      <c r="B1361" s="59" t="n">
        <v>295480.5568</v>
      </c>
      <c r="C1361" s="59" t="n">
        <v>5048855.887</v>
      </c>
      <c r="D1361" s="59" t="s">
        <v>897</v>
      </c>
      <c r="E1361" s="153" t="n">
        <v>4340.4</v>
      </c>
      <c r="F1361" s="150" t="n">
        <f aca="false">terrains!E1361*10.76391</f>
        <v>46719.674964</v>
      </c>
      <c r="G1361" s="59" t="s">
        <v>494</v>
      </c>
      <c r="H1361" s="59" t="n">
        <v>0</v>
      </c>
      <c r="I1361" s="59" t="n">
        <v>0</v>
      </c>
      <c r="J1361" s="59" t="n">
        <f aca="false">IF(terrains!L1361=13.5,IF(terrains!X1361=1,12,9),-0.392532+1.267037*terrains!L1361+0.472239*terrains!X1361+0.58658*terrains!W1361+0.089417*terrains!V1361+0.531633*terrains!U1361+0.337883*terrains!T1361-0.403545*terrains!S1361)</f>
        <v>1.737997</v>
      </c>
      <c r="K1361" s="151" t="n">
        <f aca="false">IF(terrains!I1361=0,terrains!J1361,terrains!I1361)</f>
        <v>1.737997</v>
      </c>
      <c r="L1361" s="59" t="n">
        <v>2</v>
      </c>
      <c r="M1361" s="59" t="n">
        <v>1</v>
      </c>
      <c r="N1361" s="59" t="n">
        <v>3</v>
      </c>
      <c r="O1361" s="59" t="s">
        <v>176</v>
      </c>
      <c r="P1361" s="59" t="n">
        <v>2</v>
      </c>
      <c r="Q1361" s="59" t="n">
        <v>1.5</v>
      </c>
      <c r="R1361" s="59" t="n">
        <v>0</v>
      </c>
      <c r="S1361" s="59" t="n">
        <v>1</v>
      </c>
      <c r="T1361" s="59" t="n">
        <v>0</v>
      </c>
      <c r="U1361" s="59" t="n">
        <v>0</v>
      </c>
      <c r="V1361" s="59" t="n">
        <v>0</v>
      </c>
      <c r="W1361" s="59" t="n">
        <v>0</v>
      </c>
      <c r="X1361" s="59" t="n">
        <v>0</v>
      </c>
      <c r="Y1361" s="59" t="n">
        <f aca="false">IF(terrains!L1361&lt;=2.5,1,IF(terrains!L1361&lt;=4.5,2,IF(terrains!L1361&lt;=6.5,3,4)))</f>
        <v>1</v>
      </c>
      <c r="Z1361" s="59" t="n">
        <f aca="false">IF(terrains!R1361=1,35,IF(terrains!S1361=1,64,IF(terrains!T1361=1,IF(terrains!Y1361=1,85,104),IF(terrains!U1361=1,IF(terrains!Y1361=1,124,152),IF(terrains!V1361=1,(IF(terrains!Y1361=1,146,IF(terrains!Y1361=2,178,263))),IF(terrains!W1361=1,(IF(terrains!Y1361=1,178,IF(terrains!Y1361=2,218,321))),IF(terrains!X1361=1,IF(terrains!Y1361=1,190,IF(terrains!Y1361=2,242,IF(terrains!Y1361=3,357,896))))))))))</f>
        <v>64</v>
      </c>
      <c r="AA1361" s="152" t="n">
        <f aca="false">terrains!Z1361*terrains!F1361</f>
        <v>2990059.197696</v>
      </c>
    </row>
    <row r="1362" customFormat="false" ht="13.8" hidden="false" customHeight="false" outlineLevel="0" collapsed="false">
      <c r="A1362" s="143" t="n">
        <v>1361</v>
      </c>
      <c r="B1362" s="59" t="n">
        <v>288749.744808</v>
      </c>
      <c r="C1362" s="59" t="n">
        <v>5044839.7394</v>
      </c>
      <c r="D1362" s="59" t="s">
        <v>898</v>
      </c>
      <c r="E1362" s="153" t="n">
        <v>4338.5</v>
      </c>
      <c r="F1362" s="150" t="n">
        <f aca="false">terrains!E1362*10.76391</f>
        <v>46699.223535</v>
      </c>
      <c r="G1362" s="59" t="s">
        <v>514</v>
      </c>
      <c r="H1362" s="59" t="n">
        <v>0</v>
      </c>
      <c r="I1362" s="59" t="n">
        <v>0</v>
      </c>
      <c r="J1362" s="59" t="n">
        <f aca="false">IF(terrains!L1362=13.5,IF(terrains!X1362=1,12,9),-0.392532+1.267037*terrains!L1362+0.472239*terrains!X1362+0.58658*terrains!W1362+0.089417*terrains!V1362+0.531633*terrains!U1362+0.337883*terrains!T1362-0.403545*terrains!S1362)</f>
        <v>2.479425</v>
      </c>
      <c r="K1362" s="151" t="n">
        <f aca="false">IF(terrains!I1362=0,terrains!J1362,terrains!I1362)</f>
        <v>2.479425</v>
      </c>
      <c r="L1362" s="59" t="n">
        <v>2</v>
      </c>
      <c r="M1362" s="59" t="n">
        <v>1</v>
      </c>
      <c r="N1362" s="59" t="n">
        <v>3</v>
      </c>
      <c r="O1362" s="59" t="s">
        <v>177</v>
      </c>
      <c r="P1362" s="59" t="n">
        <v>2</v>
      </c>
      <c r="Q1362" s="59" t="n">
        <v>2.5</v>
      </c>
      <c r="R1362" s="59" t="n">
        <v>0</v>
      </c>
      <c r="S1362" s="59" t="n">
        <v>0</v>
      </c>
      <c r="T1362" s="59" t="n">
        <v>1</v>
      </c>
      <c r="U1362" s="59" t="n">
        <v>0</v>
      </c>
      <c r="V1362" s="59" t="n">
        <v>0</v>
      </c>
      <c r="W1362" s="59" t="n">
        <v>0</v>
      </c>
      <c r="X1362" s="59" t="n">
        <v>0</v>
      </c>
      <c r="Y1362" s="59" t="n">
        <f aca="false">IF(terrains!L1362&lt;=2.5,1,IF(terrains!L1362&lt;=4.5,2,IF(terrains!L1362&lt;=6.5,3,4)))</f>
        <v>1</v>
      </c>
      <c r="Z1362" s="59" t="n">
        <f aca="false">IF(terrains!R1362=1,35,IF(terrains!S1362=1,64,IF(terrains!T1362=1,IF(terrains!Y1362=1,85,104),IF(terrains!U1362=1,IF(terrains!Y1362=1,124,152),IF(terrains!V1362=1,(IF(terrains!Y1362=1,146,IF(terrains!Y1362=2,178,263))),IF(terrains!W1362=1,(IF(terrains!Y1362=1,178,IF(terrains!Y1362=2,218,321))),IF(terrains!X1362=1,IF(terrains!Y1362=1,190,IF(terrains!Y1362=2,242,IF(terrains!Y1362=3,357,896))))))))))</f>
        <v>85</v>
      </c>
      <c r="AA1362" s="152" t="n">
        <f aca="false">terrains!Z1362*terrains!F1362</f>
        <v>3969434.000475</v>
      </c>
    </row>
    <row r="1363" customFormat="false" ht="13.8" hidden="false" customHeight="false" outlineLevel="0" collapsed="false">
      <c r="A1363" s="143" t="n">
        <v>1362</v>
      </c>
      <c r="B1363" s="59" t="n">
        <v>293121.2754</v>
      </c>
      <c r="C1363" s="59" t="n">
        <v>5038996.334</v>
      </c>
      <c r="D1363" s="59" t="s">
        <v>899</v>
      </c>
      <c r="E1363" s="153" t="n">
        <v>4323.9</v>
      </c>
      <c r="F1363" s="150" t="n">
        <f aca="false">terrains!E1363*10.76391</f>
        <v>46542.070449</v>
      </c>
      <c r="G1363" s="59" t="s">
        <v>209</v>
      </c>
      <c r="H1363" s="59" t="n">
        <v>0</v>
      </c>
      <c r="I1363" s="59" t="n">
        <v>0</v>
      </c>
      <c r="J1363" s="59" t="n">
        <f aca="false">IF(terrains!L1363=13.5,IF(terrains!X1363=1,12,9),-0.392532+1.267037*terrains!L1363+0.472239*terrains!X1363+0.58658*terrains!W1363+0.089417*terrains!V1363+0.531633*terrains!U1363+0.337883*terrains!T1363-0.403545*terrains!S1363)</f>
        <v>2.479425</v>
      </c>
      <c r="K1363" s="151" t="n">
        <f aca="false">IF(terrains!I1363=0,terrains!J1363,terrains!I1363)</f>
        <v>2.479425</v>
      </c>
      <c r="L1363" s="59" t="n">
        <v>2</v>
      </c>
      <c r="M1363" s="59" t="n">
        <v>2</v>
      </c>
      <c r="N1363" s="59" t="n">
        <v>3</v>
      </c>
      <c r="O1363" s="59" t="s">
        <v>177</v>
      </c>
      <c r="P1363" s="59" t="n">
        <v>2</v>
      </c>
      <c r="Q1363" s="59" t="n">
        <v>2</v>
      </c>
      <c r="R1363" s="59" t="n">
        <v>0</v>
      </c>
      <c r="S1363" s="59" t="n">
        <v>0</v>
      </c>
      <c r="T1363" s="59" t="n">
        <v>1</v>
      </c>
      <c r="U1363" s="59" t="n">
        <v>0</v>
      </c>
      <c r="V1363" s="59" t="n">
        <v>0</v>
      </c>
      <c r="W1363" s="59" t="n">
        <v>0</v>
      </c>
      <c r="X1363" s="59" t="n">
        <v>0</v>
      </c>
      <c r="Y1363" s="59" t="n">
        <f aca="false">IF(terrains!L1363&lt;=2.5,1,IF(terrains!L1363&lt;=4.5,2,IF(terrains!L1363&lt;=6.5,3,4)))</f>
        <v>1</v>
      </c>
      <c r="Z1363" s="59" t="n">
        <f aca="false">IF(terrains!R1363=1,35,IF(terrains!S1363=1,64,IF(terrains!T1363=1,IF(terrains!Y1363=1,85,104),IF(terrains!U1363=1,IF(terrains!Y1363=1,124,152),IF(terrains!V1363=1,(IF(terrains!Y1363=1,146,IF(terrains!Y1363=2,178,263))),IF(terrains!W1363=1,(IF(terrains!Y1363=1,178,IF(terrains!Y1363=2,218,321))),IF(terrains!X1363=1,IF(terrains!Y1363=1,190,IF(terrains!Y1363=2,242,IF(terrains!Y1363=3,357,896))))))))))</f>
        <v>85</v>
      </c>
      <c r="AA1363" s="152" t="n">
        <f aca="false">terrains!Z1363*terrains!F1363</f>
        <v>3956075.988165</v>
      </c>
    </row>
    <row r="1364" customFormat="false" ht="13.8" hidden="false" customHeight="false" outlineLevel="0" collapsed="false">
      <c r="A1364" s="143" t="n">
        <v>1363</v>
      </c>
      <c r="B1364" s="59" t="n">
        <v>299342.087854</v>
      </c>
      <c r="C1364" s="59" t="n">
        <v>5050794.17451</v>
      </c>
      <c r="D1364" s="59" t="s">
        <v>900</v>
      </c>
      <c r="E1364" s="153" t="n">
        <v>4322.7</v>
      </c>
      <c r="F1364" s="150" t="n">
        <f aca="false">terrains!E1364*10.76391</f>
        <v>46529.153757</v>
      </c>
      <c r="G1364" s="59" t="s">
        <v>595</v>
      </c>
      <c r="H1364" s="59" t="n">
        <v>0</v>
      </c>
      <c r="I1364" s="59" t="n">
        <v>0</v>
      </c>
      <c r="J1364" s="59" t="n">
        <f aca="false">IF(terrains!L1364=13.5,IF(terrains!X1364=1,12,9),-0.392532+1.267037*terrains!L1364+0.472239*terrains!X1364+0.58658*terrains!W1364+0.089417*terrains!V1364+0.531633*terrains!U1364+0.337883*terrains!T1364-0.403545*terrains!S1364)</f>
        <v>5.539108</v>
      </c>
      <c r="K1364" s="151" t="n">
        <f aca="false">IF(terrains!I1364=0,terrains!J1364,terrains!I1364)</f>
        <v>5.539108</v>
      </c>
      <c r="L1364" s="59" t="n">
        <v>5</v>
      </c>
      <c r="M1364" s="59" t="n">
        <v>5</v>
      </c>
      <c r="N1364" s="59" t="n">
        <v>15</v>
      </c>
      <c r="O1364" s="59" t="s">
        <v>176</v>
      </c>
      <c r="P1364" s="59" t="n">
        <v>1</v>
      </c>
      <c r="Q1364" s="59" t="n">
        <v>1.5</v>
      </c>
      <c r="R1364" s="59" t="n">
        <v>0</v>
      </c>
      <c r="S1364" s="59" t="n">
        <v>1</v>
      </c>
      <c r="T1364" s="59" t="n">
        <v>0</v>
      </c>
      <c r="U1364" s="59" t="n">
        <v>0</v>
      </c>
      <c r="V1364" s="59" t="n">
        <v>0</v>
      </c>
      <c r="W1364" s="59" t="n">
        <v>0</v>
      </c>
      <c r="X1364" s="59" t="n">
        <v>0</v>
      </c>
      <c r="Y1364" s="59" t="n">
        <f aca="false">IF(terrains!L1364&lt;=2.5,1,IF(terrains!L1364&lt;=4.5,2,IF(terrains!L1364&lt;=6.5,3,4)))</f>
        <v>3</v>
      </c>
      <c r="Z1364" s="59" t="n">
        <f aca="false">IF(terrains!R1364=1,35,IF(terrains!S1364=1,64,IF(terrains!T1364=1,IF(terrains!Y1364=1,85,104),IF(terrains!U1364=1,IF(terrains!Y1364=1,124,152),IF(terrains!V1364=1,(IF(terrains!Y1364=1,146,IF(terrains!Y1364=2,178,263))),IF(terrains!W1364=1,(IF(terrains!Y1364=1,178,IF(terrains!Y1364=2,218,321))),IF(terrains!X1364=1,IF(terrains!Y1364=1,190,IF(terrains!Y1364=2,242,IF(terrains!Y1364=3,357,896))))))))))</f>
        <v>64</v>
      </c>
      <c r="AA1364" s="152" t="n">
        <f aca="false">terrains!Z1364*terrains!F1364</f>
        <v>2977865.840448</v>
      </c>
    </row>
    <row r="1365" customFormat="false" ht="13.8" hidden="false" customHeight="false" outlineLevel="0" collapsed="false">
      <c r="A1365" s="143" t="n">
        <v>1364</v>
      </c>
      <c r="B1365" s="59" t="n">
        <v>298407.736426</v>
      </c>
      <c r="C1365" s="59" t="n">
        <v>5038015.67476</v>
      </c>
      <c r="D1365" s="59" t="s">
        <v>901</v>
      </c>
      <c r="E1365" s="153" t="n">
        <v>4310.4</v>
      </c>
      <c r="F1365" s="150" t="n">
        <f aca="false">terrains!E1365*10.76391</f>
        <v>46396.757664</v>
      </c>
      <c r="G1365" s="59" t="s">
        <v>454</v>
      </c>
      <c r="H1365" s="59" t="n">
        <v>0</v>
      </c>
      <c r="I1365" s="59" t="n">
        <v>0</v>
      </c>
      <c r="J1365" s="59" t="n">
        <f aca="false">IF(terrains!L1365=13.5,IF(terrains!X1365=1,12,9),-0.392532+1.267037*terrains!L1365+0.472239*terrains!X1365+0.58658*terrains!W1365+0.089417*terrains!V1365+0.531633*terrains!U1365+0.337883*terrains!T1365-0.403545*terrains!S1365)</f>
        <v>4.3799805</v>
      </c>
      <c r="K1365" s="151" t="n">
        <f aca="false">IF(terrains!I1365=0,terrains!J1365,terrains!I1365)</f>
        <v>4.3799805</v>
      </c>
      <c r="L1365" s="59" t="n">
        <v>3.5</v>
      </c>
      <c r="M1365" s="59" t="n">
        <v>2</v>
      </c>
      <c r="N1365" s="59" t="n">
        <v>8</v>
      </c>
      <c r="O1365" s="59" t="s">
        <v>177</v>
      </c>
      <c r="P1365" s="59" t="n">
        <v>2.5</v>
      </c>
      <c r="Q1365" s="59" t="n">
        <v>2.5</v>
      </c>
      <c r="R1365" s="59" t="n">
        <v>0</v>
      </c>
      <c r="S1365" s="59" t="n">
        <v>0</v>
      </c>
      <c r="T1365" s="59" t="n">
        <v>1</v>
      </c>
      <c r="U1365" s="59" t="n">
        <v>0</v>
      </c>
      <c r="V1365" s="59" t="n">
        <v>0</v>
      </c>
      <c r="W1365" s="59" t="n">
        <v>0</v>
      </c>
      <c r="X1365" s="59" t="n">
        <v>0</v>
      </c>
      <c r="Y1365" s="59" t="n">
        <f aca="false">IF(terrains!L1365&lt;=2.5,1,IF(terrains!L1365&lt;=4.5,2,IF(terrains!L1365&lt;=6.5,3,4)))</f>
        <v>2</v>
      </c>
      <c r="Z1365" s="59" t="n">
        <f aca="false">IF(terrains!R1365=1,35,IF(terrains!S1365=1,64,IF(terrains!T1365=1,IF(terrains!Y1365=1,85,104),IF(terrains!U1365=1,IF(terrains!Y1365=1,124,152),IF(terrains!V1365=1,(IF(terrains!Y1365=1,146,IF(terrains!Y1365=2,178,263))),IF(terrains!W1365=1,(IF(terrains!Y1365=1,178,IF(terrains!Y1365=2,218,321))),IF(terrains!X1365=1,IF(terrains!Y1365=1,190,IF(terrains!Y1365=2,242,IF(terrains!Y1365=3,357,896))))))))))</f>
        <v>104</v>
      </c>
      <c r="AA1365" s="152" t="n">
        <f aca="false">terrains!Z1365*terrains!F1365</f>
        <v>4825262.797056</v>
      </c>
    </row>
    <row r="1366" customFormat="false" ht="13.8" hidden="false" customHeight="false" outlineLevel="0" collapsed="false">
      <c r="A1366" s="143" t="n">
        <v>1365</v>
      </c>
      <c r="B1366" s="59" t="n">
        <v>295212.412731</v>
      </c>
      <c r="C1366" s="59" t="n">
        <v>5043529.27463</v>
      </c>
      <c r="D1366" s="59" t="s">
        <v>902</v>
      </c>
      <c r="E1366" s="153" t="n">
        <v>4307</v>
      </c>
      <c r="F1366" s="150" t="n">
        <f aca="false">terrains!E1366*10.76391</f>
        <v>46360.16037</v>
      </c>
      <c r="G1366" s="59" t="s">
        <v>548</v>
      </c>
      <c r="H1366" s="59" t="n">
        <v>1</v>
      </c>
      <c r="I1366" s="59" t="n">
        <v>4.5</v>
      </c>
      <c r="J1366" s="59" t="n">
        <f aca="false">IF(terrains!L1366=13.5,IF(terrains!X1366=1,12,9),-0.392532+1.267037*terrains!L1366+0.472239*terrains!X1366+0.58658*terrains!W1366+0.089417*terrains!V1366+0.531633*terrains!U1366+0.337883*terrains!T1366-0.403545*terrains!S1366)</f>
        <v>3.940212</v>
      </c>
      <c r="K1366" s="151" t="n">
        <f aca="false">IF(terrains!I1366=0,terrains!J1366,terrains!I1366)</f>
        <v>4.5</v>
      </c>
      <c r="L1366" s="59" t="n">
        <v>3</v>
      </c>
      <c r="M1366" s="59" t="n">
        <v>3</v>
      </c>
      <c r="N1366" s="59" t="n">
        <v>6</v>
      </c>
      <c r="O1366" s="59" t="s">
        <v>178</v>
      </c>
      <c r="P1366" s="59" t="n">
        <v>2</v>
      </c>
      <c r="Q1366" s="59" t="n">
        <v>2.5</v>
      </c>
      <c r="R1366" s="59" t="n">
        <v>0</v>
      </c>
      <c r="S1366" s="59" t="n">
        <v>0</v>
      </c>
      <c r="T1366" s="59" t="n">
        <v>0</v>
      </c>
      <c r="U1366" s="59" t="n">
        <v>1</v>
      </c>
      <c r="V1366" s="59" t="n">
        <v>0</v>
      </c>
      <c r="W1366" s="59" t="n">
        <v>0</v>
      </c>
      <c r="X1366" s="59" t="n">
        <v>0</v>
      </c>
      <c r="Y1366" s="59" t="n">
        <f aca="false">IF(terrains!L1366&lt;=2.5,1,IF(terrains!L1366&lt;=4.5,2,IF(terrains!L1366&lt;=6.5,3,4)))</f>
        <v>2</v>
      </c>
      <c r="Z1366" s="59" t="n">
        <f aca="false">IF(terrains!R1366=1,35,IF(terrains!S1366=1,64,IF(terrains!T1366=1,IF(terrains!Y1366=1,85,104),IF(terrains!U1366=1,IF(terrains!Y1366=1,124,152),IF(terrains!V1366=1,(IF(terrains!Y1366=1,146,IF(terrains!Y1366=2,178,263))),IF(terrains!W1366=1,(IF(terrains!Y1366=1,178,IF(terrains!Y1366=2,218,321))),IF(terrains!X1366=1,IF(terrains!Y1366=1,190,IF(terrains!Y1366=2,242,IF(terrains!Y1366=3,357,896))))))))))</f>
        <v>152</v>
      </c>
      <c r="AA1366" s="152" t="n">
        <f aca="false">terrains!Z1366*terrains!F1366</f>
        <v>7046744.37624</v>
      </c>
    </row>
    <row r="1367" customFormat="false" ht="13.8" hidden="false" customHeight="false" outlineLevel="0" collapsed="false">
      <c r="A1367" s="143" t="n">
        <v>1366</v>
      </c>
      <c r="B1367" s="59" t="n">
        <v>300889.208868</v>
      </c>
      <c r="C1367" s="59" t="n">
        <v>5043979.38562</v>
      </c>
      <c r="D1367" s="59" t="s">
        <v>903</v>
      </c>
      <c r="E1367" s="153" t="n">
        <v>4296.8</v>
      </c>
      <c r="F1367" s="150" t="n">
        <f aca="false">terrains!E1367*10.76391</f>
        <v>46250.368488</v>
      </c>
      <c r="G1367" s="59" t="s">
        <v>815</v>
      </c>
      <c r="H1367" s="59" t="n">
        <v>0</v>
      </c>
      <c r="I1367" s="59" t="n">
        <v>4</v>
      </c>
      <c r="J1367" s="59" t="n">
        <f aca="false">IF(terrains!L1367=13.5,IF(terrains!X1367=1,12,9),-0.392532+1.267037*terrains!L1367+0.472239*terrains!X1367+0.58658*terrains!W1367+0.089417*terrains!V1367+0.531633*terrains!U1367+0.337883*terrains!T1367-0.403545*terrains!S1367)</f>
        <v>4.3799805</v>
      </c>
      <c r="K1367" s="151" t="n">
        <f aca="false">IF(terrains!I1367=0,terrains!J1367,terrains!I1367)</f>
        <v>4</v>
      </c>
      <c r="L1367" s="59" t="n">
        <v>3.5</v>
      </c>
      <c r="M1367" s="59" t="n">
        <v>3</v>
      </c>
      <c r="N1367" s="59" t="n">
        <v>5</v>
      </c>
      <c r="O1367" s="59" t="s">
        <v>177</v>
      </c>
      <c r="P1367" s="59" t="n">
        <v>2</v>
      </c>
      <c r="Q1367" s="59" t="n">
        <v>2.5</v>
      </c>
      <c r="R1367" s="59" t="n">
        <v>0</v>
      </c>
      <c r="S1367" s="59" t="n">
        <v>0</v>
      </c>
      <c r="T1367" s="59" t="n">
        <v>1</v>
      </c>
      <c r="U1367" s="59" t="n">
        <v>0</v>
      </c>
      <c r="V1367" s="59" t="n">
        <v>0</v>
      </c>
      <c r="W1367" s="59" t="n">
        <v>0</v>
      </c>
      <c r="X1367" s="59" t="n">
        <v>0</v>
      </c>
      <c r="Y1367" s="59" t="n">
        <f aca="false">IF(terrains!L1367&lt;=2.5,1,IF(terrains!L1367&lt;=4.5,2,IF(terrains!L1367&lt;=6.5,3,4)))</f>
        <v>2</v>
      </c>
      <c r="Z1367" s="59" t="n">
        <f aca="false">IF(terrains!R1367=1,35,IF(terrains!S1367=1,64,IF(terrains!T1367=1,IF(terrains!Y1367=1,85,104),IF(terrains!U1367=1,IF(terrains!Y1367=1,124,152),IF(terrains!V1367=1,(IF(terrains!Y1367=1,146,IF(terrains!Y1367=2,178,263))),IF(terrains!W1367=1,(IF(terrains!Y1367=1,178,IF(terrains!Y1367=2,218,321))),IF(terrains!X1367=1,IF(terrains!Y1367=1,190,IF(terrains!Y1367=2,242,IF(terrains!Y1367=3,357,896))))))))))</f>
        <v>104</v>
      </c>
      <c r="AA1367" s="152" t="n">
        <f aca="false">terrains!Z1367*terrains!F1367</f>
        <v>4810038.322752</v>
      </c>
    </row>
    <row r="1368" customFormat="false" ht="13.8" hidden="false" customHeight="false" outlineLevel="0" collapsed="false">
      <c r="A1368" s="143" t="n">
        <v>1367</v>
      </c>
      <c r="B1368" s="59" t="n">
        <v>298519.186411</v>
      </c>
      <c r="C1368" s="59" t="n">
        <v>5050599.68173</v>
      </c>
      <c r="D1368" s="59" t="s">
        <v>904</v>
      </c>
      <c r="E1368" s="153" t="n">
        <v>4292.1</v>
      </c>
      <c r="F1368" s="150" t="n">
        <f aca="false">terrains!E1368*10.76391</f>
        <v>46199.778111</v>
      </c>
      <c r="G1368" s="59" t="s">
        <v>348</v>
      </c>
      <c r="H1368" s="59" t="n">
        <v>0</v>
      </c>
      <c r="I1368" s="59" t="n">
        <v>0</v>
      </c>
      <c r="J1368" s="59" t="n">
        <f aca="false">IF(terrains!L1368=13.5,IF(terrains!X1368=1,12,9),-0.392532+1.267037*terrains!L1368+0.472239*terrains!X1368+0.58658*terrains!W1368+0.089417*terrains!V1368+0.531633*terrains!U1368+0.337883*terrains!T1368-0.403545*terrains!S1368)</f>
        <v>1.1044785</v>
      </c>
      <c r="K1368" s="151" t="n">
        <f aca="false">IF(terrains!I1368=0,terrains!J1368,terrains!I1368)</f>
        <v>1.1044785</v>
      </c>
      <c r="L1368" s="59" t="n">
        <v>1.5</v>
      </c>
      <c r="M1368" s="59" t="n">
        <v>1</v>
      </c>
      <c r="N1368" s="59" t="n">
        <v>3</v>
      </c>
      <c r="O1368" s="59" t="s">
        <v>176</v>
      </c>
      <c r="P1368" s="59" t="n">
        <v>1.5</v>
      </c>
      <c r="Q1368" s="59" t="n">
        <v>1.5</v>
      </c>
      <c r="R1368" s="59" t="n">
        <v>0</v>
      </c>
      <c r="S1368" s="59" t="n">
        <v>1</v>
      </c>
      <c r="T1368" s="59" t="n">
        <v>0</v>
      </c>
      <c r="U1368" s="59" t="n">
        <v>0</v>
      </c>
      <c r="V1368" s="59" t="n">
        <v>0</v>
      </c>
      <c r="W1368" s="59" t="n">
        <v>0</v>
      </c>
      <c r="X1368" s="59" t="n">
        <v>0</v>
      </c>
      <c r="Y1368" s="59" t="n">
        <f aca="false">IF(terrains!L1368&lt;=2.5,1,IF(terrains!L1368&lt;=4.5,2,IF(terrains!L1368&lt;=6.5,3,4)))</f>
        <v>1</v>
      </c>
      <c r="Z1368" s="59" t="n">
        <f aca="false">IF(terrains!R1368=1,35,IF(terrains!S1368=1,64,IF(terrains!T1368=1,IF(terrains!Y1368=1,85,104),IF(terrains!U1368=1,IF(terrains!Y1368=1,124,152),IF(terrains!V1368=1,(IF(terrains!Y1368=1,146,IF(terrains!Y1368=2,178,263))),IF(terrains!W1368=1,(IF(terrains!Y1368=1,178,IF(terrains!Y1368=2,218,321))),IF(terrains!X1368=1,IF(terrains!Y1368=1,190,IF(terrains!Y1368=2,242,IF(terrains!Y1368=3,357,896))))))))))</f>
        <v>64</v>
      </c>
      <c r="AA1368" s="152" t="n">
        <f aca="false">terrains!Z1368*terrains!F1368</f>
        <v>2956785.799104</v>
      </c>
    </row>
    <row r="1369" customFormat="false" ht="13.8" hidden="false" customHeight="false" outlineLevel="0" collapsed="false">
      <c r="A1369" s="143" t="n">
        <v>1368</v>
      </c>
      <c r="B1369" s="59" t="n">
        <v>302431.007545</v>
      </c>
      <c r="C1369" s="59" t="n">
        <v>5059091.1837</v>
      </c>
      <c r="D1369" s="59" t="s">
        <v>905</v>
      </c>
      <c r="E1369" s="153" t="n">
        <v>4290.1</v>
      </c>
      <c r="F1369" s="150" t="n">
        <f aca="false">terrains!E1369*10.76391</f>
        <v>46178.250291</v>
      </c>
      <c r="G1369" s="59" t="s">
        <v>328</v>
      </c>
      <c r="H1369" s="59" t="n">
        <v>0</v>
      </c>
      <c r="I1369" s="59" t="n">
        <v>0</v>
      </c>
      <c r="J1369" s="59" t="n">
        <f aca="false">IF(terrains!L1369=13.5,IF(terrains!X1369=1,12,9),-0.392532+1.267037*terrains!L1369+0.472239*terrains!X1369+0.58658*terrains!W1369+0.089417*terrains!V1369+0.531633*terrains!U1369+0.337883*terrains!T1369-0.403545*terrains!S1369)</f>
        <v>2.7750605</v>
      </c>
      <c r="K1369" s="151" t="n">
        <f aca="false">IF(terrains!I1369=0,terrains!J1369,terrains!I1369)</f>
        <v>2.7750605</v>
      </c>
      <c r="L1369" s="59" t="n">
        <v>2.5</v>
      </c>
      <c r="M1369" s="59" t="n">
        <v>0</v>
      </c>
      <c r="N1369" s="59" t="n">
        <v>0</v>
      </c>
      <c r="O1369" s="59" t="s">
        <v>175</v>
      </c>
      <c r="P1369" s="59" t="n">
        <v>0</v>
      </c>
      <c r="Q1369" s="59" t="n">
        <v>0</v>
      </c>
      <c r="R1369" s="59" t="n">
        <v>1</v>
      </c>
      <c r="S1369" s="59" t="n">
        <v>0</v>
      </c>
      <c r="T1369" s="59" t="n">
        <v>0</v>
      </c>
      <c r="U1369" s="59" t="n">
        <v>0</v>
      </c>
      <c r="V1369" s="59" t="n">
        <v>0</v>
      </c>
      <c r="W1369" s="59" t="n">
        <v>0</v>
      </c>
      <c r="X1369" s="59" t="n">
        <v>0</v>
      </c>
      <c r="Y1369" s="59" t="n">
        <f aca="false">IF(terrains!L1369&lt;=2.5,1,IF(terrains!L1369&lt;=4.5,2,IF(terrains!L1369&lt;=6.5,3,4)))</f>
        <v>1</v>
      </c>
      <c r="Z1369" s="59" t="n">
        <f aca="false">IF(terrains!R1369=1,35,IF(terrains!S1369=1,64,IF(terrains!T1369=1,IF(terrains!Y1369=1,85,104),IF(terrains!U1369=1,IF(terrains!Y1369=1,124,152),IF(terrains!V1369=1,(IF(terrains!Y1369=1,146,IF(terrains!Y1369=2,178,263))),IF(terrains!W1369=1,(IF(terrains!Y1369=1,178,IF(terrains!Y1369=2,218,321))),IF(terrains!X1369=1,IF(terrains!Y1369=1,190,IF(terrains!Y1369=2,242,IF(terrains!Y1369=3,357,896))))))))))</f>
        <v>35</v>
      </c>
      <c r="AA1369" s="152" t="n">
        <f aca="false">terrains!Z1369*terrains!F1369</f>
        <v>1616238.760185</v>
      </c>
    </row>
    <row r="1370" customFormat="false" ht="13.8" hidden="false" customHeight="false" outlineLevel="0" collapsed="false">
      <c r="A1370" s="143" t="n">
        <v>1369</v>
      </c>
      <c r="B1370" s="59" t="n">
        <v>294505.629689</v>
      </c>
      <c r="C1370" s="59" t="n">
        <v>5049639.84908</v>
      </c>
      <c r="D1370" s="59" t="s">
        <v>906</v>
      </c>
      <c r="E1370" s="153" t="n">
        <v>4281</v>
      </c>
      <c r="F1370" s="150" t="n">
        <f aca="false">terrains!E1370*10.76391</f>
        <v>46080.29871</v>
      </c>
      <c r="G1370" s="59" t="s">
        <v>300</v>
      </c>
      <c r="H1370" s="59" t="n">
        <v>3</v>
      </c>
      <c r="I1370" s="59" t="n">
        <v>9</v>
      </c>
      <c r="J1370" s="59" t="n">
        <f aca="false">IF(terrains!L1370=13.5,IF(terrains!X1370=1,12,9),-0.392532+1.267037*terrains!L1370+0.472239*terrains!X1370+0.58658*terrains!W1370+0.089417*terrains!V1370+0.531633*terrains!U1370+0.337883*terrains!T1370-0.403545*terrains!S1370)</f>
        <v>5.539108</v>
      </c>
      <c r="K1370" s="151" t="n">
        <f aca="false">IF(terrains!I1370=0,terrains!J1370,terrains!I1370)</f>
        <v>9</v>
      </c>
      <c r="L1370" s="59" t="n">
        <v>5</v>
      </c>
      <c r="M1370" s="59" t="n">
        <v>4</v>
      </c>
      <c r="N1370" s="59" t="n">
        <v>15</v>
      </c>
      <c r="O1370" s="59" t="s">
        <v>176</v>
      </c>
      <c r="P1370" s="59" t="n">
        <v>2</v>
      </c>
      <c r="Q1370" s="59" t="n">
        <v>2</v>
      </c>
      <c r="R1370" s="59" t="n">
        <v>0</v>
      </c>
      <c r="S1370" s="59" t="n">
        <v>1</v>
      </c>
      <c r="T1370" s="59" t="n">
        <v>0</v>
      </c>
      <c r="U1370" s="59" t="n">
        <v>0</v>
      </c>
      <c r="V1370" s="59" t="n">
        <v>0</v>
      </c>
      <c r="W1370" s="59" t="n">
        <v>0</v>
      </c>
      <c r="X1370" s="59" t="n">
        <v>0</v>
      </c>
      <c r="Y1370" s="59" t="n">
        <f aca="false">IF(terrains!L1370&lt;=2.5,1,IF(terrains!L1370&lt;=4.5,2,IF(terrains!L1370&lt;=6.5,3,4)))</f>
        <v>3</v>
      </c>
      <c r="Z1370" s="59" t="n">
        <f aca="false">IF(terrains!R1370=1,35,IF(terrains!S1370=1,64,IF(terrains!T1370=1,IF(terrains!Y1370=1,85,104),IF(terrains!U1370=1,IF(terrains!Y1370=1,124,152),IF(terrains!V1370=1,(IF(terrains!Y1370=1,146,IF(terrains!Y1370=2,178,263))),IF(terrains!W1370=1,(IF(terrains!Y1370=1,178,IF(terrains!Y1370=2,218,321))),IF(terrains!X1370=1,IF(terrains!Y1370=1,190,IF(terrains!Y1370=2,242,IF(terrains!Y1370=3,357,896))))))))))</f>
        <v>64</v>
      </c>
      <c r="AA1370" s="152" t="n">
        <f aca="false">terrains!Z1370*terrains!F1370</f>
        <v>2949139.11744</v>
      </c>
    </row>
    <row r="1371" customFormat="false" ht="13.8" hidden="false" customHeight="false" outlineLevel="0" collapsed="false">
      <c r="A1371" s="143" t="n">
        <v>1370</v>
      </c>
      <c r="B1371" s="59" t="n">
        <v>277528.1247</v>
      </c>
      <c r="C1371" s="59" t="n">
        <v>5038761.872</v>
      </c>
      <c r="D1371" s="59" t="s">
        <v>907</v>
      </c>
      <c r="E1371" s="153" t="n">
        <v>4264.9</v>
      </c>
      <c r="F1371" s="150" t="n">
        <f aca="false">terrains!E1371*10.76391</f>
        <v>45906.999759</v>
      </c>
      <c r="G1371" s="59" t="s">
        <v>363</v>
      </c>
      <c r="H1371" s="59" t="n">
        <v>0</v>
      </c>
      <c r="I1371" s="59" t="n">
        <v>0</v>
      </c>
      <c r="J1371" s="59" t="n">
        <f aca="false">IF(terrains!L1371=13.5,IF(terrains!X1371=1,12,9),-0.392532+1.267037*terrains!L1371+0.472239*terrains!X1371+0.58658*terrains!W1371+0.089417*terrains!V1371+0.531633*terrains!U1371+0.337883*terrains!T1371-0.403545*terrains!S1371)</f>
        <v>3.408579</v>
      </c>
      <c r="K1371" s="151" t="n">
        <f aca="false">IF(terrains!I1371=0,terrains!J1371,terrains!I1371)</f>
        <v>3.408579</v>
      </c>
      <c r="L1371" s="59" t="n">
        <v>3</v>
      </c>
      <c r="M1371" s="59" t="n">
        <v>1</v>
      </c>
      <c r="N1371" s="59" t="n">
        <v>8</v>
      </c>
      <c r="O1371" s="59" t="s">
        <v>175</v>
      </c>
      <c r="P1371" s="59" t="n">
        <v>2</v>
      </c>
      <c r="Q1371" s="59" t="n">
        <v>1.5</v>
      </c>
      <c r="R1371" s="59" t="n">
        <v>1</v>
      </c>
      <c r="S1371" s="59" t="n">
        <v>0</v>
      </c>
      <c r="T1371" s="59" t="n">
        <v>0</v>
      </c>
      <c r="U1371" s="59" t="n">
        <v>0</v>
      </c>
      <c r="V1371" s="59" t="n">
        <v>0</v>
      </c>
      <c r="W1371" s="59" t="n">
        <v>0</v>
      </c>
      <c r="X1371" s="59" t="n">
        <v>0</v>
      </c>
      <c r="Y1371" s="59" t="n">
        <f aca="false">IF(terrains!L1371&lt;=2.5,1,IF(terrains!L1371&lt;=4.5,2,IF(terrains!L1371&lt;=6.5,3,4)))</f>
        <v>2</v>
      </c>
      <c r="Z1371" s="59" t="n">
        <f aca="false">IF(terrains!R1371=1,35,IF(terrains!S1371=1,64,IF(terrains!T1371=1,IF(terrains!Y1371=1,85,104),IF(terrains!U1371=1,IF(terrains!Y1371=1,124,152),IF(terrains!V1371=1,(IF(terrains!Y1371=1,146,IF(terrains!Y1371=2,178,263))),IF(terrains!W1371=1,(IF(terrains!Y1371=1,178,IF(terrains!Y1371=2,218,321))),IF(terrains!X1371=1,IF(terrains!Y1371=1,190,IF(terrains!Y1371=2,242,IF(terrains!Y1371=3,357,896))))))))))</f>
        <v>35</v>
      </c>
      <c r="AA1371" s="152" t="n">
        <f aca="false">terrains!Z1371*terrains!F1371</f>
        <v>1606744.991565</v>
      </c>
    </row>
    <row r="1372" customFormat="false" ht="13.8" hidden="false" customHeight="false" outlineLevel="0" collapsed="false">
      <c r="A1372" s="143" t="n">
        <v>1371</v>
      </c>
      <c r="B1372" s="59" t="n">
        <v>305551.925593</v>
      </c>
      <c r="C1372" s="59" t="n">
        <v>5055307.92138</v>
      </c>
      <c r="D1372" s="59" t="s">
        <v>908</v>
      </c>
      <c r="E1372" s="153" t="n">
        <v>4262.6</v>
      </c>
      <c r="F1372" s="150" t="n">
        <f aca="false">terrains!E1372*10.76391</f>
        <v>45882.242766</v>
      </c>
      <c r="G1372" s="59" t="s">
        <v>354</v>
      </c>
      <c r="H1372" s="59" t="n">
        <v>0</v>
      </c>
      <c r="I1372" s="59" t="n">
        <v>0</v>
      </c>
      <c r="J1372" s="59" t="n">
        <f aca="false">IF(terrains!L1372=13.5,IF(terrains!X1372=1,12,9),-0.392532+1.267037*terrains!L1372+0.472239*terrains!X1372+0.58658*terrains!W1372+0.089417*terrains!V1372+0.531633*terrains!U1372+0.337883*terrains!T1372-0.403545*terrains!S1372)</f>
        <v>2.141542</v>
      </c>
      <c r="K1372" s="151" t="n">
        <f aca="false">IF(terrains!I1372=0,terrains!J1372,terrains!I1372)</f>
        <v>2.141542</v>
      </c>
      <c r="L1372" s="59" t="n">
        <v>2</v>
      </c>
      <c r="M1372" s="59" t="n">
        <v>1</v>
      </c>
      <c r="N1372" s="59" t="n">
        <v>3</v>
      </c>
      <c r="O1372" s="59" t="s">
        <v>175</v>
      </c>
      <c r="P1372" s="59" t="n">
        <v>2</v>
      </c>
      <c r="Q1372" s="59" t="n">
        <v>1.5</v>
      </c>
      <c r="R1372" s="59" t="n">
        <v>1</v>
      </c>
      <c r="S1372" s="59" t="n">
        <v>0</v>
      </c>
      <c r="T1372" s="59" t="n">
        <v>0</v>
      </c>
      <c r="U1372" s="59" t="n">
        <v>0</v>
      </c>
      <c r="V1372" s="59" t="n">
        <v>0</v>
      </c>
      <c r="W1372" s="59" t="n">
        <v>0</v>
      </c>
      <c r="X1372" s="59" t="n">
        <v>0</v>
      </c>
      <c r="Y1372" s="59" t="n">
        <f aca="false">IF(terrains!L1372&lt;=2.5,1,IF(terrains!L1372&lt;=4.5,2,IF(terrains!L1372&lt;=6.5,3,4)))</f>
        <v>1</v>
      </c>
      <c r="Z1372" s="59" t="n">
        <f aca="false">IF(terrains!R1372=1,35,IF(terrains!S1372=1,64,IF(terrains!T1372=1,IF(terrains!Y1372=1,85,104),IF(terrains!U1372=1,IF(terrains!Y1372=1,124,152),IF(terrains!V1372=1,(IF(terrains!Y1372=1,146,IF(terrains!Y1372=2,178,263))),IF(terrains!W1372=1,(IF(terrains!Y1372=1,178,IF(terrains!Y1372=2,218,321))),IF(terrains!X1372=1,IF(terrains!Y1372=1,190,IF(terrains!Y1372=2,242,IF(terrains!Y1372=3,357,896))))))))))</f>
        <v>35</v>
      </c>
      <c r="AA1372" s="152" t="n">
        <f aca="false">terrains!Z1372*terrains!F1372</f>
        <v>1605878.49681</v>
      </c>
    </row>
    <row r="1373" customFormat="false" ht="13.8" hidden="false" customHeight="false" outlineLevel="0" collapsed="false">
      <c r="A1373" s="143" t="n">
        <v>1372</v>
      </c>
      <c r="B1373" s="59" t="n">
        <v>292434.139175</v>
      </c>
      <c r="C1373" s="59" t="n">
        <v>5039825.57717</v>
      </c>
      <c r="D1373" s="59" t="s">
        <v>909</v>
      </c>
      <c r="E1373" s="153" t="n">
        <v>4236.3</v>
      </c>
      <c r="F1373" s="150" t="n">
        <f aca="false">terrains!E1373*10.76391</f>
        <v>45599.151933</v>
      </c>
      <c r="G1373" s="59" t="s">
        <v>284</v>
      </c>
      <c r="H1373" s="59" t="n">
        <v>1</v>
      </c>
      <c r="I1373" s="59" t="n">
        <v>6</v>
      </c>
      <c r="J1373" s="59" t="n">
        <f aca="false">IF(terrains!L1373=13.5,IF(terrains!X1373=1,12,9),-0.392532+1.267037*terrains!L1373+0.472239*terrains!X1373+0.58658*terrains!W1373+0.089417*terrains!V1373+0.531633*terrains!U1373+0.337883*terrains!T1373-0.403545*terrains!S1373)</f>
        <v>5.013499</v>
      </c>
      <c r="K1373" s="151" t="n">
        <f aca="false">IF(terrains!I1373=0,terrains!J1373,terrains!I1373)</f>
        <v>6</v>
      </c>
      <c r="L1373" s="59" t="n">
        <v>4</v>
      </c>
      <c r="M1373" s="59" t="n">
        <v>2</v>
      </c>
      <c r="N1373" s="59" t="n">
        <v>12</v>
      </c>
      <c r="O1373" s="59" t="s">
        <v>177</v>
      </c>
      <c r="P1373" s="59" t="n">
        <v>2</v>
      </c>
      <c r="Q1373" s="59" t="n">
        <v>2.5</v>
      </c>
      <c r="R1373" s="59" t="n">
        <v>0</v>
      </c>
      <c r="S1373" s="59" t="n">
        <v>0</v>
      </c>
      <c r="T1373" s="59" t="n">
        <v>1</v>
      </c>
      <c r="U1373" s="59" t="n">
        <v>0</v>
      </c>
      <c r="V1373" s="59" t="n">
        <v>0</v>
      </c>
      <c r="W1373" s="59" t="n">
        <v>0</v>
      </c>
      <c r="X1373" s="59" t="n">
        <v>0</v>
      </c>
      <c r="Y1373" s="59" t="n">
        <f aca="false">IF(terrains!L1373&lt;=2.5,1,IF(terrains!L1373&lt;=4.5,2,IF(terrains!L1373&lt;=6.5,3,4)))</f>
        <v>2</v>
      </c>
      <c r="Z1373" s="59" t="n">
        <f aca="false">IF(terrains!R1373=1,35,IF(terrains!S1373=1,64,IF(terrains!T1373=1,IF(terrains!Y1373=1,85,104),IF(terrains!U1373=1,IF(terrains!Y1373=1,124,152),IF(terrains!V1373=1,(IF(terrains!Y1373=1,146,IF(terrains!Y1373=2,178,263))),IF(terrains!W1373=1,(IF(terrains!Y1373=1,178,IF(terrains!Y1373=2,218,321))),IF(terrains!X1373=1,IF(terrains!Y1373=1,190,IF(terrains!Y1373=2,242,IF(terrains!Y1373=3,357,896))))))))))</f>
        <v>104</v>
      </c>
      <c r="AA1373" s="152" t="n">
        <f aca="false">terrains!Z1373*terrains!F1373</f>
        <v>4742311.801032</v>
      </c>
    </row>
    <row r="1374" customFormat="false" ht="13.8" hidden="false" customHeight="false" outlineLevel="0" collapsed="false">
      <c r="A1374" s="143" t="n">
        <v>1373</v>
      </c>
      <c r="B1374" s="59" t="n">
        <v>295071.5646</v>
      </c>
      <c r="C1374" s="59" t="n">
        <v>5031682.463</v>
      </c>
      <c r="D1374" s="59" t="s">
        <v>910</v>
      </c>
      <c r="E1374" s="153" t="n">
        <v>4224.5</v>
      </c>
      <c r="F1374" s="150" t="n">
        <f aca="false">terrains!E1374*10.76391</f>
        <v>45472.137795</v>
      </c>
      <c r="G1374" s="59" t="s">
        <v>911</v>
      </c>
      <c r="H1374" s="59" t="n">
        <v>0</v>
      </c>
      <c r="I1374" s="59" t="n">
        <v>0</v>
      </c>
      <c r="J1374" s="59" t="n">
        <f aca="false">IF(terrains!L1374=13.5,IF(terrains!X1374=1,12,9),-0.392532+1.267037*terrains!L1374+0.472239*terrains!X1374+0.58658*terrains!W1374+0.089417*terrains!V1374+0.531633*terrains!U1374+0.337883*terrains!T1374-0.403545*terrains!S1374)</f>
        <v>1.1044785</v>
      </c>
      <c r="K1374" s="151" t="n">
        <f aca="false">IF(terrains!I1374=0,terrains!J1374,terrains!I1374)</f>
        <v>1.1044785</v>
      </c>
      <c r="L1374" s="59" t="n">
        <v>1.5</v>
      </c>
      <c r="M1374" s="59" t="n">
        <v>1</v>
      </c>
      <c r="N1374" s="59" t="n">
        <v>2</v>
      </c>
      <c r="O1374" s="59" t="s">
        <v>176</v>
      </c>
      <c r="P1374" s="59" t="n">
        <v>2</v>
      </c>
      <c r="Q1374" s="59" t="n">
        <v>1.5</v>
      </c>
      <c r="R1374" s="59" t="n">
        <v>0</v>
      </c>
      <c r="S1374" s="59" t="n">
        <v>1</v>
      </c>
      <c r="T1374" s="59" t="n">
        <v>0</v>
      </c>
      <c r="U1374" s="59" t="n">
        <v>0</v>
      </c>
      <c r="V1374" s="59" t="n">
        <v>0</v>
      </c>
      <c r="W1374" s="59" t="n">
        <v>0</v>
      </c>
      <c r="X1374" s="59" t="n">
        <v>0</v>
      </c>
      <c r="Y1374" s="59" t="n">
        <f aca="false">IF(terrains!L1374&lt;=2.5,1,IF(terrains!L1374&lt;=4.5,2,IF(terrains!L1374&lt;=6.5,3,4)))</f>
        <v>1</v>
      </c>
      <c r="Z1374" s="59" t="n">
        <f aca="false">IF(terrains!R1374=1,35,IF(terrains!S1374=1,64,IF(terrains!T1374=1,IF(terrains!Y1374=1,85,104),IF(terrains!U1374=1,IF(terrains!Y1374=1,124,152),IF(terrains!V1374=1,(IF(terrains!Y1374=1,146,IF(terrains!Y1374=2,178,263))),IF(terrains!W1374=1,(IF(terrains!Y1374=1,178,IF(terrains!Y1374=2,218,321))),IF(terrains!X1374=1,IF(terrains!Y1374=1,190,IF(terrains!Y1374=2,242,IF(terrains!Y1374=3,357,896))))))))))</f>
        <v>64</v>
      </c>
      <c r="AA1374" s="152" t="n">
        <f aca="false">terrains!Z1374*terrains!F1374</f>
        <v>2910216.81888</v>
      </c>
    </row>
    <row r="1375" customFormat="false" ht="13.8" hidden="false" customHeight="false" outlineLevel="0" collapsed="false">
      <c r="A1375" s="143" t="n">
        <v>1374</v>
      </c>
      <c r="B1375" s="59" t="n">
        <v>294980.286629</v>
      </c>
      <c r="C1375" s="59" t="n">
        <v>5033052.64161</v>
      </c>
      <c r="D1375" s="59" t="s">
        <v>912</v>
      </c>
      <c r="E1375" s="153" t="n">
        <v>4206.9</v>
      </c>
      <c r="F1375" s="150" t="n">
        <f aca="false">terrains!E1375*10.76391</f>
        <v>45282.692979</v>
      </c>
      <c r="G1375" s="59" t="s">
        <v>222</v>
      </c>
      <c r="H1375" s="59" t="n">
        <v>0</v>
      </c>
      <c r="I1375" s="59" t="n">
        <v>0</v>
      </c>
      <c r="J1375" s="59" t="n">
        <f aca="false">IF(terrains!L1375=13.5,IF(terrains!X1375=1,12,9),-0.392532+1.267037*terrains!L1375+0.472239*terrains!X1375+0.58658*terrains!W1375+0.089417*terrains!V1375+0.531633*terrains!U1375+0.337883*terrains!T1375-0.403545*terrains!S1375)</f>
        <v>2.3715155</v>
      </c>
      <c r="K1375" s="151" t="n">
        <f aca="false">IF(terrains!I1375=0,terrains!J1375,terrains!I1375)</f>
        <v>2.3715155</v>
      </c>
      <c r="L1375" s="59" t="n">
        <v>2.5</v>
      </c>
      <c r="M1375" s="59" t="n">
        <v>1</v>
      </c>
      <c r="N1375" s="59" t="n">
        <v>5</v>
      </c>
      <c r="O1375" s="59" t="s">
        <v>176</v>
      </c>
      <c r="P1375" s="59" t="n">
        <v>2</v>
      </c>
      <c r="Q1375" s="59" t="n">
        <v>1.5</v>
      </c>
      <c r="R1375" s="59" t="n">
        <v>0</v>
      </c>
      <c r="S1375" s="59" t="n">
        <v>1</v>
      </c>
      <c r="T1375" s="59" t="n">
        <v>0</v>
      </c>
      <c r="U1375" s="59" t="n">
        <v>0</v>
      </c>
      <c r="V1375" s="59" t="n">
        <v>0</v>
      </c>
      <c r="W1375" s="59" t="n">
        <v>0</v>
      </c>
      <c r="X1375" s="59" t="n">
        <v>0</v>
      </c>
      <c r="Y1375" s="59" t="n">
        <f aca="false">IF(terrains!L1375&lt;=2.5,1,IF(terrains!L1375&lt;=4.5,2,IF(terrains!L1375&lt;=6.5,3,4)))</f>
        <v>1</v>
      </c>
      <c r="Z1375" s="59" t="n">
        <f aca="false">IF(terrains!R1375=1,35,IF(terrains!S1375=1,64,IF(terrains!T1375=1,IF(terrains!Y1375=1,85,104),IF(terrains!U1375=1,IF(terrains!Y1375=1,124,152),IF(terrains!V1375=1,(IF(terrains!Y1375=1,146,IF(terrains!Y1375=2,178,263))),IF(terrains!W1375=1,(IF(terrains!Y1375=1,178,IF(terrains!Y1375=2,218,321))),IF(terrains!X1375=1,IF(terrains!Y1375=1,190,IF(terrains!Y1375=2,242,IF(terrains!Y1375=3,357,896))))))))))</f>
        <v>64</v>
      </c>
      <c r="AA1375" s="152" t="n">
        <f aca="false">terrains!Z1375*terrains!F1375</f>
        <v>2898092.350656</v>
      </c>
    </row>
    <row r="1376" customFormat="false" ht="13.8" hidden="false" customHeight="false" outlineLevel="0" collapsed="false">
      <c r="A1376" s="143" t="n">
        <v>1375</v>
      </c>
      <c r="B1376" s="59" t="n">
        <v>290495.555978</v>
      </c>
      <c r="C1376" s="59" t="n">
        <v>5033289.60134</v>
      </c>
      <c r="D1376" s="59" t="s">
        <v>913</v>
      </c>
      <c r="E1376" s="153" t="n">
        <v>4204.8</v>
      </c>
      <c r="F1376" s="150" t="n">
        <f aca="false">terrains!E1376*10.76391</f>
        <v>45260.088768</v>
      </c>
      <c r="G1376" s="59" t="s">
        <v>274</v>
      </c>
      <c r="H1376" s="59" t="n">
        <v>0.2</v>
      </c>
      <c r="I1376" s="59" t="n">
        <v>4.8</v>
      </c>
      <c r="J1376" s="59" t="n">
        <f aca="false">IF(terrains!L1376=13.5,IF(terrains!X1376=1,12,9),-0.392532+1.267037*terrains!L1376+0.472239*terrains!X1376+0.58658*terrains!W1376+0.089417*terrains!V1376+0.531633*terrains!U1376+0.337883*terrains!T1376-0.403545*terrains!S1376)</f>
        <v>3.005034</v>
      </c>
      <c r="K1376" s="151" t="n">
        <f aca="false">IF(terrains!I1376=0,terrains!J1376,terrains!I1376)</f>
        <v>4.8</v>
      </c>
      <c r="L1376" s="59" t="n">
        <v>3</v>
      </c>
      <c r="M1376" s="59" t="n">
        <v>2</v>
      </c>
      <c r="N1376" s="59" t="n">
        <v>6</v>
      </c>
      <c r="O1376" s="59" t="s">
        <v>176</v>
      </c>
      <c r="P1376" s="59" t="n">
        <v>2</v>
      </c>
      <c r="Q1376" s="59" t="n">
        <v>2</v>
      </c>
      <c r="R1376" s="59" t="n">
        <v>0</v>
      </c>
      <c r="S1376" s="59" t="n">
        <v>1</v>
      </c>
      <c r="T1376" s="59" t="n">
        <v>0</v>
      </c>
      <c r="U1376" s="59" t="n">
        <v>0</v>
      </c>
      <c r="V1376" s="59" t="n">
        <v>0</v>
      </c>
      <c r="W1376" s="59" t="n">
        <v>0</v>
      </c>
      <c r="X1376" s="59" t="n">
        <v>0</v>
      </c>
      <c r="Y1376" s="59" t="n">
        <f aca="false">IF(terrains!L1376&lt;=2.5,1,IF(terrains!L1376&lt;=4.5,2,IF(terrains!L1376&lt;=6.5,3,4)))</f>
        <v>2</v>
      </c>
      <c r="Z1376" s="59" t="n">
        <f aca="false">IF(terrains!R1376=1,35,IF(terrains!S1376=1,64,IF(terrains!T1376=1,IF(terrains!Y1376=1,85,104),IF(terrains!U1376=1,IF(terrains!Y1376=1,124,152),IF(terrains!V1376=1,(IF(terrains!Y1376=1,146,IF(terrains!Y1376=2,178,263))),IF(terrains!W1376=1,(IF(terrains!Y1376=1,178,IF(terrains!Y1376=2,218,321))),IF(terrains!X1376=1,IF(terrains!Y1376=1,190,IF(terrains!Y1376=2,242,IF(terrains!Y1376=3,357,896))))))))))</f>
        <v>64</v>
      </c>
      <c r="AA1376" s="152" t="n">
        <f aca="false">terrains!Z1376*terrains!F1376</f>
        <v>2896645.681152</v>
      </c>
    </row>
    <row r="1377" customFormat="false" ht="13.8" hidden="false" customHeight="false" outlineLevel="0" collapsed="false">
      <c r="A1377" s="143" t="n">
        <v>1376</v>
      </c>
      <c r="B1377" s="59" t="n">
        <v>300617.38019</v>
      </c>
      <c r="C1377" s="59" t="n">
        <v>5053160.50761</v>
      </c>
      <c r="D1377" s="59" t="s">
        <v>914</v>
      </c>
      <c r="E1377" s="153" t="n">
        <v>4203.9</v>
      </c>
      <c r="F1377" s="150" t="n">
        <f aca="false">terrains!E1377*10.76391</f>
        <v>45250.401249</v>
      </c>
      <c r="G1377" s="59" t="s">
        <v>915</v>
      </c>
      <c r="H1377" s="59" t="n">
        <v>0</v>
      </c>
      <c r="I1377" s="59" t="n">
        <v>0</v>
      </c>
      <c r="J1377" s="59" t="n">
        <f aca="false">IF(terrains!L1377=13.5,IF(terrains!X1377=1,12,9),-0.392532+1.267037*terrains!L1377+0.472239*terrains!X1377+0.58658*terrains!W1377+0.089417*terrains!V1377+0.531633*terrains!U1377+0.337883*terrains!T1377-0.403545*terrains!S1377)</f>
        <v>1.1044785</v>
      </c>
      <c r="K1377" s="151" t="n">
        <f aca="false">IF(terrains!I1377=0,terrains!J1377,terrains!I1377)</f>
        <v>1.1044785</v>
      </c>
      <c r="L1377" s="59" t="n">
        <v>1.5</v>
      </c>
      <c r="M1377" s="59" t="n">
        <v>1</v>
      </c>
      <c r="N1377" s="59" t="n">
        <v>2</v>
      </c>
      <c r="O1377" s="59" t="s">
        <v>176</v>
      </c>
      <c r="P1377" s="59" t="n">
        <v>2</v>
      </c>
      <c r="Q1377" s="59" t="n">
        <v>1.5</v>
      </c>
      <c r="R1377" s="59" t="n">
        <v>0</v>
      </c>
      <c r="S1377" s="59" t="n">
        <v>1</v>
      </c>
      <c r="T1377" s="59" t="n">
        <v>0</v>
      </c>
      <c r="U1377" s="59" t="n">
        <v>0</v>
      </c>
      <c r="V1377" s="59" t="n">
        <v>0</v>
      </c>
      <c r="W1377" s="59" t="n">
        <v>0</v>
      </c>
      <c r="X1377" s="59" t="n">
        <v>0</v>
      </c>
      <c r="Y1377" s="59" t="n">
        <f aca="false">IF(terrains!L1377&lt;=2.5,1,IF(terrains!L1377&lt;=4.5,2,IF(terrains!L1377&lt;=6.5,3,4)))</f>
        <v>1</v>
      </c>
      <c r="Z1377" s="59" t="n">
        <f aca="false">IF(terrains!R1377=1,35,IF(terrains!S1377=1,64,IF(terrains!T1377=1,IF(terrains!Y1377=1,85,104),IF(terrains!U1377=1,IF(terrains!Y1377=1,124,152),IF(terrains!V1377=1,(IF(terrains!Y1377=1,146,IF(terrains!Y1377=2,178,263))),IF(terrains!W1377=1,(IF(terrains!Y1377=1,178,IF(terrains!Y1377=2,218,321))),IF(terrains!X1377=1,IF(terrains!Y1377=1,190,IF(terrains!Y1377=2,242,IF(terrains!Y1377=3,357,896))))))))))</f>
        <v>64</v>
      </c>
      <c r="AA1377" s="152" t="n">
        <f aca="false">terrains!Z1377*terrains!F1377</f>
        <v>2896025.679936</v>
      </c>
    </row>
    <row r="1378" customFormat="false" ht="13.8" hidden="false" customHeight="false" outlineLevel="0" collapsed="false">
      <c r="A1378" s="143" t="n">
        <v>1377</v>
      </c>
      <c r="B1378" s="59" t="n">
        <v>301189.915529</v>
      </c>
      <c r="C1378" s="59" t="n">
        <v>5047741.49918</v>
      </c>
      <c r="D1378" s="59" t="s">
        <v>916</v>
      </c>
      <c r="E1378" s="153" t="n">
        <v>4202.9</v>
      </c>
      <c r="F1378" s="150" t="n">
        <f aca="false">terrains!E1378*10.76391</f>
        <v>45239.637339</v>
      </c>
      <c r="G1378" s="59" t="s">
        <v>305</v>
      </c>
      <c r="H1378" s="59" t="n">
        <v>0</v>
      </c>
      <c r="I1378" s="59" t="n">
        <v>6</v>
      </c>
      <c r="J1378" s="59" t="n">
        <f aca="false">IF(terrains!L1378=13.5,IF(terrains!X1378=1,12,9),-0.392532+1.267037*terrains!L1378+0.472239*terrains!X1378+0.58658*terrains!W1378+0.089417*terrains!V1378+0.531633*terrains!U1378+0.337883*terrains!T1378-0.403545*terrains!S1378)</f>
        <v>5.013499</v>
      </c>
      <c r="K1378" s="151" t="n">
        <f aca="false">IF(terrains!I1378=0,terrains!J1378,terrains!I1378)</f>
        <v>6</v>
      </c>
      <c r="L1378" s="59" t="n">
        <v>4</v>
      </c>
      <c r="M1378" s="59" t="n">
        <v>2</v>
      </c>
      <c r="N1378" s="59" t="n">
        <v>12</v>
      </c>
      <c r="O1378" s="59" t="s">
        <v>177</v>
      </c>
      <c r="P1378" s="59" t="n">
        <v>2</v>
      </c>
      <c r="Q1378" s="59" t="n">
        <v>2.5</v>
      </c>
      <c r="R1378" s="59" t="n">
        <v>0</v>
      </c>
      <c r="S1378" s="59" t="n">
        <v>0</v>
      </c>
      <c r="T1378" s="59" t="n">
        <v>1</v>
      </c>
      <c r="U1378" s="59" t="n">
        <v>0</v>
      </c>
      <c r="V1378" s="59" t="n">
        <v>0</v>
      </c>
      <c r="W1378" s="59" t="n">
        <v>0</v>
      </c>
      <c r="X1378" s="59" t="n">
        <v>0</v>
      </c>
      <c r="Y1378" s="59" t="n">
        <f aca="false">IF(terrains!L1378&lt;=2.5,1,IF(terrains!L1378&lt;=4.5,2,IF(terrains!L1378&lt;=6.5,3,4)))</f>
        <v>2</v>
      </c>
      <c r="Z1378" s="59" t="n">
        <f aca="false">IF(terrains!R1378=1,35,IF(terrains!S1378=1,64,IF(terrains!T1378=1,IF(terrains!Y1378=1,85,104),IF(terrains!U1378=1,IF(terrains!Y1378=1,124,152),IF(terrains!V1378=1,(IF(terrains!Y1378=1,146,IF(terrains!Y1378=2,178,263))),IF(terrains!W1378=1,(IF(terrains!Y1378=1,178,IF(terrains!Y1378=2,218,321))),IF(terrains!X1378=1,IF(terrains!Y1378=1,190,IF(terrains!Y1378=2,242,IF(terrains!Y1378=3,357,896))))))))))</f>
        <v>104</v>
      </c>
      <c r="AA1378" s="152" t="n">
        <f aca="false">terrains!Z1378*terrains!F1378</f>
        <v>4704922.283256</v>
      </c>
    </row>
    <row r="1379" customFormat="false" ht="13.8" hidden="false" customHeight="false" outlineLevel="0" collapsed="false">
      <c r="A1379" s="143" t="n">
        <v>1378</v>
      </c>
      <c r="B1379" s="59" t="n">
        <v>305043.6506</v>
      </c>
      <c r="C1379" s="59" t="n">
        <v>5055629.642</v>
      </c>
      <c r="D1379" s="59" t="s">
        <v>917</v>
      </c>
      <c r="E1379" s="153" t="n">
        <v>4192.9</v>
      </c>
      <c r="F1379" s="150" t="n">
        <f aca="false">terrains!E1379*10.76391</f>
        <v>45131.998239</v>
      </c>
      <c r="G1379" s="59" t="s">
        <v>354</v>
      </c>
      <c r="H1379" s="59" t="n">
        <v>0</v>
      </c>
      <c r="I1379" s="59" t="n">
        <v>0</v>
      </c>
      <c r="J1379" s="59" t="n">
        <f aca="false">IF(terrains!L1379=13.5,IF(terrains!X1379=1,12,9),-0.392532+1.267037*terrains!L1379+0.472239*terrains!X1379+0.58658*terrains!W1379+0.089417*terrains!V1379+0.531633*terrains!U1379+0.337883*terrains!T1379-0.403545*terrains!S1379)</f>
        <v>2.141542</v>
      </c>
      <c r="K1379" s="151" t="n">
        <f aca="false">IF(terrains!I1379=0,terrains!J1379,terrains!I1379)</f>
        <v>2.141542</v>
      </c>
      <c r="L1379" s="59" t="n">
        <v>2</v>
      </c>
      <c r="M1379" s="59" t="n">
        <v>1</v>
      </c>
      <c r="N1379" s="59" t="n">
        <v>3</v>
      </c>
      <c r="O1379" s="59" t="s">
        <v>175</v>
      </c>
      <c r="P1379" s="59" t="n">
        <v>2</v>
      </c>
      <c r="Q1379" s="59" t="n">
        <v>1.5</v>
      </c>
      <c r="R1379" s="59" t="n">
        <v>1</v>
      </c>
      <c r="S1379" s="59" t="n">
        <v>0</v>
      </c>
      <c r="T1379" s="59" t="n">
        <v>0</v>
      </c>
      <c r="U1379" s="59" t="n">
        <v>0</v>
      </c>
      <c r="V1379" s="59" t="n">
        <v>0</v>
      </c>
      <c r="W1379" s="59" t="n">
        <v>0</v>
      </c>
      <c r="X1379" s="59" t="n">
        <v>0</v>
      </c>
      <c r="Y1379" s="59" t="n">
        <f aca="false">IF(terrains!L1379&lt;=2.5,1,IF(terrains!L1379&lt;=4.5,2,IF(terrains!L1379&lt;=6.5,3,4)))</f>
        <v>1</v>
      </c>
      <c r="Z1379" s="59" t="n">
        <f aca="false">IF(terrains!R1379=1,35,IF(terrains!S1379=1,64,IF(terrains!T1379=1,IF(terrains!Y1379=1,85,104),IF(terrains!U1379=1,IF(terrains!Y1379=1,124,152),IF(terrains!V1379=1,(IF(terrains!Y1379=1,146,IF(terrains!Y1379=2,178,263))),IF(terrains!W1379=1,(IF(terrains!Y1379=1,178,IF(terrains!Y1379=2,218,321))),IF(terrains!X1379=1,IF(terrains!Y1379=1,190,IF(terrains!Y1379=2,242,IF(terrains!Y1379=3,357,896))))))))))</f>
        <v>35</v>
      </c>
      <c r="AA1379" s="152" t="n">
        <f aca="false">terrains!Z1379*terrains!F1379</f>
        <v>1579619.938365</v>
      </c>
    </row>
    <row r="1380" customFormat="false" ht="13.8" hidden="false" customHeight="false" outlineLevel="0" collapsed="false">
      <c r="A1380" s="143" t="n">
        <v>1379</v>
      </c>
      <c r="B1380" s="59" t="n">
        <v>292976.598592</v>
      </c>
      <c r="C1380" s="59" t="n">
        <v>5039732.40811</v>
      </c>
      <c r="D1380" s="59" t="s">
        <v>918</v>
      </c>
      <c r="E1380" s="153" t="n">
        <v>4184.7</v>
      </c>
      <c r="F1380" s="150" t="n">
        <f aca="false">terrains!E1380*10.76391</f>
        <v>45043.734177</v>
      </c>
      <c r="G1380" s="59" t="s">
        <v>284</v>
      </c>
      <c r="H1380" s="59" t="n">
        <v>1</v>
      </c>
      <c r="I1380" s="59" t="n">
        <v>6</v>
      </c>
      <c r="J1380" s="59" t="n">
        <f aca="false">IF(terrains!L1380=13.5,IF(terrains!X1380=1,12,9),-0.392532+1.267037*terrains!L1380+0.472239*terrains!X1380+0.58658*terrains!W1380+0.089417*terrains!V1380+0.531633*terrains!U1380+0.337883*terrains!T1380-0.403545*terrains!S1380)</f>
        <v>5.013499</v>
      </c>
      <c r="K1380" s="151" t="n">
        <f aca="false">IF(terrains!I1380=0,terrains!J1380,terrains!I1380)</f>
        <v>6</v>
      </c>
      <c r="L1380" s="59" t="n">
        <v>4</v>
      </c>
      <c r="M1380" s="59" t="n">
        <v>2</v>
      </c>
      <c r="N1380" s="59" t="n">
        <v>12</v>
      </c>
      <c r="O1380" s="59" t="s">
        <v>177</v>
      </c>
      <c r="P1380" s="59" t="n">
        <v>2</v>
      </c>
      <c r="Q1380" s="59" t="n">
        <v>2.5</v>
      </c>
      <c r="R1380" s="59" t="n">
        <v>0</v>
      </c>
      <c r="S1380" s="59" t="n">
        <v>0</v>
      </c>
      <c r="T1380" s="59" t="n">
        <v>1</v>
      </c>
      <c r="U1380" s="59" t="n">
        <v>0</v>
      </c>
      <c r="V1380" s="59" t="n">
        <v>0</v>
      </c>
      <c r="W1380" s="59" t="n">
        <v>0</v>
      </c>
      <c r="X1380" s="59" t="n">
        <v>0</v>
      </c>
      <c r="Y1380" s="59" t="n">
        <f aca="false">IF(terrains!L1380&lt;=2.5,1,IF(terrains!L1380&lt;=4.5,2,IF(terrains!L1380&lt;=6.5,3,4)))</f>
        <v>2</v>
      </c>
      <c r="Z1380" s="59" t="n">
        <f aca="false">IF(terrains!R1380=1,35,IF(terrains!S1380=1,64,IF(terrains!T1380=1,IF(terrains!Y1380=1,85,104),IF(terrains!U1380=1,IF(terrains!Y1380=1,124,152),IF(terrains!V1380=1,(IF(terrains!Y1380=1,146,IF(terrains!Y1380=2,178,263))),IF(terrains!W1380=1,(IF(terrains!Y1380=1,178,IF(terrains!Y1380=2,218,321))),IF(terrains!X1380=1,IF(terrains!Y1380=1,190,IF(terrains!Y1380=2,242,IF(terrains!Y1380=3,357,896))))))))))</f>
        <v>104</v>
      </c>
      <c r="AA1380" s="152" t="n">
        <f aca="false">terrains!Z1380*terrains!F1380</f>
        <v>4684548.354408</v>
      </c>
    </row>
    <row r="1381" customFormat="false" ht="13.8" hidden="false" customHeight="false" outlineLevel="0" collapsed="false">
      <c r="A1381" s="143" t="n">
        <v>1380</v>
      </c>
      <c r="B1381" s="59" t="n">
        <v>300423.303043</v>
      </c>
      <c r="C1381" s="59" t="n">
        <v>5035347.16793</v>
      </c>
      <c r="D1381" s="59" t="s">
        <v>919</v>
      </c>
      <c r="E1381" s="153" t="n">
        <v>4183.4</v>
      </c>
      <c r="F1381" s="150" t="n">
        <f aca="false">terrains!E1381*10.76391</f>
        <v>45029.741094</v>
      </c>
      <c r="G1381" s="59" t="s">
        <v>318</v>
      </c>
      <c r="H1381" s="59" t="n">
        <v>0.3</v>
      </c>
      <c r="I1381" s="59" t="n">
        <v>4</v>
      </c>
      <c r="J1381" s="59" t="n">
        <f aca="false">IF(terrains!L1381=13.5,IF(terrains!X1381=1,12,9),-0.392532+1.267037*terrains!L1381+0.472239*terrains!X1381+0.58658*terrains!W1381+0.089417*terrains!V1381+0.531633*terrains!U1381+0.337883*terrains!T1381-0.403545*terrains!S1381)</f>
        <v>5.3985515</v>
      </c>
      <c r="K1381" s="151" t="n">
        <f aca="false">IF(terrains!I1381=0,terrains!J1381,terrains!I1381)</f>
        <v>4</v>
      </c>
      <c r="L1381" s="59" t="n">
        <v>4.5</v>
      </c>
      <c r="M1381" s="59" t="n">
        <v>2</v>
      </c>
      <c r="N1381" s="59" t="n">
        <v>0</v>
      </c>
      <c r="O1381" s="59" t="s">
        <v>179</v>
      </c>
      <c r="P1381" s="59" t="n">
        <v>2</v>
      </c>
      <c r="Q1381" s="59" t="n">
        <v>1.5</v>
      </c>
      <c r="R1381" s="59" t="n">
        <v>0</v>
      </c>
      <c r="S1381" s="59" t="n">
        <v>0</v>
      </c>
      <c r="T1381" s="59" t="n">
        <v>0</v>
      </c>
      <c r="U1381" s="59" t="n">
        <v>0</v>
      </c>
      <c r="V1381" s="59" t="n">
        <v>1</v>
      </c>
      <c r="W1381" s="59" t="n">
        <v>0</v>
      </c>
      <c r="X1381" s="59" t="n">
        <v>0</v>
      </c>
      <c r="Y1381" s="59" t="n">
        <f aca="false">IF(terrains!L1381&lt;=2.5,1,IF(terrains!L1381&lt;=4.5,2,IF(terrains!L1381&lt;=6.5,3,4)))</f>
        <v>2</v>
      </c>
      <c r="Z1381" s="59" t="n">
        <f aca="false">IF(terrains!R1381=1,35,IF(terrains!S1381=1,64,IF(terrains!T1381=1,IF(terrains!Y1381=1,85,104),IF(terrains!U1381=1,IF(terrains!Y1381=1,124,152),IF(terrains!V1381=1,(IF(terrains!Y1381=1,146,IF(terrains!Y1381=2,178,263))),IF(terrains!W1381=1,(IF(terrains!Y1381=1,178,IF(terrains!Y1381=2,218,321))),IF(terrains!X1381=1,IF(terrains!Y1381=1,190,IF(terrains!Y1381=2,242,IF(terrains!Y1381=3,357,896))))))))))</f>
        <v>178</v>
      </c>
      <c r="AA1381" s="152" t="n">
        <f aca="false">terrains!Z1381*terrains!F1381</f>
        <v>8015293.914732</v>
      </c>
    </row>
    <row r="1382" customFormat="false" ht="13.8" hidden="false" customHeight="false" outlineLevel="0" collapsed="false">
      <c r="A1382" s="143" t="n">
        <v>1381</v>
      </c>
      <c r="B1382" s="59" t="n">
        <v>274138.110765</v>
      </c>
      <c r="C1382" s="59" t="n">
        <v>5037438.17335</v>
      </c>
      <c r="D1382" s="59" t="s">
        <v>920</v>
      </c>
      <c r="E1382" s="153" t="n">
        <v>4179.9</v>
      </c>
      <c r="F1382" s="150" t="n">
        <f aca="false">terrains!E1382*10.76391</f>
        <v>44992.067409</v>
      </c>
      <c r="G1382" s="59" t="s">
        <v>189</v>
      </c>
      <c r="H1382" s="59" t="n">
        <v>0</v>
      </c>
      <c r="I1382" s="59" t="n">
        <v>0</v>
      </c>
      <c r="J1382" s="59" t="n">
        <f aca="false">IF(terrains!L1382=13.5,IF(terrains!X1382=1,12,9),-0.392532+1.267037*terrains!L1382+0.472239*terrains!X1382+0.58658*terrains!W1382+0.089417*terrains!V1382+0.531633*terrains!U1382+0.337883*terrains!T1382-0.403545*terrains!S1382)</f>
        <v>0.874505</v>
      </c>
      <c r="K1382" s="151" t="n">
        <f aca="false">IF(terrains!I1382=0,terrains!J1382,terrains!I1382)</f>
        <v>0.874505</v>
      </c>
      <c r="L1382" s="59" t="n">
        <v>1</v>
      </c>
      <c r="M1382" s="59" t="n">
        <v>1</v>
      </c>
      <c r="N1382" s="59" t="n">
        <v>2</v>
      </c>
      <c r="O1382" s="59" t="s">
        <v>175</v>
      </c>
      <c r="P1382" s="59" t="n">
        <v>1</v>
      </c>
      <c r="Q1382" s="59" t="n">
        <v>1</v>
      </c>
      <c r="R1382" s="59" t="n">
        <v>1</v>
      </c>
      <c r="S1382" s="59" t="n">
        <v>0</v>
      </c>
      <c r="T1382" s="59" t="n">
        <v>0</v>
      </c>
      <c r="U1382" s="59" t="n">
        <v>0</v>
      </c>
      <c r="V1382" s="59" t="n">
        <v>0</v>
      </c>
      <c r="W1382" s="59" t="n">
        <v>0</v>
      </c>
      <c r="X1382" s="59" t="n">
        <v>0</v>
      </c>
      <c r="Y1382" s="59" t="n">
        <f aca="false">IF(terrains!L1382&lt;=2.5,1,IF(terrains!L1382&lt;=4.5,2,IF(terrains!L1382&lt;=6.5,3,4)))</f>
        <v>1</v>
      </c>
      <c r="Z1382" s="59" t="n">
        <f aca="false">IF(terrains!R1382=1,35,IF(terrains!S1382=1,64,IF(terrains!T1382=1,IF(terrains!Y1382=1,85,104),IF(terrains!U1382=1,IF(terrains!Y1382=1,124,152),IF(terrains!V1382=1,(IF(terrains!Y1382=1,146,IF(terrains!Y1382=2,178,263))),IF(terrains!W1382=1,(IF(terrains!Y1382=1,178,IF(terrains!Y1382=2,218,321))),IF(terrains!X1382=1,IF(terrains!Y1382=1,190,IF(terrains!Y1382=2,242,IF(terrains!Y1382=3,357,896))))))))))</f>
        <v>35</v>
      </c>
      <c r="AA1382" s="152" t="n">
        <f aca="false">terrains!Z1382*terrains!F1382</f>
        <v>1574722.359315</v>
      </c>
    </row>
    <row r="1383" customFormat="false" ht="13.8" hidden="false" customHeight="false" outlineLevel="0" collapsed="false">
      <c r="A1383" s="143" t="n">
        <v>1382</v>
      </c>
      <c r="B1383" s="59" t="n">
        <v>299384.719268</v>
      </c>
      <c r="C1383" s="59" t="n">
        <v>5044997.4219</v>
      </c>
      <c r="D1383" s="59" t="s">
        <v>921</v>
      </c>
      <c r="E1383" s="153" t="n">
        <v>4178.4</v>
      </c>
      <c r="F1383" s="150" t="n">
        <f aca="false">terrains!E1383*10.76391</f>
        <v>44975.921544</v>
      </c>
      <c r="G1383" s="59" t="s">
        <v>220</v>
      </c>
      <c r="H1383" s="59" t="n">
        <v>0</v>
      </c>
      <c r="I1383" s="59" t="n">
        <v>0</v>
      </c>
      <c r="J1383" s="59" t="n">
        <f aca="false">IF(terrains!L1383=13.5,IF(terrains!X1383=1,12,9),-0.392532+1.267037*terrains!L1383+0.472239*terrains!X1383+0.58658*terrains!W1383+0.089417*terrains!V1383+0.531633*terrains!U1383+0.337883*terrains!T1383-0.403545*terrains!S1383)</f>
        <v>3.940212</v>
      </c>
      <c r="K1383" s="151" t="n">
        <f aca="false">IF(terrains!I1383=0,terrains!J1383,terrains!I1383)</f>
        <v>3.940212</v>
      </c>
      <c r="L1383" s="59" t="n">
        <v>3</v>
      </c>
      <c r="M1383" s="59" t="n">
        <v>2</v>
      </c>
      <c r="N1383" s="59" t="n">
        <v>6</v>
      </c>
      <c r="O1383" s="59" t="s">
        <v>178</v>
      </c>
      <c r="P1383" s="59" t="n">
        <v>2</v>
      </c>
      <c r="Q1383" s="59" t="n">
        <v>2.5</v>
      </c>
      <c r="R1383" s="59" t="n">
        <v>0</v>
      </c>
      <c r="S1383" s="59" t="n">
        <v>0</v>
      </c>
      <c r="T1383" s="59" t="n">
        <v>0</v>
      </c>
      <c r="U1383" s="59" t="n">
        <v>1</v>
      </c>
      <c r="V1383" s="59" t="n">
        <v>0</v>
      </c>
      <c r="W1383" s="59" t="n">
        <v>0</v>
      </c>
      <c r="X1383" s="59" t="n">
        <v>0</v>
      </c>
      <c r="Y1383" s="59" t="n">
        <f aca="false">IF(terrains!L1383&lt;=2.5,1,IF(terrains!L1383&lt;=4.5,2,IF(terrains!L1383&lt;=6.5,3,4)))</f>
        <v>2</v>
      </c>
      <c r="Z1383" s="59" t="n">
        <f aca="false">IF(terrains!R1383=1,35,IF(terrains!S1383=1,64,IF(terrains!T1383=1,IF(terrains!Y1383=1,85,104),IF(terrains!U1383=1,IF(terrains!Y1383=1,124,152),IF(terrains!V1383=1,(IF(terrains!Y1383=1,146,IF(terrains!Y1383=2,178,263))),IF(terrains!W1383=1,(IF(terrains!Y1383=1,178,IF(terrains!Y1383=2,218,321))),IF(terrains!X1383=1,IF(terrains!Y1383=1,190,IF(terrains!Y1383=2,242,IF(terrains!Y1383=3,357,896))))))))))</f>
        <v>152</v>
      </c>
      <c r="AA1383" s="152" t="n">
        <f aca="false">terrains!Z1383*terrains!F1383</f>
        <v>6836340.074688</v>
      </c>
    </row>
    <row r="1384" customFormat="false" ht="13.8" hidden="false" customHeight="false" outlineLevel="0" collapsed="false">
      <c r="A1384" s="143" t="n">
        <v>1383</v>
      </c>
      <c r="B1384" s="59" t="n">
        <v>293253.247547</v>
      </c>
      <c r="C1384" s="59" t="n">
        <v>5039517.02967</v>
      </c>
      <c r="D1384" s="59" t="s">
        <v>922</v>
      </c>
      <c r="E1384" s="153" t="n">
        <v>4170.4</v>
      </c>
      <c r="F1384" s="150" t="n">
        <f aca="false">terrains!E1384*10.76391</f>
        <v>44889.810264</v>
      </c>
      <c r="G1384" s="59" t="s">
        <v>284</v>
      </c>
      <c r="H1384" s="59" t="n">
        <v>1</v>
      </c>
      <c r="I1384" s="59" t="n">
        <v>6</v>
      </c>
      <c r="J1384" s="59" t="n">
        <f aca="false">IF(terrains!L1384=13.5,IF(terrains!X1384=1,12,9),-0.392532+1.267037*terrains!L1384+0.472239*terrains!X1384+0.58658*terrains!W1384+0.089417*terrains!V1384+0.531633*terrains!U1384+0.337883*terrains!T1384-0.403545*terrains!S1384)</f>
        <v>5.013499</v>
      </c>
      <c r="K1384" s="151" t="n">
        <f aca="false">IF(terrains!I1384=0,terrains!J1384,terrains!I1384)</f>
        <v>6</v>
      </c>
      <c r="L1384" s="59" t="n">
        <v>4</v>
      </c>
      <c r="M1384" s="59" t="n">
        <v>2</v>
      </c>
      <c r="N1384" s="59" t="n">
        <v>12</v>
      </c>
      <c r="O1384" s="59" t="s">
        <v>177</v>
      </c>
      <c r="P1384" s="59" t="n">
        <v>2</v>
      </c>
      <c r="Q1384" s="59" t="n">
        <v>2.5</v>
      </c>
      <c r="R1384" s="59" t="n">
        <v>0</v>
      </c>
      <c r="S1384" s="59" t="n">
        <v>0</v>
      </c>
      <c r="T1384" s="59" t="n">
        <v>1</v>
      </c>
      <c r="U1384" s="59" t="n">
        <v>0</v>
      </c>
      <c r="V1384" s="59" t="n">
        <v>0</v>
      </c>
      <c r="W1384" s="59" t="n">
        <v>0</v>
      </c>
      <c r="X1384" s="59" t="n">
        <v>0</v>
      </c>
      <c r="Y1384" s="59" t="n">
        <f aca="false">IF(terrains!L1384&lt;=2.5,1,IF(terrains!L1384&lt;=4.5,2,IF(terrains!L1384&lt;=6.5,3,4)))</f>
        <v>2</v>
      </c>
      <c r="Z1384" s="59" t="n">
        <f aca="false">IF(terrains!R1384=1,35,IF(terrains!S1384=1,64,IF(terrains!T1384=1,IF(terrains!Y1384=1,85,104),IF(terrains!U1384=1,IF(terrains!Y1384=1,124,152),IF(terrains!V1384=1,(IF(terrains!Y1384=1,146,IF(terrains!Y1384=2,178,263))),IF(terrains!W1384=1,(IF(terrains!Y1384=1,178,IF(terrains!Y1384=2,218,321))),IF(terrains!X1384=1,IF(terrains!Y1384=1,190,IF(terrains!Y1384=2,242,IF(terrains!Y1384=3,357,896))))))))))</f>
        <v>104</v>
      </c>
      <c r="AA1384" s="152" t="n">
        <f aca="false">terrains!Z1384*terrains!F1384</f>
        <v>4668540.267456</v>
      </c>
    </row>
    <row r="1385" customFormat="false" ht="13.8" hidden="false" customHeight="false" outlineLevel="0" collapsed="false">
      <c r="A1385" s="143" t="n">
        <v>1384</v>
      </c>
      <c r="B1385" s="59" t="n">
        <v>295464.445157</v>
      </c>
      <c r="C1385" s="59" t="n">
        <v>5042950.8325</v>
      </c>
      <c r="D1385" s="59" t="s">
        <v>923</v>
      </c>
      <c r="E1385" s="153" t="n">
        <v>4166.3</v>
      </c>
      <c r="F1385" s="150" t="n">
        <f aca="false">terrains!E1385*10.76391</f>
        <v>44845.678233</v>
      </c>
      <c r="G1385" s="59" t="s">
        <v>924</v>
      </c>
      <c r="H1385" s="59" t="n">
        <v>1</v>
      </c>
      <c r="I1385" s="59" t="n">
        <v>4.5</v>
      </c>
      <c r="J1385" s="59" t="n">
        <f aca="false">IF(terrains!L1385=13.5,IF(terrains!X1385=1,12,9),-0.392532+1.267037*terrains!L1385+0.472239*terrains!X1385+0.58658*terrains!W1385+0.089417*terrains!V1385+0.531633*terrains!U1385+0.337883*terrains!T1385-0.403545*terrains!S1385)</f>
        <v>4.5737305</v>
      </c>
      <c r="K1385" s="151" t="n">
        <f aca="false">IF(terrains!I1385=0,terrains!J1385,terrains!I1385)</f>
        <v>4.5</v>
      </c>
      <c r="L1385" s="59" t="n">
        <v>3.5</v>
      </c>
      <c r="M1385" s="59" t="n">
        <v>3</v>
      </c>
      <c r="N1385" s="59" t="n">
        <v>8</v>
      </c>
      <c r="O1385" s="59" t="s">
        <v>178</v>
      </c>
      <c r="P1385" s="59" t="n">
        <v>2</v>
      </c>
      <c r="Q1385" s="59" t="n">
        <v>2.5</v>
      </c>
      <c r="R1385" s="59" t="n">
        <v>0</v>
      </c>
      <c r="S1385" s="59" t="n">
        <v>0</v>
      </c>
      <c r="T1385" s="59" t="n">
        <v>0</v>
      </c>
      <c r="U1385" s="59" t="n">
        <v>1</v>
      </c>
      <c r="V1385" s="59" t="n">
        <v>0</v>
      </c>
      <c r="W1385" s="59" t="n">
        <v>0</v>
      </c>
      <c r="X1385" s="59" t="n">
        <v>0</v>
      </c>
      <c r="Y1385" s="59" t="n">
        <f aca="false">IF(terrains!L1385&lt;=2.5,1,IF(terrains!L1385&lt;=4.5,2,IF(terrains!L1385&lt;=6.5,3,4)))</f>
        <v>2</v>
      </c>
      <c r="Z1385" s="59" t="n">
        <f aca="false">IF(terrains!R1385=1,35,IF(terrains!S1385=1,64,IF(terrains!T1385=1,IF(terrains!Y1385=1,85,104),IF(terrains!U1385=1,IF(terrains!Y1385=1,124,152),IF(terrains!V1385=1,(IF(terrains!Y1385=1,146,IF(terrains!Y1385=2,178,263))),IF(terrains!W1385=1,(IF(terrains!Y1385=1,178,IF(terrains!Y1385=2,218,321))),IF(terrains!X1385=1,IF(terrains!Y1385=1,190,IF(terrains!Y1385=2,242,IF(terrains!Y1385=3,357,896))))))))))</f>
        <v>152</v>
      </c>
      <c r="AA1385" s="152" t="n">
        <f aca="false">terrains!Z1385*terrains!F1385</f>
        <v>6816543.091416</v>
      </c>
    </row>
    <row r="1386" customFormat="false" ht="13.8" hidden="false" customHeight="false" outlineLevel="0" collapsed="false">
      <c r="A1386" s="143" t="n">
        <v>1385</v>
      </c>
      <c r="B1386" s="59" t="n">
        <v>288691.152761</v>
      </c>
      <c r="C1386" s="59" t="n">
        <v>5042314.37101</v>
      </c>
      <c r="D1386" s="59" t="s">
        <v>925</v>
      </c>
      <c r="E1386" s="153" t="n">
        <v>4142.6</v>
      </c>
      <c r="F1386" s="150" t="n">
        <f aca="false">terrains!E1386*10.76391</f>
        <v>44590.573566</v>
      </c>
      <c r="G1386" s="59" t="s">
        <v>260</v>
      </c>
      <c r="H1386" s="59" t="n">
        <v>1</v>
      </c>
      <c r="I1386" s="59" t="n">
        <v>6</v>
      </c>
      <c r="J1386" s="59" t="n">
        <f aca="false">IF(terrains!L1386=13.5,IF(terrains!X1386=1,12,9),-0.392532+1.267037*terrains!L1386+0.472239*terrains!X1386+0.58658*terrains!W1386+0.089417*terrains!V1386+0.531633*terrains!U1386+0.337883*terrains!T1386-0.403545*terrains!S1386)</f>
        <v>5.6470175</v>
      </c>
      <c r="K1386" s="151" t="n">
        <f aca="false">IF(terrains!I1386=0,terrains!J1386,terrains!I1386)</f>
        <v>6</v>
      </c>
      <c r="L1386" s="59" t="n">
        <v>4.5</v>
      </c>
      <c r="M1386" s="59" t="n">
        <v>2</v>
      </c>
      <c r="N1386" s="59" t="n">
        <v>15</v>
      </c>
      <c r="O1386" s="59" t="s">
        <v>177</v>
      </c>
      <c r="P1386" s="59" t="n">
        <v>2</v>
      </c>
      <c r="Q1386" s="59" t="n">
        <v>2.5</v>
      </c>
      <c r="R1386" s="59" t="n">
        <v>0</v>
      </c>
      <c r="S1386" s="59" t="n">
        <v>0</v>
      </c>
      <c r="T1386" s="59" t="n">
        <v>1</v>
      </c>
      <c r="U1386" s="59" t="n">
        <v>0</v>
      </c>
      <c r="V1386" s="59" t="n">
        <v>0</v>
      </c>
      <c r="W1386" s="59" t="n">
        <v>0</v>
      </c>
      <c r="X1386" s="59" t="n">
        <v>0</v>
      </c>
      <c r="Y1386" s="59" t="n">
        <f aca="false">IF(terrains!L1386&lt;=2.5,1,IF(terrains!L1386&lt;=4.5,2,IF(terrains!L1386&lt;=6.5,3,4)))</f>
        <v>2</v>
      </c>
      <c r="Z1386" s="59" t="n">
        <f aca="false">IF(terrains!R1386=1,35,IF(terrains!S1386=1,64,IF(terrains!T1386=1,IF(terrains!Y1386=1,85,104),IF(terrains!U1386=1,IF(terrains!Y1386=1,124,152),IF(terrains!V1386=1,(IF(terrains!Y1386=1,146,IF(terrains!Y1386=2,178,263))),IF(terrains!W1386=1,(IF(terrains!Y1386=1,178,IF(terrains!Y1386=2,218,321))),IF(terrains!X1386=1,IF(terrains!Y1386=1,190,IF(terrains!Y1386=2,242,IF(terrains!Y1386=3,357,896))))))))))</f>
        <v>104</v>
      </c>
      <c r="AA1386" s="152" t="n">
        <f aca="false">terrains!Z1386*terrains!F1386</f>
        <v>4637419.650864</v>
      </c>
    </row>
    <row r="1387" customFormat="false" ht="13.8" hidden="false" customHeight="false" outlineLevel="0" collapsed="false">
      <c r="A1387" s="143" t="n">
        <v>1386</v>
      </c>
      <c r="B1387" s="59" t="n">
        <v>293677.6343</v>
      </c>
      <c r="C1387" s="59" t="n">
        <v>5048864.326</v>
      </c>
      <c r="D1387" s="59" t="s">
        <v>926</v>
      </c>
      <c r="E1387" s="153" t="n">
        <v>4137.8</v>
      </c>
      <c r="F1387" s="150" t="n">
        <f aca="false">terrains!E1387*10.76391</f>
        <v>44538.906798</v>
      </c>
      <c r="G1387" s="59" t="s">
        <v>927</v>
      </c>
      <c r="H1387" s="59" t="n">
        <v>0</v>
      </c>
      <c r="I1387" s="59" t="n">
        <v>0</v>
      </c>
      <c r="J1387" s="59" t="n">
        <f aca="false">IF(terrains!L1387=13.5,IF(terrains!X1387=1,12,9),-0.392532+1.267037*terrains!L1387+0.472239*terrains!X1387+0.58658*terrains!W1387+0.089417*terrains!V1387+0.531633*terrains!U1387+0.337883*terrains!T1387-0.403545*terrains!S1387)</f>
        <v>3.6385525</v>
      </c>
      <c r="K1387" s="151" t="n">
        <f aca="false">IF(terrains!I1387=0,terrains!J1387,terrains!I1387)</f>
        <v>3.6385525</v>
      </c>
      <c r="L1387" s="59" t="n">
        <v>3.5</v>
      </c>
      <c r="M1387" s="59" t="n">
        <v>2</v>
      </c>
      <c r="N1387" s="59" t="n">
        <v>8</v>
      </c>
      <c r="O1387" s="59" t="s">
        <v>176</v>
      </c>
      <c r="P1387" s="59" t="n">
        <v>2</v>
      </c>
      <c r="Q1387" s="59" t="n">
        <v>2.5</v>
      </c>
      <c r="R1387" s="59" t="n">
        <v>0</v>
      </c>
      <c r="S1387" s="59" t="n">
        <v>1</v>
      </c>
      <c r="T1387" s="59" t="n">
        <v>0</v>
      </c>
      <c r="U1387" s="59" t="n">
        <v>0</v>
      </c>
      <c r="V1387" s="59" t="n">
        <v>0</v>
      </c>
      <c r="W1387" s="59" t="n">
        <v>0</v>
      </c>
      <c r="X1387" s="59" t="n">
        <v>0</v>
      </c>
      <c r="Y1387" s="59" t="n">
        <f aca="false">IF(terrains!L1387&lt;=2.5,1,IF(terrains!L1387&lt;=4.5,2,IF(terrains!L1387&lt;=6.5,3,4)))</f>
        <v>2</v>
      </c>
      <c r="Z1387" s="59" t="n">
        <f aca="false">IF(terrains!R1387=1,35,IF(terrains!S1387=1,64,IF(terrains!T1387=1,IF(terrains!Y1387=1,85,104),IF(terrains!U1387=1,IF(terrains!Y1387=1,124,152),IF(terrains!V1387=1,(IF(terrains!Y1387=1,146,IF(terrains!Y1387=2,178,263))),IF(terrains!W1387=1,(IF(terrains!Y1387=1,178,IF(terrains!Y1387=2,218,321))),IF(terrains!X1387=1,IF(terrains!Y1387=1,190,IF(terrains!Y1387=2,242,IF(terrains!Y1387=3,357,896))))))))))</f>
        <v>64</v>
      </c>
      <c r="AA1387" s="152" t="n">
        <f aca="false">terrains!Z1387*terrains!F1387</f>
        <v>2850490.035072</v>
      </c>
    </row>
    <row r="1388" customFormat="false" ht="13.8" hidden="false" customHeight="false" outlineLevel="0" collapsed="false">
      <c r="A1388" s="143" t="n">
        <v>1387</v>
      </c>
      <c r="B1388" s="59" t="n">
        <v>299156.468282</v>
      </c>
      <c r="C1388" s="59" t="n">
        <v>5057761.21558</v>
      </c>
      <c r="D1388" s="59" t="s">
        <v>928</v>
      </c>
      <c r="E1388" s="153" t="n">
        <v>4135.3</v>
      </c>
      <c r="F1388" s="150" t="n">
        <f aca="false">terrains!E1388*10.76391</f>
        <v>44511.997023</v>
      </c>
      <c r="G1388" s="59" t="s">
        <v>354</v>
      </c>
      <c r="H1388" s="59" t="n">
        <v>0</v>
      </c>
      <c r="I1388" s="59" t="n">
        <v>0</v>
      </c>
      <c r="J1388" s="59" t="n">
        <f aca="false">IF(terrains!L1388=13.5,IF(terrains!X1388=1,12,9),-0.392532+1.267037*terrains!L1388+0.472239*terrains!X1388+0.58658*terrains!W1388+0.089417*terrains!V1388+0.531633*terrains!U1388+0.337883*terrains!T1388-0.403545*terrains!S1388)</f>
        <v>2.141542</v>
      </c>
      <c r="K1388" s="151" t="n">
        <f aca="false">IF(terrains!I1388=0,terrains!J1388,terrains!I1388)</f>
        <v>2.141542</v>
      </c>
      <c r="L1388" s="59" t="n">
        <v>2</v>
      </c>
      <c r="M1388" s="59" t="n">
        <v>1</v>
      </c>
      <c r="N1388" s="59" t="n">
        <v>3</v>
      </c>
      <c r="O1388" s="59" t="s">
        <v>175</v>
      </c>
      <c r="P1388" s="59" t="n">
        <v>2</v>
      </c>
      <c r="Q1388" s="59" t="n">
        <v>1.5</v>
      </c>
      <c r="R1388" s="59" t="n">
        <v>1</v>
      </c>
      <c r="S1388" s="59" t="n">
        <v>0</v>
      </c>
      <c r="T1388" s="59" t="n">
        <v>0</v>
      </c>
      <c r="U1388" s="59" t="n">
        <v>0</v>
      </c>
      <c r="V1388" s="59" t="n">
        <v>0</v>
      </c>
      <c r="W1388" s="59" t="n">
        <v>0</v>
      </c>
      <c r="X1388" s="59" t="n">
        <v>0</v>
      </c>
      <c r="Y1388" s="59" t="n">
        <f aca="false">IF(terrains!L1388&lt;=2.5,1,IF(terrains!L1388&lt;=4.5,2,IF(terrains!L1388&lt;=6.5,3,4)))</f>
        <v>1</v>
      </c>
      <c r="Z1388" s="59" t="n">
        <f aca="false">IF(terrains!R1388=1,35,IF(terrains!S1388=1,64,IF(terrains!T1388=1,IF(terrains!Y1388=1,85,104),IF(terrains!U1388=1,IF(terrains!Y1388=1,124,152),IF(terrains!V1388=1,(IF(terrains!Y1388=1,146,IF(terrains!Y1388=2,178,263))),IF(terrains!W1388=1,(IF(terrains!Y1388=1,178,IF(terrains!Y1388=2,218,321))),IF(terrains!X1388=1,IF(terrains!Y1388=1,190,IF(terrains!Y1388=2,242,IF(terrains!Y1388=3,357,896))))))))))</f>
        <v>35</v>
      </c>
      <c r="AA1388" s="152" t="n">
        <f aca="false">terrains!Z1388*terrains!F1388</f>
        <v>1557919.895805</v>
      </c>
    </row>
    <row r="1389" customFormat="false" ht="13.8" hidden="false" customHeight="false" outlineLevel="0" collapsed="false">
      <c r="A1389" s="143" t="n">
        <v>1388</v>
      </c>
      <c r="B1389" s="59" t="n">
        <v>300747.134384</v>
      </c>
      <c r="C1389" s="59" t="n">
        <v>5047548.52901</v>
      </c>
      <c r="D1389" s="59" t="s">
        <v>929</v>
      </c>
      <c r="E1389" s="153" t="n">
        <v>4134.2</v>
      </c>
      <c r="F1389" s="150" t="n">
        <f aca="false">terrains!E1389*10.76391</f>
        <v>44500.156722</v>
      </c>
      <c r="G1389" s="59" t="s">
        <v>305</v>
      </c>
      <c r="H1389" s="59" t="n">
        <v>0</v>
      </c>
      <c r="I1389" s="59" t="n">
        <v>6</v>
      </c>
      <c r="J1389" s="59" t="n">
        <f aca="false">IF(terrains!L1389=13.5,IF(terrains!X1389=1,12,9),-0.392532+1.267037*terrains!L1389+0.472239*terrains!X1389+0.58658*terrains!W1389+0.089417*terrains!V1389+0.531633*terrains!U1389+0.337883*terrains!T1389-0.403545*terrains!S1389)</f>
        <v>5.013499</v>
      </c>
      <c r="K1389" s="151" t="n">
        <f aca="false">IF(terrains!I1389=0,terrains!J1389,terrains!I1389)</f>
        <v>6</v>
      </c>
      <c r="L1389" s="59" t="n">
        <v>4</v>
      </c>
      <c r="M1389" s="59" t="n">
        <v>2</v>
      </c>
      <c r="N1389" s="59" t="n">
        <v>12</v>
      </c>
      <c r="O1389" s="59" t="s">
        <v>177</v>
      </c>
      <c r="P1389" s="59" t="n">
        <v>2</v>
      </c>
      <c r="Q1389" s="59" t="n">
        <v>2.5</v>
      </c>
      <c r="R1389" s="59" t="n">
        <v>0</v>
      </c>
      <c r="S1389" s="59" t="n">
        <v>0</v>
      </c>
      <c r="T1389" s="59" t="n">
        <v>1</v>
      </c>
      <c r="U1389" s="59" t="n">
        <v>0</v>
      </c>
      <c r="V1389" s="59" t="n">
        <v>0</v>
      </c>
      <c r="W1389" s="59" t="n">
        <v>0</v>
      </c>
      <c r="X1389" s="59" t="n">
        <v>0</v>
      </c>
      <c r="Y1389" s="59" t="n">
        <f aca="false">IF(terrains!L1389&lt;=2.5,1,IF(terrains!L1389&lt;=4.5,2,IF(terrains!L1389&lt;=6.5,3,4)))</f>
        <v>2</v>
      </c>
      <c r="Z1389" s="59" t="n">
        <f aca="false">IF(terrains!R1389=1,35,IF(terrains!S1389=1,64,IF(terrains!T1389=1,IF(terrains!Y1389=1,85,104),IF(terrains!U1389=1,IF(terrains!Y1389=1,124,152),IF(terrains!V1389=1,(IF(terrains!Y1389=1,146,IF(terrains!Y1389=2,178,263))),IF(terrains!W1389=1,(IF(terrains!Y1389=1,178,IF(terrains!Y1389=2,218,321))),IF(terrains!X1389=1,IF(terrains!Y1389=1,190,IF(terrains!Y1389=2,242,IF(terrains!Y1389=3,357,896))))))))))</f>
        <v>104</v>
      </c>
      <c r="AA1389" s="152" t="n">
        <f aca="false">terrains!Z1389*terrains!F1389</f>
        <v>4628016.299088</v>
      </c>
    </row>
    <row r="1390" customFormat="false" ht="13.8" hidden="false" customHeight="false" outlineLevel="0" collapsed="false">
      <c r="A1390" s="143" t="n">
        <v>1389</v>
      </c>
      <c r="B1390" s="59" t="n">
        <v>294671.152336</v>
      </c>
      <c r="C1390" s="59" t="n">
        <v>5049443.20404</v>
      </c>
      <c r="D1390" s="59" t="s">
        <v>930</v>
      </c>
      <c r="E1390" s="153" t="n">
        <v>4133.5</v>
      </c>
      <c r="F1390" s="150" t="n">
        <f aca="false">terrains!E1390*10.76391</f>
        <v>44492.621985</v>
      </c>
      <c r="G1390" s="59" t="s">
        <v>300</v>
      </c>
      <c r="H1390" s="59" t="n">
        <v>3</v>
      </c>
      <c r="I1390" s="59" t="n">
        <v>9</v>
      </c>
      <c r="J1390" s="59" t="n">
        <f aca="false">IF(terrains!L1390=13.5,IF(terrains!X1390=1,12,9),-0.392532+1.267037*terrains!L1390+0.472239*terrains!X1390+0.58658*terrains!W1390+0.089417*terrains!V1390+0.531633*terrains!U1390+0.337883*terrains!T1390-0.403545*terrains!S1390)</f>
        <v>5.539108</v>
      </c>
      <c r="K1390" s="151" t="n">
        <f aca="false">IF(terrains!I1390=0,terrains!J1390,terrains!I1390)</f>
        <v>9</v>
      </c>
      <c r="L1390" s="59" t="n">
        <v>5</v>
      </c>
      <c r="M1390" s="59" t="n">
        <v>4</v>
      </c>
      <c r="N1390" s="59" t="n">
        <v>15</v>
      </c>
      <c r="O1390" s="59" t="s">
        <v>176</v>
      </c>
      <c r="P1390" s="59" t="n">
        <v>2</v>
      </c>
      <c r="Q1390" s="59" t="n">
        <v>2</v>
      </c>
      <c r="R1390" s="59" t="n">
        <v>0</v>
      </c>
      <c r="S1390" s="59" t="n">
        <v>1</v>
      </c>
      <c r="T1390" s="59" t="n">
        <v>0</v>
      </c>
      <c r="U1390" s="59" t="n">
        <v>0</v>
      </c>
      <c r="V1390" s="59" t="n">
        <v>0</v>
      </c>
      <c r="W1390" s="59" t="n">
        <v>0</v>
      </c>
      <c r="X1390" s="59" t="n">
        <v>0</v>
      </c>
      <c r="Y1390" s="59" t="n">
        <f aca="false">IF(terrains!L1390&lt;=2.5,1,IF(terrains!L1390&lt;=4.5,2,IF(terrains!L1390&lt;=6.5,3,4)))</f>
        <v>3</v>
      </c>
      <c r="Z1390" s="59" t="n">
        <f aca="false">IF(terrains!R1390=1,35,IF(terrains!S1390=1,64,IF(terrains!T1390=1,IF(terrains!Y1390=1,85,104),IF(terrains!U1390=1,IF(terrains!Y1390=1,124,152),IF(terrains!V1390=1,(IF(terrains!Y1390=1,146,IF(terrains!Y1390=2,178,263))),IF(terrains!W1390=1,(IF(terrains!Y1390=1,178,IF(terrains!Y1390=2,218,321))),IF(terrains!X1390=1,IF(terrains!Y1390=1,190,IF(terrains!Y1390=2,242,IF(terrains!Y1390=3,357,896))))))))))</f>
        <v>64</v>
      </c>
      <c r="AA1390" s="152" t="n">
        <f aca="false">terrains!Z1390*terrains!F1390</f>
        <v>2847527.80704</v>
      </c>
    </row>
    <row r="1391" customFormat="false" ht="13.8" hidden="false" customHeight="false" outlineLevel="0" collapsed="false">
      <c r="A1391" s="143" t="n">
        <v>1390</v>
      </c>
      <c r="B1391" s="59" t="n">
        <v>294142.072945</v>
      </c>
      <c r="C1391" s="59" t="n">
        <v>5048616.3895</v>
      </c>
      <c r="D1391" s="59" t="s">
        <v>931</v>
      </c>
      <c r="E1391" s="153" t="n">
        <v>4115</v>
      </c>
      <c r="F1391" s="150" t="n">
        <f aca="false">terrains!E1391*10.76391</f>
        <v>44293.48965</v>
      </c>
      <c r="G1391" s="59" t="s">
        <v>895</v>
      </c>
      <c r="H1391" s="59" t="n">
        <v>0</v>
      </c>
      <c r="I1391" s="59" t="n">
        <v>0</v>
      </c>
      <c r="J1391" s="59" t="n">
        <f aca="false">IF(terrains!L1391=13.5,IF(terrains!X1391=1,12,9),-0.392532+1.267037*terrains!L1391+0.472239*terrains!X1391+0.58658*terrains!W1391+0.089417*terrains!V1391+0.531633*terrains!U1391+0.337883*terrains!T1391-0.403545*terrains!S1391)</f>
        <v>2.3715155</v>
      </c>
      <c r="K1391" s="151" t="n">
        <f aca="false">IF(terrains!I1391=0,terrains!J1391,terrains!I1391)</f>
        <v>2.3715155</v>
      </c>
      <c r="L1391" s="59" t="n">
        <v>2.5</v>
      </c>
      <c r="M1391" s="59" t="n">
        <v>1</v>
      </c>
      <c r="N1391" s="59" t="n">
        <v>6</v>
      </c>
      <c r="O1391" s="59" t="s">
        <v>176</v>
      </c>
      <c r="P1391" s="59" t="n">
        <v>2</v>
      </c>
      <c r="Q1391" s="59" t="n">
        <v>1.5</v>
      </c>
      <c r="R1391" s="59" t="n">
        <v>0</v>
      </c>
      <c r="S1391" s="59" t="n">
        <v>1</v>
      </c>
      <c r="T1391" s="59" t="n">
        <v>0</v>
      </c>
      <c r="U1391" s="59" t="n">
        <v>0</v>
      </c>
      <c r="V1391" s="59" t="n">
        <v>0</v>
      </c>
      <c r="W1391" s="59" t="n">
        <v>0</v>
      </c>
      <c r="X1391" s="59" t="n">
        <v>0</v>
      </c>
      <c r="Y1391" s="59" t="n">
        <f aca="false">IF(terrains!L1391&lt;=2.5,1,IF(terrains!L1391&lt;=4.5,2,IF(terrains!L1391&lt;=6.5,3,4)))</f>
        <v>1</v>
      </c>
      <c r="Z1391" s="59" t="n">
        <f aca="false">IF(terrains!R1391=1,35,IF(terrains!S1391=1,64,IF(terrains!T1391=1,IF(terrains!Y1391=1,85,104),IF(terrains!U1391=1,IF(terrains!Y1391=1,124,152),IF(terrains!V1391=1,(IF(terrains!Y1391=1,146,IF(terrains!Y1391=2,178,263))),IF(terrains!W1391=1,(IF(terrains!Y1391=1,178,IF(terrains!Y1391=2,218,321))),IF(terrains!X1391=1,IF(terrains!Y1391=1,190,IF(terrains!Y1391=2,242,IF(terrains!Y1391=3,357,896))))))))))</f>
        <v>64</v>
      </c>
      <c r="AA1391" s="152" t="n">
        <f aca="false">terrains!Z1391*terrains!F1391</f>
        <v>2834783.3376</v>
      </c>
    </row>
    <row r="1392" customFormat="false" ht="13.8" hidden="false" customHeight="false" outlineLevel="0" collapsed="false">
      <c r="A1392" s="143" t="n">
        <v>1391</v>
      </c>
      <c r="B1392" s="59" t="n">
        <v>299893.797119</v>
      </c>
      <c r="C1392" s="59" t="n">
        <v>5041861.50472</v>
      </c>
      <c r="D1392" s="59" t="s">
        <v>932</v>
      </c>
      <c r="E1392" s="153" t="n">
        <v>4106.3</v>
      </c>
      <c r="F1392" s="150" t="n">
        <f aca="false">terrains!E1392*10.76391</f>
        <v>44199.843633</v>
      </c>
      <c r="G1392" s="59" t="s">
        <v>246</v>
      </c>
      <c r="H1392" s="59" t="n">
        <v>0</v>
      </c>
      <c r="I1392" s="59" t="n">
        <v>6</v>
      </c>
      <c r="J1392" s="59" t="n">
        <f aca="false">IF(terrains!L1392=13.5,IF(terrains!X1392=1,12,9),-0.392532+1.267037*terrains!L1392+0.472239*terrains!X1392+0.58658*terrains!W1392+0.089417*terrains!V1392+0.531633*terrains!U1392+0.337883*terrains!T1392-0.403545*terrains!S1392)</f>
        <v>5.3985515</v>
      </c>
      <c r="K1392" s="151" t="n">
        <f aca="false">IF(terrains!I1392=0,terrains!J1392,terrains!I1392)</f>
        <v>6</v>
      </c>
      <c r="L1392" s="59" t="n">
        <v>4.5</v>
      </c>
      <c r="M1392" s="59" t="n">
        <v>0</v>
      </c>
      <c r="N1392" s="59" t="n">
        <v>0</v>
      </c>
      <c r="O1392" s="59" t="s">
        <v>179</v>
      </c>
      <c r="P1392" s="59" t="n">
        <v>0</v>
      </c>
      <c r="Q1392" s="59" t="n">
        <v>0</v>
      </c>
      <c r="R1392" s="59" t="n">
        <v>0</v>
      </c>
      <c r="S1392" s="59" t="n">
        <v>0</v>
      </c>
      <c r="T1392" s="59" t="n">
        <v>0</v>
      </c>
      <c r="U1392" s="59" t="n">
        <v>0</v>
      </c>
      <c r="V1392" s="59" t="n">
        <v>1</v>
      </c>
      <c r="W1392" s="59" t="n">
        <v>0</v>
      </c>
      <c r="X1392" s="59" t="n">
        <v>0</v>
      </c>
      <c r="Y1392" s="59" t="n">
        <f aca="false">IF(terrains!L1392&lt;=2.5,1,IF(terrains!L1392&lt;=4.5,2,IF(terrains!L1392&lt;=6.5,3,4)))</f>
        <v>2</v>
      </c>
      <c r="Z1392" s="59" t="n">
        <f aca="false">IF(terrains!R1392=1,35,IF(terrains!S1392=1,64,IF(terrains!T1392=1,IF(terrains!Y1392=1,85,104),IF(terrains!U1392=1,IF(terrains!Y1392=1,124,152),IF(terrains!V1392=1,(IF(terrains!Y1392=1,146,IF(terrains!Y1392=2,178,263))),IF(terrains!W1392=1,(IF(terrains!Y1392=1,178,IF(terrains!Y1392=2,218,321))),IF(terrains!X1392=1,IF(terrains!Y1392=1,190,IF(terrains!Y1392=2,242,IF(terrains!Y1392=3,357,896))))))))))</f>
        <v>178</v>
      </c>
      <c r="AA1392" s="152" t="n">
        <f aca="false">terrains!Z1392*terrains!F1392</f>
        <v>7867572.166674</v>
      </c>
    </row>
    <row r="1393" customFormat="false" ht="13.8" hidden="false" customHeight="false" outlineLevel="0" collapsed="false">
      <c r="A1393" s="143" t="n">
        <v>1392</v>
      </c>
      <c r="B1393" s="59" t="n">
        <v>300477.7223</v>
      </c>
      <c r="C1393" s="59" t="n">
        <v>5043195.06</v>
      </c>
      <c r="D1393" s="59" t="s">
        <v>933</v>
      </c>
      <c r="E1393" s="153" t="n">
        <v>4095.8</v>
      </c>
      <c r="F1393" s="150" t="n">
        <f aca="false">terrains!E1393*10.76391</f>
        <v>44086.822578</v>
      </c>
      <c r="G1393" s="59" t="s">
        <v>815</v>
      </c>
      <c r="H1393" s="59" t="n">
        <v>0</v>
      </c>
      <c r="I1393" s="59" t="n">
        <v>4</v>
      </c>
      <c r="J1393" s="59" t="n">
        <f aca="false">IF(terrains!L1393=13.5,IF(terrains!X1393=1,12,9),-0.392532+1.267037*terrains!L1393+0.472239*terrains!X1393+0.58658*terrains!W1393+0.089417*terrains!V1393+0.531633*terrains!U1393+0.337883*terrains!T1393-0.403545*terrains!S1393)</f>
        <v>4.3799805</v>
      </c>
      <c r="K1393" s="151" t="n">
        <f aca="false">IF(terrains!I1393=0,terrains!J1393,terrains!I1393)</f>
        <v>4</v>
      </c>
      <c r="L1393" s="59" t="n">
        <v>3.5</v>
      </c>
      <c r="M1393" s="59" t="n">
        <v>3</v>
      </c>
      <c r="N1393" s="59" t="n">
        <v>5</v>
      </c>
      <c r="O1393" s="59" t="s">
        <v>177</v>
      </c>
      <c r="P1393" s="59" t="n">
        <v>2</v>
      </c>
      <c r="Q1393" s="59" t="n">
        <v>2.5</v>
      </c>
      <c r="R1393" s="59" t="n">
        <v>0</v>
      </c>
      <c r="S1393" s="59" t="n">
        <v>0</v>
      </c>
      <c r="T1393" s="59" t="n">
        <v>1</v>
      </c>
      <c r="U1393" s="59" t="n">
        <v>0</v>
      </c>
      <c r="V1393" s="59" t="n">
        <v>0</v>
      </c>
      <c r="W1393" s="59" t="n">
        <v>0</v>
      </c>
      <c r="X1393" s="59" t="n">
        <v>0</v>
      </c>
      <c r="Y1393" s="59" t="n">
        <f aca="false">IF(terrains!L1393&lt;=2.5,1,IF(terrains!L1393&lt;=4.5,2,IF(terrains!L1393&lt;=6.5,3,4)))</f>
        <v>2</v>
      </c>
      <c r="Z1393" s="59" t="n">
        <f aca="false">IF(terrains!R1393=1,35,IF(terrains!S1393=1,64,IF(terrains!T1393=1,IF(terrains!Y1393=1,85,104),IF(terrains!U1393=1,IF(terrains!Y1393=1,124,152),IF(terrains!V1393=1,(IF(terrains!Y1393=1,146,IF(terrains!Y1393=2,178,263))),IF(terrains!W1393=1,(IF(terrains!Y1393=1,178,IF(terrains!Y1393=2,218,321))),IF(terrains!X1393=1,IF(terrains!Y1393=1,190,IF(terrains!Y1393=2,242,IF(terrains!Y1393=3,357,896))))))))))</f>
        <v>104</v>
      </c>
      <c r="AA1393" s="152" t="n">
        <f aca="false">terrains!Z1393*terrains!F1393</f>
        <v>4585029.548112</v>
      </c>
    </row>
    <row r="1394" customFormat="false" ht="13.8" hidden="false" customHeight="false" outlineLevel="0" collapsed="false">
      <c r="A1394" s="143" t="n">
        <v>1393</v>
      </c>
      <c r="B1394" s="59" t="n">
        <v>300243.827087</v>
      </c>
      <c r="C1394" s="59" t="n">
        <v>5040962.76322</v>
      </c>
      <c r="D1394" s="59" t="s">
        <v>934</v>
      </c>
      <c r="E1394" s="153" t="n">
        <v>4092.8</v>
      </c>
      <c r="F1394" s="150" t="n">
        <f aca="false">terrains!E1394*10.76391</f>
        <v>44054.530848</v>
      </c>
      <c r="G1394" s="59" t="s">
        <v>620</v>
      </c>
      <c r="H1394" s="59" t="n">
        <v>0</v>
      </c>
      <c r="I1394" s="59" t="n">
        <v>6</v>
      </c>
      <c r="J1394" s="59" t="n">
        <f aca="false">IF(terrains!L1394=13.5,IF(terrains!X1394=1,12,9),-0.392532+1.267037*terrains!L1394+0.472239*terrains!X1394+0.58658*terrains!W1394+0.089417*terrains!V1394+0.531633*terrains!U1394+0.337883*terrains!T1394-0.403545*terrains!S1394)</f>
        <v>5.7813735</v>
      </c>
      <c r="K1394" s="151" t="n">
        <f aca="false">IF(terrains!I1394=0,terrains!J1394,terrains!I1394)</f>
        <v>6</v>
      </c>
      <c r="L1394" s="59" t="n">
        <v>4.5</v>
      </c>
      <c r="M1394" s="59" t="n">
        <v>0</v>
      </c>
      <c r="N1394" s="59" t="n">
        <v>0</v>
      </c>
      <c r="O1394" s="59" t="s">
        <v>181</v>
      </c>
      <c r="P1394" s="59" t="n">
        <v>0</v>
      </c>
      <c r="Q1394" s="59" t="n">
        <v>0</v>
      </c>
      <c r="R1394" s="59" t="n">
        <v>0</v>
      </c>
      <c r="S1394" s="59" t="n">
        <v>0</v>
      </c>
      <c r="T1394" s="59" t="n">
        <v>0</v>
      </c>
      <c r="U1394" s="59" t="n">
        <v>0</v>
      </c>
      <c r="V1394" s="59" t="n">
        <v>0</v>
      </c>
      <c r="W1394" s="59" t="n">
        <v>0</v>
      </c>
      <c r="X1394" s="59" t="n">
        <v>1</v>
      </c>
      <c r="Y1394" s="59" t="n">
        <f aca="false">IF(terrains!L1394&lt;=2.5,1,IF(terrains!L1394&lt;=4.5,2,IF(terrains!L1394&lt;=6.5,3,4)))</f>
        <v>2</v>
      </c>
      <c r="Z1394" s="59" t="n">
        <f aca="false">IF(terrains!R1394=1,35,IF(terrains!S1394=1,64,IF(terrains!T1394=1,IF(terrains!Y1394=1,85,104),IF(terrains!U1394=1,IF(terrains!Y1394=1,124,152),IF(terrains!V1394=1,(IF(terrains!Y1394=1,146,IF(terrains!Y1394=2,178,263))),IF(terrains!W1394=1,(IF(terrains!Y1394=1,178,IF(terrains!Y1394=2,218,321))),IF(terrains!X1394=1,IF(terrains!Y1394=1,190,IF(terrains!Y1394=2,242,IF(terrains!Y1394=3,357,896))))))))))</f>
        <v>242</v>
      </c>
      <c r="AA1394" s="152" t="n">
        <f aca="false">terrains!Z1394*terrains!F1394</f>
        <v>10661196.465216</v>
      </c>
    </row>
    <row r="1395" customFormat="false" ht="13.8" hidden="false" customHeight="false" outlineLevel="0" collapsed="false">
      <c r="A1395" s="143" t="n">
        <v>1394</v>
      </c>
      <c r="B1395" s="59" t="n">
        <v>293152.9071</v>
      </c>
      <c r="C1395" s="59" t="n">
        <v>5036693.255</v>
      </c>
      <c r="D1395" s="59" t="s">
        <v>935</v>
      </c>
      <c r="E1395" s="153" t="n">
        <v>4085.1</v>
      </c>
      <c r="F1395" s="150" t="n">
        <f aca="false">terrains!E1395*10.76391</f>
        <v>43971.648741</v>
      </c>
      <c r="G1395" s="59" t="s">
        <v>936</v>
      </c>
      <c r="H1395" s="59" t="n">
        <v>0</v>
      </c>
      <c r="I1395" s="59" t="n">
        <v>0</v>
      </c>
      <c r="J1395" s="59" t="n">
        <f aca="false">IF(terrains!L1395=13.5,IF(terrains!X1395=1,12,9),-0.392532+1.267037*terrains!L1395+0.472239*terrains!X1395+0.58658*terrains!W1395+0.089417*terrains!V1395+0.531633*terrains!U1395+0.337883*terrains!T1395-0.403545*terrains!S1395)</f>
        <v>4.272071</v>
      </c>
      <c r="K1395" s="151" t="n">
        <f aca="false">IF(terrains!I1395=0,terrains!J1395,terrains!I1395)</f>
        <v>4.272071</v>
      </c>
      <c r="L1395" s="59" t="n">
        <v>4</v>
      </c>
      <c r="M1395" s="59" t="n">
        <v>3</v>
      </c>
      <c r="N1395" s="59" t="n">
        <v>12</v>
      </c>
      <c r="O1395" s="59" t="s">
        <v>176</v>
      </c>
      <c r="P1395" s="59" t="n">
        <v>1</v>
      </c>
      <c r="Q1395" s="59" t="n">
        <v>2</v>
      </c>
      <c r="R1395" s="59" t="n">
        <v>0</v>
      </c>
      <c r="S1395" s="59" t="n">
        <v>1</v>
      </c>
      <c r="T1395" s="59" t="n">
        <v>0</v>
      </c>
      <c r="U1395" s="59" t="n">
        <v>0</v>
      </c>
      <c r="V1395" s="59" t="n">
        <v>0</v>
      </c>
      <c r="W1395" s="59" t="n">
        <v>0</v>
      </c>
      <c r="X1395" s="59" t="n">
        <v>0</v>
      </c>
      <c r="Y1395" s="59" t="n">
        <f aca="false">IF(terrains!L1395&lt;=2.5,1,IF(terrains!L1395&lt;=4.5,2,IF(terrains!L1395&lt;=6.5,3,4)))</f>
        <v>2</v>
      </c>
      <c r="Z1395" s="59" t="n">
        <f aca="false">IF(terrains!R1395=1,35,IF(terrains!S1395=1,64,IF(terrains!T1395=1,IF(terrains!Y1395=1,85,104),IF(terrains!U1395=1,IF(terrains!Y1395=1,124,152),IF(terrains!V1395=1,(IF(terrains!Y1395=1,146,IF(terrains!Y1395=2,178,263))),IF(terrains!W1395=1,(IF(terrains!Y1395=1,178,IF(terrains!Y1395=2,218,321))),IF(terrains!X1395=1,IF(terrains!Y1395=1,190,IF(terrains!Y1395=2,242,IF(terrains!Y1395=3,357,896))))))))))</f>
        <v>64</v>
      </c>
      <c r="AA1395" s="152" t="n">
        <f aca="false">terrains!Z1395*terrains!F1395</f>
        <v>2814185.519424</v>
      </c>
    </row>
    <row r="1396" customFormat="false" ht="13.8" hidden="false" customHeight="false" outlineLevel="0" collapsed="false">
      <c r="A1396" s="143" t="n">
        <v>1395</v>
      </c>
      <c r="B1396" s="59" t="n">
        <v>299629.121788</v>
      </c>
      <c r="C1396" s="59" t="n">
        <v>5040712.07558</v>
      </c>
      <c r="D1396" s="59" t="s">
        <v>937</v>
      </c>
      <c r="E1396" s="153" t="n">
        <v>4067.8</v>
      </c>
      <c r="F1396" s="150" t="n">
        <f aca="false">terrains!E1396*10.76391</f>
        <v>43785.433098</v>
      </c>
      <c r="G1396" s="59" t="s">
        <v>487</v>
      </c>
      <c r="H1396" s="59" t="n">
        <v>0</v>
      </c>
      <c r="I1396" s="59" t="n">
        <v>12</v>
      </c>
      <c r="J1396" s="59" t="n">
        <f aca="false">IF(terrains!L1396=13.5,IF(terrains!X1396=1,12,9),-0.392532+1.267037*terrains!L1396+0.472239*terrains!X1396+0.58658*terrains!W1396+0.089417*terrains!V1396+0.531633*terrains!U1396+0.337883*terrains!T1396-0.403545*terrains!S1396)</f>
        <v>12</v>
      </c>
      <c r="K1396" s="151" t="n">
        <f aca="false">IF(terrains!I1396=0,terrains!J1396,terrains!I1396)</f>
        <v>12</v>
      </c>
      <c r="L1396" s="59" t="n">
        <v>13.5</v>
      </c>
      <c r="M1396" s="59" t="n">
        <v>0</v>
      </c>
      <c r="N1396" s="59" t="n">
        <v>0</v>
      </c>
      <c r="O1396" s="59" t="s">
        <v>181</v>
      </c>
      <c r="P1396" s="59" t="n">
        <v>0</v>
      </c>
      <c r="Q1396" s="59" t="n">
        <v>0</v>
      </c>
      <c r="R1396" s="59" t="n">
        <v>0</v>
      </c>
      <c r="S1396" s="59" t="n">
        <v>0</v>
      </c>
      <c r="T1396" s="59" t="n">
        <v>0</v>
      </c>
      <c r="U1396" s="59" t="n">
        <v>0</v>
      </c>
      <c r="V1396" s="59" t="n">
        <v>0</v>
      </c>
      <c r="W1396" s="59" t="n">
        <v>0</v>
      </c>
      <c r="X1396" s="59" t="n">
        <v>1</v>
      </c>
      <c r="Y1396" s="59" t="n">
        <f aca="false">IF(terrains!L1396&lt;=2.5,1,IF(terrains!L1396&lt;=4.5,2,IF(terrains!L1396&lt;=6.5,3,4)))</f>
        <v>4</v>
      </c>
      <c r="Z1396" s="59" t="n">
        <f aca="false">IF(terrains!R1396=1,35,IF(terrains!S1396=1,64,IF(terrains!T1396=1,IF(terrains!Y1396=1,85,104),IF(terrains!U1396=1,IF(terrains!Y1396=1,124,152),IF(terrains!V1396=1,(IF(terrains!Y1396=1,146,IF(terrains!Y1396=2,178,263))),IF(terrains!W1396=1,(IF(terrains!Y1396=1,178,IF(terrains!Y1396=2,218,321))),IF(terrains!X1396=1,IF(terrains!Y1396=1,190,IF(terrains!Y1396=2,242,IF(terrains!Y1396=3,357,896))))))))))</f>
        <v>896</v>
      </c>
      <c r="AA1396" s="152" t="n">
        <f aca="false">terrains!Z1396*terrains!F1396</f>
        <v>39231748.055808</v>
      </c>
    </row>
    <row r="1397" customFormat="false" ht="13.8" hidden="false" customHeight="false" outlineLevel="0" collapsed="false">
      <c r="A1397" s="143" t="n">
        <v>1396</v>
      </c>
      <c r="B1397" s="59" t="n">
        <v>302066.277239</v>
      </c>
      <c r="C1397" s="59" t="n">
        <v>5059041.48328</v>
      </c>
      <c r="D1397" s="59" t="s">
        <v>938</v>
      </c>
      <c r="E1397" s="153" t="n">
        <v>4061.3</v>
      </c>
      <c r="F1397" s="150" t="n">
        <f aca="false">terrains!E1397*10.76391</f>
        <v>43715.467683</v>
      </c>
      <c r="G1397" s="59" t="s">
        <v>328</v>
      </c>
      <c r="H1397" s="59" t="n">
        <v>0</v>
      </c>
      <c r="I1397" s="59" t="n">
        <v>0</v>
      </c>
      <c r="J1397" s="59" t="n">
        <f aca="false">IF(terrains!L1397=13.5,IF(terrains!X1397=1,12,9),-0.392532+1.267037*terrains!L1397+0.472239*terrains!X1397+0.58658*terrains!W1397+0.089417*terrains!V1397+0.531633*terrains!U1397+0.337883*terrains!T1397-0.403545*terrains!S1397)</f>
        <v>2.7750605</v>
      </c>
      <c r="K1397" s="151" t="n">
        <f aca="false">IF(terrains!I1397=0,terrains!J1397,terrains!I1397)</f>
        <v>2.7750605</v>
      </c>
      <c r="L1397" s="59" t="n">
        <v>2.5</v>
      </c>
      <c r="M1397" s="59" t="n">
        <v>0</v>
      </c>
      <c r="N1397" s="59" t="n">
        <v>0</v>
      </c>
      <c r="O1397" s="59" t="s">
        <v>175</v>
      </c>
      <c r="P1397" s="59" t="n">
        <v>0</v>
      </c>
      <c r="Q1397" s="59" t="n">
        <v>0</v>
      </c>
      <c r="R1397" s="59" t="n">
        <v>1</v>
      </c>
      <c r="S1397" s="59" t="n">
        <v>0</v>
      </c>
      <c r="T1397" s="59" t="n">
        <v>0</v>
      </c>
      <c r="U1397" s="59" t="n">
        <v>0</v>
      </c>
      <c r="V1397" s="59" t="n">
        <v>0</v>
      </c>
      <c r="W1397" s="59" t="n">
        <v>0</v>
      </c>
      <c r="X1397" s="59" t="n">
        <v>0</v>
      </c>
      <c r="Y1397" s="59" t="n">
        <f aca="false">IF(terrains!L1397&lt;=2.5,1,IF(terrains!L1397&lt;=4.5,2,IF(terrains!L1397&lt;=6.5,3,4)))</f>
        <v>1</v>
      </c>
      <c r="Z1397" s="59" t="n">
        <f aca="false">IF(terrains!R1397=1,35,IF(terrains!S1397=1,64,IF(terrains!T1397=1,IF(terrains!Y1397=1,85,104),IF(terrains!U1397=1,IF(terrains!Y1397=1,124,152),IF(terrains!V1397=1,(IF(terrains!Y1397=1,146,IF(terrains!Y1397=2,178,263))),IF(terrains!W1397=1,(IF(terrains!Y1397=1,178,IF(terrains!Y1397=2,218,321))),IF(terrains!X1397=1,IF(terrains!Y1397=1,190,IF(terrains!Y1397=2,242,IF(terrains!Y1397=3,357,896))))))))))</f>
        <v>35</v>
      </c>
      <c r="AA1397" s="152" t="n">
        <f aca="false">terrains!Z1397*terrains!F1397</f>
        <v>1530041.368905</v>
      </c>
    </row>
    <row r="1398" customFormat="false" ht="13.8" hidden="false" customHeight="false" outlineLevel="0" collapsed="false">
      <c r="A1398" s="143" t="n">
        <v>1397</v>
      </c>
      <c r="B1398" s="59" t="n">
        <v>277207.561443</v>
      </c>
      <c r="C1398" s="59" t="n">
        <v>5039727.07949</v>
      </c>
      <c r="D1398" s="59" t="s">
        <v>939</v>
      </c>
      <c r="E1398" s="153" t="n">
        <v>4057.5</v>
      </c>
      <c r="F1398" s="150" t="n">
        <f aca="false">terrains!E1398*10.76391</f>
        <v>43674.564825</v>
      </c>
      <c r="G1398" s="59" t="s">
        <v>775</v>
      </c>
      <c r="H1398" s="59" t="n">
        <v>0.2</v>
      </c>
      <c r="I1398" s="59" t="n">
        <v>3</v>
      </c>
      <c r="J1398" s="59" t="n">
        <f aca="false">IF(terrains!L1398=13.5,IF(terrains!X1398=1,12,9),-0.392532+1.267037*terrains!L1398+0.472239*terrains!X1398+0.58658*terrains!W1398+0.089417*terrains!V1398+0.531633*terrains!U1398+0.337883*terrains!T1398-0.403545*terrains!S1398)</f>
        <v>4.0420975</v>
      </c>
      <c r="K1398" s="151" t="n">
        <f aca="false">IF(terrains!I1398=0,terrains!J1398,terrains!I1398)</f>
        <v>3</v>
      </c>
      <c r="L1398" s="59" t="n">
        <v>3.5</v>
      </c>
      <c r="M1398" s="59" t="n">
        <v>1</v>
      </c>
      <c r="N1398" s="59" t="n">
        <v>12</v>
      </c>
      <c r="O1398" s="59" t="s">
        <v>175</v>
      </c>
      <c r="P1398" s="59" t="n">
        <v>2</v>
      </c>
      <c r="Q1398" s="59" t="n">
        <v>1.5</v>
      </c>
      <c r="R1398" s="59" t="n">
        <v>1</v>
      </c>
      <c r="S1398" s="59" t="n">
        <v>0</v>
      </c>
      <c r="T1398" s="59" t="n">
        <v>0</v>
      </c>
      <c r="U1398" s="59" t="n">
        <v>0</v>
      </c>
      <c r="V1398" s="59" t="n">
        <v>0</v>
      </c>
      <c r="W1398" s="59" t="n">
        <v>0</v>
      </c>
      <c r="X1398" s="59" t="n">
        <v>0</v>
      </c>
      <c r="Y1398" s="59" t="n">
        <f aca="false">IF(terrains!L1398&lt;=2.5,1,IF(terrains!L1398&lt;=4.5,2,IF(terrains!L1398&lt;=6.5,3,4)))</f>
        <v>2</v>
      </c>
      <c r="Z1398" s="59" t="n">
        <f aca="false">IF(terrains!R1398=1,35,IF(terrains!S1398=1,64,IF(terrains!T1398=1,IF(terrains!Y1398=1,85,104),IF(terrains!U1398=1,IF(terrains!Y1398=1,124,152),IF(terrains!V1398=1,(IF(terrains!Y1398=1,146,IF(terrains!Y1398=2,178,263))),IF(terrains!W1398=1,(IF(terrains!Y1398=1,178,IF(terrains!Y1398=2,218,321))),IF(terrains!X1398=1,IF(terrains!Y1398=1,190,IF(terrains!Y1398=2,242,IF(terrains!Y1398=3,357,896))))))))))</f>
        <v>35</v>
      </c>
      <c r="AA1398" s="152" t="n">
        <f aca="false">terrains!Z1398*terrains!F1398</f>
        <v>1528609.768875</v>
      </c>
    </row>
    <row r="1399" customFormat="false" ht="13.8" hidden="false" customHeight="false" outlineLevel="0" collapsed="false">
      <c r="A1399" s="143" t="n">
        <v>1398</v>
      </c>
      <c r="B1399" s="59" t="n">
        <v>276184.558645</v>
      </c>
      <c r="C1399" s="59" t="n">
        <v>5039080.10017</v>
      </c>
      <c r="D1399" s="59" t="s">
        <v>940</v>
      </c>
      <c r="E1399" s="153" t="n">
        <v>4056</v>
      </c>
      <c r="F1399" s="150" t="n">
        <f aca="false">terrains!E1399*10.76391</f>
        <v>43658.41896</v>
      </c>
      <c r="G1399" s="59" t="s">
        <v>207</v>
      </c>
      <c r="H1399" s="59" t="n">
        <v>0</v>
      </c>
      <c r="I1399" s="59" t="n">
        <v>0</v>
      </c>
      <c r="J1399" s="59" t="n">
        <f aca="false">IF(terrains!L1399=13.5,IF(terrains!X1399=1,12,9),-0.392532+1.267037*terrains!L1399+0.472239*terrains!X1399+0.58658*terrains!W1399+0.089417*terrains!V1399+0.531633*terrains!U1399+0.337883*terrains!T1399-0.403545*terrains!S1399)</f>
        <v>1.5080235</v>
      </c>
      <c r="K1399" s="151" t="n">
        <f aca="false">IF(terrains!I1399=0,terrains!J1399,terrains!I1399)</f>
        <v>1.5080235</v>
      </c>
      <c r="L1399" s="59" t="n">
        <v>1.5</v>
      </c>
      <c r="M1399" s="59" t="n">
        <v>1</v>
      </c>
      <c r="N1399" s="59" t="n">
        <v>2</v>
      </c>
      <c r="O1399" s="59" t="s">
        <v>175</v>
      </c>
      <c r="P1399" s="59" t="n">
        <v>1.5</v>
      </c>
      <c r="Q1399" s="59" t="n">
        <v>1.5</v>
      </c>
      <c r="R1399" s="59" t="n">
        <v>1</v>
      </c>
      <c r="S1399" s="59" t="n">
        <v>0</v>
      </c>
      <c r="T1399" s="59" t="n">
        <v>0</v>
      </c>
      <c r="U1399" s="59" t="n">
        <v>0</v>
      </c>
      <c r="V1399" s="59" t="n">
        <v>0</v>
      </c>
      <c r="W1399" s="59" t="n">
        <v>0</v>
      </c>
      <c r="X1399" s="59" t="n">
        <v>0</v>
      </c>
      <c r="Y1399" s="59" t="n">
        <f aca="false">IF(terrains!L1399&lt;=2.5,1,IF(terrains!L1399&lt;=4.5,2,IF(terrains!L1399&lt;=6.5,3,4)))</f>
        <v>1</v>
      </c>
      <c r="Z1399" s="59" t="n">
        <f aca="false">IF(terrains!R1399=1,35,IF(terrains!S1399=1,64,IF(terrains!T1399=1,IF(terrains!Y1399=1,85,104),IF(terrains!U1399=1,IF(terrains!Y1399=1,124,152),IF(terrains!V1399=1,(IF(terrains!Y1399=1,146,IF(terrains!Y1399=2,178,263))),IF(terrains!W1399=1,(IF(terrains!Y1399=1,178,IF(terrains!Y1399=2,218,321))),IF(terrains!X1399=1,IF(terrains!Y1399=1,190,IF(terrains!Y1399=2,242,IF(terrains!Y1399=3,357,896))))))))))</f>
        <v>35</v>
      </c>
      <c r="AA1399" s="152" t="n">
        <f aca="false">terrains!Z1399*terrains!F1399</f>
        <v>1528044.6636</v>
      </c>
    </row>
    <row r="1400" customFormat="false" ht="13.8" hidden="false" customHeight="false" outlineLevel="0" collapsed="false">
      <c r="A1400" s="143" t="n">
        <v>1399</v>
      </c>
      <c r="B1400" s="59" t="n">
        <v>298855.019715</v>
      </c>
      <c r="C1400" s="59" t="n">
        <v>5044737.45102</v>
      </c>
      <c r="D1400" s="59" t="s">
        <v>941</v>
      </c>
      <c r="E1400" s="153" t="n">
        <v>4055.9</v>
      </c>
      <c r="F1400" s="150" t="n">
        <f aca="false">terrains!E1400*10.76391</f>
        <v>43657.342569</v>
      </c>
      <c r="G1400" s="59" t="s">
        <v>581</v>
      </c>
      <c r="H1400" s="59" t="n">
        <v>1</v>
      </c>
      <c r="I1400" s="59" t="n">
        <v>6</v>
      </c>
      <c r="J1400" s="59" t="n">
        <f aca="false">IF(terrains!L1400=13.5,IF(terrains!X1400=1,12,9),-0.392532+1.267037*terrains!L1400+0.472239*terrains!X1400+0.58658*terrains!W1400+0.089417*terrains!V1400+0.531633*terrains!U1400+0.337883*terrains!T1400-0.403545*terrains!S1400)</f>
        <v>5.207249</v>
      </c>
      <c r="K1400" s="151" t="n">
        <f aca="false">IF(terrains!I1400=0,terrains!J1400,terrains!I1400)</f>
        <v>6</v>
      </c>
      <c r="L1400" s="59" t="n">
        <v>4</v>
      </c>
      <c r="M1400" s="59" t="n">
        <v>2</v>
      </c>
      <c r="N1400" s="59" t="n">
        <v>10</v>
      </c>
      <c r="O1400" s="59" t="s">
        <v>178</v>
      </c>
      <c r="P1400" s="59" t="n">
        <v>2</v>
      </c>
      <c r="Q1400" s="59" t="n">
        <v>2.5</v>
      </c>
      <c r="R1400" s="59" t="n">
        <v>0</v>
      </c>
      <c r="S1400" s="59" t="n">
        <v>0</v>
      </c>
      <c r="T1400" s="59" t="n">
        <v>0</v>
      </c>
      <c r="U1400" s="59" t="n">
        <v>1</v>
      </c>
      <c r="V1400" s="59" t="n">
        <v>0</v>
      </c>
      <c r="W1400" s="59" t="n">
        <v>0</v>
      </c>
      <c r="X1400" s="59" t="n">
        <v>0</v>
      </c>
      <c r="Y1400" s="59" t="n">
        <f aca="false">IF(terrains!L1400&lt;=2.5,1,IF(terrains!L1400&lt;=4.5,2,IF(terrains!L1400&lt;=6.5,3,4)))</f>
        <v>2</v>
      </c>
      <c r="Z1400" s="59" t="n">
        <f aca="false">IF(terrains!R1400=1,35,IF(terrains!S1400=1,64,IF(terrains!T1400=1,IF(terrains!Y1400=1,85,104),IF(terrains!U1400=1,IF(terrains!Y1400=1,124,152),IF(terrains!V1400=1,(IF(terrains!Y1400=1,146,IF(terrains!Y1400=2,178,263))),IF(terrains!W1400=1,(IF(terrains!Y1400=1,178,IF(terrains!Y1400=2,218,321))),IF(terrains!X1400=1,IF(terrains!Y1400=1,190,IF(terrains!Y1400=2,242,IF(terrains!Y1400=3,357,896))))))))))</f>
        <v>152</v>
      </c>
      <c r="AA1400" s="152" t="n">
        <f aca="false">terrains!Z1400*terrains!F1400</f>
        <v>6635916.070488</v>
      </c>
    </row>
    <row r="1401" customFormat="false" ht="13.8" hidden="false" customHeight="false" outlineLevel="0" collapsed="false">
      <c r="A1401" s="143" t="n">
        <v>1400</v>
      </c>
      <c r="B1401" s="59" t="n">
        <v>292839.04616</v>
      </c>
      <c r="C1401" s="59" t="n">
        <v>5039747.0504</v>
      </c>
      <c r="D1401" s="59" t="s">
        <v>942</v>
      </c>
      <c r="E1401" s="153" t="n">
        <v>4052.8</v>
      </c>
      <c r="F1401" s="150" t="n">
        <f aca="false">terrains!E1401*10.76391</f>
        <v>43623.974448</v>
      </c>
      <c r="G1401" s="59" t="s">
        <v>284</v>
      </c>
      <c r="H1401" s="59" t="n">
        <v>1</v>
      </c>
      <c r="I1401" s="59" t="n">
        <v>6</v>
      </c>
      <c r="J1401" s="59" t="n">
        <f aca="false">IF(terrains!L1401=13.5,IF(terrains!X1401=1,12,9),-0.392532+1.267037*terrains!L1401+0.472239*terrains!X1401+0.58658*terrains!W1401+0.089417*terrains!V1401+0.531633*terrains!U1401+0.337883*terrains!T1401-0.403545*terrains!S1401)</f>
        <v>5.013499</v>
      </c>
      <c r="K1401" s="151" t="n">
        <f aca="false">IF(terrains!I1401=0,terrains!J1401,terrains!I1401)</f>
        <v>6</v>
      </c>
      <c r="L1401" s="59" t="n">
        <v>4</v>
      </c>
      <c r="M1401" s="59" t="n">
        <v>2</v>
      </c>
      <c r="N1401" s="59" t="n">
        <v>12</v>
      </c>
      <c r="O1401" s="59" t="s">
        <v>177</v>
      </c>
      <c r="P1401" s="59" t="n">
        <v>2</v>
      </c>
      <c r="Q1401" s="59" t="n">
        <v>2.5</v>
      </c>
      <c r="R1401" s="59" t="n">
        <v>0</v>
      </c>
      <c r="S1401" s="59" t="n">
        <v>0</v>
      </c>
      <c r="T1401" s="59" t="n">
        <v>1</v>
      </c>
      <c r="U1401" s="59" t="n">
        <v>0</v>
      </c>
      <c r="V1401" s="59" t="n">
        <v>0</v>
      </c>
      <c r="W1401" s="59" t="n">
        <v>0</v>
      </c>
      <c r="X1401" s="59" t="n">
        <v>0</v>
      </c>
      <c r="Y1401" s="59" t="n">
        <f aca="false">IF(terrains!L1401&lt;=2.5,1,IF(terrains!L1401&lt;=4.5,2,IF(terrains!L1401&lt;=6.5,3,4)))</f>
        <v>2</v>
      </c>
      <c r="Z1401" s="59" t="n">
        <f aca="false">IF(terrains!R1401=1,35,IF(terrains!S1401=1,64,IF(terrains!T1401=1,IF(terrains!Y1401=1,85,104),IF(terrains!U1401=1,IF(terrains!Y1401=1,124,152),IF(terrains!V1401=1,(IF(terrains!Y1401=1,146,IF(terrains!Y1401=2,178,263))),IF(terrains!W1401=1,(IF(terrains!Y1401=1,178,IF(terrains!Y1401=2,218,321))),IF(terrains!X1401=1,IF(terrains!Y1401=1,190,IF(terrains!Y1401=2,242,IF(terrains!Y1401=3,357,896))))))))))</f>
        <v>104</v>
      </c>
      <c r="AA1401" s="152" t="n">
        <f aca="false">terrains!Z1401*terrains!F1401</f>
        <v>4536893.342592</v>
      </c>
    </row>
    <row r="1402" customFormat="false" ht="13.8" hidden="false" customHeight="false" outlineLevel="0" collapsed="false">
      <c r="A1402" s="143" t="n">
        <v>1401</v>
      </c>
      <c r="B1402" s="59" t="n">
        <v>275862.4619</v>
      </c>
      <c r="C1402" s="59" t="n">
        <v>5035994.608</v>
      </c>
      <c r="D1402" s="59" t="s">
        <v>943</v>
      </c>
      <c r="E1402" s="153" t="n">
        <v>4052.4</v>
      </c>
      <c r="F1402" s="150" t="n">
        <f aca="false">terrains!E1402*10.76391</f>
        <v>43619.668884</v>
      </c>
      <c r="G1402" s="59" t="s">
        <v>709</v>
      </c>
      <c r="H1402" s="59" t="n">
        <v>0</v>
      </c>
      <c r="I1402" s="59" t="n">
        <v>0</v>
      </c>
      <c r="J1402" s="59" t="n">
        <f aca="false">IF(terrains!L1402=13.5,IF(terrains!X1402=1,12,9),-0.392532+1.267037*terrains!L1402+0.472239*terrains!X1402+0.58658*terrains!W1402+0.089417*terrains!V1402+0.531633*terrains!U1402+0.337883*terrains!T1402-0.403545*terrains!S1402)</f>
        <v>2.141542</v>
      </c>
      <c r="K1402" s="151" t="n">
        <f aca="false">IF(terrains!I1402=0,terrains!J1402,terrains!I1402)</f>
        <v>2.141542</v>
      </c>
      <c r="L1402" s="59" t="n">
        <v>2</v>
      </c>
      <c r="M1402" s="59" t="n">
        <v>1</v>
      </c>
      <c r="N1402" s="59" t="n">
        <v>4</v>
      </c>
      <c r="O1402" s="59" t="s">
        <v>175</v>
      </c>
      <c r="P1402" s="59" t="n">
        <v>2</v>
      </c>
      <c r="Q1402" s="59" t="n">
        <v>1.5</v>
      </c>
      <c r="R1402" s="59" t="n">
        <v>1</v>
      </c>
      <c r="S1402" s="59" t="n">
        <v>0</v>
      </c>
      <c r="T1402" s="59" t="n">
        <v>0</v>
      </c>
      <c r="U1402" s="59" t="n">
        <v>0</v>
      </c>
      <c r="V1402" s="59" t="n">
        <v>0</v>
      </c>
      <c r="W1402" s="59" t="n">
        <v>0</v>
      </c>
      <c r="X1402" s="59" t="n">
        <v>0</v>
      </c>
      <c r="Y1402" s="59" t="n">
        <f aca="false">IF(terrains!L1402&lt;=2.5,1,IF(terrains!L1402&lt;=4.5,2,IF(terrains!L1402&lt;=6.5,3,4)))</f>
        <v>1</v>
      </c>
      <c r="Z1402" s="59" t="n">
        <f aca="false">IF(terrains!R1402=1,35,IF(terrains!S1402=1,64,IF(terrains!T1402=1,IF(terrains!Y1402=1,85,104),IF(terrains!U1402=1,IF(terrains!Y1402=1,124,152),IF(terrains!V1402=1,(IF(terrains!Y1402=1,146,IF(terrains!Y1402=2,178,263))),IF(terrains!W1402=1,(IF(terrains!Y1402=1,178,IF(terrains!Y1402=2,218,321))),IF(terrains!X1402=1,IF(terrains!Y1402=1,190,IF(terrains!Y1402=2,242,IF(terrains!Y1402=3,357,896))))))))))</f>
        <v>35</v>
      </c>
      <c r="AA1402" s="152" t="n">
        <f aca="false">terrains!Z1402*terrains!F1402</f>
        <v>1526688.41094</v>
      </c>
    </row>
    <row r="1403" customFormat="false" ht="13.8" hidden="false" customHeight="false" outlineLevel="0" collapsed="false">
      <c r="A1403" s="143" t="n">
        <v>1402</v>
      </c>
      <c r="B1403" s="59" t="n">
        <v>303716.101</v>
      </c>
      <c r="C1403" s="59" t="n">
        <v>5056159.104</v>
      </c>
      <c r="D1403" s="59" t="s">
        <v>944</v>
      </c>
      <c r="E1403" s="153" t="n">
        <v>4036.7</v>
      </c>
      <c r="F1403" s="150" t="n">
        <f aca="false">terrains!E1403*10.76391</f>
        <v>43450.675497</v>
      </c>
      <c r="G1403" s="59" t="s">
        <v>354</v>
      </c>
      <c r="H1403" s="59" t="n">
        <v>0</v>
      </c>
      <c r="I1403" s="59" t="n">
        <v>0</v>
      </c>
      <c r="J1403" s="59" t="n">
        <f aca="false">IF(terrains!L1403=13.5,IF(terrains!X1403=1,12,9),-0.392532+1.267037*terrains!L1403+0.472239*terrains!X1403+0.58658*terrains!W1403+0.089417*terrains!V1403+0.531633*terrains!U1403+0.337883*terrains!T1403-0.403545*terrains!S1403)</f>
        <v>2.141542</v>
      </c>
      <c r="K1403" s="151" t="n">
        <f aca="false">IF(terrains!I1403=0,terrains!J1403,terrains!I1403)</f>
        <v>2.141542</v>
      </c>
      <c r="L1403" s="59" t="n">
        <v>2</v>
      </c>
      <c r="M1403" s="59" t="n">
        <v>1</v>
      </c>
      <c r="N1403" s="59" t="n">
        <v>3</v>
      </c>
      <c r="O1403" s="59" t="s">
        <v>175</v>
      </c>
      <c r="P1403" s="59" t="n">
        <v>2</v>
      </c>
      <c r="Q1403" s="59" t="n">
        <v>1.5</v>
      </c>
      <c r="R1403" s="59" t="n">
        <v>1</v>
      </c>
      <c r="S1403" s="59" t="n">
        <v>0</v>
      </c>
      <c r="T1403" s="59" t="n">
        <v>0</v>
      </c>
      <c r="U1403" s="59" t="n">
        <v>0</v>
      </c>
      <c r="V1403" s="59" t="n">
        <v>0</v>
      </c>
      <c r="W1403" s="59" t="n">
        <v>0</v>
      </c>
      <c r="X1403" s="59" t="n">
        <v>0</v>
      </c>
      <c r="Y1403" s="59" t="n">
        <f aca="false">IF(terrains!L1403&lt;=2.5,1,IF(terrains!L1403&lt;=4.5,2,IF(terrains!L1403&lt;=6.5,3,4)))</f>
        <v>1</v>
      </c>
      <c r="Z1403" s="59" t="n">
        <f aca="false">IF(terrains!R1403=1,35,IF(terrains!S1403=1,64,IF(terrains!T1403=1,IF(terrains!Y1403=1,85,104),IF(terrains!U1403=1,IF(terrains!Y1403=1,124,152),IF(terrains!V1403=1,(IF(terrains!Y1403=1,146,IF(terrains!Y1403=2,178,263))),IF(terrains!W1403=1,(IF(terrains!Y1403=1,178,IF(terrains!Y1403=2,218,321))),IF(terrains!X1403=1,IF(terrains!Y1403=1,190,IF(terrains!Y1403=2,242,IF(terrains!Y1403=3,357,896))))))))))</f>
        <v>35</v>
      </c>
      <c r="AA1403" s="152" t="n">
        <f aca="false">terrains!Z1403*terrains!F1403</f>
        <v>1520773.642395</v>
      </c>
    </row>
    <row r="1404" customFormat="false" ht="13.8" hidden="false" customHeight="false" outlineLevel="0" collapsed="false">
      <c r="A1404" s="143" t="n">
        <v>1403</v>
      </c>
      <c r="B1404" s="59" t="n">
        <v>296172.54242</v>
      </c>
      <c r="C1404" s="59" t="n">
        <v>5032307.69252</v>
      </c>
      <c r="D1404" s="59" t="s">
        <v>945</v>
      </c>
      <c r="E1404" s="153" t="n">
        <v>4036</v>
      </c>
      <c r="F1404" s="150" t="n">
        <f aca="false">terrains!E1404*10.76391</f>
        <v>43443.14076</v>
      </c>
      <c r="G1404" s="59" t="s">
        <v>693</v>
      </c>
      <c r="H1404" s="59" t="n">
        <v>0</v>
      </c>
      <c r="I1404" s="59" t="n">
        <v>0</v>
      </c>
      <c r="J1404" s="59" t="n">
        <f aca="false">IF(terrains!L1404=13.5,IF(terrains!X1404=1,12,9),-0.392532+1.267037*terrains!L1404+0.472239*terrains!X1404+0.58658*terrains!W1404+0.089417*terrains!V1404+0.531633*terrains!U1404+0.337883*terrains!T1404-0.403545*terrains!S1404)</f>
        <v>1.737997</v>
      </c>
      <c r="K1404" s="151" t="n">
        <f aca="false">IF(terrains!I1404=0,terrains!J1404,terrains!I1404)</f>
        <v>1.737997</v>
      </c>
      <c r="L1404" s="59" t="n">
        <v>2</v>
      </c>
      <c r="M1404" s="59" t="n">
        <v>1</v>
      </c>
      <c r="N1404" s="59" t="n">
        <v>3</v>
      </c>
      <c r="O1404" s="59" t="s">
        <v>176</v>
      </c>
      <c r="P1404" s="59" t="n">
        <v>2</v>
      </c>
      <c r="Q1404" s="59" t="n">
        <v>1.5</v>
      </c>
      <c r="R1404" s="59" t="n">
        <v>0</v>
      </c>
      <c r="S1404" s="59" t="n">
        <v>1</v>
      </c>
      <c r="T1404" s="59" t="n">
        <v>0</v>
      </c>
      <c r="U1404" s="59" t="n">
        <v>0</v>
      </c>
      <c r="V1404" s="59" t="n">
        <v>0</v>
      </c>
      <c r="W1404" s="59" t="n">
        <v>0</v>
      </c>
      <c r="X1404" s="59" t="n">
        <v>0</v>
      </c>
      <c r="Y1404" s="59" t="n">
        <f aca="false">IF(terrains!L1404&lt;=2.5,1,IF(terrains!L1404&lt;=4.5,2,IF(terrains!L1404&lt;=6.5,3,4)))</f>
        <v>1</v>
      </c>
      <c r="Z1404" s="59" t="n">
        <f aca="false">IF(terrains!R1404=1,35,IF(terrains!S1404=1,64,IF(terrains!T1404=1,IF(terrains!Y1404=1,85,104),IF(terrains!U1404=1,IF(terrains!Y1404=1,124,152),IF(terrains!V1404=1,(IF(terrains!Y1404=1,146,IF(terrains!Y1404=2,178,263))),IF(terrains!W1404=1,(IF(terrains!Y1404=1,178,IF(terrains!Y1404=2,218,321))),IF(terrains!X1404=1,IF(terrains!Y1404=1,190,IF(terrains!Y1404=2,242,IF(terrains!Y1404=3,357,896))))))))))</f>
        <v>64</v>
      </c>
      <c r="AA1404" s="152" t="n">
        <f aca="false">terrains!Z1404*terrains!F1404</f>
        <v>2780361.00864</v>
      </c>
    </row>
    <row r="1405" customFormat="false" ht="13.8" hidden="false" customHeight="false" outlineLevel="0" collapsed="false">
      <c r="A1405" s="143" t="n">
        <v>1404</v>
      </c>
      <c r="B1405" s="59" t="n">
        <v>295310.907654</v>
      </c>
      <c r="C1405" s="59" t="n">
        <v>5033289.78903</v>
      </c>
      <c r="D1405" s="59" t="s">
        <v>946</v>
      </c>
      <c r="E1405" s="153" t="n">
        <v>4032.3</v>
      </c>
      <c r="F1405" s="150" t="n">
        <f aca="false">terrains!E1405*10.76391</f>
        <v>43403.314293</v>
      </c>
      <c r="G1405" s="59" t="s">
        <v>222</v>
      </c>
      <c r="H1405" s="59" t="n">
        <v>0</v>
      </c>
      <c r="I1405" s="59" t="n">
        <v>0</v>
      </c>
      <c r="J1405" s="59" t="n">
        <f aca="false">IF(terrains!L1405=13.5,IF(terrains!X1405=1,12,9),-0.392532+1.267037*terrains!L1405+0.472239*terrains!X1405+0.58658*terrains!W1405+0.089417*terrains!V1405+0.531633*terrains!U1405+0.337883*terrains!T1405-0.403545*terrains!S1405)</f>
        <v>2.3715155</v>
      </c>
      <c r="K1405" s="151" t="n">
        <f aca="false">IF(terrains!I1405=0,terrains!J1405,terrains!I1405)</f>
        <v>2.3715155</v>
      </c>
      <c r="L1405" s="59" t="n">
        <v>2.5</v>
      </c>
      <c r="M1405" s="59" t="n">
        <v>1</v>
      </c>
      <c r="N1405" s="59" t="n">
        <v>5</v>
      </c>
      <c r="O1405" s="59" t="s">
        <v>176</v>
      </c>
      <c r="P1405" s="59" t="n">
        <v>2</v>
      </c>
      <c r="Q1405" s="59" t="n">
        <v>1.5</v>
      </c>
      <c r="R1405" s="59" t="n">
        <v>0</v>
      </c>
      <c r="S1405" s="59" t="n">
        <v>1</v>
      </c>
      <c r="T1405" s="59" t="n">
        <v>0</v>
      </c>
      <c r="U1405" s="59" t="n">
        <v>0</v>
      </c>
      <c r="V1405" s="59" t="n">
        <v>0</v>
      </c>
      <c r="W1405" s="59" t="n">
        <v>0</v>
      </c>
      <c r="X1405" s="59" t="n">
        <v>0</v>
      </c>
      <c r="Y1405" s="59" t="n">
        <f aca="false">IF(terrains!L1405&lt;=2.5,1,IF(terrains!L1405&lt;=4.5,2,IF(terrains!L1405&lt;=6.5,3,4)))</f>
        <v>1</v>
      </c>
      <c r="Z1405" s="59" t="n">
        <f aca="false">IF(terrains!R1405=1,35,IF(terrains!S1405=1,64,IF(terrains!T1405=1,IF(terrains!Y1405=1,85,104),IF(terrains!U1405=1,IF(terrains!Y1405=1,124,152),IF(terrains!V1405=1,(IF(terrains!Y1405=1,146,IF(terrains!Y1405=2,178,263))),IF(terrains!W1405=1,(IF(terrains!Y1405=1,178,IF(terrains!Y1405=2,218,321))),IF(terrains!X1405=1,IF(terrains!Y1405=1,190,IF(terrains!Y1405=2,242,IF(terrains!Y1405=3,357,896))))))))))</f>
        <v>64</v>
      </c>
      <c r="AA1405" s="152" t="n">
        <f aca="false">terrains!Z1405*terrains!F1405</f>
        <v>2777812.114752</v>
      </c>
    </row>
    <row r="1406" customFormat="false" ht="13.8" hidden="false" customHeight="false" outlineLevel="0" collapsed="false">
      <c r="A1406" s="143" t="n">
        <v>1405</v>
      </c>
      <c r="B1406" s="59" t="n">
        <v>304414.599817</v>
      </c>
      <c r="C1406" s="59" t="n">
        <v>5059710.57838</v>
      </c>
      <c r="D1406" s="59" t="s">
        <v>947</v>
      </c>
      <c r="E1406" s="153" t="n">
        <v>4027.6</v>
      </c>
      <c r="F1406" s="150" t="n">
        <f aca="false">terrains!E1406*10.76391</f>
        <v>43352.723916</v>
      </c>
      <c r="G1406" s="59" t="s">
        <v>354</v>
      </c>
      <c r="H1406" s="59" t="n">
        <v>0</v>
      </c>
      <c r="I1406" s="59" t="n">
        <v>0</v>
      </c>
      <c r="J1406" s="59" t="n">
        <f aca="false">IF(terrains!L1406=13.5,IF(terrains!X1406=1,12,9),-0.392532+1.267037*terrains!L1406+0.472239*terrains!X1406+0.58658*terrains!W1406+0.089417*terrains!V1406+0.531633*terrains!U1406+0.337883*terrains!T1406-0.403545*terrains!S1406)</f>
        <v>2.141542</v>
      </c>
      <c r="K1406" s="151" t="n">
        <f aca="false">IF(terrains!I1406=0,terrains!J1406,terrains!I1406)</f>
        <v>2.141542</v>
      </c>
      <c r="L1406" s="59" t="n">
        <v>2</v>
      </c>
      <c r="M1406" s="59" t="n">
        <v>1</v>
      </c>
      <c r="N1406" s="59" t="n">
        <v>3</v>
      </c>
      <c r="O1406" s="59" t="s">
        <v>175</v>
      </c>
      <c r="P1406" s="59" t="n">
        <v>2</v>
      </c>
      <c r="Q1406" s="59" t="n">
        <v>1.5</v>
      </c>
      <c r="R1406" s="59" t="n">
        <v>1</v>
      </c>
      <c r="S1406" s="59" t="n">
        <v>0</v>
      </c>
      <c r="T1406" s="59" t="n">
        <v>0</v>
      </c>
      <c r="U1406" s="59" t="n">
        <v>0</v>
      </c>
      <c r="V1406" s="59" t="n">
        <v>0</v>
      </c>
      <c r="W1406" s="59" t="n">
        <v>0</v>
      </c>
      <c r="X1406" s="59" t="n">
        <v>0</v>
      </c>
      <c r="Y1406" s="59" t="n">
        <f aca="false">IF(terrains!L1406&lt;=2.5,1,IF(terrains!L1406&lt;=4.5,2,IF(terrains!L1406&lt;=6.5,3,4)))</f>
        <v>1</v>
      </c>
      <c r="Z1406" s="59" t="n">
        <f aca="false">IF(terrains!R1406=1,35,IF(terrains!S1406=1,64,IF(terrains!T1406=1,IF(terrains!Y1406=1,85,104),IF(terrains!U1406=1,IF(terrains!Y1406=1,124,152),IF(terrains!V1406=1,(IF(terrains!Y1406=1,146,IF(terrains!Y1406=2,178,263))),IF(terrains!W1406=1,(IF(terrains!Y1406=1,178,IF(terrains!Y1406=2,218,321))),IF(terrains!X1406=1,IF(terrains!Y1406=1,190,IF(terrains!Y1406=2,242,IF(terrains!Y1406=3,357,896))))))))))</f>
        <v>35</v>
      </c>
      <c r="AA1406" s="152" t="n">
        <f aca="false">terrains!Z1406*terrains!F1406</f>
        <v>1517345.33706</v>
      </c>
    </row>
    <row r="1407" customFormat="false" ht="13.8" hidden="false" customHeight="false" outlineLevel="0" collapsed="false">
      <c r="A1407" s="143" t="n">
        <v>1406</v>
      </c>
      <c r="B1407" s="59" t="n">
        <v>296299.963078</v>
      </c>
      <c r="C1407" s="59" t="n">
        <v>5034101.36106</v>
      </c>
      <c r="D1407" s="59" t="s">
        <v>948</v>
      </c>
      <c r="E1407" s="153" t="n">
        <v>4006.1</v>
      </c>
      <c r="F1407" s="150" t="n">
        <f aca="false">terrains!E1407*10.76391</f>
        <v>43121.299851</v>
      </c>
      <c r="G1407" s="59" t="s">
        <v>485</v>
      </c>
      <c r="H1407" s="59" t="n">
        <v>0.5</v>
      </c>
      <c r="I1407" s="59" t="n">
        <v>4.5</v>
      </c>
      <c r="J1407" s="59" t="n">
        <f aca="false">IF(terrains!L1407=13.5,IF(terrains!X1407=1,12,9),-0.392532+1.267037*terrains!L1407+0.472239*terrains!X1407+0.58658*terrains!W1407+0.089417*terrains!V1407+0.531633*terrains!U1407+0.337883*terrains!T1407-0.403545*terrains!S1407)</f>
        <v>5.539108</v>
      </c>
      <c r="K1407" s="151" t="n">
        <f aca="false">IF(terrains!I1407=0,terrains!J1407,terrains!I1407)</f>
        <v>4.5</v>
      </c>
      <c r="L1407" s="59" t="n">
        <v>5</v>
      </c>
      <c r="M1407" s="59" t="n">
        <v>3</v>
      </c>
      <c r="N1407" s="59" t="n">
        <v>16</v>
      </c>
      <c r="O1407" s="59" t="s">
        <v>176</v>
      </c>
      <c r="P1407" s="59" t="n">
        <v>2</v>
      </c>
      <c r="Q1407" s="59" t="n">
        <v>2.5</v>
      </c>
      <c r="R1407" s="59" t="n">
        <v>0</v>
      </c>
      <c r="S1407" s="59" t="n">
        <v>1</v>
      </c>
      <c r="T1407" s="59" t="n">
        <v>0</v>
      </c>
      <c r="U1407" s="59" t="n">
        <v>0</v>
      </c>
      <c r="V1407" s="59" t="n">
        <v>0</v>
      </c>
      <c r="W1407" s="59" t="n">
        <v>0</v>
      </c>
      <c r="X1407" s="59" t="n">
        <v>0</v>
      </c>
      <c r="Y1407" s="59" t="n">
        <f aca="false">IF(terrains!L1407&lt;=2.5,1,IF(terrains!L1407&lt;=4.5,2,IF(terrains!L1407&lt;=6.5,3,4)))</f>
        <v>3</v>
      </c>
      <c r="Z1407" s="59" t="n">
        <f aca="false">IF(terrains!R1407=1,35,IF(terrains!S1407=1,64,IF(terrains!T1407=1,IF(terrains!Y1407=1,85,104),IF(terrains!U1407=1,IF(terrains!Y1407=1,124,152),IF(terrains!V1407=1,(IF(terrains!Y1407=1,146,IF(terrains!Y1407=2,178,263))),IF(terrains!W1407=1,(IF(terrains!Y1407=1,178,IF(terrains!Y1407=2,218,321))),IF(terrains!X1407=1,IF(terrains!Y1407=1,190,IF(terrains!Y1407=2,242,IF(terrains!Y1407=3,357,896))))))))))</f>
        <v>64</v>
      </c>
      <c r="AA1407" s="152" t="n">
        <f aca="false">terrains!Z1407*terrains!F1407</f>
        <v>2759763.190464</v>
      </c>
    </row>
    <row r="1408" customFormat="false" ht="13.8" hidden="false" customHeight="false" outlineLevel="0" collapsed="false">
      <c r="A1408" s="143" t="n">
        <v>1407</v>
      </c>
      <c r="B1408" s="59" t="n">
        <v>301790.145671</v>
      </c>
      <c r="C1408" s="59" t="n">
        <v>5036523.38656</v>
      </c>
      <c r="D1408" s="59" t="s">
        <v>949</v>
      </c>
      <c r="E1408" s="153" t="n">
        <v>4005.5</v>
      </c>
      <c r="F1408" s="150" t="n">
        <f aca="false">terrains!E1408*10.76391</f>
        <v>43114.841505</v>
      </c>
      <c r="G1408" s="59" t="s">
        <v>657</v>
      </c>
      <c r="H1408" s="59" t="n">
        <v>0</v>
      </c>
      <c r="I1408" s="59" t="n">
        <v>0</v>
      </c>
      <c r="J1408" s="59" t="n">
        <f aca="false">IF(terrains!L1408=13.5,IF(terrains!X1408=1,12,9),-0.392532+1.267037*terrains!L1408+0.472239*terrains!X1408+0.58658*terrains!W1408+0.089417*terrains!V1408+0.531633*terrains!U1408+0.337883*terrains!T1408-0.403545*terrains!S1408)</f>
        <v>3.497996</v>
      </c>
      <c r="K1408" s="151" t="n">
        <f aca="false">IF(terrains!I1408=0,terrains!J1408,terrains!I1408)</f>
        <v>3.497996</v>
      </c>
      <c r="L1408" s="59" t="n">
        <v>3</v>
      </c>
      <c r="M1408" s="59" t="n">
        <v>2</v>
      </c>
      <c r="N1408" s="59" t="n">
        <v>8</v>
      </c>
      <c r="O1408" s="59" t="s">
        <v>179</v>
      </c>
      <c r="P1408" s="59" t="n">
        <v>1</v>
      </c>
      <c r="Q1408" s="59" t="n">
        <v>1.5</v>
      </c>
      <c r="R1408" s="59" t="n">
        <v>0</v>
      </c>
      <c r="S1408" s="59" t="n">
        <v>0</v>
      </c>
      <c r="T1408" s="59" t="n">
        <v>0</v>
      </c>
      <c r="U1408" s="59" t="n">
        <v>0</v>
      </c>
      <c r="V1408" s="59" t="n">
        <v>1</v>
      </c>
      <c r="W1408" s="59" t="n">
        <v>0</v>
      </c>
      <c r="X1408" s="59" t="n">
        <v>0</v>
      </c>
      <c r="Y1408" s="59" t="n">
        <f aca="false">IF(terrains!L1408&lt;=2.5,1,IF(terrains!L1408&lt;=4.5,2,IF(terrains!L1408&lt;=6.5,3,4)))</f>
        <v>2</v>
      </c>
      <c r="Z1408" s="59" t="n">
        <f aca="false">IF(terrains!R1408=1,35,IF(terrains!S1408=1,64,IF(terrains!T1408=1,IF(terrains!Y1408=1,85,104),IF(terrains!U1408=1,IF(terrains!Y1408=1,124,152),IF(terrains!V1408=1,(IF(terrains!Y1408=1,146,IF(terrains!Y1408=2,178,263))),IF(terrains!W1408=1,(IF(terrains!Y1408=1,178,IF(terrains!Y1408=2,218,321))),IF(terrains!X1408=1,IF(terrains!Y1408=1,190,IF(terrains!Y1408=2,242,IF(terrains!Y1408=3,357,896))))))))))</f>
        <v>178</v>
      </c>
      <c r="AA1408" s="152" t="n">
        <f aca="false">terrains!Z1408*terrains!F1408</f>
        <v>7674441.78789</v>
      </c>
    </row>
    <row r="1409" customFormat="false" ht="13.8" hidden="false" customHeight="false" outlineLevel="0" collapsed="false">
      <c r="A1409" s="143" t="n">
        <v>1408</v>
      </c>
      <c r="B1409" s="59" t="n">
        <v>299651.026058</v>
      </c>
      <c r="C1409" s="59" t="n">
        <v>5038645.04568</v>
      </c>
      <c r="D1409" s="59" t="s">
        <v>950</v>
      </c>
      <c r="E1409" s="153" t="n">
        <v>3997.4</v>
      </c>
      <c r="F1409" s="150" t="n">
        <f aca="false">terrains!E1409*10.76391</f>
        <v>43027.653834</v>
      </c>
      <c r="G1409" s="59" t="s">
        <v>309</v>
      </c>
      <c r="H1409" s="59" t="n">
        <v>2</v>
      </c>
      <c r="I1409" s="59" t="n">
        <v>6</v>
      </c>
      <c r="J1409" s="59" t="n">
        <f aca="false">IF(terrains!L1409=13.5,IF(terrains!X1409=1,12,9),-0.392532+1.267037*terrains!L1409+0.472239*terrains!X1409+0.58658*terrains!W1409+0.089417*terrains!V1409+0.531633*terrains!U1409+0.337883*terrains!T1409-0.403545*terrains!S1409)</f>
        <v>3.880818</v>
      </c>
      <c r="K1409" s="151" t="n">
        <f aca="false">IF(terrains!I1409=0,terrains!J1409,terrains!I1409)</f>
        <v>6</v>
      </c>
      <c r="L1409" s="59" t="n">
        <v>3</v>
      </c>
      <c r="M1409" s="59" t="n">
        <v>2</v>
      </c>
      <c r="N1409" s="59" t="n">
        <v>8</v>
      </c>
      <c r="O1409" s="59" t="s">
        <v>181</v>
      </c>
      <c r="P1409" s="59" t="n">
        <v>2</v>
      </c>
      <c r="Q1409" s="59" t="n">
        <v>2</v>
      </c>
      <c r="R1409" s="59" t="n">
        <v>0</v>
      </c>
      <c r="S1409" s="59" t="n">
        <v>0</v>
      </c>
      <c r="T1409" s="59" t="n">
        <v>0</v>
      </c>
      <c r="U1409" s="59" t="n">
        <v>0</v>
      </c>
      <c r="V1409" s="59" t="n">
        <v>0</v>
      </c>
      <c r="W1409" s="59" t="n">
        <v>0</v>
      </c>
      <c r="X1409" s="59" t="n">
        <v>1</v>
      </c>
      <c r="Y1409" s="59" t="n">
        <f aca="false">IF(terrains!L1409&lt;=2.5,1,IF(terrains!L1409&lt;=4.5,2,IF(terrains!L1409&lt;=6.5,3,4)))</f>
        <v>2</v>
      </c>
      <c r="Z1409" s="59" t="n">
        <f aca="false">IF(terrains!R1409=1,35,IF(terrains!S1409=1,64,IF(terrains!T1409=1,IF(terrains!Y1409=1,85,104),IF(terrains!U1409=1,IF(terrains!Y1409=1,124,152),IF(terrains!V1409=1,(IF(terrains!Y1409=1,146,IF(terrains!Y1409=2,178,263))),IF(terrains!W1409=1,(IF(terrains!Y1409=1,178,IF(terrains!Y1409=2,218,321))),IF(terrains!X1409=1,IF(terrains!Y1409=1,190,IF(terrains!Y1409=2,242,IF(terrains!Y1409=3,357,896))))))))))</f>
        <v>242</v>
      </c>
      <c r="AA1409" s="152" t="n">
        <f aca="false">terrains!Z1409*terrains!F1409</f>
        <v>10412692.227828</v>
      </c>
    </row>
    <row r="1410" customFormat="false" ht="13.8" hidden="false" customHeight="false" outlineLevel="0" collapsed="false">
      <c r="A1410" s="143" t="n">
        <v>1409</v>
      </c>
      <c r="B1410" s="59" t="n">
        <v>296845.129951</v>
      </c>
      <c r="C1410" s="59" t="n">
        <v>5051491.47382</v>
      </c>
      <c r="D1410" s="59" t="s">
        <v>951</v>
      </c>
      <c r="E1410" s="153" t="n">
        <v>3994.6</v>
      </c>
      <c r="F1410" s="150" t="n">
        <f aca="false">terrains!E1410*10.76391</f>
        <v>42997.514886</v>
      </c>
      <c r="G1410" s="59" t="s">
        <v>396</v>
      </c>
      <c r="H1410" s="59" t="n">
        <v>0.7</v>
      </c>
      <c r="I1410" s="59" t="n">
        <v>1.5</v>
      </c>
      <c r="J1410" s="59" t="n">
        <f aca="false">IF(terrains!L1410=13.5,IF(terrains!X1410=1,12,9),-0.392532+1.267037*terrains!L1410+0.472239*terrains!X1410+0.58658*terrains!W1410+0.089417*terrains!V1410+0.531633*terrains!U1410+0.337883*terrains!T1410-0.403545*terrains!S1410)</f>
        <v>1.737997</v>
      </c>
      <c r="K1410" s="151" t="n">
        <f aca="false">IF(terrains!I1410=0,terrains!J1410,terrains!I1410)</f>
        <v>1.5</v>
      </c>
      <c r="L1410" s="59" t="n">
        <v>2</v>
      </c>
      <c r="M1410" s="59" t="n">
        <v>2</v>
      </c>
      <c r="N1410" s="59" t="n">
        <v>3</v>
      </c>
      <c r="O1410" s="59" t="s">
        <v>176</v>
      </c>
      <c r="P1410" s="59" t="n">
        <v>1.5</v>
      </c>
      <c r="Q1410" s="59" t="n">
        <v>2</v>
      </c>
      <c r="R1410" s="59" t="n">
        <v>0</v>
      </c>
      <c r="S1410" s="59" t="n">
        <v>1</v>
      </c>
      <c r="T1410" s="59" t="n">
        <v>0</v>
      </c>
      <c r="U1410" s="59" t="n">
        <v>0</v>
      </c>
      <c r="V1410" s="59" t="n">
        <v>0</v>
      </c>
      <c r="W1410" s="59" t="n">
        <v>0</v>
      </c>
      <c r="X1410" s="59" t="n">
        <v>0</v>
      </c>
      <c r="Y1410" s="59" t="n">
        <f aca="false">IF(terrains!L1410&lt;=2.5,1,IF(terrains!L1410&lt;=4.5,2,IF(terrains!L1410&lt;=6.5,3,4)))</f>
        <v>1</v>
      </c>
      <c r="Z1410" s="59" t="n">
        <f aca="false">IF(terrains!R1410=1,35,IF(terrains!S1410=1,64,IF(terrains!T1410=1,IF(terrains!Y1410=1,85,104),IF(terrains!U1410=1,IF(terrains!Y1410=1,124,152),IF(terrains!V1410=1,(IF(terrains!Y1410=1,146,IF(terrains!Y1410=2,178,263))),IF(terrains!W1410=1,(IF(terrains!Y1410=1,178,IF(terrains!Y1410=2,218,321))),IF(terrains!X1410=1,IF(terrains!Y1410=1,190,IF(terrains!Y1410=2,242,IF(terrains!Y1410=3,357,896))))))))))</f>
        <v>64</v>
      </c>
      <c r="AA1410" s="152" t="n">
        <f aca="false">terrains!Z1410*terrains!F1410</f>
        <v>2751840.952704</v>
      </c>
    </row>
    <row r="1411" customFormat="false" ht="13.8" hidden="false" customHeight="false" outlineLevel="0" collapsed="false">
      <c r="A1411" s="143" t="n">
        <v>1410</v>
      </c>
      <c r="B1411" s="59" t="n">
        <v>294437.410036</v>
      </c>
      <c r="C1411" s="59" t="n">
        <v>5049737.89219</v>
      </c>
      <c r="D1411" s="59" t="s">
        <v>952</v>
      </c>
      <c r="E1411" s="153" t="n">
        <v>3984.3</v>
      </c>
      <c r="F1411" s="150" t="n">
        <f aca="false">terrains!E1411*10.76391</f>
        <v>42886.646613</v>
      </c>
      <c r="G1411" s="59" t="s">
        <v>300</v>
      </c>
      <c r="H1411" s="59" t="n">
        <v>3</v>
      </c>
      <c r="I1411" s="59" t="n">
        <v>9</v>
      </c>
      <c r="J1411" s="59" t="n">
        <f aca="false">IF(terrains!L1411=13.5,IF(terrains!X1411=1,12,9),-0.392532+1.267037*terrains!L1411+0.472239*terrains!X1411+0.58658*terrains!W1411+0.089417*terrains!V1411+0.531633*terrains!U1411+0.337883*terrains!T1411-0.403545*terrains!S1411)</f>
        <v>5.539108</v>
      </c>
      <c r="K1411" s="151" t="n">
        <f aca="false">IF(terrains!I1411=0,terrains!J1411,terrains!I1411)</f>
        <v>9</v>
      </c>
      <c r="L1411" s="59" t="n">
        <v>5</v>
      </c>
      <c r="M1411" s="59" t="n">
        <v>4</v>
      </c>
      <c r="N1411" s="59" t="n">
        <v>15</v>
      </c>
      <c r="O1411" s="59" t="s">
        <v>176</v>
      </c>
      <c r="P1411" s="59" t="n">
        <v>2</v>
      </c>
      <c r="Q1411" s="59" t="n">
        <v>2</v>
      </c>
      <c r="R1411" s="59" t="n">
        <v>0</v>
      </c>
      <c r="S1411" s="59" t="n">
        <v>1</v>
      </c>
      <c r="T1411" s="59" t="n">
        <v>0</v>
      </c>
      <c r="U1411" s="59" t="n">
        <v>0</v>
      </c>
      <c r="V1411" s="59" t="n">
        <v>0</v>
      </c>
      <c r="W1411" s="59" t="n">
        <v>0</v>
      </c>
      <c r="X1411" s="59" t="n">
        <v>0</v>
      </c>
      <c r="Y1411" s="59" t="n">
        <f aca="false">IF(terrains!L1411&lt;=2.5,1,IF(terrains!L1411&lt;=4.5,2,IF(terrains!L1411&lt;=6.5,3,4)))</f>
        <v>3</v>
      </c>
      <c r="Z1411" s="59" t="n">
        <f aca="false">IF(terrains!R1411=1,35,IF(terrains!S1411=1,64,IF(terrains!T1411=1,IF(terrains!Y1411=1,85,104),IF(terrains!U1411=1,IF(terrains!Y1411=1,124,152),IF(terrains!V1411=1,(IF(terrains!Y1411=1,146,IF(terrains!Y1411=2,178,263))),IF(terrains!W1411=1,(IF(terrains!Y1411=1,178,IF(terrains!Y1411=2,218,321))),IF(terrains!X1411=1,IF(terrains!Y1411=1,190,IF(terrains!Y1411=2,242,IF(terrains!Y1411=3,357,896))))))))))</f>
        <v>64</v>
      </c>
      <c r="AA1411" s="152" t="n">
        <f aca="false">terrains!Z1411*terrains!F1411</f>
        <v>2744745.383232</v>
      </c>
    </row>
    <row r="1412" customFormat="false" ht="13.8" hidden="false" customHeight="false" outlineLevel="0" collapsed="false">
      <c r="A1412" s="143" t="n">
        <v>1411</v>
      </c>
      <c r="B1412" s="59" t="n">
        <v>293072.248916</v>
      </c>
      <c r="C1412" s="59" t="n">
        <v>5039928.11016</v>
      </c>
      <c r="D1412" s="59" t="s">
        <v>953</v>
      </c>
      <c r="E1412" s="153" t="n">
        <v>3971.9</v>
      </c>
      <c r="F1412" s="150" t="n">
        <f aca="false">terrains!E1412*10.76391</f>
        <v>42753.174129</v>
      </c>
      <c r="G1412" s="59" t="s">
        <v>284</v>
      </c>
      <c r="H1412" s="59" t="n">
        <v>1</v>
      </c>
      <c r="I1412" s="59" t="n">
        <v>6</v>
      </c>
      <c r="J1412" s="59" t="n">
        <f aca="false">IF(terrains!L1412=13.5,IF(terrains!X1412=1,12,9),-0.392532+1.267037*terrains!L1412+0.472239*terrains!X1412+0.58658*terrains!W1412+0.089417*terrains!V1412+0.531633*terrains!U1412+0.337883*terrains!T1412-0.403545*terrains!S1412)</f>
        <v>5.013499</v>
      </c>
      <c r="K1412" s="151" t="n">
        <f aca="false">IF(terrains!I1412=0,terrains!J1412,terrains!I1412)</f>
        <v>6</v>
      </c>
      <c r="L1412" s="59" t="n">
        <v>4</v>
      </c>
      <c r="M1412" s="59" t="n">
        <v>2</v>
      </c>
      <c r="N1412" s="59" t="n">
        <v>12</v>
      </c>
      <c r="O1412" s="59" t="s">
        <v>177</v>
      </c>
      <c r="P1412" s="59" t="n">
        <v>2</v>
      </c>
      <c r="Q1412" s="59" t="n">
        <v>2.5</v>
      </c>
      <c r="R1412" s="59" t="n">
        <v>0</v>
      </c>
      <c r="S1412" s="59" t="n">
        <v>0</v>
      </c>
      <c r="T1412" s="59" t="n">
        <v>1</v>
      </c>
      <c r="U1412" s="59" t="n">
        <v>0</v>
      </c>
      <c r="V1412" s="59" t="n">
        <v>0</v>
      </c>
      <c r="W1412" s="59" t="n">
        <v>0</v>
      </c>
      <c r="X1412" s="59" t="n">
        <v>0</v>
      </c>
      <c r="Y1412" s="59" t="n">
        <f aca="false">IF(terrains!L1412&lt;=2.5,1,IF(terrains!L1412&lt;=4.5,2,IF(terrains!L1412&lt;=6.5,3,4)))</f>
        <v>2</v>
      </c>
      <c r="Z1412" s="59" t="n">
        <f aca="false">IF(terrains!R1412=1,35,IF(terrains!S1412=1,64,IF(terrains!T1412=1,IF(terrains!Y1412=1,85,104),IF(terrains!U1412=1,IF(terrains!Y1412=1,124,152),IF(terrains!V1412=1,(IF(terrains!Y1412=1,146,IF(terrains!Y1412=2,178,263))),IF(terrains!W1412=1,(IF(terrains!Y1412=1,178,IF(terrains!Y1412=2,218,321))),IF(terrains!X1412=1,IF(terrains!Y1412=1,190,IF(terrains!Y1412=2,242,IF(terrains!Y1412=3,357,896))))))))))</f>
        <v>104</v>
      </c>
      <c r="AA1412" s="152" t="n">
        <f aca="false">terrains!Z1412*terrains!F1412</f>
        <v>4446330.109416</v>
      </c>
    </row>
    <row r="1413" customFormat="false" ht="13.8" hidden="false" customHeight="false" outlineLevel="0" collapsed="false">
      <c r="A1413" s="143" t="n">
        <v>1412</v>
      </c>
      <c r="B1413" s="59" t="n">
        <v>291734.226461</v>
      </c>
      <c r="C1413" s="59" t="n">
        <v>5046104.84624</v>
      </c>
      <c r="D1413" s="59" t="s">
        <v>954</v>
      </c>
      <c r="E1413" s="153" t="n">
        <v>3948.4</v>
      </c>
      <c r="F1413" s="150" t="n">
        <f aca="false">terrains!E1413*10.76391</f>
        <v>42500.222244</v>
      </c>
      <c r="G1413" s="59" t="s">
        <v>514</v>
      </c>
      <c r="H1413" s="59" t="n">
        <v>0</v>
      </c>
      <c r="I1413" s="59" t="n">
        <v>0</v>
      </c>
      <c r="J1413" s="59" t="n">
        <f aca="false">IF(terrains!L1413=13.5,IF(terrains!X1413=1,12,9),-0.392532+1.267037*terrains!L1413+0.472239*terrains!X1413+0.58658*terrains!W1413+0.089417*terrains!V1413+0.531633*terrains!U1413+0.337883*terrains!T1413-0.403545*terrains!S1413)</f>
        <v>2.479425</v>
      </c>
      <c r="K1413" s="151" t="n">
        <f aca="false">IF(terrains!I1413=0,terrains!J1413,terrains!I1413)</f>
        <v>2.479425</v>
      </c>
      <c r="L1413" s="59" t="n">
        <v>2</v>
      </c>
      <c r="M1413" s="59" t="n">
        <v>1</v>
      </c>
      <c r="N1413" s="59" t="n">
        <v>3</v>
      </c>
      <c r="O1413" s="59" t="s">
        <v>177</v>
      </c>
      <c r="P1413" s="59" t="n">
        <v>2</v>
      </c>
      <c r="Q1413" s="59" t="n">
        <v>2.5</v>
      </c>
      <c r="R1413" s="59" t="n">
        <v>0</v>
      </c>
      <c r="S1413" s="59" t="n">
        <v>0</v>
      </c>
      <c r="T1413" s="59" t="n">
        <v>1</v>
      </c>
      <c r="U1413" s="59" t="n">
        <v>0</v>
      </c>
      <c r="V1413" s="59" t="n">
        <v>0</v>
      </c>
      <c r="W1413" s="59" t="n">
        <v>0</v>
      </c>
      <c r="X1413" s="59" t="n">
        <v>0</v>
      </c>
      <c r="Y1413" s="59" t="n">
        <f aca="false">IF(terrains!L1413&lt;=2.5,1,IF(terrains!L1413&lt;=4.5,2,IF(terrains!L1413&lt;=6.5,3,4)))</f>
        <v>1</v>
      </c>
      <c r="Z1413" s="59" t="n">
        <f aca="false">IF(terrains!R1413=1,35,IF(terrains!S1413=1,64,IF(terrains!T1413=1,IF(terrains!Y1413=1,85,104),IF(terrains!U1413=1,IF(terrains!Y1413=1,124,152),IF(terrains!V1413=1,(IF(terrains!Y1413=1,146,IF(terrains!Y1413=2,178,263))),IF(terrains!W1413=1,(IF(terrains!Y1413=1,178,IF(terrains!Y1413=2,218,321))),IF(terrains!X1413=1,IF(terrains!Y1413=1,190,IF(terrains!Y1413=2,242,IF(terrains!Y1413=3,357,896))))))))))</f>
        <v>85</v>
      </c>
      <c r="AA1413" s="152" t="n">
        <f aca="false">terrains!Z1413*terrains!F1413</f>
        <v>3612518.89074</v>
      </c>
    </row>
    <row r="1414" customFormat="false" ht="13.8" hidden="false" customHeight="false" outlineLevel="0" collapsed="false">
      <c r="A1414" s="143" t="n">
        <v>1413</v>
      </c>
      <c r="B1414" s="59" t="n">
        <v>299916.733975</v>
      </c>
      <c r="C1414" s="59" t="n">
        <v>5040418.64509</v>
      </c>
      <c r="D1414" s="59" t="s">
        <v>955</v>
      </c>
      <c r="E1414" s="153" t="n">
        <v>3941.01</v>
      </c>
      <c r="F1414" s="150" t="n">
        <f aca="false">terrains!E1414*10.76391</f>
        <v>42420.6769491</v>
      </c>
      <c r="G1414" s="59" t="s">
        <v>487</v>
      </c>
      <c r="H1414" s="59" t="n">
        <v>0</v>
      </c>
      <c r="I1414" s="59" t="n">
        <v>12</v>
      </c>
      <c r="J1414" s="59" t="n">
        <f aca="false">IF(terrains!L1414=13.5,IF(terrains!X1414=1,12,9),-0.392532+1.267037*terrains!L1414+0.472239*terrains!X1414+0.58658*terrains!W1414+0.089417*terrains!V1414+0.531633*terrains!U1414+0.337883*terrains!T1414-0.403545*terrains!S1414)</f>
        <v>12</v>
      </c>
      <c r="K1414" s="151" t="n">
        <f aca="false">IF(terrains!I1414=0,terrains!J1414,terrains!I1414)</f>
        <v>12</v>
      </c>
      <c r="L1414" s="59" t="n">
        <v>13.5</v>
      </c>
      <c r="M1414" s="59" t="n">
        <v>0</v>
      </c>
      <c r="N1414" s="59" t="n">
        <v>0</v>
      </c>
      <c r="O1414" s="59" t="s">
        <v>181</v>
      </c>
      <c r="P1414" s="59" t="n">
        <v>0</v>
      </c>
      <c r="Q1414" s="59" t="n">
        <v>0</v>
      </c>
      <c r="R1414" s="59" t="n">
        <v>0</v>
      </c>
      <c r="S1414" s="59" t="n">
        <v>0</v>
      </c>
      <c r="T1414" s="59" t="n">
        <v>0</v>
      </c>
      <c r="U1414" s="59" t="n">
        <v>0</v>
      </c>
      <c r="V1414" s="59" t="n">
        <v>0</v>
      </c>
      <c r="W1414" s="59" t="n">
        <v>0</v>
      </c>
      <c r="X1414" s="59" t="n">
        <v>1</v>
      </c>
      <c r="Y1414" s="59" t="n">
        <f aca="false">IF(terrains!L1414&lt;=2.5,1,IF(terrains!L1414&lt;=4.5,2,IF(terrains!L1414&lt;=6.5,3,4)))</f>
        <v>4</v>
      </c>
      <c r="Z1414" s="59" t="n">
        <f aca="false">IF(terrains!R1414=1,35,IF(terrains!S1414=1,64,IF(terrains!T1414=1,IF(terrains!Y1414=1,85,104),IF(terrains!U1414=1,IF(terrains!Y1414=1,124,152),IF(terrains!V1414=1,(IF(terrains!Y1414=1,146,IF(terrains!Y1414=2,178,263))),IF(terrains!W1414=1,(IF(terrains!Y1414=1,178,IF(terrains!Y1414=2,218,321))),IF(terrains!X1414=1,IF(terrains!Y1414=1,190,IF(terrains!Y1414=2,242,IF(terrains!Y1414=3,357,896))))))))))</f>
        <v>896</v>
      </c>
      <c r="AA1414" s="152" t="n">
        <f aca="false">terrains!Z1414*terrains!F1414</f>
        <v>38008926.5463936</v>
      </c>
    </row>
    <row r="1415" customFormat="false" ht="13.8" hidden="false" customHeight="false" outlineLevel="0" collapsed="false">
      <c r="A1415" s="143" t="n">
        <v>1414</v>
      </c>
      <c r="B1415" s="59" t="n">
        <v>291027.38028</v>
      </c>
      <c r="C1415" s="59" t="n">
        <v>5039770.56457</v>
      </c>
      <c r="D1415" s="59" t="s">
        <v>956</v>
      </c>
      <c r="E1415" s="153" t="n">
        <v>3939.1</v>
      </c>
      <c r="F1415" s="150" t="n">
        <f aca="false">terrains!E1415*10.76391</f>
        <v>42400.117881</v>
      </c>
      <c r="G1415" s="59" t="s">
        <v>272</v>
      </c>
      <c r="H1415" s="59" t="n">
        <v>0</v>
      </c>
      <c r="I1415" s="59" t="n">
        <v>3</v>
      </c>
      <c r="J1415" s="59" t="n">
        <f aca="false">IF(terrains!L1415=13.5,IF(terrains!X1415=1,12,9),-0.392532+1.267037*terrains!L1415+0.472239*terrains!X1415+0.58658*terrains!W1415+0.089417*terrains!V1415+0.531633*terrains!U1415+0.337883*terrains!T1415-0.403545*terrains!S1415)</f>
        <v>4.272071</v>
      </c>
      <c r="K1415" s="151" t="n">
        <f aca="false">IF(terrains!I1415=0,terrains!J1415,terrains!I1415)</f>
        <v>3</v>
      </c>
      <c r="L1415" s="59" t="n">
        <v>4</v>
      </c>
      <c r="M1415" s="59" t="n">
        <v>2</v>
      </c>
      <c r="N1415" s="59" t="n">
        <v>99</v>
      </c>
      <c r="O1415" s="59" t="s">
        <v>176</v>
      </c>
      <c r="P1415" s="59" t="n">
        <v>2</v>
      </c>
      <c r="Q1415" s="59" t="n">
        <v>2.5</v>
      </c>
      <c r="R1415" s="59" t="n">
        <v>0</v>
      </c>
      <c r="S1415" s="59" t="n">
        <v>1</v>
      </c>
      <c r="T1415" s="59" t="n">
        <v>0</v>
      </c>
      <c r="U1415" s="59" t="n">
        <v>0</v>
      </c>
      <c r="V1415" s="59" t="n">
        <v>0</v>
      </c>
      <c r="W1415" s="59" t="n">
        <v>0</v>
      </c>
      <c r="X1415" s="59" t="n">
        <v>0</v>
      </c>
      <c r="Y1415" s="59" t="n">
        <f aca="false">IF(terrains!L1415&lt;=2.5,1,IF(terrains!L1415&lt;=4.5,2,IF(terrains!L1415&lt;=6.5,3,4)))</f>
        <v>2</v>
      </c>
      <c r="Z1415" s="59" t="n">
        <f aca="false">IF(terrains!R1415=1,35,IF(terrains!S1415=1,64,IF(terrains!T1415=1,IF(terrains!Y1415=1,85,104),IF(terrains!U1415=1,IF(terrains!Y1415=1,124,152),IF(terrains!V1415=1,(IF(terrains!Y1415=1,146,IF(terrains!Y1415=2,178,263))),IF(terrains!W1415=1,(IF(terrains!Y1415=1,178,IF(terrains!Y1415=2,218,321))),IF(terrains!X1415=1,IF(terrains!Y1415=1,190,IF(terrains!Y1415=2,242,IF(terrains!Y1415=3,357,896))))))))))</f>
        <v>64</v>
      </c>
      <c r="AA1415" s="152" t="n">
        <f aca="false">terrains!Z1415*terrains!F1415</f>
        <v>2713607.544384</v>
      </c>
    </row>
    <row r="1416" customFormat="false" ht="13.8" hidden="false" customHeight="false" outlineLevel="0" collapsed="false">
      <c r="A1416" s="143" t="n">
        <v>1415</v>
      </c>
      <c r="B1416" s="59" t="n">
        <v>290573.444119</v>
      </c>
      <c r="C1416" s="59" t="n">
        <v>5033166.0693</v>
      </c>
      <c r="D1416" s="59" t="s">
        <v>957</v>
      </c>
      <c r="E1416" s="153" t="n">
        <v>3936.3</v>
      </c>
      <c r="F1416" s="150" t="n">
        <f aca="false">terrains!E1416*10.76391</f>
        <v>42369.978933</v>
      </c>
      <c r="G1416" s="59" t="s">
        <v>274</v>
      </c>
      <c r="H1416" s="59" t="n">
        <v>0.2</v>
      </c>
      <c r="I1416" s="59" t="n">
        <v>4.8</v>
      </c>
      <c r="J1416" s="59" t="n">
        <f aca="false">IF(terrains!L1416=13.5,IF(terrains!X1416=1,12,9),-0.392532+1.267037*terrains!L1416+0.472239*terrains!X1416+0.58658*terrains!W1416+0.089417*terrains!V1416+0.531633*terrains!U1416+0.337883*terrains!T1416-0.403545*terrains!S1416)</f>
        <v>3.005034</v>
      </c>
      <c r="K1416" s="151" t="n">
        <f aca="false">IF(terrains!I1416=0,terrains!J1416,terrains!I1416)</f>
        <v>4.8</v>
      </c>
      <c r="L1416" s="59" t="n">
        <v>3</v>
      </c>
      <c r="M1416" s="59" t="n">
        <v>2</v>
      </c>
      <c r="N1416" s="59" t="n">
        <v>6</v>
      </c>
      <c r="O1416" s="59" t="s">
        <v>176</v>
      </c>
      <c r="P1416" s="59" t="n">
        <v>2</v>
      </c>
      <c r="Q1416" s="59" t="n">
        <v>2</v>
      </c>
      <c r="R1416" s="59" t="n">
        <v>0</v>
      </c>
      <c r="S1416" s="59" t="n">
        <v>1</v>
      </c>
      <c r="T1416" s="59" t="n">
        <v>0</v>
      </c>
      <c r="U1416" s="59" t="n">
        <v>0</v>
      </c>
      <c r="V1416" s="59" t="n">
        <v>0</v>
      </c>
      <c r="W1416" s="59" t="n">
        <v>0</v>
      </c>
      <c r="X1416" s="59" t="n">
        <v>0</v>
      </c>
      <c r="Y1416" s="59" t="n">
        <f aca="false">IF(terrains!L1416&lt;=2.5,1,IF(terrains!L1416&lt;=4.5,2,IF(terrains!L1416&lt;=6.5,3,4)))</f>
        <v>2</v>
      </c>
      <c r="Z1416" s="59" t="n">
        <f aca="false">IF(terrains!R1416=1,35,IF(terrains!S1416=1,64,IF(terrains!T1416=1,IF(terrains!Y1416=1,85,104),IF(terrains!U1416=1,IF(terrains!Y1416=1,124,152),IF(terrains!V1416=1,(IF(terrains!Y1416=1,146,IF(terrains!Y1416=2,178,263))),IF(terrains!W1416=1,(IF(terrains!Y1416=1,178,IF(terrains!Y1416=2,218,321))),IF(terrains!X1416=1,IF(terrains!Y1416=1,190,IF(terrains!Y1416=2,242,IF(terrains!Y1416=3,357,896))))))))))</f>
        <v>64</v>
      </c>
      <c r="AA1416" s="152" t="n">
        <f aca="false">terrains!Z1416*terrains!F1416</f>
        <v>2711678.651712</v>
      </c>
    </row>
    <row r="1417" customFormat="false" ht="13.8" hidden="false" customHeight="false" outlineLevel="0" collapsed="false">
      <c r="A1417" s="143" t="n">
        <v>1416</v>
      </c>
      <c r="B1417" s="59" t="n">
        <v>295354.080211</v>
      </c>
      <c r="C1417" s="59" t="n">
        <v>5043705.09844</v>
      </c>
      <c r="D1417" s="59" t="s">
        <v>958</v>
      </c>
      <c r="E1417" s="153" t="n">
        <v>3934.1</v>
      </c>
      <c r="F1417" s="150" t="n">
        <f aca="false">terrains!E1417*10.76391</f>
        <v>42346.298331</v>
      </c>
      <c r="G1417" s="59" t="s">
        <v>548</v>
      </c>
      <c r="H1417" s="59" t="n">
        <v>1</v>
      </c>
      <c r="I1417" s="59" t="n">
        <v>4.5</v>
      </c>
      <c r="J1417" s="59" t="n">
        <f aca="false">IF(terrains!L1417=13.5,IF(terrains!X1417=1,12,9),-0.392532+1.267037*terrains!L1417+0.472239*terrains!X1417+0.58658*terrains!W1417+0.089417*terrains!V1417+0.531633*terrains!U1417+0.337883*terrains!T1417-0.403545*terrains!S1417)</f>
        <v>3.940212</v>
      </c>
      <c r="K1417" s="151" t="n">
        <f aca="false">IF(terrains!I1417=0,terrains!J1417,terrains!I1417)</f>
        <v>4.5</v>
      </c>
      <c r="L1417" s="59" t="n">
        <v>3</v>
      </c>
      <c r="M1417" s="59" t="n">
        <v>3</v>
      </c>
      <c r="N1417" s="59" t="n">
        <v>6</v>
      </c>
      <c r="O1417" s="59" t="s">
        <v>178</v>
      </c>
      <c r="P1417" s="59" t="n">
        <v>2</v>
      </c>
      <c r="Q1417" s="59" t="n">
        <v>2.5</v>
      </c>
      <c r="R1417" s="59" t="n">
        <v>0</v>
      </c>
      <c r="S1417" s="59" t="n">
        <v>0</v>
      </c>
      <c r="T1417" s="59" t="n">
        <v>0</v>
      </c>
      <c r="U1417" s="59" t="n">
        <v>1</v>
      </c>
      <c r="V1417" s="59" t="n">
        <v>0</v>
      </c>
      <c r="W1417" s="59" t="n">
        <v>0</v>
      </c>
      <c r="X1417" s="59" t="n">
        <v>0</v>
      </c>
      <c r="Y1417" s="59" t="n">
        <f aca="false">IF(terrains!L1417&lt;=2.5,1,IF(terrains!L1417&lt;=4.5,2,IF(terrains!L1417&lt;=6.5,3,4)))</f>
        <v>2</v>
      </c>
      <c r="Z1417" s="59" t="n">
        <f aca="false">IF(terrains!R1417=1,35,IF(terrains!S1417=1,64,IF(terrains!T1417=1,IF(terrains!Y1417=1,85,104),IF(terrains!U1417=1,IF(terrains!Y1417=1,124,152),IF(terrains!V1417=1,(IF(terrains!Y1417=1,146,IF(terrains!Y1417=2,178,263))),IF(terrains!W1417=1,(IF(terrains!Y1417=1,178,IF(terrains!Y1417=2,218,321))),IF(terrains!X1417=1,IF(terrains!Y1417=1,190,IF(terrains!Y1417=2,242,IF(terrains!Y1417=3,357,896))))))))))</f>
        <v>152</v>
      </c>
      <c r="AA1417" s="152" t="n">
        <f aca="false">terrains!Z1417*terrains!F1417</f>
        <v>6436637.346312</v>
      </c>
    </row>
    <row r="1418" customFormat="false" ht="13.8" hidden="false" customHeight="false" outlineLevel="0" collapsed="false">
      <c r="A1418" s="143" t="n">
        <v>1417</v>
      </c>
      <c r="B1418" s="59" t="n">
        <v>305225.149491</v>
      </c>
      <c r="C1418" s="59" t="n">
        <v>5059744.73092</v>
      </c>
      <c r="D1418" s="59" t="s">
        <v>959</v>
      </c>
      <c r="E1418" s="153" t="n">
        <v>3933</v>
      </c>
      <c r="F1418" s="150" t="n">
        <f aca="false">terrains!E1418*10.76391</f>
        <v>42334.45803</v>
      </c>
      <c r="G1418" s="59" t="s">
        <v>354</v>
      </c>
      <c r="H1418" s="59" t="n">
        <v>0</v>
      </c>
      <c r="I1418" s="59" t="n">
        <v>0</v>
      </c>
      <c r="J1418" s="59" t="n">
        <f aca="false">IF(terrains!L1418=13.5,IF(terrains!X1418=1,12,9),-0.392532+1.267037*terrains!L1418+0.472239*terrains!X1418+0.58658*terrains!W1418+0.089417*terrains!V1418+0.531633*terrains!U1418+0.337883*terrains!T1418-0.403545*terrains!S1418)</f>
        <v>2.141542</v>
      </c>
      <c r="K1418" s="151" t="n">
        <f aca="false">IF(terrains!I1418=0,terrains!J1418,terrains!I1418)</f>
        <v>2.141542</v>
      </c>
      <c r="L1418" s="59" t="n">
        <v>2</v>
      </c>
      <c r="M1418" s="59" t="n">
        <v>1</v>
      </c>
      <c r="N1418" s="59" t="n">
        <v>3</v>
      </c>
      <c r="O1418" s="59" t="s">
        <v>175</v>
      </c>
      <c r="P1418" s="59" t="n">
        <v>2</v>
      </c>
      <c r="Q1418" s="59" t="n">
        <v>1.5</v>
      </c>
      <c r="R1418" s="59" t="n">
        <v>1</v>
      </c>
      <c r="S1418" s="59" t="n">
        <v>0</v>
      </c>
      <c r="T1418" s="59" t="n">
        <v>0</v>
      </c>
      <c r="U1418" s="59" t="n">
        <v>0</v>
      </c>
      <c r="V1418" s="59" t="n">
        <v>0</v>
      </c>
      <c r="W1418" s="59" t="n">
        <v>0</v>
      </c>
      <c r="X1418" s="59" t="n">
        <v>0</v>
      </c>
      <c r="Y1418" s="59" t="n">
        <f aca="false">IF(terrains!L1418&lt;=2.5,1,IF(terrains!L1418&lt;=4.5,2,IF(terrains!L1418&lt;=6.5,3,4)))</f>
        <v>1</v>
      </c>
      <c r="Z1418" s="59" t="n">
        <f aca="false">IF(terrains!R1418=1,35,IF(terrains!S1418=1,64,IF(terrains!T1418=1,IF(terrains!Y1418=1,85,104),IF(terrains!U1418=1,IF(terrains!Y1418=1,124,152),IF(terrains!V1418=1,(IF(terrains!Y1418=1,146,IF(terrains!Y1418=2,178,263))),IF(terrains!W1418=1,(IF(terrains!Y1418=1,178,IF(terrains!Y1418=2,218,321))),IF(terrains!X1418=1,IF(terrains!Y1418=1,190,IF(terrains!Y1418=2,242,IF(terrains!Y1418=3,357,896))))))))))</f>
        <v>35</v>
      </c>
      <c r="AA1418" s="152" t="n">
        <f aca="false">terrains!Z1418*terrains!F1418</f>
        <v>1481706.03105</v>
      </c>
    </row>
    <row r="1419" customFormat="false" ht="13.8" hidden="false" customHeight="false" outlineLevel="0" collapsed="false">
      <c r="A1419" s="143" t="n">
        <v>1418</v>
      </c>
      <c r="B1419" s="59" t="n">
        <v>295593.805763</v>
      </c>
      <c r="C1419" s="59" t="n">
        <v>5042486.97822</v>
      </c>
      <c r="D1419" s="59" t="s">
        <v>960</v>
      </c>
      <c r="E1419" s="153" t="n">
        <v>3924.8</v>
      </c>
      <c r="F1419" s="150" t="n">
        <f aca="false">terrains!E1419*10.76391</f>
        <v>42246.193968</v>
      </c>
      <c r="G1419" s="59" t="s">
        <v>264</v>
      </c>
      <c r="H1419" s="59" t="n">
        <v>0</v>
      </c>
      <c r="I1419" s="59" t="n">
        <v>0</v>
      </c>
      <c r="J1419" s="59" t="n">
        <f aca="false">IF(terrains!L1419=13.5,IF(terrains!X1419=1,12,9),-0.392532+1.267037*terrains!L1419+0.472239*terrains!X1419+0.58658*terrains!W1419+0.089417*terrains!V1419+0.531633*terrains!U1419+0.337883*terrains!T1419-0.403545*terrains!S1419)</f>
        <v>3.995159</v>
      </c>
      <c r="K1419" s="151" t="n">
        <f aca="false">IF(terrains!I1419=0,terrains!J1419,terrains!I1419)</f>
        <v>3.995159</v>
      </c>
      <c r="L1419" s="59" t="n">
        <v>3</v>
      </c>
      <c r="M1419" s="59" t="n">
        <v>2</v>
      </c>
      <c r="N1419" s="59" t="n">
        <v>6</v>
      </c>
      <c r="O1419" s="59" t="s">
        <v>180</v>
      </c>
      <c r="P1419" s="59" t="n">
        <v>2</v>
      </c>
      <c r="Q1419" s="59" t="n">
        <v>2.5</v>
      </c>
      <c r="R1419" s="59" t="n">
        <v>0</v>
      </c>
      <c r="S1419" s="59" t="n">
        <v>0</v>
      </c>
      <c r="T1419" s="59" t="n">
        <v>0</v>
      </c>
      <c r="U1419" s="59" t="n">
        <v>0</v>
      </c>
      <c r="V1419" s="59" t="n">
        <v>0</v>
      </c>
      <c r="W1419" s="59" t="n">
        <v>1</v>
      </c>
      <c r="X1419" s="59" t="n">
        <v>0</v>
      </c>
      <c r="Y1419" s="59" t="n">
        <f aca="false">IF(terrains!L1419&lt;=2.5,1,IF(terrains!L1419&lt;=4.5,2,IF(terrains!L1419&lt;=6.5,3,4)))</f>
        <v>2</v>
      </c>
      <c r="Z1419" s="59" t="n">
        <f aca="false">IF(terrains!R1419=1,35,IF(terrains!S1419=1,64,IF(terrains!T1419=1,IF(terrains!Y1419=1,85,104),IF(terrains!U1419=1,IF(terrains!Y1419=1,124,152),IF(terrains!V1419=1,(IF(terrains!Y1419=1,146,IF(terrains!Y1419=2,178,263))),IF(terrains!W1419=1,(IF(terrains!Y1419=1,178,IF(terrains!Y1419=2,218,321))),IF(terrains!X1419=1,IF(terrains!Y1419=1,190,IF(terrains!Y1419=2,242,IF(terrains!Y1419=3,357,896))))))))))</f>
        <v>218</v>
      </c>
      <c r="AA1419" s="152" t="n">
        <f aca="false">terrains!Z1419*terrains!F1419</f>
        <v>9209670.285024</v>
      </c>
    </row>
    <row r="1420" customFormat="false" ht="13.8" hidden="false" customHeight="false" outlineLevel="0" collapsed="false">
      <c r="A1420" s="143" t="n">
        <v>1419</v>
      </c>
      <c r="B1420" s="59" t="n">
        <v>294558.4692</v>
      </c>
      <c r="C1420" s="59" t="n">
        <v>5032391.771</v>
      </c>
      <c r="D1420" s="59" t="s">
        <v>961</v>
      </c>
      <c r="E1420" s="153" t="n">
        <v>3918.4</v>
      </c>
      <c r="F1420" s="150" t="n">
        <f aca="false">terrains!E1420*10.76391</f>
        <v>42177.304944</v>
      </c>
      <c r="G1420" s="59" t="s">
        <v>222</v>
      </c>
      <c r="H1420" s="59" t="n">
        <v>0</v>
      </c>
      <c r="I1420" s="59" t="n">
        <v>0</v>
      </c>
      <c r="J1420" s="59" t="n">
        <f aca="false">IF(terrains!L1420=13.5,IF(terrains!X1420=1,12,9),-0.392532+1.267037*terrains!L1420+0.472239*terrains!X1420+0.58658*terrains!W1420+0.089417*terrains!V1420+0.531633*terrains!U1420+0.337883*terrains!T1420-0.403545*terrains!S1420)</f>
        <v>2.3715155</v>
      </c>
      <c r="K1420" s="151" t="n">
        <f aca="false">IF(terrains!I1420=0,terrains!J1420,terrains!I1420)</f>
        <v>2.3715155</v>
      </c>
      <c r="L1420" s="59" t="n">
        <v>2.5</v>
      </c>
      <c r="M1420" s="59" t="n">
        <v>1</v>
      </c>
      <c r="N1420" s="59" t="n">
        <v>5</v>
      </c>
      <c r="O1420" s="59" t="s">
        <v>176</v>
      </c>
      <c r="P1420" s="59" t="n">
        <v>2</v>
      </c>
      <c r="Q1420" s="59" t="n">
        <v>1.5</v>
      </c>
      <c r="R1420" s="59" t="n">
        <v>0</v>
      </c>
      <c r="S1420" s="59" t="n">
        <v>1</v>
      </c>
      <c r="T1420" s="59" t="n">
        <v>0</v>
      </c>
      <c r="U1420" s="59" t="n">
        <v>0</v>
      </c>
      <c r="V1420" s="59" t="n">
        <v>0</v>
      </c>
      <c r="W1420" s="59" t="n">
        <v>0</v>
      </c>
      <c r="X1420" s="59" t="n">
        <v>0</v>
      </c>
      <c r="Y1420" s="59" t="n">
        <f aca="false">IF(terrains!L1420&lt;=2.5,1,IF(terrains!L1420&lt;=4.5,2,IF(terrains!L1420&lt;=6.5,3,4)))</f>
        <v>1</v>
      </c>
      <c r="Z1420" s="59" t="n">
        <f aca="false">IF(terrains!R1420=1,35,IF(terrains!S1420=1,64,IF(terrains!T1420=1,IF(terrains!Y1420=1,85,104),IF(terrains!U1420=1,IF(terrains!Y1420=1,124,152),IF(terrains!V1420=1,(IF(terrains!Y1420=1,146,IF(terrains!Y1420=2,178,263))),IF(terrains!W1420=1,(IF(terrains!Y1420=1,178,IF(terrains!Y1420=2,218,321))),IF(terrains!X1420=1,IF(terrains!Y1420=1,190,IF(terrains!Y1420=2,242,IF(terrains!Y1420=3,357,896))))))))))</f>
        <v>64</v>
      </c>
      <c r="AA1420" s="152" t="n">
        <f aca="false">terrains!Z1420*terrains!F1420</f>
        <v>2699347.516416</v>
      </c>
    </row>
    <row r="1421" customFormat="false" ht="13.8" hidden="false" customHeight="false" outlineLevel="0" collapsed="false">
      <c r="A1421" s="143" t="n">
        <v>1420</v>
      </c>
      <c r="B1421" s="59" t="n">
        <v>279594.3094</v>
      </c>
      <c r="C1421" s="59" t="n">
        <v>5040927.52</v>
      </c>
      <c r="D1421" s="59" t="s">
        <v>962</v>
      </c>
      <c r="E1421" s="153" t="n">
        <v>3887.2</v>
      </c>
      <c r="F1421" s="150" t="n">
        <f aca="false">terrains!E1421*10.76391</f>
        <v>41841.470952</v>
      </c>
      <c r="G1421" s="59" t="s">
        <v>363</v>
      </c>
      <c r="H1421" s="59" t="n">
        <v>0</v>
      </c>
      <c r="I1421" s="59" t="n">
        <v>0</v>
      </c>
      <c r="J1421" s="59" t="n">
        <f aca="false">IF(terrains!L1421=13.5,IF(terrains!X1421=1,12,9),-0.392532+1.267037*terrains!L1421+0.472239*terrains!X1421+0.58658*terrains!W1421+0.089417*terrains!V1421+0.531633*terrains!U1421+0.337883*terrains!T1421-0.403545*terrains!S1421)</f>
        <v>3.408579</v>
      </c>
      <c r="K1421" s="151" t="n">
        <f aca="false">IF(terrains!I1421=0,terrains!J1421,terrains!I1421)</f>
        <v>3.408579</v>
      </c>
      <c r="L1421" s="59" t="n">
        <v>3</v>
      </c>
      <c r="M1421" s="59" t="n">
        <v>1</v>
      </c>
      <c r="N1421" s="59" t="n">
        <v>8</v>
      </c>
      <c r="O1421" s="59" t="s">
        <v>175</v>
      </c>
      <c r="P1421" s="59" t="n">
        <v>2</v>
      </c>
      <c r="Q1421" s="59" t="n">
        <v>1.5</v>
      </c>
      <c r="R1421" s="59" t="n">
        <v>1</v>
      </c>
      <c r="S1421" s="59" t="n">
        <v>0</v>
      </c>
      <c r="T1421" s="59" t="n">
        <v>0</v>
      </c>
      <c r="U1421" s="59" t="n">
        <v>0</v>
      </c>
      <c r="V1421" s="59" t="n">
        <v>0</v>
      </c>
      <c r="W1421" s="59" t="n">
        <v>0</v>
      </c>
      <c r="X1421" s="59" t="n">
        <v>0</v>
      </c>
      <c r="Y1421" s="59" t="n">
        <f aca="false">IF(terrains!L1421&lt;=2.5,1,IF(terrains!L1421&lt;=4.5,2,IF(terrains!L1421&lt;=6.5,3,4)))</f>
        <v>2</v>
      </c>
      <c r="Z1421" s="59" t="n">
        <f aca="false">IF(terrains!R1421=1,35,IF(terrains!S1421=1,64,IF(terrains!T1421=1,IF(terrains!Y1421=1,85,104),IF(terrains!U1421=1,IF(terrains!Y1421=1,124,152),IF(terrains!V1421=1,(IF(terrains!Y1421=1,146,IF(terrains!Y1421=2,178,263))),IF(terrains!W1421=1,(IF(terrains!Y1421=1,178,IF(terrains!Y1421=2,218,321))),IF(terrains!X1421=1,IF(terrains!Y1421=1,190,IF(terrains!Y1421=2,242,IF(terrains!Y1421=3,357,896))))))))))</f>
        <v>35</v>
      </c>
      <c r="AA1421" s="152" t="n">
        <f aca="false">terrains!Z1421*terrains!F1421</f>
        <v>1464451.48332</v>
      </c>
    </row>
    <row r="1422" customFormat="false" ht="13.8" hidden="false" customHeight="false" outlineLevel="0" collapsed="false">
      <c r="A1422" s="143" t="n">
        <v>1421</v>
      </c>
      <c r="B1422" s="59" t="n">
        <v>296112.055261</v>
      </c>
      <c r="C1422" s="59" t="n">
        <v>5051173.17211</v>
      </c>
      <c r="D1422" s="59" t="s">
        <v>963</v>
      </c>
      <c r="E1422" s="153" t="n">
        <v>3875.4</v>
      </c>
      <c r="F1422" s="150" t="n">
        <f aca="false">terrains!E1422*10.76391</f>
        <v>41714.456814</v>
      </c>
      <c r="G1422" s="59" t="s">
        <v>348</v>
      </c>
      <c r="H1422" s="59" t="n">
        <v>0</v>
      </c>
      <c r="I1422" s="59" t="n">
        <v>0</v>
      </c>
      <c r="J1422" s="59" t="n">
        <f aca="false">IF(terrains!L1422=13.5,IF(terrains!X1422=1,12,9),-0.392532+1.267037*terrains!L1422+0.472239*terrains!X1422+0.58658*terrains!W1422+0.089417*terrains!V1422+0.531633*terrains!U1422+0.337883*terrains!T1422-0.403545*terrains!S1422)</f>
        <v>1.1044785</v>
      </c>
      <c r="K1422" s="151" t="n">
        <f aca="false">IF(terrains!I1422=0,terrains!J1422,terrains!I1422)</f>
        <v>1.1044785</v>
      </c>
      <c r="L1422" s="59" t="n">
        <v>1.5</v>
      </c>
      <c r="M1422" s="59" t="n">
        <v>1</v>
      </c>
      <c r="N1422" s="59" t="n">
        <v>3</v>
      </c>
      <c r="O1422" s="59" t="s">
        <v>176</v>
      </c>
      <c r="P1422" s="59" t="n">
        <v>1.5</v>
      </c>
      <c r="Q1422" s="59" t="n">
        <v>1.5</v>
      </c>
      <c r="R1422" s="59" t="n">
        <v>0</v>
      </c>
      <c r="S1422" s="59" t="n">
        <v>1</v>
      </c>
      <c r="T1422" s="59" t="n">
        <v>0</v>
      </c>
      <c r="U1422" s="59" t="n">
        <v>0</v>
      </c>
      <c r="V1422" s="59" t="n">
        <v>0</v>
      </c>
      <c r="W1422" s="59" t="n">
        <v>0</v>
      </c>
      <c r="X1422" s="59" t="n">
        <v>0</v>
      </c>
      <c r="Y1422" s="59" t="n">
        <f aca="false">IF(terrains!L1422&lt;=2.5,1,IF(terrains!L1422&lt;=4.5,2,IF(terrains!L1422&lt;=6.5,3,4)))</f>
        <v>1</v>
      </c>
      <c r="Z1422" s="59" t="n">
        <f aca="false">IF(terrains!R1422=1,35,IF(terrains!S1422=1,64,IF(terrains!T1422=1,IF(terrains!Y1422=1,85,104),IF(terrains!U1422=1,IF(terrains!Y1422=1,124,152),IF(terrains!V1422=1,(IF(terrains!Y1422=1,146,IF(terrains!Y1422=2,178,263))),IF(terrains!W1422=1,(IF(terrains!Y1422=1,178,IF(terrains!Y1422=2,218,321))),IF(terrains!X1422=1,IF(terrains!Y1422=1,190,IF(terrains!Y1422=2,242,IF(terrains!Y1422=3,357,896))))))))))</f>
        <v>64</v>
      </c>
      <c r="AA1422" s="152" t="n">
        <f aca="false">terrains!Z1422*terrains!F1422</f>
        <v>2669725.236096</v>
      </c>
    </row>
    <row r="1423" customFormat="false" ht="13.8" hidden="false" customHeight="false" outlineLevel="0" collapsed="false">
      <c r="A1423" s="143" t="n">
        <v>1422</v>
      </c>
      <c r="B1423" s="59" t="n">
        <v>297477.5526</v>
      </c>
      <c r="C1423" s="59" t="n">
        <v>5043495.512</v>
      </c>
      <c r="D1423" s="59" t="s">
        <v>964</v>
      </c>
      <c r="E1423" s="153" t="n">
        <v>3873.8</v>
      </c>
      <c r="F1423" s="150" t="n">
        <f aca="false">terrains!E1423*10.76391</f>
        <v>41697.234558</v>
      </c>
      <c r="G1423" s="59" t="s">
        <v>965</v>
      </c>
      <c r="H1423" s="59" t="n">
        <v>0</v>
      </c>
      <c r="I1423" s="59" t="n">
        <v>0</v>
      </c>
      <c r="J1423" s="59" t="n">
        <f aca="false">IF(terrains!L1423=13.5,IF(terrains!X1423=1,12,9),-0.392532+1.267037*terrains!L1423+0.472239*terrains!X1423+0.58658*terrains!W1423+0.089417*terrains!V1423+0.531633*terrains!U1423+0.337883*terrains!T1423-0.403545*terrains!S1423)</f>
        <v>2.8644775</v>
      </c>
      <c r="K1423" s="151" t="n">
        <f aca="false">IF(terrains!I1423=0,terrains!J1423,terrains!I1423)</f>
        <v>2.8644775</v>
      </c>
      <c r="L1423" s="59" t="n">
        <v>2.5</v>
      </c>
      <c r="M1423" s="59" t="n">
        <v>1</v>
      </c>
      <c r="N1423" s="59" t="n">
        <v>5</v>
      </c>
      <c r="O1423" s="59" t="s">
        <v>179</v>
      </c>
      <c r="P1423" s="59" t="n">
        <v>1</v>
      </c>
      <c r="Q1423" s="59" t="n">
        <v>2.5</v>
      </c>
      <c r="R1423" s="59" t="n">
        <v>0</v>
      </c>
      <c r="S1423" s="59" t="n">
        <v>0</v>
      </c>
      <c r="T1423" s="59" t="n">
        <v>0</v>
      </c>
      <c r="U1423" s="59" t="n">
        <v>0</v>
      </c>
      <c r="V1423" s="59" t="n">
        <v>1</v>
      </c>
      <c r="W1423" s="59" t="n">
        <v>0</v>
      </c>
      <c r="X1423" s="59" t="n">
        <v>0</v>
      </c>
      <c r="Y1423" s="59" t="n">
        <f aca="false">IF(terrains!L1423&lt;=2.5,1,IF(terrains!L1423&lt;=4.5,2,IF(terrains!L1423&lt;=6.5,3,4)))</f>
        <v>1</v>
      </c>
      <c r="Z1423" s="59" t="n">
        <f aca="false">IF(terrains!R1423=1,35,IF(terrains!S1423=1,64,IF(terrains!T1423=1,IF(terrains!Y1423=1,85,104),IF(terrains!U1423=1,IF(terrains!Y1423=1,124,152),IF(terrains!V1423=1,(IF(terrains!Y1423=1,146,IF(terrains!Y1423=2,178,263))),IF(terrains!W1423=1,(IF(terrains!Y1423=1,178,IF(terrains!Y1423=2,218,321))),IF(terrains!X1423=1,IF(terrains!Y1423=1,190,IF(terrains!Y1423=2,242,IF(terrains!Y1423=3,357,896))))))))))</f>
        <v>146</v>
      </c>
      <c r="AA1423" s="152" t="n">
        <f aca="false">terrains!Z1423*terrains!F1423</f>
        <v>6087796.245468</v>
      </c>
    </row>
    <row r="1424" customFormat="false" ht="13.8" hidden="false" customHeight="false" outlineLevel="0" collapsed="false">
      <c r="A1424" s="143" t="n">
        <v>1423</v>
      </c>
      <c r="B1424" s="59" t="n">
        <v>295803.377918</v>
      </c>
      <c r="C1424" s="59" t="n">
        <v>5032399.20161</v>
      </c>
      <c r="D1424" s="59" t="s">
        <v>966</v>
      </c>
      <c r="E1424" s="153" t="n">
        <v>3870.2</v>
      </c>
      <c r="F1424" s="150" t="n">
        <f aca="false">terrains!E1424*10.76391</f>
        <v>41658.484482</v>
      </c>
      <c r="G1424" s="59" t="s">
        <v>422</v>
      </c>
      <c r="H1424" s="59" t="n">
        <v>0</v>
      </c>
      <c r="I1424" s="59" t="n">
        <v>0</v>
      </c>
      <c r="J1424" s="59" t="n">
        <f aca="false">IF(terrains!L1424=13.5,IF(terrains!X1424=1,12,9),-0.392532+1.267037*terrains!L1424+0.472239*terrains!X1424+0.58658*terrains!W1424+0.089417*terrains!V1424+0.531633*terrains!U1424+0.337883*terrains!T1424-0.403545*terrains!S1424)</f>
        <v>3.6385525</v>
      </c>
      <c r="K1424" s="151" t="n">
        <f aca="false">IF(terrains!I1424=0,terrains!J1424,terrains!I1424)</f>
        <v>3.6385525</v>
      </c>
      <c r="L1424" s="59" t="n">
        <v>3.5</v>
      </c>
      <c r="M1424" s="59" t="n">
        <v>1</v>
      </c>
      <c r="N1424" s="59" t="n">
        <v>12</v>
      </c>
      <c r="O1424" s="59" t="s">
        <v>176</v>
      </c>
      <c r="P1424" s="59" t="n">
        <v>2</v>
      </c>
      <c r="Q1424" s="59" t="n">
        <v>1.5</v>
      </c>
      <c r="R1424" s="59" t="n">
        <v>0</v>
      </c>
      <c r="S1424" s="59" t="n">
        <v>1</v>
      </c>
      <c r="T1424" s="59" t="n">
        <v>0</v>
      </c>
      <c r="U1424" s="59" t="n">
        <v>0</v>
      </c>
      <c r="V1424" s="59" t="n">
        <v>0</v>
      </c>
      <c r="W1424" s="59" t="n">
        <v>0</v>
      </c>
      <c r="X1424" s="59" t="n">
        <v>0</v>
      </c>
      <c r="Y1424" s="59" t="n">
        <f aca="false">IF(terrains!L1424&lt;=2.5,1,IF(terrains!L1424&lt;=4.5,2,IF(terrains!L1424&lt;=6.5,3,4)))</f>
        <v>2</v>
      </c>
      <c r="Z1424" s="59" t="n">
        <f aca="false">IF(terrains!R1424=1,35,IF(terrains!S1424=1,64,IF(terrains!T1424=1,IF(terrains!Y1424=1,85,104),IF(terrains!U1424=1,IF(terrains!Y1424=1,124,152),IF(terrains!V1424=1,(IF(terrains!Y1424=1,146,IF(terrains!Y1424=2,178,263))),IF(terrains!W1424=1,(IF(terrains!Y1424=1,178,IF(terrains!Y1424=2,218,321))),IF(terrains!X1424=1,IF(terrains!Y1424=1,190,IF(terrains!Y1424=2,242,IF(terrains!Y1424=3,357,896))))))))))</f>
        <v>64</v>
      </c>
      <c r="AA1424" s="152" t="n">
        <f aca="false">terrains!Z1424*terrains!F1424</f>
        <v>2666143.006848</v>
      </c>
    </row>
    <row r="1425" customFormat="false" ht="13.8" hidden="false" customHeight="false" outlineLevel="0" collapsed="false">
      <c r="A1425" s="143" t="n">
        <v>1424</v>
      </c>
      <c r="B1425" s="59" t="n">
        <v>293463.324</v>
      </c>
      <c r="C1425" s="59" t="n">
        <v>5034126.716</v>
      </c>
      <c r="D1425" s="59" t="s">
        <v>967</v>
      </c>
      <c r="E1425" s="153" t="n">
        <v>3865.7</v>
      </c>
      <c r="F1425" s="150" t="n">
        <f aca="false">terrains!E1425*10.76391</f>
        <v>41610.046887</v>
      </c>
      <c r="G1425" s="59" t="s">
        <v>791</v>
      </c>
      <c r="H1425" s="59" t="n">
        <v>0</v>
      </c>
      <c r="I1425" s="59" t="n">
        <v>0</v>
      </c>
      <c r="J1425" s="59" t="n">
        <f aca="false">IF(terrains!L1425=13.5,IF(terrains!X1425=1,12,9),-0.392532+1.267037*terrains!L1425+0.472239*terrains!X1425+0.58658*terrains!W1425+0.089417*terrains!V1425+0.531633*terrains!U1425+0.337883*terrains!T1425-0.403545*terrains!S1425)</f>
        <v>2.141542</v>
      </c>
      <c r="K1425" s="151" t="n">
        <f aca="false">IF(terrains!I1425=0,terrains!J1425,terrains!I1425)</f>
        <v>2.141542</v>
      </c>
      <c r="L1425" s="59" t="n">
        <v>2</v>
      </c>
      <c r="M1425" s="59" t="n">
        <v>1</v>
      </c>
      <c r="N1425" s="59" t="n">
        <v>4</v>
      </c>
      <c r="O1425" s="59" t="s">
        <v>175</v>
      </c>
      <c r="P1425" s="59" t="n">
        <v>2</v>
      </c>
      <c r="Q1425" s="59" t="n">
        <v>2</v>
      </c>
      <c r="R1425" s="59" t="n">
        <v>1</v>
      </c>
      <c r="S1425" s="59" t="n">
        <v>0</v>
      </c>
      <c r="T1425" s="59" t="n">
        <v>0</v>
      </c>
      <c r="U1425" s="59" t="n">
        <v>0</v>
      </c>
      <c r="V1425" s="59" t="n">
        <v>0</v>
      </c>
      <c r="W1425" s="59" t="n">
        <v>0</v>
      </c>
      <c r="X1425" s="59" t="n">
        <v>0</v>
      </c>
      <c r="Y1425" s="59" t="n">
        <f aca="false">IF(terrains!L1425&lt;=2.5,1,IF(terrains!L1425&lt;=4.5,2,IF(terrains!L1425&lt;=6.5,3,4)))</f>
        <v>1</v>
      </c>
      <c r="Z1425" s="59" t="n">
        <f aca="false">IF(terrains!R1425=1,35,IF(terrains!S1425=1,64,IF(terrains!T1425=1,IF(terrains!Y1425=1,85,104),IF(terrains!U1425=1,IF(terrains!Y1425=1,124,152),IF(terrains!V1425=1,(IF(terrains!Y1425=1,146,IF(terrains!Y1425=2,178,263))),IF(terrains!W1425=1,(IF(terrains!Y1425=1,178,IF(terrains!Y1425=2,218,321))),IF(terrains!X1425=1,IF(terrains!Y1425=1,190,IF(terrains!Y1425=2,242,IF(terrains!Y1425=3,357,896))))))))))</f>
        <v>35</v>
      </c>
      <c r="AA1425" s="152" t="n">
        <f aca="false">terrains!Z1425*terrains!F1425</f>
        <v>1456351.641045</v>
      </c>
    </row>
    <row r="1426" customFormat="false" ht="13.8" hidden="false" customHeight="false" outlineLevel="0" collapsed="false">
      <c r="A1426" s="143" t="n">
        <v>1425</v>
      </c>
      <c r="B1426" s="59" t="n">
        <v>298767.738089</v>
      </c>
      <c r="C1426" s="59" t="n">
        <v>5036232.93284</v>
      </c>
      <c r="D1426" s="59" t="s">
        <v>968</v>
      </c>
      <c r="E1426" s="153" t="n">
        <v>3864.8</v>
      </c>
      <c r="F1426" s="150" t="n">
        <f aca="false">terrains!E1426*10.76391</f>
        <v>41600.359368</v>
      </c>
      <c r="G1426" s="59" t="s">
        <v>687</v>
      </c>
      <c r="H1426" s="59" t="n">
        <v>0.7</v>
      </c>
      <c r="I1426" s="59" t="n">
        <v>4</v>
      </c>
      <c r="J1426" s="59" t="n">
        <f aca="false">IF(terrains!L1426=13.5,IF(terrains!X1426=1,12,9),-0.392532+1.267037*terrains!L1426+0.472239*terrains!X1426+0.58658*terrains!W1426+0.089417*terrains!V1426+0.531633*terrains!U1426+0.337883*terrains!T1426-0.403545*terrains!S1426)</f>
        <v>3.746462</v>
      </c>
      <c r="K1426" s="151" t="n">
        <f aca="false">IF(terrains!I1426=0,terrains!J1426,terrains!I1426)</f>
        <v>4</v>
      </c>
      <c r="L1426" s="59" t="n">
        <v>3</v>
      </c>
      <c r="M1426" s="59" t="n">
        <v>2</v>
      </c>
      <c r="N1426" s="59" t="n">
        <v>8</v>
      </c>
      <c r="O1426" s="59" t="s">
        <v>177</v>
      </c>
      <c r="P1426" s="59" t="n">
        <v>2</v>
      </c>
      <c r="Q1426" s="59" t="n">
        <v>2</v>
      </c>
      <c r="R1426" s="59" t="n">
        <v>0</v>
      </c>
      <c r="S1426" s="59" t="n">
        <v>0</v>
      </c>
      <c r="T1426" s="59" t="n">
        <v>1</v>
      </c>
      <c r="U1426" s="59" t="n">
        <v>0</v>
      </c>
      <c r="V1426" s="59" t="n">
        <v>0</v>
      </c>
      <c r="W1426" s="59" t="n">
        <v>0</v>
      </c>
      <c r="X1426" s="59" t="n">
        <v>0</v>
      </c>
      <c r="Y1426" s="59" t="n">
        <f aca="false">IF(terrains!L1426&lt;=2.5,1,IF(terrains!L1426&lt;=4.5,2,IF(terrains!L1426&lt;=6.5,3,4)))</f>
        <v>2</v>
      </c>
      <c r="Z1426" s="59" t="n">
        <f aca="false">IF(terrains!R1426=1,35,IF(terrains!S1426=1,64,IF(terrains!T1426=1,IF(terrains!Y1426=1,85,104),IF(terrains!U1426=1,IF(terrains!Y1426=1,124,152),IF(terrains!V1426=1,(IF(terrains!Y1426=1,146,IF(terrains!Y1426=2,178,263))),IF(terrains!W1426=1,(IF(terrains!Y1426=1,178,IF(terrains!Y1426=2,218,321))),IF(terrains!X1426=1,IF(terrains!Y1426=1,190,IF(terrains!Y1426=2,242,IF(terrains!Y1426=3,357,896))))))))))</f>
        <v>104</v>
      </c>
      <c r="AA1426" s="152" t="n">
        <f aca="false">terrains!Z1426*terrains!F1426</f>
        <v>4326437.374272</v>
      </c>
    </row>
    <row r="1427" customFormat="false" ht="13.8" hidden="false" customHeight="false" outlineLevel="0" collapsed="false">
      <c r="A1427" s="143" t="n">
        <v>1426</v>
      </c>
      <c r="B1427" s="59" t="n">
        <v>301508.486083</v>
      </c>
      <c r="C1427" s="59" t="n">
        <v>5049256.39667</v>
      </c>
      <c r="D1427" s="59" t="s">
        <v>969</v>
      </c>
      <c r="E1427" s="153" t="n">
        <v>3863.6</v>
      </c>
      <c r="F1427" s="150" t="n">
        <f aca="false">terrains!E1427*10.76391</f>
        <v>41587.442676</v>
      </c>
      <c r="G1427" s="59" t="s">
        <v>305</v>
      </c>
      <c r="H1427" s="59" t="n">
        <v>0</v>
      </c>
      <c r="I1427" s="59" t="n">
        <v>6</v>
      </c>
      <c r="J1427" s="59" t="n">
        <f aca="false">IF(terrains!L1427=13.5,IF(terrains!X1427=1,12,9),-0.392532+1.267037*terrains!L1427+0.472239*terrains!X1427+0.58658*terrains!W1427+0.089417*terrains!V1427+0.531633*terrains!U1427+0.337883*terrains!T1427-0.403545*terrains!S1427)</f>
        <v>4.272071</v>
      </c>
      <c r="K1427" s="151" t="n">
        <f aca="false">IF(terrains!I1427=0,terrains!J1427,terrains!I1427)</f>
        <v>6</v>
      </c>
      <c r="L1427" s="59" t="n">
        <v>4</v>
      </c>
      <c r="M1427" s="59" t="n">
        <v>2</v>
      </c>
      <c r="N1427" s="59" t="n">
        <v>12</v>
      </c>
      <c r="O1427" s="59" t="s">
        <v>176</v>
      </c>
      <c r="P1427" s="59" t="n">
        <v>2</v>
      </c>
      <c r="Q1427" s="59" t="n">
        <v>2.5</v>
      </c>
      <c r="R1427" s="59" t="n">
        <v>0</v>
      </c>
      <c r="S1427" s="59" t="n">
        <v>1</v>
      </c>
      <c r="T1427" s="59" t="n">
        <v>0</v>
      </c>
      <c r="U1427" s="59" t="n">
        <v>0</v>
      </c>
      <c r="V1427" s="59" t="n">
        <v>0</v>
      </c>
      <c r="W1427" s="59" t="n">
        <v>0</v>
      </c>
      <c r="X1427" s="59" t="n">
        <v>0</v>
      </c>
      <c r="Y1427" s="59" t="n">
        <f aca="false">IF(terrains!L1427&lt;=2.5,1,IF(terrains!L1427&lt;=4.5,2,IF(terrains!L1427&lt;=6.5,3,4)))</f>
        <v>2</v>
      </c>
      <c r="Z1427" s="59" t="n">
        <f aca="false">IF(terrains!R1427=1,35,IF(terrains!S1427=1,64,IF(terrains!T1427=1,IF(terrains!Y1427=1,85,104),IF(terrains!U1427=1,IF(terrains!Y1427=1,124,152),IF(terrains!V1427=1,(IF(terrains!Y1427=1,146,IF(terrains!Y1427=2,178,263))),IF(terrains!W1427=1,(IF(terrains!Y1427=1,178,IF(terrains!Y1427=2,218,321))),IF(terrains!X1427=1,IF(terrains!Y1427=1,190,IF(terrains!Y1427=2,242,IF(terrains!Y1427=3,357,896))))))))))</f>
        <v>64</v>
      </c>
      <c r="AA1427" s="152" t="n">
        <f aca="false">terrains!Z1427*terrains!F1427</f>
        <v>2661596.331264</v>
      </c>
    </row>
    <row r="1428" customFormat="false" ht="13.8" hidden="false" customHeight="false" outlineLevel="0" collapsed="false">
      <c r="A1428" s="143" t="n">
        <v>1427</v>
      </c>
      <c r="B1428" s="59" t="n">
        <v>290857.001666</v>
      </c>
      <c r="C1428" s="59" t="n">
        <v>5039824.0095</v>
      </c>
      <c r="D1428" s="59" t="s">
        <v>970</v>
      </c>
      <c r="E1428" s="153" t="n">
        <v>3860</v>
      </c>
      <c r="F1428" s="150" t="n">
        <f aca="false">terrains!E1428*10.76391</f>
        <v>41548.6926</v>
      </c>
      <c r="G1428" s="59" t="s">
        <v>272</v>
      </c>
      <c r="H1428" s="59" t="n">
        <v>0</v>
      </c>
      <c r="I1428" s="59" t="n">
        <v>3</v>
      </c>
      <c r="J1428" s="59" t="n">
        <f aca="false">IF(terrains!L1428=13.5,IF(terrains!X1428=1,12,9),-0.392532+1.267037*terrains!L1428+0.472239*terrains!X1428+0.58658*terrains!W1428+0.089417*terrains!V1428+0.531633*terrains!U1428+0.337883*terrains!T1428-0.403545*terrains!S1428)</f>
        <v>4.272071</v>
      </c>
      <c r="K1428" s="151" t="n">
        <f aca="false">IF(terrains!I1428=0,terrains!J1428,terrains!I1428)</f>
        <v>3</v>
      </c>
      <c r="L1428" s="59" t="n">
        <v>4</v>
      </c>
      <c r="M1428" s="59" t="n">
        <v>2</v>
      </c>
      <c r="N1428" s="59" t="n">
        <v>99</v>
      </c>
      <c r="O1428" s="59" t="s">
        <v>176</v>
      </c>
      <c r="P1428" s="59" t="n">
        <v>2</v>
      </c>
      <c r="Q1428" s="59" t="n">
        <v>2.5</v>
      </c>
      <c r="R1428" s="59" t="n">
        <v>0</v>
      </c>
      <c r="S1428" s="59" t="n">
        <v>1</v>
      </c>
      <c r="T1428" s="59" t="n">
        <v>0</v>
      </c>
      <c r="U1428" s="59" t="n">
        <v>0</v>
      </c>
      <c r="V1428" s="59" t="n">
        <v>0</v>
      </c>
      <c r="W1428" s="59" t="n">
        <v>0</v>
      </c>
      <c r="X1428" s="59" t="n">
        <v>0</v>
      </c>
      <c r="Y1428" s="59" t="n">
        <f aca="false">IF(terrains!L1428&lt;=2.5,1,IF(terrains!L1428&lt;=4.5,2,IF(terrains!L1428&lt;=6.5,3,4)))</f>
        <v>2</v>
      </c>
      <c r="Z1428" s="59" t="n">
        <f aca="false">IF(terrains!R1428=1,35,IF(terrains!S1428=1,64,IF(terrains!T1428=1,IF(terrains!Y1428=1,85,104),IF(terrains!U1428=1,IF(terrains!Y1428=1,124,152),IF(terrains!V1428=1,(IF(terrains!Y1428=1,146,IF(terrains!Y1428=2,178,263))),IF(terrains!W1428=1,(IF(terrains!Y1428=1,178,IF(terrains!Y1428=2,218,321))),IF(terrains!X1428=1,IF(terrains!Y1428=1,190,IF(terrains!Y1428=2,242,IF(terrains!Y1428=3,357,896))))))))))</f>
        <v>64</v>
      </c>
      <c r="AA1428" s="152" t="n">
        <f aca="false">terrains!Z1428*terrains!F1428</f>
        <v>2659116.3264</v>
      </c>
    </row>
    <row r="1429" customFormat="false" ht="13.8" hidden="false" customHeight="false" outlineLevel="0" collapsed="false">
      <c r="A1429" s="143" t="n">
        <v>1428</v>
      </c>
      <c r="B1429" s="59" t="n">
        <v>296740.725707</v>
      </c>
      <c r="C1429" s="59" t="n">
        <v>5051403.63038</v>
      </c>
      <c r="D1429" s="59" t="s">
        <v>971</v>
      </c>
      <c r="E1429" s="153" t="n">
        <v>3856.4</v>
      </c>
      <c r="F1429" s="150" t="n">
        <f aca="false">terrains!E1429*10.76391</f>
        <v>41509.942524</v>
      </c>
      <c r="G1429" s="59" t="s">
        <v>396</v>
      </c>
      <c r="H1429" s="59" t="n">
        <v>0.7</v>
      </c>
      <c r="I1429" s="59" t="n">
        <v>1.5</v>
      </c>
      <c r="J1429" s="59" t="n">
        <f aca="false">IF(terrains!L1429=13.5,IF(terrains!X1429=1,12,9),-0.392532+1.267037*terrains!L1429+0.472239*terrains!X1429+0.58658*terrains!W1429+0.089417*terrains!V1429+0.531633*terrains!U1429+0.337883*terrains!T1429-0.403545*terrains!S1429)</f>
        <v>1.737997</v>
      </c>
      <c r="K1429" s="151" t="n">
        <f aca="false">IF(terrains!I1429=0,terrains!J1429,terrains!I1429)</f>
        <v>1.5</v>
      </c>
      <c r="L1429" s="59" t="n">
        <v>2</v>
      </c>
      <c r="M1429" s="59" t="n">
        <v>2</v>
      </c>
      <c r="N1429" s="59" t="n">
        <v>3</v>
      </c>
      <c r="O1429" s="59" t="s">
        <v>176</v>
      </c>
      <c r="P1429" s="59" t="n">
        <v>1.5</v>
      </c>
      <c r="Q1429" s="59" t="n">
        <v>2</v>
      </c>
      <c r="R1429" s="59" t="n">
        <v>0</v>
      </c>
      <c r="S1429" s="59" t="n">
        <v>1</v>
      </c>
      <c r="T1429" s="59" t="n">
        <v>0</v>
      </c>
      <c r="U1429" s="59" t="n">
        <v>0</v>
      </c>
      <c r="V1429" s="59" t="n">
        <v>0</v>
      </c>
      <c r="W1429" s="59" t="n">
        <v>0</v>
      </c>
      <c r="X1429" s="59" t="n">
        <v>0</v>
      </c>
      <c r="Y1429" s="59" t="n">
        <f aca="false">IF(terrains!L1429&lt;=2.5,1,IF(terrains!L1429&lt;=4.5,2,IF(terrains!L1429&lt;=6.5,3,4)))</f>
        <v>1</v>
      </c>
      <c r="Z1429" s="59" t="n">
        <f aca="false">IF(terrains!R1429=1,35,IF(terrains!S1429=1,64,IF(terrains!T1429=1,IF(terrains!Y1429=1,85,104),IF(terrains!U1429=1,IF(terrains!Y1429=1,124,152),IF(terrains!V1429=1,(IF(terrains!Y1429=1,146,IF(terrains!Y1429=2,178,263))),IF(terrains!W1429=1,(IF(terrains!Y1429=1,178,IF(terrains!Y1429=2,218,321))),IF(terrains!X1429=1,IF(terrains!Y1429=1,190,IF(terrains!Y1429=2,242,IF(terrains!Y1429=3,357,896))))))))))</f>
        <v>64</v>
      </c>
      <c r="AA1429" s="152" t="n">
        <f aca="false">terrains!Z1429*terrains!F1429</f>
        <v>2656636.321536</v>
      </c>
    </row>
    <row r="1430" customFormat="false" ht="13.8" hidden="false" customHeight="false" outlineLevel="0" collapsed="false">
      <c r="A1430" s="143" t="n">
        <v>1429</v>
      </c>
      <c r="B1430" s="59" t="n">
        <v>305031.385176</v>
      </c>
      <c r="C1430" s="59" t="n">
        <v>5059609.23343</v>
      </c>
      <c r="D1430" s="59" t="s">
        <v>972</v>
      </c>
      <c r="E1430" s="153" t="n">
        <v>3852.4</v>
      </c>
      <c r="F1430" s="150" t="n">
        <f aca="false">terrains!E1430*10.76391</f>
        <v>41466.886884</v>
      </c>
      <c r="G1430" s="59" t="s">
        <v>354</v>
      </c>
      <c r="H1430" s="59" t="n">
        <v>0</v>
      </c>
      <c r="I1430" s="59" t="n">
        <v>0</v>
      </c>
      <c r="J1430" s="59" t="n">
        <f aca="false">IF(terrains!L1430=13.5,IF(terrains!X1430=1,12,9),-0.392532+1.267037*terrains!L1430+0.472239*terrains!X1430+0.58658*terrains!W1430+0.089417*terrains!V1430+0.531633*terrains!U1430+0.337883*terrains!T1430-0.403545*terrains!S1430)</f>
        <v>2.141542</v>
      </c>
      <c r="K1430" s="151" t="n">
        <f aca="false">IF(terrains!I1430=0,terrains!J1430,terrains!I1430)</f>
        <v>2.141542</v>
      </c>
      <c r="L1430" s="59" t="n">
        <v>2</v>
      </c>
      <c r="M1430" s="59" t="n">
        <v>1</v>
      </c>
      <c r="N1430" s="59" t="n">
        <v>3</v>
      </c>
      <c r="O1430" s="59" t="s">
        <v>175</v>
      </c>
      <c r="P1430" s="59" t="n">
        <v>2</v>
      </c>
      <c r="Q1430" s="59" t="n">
        <v>1.5</v>
      </c>
      <c r="R1430" s="59" t="n">
        <v>1</v>
      </c>
      <c r="S1430" s="59" t="n">
        <v>0</v>
      </c>
      <c r="T1430" s="59" t="n">
        <v>0</v>
      </c>
      <c r="U1430" s="59" t="n">
        <v>0</v>
      </c>
      <c r="V1430" s="59" t="n">
        <v>0</v>
      </c>
      <c r="W1430" s="59" t="n">
        <v>0</v>
      </c>
      <c r="X1430" s="59" t="n">
        <v>0</v>
      </c>
      <c r="Y1430" s="59" t="n">
        <f aca="false">IF(terrains!L1430&lt;=2.5,1,IF(terrains!L1430&lt;=4.5,2,IF(terrains!L1430&lt;=6.5,3,4)))</f>
        <v>1</v>
      </c>
      <c r="Z1430" s="59" t="n">
        <f aca="false">IF(terrains!R1430=1,35,IF(terrains!S1430=1,64,IF(terrains!T1430=1,IF(terrains!Y1430=1,85,104),IF(terrains!U1430=1,IF(terrains!Y1430=1,124,152),IF(terrains!V1430=1,(IF(terrains!Y1430=1,146,IF(terrains!Y1430=2,178,263))),IF(terrains!W1430=1,(IF(terrains!Y1430=1,178,IF(terrains!Y1430=2,218,321))),IF(terrains!X1430=1,IF(terrains!Y1430=1,190,IF(terrains!Y1430=2,242,IF(terrains!Y1430=3,357,896))))))))))</f>
        <v>35</v>
      </c>
      <c r="AA1430" s="152" t="n">
        <f aca="false">terrains!Z1430*terrains!F1430</f>
        <v>1451341.04094</v>
      </c>
    </row>
    <row r="1431" customFormat="false" ht="13.8" hidden="false" customHeight="false" outlineLevel="0" collapsed="false">
      <c r="A1431" s="143" t="n">
        <v>1430</v>
      </c>
      <c r="B1431" s="59" t="n">
        <v>291374.315183</v>
      </c>
      <c r="C1431" s="59" t="n">
        <v>5044379.24678</v>
      </c>
      <c r="D1431" s="59" t="s">
        <v>973</v>
      </c>
      <c r="E1431" s="153" t="n">
        <v>3847.6</v>
      </c>
      <c r="F1431" s="150" t="n">
        <f aca="false">terrains!E1431*10.76391</f>
        <v>41415.220116</v>
      </c>
      <c r="G1431" s="59" t="s">
        <v>514</v>
      </c>
      <c r="H1431" s="59" t="n">
        <v>0</v>
      </c>
      <c r="I1431" s="59" t="n">
        <v>0</v>
      </c>
      <c r="J1431" s="59" t="n">
        <f aca="false">IF(terrains!L1431=13.5,IF(terrains!X1431=1,12,9),-0.392532+1.267037*terrains!L1431+0.472239*terrains!X1431+0.58658*terrains!W1431+0.089417*terrains!V1431+0.531633*terrains!U1431+0.337883*terrains!T1431-0.403545*terrains!S1431)</f>
        <v>2.479425</v>
      </c>
      <c r="K1431" s="151" t="n">
        <f aca="false">IF(terrains!I1431=0,terrains!J1431,terrains!I1431)</f>
        <v>2.479425</v>
      </c>
      <c r="L1431" s="59" t="n">
        <v>2</v>
      </c>
      <c r="M1431" s="59" t="n">
        <v>1</v>
      </c>
      <c r="N1431" s="59" t="n">
        <v>3</v>
      </c>
      <c r="O1431" s="59" t="s">
        <v>177</v>
      </c>
      <c r="P1431" s="59" t="n">
        <v>2</v>
      </c>
      <c r="Q1431" s="59" t="n">
        <v>2.5</v>
      </c>
      <c r="R1431" s="59" t="n">
        <v>0</v>
      </c>
      <c r="S1431" s="59" t="n">
        <v>0</v>
      </c>
      <c r="T1431" s="59" t="n">
        <v>1</v>
      </c>
      <c r="U1431" s="59" t="n">
        <v>0</v>
      </c>
      <c r="V1431" s="59" t="n">
        <v>0</v>
      </c>
      <c r="W1431" s="59" t="n">
        <v>0</v>
      </c>
      <c r="X1431" s="59" t="n">
        <v>0</v>
      </c>
      <c r="Y1431" s="59" t="n">
        <f aca="false">IF(terrains!L1431&lt;=2.5,1,IF(terrains!L1431&lt;=4.5,2,IF(terrains!L1431&lt;=6.5,3,4)))</f>
        <v>1</v>
      </c>
      <c r="Z1431" s="59" t="n">
        <f aca="false">IF(terrains!R1431=1,35,IF(terrains!S1431=1,64,IF(terrains!T1431=1,IF(terrains!Y1431=1,85,104),IF(terrains!U1431=1,IF(terrains!Y1431=1,124,152),IF(terrains!V1431=1,(IF(terrains!Y1431=1,146,IF(terrains!Y1431=2,178,263))),IF(terrains!W1431=1,(IF(terrains!Y1431=1,178,IF(terrains!Y1431=2,218,321))),IF(terrains!X1431=1,IF(terrains!Y1431=1,190,IF(terrains!Y1431=2,242,IF(terrains!Y1431=3,357,896))))))))))</f>
        <v>85</v>
      </c>
      <c r="AA1431" s="152" t="n">
        <f aca="false">terrains!Z1431*terrains!F1431</f>
        <v>3520293.70986</v>
      </c>
    </row>
    <row r="1432" customFormat="false" ht="13.8" hidden="false" customHeight="false" outlineLevel="0" collapsed="false">
      <c r="A1432" s="143" t="n">
        <v>1431</v>
      </c>
      <c r="B1432" s="59" t="n">
        <v>300322.276386</v>
      </c>
      <c r="C1432" s="59" t="n">
        <v>5039386.13214</v>
      </c>
      <c r="D1432" s="59" t="s">
        <v>974</v>
      </c>
      <c r="E1432" s="153" t="n">
        <v>3838.8</v>
      </c>
      <c r="F1432" s="150" t="n">
        <f aca="false">terrains!E1432*10.76391</f>
        <v>41320.497708</v>
      </c>
      <c r="G1432" s="59" t="s">
        <v>975</v>
      </c>
      <c r="H1432" s="59" t="n">
        <v>4.5</v>
      </c>
      <c r="I1432" s="59" t="n">
        <v>9</v>
      </c>
      <c r="J1432" s="59" t="n">
        <f aca="false">IF(terrains!L1432=13.5,IF(terrains!X1432=1,12,9),-0.392532+1.267037*terrains!L1432+0.472239*terrains!X1432+0.58658*terrains!W1432+0.089417*terrains!V1432+0.531633*terrains!U1432+0.337883*terrains!T1432-0.403545*terrains!S1432)</f>
        <v>7.681929</v>
      </c>
      <c r="K1432" s="151" t="n">
        <f aca="false">IF(terrains!I1432=0,terrains!J1432,terrains!I1432)</f>
        <v>9</v>
      </c>
      <c r="L1432" s="59" t="n">
        <v>6</v>
      </c>
      <c r="M1432" s="59" t="n">
        <v>3</v>
      </c>
      <c r="N1432" s="59" t="n">
        <v>20</v>
      </c>
      <c r="O1432" s="59" t="s">
        <v>181</v>
      </c>
      <c r="P1432" s="59" t="n">
        <v>2</v>
      </c>
      <c r="Q1432" s="59" t="n">
        <v>2</v>
      </c>
      <c r="R1432" s="59" t="n">
        <v>0</v>
      </c>
      <c r="S1432" s="59" t="n">
        <v>0</v>
      </c>
      <c r="T1432" s="59" t="n">
        <v>0</v>
      </c>
      <c r="U1432" s="59" t="n">
        <v>0</v>
      </c>
      <c r="V1432" s="59" t="n">
        <v>0</v>
      </c>
      <c r="W1432" s="59" t="n">
        <v>0</v>
      </c>
      <c r="X1432" s="59" t="n">
        <v>1</v>
      </c>
      <c r="Y1432" s="59" t="n">
        <f aca="false">IF(terrains!L1432&lt;=2.5,1,IF(terrains!L1432&lt;=4.5,2,IF(terrains!L1432&lt;=6.5,3,4)))</f>
        <v>3</v>
      </c>
      <c r="Z1432" s="59" t="n">
        <f aca="false">IF(terrains!R1432=1,35,IF(terrains!S1432=1,64,IF(terrains!T1432=1,IF(terrains!Y1432=1,85,104),IF(terrains!U1432=1,IF(terrains!Y1432=1,124,152),IF(terrains!V1432=1,(IF(terrains!Y1432=1,146,IF(terrains!Y1432=2,178,263))),IF(terrains!W1432=1,(IF(terrains!Y1432=1,178,IF(terrains!Y1432=2,218,321))),IF(terrains!X1432=1,IF(terrains!Y1432=1,190,IF(terrains!Y1432=2,242,IF(terrains!Y1432=3,357,896))))))))))</f>
        <v>357</v>
      </c>
      <c r="AA1432" s="152" t="n">
        <f aca="false">terrains!Z1432*terrains!F1432</f>
        <v>14751417.681756</v>
      </c>
    </row>
    <row r="1433" customFormat="false" ht="13.8" hidden="false" customHeight="false" outlineLevel="0" collapsed="false">
      <c r="A1433" s="143" t="n">
        <v>1432</v>
      </c>
      <c r="B1433" s="59" t="n">
        <v>295374.3158</v>
      </c>
      <c r="C1433" s="59" t="n">
        <v>5043502.753</v>
      </c>
      <c r="D1433" s="59" t="s">
        <v>976</v>
      </c>
      <c r="E1433" s="153" t="n">
        <v>3823.2</v>
      </c>
      <c r="F1433" s="150" t="n">
        <f aca="false">terrains!E1433*10.76391</f>
        <v>41152.580712</v>
      </c>
      <c r="G1433" s="59" t="s">
        <v>541</v>
      </c>
      <c r="H1433" s="59" t="n">
        <v>1</v>
      </c>
      <c r="I1433" s="59" t="n">
        <v>4.5</v>
      </c>
      <c r="J1433" s="59" t="n">
        <f aca="false">IF(terrains!L1433=13.5,IF(terrains!X1433=1,12,9),-0.392532+1.267037*terrains!L1433+0.472239*terrains!X1433+0.58658*terrains!W1433+0.089417*terrains!V1433+0.531633*terrains!U1433+0.337883*terrains!T1433-0.403545*terrains!S1433)</f>
        <v>3.940212</v>
      </c>
      <c r="K1433" s="151" t="n">
        <f aca="false">IF(terrains!I1433=0,terrains!J1433,terrains!I1433)</f>
        <v>4.5</v>
      </c>
      <c r="L1433" s="59" t="n">
        <v>3</v>
      </c>
      <c r="M1433" s="59" t="n">
        <v>3</v>
      </c>
      <c r="N1433" s="59" t="n">
        <v>6</v>
      </c>
      <c r="O1433" s="59" t="s">
        <v>178</v>
      </c>
      <c r="P1433" s="59" t="n">
        <v>2</v>
      </c>
      <c r="Q1433" s="59" t="n">
        <v>2.5</v>
      </c>
      <c r="R1433" s="59" t="n">
        <v>0</v>
      </c>
      <c r="S1433" s="59" t="n">
        <v>0</v>
      </c>
      <c r="T1433" s="59" t="n">
        <v>0</v>
      </c>
      <c r="U1433" s="59" t="n">
        <v>1</v>
      </c>
      <c r="V1433" s="59" t="n">
        <v>0</v>
      </c>
      <c r="W1433" s="59" t="n">
        <v>0</v>
      </c>
      <c r="X1433" s="59" t="n">
        <v>0</v>
      </c>
      <c r="Y1433" s="59" t="n">
        <f aca="false">IF(terrains!L1433&lt;=2.5,1,IF(terrains!L1433&lt;=4.5,2,IF(terrains!L1433&lt;=6.5,3,4)))</f>
        <v>2</v>
      </c>
      <c r="Z1433" s="59" t="n">
        <f aca="false">IF(terrains!R1433=1,35,IF(terrains!S1433=1,64,IF(terrains!T1433=1,IF(terrains!Y1433=1,85,104),IF(terrains!U1433=1,IF(terrains!Y1433=1,124,152),IF(terrains!V1433=1,(IF(terrains!Y1433=1,146,IF(terrains!Y1433=2,178,263))),IF(terrains!W1433=1,(IF(terrains!Y1433=1,178,IF(terrains!Y1433=2,218,321))),IF(terrains!X1433=1,IF(terrains!Y1433=1,190,IF(terrains!Y1433=2,242,IF(terrains!Y1433=3,357,896))))))))))</f>
        <v>152</v>
      </c>
      <c r="AA1433" s="152" t="n">
        <f aca="false">terrains!Z1433*terrains!F1433</f>
        <v>6255192.268224</v>
      </c>
    </row>
    <row r="1434" customFormat="false" ht="13.8" hidden="false" customHeight="false" outlineLevel="0" collapsed="false">
      <c r="A1434" s="143" t="n">
        <v>1433</v>
      </c>
      <c r="B1434" s="59" t="n">
        <v>304251.39547</v>
      </c>
      <c r="C1434" s="59" t="n">
        <v>5059173.53928</v>
      </c>
      <c r="D1434" s="59" t="s">
        <v>977</v>
      </c>
      <c r="E1434" s="153" t="n">
        <v>3821.6</v>
      </c>
      <c r="F1434" s="150" t="n">
        <f aca="false">terrains!E1434*10.76391</f>
        <v>41135.358456</v>
      </c>
      <c r="G1434" s="59" t="s">
        <v>978</v>
      </c>
      <c r="H1434" s="59" t="n">
        <v>0.6</v>
      </c>
      <c r="I1434" s="59" t="n">
        <v>1.2</v>
      </c>
      <c r="J1434" s="59" t="n">
        <f aca="false">IF(terrains!L1434=13.5,IF(terrains!X1434=1,12,9),-0.392532+1.267037*terrains!L1434+0.472239*terrains!X1434+0.58658*terrains!W1434+0.089417*terrains!V1434+0.531633*terrains!U1434+0.337883*terrains!T1434-0.403545*terrains!S1434)</f>
        <v>2.7750605</v>
      </c>
      <c r="K1434" s="151" t="n">
        <f aca="false">IF(terrains!I1434=0,terrains!J1434,terrains!I1434)</f>
        <v>1.2</v>
      </c>
      <c r="L1434" s="59" t="n">
        <v>2.5</v>
      </c>
      <c r="M1434" s="59" t="n">
        <v>2</v>
      </c>
      <c r="N1434" s="59" t="n">
        <v>3</v>
      </c>
      <c r="O1434" s="59" t="s">
        <v>175</v>
      </c>
      <c r="P1434" s="59" t="n">
        <v>2</v>
      </c>
      <c r="Q1434" s="59" t="n">
        <v>1.5</v>
      </c>
      <c r="R1434" s="59" t="n">
        <v>1</v>
      </c>
      <c r="S1434" s="59" t="n">
        <v>0</v>
      </c>
      <c r="T1434" s="59" t="n">
        <v>0</v>
      </c>
      <c r="U1434" s="59" t="n">
        <v>0</v>
      </c>
      <c r="V1434" s="59" t="n">
        <v>0</v>
      </c>
      <c r="W1434" s="59" t="n">
        <v>0</v>
      </c>
      <c r="X1434" s="59" t="n">
        <v>0</v>
      </c>
      <c r="Y1434" s="59" t="n">
        <f aca="false">IF(terrains!L1434&lt;=2.5,1,IF(terrains!L1434&lt;=4.5,2,IF(terrains!L1434&lt;=6.5,3,4)))</f>
        <v>1</v>
      </c>
      <c r="Z1434" s="59" t="n">
        <f aca="false">IF(terrains!R1434=1,35,IF(terrains!S1434=1,64,IF(terrains!T1434=1,IF(terrains!Y1434=1,85,104),IF(terrains!U1434=1,IF(terrains!Y1434=1,124,152),IF(terrains!V1434=1,(IF(terrains!Y1434=1,146,IF(terrains!Y1434=2,178,263))),IF(terrains!W1434=1,(IF(terrains!Y1434=1,178,IF(terrains!Y1434=2,218,321))),IF(terrains!X1434=1,IF(terrains!Y1434=1,190,IF(terrains!Y1434=2,242,IF(terrains!Y1434=3,357,896))))))))))</f>
        <v>35</v>
      </c>
      <c r="AA1434" s="152" t="n">
        <f aca="false">terrains!Z1434*terrains!F1434</f>
        <v>1439737.54596</v>
      </c>
    </row>
    <row r="1435" customFormat="false" ht="13.8" hidden="false" customHeight="false" outlineLevel="0" collapsed="false">
      <c r="A1435" s="143" t="n">
        <v>1434</v>
      </c>
      <c r="B1435" s="59" t="n">
        <v>282644.275728</v>
      </c>
      <c r="C1435" s="59" t="n">
        <v>5040479.8982</v>
      </c>
      <c r="D1435" s="59" t="s">
        <v>979</v>
      </c>
      <c r="E1435" s="153" t="n">
        <v>3819.5</v>
      </c>
      <c r="F1435" s="150" t="n">
        <f aca="false">terrains!E1435*10.76391</f>
        <v>41112.754245</v>
      </c>
      <c r="G1435" s="59" t="s">
        <v>425</v>
      </c>
      <c r="H1435" s="59" t="n">
        <v>0</v>
      </c>
      <c r="I1435" s="59" t="n">
        <v>0</v>
      </c>
      <c r="J1435" s="59" t="n">
        <f aca="false">IF(terrains!L1435=13.5,IF(terrains!X1435=1,12,9),-0.392532+1.267037*terrains!L1435+0.472239*terrains!X1435+0.58658*terrains!W1435+0.089417*terrains!V1435+0.531633*terrains!U1435+0.337883*terrains!T1435-0.403545*terrains!S1435)</f>
        <v>2.7750605</v>
      </c>
      <c r="K1435" s="151" t="n">
        <f aca="false">IF(terrains!I1435=0,terrains!J1435,terrains!I1435)</f>
        <v>2.7750605</v>
      </c>
      <c r="L1435" s="59" t="n">
        <v>2.5</v>
      </c>
      <c r="M1435" s="59" t="n">
        <v>1</v>
      </c>
      <c r="N1435" s="59" t="n">
        <v>6</v>
      </c>
      <c r="O1435" s="59" t="s">
        <v>175</v>
      </c>
      <c r="P1435" s="59" t="n">
        <v>2</v>
      </c>
      <c r="Q1435" s="59" t="n">
        <v>1.5</v>
      </c>
      <c r="R1435" s="59" t="n">
        <v>1</v>
      </c>
      <c r="S1435" s="59" t="n">
        <v>0</v>
      </c>
      <c r="T1435" s="59" t="n">
        <v>0</v>
      </c>
      <c r="U1435" s="59" t="n">
        <v>0</v>
      </c>
      <c r="V1435" s="59" t="n">
        <v>0</v>
      </c>
      <c r="W1435" s="59" t="n">
        <v>0</v>
      </c>
      <c r="X1435" s="59" t="n">
        <v>0</v>
      </c>
      <c r="Y1435" s="59" t="n">
        <f aca="false">IF(terrains!L1435&lt;=2.5,1,IF(terrains!L1435&lt;=4.5,2,IF(terrains!L1435&lt;=6.5,3,4)))</f>
        <v>1</v>
      </c>
      <c r="Z1435" s="59" t="n">
        <f aca="false">IF(terrains!R1435=1,35,IF(terrains!S1435=1,64,IF(terrains!T1435=1,IF(terrains!Y1435=1,85,104),IF(terrains!U1435=1,IF(terrains!Y1435=1,124,152),IF(terrains!V1435=1,(IF(terrains!Y1435=1,146,IF(terrains!Y1435=2,178,263))),IF(terrains!W1435=1,(IF(terrains!Y1435=1,178,IF(terrains!Y1435=2,218,321))),IF(terrains!X1435=1,IF(terrains!Y1435=1,190,IF(terrains!Y1435=2,242,IF(terrains!Y1435=3,357,896))))))))))</f>
        <v>35</v>
      </c>
      <c r="AA1435" s="152" t="n">
        <f aca="false">terrains!Z1435*terrains!F1435</f>
        <v>1438946.398575</v>
      </c>
    </row>
    <row r="1436" customFormat="false" ht="13.8" hidden="false" customHeight="false" outlineLevel="0" collapsed="false">
      <c r="A1436" s="143" t="n">
        <v>1435</v>
      </c>
      <c r="B1436" s="59" t="n">
        <v>289727.855387</v>
      </c>
      <c r="C1436" s="59" t="n">
        <v>5041364.01686</v>
      </c>
      <c r="D1436" s="59" t="s">
        <v>980</v>
      </c>
      <c r="E1436" s="153" t="n">
        <v>3799.7</v>
      </c>
      <c r="F1436" s="150" t="n">
        <f aca="false">terrains!E1436*10.76391</f>
        <v>40899.628827</v>
      </c>
      <c r="G1436" s="59" t="s">
        <v>216</v>
      </c>
      <c r="H1436" s="59" t="n">
        <v>0</v>
      </c>
      <c r="I1436" s="59" t="n">
        <v>0</v>
      </c>
      <c r="J1436" s="59" t="n">
        <f aca="false">IF(terrains!L1436=13.5,IF(terrains!X1436=1,12,9),-0.392532+1.267037*terrains!L1436+0.472239*terrains!X1436+0.58658*terrains!W1436+0.089417*terrains!V1436+0.531633*terrains!U1436+0.337883*terrains!T1436-0.403545*terrains!S1436)</f>
        <v>2.479425</v>
      </c>
      <c r="K1436" s="151" t="n">
        <f aca="false">IF(terrains!I1436=0,terrains!J1436,terrains!I1436)</f>
        <v>2.479425</v>
      </c>
      <c r="L1436" s="59" t="n">
        <v>2</v>
      </c>
      <c r="M1436" s="59" t="n">
        <v>1</v>
      </c>
      <c r="N1436" s="59" t="n">
        <v>4</v>
      </c>
      <c r="O1436" s="59" t="s">
        <v>177</v>
      </c>
      <c r="P1436" s="59" t="n">
        <v>2</v>
      </c>
      <c r="Q1436" s="59" t="n">
        <v>1.5</v>
      </c>
      <c r="R1436" s="59" t="n">
        <v>0</v>
      </c>
      <c r="S1436" s="59" t="n">
        <v>0</v>
      </c>
      <c r="T1436" s="59" t="n">
        <v>1</v>
      </c>
      <c r="U1436" s="59" t="n">
        <v>0</v>
      </c>
      <c r="V1436" s="59" t="n">
        <v>0</v>
      </c>
      <c r="W1436" s="59" t="n">
        <v>0</v>
      </c>
      <c r="X1436" s="59" t="n">
        <v>0</v>
      </c>
      <c r="Y1436" s="59" t="n">
        <f aca="false">IF(terrains!L1436&lt;=2.5,1,IF(terrains!L1436&lt;=4.5,2,IF(terrains!L1436&lt;=6.5,3,4)))</f>
        <v>1</v>
      </c>
      <c r="Z1436" s="59" t="n">
        <f aca="false">IF(terrains!R1436=1,35,IF(terrains!S1436=1,64,IF(terrains!T1436=1,IF(terrains!Y1436=1,85,104),IF(terrains!U1436=1,IF(terrains!Y1436=1,124,152),IF(terrains!V1436=1,(IF(terrains!Y1436=1,146,IF(terrains!Y1436=2,178,263))),IF(terrains!W1436=1,(IF(terrains!Y1436=1,178,IF(terrains!Y1436=2,218,321))),IF(terrains!X1436=1,IF(terrains!Y1436=1,190,IF(terrains!Y1436=2,242,IF(terrains!Y1436=3,357,896))))))))))</f>
        <v>85</v>
      </c>
      <c r="AA1436" s="152" t="n">
        <f aca="false">terrains!Z1436*terrains!F1436</f>
        <v>3476468.450295</v>
      </c>
    </row>
    <row r="1437" customFormat="false" ht="13.8" hidden="false" customHeight="false" outlineLevel="0" collapsed="false">
      <c r="A1437" s="143" t="n">
        <v>1436</v>
      </c>
      <c r="B1437" s="59" t="n">
        <v>302059.881796</v>
      </c>
      <c r="C1437" s="59" t="n">
        <v>5058949.14772</v>
      </c>
      <c r="D1437" s="59" t="s">
        <v>981</v>
      </c>
      <c r="E1437" s="153" t="n">
        <v>3780.2</v>
      </c>
      <c r="F1437" s="150" t="n">
        <f aca="false">terrains!E1437*10.76391</f>
        <v>40689.732582</v>
      </c>
      <c r="G1437" s="59" t="s">
        <v>328</v>
      </c>
      <c r="H1437" s="59" t="n">
        <v>0</v>
      </c>
      <c r="I1437" s="59" t="n">
        <v>0</v>
      </c>
      <c r="J1437" s="59" t="n">
        <f aca="false">IF(terrains!L1437=13.5,IF(terrains!X1437=1,12,9),-0.392532+1.267037*terrains!L1437+0.472239*terrains!X1437+0.58658*terrains!W1437+0.089417*terrains!V1437+0.531633*terrains!U1437+0.337883*terrains!T1437-0.403545*terrains!S1437)</f>
        <v>2.7750605</v>
      </c>
      <c r="K1437" s="151" t="n">
        <f aca="false">IF(terrains!I1437=0,terrains!J1437,terrains!I1437)</f>
        <v>2.7750605</v>
      </c>
      <c r="L1437" s="59" t="n">
        <v>2.5</v>
      </c>
      <c r="M1437" s="59" t="n">
        <v>0</v>
      </c>
      <c r="N1437" s="59" t="n">
        <v>0</v>
      </c>
      <c r="O1437" s="59" t="s">
        <v>175</v>
      </c>
      <c r="P1437" s="59" t="n">
        <v>0</v>
      </c>
      <c r="Q1437" s="59" t="n">
        <v>0</v>
      </c>
      <c r="R1437" s="59" t="n">
        <v>1</v>
      </c>
      <c r="S1437" s="59" t="n">
        <v>0</v>
      </c>
      <c r="T1437" s="59" t="n">
        <v>0</v>
      </c>
      <c r="U1437" s="59" t="n">
        <v>0</v>
      </c>
      <c r="V1437" s="59" t="n">
        <v>0</v>
      </c>
      <c r="W1437" s="59" t="n">
        <v>0</v>
      </c>
      <c r="X1437" s="59" t="n">
        <v>0</v>
      </c>
      <c r="Y1437" s="59" t="n">
        <f aca="false">IF(terrains!L1437&lt;=2.5,1,IF(terrains!L1437&lt;=4.5,2,IF(terrains!L1437&lt;=6.5,3,4)))</f>
        <v>1</v>
      </c>
      <c r="Z1437" s="59" t="n">
        <f aca="false">IF(terrains!R1437=1,35,IF(terrains!S1437=1,64,IF(terrains!T1437=1,IF(terrains!Y1437=1,85,104),IF(terrains!U1437=1,IF(terrains!Y1437=1,124,152),IF(terrains!V1437=1,(IF(terrains!Y1437=1,146,IF(terrains!Y1437=2,178,263))),IF(terrains!W1437=1,(IF(terrains!Y1437=1,178,IF(terrains!Y1437=2,218,321))),IF(terrains!X1437=1,IF(terrains!Y1437=1,190,IF(terrains!Y1437=2,242,IF(terrains!Y1437=3,357,896))))))))))</f>
        <v>35</v>
      </c>
      <c r="AA1437" s="152" t="n">
        <f aca="false">terrains!Z1437*terrains!F1437</f>
        <v>1424140.64037</v>
      </c>
    </row>
    <row r="1438" customFormat="false" ht="13.8" hidden="false" customHeight="false" outlineLevel="0" collapsed="false">
      <c r="A1438" s="143" t="n">
        <v>1437</v>
      </c>
      <c r="B1438" s="59" t="n">
        <v>291086.782</v>
      </c>
      <c r="C1438" s="59" t="n">
        <v>5045699.169</v>
      </c>
      <c r="D1438" s="59" t="s">
        <v>982</v>
      </c>
      <c r="E1438" s="153" t="n">
        <v>3778.7</v>
      </c>
      <c r="F1438" s="150" t="n">
        <f aca="false">terrains!E1438*10.76391</f>
        <v>40673.586717</v>
      </c>
      <c r="G1438" s="59" t="s">
        <v>514</v>
      </c>
      <c r="H1438" s="59" t="n">
        <v>0</v>
      </c>
      <c r="I1438" s="59" t="n">
        <v>0</v>
      </c>
      <c r="J1438" s="59" t="n">
        <f aca="false">IF(terrains!L1438=13.5,IF(terrains!X1438=1,12,9),-0.392532+1.267037*terrains!L1438+0.472239*terrains!X1438+0.58658*terrains!W1438+0.089417*terrains!V1438+0.531633*terrains!U1438+0.337883*terrains!T1438-0.403545*terrains!S1438)</f>
        <v>2.479425</v>
      </c>
      <c r="K1438" s="151" t="n">
        <f aca="false">IF(terrains!I1438=0,terrains!J1438,terrains!I1438)</f>
        <v>2.479425</v>
      </c>
      <c r="L1438" s="59" t="n">
        <v>2</v>
      </c>
      <c r="M1438" s="59" t="n">
        <v>1</v>
      </c>
      <c r="N1438" s="59" t="n">
        <v>3</v>
      </c>
      <c r="O1438" s="59" t="s">
        <v>177</v>
      </c>
      <c r="P1438" s="59" t="n">
        <v>2</v>
      </c>
      <c r="Q1438" s="59" t="n">
        <v>2.5</v>
      </c>
      <c r="R1438" s="59" t="n">
        <v>0</v>
      </c>
      <c r="S1438" s="59" t="n">
        <v>0</v>
      </c>
      <c r="T1438" s="59" t="n">
        <v>1</v>
      </c>
      <c r="U1438" s="59" t="n">
        <v>0</v>
      </c>
      <c r="V1438" s="59" t="n">
        <v>0</v>
      </c>
      <c r="W1438" s="59" t="n">
        <v>0</v>
      </c>
      <c r="X1438" s="59" t="n">
        <v>0</v>
      </c>
      <c r="Y1438" s="59" t="n">
        <f aca="false">IF(terrains!L1438&lt;=2.5,1,IF(terrains!L1438&lt;=4.5,2,IF(terrains!L1438&lt;=6.5,3,4)))</f>
        <v>1</v>
      </c>
      <c r="Z1438" s="59" t="n">
        <f aca="false">IF(terrains!R1438=1,35,IF(terrains!S1438=1,64,IF(terrains!T1438=1,IF(terrains!Y1438=1,85,104),IF(terrains!U1438=1,IF(terrains!Y1438=1,124,152),IF(terrains!V1438=1,(IF(terrains!Y1438=1,146,IF(terrains!Y1438=2,178,263))),IF(terrains!W1438=1,(IF(terrains!Y1438=1,178,IF(terrains!Y1438=2,218,321))),IF(terrains!X1438=1,IF(terrains!Y1438=1,190,IF(terrains!Y1438=2,242,IF(terrains!Y1438=3,357,896))))))))))</f>
        <v>85</v>
      </c>
      <c r="AA1438" s="152" t="n">
        <f aca="false">terrains!Z1438*terrains!F1438</f>
        <v>3457254.870945</v>
      </c>
    </row>
    <row r="1439" customFormat="false" ht="13.8" hidden="false" customHeight="false" outlineLevel="0" collapsed="false">
      <c r="A1439" s="143" t="n">
        <v>1438</v>
      </c>
      <c r="B1439" s="59" t="n">
        <v>303985.1953</v>
      </c>
      <c r="C1439" s="59" t="n">
        <v>5057347.453</v>
      </c>
      <c r="D1439" s="59" t="s">
        <v>983</v>
      </c>
      <c r="E1439" s="153" t="n">
        <v>3760.1</v>
      </c>
      <c r="F1439" s="150" t="n">
        <f aca="false">terrains!E1439*10.76391</f>
        <v>40473.377991</v>
      </c>
      <c r="G1439" s="59" t="s">
        <v>354</v>
      </c>
      <c r="H1439" s="59" t="n">
        <v>0</v>
      </c>
      <c r="I1439" s="59" t="n">
        <v>0</v>
      </c>
      <c r="J1439" s="59" t="n">
        <f aca="false">IF(terrains!L1439=13.5,IF(terrains!X1439=1,12,9),-0.392532+1.267037*terrains!L1439+0.472239*terrains!X1439+0.58658*terrains!W1439+0.089417*terrains!V1439+0.531633*terrains!U1439+0.337883*terrains!T1439-0.403545*terrains!S1439)</f>
        <v>2.141542</v>
      </c>
      <c r="K1439" s="151" t="n">
        <f aca="false">IF(terrains!I1439=0,terrains!J1439,terrains!I1439)</f>
        <v>2.141542</v>
      </c>
      <c r="L1439" s="59" t="n">
        <v>2</v>
      </c>
      <c r="M1439" s="59" t="n">
        <v>1</v>
      </c>
      <c r="N1439" s="59" t="n">
        <v>3</v>
      </c>
      <c r="O1439" s="59" t="s">
        <v>175</v>
      </c>
      <c r="P1439" s="59" t="n">
        <v>2</v>
      </c>
      <c r="Q1439" s="59" t="n">
        <v>1.5</v>
      </c>
      <c r="R1439" s="59" t="n">
        <v>1</v>
      </c>
      <c r="S1439" s="59" t="n">
        <v>0</v>
      </c>
      <c r="T1439" s="59" t="n">
        <v>0</v>
      </c>
      <c r="U1439" s="59" t="n">
        <v>0</v>
      </c>
      <c r="V1439" s="59" t="n">
        <v>0</v>
      </c>
      <c r="W1439" s="59" t="n">
        <v>0</v>
      </c>
      <c r="X1439" s="59" t="n">
        <v>0</v>
      </c>
      <c r="Y1439" s="59" t="n">
        <f aca="false">IF(terrains!L1439&lt;=2.5,1,IF(terrains!L1439&lt;=4.5,2,IF(terrains!L1439&lt;=6.5,3,4)))</f>
        <v>1</v>
      </c>
      <c r="Z1439" s="59" t="n">
        <f aca="false">IF(terrains!R1439=1,35,IF(terrains!S1439=1,64,IF(terrains!T1439=1,IF(terrains!Y1439=1,85,104),IF(terrains!U1439=1,IF(terrains!Y1439=1,124,152),IF(terrains!V1439=1,(IF(terrains!Y1439=1,146,IF(terrains!Y1439=2,178,263))),IF(terrains!W1439=1,(IF(terrains!Y1439=1,178,IF(terrains!Y1439=2,218,321))),IF(terrains!X1439=1,IF(terrains!Y1439=1,190,IF(terrains!Y1439=2,242,IF(terrains!Y1439=3,357,896))))))))))</f>
        <v>35</v>
      </c>
      <c r="AA1439" s="152" t="n">
        <f aca="false">terrains!Z1439*terrains!F1439</f>
        <v>1416568.229685</v>
      </c>
    </row>
    <row r="1440" customFormat="false" ht="13.8" hidden="false" customHeight="false" outlineLevel="0" collapsed="false">
      <c r="A1440" s="143" t="n">
        <v>1439</v>
      </c>
      <c r="B1440" s="59" t="n">
        <v>299551.439308</v>
      </c>
      <c r="C1440" s="59" t="n">
        <v>5037427.01922</v>
      </c>
      <c r="D1440" s="59" t="s">
        <v>984</v>
      </c>
      <c r="E1440" s="153" t="n">
        <v>3750.7</v>
      </c>
      <c r="F1440" s="150" t="n">
        <f aca="false">terrains!E1440*10.76391</f>
        <v>40372.197237</v>
      </c>
      <c r="G1440" s="59" t="s">
        <v>530</v>
      </c>
      <c r="H1440" s="59" t="n">
        <v>0</v>
      </c>
      <c r="I1440" s="59" t="n">
        <v>0</v>
      </c>
      <c r="J1440" s="59" t="n">
        <f aca="false">IF(terrains!L1440=13.5,IF(terrains!X1440=1,12,9),-0.392532+1.267037*terrains!L1440+0.472239*terrains!X1440+0.58658*terrains!W1440+0.089417*terrains!V1440+0.531633*terrains!U1440+0.337883*terrains!T1440-0.403545*terrains!S1440)</f>
        <v>3.1129435</v>
      </c>
      <c r="K1440" s="151" t="n">
        <f aca="false">IF(terrains!I1440=0,terrains!J1440,terrains!I1440)</f>
        <v>3.1129435</v>
      </c>
      <c r="L1440" s="59" t="n">
        <v>2.5</v>
      </c>
      <c r="M1440" s="59" t="n">
        <v>1</v>
      </c>
      <c r="N1440" s="59" t="n">
        <v>4</v>
      </c>
      <c r="O1440" s="59" t="s">
        <v>177</v>
      </c>
      <c r="P1440" s="59" t="n">
        <v>2</v>
      </c>
      <c r="Q1440" s="59" t="n">
        <v>2</v>
      </c>
      <c r="R1440" s="59" t="n">
        <v>0</v>
      </c>
      <c r="S1440" s="59" t="n">
        <v>0</v>
      </c>
      <c r="T1440" s="59" t="n">
        <v>1</v>
      </c>
      <c r="U1440" s="59" t="n">
        <v>0</v>
      </c>
      <c r="V1440" s="59" t="n">
        <v>0</v>
      </c>
      <c r="W1440" s="59" t="n">
        <v>0</v>
      </c>
      <c r="X1440" s="59" t="n">
        <v>0</v>
      </c>
      <c r="Y1440" s="59" t="n">
        <f aca="false">IF(terrains!L1440&lt;=2.5,1,IF(terrains!L1440&lt;=4.5,2,IF(terrains!L1440&lt;=6.5,3,4)))</f>
        <v>1</v>
      </c>
      <c r="Z1440" s="59" t="n">
        <f aca="false">IF(terrains!R1440=1,35,IF(terrains!S1440=1,64,IF(terrains!T1440=1,IF(terrains!Y1440=1,85,104),IF(terrains!U1440=1,IF(terrains!Y1440=1,124,152),IF(terrains!V1440=1,(IF(terrains!Y1440=1,146,IF(terrains!Y1440=2,178,263))),IF(terrains!W1440=1,(IF(terrains!Y1440=1,178,IF(terrains!Y1440=2,218,321))),IF(terrains!X1440=1,IF(terrains!Y1440=1,190,IF(terrains!Y1440=2,242,IF(terrains!Y1440=3,357,896))))))))))</f>
        <v>85</v>
      </c>
      <c r="AA1440" s="152" t="n">
        <f aca="false">terrains!Z1440*terrains!F1440</f>
        <v>3431636.765145</v>
      </c>
    </row>
    <row r="1441" customFormat="false" ht="13.8" hidden="false" customHeight="false" outlineLevel="0" collapsed="false">
      <c r="A1441" s="143" t="n">
        <v>1440</v>
      </c>
      <c r="B1441" s="59" t="n">
        <v>293318.6867</v>
      </c>
      <c r="C1441" s="59" t="n">
        <v>5039146.836</v>
      </c>
      <c r="D1441" s="59" t="s">
        <v>985</v>
      </c>
      <c r="E1441" s="153" t="n">
        <v>3747.8</v>
      </c>
      <c r="F1441" s="150" t="n">
        <f aca="false">terrains!E1441*10.76391</f>
        <v>40340.981898</v>
      </c>
      <c r="G1441" s="59" t="s">
        <v>986</v>
      </c>
      <c r="H1441" s="59" t="n">
        <v>0</v>
      </c>
      <c r="I1441" s="59" t="n">
        <v>0</v>
      </c>
      <c r="J1441" s="59" t="n">
        <f aca="false">IF(terrains!L1441=13.5,IF(terrains!X1441=1,12,9),-0.392532+1.267037*terrains!L1441+0.472239*terrains!X1441+0.58658*terrains!W1441+0.089417*terrains!V1441+0.531633*terrains!U1441+0.337883*terrains!T1441-0.403545*terrains!S1441)</f>
        <v>3.746462</v>
      </c>
      <c r="K1441" s="151" t="n">
        <f aca="false">IF(terrains!I1441=0,terrains!J1441,terrains!I1441)</f>
        <v>3.746462</v>
      </c>
      <c r="L1441" s="59" t="n">
        <v>3</v>
      </c>
      <c r="M1441" s="59" t="n">
        <v>3</v>
      </c>
      <c r="N1441" s="59" t="n">
        <v>6</v>
      </c>
      <c r="O1441" s="59" t="s">
        <v>177</v>
      </c>
      <c r="P1441" s="59" t="n">
        <v>2</v>
      </c>
      <c r="Q1441" s="59" t="n">
        <v>2</v>
      </c>
      <c r="R1441" s="59" t="n">
        <v>0</v>
      </c>
      <c r="S1441" s="59" t="n">
        <v>0</v>
      </c>
      <c r="T1441" s="59" t="n">
        <v>1</v>
      </c>
      <c r="U1441" s="59" t="n">
        <v>0</v>
      </c>
      <c r="V1441" s="59" t="n">
        <v>0</v>
      </c>
      <c r="W1441" s="59" t="n">
        <v>0</v>
      </c>
      <c r="X1441" s="59" t="n">
        <v>0</v>
      </c>
      <c r="Y1441" s="59" t="n">
        <f aca="false">IF(terrains!L1441&lt;=2.5,1,IF(terrains!L1441&lt;=4.5,2,IF(terrains!L1441&lt;=6.5,3,4)))</f>
        <v>2</v>
      </c>
      <c r="Z1441" s="59" t="n">
        <f aca="false">IF(terrains!R1441=1,35,IF(terrains!S1441=1,64,IF(terrains!T1441=1,IF(terrains!Y1441=1,85,104),IF(terrains!U1441=1,IF(terrains!Y1441=1,124,152),IF(terrains!V1441=1,(IF(terrains!Y1441=1,146,IF(terrains!Y1441=2,178,263))),IF(terrains!W1441=1,(IF(terrains!Y1441=1,178,IF(terrains!Y1441=2,218,321))),IF(terrains!X1441=1,IF(terrains!Y1441=1,190,IF(terrains!Y1441=2,242,IF(terrains!Y1441=3,357,896))))))))))</f>
        <v>104</v>
      </c>
      <c r="AA1441" s="152" t="n">
        <f aca="false">terrains!Z1441*terrains!F1441</f>
        <v>4195462.117392</v>
      </c>
    </row>
    <row r="1442" customFormat="false" ht="13.8" hidden="false" customHeight="false" outlineLevel="0" collapsed="false">
      <c r="A1442" s="143" t="n">
        <v>1441</v>
      </c>
      <c r="B1442" s="59" t="n">
        <v>296492.738667</v>
      </c>
      <c r="C1442" s="59" t="n">
        <v>5034438.11155</v>
      </c>
      <c r="D1442" s="59" t="s">
        <v>987</v>
      </c>
      <c r="E1442" s="153" t="n">
        <v>3743.3</v>
      </c>
      <c r="F1442" s="150" t="n">
        <f aca="false">terrains!E1442*10.76391</f>
        <v>40292.544303</v>
      </c>
      <c r="G1442" s="59" t="s">
        <v>485</v>
      </c>
      <c r="H1442" s="59" t="n">
        <v>0.5</v>
      </c>
      <c r="I1442" s="59" t="n">
        <v>4.5</v>
      </c>
      <c r="J1442" s="59" t="n">
        <f aca="false">IF(terrains!L1442=13.5,IF(terrains!X1442=1,12,9),-0.392532+1.267037*terrains!L1442+0.472239*terrains!X1442+0.58658*terrains!W1442+0.089417*terrains!V1442+0.531633*terrains!U1442+0.337883*terrains!T1442-0.403545*terrains!S1442)</f>
        <v>5.539108</v>
      </c>
      <c r="K1442" s="151" t="n">
        <f aca="false">IF(terrains!I1442=0,terrains!J1442,terrains!I1442)</f>
        <v>4.5</v>
      </c>
      <c r="L1442" s="59" t="n">
        <v>5</v>
      </c>
      <c r="M1442" s="59" t="n">
        <v>3</v>
      </c>
      <c r="N1442" s="59" t="n">
        <v>16</v>
      </c>
      <c r="O1442" s="59" t="s">
        <v>176</v>
      </c>
      <c r="P1442" s="59" t="n">
        <v>2</v>
      </c>
      <c r="Q1442" s="59" t="n">
        <v>2.5</v>
      </c>
      <c r="R1442" s="59" t="n">
        <v>0</v>
      </c>
      <c r="S1442" s="59" t="n">
        <v>1</v>
      </c>
      <c r="T1442" s="59" t="n">
        <v>0</v>
      </c>
      <c r="U1442" s="59" t="n">
        <v>0</v>
      </c>
      <c r="V1442" s="59" t="n">
        <v>0</v>
      </c>
      <c r="W1442" s="59" t="n">
        <v>0</v>
      </c>
      <c r="X1442" s="59" t="n">
        <v>0</v>
      </c>
      <c r="Y1442" s="59" t="n">
        <f aca="false">IF(terrains!L1442&lt;=2.5,1,IF(terrains!L1442&lt;=4.5,2,IF(terrains!L1442&lt;=6.5,3,4)))</f>
        <v>3</v>
      </c>
      <c r="Z1442" s="59" t="n">
        <f aca="false">IF(terrains!R1442=1,35,IF(terrains!S1442=1,64,IF(terrains!T1442=1,IF(terrains!Y1442=1,85,104),IF(terrains!U1442=1,IF(terrains!Y1442=1,124,152),IF(terrains!V1442=1,(IF(terrains!Y1442=1,146,IF(terrains!Y1442=2,178,263))),IF(terrains!W1442=1,(IF(terrains!Y1442=1,178,IF(terrains!Y1442=2,218,321))),IF(terrains!X1442=1,IF(terrains!Y1442=1,190,IF(terrains!Y1442=2,242,IF(terrains!Y1442=3,357,896))))))))))</f>
        <v>64</v>
      </c>
      <c r="AA1442" s="152" t="n">
        <f aca="false">terrains!Z1442*terrains!F1442</f>
        <v>2578722.835392</v>
      </c>
    </row>
    <row r="1443" customFormat="false" ht="13.8" hidden="false" customHeight="false" outlineLevel="0" collapsed="false">
      <c r="A1443" s="143" t="n">
        <v>1442</v>
      </c>
      <c r="B1443" s="59" t="n">
        <v>291860.789687</v>
      </c>
      <c r="C1443" s="59" t="n">
        <v>5046039.30731</v>
      </c>
      <c r="D1443" s="59" t="s">
        <v>988</v>
      </c>
      <c r="E1443" s="153" t="n">
        <v>3729.5</v>
      </c>
      <c r="F1443" s="150" t="n">
        <f aca="false">terrains!E1443*10.76391</f>
        <v>40144.002345</v>
      </c>
      <c r="G1443" s="59" t="s">
        <v>514</v>
      </c>
      <c r="H1443" s="59" t="n">
        <v>0</v>
      </c>
      <c r="I1443" s="59" t="n">
        <v>0</v>
      </c>
      <c r="J1443" s="59" t="n">
        <f aca="false">IF(terrains!L1443=13.5,IF(terrains!X1443=1,12,9),-0.392532+1.267037*terrains!L1443+0.472239*terrains!X1443+0.58658*terrains!W1443+0.089417*terrains!V1443+0.531633*terrains!U1443+0.337883*terrains!T1443-0.403545*terrains!S1443)</f>
        <v>2.479425</v>
      </c>
      <c r="K1443" s="151" t="n">
        <f aca="false">IF(terrains!I1443=0,terrains!J1443,terrains!I1443)</f>
        <v>2.479425</v>
      </c>
      <c r="L1443" s="59" t="n">
        <v>2</v>
      </c>
      <c r="M1443" s="59" t="n">
        <v>1</v>
      </c>
      <c r="N1443" s="59" t="n">
        <v>3</v>
      </c>
      <c r="O1443" s="59" t="s">
        <v>177</v>
      </c>
      <c r="P1443" s="59" t="n">
        <v>2</v>
      </c>
      <c r="Q1443" s="59" t="n">
        <v>2.5</v>
      </c>
      <c r="R1443" s="59" t="n">
        <v>0</v>
      </c>
      <c r="S1443" s="59" t="n">
        <v>0</v>
      </c>
      <c r="T1443" s="59" t="n">
        <v>1</v>
      </c>
      <c r="U1443" s="59" t="n">
        <v>0</v>
      </c>
      <c r="V1443" s="59" t="n">
        <v>0</v>
      </c>
      <c r="W1443" s="59" t="n">
        <v>0</v>
      </c>
      <c r="X1443" s="59" t="n">
        <v>0</v>
      </c>
      <c r="Y1443" s="59" t="n">
        <f aca="false">IF(terrains!L1443&lt;=2.5,1,IF(terrains!L1443&lt;=4.5,2,IF(terrains!L1443&lt;=6.5,3,4)))</f>
        <v>1</v>
      </c>
      <c r="Z1443" s="59" t="n">
        <f aca="false">IF(terrains!R1443=1,35,IF(terrains!S1443=1,64,IF(terrains!T1443=1,IF(terrains!Y1443=1,85,104),IF(terrains!U1443=1,IF(terrains!Y1443=1,124,152),IF(terrains!V1443=1,(IF(terrains!Y1443=1,146,IF(terrains!Y1443=2,178,263))),IF(terrains!W1443=1,(IF(terrains!Y1443=1,178,IF(terrains!Y1443=2,218,321))),IF(terrains!X1443=1,IF(terrains!Y1443=1,190,IF(terrains!Y1443=2,242,IF(terrains!Y1443=3,357,896))))))))))</f>
        <v>85</v>
      </c>
      <c r="AA1443" s="152" t="n">
        <f aca="false">terrains!Z1443*terrains!F1443</f>
        <v>3412240.199325</v>
      </c>
    </row>
    <row r="1444" customFormat="false" ht="13.8" hidden="false" customHeight="false" outlineLevel="0" collapsed="false">
      <c r="A1444" s="143" t="n">
        <v>1443</v>
      </c>
      <c r="B1444" s="59" t="n">
        <v>287753.814493</v>
      </c>
      <c r="C1444" s="59" t="n">
        <v>5041863.63466</v>
      </c>
      <c r="D1444" s="59" t="s">
        <v>989</v>
      </c>
      <c r="E1444" s="153" t="n">
        <v>3729.4</v>
      </c>
      <c r="F1444" s="150" t="n">
        <f aca="false">terrains!E1444*10.76391</f>
        <v>40142.925954</v>
      </c>
      <c r="G1444" s="59" t="s">
        <v>652</v>
      </c>
      <c r="H1444" s="59" t="n">
        <v>0</v>
      </c>
      <c r="I1444" s="59" t="n">
        <v>0</v>
      </c>
      <c r="J1444" s="59" t="n">
        <f aca="false">IF(terrains!L1444=13.5,IF(terrains!X1444=1,12,9),-0.392532+1.267037*terrains!L1444+0.472239*terrains!X1444+0.58658*terrains!W1444+0.089417*terrains!V1444+0.531633*terrains!U1444+0.337883*terrains!T1444-0.403545*terrains!S1444)</f>
        <v>2.479425</v>
      </c>
      <c r="K1444" s="151" t="n">
        <f aca="false">IF(terrains!I1444=0,terrains!J1444,terrains!I1444)</f>
        <v>2.479425</v>
      </c>
      <c r="L1444" s="59" t="n">
        <v>2</v>
      </c>
      <c r="M1444" s="59" t="n">
        <v>1</v>
      </c>
      <c r="N1444" s="59" t="n">
        <v>2</v>
      </c>
      <c r="O1444" s="59" t="s">
        <v>177</v>
      </c>
      <c r="P1444" s="59" t="n">
        <v>2</v>
      </c>
      <c r="Q1444" s="59" t="n">
        <v>2</v>
      </c>
      <c r="R1444" s="59" t="n">
        <v>0</v>
      </c>
      <c r="S1444" s="59" t="n">
        <v>0</v>
      </c>
      <c r="T1444" s="59" t="n">
        <v>1</v>
      </c>
      <c r="U1444" s="59" t="n">
        <v>0</v>
      </c>
      <c r="V1444" s="59" t="n">
        <v>0</v>
      </c>
      <c r="W1444" s="59" t="n">
        <v>0</v>
      </c>
      <c r="X1444" s="59" t="n">
        <v>0</v>
      </c>
      <c r="Y1444" s="59" t="n">
        <f aca="false">IF(terrains!L1444&lt;=2.5,1,IF(terrains!L1444&lt;=4.5,2,IF(terrains!L1444&lt;=6.5,3,4)))</f>
        <v>1</v>
      </c>
      <c r="Z1444" s="59" t="n">
        <f aca="false">IF(terrains!R1444=1,35,IF(terrains!S1444=1,64,IF(terrains!T1444=1,IF(terrains!Y1444=1,85,104),IF(terrains!U1444=1,IF(terrains!Y1444=1,124,152),IF(terrains!V1444=1,(IF(terrains!Y1444=1,146,IF(terrains!Y1444=2,178,263))),IF(terrains!W1444=1,(IF(terrains!Y1444=1,178,IF(terrains!Y1444=2,218,321))),IF(terrains!X1444=1,IF(terrains!Y1444=1,190,IF(terrains!Y1444=2,242,IF(terrains!Y1444=3,357,896))))))))))</f>
        <v>85</v>
      </c>
      <c r="AA1444" s="152" t="n">
        <f aca="false">terrains!Z1444*terrains!F1444</f>
        <v>3412148.70609</v>
      </c>
    </row>
    <row r="1445" customFormat="false" ht="13.8" hidden="false" customHeight="false" outlineLevel="0" collapsed="false">
      <c r="A1445" s="143" t="n">
        <v>1444</v>
      </c>
      <c r="B1445" s="59" t="n">
        <v>296599.160426</v>
      </c>
      <c r="C1445" s="59" t="n">
        <v>5044226.84208</v>
      </c>
      <c r="D1445" s="59" t="s">
        <v>990</v>
      </c>
      <c r="E1445" s="153" t="n">
        <v>3726.3</v>
      </c>
      <c r="F1445" s="150" t="n">
        <f aca="false">terrains!E1445*10.76391</f>
        <v>40109.557833</v>
      </c>
      <c r="G1445" s="59" t="s">
        <v>991</v>
      </c>
      <c r="H1445" s="59" t="n">
        <v>0</v>
      </c>
      <c r="I1445" s="59" t="n">
        <v>0</v>
      </c>
      <c r="J1445" s="59" t="n">
        <f aca="false">IF(terrains!L1445=13.5,IF(terrains!X1445=1,12,9),-0.392532+1.267037*terrains!L1445+0.472239*terrains!X1445+0.58658*terrains!W1445+0.089417*terrains!V1445+0.531633*terrains!U1445+0.337883*terrains!T1445-0.403545*terrains!S1445)</f>
        <v>3.1129435</v>
      </c>
      <c r="K1445" s="151" t="n">
        <f aca="false">IF(terrains!I1445=0,terrains!J1445,terrains!I1445)</f>
        <v>3.1129435</v>
      </c>
      <c r="L1445" s="59" t="n">
        <v>2.5</v>
      </c>
      <c r="M1445" s="59" t="n">
        <v>2</v>
      </c>
      <c r="N1445" s="59" t="n">
        <v>3</v>
      </c>
      <c r="O1445" s="59" t="s">
        <v>177</v>
      </c>
      <c r="P1445" s="59" t="n">
        <v>2</v>
      </c>
      <c r="Q1445" s="59" t="n">
        <v>2.5</v>
      </c>
      <c r="R1445" s="59" t="n">
        <v>0</v>
      </c>
      <c r="S1445" s="59" t="n">
        <v>0</v>
      </c>
      <c r="T1445" s="59" t="n">
        <v>1</v>
      </c>
      <c r="U1445" s="59" t="n">
        <v>0</v>
      </c>
      <c r="V1445" s="59" t="n">
        <v>0</v>
      </c>
      <c r="W1445" s="59" t="n">
        <v>0</v>
      </c>
      <c r="X1445" s="59" t="n">
        <v>0</v>
      </c>
      <c r="Y1445" s="59" t="n">
        <f aca="false">IF(terrains!L1445&lt;=2.5,1,IF(terrains!L1445&lt;=4.5,2,IF(terrains!L1445&lt;=6.5,3,4)))</f>
        <v>1</v>
      </c>
      <c r="Z1445" s="59" t="n">
        <f aca="false">IF(terrains!R1445=1,35,IF(terrains!S1445=1,64,IF(terrains!T1445=1,IF(terrains!Y1445=1,85,104),IF(terrains!U1445=1,IF(terrains!Y1445=1,124,152),IF(terrains!V1445=1,(IF(terrains!Y1445=1,146,IF(terrains!Y1445=2,178,263))),IF(terrains!W1445=1,(IF(terrains!Y1445=1,178,IF(terrains!Y1445=2,218,321))),IF(terrains!X1445=1,IF(terrains!Y1445=1,190,IF(terrains!Y1445=2,242,IF(terrains!Y1445=3,357,896))))))))))</f>
        <v>85</v>
      </c>
      <c r="AA1445" s="152" t="n">
        <f aca="false">terrains!Z1445*terrains!F1445</f>
        <v>3409312.415805</v>
      </c>
    </row>
    <row r="1446" customFormat="false" ht="13.8" hidden="false" customHeight="false" outlineLevel="0" collapsed="false">
      <c r="A1446" s="143" t="n">
        <v>1445</v>
      </c>
      <c r="B1446" s="59" t="n">
        <v>276755.858019</v>
      </c>
      <c r="C1446" s="59" t="n">
        <v>5041311.67622</v>
      </c>
      <c r="D1446" s="59" t="s">
        <v>992</v>
      </c>
      <c r="E1446" s="153" t="n">
        <v>3722.8</v>
      </c>
      <c r="F1446" s="150" t="n">
        <f aca="false">terrains!E1446*10.76391</f>
        <v>40071.884148</v>
      </c>
      <c r="G1446" s="59" t="s">
        <v>207</v>
      </c>
      <c r="H1446" s="59" t="n">
        <v>0</v>
      </c>
      <c r="I1446" s="59" t="n">
        <v>0</v>
      </c>
      <c r="J1446" s="59" t="n">
        <f aca="false">IF(terrains!L1446=13.5,IF(terrains!X1446=1,12,9),-0.392532+1.267037*terrains!L1446+0.472239*terrains!X1446+0.58658*terrains!W1446+0.089417*terrains!V1446+0.531633*terrains!U1446+0.337883*terrains!T1446-0.403545*terrains!S1446)</f>
        <v>1.5080235</v>
      </c>
      <c r="K1446" s="151" t="n">
        <f aca="false">IF(terrains!I1446=0,terrains!J1446,terrains!I1446)</f>
        <v>1.5080235</v>
      </c>
      <c r="L1446" s="59" t="n">
        <v>1.5</v>
      </c>
      <c r="M1446" s="59" t="n">
        <v>1</v>
      </c>
      <c r="N1446" s="59" t="n">
        <v>2</v>
      </c>
      <c r="O1446" s="59" t="s">
        <v>175</v>
      </c>
      <c r="P1446" s="59" t="n">
        <v>1.5</v>
      </c>
      <c r="Q1446" s="59" t="n">
        <v>1.5</v>
      </c>
      <c r="R1446" s="59" t="n">
        <v>1</v>
      </c>
      <c r="S1446" s="59" t="n">
        <v>0</v>
      </c>
      <c r="T1446" s="59" t="n">
        <v>0</v>
      </c>
      <c r="U1446" s="59" t="n">
        <v>0</v>
      </c>
      <c r="V1446" s="59" t="n">
        <v>0</v>
      </c>
      <c r="W1446" s="59" t="n">
        <v>0</v>
      </c>
      <c r="X1446" s="59" t="n">
        <v>0</v>
      </c>
      <c r="Y1446" s="59" t="n">
        <f aca="false">IF(terrains!L1446&lt;=2.5,1,IF(terrains!L1446&lt;=4.5,2,IF(terrains!L1446&lt;=6.5,3,4)))</f>
        <v>1</v>
      </c>
      <c r="Z1446" s="59" t="n">
        <f aca="false">IF(terrains!R1446=1,35,IF(terrains!S1446=1,64,IF(terrains!T1446=1,IF(terrains!Y1446=1,85,104),IF(terrains!U1446=1,IF(terrains!Y1446=1,124,152),IF(terrains!V1446=1,(IF(terrains!Y1446=1,146,IF(terrains!Y1446=2,178,263))),IF(terrains!W1446=1,(IF(terrains!Y1446=1,178,IF(terrains!Y1446=2,218,321))),IF(terrains!X1446=1,IF(terrains!Y1446=1,190,IF(terrains!Y1446=2,242,IF(terrains!Y1446=3,357,896))))))))))</f>
        <v>35</v>
      </c>
      <c r="AA1446" s="152" t="n">
        <f aca="false">terrains!Z1446*terrains!F1446</f>
        <v>1402515.94518</v>
      </c>
    </row>
    <row r="1447" customFormat="false" ht="13.8" hidden="false" customHeight="false" outlineLevel="0" collapsed="false">
      <c r="A1447" s="143" t="n">
        <v>1446</v>
      </c>
      <c r="B1447" s="59" t="n">
        <v>298999.076452</v>
      </c>
      <c r="C1447" s="59" t="n">
        <v>5039343.47488</v>
      </c>
      <c r="D1447" s="59" t="s">
        <v>993</v>
      </c>
      <c r="E1447" s="153" t="n">
        <v>3718.8</v>
      </c>
      <c r="F1447" s="150" t="n">
        <f aca="false">terrains!E1447*10.76391</f>
        <v>40028.828508</v>
      </c>
      <c r="G1447" s="59" t="s">
        <v>552</v>
      </c>
      <c r="H1447" s="59" t="n">
        <v>0</v>
      </c>
      <c r="I1447" s="59" t="n">
        <v>9</v>
      </c>
      <c r="J1447" s="59" t="n">
        <f aca="false">IF(terrains!L1447=13.5,IF(terrains!X1447=1,12,9),-0.392532+1.267037*terrains!L1447+0.472239*terrains!X1447+0.58658*terrains!W1447+0.089417*terrains!V1447+0.531633*terrains!U1447+0.337883*terrains!T1447-0.403545*terrains!S1447)</f>
        <v>7.681929</v>
      </c>
      <c r="K1447" s="151" t="n">
        <f aca="false">IF(terrains!I1447=0,terrains!J1447,terrains!I1447)</f>
        <v>9</v>
      </c>
      <c r="L1447" s="59" t="n">
        <v>6</v>
      </c>
      <c r="M1447" s="59" t="n">
        <v>0</v>
      </c>
      <c r="N1447" s="59" t="n">
        <v>0</v>
      </c>
      <c r="O1447" s="59" t="s">
        <v>181</v>
      </c>
      <c r="P1447" s="59" t="n">
        <v>0</v>
      </c>
      <c r="Q1447" s="59" t="n">
        <v>0</v>
      </c>
      <c r="R1447" s="59" t="n">
        <v>0</v>
      </c>
      <c r="S1447" s="59" t="n">
        <v>0</v>
      </c>
      <c r="T1447" s="59" t="n">
        <v>0</v>
      </c>
      <c r="U1447" s="59" t="n">
        <v>0</v>
      </c>
      <c r="V1447" s="59" t="n">
        <v>0</v>
      </c>
      <c r="W1447" s="59" t="n">
        <v>0</v>
      </c>
      <c r="X1447" s="59" t="n">
        <v>1</v>
      </c>
      <c r="Y1447" s="59" t="n">
        <f aca="false">IF(terrains!L1447&lt;=2.5,1,IF(terrains!L1447&lt;=4.5,2,IF(terrains!L1447&lt;=6.5,3,4)))</f>
        <v>3</v>
      </c>
      <c r="Z1447" s="59" t="n">
        <f aca="false">IF(terrains!R1447=1,35,IF(terrains!S1447=1,64,IF(terrains!T1447=1,IF(terrains!Y1447=1,85,104),IF(terrains!U1447=1,IF(terrains!Y1447=1,124,152),IF(terrains!V1447=1,(IF(terrains!Y1447=1,146,IF(terrains!Y1447=2,178,263))),IF(terrains!W1447=1,(IF(terrains!Y1447=1,178,IF(terrains!Y1447=2,218,321))),IF(terrains!X1447=1,IF(terrains!Y1447=1,190,IF(terrains!Y1447=2,242,IF(terrains!Y1447=3,357,896))))))))))</f>
        <v>357</v>
      </c>
      <c r="AA1447" s="152" t="n">
        <f aca="false">terrains!Z1447*terrains!F1447</f>
        <v>14290291.777356</v>
      </c>
    </row>
    <row r="1448" customFormat="false" ht="13.8" hidden="false" customHeight="false" outlineLevel="0" collapsed="false">
      <c r="A1448" s="143" t="n">
        <v>1447</v>
      </c>
      <c r="B1448" s="59" t="n">
        <v>295384.478292</v>
      </c>
      <c r="C1448" s="59" t="n">
        <v>5049651.77965</v>
      </c>
      <c r="D1448" s="59" t="s">
        <v>994</v>
      </c>
      <c r="E1448" s="153" t="n">
        <v>3715.1</v>
      </c>
      <c r="F1448" s="150" t="n">
        <f aca="false">terrains!E1448*10.76391</f>
        <v>39989.002041</v>
      </c>
      <c r="G1448" s="59" t="s">
        <v>396</v>
      </c>
      <c r="H1448" s="59" t="n">
        <v>0.7</v>
      </c>
      <c r="I1448" s="59" t="n">
        <v>1.5</v>
      </c>
      <c r="J1448" s="59" t="n">
        <f aca="false">IF(terrains!L1448=13.5,IF(terrains!X1448=1,12,9),-0.392532+1.267037*terrains!L1448+0.472239*terrains!X1448+0.58658*terrains!W1448+0.089417*terrains!V1448+0.531633*terrains!U1448+0.337883*terrains!T1448-0.403545*terrains!S1448)</f>
        <v>1.737997</v>
      </c>
      <c r="K1448" s="151" t="n">
        <f aca="false">IF(terrains!I1448=0,terrains!J1448,terrains!I1448)</f>
        <v>1.5</v>
      </c>
      <c r="L1448" s="59" t="n">
        <v>2</v>
      </c>
      <c r="M1448" s="59" t="n">
        <v>2</v>
      </c>
      <c r="N1448" s="59" t="n">
        <v>3</v>
      </c>
      <c r="O1448" s="59" t="s">
        <v>176</v>
      </c>
      <c r="P1448" s="59" t="n">
        <v>1.5</v>
      </c>
      <c r="Q1448" s="59" t="n">
        <v>2</v>
      </c>
      <c r="R1448" s="59" t="n">
        <v>0</v>
      </c>
      <c r="S1448" s="59" t="n">
        <v>1</v>
      </c>
      <c r="T1448" s="59" t="n">
        <v>0</v>
      </c>
      <c r="U1448" s="59" t="n">
        <v>0</v>
      </c>
      <c r="V1448" s="59" t="n">
        <v>0</v>
      </c>
      <c r="W1448" s="59" t="n">
        <v>0</v>
      </c>
      <c r="X1448" s="59" t="n">
        <v>0</v>
      </c>
      <c r="Y1448" s="59" t="n">
        <f aca="false">IF(terrains!L1448&lt;=2.5,1,IF(terrains!L1448&lt;=4.5,2,IF(terrains!L1448&lt;=6.5,3,4)))</f>
        <v>1</v>
      </c>
      <c r="Z1448" s="59" t="n">
        <f aca="false">IF(terrains!R1448=1,35,IF(terrains!S1448=1,64,IF(terrains!T1448=1,IF(terrains!Y1448=1,85,104),IF(terrains!U1448=1,IF(terrains!Y1448=1,124,152),IF(terrains!V1448=1,(IF(terrains!Y1448=1,146,IF(terrains!Y1448=2,178,263))),IF(terrains!W1448=1,(IF(terrains!Y1448=1,178,IF(terrains!Y1448=2,218,321))),IF(terrains!X1448=1,IF(terrains!Y1448=1,190,IF(terrains!Y1448=2,242,IF(terrains!Y1448=3,357,896))))))))))</f>
        <v>64</v>
      </c>
      <c r="AA1448" s="152" t="n">
        <f aca="false">terrains!Z1448*terrains!F1448</f>
        <v>2559296.130624</v>
      </c>
    </row>
    <row r="1449" customFormat="false" ht="13.8" hidden="false" customHeight="false" outlineLevel="0" collapsed="false">
      <c r="A1449" s="143" t="n">
        <v>1448</v>
      </c>
      <c r="B1449" s="59" t="n">
        <v>293356.356448</v>
      </c>
      <c r="C1449" s="59" t="n">
        <v>5039680.9863</v>
      </c>
      <c r="D1449" s="59" t="s">
        <v>995</v>
      </c>
      <c r="E1449" s="153" t="n">
        <v>3706.8</v>
      </c>
      <c r="F1449" s="150" t="n">
        <f aca="false">terrains!E1449*10.76391</f>
        <v>39899.661588</v>
      </c>
      <c r="G1449" s="59" t="s">
        <v>284</v>
      </c>
      <c r="H1449" s="59" t="n">
        <v>1</v>
      </c>
      <c r="I1449" s="59" t="n">
        <v>6</v>
      </c>
      <c r="J1449" s="59" t="n">
        <f aca="false">IF(terrains!L1449=13.5,IF(terrains!X1449=1,12,9),-0.392532+1.267037*terrains!L1449+0.472239*terrains!X1449+0.58658*terrains!W1449+0.089417*terrains!V1449+0.531633*terrains!U1449+0.337883*terrains!T1449-0.403545*terrains!S1449)</f>
        <v>5.013499</v>
      </c>
      <c r="K1449" s="151" t="n">
        <f aca="false">IF(terrains!I1449=0,terrains!J1449,terrains!I1449)</f>
        <v>6</v>
      </c>
      <c r="L1449" s="59" t="n">
        <v>4</v>
      </c>
      <c r="M1449" s="59" t="n">
        <v>2</v>
      </c>
      <c r="N1449" s="59" t="n">
        <v>12</v>
      </c>
      <c r="O1449" s="59" t="s">
        <v>177</v>
      </c>
      <c r="P1449" s="59" t="n">
        <v>2</v>
      </c>
      <c r="Q1449" s="59" t="n">
        <v>2.5</v>
      </c>
      <c r="R1449" s="59" t="n">
        <v>0</v>
      </c>
      <c r="S1449" s="59" t="n">
        <v>0</v>
      </c>
      <c r="T1449" s="59" t="n">
        <v>1</v>
      </c>
      <c r="U1449" s="59" t="n">
        <v>0</v>
      </c>
      <c r="V1449" s="59" t="n">
        <v>0</v>
      </c>
      <c r="W1449" s="59" t="n">
        <v>0</v>
      </c>
      <c r="X1449" s="59" t="n">
        <v>0</v>
      </c>
      <c r="Y1449" s="59" t="n">
        <f aca="false">IF(terrains!L1449&lt;=2.5,1,IF(terrains!L1449&lt;=4.5,2,IF(terrains!L1449&lt;=6.5,3,4)))</f>
        <v>2</v>
      </c>
      <c r="Z1449" s="59" t="n">
        <f aca="false">IF(terrains!R1449=1,35,IF(terrains!S1449=1,64,IF(terrains!T1449=1,IF(terrains!Y1449=1,85,104),IF(terrains!U1449=1,IF(terrains!Y1449=1,124,152),IF(terrains!V1449=1,(IF(terrains!Y1449=1,146,IF(terrains!Y1449=2,178,263))),IF(terrains!W1449=1,(IF(terrains!Y1449=1,178,IF(terrains!Y1449=2,218,321))),IF(terrains!X1449=1,IF(terrains!Y1449=1,190,IF(terrains!Y1449=2,242,IF(terrains!Y1449=3,357,896))))))))))</f>
        <v>104</v>
      </c>
      <c r="AA1449" s="152" t="n">
        <f aca="false">terrains!Z1449*terrains!F1449</f>
        <v>4149564.805152</v>
      </c>
    </row>
    <row r="1450" customFormat="false" ht="13.8" hidden="false" customHeight="false" outlineLevel="0" collapsed="false">
      <c r="A1450" s="143" t="n">
        <v>1449</v>
      </c>
      <c r="B1450" s="59" t="n">
        <v>303836.47349</v>
      </c>
      <c r="C1450" s="59" t="n">
        <v>5058149.7324</v>
      </c>
      <c r="D1450" s="59" t="s">
        <v>996</v>
      </c>
      <c r="E1450" s="153" t="n">
        <v>3706.5</v>
      </c>
      <c r="F1450" s="150" t="n">
        <f aca="false">terrains!E1450*10.76391</f>
        <v>39896.432415</v>
      </c>
      <c r="G1450" s="59" t="s">
        <v>354</v>
      </c>
      <c r="H1450" s="59" t="n">
        <v>0</v>
      </c>
      <c r="I1450" s="59" t="n">
        <v>0</v>
      </c>
      <c r="J1450" s="59" t="n">
        <f aca="false">IF(terrains!L1450=13.5,IF(terrains!X1450=1,12,9),-0.392532+1.267037*terrains!L1450+0.472239*terrains!X1450+0.58658*terrains!W1450+0.089417*terrains!V1450+0.531633*terrains!U1450+0.337883*terrains!T1450-0.403545*terrains!S1450)</f>
        <v>2.141542</v>
      </c>
      <c r="K1450" s="151" t="n">
        <f aca="false">IF(terrains!I1450=0,terrains!J1450,terrains!I1450)</f>
        <v>2.141542</v>
      </c>
      <c r="L1450" s="59" t="n">
        <v>2</v>
      </c>
      <c r="M1450" s="59" t="n">
        <v>1</v>
      </c>
      <c r="N1450" s="59" t="n">
        <v>3</v>
      </c>
      <c r="O1450" s="59" t="s">
        <v>175</v>
      </c>
      <c r="P1450" s="59" t="n">
        <v>2</v>
      </c>
      <c r="Q1450" s="59" t="n">
        <v>1.5</v>
      </c>
      <c r="R1450" s="59" t="n">
        <v>1</v>
      </c>
      <c r="S1450" s="59" t="n">
        <v>0</v>
      </c>
      <c r="T1450" s="59" t="n">
        <v>0</v>
      </c>
      <c r="U1450" s="59" t="n">
        <v>0</v>
      </c>
      <c r="V1450" s="59" t="n">
        <v>0</v>
      </c>
      <c r="W1450" s="59" t="n">
        <v>0</v>
      </c>
      <c r="X1450" s="59" t="n">
        <v>0</v>
      </c>
      <c r="Y1450" s="59" t="n">
        <f aca="false">IF(terrains!L1450&lt;=2.5,1,IF(terrains!L1450&lt;=4.5,2,IF(terrains!L1450&lt;=6.5,3,4)))</f>
        <v>1</v>
      </c>
      <c r="Z1450" s="59" t="n">
        <f aca="false">IF(terrains!R1450=1,35,IF(terrains!S1450=1,64,IF(terrains!T1450=1,IF(terrains!Y1450=1,85,104),IF(terrains!U1450=1,IF(terrains!Y1450=1,124,152),IF(terrains!V1450=1,(IF(terrains!Y1450=1,146,IF(terrains!Y1450=2,178,263))),IF(terrains!W1450=1,(IF(terrains!Y1450=1,178,IF(terrains!Y1450=2,218,321))),IF(terrains!X1450=1,IF(terrains!Y1450=1,190,IF(terrains!Y1450=2,242,IF(terrains!Y1450=3,357,896))))))))))</f>
        <v>35</v>
      </c>
      <c r="AA1450" s="152" t="n">
        <f aca="false">terrains!Z1450*terrains!F1450</f>
        <v>1396375.134525</v>
      </c>
    </row>
    <row r="1451" customFormat="false" ht="13.8" hidden="false" customHeight="false" outlineLevel="0" collapsed="false">
      <c r="A1451" s="143" t="n">
        <v>1450</v>
      </c>
      <c r="B1451" s="59" t="n">
        <v>293791.1914</v>
      </c>
      <c r="C1451" s="59" t="n">
        <v>5040351.945</v>
      </c>
      <c r="D1451" s="59" t="s">
        <v>997</v>
      </c>
      <c r="E1451" s="153" t="n">
        <v>3706</v>
      </c>
      <c r="F1451" s="150" t="n">
        <f aca="false">terrains!E1451*10.76391</f>
        <v>39891.05046</v>
      </c>
      <c r="G1451" s="59" t="s">
        <v>699</v>
      </c>
      <c r="H1451" s="59" t="n">
        <v>0</v>
      </c>
      <c r="I1451" s="59" t="n">
        <v>0</v>
      </c>
      <c r="J1451" s="59" t="n">
        <f aca="false">IF(terrains!L1451=13.5,IF(terrains!X1451=1,12,9),-0.392532+1.267037*terrains!L1451+0.472239*terrains!X1451+0.58658*terrains!W1451+0.089417*terrains!V1451+0.531633*terrains!U1451+0.337883*terrains!T1451-0.403545*terrains!S1451)</f>
        <v>3.1129435</v>
      </c>
      <c r="K1451" s="151" t="n">
        <f aca="false">IF(terrains!I1451=0,terrains!J1451,terrains!I1451)</f>
        <v>3.1129435</v>
      </c>
      <c r="L1451" s="59" t="n">
        <v>2.5</v>
      </c>
      <c r="M1451" s="59" t="n">
        <v>2</v>
      </c>
      <c r="N1451" s="59" t="n">
        <v>6</v>
      </c>
      <c r="O1451" s="59" t="s">
        <v>177</v>
      </c>
      <c r="P1451" s="59" t="n">
        <v>1</v>
      </c>
      <c r="Q1451" s="59" t="n">
        <v>1.5</v>
      </c>
      <c r="R1451" s="59" t="n">
        <v>0</v>
      </c>
      <c r="S1451" s="59" t="n">
        <v>0</v>
      </c>
      <c r="T1451" s="59" t="n">
        <v>1</v>
      </c>
      <c r="U1451" s="59" t="n">
        <v>0</v>
      </c>
      <c r="V1451" s="59" t="n">
        <v>0</v>
      </c>
      <c r="W1451" s="59" t="n">
        <v>0</v>
      </c>
      <c r="X1451" s="59" t="n">
        <v>0</v>
      </c>
      <c r="Y1451" s="59" t="n">
        <f aca="false">IF(terrains!L1451&lt;=2.5,1,IF(terrains!L1451&lt;=4.5,2,IF(terrains!L1451&lt;=6.5,3,4)))</f>
        <v>1</v>
      </c>
      <c r="Z1451" s="59" t="n">
        <f aca="false">IF(terrains!R1451=1,35,IF(terrains!S1451=1,64,IF(terrains!T1451=1,IF(terrains!Y1451=1,85,104),IF(terrains!U1451=1,IF(terrains!Y1451=1,124,152),IF(terrains!V1451=1,(IF(terrains!Y1451=1,146,IF(terrains!Y1451=2,178,263))),IF(terrains!W1451=1,(IF(terrains!Y1451=1,178,IF(terrains!Y1451=2,218,321))),IF(terrains!X1451=1,IF(terrains!Y1451=1,190,IF(terrains!Y1451=2,242,IF(terrains!Y1451=3,357,896))))))))))</f>
        <v>85</v>
      </c>
      <c r="AA1451" s="152" t="n">
        <f aca="false">terrains!Z1451*terrains!F1451</f>
        <v>3390739.2891</v>
      </c>
    </row>
    <row r="1452" customFormat="false" ht="13.8" hidden="false" customHeight="false" outlineLevel="0" collapsed="false">
      <c r="A1452" s="143" t="n">
        <v>1451</v>
      </c>
      <c r="B1452" s="59" t="n">
        <v>294163.0528</v>
      </c>
      <c r="C1452" s="59" t="n">
        <v>5040376.004</v>
      </c>
      <c r="D1452" s="59" t="s">
        <v>998</v>
      </c>
      <c r="E1452" s="153" t="n">
        <v>3691.9</v>
      </c>
      <c r="F1452" s="150" t="n">
        <f aca="false">terrains!E1452*10.76391</f>
        <v>39739.279329</v>
      </c>
      <c r="G1452" s="59" t="s">
        <v>999</v>
      </c>
      <c r="H1452" s="59" t="n">
        <v>0</v>
      </c>
      <c r="I1452" s="59" t="n">
        <v>0</v>
      </c>
      <c r="J1452" s="59" t="n">
        <f aca="false">IF(terrains!L1452=13.5,IF(terrains!X1452=1,12,9),-0.392532+1.267037*terrains!L1452+0.472239*terrains!X1452+0.58658*terrains!W1452+0.089417*terrains!V1452+0.531633*terrains!U1452+0.337883*terrains!T1452-0.403545*terrains!S1452)</f>
        <v>3.746462</v>
      </c>
      <c r="K1452" s="151" t="n">
        <f aca="false">IF(terrains!I1452=0,terrains!J1452,terrains!I1452)</f>
        <v>3.746462</v>
      </c>
      <c r="L1452" s="59" t="n">
        <v>3</v>
      </c>
      <c r="M1452" s="59" t="n">
        <v>3</v>
      </c>
      <c r="N1452" s="59" t="n">
        <v>6</v>
      </c>
      <c r="O1452" s="59" t="s">
        <v>177</v>
      </c>
      <c r="P1452" s="59" t="n">
        <v>2</v>
      </c>
      <c r="Q1452" s="59" t="n">
        <v>2.5</v>
      </c>
      <c r="R1452" s="59" t="n">
        <v>0</v>
      </c>
      <c r="S1452" s="59" t="n">
        <v>0</v>
      </c>
      <c r="T1452" s="59" t="n">
        <v>1</v>
      </c>
      <c r="U1452" s="59" t="n">
        <v>0</v>
      </c>
      <c r="V1452" s="59" t="n">
        <v>0</v>
      </c>
      <c r="W1452" s="59" t="n">
        <v>0</v>
      </c>
      <c r="X1452" s="59" t="n">
        <v>0</v>
      </c>
      <c r="Y1452" s="59" t="n">
        <f aca="false">IF(terrains!L1452&lt;=2.5,1,IF(terrains!L1452&lt;=4.5,2,IF(terrains!L1452&lt;=6.5,3,4)))</f>
        <v>2</v>
      </c>
      <c r="Z1452" s="59" t="n">
        <f aca="false">IF(terrains!R1452=1,35,IF(terrains!S1452=1,64,IF(terrains!T1452=1,IF(terrains!Y1452=1,85,104),IF(terrains!U1452=1,IF(terrains!Y1452=1,124,152),IF(terrains!V1452=1,(IF(terrains!Y1452=1,146,IF(terrains!Y1452=2,178,263))),IF(terrains!W1452=1,(IF(terrains!Y1452=1,178,IF(terrains!Y1452=2,218,321))),IF(terrains!X1452=1,IF(terrains!Y1452=1,190,IF(terrains!Y1452=2,242,IF(terrains!Y1452=3,357,896))))))))))</f>
        <v>104</v>
      </c>
      <c r="AA1452" s="152" t="n">
        <f aca="false">terrains!Z1452*terrains!F1452</f>
        <v>4132885.050216</v>
      </c>
    </row>
    <row r="1453" customFormat="false" ht="13.8" hidden="false" customHeight="false" outlineLevel="0" collapsed="false">
      <c r="A1453" s="143" t="n">
        <v>1452</v>
      </c>
      <c r="B1453" s="59" t="n">
        <v>293066.124628</v>
      </c>
      <c r="C1453" s="59" t="n">
        <v>5050153.35527</v>
      </c>
      <c r="D1453" s="59" t="s">
        <v>1000</v>
      </c>
      <c r="E1453" s="153" t="n">
        <v>3684.3</v>
      </c>
      <c r="F1453" s="150" t="n">
        <f aca="false">terrains!E1453*10.76391</f>
        <v>39657.473613</v>
      </c>
      <c r="G1453" s="59" t="s">
        <v>1001</v>
      </c>
      <c r="H1453" s="59" t="n">
        <v>0</v>
      </c>
      <c r="I1453" s="59" t="n">
        <v>6</v>
      </c>
      <c r="J1453" s="59" t="n">
        <f aca="false">IF(terrains!L1453=13.5,IF(terrains!X1453=1,12,9),-0.392532+1.267037*terrains!L1453+0.472239*terrains!X1453+0.58658*terrains!W1453+0.089417*terrains!V1453+0.531633*terrains!U1453+0.337883*terrains!T1453-0.403545*terrains!S1453)</f>
        <v>5.539108</v>
      </c>
      <c r="K1453" s="151" t="n">
        <f aca="false">IF(terrains!I1453=0,terrains!J1453,terrains!I1453)</f>
        <v>6</v>
      </c>
      <c r="L1453" s="59" t="n">
        <v>5</v>
      </c>
      <c r="M1453" s="59" t="n">
        <v>6</v>
      </c>
      <c r="N1453" s="59" t="n">
        <v>0</v>
      </c>
      <c r="O1453" s="59" t="s">
        <v>176</v>
      </c>
      <c r="P1453" s="59" t="n">
        <v>1.5</v>
      </c>
      <c r="Q1453" s="59" t="n">
        <v>1.5</v>
      </c>
      <c r="R1453" s="59" t="n">
        <v>0</v>
      </c>
      <c r="S1453" s="59" t="n">
        <v>1</v>
      </c>
      <c r="T1453" s="59" t="n">
        <v>0</v>
      </c>
      <c r="U1453" s="59" t="n">
        <v>0</v>
      </c>
      <c r="V1453" s="59" t="n">
        <v>0</v>
      </c>
      <c r="W1453" s="59" t="n">
        <v>0</v>
      </c>
      <c r="X1453" s="59" t="n">
        <v>0</v>
      </c>
      <c r="Y1453" s="59" t="n">
        <f aca="false">IF(terrains!L1453&lt;=2.5,1,IF(terrains!L1453&lt;=4.5,2,IF(terrains!L1453&lt;=6.5,3,4)))</f>
        <v>3</v>
      </c>
      <c r="Z1453" s="59" t="n">
        <f aca="false">IF(terrains!R1453=1,35,IF(terrains!S1453=1,64,IF(terrains!T1453=1,IF(terrains!Y1453=1,85,104),IF(terrains!U1453=1,IF(terrains!Y1453=1,124,152),IF(terrains!V1453=1,(IF(terrains!Y1453=1,146,IF(terrains!Y1453=2,178,263))),IF(terrains!W1453=1,(IF(terrains!Y1453=1,178,IF(terrains!Y1453=2,218,321))),IF(terrains!X1453=1,IF(terrains!Y1453=1,190,IF(terrains!Y1453=2,242,IF(terrains!Y1453=3,357,896))))))))))</f>
        <v>64</v>
      </c>
      <c r="AA1453" s="152" t="n">
        <f aca="false">terrains!Z1453*terrains!F1453</f>
        <v>2538078.311232</v>
      </c>
    </row>
    <row r="1454" customFormat="false" ht="13.8" hidden="false" customHeight="false" outlineLevel="0" collapsed="false">
      <c r="A1454" s="143" t="n">
        <v>1453</v>
      </c>
      <c r="B1454" s="59" t="n">
        <v>290464.30814</v>
      </c>
      <c r="C1454" s="59" t="n">
        <v>5039517.69566</v>
      </c>
      <c r="D1454" s="59" t="s">
        <v>1002</v>
      </c>
      <c r="E1454" s="153" t="n">
        <v>3680.2</v>
      </c>
      <c r="F1454" s="150" t="n">
        <f aca="false">terrains!E1454*10.76391</f>
        <v>39613.341582</v>
      </c>
      <c r="G1454" s="59" t="s">
        <v>272</v>
      </c>
      <c r="H1454" s="59" t="n">
        <v>0</v>
      </c>
      <c r="I1454" s="59" t="n">
        <v>3</v>
      </c>
      <c r="J1454" s="59" t="n">
        <f aca="false">IF(terrains!L1454=13.5,IF(terrains!X1454=1,12,9),-0.392532+1.267037*terrains!L1454+0.472239*terrains!X1454+0.58658*terrains!W1454+0.089417*terrains!V1454+0.531633*terrains!U1454+0.337883*terrains!T1454-0.403545*terrains!S1454)</f>
        <v>4.272071</v>
      </c>
      <c r="K1454" s="151" t="n">
        <f aca="false">IF(terrains!I1454=0,terrains!J1454,terrains!I1454)</f>
        <v>3</v>
      </c>
      <c r="L1454" s="59" t="n">
        <v>4</v>
      </c>
      <c r="M1454" s="59" t="n">
        <v>2</v>
      </c>
      <c r="N1454" s="59" t="n">
        <v>99</v>
      </c>
      <c r="O1454" s="59" t="s">
        <v>176</v>
      </c>
      <c r="P1454" s="59" t="n">
        <v>2</v>
      </c>
      <c r="Q1454" s="59" t="n">
        <v>2.5</v>
      </c>
      <c r="R1454" s="59" t="n">
        <v>0</v>
      </c>
      <c r="S1454" s="59" t="n">
        <v>1</v>
      </c>
      <c r="T1454" s="59" t="n">
        <v>0</v>
      </c>
      <c r="U1454" s="59" t="n">
        <v>0</v>
      </c>
      <c r="V1454" s="59" t="n">
        <v>0</v>
      </c>
      <c r="W1454" s="59" t="n">
        <v>0</v>
      </c>
      <c r="X1454" s="59" t="n">
        <v>0</v>
      </c>
      <c r="Y1454" s="59" t="n">
        <f aca="false">IF(terrains!L1454&lt;=2.5,1,IF(terrains!L1454&lt;=4.5,2,IF(terrains!L1454&lt;=6.5,3,4)))</f>
        <v>2</v>
      </c>
      <c r="Z1454" s="59" t="n">
        <f aca="false">IF(terrains!R1454=1,35,IF(terrains!S1454=1,64,IF(terrains!T1454=1,IF(terrains!Y1454=1,85,104),IF(terrains!U1454=1,IF(terrains!Y1454=1,124,152),IF(terrains!V1454=1,(IF(terrains!Y1454=1,146,IF(terrains!Y1454=2,178,263))),IF(terrains!W1454=1,(IF(terrains!Y1454=1,178,IF(terrains!Y1454=2,218,321))),IF(terrains!X1454=1,IF(terrains!Y1454=1,190,IF(terrains!Y1454=2,242,IF(terrains!Y1454=3,357,896))))))))))</f>
        <v>64</v>
      </c>
      <c r="AA1454" s="152" t="n">
        <f aca="false">terrains!Z1454*terrains!F1454</f>
        <v>2535253.861248</v>
      </c>
    </row>
    <row r="1455" customFormat="false" ht="13.8" hidden="false" customHeight="false" outlineLevel="0" collapsed="false">
      <c r="A1455" s="143" t="n">
        <v>1454</v>
      </c>
      <c r="B1455" s="59" t="n">
        <v>301776</v>
      </c>
      <c r="C1455" s="59" t="n">
        <v>5036953</v>
      </c>
      <c r="D1455" s="59" t="s">
        <v>1003</v>
      </c>
      <c r="E1455" s="153" t="n">
        <v>3672.5</v>
      </c>
      <c r="F1455" s="150" t="n">
        <f aca="false">terrains!E1455*10.76391</f>
        <v>39530.459475</v>
      </c>
      <c r="G1455" s="59" t="s">
        <v>1004</v>
      </c>
      <c r="H1455" s="59" t="n">
        <v>2</v>
      </c>
      <c r="I1455" s="59" t="n">
        <v>4</v>
      </c>
      <c r="J1455" s="59" t="n">
        <f aca="false">IF(terrains!L1455=13.5,IF(terrains!X1455=1,12,9),-0.392532+1.267037*terrains!L1455+0.472239*terrains!X1455+0.58658*terrains!W1455+0.089417*terrains!V1455+0.531633*terrains!U1455+0.337883*terrains!T1455-0.403545*terrains!S1455)</f>
        <v>5.3985515</v>
      </c>
      <c r="K1455" s="151" t="n">
        <f aca="false">IF(terrains!I1455=0,terrains!J1455,terrains!I1455)</f>
        <v>4</v>
      </c>
      <c r="L1455" s="59" t="n">
        <v>4.5</v>
      </c>
      <c r="M1455" s="59" t="n">
        <v>3</v>
      </c>
      <c r="N1455" s="59" t="n">
        <v>0</v>
      </c>
      <c r="O1455" s="59" t="s">
        <v>179</v>
      </c>
      <c r="P1455" s="59" t="n">
        <v>2</v>
      </c>
      <c r="Q1455" s="59" t="n">
        <v>2.5</v>
      </c>
      <c r="R1455" s="59" t="n">
        <v>0</v>
      </c>
      <c r="S1455" s="59" t="n">
        <v>0</v>
      </c>
      <c r="T1455" s="59" t="n">
        <v>0</v>
      </c>
      <c r="U1455" s="59" t="n">
        <v>0</v>
      </c>
      <c r="V1455" s="59" t="n">
        <v>1</v>
      </c>
      <c r="W1455" s="59" t="n">
        <v>0</v>
      </c>
      <c r="X1455" s="59" t="n">
        <v>0</v>
      </c>
      <c r="Y1455" s="59" t="n">
        <f aca="false">IF(terrains!L1455&lt;=2.5,1,IF(terrains!L1455&lt;=4.5,2,IF(terrains!L1455&lt;=6.5,3,4)))</f>
        <v>2</v>
      </c>
      <c r="Z1455" s="59" t="n">
        <f aca="false">IF(terrains!R1455=1,35,IF(terrains!S1455=1,64,IF(terrains!T1455=1,IF(terrains!Y1455=1,85,104),IF(terrains!U1455=1,IF(terrains!Y1455=1,124,152),IF(terrains!V1455=1,(IF(terrains!Y1455=1,146,IF(terrains!Y1455=2,178,263))),IF(terrains!W1455=1,(IF(terrains!Y1455=1,178,IF(terrains!Y1455=2,218,321))),IF(terrains!X1455=1,IF(terrains!Y1455=1,190,IF(terrains!Y1455=2,242,IF(terrains!Y1455=3,357,896))))))))))</f>
        <v>178</v>
      </c>
      <c r="AA1455" s="152" t="n">
        <f aca="false">terrains!Z1455*terrains!F1455</f>
        <v>7036421.78655</v>
      </c>
    </row>
    <row r="1456" customFormat="false" ht="13.8" hidden="false" customHeight="false" outlineLevel="0" collapsed="false">
      <c r="A1456" s="143" t="n">
        <v>1455</v>
      </c>
      <c r="B1456" s="59" t="n">
        <v>301801</v>
      </c>
      <c r="C1456" s="59" t="n">
        <v>5036908</v>
      </c>
      <c r="D1456" s="59" t="s">
        <v>1005</v>
      </c>
      <c r="E1456" s="153" t="n">
        <v>3672.5</v>
      </c>
      <c r="F1456" s="150" t="n">
        <f aca="false">terrains!E1456*10.76391</f>
        <v>39530.459475</v>
      </c>
      <c r="G1456" s="59" t="s">
        <v>1004</v>
      </c>
      <c r="H1456" s="59" t="n">
        <v>2</v>
      </c>
      <c r="I1456" s="59" t="n">
        <v>4</v>
      </c>
      <c r="J1456" s="59" t="n">
        <f aca="false">IF(terrains!L1456=13.5,IF(terrains!X1456=1,12,9),-0.392532+1.267037*terrains!L1456+0.472239*terrains!X1456+0.58658*terrains!W1456+0.089417*terrains!V1456+0.531633*terrains!U1456+0.337883*terrains!T1456-0.403545*terrains!S1456)</f>
        <v>5.3985515</v>
      </c>
      <c r="K1456" s="151" t="n">
        <f aca="false">IF(terrains!I1456=0,terrains!J1456,terrains!I1456)</f>
        <v>4</v>
      </c>
      <c r="L1456" s="59" t="n">
        <v>4.5</v>
      </c>
      <c r="M1456" s="59" t="n">
        <v>3</v>
      </c>
      <c r="N1456" s="59" t="n">
        <v>0</v>
      </c>
      <c r="O1456" s="59" t="s">
        <v>179</v>
      </c>
      <c r="P1456" s="59" t="n">
        <v>2</v>
      </c>
      <c r="Q1456" s="59" t="n">
        <v>2.5</v>
      </c>
      <c r="R1456" s="59" t="n">
        <v>0</v>
      </c>
      <c r="S1456" s="59" t="n">
        <v>0</v>
      </c>
      <c r="T1456" s="59" t="n">
        <v>0</v>
      </c>
      <c r="U1456" s="59" t="n">
        <v>0</v>
      </c>
      <c r="V1456" s="59" t="n">
        <v>1</v>
      </c>
      <c r="W1456" s="59" t="n">
        <v>0</v>
      </c>
      <c r="X1456" s="59" t="n">
        <v>0</v>
      </c>
      <c r="Y1456" s="59" t="n">
        <f aca="false">IF(terrains!L1456&lt;=2.5,1,IF(terrains!L1456&lt;=4.5,2,IF(terrains!L1456&lt;=6.5,3,4)))</f>
        <v>2</v>
      </c>
      <c r="Z1456" s="59" t="n">
        <f aca="false">IF(terrains!R1456=1,35,IF(terrains!S1456=1,64,IF(terrains!T1456=1,IF(terrains!Y1456=1,85,104),IF(terrains!U1456=1,IF(terrains!Y1456=1,124,152),IF(terrains!V1456=1,(IF(terrains!Y1456=1,146,IF(terrains!Y1456=2,178,263))),IF(terrains!W1456=1,(IF(terrains!Y1456=1,178,IF(terrains!Y1456=2,218,321))),IF(terrains!X1456=1,IF(terrains!Y1456=1,190,IF(terrains!Y1456=2,242,IF(terrains!Y1456=3,357,896))))))))))</f>
        <v>178</v>
      </c>
      <c r="AA1456" s="152" t="n">
        <f aca="false">terrains!Z1456*terrains!F1456</f>
        <v>7036421.78655</v>
      </c>
    </row>
    <row r="1457" customFormat="false" ht="13.8" hidden="false" customHeight="false" outlineLevel="0" collapsed="false">
      <c r="A1457" s="143" t="n">
        <v>1456</v>
      </c>
      <c r="B1457" s="59" t="n">
        <v>305126.763799</v>
      </c>
      <c r="C1457" s="59" t="n">
        <v>5059660.50015</v>
      </c>
      <c r="D1457" s="59" t="s">
        <v>1006</v>
      </c>
      <c r="E1457" s="153" t="n">
        <v>3665.5</v>
      </c>
      <c r="F1457" s="150" t="n">
        <f aca="false">terrains!E1457*10.76391</f>
        <v>39455.112105</v>
      </c>
      <c r="G1457" s="59" t="s">
        <v>354</v>
      </c>
      <c r="H1457" s="59" t="n">
        <v>0</v>
      </c>
      <c r="I1457" s="59" t="n">
        <v>0</v>
      </c>
      <c r="J1457" s="59" t="n">
        <f aca="false">IF(terrains!L1457=13.5,IF(terrains!X1457=1,12,9),-0.392532+1.267037*terrains!L1457+0.472239*terrains!X1457+0.58658*terrains!W1457+0.089417*terrains!V1457+0.531633*terrains!U1457+0.337883*terrains!T1457-0.403545*terrains!S1457)</f>
        <v>2.141542</v>
      </c>
      <c r="K1457" s="151" t="n">
        <f aca="false">IF(terrains!I1457=0,terrains!J1457,terrains!I1457)</f>
        <v>2.141542</v>
      </c>
      <c r="L1457" s="59" t="n">
        <v>2</v>
      </c>
      <c r="M1457" s="59" t="n">
        <v>1</v>
      </c>
      <c r="N1457" s="59" t="n">
        <v>3</v>
      </c>
      <c r="O1457" s="59" t="s">
        <v>175</v>
      </c>
      <c r="P1457" s="59" t="n">
        <v>2</v>
      </c>
      <c r="Q1457" s="59" t="n">
        <v>1.5</v>
      </c>
      <c r="R1457" s="59" t="n">
        <v>1</v>
      </c>
      <c r="S1457" s="59" t="n">
        <v>0</v>
      </c>
      <c r="T1457" s="59" t="n">
        <v>0</v>
      </c>
      <c r="U1457" s="59" t="n">
        <v>0</v>
      </c>
      <c r="V1457" s="59" t="n">
        <v>0</v>
      </c>
      <c r="W1457" s="59" t="n">
        <v>0</v>
      </c>
      <c r="X1457" s="59" t="n">
        <v>0</v>
      </c>
      <c r="Y1457" s="59" t="n">
        <f aca="false">IF(terrains!L1457&lt;=2.5,1,IF(terrains!L1457&lt;=4.5,2,IF(terrains!L1457&lt;=6.5,3,4)))</f>
        <v>1</v>
      </c>
      <c r="Z1457" s="59" t="n">
        <f aca="false">IF(terrains!R1457=1,35,IF(terrains!S1457=1,64,IF(terrains!T1457=1,IF(terrains!Y1457=1,85,104),IF(terrains!U1457=1,IF(terrains!Y1457=1,124,152),IF(terrains!V1457=1,(IF(terrains!Y1457=1,146,IF(terrains!Y1457=2,178,263))),IF(terrains!W1457=1,(IF(terrains!Y1457=1,178,IF(terrains!Y1457=2,218,321))),IF(terrains!X1457=1,IF(terrains!Y1457=1,190,IF(terrains!Y1457=2,242,IF(terrains!Y1457=3,357,896))))))))))</f>
        <v>35</v>
      </c>
      <c r="AA1457" s="152" t="n">
        <f aca="false">terrains!Z1457*terrains!F1457</f>
        <v>1380928.923675</v>
      </c>
    </row>
    <row r="1458" customFormat="false" ht="13.8" hidden="false" customHeight="false" outlineLevel="0" collapsed="false">
      <c r="A1458" s="143" t="n">
        <v>1457</v>
      </c>
      <c r="B1458" s="59" t="n">
        <v>273371.731533</v>
      </c>
      <c r="C1458" s="59" t="n">
        <v>5041785.958</v>
      </c>
      <c r="D1458" s="59" t="s">
        <v>1007</v>
      </c>
      <c r="E1458" s="153" t="n">
        <v>3662.4</v>
      </c>
      <c r="F1458" s="150" t="n">
        <f aca="false">terrains!E1458*10.76391</f>
        <v>39421.743984</v>
      </c>
      <c r="G1458" s="59" t="s">
        <v>207</v>
      </c>
      <c r="H1458" s="59" t="n">
        <v>0</v>
      </c>
      <c r="I1458" s="59" t="n">
        <v>0</v>
      </c>
      <c r="J1458" s="59" t="n">
        <f aca="false">IF(terrains!L1458=13.5,IF(terrains!X1458=1,12,9),-0.392532+1.267037*terrains!L1458+0.472239*terrains!X1458+0.58658*terrains!W1458+0.089417*terrains!V1458+0.531633*terrains!U1458+0.337883*terrains!T1458-0.403545*terrains!S1458)</f>
        <v>1.5080235</v>
      </c>
      <c r="K1458" s="151" t="n">
        <f aca="false">IF(terrains!I1458=0,terrains!J1458,terrains!I1458)</f>
        <v>1.5080235</v>
      </c>
      <c r="L1458" s="59" t="n">
        <v>1.5</v>
      </c>
      <c r="M1458" s="59" t="n">
        <v>1</v>
      </c>
      <c r="N1458" s="59" t="n">
        <v>2</v>
      </c>
      <c r="O1458" s="59" t="s">
        <v>175</v>
      </c>
      <c r="P1458" s="59" t="n">
        <v>1.5</v>
      </c>
      <c r="Q1458" s="59" t="n">
        <v>1.5</v>
      </c>
      <c r="R1458" s="59" t="n">
        <v>1</v>
      </c>
      <c r="S1458" s="59" t="n">
        <v>0</v>
      </c>
      <c r="T1458" s="59" t="n">
        <v>0</v>
      </c>
      <c r="U1458" s="59" t="n">
        <v>0</v>
      </c>
      <c r="V1458" s="59" t="n">
        <v>0</v>
      </c>
      <c r="W1458" s="59" t="n">
        <v>0</v>
      </c>
      <c r="X1458" s="59" t="n">
        <v>0</v>
      </c>
      <c r="Y1458" s="59" t="n">
        <f aca="false">IF(terrains!L1458&lt;=2.5,1,IF(terrains!L1458&lt;=4.5,2,IF(terrains!L1458&lt;=6.5,3,4)))</f>
        <v>1</v>
      </c>
      <c r="Z1458" s="59" t="n">
        <f aca="false">IF(terrains!R1458=1,35,IF(terrains!S1458=1,64,IF(terrains!T1458=1,IF(terrains!Y1458=1,85,104),IF(terrains!U1458=1,IF(terrains!Y1458=1,124,152),IF(terrains!V1458=1,(IF(terrains!Y1458=1,146,IF(terrains!Y1458=2,178,263))),IF(terrains!W1458=1,(IF(terrains!Y1458=1,178,IF(terrains!Y1458=2,218,321))),IF(terrains!X1458=1,IF(terrains!Y1458=1,190,IF(terrains!Y1458=2,242,IF(terrains!Y1458=3,357,896))))))))))</f>
        <v>35</v>
      </c>
      <c r="AA1458" s="152" t="n">
        <f aca="false">terrains!Z1458*terrains!F1458</f>
        <v>1379761.03944</v>
      </c>
    </row>
    <row r="1459" customFormat="false" ht="13.8" hidden="false" customHeight="false" outlineLevel="0" collapsed="false">
      <c r="A1459" s="143" t="n">
        <v>1458</v>
      </c>
      <c r="B1459" s="59" t="n">
        <v>300367.355031</v>
      </c>
      <c r="C1459" s="59" t="n">
        <v>5039281.28111</v>
      </c>
      <c r="D1459" s="59" t="s">
        <v>1008</v>
      </c>
      <c r="E1459" s="153" t="n">
        <v>3657.9</v>
      </c>
      <c r="F1459" s="150" t="n">
        <f aca="false">terrains!E1459*10.76391</f>
        <v>39373.306389</v>
      </c>
      <c r="G1459" s="59" t="s">
        <v>857</v>
      </c>
      <c r="H1459" s="59" t="n">
        <v>3</v>
      </c>
      <c r="I1459" s="59" t="n">
        <v>10.5</v>
      </c>
      <c r="J1459" s="59" t="n">
        <f aca="false">IF(terrains!L1459=13.5,IF(terrains!X1459=1,12,9),-0.392532+1.267037*terrains!L1459+0.472239*terrains!X1459+0.58658*terrains!W1459+0.089417*terrains!V1459+0.531633*terrains!U1459+0.337883*terrains!T1459-0.403545*terrains!S1459)</f>
        <v>8.3154475</v>
      </c>
      <c r="K1459" s="151" t="n">
        <f aca="false">IF(terrains!I1459=0,terrains!J1459,terrains!I1459)</f>
        <v>10.5</v>
      </c>
      <c r="L1459" s="59" t="n">
        <v>6.5</v>
      </c>
      <c r="M1459" s="59" t="n">
        <v>3</v>
      </c>
      <c r="N1459" s="59" t="n">
        <v>23</v>
      </c>
      <c r="O1459" s="59" t="s">
        <v>181</v>
      </c>
      <c r="P1459" s="59" t="n">
        <v>2</v>
      </c>
      <c r="Q1459" s="59" t="n">
        <v>2</v>
      </c>
      <c r="R1459" s="59" t="n">
        <v>0</v>
      </c>
      <c r="S1459" s="59" t="n">
        <v>0</v>
      </c>
      <c r="T1459" s="59" t="n">
        <v>0</v>
      </c>
      <c r="U1459" s="59" t="n">
        <v>0</v>
      </c>
      <c r="V1459" s="59" t="n">
        <v>0</v>
      </c>
      <c r="W1459" s="59" t="n">
        <v>0</v>
      </c>
      <c r="X1459" s="59" t="n">
        <v>1</v>
      </c>
      <c r="Y1459" s="59" t="n">
        <f aca="false">IF(terrains!L1459&lt;=2.5,1,IF(terrains!L1459&lt;=4.5,2,IF(terrains!L1459&lt;=6.5,3,4)))</f>
        <v>3</v>
      </c>
      <c r="Z1459" s="59" t="n">
        <f aca="false">IF(terrains!R1459=1,35,IF(terrains!S1459=1,64,IF(terrains!T1459=1,IF(terrains!Y1459=1,85,104),IF(terrains!U1459=1,IF(terrains!Y1459=1,124,152),IF(terrains!V1459=1,(IF(terrains!Y1459=1,146,IF(terrains!Y1459=2,178,263))),IF(terrains!W1459=1,(IF(terrains!Y1459=1,178,IF(terrains!Y1459=2,218,321))),IF(terrains!X1459=1,IF(terrains!Y1459=1,190,IF(terrains!Y1459=2,242,IF(terrains!Y1459=3,357,896))))))))))</f>
        <v>357</v>
      </c>
      <c r="AA1459" s="152" t="n">
        <f aca="false">terrains!Z1459*terrains!F1459</f>
        <v>14056270.380873</v>
      </c>
    </row>
    <row r="1460" customFormat="false" ht="13.8" hidden="false" customHeight="false" outlineLevel="0" collapsed="false">
      <c r="A1460" s="143" t="n">
        <v>1459</v>
      </c>
      <c r="B1460" s="59" t="n">
        <v>295395.9885</v>
      </c>
      <c r="C1460" s="59" t="n">
        <v>5035820.845</v>
      </c>
      <c r="D1460" s="59" t="s">
        <v>1009</v>
      </c>
      <c r="E1460" s="153" t="n">
        <v>3638.1</v>
      </c>
      <c r="F1460" s="150" t="n">
        <f aca="false">terrains!E1460*10.76391</f>
        <v>39160.180971</v>
      </c>
      <c r="G1460" s="59" t="s">
        <v>510</v>
      </c>
      <c r="H1460" s="59" t="n">
        <v>0</v>
      </c>
      <c r="I1460" s="59" t="n">
        <v>0</v>
      </c>
      <c r="J1460" s="59" t="n">
        <f aca="false">IF(terrains!L1460=13.5,IF(terrains!X1460=1,12,9),-0.392532+1.267037*terrains!L1460+0.472239*terrains!X1460+0.58658*terrains!W1460+0.089417*terrains!V1460+0.531633*terrains!U1460+0.337883*terrains!T1460-0.403545*terrains!S1460)</f>
        <v>2.479425</v>
      </c>
      <c r="K1460" s="151" t="n">
        <f aca="false">IF(terrains!I1460=0,terrains!J1460,terrains!I1460)</f>
        <v>2.479425</v>
      </c>
      <c r="L1460" s="59" t="n">
        <v>2</v>
      </c>
      <c r="M1460" s="59" t="n">
        <v>1</v>
      </c>
      <c r="N1460" s="59" t="n">
        <v>4</v>
      </c>
      <c r="O1460" s="59" t="s">
        <v>177</v>
      </c>
      <c r="P1460" s="59" t="n">
        <v>2</v>
      </c>
      <c r="Q1460" s="59" t="n">
        <v>1.5</v>
      </c>
      <c r="R1460" s="59" t="n">
        <v>0</v>
      </c>
      <c r="S1460" s="59" t="n">
        <v>0</v>
      </c>
      <c r="T1460" s="59" t="n">
        <v>1</v>
      </c>
      <c r="U1460" s="59" t="n">
        <v>0</v>
      </c>
      <c r="V1460" s="59" t="n">
        <v>0</v>
      </c>
      <c r="W1460" s="59" t="n">
        <v>0</v>
      </c>
      <c r="X1460" s="59" t="n">
        <v>0</v>
      </c>
      <c r="Y1460" s="59" t="n">
        <f aca="false">IF(terrains!L1460&lt;=2.5,1,IF(terrains!L1460&lt;=4.5,2,IF(terrains!L1460&lt;=6.5,3,4)))</f>
        <v>1</v>
      </c>
      <c r="Z1460" s="59" t="n">
        <f aca="false">IF(terrains!R1460=1,35,IF(terrains!S1460=1,64,IF(terrains!T1460=1,IF(terrains!Y1460=1,85,104),IF(terrains!U1460=1,IF(terrains!Y1460=1,124,152),IF(terrains!V1460=1,(IF(terrains!Y1460=1,146,IF(terrains!Y1460=2,178,263))),IF(terrains!W1460=1,(IF(terrains!Y1460=1,178,IF(terrains!Y1460=2,218,321))),IF(terrains!X1460=1,IF(terrains!Y1460=1,190,IF(terrains!Y1460=2,242,IF(terrains!Y1460=3,357,896))))))))))</f>
        <v>85</v>
      </c>
      <c r="AA1460" s="152" t="n">
        <f aca="false">terrains!Z1460*terrains!F1460</f>
        <v>3328615.382535</v>
      </c>
    </row>
    <row r="1461" customFormat="false" ht="13.8" hidden="false" customHeight="false" outlineLevel="0" collapsed="false">
      <c r="A1461" s="143" t="n">
        <v>1460</v>
      </c>
      <c r="B1461" s="59" t="n">
        <v>291291.670417</v>
      </c>
      <c r="C1461" s="59" t="n">
        <v>5042042.99327</v>
      </c>
      <c r="D1461" s="59" t="s">
        <v>1010</v>
      </c>
      <c r="E1461" s="153" t="n">
        <v>3633.7</v>
      </c>
      <c r="F1461" s="150" t="n">
        <f aca="false">terrains!E1461*10.76391</f>
        <v>39112.819767</v>
      </c>
      <c r="G1461" s="59" t="s">
        <v>1011</v>
      </c>
      <c r="H1461" s="59" t="n">
        <v>0</v>
      </c>
      <c r="I1461" s="59" t="n">
        <v>0</v>
      </c>
      <c r="J1461" s="59" t="n">
        <f aca="false">IF(terrains!L1461=13.5,IF(terrains!X1461=1,12,9),-0.392532+1.267037*terrains!L1461+0.472239*terrains!X1461+0.58658*terrains!W1461+0.089417*terrains!V1461+0.531633*terrains!U1461+0.337883*terrains!T1461-0.403545*terrains!S1461)</f>
        <v>2.3715155</v>
      </c>
      <c r="K1461" s="151" t="n">
        <f aca="false">IF(terrains!I1461=0,terrains!J1461,terrains!I1461)</f>
        <v>2.3715155</v>
      </c>
      <c r="L1461" s="59" t="n">
        <v>2.5</v>
      </c>
      <c r="M1461" s="59" t="n">
        <v>1</v>
      </c>
      <c r="N1461" s="59" t="n">
        <v>6</v>
      </c>
      <c r="O1461" s="59" t="s">
        <v>176</v>
      </c>
      <c r="P1461" s="59" t="n">
        <v>2</v>
      </c>
      <c r="Q1461" s="59" t="n">
        <v>1.5</v>
      </c>
      <c r="R1461" s="59" t="n">
        <v>0</v>
      </c>
      <c r="S1461" s="59" t="n">
        <v>1</v>
      </c>
      <c r="T1461" s="59" t="n">
        <v>0</v>
      </c>
      <c r="U1461" s="59" t="n">
        <v>0</v>
      </c>
      <c r="V1461" s="59" t="n">
        <v>0</v>
      </c>
      <c r="W1461" s="59" t="n">
        <v>0</v>
      </c>
      <c r="X1461" s="59" t="n">
        <v>0</v>
      </c>
      <c r="Y1461" s="59" t="n">
        <f aca="false">IF(terrains!L1461&lt;=2.5,1,IF(terrains!L1461&lt;=4.5,2,IF(terrains!L1461&lt;=6.5,3,4)))</f>
        <v>1</v>
      </c>
      <c r="Z1461" s="59" t="n">
        <f aca="false">IF(terrains!R1461=1,35,IF(terrains!S1461=1,64,IF(terrains!T1461=1,IF(terrains!Y1461=1,85,104),IF(terrains!U1461=1,IF(terrains!Y1461=1,124,152),IF(terrains!V1461=1,(IF(terrains!Y1461=1,146,IF(terrains!Y1461=2,178,263))),IF(terrains!W1461=1,(IF(terrains!Y1461=1,178,IF(terrains!Y1461=2,218,321))),IF(terrains!X1461=1,IF(terrains!Y1461=1,190,IF(terrains!Y1461=2,242,IF(terrains!Y1461=3,357,896))))))))))</f>
        <v>64</v>
      </c>
      <c r="AA1461" s="152" t="n">
        <f aca="false">terrains!Z1461*terrains!F1461</f>
        <v>2503220.465088</v>
      </c>
    </row>
    <row r="1462" customFormat="false" ht="13.8" hidden="false" customHeight="false" outlineLevel="0" collapsed="false">
      <c r="A1462" s="143" t="n">
        <v>1461</v>
      </c>
      <c r="B1462" s="59" t="n">
        <v>299899.765686</v>
      </c>
      <c r="C1462" s="59" t="n">
        <v>5039287.55765</v>
      </c>
      <c r="D1462" s="59" t="s">
        <v>1012</v>
      </c>
      <c r="E1462" s="153" t="n">
        <v>3624.3</v>
      </c>
      <c r="F1462" s="150" t="n">
        <f aca="false">terrains!E1462*10.76391</f>
        <v>39011.639013</v>
      </c>
      <c r="G1462" s="59" t="s">
        <v>1013</v>
      </c>
      <c r="H1462" s="59" t="n">
        <v>3</v>
      </c>
      <c r="I1462" s="59" t="n">
        <v>9</v>
      </c>
      <c r="J1462" s="59" t="n">
        <f aca="false">IF(terrains!L1462=13.5,IF(terrains!X1462=1,12,9),-0.392532+1.267037*terrains!L1462+0.472239*terrains!X1462+0.58658*terrains!W1462+0.089417*terrains!V1462+0.531633*terrains!U1462+0.337883*terrains!T1462-0.403545*terrains!S1462)</f>
        <v>6.414892</v>
      </c>
      <c r="K1462" s="151" t="n">
        <f aca="false">IF(terrains!I1462=0,terrains!J1462,terrains!I1462)</f>
        <v>9</v>
      </c>
      <c r="L1462" s="59" t="n">
        <v>5</v>
      </c>
      <c r="M1462" s="59" t="n">
        <v>3</v>
      </c>
      <c r="N1462" s="59" t="n">
        <v>15</v>
      </c>
      <c r="O1462" s="59" t="s">
        <v>181</v>
      </c>
      <c r="P1462" s="59" t="n">
        <v>2</v>
      </c>
      <c r="Q1462" s="59" t="n">
        <v>2</v>
      </c>
      <c r="R1462" s="59" t="n">
        <v>0</v>
      </c>
      <c r="S1462" s="59" t="n">
        <v>0</v>
      </c>
      <c r="T1462" s="59" t="n">
        <v>0</v>
      </c>
      <c r="U1462" s="59" t="n">
        <v>0</v>
      </c>
      <c r="V1462" s="59" t="n">
        <v>0</v>
      </c>
      <c r="W1462" s="59" t="n">
        <v>0</v>
      </c>
      <c r="X1462" s="59" t="n">
        <v>1</v>
      </c>
      <c r="Y1462" s="59" t="n">
        <f aca="false">IF(terrains!L1462&lt;=2.5,1,IF(terrains!L1462&lt;=4.5,2,IF(terrains!L1462&lt;=6.5,3,4)))</f>
        <v>3</v>
      </c>
      <c r="Z1462" s="59" t="n">
        <f aca="false">IF(terrains!R1462=1,35,IF(terrains!S1462=1,64,IF(terrains!T1462=1,IF(terrains!Y1462=1,85,104),IF(terrains!U1462=1,IF(terrains!Y1462=1,124,152),IF(terrains!V1462=1,(IF(terrains!Y1462=1,146,IF(terrains!Y1462=2,178,263))),IF(terrains!W1462=1,(IF(terrains!Y1462=1,178,IF(terrains!Y1462=2,218,321))),IF(terrains!X1462=1,IF(terrains!Y1462=1,190,IF(terrains!Y1462=2,242,IF(terrains!Y1462=3,357,896))))))))))</f>
        <v>357</v>
      </c>
      <c r="AA1462" s="152" t="n">
        <f aca="false">terrains!Z1462*terrains!F1462</f>
        <v>13927155.127641</v>
      </c>
    </row>
    <row r="1463" customFormat="false" ht="13.8" hidden="false" customHeight="false" outlineLevel="0" collapsed="false">
      <c r="A1463" s="143" t="n">
        <v>1462</v>
      </c>
      <c r="B1463" s="59" t="n">
        <v>296074.167433</v>
      </c>
      <c r="C1463" s="59" t="n">
        <v>5032408.84139</v>
      </c>
      <c r="D1463" s="59" t="s">
        <v>1014</v>
      </c>
      <c r="E1463" s="153" t="n">
        <v>3619.9</v>
      </c>
      <c r="F1463" s="150" t="n">
        <f aca="false">terrains!E1463*10.76391</f>
        <v>38964.277809</v>
      </c>
      <c r="G1463" s="59" t="s">
        <v>693</v>
      </c>
      <c r="H1463" s="59" t="n">
        <v>0</v>
      </c>
      <c r="I1463" s="59" t="n">
        <v>0</v>
      </c>
      <c r="J1463" s="59" t="n">
        <f aca="false">IF(terrains!L1463=13.5,IF(terrains!X1463=1,12,9),-0.392532+1.267037*terrains!L1463+0.472239*terrains!X1463+0.58658*terrains!W1463+0.089417*terrains!V1463+0.531633*terrains!U1463+0.337883*terrains!T1463-0.403545*terrains!S1463)</f>
        <v>1.737997</v>
      </c>
      <c r="K1463" s="151" t="n">
        <f aca="false">IF(terrains!I1463=0,terrains!J1463,terrains!I1463)</f>
        <v>1.737997</v>
      </c>
      <c r="L1463" s="59" t="n">
        <v>2</v>
      </c>
      <c r="M1463" s="59" t="n">
        <v>1</v>
      </c>
      <c r="N1463" s="59" t="n">
        <v>3</v>
      </c>
      <c r="O1463" s="59" t="s">
        <v>176</v>
      </c>
      <c r="P1463" s="59" t="n">
        <v>2</v>
      </c>
      <c r="Q1463" s="59" t="n">
        <v>1.5</v>
      </c>
      <c r="R1463" s="59" t="n">
        <v>0</v>
      </c>
      <c r="S1463" s="59" t="n">
        <v>1</v>
      </c>
      <c r="T1463" s="59" t="n">
        <v>0</v>
      </c>
      <c r="U1463" s="59" t="n">
        <v>0</v>
      </c>
      <c r="V1463" s="59" t="n">
        <v>0</v>
      </c>
      <c r="W1463" s="59" t="n">
        <v>0</v>
      </c>
      <c r="X1463" s="59" t="n">
        <v>0</v>
      </c>
      <c r="Y1463" s="59" t="n">
        <f aca="false">IF(terrains!L1463&lt;=2.5,1,IF(terrains!L1463&lt;=4.5,2,IF(terrains!L1463&lt;=6.5,3,4)))</f>
        <v>1</v>
      </c>
      <c r="Z1463" s="59" t="n">
        <f aca="false">IF(terrains!R1463=1,35,IF(terrains!S1463=1,64,IF(terrains!T1463=1,IF(terrains!Y1463=1,85,104),IF(terrains!U1463=1,IF(terrains!Y1463=1,124,152),IF(terrains!V1463=1,(IF(terrains!Y1463=1,146,IF(terrains!Y1463=2,178,263))),IF(terrains!W1463=1,(IF(terrains!Y1463=1,178,IF(terrains!Y1463=2,218,321))),IF(terrains!X1463=1,IF(terrains!Y1463=1,190,IF(terrains!Y1463=2,242,IF(terrains!Y1463=3,357,896))))))))))</f>
        <v>64</v>
      </c>
      <c r="AA1463" s="152" t="n">
        <f aca="false">terrains!Z1463*terrains!F1463</f>
        <v>2493713.779776</v>
      </c>
    </row>
    <row r="1464" customFormat="false" ht="13.8" hidden="false" customHeight="false" outlineLevel="0" collapsed="false">
      <c r="A1464" s="143" t="n">
        <v>1463</v>
      </c>
      <c r="B1464" s="59" t="n">
        <v>298820.4674</v>
      </c>
      <c r="C1464" s="59" t="n">
        <v>5046055.925</v>
      </c>
      <c r="D1464" s="59" t="s">
        <v>1015</v>
      </c>
      <c r="E1464" s="153" t="n">
        <v>3614.3</v>
      </c>
      <c r="F1464" s="150" t="n">
        <f aca="false">terrains!E1464*10.76391</f>
        <v>38903.999913</v>
      </c>
      <c r="G1464" s="59" t="s">
        <v>991</v>
      </c>
      <c r="H1464" s="59" t="n">
        <v>0</v>
      </c>
      <c r="I1464" s="59" t="n">
        <v>0</v>
      </c>
      <c r="J1464" s="59" t="n">
        <f aca="false">IF(terrains!L1464=13.5,IF(terrains!X1464=1,12,9),-0.392532+1.267037*terrains!L1464+0.472239*terrains!X1464+0.58658*terrains!W1464+0.089417*terrains!V1464+0.531633*terrains!U1464+0.337883*terrains!T1464-0.403545*terrains!S1464)</f>
        <v>3.1129435</v>
      </c>
      <c r="K1464" s="151" t="n">
        <f aca="false">IF(terrains!I1464=0,terrains!J1464,terrains!I1464)</f>
        <v>3.1129435</v>
      </c>
      <c r="L1464" s="59" t="n">
        <v>2.5</v>
      </c>
      <c r="M1464" s="59" t="n">
        <v>2</v>
      </c>
      <c r="N1464" s="59" t="n">
        <v>3</v>
      </c>
      <c r="O1464" s="59" t="s">
        <v>177</v>
      </c>
      <c r="P1464" s="59" t="n">
        <v>2</v>
      </c>
      <c r="Q1464" s="59" t="n">
        <v>2.5</v>
      </c>
      <c r="R1464" s="59" t="n">
        <v>0</v>
      </c>
      <c r="S1464" s="59" t="n">
        <v>0</v>
      </c>
      <c r="T1464" s="59" t="n">
        <v>1</v>
      </c>
      <c r="U1464" s="59" t="n">
        <v>0</v>
      </c>
      <c r="V1464" s="59" t="n">
        <v>0</v>
      </c>
      <c r="W1464" s="59" t="n">
        <v>0</v>
      </c>
      <c r="X1464" s="59" t="n">
        <v>0</v>
      </c>
      <c r="Y1464" s="59" t="n">
        <f aca="false">IF(terrains!L1464&lt;=2.5,1,IF(terrains!L1464&lt;=4.5,2,IF(terrains!L1464&lt;=6.5,3,4)))</f>
        <v>1</v>
      </c>
      <c r="Z1464" s="59" t="n">
        <f aca="false">IF(terrains!R1464=1,35,IF(terrains!S1464=1,64,IF(terrains!T1464=1,IF(terrains!Y1464=1,85,104),IF(terrains!U1464=1,IF(terrains!Y1464=1,124,152),IF(terrains!V1464=1,(IF(terrains!Y1464=1,146,IF(terrains!Y1464=2,178,263))),IF(terrains!W1464=1,(IF(terrains!Y1464=1,178,IF(terrains!Y1464=2,218,321))),IF(terrains!X1464=1,IF(terrains!Y1464=1,190,IF(terrains!Y1464=2,242,IF(terrains!Y1464=3,357,896))))))))))</f>
        <v>85</v>
      </c>
      <c r="AA1464" s="152" t="n">
        <f aca="false">terrains!Z1464*terrains!F1464</f>
        <v>3306839.992605</v>
      </c>
    </row>
    <row r="1465" customFormat="false" ht="13.8" hidden="false" customHeight="false" outlineLevel="0" collapsed="false">
      <c r="A1465" s="143" t="n">
        <v>1464</v>
      </c>
      <c r="B1465" s="59" t="n">
        <v>301610.782893</v>
      </c>
      <c r="C1465" s="59" t="n">
        <v>5050044.26461</v>
      </c>
      <c r="D1465" s="59" t="s">
        <v>1016</v>
      </c>
      <c r="E1465" s="153" t="n">
        <v>3608.4</v>
      </c>
      <c r="F1465" s="150" t="n">
        <f aca="false">terrains!E1465*10.76391</f>
        <v>38840.492844</v>
      </c>
      <c r="G1465" s="59" t="s">
        <v>242</v>
      </c>
      <c r="H1465" s="59" t="n">
        <v>0.6</v>
      </c>
      <c r="I1465" s="59" t="n">
        <v>4</v>
      </c>
      <c r="J1465" s="59" t="n">
        <f aca="false">IF(terrains!L1465=13.5,IF(terrains!X1465=1,12,9),-0.392532+1.267037*terrains!L1465+0.472239*terrains!X1465+0.58658*terrains!W1465+0.089417*terrains!V1465+0.531633*terrains!U1465+0.337883*terrains!T1465-0.403545*terrains!S1465)</f>
        <v>3.005034</v>
      </c>
      <c r="K1465" s="151" t="n">
        <f aca="false">IF(terrains!I1465=0,terrains!J1465,terrains!I1465)</f>
        <v>4</v>
      </c>
      <c r="L1465" s="59" t="n">
        <v>3</v>
      </c>
      <c r="M1465" s="59" t="n">
        <v>2</v>
      </c>
      <c r="N1465" s="59" t="n">
        <v>8</v>
      </c>
      <c r="O1465" s="59" t="s">
        <v>176</v>
      </c>
      <c r="P1465" s="59" t="n">
        <v>2</v>
      </c>
      <c r="Q1465" s="59" t="n">
        <v>2</v>
      </c>
      <c r="R1465" s="59" t="n">
        <v>0</v>
      </c>
      <c r="S1465" s="59" t="n">
        <v>1</v>
      </c>
      <c r="T1465" s="59" t="n">
        <v>0</v>
      </c>
      <c r="U1465" s="59" t="n">
        <v>0</v>
      </c>
      <c r="V1465" s="59" t="n">
        <v>0</v>
      </c>
      <c r="W1465" s="59" t="n">
        <v>0</v>
      </c>
      <c r="X1465" s="59" t="n">
        <v>0</v>
      </c>
      <c r="Y1465" s="59" t="n">
        <f aca="false">IF(terrains!L1465&lt;=2.5,1,IF(terrains!L1465&lt;=4.5,2,IF(terrains!L1465&lt;=6.5,3,4)))</f>
        <v>2</v>
      </c>
      <c r="Z1465" s="59" t="n">
        <f aca="false">IF(terrains!R1465=1,35,IF(terrains!S1465=1,64,IF(terrains!T1465=1,IF(terrains!Y1465=1,85,104),IF(terrains!U1465=1,IF(terrains!Y1465=1,124,152),IF(terrains!V1465=1,(IF(terrains!Y1465=1,146,IF(terrains!Y1465=2,178,263))),IF(terrains!W1465=1,(IF(terrains!Y1465=1,178,IF(terrains!Y1465=2,218,321))),IF(terrains!X1465=1,IF(terrains!Y1465=1,190,IF(terrains!Y1465=2,242,IF(terrains!Y1465=3,357,896))))))))))</f>
        <v>64</v>
      </c>
      <c r="AA1465" s="152" t="n">
        <f aca="false">terrains!Z1465*terrains!F1465</f>
        <v>2485791.542016</v>
      </c>
    </row>
    <row r="1466" customFormat="false" ht="13.8" hidden="false" customHeight="false" outlineLevel="0" collapsed="false">
      <c r="A1466" s="143" t="n">
        <v>1465</v>
      </c>
      <c r="B1466" s="59" t="n">
        <v>301140.820716</v>
      </c>
      <c r="C1466" s="59" t="n">
        <v>5042830.74813</v>
      </c>
      <c r="D1466" s="59" t="s">
        <v>1017</v>
      </c>
      <c r="E1466" s="153" t="n">
        <v>3605.7</v>
      </c>
      <c r="F1466" s="150" t="n">
        <f aca="false">terrains!E1466*10.76391</f>
        <v>38811.430287</v>
      </c>
      <c r="G1466" s="59" t="s">
        <v>732</v>
      </c>
      <c r="H1466" s="59" t="n">
        <v>0</v>
      </c>
      <c r="I1466" s="59" t="n">
        <v>4</v>
      </c>
      <c r="J1466" s="59" t="n">
        <f aca="false">IF(terrains!L1466=13.5,IF(terrains!X1466=1,12,9),-0.392532+1.267037*terrains!L1466+0.472239*terrains!X1466+0.58658*terrains!W1466+0.089417*terrains!V1466+0.531633*terrains!U1466+0.337883*terrains!T1466-0.403545*terrains!S1466)</f>
        <v>4.3799805</v>
      </c>
      <c r="K1466" s="151" t="n">
        <f aca="false">IF(terrains!I1466=0,terrains!J1466,terrains!I1466)</f>
        <v>4</v>
      </c>
      <c r="L1466" s="59" t="n">
        <v>3.5</v>
      </c>
      <c r="M1466" s="59" t="n">
        <v>3</v>
      </c>
      <c r="N1466" s="59" t="n">
        <v>8</v>
      </c>
      <c r="O1466" s="59" t="s">
        <v>177</v>
      </c>
      <c r="P1466" s="59" t="n">
        <v>2</v>
      </c>
      <c r="Q1466" s="59" t="n">
        <v>2.5</v>
      </c>
      <c r="R1466" s="59" t="n">
        <v>0</v>
      </c>
      <c r="S1466" s="59" t="n">
        <v>0</v>
      </c>
      <c r="T1466" s="59" t="n">
        <v>1</v>
      </c>
      <c r="U1466" s="59" t="n">
        <v>0</v>
      </c>
      <c r="V1466" s="59" t="n">
        <v>0</v>
      </c>
      <c r="W1466" s="59" t="n">
        <v>0</v>
      </c>
      <c r="X1466" s="59" t="n">
        <v>0</v>
      </c>
      <c r="Y1466" s="59" t="n">
        <f aca="false">IF(terrains!L1466&lt;=2.5,1,IF(terrains!L1466&lt;=4.5,2,IF(terrains!L1466&lt;=6.5,3,4)))</f>
        <v>2</v>
      </c>
      <c r="Z1466" s="59" t="n">
        <f aca="false">IF(terrains!R1466=1,35,IF(terrains!S1466=1,64,IF(terrains!T1466=1,IF(terrains!Y1466=1,85,104),IF(terrains!U1466=1,IF(terrains!Y1466=1,124,152),IF(terrains!V1466=1,(IF(terrains!Y1466=1,146,IF(terrains!Y1466=2,178,263))),IF(terrains!W1466=1,(IF(terrains!Y1466=1,178,IF(terrains!Y1466=2,218,321))),IF(terrains!X1466=1,IF(terrains!Y1466=1,190,IF(terrains!Y1466=2,242,IF(terrains!Y1466=3,357,896))))))))))</f>
        <v>104</v>
      </c>
      <c r="AA1466" s="152" t="n">
        <f aca="false">terrains!Z1466*terrains!F1466</f>
        <v>4036388.749848</v>
      </c>
    </row>
    <row r="1467" customFormat="false" ht="13.8" hidden="false" customHeight="false" outlineLevel="0" collapsed="false">
      <c r="A1467" s="143" t="n">
        <v>1466</v>
      </c>
      <c r="B1467" s="59" t="n">
        <v>302277.554891</v>
      </c>
      <c r="C1467" s="59" t="n">
        <v>5052538.07415</v>
      </c>
      <c r="D1467" s="59" t="s">
        <v>1018</v>
      </c>
      <c r="E1467" s="153" t="n">
        <v>3604.2</v>
      </c>
      <c r="F1467" s="150" t="n">
        <f aca="false">terrains!E1467*10.76391</f>
        <v>38795.284422</v>
      </c>
      <c r="G1467" s="59" t="s">
        <v>1019</v>
      </c>
      <c r="H1467" s="59" t="n">
        <v>0</v>
      </c>
      <c r="I1467" s="59" t="n">
        <v>0</v>
      </c>
      <c r="J1467" s="59" t="n">
        <f aca="false">IF(terrains!L1467=13.5,IF(terrains!X1467=1,12,9),-0.392532+1.267037*terrains!L1467+0.472239*terrains!X1467+0.58658*terrains!W1467+0.089417*terrains!V1467+0.531633*terrains!U1467+0.337883*terrains!T1467-0.403545*terrains!S1467)</f>
        <v>3.6385525</v>
      </c>
      <c r="K1467" s="151" t="n">
        <f aca="false">IF(terrains!I1467=0,terrains!J1467,terrains!I1467)</f>
        <v>3.6385525</v>
      </c>
      <c r="L1467" s="59" t="n">
        <v>3.5</v>
      </c>
      <c r="M1467" s="59" t="n">
        <v>3</v>
      </c>
      <c r="N1467" s="59" t="n">
        <v>8</v>
      </c>
      <c r="O1467" s="59" t="s">
        <v>176</v>
      </c>
      <c r="P1467" s="59" t="n">
        <v>1.5</v>
      </c>
      <c r="Q1467" s="59" t="n">
        <v>2.5</v>
      </c>
      <c r="R1467" s="59" t="n">
        <v>0</v>
      </c>
      <c r="S1467" s="59" t="n">
        <v>1</v>
      </c>
      <c r="T1467" s="59" t="n">
        <v>0</v>
      </c>
      <c r="U1467" s="59" t="n">
        <v>0</v>
      </c>
      <c r="V1467" s="59" t="n">
        <v>0</v>
      </c>
      <c r="W1467" s="59" t="n">
        <v>0</v>
      </c>
      <c r="X1467" s="59" t="n">
        <v>0</v>
      </c>
      <c r="Y1467" s="59" t="n">
        <f aca="false">IF(terrains!L1467&lt;=2.5,1,IF(terrains!L1467&lt;=4.5,2,IF(terrains!L1467&lt;=6.5,3,4)))</f>
        <v>2</v>
      </c>
      <c r="Z1467" s="59" t="n">
        <f aca="false">IF(terrains!R1467=1,35,IF(terrains!S1467=1,64,IF(terrains!T1467=1,IF(terrains!Y1467=1,85,104),IF(terrains!U1467=1,IF(terrains!Y1467=1,124,152),IF(terrains!V1467=1,(IF(terrains!Y1467=1,146,IF(terrains!Y1467=2,178,263))),IF(terrains!W1467=1,(IF(terrains!Y1467=1,178,IF(terrains!Y1467=2,218,321))),IF(terrains!X1467=1,IF(terrains!Y1467=1,190,IF(terrains!Y1467=2,242,IF(terrains!Y1467=3,357,896))))))))))</f>
        <v>64</v>
      </c>
      <c r="AA1467" s="152" t="n">
        <f aca="false">terrains!Z1467*terrains!F1467</f>
        <v>2482898.203008</v>
      </c>
    </row>
    <row r="1468" customFormat="false" ht="13.8" hidden="false" customHeight="false" outlineLevel="0" collapsed="false">
      <c r="A1468" s="143" t="n">
        <v>1467</v>
      </c>
      <c r="B1468" s="59" t="n">
        <v>295869.24909</v>
      </c>
      <c r="C1468" s="59" t="n">
        <v>5036080.17935</v>
      </c>
      <c r="D1468" s="59" t="s">
        <v>1020</v>
      </c>
      <c r="E1468" s="153" t="n">
        <v>3596.2</v>
      </c>
      <c r="F1468" s="150" t="n">
        <f aca="false">terrains!E1468*10.76391</f>
        <v>38709.173142</v>
      </c>
      <c r="G1468" s="59" t="s">
        <v>510</v>
      </c>
      <c r="H1468" s="59" t="n">
        <v>0</v>
      </c>
      <c r="I1468" s="59" t="n">
        <v>0</v>
      </c>
      <c r="J1468" s="59" t="n">
        <f aca="false">IF(terrains!L1468=13.5,IF(terrains!X1468=1,12,9),-0.392532+1.267037*terrains!L1468+0.472239*terrains!X1468+0.58658*terrains!W1468+0.089417*terrains!V1468+0.531633*terrains!U1468+0.337883*terrains!T1468-0.403545*terrains!S1468)</f>
        <v>2.479425</v>
      </c>
      <c r="K1468" s="151" t="n">
        <f aca="false">IF(terrains!I1468=0,terrains!J1468,terrains!I1468)</f>
        <v>2.479425</v>
      </c>
      <c r="L1468" s="59" t="n">
        <v>2</v>
      </c>
      <c r="M1468" s="59" t="n">
        <v>1</v>
      </c>
      <c r="N1468" s="59" t="n">
        <v>4</v>
      </c>
      <c r="O1468" s="59" t="s">
        <v>177</v>
      </c>
      <c r="P1468" s="59" t="n">
        <v>2</v>
      </c>
      <c r="Q1468" s="59" t="n">
        <v>1.5</v>
      </c>
      <c r="R1468" s="59" t="n">
        <v>0</v>
      </c>
      <c r="S1468" s="59" t="n">
        <v>0</v>
      </c>
      <c r="T1468" s="59" t="n">
        <v>1</v>
      </c>
      <c r="U1468" s="59" t="n">
        <v>0</v>
      </c>
      <c r="V1468" s="59" t="n">
        <v>0</v>
      </c>
      <c r="W1468" s="59" t="n">
        <v>0</v>
      </c>
      <c r="X1468" s="59" t="n">
        <v>0</v>
      </c>
      <c r="Y1468" s="59" t="n">
        <f aca="false">IF(terrains!L1468&lt;=2.5,1,IF(terrains!L1468&lt;=4.5,2,IF(terrains!L1468&lt;=6.5,3,4)))</f>
        <v>1</v>
      </c>
      <c r="Z1468" s="59" t="n">
        <f aca="false">IF(terrains!R1468=1,35,IF(terrains!S1468=1,64,IF(terrains!T1468=1,IF(terrains!Y1468=1,85,104),IF(terrains!U1468=1,IF(terrains!Y1468=1,124,152),IF(terrains!V1468=1,(IF(terrains!Y1468=1,146,IF(terrains!Y1468=2,178,263))),IF(terrains!W1468=1,(IF(terrains!Y1468=1,178,IF(terrains!Y1468=2,218,321))),IF(terrains!X1468=1,IF(terrains!Y1468=1,190,IF(terrains!Y1468=2,242,IF(terrains!Y1468=3,357,896))))))))))</f>
        <v>85</v>
      </c>
      <c r="AA1468" s="152" t="n">
        <f aca="false">terrains!Z1468*terrains!F1468</f>
        <v>3290279.71707</v>
      </c>
    </row>
    <row r="1469" customFormat="false" ht="13.8" hidden="false" customHeight="false" outlineLevel="0" collapsed="false">
      <c r="A1469" s="143" t="n">
        <v>1468</v>
      </c>
      <c r="B1469" s="59" t="n">
        <v>273785.510877</v>
      </c>
      <c r="C1469" s="59" t="n">
        <v>5035581.48573</v>
      </c>
      <c r="D1469" s="59" t="s">
        <v>1021</v>
      </c>
      <c r="E1469" s="153" t="n">
        <v>3580.7</v>
      </c>
      <c r="F1469" s="150" t="n">
        <f aca="false">terrains!E1469*10.76391</f>
        <v>38542.332537</v>
      </c>
      <c r="G1469" s="59" t="s">
        <v>518</v>
      </c>
      <c r="H1469" s="59" t="n">
        <v>0</v>
      </c>
      <c r="I1469" s="59" t="n">
        <v>0</v>
      </c>
      <c r="J1469" s="59" t="n">
        <f aca="false">IF(terrains!L1469=13.5,IF(terrains!X1469=1,12,9),-0.392532+1.267037*terrains!L1469+0.472239*terrains!X1469+0.58658*terrains!W1469+0.089417*terrains!V1469+0.531633*terrains!U1469+0.337883*terrains!T1469-0.403545*terrains!S1469)</f>
        <v>2.141542</v>
      </c>
      <c r="K1469" s="151" t="n">
        <f aca="false">IF(terrains!I1469=0,terrains!J1469,terrains!I1469)</f>
        <v>2.141542</v>
      </c>
      <c r="L1469" s="59" t="n">
        <v>2</v>
      </c>
      <c r="M1469" s="59" t="n">
        <v>1</v>
      </c>
      <c r="N1469" s="59" t="n">
        <v>4</v>
      </c>
      <c r="O1469" s="59" t="s">
        <v>175</v>
      </c>
      <c r="P1469" s="59" t="n">
        <v>2</v>
      </c>
      <c r="Q1469" s="59" t="n">
        <v>1.5</v>
      </c>
      <c r="R1469" s="59" t="n">
        <v>1</v>
      </c>
      <c r="S1469" s="59" t="n">
        <v>0</v>
      </c>
      <c r="T1469" s="59" t="n">
        <v>0</v>
      </c>
      <c r="U1469" s="59" t="n">
        <v>0</v>
      </c>
      <c r="V1469" s="59" t="n">
        <v>0</v>
      </c>
      <c r="W1469" s="59" t="n">
        <v>0</v>
      </c>
      <c r="X1469" s="59" t="n">
        <v>0</v>
      </c>
      <c r="Y1469" s="59" t="n">
        <f aca="false">IF(terrains!L1469&lt;=2.5,1,IF(terrains!L1469&lt;=4.5,2,IF(terrains!L1469&lt;=6.5,3,4)))</f>
        <v>1</v>
      </c>
      <c r="Z1469" s="59" t="n">
        <f aca="false">IF(terrains!R1469=1,35,IF(terrains!S1469=1,64,IF(terrains!T1469=1,IF(terrains!Y1469=1,85,104),IF(terrains!U1469=1,IF(terrains!Y1469=1,124,152),IF(terrains!V1469=1,(IF(terrains!Y1469=1,146,IF(terrains!Y1469=2,178,263))),IF(terrains!W1469=1,(IF(terrains!Y1469=1,178,IF(terrains!Y1469=2,218,321))),IF(terrains!X1469=1,IF(terrains!Y1469=1,190,IF(terrains!Y1469=2,242,IF(terrains!Y1469=3,357,896))))))))))</f>
        <v>35</v>
      </c>
      <c r="AA1469" s="152" t="n">
        <f aca="false">terrains!Z1469*terrains!F1469</f>
        <v>1348981.638795</v>
      </c>
    </row>
    <row r="1470" customFormat="false" ht="13.8" hidden="false" customHeight="false" outlineLevel="0" collapsed="false">
      <c r="A1470" s="143" t="n">
        <v>1469</v>
      </c>
      <c r="B1470" s="59" t="n">
        <v>292559.218999</v>
      </c>
      <c r="C1470" s="59" t="n">
        <v>5032439.6601</v>
      </c>
      <c r="D1470" s="59" t="s">
        <v>1022</v>
      </c>
      <c r="E1470" s="153" t="n">
        <v>3574.3</v>
      </c>
      <c r="F1470" s="150" t="n">
        <f aca="false">terrains!E1470*10.76391</f>
        <v>38473.443513</v>
      </c>
      <c r="G1470" s="59" t="s">
        <v>693</v>
      </c>
      <c r="H1470" s="59" t="n">
        <v>0</v>
      </c>
      <c r="I1470" s="59" t="n">
        <v>0</v>
      </c>
      <c r="J1470" s="59" t="n">
        <f aca="false">IF(terrains!L1470=13.5,IF(terrains!X1470=1,12,9),-0.392532+1.267037*terrains!L1470+0.472239*terrains!X1470+0.58658*terrains!W1470+0.089417*terrains!V1470+0.531633*terrains!U1470+0.337883*terrains!T1470-0.403545*terrains!S1470)</f>
        <v>1.737997</v>
      </c>
      <c r="K1470" s="151" t="n">
        <f aca="false">IF(terrains!I1470=0,terrains!J1470,terrains!I1470)</f>
        <v>1.737997</v>
      </c>
      <c r="L1470" s="59" t="n">
        <v>2</v>
      </c>
      <c r="M1470" s="59" t="n">
        <v>1</v>
      </c>
      <c r="N1470" s="59" t="n">
        <v>3</v>
      </c>
      <c r="O1470" s="59" t="s">
        <v>176</v>
      </c>
      <c r="P1470" s="59" t="n">
        <v>2</v>
      </c>
      <c r="Q1470" s="59" t="n">
        <v>1.5</v>
      </c>
      <c r="R1470" s="59" t="n">
        <v>0</v>
      </c>
      <c r="S1470" s="59" t="n">
        <v>1</v>
      </c>
      <c r="T1470" s="59" t="n">
        <v>0</v>
      </c>
      <c r="U1470" s="59" t="n">
        <v>0</v>
      </c>
      <c r="V1470" s="59" t="n">
        <v>0</v>
      </c>
      <c r="W1470" s="59" t="n">
        <v>0</v>
      </c>
      <c r="X1470" s="59" t="n">
        <v>0</v>
      </c>
      <c r="Y1470" s="59" t="n">
        <f aca="false">IF(terrains!L1470&lt;=2.5,1,IF(terrains!L1470&lt;=4.5,2,IF(terrains!L1470&lt;=6.5,3,4)))</f>
        <v>1</v>
      </c>
      <c r="Z1470" s="59" t="n">
        <f aca="false">IF(terrains!R1470=1,35,IF(terrains!S1470=1,64,IF(terrains!T1470=1,IF(terrains!Y1470=1,85,104),IF(terrains!U1470=1,IF(terrains!Y1470=1,124,152),IF(terrains!V1470=1,(IF(terrains!Y1470=1,146,IF(terrains!Y1470=2,178,263))),IF(terrains!W1470=1,(IF(terrains!Y1470=1,178,IF(terrains!Y1470=2,218,321))),IF(terrains!X1470=1,IF(terrains!Y1470=1,190,IF(terrains!Y1470=2,242,IF(terrains!Y1470=3,357,896))))))))))</f>
        <v>64</v>
      </c>
      <c r="AA1470" s="152" t="n">
        <f aca="false">terrains!Z1470*terrains!F1470</f>
        <v>2462300.384832</v>
      </c>
    </row>
    <row r="1471" customFormat="false" ht="13.8" hidden="false" customHeight="false" outlineLevel="0" collapsed="false">
      <c r="A1471" s="143" t="n">
        <v>1470</v>
      </c>
      <c r="B1471" s="59" t="n">
        <v>275549.2762</v>
      </c>
      <c r="C1471" s="59" t="n">
        <v>5036257.799</v>
      </c>
      <c r="D1471" s="59" t="s">
        <v>1023</v>
      </c>
      <c r="E1471" s="153" t="n">
        <v>3562</v>
      </c>
      <c r="F1471" s="150" t="n">
        <f aca="false">terrains!E1471*10.76391</f>
        <v>38341.04742</v>
      </c>
      <c r="G1471" s="59" t="s">
        <v>709</v>
      </c>
      <c r="H1471" s="59" t="n">
        <v>0</v>
      </c>
      <c r="I1471" s="59" t="n">
        <v>0</v>
      </c>
      <c r="J1471" s="59" t="n">
        <f aca="false">IF(terrains!L1471=13.5,IF(terrains!X1471=1,12,9),-0.392532+1.267037*terrains!L1471+0.472239*terrains!X1471+0.58658*terrains!W1471+0.089417*terrains!V1471+0.531633*terrains!U1471+0.337883*terrains!T1471-0.403545*terrains!S1471)</f>
        <v>2.141542</v>
      </c>
      <c r="K1471" s="151" t="n">
        <f aca="false">IF(terrains!I1471=0,terrains!J1471,terrains!I1471)</f>
        <v>2.141542</v>
      </c>
      <c r="L1471" s="59" t="n">
        <v>2</v>
      </c>
      <c r="M1471" s="59" t="n">
        <v>1</v>
      </c>
      <c r="N1471" s="59" t="n">
        <v>4</v>
      </c>
      <c r="O1471" s="59" t="s">
        <v>175</v>
      </c>
      <c r="P1471" s="59" t="n">
        <v>2</v>
      </c>
      <c r="Q1471" s="59" t="n">
        <v>1.5</v>
      </c>
      <c r="R1471" s="59" t="n">
        <v>1</v>
      </c>
      <c r="S1471" s="59" t="n">
        <v>0</v>
      </c>
      <c r="T1471" s="59" t="n">
        <v>0</v>
      </c>
      <c r="U1471" s="59" t="n">
        <v>0</v>
      </c>
      <c r="V1471" s="59" t="n">
        <v>0</v>
      </c>
      <c r="W1471" s="59" t="n">
        <v>0</v>
      </c>
      <c r="X1471" s="59" t="n">
        <v>0</v>
      </c>
      <c r="Y1471" s="59" t="n">
        <f aca="false">IF(terrains!L1471&lt;=2.5,1,IF(terrains!L1471&lt;=4.5,2,IF(terrains!L1471&lt;=6.5,3,4)))</f>
        <v>1</v>
      </c>
      <c r="Z1471" s="59" t="n">
        <f aca="false">IF(terrains!R1471=1,35,IF(terrains!S1471=1,64,IF(terrains!T1471=1,IF(terrains!Y1471=1,85,104),IF(terrains!U1471=1,IF(terrains!Y1471=1,124,152),IF(terrains!V1471=1,(IF(terrains!Y1471=1,146,IF(terrains!Y1471=2,178,263))),IF(terrains!W1471=1,(IF(terrains!Y1471=1,178,IF(terrains!Y1471=2,218,321))),IF(terrains!X1471=1,IF(terrains!Y1471=1,190,IF(terrains!Y1471=2,242,IF(terrains!Y1471=3,357,896))))))))))</f>
        <v>35</v>
      </c>
      <c r="AA1471" s="152" t="n">
        <f aca="false">terrains!Z1471*terrains!F1471</f>
        <v>1341936.6597</v>
      </c>
    </row>
    <row r="1472" customFormat="false" ht="13.8" hidden="false" customHeight="false" outlineLevel="0" collapsed="false">
      <c r="A1472" s="143" t="n">
        <v>1471</v>
      </c>
      <c r="B1472" s="59" t="n">
        <v>300249.252365</v>
      </c>
      <c r="C1472" s="59" t="n">
        <v>5039257.02882</v>
      </c>
      <c r="D1472" s="59" t="s">
        <v>1024</v>
      </c>
      <c r="E1472" s="153" t="n">
        <v>3549.4</v>
      </c>
      <c r="F1472" s="150" t="n">
        <f aca="false">terrains!E1472*10.76391</f>
        <v>38205.422154</v>
      </c>
      <c r="G1472" s="59" t="s">
        <v>975</v>
      </c>
      <c r="H1472" s="59" t="n">
        <v>4.5</v>
      </c>
      <c r="I1472" s="59" t="n">
        <v>9</v>
      </c>
      <c r="J1472" s="59" t="n">
        <f aca="false">IF(terrains!L1472=13.5,IF(terrains!X1472=1,12,9),-0.392532+1.267037*terrains!L1472+0.472239*terrains!X1472+0.58658*terrains!W1472+0.089417*terrains!V1472+0.531633*terrains!U1472+0.337883*terrains!T1472-0.403545*terrains!S1472)</f>
        <v>7.681929</v>
      </c>
      <c r="K1472" s="151" t="n">
        <f aca="false">IF(terrains!I1472=0,terrains!J1472,terrains!I1472)</f>
        <v>9</v>
      </c>
      <c r="L1472" s="59" t="n">
        <v>6</v>
      </c>
      <c r="M1472" s="59" t="n">
        <v>3</v>
      </c>
      <c r="N1472" s="59" t="n">
        <v>20</v>
      </c>
      <c r="O1472" s="59" t="s">
        <v>181</v>
      </c>
      <c r="P1472" s="59" t="n">
        <v>2</v>
      </c>
      <c r="Q1472" s="59" t="n">
        <v>2</v>
      </c>
      <c r="R1472" s="59" t="n">
        <v>0</v>
      </c>
      <c r="S1472" s="59" t="n">
        <v>0</v>
      </c>
      <c r="T1472" s="59" t="n">
        <v>0</v>
      </c>
      <c r="U1472" s="59" t="n">
        <v>0</v>
      </c>
      <c r="V1472" s="59" t="n">
        <v>0</v>
      </c>
      <c r="W1472" s="59" t="n">
        <v>0</v>
      </c>
      <c r="X1472" s="59" t="n">
        <v>1</v>
      </c>
      <c r="Y1472" s="59" t="n">
        <f aca="false">IF(terrains!L1472&lt;=2.5,1,IF(terrains!L1472&lt;=4.5,2,IF(terrains!L1472&lt;=6.5,3,4)))</f>
        <v>3</v>
      </c>
      <c r="Z1472" s="59" t="n">
        <f aca="false">IF(terrains!R1472=1,35,IF(terrains!S1472=1,64,IF(terrains!T1472=1,IF(terrains!Y1472=1,85,104),IF(terrains!U1472=1,IF(terrains!Y1472=1,124,152),IF(terrains!V1472=1,(IF(terrains!Y1472=1,146,IF(terrains!Y1472=2,178,263))),IF(terrains!W1472=1,(IF(terrains!Y1472=1,178,IF(terrains!Y1472=2,218,321))),IF(terrains!X1472=1,IF(terrains!Y1472=1,190,IF(terrains!Y1472=2,242,IF(terrains!Y1472=3,357,896))))))))))</f>
        <v>357</v>
      </c>
      <c r="AA1472" s="152" t="n">
        <f aca="false">terrains!Z1472*terrains!F1472</f>
        <v>13639335.708978</v>
      </c>
    </row>
    <row r="1473" customFormat="false" ht="13.8" hidden="false" customHeight="false" outlineLevel="0" collapsed="false">
      <c r="A1473" s="143" t="n">
        <v>1472</v>
      </c>
      <c r="B1473" s="59" t="n">
        <v>303634.0474</v>
      </c>
      <c r="C1473" s="59" t="n">
        <v>5056053.995</v>
      </c>
      <c r="D1473" s="59" t="s">
        <v>1025</v>
      </c>
      <c r="E1473" s="153" t="n">
        <v>3543.08</v>
      </c>
      <c r="F1473" s="150" t="n">
        <f aca="false">terrains!E1473*10.76391</f>
        <v>38137.3942428</v>
      </c>
      <c r="G1473" s="59" t="s">
        <v>354</v>
      </c>
      <c r="H1473" s="59" t="n">
        <v>0</v>
      </c>
      <c r="I1473" s="59" t="n">
        <v>0</v>
      </c>
      <c r="J1473" s="59" t="n">
        <f aca="false">IF(terrains!L1473=13.5,IF(terrains!X1473=1,12,9),-0.392532+1.267037*terrains!L1473+0.472239*terrains!X1473+0.58658*terrains!W1473+0.089417*terrains!V1473+0.531633*terrains!U1473+0.337883*terrains!T1473-0.403545*terrains!S1473)</f>
        <v>2.141542</v>
      </c>
      <c r="K1473" s="151" t="n">
        <f aca="false">IF(terrains!I1473=0,terrains!J1473,terrains!I1473)</f>
        <v>2.141542</v>
      </c>
      <c r="L1473" s="59" t="n">
        <v>2</v>
      </c>
      <c r="M1473" s="59" t="n">
        <v>1</v>
      </c>
      <c r="N1473" s="59" t="n">
        <v>3</v>
      </c>
      <c r="O1473" s="59" t="s">
        <v>175</v>
      </c>
      <c r="P1473" s="59" t="n">
        <v>2</v>
      </c>
      <c r="Q1473" s="59" t="n">
        <v>1.5</v>
      </c>
      <c r="R1473" s="59" t="n">
        <v>1</v>
      </c>
      <c r="S1473" s="59" t="n">
        <v>0</v>
      </c>
      <c r="T1473" s="59" t="n">
        <v>0</v>
      </c>
      <c r="U1473" s="59" t="n">
        <v>0</v>
      </c>
      <c r="V1473" s="59" t="n">
        <v>0</v>
      </c>
      <c r="W1473" s="59" t="n">
        <v>0</v>
      </c>
      <c r="X1473" s="59" t="n">
        <v>0</v>
      </c>
      <c r="Y1473" s="59" t="n">
        <f aca="false">IF(terrains!L1473&lt;=2.5,1,IF(terrains!L1473&lt;=4.5,2,IF(terrains!L1473&lt;=6.5,3,4)))</f>
        <v>1</v>
      </c>
      <c r="Z1473" s="59" t="n">
        <f aca="false">IF(terrains!R1473=1,35,IF(terrains!S1473=1,64,IF(terrains!T1473=1,IF(terrains!Y1473=1,85,104),IF(terrains!U1473=1,IF(terrains!Y1473=1,124,152),IF(terrains!V1473=1,(IF(terrains!Y1473=1,146,IF(terrains!Y1473=2,178,263))),IF(terrains!W1473=1,(IF(terrains!Y1473=1,178,IF(terrains!Y1473=2,218,321))),IF(terrains!X1473=1,IF(terrains!Y1473=1,190,IF(terrains!Y1473=2,242,IF(terrains!Y1473=3,357,896))))))))))</f>
        <v>35</v>
      </c>
      <c r="AA1473" s="152" t="n">
        <f aca="false">terrains!Z1473*terrains!F1473</f>
        <v>1334808.798498</v>
      </c>
    </row>
    <row r="1474" customFormat="false" ht="13.8" hidden="false" customHeight="false" outlineLevel="0" collapsed="false">
      <c r="A1474" s="143" t="n">
        <v>1473</v>
      </c>
      <c r="B1474" s="59" t="n">
        <v>296190.5806</v>
      </c>
      <c r="C1474" s="59" t="n">
        <v>5050915.414</v>
      </c>
      <c r="D1474" s="59" t="s">
        <v>1026</v>
      </c>
      <c r="E1474" s="153" t="n">
        <v>3536.8</v>
      </c>
      <c r="F1474" s="150" t="n">
        <f aca="false">terrains!E1474*10.76391</f>
        <v>38069.796888</v>
      </c>
      <c r="G1474" s="59" t="s">
        <v>348</v>
      </c>
      <c r="H1474" s="59" t="n">
        <v>0</v>
      </c>
      <c r="I1474" s="59" t="n">
        <v>0</v>
      </c>
      <c r="J1474" s="59" t="n">
        <f aca="false">IF(terrains!L1474=13.5,IF(terrains!X1474=1,12,9),-0.392532+1.267037*terrains!L1474+0.472239*terrains!X1474+0.58658*terrains!W1474+0.089417*terrains!V1474+0.531633*terrains!U1474+0.337883*terrains!T1474-0.403545*terrains!S1474)</f>
        <v>1.1044785</v>
      </c>
      <c r="K1474" s="151" t="n">
        <f aca="false">IF(terrains!I1474=0,terrains!J1474,terrains!I1474)</f>
        <v>1.1044785</v>
      </c>
      <c r="L1474" s="59" t="n">
        <v>1.5</v>
      </c>
      <c r="M1474" s="59" t="n">
        <v>1</v>
      </c>
      <c r="N1474" s="59" t="n">
        <v>3</v>
      </c>
      <c r="O1474" s="59" t="s">
        <v>176</v>
      </c>
      <c r="P1474" s="59" t="n">
        <v>1.5</v>
      </c>
      <c r="Q1474" s="59" t="n">
        <v>1.5</v>
      </c>
      <c r="R1474" s="59" t="n">
        <v>0</v>
      </c>
      <c r="S1474" s="59" t="n">
        <v>1</v>
      </c>
      <c r="T1474" s="59" t="n">
        <v>0</v>
      </c>
      <c r="U1474" s="59" t="n">
        <v>0</v>
      </c>
      <c r="V1474" s="59" t="n">
        <v>0</v>
      </c>
      <c r="W1474" s="59" t="n">
        <v>0</v>
      </c>
      <c r="X1474" s="59" t="n">
        <v>0</v>
      </c>
      <c r="Y1474" s="59" t="n">
        <f aca="false">IF(terrains!L1474&lt;=2.5,1,IF(terrains!L1474&lt;=4.5,2,IF(terrains!L1474&lt;=6.5,3,4)))</f>
        <v>1</v>
      </c>
      <c r="Z1474" s="59" t="n">
        <f aca="false">IF(terrains!R1474=1,35,IF(terrains!S1474=1,64,IF(terrains!T1474=1,IF(terrains!Y1474=1,85,104),IF(terrains!U1474=1,IF(terrains!Y1474=1,124,152),IF(terrains!V1474=1,(IF(terrains!Y1474=1,146,IF(terrains!Y1474=2,178,263))),IF(terrains!W1474=1,(IF(terrains!Y1474=1,178,IF(terrains!Y1474=2,218,321))),IF(terrains!X1474=1,IF(terrains!Y1474=1,190,IF(terrains!Y1474=2,242,IF(terrains!Y1474=3,357,896))))))))))</f>
        <v>64</v>
      </c>
      <c r="AA1474" s="152" t="n">
        <f aca="false">terrains!Z1474*terrains!F1474</f>
        <v>2436467.000832</v>
      </c>
    </row>
    <row r="1475" customFormat="false" ht="13.8" hidden="false" customHeight="false" outlineLevel="0" collapsed="false">
      <c r="A1475" s="143" t="n">
        <v>1474</v>
      </c>
      <c r="B1475" s="59" t="n">
        <v>288964.7188</v>
      </c>
      <c r="C1475" s="59" t="n">
        <v>5033445.724</v>
      </c>
      <c r="D1475" s="59" t="s">
        <v>1027</v>
      </c>
      <c r="E1475" s="153" t="n">
        <v>3520.7</v>
      </c>
      <c r="F1475" s="150" t="n">
        <f aca="false">terrains!E1475*10.76391</f>
        <v>37896.497937</v>
      </c>
      <c r="G1475" s="59" t="s">
        <v>1028</v>
      </c>
      <c r="H1475" s="59" t="n">
        <v>0</v>
      </c>
      <c r="I1475" s="59" t="n">
        <v>0</v>
      </c>
      <c r="J1475" s="59" t="n">
        <f aca="false">IF(terrains!L1475=13.5,IF(terrains!X1475=1,12,9),-0.392532+1.267037*terrains!L1475+0.472239*terrains!X1475+0.58658*terrains!W1475+0.089417*terrains!V1475+0.531633*terrains!U1475+0.337883*terrains!T1475-0.403545*terrains!S1475)</f>
        <v>1.1044785</v>
      </c>
      <c r="K1475" s="151" t="n">
        <f aca="false">IF(terrains!I1475=0,terrains!J1475,terrains!I1475)</f>
        <v>1.1044785</v>
      </c>
      <c r="L1475" s="59" t="n">
        <v>1.5</v>
      </c>
      <c r="M1475" s="59" t="n">
        <v>1</v>
      </c>
      <c r="N1475" s="59" t="n">
        <v>2</v>
      </c>
      <c r="O1475" s="59" t="s">
        <v>176</v>
      </c>
      <c r="P1475" s="59" t="n">
        <v>1</v>
      </c>
      <c r="Q1475" s="59" t="n">
        <v>1.5</v>
      </c>
      <c r="R1475" s="59" t="n">
        <v>0</v>
      </c>
      <c r="S1475" s="59" t="n">
        <v>1</v>
      </c>
      <c r="T1475" s="59" t="n">
        <v>0</v>
      </c>
      <c r="U1475" s="59" t="n">
        <v>0</v>
      </c>
      <c r="V1475" s="59" t="n">
        <v>0</v>
      </c>
      <c r="W1475" s="59" t="n">
        <v>0</v>
      </c>
      <c r="X1475" s="59" t="n">
        <v>0</v>
      </c>
      <c r="Y1475" s="59" t="n">
        <f aca="false">IF(terrains!L1475&lt;=2.5,1,IF(terrains!L1475&lt;=4.5,2,IF(terrains!L1475&lt;=6.5,3,4)))</f>
        <v>1</v>
      </c>
      <c r="Z1475" s="59" t="n">
        <f aca="false">IF(terrains!R1475=1,35,IF(terrains!S1475=1,64,IF(terrains!T1475=1,IF(terrains!Y1475=1,85,104),IF(terrains!U1475=1,IF(terrains!Y1475=1,124,152),IF(terrains!V1475=1,(IF(terrains!Y1475=1,146,IF(terrains!Y1475=2,178,263))),IF(terrains!W1475=1,(IF(terrains!Y1475=1,178,IF(terrains!Y1475=2,218,321))),IF(terrains!X1475=1,IF(terrains!Y1475=1,190,IF(terrains!Y1475=2,242,IF(terrains!Y1475=3,357,896))))))))))</f>
        <v>64</v>
      </c>
      <c r="AA1475" s="152" t="n">
        <f aca="false">terrains!Z1475*terrains!F1475</f>
        <v>2425375.867968</v>
      </c>
    </row>
    <row r="1476" customFormat="false" ht="13.8" hidden="false" customHeight="false" outlineLevel="0" collapsed="false">
      <c r="A1476" s="143" t="n">
        <v>1475</v>
      </c>
      <c r="B1476" s="59" t="n">
        <v>273832.429229</v>
      </c>
      <c r="C1476" s="59" t="n">
        <v>5035606.5591</v>
      </c>
      <c r="D1476" s="59" t="s">
        <v>1029</v>
      </c>
      <c r="E1476" s="153" t="n">
        <v>3520.3</v>
      </c>
      <c r="F1476" s="150" t="n">
        <f aca="false">terrains!E1476*10.76391</f>
        <v>37892.192373</v>
      </c>
      <c r="G1476" s="59" t="s">
        <v>518</v>
      </c>
      <c r="H1476" s="59" t="n">
        <v>0</v>
      </c>
      <c r="I1476" s="59" t="n">
        <v>0</v>
      </c>
      <c r="J1476" s="59" t="n">
        <f aca="false">IF(terrains!L1476=13.5,IF(terrains!X1476=1,12,9),-0.392532+1.267037*terrains!L1476+0.472239*terrains!X1476+0.58658*terrains!W1476+0.089417*terrains!V1476+0.531633*terrains!U1476+0.337883*terrains!T1476-0.403545*terrains!S1476)</f>
        <v>2.141542</v>
      </c>
      <c r="K1476" s="151" t="n">
        <f aca="false">IF(terrains!I1476=0,terrains!J1476,terrains!I1476)</f>
        <v>2.141542</v>
      </c>
      <c r="L1476" s="59" t="n">
        <v>2</v>
      </c>
      <c r="M1476" s="59" t="n">
        <v>1</v>
      </c>
      <c r="N1476" s="59" t="n">
        <v>4</v>
      </c>
      <c r="O1476" s="59" t="s">
        <v>175</v>
      </c>
      <c r="P1476" s="59" t="n">
        <v>2</v>
      </c>
      <c r="Q1476" s="59" t="n">
        <v>1.5</v>
      </c>
      <c r="R1476" s="59" t="n">
        <v>1</v>
      </c>
      <c r="S1476" s="59" t="n">
        <v>0</v>
      </c>
      <c r="T1476" s="59" t="n">
        <v>0</v>
      </c>
      <c r="U1476" s="59" t="n">
        <v>0</v>
      </c>
      <c r="V1476" s="59" t="n">
        <v>0</v>
      </c>
      <c r="W1476" s="59" t="n">
        <v>0</v>
      </c>
      <c r="X1476" s="59" t="n">
        <v>0</v>
      </c>
      <c r="Y1476" s="59" t="n">
        <f aca="false">IF(terrains!L1476&lt;=2.5,1,IF(terrains!L1476&lt;=4.5,2,IF(terrains!L1476&lt;=6.5,3,4)))</f>
        <v>1</v>
      </c>
      <c r="Z1476" s="59" t="n">
        <f aca="false">IF(terrains!R1476=1,35,IF(terrains!S1476=1,64,IF(terrains!T1476=1,IF(terrains!Y1476=1,85,104),IF(terrains!U1476=1,IF(terrains!Y1476=1,124,152),IF(terrains!V1476=1,(IF(terrains!Y1476=1,146,IF(terrains!Y1476=2,178,263))),IF(terrains!W1476=1,(IF(terrains!Y1476=1,178,IF(terrains!Y1476=2,218,321))),IF(terrains!X1476=1,IF(terrains!Y1476=1,190,IF(terrains!Y1476=2,242,IF(terrains!Y1476=3,357,896))))))))))</f>
        <v>35</v>
      </c>
      <c r="AA1476" s="152" t="n">
        <f aca="false">terrains!Z1476*terrains!F1476</f>
        <v>1326226.733055</v>
      </c>
    </row>
    <row r="1477" customFormat="false" ht="13.8" hidden="false" customHeight="false" outlineLevel="0" collapsed="false">
      <c r="A1477" s="143" t="n">
        <v>1476</v>
      </c>
      <c r="B1477" s="59" t="n">
        <v>300308.066259</v>
      </c>
      <c r="C1477" s="59" t="n">
        <v>5039155.8188</v>
      </c>
      <c r="D1477" s="59" t="s">
        <v>1030</v>
      </c>
      <c r="E1477" s="153" t="n">
        <v>3516.7</v>
      </c>
      <c r="F1477" s="150" t="n">
        <f aca="false">terrains!E1477*10.76391</f>
        <v>37853.442297</v>
      </c>
      <c r="G1477" s="59" t="s">
        <v>857</v>
      </c>
      <c r="H1477" s="59" t="n">
        <v>3</v>
      </c>
      <c r="I1477" s="59" t="n">
        <v>10.5</v>
      </c>
      <c r="J1477" s="59" t="n">
        <f aca="false">IF(terrains!L1477=13.5,IF(terrains!X1477=1,12,9),-0.392532+1.267037*terrains!L1477+0.472239*terrains!X1477+0.58658*terrains!W1477+0.089417*terrains!V1477+0.531633*terrains!U1477+0.337883*terrains!T1477-0.403545*terrains!S1477)</f>
        <v>8.3154475</v>
      </c>
      <c r="K1477" s="151" t="n">
        <f aca="false">IF(terrains!I1477=0,terrains!J1477,terrains!I1477)</f>
        <v>10.5</v>
      </c>
      <c r="L1477" s="59" t="n">
        <v>6.5</v>
      </c>
      <c r="M1477" s="59" t="n">
        <v>3</v>
      </c>
      <c r="N1477" s="59" t="n">
        <v>23</v>
      </c>
      <c r="O1477" s="59" t="s">
        <v>181</v>
      </c>
      <c r="P1477" s="59" t="n">
        <v>2</v>
      </c>
      <c r="Q1477" s="59" t="n">
        <v>2</v>
      </c>
      <c r="R1477" s="59" t="n">
        <v>0</v>
      </c>
      <c r="S1477" s="59" t="n">
        <v>0</v>
      </c>
      <c r="T1477" s="59" t="n">
        <v>0</v>
      </c>
      <c r="U1477" s="59" t="n">
        <v>0</v>
      </c>
      <c r="V1477" s="59" t="n">
        <v>0</v>
      </c>
      <c r="W1477" s="59" t="n">
        <v>0</v>
      </c>
      <c r="X1477" s="59" t="n">
        <v>1</v>
      </c>
      <c r="Y1477" s="59" t="n">
        <f aca="false">IF(terrains!L1477&lt;=2.5,1,IF(terrains!L1477&lt;=4.5,2,IF(terrains!L1477&lt;=6.5,3,4)))</f>
        <v>3</v>
      </c>
      <c r="Z1477" s="59" t="n">
        <f aca="false">IF(terrains!R1477=1,35,IF(terrains!S1477=1,64,IF(terrains!T1477=1,IF(terrains!Y1477=1,85,104),IF(terrains!U1477=1,IF(terrains!Y1477=1,124,152),IF(terrains!V1477=1,(IF(terrains!Y1477=1,146,IF(terrains!Y1477=2,178,263))),IF(terrains!W1477=1,(IF(terrains!Y1477=1,178,IF(terrains!Y1477=2,218,321))),IF(terrains!X1477=1,IF(terrains!Y1477=1,190,IF(terrains!Y1477=2,242,IF(terrains!Y1477=3,357,896))))))))))</f>
        <v>357</v>
      </c>
      <c r="AA1477" s="152" t="n">
        <f aca="false">terrains!Z1477*terrains!F1477</f>
        <v>13513678.900029</v>
      </c>
    </row>
    <row r="1478" customFormat="false" ht="13.8" hidden="false" customHeight="false" outlineLevel="0" collapsed="false">
      <c r="A1478" s="143" t="n">
        <v>1477</v>
      </c>
      <c r="B1478" s="59" t="n">
        <v>287582.660081</v>
      </c>
      <c r="C1478" s="59" t="n">
        <v>5041636.69095</v>
      </c>
      <c r="D1478" s="59" t="s">
        <v>1031</v>
      </c>
      <c r="E1478" s="153" t="n">
        <v>3508.4</v>
      </c>
      <c r="F1478" s="150" t="n">
        <f aca="false">terrains!E1478*10.76391</f>
        <v>37764.101844</v>
      </c>
      <c r="G1478" s="59" t="s">
        <v>652</v>
      </c>
      <c r="H1478" s="59" t="n">
        <v>0</v>
      </c>
      <c r="I1478" s="59" t="n">
        <v>0</v>
      </c>
      <c r="J1478" s="59" t="n">
        <f aca="false">IF(terrains!L1478=13.5,IF(terrains!X1478=1,12,9),-0.392532+1.267037*terrains!L1478+0.472239*terrains!X1478+0.58658*terrains!W1478+0.089417*terrains!V1478+0.531633*terrains!U1478+0.337883*terrains!T1478-0.403545*terrains!S1478)</f>
        <v>1.737997</v>
      </c>
      <c r="K1478" s="151" t="n">
        <f aca="false">IF(terrains!I1478=0,terrains!J1478,terrains!I1478)</f>
        <v>1.737997</v>
      </c>
      <c r="L1478" s="59" t="n">
        <v>2</v>
      </c>
      <c r="M1478" s="59" t="n">
        <v>1</v>
      </c>
      <c r="N1478" s="59" t="n">
        <v>2</v>
      </c>
      <c r="O1478" s="59" t="s">
        <v>176</v>
      </c>
      <c r="P1478" s="59" t="n">
        <v>2</v>
      </c>
      <c r="Q1478" s="59" t="n">
        <v>2</v>
      </c>
      <c r="R1478" s="59" t="n">
        <v>0</v>
      </c>
      <c r="S1478" s="59" t="n">
        <v>1</v>
      </c>
      <c r="T1478" s="59" t="n">
        <v>0</v>
      </c>
      <c r="U1478" s="59" t="n">
        <v>0</v>
      </c>
      <c r="V1478" s="59" t="n">
        <v>0</v>
      </c>
      <c r="W1478" s="59" t="n">
        <v>0</v>
      </c>
      <c r="X1478" s="59" t="n">
        <v>0</v>
      </c>
      <c r="Y1478" s="59" t="n">
        <f aca="false">IF(terrains!L1478&lt;=2.5,1,IF(terrains!L1478&lt;=4.5,2,IF(terrains!L1478&lt;=6.5,3,4)))</f>
        <v>1</v>
      </c>
      <c r="Z1478" s="59" t="n">
        <f aca="false">IF(terrains!R1478=1,35,IF(terrains!S1478=1,64,IF(terrains!T1478=1,IF(terrains!Y1478=1,85,104),IF(terrains!U1478=1,IF(terrains!Y1478=1,124,152),IF(terrains!V1478=1,(IF(terrains!Y1478=1,146,IF(terrains!Y1478=2,178,263))),IF(terrains!W1478=1,(IF(terrains!Y1478=1,178,IF(terrains!Y1478=2,218,321))),IF(terrains!X1478=1,IF(terrains!Y1478=1,190,IF(terrains!Y1478=2,242,IF(terrains!Y1478=3,357,896))))))))))</f>
        <v>64</v>
      </c>
      <c r="AA1478" s="152" t="n">
        <f aca="false">terrains!Z1478*terrains!F1478</f>
        <v>2416902.518016</v>
      </c>
    </row>
    <row r="1479" customFormat="false" ht="13.8" hidden="false" customHeight="false" outlineLevel="0" collapsed="false">
      <c r="A1479" s="143" t="n">
        <v>1478</v>
      </c>
      <c r="B1479" s="59" t="n">
        <v>296786.616213</v>
      </c>
      <c r="C1479" s="59" t="n">
        <v>5051440.45373</v>
      </c>
      <c r="D1479" s="59" t="s">
        <v>1032</v>
      </c>
      <c r="E1479" s="153" t="n">
        <v>3502.3</v>
      </c>
      <c r="F1479" s="150" t="n">
        <f aca="false">terrains!E1479*10.76391</f>
        <v>37698.441993</v>
      </c>
      <c r="G1479" s="59" t="s">
        <v>396</v>
      </c>
      <c r="H1479" s="59" t="n">
        <v>0.7</v>
      </c>
      <c r="I1479" s="59" t="n">
        <v>1.5</v>
      </c>
      <c r="J1479" s="59" t="n">
        <f aca="false">IF(terrains!L1479=13.5,IF(terrains!X1479=1,12,9),-0.392532+1.267037*terrains!L1479+0.472239*terrains!X1479+0.58658*terrains!W1479+0.089417*terrains!V1479+0.531633*terrains!U1479+0.337883*terrains!T1479-0.403545*terrains!S1479)</f>
        <v>1.737997</v>
      </c>
      <c r="K1479" s="151" t="n">
        <f aca="false">IF(terrains!I1479=0,terrains!J1479,terrains!I1479)</f>
        <v>1.5</v>
      </c>
      <c r="L1479" s="59" t="n">
        <v>2</v>
      </c>
      <c r="M1479" s="59" t="n">
        <v>2</v>
      </c>
      <c r="N1479" s="59" t="n">
        <v>3</v>
      </c>
      <c r="O1479" s="59" t="s">
        <v>176</v>
      </c>
      <c r="P1479" s="59" t="n">
        <v>1.5</v>
      </c>
      <c r="Q1479" s="59" t="n">
        <v>2</v>
      </c>
      <c r="R1479" s="59" t="n">
        <v>0</v>
      </c>
      <c r="S1479" s="59" t="n">
        <v>1</v>
      </c>
      <c r="T1479" s="59" t="n">
        <v>0</v>
      </c>
      <c r="U1479" s="59" t="n">
        <v>0</v>
      </c>
      <c r="V1479" s="59" t="n">
        <v>0</v>
      </c>
      <c r="W1479" s="59" t="n">
        <v>0</v>
      </c>
      <c r="X1479" s="59" t="n">
        <v>0</v>
      </c>
      <c r="Y1479" s="59" t="n">
        <f aca="false">IF(terrains!L1479&lt;=2.5,1,IF(terrains!L1479&lt;=4.5,2,IF(terrains!L1479&lt;=6.5,3,4)))</f>
        <v>1</v>
      </c>
      <c r="Z1479" s="59" t="n">
        <f aca="false">IF(terrains!R1479=1,35,IF(terrains!S1479=1,64,IF(terrains!T1479=1,IF(terrains!Y1479=1,85,104),IF(terrains!U1479=1,IF(terrains!Y1479=1,124,152),IF(terrains!V1479=1,(IF(terrains!Y1479=1,146,IF(terrains!Y1479=2,178,263))),IF(terrains!W1479=1,(IF(terrains!Y1479=1,178,IF(terrains!Y1479=2,218,321))),IF(terrains!X1479=1,IF(terrains!Y1479=1,190,IF(terrains!Y1479=2,242,IF(terrains!Y1479=3,357,896))))))))))</f>
        <v>64</v>
      </c>
      <c r="AA1479" s="152" t="n">
        <f aca="false">terrains!Z1479*terrains!F1479</f>
        <v>2412700.287552</v>
      </c>
    </row>
    <row r="1480" customFormat="false" ht="13.8" hidden="false" customHeight="false" outlineLevel="0" collapsed="false">
      <c r="A1480" s="143" t="n">
        <v>1479</v>
      </c>
      <c r="B1480" s="59" t="n">
        <v>288511.694564</v>
      </c>
      <c r="C1480" s="59" t="n">
        <v>5042509.80766</v>
      </c>
      <c r="D1480" s="59" t="s">
        <v>1033</v>
      </c>
      <c r="E1480" s="153" t="n">
        <v>3499.2</v>
      </c>
      <c r="F1480" s="150" t="n">
        <f aca="false">terrains!E1480*10.76391</f>
        <v>37665.073872</v>
      </c>
      <c r="G1480" s="59" t="s">
        <v>260</v>
      </c>
      <c r="H1480" s="59" t="n">
        <v>1</v>
      </c>
      <c r="I1480" s="59" t="n">
        <v>6</v>
      </c>
      <c r="J1480" s="59" t="n">
        <f aca="false">IF(terrains!L1480=13.5,IF(terrains!X1480=1,12,9),-0.392532+1.267037*terrains!L1480+0.472239*terrains!X1480+0.58658*terrains!W1480+0.089417*terrains!V1480+0.531633*terrains!U1480+0.337883*terrains!T1480-0.403545*terrains!S1480)</f>
        <v>5.6470175</v>
      </c>
      <c r="K1480" s="151" t="n">
        <f aca="false">IF(terrains!I1480=0,terrains!J1480,terrains!I1480)</f>
        <v>6</v>
      </c>
      <c r="L1480" s="59" t="n">
        <v>4.5</v>
      </c>
      <c r="M1480" s="59" t="n">
        <v>2</v>
      </c>
      <c r="N1480" s="59" t="n">
        <v>15</v>
      </c>
      <c r="O1480" s="59" t="s">
        <v>177</v>
      </c>
      <c r="P1480" s="59" t="n">
        <v>2</v>
      </c>
      <c r="Q1480" s="59" t="n">
        <v>2.5</v>
      </c>
      <c r="R1480" s="59" t="n">
        <v>0</v>
      </c>
      <c r="S1480" s="59" t="n">
        <v>0</v>
      </c>
      <c r="T1480" s="59" t="n">
        <v>1</v>
      </c>
      <c r="U1480" s="59" t="n">
        <v>0</v>
      </c>
      <c r="V1480" s="59" t="n">
        <v>0</v>
      </c>
      <c r="W1480" s="59" t="n">
        <v>0</v>
      </c>
      <c r="X1480" s="59" t="n">
        <v>0</v>
      </c>
      <c r="Y1480" s="59" t="n">
        <f aca="false">IF(terrains!L1480&lt;=2.5,1,IF(terrains!L1480&lt;=4.5,2,IF(terrains!L1480&lt;=6.5,3,4)))</f>
        <v>2</v>
      </c>
      <c r="Z1480" s="59" t="n">
        <f aca="false">IF(terrains!R1480=1,35,IF(terrains!S1480=1,64,IF(terrains!T1480=1,IF(terrains!Y1480=1,85,104),IF(terrains!U1480=1,IF(terrains!Y1480=1,124,152),IF(terrains!V1480=1,(IF(terrains!Y1480=1,146,IF(terrains!Y1480=2,178,263))),IF(terrains!W1480=1,(IF(terrains!Y1480=1,178,IF(terrains!Y1480=2,218,321))),IF(terrains!X1480=1,IF(terrains!Y1480=1,190,IF(terrains!Y1480=2,242,IF(terrains!Y1480=3,357,896))))))))))</f>
        <v>104</v>
      </c>
      <c r="AA1480" s="152" t="n">
        <f aca="false">terrains!Z1480*terrains!F1480</f>
        <v>3917167.682688</v>
      </c>
    </row>
    <row r="1481" customFormat="false" ht="13.8" hidden="false" customHeight="false" outlineLevel="0" collapsed="false">
      <c r="A1481" s="143" t="n">
        <v>1480</v>
      </c>
      <c r="B1481" s="59" t="n">
        <v>300526.806059</v>
      </c>
      <c r="C1481" s="59" t="n">
        <v>5043056.1655</v>
      </c>
      <c r="D1481" s="59" t="s">
        <v>1034</v>
      </c>
      <c r="E1481" s="153" t="n">
        <v>3497.1</v>
      </c>
      <c r="F1481" s="150" t="n">
        <f aca="false">terrains!E1481*10.76391</f>
        <v>37642.469661</v>
      </c>
      <c r="G1481" s="59" t="s">
        <v>732</v>
      </c>
      <c r="H1481" s="59" t="n">
        <v>0</v>
      </c>
      <c r="I1481" s="59" t="n">
        <v>4</v>
      </c>
      <c r="J1481" s="59" t="n">
        <f aca="false">IF(terrains!L1481=13.5,IF(terrains!X1481=1,12,9),-0.392532+1.267037*terrains!L1481+0.472239*terrains!X1481+0.58658*terrains!W1481+0.089417*terrains!V1481+0.531633*terrains!U1481+0.337883*terrains!T1481-0.403545*terrains!S1481)</f>
        <v>4.3799805</v>
      </c>
      <c r="K1481" s="151" t="n">
        <f aca="false">IF(terrains!I1481=0,terrains!J1481,terrains!I1481)</f>
        <v>4</v>
      </c>
      <c r="L1481" s="59" t="n">
        <v>3.5</v>
      </c>
      <c r="M1481" s="59" t="n">
        <v>3</v>
      </c>
      <c r="N1481" s="59" t="n">
        <v>8</v>
      </c>
      <c r="O1481" s="59" t="s">
        <v>177</v>
      </c>
      <c r="P1481" s="59" t="n">
        <v>2</v>
      </c>
      <c r="Q1481" s="59" t="n">
        <v>2.5</v>
      </c>
      <c r="R1481" s="59" t="n">
        <v>0</v>
      </c>
      <c r="S1481" s="59" t="n">
        <v>0</v>
      </c>
      <c r="T1481" s="59" t="n">
        <v>1</v>
      </c>
      <c r="U1481" s="59" t="n">
        <v>0</v>
      </c>
      <c r="V1481" s="59" t="n">
        <v>0</v>
      </c>
      <c r="W1481" s="59" t="n">
        <v>0</v>
      </c>
      <c r="X1481" s="59" t="n">
        <v>0</v>
      </c>
      <c r="Y1481" s="59" t="n">
        <f aca="false">IF(terrains!L1481&lt;=2.5,1,IF(terrains!L1481&lt;=4.5,2,IF(terrains!L1481&lt;=6.5,3,4)))</f>
        <v>2</v>
      </c>
      <c r="Z1481" s="59" t="n">
        <f aca="false">IF(terrains!R1481=1,35,IF(terrains!S1481=1,64,IF(terrains!T1481=1,IF(terrains!Y1481=1,85,104),IF(terrains!U1481=1,IF(terrains!Y1481=1,124,152),IF(terrains!V1481=1,(IF(terrains!Y1481=1,146,IF(terrains!Y1481=2,178,263))),IF(terrains!W1481=1,(IF(terrains!Y1481=1,178,IF(terrains!Y1481=2,218,321))),IF(terrains!X1481=1,IF(terrains!Y1481=1,190,IF(terrains!Y1481=2,242,IF(terrains!Y1481=3,357,896))))))))))</f>
        <v>104</v>
      </c>
      <c r="AA1481" s="152" t="n">
        <f aca="false">terrains!Z1481*terrains!F1481</f>
        <v>3914816.844744</v>
      </c>
    </row>
    <row r="1482" customFormat="false" ht="13.8" hidden="false" customHeight="false" outlineLevel="0" collapsed="false">
      <c r="A1482" s="143" t="n">
        <v>1481</v>
      </c>
      <c r="B1482" s="59" t="n">
        <v>296381.451136</v>
      </c>
      <c r="C1482" s="59" t="n">
        <v>5051050.5396</v>
      </c>
      <c r="D1482" s="59" t="s">
        <v>1035</v>
      </c>
      <c r="E1482" s="153" t="n">
        <v>3489.1</v>
      </c>
      <c r="F1482" s="150" t="n">
        <f aca="false">terrains!E1482*10.76391</f>
        <v>37556.358381</v>
      </c>
      <c r="G1482" s="59" t="s">
        <v>396</v>
      </c>
      <c r="H1482" s="59" t="n">
        <v>0.7</v>
      </c>
      <c r="I1482" s="59" t="n">
        <v>1.5</v>
      </c>
      <c r="J1482" s="59" t="n">
        <f aca="false">IF(terrains!L1482=13.5,IF(terrains!X1482=1,12,9),-0.392532+1.267037*terrains!L1482+0.472239*terrains!X1482+0.58658*terrains!W1482+0.089417*terrains!V1482+0.531633*terrains!U1482+0.337883*terrains!T1482-0.403545*terrains!S1482)</f>
        <v>1.737997</v>
      </c>
      <c r="K1482" s="151" t="n">
        <f aca="false">IF(terrains!I1482=0,terrains!J1482,terrains!I1482)</f>
        <v>1.5</v>
      </c>
      <c r="L1482" s="59" t="n">
        <v>2</v>
      </c>
      <c r="M1482" s="59" t="n">
        <v>2</v>
      </c>
      <c r="N1482" s="59" t="n">
        <v>3</v>
      </c>
      <c r="O1482" s="59" t="s">
        <v>176</v>
      </c>
      <c r="P1482" s="59" t="n">
        <v>1.5</v>
      </c>
      <c r="Q1482" s="59" t="n">
        <v>2</v>
      </c>
      <c r="R1482" s="59" t="n">
        <v>0</v>
      </c>
      <c r="S1482" s="59" t="n">
        <v>1</v>
      </c>
      <c r="T1482" s="59" t="n">
        <v>0</v>
      </c>
      <c r="U1482" s="59" t="n">
        <v>0</v>
      </c>
      <c r="V1482" s="59" t="n">
        <v>0</v>
      </c>
      <c r="W1482" s="59" t="n">
        <v>0</v>
      </c>
      <c r="X1482" s="59" t="n">
        <v>0</v>
      </c>
      <c r="Y1482" s="59" t="n">
        <f aca="false">IF(terrains!L1482&lt;=2.5,1,IF(terrains!L1482&lt;=4.5,2,IF(terrains!L1482&lt;=6.5,3,4)))</f>
        <v>1</v>
      </c>
      <c r="Z1482" s="59" t="n">
        <f aca="false">IF(terrains!R1482=1,35,IF(terrains!S1482=1,64,IF(terrains!T1482=1,IF(terrains!Y1482=1,85,104),IF(terrains!U1482=1,IF(terrains!Y1482=1,124,152),IF(terrains!V1482=1,(IF(terrains!Y1482=1,146,IF(terrains!Y1482=2,178,263))),IF(terrains!W1482=1,(IF(terrains!Y1482=1,178,IF(terrains!Y1482=2,218,321))),IF(terrains!X1482=1,IF(terrains!Y1482=1,190,IF(terrains!Y1482=2,242,IF(terrains!Y1482=3,357,896))))))))))</f>
        <v>64</v>
      </c>
      <c r="AA1482" s="152" t="n">
        <f aca="false">terrains!Z1482*terrains!F1482</f>
        <v>2403606.936384</v>
      </c>
    </row>
    <row r="1483" customFormat="false" ht="13.8" hidden="false" customHeight="false" outlineLevel="0" collapsed="false">
      <c r="A1483" s="143" t="n">
        <v>1482</v>
      </c>
      <c r="B1483" s="59" t="n">
        <v>288255.04941</v>
      </c>
      <c r="C1483" s="59" t="n">
        <v>5042738.22859</v>
      </c>
      <c r="D1483" s="59" t="s">
        <v>1036</v>
      </c>
      <c r="E1483" s="153" t="n">
        <v>3488.3</v>
      </c>
      <c r="F1483" s="150" t="n">
        <f aca="false">terrains!E1483*10.76391</f>
        <v>37547.747253</v>
      </c>
      <c r="G1483" s="59" t="s">
        <v>260</v>
      </c>
      <c r="H1483" s="59" t="n">
        <v>1</v>
      </c>
      <c r="I1483" s="59" t="n">
        <v>6</v>
      </c>
      <c r="J1483" s="59" t="n">
        <f aca="false">IF(terrains!L1483=13.5,IF(terrains!X1483=1,12,9),-0.392532+1.267037*terrains!L1483+0.472239*terrains!X1483+0.58658*terrains!W1483+0.089417*terrains!V1483+0.531633*terrains!U1483+0.337883*terrains!T1483-0.403545*terrains!S1483)</f>
        <v>4.9055895</v>
      </c>
      <c r="K1483" s="151" t="n">
        <f aca="false">IF(terrains!I1483=0,terrains!J1483,terrains!I1483)</f>
        <v>6</v>
      </c>
      <c r="L1483" s="59" t="n">
        <v>4.5</v>
      </c>
      <c r="M1483" s="59" t="n">
        <v>2</v>
      </c>
      <c r="N1483" s="59" t="n">
        <v>15</v>
      </c>
      <c r="O1483" s="59" t="s">
        <v>176</v>
      </c>
      <c r="P1483" s="59" t="n">
        <v>2</v>
      </c>
      <c r="Q1483" s="59" t="n">
        <v>2.5</v>
      </c>
      <c r="R1483" s="59" t="n">
        <v>0</v>
      </c>
      <c r="S1483" s="59" t="n">
        <v>1</v>
      </c>
      <c r="T1483" s="59" t="n">
        <v>0</v>
      </c>
      <c r="U1483" s="59" t="n">
        <v>0</v>
      </c>
      <c r="V1483" s="59" t="n">
        <v>0</v>
      </c>
      <c r="W1483" s="59" t="n">
        <v>0</v>
      </c>
      <c r="X1483" s="59" t="n">
        <v>0</v>
      </c>
      <c r="Y1483" s="59" t="n">
        <f aca="false">IF(terrains!L1483&lt;=2.5,1,IF(terrains!L1483&lt;=4.5,2,IF(terrains!L1483&lt;=6.5,3,4)))</f>
        <v>2</v>
      </c>
      <c r="Z1483" s="59" t="n">
        <f aca="false">IF(terrains!R1483=1,35,IF(terrains!S1483=1,64,IF(terrains!T1483=1,IF(terrains!Y1483=1,85,104),IF(terrains!U1483=1,IF(terrains!Y1483=1,124,152),IF(terrains!V1483=1,(IF(terrains!Y1483=1,146,IF(terrains!Y1483=2,178,263))),IF(terrains!W1483=1,(IF(terrains!Y1483=1,178,IF(terrains!Y1483=2,218,321))),IF(terrains!X1483=1,IF(terrains!Y1483=1,190,IF(terrains!Y1483=2,242,IF(terrains!Y1483=3,357,896))))))))))</f>
        <v>64</v>
      </c>
      <c r="AA1483" s="152" t="n">
        <f aca="false">terrains!Z1483*terrains!F1483</f>
        <v>2403055.824192</v>
      </c>
    </row>
    <row r="1484" customFormat="false" ht="13.8" hidden="false" customHeight="false" outlineLevel="0" collapsed="false">
      <c r="A1484" s="143" t="n">
        <v>1483</v>
      </c>
      <c r="B1484" s="59" t="n">
        <v>300934.105198</v>
      </c>
      <c r="C1484" s="59" t="n">
        <v>5043023.59366</v>
      </c>
      <c r="D1484" s="59" t="s">
        <v>1037</v>
      </c>
      <c r="E1484" s="153" t="n">
        <v>3470.1</v>
      </c>
      <c r="F1484" s="150" t="n">
        <f aca="false">terrains!E1484*10.76391</f>
        <v>37351.844091</v>
      </c>
      <c r="G1484" s="59" t="s">
        <v>732</v>
      </c>
      <c r="H1484" s="59" t="n">
        <v>0</v>
      </c>
      <c r="I1484" s="59" t="n">
        <v>4</v>
      </c>
      <c r="J1484" s="59" t="n">
        <f aca="false">IF(terrains!L1484=13.5,IF(terrains!X1484=1,12,9),-0.392532+1.267037*terrains!L1484+0.472239*terrains!X1484+0.58658*terrains!W1484+0.089417*terrains!V1484+0.531633*terrains!U1484+0.337883*terrains!T1484-0.403545*terrains!S1484)</f>
        <v>4.3799805</v>
      </c>
      <c r="K1484" s="151" t="n">
        <f aca="false">IF(terrains!I1484=0,terrains!J1484,terrains!I1484)</f>
        <v>4</v>
      </c>
      <c r="L1484" s="59" t="n">
        <v>3.5</v>
      </c>
      <c r="M1484" s="59" t="n">
        <v>3</v>
      </c>
      <c r="N1484" s="59" t="n">
        <v>8</v>
      </c>
      <c r="O1484" s="59" t="s">
        <v>177</v>
      </c>
      <c r="P1484" s="59" t="n">
        <v>2</v>
      </c>
      <c r="Q1484" s="59" t="n">
        <v>2.5</v>
      </c>
      <c r="R1484" s="59" t="n">
        <v>0</v>
      </c>
      <c r="S1484" s="59" t="n">
        <v>0</v>
      </c>
      <c r="T1484" s="59" t="n">
        <v>1</v>
      </c>
      <c r="U1484" s="59" t="n">
        <v>0</v>
      </c>
      <c r="V1484" s="59" t="n">
        <v>0</v>
      </c>
      <c r="W1484" s="59" t="n">
        <v>0</v>
      </c>
      <c r="X1484" s="59" t="n">
        <v>0</v>
      </c>
      <c r="Y1484" s="59" t="n">
        <f aca="false">IF(terrains!L1484&lt;=2.5,1,IF(terrains!L1484&lt;=4.5,2,IF(terrains!L1484&lt;=6.5,3,4)))</f>
        <v>2</v>
      </c>
      <c r="Z1484" s="59" t="n">
        <f aca="false">IF(terrains!R1484=1,35,IF(terrains!S1484=1,64,IF(terrains!T1484=1,IF(terrains!Y1484=1,85,104),IF(terrains!U1484=1,IF(terrains!Y1484=1,124,152),IF(terrains!V1484=1,(IF(terrains!Y1484=1,146,IF(terrains!Y1484=2,178,263))),IF(terrains!W1484=1,(IF(terrains!Y1484=1,178,IF(terrains!Y1484=2,218,321))),IF(terrains!X1484=1,IF(terrains!Y1484=1,190,IF(terrains!Y1484=2,242,IF(terrains!Y1484=3,357,896))))))))))</f>
        <v>104</v>
      </c>
      <c r="AA1484" s="152" t="n">
        <f aca="false">terrains!Z1484*terrains!F1484</f>
        <v>3884591.785464</v>
      </c>
    </row>
    <row r="1485" customFormat="false" ht="13.8" hidden="false" customHeight="false" outlineLevel="0" collapsed="false">
      <c r="A1485" s="143" t="n">
        <v>1484</v>
      </c>
      <c r="B1485" s="59" t="n">
        <v>301033.544735</v>
      </c>
      <c r="C1485" s="59" t="n">
        <v>5047794.90597</v>
      </c>
      <c r="D1485" s="59" t="s">
        <v>1038</v>
      </c>
      <c r="E1485" s="153" t="n">
        <v>3467.5</v>
      </c>
      <c r="F1485" s="150" t="n">
        <f aca="false">terrains!E1485*10.76391</f>
        <v>37323.857925</v>
      </c>
      <c r="G1485" s="59" t="s">
        <v>305</v>
      </c>
      <c r="H1485" s="59" t="n">
        <v>0</v>
      </c>
      <c r="I1485" s="59" t="n">
        <v>6</v>
      </c>
      <c r="J1485" s="59" t="n">
        <f aca="false">IF(terrains!L1485=13.5,IF(terrains!X1485=1,12,9),-0.392532+1.267037*terrains!L1485+0.472239*terrains!X1485+0.58658*terrains!W1485+0.089417*terrains!V1485+0.531633*terrains!U1485+0.337883*terrains!T1485-0.403545*terrains!S1485)</f>
        <v>5.013499</v>
      </c>
      <c r="K1485" s="151" t="n">
        <f aca="false">IF(terrains!I1485=0,terrains!J1485,terrains!I1485)</f>
        <v>6</v>
      </c>
      <c r="L1485" s="59" t="n">
        <v>4</v>
      </c>
      <c r="M1485" s="59" t="n">
        <v>2</v>
      </c>
      <c r="N1485" s="59" t="n">
        <v>12</v>
      </c>
      <c r="O1485" s="59" t="s">
        <v>177</v>
      </c>
      <c r="P1485" s="59" t="n">
        <v>2</v>
      </c>
      <c r="Q1485" s="59" t="n">
        <v>2.5</v>
      </c>
      <c r="R1485" s="59" t="n">
        <v>0</v>
      </c>
      <c r="S1485" s="59" t="n">
        <v>0</v>
      </c>
      <c r="T1485" s="59" t="n">
        <v>1</v>
      </c>
      <c r="U1485" s="59" t="n">
        <v>0</v>
      </c>
      <c r="V1485" s="59" t="n">
        <v>0</v>
      </c>
      <c r="W1485" s="59" t="n">
        <v>0</v>
      </c>
      <c r="X1485" s="59" t="n">
        <v>0</v>
      </c>
      <c r="Y1485" s="59" t="n">
        <f aca="false">IF(terrains!L1485&lt;=2.5,1,IF(terrains!L1485&lt;=4.5,2,IF(terrains!L1485&lt;=6.5,3,4)))</f>
        <v>2</v>
      </c>
      <c r="Z1485" s="59" t="n">
        <f aca="false">IF(terrains!R1485=1,35,IF(terrains!S1485=1,64,IF(terrains!T1485=1,IF(terrains!Y1485=1,85,104),IF(terrains!U1485=1,IF(terrains!Y1485=1,124,152),IF(terrains!V1485=1,(IF(terrains!Y1485=1,146,IF(terrains!Y1485=2,178,263))),IF(terrains!W1485=1,(IF(terrains!Y1485=1,178,IF(terrains!Y1485=2,218,321))),IF(terrains!X1485=1,IF(terrains!Y1485=1,190,IF(terrains!Y1485=2,242,IF(terrains!Y1485=3,357,896))))))))))</f>
        <v>104</v>
      </c>
      <c r="AA1485" s="152" t="n">
        <f aca="false">terrains!Z1485*terrains!F1485</f>
        <v>3881681.2242</v>
      </c>
    </row>
    <row r="1486" customFormat="false" ht="13.8" hidden="false" customHeight="false" outlineLevel="0" collapsed="false">
      <c r="A1486" s="143" t="n">
        <v>1485</v>
      </c>
      <c r="B1486" s="59" t="n">
        <v>300313.0746</v>
      </c>
      <c r="C1486" s="59" t="n">
        <v>5039713.159</v>
      </c>
      <c r="D1486" s="59" t="s">
        <v>1039</v>
      </c>
      <c r="E1486" s="153" t="n">
        <v>3466.7</v>
      </c>
      <c r="F1486" s="150" t="n">
        <f aca="false">terrains!E1486*10.76391</f>
        <v>37315.246797</v>
      </c>
      <c r="G1486" s="59" t="s">
        <v>552</v>
      </c>
      <c r="H1486" s="59" t="n">
        <v>0</v>
      </c>
      <c r="I1486" s="59" t="n">
        <v>9</v>
      </c>
      <c r="J1486" s="59" t="n">
        <f aca="false">IF(terrains!L1486=13.5,IF(terrains!X1486=1,12,9),-0.392532+1.267037*terrains!L1486+0.472239*terrains!X1486+0.58658*terrains!W1486+0.089417*terrains!V1486+0.531633*terrains!U1486+0.337883*terrains!T1486-0.403545*terrains!S1486)</f>
        <v>7.681929</v>
      </c>
      <c r="K1486" s="151" t="n">
        <f aca="false">IF(terrains!I1486=0,terrains!J1486,terrains!I1486)</f>
        <v>9</v>
      </c>
      <c r="L1486" s="59" t="n">
        <v>6</v>
      </c>
      <c r="M1486" s="59" t="n">
        <v>0</v>
      </c>
      <c r="N1486" s="59" t="n">
        <v>0</v>
      </c>
      <c r="O1486" s="59" t="s">
        <v>181</v>
      </c>
      <c r="P1486" s="59" t="n">
        <v>0</v>
      </c>
      <c r="Q1486" s="59" t="n">
        <v>0</v>
      </c>
      <c r="R1486" s="59" t="n">
        <v>0</v>
      </c>
      <c r="S1486" s="59" t="n">
        <v>0</v>
      </c>
      <c r="T1486" s="59" t="n">
        <v>0</v>
      </c>
      <c r="U1486" s="59" t="n">
        <v>0</v>
      </c>
      <c r="V1486" s="59" t="n">
        <v>0</v>
      </c>
      <c r="W1486" s="59" t="n">
        <v>0</v>
      </c>
      <c r="X1486" s="59" t="n">
        <v>1</v>
      </c>
      <c r="Y1486" s="59" t="n">
        <f aca="false">IF(terrains!L1486&lt;=2.5,1,IF(terrains!L1486&lt;=4.5,2,IF(terrains!L1486&lt;=6.5,3,4)))</f>
        <v>3</v>
      </c>
      <c r="Z1486" s="59" t="n">
        <f aca="false">IF(terrains!R1486=1,35,IF(terrains!S1486=1,64,IF(terrains!T1486=1,IF(terrains!Y1486=1,85,104),IF(terrains!U1486=1,IF(terrains!Y1486=1,124,152),IF(terrains!V1486=1,(IF(terrains!Y1486=1,146,IF(terrains!Y1486=2,178,263))),IF(terrains!W1486=1,(IF(terrains!Y1486=1,178,IF(terrains!Y1486=2,218,321))),IF(terrains!X1486=1,IF(terrains!Y1486=1,190,IF(terrains!Y1486=2,242,IF(terrains!Y1486=3,357,896))))))))))</f>
        <v>357</v>
      </c>
      <c r="AA1486" s="152" t="n">
        <f aca="false">terrains!Z1486*terrains!F1486</f>
        <v>13321543.106529</v>
      </c>
    </row>
    <row r="1487" customFormat="false" ht="13.8" hidden="false" customHeight="false" outlineLevel="0" collapsed="false">
      <c r="A1487" s="143" t="n">
        <v>1486</v>
      </c>
      <c r="B1487" s="59" t="n">
        <v>301698.435</v>
      </c>
      <c r="C1487" s="59" t="n">
        <v>5046216.397</v>
      </c>
      <c r="D1487" s="59" t="s">
        <v>1040</v>
      </c>
      <c r="E1487" s="153" t="n">
        <v>3458.9</v>
      </c>
      <c r="F1487" s="150" t="n">
        <f aca="false">terrains!E1487*10.76391</f>
        <v>37231.288299</v>
      </c>
      <c r="G1487" s="59" t="s">
        <v>249</v>
      </c>
      <c r="H1487" s="59" t="n">
        <v>0</v>
      </c>
      <c r="I1487" s="59" t="n">
        <v>0</v>
      </c>
      <c r="J1487" s="59" t="n">
        <f aca="false">IF(terrains!L1487=13.5,IF(terrains!X1487=1,12,9),-0.392532+1.267037*terrains!L1487+0.472239*terrains!X1487+0.58658*terrains!W1487+0.089417*terrains!V1487+0.531633*terrains!U1487+0.337883*terrains!T1487-0.403545*terrains!S1487)</f>
        <v>3.746462</v>
      </c>
      <c r="K1487" s="151" t="n">
        <f aca="false">IF(terrains!I1487=0,terrains!J1487,terrains!I1487)</f>
        <v>3.746462</v>
      </c>
      <c r="L1487" s="59" t="n">
        <v>3</v>
      </c>
      <c r="M1487" s="59" t="n">
        <v>2</v>
      </c>
      <c r="N1487" s="59" t="n">
        <v>6</v>
      </c>
      <c r="O1487" s="59" t="s">
        <v>177</v>
      </c>
      <c r="P1487" s="59" t="n">
        <v>2</v>
      </c>
      <c r="Q1487" s="59" t="n">
        <v>2</v>
      </c>
      <c r="R1487" s="59" t="n">
        <v>0</v>
      </c>
      <c r="S1487" s="59" t="n">
        <v>0</v>
      </c>
      <c r="T1487" s="59" t="n">
        <v>1</v>
      </c>
      <c r="U1487" s="59" t="n">
        <v>0</v>
      </c>
      <c r="V1487" s="59" t="n">
        <v>0</v>
      </c>
      <c r="W1487" s="59" t="n">
        <v>0</v>
      </c>
      <c r="X1487" s="59" t="n">
        <v>0</v>
      </c>
      <c r="Y1487" s="59" t="n">
        <f aca="false">IF(terrains!L1487&lt;=2.5,1,IF(terrains!L1487&lt;=4.5,2,IF(terrains!L1487&lt;=6.5,3,4)))</f>
        <v>2</v>
      </c>
      <c r="Z1487" s="59" t="n">
        <f aca="false">IF(terrains!R1487=1,35,IF(terrains!S1487=1,64,IF(terrains!T1487=1,IF(terrains!Y1487=1,85,104),IF(terrains!U1487=1,IF(terrains!Y1487=1,124,152),IF(terrains!V1487=1,(IF(terrains!Y1487=1,146,IF(terrains!Y1487=2,178,263))),IF(terrains!W1487=1,(IF(terrains!Y1487=1,178,IF(terrains!Y1487=2,218,321))),IF(terrains!X1487=1,IF(terrains!Y1487=1,190,IF(terrains!Y1487=2,242,IF(terrains!Y1487=3,357,896))))))))))</f>
        <v>104</v>
      </c>
      <c r="AA1487" s="152" t="n">
        <f aca="false">terrains!Z1487*terrains!F1487</f>
        <v>3872053.983096</v>
      </c>
    </row>
    <row r="1488" customFormat="false" ht="13.8" hidden="false" customHeight="false" outlineLevel="0" collapsed="false">
      <c r="A1488" s="143" t="n">
        <v>1487</v>
      </c>
      <c r="B1488" s="59" t="n">
        <v>300193.597965</v>
      </c>
      <c r="C1488" s="59" t="n">
        <v>5039215.49388</v>
      </c>
      <c r="D1488" s="59" t="s">
        <v>1041</v>
      </c>
      <c r="E1488" s="153" t="n">
        <v>3456</v>
      </c>
      <c r="F1488" s="150" t="n">
        <f aca="false">terrains!E1488*10.76391</f>
        <v>37200.07296</v>
      </c>
      <c r="G1488" s="59" t="s">
        <v>975</v>
      </c>
      <c r="H1488" s="59" t="n">
        <v>4.5</v>
      </c>
      <c r="I1488" s="59" t="n">
        <v>9</v>
      </c>
      <c r="J1488" s="59" t="n">
        <f aca="false">IF(terrains!L1488=13.5,IF(terrains!X1488=1,12,9),-0.392532+1.267037*terrains!L1488+0.472239*terrains!X1488+0.58658*terrains!W1488+0.089417*terrains!V1488+0.531633*terrains!U1488+0.337883*terrains!T1488-0.403545*terrains!S1488)</f>
        <v>7.681929</v>
      </c>
      <c r="K1488" s="151" t="n">
        <f aca="false">IF(terrains!I1488=0,terrains!J1488,terrains!I1488)</f>
        <v>9</v>
      </c>
      <c r="L1488" s="59" t="n">
        <v>6</v>
      </c>
      <c r="M1488" s="59" t="n">
        <v>3</v>
      </c>
      <c r="N1488" s="59" t="n">
        <v>20</v>
      </c>
      <c r="O1488" s="59" t="s">
        <v>181</v>
      </c>
      <c r="P1488" s="59" t="n">
        <v>2</v>
      </c>
      <c r="Q1488" s="59" t="n">
        <v>2</v>
      </c>
      <c r="R1488" s="59" t="n">
        <v>0</v>
      </c>
      <c r="S1488" s="59" t="n">
        <v>0</v>
      </c>
      <c r="T1488" s="59" t="n">
        <v>0</v>
      </c>
      <c r="U1488" s="59" t="n">
        <v>0</v>
      </c>
      <c r="V1488" s="59" t="n">
        <v>0</v>
      </c>
      <c r="W1488" s="59" t="n">
        <v>0</v>
      </c>
      <c r="X1488" s="59" t="n">
        <v>1</v>
      </c>
      <c r="Y1488" s="59" t="n">
        <f aca="false">IF(terrains!L1488&lt;=2.5,1,IF(terrains!L1488&lt;=4.5,2,IF(terrains!L1488&lt;=6.5,3,4)))</f>
        <v>3</v>
      </c>
      <c r="Z1488" s="59" t="n">
        <f aca="false">IF(terrains!R1488=1,35,IF(terrains!S1488=1,64,IF(terrains!T1488=1,IF(terrains!Y1488=1,85,104),IF(terrains!U1488=1,IF(terrains!Y1488=1,124,152),IF(terrains!V1488=1,(IF(terrains!Y1488=1,146,IF(terrains!Y1488=2,178,263))),IF(terrains!W1488=1,(IF(terrains!Y1488=1,178,IF(terrains!Y1488=2,218,321))),IF(terrains!X1488=1,IF(terrains!Y1488=1,190,IF(terrains!Y1488=2,242,IF(terrains!Y1488=3,357,896))))))))))</f>
        <v>357</v>
      </c>
      <c r="AA1488" s="152" t="n">
        <f aca="false">terrains!Z1488*terrains!F1488</f>
        <v>13280426.04672</v>
      </c>
    </row>
    <row r="1489" customFormat="false" ht="13.8" hidden="false" customHeight="false" outlineLevel="0" collapsed="false">
      <c r="A1489" s="143" t="n">
        <v>1488</v>
      </c>
      <c r="B1489" s="59" t="n">
        <v>294598.108778</v>
      </c>
      <c r="C1489" s="59" t="n">
        <v>5045668.30148</v>
      </c>
      <c r="D1489" s="59" t="s">
        <v>1042</v>
      </c>
      <c r="E1489" s="153" t="n">
        <v>3452.9</v>
      </c>
      <c r="F1489" s="150" t="n">
        <f aca="false">terrains!E1489*10.76391</f>
        <v>37166.704839</v>
      </c>
      <c r="G1489" s="59" t="s">
        <v>1043</v>
      </c>
      <c r="H1489" s="59" t="n">
        <v>0</v>
      </c>
      <c r="I1489" s="59" t="n">
        <v>6</v>
      </c>
      <c r="J1489" s="59" t="n">
        <f aca="false">IF(terrains!L1489=13.5,IF(terrains!X1489=1,12,9),-0.392532+1.267037*terrains!L1489+0.472239*terrains!X1489+0.58658*terrains!W1489+0.089417*terrains!V1489+0.531633*terrains!U1489+0.337883*terrains!T1489-0.403545*terrains!S1489)</f>
        <v>5.6470175</v>
      </c>
      <c r="K1489" s="151" t="n">
        <f aca="false">IF(terrains!I1489=0,terrains!J1489,terrains!I1489)</f>
        <v>6</v>
      </c>
      <c r="L1489" s="59" t="n">
        <v>4.5</v>
      </c>
      <c r="M1489" s="59" t="n">
        <v>6</v>
      </c>
      <c r="N1489" s="59" t="n">
        <v>12</v>
      </c>
      <c r="O1489" s="59" t="s">
        <v>177</v>
      </c>
      <c r="P1489" s="59" t="n">
        <v>1</v>
      </c>
      <c r="Q1489" s="59" t="n">
        <v>2.5</v>
      </c>
      <c r="R1489" s="59" t="n">
        <v>0</v>
      </c>
      <c r="S1489" s="59" t="n">
        <v>0</v>
      </c>
      <c r="T1489" s="59" t="n">
        <v>1</v>
      </c>
      <c r="U1489" s="59" t="n">
        <v>0</v>
      </c>
      <c r="V1489" s="59" t="n">
        <v>0</v>
      </c>
      <c r="W1489" s="59" t="n">
        <v>0</v>
      </c>
      <c r="X1489" s="59" t="n">
        <v>0</v>
      </c>
      <c r="Y1489" s="59" t="n">
        <f aca="false">IF(terrains!L1489&lt;=2.5,1,IF(terrains!L1489&lt;=4.5,2,IF(terrains!L1489&lt;=6.5,3,4)))</f>
        <v>2</v>
      </c>
      <c r="Z1489" s="59" t="n">
        <f aca="false">IF(terrains!R1489=1,35,IF(terrains!S1489=1,64,IF(terrains!T1489=1,IF(terrains!Y1489=1,85,104),IF(terrains!U1489=1,IF(terrains!Y1489=1,124,152),IF(terrains!V1489=1,(IF(terrains!Y1489=1,146,IF(terrains!Y1489=2,178,263))),IF(terrains!W1489=1,(IF(terrains!Y1489=1,178,IF(terrains!Y1489=2,218,321))),IF(terrains!X1489=1,IF(terrains!Y1489=1,190,IF(terrains!Y1489=2,242,IF(terrains!Y1489=3,357,896))))))))))</f>
        <v>104</v>
      </c>
      <c r="AA1489" s="152" t="n">
        <f aca="false">terrains!Z1489*terrains!F1489</f>
        <v>3865337.303256</v>
      </c>
    </row>
    <row r="1490" customFormat="false" ht="13.8" hidden="false" customHeight="false" outlineLevel="0" collapsed="false">
      <c r="A1490" s="143" t="n">
        <v>1489</v>
      </c>
      <c r="B1490" s="59" t="n">
        <v>278019.8927</v>
      </c>
      <c r="C1490" s="59" t="n">
        <v>5040359.586</v>
      </c>
      <c r="D1490" s="59" t="s">
        <v>1044</v>
      </c>
      <c r="E1490" s="153" t="n">
        <v>3442.8</v>
      </c>
      <c r="F1490" s="150" t="n">
        <f aca="false">terrains!E1490*10.76391</f>
        <v>37057.989348</v>
      </c>
      <c r="G1490" s="59" t="s">
        <v>191</v>
      </c>
      <c r="H1490" s="59" t="n">
        <v>0</v>
      </c>
      <c r="I1490" s="59" t="n">
        <v>0</v>
      </c>
      <c r="J1490" s="59" t="n">
        <f aca="false">IF(terrains!L1490=13.5,IF(terrains!X1490=1,12,9),-0.392532+1.267037*terrains!L1490+0.472239*terrains!X1490+0.58658*terrains!W1490+0.089417*terrains!V1490+0.531633*terrains!U1490+0.337883*terrains!T1490-0.403545*terrains!S1490)</f>
        <v>2.141542</v>
      </c>
      <c r="K1490" s="151" t="n">
        <f aca="false">IF(terrains!I1490=0,terrains!J1490,terrains!I1490)</f>
        <v>2.141542</v>
      </c>
      <c r="L1490" s="59" t="n">
        <v>2</v>
      </c>
      <c r="M1490" s="59" t="n">
        <v>1</v>
      </c>
      <c r="N1490" s="59" t="n">
        <v>3</v>
      </c>
      <c r="O1490" s="59" t="s">
        <v>175</v>
      </c>
      <c r="P1490" s="59" t="n">
        <v>2</v>
      </c>
      <c r="Q1490" s="59" t="n">
        <v>1.5</v>
      </c>
      <c r="R1490" s="59" t="n">
        <v>1</v>
      </c>
      <c r="S1490" s="59" t="n">
        <v>0</v>
      </c>
      <c r="T1490" s="59" t="n">
        <v>0</v>
      </c>
      <c r="U1490" s="59" t="n">
        <v>0</v>
      </c>
      <c r="V1490" s="59" t="n">
        <v>0</v>
      </c>
      <c r="W1490" s="59" t="n">
        <v>0</v>
      </c>
      <c r="X1490" s="59" t="n">
        <v>0</v>
      </c>
      <c r="Y1490" s="59" t="n">
        <f aca="false">IF(terrains!L1490&lt;=2.5,1,IF(terrains!L1490&lt;=4.5,2,IF(terrains!L1490&lt;=6.5,3,4)))</f>
        <v>1</v>
      </c>
      <c r="Z1490" s="59" t="n">
        <f aca="false">IF(terrains!R1490=1,35,IF(terrains!S1490=1,64,IF(terrains!T1490=1,IF(terrains!Y1490=1,85,104),IF(terrains!U1490=1,IF(terrains!Y1490=1,124,152),IF(terrains!V1490=1,(IF(terrains!Y1490=1,146,IF(terrains!Y1490=2,178,263))),IF(terrains!W1490=1,(IF(terrains!Y1490=1,178,IF(terrains!Y1490=2,218,321))),IF(terrains!X1490=1,IF(terrains!Y1490=1,190,IF(terrains!Y1490=2,242,IF(terrains!Y1490=3,357,896))))))))))</f>
        <v>35</v>
      </c>
      <c r="AA1490" s="152" t="n">
        <f aca="false">terrains!Z1490*terrains!F1490</f>
        <v>1297029.62718</v>
      </c>
    </row>
    <row r="1491" customFormat="false" ht="13.8" hidden="false" customHeight="false" outlineLevel="0" collapsed="false">
      <c r="A1491" s="143" t="n">
        <v>1490</v>
      </c>
      <c r="B1491" s="59" t="n">
        <v>305126.070365</v>
      </c>
      <c r="C1491" s="59" t="n">
        <v>5061454.8089</v>
      </c>
      <c r="D1491" s="59" t="s">
        <v>1045</v>
      </c>
      <c r="E1491" s="153" t="n">
        <v>3442.6</v>
      </c>
      <c r="F1491" s="150" t="n">
        <f aca="false">terrains!E1491*10.76391</f>
        <v>37055.836566</v>
      </c>
      <c r="G1491" s="59" t="s">
        <v>437</v>
      </c>
      <c r="H1491" s="59" t="n">
        <v>0.2</v>
      </c>
      <c r="I1491" s="59" t="n">
        <v>3</v>
      </c>
      <c r="J1491" s="59" t="n">
        <f aca="false">IF(terrains!L1491=13.5,IF(terrains!X1491=1,12,9),-0.392532+1.267037*terrains!L1491+0.472239*terrains!X1491+0.58658*terrains!W1491+0.089417*terrains!V1491+0.531633*terrains!U1491+0.337883*terrains!T1491-0.403545*terrains!S1491)</f>
        <v>3.408579</v>
      </c>
      <c r="K1491" s="151" t="n">
        <f aca="false">IF(terrains!I1491=0,terrains!J1491,terrains!I1491)</f>
        <v>3</v>
      </c>
      <c r="L1491" s="59" t="n">
        <v>3</v>
      </c>
      <c r="M1491" s="59" t="n">
        <v>3</v>
      </c>
      <c r="N1491" s="59" t="n">
        <v>6</v>
      </c>
      <c r="O1491" s="59" t="s">
        <v>175</v>
      </c>
      <c r="P1491" s="59" t="n">
        <v>2</v>
      </c>
      <c r="Q1491" s="59" t="n">
        <v>1.5</v>
      </c>
      <c r="R1491" s="59" t="n">
        <v>1</v>
      </c>
      <c r="S1491" s="59" t="n">
        <v>0</v>
      </c>
      <c r="T1491" s="59" t="n">
        <v>0</v>
      </c>
      <c r="U1491" s="59" t="n">
        <v>0</v>
      </c>
      <c r="V1491" s="59" t="n">
        <v>0</v>
      </c>
      <c r="W1491" s="59" t="n">
        <v>0</v>
      </c>
      <c r="X1491" s="59" t="n">
        <v>0</v>
      </c>
      <c r="Y1491" s="59" t="n">
        <f aca="false">IF(terrains!L1491&lt;=2.5,1,IF(terrains!L1491&lt;=4.5,2,IF(terrains!L1491&lt;=6.5,3,4)))</f>
        <v>2</v>
      </c>
      <c r="Z1491" s="59" t="n">
        <f aca="false">IF(terrains!R1491=1,35,IF(terrains!S1491=1,64,IF(terrains!T1491=1,IF(terrains!Y1491=1,85,104),IF(terrains!U1491=1,IF(terrains!Y1491=1,124,152),IF(terrains!V1491=1,(IF(terrains!Y1491=1,146,IF(terrains!Y1491=2,178,263))),IF(terrains!W1491=1,(IF(terrains!Y1491=1,178,IF(terrains!Y1491=2,218,321))),IF(terrains!X1491=1,IF(terrains!Y1491=1,190,IF(terrains!Y1491=2,242,IF(terrains!Y1491=3,357,896))))))))))</f>
        <v>35</v>
      </c>
      <c r="AA1491" s="152" t="n">
        <f aca="false">terrains!Z1491*terrains!F1491</f>
        <v>1296954.27981</v>
      </c>
    </row>
    <row r="1492" customFormat="false" ht="13.8" hidden="false" customHeight="false" outlineLevel="0" collapsed="false">
      <c r="A1492" s="143" t="n">
        <v>1491</v>
      </c>
      <c r="B1492" s="59" t="n">
        <v>293927.070128</v>
      </c>
      <c r="C1492" s="59" t="n">
        <v>5050260.97728</v>
      </c>
      <c r="D1492" s="59" t="s">
        <v>1046</v>
      </c>
      <c r="E1492" s="153" t="n">
        <v>3442.6</v>
      </c>
      <c r="F1492" s="150" t="n">
        <f aca="false">terrains!E1492*10.76391</f>
        <v>37055.836566</v>
      </c>
      <c r="G1492" s="59" t="s">
        <v>300</v>
      </c>
      <c r="H1492" s="59" t="n">
        <v>3</v>
      </c>
      <c r="I1492" s="59" t="n">
        <v>9</v>
      </c>
      <c r="J1492" s="59" t="n">
        <f aca="false">IF(terrains!L1492=13.5,IF(terrains!X1492=1,12,9),-0.392532+1.267037*terrains!L1492+0.472239*terrains!X1492+0.58658*terrains!W1492+0.089417*terrains!V1492+0.531633*terrains!U1492+0.337883*terrains!T1492-0.403545*terrains!S1492)</f>
        <v>5.539108</v>
      </c>
      <c r="K1492" s="151" t="n">
        <f aca="false">IF(terrains!I1492=0,terrains!J1492,terrains!I1492)</f>
        <v>9</v>
      </c>
      <c r="L1492" s="59" t="n">
        <v>5</v>
      </c>
      <c r="M1492" s="59" t="n">
        <v>4</v>
      </c>
      <c r="N1492" s="59" t="n">
        <v>15</v>
      </c>
      <c r="O1492" s="59" t="s">
        <v>176</v>
      </c>
      <c r="P1492" s="59" t="n">
        <v>2</v>
      </c>
      <c r="Q1492" s="59" t="n">
        <v>2</v>
      </c>
      <c r="R1492" s="59" t="n">
        <v>0</v>
      </c>
      <c r="S1492" s="59" t="n">
        <v>1</v>
      </c>
      <c r="T1492" s="59" t="n">
        <v>0</v>
      </c>
      <c r="U1492" s="59" t="n">
        <v>0</v>
      </c>
      <c r="V1492" s="59" t="n">
        <v>0</v>
      </c>
      <c r="W1492" s="59" t="n">
        <v>0</v>
      </c>
      <c r="X1492" s="59" t="n">
        <v>0</v>
      </c>
      <c r="Y1492" s="59" t="n">
        <f aca="false">IF(terrains!L1492&lt;=2.5,1,IF(terrains!L1492&lt;=4.5,2,IF(terrains!L1492&lt;=6.5,3,4)))</f>
        <v>3</v>
      </c>
      <c r="Z1492" s="59" t="n">
        <f aca="false">IF(terrains!R1492=1,35,IF(terrains!S1492=1,64,IF(terrains!T1492=1,IF(terrains!Y1492=1,85,104),IF(terrains!U1492=1,IF(terrains!Y1492=1,124,152),IF(terrains!V1492=1,(IF(terrains!Y1492=1,146,IF(terrains!Y1492=2,178,263))),IF(terrains!W1492=1,(IF(terrains!Y1492=1,178,IF(terrains!Y1492=2,218,321))),IF(terrains!X1492=1,IF(terrains!Y1492=1,190,IF(terrains!Y1492=2,242,IF(terrains!Y1492=3,357,896))))))))))</f>
        <v>64</v>
      </c>
      <c r="AA1492" s="152" t="n">
        <f aca="false">terrains!Z1492*terrains!F1492</f>
        <v>2371573.540224</v>
      </c>
    </row>
    <row r="1493" customFormat="false" ht="13.8" hidden="false" customHeight="false" outlineLevel="0" collapsed="false">
      <c r="A1493" s="143" t="n">
        <v>1492</v>
      </c>
      <c r="B1493" s="59" t="n">
        <v>289768.656628</v>
      </c>
      <c r="C1493" s="59" t="n">
        <v>5041367.80852</v>
      </c>
      <c r="D1493" s="59" t="s">
        <v>1047</v>
      </c>
      <c r="E1493" s="153" t="n">
        <v>3438.4</v>
      </c>
      <c r="F1493" s="150" t="n">
        <f aca="false">terrains!E1493*10.76391</f>
        <v>37010.628144</v>
      </c>
      <c r="G1493" s="59" t="s">
        <v>216</v>
      </c>
      <c r="H1493" s="59" t="n">
        <v>0</v>
      </c>
      <c r="I1493" s="59" t="n">
        <v>0</v>
      </c>
      <c r="J1493" s="59" t="n">
        <f aca="false">IF(terrains!L1493=13.5,IF(terrains!X1493=1,12,9),-0.392532+1.267037*terrains!L1493+0.472239*terrains!X1493+0.58658*terrains!W1493+0.089417*terrains!V1493+0.531633*terrains!U1493+0.337883*terrains!T1493-0.403545*terrains!S1493)</f>
        <v>2.479425</v>
      </c>
      <c r="K1493" s="151" t="n">
        <f aca="false">IF(terrains!I1493=0,terrains!J1493,terrains!I1493)</f>
        <v>2.479425</v>
      </c>
      <c r="L1493" s="59" t="n">
        <v>2</v>
      </c>
      <c r="M1493" s="59" t="n">
        <v>1</v>
      </c>
      <c r="N1493" s="59" t="n">
        <v>4</v>
      </c>
      <c r="O1493" s="59" t="s">
        <v>177</v>
      </c>
      <c r="P1493" s="59" t="n">
        <v>2</v>
      </c>
      <c r="Q1493" s="59" t="n">
        <v>1.5</v>
      </c>
      <c r="R1493" s="59" t="n">
        <v>0</v>
      </c>
      <c r="S1493" s="59" t="n">
        <v>0</v>
      </c>
      <c r="T1493" s="59" t="n">
        <v>1</v>
      </c>
      <c r="U1493" s="59" t="n">
        <v>0</v>
      </c>
      <c r="V1493" s="59" t="n">
        <v>0</v>
      </c>
      <c r="W1493" s="59" t="n">
        <v>0</v>
      </c>
      <c r="X1493" s="59" t="n">
        <v>0</v>
      </c>
      <c r="Y1493" s="59" t="n">
        <f aca="false">IF(terrains!L1493&lt;=2.5,1,IF(terrains!L1493&lt;=4.5,2,IF(terrains!L1493&lt;=6.5,3,4)))</f>
        <v>1</v>
      </c>
      <c r="Z1493" s="59" t="n">
        <f aca="false">IF(terrains!R1493=1,35,IF(terrains!S1493=1,64,IF(terrains!T1493=1,IF(terrains!Y1493=1,85,104),IF(terrains!U1493=1,IF(terrains!Y1493=1,124,152),IF(terrains!V1493=1,(IF(terrains!Y1493=1,146,IF(terrains!Y1493=2,178,263))),IF(terrains!W1493=1,(IF(terrains!Y1493=1,178,IF(terrains!Y1493=2,218,321))),IF(terrains!X1493=1,IF(terrains!Y1493=1,190,IF(terrains!Y1493=2,242,IF(terrains!Y1493=3,357,896))))))))))</f>
        <v>85</v>
      </c>
      <c r="AA1493" s="152" t="n">
        <f aca="false">terrains!Z1493*terrains!F1493</f>
        <v>3145903.39224</v>
      </c>
    </row>
    <row r="1494" customFormat="false" ht="13.8" hidden="false" customHeight="false" outlineLevel="0" collapsed="false">
      <c r="A1494" s="143" t="n">
        <v>1493</v>
      </c>
      <c r="B1494" s="59" t="n">
        <v>288986.461971</v>
      </c>
      <c r="C1494" s="59" t="n">
        <v>5042796.7223</v>
      </c>
      <c r="D1494" s="59" t="s">
        <v>1048</v>
      </c>
      <c r="E1494" s="153" t="n">
        <v>3430</v>
      </c>
      <c r="F1494" s="150" t="n">
        <f aca="false">terrains!E1494*10.76391</f>
        <v>36920.2113</v>
      </c>
      <c r="G1494" s="59" t="s">
        <v>260</v>
      </c>
      <c r="H1494" s="59" t="n">
        <v>1</v>
      </c>
      <c r="I1494" s="59" t="n">
        <v>6</v>
      </c>
      <c r="J1494" s="59" t="n">
        <f aca="false">IF(terrains!L1494=13.5,IF(terrains!X1494=1,12,9),-0.392532+1.267037*terrains!L1494+0.472239*terrains!X1494+0.58658*terrains!W1494+0.089417*terrains!V1494+0.531633*terrains!U1494+0.337883*terrains!T1494-0.403545*terrains!S1494)</f>
        <v>5.6470175</v>
      </c>
      <c r="K1494" s="151" t="n">
        <f aca="false">IF(terrains!I1494=0,terrains!J1494,terrains!I1494)</f>
        <v>6</v>
      </c>
      <c r="L1494" s="59" t="n">
        <v>4.5</v>
      </c>
      <c r="M1494" s="59" t="n">
        <v>2</v>
      </c>
      <c r="N1494" s="59" t="n">
        <v>15</v>
      </c>
      <c r="O1494" s="59" t="s">
        <v>177</v>
      </c>
      <c r="P1494" s="59" t="n">
        <v>2</v>
      </c>
      <c r="Q1494" s="59" t="n">
        <v>2.5</v>
      </c>
      <c r="R1494" s="59" t="n">
        <v>0</v>
      </c>
      <c r="S1494" s="59" t="n">
        <v>0</v>
      </c>
      <c r="T1494" s="59" t="n">
        <v>1</v>
      </c>
      <c r="U1494" s="59" t="n">
        <v>0</v>
      </c>
      <c r="V1494" s="59" t="n">
        <v>0</v>
      </c>
      <c r="W1494" s="59" t="n">
        <v>0</v>
      </c>
      <c r="X1494" s="59" t="n">
        <v>0</v>
      </c>
      <c r="Y1494" s="59" t="n">
        <f aca="false">IF(terrains!L1494&lt;=2.5,1,IF(terrains!L1494&lt;=4.5,2,IF(terrains!L1494&lt;=6.5,3,4)))</f>
        <v>2</v>
      </c>
      <c r="Z1494" s="59" t="n">
        <f aca="false">IF(terrains!R1494=1,35,IF(terrains!S1494=1,64,IF(terrains!T1494=1,IF(terrains!Y1494=1,85,104),IF(terrains!U1494=1,IF(terrains!Y1494=1,124,152),IF(terrains!V1494=1,(IF(terrains!Y1494=1,146,IF(terrains!Y1494=2,178,263))),IF(terrains!W1494=1,(IF(terrains!Y1494=1,178,IF(terrains!Y1494=2,218,321))),IF(terrains!X1494=1,IF(terrains!Y1494=1,190,IF(terrains!Y1494=2,242,IF(terrains!Y1494=3,357,896))))))))))</f>
        <v>104</v>
      </c>
      <c r="AA1494" s="152" t="n">
        <f aca="false">terrains!Z1494*terrains!F1494</f>
        <v>3839701.9752</v>
      </c>
    </row>
    <row r="1495" customFormat="false" ht="13.8" hidden="false" customHeight="false" outlineLevel="0" collapsed="false">
      <c r="A1495" s="143" t="n">
        <v>1494</v>
      </c>
      <c r="B1495" s="59" t="n">
        <v>287380.1908</v>
      </c>
      <c r="C1495" s="59" t="n">
        <v>5043452.442</v>
      </c>
      <c r="D1495" s="59" t="s">
        <v>1049</v>
      </c>
      <c r="E1495" s="153" t="n">
        <v>3428.8</v>
      </c>
      <c r="F1495" s="150" t="n">
        <f aca="false">terrains!E1495*10.76391</f>
        <v>36907.294608</v>
      </c>
      <c r="G1495" s="59" t="s">
        <v>413</v>
      </c>
      <c r="H1495" s="59" t="n">
        <v>1</v>
      </c>
      <c r="I1495" s="59" t="n">
        <v>3</v>
      </c>
      <c r="J1495" s="59" t="n">
        <f aca="false">IF(terrains!L1495=13.5,IF(terrains!X1495=1,12,9),-0.392532+1.267037*terrains!L1495+0.472239*terrains!X1495+0.58658*terrains!W1495+0.089417*terrains!V1495+0.531633*terrains!U1495+0.337883*terrains!T1495-0.403545*terrains!S1495)</f>
        <v>3.6385525</v>
      </c>
      <c r="K1495" s="151" t="n">
        <f aca="false">IF(terrains!I1495=0,terrains!J1495,terrains!I1495)</f>
        <v>3</v>
      </c>
      <c r="L1495" s="59" t="n">
        <v>3.5</v>
      </c>
      <c r="M1495" s="59" t="n">
        <v>3</v>
      </c>
      <c r="N1495" s="59" t="n">
        <v>6</v>
      </c>
      <c r="O1495" s="59" t="s">
        <v>176</v>
      </c>
      <c r="P1495" s="59" t="n">
        <v>2.5</v>
      </c>
      <c r="Q1495" s="59" t="n">
        <v>2.5</v>
      </c>
      <c r="R1495" s="59" t="n">
        <v>0</v>
      </c>
      <c r="S1495" s="59" t="n">
        <v>1</v>
      </c>
      <c r="T1495" s="59" t="n">
        <v>0</v>
      </c>
      <c r="U1495" s="59" t="n">
        <v>0</v>
      </c>
      <c r="V1495" s="59" t="n">
        <v>0</v>
      </c>
      <c r="W1495" s="59" t="n">
        <v>0</v>
      </c>
      <c r="X1495" s="59" t="n">
        <v>0</v>
      </c>
      <c r="Y1495" s="59" t="n">
        <f aca="false">IF(terrains!L1495&lt;=2.5,1,IF(terrains!L1495&lt;=4.5,2,IF(terrains!L1495&lt;=6.5,3,4)))</f>
        <v>2</v>
      </c>
      <c r="Z1495" s="59" t="n">
        <f aca="false">IF(terrains!R1495=1,35,IF(terrains!S1495=1,64,IF(terrains!T1495=1,IF(terrains!Y1495=1,85,104),IF(terrains!U1495=1,IF(terrains!Y1495=1,124,152),IF(terrains!V1495=1,(IF(terrains!Y1495=1,146,IF(terrains!Y1495=2,178,263))),IF(terrains!W1495=1,(IF(terrains!Y1495=1,178,IF(terrains!Y1495=2,218,321))),IF(terrains!X1495=1,IF(terrains!Y1495=1,190,IF(terrains!Y1495=2,242,IF(terrains!Y1495=3,357,896))))))))))</f>
        <v>64</v>
      </c>
      <c r="AA1495" s="152" t="n">
        <f aca="false">terrains!Z1495*terrains!F1495</f>
        <v>2362066.854912</v>
      </c>
    </row>
    <row r="1496" customFormat="false" ht="13.8" hidden="false" customHeight="false" outlineLevel="0" collapsed="false">
      <c r="A1496" s="143" t="n">
        <v>1495</v>
      </c>
      <c r="B1496" s="59" t="n">
        <v>287665.153</v>
      </c>
      <c r="C1496" s="59" t="n">
        <v>5042966.877</v>
      </c>
      <c r="D1496" s="59" t="s">
        <v>1050</v>
      </c>
      <c r="E1496" s="153" t="n">
        <v>3427.2</v>
      </c>
      <c r="F1496" s="150" t="n">
        <f aca="false">terrains!E1496*10.76391</f>
        <v>36890.072352</v>
      </c>
      <c r="G1496" s="59" t="s">
        <v>1051</v>
      </c>
      <c r="H1496" s="59" t="n">
        <v>0</v>
      </c>
      <c r="I1496" s="59" t="n">
        <v>0</v>
      </c>
      <c r="J1496" s="59" t="n">
        <f aca="false">IF(terrains!L1496=13.5,IF(terrains!X1496=1,12,9),-0.392532+1.267037*terrains!L1496+0.472239*terrains!X1496+0.58658*terrains!W1496+0.089417*terrains!V1496+0.531633*terrains!U1496+0.337883*terrains!T1496-0.403545*terrains!S1496)</f>
        <v>1.1044785</v>
      </c>
      <c r="K1496" s="151" t="n">
        <f aca="false">IF(terrains!I1496=0,terrains!J1496,terrains!I1496)</f>
        <v>1.1044785</v>
      </c>
      <c r="L1496" s="59" t="n">
        <v>1.5</v>
      </c>
      <c r="M1496" s="59" t="n">
        <v>1</v>
      </c>
      <c r="N1496" s="59" t="n">
        <v>2</v>
      </c>
      <c r="O1496" s="59" t="s">
        <v>176</v>
      </c>
      <c r="P1496" s="59" t="n">
        <v>2</v>
      </c>
      <c r="Q1496" s="59" t="n">
        <v>1.5</v>
      </c>
      <c r="R1496" s="59" t="n">
        <v>0</v>
      </c>
      <c r="S1496" s="59" t="n">
        <v>1</v>
      </c>
      <c r="T1496" s="59" t="n">
        <v>0</v>
      </c>
      <c r="U1496" s="59" t="n">
        <v>0</v>
      </c>
      <c r="V1496" s="59" t="n">
        <v>0</v>
      </c>
      <c r="W1496" s="59" t="n">
        <v>0</v>
      </c>
      <c r="X1496" s="59" t="n">
        <v>0</v>
      </c>
      <c r="Y1496" s="59" t="n">
        <f aca="false">IF(terrains!L1496&lt;=2.5,1,IF(terrains!L1496&lt;=4.5,2,IF(terrains!L1496&lt;=6.5,3,4)))</f>
        <v>1</v>
      </c>
      <c r="Z1496" s="59" t="n">
        <f aca="false">IF(terrains!R1496=1,35,IF(terrains!S1496=1,64,IF(terrains!T1496=1,IF(terrains!Y1496=1,85,104),IF(terrains!U1496=1,IF(terrains!Y1496=1,124,152),IF(terrains!V1496=1,(IF(terrains!Y1496=1,146,IF(terrains!Y1496=2,178,263))),IF(terrains!W1496=1,(IF(terrains!Y1496=1,178,IF(terrains!Y1496=2,218,321))),IF(terrains!X1496=1,IF(terrains!Y1496=1,190,IF(terrains!Y1496=2,242,IF(terrains!Y1496=3,357,896))))))))))</f>
        <v>64</v>
      </c>
      <c r="AA1496" s="152" t="n">
        <f aca="false">terrains!Z1496*terrains!F1496</f>
        <v>2360964.630528</v>
      </c>
    </row>
    <row r="1497" customFormat="false" ht="13.8" hidden="false" customHeight="false" outlineLevel="0" collapsed="false">
      <c r="A1497" s="143" t="n">
        <v>1496</v>
      </c>
      <c r="B1497" s="59" t="n">
        <v>291646.441664</v>
      </c>
      <c r="C1497" s="59" t="n">
        <v>5032487.71533</v>
      </c>
      <c r="D1497" s="59" t="s">
        <v>1052</v>
      </c>
      <c r="E1497" s="153" t="n">
        <v>3419</v>
      </c>
      <c r="F1497" s="150" t="n">
        <f aca="false">terrains!E1497*10.76391</f>
        <v>36801.80829</v>
      </c>
      <c r="G1497" s="59" t="s">
        <v>193</v>
      </c>
      <c r="H1497" s="59" t="n">
        <v>0.2</v>
      </c>
      <c r="I1497" s="59" t="n">
        <v>5</v>
      </c>
      <c r="J1497" s="59" t="n">
        <f aca="false">IF(terrains!L1497=13.5,IF(terrains!X1497=1,12,9),-0.392532+1.267037*terrains!L1497+0.472239*terrains!X1497+0.58658*terrains!W1497+0.089417*terrains!V1497+0.531633*terrains!U1497+0.337883*terrains!T1497-0.403545*terrains!S1497)</f>
        <v>2.3715155</v>
      </c>
      <c r="K1497" s="151" t="n">
        <f aca="false">IF(terrains!I1497=0,terrains!J1497,terrains!I1497)</f>
        <v>5</v>
      </c>
      <c r="L1497" s="59" t="n">
        <v>2.5</v>
      </c>
      <c r="M1497" s="59" t="n">
        <v>2</v>
      </c>
      <c r="N1497" s="59" t="n">
        <v>6</v>
      </c>
      <c r="O1497" s="59" t="s">
        <v>176</v>
      </c>
      <c r="P1497" s="59" t="n">
        <v>2</v>
      </c>
      <c r="Q1497" s="59" t="n">
        <v>1.5</v>
      </c>
      <c r="R1497" s="59" t="n">
        <v>0</v>
      </c>
      <c r="S1497" s="59" t="n">
        <v>1</v>
      </c>
      <c r="T1497" s="59" t="n">
        <v>0</v>
      </c>
      <c r="U1497" s="59" t="n">
        <v>0</v>
      </c>
      <c r="V1497" s="59" t="n">
        <v>0</v>
      </c>
      <c r="W1497" s="59" t="n">
        <v>0</v>
      </c>
      <c r="X1497" s="59" t="n">
        <v>0</v>
      </c>
      <c r="Y1497" s="59" t="n">
        <f aca="false">IF(terrains!L1497&lt;=2.5,1,IF(terrains!L1497&lt;=4.5,2,IF(terrains!L1497&lt;=6.5,3,4)))</f>
        <v>1</v>
      </c>
      <c r="Z1497" s="59" t="n">
        <f aca="false">IF(terrains!R1497=1,35,IF(terrains!S1497=1,64,IF(terrains!T1497=1,IF(terrains!Y1497=1,85,104),IF(terrains!U1497=1,IF(terrains!Y1497=1,124,152),IF(terrains!V1497=1,(IF(terrains!Y1497=1,146,IF(terrains!Y1497=2,178,263))),IF(terrains!W1497=1,(IF(terrains!Y1497=1,178,IF(terrains!Y1497=2,218,321))),IF(terrains!X1497=1,IF(terrains!Y1497=1,190,IF(terrains!Y1497=2,242,IF(terrains!Y1497=3,357,896))))))))))</f>
        <v>64</v>
      </c>
      <c r="AA1497" s="152" t="n">
        <f aca="false">terrains!Z1497*terrains!F1497</f>
        <v>2355315.73056</v>
      </c>
    </row>
    <row r="1498" customFormat="false" ht="13.8" hidden="false" customHeight="false" outlineLevel="0" collapsed="false">
      <c r="A1498" s="143" t="n">
        <v>1497</v>
      </c>
      <c r="B1498" s="59" t="n">
        <v>276021.6097</v>
      </c>
      <c r="C1498" s="59" t="n">
        <v>5035895.214</v>
      </c>
      <c r="D1498" s="59" t="s">
        <v>1053</v>
      </c>
      <c r="E1498" s="153" t="n">
        <v>3418.9</v>
      </c>
      <c r="F1498" s="150" t="n">
        <f aca="false">terrains!E1498*10.76391</f>
        <v>36800.731899</v>
      </c>
      <c r="G1498" s="59" t="s">
        <v>709</v>
      </c>
      <c r="H1498" s="59" t="n">
        <v>0</v>
      </c>
      <c r="I1498" s="59" t="n">
        <v>0</v>
      </c>
      <c r="J1498" s="59" t="n">
        <f aca="false">IF(terrains!L1498=13.5,IF(terrains!X1498=1,12,9),-0.392532+1.267037*terrains!L1498+0.472239*terrains!X1498+0.58658*terrains!W1498+0.089417*terrains!V1498+0.531633*terrains!U1498+0.337883*terrains!T1498-0.403545*terrains!S1498)</f>
        <v>2.141542</v>
      </c>
      <c r="K1498" s="151" t="n">
        <f aca="false">IF(terrains!I1498=0,terrains!J1498,terrains!I1498)</f>
        <v>2.141542</v>
      </c>
      <c r="L1498" s="59" t="n">
        <v>2</v>
      </c>
      <c r="M1498" s="59" t="n">
        <v>1</v>
      </c>
      <c r="N1498" s="59" t="n">
        <v>4</v>
      </c>
      <c r="O1498" s="59" t="s">
        <v>175</v>
      </c>
      <c r="P1498" s="59" t="n">
        <v>2</v>
      </c>
      <c r="Q1498" s="59" t="n">
        <v>1.5</v>
      </c>
      <c r="R1498" s="59" t="n">
        <v>1</v>
      </c>
      <c r="S1498" s="59" t="n">
        <v>0</v>
      </c>
      <c r="T1498" s="59" t="n">
        <v>0</v>
      </c>
      <c r="U1498" s="59" t="n">
        <v>0</v>
      </c>
      <c r="V1498" s="59" t="n">
        <v>0</v>
      </c>
      <c r="W1498" s="59" t="n">
        <v>0</v>
      </c>
      <c r="X1498" s="59" t="n">
        <v>0</v>
      </c>
      <c r="Y1498" s="59" t="n">
        <f aca="false">IF(terrains!L1498&lt;=2.5,1,IF(terrains!L1498&lt;=4.5,2,IF(terrains!L1498&lt;=6.5,3,4)))</f>
        <v>1</v>
      </c>
      <c r="Z1498" s="59" t="n">
        <f aca="false">IF(terrains!R1498=1,35,IF(terrains!S1498=1,64,IF(terrains!T1498=1,IF(terrains!Y1498=1,85,104),IF(terrains!U1498=1,IF(terrains!Y1498=1,124,152),IF(terrains!V1498=1,(IF(terrains!Y1498=1,146,IF(terrains!Y1498=2,178,263))),IF(terrains!W1498=1,(IF(terrains!Y1498=1,178,IF(terrains!Y1498=2,218,321))),IF(terrains!X1498=1,IF(terrains!Y1498=1,190,IF(terrains!Y1498=2,242,IF(terrains!Y1498=3,357,896))))))))))</f>
        <v>35</v>
      </c>
      <c r="AA1498" s="152" t="n">
        <f aca="false">terrains!Z1498*terrains!F1498</f>
        <v>1288025.616465</v>
      </c>
    </row>
    <row r="1499" customFormat="false" ht="13.8" hidden="false" customHeight="false" outlineLevel="0" collapsed="false">
      <c r="A1499" s="143" t="n">
        <v>1498</v>
      </c>
      <c r="B1499" s="59" t="n">
        <v>293011.2062</v>
      </c>
      <c r="C1499" s="59" t="n">
        <v>5039454.583</v>
      </c>
      <c r="D1499" s="59" t="s">
        <v>1054</v>
      </c>
      <c r="E1499" s="153" t="n">
        <v>3406</v>
      </c>
      <c r="F1499" s="150" t="n">
        <f aca="false">terrains!E1499*10.76391</f>
        <v>36661.87746</v>
      </c>
      <c r="G1499" s="59" t="s">
        <v>284</v>
      </c>
      <c r="H1499" s="59" t="n">
        <v>1</v>
      </c>
      <c r="I1499" s="59" t="n">
        <v>6</v>
      </c>
      <c r="J1499" s="59" t="n">
        <f aca="false">IF(terrains!L1499=13.5,IF(terrains!X1499=1,12,9),-0.392532+1.267037*terrains!L1499+0.472239*terrains!X1499+0.58658*terrains!W1499+0.089417*terrains!V1499+0.531633*terrains!U1499+0.337883*terrains!T1499-0.403545*terrains!S1499)</f>
        <v>5.013499</v>
      </c>
      <c r="K1499" s="151" t="n">
        <f aca="false">IF(terrains!I1499=0,terrains!J1499,terrains!I1499)</f>
        <v>6</v>
      </c>
      <c r="L1499" s="59" t="n">
        <v>4</v>
      </c>
      <c r="M1499" s="59" t="n">
        <v>2</v>
      </c>
      <c r="N1499" s="59" t="n">
        <v>12</v>
      </c>
      <c r="O1499" s="59" t="s">
        <v>177</v>
      </c>
      <c r="P1499" s="59" t="n">
        <v>2</v>
      </c>
      <c r="Q1499" s="59" t="n">
        <v>2.5</v>
      </c>
      <c r="R1499" s="59" t="n">
        <v>0</v>
      </c>
      <c r="S1499" s="59" t="n">
        <v>0</v>
      </c>
      <c r="T1499" s="59" t="n">
        <v>1</v>
      </c>
      <c r="U1499" s="59" t="n">
        <v>0</v>
      </c>
      <c r="V1499" s="59" t="n">
        <v>0</v>
      </c>
      <c r="W1499" s="59" t="n">
        <v>0</v>
      </c>
      <c r="X1499" s="59" t="n">
        <v>0</v>
      </c>
      <c r="Y1499" s="59" t="n">
        <f aca="false">IF(terrains!L1499&lt;=2.5,1,IF(terrains!L1499&lt;=4.5,2,IF(terrains!L1499&lt;=6.5,3,4)))</f>
        <v>2</v>
      </c>
      <c r="Z1499" s="59" t="n">
        <f aca="false">IF(terrains!R1499=1,35,IF(terrains!S1499=1,64,IF(terrains!T1499=1,IF(terrains!Y1499=1,85,104),IF(terrains!U1499=1,IF(terrains!Y1499=1,124,152),IF(terrains!V1499=1,(IF(terrains!Y1499=1,146,IF(terrains!Y1499=2,178,263))),IF(terrains!W1499=1,(IF(terrains!Y1499=1,178,IF(terrains!Y1499=2,218,321))),IF(terrains!X1499=1,IF(terrains!Y1499=1,190,IF(terrains!Y1499=2,242,IF(terrains!Y1499=3,357,896))))))))))</f>
        <v>104</v>
      </c>
      <c r="AA1499" s="152" t="n">
        <f aca="false">terrains!Z1499*terrains!F1499</f>
        <v>3812835.25584</v>
      </c>
    </row>
    <row r="1500" customFormat="false" ht="13.8" hidden="false" customHeight="false" outlineLevel="0" collapsed="false">
      <c r="A1500" s="143" t="n">
        <v>1499</v>
      </c>
      <c r="B1500" s="59" t="n">
        <v>301149.7796</v>
      </c>
      <c r="C1500" s="59" t="n">
        <v>5050625.571</v>
      </c>
      <c r="D1500" s="59" t="s">
        <v>1055</v>
      </c>
      <c r="E1500" s="153" t="n">
        <v>3400.12</v>
      </c>
      <c r="F1500" s="150" t="n">
        <f aca="false">terrains!E1500*10.76391</f>
        <v>36598.5856692</v>
      </c>
      <c r="G1500" s="59" t="s">
        <v>1056</v>
      </c>
      <c r="H1500" s="59" t="n">
        <v>0</v>
      </c>
      <c r="I1500" s="59" t="n">
        <v>0</v>
      </c>
      <c r="J1500" s="59" t="n">
        <f aca="false">IF(terrains!L1500=13.5,IF(terrains!X1500=1,12,9),-0.392532+1.267037*terrains!L1500+0.472239*terrains!X1500+0.58658*terrains!W1500+0.089417*terrains!V1500+0.531633*terrains!U1500+0.337883*terrains!T1500-0.403545*terrains!S1500)</f>
        <v>3.005034</v>
      </c>
      <c r="K1500" s="151" t="n">
        <f aca="false">IF(terrains!I1500=0,terrains!J1500,terrains!I1500)</f>
        <v>3.005034</v>
      </c>
      <c r="L1500" s="59" t="n">
        <v>3</v>
      </c>
      <c r="M1500" s="59" t="n">
        <v>2</v>
      </c>
      <c r="N1500" s="59" t="n">
        <v>8</v>
      </c>
      <c r="O1500" s="59" t="s">
        <v>176</v>
      </c>
      <c r="P1500" s="59" t="n">
        <v>2</v>
      </c>
      <c r="Q1500" s="59" t="n">
        <v>2</v>
      </c>
      <c r="R1500" s="59" t="n">
        <v>0</v>
      </c>
      <c r="S1500" s="59" t="n">
        <v>1</v>
      </c>
      <c r="T1500" s="59" t="n">
        <v>0</v>
      </c>
      <c r="U1500" s="59" t="n">
        <v>0</v>
      </c>
      <c r="V1500" s="59" t="n">
        <v>0</v>
      </c>
      <c r="W1500" s="59" t="n">
        <v>0</v>
      </c>
      <c r="X1500" s="59" t="n">
        <v>0</v>
      </c>
      <c r="Y1500" s="59" t="n">
        <f aca="false">IF(terrains!L1500&lt;=2.5,1,IF(terrains!L1500&lt;=4.5,2,IF(terrains!L1500&lt;=6.5,3,4)))</f>
        <v>2</v>
      </c>
      <c r="Z1500" s="59" t="n">
        <f aca="false">IF(terrains!R1500=1,35,IF(terrains!S1500=1,64,IF(terrains!T1500=1,IF(terrains!Y1500=1,85,104),IF(terrains!U1500=1,IF(terrains!Y1500=1,124,152),IF(terrains!V1500=1,(IF(terrains!Y1500=1,146,IF(terrains!Y1500=2,178,263))),IF(terrains!W1500=1,(IF(terrains!Y1500=1,178,IF(terrains!Y1500=2,218,321))),IF(terrains!X1500=1,IF(terrains!Y1500=1,190,IF(terrains!Y1500=2,242,IF(terrains!Y1500=3,357,896))))))))))</f>
        <v>64</v>
      </c>
      <c r="AA1500" s="152" t="n">
        <f aca="false">terrains!Z1500*terrains!F1500</f>
        <v>2342309.4828288</v>
      </c>
    </row>
    <row r="1501" customFormat="false" ht="13.8" hidden="false" customHeight="false" outlineLevel="0" collapsed="false">
      <c r="A1501" s="143" t="n">
        <v>1500</v>
      </c>
      <c r="B1501" s="59" t="n">
        <v>293930.6405</v>
      </c>
      <c r="C1501" s="59" t="n">
        <v>5040555.977</v>
      </c>
      <c r="D1501" s="59" t="s">
        <v>1057</v>
      </c>
      <c r="E1501" s="153" t="n">
        <v>3393.7</v>
      </c>
      <c r="F1501" s="150" t="n">
        <f aca="false">terrains!E1501*10.76391</f>
        <v>36529.481367</v>
      </c>
      <c r="G1501" s="59" t="s">
        <v>276</v>
      </c>
      <c r="H1501" s="59" t="n">
        <v>1</v>
      </c>
      <c r="I1501" s="59" t="n">
        <v>4</v>
      </c>
      <c r="J1501" s="59" t="n">
        <f aca="false">IF(terrains!L1501=13.5,IF(terrains!X1501=1,12,9),-0.392532+1.267037*terrains!L1501+0.472239*terrains!X1501+0.58658*terrains!W1501+0.089417*terrains!V1501+0.531633*terrains!U1501+0.337883*terrains!T1501-0.403545*terrains!S1501)</f>
        <v>3.746462</v>
      </c>
      <c r="K1501" s="151" t="n">
        <f aca="false">IF(terrains!I1501=0,terrains!J1501,terrains!I1501)</f>
        <v>4</v>
      </c>
      <c r="L1501" s="59" t="n">
        <v>3</v>
      </c>
      <c r="M1501" s="59" t="n">
        <v>2</v>
      </c>
      <c r="N1501" s="59" t="n">
        <v>6</v>
      </c>
      <c r="O1501" s="59" t="s">
        <v>177</v>
      </c>
      <c r="P1501" s="59" t="n">
        <v>2</v>
      </c>
      <c r="Q1501" s="59" t="n">
        <v>2</v>
      </c>
      <c r="R1501" s="59" t="n">
        <v>0</v>
      </c>
      <c r="S1501" s="59" t="n">
        <v>0</v>
      </c>
      <c r="T1501" s="59" t="n">
        <v>1</v>
      </c>
      <c r="U1501" s="59" t="n">
        <v>0</v>
      </c>
      <c r="V1501" s="59" t="n">
        <v>0</v>
      </c>
      <c r="W1501" s="59" t="n">
        <v>0</v>
      </c>
      <c r="X1501" s="59" t="n">
        <v>0</v>
      </c>
      <c r="Y1501" s="59" t="n">
        <f aca="false">IF(terrains!L1501&lt;=2.5,1,IF(terrains!L1501&lt;=4.5,2,IF(terrains!L1501&lt;=6.5,3,4)))</f>
        <v>2</v>
      </c>
      <c r="Z1501" s="59" t="n">
        <f aca="false">IF(terrains!R1501=1,35,IF(terrains!S1501=1,64,IF(terrains!T1501=1,IF(terrains!Y1501=1,85,104),IF(terrains!U1501=1,IF(terrains!Y1501=1,124,152),IF(terrains!V1501=1,(IF(terrains!Y1501=1,146,IF(terrains!Y1501=2,178,263))),IF(terrains!W1501=1,(IF(terrains!Y1501=1,178,IF(terrains!Y1501=2,218,321))),IF(terrains!X1501=1,IF(terrains!Y1501=1,190,IF(terrains!Y1501=2,242,IF(terrains!Y1501=3,357,896))))))))))</f>
        <v>104</v>
      </c>
      <c r="AA1501" s="152" t="n">
        <f aca="false">terrains!Z1501*terrains!F1501</f>
        <v>3799066.062168</v>
      </c>
    </row>
    <row r="1502" customFormat="false" ht="13.8" hidden="false" customHeight="false" outlineLevel="0" collapsed="false">
      <c r="A1502" s="143" t="n">
        <v>1501</v>
      </c>
      <c r="B1502" s="59" t="n">
        <v>294129.254492</v>
      </c>
      <c r="C1502" s="59" t="n">
        <v>5049980.18168</v>
      </c>
      <c r="D1502" s="59" t="s">
        <v>1058</v>
      </c>
      <c r="E1502" s="153" t="n">
        <v>3388.5</v>
      </c>
      <c r="F1502" s="150" t="n">
        <f aca="false">terrains!E1502*10.76391</f>
        <v>36473.509035</v>
      </c>
      <c r="G1502" s="59" t="s">
        <v>300</v>
      </c>
      <c r="H1502" s="59" t="n">
        <v>3</v>
      </c>
      <c r="I1502" s="59" t="n">
        <v>9</v>
      </c>
      <c r="J1502" s="59" t="n">
        <f aca="false">IF(terrains!L1502=13.5,IF(terrains!X1502=1,12,9),-0.392532+1.267037*terrains!L1502+0.472239*terrains!X1502+0.58658*terrains!W1502+0.089417*terrains!V1502+0.531633*terrains!U1502+0.337883*terrains!T1502-0.403545*terrains!S1502)</f>
        <v>5.539108</v>
      </c>
      <c r="K1502" s="151" t="n">
        <f aca="false">IF(terrains!I1502=0,terrains!J1502,terrains!I1502)</f>
        <v>9</v>
      </c>
      <c r="L1502" s="59" t="n">
        <v>5</v>
      </c>
      <c r="M1502" s="59" t="n">
        <v>4</v>
      </c>
      <c r="N1502" s="59" t="n">
        <v>15</v>
      </c>
      <c r="O1502" s="59" t="s">
        <v>176</v>
      </c>
      <c r="P1502" s="59" t="n">
        <v>2</v>
      </c>
      <c r="Q1502" s="59" t="n">
        <v>2</v>
      </c>
      <c r="R1502" s="59" t="n">
        <v>0</v>
      </c>
      <c r="S1502" s="59" t="n">
        <v>1</v>
      </c>
      <c r="T1502" s="59" t="n">
        <v>0</v>
      </c>
      <c r="U1502" s="59" t="n">
        <v>0</v>
      </c>
      <c r="V1502" s="59" t="n">
        <v>0</v>
      </c>
      <c r="W1502" s="59" t="n">
        <v>0</v>
      </c>
      <c r="X1502" s="59" t="n">
        <v>0</v>
      </c>
      <c r="Y1502" s="59" t="n">
        <f aca="false">IF(terrains!L1502&lt;=2.5,1,IF(terrains!L1502&lt;=4.5,2,IF(terrains!L1502&lt;=6.5,3,4)))</f>
        <v>3</v>
      </c>
      <c r="Z1502" s="59" t="n">
        <f aca="false">IF(terrains!R1502=1,35,IF(terrains!S1502=1,64,IF(terrains!T1502=1,IF(terrains!Y1502=1,85,104),IF(terrains!U1502=1,IF(terrains!Y1502=1,124,152),IF(terrains!V1502=1,(IF(terrains!Y1502=1,146,IF(terrains!Y1502=2,178,263))),IF(terrains!W1502=1,(IF(terrains!Y1502=1,178,IF(terrains!Y1502=2,218,321))),IF(terrains!X1502=1,IF(terrains!Y1502=1,190,IF(terrains!Y1502=2,242,IF(terrains!Y1502=3,357,896))))))))))</f>
        <v>64</v>
      </c>
      <c r="AA1502" s="152" t="n">
        <f aca="false">terrains!Z1502*terrains!F1502</f>
        <v>2334304.57824</v>
      </c>
    </row>
    <row r="1503" customFormat="false" ht="13.8" hidden="false" customHeight="false" outlineLevel="0" collapsed="false">
      <c r="A1503" s="143" t="n">
        <v>1502</v>
      </c>
      <c r="B1503" s="59" t="n">
        <v>280804.900346</v>
      </c>
      <c r="C1503" s="59" t="n">
        <v>5041124.23306</v>
      </c>
      <c r="D1503" s="59" t="s">
        <v>1059</v>
      </c>
      <c r="E1503" s="153" t="n">
        <v>3387.3</v>
      </c>
      <c r="F1503" s="150" t="n">
        <f aca="false">terrains!E1503*10.76391</f>
        <v>36460.592343</v>
      </c>
      <c r="G1503" s="59" t="s">
        <v>472</v>
      </c>
      <c r="H1503" s="59" t="n">
        <v>0</v>
      </c>
      <c r="I1503" s="59" t="n">
        <v>0</v>
      </c>
      <c r="J1503" s="59" t="n">
        <f aca="false">IF(terrains!L1503=13.5,IF(terrains!X1503=1,12,9),-0.392532+1.267037*terrains!L1503+0.472239*terrains!X1503+0.58658*terrains!W1503+0.089417*terrains!V1503+0.531633*terrains!U1503+0.337883*terrains!T1503-0.403545*terrains!S1503)</f>
        <v>3.408579</v>
      </c>
      <c r="K1503" s="151" t="n">
        <f aca="false">IF(terrains!I1503=0,terrains!J1503,terrains!I1503)</f>
        <v>3.408579</v>
      </c>
      <c r="L1503" s="59" t="n">
        <v>3</v>
      </c>
      <c r="M1503" s="59" t="n">
        <v>1</v>
      </c>
      <c r="N1503" s="59" t="n">
        <v>10</v>
      </c>
      <c r="O1503" s="59" t="s">
        <v>175</v>
      </c>
      <c r="P1503" s="59" t="n">
        <v>1.5</v>
      </c>
      <c r="Q1503" s="59" t="n">
        <v>1.5</v>
      </c>
      <c r="R1503" s="59" t="n">
        <v>1</v>
      </c>
      <c r="S1503" s="59" t="n">
        <v>0</v>
      </c>
      <c r="T1503" s="59" t="n">
        <v>0</v>
      </c>
      <c r="U1503" s="59" t="n">
        <v>0</v>
      </c>
      <c r="V1503" s="59" t="n">
        <v>0</v>
      </c>
      <c r="W1503" s="59" t="n">
        <v>0</v>
      </c>
      <c r="X1503" s="59" t="n">
        <v>0</v>
      </c>
      <c r="Y1503" s="59" t="n">
        <f aca="false">IF(terrains!L1503&lt;=2.5,1,IF(terrains!L1503&lt;=4.5,2,IF(terrains!L1503&lt;=6.5,3,4)))</f>
        <v>2</v>
      </c>
      <c r="Z1503" s="59" t="n">
        <f aca="false">IF(terrains!R1503=1,35,IF(terrains!S1503=1,64,IF(terrains!T1503=1,IF(terrains!Y1503=1,85,104),IF(terrains!U1503=1,IF(terrains!Y1503=1,124,152),IF(terrains!V1503=1,(IF(terrains!Y1503=1,146,IF(terrains!Y1503=2,178,263))),IF(terrains!W1503=1,(IF(terrains!Y1503=1,178,IF(terrains!Y1503=2,218,321))),IF(terrains!X1503=1,IF(terrains!Y1503=1,190,IF(terrains!Y1503=2,242,IF(terrains!Y1503=3,357,896))))))))))</f>
        <v>35</v>
      </c>
      <c r="AA1503" s="152" t="n">
        <f aca="false">terrains!Z1503*terrains!F1503</f>
        <v>1276120.732005</v>
      </c>
    </row>
    <row r="1504" customFormat="false" ht="13.8" hidden="false" customHeight="false" outlineLevel="0" collapsed="false">
      <c r="A1504" s="143" t="n">
        <v>1503</v>
      </c>
      <c r="B1504" s="59" t="n">
        <v>300287.396412</v>
      </c>
      <c r="C1504" s="59" t="n">
        <v>5038647.10517</v>
      </c>
      <c r="D1504" s="59" t="s">
        <v>1060</v>
      </c>
      <c r="E1504" s="153" t="n">
        <v>3386.3</v>
      </c>
      <c r="F1504" s="150" t="n">
        <f aca="false">terrains!E1504*10.76391</f>
        <v>36449.828433</v>
      </c>
      <c r="G1504" s="59" t="s">
        <v>213</v>
      </c>
      <c r="H1504" s="59" t="n">
        <v>0.5</v>
      </c>
      <c r="I1504" s="59" t="n">
        <v>3</v>
      </c>
      <c r="J1504" s="59" t="n">
        <f aca="false">IF(terrains!L1504=13.5,IF(terrains!X1504=1,12,9),-0.392532+1.267037*terrains!L1504+0.472239*terrains!X1504+0.58658*terrains!W1504+0.089417*terrains!V1504+0.531633*terrains!U1504+0.337883*terrains!T1504-0.403545*terrains!S1504)</f>
        <v>2.8644775</v>
      </c>
      <c r="K1504" s="151" t="n">
        <f aca="false">IF(terrains!I1504=0,terrains!J1504,terrains!I1504)</f>
        <v>3</v>
      </c>
      <c r="L1504" s="59" t="n">
        <v>2.5</v>
      </c>
      <c r="M1504" s="59" t="n">
        <v>1</v>
      </c>
      <c r="N1504" s="59" t="n">
        <v>4</v>
      </c>
      <c r="O1504" s="59" t="s">
        <v>179</v>
      </c>
      <c r="P1504" s="59" t="n">
        <v>2</v>
      </c>
      <c r="Q1504" s="59" t="n">
        <v>2.5</v>
      </c>
      <c r="R1504" s="59" t="n">
        <v>0</v>
      </c>
      <c r="S1504" s="59" t="n">
        <v>0</v>
      </c>
      <c r="T1504" s="59" t="n">
        <v>0</v>
      </c>
      <c r="U1504" s="59" t="n">
        <v>0</v>
      </c>
      <c r="V1504" s="59" t="n">
        <v>1</v>
      </c>
      <c r="W1504" s="59" t="n">
        <v>0</v>
      </c>
      <c r="X1504" s="59" t="n">
        <v>0</v>
      </c>
      <c r="Y1504" s="59" t="n">
        <f aca="false">IF(terrains!L1504&lt;=2.5,1,IF(terrains!L1504&lt;=4.5,2,IF(terrains!L1504&lt;=6.5,3,4)))</f>
        <v>1</v>
      </c>
      <c r="Z1504" s="59" t="n">
        <f aca="false">IF(terrains!R1504=1,35,IF(terrains!S1504=1,64,IF(terrains!T1504=1,IF(terrains!Y1504=1,85,104),IF(terrains!U1504=1,IF(terrains!Y1504=1,124,152),IF(terrains!V1504=1,(IF(terrains!Y1504=1,146,IF(terrains!Y1504=2,178,263))),IF(terrains!W1504=1,(IF(terrains!Y1504=1,178,IF(terrains!Y1504=2,218,321))),IF(terrains!X1504=1,IF(terrains!Y1504=1,190,IF(terrains!Y1504=2,242,IF(terrains!Y1504=3,357,896))))))))))</f>
        <v>146</v>
      </c>
      <c r="AA1504" s="152" t="n">
        <f aca="false">terrains!Z1504*terrains!F1504</f>
        <v>5321674.951218</v>
      </c>
    </row>
    <row r="1505" customFormat="false" ht="13.8" hidden="false" customHeight="false" outlineLevel="0" collapsed="false">
      <c r="A1505" s="143" t="n">
        <v>1504</v>
      </c>
      <c r="B1505" s="59" t="n">
        <v>289500.6909</v>
      </c>
      <c r="C1505" s="59" t="n">
        <v>5041122.345</v>
      </c>
      <c r="D1505" s="59" t="s">
        <v>1061</v>
      </c>
      <c r="E1505" s="153" t="n">
        <v>3353.1</v>
      </c>
      <c r="F1505" s="150" t="n">
        <f aca="false">terrains!E1505*10.76391</f>
        <v>36092.466621</v>
      </c>
      <c r="G1505" s="59" t="s">
        <v>571</v>
      </c>
      <c r="H1505" s="59" t="n">
        <v>0</v>
      </c>
      <c r="I1505" s="59" t="n">
        <v>0</v>
      </c>
      <c r="J1505" s="59" t="n">
        <f aca="false">IF(terrains!L1505=13.5,IF(terrains!X1505=1,12,9),-0.392532+1.267037*terrains!L1505+0.472239*terrains!X1505+0.58658*terrains!W1505+0.089417*terrains!V1505+0.531633*terrains!U1505+0.337883*terrains!T1505-0.403545*terrains!S1505)</f>
        <v>3.746462</v>
      </c>
      <c r="K1505" s="151" t="n">
        <f aca="false">IF(terrains!I1505=0,terrains!J1505,terrains!I1505)</f>
        <v>3.746462</v>
      </c>
      <c r="L1505" s="59" t="n">
        <v>3</v>
      </c>
      <c r="M1505" s="59" t="n">
        <v>2</v>
      </c>
      <c r="N1505" s="59" t="n">
        <v>10</v>
      </c>
      <c r="O1505" s="59" t="s">
        <v>177</v>
      </c>
      <c r="P1505" s="59" t="n">
        <v>2</v>
      </c>
      <c r="Q1505" s="59" t="n">
        <v>1.5</v>
      </c>
      <c r="R1505" s="59" t="n">
        <v>0</v>
      </c>
      <c r="S1505" s="59" t="n">
        <v>0</v>
      </c>
      <c r="T1505" s="59" t="n">
        <v>1</v>
      </c>
      <c r="U1505" s="59" t="n">
        <v>0</v>
      </c>
      <c r="V1505" s="59" t="n">
        <v>0</v>
      </c>
      <c r="W1505" s="59" t="n">
        <v>0</v>
      </c>
      <c r="X1505" s="59" t="n">
        <v>0</v>
      </c>
      <c r="Y1505" s="59" t="n">
        <f aca="false">IF(terrains!L1505&lt;=2.5,1,IF(terrains!L1505&lt;=4.5,2,IF(terrains!L1505&lt;=6.5,3,4)))</f>
        <v>2</v>
      </c>
      <c r="Z1505" s="59" t="n">
        <f aca="false">IF(terrains!R1505=1,35,IF(terrains!S1505=1,64,IF(terrains!T1505=1,IF(terrains!Y1505=1,85,104),IF(terrains!U1505=1,IF(terrains!Y1505=1,124,152),IF(terrains!V1505=1,(IF(terrains!Y1505=1,146,IF(terrains!Y1505=2,178,263))),IF(terrains!W1505=1,(IF(terrains!Y1505=1,178,IF(terrains!Y1505=2,218,321))),IF(terrains!X1505=1,IF(terrains!Y1505=1,190,IF(terrains!Y1505=2,242,IF(terrains!Y1505=3,357,896))))))))))</f>
        <v>104</v>
      </c>
      <c r="AA1505" s="152" t="n">
        <f aca="false">terrains!Z1505*terrains!F1505</f>
        <v>3753616.528584</v>
      </c>
    </row>
    <row r="1506" customFormat="false" ht="13.8" hidden="false" customHeight="false" outlineLevel="0" collapsed="false">
      <c r="A1506" s="143" t="n">
        <v>1505</v>
      </c>
      <c r="B1506" s="59" t="n">
        <v>289323.648181</v>
      </c>
      <c r="C1506" s="59" t="n">
        <v>5043704.16335</v>
      </c>
      <c r="D1506" s="59" t="s">
        <v>1062</v>
      </c>
      <c r="E1506" s="153" t="n">
        <v>3351.4</v>
      </c>
      <c r="F1506" s="150" t="n">
        <f aca="false">terrains!E1506*10.76391</f>
        <v>36074.167974</v>
      </c>
      <c r="G1506" s="59" t="s">
        <v>1051</v>
      </c>
      <c r="H1506" s="59" t="n">
        <v>0</v>
      </c>
      <c r="I1506" s="59" t="n">
        <v>0</v>
      </c>
      <c r="J1506" s="59" t="n">
        <f aca="false">IF(terrains!L1506=13.5,IF(terrains!X1506=1,12,9),-0.392532+1.267037*terrains!L1506+0.472239*terrains!X1506+0.58658*terrains!W1506+0.089417*terrains!V1506+0.531633*terrains!U1506+0.337883*terrains!T1506-0.403545*terrains!S1506)</f>
        <v>1.1044785</v>
      </c>
      <c r="K1506" s="151" t="n">
        <f aca="false">IF(terrains!I1506=0,terrains!J1506,terrains!I1506)</f>
        <v>1.1044785</v>
      </c>
      <c r="L1506" s="59" t="n">
        <v>1.5</v>
      </c>
      <c r="M1506" s="59" t="n">
        <v>1</v>
      </c>
      <c r="N1506" s="59" t="n">
        <v>2</v>
      </c>
      <c r="O1506" s="59" t="s">
        <v>176</v>
      </c>
      <c r="P1506" s="59" t="n">
        <v>2</v>
      </c>
      <c r="Q1506" s="59" t="n">
        <v>1.5</v>
      </c>
      <c r="R1506" s="59" t="n">
        <v>0</v>
      </c>
      <c r="S1506" s="59" t="n">
        <v>1</v>
      </c>
      <c r="T1506" s="59" t="n">
        <v>0</v>
      </c>
      <c r="U1506" s="59" t="n">
        <v>0</v>
      </c>
      <c r="V1506" s="59" t="n">
        <v>0</v>
      </c>
      <c r="W1506" s="59" t="n">
        <v>0</v>
      </c>
      <c r="X1506" s="59" t="n">
        <v>0</v>
      </c>
      <c r="Y1506" s="59" t="n">
        <f aca="false">IF(terrains!L1506&lt;=2.5,1,IF(terrains!L1506&lt;=4.5,2,IF(terrains!L1506&lt;=6.5,3,4)))</f>
        <v>1</v>
      </c>
      <c r="Z1506" s="59" t="n">
        <f aca="false">IF(terrains!R1506=1,35,IF(terrains!S1506=1,64,IF(terrains!T1506=1,IF(terrains!Y1506=1,85,104),IF(terrains!U1506=1,IF(terrains!Y1506=1,124,152),IF(terrains!V1506=1,(IF(terrains!Y1506=1,146,IF(terrains!Y1506=2,178,263))),IF(terrains!W1506=1,(IF(terrains!Y1506=1,178,IF(terrains!Y1506=2,218,321))),IF(terrains!X1506=1,IF(terrains!Y1506=1,190,IF(terrains!Y1506=2,242,IF(terrains!Y1506=3,357,896))))))))))</f>
        <v>64</v>
      </c>
      <c r="AA1506" s="152" t="n">
        <f aca="false">terrains!Z1506*terrains!F1506</f>
        <v>2308746.750336</v>
      </c>
    </row>
    <row r="1507" customFormat="false" ht="13.8" hidden="false" customHeight="false" outlineLevel="0" collapsed="false">
      <c r="A1507" s="143" t="n">
        <v>1506</v>
      </c>
      <c r="B1507" s="59" t="n">
        <v>299513.970661</v>
      </c>
      <c r="C1507" s="59" t="n">
        <v>5038740.60172</v>
      </c>
      <c r="D1507" s="59" t="s">
        <v>1063</v>
      </c>
      <c r="E1507" s="153" t="n">
        <v>3338.2</v>
      </c>
      <c r="F1507" s="150" t="n">
        <f aca="false">terrains!E1507*10.76391</f>
        <v>35932.084362</v>
      </c>
      <c r="G1507" s="59" t="s">
        <v>309</v>
      </c>
      <c r="H1507" s="59" t="n">
        <v>2</v>
      </c>
      <c r="I1507" s="59" t="n">
        <v>6</v>
      </c>
      <c r="J1507" s="59" t="n">
        <f aca="false">IF(terrains!L1507=13.5,IF(terrains!X1507=1,12,9),-0.392532+1.267037*terrains!L1507+0.472239*terrains!X1507+0.58658*terrains!W1507+0.089417*terrains!V1507+0.531633*terrains!U1507+0.337883*terrains!T1507-0.403545*terrains!S1507)</f>
        <v>3.880818</v>
      </c>
      <c r="K1507" s="151" t="n">
        <f aca="false">IF(terrains!I1507=0,terrains!J1507,terrains!I1507)</f>
        <v>6</v>
      </c>
      <c r="L1507" s="59" t="n">
        <v>3</v>
      </c>
      <c r="M1507" s="59" t="n">
        <v>2</v>
      </c>
      <c r="N1507" s="59" t="n">
        <v>8</v>
      </c>
      <c r="O1507" s="59" t="s">
        <v>181</v>
      </c>
      <c r="P1507" s="59" t="n">
        <v>2</v>
      </c>
      <c r="Q1507" s="59" t="n">
        <v>2</v>
      </c>
      <c r="R1507" s="59" t="n">
        <v>0</v>
      </c>
      <c r="S1507" s="59" t="n">
        <v>0</v>
      </c>
      <c r="T1507" s="59" t="n">
        <v>0</v>
      </c>
      <c r="U1507" s="59" t="n">
        <v>0</v>
      </c>
      <c r="V1507" s="59" t="n">
        <v>0</v>
      </c>
      <c r="W1507" s="59" t="n">
        <v>0</v>
      </c>
      <c r="X1507" s="59" t="n">
        <v>1</v>
      </c>
      <c r="Y1507" s="59" t="n">
        <f aca="false">IF(terrains!L1507&lt;=2.5,1,IF(terrains!L1507&lt;=4.5,2,IF(terrains!L1507&lt;=6.5,3,4)))</f>
        <v>2</v>
      </c>
      <c r="Z1507" s="59" t="n">
        <f aca="false">IF(terrains!R1507=1,35,IF(terrains!S1507=1,64,IF(terrains!T1507=1,IF(terrains!Y1507=1,85,104),IF(terrains!U1507=1,IF(terrains!Y1507=1,124,152),IF(terrains!V1507=1,(IF(terrains!Y1507=1,146,IF(terrains!Y1507=2,178,263))),IF(terrains!W1507=1,(IF(terrains!Y1507=1,178,IF(terrains!Y1507=2,218,321))),IF(terrains!X1507=1,IF(terrains!Y1507=1,190,IF(terrains!Y1507=2,242,IF(terrains!Y1507=3,357,896))))))))))</f>
        <v>242</v>
      </c>
      <c r="AA1507" s="152" t="n">
        <f aca="false">terrains!Z1507*terrains!F1507</f>
        <v>8695564.415604</v>
      </c>
    </row>
    <row r="1508" customFormat="false" ht="13.8" hidden="false" customHeight="false" outlineLevel="0" collapsed="false">
      <c r="A1508" s="143" t="n">
        <v>1507</v>
      </c>
      <c r="B1508" s="59" t="n">
        <v>298077.9339</v>
      </c>
      <c r="C1508" s="59" t="n">
        <v>5044218.727</v>
      </c>
      <c r="D1508" s="59" t="s">
        <v>1064</v>
      </c>
      <c r="E1508" s="153" t="n">
        <v>3335.9</v>
      </c>
      <c r="F1508" s="150" t="n">
        <f aca="false">terrains!E1508*10.76391</f>
        <v>35907.327369</v>
      </c>
      <c r="G1508" s="59" t="s">
        <v>232</v>
      </c>
      <c r="H1508" s="59" t="n">
        <v>0</v>
      </c>
      <c r="I1508" s="59" t="n">
        <v>0</v>
      </c>
      <c r="J1508" s="59" t="n">
        <f aca="false">IF(terrains!L1508=13.5,IF(terrains!X1508=1,12,9),-0.392532+1.267037*terrains!L1508+0.472239*terrains!X1508+0.58658*terrains!W1508+0.089417*terrains!V1508+0.531633*terrains!U1508+0.337883*terrains!T1508-0.403545*terrains!S1508)</f>
        <v>2.8644775</v>
      </c>
      <c r="K1508" s="151" t="n">
        <f aca="false">IF(terrains!I1508=0,terrains!J1508,terrains!I1508)</f>
        <v>2.8644775</v>
      </c>
      <c r="L1508" s="59" t="n">
        <v>2.5</v>
      </c>
      <c r="M1508" s="59" t="n">
        <v>2</v>
      </c>
      <c r="N1508" s="59" t="n">
        <v>4</v>
      </c>
      <c r="O1508" s="59" t="s">
        <v>179</v>
      </c>
      <c r="P1508" s="59" t="n">
        <v>2</v>
      </c>
      <c r="Q1508" s="59" t="n">
        <v>2.5</v>
      </c>
      <c r="R1508" s="59" t="n">
        <v>0</v>
      </c>
      <c r="S1508" s="59" t="n">
        <v>0</v>
      </c>
      <c r="T1508" s="59" t="n">
        <v>0</v>
      </c>
      <c r="U1508" s="59" t="n">
        <v>0</v>
      </c>
      <c r="V1508" s="59" t="n">
        <v>1</v>
      </c>
      <c r="W1508" s="59" t="n">
        <v>0</v>
      </c>
      <c r="X1508" s="59" t="n">
        <v>0</v>
      </c>
      <c r="Y1508" s="59" t="n">
        <f aca="false">IF(terrains!L1508&lt;=2.5,1,IF(terrains!L1508&lt;=4.5,2,IF(terrains!L1508&lt;=6.5,3,4)))</f>
        <v>1</v>
      </c>
      <c r="Z1508" s="59" t="n">
        <f aca="false">IF(terrains!R1508=1,35,IF(terrains!S1508=1,64,IF(terrains!T1508=1,IF(terrains!Y1508=1,85,104),IF(terrains!U1508=1,IF(terrains!Y1508=1,124,152),IF(terrains!V1508=1,(IF(terrains!Y1508=1,146,IF(terrains!Y1508=2,178,263))),IF(terrains!W1508=1,(IF(terrains!Y1508=1,178,IF(terrains!Y1508=2,218,321))),IF(terrains!X1508=1,IF(terrains!Y1508=1,190,IF(terrains!Y1508=2,242,IF(terrains!Y1508=3,357,896))))))))))</f>
        <v>146</v>
      </c>
      <c r="AA1508" s="152" t="n">
        <f aca="false">terrains!Z1508*terrains!F1508</f>
        <v>5242469.795874</v>
      </c>
    </row>
    <row r="1509" customFormat="false" ht="13.8" hidden="false" customHeight="false" outlineLevel="0" collapsed="false">
      <c r="A1509" s="143" t="n">
        <v>1508</v>
      </c>
      <c r="B1509" s="59" t="n">
        <v>277219.705072</v>
      </c>
      <c r="C1509" s="59" t="n">
        <v>5039694.93094</v>
      </c>
      <c r="D1509" s="59" t="s">
        <v>1065</v>
      </c>
      <c r="E1509" s="153" t="n">
        <v>3335.2</v>
      </c>
      <c r="F1509" s="150" t="n">
        <f aca="false">terrains!E1509*10.76391</f>
        <v>35899.792632</v>
      </c>
      <c r="G1509" s="59" t="s">
        <v>775</v>
      </c>
      <c r="H1509" s="59" t="n">
        <v>0.2</v>
      </c>
      <c r="I1509" s="59" t="n">
        <v>3</v>
      </c>
      <c r="J1509" s="59" t="n">
        <f aca="false">IF(terrains!L1509=13.5,IF(terrains!X1509=1,12,9),-0.392532+1.267037*terrains!L1509+0.472239*terrains!X1509+0.58658*terrains!W1509+0.089417*terrains!V1509+0.531633*terrains!U1509+0.337883*terrains!T1509-0.403545*terrains!S1509)</f>
        <v>4.0420975</v>
      </c>
      <c r="K1509" s="151" t="n">
        <f aca="false">IF(terrains!I1509=0,terrains!J1509,terrains!I1509)</f>
        <v>3</v>
      </c>
      <c r="L1509" s="59" t="n">
        <v>3.5</v>
      </c>
      <c r="M1509" s="59" t="n">
        <v>1</v>
      </c>
      <c r="N1509" s="59" t="n">
        <v>12</v>
      </c>
      <c r="O1509" s="59" t="s">
        <v>175</v>
      </c>
      <c r="P1509" s="59" t="n">
        <v>2</v>
      </c>
      <c r="Q1509" s="59" t="n">
        <v>1.5</v>
      </c>
      <c r="R1509" s="59" t="n">
        <v>1</v>
      </c>
      <c r="S1509" s="59" t="n">
        <v>0</v>
      </c>
      <c r="T1509" s="59" t="n">
        <v>0</v>
      </c>
      <c r="U1509" s="59" t="n">
        <v>0</v>
      </c>
      <c r="V1509" s="59" t="n">
        <v>0</v>
      </c>
      <c r="W1509" s="59" t="n">
        <v>0</v>
      </c>
      <c r="X1509" s="59" t="n">
        <v>0</v>
      </c>
      <c r="Y1509" s="59" t="n">
        <f aca="false">IF(terrains!L1509&lt;=2.5,1,IF(terrains!L1509&lt;=4.5,2,IF(terrains!L1509&lt;=6.5,3,4)))</f>
        <v>2</v>
      </c>
      <c r="Z1509" s="59" t="n">
        <f aca="false">IF(terrains!R1509=1,35,IF(terrains!S1509=1,64,IF(terrains!T1509=1,IF(terrains!Y1509=1,85,104),IF(terrains!U1509=1,IF(terrains!Y1509=1,124,152),IF(terrains!V1509=1,(IF(terrains!Y1509=1,146,IF(terrains!Y1509=2,178,263))),IF(terrains!W1509=1,(IF(terrains!Y1509=1,178,IF(terrains!Y1509=2,218,321))),IF(terrains!X1509=1,IF(terrains!Y1509=1,190,IF(terrains!Y1509=2,242,IF(terrains!Y1509=3,357,896))))))))))</f>
        <v>35</v>
      </c>
      <c r="AA1509" s="152" t="n">
        <f aca="false">terrains!Z1509*terrains!F1509</f>
        <v>1256492.74212</v>
      </c>
    </row>
    <row r="1510" customFormat="false" ht="13.8" hidden="false" customHeight="false" outlineLevel="0" collapsed="false">
      <c r="A1510" s="143" t="n">
        <v>1509</v>
      </c>
      <c r="B1510" s="59" t="n">
        <v>301435.2363</v>
      </c>
      <c r="C1510" s="59" t="n">
        <v>5045526.877</v>
      </c>
      <c r="D1510" s="59" t="s">
        <v>1066</v>
      </c>
      <c r="E1510" s="153" t="n">
        <v>3326.9</v>
      </c>
      <c r="F1510" s="150" t="n">
        <f aca="false">terrains!E1510*10.76391</f>
        <v>35810.452179</v>
      </c>
      <c r="G1510" s="59" t="s">
        <v>249</v>
      </c>
      <c r="H1510" s="59" t="n">
        <v>0</v>
      </c>
      <c r="I1510" s="59" t="n">
        <v>0</v>
      </c>
      <c r="J1510" s="59" t="n">
        <f aca="false">IF(terrains!L1510=13.5,IF(terrains!X1510=1,12,9),-0.392532+1.267037*terrains!L1510+0.472239*terrains!X1510+0.58658*terrains!W1510+0.089417*terrains!V1510+0.531633*terrains!U1510+0.337883*terrains!T1510-0.403545*terrains!S1510)</f>
        <v>3.746462</v>
      </c>
      <c r="K1510" s="151" t="n">
        <f aca="false">IF(terrains!I1510=0,terrains!J1510,terrains!I1510)</f>
        <v>3.746462</v>
      </c>
      <c r="L1510" s="59" t="n">
        <v>3</v>
      </c>
      <c r="M1510" s="59" t="n">
        <v>2</v>
      </c>
      <c r="N1510" s="59" t="n">
        <v>6</v>
      </c>
      <c r="O1510" s="59" t="s">
        <v>177</v>
      </c>
      <c r="P1510" s="59" t="n">
        <v>2</v>
      </c>
      <c r="Q1510" s="59" t="n">
        <v>2</v>
      </c>
      <c r="R1510" s="59" t="n">
        <v>0</v>
      </c>
      <c r="S1510" s="59" t="n">
        <v>0</v>
      </c>
      <c r="T1510" s="59" t="n">
        <v>1</v>
      </c>
      <c r="U1510" s="59" t="n">
        <v>0</v>
      </c>
      <c r="V1510" s="59" t="n">
        <v>0</v>
      </c>
      <c r="W1510" s="59" t="n">
        <v>0</v>
      </c>
      <c r="X1510" s="59" t="n">
        <v>0</v>
      </c>
      <c r="Y1510" s="59" t="n">
        <f aca="false">IF(terrains!L1510&lt;=2.5,1,IF(terrains!L1510&lt;=4.5,2,IF(terrains!L1510&lt;=6.5,3,4)))</f>
        <v>2</v>
      </c>
      <c r="Z1510" s="59" t="n">
        <f aca="false">IF(terrains!R1510=1,35,IF(terrains!S1510=1,64,IF(terrains!T1510=1,IF(terrains!Y1510=1,85,104),IF(terrains!U1510=1,IF(terrains!Y1510=1,124,152),IF(terrains!V1510=1,(IF(terrains!Y1510=1,146,IF(terrains!Y1510=2,178,263))),IF(terrains!W1510=1,(IF(terrains!Y1510=1,178,IF(terrains!Y1510=2,218,321))),IF(terrains!X1510=1,IF(terrains!Y1510=1,190,IF(terrains!Y1510=2,242,IF(terrains!Y1510=3,357,896))))))))))</f>
        <v>104</v>
      </c>
      <c r="AA1510" s="152" t="n">
        <f aca="false">terrains!Z1510*terrains!F1510</f>
        <v>3724287.026616</v>
      </c>
    </row>
    <row r="1511" customFormat="false" ht="13.8" hidden="false" customHeight="false" outlineLevel="0" collapsed="false">
      <c r="A1511" s="143" t="n">
        <v>1510</v>
      </c>
      <c r="B1511" s="59" t="n">
        <v>292555.792636</v>
      </c>
      <c r="C1511" s="59" t="n">
        <v>5045818.18701</v>
      </c>
      <c r="D1511" s="59" t="s">
        <v>1067</v>
      </c>
      <c r="E1511" s="153" t="n">
        <v>3313</v>
      </c>
      <c r="F1511" s="150" t="n">
        <f aca="false">terrains!E1511*10.76391</f>
        <v>35660.83383</v>
      </c>
      <c r="G1511" s="59" t="s">
        <v>514</v>
      </c>
      <c r="H1511" s="59" t="n">
        <v>0</v>
      </c>
      <c r="I1511" s="59" t="n">
        <v>0</v>
      </c>
      <c r="J1511" s="59" t="n">
        <f aca="false">IF(terrains!L1511=13.5,IF(terrains!X1511=1,12,9),-0.392532+1.267037*terrains!L1511+0.472239*terrains!X1511+0.58658*terrains!W1511+0.089417*terrains!V1511+0.531633*terrains!U1511+0.337883*terrains!T1511-0.403545*terrains!S1511)</f>
        <v>2.479425</v>
      </c>
      <c r="K1511" s="151" t="n">
        <f aca="false">IF(terrains!I1511=0,terrains!J1511,terrains!I1511)</f>
        <v>2.479425</v>
      </c>
      <c r="L1511" s="59" t="n">
        <v>2</v>
      </c>
      <c r="M1511" s="59" t="n">
        <v>1</v>
      </c>
      <c r="N1511" s="59" t="n">
        <v>3</v>
      </c>
      <c r="O1511" s="59" t="s">
        <v>177</v>
      </c>
      <c r="P1511" s="59" t="n">
        <v>2</v>
      </c>
      <c r="Q1511" s="59" t="n">
        <v>2.5</v>
      </c>
      <c r="R1511" s="59" t="n">
        <v>0</v>
      </c>
      <c r="S1511" s="59" t="n">
        <v>0</v>
      </c>
      <c r="T1511" s="59" t="n">
        <v>1</v>
      </c>
      <c r="U1511" s="59" t="n">
        <v>0</v>
      </c>
      <c r="V1511" s="59" t="n">
        <v>0</v>
      </c>
      <c r="W1511" s="59" t="n">
        <v>0</v>
      </c>
      <c r="X1511" s="59" t="n">
        <v>0</v>
      </c>
      <c r="Y1511" s="59" t="n">
        <f aca="false">IF(terrains!L1511&lt;=2.5,1,IF(terrains!L1511&lt;=4.5,2,IF(terrains!L1511&lt;=6.5,3,4)))</f>
        <v>1</v>
      </c>
      <c r="Z1511" s="59" t="n">
        <f aca="false">IF(terrains!R1511=1,35,IF(terrains!S1511=1,64,IF(terrains!T1511=1,IF(terrains!Y1511=1,85,104),IF(terrains!U1511=1,IF(terrains!Y1511=1,124,152),IF(terrains!V1511=1,(IF(terrains!Y1511=1,146,IF(terrains!Y1511=2,178,263))),IF(terrains!W1511=1,(IF(terrains!Y1511=1,178,IF(terrains!Y1511=2,218,321))),IF(terrains!X1511=1,IF(terrains!Y1511=1,190,IF(terrains!Y1511=2,242,IF(terrains!Y1511=3,357,896))))))))))</f>
        <v>85</v>
      </c>
      <c r="AA1511" s="152" t="n">
        <f aca="false">terrains!Z1511*terrains!F1511</f>
        <v>3031170.87555</v>
      </c>
    </row>
    <row r="1512" customFormat="false" ht="13.8" hidden="false" customHeight="false" outlineLevel="0" collapsed="false">
      <c r="A1512" s="143" t="n">
        <v>1511</v>
      </c>
      <c r="B1512" s="59" t="n">
        <v>299029.019991</v>
      </c>
      <c r="C1512" s="59" t="n">
        <v>5050300.14952</v>
      </c>
      <c r="D1512" s="59" t="s">
        <v>1068</v>
      </c>
      <c r="E1512" s="153" t="n">
        <v>3306.6</v>
      </c>
      <c r="F1512" s="150" t="n">
        <f aca="false">terrains!E1512*10.76391</f>
        <v>35591.944806</v>
      </c>
      <c r="G1512" s="59" t="s">
        <v>229</v>
      </c>
      <c r="H1512" s="59" t="n">
        <v>0.5</v>
      </c>
      <c r="I1512" s="59" t="n">
        <v>3</v>
      </c>
      <c r="J1512" s="59" t="n">
        <f aca="false">IF(terrains!L1512=13.5,IF(terrains!X1512=1,12,9),-0.392532+1.267037*terrains!L1512+0.472239*terrains!X1512+0.58658*terrains!W1512+0.089417*terrains!V1512+0.531633*terrains!U1512+0.337883*terrains!T1512-0.403545*terrains!S1512)</f>
        <v>2.3715155</v>
      </c>
      <c r="K1512" s="151" t="n">
        <f aca="false">IF(terrains!I1512=0,terrains!J1512,terrains!I1512)</f>
        <v>3</v>
      </c>
      <c r="L1512" s="59" t="n">
        <v>2.5</v>
      </c>
      <c r="M1512" s="59" t="n">
        <v>1</v>
      </c>
      <c r="N1512" s="59" t="n">
        <v>6</v>
      </c>
      <c r="O1512" s="59" t="s">
        <v>176</v>
      </c>
      <c r="P1512" s="59" t="n">
        <v>2</v>
      </c>
      <c r="Q1512" s="59" t="n">
        <v>2</v>
      </c>
      <c r="R1512" s="59" t="n">
        <v>0</v>
      </c>
      <c r="S1512" s="59" t="n">
        <v>1</v>
      </c>
      <c r="T1512" s="59" t="n">
        <v>0</v>
      </c>
      <c r="U1512" s="59" t="n">
        <v>0</v>
      </c>
      <c r="V1512" s="59" t="n">
        <v>0</v>
      </c>
      <c r="W1512" s="59" t="n">
        <v>0</v>
      </c>
      <c r="X1512" s="59" t="n">
        <v>0</v>
      </c>
      <c r="Y1512" s="59" t="n">
        <f aca="false">IF(terrains!L1512&lt;=2.5,1,IF(terrains!L1512&lt;=4.5,2,IF(terrains!L1512&lt;=6.5,3,4)))</f>
        <v>1</v>
      </c>
      <c r="Z1512" s="59" t="n">
        <f aca="false">IF(terrains!R1512=1,35,IF(terrains!S1512=1,64,IF(terrains!T1512=1,IF(terrains!Y1512=1,85,104),IF(terrains!U1512=1,IF(terrains!Y1512=1,124,152),IF(terrains!V1512=1,(IF(terrains!Y1512=1,146,IF(terrains!Y1512=2,178,263))),IF(terrains!W1512=1,(IF(terrains!Y1512=1,178,IF(terrains!Y1512=2,218,321))),IF(terrains!X1512=1,IF(terrains!Y1512=1,190,IF(terrains!Y1512=2,242,IF(terrains!Y1512=3,357,896))))))))))</f>
        <v>64</v>
      </c>
      <c r="AA1512" s="152" t="n">
        <f aca="false">terrains!Z1512*terrains!F1512</f>
        <v>2277884.467584</v>
      </c>
    </row>
    <row r="1513" customFormat="false" ht="13.8" hidden="false" customHeight="false" outlineLevel="0" collapsed="false">
      <c r="A1513" s="143" t="n">
        <v>1512</v>
      </c>
      <c r="B1513" s="59" t="n">
        <v>299977.362393</v>
      </c>
      <c r="C1513" s="59" t="n">
        <v>5040545.09277</v>
      </c>
      <c r="D1513" s="59" t="s">
        <v>1069</v>
      </c>
      <c r="E1513" s="153" t="n">
        <v>3301.6</v>
      </c>
      <c r="F1513" s="150" t="n">
        <f aca="false">terrains!E1513*10.76391</f>
        <v>35538.125256</v>
      </c>
      <c r="G1513" s="59" t="s">
        <v>487</v>
      </c>
      <c r="H1513" s="59" t="n">
        <v>0</v>
      </c>
      <c r="I1513" s="59" t="n">
        <v>12</v>
      </c>
      <c r="J1513" s="59" t="n">
        <f aca="false">IF(terrains!L1513=13.5,IF(terrains!X1513=1,12,9),-0.392532+1.267037*terrains!L1513+0.472239*terrains!X1513+0.58658*terrains!W1513+0.089417*terrains!V1513+0.531633*terrains!U1513+0.337883*terrains!T1513-0.403545*terrains!S1513)</f>
        <v>12</v>
      </c>
      <c r="K1513" s="151" t="n">
        <f aca="false">IF(terrains!I1513=0,terrains!J1513,terrains!I1513)</f>
        <v>12</v>
      </c>
      <c r="L1513" s="59" t="n">
        <v>13.5</v>
      </c>
      <c r="M1513" s="59" t="n">
        <v>0</v>
      </c>
      <c r="N1513" s="59" t="n">
        <v>0</v>
      </c>
      <c r="O1513" s="59" t="s">
        <v>181</v>
      </c>
      <c r="P1513" s="59" t="n">
        <v>0</v>
      </c>
      <c r="Q1513" s="59" t="n">
        <v>0</v>
      </c>
      <c r="R1513" s="59" t="n">
        <v>0</v>
      </c>
      <c r="S1513" s="59" t="n">
        <v>0</v>
      </c>
      <c r="T1513" s="59" t="n">
        <v>0</v>
      </c>
      <c r="U1513" s="59" t="n">
        <v>0</v>
      </c>
      <c r="V1513" s="59" t="n">
        <v>0</v>
      </c>
      <c r="W1513" s="59" t="n">
        <v>0</v>
      </c>
      <c r="X1513" s="59" t="n">
        <v>1</v>
      </c>
      <c r="Y1513" s="59" t="n">
        <f aca="false">IF(terrains!L1513&lt;=2.5,1,IF(terrains!L1513&lt;=4.5,2,IF(terrains!L1513&lt;=6.5,3,4)))</f>
        <v>4</v>
      </c>
      <c r="Z1513" s="59" t="n">
        <f aca="false">IF(terrains!R1513=1,35,IF(terrains!S1513=1,64,IF(terrains!T1513=1,IF(terrains!Y1513=1,85,104),IF(terrains!U1513=1,IF(terrains!Y1513=1,124,152),IF(terrains!V1513=1,(IF(terrains!Y1513=1,146,IF(terrains!Y1513=2,178,263))),IF(terrains!W1513=1,(IF(terrains!Y1513=1,178,IF(terrains!Y1513=2,218,321))),IF(terrains!X1513=1,IF(terrains!Y1513=1,190,IF(terrains!Y1513=2,242,IF(terrains!Y1513=3,357,896))))))))))</f>
        <v>896</v>
      </c>
      <c r="AA1513" s="152" t="n">
        <f aca="false">terrains!Z1513*terrains!F1513</f>
        <v>31842160.229376</v>
      </c>
    </row>
    <row r="1514" customFormat="false" ht="13.8" hidden="false" customHeight="false" outlineLevel="0" collapsed="false">
      <c r="A1514" s="143" t="n">
        <v>1513</v>
      </c>
      <c r="B1514" s="59" t="n">
        <v>295445.295</v>
      </c>
      <c r="C1514" s="59" t="n">
        <v>5043106.629</v>
      </c>
      <c r="D1514" s="59" t="s">
        <v>1070</v>
      </c>
      <c r="E1514" s="153" t="n">
        <v>3299.9</v>
      </c>
      <c r="F1514" s="150" t="n">
        <f aca="false">terrains!E1514*10.76391</f>
        <v>35519.826609</v>
      </c>
      <c r="G1514" s="59" t="s">
        <v>1071</v>
      </c>
      <c r="H1514" s="59" t="n">
        <v>1</v>
      </c>
      <c r="I1514" s="59" t="n">
        <v>3</v>
      </c>
      <c r="J1514" s="59" t="n">
        <f aca="false">IF(terrains!L1514=13.5,IF(terrains!X1514=1,12,9),-0.392532+1.267037*terrains!L1514+0.472239*terrains!X1514+0.58658*terrains!W1514+0.089417*terrains!V1514+0.531633*terrains!U1514+0.337883*terrains!T1514-0.403545*terrains!S1514)</f>
        <v>3.3066935</v>
      </c>
      <c r="K1514" s="151" t="n">
        <f aca="false">IF(terrains!I1514=0,terrains!J1514,terrains!I1514)</f>
        <v>3</v>
      </c>
      <c r="L1514" s="59" t="n">
        <v>2.5</v>
      </c>
      <c r="M1514" s="59" t="n">
        <v>2</v>
      </c>
      <c r="N1514" s="59" t="n">
        <v>4</v>
      </c>
      <c r="O1514" s="59" t="s">
        <v>178</v>
      </c>
      <c r="P1514" s="59" t="n">
        <v>2</v>
      </c>
      <c r="Q1514" s="59" t="n">
        <v>2.5</v>
      </c>
      <c r="R1514" s="59" t="n">
        <v>0</v>
      </c>
      <c r="S1514" s="59" t="n">
        <v>0</v>
      </c>
      <c r="T1514" s="59" t="n">
        <v>0</v>
      </c>
      <c r="U1514" s="59" t="n">
        <v>1</v>
      </c>
      <c r="V1514" s="59" t="n">
        <v>0</v>
      </c>
      <c r="W1514" s="59" t="n">
        <v>0</v>
      </c>
      <c r="X1514" s="59" t="n">
        <v>0</v>
      </c>
      <c r="Y1514" s="59" t="n">
        <f aca="false">IF(terrains!L1514&lt;=2.5,1,IF(terrains!L1514&lt;=4.5,2,IF(terrains!L1514&lt;=6.5,3,4)))</f>
        <v>1</v>
      </c>
      <c r="Z1514" s="59" t="n">
        <f aca="false">IF(terrains!R1514=1,35,IF(terrains!S1514=1,64,IF(terrains!T1514=1,IF(terrains!Y1514=1,85,104),IF(terrains!U1514=1,IF(terrains!Y1514=1,124,152),IF(terrains!V1514=1,(IF(terrains!Y1514=1,146,IF(terrains!Y1514=2,178,263))),IF(terrains!W1514=1,(IF(terrains!Y1514=1,178,IF(terrains!Y1514=2,218,321))),IF(terrains!X1514=1,IF(terrains!Y1514=1,190,IF(terrains!Y1514=2,242,IF(terrains!Y1514=3,357,896))))))))))</f>
        <v>124</v>
      </c>
      <c r="AA1514" s="152" t="n">
        <f aca="false">terrains!Z1514*terrains!F1514</f>
        <v>4404458.499516</v>
      </c>
    </row>
    <row r="1515" customFormat="false" ht="13.8" hidden="false" customHeight="false" outlineLevel="0" collapsed="false">
      <c r="A1515" s="143" t="n">
        <v>1514</v>
      </c>
      <c r="B1515" s="59" t="n">
        <v>292486.302</v>
      </c>
      <c r="C1515" s="59" t="n">
        <v>5039833.405</v>
      </c>
      <c r="D1515" s="59" t="s">
        <v>1072</v>
      </c>
      <c r="E1515" s="153" t="n">
        <v>3299.3</v>
      </c>
      <c r="F1515" s="150" t="n">
        <f aca="false">terrains!E1515*10.76391</f>
        <v>35513.368263</v>
      </c>
      <c r="G1515" s="59" t="s">
        <v>284</v>
      </c>
      <c r="H1515" s="59" t="n">
        <v>1</v>
      </c>
      <c r="I1515" s="59" t="n">
        <v>6</v>
      </c>
      <c r="J1515" s="59" t="n">
        <f aca="false">IF(terrains!L1515=13.5,IF(terrains!X1515=1,12,9),-0.392532+1.267037*terrains!L1515+0.472239*terrains!X1515+0.58658*terrains!W1515+0.089417*terrains!V1515+0.531633*terrains!U1515+0.337883*terrains!T1515-0.403545*terrains!S1515)</f>
        <v>5.013499</v>
      </c>
      <c r="K1515" s="151" t="n">
        <f aca="false">IF(terrains!I1515=0,terrains!J1515,terrains!I1515)</f>
        <v>6</v>
      </c>
      <c r="L1515" s="59" t="n">
        <v>4</v>
      </c>
      <c r="M1515" s="59" t="n">
        <v>2</v>
      </c>
      <c r="N1515" s="59" t="n">
        <v>12</v>
      </c>
      <c r="O1515" s="59" t="s">
        <v>177</v>
      </c>
      <c r="P1515" s="59" t="n">
        <v>2</v>
      </c>
      <c r="Q1515" s="59" t="n">
        <v>2.5</v>
      </c>
      <c r="R1515" s="59" t="n">
        <v>0</v>
      </c>
      <c r="S1515" s="59" t="n">
        <v>0</v>
      </c>
      <c r="T1515" s="59" t="n">
        <v>1</v>
      </c>
      <c r="U1515" s="59" t="n">
        <v>0</v>
      </c>
      <c r="V1515" s="59" t="n">
        <v>0</v>
      </c>
      <c r="W1515" s="59" t="n">
        <v>0</v>
      </c>
      <c r="X1515" s="59" t="n">
        <v>0</v>
      </c>
      <c r="Y1515" s="59" t="n">
        <f aca="false">IF(terrains!L1515&lt;=2.5,1,IF(terrains!L1515&lt;=4.5,2,IF(terrains!L1515&lt;=6.5,3,4)))</f>
        <v>2</v>
      </c>
      <c r="Z1515" s="59" t="n">
        <f aca="false">IF(terrains!R1515=1,35,IF(terrains!S1515=1,64,IF(terrains!T1515=1,IF(terrains!Y1515=1,85,104),IF(terrains!U1515=1,IF(terrains!Y1515=1,124,152),IF(terrains!V1515=1,(IF(terrains!Y1515=1,146,IF(terrains!Y1515=2,178,263))),IF(terrains!W1515=1,(IF(terrains!Y1515=1,178,IF(terrains!Y1515=2,218,321))),IF(terrains!X1515=1,IF(terrains!Y1515=1,190,IF(terrains!Y1515=2,242,IF(terrains!Y1515=3,357,896))))))))))</f>
        <v>104</v>
      </c>
      <c r="AA1515" s="152" t="n">
        <f aca="false">terrains!Z1515*terrains!F1515</f>
        <v>3693390.299352</v>
      </c>
    </row>
    <row r="1516" customFormat="false" ht="13.8" hidden="false" customHeight="false" outlineLevel="0" collapsed="false">
      <c r="A1516" s="143" t="n">
        <v>1515</v>
      </c>
      <c r="B1516" s="59" t="n">
        <v>294983.6724</v>
      </c>
      <c r="C1516" s="59" t="n">
        <v>5041827.96</v>
      </c>
      <c r="D1516" s="59" t="s">
        <v>1073</v>
      </c>
      <c r="E1516" s="153" t="n">
        <v>3297.7</v>
      </c>
      <c r="F1516" s="150" t="n">
        <f aca="false">terrains!E1516*10.76391</f>
        <v>35496.146007</v>
      </c>
      <c r="G1516" s="59" t="s">
        <v>314</v>
      </c>
      <c r="H1516" s="59" t="n">
        <v>0</v>
      </c>
      <c r="I1516" s="59" t="n">
        <v>0</v>
      </c>
      <c r="J1516" s="59" t="n">
        <f aca="false">IF(terrains!L1516=13.5,IF(terrains!X1516=1,12,9),-0.392532+1.267037*terrains!L1516+0.472239*terrains!X1516+0.58658*terrains!W1516+0.089417*terrains!V1516+0.531633*terrains!U1516+0.337883*terrains!T1516-0.403545*terrains!S1516)</f>
        <v>5.262196</v>
      </c>
      <c r="K1516" s="151" t="n">
        <f aca="false">IF(terrains!I1516=0,terrains!J1516,terrains!I1516)</f>
        <v>5.262196</v>
      </c>
      <c r="L1516" s="59" t="n">
        <v>4</v>
      </c>
      <c r="M1516" s="59" t="n">
        <v>2</v>
      </c>
      <c r="N1516" s="59" t="n">
        <v>12</v>
      </c>
      <c r="O1516" s="59" t="s">
        <v>180</v>
      </c>
      <c r="P1516" s="59" t="n">
        <v>2</v>
      </c>
      <c r="Q1516" s="59" t="n">
        <v>2.5</v>
      </c>
      <c r="R1516" s="59" t="n">
        <v>0</v>
      </c>
      <c r="S1516" s="59" t="n">
        <v>0</v>
      </c>
      <c r="T1516" s="59" t="n">
        <v>0</v>
      </c>
      <c r="U1516" s="59" t="n">
        <v>0</v>
      </c>
      <c r="V1516" s="59" t="n">
        <v>0</v>
      </c>
      <c r="W1516" s="59" t="n">
        <v>1</v>
      </c>
      <c r="X1516" s="59" t="n">
        <v>0</v>
      </c>
      <c r="Y1516" s="59" t="n">
        <f aca="false">IF(terrains!L1516&lt;=2.5,1,IF(terrains!L1516&lt;=4.5,2,IF(terrains!L1516&lt;=6.5,3,4)))</f>
        <v>2</v>
      </c>
      <c r="Z1516" s="59" t="n">
        <f aca="false">IF(terrains!R1516=1,35,IF(terrains!S1516=1,64,IF(terrains!T1516=1,IF(terrains!Y1516=1,85,104),IF(terrains!U1516=1,IF(terrains!Y1516=1,124,152),IF(terrains!V1516=1,(IF(terrains!Y1516=1,146,IF(terrains!Y1516=2,178,263))),IF(terrains!W1516=1,(IF(terrains!Y1516=1,178,IF(terrains!Y1516=2,218,321))),IF(terrains!X1516=1,IF(terrains!Y1516=1,190,IF(terrains!Y1516=2,242,IF(terrains!Y1516=3,357,896))))))))))</f>
        <v>218</v>
      </c>
      <c r="AA1516" s="152" t="n">
        <f aca="false">terrains!Z1516*terrains!F1516</f>
        <v>7738159.829526</v>
      </c>
    </row>
    <row r="1517" customFormat="false" ht="13.8" hidden="false" customHeight="false" outlineLevel="0" collapsed="false">
      <c r="A1517" s="143" t="n">
        <v>1516</v>
      </c>
      <c r="B1517" s="59" t="n">
        <v>302111.939532</v>
      </c>
      <c r="C1517" s="59" t="n">
        <v>5058969.69607</v>
      </c>
      <c r="D1517" s="59" t="s">
        <v>1074</v>
      </c>
      <c r="E1517" s="153" t="n">
        <v>3296.5</v>
      </c>
      <c r="F1517" s="150" t="n">
        <f aca="false">terrains!E1517*10.76391</f>
        <v>35483.229315</v>
      </c>
      <c r="G1517" s="59" t="s">
        <v>328</v>
      </c>
      <c r="H1517" s="59" t="n">
        <v>0</v>
      </c>
      <c r="I1517" s="59" t="n">
        <v>0</v>
      </c>
      <c r="J1517" s="59" t="n">
        <f aca="false">IF(terrains!L1517=13.5,IF(terrains!X1517=1,12,9),-0.392532+1.267037*terrains!L1517+0.472239*terrains!X1517+0.58658*terrains!W1517+0.089417*terrains!V1517+0.531633*terrains!U1517+0.337883*terrains!T1517-0.403545*terrains!S1517)</f>
        <v>2.7750605</v>
      </c>
      <c r="K1517" s="151" t="n">
        <f aca="false">IF(terrains!I1517=0,terrains!J1517,terrains!I1517)</f>
        <v>2.7750605</v>
      </c>
      <c r="L1517" s="59" t="n">
        <v>2.5</v>
      </c>
      <c r="M1517" s="59" t="n">
        <v>0</v>
      </c>
      <c r="N1517" s="59" t="n">
        <v>0</v>
      </c>
      <c r="O1517" s="59" t="s">
        <v>175</v>
      </c>
      <c r="P1517" s="59" t="n">
        <v>0</v>
      </c>
      <c r="Q1517" s="59" t="n">
        <v>0</v>
      </c>
      <c r="R1517" s="59" t="n">
        <v>1</v>
      </c>
      <c r="S1517" s="59" t="n">
        <v>0</v>
      </c>
      <c r="T1517" s="59" t="n">
        <v>0</v>
      </c>
      <c r="U1517" s="59" t="n">
        <v>0</v>
      </c>
      <c r="V1517" s="59" t="n">
        <v>0</v>
      </c>
      <c r="W1517" s="59" t="n">
        <v>0</v>
      </c>
      <c r="X1517" s="59" t="n">
        <v>0</v>
      </c>
      <c r="Y1517" s="59" t="n">
        <f aca="false">IF(terrains!L1517&lt;=2.5,1,IF(terrains!L1517&lt;=4.5,2,IF(terrains!L1517&lt;=6.5,3,4)))</f>
        <v>1</v>
      </c>
      <c r="Z1517" s="59" t="n">
        <f aca="false">IF(terrains!R1517=1,35,IF(terrains!S1517=1,64,IF(terrains!T1517=1,IF(terrains!Y1517=1,85,104),IF(terrains!U1517=1,IF(terrains!Y1517=1,124,152),IF(terrains!V1517=1,(IF(terrains!Y1517=1,146,IF(terrains!Y1517=2,178,263))),IF(terrains!W1517=1,(IF(terrains!Y1517=1,178,IF(terrains!Y1517=2,218,321))),IF(terrains!X1517=1,IF(terrains!Y1517=1,190,IF(terrains!Y1517=2,242,IF(terrains!Y1517=3,357,896))))))))))</f>
        <v>35</v>
      </c>
      <c r="AA1517" s="152" t="n">
        <f aca="false">terrains!Z1517*terrains!F1517</f>
        <v>1241913.026025</v>
      </c>
    </row>
    <row r="1518" customFormat="false" ht="13.8" hidden="false" customHeight="false" outlineLevel="0" collapsed="false">
      <c r="A1518" s="143" t="n">
        <v>1517</v>
      </c>
      <c r="B1518" s="59" t="n">
        <v>298289.3839</v>
      </c>
      <c r="C1518" s="59" t="n">
        <v>5044761.92</v>
      </c>
      <c r="D1518" s="59" t="s">
        <v>1075</v>
      </c>
      <c r="E1518" s="153" t="n">
        <v>3293.8</v>
      </c>
      <c r="F1518" s="150" t="n">
        <f aca="false">terrains!E1518*10.76391</f>
        <v>35454.166758</v>
      </c>
      <c r="G1518" s="59" t="s">
        <v>220</v>
      </c>
      <c r="H1518" s="59" t="n">
        <v>0</v>
      </c>
      <c r="I1518" s="59" t="n">
        <v>0</v>
      </c>
      <c r="J1518" s="59" t="n">
        <f aca="false">IF(terrains!L1518=13.5,IF(terrains!X1518=1,12,9),-0.392532+1.267037*terrains!L1518+0.472239*terrains!X1518+0.58658*terrains!W1518+0.089417*terrains!V1518+0.531633*terrains!U1518+0.337883*terrains!T1518-0.403545*terrains!S1518)</f>
        <v>3.746462</v>
      </c>
      <c r="K1518" s="151" t="n">
        <f aca="false">IF(terrains!I1518=0,terrains!J1518,terrains!I1518)</f>
        <v>3.746462</v>
      </c>
      <c r="L1518" s="59" t="n">
        <v>3</v>
      </c>
      <c r="M1518" s="59" t="n">
        <v>2</v>
      </c>
      <c r="N1518" s="59" t="n">
        <v>6</v>
      </c>
      <c r="O1518" s="59" t="s">
        <v>177</v>
      </c>
      <c r="P1518" s="59" t="n">
        <v>2</v>
      </c>
      <c r="Q1518" s="59" t="n">
        <v>2.5</v>
      </c>
      <c r="R1518" s="59" t="n">
        <v>0</v>
      </c>
      <c r="S1518" s="59" t="n">
        <v>0</v>
      </c>
      <c r="T1518" s="59" t="n">
        <v>1</v>
      </c>
      <c r="U1518" s="59" t="n">
        <v>0</v>
      </c>
      <c r="V1518" s="59" t="n">
        <v>0</v>
      </c>
      <c r="W1518" s="59" t="n">
        <v>0</v>
      </c>
      <c r="X1518" s="59" t="n">
        <v>0</v>
      </c>
      <c r="Y1518" s="59" t="n">
        <f aca="false">IF(terrains!L1518&lt;=2.5,1,IF(terrains!L1518&lt;=4.5,2,IF(terrains!L1518&lt;=6.5,3,4)))</f>
        <v>2</v>
      </c>
      <c r="Z1518" s="59" t="n">
        <f aca="false">IF(terrains!R1518=1,35,IF(terrains!S1518=1,64,IF(terrains!T1518=1,IF(terrains!Y1518=1,85,104),IF(terrains!U1518=1,IF(terrains!Y1518=1,124,152),IF(terrains!V1518=1,(IF(terrains!Y1518=1,146,IF(terrains!Y1518=2,178,263))),IF(terrains!W1518=1,(IF(terrains!Y1518=1,178,IF(terrains!Y1518=2,218,321))),IF(terrains!X1518=1,IF(terrains!Y1518=1,190,IF(terrains!Y1518=2,242,IF(terrains!Y1518=3,357,896))))))))))</f>
        <v>104</v>
      </c>
      <c r="AA1518" s="152" t="n">
        <f aca="false">terrains!Z1518*terrains!F1518</f>
        <v>3687233.342832</v>
      </c>
    </row>
    <row r="1519" customFormat="false" ht="13.8" hidden="false" customHeight="false" outlineLevel="0" collapsed="false">
      <c r="A1519" s="143" t="n">
        <v>1518</v>
      </c>
      <c r="B1519" s="59" t="n">
        <v>295551.5088</v>
      </c>
      <c r="C1519" s="59" t="n">
        <v>5035864.687</v>
      </c>
      <c r="D1519" s="59" t="s">
        <v>1076</v>
      </c>
      <c r="E1519" s="153" t="n">
        <v>3293.7</v>
      </c>
      <c r="F1519" s="150" t="n">
        <f aca="false">terrains!E1519*10.76391</f>
        <v>35453.090367</v>
      </c>
      <c r="G1519" s="59" t="s">
        <v>510</v>
      </c>
      <c r="H1519" s="59" t="n">
        <v>0</v>
      </c>
      <c r="I1519" s="59" t="n">
        <v>0</v>
      </c>
      <c r="J1519" s="59" t="n">
        <f aca="false">IF(terrains!L1519=13.5,IF(terrains!X1519=1,12,9),-0.392532+1.267037*terrains!L1519+0.472239*terrains!X1519+0.58658*terrains!W1519+0.089417*terrains!V1519+0.531633*terrains!U1519+0.337883*terrains!T1519-0.403545*terrains!S1519)</f>
        <v>2.479425</v>
      </c>
      <c r="K1519" s="151" t="n">
        <f aca="false">IF(terrains!I1519=0,terrains!J1519,terrains!I1519)</f>
        <v>2.479425</v>
      </c>
      <c r="L1519" s="59" t="n">
        <v>2</v>
      </c>
      <c r="M1519" s="59" t="n">
        <v>1</v>
      </c>
      <c r="N1519" s="59" t="n">
        <v>4</v>
      </c>
      <c r="O1519" s="59" t="s">
        <v>177</v>
      </c>
      <c r="P1519" s="59" t="n">
        <v>2</v>
      </c>
      <c r="Q1519" s="59" t="n">
        <v>1.5</v>
      </c>
      <c r="R1519" s="59" t="n">
        <v>0</v>
      </c>
      <c r="S1519" s="59" t="n">
        <v>0</v>
      </c>
      <c r="T1519" s="59" t="n">
        <v>1</v>
      </c>
      <c r="U1519" s="59" t="n">
        <v>0</v>
      </c>
      <c r="V1519" s="59" t="n">
        <v>0</v>
      </c>
      <c r="W1519" s="59" t="n">
        <v>0</v>
      </c>
      <c r="X1519" s="59" t="n">
        <v>0</v>
      </c>
      <c r="Y1519" s="59" t="n">
        <f aca="false">IF(terrains!L1519&lt;=2.5,1,IF(terrains!L1519&lt;=4.5,2,IF(terrains!L1519&lt;=6.5,3,4)))</f>
        <v>1</v>
      </c>
      <c r="Z1519" s="59" t="n">
        <f aca="false">IF(terrains!R1519=1,35,IF(terrains!S1519=1,64,IF(terrains!T1519=1,IF(terrains!Y1519=1,85,104),IF(terrains!U1519=1,IF(terrains!Y1519=1,124,152),IF(terrains!V1519=1,(IF(terrains!Y1519=1,146,IF(terrains!Y1519=2,178,263))),IF(terrains!W1519=1,(IF(terrains!Y1519=1,178,IF(terrains!Y1519=2,218,321))),IF(terrains!X1519=1,IF(terrains!Y1519=1,190,IF(terrains!Y1519=2,242,IF(terrains!Y1519=3,357,896))))))))))</f>
        <v>85</v>
      </c>
      <c r="AA1519" s="152" t="n">
        <f aca="false">terrains!Z1519*terrains!F1519</f>
        <v>3013512.681195</v>
      </c>
    </row>
    <row r="1520" customFormat="false" ht="13.8" hidden="false" customHeight="false" outlineLevel="0" collapsed="false">
      <c r="A1520" s="143" t="n">
        <v>1519</v>
      </c>
      <c r="B1520" s="59" t="n">
        <v>277807.53081</v>
      </c>
      <c r="C1520" s="59" t="n">
        <v>5038958.43969</v>
      </c>
      <c r="D1520" s="59" t="s">
        <v>1077</v>
      </c>
      <c r="E1520" s="153" t="n">
        <v>3290.3</v>
      </c>
      <c r="F1520" s="150" t="n">
        <f aca="false">terrains!E1520*10.76391</f>
        <v>35416.493073</v>
      </c>
      <c r="G1520" s="59" t="s">
        <v>363</v>
      </c>
      <c r="H1520" s="59" t="n">
        <v>0</v>
      </c>
      <c r="I1520" s="59" t="n">
        <v>0</v>
      </c>
      <c r="J1520" s="59" t="n">
        <f aca="false">IF(terrains!L1520=13.5,IF(terrains!X1520=1,12,9),-0.392532+1.267037*terrains!L1520+0.472239*terrains!X1520+0.58658*terrains!W1520+0.089417*terrains!V1520+0.531633*terrains!U1520+0.337883*terrains!T1520-0.403545*terrains!S1520)</f>
        <v>3.408579</v>
      </c>
      <c r="K1520" s="151" t="n">
        <f aca="false">IF(terrains!I1520=0,terrains!J1520,terrains!I1520)</f>
        <v>3.408579</v>
      </c>
      <c r="L1520" s="59" t="n">
        <v>3</v>
      </c>
      <c r="M1520" s="59" t="n">
        <v>1</v>
      </c>
      <c r="N1520" s="59" t="n">
        <v>8</v>
      </c>
      <c r="O1520" s="59" t="s">
        <v>175</v>
      </c>
      <c r="P1520" s="59" t="n">
        <v>2</v>
      </c>
      <c r="Q1520" s="59" t="n">
        <v>1.5</v>
      </c>
      <c r="R1520" s="59" t="n">
        <v>1</v>
      </c>
      <c r="S1520" s="59" t="n">
        <v>0</v>
      </c>
      <c r="T1520" s="59" t="n">
        <v>0</v>
      </c>
      <c r="U1520" s="59" t="n">
        <v>0</v>
      </c>
      <c r="V1520" s="59" t="n">
        <v>0</v>
      </c>
      <c r="W1520" s="59" t="n">
        <v>0</v>
      </c>
      <c r="X1520" s="59" t="n">
        <v>0</v>
      </c>
      <c r="Y1520" s="59" t="n">
        <f aca="false">IF(terrains!L1520&lt;=2.5,1,IF(terrains!L1520&lt;=4.5,2,IF(terrains!L1520&lt;=6.5,3,4)))</f>
        <v>2</v>
      </c>
      <c r="Z1520" s="59" t="n">
        <f aca="false">IF(terrains!R1520=1,35,IF(terrains!S1520=1,64,IF(terrains!T1520=1,IF(terrains!Y1520=1,85,104),IF(terrains!U1520=1,IF(terrains!Y1520=1,124,152),IF(terrains!V1520=1,(IF(terrains!Y1520=1,146,IF(terrains!Y1520=2,178,263))),IF(terrains!W1520=1,(IF(terrains!Y1520=1,178,IF(terrains!Y1520=2,218,321))),IF(terrains!X1520=1,IF(terrains!Y1520=1,190,IF(terrains!Y1520=2,242,IF(terrains!Y1520=3,357,896))))))))))</f>
        <v>35</v>
      </c>
      <c r="AA1520" s="152" t="n">
        <f aca="false">terrains!Z1520*terrains!F1520</f>
        <v>1239577.257555</v>
      </c>
    </row>
    <row r="1521" customFormat="false" ht="13.8" hidden="false" customHeight="false" outlineLevel="0" collapsed="false">
      <c r="A1521" s="143" t="n">
        <v>1520</v>
      </c>
      <c r="B1521" s="59" t="n">
        <v>299809.638</v>
      </c>
      <c r="C1521" s="59" t="n">
        <v>5044313.433</v>
      </c>
      <c r="D1521" s="59" t="s">
        <v>1078</v>
      </c>
      <c r="E1521" s="153" t="n">
        <v>3285.49</v>
      </c>
      <c r="F1521" s="150" t="n">
        <f aca="false">terrains!E1521*10.76391</f>
        <v>35364.7186659</v>
      </c>
      <c r="G1521" s="59" t="s">
        <v>482</v>
      </c>
      <c r="H1521" s="59" t="n">
        <v>1</v>
      </c>
      <c r="I1521" s="59" t="n">
        <v>3</v>
      </c>
      <c r="J1521" s="59" t="n">
        <f aca="false">IF(terrains!L1521=13.5,IF(terrains!X1521=1,12,9),-0.392532+1.267037*terrains!L1521+0.472239*terrains!X1521+0.58658*terrains!W1521+0.089417*terrains!V1521+0.531633*terrains!U1521+0.337883*terrains!T1521-0.403545*terrains!S1521)</f>
        <v>3.497996</v>
      </c>
      <c r="K1521" s="151" t="n">
        <f aca="false">IF(terrains!I1521=0,terrains!J1521,terrains!I1521)</f>
        <v>3</v>
      </c>
      <c r="L1521" s="59" t="n">
        <v>3</v>
      </c>
      <c r="M1521" s="59" t="n">
        <v>2</v>
      </c>
      <c r="N1521" s="59" t="n">
        <v>5</v>
      </c>
      <c r="O1521" s="59" t="s">
        <v>179</v>
      </c>
      <c r="P1521" s="59" t="n">
        <v>2</v>
      </c>
      <c r="Q1521" s="59" t="n">
        <v>2.5</v>
      </c>
      <c r="R1521" s="59" t="n">
        <v>0</v>
      </c>
      <c r="S1521" s="59" t="n">
        <v>0</v>
      </c>
      <c r="T1521" s="59" t="n">
        <v>0</v>
      </c>
      <c r="U1521" s="59" t="n">
        <v>0</v>
      </c>
      <c r="V1521" s="59" t="n">
        <v>1</v>
      </c>
      <c r="W1521" s="59" t="n">
        <v>0</v>
      </c>
      <c r="X1521" s="59" t="n">
        <v>0</v>
      </c>
      <c r="Y1521" s="59" t="n">
        <f aca="false">IF(terrains!L1521&lt;=2.5,1,IF(terrains!L1521&lt;=4.5,2,IF(terrains!L1521&lt;=6.5,3,4)))</f>
        <v>2</v>
      </c>
      <c r="Z1521" s="59" t="n">
        <f aca="false">IF(terrains!R1521=1,35,IF(terrains!S1521=1,64,IF(terrains!T1521=1,IF(terrains!Y1521=1,85,104),IF(terrains!U1521=1,IF(terrains!Y1521=1,124,152),IF(terrains!V1521=1,(IF(terrains!Y1521=1,146,IF(terrains!Y1521=2,178,263))),IF(terrains!W1521=1,(IF(terrains!Y1521=1,178,IF(terrains!Y1521=2,218,321))),IF(terrains!X1521=1,IF(terrains!Y1521=1,190,IF(terrains!Y1521=2,242,IF(terrains!Y1521=3,357,896))))))))))</f>
        <v>178</v>
      </c>
      <c r="AA1521" s="152" t="n">
        <f aca="false">terrains!Z1521*terrains!F1521</f>
        <v>6294919.9225302</v>
      </c>
    </row>
    <row r="1522" customFormat="false" ht="13.8" hidden="false" customHeight="false" outlineLevel="0" collapsed="false">
      <c r="A1522" s="143" t="n">
        <v>1521</v>
      </c>
      <c r="B1522" s="59" t="n">
        <v>287962.641393</v>
      </c>
      <c r="C1522" s="59" t="n">
        <v>5042857.42287</v>
      </c>
      <c r="D1522" s="59" t="s">
        <v>1079</v>
      </c>
      <c r="E1522" s="153" t="n">
        <v>3265.4</v>
      </c>
      <c r="F1522" s="150" t="n">
        <f aca="false">terrains!E1522*10.76391</f>
        <v>35148.471714</v>
      </c>
      <c r="G1522" s="59" t="s">
        <v>413</v>
      </c>
      <c r="H1522" s="59" t="n">
        <v>1</v>
      </c>
      <c r="I1522" s="59" t="n">
        <v>3</v>
      </c>
      <c r="J1522" s="59" t="n">
        <f aca="false">IF(terrains!L1522=13.5,IF(terrains!X1522=1,12,9),-0.392532+1.267037*terrains!L1522+0.472239*terrains!X1522+0.58658*terrains!W1522+0.089417*terrains!V1522+0.531633*terrains!U1522+0.337883*terrains!T1522-0.403545*terrains!S1522)</f>
        <v>3.6385525</v>
      </c>
      <c r="K1522" s="151" t="n">
        <f aca="false">IF(terrains!I1522=0,terrains!J1522,terrains!I1522)</f>
        <v>3</v>
      </c>
      <c r="L1522" s="59" t="n">
        <v>3.5</v>
      </c>
      <c r="M1522" s="59" t="n">
        <v>3</v>
      </c>
      <c r="N1522" s="59" t="n">
        <v>6</v>
      </c>
      <c r="O1522" s="59" t="s">
        <v>176</v>
      </c>
      <c r="P1522" s="59" t="n">
        <v>2.5</v>
      </c>
      <c r="Q1522" s="59" t="n">
        <v>2.5</v>
      </c>
      <c r="R1522" s="59" t="n">
        <v>0</v>
      </c>
      <c r="S1522" s="59" t="n">
        <v>1</v>
      </c>
      <c r="T1522" s="59" t="n">
        <v>0</v>
      </c>
      <c r="U1522" s="59" t="n">
        <v>0</v>
      </c>
      <c r="V1522" s="59" t="n">
        <v>0</v>
      </c>
      <c r="W1522" s="59" t="n">
        <v>0</v>
      </c>
      <c r="X1522" s="59" t="n">
        <v>0</v>
      </c>
      <c r="Y1522" s="59" t="n">
        <f aca="false">IF(terrains!L1522&lt;=2.5,1,IF(terrains!L1522&lt;=4.5,2,IF(terrains!L1522&lt;=6.5,3,4)))</f>
        <v>2</v>
      </c>
      <c r="Z1522" s="59" t="n">
        <f aca="false">IF(terrains!R1522=1,35,IF(terrains!S1522=1,64,IF(terrains!T1522=1,IF(terrains!Y1522=1,85,104),IF(terrains!U1522=1,IF(terrains!Y1522=1,124,152),IF(terrains!V1522=1,(IF(terrains!Y1522=1,146,IF(terrains!Y1522=2,178,263))),IF(terrains!W1522=1,(IF(terrains!Y1522=1,178,IF(terrains!Y1522=2,218,321))),IF(terrains!X1522=1,IF(terrains!Y1522=1,190,IF(terrains!Y1522=2,242,IF(terrains!Y1522=3,357,896))))))))))</f>
        <v>64</v>
      </c>
      <c r="AA1522" s="152" t="n">
        <f aca="false">terrains!Z1522*terrains!F1522</f>
        <v>2249502.189696</v>
      </c>
    </row>
    <row r="1523" customFormat="false" ht="13.8" hidden="false" customHeight="false" outlineLevel="0" collapsed="false">
      <c r="A1523" s="143" t="n">
        <v>1522</v>
      </c>
      <c r="B1523" s="59" t="n">
        <v>294245.514342</v>
      </c>
      <c r="C1523" s="59" t="n">
        <v>5049987.29029</v>
      </c>
      <c r="D1523" s="59" t="s">
        <v>1080</v>
      </c>
      <c r="E1523" s="153" t="n">
        <v>3253.1</v>
      </c>
      <c r="F1523" s="150" t="n">
        <f aca="false">terrains!E1523*10.76391</f>
        <v>35016.075621</v>
      </c>
      <c r="G1523" s="59" t="s">
        <v>300</v>
      </c>
      <c r="H1523" s="59" t="n">
        <v>3</v>
      </c>
      <c r="I1523" s="59" t="n">
        <v>9</v>
      </c>
      <c r="J1523" s="59" t="n">
        <f aca="false">IF(terrains!L1523=13.5,IF(terrains!X1523=1,12,9),-0.392532+1.267037*terrains!L1523+0.472239*terrains!X1523+0.58658*terrains!W1523+0.089417*terrains!V1523+0.531633*terrains!U1523+0.337883*terrains!T1523-0.403545*terrains!S1523)</f>
        <v>5.539108</v>
      </c>
      <c r="K1523" s="151" t="n">
        <f aca="false">IF(terrains!I1523=0,terrains!J1523,terrains!I1523)</f>
        <v>9</v>
      </c>
      <c r="L1523" s="59" t="n">
        <v>5</v>
      </c>
      <c r="M1523" s="59" t="n">
        <v>4</v>
      </c>
      <c r="N1523" s="59" t="n">
        <v>15</v>
      </c>
      <c r="O1523" s="59" t="s">
        <v>176</v>
      </c>
      <c r="P1523" s="59" t="n">
        <v>2</v>
      </c>
      <c r="Q1523" s="59" t="n">
        <v>2</v>
      </c>
      <c r="R1523" s="59" t="n">
        <v>0</v>
      </c>
      <c r="S1523" s="59" t="n">
        <v>1</v>
      </c>
      <c r="T1523" s="59" t="n">
        <v>0</v>
      </c>
      <c r="U1523" s="59" t="n">
        <v>0</v>
      </c>
      <c r="V1523" s="59" t="n">
        <v>0</v>
      </c>
      <c r="W1523" s="59" t="n">
        <v>0</v>
      </c>
      <c r="X1523" s="59" t="n">
        <v>0</v>
      </c>
      <c r="Y1523" s="59" t="n">
        <f aca="false">IF(terrains!L1523&lt;=2.5,1,IF(terrains!L1523&lt;=4.5,2,IF(terrains!L1523&lt;=6.5,3,4)))</f>
        <v>3</v>
      </c>
      <c r="Z1523" s="59" t="n">
        <f aca="false">IF(terrains!R1523=1,35,IF(terrains!S1523=1,64,IF(terrains!T1523=1,IF(terrains!Y1523=1,85,104),IF(terrains!U1523=1,IF(terrains!Y1523=1,124,152),IF(terrains!V1523=1,(IF(terrains!Y1523=1,146,IF(terrains!Y1523=2,178,263))),IF(terrains!W1523=1,(IF(terrains!Y1523=1,178,IF(terrains!Y1523=2,218,321))),IF(terrains!X1523=1,IF(terrains!Y1523=1,190,IF(terrains!Y1523=2,242,IF(terrains!Y1523=3,357,896))))))))))</f>
        <v>64</v>
      </c>
      <c r="AA1523" s="152" t="n">
        <f aca="false">terrains!Z1523*terrains!F1523</f>
        <v>2241028.839744</v>
      </c>
    </row>
    <row r="1524" customFormat="false" ht="13.8" hidden="false" customHeight="false" outlineLevel="0" collapsed="false">
      <c r="A1524" s="143" t="n">
        <v>1523</v>
      </c>
      <c r="B1524" s="59" t="n">
        <v>288352.800418</v>
      </c>
      <c r="C1524" s="59" t="n">
        <v>5042760.78274</v>
      </c>
      <c r="D1524" s="59" t="s">
        <v>1081</v>
      </c>
      <c r="E1524" s="153" t="n">
        <v>3233.2</v>
      </c>
      <c r="F1524" s="150" t="n">
        <f aca="false">terrains!E1524*10.76391</f>
        <v>34801.873812</v>
      </c>
      <c r="G1524" s="59" t="s">
        <v>413</v>
      </c>
      <c r="H1524" s="59" t="n">
        <v>1</v>
      </c>
      <c r="I1524" s="59" t="n">
        <v>3</v>
      </c>
      <c r="J1524" s="59" t="n">
        <f aca="false">IF(terrains!L1524=13.5,IF(terrains!X1524=1,12,9),-0.392532+1.267037*terrains!L1524+0.472239*terrains!X1524+0.58658*terrains!W1524+0.089417*terrains!V1524+0.531633*terrains!U1524+0.337883*terrains!T1524-0.403545*terrains!S1524)</f>
        <v>3.6385525</v>
      </c>
      <c r="K1524" s="151" t="n">
        <f aca="false">IF(terrains!I1524=0,terrains!J1524,terrains!I1524)</f>
        <v>3</v>
      </c>
      <c r="L1524" s="59" t="n">
        <v>3.5</v>
      </c>
      <c r="M1524" s="59" t="n">
        <v>3</v>
      </c>
      <c r="N1524" s="59" t="n">
        <v>6</v>
      </c>
      <c r="O1524" s="59" t="s">
        <v>176</v>
      </c>
      <c r="P1524" s="59" t="n">
        <v>2.5</v>
      </c>
      <c r="Q1524" s="59" t="n">
        <v>2.5</v>
      </c>
      <c r="R1524" s="59" t="n">
        <v>0</v>
      </c>
      <c r="S1524" s="59" t="n">
        <v>1</v>
      </c>
      <c r="T1524" s="59" t="n">
        <v>0</v>
      </c>
      <c r="U1524" s="59" t="n">
        <v>0</v>
      </c>
      <c r="V1524" s="59" t="n">
        <v>0</v>
      </c>
      <c r="W1524" s="59" t="n">
        <v>0</v>
      </c>
      <c r="X1524" s="59" t="n">
        <v>0</v>
      </c>
      <c r="Y1524" s="59" t="n">
        <f aca="false">IF(terrains!L1524&lt;=2.5,1,IF(terrains!L1524&lt;=4.5,2,IF(terrains!L1524&lt;=6.5,3,4)))</f>
        <v>2</v>
      </c>
      <c r="Z1524" s="59" t="n">
        <f aca="false">IF(terrains!R1524=1,35,IF(terrains!S1524=1,64,IF(terrains!T1524=1,IF(terrains!Y1524=1,85,104),IF(terrains!U1524=1,IF(terrains!Y1524=1,124,152),IF(terrains!V1524=1,(IF(terrains!Y1524=1,146,IF(terrains!Y1524=2,178,263))),IF(terrains!W1524=1,(IF(terrains!Y1524=1,178,IF(terrains!Y1524=2,218,321))),IF(terrains!X1524=1,IF(terrains!Y1524=1,190,IF(terrains!Y1524=2,242,IF(terrains!Y1524=3,357,896))))))))))</f>
        <v>64</v>
      </c>
      <c r="AA1524" s="152" t="n">
        <f aca="false">terrains!Z1524*terrains!F1524</f>
        <v>2227319.923968</v>
      </c>
    </row>
    <row r="1525" customFormat="false" ht="13.8" hidden="false" customHeight="false" outlineLevel="0" collapsed="false">
      <c r="A1525" s="143" t="n">
        <v>1524</v>
      </c>
      <c r="B1525" s="59" t="n">
        <v>287231.852734</v>
      </c>
      <c r="C1525" s="59" t="n">
        <v>5043514.98127</v>
      </c>
      <c r="D1525" s="59" t="s">
        <v>1082</v>
      </c>
      <c r="E1525" s="153" t="n">
        <v>3221.8</v>
      </c>
      <c r="F1525" s="150" t="n">
        <f aca="false">terrains!E1525*10.76391</f>
        <v>34679.165238</v>
      </c>
      <c r="G1525" s="59" t="s">
        <v>413</v>
      </c>
      <c r="H1525" s="59" t="n">
        <v>1</v>
      </c>
      <c r="I1525" s="59" t="n">
        <v>3</v>
      </c>
      <c r="J1525" s="59" t="n">
        <f aca="false">IF(terrains!L1525=13.5,IF(terrains!X1525=1,12,9),-0.392532+1.267037*terrains!L1525+0.472239*terrains!X1525+0.58658*terrains!W1525+0.089417*terrains!V1525+0.531633*terrains!U1525+0.337883*terrains!T1525-0.403545*terrains!S1525)</f>
        <v>3.6385525</v>
      </c>
      <c r="K1525" s="151" t="n">
        <f aca="false">IF(terrains!I1525=0,terrains!J1525,terrains!I1525)</f>
        <v>3</v>
      </c>
      <c r="L1525" s="59" t="n">
        <v>3.5</v>
      </c>
      <c r="M1525" s="59" t="n">
        <v>3</v>
      </c>
      <c r="N1525" s="59" t="n">
        <v>6</v>
      </c>
      <c r="O1525" s="59" t="s">
        <v>176</v>
      </c>
      <c r="P1525" s="59" t="n">
        <v>2.5</v>
      </c>
      <c r="Q1525" s="59" t="n">
        <v>2.5</v>
      </c>
      <c r="R1525" s="59" t="n">
        <v>0</v>
      </c>
      <c r="S1525" s="59" t="n">
        <v>1</v>
      </c>
      <c r="T1525" s="59" t="n">
        <v>0</v>
      </c>
      <c r="U1525" s="59" t="n">
        <v>0</v>
      </c>
      <c r="V1525" s="59" t="n">
        <v>0</v>
      </c>
      <c r="W1525" s="59" t="n">
        <v>0</v>
      </c>
      <c r="X1525" s="59" t="n">
        <v>0</v>
      </c>
      <c r="Y1525" s="59" t="n">
        <f aca="false">IF(terrains!L1525&lt;=2.5,1,IF(terrains!L1525&lt;=4.5,2,IF(terrains!L1525&lt;=6.5,3,4)))</f>
        <v>2</v>
      </c>
      <c r="Z1525" s="59" t="n">
        <f aca="false">IF(terrains!R1525=1,35,IF(terrains!S1525=1,64,IF(terrains!T1525=1,IF(terrains!Y1525=1,85,104),IF(terrains!U1525=1,IF(terrains!Y1525=1,124,152),IF(terrains!V1525=1,(IF(terrains!Y1525=1,146,IF(terrains!Y1525=2,178,263))),IF(terrains!W1525=1,(IF(terrains!Y1525=1,178,IF(terrains!Y1525=2,218,321))),IF(terrains!X1525=1,IF(terrains!Y1525=1,190,IF(terrains!Y1525=2,242,IF(terrains!Y1525=3,357,896))))))))))</f>
        <v>64</v>
      </c>
      <c r="AA1525" s="152" t="n">
        <f aca="false">terrains!Z1525*terrains!F1525</f>
        <v>2219466.575232</v>
      </c>
    </row>
    <row r="1526" customFormat="false" ht="13.8" hidden="false" customHeight="false" outlineLevel="0" collapsed="false">
      <c r="A1526" s="143" t="n">
        <v>1525</v>
      </c>
      <c r="B1526" s="59" t="n">
        <v>295188.922901</v>
      </c>
      <c r="C1526" s="59" t="n">
        <v>5033397.2751</v>
      </c>
      <c r="D1526" s="59" t="s">
        <v>1083</v>
      </c>
      <c r="E1526" s="153" t="n">
        <v>3221.1</v>
      </c>
      <c r="F1526" s="150" t="n">
        <f aca="false">terrains!E1526*10.76391</f>
        <v>34671.630501</v>
      </c>
      <c r="G1526" s="59" t="s">
        <v>222</v>
      </c>
      <c r="H1526" s="59" t="n">
        <v>0</v>
      </c>
      <c r="I1526" s="59" t="n">
        <v>0</v>
      </c>
      <c r="J1526" s="59" t="n">
        <f aca="false">IF(terrains!L1526=13.5,IF(terrains!X1526=1,12,9),-0.392532+1.267037*terrains!L1526+0.472239*terrains!X1526+0.58658*terrains!W1526+0.089417*terrains!V1526+0.531633*terrains!U1526+0.337883*terrains!T1526-0.403545*terrains!S1526)</f>
        <v>2.3715155</v>
      </c>
      <c r="K1526" s="151" t="n">
        <f aca="false">IF(terrains!I1526=0,terrains!J1526,terrains!I1526)</f>
        <v>2.3715155</v>
      </c>
      <c r="L1526" s="59" t="n">
        <v>2.5</v>
      </c>
      <c r="M1526" s="59" t="n">
        <v>1</v>
      </c>
      <c r="N1526" s="59" t="n">
        <v>5</v>
      </c>
      <c r="O1526" s="59" t="s">
        <v>176</v>
      </c>
      <c r="P1526" s="59" t="n">
        <v>2</v>
      </c>
      <c r="Q1526" s="59" t="n">
        <v>1.5</v>
      </c>
      <c r="R1526" s="59" t="n">
        <v>0</v>
      </c>
      <c r="S1526" s="59" t="n">
        <v>1</v>
      </c>
      <c r="T1526" s="59" t="n">
        <v>0</v>
      </c>
      <c r="U1526" s="59" t="n">
        <v>0</v>
      </c>
      <c r="V1526" s="59" t="n">
        <v>0</v>
      </c>
      <c r="W1526" s="59" t="n">
        <v>0</v>
      </c>
      <c r="X1526" s="59" t="n">
        <v>0</v>
      </c>
      <c r="Y1526" s="59" t="n">
        <f aca="false">IF(terrains!L1526&lt;=2.5,1,IF(terrains!L1526&lt;=4.5,2,IF(terrains!L1526&lt;=6.5,3,4)))</f>
        <v>1</v>
      </c>
      <c r="Z1526" s="59" t="n">
        <f aca="false">IF(terrains!R1526=1,35,IF(terrains!S1526=1,64,IF(terrains!T1526=1,IF(terrains!Y1526=1,85,104),IF(terrains!U1526=1,IF(terrains!Y1526=1,124,152),IF(terrains!V1526=1,(IF(terrains!Y1526=1,146,IF(terrains!Y1526=2,178,263))),IF(terrains!W1526=1,(IF(terrains!Y1526=1,178,IF(terrains!Y1526=2,218,321))),IF(terrains!X1526=1,IF(terrains!Y1526=1,190,IF(terrains!Y1526=2,242,IF(terrains!Y1526=3,357,896))))))))))</f>
        <v>64</v>
      </c>
      <c r="AA1526" s="152" t="n">
        <f aca="false">terrains!Z1526*terrains!F1526</f>
        <v>2218984.352064</v>
      </c>
    </row>
    <row r="1527" customFormat="false" ht="13.8" hidden="false" customHeight="false" outlineLevel="0" collapsed="false">
      <c r="A1527" s="143" t="n">
        <v>1526</v>
      </c>
      <c r="B1527" s="59" t="n">
        <v>294385.684689</v>
      </c>
      <c r="C1527" s="59" t="n">
        <v>5049785.96553</v>
      </c>
      <c r="D1527" s="59" t="s">
        <v>1084</v>
      </c>
      <c r="E1527" s="153" t="n">
        <v>3219.3</v>
      </c>
      <c r="F1527" s="150" t="n">
        <f aca="false">terrains!E1527*10.76391</f>
        <v>34652.255463</v>
      </c>
      <c r="G1527" s="59" t="s">
        <v>300</v>
      </c>
      <c r="H1527" s="59" t="n">
        <v>3</v>
      </c>
      <c r="I1527" s="59" t="n">
        <v>9</v>
      </c>
      <c r="J1527" s="59" t="n">
        <f aca="false">IF(terrains!L1527=13.5,IF(terrains!X1527=1,12,9),-0.392532+1.267037*terrains!L1527+0.472239*terrains!X1527+0.58658*terrains!W1527+0.089417*terrains!V1527+0.531633*terrains!U1527+0.337883*terrains!T1527-0.403545*terrains!S1527)</f>
        <v>5.539108</v>
      </c>
      <c r="K1527" s="151" t="n">
        <f aca="false">IF(terrains!I1527=0,terrains!J1527,terrains!I1527)</f>
        <v>9</v>
      </c>
      <c r="L1527" s="59" t="n">
        <v>5</v>
      </c>
      <c r="M1527" s="59" t="n">
        <v>4</v>
      </c>
      <c r="N1527" s="59" t="n">
        <v>15</v>
      </c>
      <c r="O1527" s="59" t="s">
        <v>176</v>
      </c>
      <c r="P1527" s="59" t="n">
        <v>2</v>
      </c>
      <c r="Q1527" s="59" t="n">
        <v>2</v>
      </c>
      <c r="R1527" s="59" t="n">
        <v>0</v>
      </c>
      <c r="S1527" s="59" t="n">
        <v>1</v>
      </c>
      <c r="T1527" s="59" t="n">
        <v>0</v>
      </c>
      <c r="U1527" s="59" t="n">
        <v>0</v>
      </c>
      <c r="V1527" s="59" t="n">
        <v>0</v>
      </c>
      <c r="W1527" s="59" t="n">
        <v>0</v>
      </c>
      <c r="X1527" s="59" t="n">
        <v>0</v>
      </c>
      <c r="Y1527" s="59" t="n">
        <f aca="false">IF(terrains!L1527&lt;=2.5,1,IF(terrains!L1527&lt;=4.5,2,IF(terrains!L1527&lt;=6.5,3,4)))</f>
        <v>3</v>
      </c>
      <c r="Z1527" s="59" t="n">
        <f aca="false">IF(terrains!R1527=1,35,IF(terrains!S1527=1,64,IF(terrains!T1527=1,IF(terrains!Y1527=1,85,104),IF(terrains!U1527=1,IF(terrains!Y1527=1,124,152),IF(terrains!V1527=1,(IF(terrains!Y1527=1,146,IF(terrains!Y1527=2,178,263))),IF(terrains!W1527=1,(IF(terrains!Y1527=1,178,IF(terrains!Y1527=2,218,321))),IF(terrains!X1527=1,IF(terrains!Y1527=1,190,IF(terrains!Y1527=2,242,IF(terrains!Y1527=3,357,896))))))))))</f>
        <v>64</v>
      </c>
      <c r="AA1527" s="152" t="n">
        <f aca="false">terrains!Z1527*terrains!F1527</f>
        <v>2217744.349632</v>
      </c>
    </row>
    <row r="1528" customFormat="false" ht="13.8" hidden="false" customHeight="false" outlineLevel="0" collapsed="false">
      <c r="A1528" s="143" t="n">
        <v>1527</v>
      </c>
      <c r="B1528" s="59" t="n">
        <v>305161.626684</v>
      </c>
      <c r="C1528" s="59" t="n">
        <v>5059538.27969</v>
      </c>
      <c r="D1528" s="59" t="s">
        <v>1085</v>
      </c>
      <c r="E1528" s="153" t="n">
        <v>3215.7</v>
      </c>
      <c r="F1528" s="150" t="n">
        <f aca="false">terrains!E1528*10.76391</f>
        <v>34613.505387</v>
      </c>
      <c r="G1528" s="59" t="s">
        <v>354</v>
      </c>
      <c r="H1528" s="59" t="n">
        <v>0</v>
      </c>
      <c r="I1528" s="59" t="n">
        <v>0</v>
      </c>
      <c r="J1528" s="59" t="n">
        <f aca="false">IF(terrains!L1528=13.5,IF(terrains!X1528=1,12,9),-0.392532+1.267037*terrains!L1528+0.472239*terrains!X1528+0.58658*terrains!W1528+0.089417*terrains!V1528+0.531633*terrains!U1528+0.337883*terrains!T1528-0.403545*terrains!S1528)</f>
        <v>2.141542</v>
      </c>
      <c r="K1528" s="151" t="n">
        <f aca="false">IF(terrains!I1528=0,terrains!J1528,terrains!I1528)</f>
        <v>2.141542</v>
      </c>
      <c r="L1528" s="59" t="n">
        <v>2</v>
      </c>
      <c r="M1528" s="59" t="n">
        <v>1</v>
      </c>
      <c r="N1528" s="59" t="n">
        <v>3</v>
      </c>
      <c r="O1528" s="59" t="s">
        <v>175</v>
      </c>
      <c r="P1528" s="59" t="n">
        <v>2</v>
      </c>
      <c r="Q1528" s="59" t="n">
        <v>1.5</v>
      </c>
      <c r="R1528" s="59" t="n">
        <v>1</v>
      </c>
      <c r="S1528" s="59" t="n">
        <v>0</v>
      </c>
      <c r="T1528" s="59" t="n">
        <v>0</v>
      </c>
      <c r="U1528" s="59" t="n">
        <v>0</v>
      </c>
      <c r="V1528" s="59" t="n">
        <v>0</v>
      </c>
      <c r="W1528" s="59" t="n">
        <v>0</v>
      </c>
      <c r="X1528" s="59" t="n">
        <v>0</v>
      </c>
      <c r="Y1528" s="59" t="n">
        <f aca="false">IF(terrains!L1528&lt;=2.5,1,IF(terrains!L1528&lt;=4.5,2,IF(terrains!L1528&lt;=6.5,3,4)))</f>
        <v>1</v>
      </c>
      <c r="Z1528" s="59" t="n">
        <f aca="false">IF(terrains!R1528=1,35,IF(terrains!S1528=1,64,IF(terrains!T1528=1,IF(terrains!Y1528=1,85,104),IF(terrains!U1528=1,IF(terrains!Y1528=1,124,152),IF(terrains!V1528=1,(IF(terrains!Y1528=1,146,IF(terrains!Y1528=2,178,263))),IF(terrains!W1528=1,(IF(terrains!Y1528=1,178,IF(terrains!Y1528=2,218,321))),IF(terrains!X1528=1,IF(terrains!Y1528=1,190,IF(terrains!Y1528=2,242,IF(terrains!Y1528=3,357,896))))))))))</f>
        <v>35</v>
      </c>
      <c r="AA1528" s="152" t="n">
        <f aca="false">terrains!Z1528*terrains!F1528</f>
        <v>1211472.688545</v>
      </c>
    </row>
    <row r="1529" customFormat="false" ht="13.8" hidden="false" customHeight="false" outlineLevel="0" collapsed="false">
      <c r="A1529" s="143" t="n">
        <v>1528</v>
      </c>
      <c r="B1529" s="59" t="n">
        <v>299460.315775</v>
      </c>
      <c r="C1529" s="59" t="n">
        <v>5050128.47707</v>
      </c>
      <c r="D1529" s="59" t="s">
        <v>1086</v>
      </c>
      <c r="E1529" s="153" t="n">
        <v>3211.9</v>
      </c>
      <c r="F1529" s="150" t="n">
        <f aca="false">terrains!E1529*10.76391</f>
        <v>34572.602529</v>
      </c>
      <c r="G1529" s="59" t="s">
        <v>229</v>
      </c>
      <c r="H1529" s="59" t="n">
        <v>0.5</v>
      </c>
      <c r="I1529" s="59" t="n">
        <v>3</v>
      </c>
      <c r="J1529" s="59" t="n">
        <f aca="false">IF(terrains!L1529=13.5,IF(terrains!X1529=1,12,9),-0.392532+1.267037*terrains!L1529+0.472239*terrains!X1529+0.58658*terrains!W1529+0.089417*terrains!V1529+0.531633*terrains!U1529+0.337883*terrains!T1529-0.403545*terrains!S1529)</f>
        <v>2.3715155</v>
      </c>
      <c r="K1529" s="151" t="n">
        <f aca="false">IF(terrains!I1529=0,terrains!J1529,terrains!I1529)</f>
        <v>3</v>
      </c>
      <c r="L1529" s="59" t="n">
        <v>2.5</v>
      </c>
      <c r="M1529" s="59" t="n">
        <v>1</v>
      </c>
      <c r="N1529" s="59" t="n">
        <v>6</v>
      </c>
      <c r="O1529" s="59" t="s">
        <v>176</v>
      </c>
      <c r="P1529" s="59" t="n">
        <v>2</v>
      </c>
      <c r="Q1529" s="59" t="n">
        <v>2</v>
      </c>
      <c r="R1529" s="59" t="n">
        <v>0</v>
      </c>
      <c r="S1529" s="59" t="n">
        <v>1</v>
      </c>
      <c r="T1529" s="59" t="n">
        <v>0</v>
      </c>
      <c r="U1529" s="59" t="n">
        <v>0</v>
      </c>
      <c r="V1529" s="59" t="n">
        <v>0</v>
      </c>
      <c r="W1529" s="59" t="n">
        <v>0</v>
      </c>
      <c r="X1529" s="59" t="n">
        <v>0</v>
      </c>
      <c r="Y1529" s="59" t="n">
        <f aca="false">IF(terrains!L1529&lt;=2.5,1,IF(terrains!L1529&lt;=4.5,2,IF(terrains!L1529&lt;=6.5,3,4)))</f>
        <v>1</v>
      </c>
      <c r="Z1529" s="59" t="n">
        <f aca="false">IF(terrains!R1529=1,35,IF(terrains!S1529=1,64,IF(terrains!T1529=1,IF(terrains!Y1529=1,85,104),IF(terrains!U1529=1,IF(terrains!Y1529=1,124,152),IF(terrains!V1529=1,(IF(terrains!Y1529=1,146,IF(terrains!Y1529=2,178,263))),IF(terrains!W1529=1,(IF(terrains!Y1529=1,178,IF(terrains!Y1529=2,218,321))),IF(terrains!X1529=1,IF(terrains!Y1529=1,190,IF(terrains!Y1529=2,242,IF(terrains!Y1529=3,357,896))))))))))</f>
        <v>64</v>
      </c>
      <c r="AA1529" s="152" t="n">
        <f aca="false">terrains!Z1529*terrains!F1529</f>
        <v>2212646.561856</v>
      </c>
    </row>
    <row r="1530" customFormat="false" ht="13.8" hidden="false" customHeight="false" outlineLevel="0" collapsed="false">
      <c r="A1530" s="143" t="n">
        <v>1529</v>
      </c>
      <c r="B1530" s="59" t="n">
        <v>296643.1712</v>
      </c>
      <c r="C1530" s="59" t="n">
        <v>5036539.725</v>
      </c>
      <c r="D1530" s="59" t="s">
        <v>1087</v>
      </c>
      <c r="E1530" s="153" t="n">
        <v>3210.7</v>
      </c>
      <c r="F1530" s="150" t="n">
        <f aca="false">terrains!E1530*10.76391</f>
        <v>34559.685837</v>
      </c>
      <c r="G1530" s="59" t="s">
        <v>510</v>
      </c>
      <c r="H1530" s="59" t="n">
        <v>0</v>
      </c>
      <c r="I1530" s="59" t="n">
        <v>0</v>
      </c>
      <c r="J1530" s="59" t="n">
        <f aca="false">IF(terrains!L1530=13.5,IF(terrains!X1530=1,12,9),-0.392532+1.267037*terrains!L1530+0.472239*terrains!X1530+0.58658*terrains!W1530+0.089417*terrains!V1530+0.531633*terrains!U1530+0.337883*terrains!T1530-0.403545*terrains!S1530)</f>
        <v>2.479425</v>
      </c>
      <c r="K1530" s="151" t="n">
        <f aca="false">IF(terrains!I1530=0,terrains!J1530,terrains!I1530)</f>
        <v>2.479425</v>
      </c>
      <c r="L1530" s="59" t="n">
        <v>2</v>
      </c>
      <c r="M1530" s="59" t="n">
        <v>1</v>
      </c>
      <c r="N1530" s="59" t="n">
        <v>4</v>
      </c>
      <c r="O1530" s="59" t="s">
        <v>177</v>
      </c>
      <c r="P1530" s="59" t="n">
        <v>2</v>
      </c>
      <c r="Q1530" s="59" t="n">
        <v>1.5</v>
      </c>
      <c r="R1530" s="59" t="n">
        <v>0</v>
      </c>
      <c r="S1530" s="59" t="n">
        <v>0</v>
      </c>
      <c r="T1530" s="59" t="n">
        <v>1</v>
      </c>
      <c r="U1530" s="59" t="n">
        <v>0</v>
      </c>
      <c r="V1530" s="59" t="n">
        <v>0</v>
      </c>
      <c r="W1530" s="59" t="n">
        <v>0</v>
      </c>
      <c r="X1530" s="59" t="n">
        <v>0</v>
      </c>
      <c r="Y1530" s="59" t="n">
        <f aca="false">IF(terrains!L1530&lt;=2.5,1,IF(terrains!L1530&lt;=4.5,2,IF(terrains!L1530&lt;=6.5,3,4)))</f>
        <v>1</v>
      </c>
      <c r="Z1530" s="59" t="n">
        <f aca="false">IF(terrains!R1530=1,35,IF(terrains!S1530=1,64,IF(terrains!T1530=1,IF(terrains!Y1530=1,85,104),IF(terrains!U1530=1,IF(terrains!Y1530=1,124,152),IF(terrains!V1530=1,(IF(terrains!Y1530=1,146,IF(terrains!Y1530=2,178,263))),IF(terrains!W1530=1,(IF(terrains!Y1530=1,178,IF(terrains!Y1530=2,218,321))),IF(terrains!X1530=1,IF(terrains!Y1530=1,190,IF(terrains!Y1530=2,242,IF(terrains!Y1530=3,357,896))))))))))</f>
        <v>85</v>
      </c>
      <c r="AA1530" s="152" t="n">
        <f aca="false">terrains!Z1530*terrains!F1530</f>
        <v>2937573.296145</v>
      </c>
    </row>
    <row r="1531" customFormat="false" ht="13.8" hidden="false" customHeight="false" outlineLevel="0" collapsed="false">
      <c r="A1531" s="143" t="n">
        <v>1530</v>
      </c>
      <c r="B1531" s="59" t="n">
        <v>294198.758884</v>
      </c>
      <c r="C1531" s="59" t="n">
        <v>5050032.33781</v>
      </c>
      <c r="D1531" s="59" t="s">
        <v>1088</v>
      </c>
      <c r="E1531" s="153" t="n">
        <v>3209.7</v>
      </c>
      <c r="F1531" s="150" t="n">
        <f aca="false">terrains!E1531*10.76391</f>
        <v>34548.921927</v>
      </c>
      <c r="G1531" s="59" t="s">
        <v>300</v>
      </c>
      <c r="H1531" s="59" t="n">
        <v>3</v>
      </c>
      <c r="I1531" s="59" t="n">
        <v>9</v>
      </c>
      <c r="J1531" s="59" t="n">
        <f aca="false">IF(terrains!L1531=13.5,IF(terrains!X1531=1,12,9),-0.392532+1.267037*terrains!L1531+0.472239*terrains!X1531+0.58658*terrains!W1531+0.089417*terrains!V1531+0.531633*terrains!U1531+0.337883*terrains!T1531-0.403545*terrains!S1531)</f>
        <v>5.539108</v>
      </c>
      <c r="K1531" s="151" t="n">
        <f aca="false">IF(terrains!I1531=0,terrains!J1531,terrains!I1531)</f>
        <v>9</v>
      </c>
      <c r="L1531" s="59" t="n">
        <v>5</v>
      </c>
      <c r="M1531" s="59" t="n">
        <v>4</v>
      </c>
      <c r="N1531" s="59" t="n">
        <v>15</v>
      </c>
      <c r="O1531" s="59" t="s">
        <v>176</v>
      </c>
      <c r="P1531" s="59" t="n">
        <v>2</v>
      </c>
      <c r="Q1531" s="59" t="n">
        <v>2</v>
      </c>
      <c r="R1531" s="59" t="n">
        <v>0</v>
      </c>
      <c r="S1531" s="59" t="n">
        <v>1</v>
      </c>
      <c r="T1531" s="59" t="n">
        <v>0</v>
      </c>
      <c r="U1531" s="59" t="n">
        <v>0</v>
      </c>
      <c r="V1531" s="59" t="n">
        <v>0</v>
      </c>
      <c r="W1531" s="59" t="n">
        <v>0</v>
      </c>
      <c r="X1531" s="59" t="n">
        <v>0</v>
      </c>
      <c r="Y1531" s="59" t="n">
        <f aca="false">IF(terrains!L1531&lt;=2.5,1,IF(terrains!L1531&lt;=4.5,2,IF(terrains!L1531&lt;=6.5,3,4)))</f>
        <v>3</v>
      </c>
      <c r="Z1531" s="59" t="n">
        <f aca="false">IF(terrains!R1531=1,35,IF(terrains!S1531=1,64,IF(terrains!T1531=1,IF(terrains!Y1531=1,85,104),IF(terrains!U1531=1,IF(terrains!Y1531=1,124,152),IF(terrains!V1531=1,(IF(terrains!Y1531=1,146,IF(terrains!Y1531=2,178,263))),IF(terrains!W1531=1,(IF(terrains!Y1531=1,178,IF(terrains!Y1531=2,218,321))),IF(terrains!X1531=1,IF(terrains!Y1531=1,190,IF(terrains!Y1531=2,242,IF(terrains!Y1531=3,357,896))))))))))</f>
        <v>64</v>
      </c>
      <c r="AA1531" s="152" t="n">
        <f aca="false">terrains!Z1531*terrains!F1531</f>
        <v>2211131.003328</v>
      </c>
    </row>
    <row r="1532" customFormat="false" ht="13.8" hidden="false" customHeight="false" outlineLevel="0" collapsed="false">
      <c r="A1532" s="143" t="n">
        <v>1531</v>
      </c>
      <c r="B1532" s="59" t="n">
        <v>291862.604709</v>
      </c>
      <c r="C1532" s="59" t="n">
        <v>5040932.74727</v>
      </c>
      <c r="D1532" s="59" t="s">
        <v>1089</v>
      </c>
      <c r="E1532" s="153" t="n">
        <v>3206.8</v>
      </c>
      <c r="F1532" s="150" t="n">
        <f aca="false">terrains!E1532*10.76391</f>
        <v>34517.706588</v>
      </c>
      <c r="G1532" s="59" t="s">
        <v>1090</v>
      </c>
      <c r="H1532" s="59" t="n">
        <v>1</v>
      </c>
      <c r="I1532" s="59" t="n">
        <v>6</v>
      </c>
      <c r="J1532" s="59" t="n">
        <f aca="false">IF(terrains!L1532=13.5,IF(terrains!X1532=1,12,9),-0.392532+1.267037*terrains!L1532+0.472239*terrains!X1532+0.58658*terrains!W1532+0.089417*terrains!V1532+0.531633*terrains!U1532+0.337883*terrains!T1532-0.403545*terrains!S1532)</f>
        <v>4.272071</v>
      </c>
      <c r="K1532" s="151" t="n">
        <f aca="false">IF(terrains!I1532=0,terrains!J1532,terrains!I1532)</f>
        <v>6</v>
      </c>
      <c r="L1532" s="59" t="n">
        <v>4</v>
      </c>
      <c r="M1532" s="59" t="n">
        <v>3</v>
      </c>
      <c r="N1532" s="59" t="n">
        <v>99</v>
      </c>
      <c r="O1532" s="59" t="s">
        <v>176</v>
      </c>
      <c r="P1532" s="59" t="n">
        <v>2</v>
      </c>
      <c r="Q1532" s="59" t="n">
        <v>2.5</v>
      </c>
      <c r="R1532" s="59" t="n">
        <v>0</v>
      </c>
      <c r="S1532" s="59" t="n">
        <v>1</v>
      </c>
      <c r="T1532" s="59" t="n">
        <v>0</v>
      </c>
      <c r="U1532" s="59" t="n">
        <v>0</v>
      </c>
      <c r="V1532" s="59" t="n">
        <v>0</v>
      </c>
      <c r="W1532" s="59" t="n">
        <v>0</v>
      </c>
      <c r="X1532" s="59" t="n">
        <v>0</v>
      </c>
      <c r="Y1532" s="59" t="n">
        <f aca="false">IF(terrains!L1532&lt;=2.5,1,IF(terrains!L1532&lt;=4.5,2,IF(terrains!L1532&lt;=6.5,3,4)))</f>
        <v>2</v>
      </c>
      <c r="Z1532" s="59" t="n">
        <f aca="false">IF(terrains!R1532=1,35,IF(terrains!S1532=1,64,IF(terrains!T1532=1,IF(terrains!Y1532=1,85,104),IF(terrains!U1532=1,IF(terrains!Y1532=1,124,152),IF(terrains!V1532=1,(IF(terrains!Y1532=1,146,IF(terrains!Y1532=2,178,263))),IF(terrains!W1532=1,(IF(terrains!Y1532=1,178,IF(terrains!Y1532=2,218,321))),IF(terrains!X1532=1,IF(terrains!Y1532=1,190,IF(terrains!Y1532=2,242,IF(terrains!Y1532=3,357,896))))))))))</f>
        <v>64</v>
      </c>
      <c r="AA1532" s="152" t="n">
        <f aca="false">terrains!Z1532*terrains!F1532</f>
        <v>2209133.221632</v>
      </c>
    </row>
    <row r="1533" customFormat="false" ht="13.8" hidden="false" customHeight="false" outlineLevel="0" collapsed="false">
      <c r="A1533" s="143" t="n">
        <v>1532</v>
      </c>
      <c r="B1533" s="59" t="n">
        <v>275766.8174</v>
      </c>
      <c r="C1533" s="59" t="n">
        <v>5038750.498</v>
      </c>
      <c r="D1533" s="59" t="s">
        <v>1091</v>
      </c>
      <c r="E1533" s="153" t="n">
        <v>3206.7</v>
      </c>
      <c r="F1533" s="150" t="n">
        <f aca="false">terrains!E1533*10.76391</f>
        <v>34516.630197</v>
      </c>
      <c r="G1533" s="59" t="s">
        <v>359</v>
      </c>
      <c r="H1533" s="59" t="n">
        <v>0</v>
      </c>
      <c r="I1533" s="59" t="n">
        <v>0</v>
      </c>
      <c r="J1533" s="59" t="n">
        <f aca="false">IF(terrains!L1533=13.5,IF(terrains!X1533=1,12,9),-0.392532+1.267037*terrains!L1533+0.472239*terrains!X1533+0.58658*terrains!W1533+0.089417*terrains!V1533+0.531633*terrains!U1533+0.337883*terrains!T1533-0.403545*terrains!S1533)</f>
        <v>2.141542</v>
      </c>
      <c r="K1533" s="151" t="n">
        <f aca="false">IF(terrains!I1533=0,terrains!J1533,terrains!I1533)</f>
        <v>2.141542</v>
      </c>
      <c r="L1533" s="59" t="n">
        <v>2</v>
      </c>
      <c r="M1533" s="59" t="n">
        <v>1</v>
      </c>
      <c r="N1533" s="59" t="n">
        <v>3</v>
      </c>
      <c r="O1533" s="59" t="s">
        <v>175</v>
      </c>
      <c r="P1533" s="59" t="n">
        <v>2</v>
      </c>
      <c r="Q1533" s="59" t="n">
        <v>1.5</v>
      </c>
      <c r="R1533" s="59" t="n">
        <v>1</v>
      </c>
      <c r="S1533" s="59" t="n">
        <v>0</v>
      </c>
      <c r="T1533" s="59" t="n">
        <v>0</v>
      </c>
      <c r="U1533" s="59" t="n">
        <v>0</v>
      </c>
      <c r="V1533" s="59" t="n">
        <v>0</v>
      </c>
      <c r="W1533" s="59" t="n">
        <v>0</v>
      </c>
      <c r="X1533" s="59" t="n">
        <v>0</v>
      </c>
      <c r="Y1533" s="59" t="n">
        <f aca="false">IF(terrains!L1533&lt;=2.5,1,IF(terrains!L1533&lt;=4.5,2,IF(terrains!L1533&lt;=6.5,3,4)))</f>
        <v>1</v>
      </c>
      <c r="Z1533" s="59" t="n">
        <f aca="false">IF(terrains!R1533=1,35,IF(terrains!S1533=1,64,IF(terrains!T1533=1,IF(terrains!Y1533=1,85,104),IF(terrains!U1533=1,IF(terrains!Y1533=1,124,152),IF(terrains!V1533=1,(IF(terrains!Y1533=1,146,IF(terrains!Y1533=2,178,263))),IF(terrains!W1533=1,(IF(terrains!Y1533=1,178,IF(terrains!Y1533=2,218,321))),IF(terrains!X1533=1,IF(terrains!Y1533=1,190,IF(terrains!Y1533=2,242,IF(terrains!Y1533=3,357,896))))))))))</f>
        <v>35</v>
      </c>
      <c r="AA1533" s="152" t="n">
        <f aca="false">terrains!Z1533*terrains!F1533</f>
        <v>1208082.056895</v>
      </c>
    </row>
    <row r="1534" customFormat="false" ht="13.8" hidden="false" customHeight="false" outlineLevel="0" collapsed="false">
      <c r="A1534" s="143" t="n">
        <v>1533</v>
      </c>
      <c r="B1534" s="59" t="n">
        <v>299114.271672</v>
      </c>
      <c r="C1534" s="59" t="n">
        <v>5037628.64322</v>
      </c>
      <c r="D1534" s="59" t="s">
        <v>1092</v>
      </c>
      <c r="E1534" s="153" t="n">
        <v>3204.6</v>
      </c>
      <c r="F1534" s="150" t="n">
        <f aca="false">terrains!E1534*10.76391</f>
        <v>34494.025986</v>
      </c>
      <c r="G1534" s="59" t="s">
        <v>316</v>
      </c>
      <c r="H1534" s="59" t="n">
        <v>0</v>
      </c>
      <c r="I1534" s="59" t="n">
        <v>0</v>
      </c>
      <c r="J1534" s="59" t="n">
        <f aca="false">IF(terrains!L1534=13.5,IF(terrains!X1534=1,12,9),-0.392532+1.267037*terrains!L1534+0.472239*terrains!X1534+0.58658*terrains!W1534+0.089417*terrains!V1534+0.531633*terrains!U1534+0.337883*terrains!T1534-0.403545*terrains!S1534)</f>
        <v>3.746462</v>
      </c>
      <c r="K1534" s="151" t="n">
        <f aca="false">IF(terrains!I1534=0,terrains!J1534,terrains!I1534)</f>
        <v>3.746462</v>
      </c>
      <c r="L1534" s="59" t="n">
        <v>3</v>
      </c>
      <c r="M1534" s="59" t="n">
        <v>2</v>
      </c>
      <c r="N1534" s="59" t="n">
        <v>6</v>
      </c>
      <c r="O1534" s="59" t="s">
        <v>177</v>
      </c>
      <c r="P1534" s="59" t="n">
        <v>2</v>
      </c>
      <c r="Q1534" s="59" t="n">
        <v>2.5</v>
      </c>
      <c r="R1534" s="59" t="n">
        <v>0</v>
      </c>
      <c r="S1534" s="59" t="n">
        <v>0</v>
      </c>
      <c r="T1534" s="59" t="n">
        <v>1</v>
      </c>
      <c r="U1534" s="59" t="n">
        <v>0</v>
      </c>
      <c r="V1534" s="59" t="n">
        <v>0</v>
      </c>
      <c r="W1534" s="59" t="n">
        <v>0</v>
      </c>
      <c r="X1534" s="59" t="n">
        <v>0</v>
      </c>
      <c r="Y1534" s="59" t="n">
        <f aca="false">IF(terrains!L1534&lt;=2.5,1,IF(terrains!L1534&lt;=4.5,2,IF(terrains!L1534&lt;=6.5,3,4)))</f>
        <v>2</v>
      </c>
      <c r="Z1534" s="59" t="n">
        <f aca="false">IF(terrains!R1534=1,35,IF(terrains!S1534=1,64,IF(terrains!T1534=1,IF(terrains!Y1534=1,85,104),IF(terrains!U1534=1,IF(terrains!Y1534=1,124,152),IF(terrains!V1534=1,(IF(terrains!Y1534=1,146,IF(terrains!Y1534=2,178,263))),IF(terrains!W1534=1,(IF(terrains!Y1534=1,178,IF(terrains!Y1534=2,218,321))),IF(terrains!X1534=1,IF(terrains!Y1534=1,190,IF(terrains!Y1534=2,242,IF(terrains!Y1534=3,357,896))))))))))</f>
        <v>104</v>
      </c>
      <c r="AA1534" s="152" t="n">
        <f aca="false">terrains!Z1534*terrains!F1534</f>
        <v>3587378.702544</v>
      </c>
    </row>
    <row r="1535" customFormat="false" ht="13.8" hidden="false" customHeight="false" outlineLevel="0" collapsed="false">
      <c r="A1535" s="143" t="n">
        <v>1534</v>
      </c>
      <c r="B1535" s="59" t="n">
        <v>300993.769</v>
      </c>
      <c r="C1535" s="59" t="n">
        <v>5042393.086</v>
      </c>
      <c r="D1535" s="59" t="s">
        <v>1093</v>
      </c>
      <c r="E1535" s="153" t="n">
        <v>3203</v>
      </c>
      <c r="F1535" s="150" t="n">
        <f aca="false">terrains!E1535*10.76391</f>
        <v>34476.80373</v>
      </c>
      <c r="G1535" s="59" t="s">
        <v>490</v>
      </c>
      <c r="H1535" s="59" t="n">
        <v>0</v>
      </c>
      <c r="I1535" s="59" t="n">
        <v>4</v>
      </c>
      <c r="J1535" s="59" t="n">
        <f aca="false">IF(terrains!L1535=13.5,IF(terrains!X1535=1,12,9),-0.392532+1.267037*terrains!L1535+0.472239*terrains!X1535+0.58658*terrains!W1535+0.089417*terrains!V1535+0.531633*terrains!U1535+0.337883*terrains!T1535-0.403545*terrains!S1535)</f>
        <v>4.1315145</v>
      </c>
      <c r="K1535" s="151" t="n">
        <f aca="false">IF(terrains!I1535=0,terrains!J1535,terrains!I1535)</f>
        <v>4</v>
      </c>
      <c r="L1535" s="59" t="n">
        <v>3.5</v>
      </c>
      <c r="M1535" s="59" t="n">
        <v>3</v>
      </c>
      <c r="N1535" s="59" t="n">
        <v>0</v>
      </c>
      <c r="O1535" s="59" t="s">
        <v>179</v>
      </c>
      <c r="P1535" s="59" t="n">
        <v>2</v>
      </c>
      <c r="Q1535" s="59" t="n">
        <v>2.5</v>
      </c>
      <c r="R1535" s="59" t="n">
        <v>0</v>
      </c>
      <c r="S1535" s="59" t="n">
        <v>0</v>
      </c>
      <c r="T1535" s="59" t="n">
        <v>0</v>
      </c>
      <c r="U1535" s="59" t="n">
        <v>0</v>
      </c>
      <c r="V1535" s="59" t="n">
        <v>1</v>
      </c>
      <c r="W1535" s="59" t="n">
        <v>0</v>
      </c>
      <c r="X1535" s="59" t="n">
        <v>0</v>
      </c>
      <c r="Y1535" s="59" t="n">
        <f aca="false">IF(terrains!L1535&lt;=2.5,1,IF(terrains!L1535&lt;=4.5,2,IF(terrains!L1535&lt;=6.5,3,4)))</f>
        <v>2</v>
      </c>
      <c r="Z1535" s="59" t="n">
        <f aca="false">IF(terrains!R1535=1,35,IF(terrains!S1535=1,64,IF(terrains!T1535=1,IF(terrains!Y1535=1,85,104),IF(terrains!U1535=1,IF(terrains!Y1535=1,124,152),IF(terrains!V1535=1,(IF(terrains!Y1535=1,146,IF(terrains!Y1535=2,178,263))),IF(terrains!W1535=1,(IF(terrains!Y1535=1,178,IF(terrains!Y1535=2,218,321))),IF(terrains!X1535=1,IF(terrains!Y1535=1,190,IF(terrains!Y1535=2,242,IF(terrains!Y1535=3,357,896))))))))))</f>
        <v>178</v>
      </c>
      <c r="AA1535" s="152" t="n">
        <f aca="false">terrains!Z1535*terrains!F1535</f>
        <v>6136871.06394</v>
      </c>
    </row>
    <row r="1536" customFormat="false" ht="13.8" hidden="false" customHeight="false" outlineLevel="0" collapsed="false">
      <c r="A1536" s="143" t="n">
        <v>1535</v>
      </c>
      <c r="B1536" s="59" t="n">
        <v>300373.8452</v>
      </c>
      <c r="C1536" s="59" t="n">
        <v>5044372.448</v>
      </c>
      <c r="D1536" s="59" t="s">
        <v>1094</v>
      </c>
      <c r="E1536" s="153" t="n">
        <v>3189.2</v>
      </c>
      <c r="F1536" s="150" t="n">
        <f aca="false">terrains!E1536*10.76391</f>
        <v>34328.261772</v>
      </c>
      <c r="G1536" s="59" t="s">
        <v>1095</v>
      </c>
      <c r="H1536" s="59" t="n">
        <v>0</v>
      </c>
      <c r="I1536" s="59" t="n">
        <v>3</v>
      </c>
      <c r="J1536" s="59" t="n">
        <f aca="false">IF(terrains!L1536=13.5,IF(terrains!X1536=1,12,9),-0.392532+1.267037*terrains!L1536+0.472239*terrains!X1536+0.58658*terrains!W1536+0.089417*terrains!V1536+0.531633*terrains!U1536+0.337883*terrains!T1536-0.403545*terrains!S1536)</f>
        <v>3.1129435</v>
      </c>
      <c r="K1536" s="151" t="n">
        <f aca="false">IF(terrains!I1536=0,terrains!J1536,terrains!I1536)</f>
        <v>3</v>
      </c>
      <c r="L1536" s="59" t="n">
        <v>2.5</v>
      </c>
      <c r="M1536" s="59" t="n">
        <v>2</v>
      </c>
      <c r="N1536" s="59" t="n">
        <v>0</v>
      </c>
      <c r="O1536" s="59" t="s">
        <v>177</v>
      </c>
      <c r="P1536" s="59" t="n">
        <v>3</v>
      </c>
      <c r="Q1536" s="59" t="n">
        <v>2.5</v>
      </c>
      <c r="R1536" s="59" t="n">
        <v>0</v>
      </c>
      <c r="S1536" s="59" t="n">
        <v>0</v>
      </c>
      <c r="T1536" s="59" t="n">
        <v>1</v>
      </c>
      <c r="U1536" s="59" t="n">
        <v>0</v>
      </c>
      <c r="V1536" s="59" t="n">
        <v>0</v>
      </c>
      <c r="W1536" s="59" t="n">
        <v>0</v>
      </c>
      <c r="X1536" s="59" t="n">
        <v>0</v>
      </c>
      <c r="Y1536" s="59" t="n">
        <f aca="false">IF(terrains!L1536&lt;=2.5,1,IF(terrains!L1536&lt;=4.5,2,IF(terrains!L1536&lt;=6.5,3,4)))</f>
        <v>1</v>
      </c>
      <c r="Z1536" s="59" t="n">
        <f aca="false">IF(terrains!R1536=1,35,IF(terrains!S1536=1,64,IF(terrains!T1536=1,IF(terrains!Y1536=1,85,104),IF(terrains!U1536=1,IF(terrains!Y1536=1,124,152),IF(terrains!V1536=1,(IF(terrains!Y1536=1,146,IF(terrains!Y1536=2,178,263))),IF(terrains!W1536=1,(IF(terrains!Y1536=1,178,IF(terrains!Y1536=2,218,321))),IF(terrains!X1536=1,IF(terrains!Y1536=1,190,IF(terrains!Y1536=2,242,IF(terrains!Y1536=3,357,896))))))))))</f>
        <v>85</v>
      </c>
      <c r="AA1536" s="152" t="n">
        <f aca="false">terrains!Z1536*terrains!F1536</f>
        <v>2917902.25062</v>
      </c>
    </row>
    <row r="1537" customFormat="false" ht="13.8" hidden="false" customHeight="false" outlineLevel="0" collapsed="false">
      <c r="A1537" s="143" t="n">
        <v>1536</v>
      </c>
      <c r="B1537" s="59" t="n">
        <v>297719.7647</v>
      </c>
      <c r="C1537" s="59" t="n">
        <v>5048809.266</v>
      </c>
      <c r="D1537" s="59" t="s">
        <v>1096</v>
      </c>
      <c r="E1537" s="153" t="n">
        <v>3176.7</v>
      </c>
      <c r="F1537" s="150" t="n">
        <f aca="false">terrains!E1537*10.76391</f>
        <v>34193.712897</v>
      </c>
      <c r="G1537" s="59" t="s">
        <v>342</v>
      </c>
      <c r="H1537" s="59" t="n">
        <v>0</v>
      </c>
      <c r="I1537" s="59" t="n">
        <v>0</v>
      </c>
      <c r="J1537" s="59" t="n">
        <f aca="false">IF(terrains!L1537=13.5,IF(terrains!X1537=1,12,9),-0.392532+1.267037*terrains!L1537+0.472239*terrains!X1537+0.58658*terrains!W1537+0.089417*terrains!V1537+0.531633*terrains!U1537+0.337883*terrains!T1537-0.403545*terrains!S1537)</f>
        <v>3.6385525</v>
      </c>
      <c r="K1537" s="151" t="n">
        <f aca="false">IF(terrains!I1537=0,terrains!J1537,terrains!I1537)</f>
        <v>3.6385525</v>
      </c>
      <c r="L1537" s="59" t="n">
        <v>3.5</v>
      </c>
      <c r="M1537" s="59" t="n">
        <v>2</v>
      </c>
      <c r="N1537" s="59" t="n">
        <v>10</v>
      </c>
      <c r="O1537" s="59" t="s">
        <v>176</v>
      </c>
      <c r="P1537" s="59" t="n">
        <v>1</v>
      </c>
      <c r="Q1537" s="59" t="n">
        <v>2</v>
      </c>
      <c r="R1537" s="59" t="n">
        <v>0</v>
      </c>
      <c r="S1537" s="59" t="n">
        <v>1</v>
      </c>
      <c r="T1537" s="59" t="n">
        <v>0</v>
      </c>
      <c r="U1537" s="59" t="n">
        <v>0</v>
      </c>
      <c r="V1537" s="59" t="n">
        <v>0</v>
      </c>
      <c r="W1537" s="59" t="n">
        <v>0</v>
      </c>
      <c r="X1537" s="59" t="n">
        <v>0</v>
      </c>
      <c r="Y1537" s="59" t="n">
        <f aca="false">IF(terrains!L1537&lt;=2.5,1,IF(terrains!L1537&lt;=4.5,2,IF(terrains!L1537&lt;=6.5,3,4)))</f>
        <v>2</v>
      </c>
      <c r="Z1537" s="59" t="n">
        <f aca="false">IF(terrains!R1537=1,35,IF(terrains!S1537=1,64,IF(terrains!T1537=1,IF(terrains!Y1537=1,85,104),IF(terrains!U1537=1,IF(terrains!Y1537=1,124,152),IF(terrains!V1537=1,(IF(terrains!Y1537=1,146,IF(terrains!Y1537=2,178,263))),IF(terrains!W1537=1,(IF(terrains!Y1537=1,178,IF(terrains!Y1537=2,218,321))),IF(terrains!X1537=1,IF(terrains!Y1537=1,190,IF(terrains!Y1537=2,242,IF(terrains!Y1537=3,357,896))))))))))</f>
        <v>64</v>
      </c>
      <c r="AA1537" s="152" t="n">
        <f aca="false">terrains!Z1537*terrains!F1537</f>
        <v>2188397.625408</v>
      </c>
    </row>
    <row r="1538" customFormat="false" ht="13.8" hidden="false" customHeight="false" outlineLevel="0" collapsed="false">
      <c r="A1538" s="143" t="n">
        <v>1537</v>
      </c>
      <c r="B1538" s="59" t="n">
        <v>296034.846819</v>
      </c>
      <c r="C1538" s="59" t="n">
        <v>5032327.51056</v>
      </c>
      <c r="D1538" s="59" t="s">
        <v>1097</v>
      </c>
      <c r="E1538" s="153" t="n">
        <v>3176.3</v>
      </c>
      <c r="F1538" s="150" t="n">
        <f aca="false">terrains!E1538*10.76391</f>
        <v>34189.407333</v>
      </c>
      <c r="G1538" s="59" t="s">
        <v>693</v>
      </c>
      <c r="H1538" s="59" t="n">
        <v>0</v>
      </c>
      <c r="I1538" s="59" t="n">
        <v>0</v>
      </c>
      <c r="J1538" s="59" t="n">
        <f aca="false">IF(terrains!L1538=13.5,IF(terrains!X1538=1,12,9),-0.392532+1.267037*terrains!L1538+0.472239*terrains!X1538+0.58658*terrains!W1538+0.089417*terrains!V1538+0.531633*terrains!U1538+0.337883*terrains!T1538-0.403545*terrains!S1538)</f>
        <v>1.737997</v>
      </c>
      <c r="K1538" s="151" t="n">
        <f aca="false">IF(terrains!I1538=0,terrains!J1538,terrains!I1538)</f>
        <v>1.737997</v>
      </c>
      <c r="L1538" s="59" t="n">
        <v>2</v>
      </c>
      <c r="M1538" s="59" t="n">
        <v>1</v>
      </c>
      <c r="N1538" s="59" t="n">
        <v>3</v>
      </c>
      <c r="O1538" s="59" t="s">
        <v>176</v>
      </c>
      <c r="P1538" s="59" t="n">
        <v>2</v>
      </c>
      <c r="Q1538" s="59" t="n">
        <v>1.5</v>
      </c>
      <c r="R1538" s="59" t="n">
        <v>0</v>
      </c>
      <c r="S1538" s="59" t="n">
        <v>1</v>
      </c>
      <c r="T1538" s="59" t="n">
        <v>0</v>
      </c>
      <c r="U1538" s="59" t="n">
        <v>0</v>
      </c>
      <c r="V1538" s="59" t="n">
        <v>0</v>
      </c>
      <c r="W1538" s="59" t="n">
        <v>0</v>
      </c>
      <c r="X1538" s="59" t="n">
        <v>0</v>
      </c>
      <c r="Y1538" s="59" t="n">
        <f aca="false">IF(terrains!L1538&lt;=2.5,1,IF(terrains!L1538&lt;=4.5,2,IF(terrains!L1538&lt;=6.5,3,4)))</f>
        <v>1</v>
      </c>
      <c r="Z1538" s="59" t="n">
        <f aca="false">IF(terrains!R1538=1,35,IF(terrains!S1538=1,64,IF(terrains!T1538=1,IF(terrains!Y1538=1,85,104),IF(terrains!U1538=1,IF(terrains!Y1538=1,124,152),IF(terrains!V1538=1,(IF(terrains!Y1538=1,146,IF(terrains!Y1538=2,178,263))),IF(terrains!W1538=1,(IF(terrains!Y1538=1,178,IF(terrains!Y1538=2,218,321))),IF(terrains!X1538=1,IF(terrains!Y1538=1,190,IF(terrains!Y1538=2,242,IF(terrains!Y1538=3,357,896))))))))))</f>
        <v>64</v>
      </c>
      <c r="AA1538" s="152" t="n">
        <f aca="false">terrains!Z1538*terrains!F1538</f>
        <v>2188122.069312</v>
      </c>
    </row>
    <row r="1539" customFormat="false" ht="13.8" hidden="false" customHeight="false" outlineLevel="0" collapsed="false">
      <c r="A1539" s="143" t="n">
        <v>1538</v>
      </c>
      <c r="B1539" s="59" t="n">
        <v>292516.1481</v>
      </c>
      <c r="C1539" s="59" t="n">
        <v>5039867.289</v>
      </c>
      <c r="D1539" s="59" t="s">
        <v>1098</v>
      </c>
      <c r="E1539" s="153" t="n">
        <v>3172.5</v>
      </c>
      <c r="F1539" s="150" t="n">
        <f aca="false">terrains!E1539*10.76391</f>
        <v>34148.504475</v>
      </c>
      <c r="G1539" s="59" t="s">
        <v>284</v>
      </c>
      <c r="H1539" s="59" t="n">
        <v>1</v>
      </c>
      <c r="I1539" s="59" t="n">
        <v>6</v>
      </c>
      <c r="J1539" s="59" t="n">
        <f aca="false">IF(terrains!L1539=13.5,IF(terrains!X1539=1,12,9),-0.392532+1.267037*terrains!L1539+0.472239*terrains!X1539+0.58658*terrains!W1539+0.089417*terrains!V1539+0.531633*terrains!U1539+0.337883*terrains!T1539-0.403545*terrains!S1539)</f>
        <v>5.013499</v>
      </c>
      <c r="K1539" s="151" t="n">
        <f aca="false">IF(terrains!I1539=0,terrains!J1539,terrains!I1539)</f>
        <v>6</v>
      </c>
      <c r="L1539" s="59" t="n">
        <v>4</v>
      </c>
      <c r="M1539" s="59" t="n">
        <v>2</v>
      </c>
      <c r="N1539" s="59" t="n">
        <v>12</v>
      </c>
      <c r="O1539" s="59" t="s">
        <v>177</v>
      </c>
      <c r="P1539" s="59" t="n">
        <v>2</v>
      </c>
      <c r="Q1539" s="59" t="n">
        <v>2.5</v>
      </c>
      <c r="R1539" s="59" t="n">
        <v>0</v>
      </c>
      <c r="S1539" s="59" t="n">
        <v>0</v>
      </c>
      <c r="T1539" s="59" t="n">
        <v>1</v>
      </c>
      <c r="U1539" s="59" t="n">
        <v>0</v>
      </c>
      <c r="V1539" s="59" t="n">
        <v>0</v>
      </c>
      <c r="W1539" s="59" t="n">
        <v>0</v>
      </c>
      <c r="X1539" s="59" t="n">
        <v>0</v>
      </c>
      <c r="Y1539" s="59" t="n">
        <f aca="false">IF(terrains!L1539&lt;=2.5,1,IF(terrains!L1539&lt;=4.5,2,IF(terrains!L1539&lt;=6.5,3,4)))</f>
        <v>2</v>
      </c>
      <c r="Z1539" s="59" t="n">
        <f aca="false">IF(terrains!R1539=1,35,IF(terrains!S1539=1,64,IF(terrains!T1539=1,IF(terrains!Y1539=1,85,104),IF(terrains!U1539=1,IF(terrains!Y1539=1,124,152),IF(terrains!V1539=1,(IF(terrains!Y1539=1,146,IF(terrains!Y1539=2,178,263))),IF(terrains!W1539=1,(IF(terrains!Y1539=1,178,IF(terrains!Y1539=2,218,321))),IF(terrains!X1539=1,IF(terrains!Y1539=1,190,IF(terrains!Y1539=2,242,IF(terrains!Y1539=3,357,896))))))))))</f>
        <v>104</v>
      </c>
      <c r="AA1539" s="152" t="n">
        <f aca="false">terrains!Z1539*terrains!F1539</f>
        <v>3551444.4654</v>
      </c>
    </row>
    <row r="1540" customFormat="false" ht="13.8" hidden="false" customHeight="false" outlineLevel="0" collapsed="false">
      <c r="A1540" s="143" t="n">
        <v>1539</v>
      </c>
      <c r="B1540" s="59" t="n">
        <v>299735.529703</v>
      </c>
      <c r="C1540" s="59" t="n">
        <v>5038314.52132</v>
      </c>
      <c r="D1540" s="59" t="s">
        <v>1099</v>
      </c>
      <c r="E1540" s="153" t="n">
        <v>3169.8</v>
      </c>
      <c r="F1540" s="150" t="n">
        <f aca="false">terrains!E1540*10.76391</f>
        <v>34119.441918</v>
      </c>
      <c r="G1540" s="59" t="s">
        <v>316</v>
      </c>
      <c r="H1540" s="59" t="n">
        <v>0</v>
      </c>
      <c r="I1540" s="59" t="n">
        <v>0</v>
      </c>
      <c r="J1540" s="59" t="n">
        <f aca="false">IF(terrains!L1540=13.5,IF(terrains!X1540=1,12,9),-0.392532+1.267037*terrains!L1540+0.472239*terrains!X1540+0.58658*terrains!W1540+0.089417*terrains!V1540+0.531633*terrains!U1540+0.337883*terrains!T1540-0.403545*terrains!S1540)</f>
        <v>3.497996</v>
      </c>
      <c r="K1540" s="151" t="n">
        <f aca="false">IF(terrains!I1540=0,terrains!J1540,terrains!I1540)</f>
        <v>3.497996</v>
      </c>
      <c r="L1540" s="59" t="n">
        <v>3</v>
      </c>
      <c r="M1540" s="59" t="n">
        <v>2</v>
      </c>
      <c r="N1540" s="59" t="n">
        <v>6</v>
      </c>
      <c r="O1540" s="59" t="s">
        <v>179</v>
      </c>
      <c r="P1540" s="59" t="n">
        <v>2</v>
      </c>
      <c r="Q1540" s="59" t="n">
        <v>2.5</v>
      </c>
      <c r="R1540" s="59" t="n">
        <v>0</v>
      </c>
      <c r="S1540" s="59" t="n">
        <v>0</v>
      </c>
      <c r="T1540" s="59" t="n">
        <v>0</v>
      </c>
      <c r="U1540" s="59" t="n">
        <v>0</v>
      </c>
      <c r="V1540" s="59" t="n">
        <v>1</v>
      </c>
      <c r="W1540" s="59" t="n">
        <v>0</v>
      </c>
      <c r="X1540" s="59" t="n">
        <v>0</v>
      </c>
      <c r="Y1540" s="59" t="n">
        <f aca="false">IF(terrains!L1540&lt;=2.5,1,IF(terrains!L1540&lt;=4.5,2,IF(terrains!L1540&lt;=6.5,3,4)))</f>
        <v>2</v>
      </c>
      <c r="Z1540" s="59" t="n">
        <f aca="false">IF(terrains!R1540=1,35,IF(terrains!S1540=1,64,IF(terrains!T1540=1,IF(terrains!Y1540=1,85,104),IF(terrains!U1540=1,IF(terrains!Y1540=1,124,152),IF(terrains!V1540=1,(IF(terrains!Y1540=1,146,IF(terrains!Y1540=2,178,263))),IF(terrains!W1540=1,(IF(terrains!Y1540=1,178,IF(terrains!Y1540=2,218,321))),IF(terrains!X1540=1,IF(terrains!Y1540=1,190,IF(terrains!Y1540=2,242,IF(terrains!Y1540=3,357,896))))))))))</f>
        <v>178</v>
      </c>
      <c r="AA1540" s="152" t="n">
        <f aca="false">terrains!Z1540*terrains!F1540</f>
        <v>6073260.661404</v>
      </c>
    </row>
    <row r="1541" customFormat="false" ht="13.8" hidden="false" customHeight="false" outlineLevel="0" collapsed="false">
      <c r="A1541" s="143" t="n">
        <v>1540</v>
      </c>
      <c r="B1541" s="59" t="n">
        <v>275927.482522</v>
      </c>
      <c r="C1541" s="59" t="n">
        <v>5042155.01814</v>
      </c>
      <c r="D1541" s="59" t="s">
        <v>1100</v>
      </c>
      <c r="E1541" s="153" t="n">
        <v>3164</v>
      </c>
      <c r="F1541" s="150" t="n">
        <f aca="false">terrains!E1541*10.76391</f>
        <v>34057.01124</v>
      </c>
      <c r="G1541" s="59" t="s">
        <v>207</v>
      </c>
      <c r="H1541" s="59" t="n">
        <v>0</v>
      </c>
      <c r="I1541" s="59" t="n">
        <v>0</v>
      </c>
      <c r="J1541" s="59" t="n">
        <f aca="false">IF(terrains!L1541=13.5,IF(terrains!X1541=1,12,9),-0.392532+1.267037*terrains!L1541+0.472239*terrains!X1541+0.58658*terrains!W1541+0.089417*terrains!V1541+0.531633*terrains!U1541+0.337883*terrains!T1541-0.403545*terrains!S1541)</f>
        <v>1.5080235</v>
      </c>
      <c r="K1541" s="151" t="n">
        <f aca="false">IF(terrains!I1541=0,terrains!J1541,terrains!I1541)</f>
        <v>1.5080235</v>
      </c>
      <c r="L1541" s="59" t="n">
        <v>1.5</v>
      </c>
      <c r="M1541" s="59" t="n">
        <v>1</v>
      </c>
      <c r="N1541" s="59" t="n">
        <v>2</v>
      </c>
      <c r="O1541" s="59" t="s">
        <v>175</v>
      </c>
      <c r="P1541" s="59" t="n">
        <v>1.5</v>
      </c>
      <c r="Q1541" s="59" t="n">
        <v>1.5</v>
      </c>
      <c r="R1541" s="59" t="n">
        <v>1</v>
      </c>
      <c r="S1541" s="59" t="n">
        <v>0</v>
      </c>
      <c r="T1541" s="59" t="n">
        <v>0</v>
      </c>
      <c r="U1541" s="59" t="n">
        <v>0</v>
      </c>
      <c r="V1541" s="59" t="n">
        <v>0</v>
      </c>
      <c r="W1541" s="59" t="n">
        <v>0</v>
      </c>
      <c r="X1541" s="59" t="n">
        <v>0</v>
      </c>
      <c r="Y1541" s="59" t="n">
        <f aca="false">IF(terrains!L1541&lt;=2.5,1,IF(terrains!L1541&lt;=4.5,2,IF(terrains!L1541&lt;=6.5,3,4)))</f>
        <v>1</v>
      </c>
      <c r="Z1541" s="59" t="n">
        <f aca="false">IF(terrains!R1541=1,35,IF(terrains!S1541=1,64,IF(terrains!T1541=1,IF(terrains!Y1541=1,85,104),IF(terrains!U1541=1,IF(terrains!Y1541=1,124,152),IF(terrains!V1541=1,(IF(terrains!Y1541=1,146,IF(terrains!Y1541=2,178,263))),IF(terrains!W1541=1,(IF(terrains!Y1541=1,178,IF(terrains!Y1541=2,218,321))),IF(terrains!X1541=1,IF(terrains!Y1541=1,190,IF(terrains!Y1541=2,242,IF(terrains!Y1541=3,357,896))))))))))</f>
        <v>35</v>
      </c>
      <c r="AA1541" s="152" t="n">
        <f aca="false">terrains!Z1541*terrains!F1541</f>
        <v>1191995.3934</v>
      </c>
    </row>
    <row r="1542" customFormat="false" ht="13.8" hidden="false" customHeight="false" outlineLevel="0" collapsed="false">
      <c r="A1542" s="143" t="n">
        <v>1541</v>
      </c>
      <c r="B1542" s="59" t="n">
        <v>289095.404441</v>
      </c>
      <c r="C1542" s="59" t="n">
        <v>5042875.19792</v>
      </c>
      <c r="D1542" s="59" t="s">
        <v>1101</v>
      </c>
      <c r="E1542" s="153" t="n">
        <v>3153.9</v>
      </c>
      <c r="F1542" s="150" t="n">
        <f aca="false">terrains!E1542*10.76391</f>
        <v>33948.295749</v>
      </c>
      <c r="G1542" s="59" t="s">
        <v>260</v>
      </c>
      <c r="H1542" s="59" t="n">
        <v>1</v>
      </c>
      <c r="I1542" s="59" t="n">
        <v>6</v>
      </c>
      <c r="J1542" s="59" t="n">
        <f aca="false">IF(terrains!L1542=13.5,IF(terrains!X1542=1,12,9),-0.392532+1.267037*terrains!L1542+0.472239*terrains!X1542+0.58658*terrains!W1542+0.089417*terrains!V1542+0.531633*terrains!U1542+0.337883*terrains!T1542-0.403545*terrains!S1542)</f>
        <v>5.6470175</v>
      </c>
      <c r="K1542" s="151" t="n">
        <f aca="false">IF(terrains!I1542=0,terrains!J1542,terrains!I1542)</f>
        <v>6</v>
      </c>
      <c r="L1542" s="59" t="n">
        <v>4.5</v>
      </c>
      <c r="M1542" s="59" t="n">
        <v>2</v>
      </c>
      <c r="N1542" s="59" t="n">
        <v>15</v>
      </c>
      <c r="O1542" s="59" t="s">
        <v>177</v>
      </c>
      <c r="P1542" s="59" t="n">
        <v>2</v>
      </c>
      <c r="Q1542" s="59" t="n">
        <v>2.5</v>
      </c>
      <c r="R1542" s="59" t="n">
        <v>0</v>
      </c>
      <c r="S1542" s="59" t="n">
        <v>0</v>
      </c>
      <c r="T1542" s="59" t="n">
        <v>1</v>
      </c>
      <c r="U1542" s="59" t="n">
        <v>0</v>
      </c>
      <c r="V1542" s="59" t="n">
        <v>0</v>
      </c>
      <c r="W1542" s="59" t="n">
        <v>0</v>
      </c>
      <c r="X1542" s="59" t="n">
        <v>0</v>
      </c>
      <c r="Y1542" s="59" t="n">
        <f aca="false">IF(terrains!L1542&lt;=2.5,1,IF(terrains!L1542&lt;=4.5,2,IF(terrains!L1542&lt;=6.5,3,4)))</f>
        <v>2</v>
      </c>
      <c r="Z1542" s="59" t="n">
        <f aca="false">IF(terrains!R1542=1,35,IF(terrains!S1542=1,64,IF(terrains!T1542=1,IF(terrains!Y1542=1,85,104),IF(terrains!U1542=1,IF(terrains!Y1542=1,124,152),IF(terrains!V1542=1,(IF(terrains!Y1542=1,146,IF(terrains!Y1542=2,178,263))),IF(terrains!W1542=1,(IF(terrains!Y1542=1,178,IF(terrains!Y1542=2,218,321))),IF(terrains!X1542=1,IF(terrains!Y1542=1,190,IF(terrains!Y1542=2,242,IF(terrains!Y1542=3,357,896))))))))))</f>
        <v>104</v>
      </c>
      <c r="AA1542" s="152" t="n">
        <f aca="false">terrains!Z1542*terrains!F1542</f>
        <v>3530622.757896</v>
      </c>
    </row>
    <row r="1543" customFormat="false" ht="13.8" hidden="false" customHeight="false" outlineLevel="0" collapsed="false">
      <c r="A1543" s="143" t="n">
        <v>1542</v>
      </c>
      <c r="B1543" s="59" t="n">
        <v>295756.522068</v>
      </c>
      <c r="C1543" s="59" t="n">
        <v>5042734.85936</v>
      </c>
      <c r="D1543" s="59" t="s">
        <v>1102</v>
      </c>
      <c r="E1543" s="153" t="n">
        <v>3133.3</v>
      </c>
      <c r="F1543" s="150" t="n">
        <f aca="false">terrains!E1543*10.76391</f>
        <v>33726.559203</v>
      </c>
      <c r="G1543" s="59" t="s">
        <v>528</v>
      </c>
      <c r="H1543" s="59" t="n">
        <v>0.5</v>
      </c>
      <c r="I1543" s="59" t="n">
        <v>4</v>
      </c>
      <c r="J1543" s="59" t="n">
        <f aca="false">IF(terrains!L1543=13.5,IF(terrains!X1543=1,12,9),-0.392532+1.267037*terrains!L1543+0.472239*terrains!X1543+0.58658*terrains!W1543+0.089417*terrains!V1543+0.531633*terrains!U1543+0.337883*terrains!T1543-0.403545*terrains!S1543)</f>
        <v>4.6286775</v>
      </c>
      <c r="K1543" s="151" t="n">
        <f aca="false">IF(terrains!I1543=0,terrains!J1543,terrains!I1543)</f>
        <v>4</v>
      </c>
      <c r="L1543" s="59" t="n">
        <v>3.5</v>
      </c>
      <c r="M1543" s="59" t="n">
        <v>2</v>
      </c>
      <c r="N1543" s="59" t="n">
        <v>8</v>
      </c>
      <c r="O1543" s="59" t="s">
        <v>180</v>
      </c>
      <c r="P1543" s="59" t="n">
        <v>2</v>
      </c>
      <c r="Q1543" s="59" t="n">
        <v>2.5</v>
      </c>
      <c r="R1543" s="59" t="n">
        <v>0</v>
      </c>
      <c r="S1543" s="59" t="n">
        <v>0</v>
      </c>
      <c r="T1543" s="59" t="n">
        <v>0</v>
      </c>
      <c r="U1543" s="59" t="n">
        <v>0</v>
      </c>
      <c r="V1543" s="59" t="n">
        <v>0</v>
      </c>
      <c r="W1543" s="59" t="n">
        <v>1</v>
      </c>
      <c r="X1543" s="59" t="n">
        <v>0</v>
      </c>
      <c r="Y1543" s="59" t="n">
        <f aca="false">IF(terrains!L1543&lt;=2.5,1,IF(terrains!L1543&lt;=4.5,2,IF(terrains!L1543&lt;=6.5,3,4)))</f>
        <v>2</v>
      </c>
      <c r="Z1543" s="59" t="n">
        <f aca="false">IF(terrains!R1543=1,35,IF(terrains!S1543=1,64,IF(terrains!T1543=1,IF(terrains!Y1543=1,85,104),IF(terrains!U1543=1,IF(terrains!Y1543=1,124,152),IF(terrains!V1543=1,(IF(terrains!Y1543=1,146,IF(terrains!Y1543=2,178,263))),IF(terrains!W1543=1,(IF(terrains!Y1543=1,178,IF(terrains!Y1543=2,218,321))),IF(terrains!X1543=1,IF(terrains!Y1543=1,190,IF(terrains!Y1543=2,242,IF(terrains!Y1543=3,357,896))))))))))</f>
        <v>218</v>
      </c>
      <c r="AA1543" s="152" t="n">
        <f aca="false">terrains!Z1543*terrains!F1543</f>
        <v>7352389.906254</v>
      </c>
    </row>
    <row r="1544" customFormat="false" ht="13.8" hidden="false" customHeight="false" outlineLevel="0" collapsed="false">
      <c r="A1544" s="143" t="n">
        <v>1543</v>
      </c>
      <c r="B1544" s="59" t="n">
        <v>294173.399092</v>
      </c>
      <c r="C1544" s="59" t="n">
        <v>5048693.07675</v>
      </c>
      <c r="D1544" s="59" t="s">
        <v>1103</v>
      </c>
      <c r="E1544" s="153" t="n">
        <v>3121.5</v>
      </c>
      <c r="F1544" s="150" t="n">
        <f aca="false">terrains!E1544*10.76391</f>
        <v>33599.545065</v>
      </c>
      <c r="G1544" s="59" t="s">
        <v>895</v>
      </c>
      <c r="H1544" s="59" t="n">
        <v>0</v>
      </c>
      <c r="I1544" s="59" t="n">
        <v>0</v>
      </c>
      <c r="J1544" s="59" t="n">
        <f aca="false">IF(terrains!L1544=13.5,IF(terrains!X1544=1,12,9),-0.392532+1.267037*terrains!L1544+0.472239*terrains!X1544+0.58658*terrains!W1544+0.089417*terrains!V1544+0.531633*terrains!U1544+0.337883*terrains!T1544-0.403545*terrains!S1544)</f>
        <v>2.3715155</v>
      </c>
      <c r="K1544" s="151" t="n">
        <f aca="false">IF(terrains!I1544=0,terrains!J1544,terrains!I1544)</f>
        <v>2.3715155</v>
      </c>
      <c r="L1544" s="59" t="n">
        <v>2.5</v>
      </c>
      <c r="M1544" s="59" t="n">
        <v>1</v>
      </c>
      <c r="N1544" s="59" t="n">
        <v>6</v>
      </c>
      <c r="O1544" s="59" t="s">
        <v>176</v>
      </c>
      <c r="P1544" s="59" t="n">
        <v>2</v>
      </c>
      <c r="Q1544" s="59" t="n">
        <v>1.5</v>
      </c>
      <c r="R1544" s="59" t="n">
        <v>0</v>
      </c>
      <c r="S1544" s="59" t="n">
        <v>1</v>
      </c>
      <c r="T1544" s="59" t="n">
        <v>0</v>
      </c>
      <c r="U1544" s="59" t="n">
        <v>0</v>
      </c>
      <c r="V1544" s="59" t="n">
        <v>0</v>
      </c>
      <c r="W1544" s="59" t="n">
        <v>0</v>
      </c>
      <c r="X1544" s="59" t="n">
        <v>0</v>
      </c>
      <c r="Y1544" s="59" t="n">
        <f aca="false">IF(terrains!L1544&lt;=2.5,1,IF(terrains!L1544&lt;=4.5,2,IF(terrains!L1544&lt;=6.5,3,4)))</f>
        <v>1</v>
      </c>
      <c r="Z1544" s="59" t="n">
        <f aca="false">IF(terrains!R1544=1,35,IF(terrains!S1544=1,64,IF(terrains!T1544=1,IF(terrains!Y1544=1,85,104),IF(terrains!U1544=1,IF(terrains!Y1544=1,124,152),IF(terrains!V1544=1,(IF(terrains!Y1544=1,146,IF(terrains!Y1544=2,178,263))),IF(terrains!W1544=1,(IF(terrains!Y1544=1,178,IF(terrains!Y1544=2,218,321))),IF(terrains!X1544=1,IF(terrains!Y1544=1,190,IF(terrains!Y1544=2,242,IF(terrains!Y1544=3,357,896))))))))))</f>
        <v>64</v>
      </c>
      <c r="AA1544" s="152" t="n">
        <f aca="false">terrains!Z1544*terrains!F1544</f>
        <v>2150370.88416</v>
      </c>
    </row>
    <row r="1545" customFormat="false" ht="13.8" hidden="false" customHeight="false" outlineLevel="0" collapsed="false">
      <c r="A1545" s="143" t="n">
        <v>1544</v>
      </c>
      <c r="B1545" s="59" t="n">
        <v>287829.97987</v>
      </c>
      <c r="C1545" s="59" t="n">
        <v>5042904.56813</v>
      </c>
      <c r="D1545" s="59" t="s">
        <v>1104</v>
      </c>
      <c r="E1545" s="153" t="n">
        <v>3117.97</v>
      </c>
      <c r="F1545" s="150" t="n">
        <f aca="false">terrains!E1545*10.76391</f>
        <v>33561.5484627</v>
      </c>
      <c r="G1545" s="59" t="s">
        <v>413</v>
      </c>
      <c r="H1545" s="59" t="n">
        <v>1</v>
      </c>
      <c r="I1545" s="59" t="n">
        <v>3</v>
      </c>
      <c r="J1545" s="59" t="n">
        <f aca="false">IF(terrains!L1545=13.5,IF(terrains!X1545=1,12,9),-0.392532+1.267037*terrains!L1545+0.472239*terrains!X1545+0.58658*terrains!W1545+0.089417*terrains!V1545+0.531633*terrains!U1545+0.337883*terrains!T1545-0.403545*terrains!S1545)</f>
        <v>3.6385525</v>
      </c>
      <c r="K1545" s="151" t="n">
        <f aca="false">IF(terrains!I1545=0,terrains!J1545,terrains!I1545)</f>
        <v>3</v>
      </c>
      <c r="L1545" s="59" t="n">
        <v>3.5</v>
      </c>
      <c r="M1545" s="59" t="n">
        <v>3</v>
      </c>
      <c r="N1545" s="59" t="n">
        <v>6</v>
      </c>
      <c r="O1545" s="59" t="s">
        <v>176</v>
      </c>
      <c r="P1545" s="59" t="n">
        <v>2.5</v>
      </c>
      <c r="Q1545" s="59" t="n">
        <v>2.5</v>
      </c>
      <c r="R1545" s="59" t="n">
        <v>0</v>
      </c>
      <c r="S1545" s="59" t="n">
        <v>1</v>
      </c>
      <c r="T1545" s="59" t="n">
        <v>0</v>
      </c>
      <c r="U1545" s="59" t="n">
        <v>0</v>
      </c>
      <c r="V1545" s="59" t="n">
        <v>0</v>
      </c>
      <c r="W1545" s="59" t="n">
        <v>0</v>
      </c>
      <c r="X1545" s="59" t="n">
        <v>0</v>
      </c>
      <c r="Y1545" s="59" t="n">
        <f aca="false">IF(terrains!L1545&lt;=2.5,1,IF(terrains!L1545&lt;=4.5,2,IF(terrains!L1545&lt;=6.5,3,4)))</f>
        <v>2</v>
      </c>
      <c r="Z1545" s="59" t="n">
        <f aca="false">IF(terrains!R1545=1,35,IF(terrains!S1545=1,64,IF(terrains!T1545=1,IF(terrains!Y1545=1,85,104),IF(terrains!U1545=1,IF(terrains!Y1545=1,124,152),IF(terrains!V1545=1,(IF(terrains!Y1545=1,146,IF(terrains!Y1545=2,178,263))),IF(terrains!W1545=1,(IF(terrains!Y1545=1,178,IF(terrains!Y1545=2,218,321))),IF(terrains!X1545=1,IF(terrains!Y1545=1,190,IF(terrains!Y1545=2,242,IF(terrains!Y1545=3,357,896))))))))))</f>
        <v>64</v>
      </c>
      <c r="AA1545" s="152" t="n">
        <f aca="false">terrains!Z1545*terrains!F1545</f>
        <v>2147939.1016128</v>
      </c>
    </row>
    <row r="1546" customFormat="false" ht="13.8" hidden="false" customHeight="false" outlineLevel="0" collapsed="false">
      <c r="A1546" s="143" t="n">
        <v>1545</v>
      </c>
      <c r="B1546" s="59" t="n">
        <v>293892.695359</v>
      </c>
      <c r="C1546" s="59" t="n">
        <v>5040663.08729</v>
      </c>
      <c r="D1546" s="59" t="s">
        <v>1105</v>
      </c>
      <c r="E1546" s="153" t="n">
        <v>3116.1</v>
      </c>
      <c r="F1546" s="150" t="n">
        <f aca="false">terrains!E1546*10.76391</f>
        <v>33541.419951</v>
      </c>
      <c r="G1546" s="59" t="s">
        <v>699</v>
      </c>
      <c r="H1546" s="59" t="n">
        <v>0</v>
      </c>
      <c r="I1546" s="59" t="n">
        <v>0</v>
      </c>
      <c r="J1546" s="59" t="n">
        <f aca="false">IF(terrains!L1546=13.5,IF(terrains!X1546=1,12,9),-0.392532+1.267037*terrains!L1546+0.472239*terrains!X1546+0.58658*terrains!W1546+0.089417*terrains!V1546+0.531633*terrains!U1546+0.337883*terrains!T1546-0.403545*terrains!S1546)</f>
        <v>3.1129435</v>
      </c>
      <c r="K1546" s="151" t="n">
        <f aca="false">IF(terrains!I1546=0,terrains!J1546,terrains!I1546)</f>
        <v>3.1129435</v>
      </c>
      <c r="L1546" s="59" t="n">
        <v>2.5</v>
      </c>
      <c r="M1546" s="59" t="n">
        <v>2</v>
      </c>
      <c r="N1546" s="59" t="n">
        <v>6</v>
      </c>
      <c r="O1546" s="59" t="s">
        <v>177</v>
      </c>
      <c r="P1546" s="59" t="n">
        <v>1</v>
      </c>
      <c r="Q1546" s="59" t="n">
        <v>1.5</v>
      </c>
      <c r="R1546" s="59" t="n">
        <v>0</v>
      </c>
      <c r="S1546" s="59" t="n">
        <v>0</v>
      </c>
      <c r="T1546" s="59" t="n">
        <v>1</v>
      </c>
      <c r="U1546" s="59" t="n">
        <v>0</v>
      </c>
      <c r="V1546" s="59" t="n">
        <v>0</v>
      </c>
      <c r="W1546" s="59" t="n">
        <v>0</v>
      </c>
      <c r="X1546" s="59" t="n">
        <v>0</v>
      </c>
      <c r="Y1546" s="59" t="n">
        <f aca="false">IF(terrains!L1546&lt;=2.5,1,IF(terrains!L1546&lt;=4.5,2,IF(terrains!L1546&lt;=6.5,3,4)))</f>
        <v>1</v>
      </c>
      <c r="Z1546" s="59" t="n">
        <f aca="false">IF(terrains!R1546=1,35,IF(terrains!S1546=1,64,IF(terrains!T1546=1,IF(terrains!Y1546=1,85,104),IF(terrains!U1546=1,IF(terrains!Y1546=1,124,152),IF(terrains!V1546=1,(IF(terrains!Y1546=1,146,IF(terrains!Y1546=2,178,263))),IF(terrains!W1546=1,(IF(terrains!Y1546=1,178,IF(terrains!Y1546=2,218,321))),IF(terrains!X1546=1,IF(terrains!Y1546=1,190,IF(terrains!Y1546=2,242,IF(terrains!Y1546=3,357,896))))))))))</f>
        <v>85</v>
      </c>
      <c r="AA1546" s="152" t="n">
        <f aca="false">terrains!Z1546*terrains!F1546</f>
        <v>2851020.695835</v>
      </c>
    </row>
    <row r="1547" customFormat="false" ht="13.8" hidden="false" customHeight="false" outlineLevel="0" collapsed="false">
      <c r="A1547" s="143" t="n">
        <v>1546</v>
      </c>
      <c r="B1547" s="59" t="n">
        <v>282849.6427</v>
      </c>
      <c r="C1547" s="59" t="n">
        <v>5040436.213</v>
      </c>
      <c r="D1547" s="59" t="s">
        <v>1106</v>
      </c>
      <c r="E1547" s="153" t="n">
        <v>3110.7</v>
      </c>
      <c r="F1547" s="150" t="n">
        <f aca="false">terrains!E1547*10.76391</f>
        <v>33483.294837</v>
      </c>
      <c r="G1547" s="59" t="s">
        <v>425</v>
      </c>
      <c r="H1547" s="59" t="n">
        <v>0</v>
      </c>
      <c r="I1547" s="59" t="n">
        <v>0</v>
      </c>
      <c r="J1547" s="59" t="n">
        <f aca="false">IF(terrains!L1547=13.5,IF(terrains!X1547=1,12,9),-0.392532+1.267037*terrains!L1547+0.472239*terrains!X1547+0.58658*terrains!W1547+0.089417*terrains!V1547+0.531633*terrains!U1547+0.337883*terrains!T1547-0.403545*terrains!S1547)</f>
        <v>2.7750605</v>
      </c>
      <c r="K1547" s="151" t="n">
        <f aca="false">IF(terrains!I1547=0,terrains!J1547,terrains!I1547)</f>
        <v>2.7750605</v>
      </c>
      <c r="L1547" s="59" t="n">
        <v>2.5</v>
      </c>
      <c r="M1547" s="59" t="n">
        <v>1</v>
      </c>
      <c r="N1547" s="59" t="n">
        <v>6</v>
      </c>
      <c r="O1547" s="59" t="s">
        <v>175</v>
      </c>
      <c r="P1547" s="59" t="n">
        <v>2</v>
      </c>
      <c r="Q1547" s="59" t="n">
        <v>1.5</v>
      </c>
      <c r="R1547" s="59" t="n">
        <v>1</v>
      </c>
      <c r="S1547" s="59" t="n">
        <v>0</v>
      </c>
      <c r="T1547" s="59" t="n">
        <v>0</v>
      </c>
      <c r="U1547" s="59" t="n">
        <v>0</v>
      </c>
      <c r="V1547" s="59" t="n">
        <v>0</v>
      </c>
      <c r="W1547" s="59" t="n">
        <v>0</v>
      </c>
      <c r="X1547" s="59" t="n">
        <v>0</v>
      </c>
      <c r="Y1547" s="59" t="n">
        <f aca="false">IF(terrains!L1547&lt;=2.5,1,IF(terrains!L1547&lt;=4.5,2,IF(terrains!L1547&lt;=6.5,3,4)))</f>
        <v>1</v>
      </c>
      <c r="Z1547" s="59" t="n">
        <f aca="false">IF(terrains!R1547=1,35,IF(terrains!S1547=1,64,IF(terrains!T1547=1,IF(terrains!Y1547=1,85,104),IF(terrains!U1547=1,IF(terrains!Y1547=1,124,152),IF(terrains!V1547=1,(IF(terrains!Y1547=1,146,IF(terrains!Y1547=2,178,263))),IF(terrains!W1547=1,(IF(terrains!Y1547=1,178,IF(terrains!Y1547=2,218,321))),IF(terrains!X1547=1,IF(terrains!Y1547=1,190,IF(terrains!Y1547=2,242,IF(terrains!Y1547=3,357,896))))))))))</f>
        <v>35</v>
      </c>
      <c r="AA1547" s="152" t="n">
        <f aca="false">terrains!Z1547*terrains!F1547</f>
        <v>1171915.319295</v>
      </c>
    </row>
    <row r="1548" customFormat="false" ht="13.8" hidden="false" customHeight="false" outlineLevel="0" collapsed="false">
      <c r="A1548" s="143" t="n">
        <v>1547</v>
      </c>
      <c r="B1548" s="59" t="n">
        <v>283002.368066</v>
      </c>
      <c r="C1548" s="59" t="n">
        <v>5040486.01322</v>
      </c>
      <c r="D1548" s="59" t="s">
        <v>1107</v>
      </c>
      <c r="E1548" s="153" t="n">
        <v>3102.8</v>
      </c>
      <c r="F1548" s="150" t="n">
        <f aca="false">terrains!E1548*10.76391</f>
        <v>33398.259948</v>
      </c>
      <c r="G1548" s="59" t="s">
        <v>425</v>
      </c>
      <c r="H1548" s="59" t="n">
        <v>0</v>
      </c>
      <c r="I1548" s="59" t="n">
        <v>0</v>
      </c>
      <c r="J1548" s="59" t="n">
        <f aca="false">IF(terrains!L1548=13.5,IF(terrains!X1548=1,12,9),-0.392532+1.267037*terrains!L1548+0.472239*terrains!X1548+0.58658*terrains!W1548+0.089417*terrains!V1548+0.531633*terrains!U1548+0.337883*terrains!T1548-0.403545*terrains!S1548)</f>
        <v>2.7750605</v>
      </c>
      <c r="K1548" s="151" t="n">
        <f aca="false">IF(terrains!I1548=0,terrains!J1548,terrains!I1548)</f>
        <v>2.7750605</v>
      </c>
      <c r="L1548" s="59" t="n">
        <v>2.5</v>
      </c>
      <c r="M1548" s="59" t="n">
        <v>1</v>
      </c>
      <c r="N1548" s="59" t="n">
        <v>6</v>
      </c>
      <c r="O1548" s="59" t="s">
        <v>175</v>
      </c>
      <c r="P1548" s="59" t="n">
        <v>2</v>
      </c>
      <c r="Q1548" s="59" t="n">
        <v>1.5</v>
      </c>
      <c r="R1548" s="59" t="n">
        <v>1</v>
      </c>
      <c r="S1548" s="59" t="n">
        <v>0</v>
      </c>
      <c r="T1548" s="59" t="n">
        <v>0</v>
      </c>
      <c r="U1548" s="59" t="n">
        <v>0</v>
      </c>
      <c r="V1548" s="59" t="n">
        <v>0</v>
      </c>
      <c r="W1548" s="59" t="n">
        <v>0</v>
      </c>
      <c r="X1548" s="59" t="n">
        <v>0</v>
      </c>
      <c r="Y1548" s="59" t="n">
        <f aca="false">IF(terrains!L1548&lt;=2.5,1,IF(terrains!L1548&lt;=4.5,2,IF(terrains!L1548&lt;=6.5,3,4)))</f>
        <v>1</v>
      </c>
      <c r="Z1548" s="59" t="n">
        <f aca="false">IF(terrains!R1548=1,35,IF(terrains!S1548=1,64,IF(terrains!T1548=1,IF(terrains!Y1548=1,85,104),IF(terrains!U1548=1,IF(terrains!Y1548=1,124,152),IF(terrains!V1548=1,(IF(terrains!Y1548=1,146,IF(terrains!Y1548=2,178,263))),IF(terrains!W1548=1,(IF(terrains!Y1548=1,178,IF(terrains!Y1548=2,218,321))),IF(terrains!X1548=1,IF(terrains!Y1548=1,190,IF(terrains!Y1548=2,242,IF(terrains!Y1548=3,357,896))))))))))</f>
        <v>35</v>
      </c>
      <c r="AA1548" s="152" t="n">
        <f aca="false">terrains!Z1548*terrains!F1548</f>
        <v>1168939.09818</v>
      </c>
    </row>
    <row r="1549" customFormat="false" ht="13.8" hidden="false" customHeight="false" outlineLevel="0" collapsed="false">
      <c r="A1549" s="143" t="n">
        <v>1548</v>
      </c>
      <c r="B1549" s="59" t="n">
        <v>292505.503576</v>
      </c>
      <c r="C1549" s="59" t="n">
        <v>5039497.0067</v>
      </c>
      <c r="D1549" s="59" t="s">
        <v>1108</v>
      </c>
      <c r="E1549" s="153" t="n">
        <v>3102.7</v>
      </c>
      <c r="F1549" s="150" t="n">
        <f aca="false">terrains!E1549*10.76391</f>
        <v>33397.183557</v>
      </c>
      <c r="G1549" s="59" t="s">
        <v>284</v>
      </c>
      <c r="H1549" s="59" t="n">
        <v>1</v>
      </c>
      <c r="I1549" s="59" t="n">
        <v>6</v>
      </c>
      <c r="J1549" s="59" t="n">
        <f aca="false">IF(terrains!L1549=13.5,IF(terrains!X1549=1,12,9),-0.392532+1.267037*terrains!L1549+0.472239*terrains!X1549+0.58658*terrains!W1549+0.089417*terrains!V1549+0.531633*terrains!U1549+0.337883*terrains!T1549-0.403545*terrains!S1549)</f>
        <v>5.013499</v>
      </c>
      <c r="K1549" s="151" t="n">
        <f aca="false">IF(terrains!I1549=0,terrains!J1549,terrains!I1549)</f>
        <v>6</v>
      </c>
      <c r="L1549" s="59" t="n">
        <v>4</v>
      </c>
      <c r="M1549" s="59" t="n">
        <v>2</v>
      </c>
      <c r="N1549" s="59" t="n">
        <v>12</v>
      </c>
      <c r="O1549" s="59" t="s">
        <v>177</v>
      </c>
      <c r="P1549" s="59" t="n">
        <v>2</v>
      </c>
      <c r="Q1549" s="59" t="n">
        <v>2.5</v>
      </c>
      <c r="R1549" s="59" t="n">
        <v>0</v>
      </c>
      <c r="S1549" s="59" t="n">
        <v>0</v>
      </c>
      <c r="T1549" s="59" t="n">
        <v>1</v>
      </c>
      <c r="U1549" s="59" t="n">
        <v>0</v>
      </c>
      <c r="V1549" s="59" t="n">
        <v>0</v>
      </c>
      <c r="W1549" s="59" t="n">
        <v>0</v>
      </c>
      <c r="X1549" s="59" t="n">
        <v>0</v>
      </c>
      <c r="Y1549" s="59" t="n">
        <f aca="false">IF(terrains!L1549&lt;=2.5,1,IF(terrains!L1549&lt;=4.5,2,IF(terrains!L1549&lt;=6.5,3,4)))</f>
        <v>2</v>
      </c>
      <c r="Z1549" s="59" t="n">
        <f aca="false">IF(terrains!R1549=1,35,IF(terrains!S1549=1,64,IF(terrains!T1549=1,IF(terrains!Y1549=1,85,104),IF(terrains!U1549=1,IF(terrains!Y1549=1,124,152),IF(terrains!V1549=1,(IF(terrains!Y1549=1,146,IF(terrains!Y1549=2,178,263))),IF(terrains!W1549=1,(IF(terrains!Y1549=1,178,IF(terrains!Y1549=2,218,321))),IF(terrains!X1549=1,IF(terrains!Y1549=1,190,IF(terrains!Y1549=2,242,IF(terrains!Y1549=3,357,896))))))))))</f>
        <v>104</v>
      </c>
      <c r="AA1549" s="152" t="n">
        <f aca="false">terrains!Z1549*terrains!F1549</f>
        <v>3473307.089928</v>
      </c>
    </row>
    <row r="1550" customFormat="false" ht="13.8" hidden="false" customHeight="false" outlineLevel="0" collapsed="false">
      <c r="A1550" s="143" t="n">
        <v>1549</v>
      </c>
      <c r="B1550" s="59" t="n">
        <v>294723.411822</v>
      </c>
      <c r="C1550" s="59" t="n">
        <v>5043589.19712</v>
      </c>
      <c r="D1550" s="59" t="s">
        <v>1109</v>
      </c>
      <c r="E1550" s="153" t="n">
        <v>3093.7</v>
      </c>
      <c r="F1550" s="150" t="n">
        <f aca="false">terrains!E1550*10.76391</f>
        <v>33300.308367</v>
      </c>
      <c r="G1550" s="59" t="s">
        <v>1110</v>
      </c>
      <c r="H1550" s="59" t="n">
        <v>0</v>
      </c>
      <c r="I1550" s="59" t="n">
        <v>0</v>
      </c>
      <c r="J1550" s="59" t="n">
        <f aca="false">IF(terrains!L1550=13.5,IF(terrains!X1550=1,12,9),-0.392532+1.267037*terrains!L1550+0.472239*terrains!X1550+0.58658*terrains!W1550+0.089417*terrains!V1550+0.531633*terrains!U1550+0.337883*terrains!T1550-0.403545*terrains!S1550)</f>
        <v>2.673175</v>
      </c>
      <c r="K1550" s="151" t="n">
        <f aca="false">IF(terrains!I1550=0,terrains!J1550,terrains!I1550)</f>
        <v>2.673175</v>
      </c>
      <c r="L1550" s="59" t="n">
        <v>2</v>
      </c>
      <c r="M1550" s="59" t="n">
        <v>1</v>
      </c>
      <c r="N1550" s="59" t="n">
        <v>4</v>
      </c>
      <c r="O1550" s="59" t="s">
        <v>178</v>
      </c>
      <c r="P1550" s="59" t="n">
        <v>2</v>
      </c>
      <c r="Q1550" s="59" t="n">
        <v>1.5</v>
      </c>
      <c r="R1550" s="59" t="n">
        <v>0</v>
      </c>
      <c r="S1550" s="59" t="n">
        <v>0</v>
      </c>
      <c r="T1550" s="59" t="n">
        <v>0</v>
      </c>
      <c r="U1550" s="59" t="n">
        <v>1</v>
      </c>
      <c r="V1550" s="59" t="n">
        <v>0</v>
      </c>
      <c r="W1550" s="59" t="n">
        <v>0</v>
      </c>
      <c r="X1550" s="59" t="n">
        <v>0</v>
      </c>
      <c r="Y1550" s="59" t="n">
        <f aca="false">IF(terrains!L1550&lt;=2.5,1,IF(terrains!L1550&lt;=4.5,2,IF(terrains!L1550&lt;=6.5,3,4)))</f>
        <v>1</v>
      </c>
      <c r="Z1550" s="59" t="n">
        <f aca="false">IF(terrains!R1550=1,35,IF(terrains!S1550=1,64,IF(terrains!T1550=1,IF(terrains!Y1550=1,85,104),IF(terrains!U1550=1,IF(terrains!Y1550=1,124,152),IF(terrains!V1550=1,(IF(terrains!Y1550=1,146,IF(terrains!Y1550=2,178,263))),IF(terrains!W1550=1,(IF(terrains!Y1550=1,178,IF(terrains!Y1550=2,218,321))),IF(terrains!X1550=1,IF(terrains!Y1550=1,190,IF(terrains!Y1550=2,242,IF(terrains!Y1550=3,357,896))))))))))</f>
        <v>124</v>
      </c>
      <c r="AA1550" s="152" t="n">
        <f aca="false">terrains!Z1550*terrains!F1550</f>
        <v>4129238.237508</v>
      </c>
    </row>
    <row r="1551" customFormat="false" ht="13.8" hidden="false" customHeight="false" outlineLevel="0" collapsed="false">
      <c r="A1551" s="143" t="n">
        <v>1550</v>
      </c>
      <c r="B1551" s="59" t="n">
        <v>305095.232828</v>
      </c>
      <c r="C1551" s="59" t="n">
        <v>5059620.734</v>
      </c>
      <c r="D1551" s="59" t="s">
        <v>1111</v>
      </c>
      <c r="E1551" s="153" t="n">
        <v>3083.9</v>
      </c>
      <c r="F1551" s="150" t="n">
        <f aca="false">terrains!E1551*10.76391</f>
        <v>33194.822049</v>
      </c>
      <c r="G1551" s="59" t="s">
        <v>354</v>
      </c>
      <c r="H1551" s="59" t="n">
        <v>0</v>
      </c>
      <c r="I1551" s="59" t="n">
        <v>0</v>
      </c>
      <c r="J1551" s="59" t="n">
        <f aca="false">IF(terrains!L1551=13.5,IF(terrains!X1551=1,12,9),-0.392532+1.267037*terrains!L1551+0.472239*terrains!X1551+0.58658*terrains!W1551+0.089417*terrains!V1551+0.531633*terrains!U1551+0.337883*terrains!T1551-0.403545*terrains!S1551)</f>
        <v>2.141542</v>
      </c>
      <c r="K1551" s="151" t="n">
        <f aca="false">IF(terrains!I1551=0,terrains!J1551,terrains!I1551)</f>
        <v>2.141542</v>
      </c>
      <c r="L1551" s="59" t="n">
        <v>2</v>
      </c>
      <c r="M1551" s="59" t="n">
        <v>1</v>
      </c>
      <c r="N1551" s="59" t="n">
        <v>3</v>
      </c>
      <c r="O1551" s="59" t="s">
        <v>175</v>
      </c>
      <c r="P1551" s="59" t="n">
        <v>2</v>
      </c>
      <c r="Q1551" s="59" t="n">
        <v>1.5</v>
      </c>
      <c r="R1551" s="59" t="n">
        <v>1</v>
      </c>
      <c r="S1551" s="59" t="n">
        <v>0</v>
      </c>
      <c r="T1551" s="59" t="n">
        <v>0</v>
      </c>
      <c r="U1551" s="59" t="n">
        <v>0</v>
      </c>
      <c r="V1551" s="59" t="n">
        <v>0</v>
      </c>
      <c r="W1551" s="59" t="n">
        <v>0</v>
      </c>
      <c r="X1551" s="59" t="n">
        <v>0</v>
      </c>
      <c r="Y1551" s="59" t="n">
        <f aca="false">IF(terrains!L1551&lt;=2.5,1,IF(terrains!L1551&lt;=4.5,2,IF(terrains!L1551&lt;=6.5,3,4)))</f>
        <v>1</v>
      </c>
      <c r="Z1551" s="59" t="n">
        <f aca="false">IF(terrains!R1551=1,35,IF(terrains!S1551=1,64,IF(terrains!T1551=1,IF(terrains!Y1551=1,85,104),IF(terrains!U1551=1,IF(terrains!Y1551=1,124,152),IF(terrains!V1551=1,(IF(terrains!Y1551=1,146,IF(terrains!Y1551=2,178,263))),IF(terrains!W1551=1,(IF(terrains!Y1551=1,178,IF(terrains!Y1551=2,218,321))),IF(terrains!X1551=1,IF(terrains!Y1551=1,190,IF(terrains!Y1551=2,242,IF(terrains!Y1551=3,357,896))))))))))</f>
        <v>35</v>
      </c>
      <c r="AA1551" s="152" t="n">
        <f aca="false">terrains!Z1551*terrains!F1551</f>
        <v>1161818.771715</v>
      </c>
    </row>
    <row r="1552" customFormat="false" ht="13.8" hidden="false" customHeight="false" outlineLevel="0" collapsed="false">
      <c r="A1552" s="143" t="n">
        <v>1551</v>
      </c>
      <c r="B1552" s="59" t="n">
        <v>302143.78285</v>
      </c>
      <c r="C1552" s="59" t="n">
        <v>5045285.9207</v>
      </c>
      <c r="D1552" s="59" t="s">
        <v>1112</v>
      </c>
      <c r="E1552" s="153" t="n">
        <v>3082.5</v>
      </c>
      <c r="F1552" s="150" t="n">
        <f aca="false">terrains!E1552*10.76391</f>
        <v>33179.752575</v>
      </c>
      <c r="G1552" s="59" t="s">
        <v>535</v>
      </c>
      <c r="H1552" s="59" t="n">
        <v>0</v>
      </c>
      <c r="I1552" s="59" t="n">
        <v>0</v>
      </c>
      <c r="J1552" s="59" t="n">
        <f aca="false">IF(terrains!L1552=13.5,IF(terrains!X1552=1,12,9),-0.392532+1.267037*terrains!L1552+0.472239*terrains!X1552+0.58658*terrains!W1552+0.089417*terrains!V1552+0.531633*terrains!U1552+0.337883*terrains!T1552-0.403545*terrains!S1552)</f>
        <v>3.1129435</v>
      </c>
      <c r="K1552" s="151" t="n">
        <f aca="false">IF(terrains!I1552=0,terrains!J1552,terrains!I1552)</f>
        <v>3.1129435</v>
      </c>
      <c r="L1552" s="59" t="n">
        <v>2.5</v>
      </c>
      <c r="M1552" s="59" t="n">
        <v>1</v>
      </c>
      <c r="N1552" s="59" t="n">
        <v>4</v>
      </c>
      <c r="O1552" s="59" t="s">
        <v>177</v>
      </c>
      <c r="P1552" s="59" t="n">
        <v>2</v>
      </c>
      <c r="Q1552" s="59" t="n">
        <v>2.5</v>
      </c>
      <c r="R1552" s="59" t="n">
        <v>0</v>
      </c>
      <c r="S1552" s="59" t="n">
        <v>0</v>
      </c>
      <c r="T1552" s="59" t="n">
        <v>1</v>
      </c>
      <c r="U1552" s="59" t="n">
        <v>0</v>
      </c>
      <c r="V1552" s="59" t="n">
        <v>0</v>
      </c>
      <c r="W1552" s="59" t="n">
        <v>0</v>
      </c>
      <c r="X1552" s="59" t="n">
        <v>0</v>
      </c>
      <c r="Y1552" s="59" t="n">
        <f aca="false">IF(terrains!L1552&lt;=2.5,1,IF(terrains!L1552&lt;=4.5,2,IF(terrains!L1552&lt;=6.5,3,4)))</f>
        <v>1</v>
      </c>
      <c r="Z1552" s="59" t="n">
        <f aca="false">IF(terrains!R1552=1,35,IF(terrains!S1552=1,64,IF(terrains!T1552=1,IF(terrains!Y1552=1,85,104),IF(terrains!U1552=1,IF(terrains!Y1552=1,124,152),IF(terrains!V1552=1,(IF(terrains!Y1552=1,146,IF(terrains!Y1552=2,178,263))),IF(terrains!W1552=1,(IF(terrains!Y1552=1,178,IF(terrains!Y1552=2,218,321))),IF(terrains!X1552=1,IF(terrains!Y1552=1,190,IF(terrains!Y1552=2,242,IF(terrains!Y1552=3,357,896))))))))))</f>
        <v>85</v>
      </c>
      <c r="AA1552" s="152" t="n">
        <f aca="false">terrains!Z1552*terrains!F1552</f>
        <v>2820278.968875</v>
      </c>
    </row>
    <row r="1553" customFormat="false" ht="13.8" hidden="false" customHeight="false" outlineLevel="0" collapsed="false">
      <c r="A1553" s="143" t="n">
        <v>1552</v>
      </c>
      <c r="B1553" s="59" t="n">
        <v>299182.2868</v>
      </c>
      <c r="C1553" s="59" t="n">
        <v>5037704.64</v>
      </c>
      <c r="D1553" s="59" t="s">
        <v>1113</v>
      </c>
      <c r="E1553" s="153" t="n">
        <v>3082.1</v>
      </c>
      <c r="F1553" s="150" t="n">
        <f aca="false">terrains!E1553*10.76391</f>
        <v>33175.447011</v>
      </c>
      <c r="G1553" s="59" t="s">
        <v>316</v>
      </c>
      <c r="H1553" s="59" t="n">
        <v>0</v>
      </c>
      <c r="I1553" s="59" t="n">
        <v>0</v>
      </c>
      <c r="J1553" s="59" t="n">
        <f aca="false">IF(terrains!L1553=13.5,IF(terrains!X1553=1,12,9),-0.392532+1.267037*terrains!L1553+0.472239*terrains!X1553+0.58658*terrains!W1553+0.089417*terrains!V1553+0.531633*terrains!U1553+0.337883*terrains!T1553-0.403545*terrains!S1553)</f>
        <v>3.746462</v>
      </c>
      <c r="K1553" s="151" t="n">
        <f aca="false">IF(terrains!I1553=0,terrains!J1553,terrains!I1553)</f>
        <v>3.746462</v>
      </c>
      <c r="L1553" s="59" t="n">
        <v>3</v>
      </c>
      <c r="M1553" s="59" t="n">
        <v>2</v>
      </c>
      <c r="N1553" s="59" t="n">
        <v>6</v>
      </c>
      <c r="O1553" s="59" t="s">
        <v>177</v>
      </c>
      <c r="P1553" s="59" t="n">
        <v>2</v>
      </c>
      <c r="Q1553" s="59" t="n">
        <v>2.5</v>
      </c>
      <c r="R1553" s="59" t="n">
        <v>0</v>
      </c>
      <c r="S1553" s="59" t="n">
        <v>0</v>
      </c>
      <c r="T1553" s="59" t="n">
        <v>1</v>
      </c>
      <c r="U1553" s="59" t="n">
        <v>0</v>
      </c>
      <c r="V1553" s="59" t="n">
        <v>0</v>
      </c>
      <c r="W1553" s="59" t="n">
        <v>0</v>
      </c>
      <c r="X1553" s="59" t="n">
        <v>0</v>
      </c>
      <c r="Y1553" s="59" t="n">
        <f aca="false">IF(terrains!L1553&lt;=2.5,1,IF(terrains!L1553&lt;=4.5,2,IF(terrains!L1553&lt;=6.5,3,4)))</f>
        <v>2</v>
      </c>
      <c r="Z1553" s="59" t="n">
        <f aca="false">IF(terrains!R1553=1,35,IF(terrains!S1553=1,64,IF(terrains!T1553=1,IF(terrains!Y1553=1,85,104),IF(terrains!U1553=1,IF(terrains!Y1553=1,124,152),IF(terrains!V1553=1,(IF(terrains!Y1553=1,146,IF(terrains!Y1553=2,178,263))),IF(terrains!W1553=1,(IF(terrains!Y1553=1,178,IF(terrains!Y1553=2,218,321))),IF(terrains!X1553=1,IF(terrains!Y1553=1,190,IF(terrains!Y1553=2,242,IF(terrains!Y1553=3,357,896))))))))))</f>
        <v>104</v>
      </c>
      <c r="AA1553" s="152" t="n">
        <f aca="false">terrains!Z1553*terrains!F1553</f>
        <v>3450246.489144</v>
      </c>
    </row>
    <row r="1554" customFormat="false" ht="13.8" hidden="false" customHeight="false" outlineLevel="0" collapsed="false">
      <c r="A1554" s="143" t="n">
        <v>1553</v>
      </c>
      <c r="B1554" s="59" t="n">
        <v>305171.660759</v>
      </c>
      <c r="C1554" s="59" t="n">
        <v>5059606.71053</v>
      </c>
      <c r="D1554" s="59" t="s">
        <v>1114</v>
      </c>
      <c r="E1554" s="153" t="n">
        <v>3070</v>
      </c>
      <c r="F1554" s="150" t="n">
        <f aca="false">terrains!E1554*10.76391</f>
        <v>33045.2037</v>
      </c>
      <c r="G1554" s="59" t="s">
        <v>354</v>
      </c>
      <c r="H1554" s="59" t="n">
        <v>0</v>
      </c>
      <c r="I1554" s="59" t="n">
        <v>0</v>
      </c>
      <c r="J1554" s="59" t="n">
        <f aca="false">IF(terrains!L1554=13.5,IF(terrains!X1554=1,12,9),-0.392532+1.267037*terrains!L1554+0.472239*terrains!X1554+0.58658*terrains!W1554+0.089417*terrains!V1554+0.531633*terrains!U1554+0.337883*terrains!T1554-0.403545*terrains!S1554)</f>
        <v>2.141542</v>
      </c>
      <c r="K1554" s="151" t="n">
        <f aca="false">IF(terrains!I1554=0,terrains!J1554,terrains!I1554)</f>
        <v>2.141542</v>
      </c>
      <c r="L1554" s="59" t="n">
        <v>2</v>
      </c>
      <c r="M1554" s="59" t="n">
        <v>1</v>
      </c>
      <c r="N1554" s="59" t="n">
        <v>3</v>
      </c>
      <c r="O1554" s="59" t="s">
        <v>175</v>
      </c>
      <c r="P1554" s="59" t="n">
        <v>2</v>
      </c>
      <c r="Q1554" s="59" t="n">
        <v>1.5</v>
      </c>
      <c r="R1554" s="59" t="n">
        <v>1</v>
      </c>
      <c r="S1554" s="59" t="n">
        <v>0</v>
      </c>
      <c r="T1554" s="59" t="n">
        <v>0</v>
      </c>
      <c r="U1554" s="59" t="n">
        <v>0</v>
      </c>
      <c r="V1554" s="59" t="n">
        <v>0</v>
      </c>
      <c r="W1554" s="59" t="n">
        <v>0</v>
      </c>
      <c r="X1554" s="59" t="n">
        <v>0</v>
      </c>
      <c r="Y1554" s="59" t="n">
        <f aca="false">IF(terrains!L1554&lt;=2.5,1,IF(terrains!L1554&lt;=4.5,2,IF(terrains!L1554&lt;=6.5,3,4)))</f>
        <v>1</v>
      </c>
      <c r="Z1554" s="59" t="n">
        <f aca="false">IF(terrains!R1554=1,35,IF(terrains!S1554=1,64,IF(terrains!T1554=1,IF(terrains!Y1554=1,85,104),IF(terrains!U1554=1,IF(terrains!Y1554=1,124,152),IF(terrains!V1554=1,(IF(terrains!Y1554=1,146,IF(terrains!Y1554=2,178,263))),IF(terrains!W1554=1,(IF(terrains!Y1554=1,178,IF(terrains!Y1554=2,218,321))),IF(terrains!X1554=1,IF(terrains!Y1554=1,190,IF(terrains!Y1554=2,242,IF(terrains!Y1554=3,357,896))))))))))</f>
        <v>35</v>
      </c>
      <c r="AA1554" s="152" t="n">
        <f aca="false">terrains!Z1554*terrains!F1554</f>
        <v>1156582.1295</v>
      </c>
    </row>
    <row r="1555" customFormat="false" ht="13.8" hidden="false" customHeight="false" outlineLevel="0" collapsed="false">
      <c r="A1555" s="143" t="n">
        <v>1554</v>
      </c>
      <c r="B1555" s="59" t="n">
        <v>297136.925659</v>
      </c>
      <c r="C1555" s="59" t="n">
        <v>5047214.15083</v>
      </c>
      <c r="D1555" s="59" t="s">
        <v>1115</v>
      </c>
      <c r="E1555" s="153" t="n">
        <v>3068.5</v>
      </c>
      <c r="F1555" s="150" t="n">
        <f aca="false">terrains!E1555*10.76391</f>
        <v>33029.057835</v>
      </c>
      <c r="G1555" s="59" t="s">
        <v>760</v>
      </c>
      <c r="H1555" s="59" t="n">
        <v>0.2</v>
      </c>
      <c r="I1555" s="59" t="n">
        <v>2</v>
      </c>
      <c r="J1555" s="59" t="n">
        <f aca="false">IF(terrains!L1555=13.5,IF(terrains!X1555=1,12,9),-0.392532+1.267037*terrains!L1555+0.472239*terrains!X1555+0.58658*terrains!W1555+0.089417*terrains!V1555+0.531633*terrains!U1555+0.337883*terrains!T1555-0.403545*terrains!S1555)</f>
        <v>1.737997</v>
      </c>
      <c r="K1555" s="151" t="n">
        <f aca="false">IF(terrains!I1555=0,terrains!J1555,terrains!I1555)</f>
        <v>2</v>
      </c>
      <c r="L1555" s="59" t="n">
        <v>2</v>
      </c>
      <c r="M1555" s="59" t="n">
        <v>1</v>
      </c>
      <c r="N1555" s="59" t="n">
        <v>3</v>
      </c>
      <c r="O1555" s="59" t="s">
        <v>176</v>
      </c>
      <c r="P1555" s="59" t="n">
        <v>2</v>
      </c>
      <c r="Q1555" s="59" t="n">
        <v>1.5</v>
      </c>
      <c r="R1555" s="59" t="n">
        <v>0</v>
      </c>
      <c r="S1555" s="59" t="n">
        <v>1</v>
      </c>
      <c r="T1555" s="59" t="n">
        <v>0</v>
      </c>
      <c r="U1555" s="59" t="n">
        <v>0</v>
      </c>
      <c r="V1555" s="59" t="n">
        <v>0</v>
      </c>
      <c r="W1555" s="59" t="n">
        <v>0</v>
      </c>
      <c r="X1555" s="59" t="n">
        <v>0</v>
      </c>
      <c r="Y1555" s="59" t="n">
        <f aca="false">IF(terrains!L1555&lt;=2.5,1,IF(terrains!L1555&lt;=4.5,2,IF(terrains!L1555&lt;=6.5,3,4)))</f>
        <v>1</v>
      </c>
      <c r="Z1555" s="59" t="n">
        <f aca="false">IF(terrains!R1555=1,35,IF(terrains!S1555=1,64,IF(terrains!T1555=1,IF(terrains!Y1555=1,85,104),IF(terrains!U1555=1,IF(terrains!Y1555=1,124,152),IF(terrains!V1555=1,(IF(terrains!Y1555=1,146,IF(terrains!Y1555=2,178,263))),IF(terrains!W1555=1,(IF(terrains!Y1555=1,178,IF(terrains!Y1555=2,218,321))),IF(terrains!X1555=1,IF(terrains!Y1555=1,190,IF(terrains!Y1555=2,242,IF(terrains!Y1555=3,357,896))))))))))</f>
        <v>64</v>
      </c>
      <c r="AA1555" s="152" t="n">
        <f aca="false">terrains!Z1555*terrains!F1555</f>
        <v>2113859.70144</v>
      </c>
    </row>
    <row r="1556" customFormat="false" ht="13.8" hidden="false" customHeight="false" outlineLevel="0" collapsed="false">
      <c r="A1556" s="143" t="n">
        <v>1555</v>
      </c>
      <c r="B1556" s="59" t="n">
        <v>295761.947438</v>
      </c>
      <c r="C1556" s="59" t="n">
        <v>5042598.57748</v>
      </c>
      <c r="D1556" s="59" t="s">
        <v>1116</v>
      </c>
      <c r="E1556" s="153" t="n">
        <v>3067.5</v>
      </c>
      <c r="F1556" s="150" t="n">
        <f aca="false">terrains!E1556*10.76391</f>
        <v>33018.293925</v>
      </c>
      <c r="G1556" s="59" t="s">
        <v>1117</v>
      </c>
      <c r="H1556" s="59" t="n">
        <v>0</v>
      </c>
      <c r="I1556" s="59" t="n">
        <v>0</v>
      </c>
      <c r="J1556" s="59" t="n">
        <f aca="false">IF(terrains!L1556=13.5,IF(terrains!X1556=1,12,9),-0.392532+1.267037*terrains!L1556+0.472239*terrains!X1556+0.58658*terrains!W1556+0.089417*terrains!V1556+0.531633*terrains!U1556+0.337883*terrains!T1556-0.403545*terrains!S1556)</f>
        <v>3.995159</v>
      </c>
      <c r="K1556" s="151" t="n">
        <f aca="false">IF(terrains!I1556=0,terrains!J1556,terrains!I1556)</f>
        <v>3.995159</v>
      </c>
      <c r="L1556" s="59" t="n">
        <v>3</v>
      </c>
      <c r="M1556" s="59" t="n">
        <v>3</v>
      </c>
      <c r="N1556" s="59" t="n">
        <v>6</v>
      </c>
      <c r="O1556" s="59" t="s">
        <v>180</v>
      </c>
      <c r="P1556" s="59" t="n">
        <v>2</v>
      </c>
      <c r="Q1556" s="59" t="n">
        <v>2.5</v>
      </c>
      <c r="R1556" s="59" t="n">
        <v>0</v>
      </c>
      <c r="S1556" s="59" t="n">
        <v>0</v>
      </c>
      <c r="T1556" s="59" t="n">
        <v>0</v>
      </c>
      <c r="U1556" s="59" t="n">
        <v>0</v>
      </c>
      <c r="V1556" s="59" t="n">
        <v>0</v>
      </c>
      <c r="W1556" s="59" t="n">
        <v>1</v>
      </c>
      <c r="X1556" s="59" t="n">
        <v>0</v>
      </c>
      <c r="Y1556" s="59" t="n">
        <f aca="false">IF(terrains!L1556&lt;=2.5,1,IF(terrains!L1556&lt;=4.5,2,IF(terrains!L1556&lt;=6.5,3,4)))</f>
        <v>2</v>
      </c>
      <c r="Z1556" s="59" t="n">
        <f aca="false">IF(terrains!R1556=1,35,IF(terrains!S1556=1,64,IF(terrains!T1556=1,IF(terrains!Y1556=1,85,104),IF(terrains!U1556=1,IF(terrains!Y1556=1,124,152),IF(terrains!V1556=1,(IF(terrains!Y1556=1,146,IF(terrains!Y1556=2,178,263))),IF(terrains!W1556=1,(IF(terrains!Y1556=1,178,IF(terrains!Y1556=2,218,321))),IF(terrains!X1556=1,IF(terrains!Y1556=1,190,IF(terrains!Y1556=2,242,IF(terrains!Y1556=3,357,896))))))))))</f>
        <v>218</v>
      </c>
      <c r="AA1556" s="152" t="n">
        <f aca="false">terrains!Z1556*terrains!F1556</f>
        <v>7197988.07565</v>
      </c>
    </row>
    <row r="1557" customFormat="false" ht="13.8" hidden="false" customHeight="false" outlineLevel="0" collapsed="false">
      <c r="A1557" s="143" t="n">
        <v>1556</v>
      </c>
      <c r="B1557" s="59" t="n">
        <v>295996.9241</v>
      </c>
      <c r="C1557" s="59" t="n">
        <v>5032348.50748</v>
      </c>
      <c r="D1557" s="59" t="s">
        <v>1118</v>
      </c>
      <c r="E1557" s="153" t="n">
        <v>3066.1</v>
      </c>
      <c r="F1557" s="150" t="n">
        <f aca="false">terrains!E1557*10.76391</f>
        <v>33003.224451</v>
      </c>
      <c r="G1557" s="59" t="s">
        <v>693</v>
      </c>
      <c r="H1557" s="59" t="n">
        <v>0</v>
      </c>
      <c r="I1557" s="59" t="n">
        <v>0</v>
      </c>
      <c r="J1557" s="59" t="n">
        <f aca="false">IF(terrains!L1557=13.5,IF(terrains!X1557=1,12,9),-0.392532+1.267037*terrains!L1557+0.472239*terrains!X1557+0.58658*terrains!W1557+0.089417*terrains!V1557+0.531633*terrains!U1557+0.337883*terrains!T1557-0.403545*terrains!S1557)</f>
        <v>1.737997</v>
      </c>
      <c r="K1557" s="151" t="n">
        <f aca="false">IF(terrains!I1557=0,terrains!J1557,terrains!I1557)</f>
        <v>1.737997</v>
      </c>
      <c r="L1557" s="59" t="n">
        <v>2</v>
      </c>
      <c r="M1557" s="59" t="n">
        <v>1</v>
      </c>
      <c r="N1557" s="59" t="n">
        <v>3</v>
      </c>
      <c r="O1557" s="59" t="s">
        <v>176</v>
      </c>
      <c r="P1557" s="59" t="n">
        <v>2</v>
      </c>
      <c r="Q1557" s="59" t="n">
        <v>1.5</v>
      </c>
      <c r="R1557" s="59" t="n">
        <v>0</v>
      </c>
      <c r="S1557" s="59" t="n">
        <v>1</v>
      </c>
      <c r="T1557" s="59" t="n">
        <v>0</v>
      </c>
      <c r="U1557" s="59" t="n">
        <v>0</v>
      </c>
      <c r="V1557" s="59" t="n">
        <v>0</v>
      </c>
      <c r="W1557" s="59" t="n">
        <v>0</v>
      </c>
      <c r="X1557" s="59" t="n">
        <v>0</v>
      </c>
      <c r="Y1557" s="59" t="n">
        <f aca="false">IF(terrains!L1557&lt;=2.5,1,IF(terrains!L1557&lt;=4.5,2,IF(terrains!L1557&lt;=6.5,3,4)))</f>
        <v>1</v>
      </c>
      <c r="Z1557" s="59" t="n">
        <f aca="false">IF(terrains!R1557=1,35,IF(terrains!S1557=1,64,IF(terrains!T1557=1,IF(terrains!Y1557=1,85,104),IF(terrains!U1557=1,IF(terrains!Y1557=1,124,152),IF(terrains!V1557=1,(IF(terrains!Y1557=1,146,IF(terrains!Y1557=2,178,263))),IF(terrains!W1557=1,(IF(terrains!Y1557=1,178,IF(terrains!Y1557=2,218,321))),IF(terrains!X1557=1,IF(terrains!Y1557=1,190,IF(terrains!Y1557=2,242,IF(terrains!Y1557=3,357,896))))))))))</f>
        <v>64</v>
      </c>
      <c r="AA1557" s="152" t="n">
        <f aca="false">terrains!Z1557*terrains!F1557</f>
        <v>2112206.364864</v>
      </c>
    </row>
    <row r="1558" customFormat="false" ht="13.8" hidden="false" customHeight="false" outlineLevel="0" collapsed="false">
      <c r="A1558" s="143" t="n">
        <v>1557</v>
      </c>
      <c r="B1558" s="59" t="n">
        <v>290237.591995</v>
      </c>
      <c r="C1558" s="59" t="n">
        <v>5032919.87542</v>
      </c>
      <c r="D1558" s="59" t="s">
        <v>1119</v>
      </c>
      <c r="E1558" s="153" t="n">
        <v>3061.8</v>
      </c>
      <c r="F1558" s="150" t="n">
        <f aca="false">terrains!E1558*10.76391</f>
        <v>32956.939638</v>
      </c>
      <c r="G1558" s="59" t="s">
        <v>274</v>
      </c>
      <c r="H1558" s="59" t="n">
        <v>0.2</v>
      </c>
      <c r="I1558" s="59" t="n">
        <v>4.8</v>
      </c>
      <c r="J1558" s="59" t="n">
        <f aca="false">IF(terrains!L1558=13.5,IF(terrains!X1558=1,12,9),-0.392532+1.267037*terrains!L1558+0.472239*terrains!X1558+0.58658*terrains!W1558+0.089417*terrains!V1558+0.531633*terrains!U1558+0.337883*terrains!T1558-0.403545*terrains!S1558)</f>
        <v>3.005034</v>
      </c>
      <c r="K1558" s="151" t="n">
        <f aca="false">IF(terrains!I1558=0,terrains!J1558,terrains!I1558)</f>
        <v>4.8</v>
      </c>
      <c r="L1558" s="59" t="n">
        <v>3</v>
      </c>
      <c r="M1558" s="59" t="n">
        <v>2</v>
      </c>
      <c r="N1558" s="59" t="n">
        <v>6</v>
      </c>
      <c r="O1558" s="59" t="s">
        <v>176</v>
      </c>
      <c r="P1558" s="59" t="n">
        <v>2</v>
      </c>
      <c r="Q1558" s="59" t="n">
        <v>2</v>
      </c>
      <c r="R1558" s="59" t="n">
        <v>0</v>
      </c>
      <c r="S1558" s="59" t="n">
        <v>1</v>
      </c>
      <c r="T1558" s="59" t="n">
        <v>0</v>
      </c>
      <c r="U1558" s="59" t="n">
        <v>0</v>
      </c>
      <c r="V1558" s="59" t="n">
        <v>0</v>
      </c>
      <c r="W1558" s="59" t="n">
        <v>0</v>
      </c>
      <c r="X1558" s="59" t="n">
        <v>0</v>
      </c>
      <c r="Y1558" s="59" t="n">
        <f aca="false">IF(terrains!L1558&lt;=2.5,1,IF(terrains!L1558&lt;=4.5,2,IF(terrains!L1558&lt;=6.5,3,4)))</f>
        <v>2</v>
      </c>
      <c r="Z1558" s="59" t="n">
        <f aca="false">IF(terrains!R1558=1,35,IF(terrains!S1558=1,64,IF(terrains!T1558=1,IF(terrains!Y1558=1,85,104),IF(terrains!U1558=1,IF(terrains!Y1558=1,124,152),IF(terrains!V1558=1,(IF(terrains!Y1558=1,146,IF(terrains!Y1558=2,178,263))),IF(terrains!W1558=1,(IF(terrains!Y1558=1,178,IF(terrains!Y1558=2,218,321))),IF(terrains!X1558=1,IF(terrains!Y1558=1,190,IF(terrains!Y1558=2,242,IF(terrains!Y1558=3,357,896))))))))))</f>
        <v>64</v>
      </c>
      <c r="AA1558" s="152" t="n">
        <f aca="false">terrains!Z1558*terrains!F1558</f>
        <v>2109244.136832</v>
      </c>
    </row>
    <row r="1559" customFormat="false" ht="13.8" hidden="false" customHeight="false" outlineLevel="0" collapsed="false">
      <c r="A1559" s="143" t="n">
        <v>1558</v>
      </c>
      <c r="B1559" s="59" t="n">
        <v>297792.247597</v>
      </c>
      <c r="C1559" s="59" t="n">
        <v>5036837.46498</v>
      </c>
      <c r="D1559" s="59" t="s">
        <v>1120</v>
      </c>
      <c r="E1559" s="153" t="n">
        <v>3061.2</v>
      </c>
      <c r="F1559" s="150" t="n">
        <f aca="false">terrains!E1559*10.76391</f>
        <v>32950.481292</v>
      </c>
      <c r="G1559" s="59" t="s">
        <v>375</v>
      </c>
      <c r="H1559" s="59" t="n">
        <v>0</v>
      </c>
      <c r="I1559" s="59" t="n">
        <v>0</v>
      </c>
      <c r="J1559" s="59" t="n">
        <f aca="false">IF(terrains!L1559=13.5,IF(terrains!X1559=1,12,9),-0.392532+1.267037*terrains!L1559+0.472239*terrains!X1559+0.58658*terrains!W1559+0.089417*terrains!V1559+0.531633*terrains!U1559+0.337883*terrains!T1559-0.403545*terrains!S1559)</f>
        <v>3.1129435</v>
      </c>
      <c r="K1559" s="151" t="n">
        <f aca="false">IF(terrains!I1559=0,terrains!J1559,terrains!I1559)</f>
        <v>3.1129435</v>
      </c>
      <c r="L1559" s="59" t="n">
        <v>2.5</v>
      </c>
      <c r="M1559" s="59" t="n">
        <v>2</v>
      </c>
      <c r="N1559" s="59" t="n">
        <v>4</v>
      </c>
      <c r="O1559" s="59" t="s">
        <v>177</v>
      </c>
      <c r="P1559" s="59" t="n">
        <v>2</v>
      </c>
      <c r="Q1559" s="59" t="n">
        <v>1.5</v>
      </c>
      <c r="R1559" s="59" t="n">
        <v>0</v>
      </c>
      <c r="S1559" s="59" t="n">
        <v>0</v>
      </c>
      <c r="T1559" s="59" t="n">
        <v>1</v>
      </c>
      <c r="U1559" s="59" t="n">
        <v>0</v>
      </c>
      <c r="V1559" s="59" t="n">
        <v>0</v>
      </c>
      <c r="W1559" s="59" t="n">
        <v>0</v>
      </c>
      <c r="X1559" s="59" t="n">
        <v>0</v>
      </c>
      <c r="Y1559" s="59" t="n">
        <f aca="false">IF(terrains!L1559&lt;=2.5,1,IF(terrains!L1559&lt;=4.5,2,IF(terrains!L1559&lt;=6.5,3,4)))</f>
        <v>1</v>
      </c>
      <c r="Z1559" s="59" t="n">
        <f aca="false">IF(terrains!R1559=1,35,IF(terrains!S1559=1,64,IF(terrains!T1559=1,IF(terrains!Y1559=1,85,104),IF(terrains!U1559=1,IF(terrains!Y1559=1,124,152),IF(terrains!V1559=1,(IF(terrains!Y1559=1,146,IF(terrains!Y1559=2,178,263))),IF(terrains!W1559=1,(IF(terrains!Y1559=1,178,IF(terrains!Y1559=2,218,321))),IF(terrains!X1559=1,IF(terrains!Y1559=1,190,IF(terrains!Y1559=2,242,IF(terrains!Y1559=3,357,896))))))))))</f>
        <v>85</v>
      </c>
      <c r="AA1559" s="152" t="n">
        <f aca="false">terrains!Z1559*terrains!F1559</f>
        <v>2800790.90982</v>
      </c>
    </row>
    <row r="1560" customFormat="false" ht="13.8" hidden="false" customHeight="false" outlineLevel="0" collapsed="false">
      <c r="A1560" s="143" t="n">
        <v>1559</v>
      </c>
      <c r="B1560" s="59" t="n">
        <v>300413.1396</v>
      </c>
      <c r="C1560" s="59" t="n">
        <v>5052583.301</v>
      </c>
      <c r="D1560" s="59" t="s">
        <v>1121</v>
      </c>
      <c r="E1560" s="153" t="n">
        <v>3057.7</v>
      </c>
      <c r="F1560" s="150" t="n">
        <f aca="false">terrains!E1560*10.76391</f>
        <v>32912.807607</v>
      </c>
      <c r="G1560" s="59" t="s">
        <v>915</v>
      </c>
      <c r="H1560" s="59" t="n">
        <v>0</v>
      </c>
      <c r="I1560" s="59" t="n">
        <v>0</v>
      </c>
      <c r="J1560" s="59" t="n">
        <f aca="false">IF(terrains!L1560=13.5,IF(terrains!X1560=1,12,9),-0.392532+1.267037*terrains!L1560+0.472239*terrains!X1560+0.58658*terrains!W1560+0.089417*terrains!V1560+0.531633*terrains!U1560+0.337883*terrains!T1560-0.403545*terrains!S1560)</f>
        <v>1.1044785</v>
      </c>
      <c r="K1560" s="151" t="n">
        <f aca="false">IF(terrains!I1560=0,terrains!J1560,terrains!I1560)</f>
        <v>1.1044785</v>
      </c>
      <c r="L1560" s="59" t="n">
        <v>1.5</v>
      </c>
      <c r="M1560" s="59" t="n">
        <v>1</v>
      </c>
      <c r="N1560" s="59" t="n">
        <v>2</v>
      </c>
      <c r="O1560" s="59" t="s">
        <v>176</v>
      </c>
      <c r="P1560" s="59" t="n">
        <v>2</v>
      </c>
      <c r="Q1560" s="59" t="n">
        <v>1.5</v>
      </c>
      <c r="R1560" s="59" t="n">
        <v>0</v>
      </c>
      <c r="S1560" s="59" t="n">
        <v>1</v>
      </c>
      <c r="T1560" s="59" t="n">
        <v>0</v>
      </c>
      <c r="U1560" s="59" t="n">
        <v>0</v>
      </c>
      <c r="V1560" s="59" t="n">
        <v>0</v>
      </c>
      <c r="W1560" s="59" t="n">
        <v>0</v>
      </c>
      <c r="X1560" s="59" t="n">
        <v>0</v>
      </c>
      <c r="Y1560" s="59" t="n">
        <f aca="false">IF(terrains!L1560&lt;=2.5,1,IF(terrains!L1560&lt;=4.5,2,IF(terrains!L1560&lt;=6.5,3,4)))</f>
        <v>1</v>
      </c>
      <c r="Z1560" s="59" t="n">
        <f aca="false">IF(terrains!R1560=1,35,IF(terrains!S1560=1,64,IF(terrains!T1560=1,IF(terrains!Y1560=1,85,104),IF(terrains!U1560=1,IF(terrains!Y1560=1,124,152),IF(terrains!V1560=1,(IF(terrains!Y1560=1,146,IF(terrains!Y1560=2,178,263))),IF(terrains!W1560=1,(IF(terrains!Y1560=1,178,IF(terrains!Y1560=2,218,321))),IF(terrains!X1560=1,IF(terrains!Y1560=1,190,IF(terrains!Y1560=2,242,IF(terrains!Y1560=3,357,896))))))))))</f>
        <v>64</v>
      </c>
      <c r="AA1560" s="152" t="n">
        <f aca="false">terrains!Z1560*terrains!F1560</f>
        <v>2106419.686848</v>
      </c>
    </row>
    <row r="1561" customFormat="false" ht="13.8" hidden="false" customHeight="false" outlineLevel="0" collapsed="false">
      <c r="A1561" s="143" t="n">
        <v>1560</v>
      </c>
      <c r="B1561" s="59" t="n">
        <v>274642.384534</v>
      </c>
      <c r="C1561" s="59" t="n">
        <v>5042055.44687</v>
      </c>
      <c r="D1561" s="59" t="s">
        <v>1122</v>
      </c>
      <c r="E1561" s="153" t="n">
        <v>3046.1</v>
      </c>
      <c r="F1561" s="150" t="n">
        <f aca="false">terrains!E1561*10.76391</f>
        <v>32787.946251</v>
      </c>
      <c r="G1561" s="59" t="s">
        <v>207</v>
      </c>
      <c r="H1561" s="59" t="n">
        <v>0</v>
      </c>
      <c r="I1561" s="59" t="n">
        <v>0</v>
      </c>
      <c r="J1561" s="59" t="n">
        <f aca="false">IF(terrains!L1561=13.5,IF(terrains!X1561=1,12,9),-0.392532+1.267037*terrains!L1561+0.472239*terrains!X1561+0.58658*terrains!W1561+0.089417*terrains!V1561+0.531633*terrains!U1561+0.337883*terrains!T1561-0.403545*terrains!S1561)</f>
        <v>1.5080235</v>
      </c>
      <c r="K1561" s="151" t="n">
        <f aca="false">IF(terrains!I1561=0,terrains!J1561,terrains!I1561)</f>
        <v>1.5080235</v>
      </c>
      <c r="L1561" s="59" t="n">
        <v>1.5</v>
      </c>
      <c r="M1561" s="59" t="n">
        <v>1</v>
      </c>
      <c r="N1561" s="59" t="n">
        <v>2</v>
      </c>
      <c r="O1561" s="59" t="s">
        <v>175</v>
      </c>
      <c r="P1561" s="59" t="n">
        <v>1.5</v>
      </c>
      <c r="Q1561" s="59" t="n">
        <v>1.5</v>
      </c>
      <c r="R1561" s="59" t="n">
        <v>1</v>
      </c>
      <c r="S1561" s="59" t="n">
        <v>0</v>
      </c>
      <c r="T1561" s="59" t="n">
        <v>0</v>
      </c>
      <c r="U1561" s="59" t="n">
        <v>0</v>
      </c>
      <c r="V1561" s="59" t="n">
        <v>0</v>
      </c>
      <c r="W1561" s="59" t="n">
        <v>0</v>
      </c>
      <c r="X1561" s="59" t="n">
        <v>0</v>
      </c>
      <c r="Y1561" s="59" t="n">
        <f aca="false">IF(terrains!L1561&lt;=2.5,1,IF(terrains!L1561&lt;=4.5,2,IF(terrains!L1561&lt;=6.5,3,4)))</f>
        <v>1</v>
      </c>
      <c r="Z1561" s="59" t="n">
        <f aca="false">IF(terrains!R1561=1,35,IF(terrains!S1561=1,64,IF(terrains!T1561=1,IF(terrains!Y1561=1,85,104),IF(terrains!U1561=1,IF(terrains!Y1561=1,124,152),IF(terrains!V1561=1,(IF(terrains!Y1561=1,146,IF(terrains!Y1561=2,178,263))),IF(terrains!W1561=1,(IF(terrains!Y1561=1,178,IF(terrains!Y1561=2,218,321))),IF(terrains!X1561=1,IF(terrains!Y1561=1,190,IF(terrains!Y1561=2,242,IF(terrains!Y1561=3,357,896))))))))))</f>
        <v>35</v>
      </c>
      <c r="AA1561" s="152" t="n">
        <f aca="false">terrains!Z1561*terrains!F1561</f>
        <v>1147578.118785</v>
      </c>
    </row>
    <row r="1562" customFormat="false" ht="13.8" hidden="false" customHeight="false" outlineLevel="0" collapsed="false">
      <c r="A1562" s="143" t="n">
        <v>1561</v>
      </c>
      <c r="B1562" s="59" t="n">
        <v>297082.033963</v>
      </c>
      <c r="C1562" s="59" t="n">
        <v>5053622.84309</v>
      </c>
      <c r="D1562" s="59" t="s">
        <v>1123</v>
      </c>
      <c r="E1562" s="153" t="n">
        <v>3040.86</v>
      </c>
      <c r="F1562" s="150" t="n">
        <f aca="false">terrains!E1562*10.76391</f>
        <v>32731.5433626</v>
      </c>
      <c r="G1562" s="59" t="s">
        <v>354</v>
      </c>
      <c r="H1562" s="59" t="n">
        <v>0</v>
      </c>
      <c r="I1562" s="59" t="n">
        <v>0</v>
      </c>
      <c r="J1562" s="59" t="n">
        <f aca="false">IF(terrains!L1562=13.5,IF(terrains!X1562=1,12,9),-0.392532+1.267037*terrains!L1562+0.472239*terrains!X1562+0.58658*terrains!W1562+0.089417*terrains!V1562+0.531633*terrains!U1562+0.337883*terrains!T1562-0.403545*terrains!S1562)</f>
        <v>2.141542</v>
      </c>
      <c r="K1562" s="151" t="n">
        <f aca="false">IF(terrains!I1562=0,terrains!J1562,terrains!I1562)</f>
        <v>2.141542</v>
      </c>
      <c r="L1562" s="59" t="n">
        <v>2</v>
      </c>
      <c r="M1562" s="59" t="n">
        <v>1</v>
      </c>
      <c r="N1562" s="59" t="n">
        <v>3</v>
      </c>
      <c r="O1562" s="59" t="s">
        <v>175</v>
      </c>
      <c r="P1562" s="59" t="n">
        <v>2</v>
      </c>
      <c r="Q1562" s="59" t="n">
        <v>1.5</v>
      </c>
      <c r="R1562" s="59" t="n">
        <v>1</v>
      </c>
      <c r="S1562" s="59" t="n">
        <v>0</v>
      </c>
      <c r="T1562" s="59" t="n">
        <v>0</v>
      </c>
      <c r="U1562" s="59" t="n">
        <v>0</v>
      </c>
      <c r="V1562" s="59" t="n">
        <v>0</v>
      </c>
      <c r="W1562" s="59" t="n">
        <v>0</v>
      </c>
      <c r="X1562" s="59" t="n">
        <v>0</v>
      </c>
      <c r="Y1562" s="59" t="n">
        <f aca="false">IF(terrains!L1562&lt;=2.5,1,IF(terrains!L1562&lt;=4.5,2,IF(terrains!L1562&lt;=6.5,3,4)))</f>
        <v>1</v>
      </c>
      <c r="Z1562" s="59" t="n">
        <f aca="false">IF(terrains!R1562=1,35,IF(terrains!S1562=1,64,IF(terrains!T1562=1,IF(terrains!Y1562=1,85,104),IF(terrains!U1562=1,IF(terrains!Y1562=1,124,152),IF(terrains!V1562=1,(IF(terrains!Y1562=1,146,IF(terrains!Y1562=2,178,263))),IF(terrains!W1562=1,(IF(terrains!Y1562=1,178,IF(terrains!Y1562=2,218,321))),IF(terrains!X1562=1,IF(terrains!Y1562=1,190,IF(terrains!Y1562=2,242,IF(terrains!Y1562=3,357,896))))))))))</f>
        <v>35</v>
      </c>
      <c r="AA1562" s="152" t="n">
        <f aca="false">terrains!Z1562*terrains!F1562</f>
        <v>1145604.017691</v>
      </c>
    </row>
    <row r="1563" customFormat="false" ht="13.8" hidden="false" customHeight="false" outlineLevel="0" collapsed="false">
      <c r="A1563" s="143" t="n">
        <v>1562</v>
      </c>
      <c r="B1563" s="59" t="n">
        <v>299103.0226</v>
      </c>
      <c r="C1563" s="59" t="n">
        <v>5043623.734</v>
      </c>
      <c r="D1563" s="59" t="s">
        <v>1124</v>
      </c>
      <c r="E1563" s="153" t="n">
        <v>3040.7</v>
      </c>
      <c r="F1563" s="150" t="n">
        <f aca="false">terrains!E1563*10.76391</f>
        <v>32729.821137</v>
      </c>
      <c r="G1563" s="59" t="s">
        <v>232</v>
      </c>
      <c r="H1563" s="59" t="n">
        <v>0</v>
      </c>
      <c r="I1563" s="59" t="n">
        <v>0</v>
      </c>
      <c r="J1563" s="59" t="n">
        <f aca="false">IF(terrains!L1563=13.5,IF(terrains!X1563=1,12,9),-0.392532+1.267037*terrains!L1563+0.472239*terrains!X1563+0.58658*terrains!W1563+0.089417*terrains!V1563+0.531633*terrains!U1563+0.337883*terrains!T1563-0.403545*terrains!S1563)</f>
        <v>2.8644775</v>
      </c>
      <c r="K1563" s="151" t="n">
        <f aca="false">IF(terrains!I1563=0,terrains!J1563,terrains!I1563)</f>
        <v>2.8644775</v>
      </c>
      <c r="L1563" s="59" t="n">
        <v>2.5</v>
      </c>
      <c r="M1563" s="59" t="n">
        <v>2</v>
      </c>
      <c r="N1563" s="59" t="n">
        <v>4</v>
      </c>
      <c r="O1563" s="59" t="s">
        <v>179</v>
      </c>
      <c r="P1563" s="59" t="n">
        <v>2</v>
      </c>
      <c r="Q1563" s="59" t="n">
        <v>2.5</v>
      </c>
      <c r="R1563" s="59" t="n">
        <v>0</v>
      </c>
      <c r="S1563" s="59" t="n">
        <v>0</v>
      </c>
      <c r="T1563" s="59" t="n">
        <v>0</v>
      </c>
      <c r="U1563" s="59" t="n">
        <v>0</v>
      </c>
      <c r="V1563" s="59" t="n">
        <v>1</v>
      </c>
      <c r="W1563" s="59" t="n">
        <v>0</v>
      </c>
      <c r="X1563" s="59" t="n">
        <v>0</v>
      </c>
      <c r="Y1563" s="59" t="n">
        <f aca="false">IF(terrains!L1563&lt;=2.5,1,IF(terrains!L1563&lt;=4.5,2,IF(terrains!L1563&lt;=6.5,3,4)))</f>
        <v>1</v>
      </c>
      <c r="Z1563" s="59" t="n">
        <f aca="false">IF(terrains!R1563=1,35,IF(terrains!S1563=1,64,IF(terrains!T1563=1,IF(terrains!Y1563=1,85,104),IF(terrains!U1563=1,IF(terrains!Y1563=1,124,152),IF(terrains!V1563=1,(IF(terrains!Y1563=1,146,IF(terrains!Y1563=2,178,263))),IF(terrains!W1563=1,(IF(terrains!Y1563=1,178,IF(terrains!Y1563=2,218,321))),IF(terrains!X1563=1,IF(terrains!Y1563=1,190,IF(terrains!Y1563=2,242,IF(terrains!Y1563=3,357,896))))))))))</f>
        <v>146</v>
      </c>
      <c r="AA1563" s="152" t="n">
        <f aca="false">terrains!Z1563*terrains!F1563</f>
        <v>4778553.886002</v>
      </c>
    </row>
    <row r="1564" customFormat="false" ht="13.8" hidden="false" customHeight="false" outlineLevel="0" collapsed="false">
      <c r="A1564" s="143" t="n">
        <v>1563</v>
      </c>
      <c r="B1564" s="59" t="n">
        <v>292907.340329</v>
      </c>
      <c r="C1564" s="59" t="n">
        <v>5039567.098</v>
      </c>
      <c r="D1564" s="59" t="s">
        <v>1125</v>
      </c>
      <c r="E1564" s="153" t="n">
        <v>3040.7</v>
      </c>
      <c r="F1564" s="150" t="n">
        <f aca="false">terrains!E1564*10.76391</f>
        <v>32729.821137</v>
      </c>
      <c r="G1564" s="59" t="s">
        <v>284</v>
      </c>
      <c r="H1564" s="59" t="n">
        <v>1</v>
      </c>
      <c r="I1564" s="59" t="n">
        <v>6</v>
      </c>
      <c r="J1564" s="59" t="n">
        <f aca="false">IF(terrains!L1564=13.5,IF(terrains!X1564=1,12,9),-0.392532+1.267037*terrains!L1564+0.472239*terrains!X1564+0.58658*terrains!W1564+0.089417*terrains!V1564+0.531633*terrains!U1564+0.337883*terrains!T1564-0.403545*terrains!S1564)</f>
        <v>5.013499</v>
      </c>
      <c r="K1564" s="151" t="n">
        <f aca="false">IF(terrains!I1564=0,terrains!J1564,terrains!I1564)</f>
        <v>6</v>
      </c>
      <c r="L1564" s="59" t="n">
        <v>4</v>
      </c>
      <c r="M1564" s="59" t="n">
        <v>2</v>
      </c>
      <c r="N1564" s="59" t="n">
        <v>12</v>
      </c>
      <c r="O1564" s="59" t="s">
        <v>177</v>
      </c>
      <c r="P1564" s="59" t="n">
        <v>2</v>
      </c>
      <c r="Q1564" s="59" t="n">
        <v>2.5</v>
      </c>
      <c r="R1564" s="59" t="n">
        <v>0</v>
      </c>
      <c r="S1564" s="59" t="n">
        <v>0</v>
      </c>
      <c r="T1564" s="59" t="n">
        <v>1</v>
      </c>
      <c r="U1564" s="59" t="n">
        <v>0</v>
      </c>
      <c r="V1564" s="59" t="n">
        <v>0</v>
      </c>
      <c r="W1564" s="59" t="n">
        <v>0</v>
      </c>
      <c r="X1564" s="59" t="n">
        <v>0</v>
      </c>
      <c r="Y1564" s="59" t="n">
        <f aca="false">IF(terrains!L1564&lt;=2.5,1,IF(terrains!L1564&lt;=4.5,2,IF(terrains!L1564&lt;=6.5,3,4)))</f>
        <v>2</v>
      </c>
      <c r="Z1564" s="59" t="n">
        <f aca="false">IF(terrains!R1564=1,35,IF(terrains!S1564=1,64,IF(terrains!T1564=1,IF(terrains!Y1564=1,85,104),IF(terrains!U1564=1,IF(terrains!Y1564=1,124,152),IF(terrains!V1564=1,(IF(terrains!Y1564=1,146,IF(terrains!Y1564=2,178,263))),IF(terrains!W1564=1,(IF(terrains!Y1564=1,178,IF(terrains!Y1564=2,218,321))),IF(terrains!X1564=1,IF(terrains!Y1564=1,190,IF(terrains!Y1564=2,242,IF(terrains!Y1564=3,357,896))))))))))</f>
        <v>104</v>
      </c>
      <c r="AA1564" s="152" t="n">
        <f aca="false">terrains!Z1564*terrains!F1564</f>
        <v>3403901.398248</v>
      </c>
    </row>
    <row r="1565" customFormat="false" ht="13.8" hidden="false" customHeight="false" outlineLevel="0" collapsed="false">
      <c r="A1565" s="143" t="n">
        <v>1564</v>
      </c>
      <c r="B1565" s="59" t="n">
        <v>296051.8114</v>
      </c>
      <c r="C1565" s="59" t="n">
        <v>5036137.425</v>
      </c>
      <c r="D1565" s="59" t="s">
        <v>1126</v>
      </c>
      <c r="E1565" s="153" t="n">
        <v>3035.7</v>
      </c>
      <c r="F1565" s="150" t="n">
        <f aca="false">terrains!E1565*10.76391</f>
        <v>32676.001587</v>
      </c>
      <c r="G1565" s="59" t="s">
        <v>510</v>
      </c>
      <c r="H1565" s="59" t="n">
        <v>0</v>
      </c>
      <c r="I1565" s="59" t="n">
        <v>0</v>
      </c>
      <c r="J1565" s="59" t="n">
        <f aca="false">IF(terrains!L1565=13.5,IF(terrains!X1565=1,12,9),-0.392532+1.267037*terrains!L1565+0.472239*terrains!X1565+0.58658*terrains!W1565+0.089417*terrains!V1565+0.531633*terrains!U1565+0.337883*terrains!T1565-0.403545*terrains!S1565)</f>
        <v>2.479425</v>
      </c>
      <c r="K1565" s="151" t="n">
        <f aca="false">IF(terrains!I1565=0,terrains!J1565,terrains!I1565)</f>
        <v>2.479425</v>
      </c>
      <c r="L1565" s="59" t="n">
        <v>2</v>
      </c>
      <c r="M1565" s="59" t="n">
        <v>1</v>
      </c>
      <c r="N1565" s="59" t="n">
        <v>4</v>
      </c>
      <c r="O1565" s="59" t="s">
        <v>177</v>
      </c>
      <c r="P1565" s="59" t="n">
        <v>2</v>
      </c>
      <c r="Q1565" s="59" t="n">
        <v>1.5</v>
      </c>
      <c r="R1565" s="59" t="n">
        <v>0</v>
      </c>
      <c r="S1565" s="59" t="n">
        <v>0</v>
      </c>
      <c r="T1565" s="59" t="n">
        <v>1</v>
      </c>
      <c r="U1565" s="59" t="n">
        <v>0</v>
      </c>
      <c r="V1565" s="59" t="n">
        <v>0</v>
      </c>
      <c r="W1565" s="59" t="n">
        <v>0</v>
      </c>
      <c r="X1565" s="59" t="n">
        <v>0</v>
      </c>
      <c r="Y1565" s="59" t="n">
        <f aca="false">IF(terrains!L1565&lt;=2.5,1,IF(terrains!L1565&lt;=4.5,2,IF(terrains!L1565&lt;=6.5,3,4)))</f>
        <v>1</v>
      </c>
      <c r="Z1565" s="59" t="n">
        <f aca="false">IF(terrains!R1565=1,35,IF(terrains!S1565=1,64,IF(terrains!T1565=1,IF(terrains!Y1565=1,85,104),IF(terrains!U1565=1,IF(terrains!Y1565=1,124,152),IF(terrains!V1565=1,(IF(terrains!Y1565=1,146,IF(terrains!Y1565=2,178,263))),IF(terrains!W1565=1,(IF(terrains!Y1565=1,178,IF(terrains!Y1565=2,218,321))),IF(terrains!X1565=1,IF(terrains!Y1565=1,190,IF(terrains!Y1565=2,242,IF(terrains!Y1565=3,357,896))))))))))</f>
        <v>85</v>
      </c>
      <c r="AA1565" s="152" t="n">
        <f aca="false">terrains!Z1565*terrains!F1565</f>
        <v>2777460.134895</v>
      </c>
    </row>
    <row r="1566" customFormat="false" ht="13.8" hidden="false" customHeight="false" outlineLevel="0" collapsed="false">
      <c r="A1566" s="143" t="n">
        <v>1565</v>
      </c>
      <c r="B1566" s="59" t="n">
        <v>291968.91524</v>
      </c>
      <c r="C1566" s="59" t="n">
        <v>5032896.23105</v>
      </c>
      <c r="D1566" s="59" t="s">
        <v>1127</v>
      </c>
      <c r="E1566" s="153" t="n">
        <v>3034.9</v>
      </c>
      <c r="F1566" s="150" t="n">
        <f aca="false">terrains!E1566*10.76391</f>
        <v>32667.390459</v>
      </c>
      <c r="G1566" s="59" t="s">
        <v>193</v>
      </c>
      <c r="H1566" s="59" t="n">
        <v>0.2</v>
      </c>
      <c r="I1566" s="59" t="n">
        <v>5</v>
      </c>
      <c r="J1566" s="59" t="n">
        <f aca="false">IF(terrains!L1566=13.5,IF(terrains!X1566=1,12,9),-0.392532+1.267037*terrains!L1566+0.472239*terrains!X1566+0.58658*terrains!W1566+0.089417*terrains!V1566+0.531633*terrains!U1566+0.337883*terrains!T1566-0.403545*terrains!S1566)</f>
        <v>2.3715155</v>
      </c>
      <c r="K1566" s="151" t="n">
        <f aca="false">IF(terrains!I1566=0,terrains!J1566,terrains!I1566)</f>
        <v>5</v>
      </c>
      <c r="L1566" s="59" t="n">
        <v>2.5</v>
      </c>
      <c r="M1566" s="59" t="n">
        <v>2</v>
      </c>
      <c r="N1566" s="59" t="n">
        <v>6</v>
      </c>
      <c r="O1566" s="59" t="s">
        <v>176</v>
      </c>
      <c r="P1566" s="59" t="n">
        <v>2</v>
      </c>
      <c r="Q1566" s="59" t="n">
        <v>1.5</v>
      </c>
      <c r="R1566" s="59" t="n">
        <v>0</v>
      </c>
      <c r="S1566" s="59" t="n">
        <v>1</v>
      </c>
      <c r="T1566" s="59" t="n">
        <v>0</v>
      </c>
      <c r="U1566" s="59" t="n">
        <v>0</v>
      </c>
      <c r="V1566" s="59" t="n">
        <v>0</v>
      </c>
      <c r="W1566" s="59" t="n">
        <v>0</v>
      </c>
      <c r="X1566" s="59" t="n">
        <v>0</v>
      </c>
      <c r="Y1566" s="59" t="n">
        <f aca="false">IF(terrains!L1566&lt;=2.5,1,IF(terrains!L1566&lt;=4.5,2,IF(terrains!L1566&lt;=6.5,3,4)))</f>
        <v>1</v>
      </c>
      <c r="Z1566" s="59" t="n">
        <f aca="false">IF(terrains!R1566=1,35,IF(terrains!S1566=1,64,IF(terrains!T1566=1,IF(terrains!Y1566=1,85,104),IF(terrains!U1566=1,IF(terrains!Y1566=1,124,152),IF(terrains!V1566=1,(IF(terrains!Y1566=1,146,IF(terrains!Y1566=2,178,263))),IF(terrains!W1566=1,(IF(terrains!Y1566=1,178,IF(terrains!Y1566=2,218,321))),IF(terrains!X1566=1,IF(terrains!Y1566=1,190,IF(terrains!Y1566=2,242,IF(terrains!Y1566=3,357,896))))))))))</f>
        <v>64</v>
      </c>
      <c r="AA1566" s="152" t="n">
        <f aca="false">terrains!Z1566*terrains!F1566</f>
        <v>2090712.989376</v>
      </c>
    </row>
    <row r="1567" customFormat="false" ht="13.8" hidden="false" customHeight="false" outlineLevel="0" collapsed="false">
      <c r="A1567" s="143" t="n">
        <v>1566</v>
      </c>
      <c r="B1567" s="59" t="n">
        <v>291981.966</v>
      </c>
      <c r="C1567" s="59" t="n">
        <v>5033151.556</v>
      </c>
      <c r="D1567" s="59" t="s">
        <v>1128</v>
      </c>
      <c r="E1567" s="153" t="n">
        <v>3032.2</v>
      </c>
      <c r="F1567" s="150" t="n">
        <f aca="false">terrains!E1567*10.76391</f>
        <v>32638.327902</v>
      </c>
      <c r="G1567" s="59" t="s">
        <v>193</v>
      </c>
      <c r="H1567" s="59" t="n">
        <v>0.2</v>
      </c>
      <c r="I1567" s="59" t="n">
        <v>5</v>
      </c>
      <c r="J1567" s="59" t="n">
        <f aca="false">IF(terrains!L1567=13.5,IF(terrains!X1567=1,12,9),-0.392532+1.267037*terrains!L1567+0.472239*terrains!X1567+0.58658*terrains!W1567+0.089417*terrains!V1567+0.531633*terrains!U1567+0.337883*terrains!T1567-0.403545*terrains!S1567)</f>
        <v>2.3715155</v>
      </c>
      <c r="K1567" s="151" t="n">
        <f aca="false">IF(terrains!I1567=0,terrains!J1567,terrains!I1567)</f>
        <v>5</v>
      </c>
      <c r="L1567" s="59" t="n">
        <v>2.5</v>
      </c>
      <c r="M1567" s="59" t="n">
        <v>2</v>
      </c>
      <c r="N1567" s="59" t="n">
        <v>6</v>
      </c>
      <c r="O1567" s="59" t="s">
        <v>176</v>
      </c>
      <c r="P1567" s="59" t="n">
        <v>2</v>
      </c>
      <c r="Q1567" s="59" t="n">
        <v>1.5</v>
      </c>
      <c r="R1567" s="59" t="n">
        <v>0</v>
      </c>
      <c r="S1567" s="59" t="n">
        <v>1</v>
      </c>
      <c r="T1567" s="59" t="n">
        <v>0</v>
      </c>
      <c r="U1567" s="59" t="n">
        <v>0</v>
      </c>
      <c r="V1567" s="59" t="n">
        <v>0</v>
      </c>
      <c r="W1567" s="59" t="n">
        <v>0</v>
      </c>
      <c r="X1567" s="59" t="n">
        <v>0</v>
      </c>
      <c r="Y1567" s="59" t="n">
        <f aca="false">IF(terrains!L1567&lt;=2.5,1,IF(terrains!L1567&lt;=4.5,2,IF(terrains!L1567&lt;=6.5,3,4)))</f>
        <v>1</v>
      </c>
      <c r="Z1567" s="59" t="n">
        <f aca="false">IF(terrains!R1567=1,35,IF(terrains!S1567=1,64,IF(terrains!T1567=1,IF(terrains!Y1567=1,85,104),IF(terrains!U1567=1,IF(terrains!Y1567=1,124,152),IF(terrains!V1567=1,(IF(terrains!Y1567=1,146,IF(terrains!Y1567=2,178,263))),IF(terrains!W1567=1,(IF(terrains!Y1567=1,178,IF(terrains!Y1567=2,218,321))),IF(terrains!X1567=1,IF(terrains!Y1567=1,190,IF(terrains!Y1567=2,242,IF(terrains!Y1567=3,357,896))))))))))</f>
        <v>64</v>
      </c>
      <c r="AA1567" s="152" t="n">
        <f aca="false">terrains!Z1567*terrains!F1567</f>
        <v>2088852.985728</v>
      </c>
    </row>
    <row r="1568" customFormat="false" ht="13.8" hidden="false" customHeight="false" outlineLevel="0" collapsed="false">
      <c r="A1568" s="143" t="n">
        <v>1567</v>
      </c>
      <c r="B1568" s="59" t="n">
        <v>294605.7126</v>
      </c>
      <c r="C1568" s="59" t="n">
        <v>5049346.171</v>
      </c>
      <c r="D1568" s="59" t="s">
        <v>1129</v>
      </c>
      <c r="E1568" s="153" t="n">
        <v>3020.2</v>
      </c>
      <c r="F1568" s="150" t="n">
        <f aca="false">terrains!E1568*10.76391</f>
        <v>32509.160982</v>
      </c>
      <c r="G1568" s="59" t="s">
        <v>300</v>
      </c>
      <c r="H1568" s="59" t="n">
        <v>3</v>
      </c>
      <c r="I1568" s="59" t="n">
        <v>9</v>
      </c>
      <c r="J1568" s="59" t="n">
        <f aca="false">IF(terrains!L1568=13.5,IF(terrains!X1568=1,12,9),-0.392532+1.267037*terrains!L1568+0.472239*terrains!X1568+0.58658*terrains!W1568+0.089417*terrains!V1568+0.531633*terrains!U1568+0.337883*terrains!T1568-0.403545*terrains!S1568)</f>
        <v>5.539108</v>
      </c>
      <c r="K1568" s="151" t="n">
        <f aca="false">IF(terrains!I1568=0,terrains!J1568,terrains!I1568)</f>
        <v>9</v>
      </c>
      <c r="L1568" s="59" t="n">
        <v>5</v>
      </c>
      <c r="M1568" s="59" t="n">
        <v>4</v>
      </c>
      <c r="N1568" s="59" t="n">
        <v>15</v>
      </c>
      <c r="O1568" s="59" t="s">
        <v>176</v>
      </c>
      <c r="P1568" s="59" t="n">
        <v>2</v>
      </c>
      <c r="Q1568" s="59" t="n">
        <v>2</v>
      </c>
      <c r="R1568" s="59" t="n">
        <v>0</v>
      </c>
      <c r="S1568" s="59" t="n">
        <v>1</v>
      </c>
      <c r="T1568" s="59" t="n">
        <v>0</v>
      </c>
      <c r="U1568" s="59" t="n">
        <v>0</v>
      </c>
      <c r="V1568" s="59" t="n">
        <v>0</v>
      </c>
      <c r="W1568" s="59" t="n">
        <v>0</v>
      </c>
      <c r="X1568" s="59" t="n">
        <v>0</v>
      </c>
      <c r="Y1568" s="59" t="n">
        <f aca="false">IF(terrains!L1568&lt;=2.5,1,IF(terrains!L1568&lt;=4.5,2,IF(terrains!L1568&lt;=6.5,3,4)))</f>
        <v>3</v>
      </c>
      <c r="Z1568" s="59" t="n">
        <f aca="false">IF(terrains!R1568=1,35,IF(terrains!S1568=1,64,IF(terrains!T1568=1,IF(terrains!Y1568=1,85,104),IF(terrains!U1568=1,IF(terrains!Y1568=1,124,152),IF(terrains!V1568=1,(IF(terrains!Y1568=1,146,IF(terrains!Y1568=2,178,263))),IF(terrains!W1568=1,(IF(terrains!Y1568=1,178,IF(terrains!Y1568=2,218,321))),IF(terrains!X1568=1,IF(terrains!Y1568=1,190,IF(terrains!Y1568=2,242,IF(terrains!Y1568=3,357,896))))))))))</f>
        <v>64</v>
      </c>
      <c r="AA1568" s="152" t="n">
        <f aca="false">terrains!Z1568*terrains!F1568</f>
        <v>2080586.302848</v>
      </c>
    </row>
    <row r="1569" customFormat="false" ht="13.8" hidden="false" customHeight="false" outlineLevel="0" collapsed="false">
      <c r="A1569" s="143" t="n">
        <v>1568</v>
      </c>
      <c r="B1569" s="59" t="n">
        <v>272592.671331</v>
      </c>
      <c r="C1569" s="59" t="n">
        <v>5040296.33009</v>
      </c>
      <c r="D1569" s="59" t="s">
        <v>1130</v>
      </c>
      <c r="E1569" s="153" t="n">
        <v>3001.5</v>
      </c>
      <c r="F1569" s="150" t="n">
        <f aca="false">terrains!E1569*10.76391</f>
        <v>32307.875865</v>
      </c>
      <c r="G1569" s="59" t="s">
        <v>207</v>
      </c>
      <c r="H1569" s="59" t="n">
        <v>0</v>
      </c>
      <c r="I1569" s="59" t="n">
        <v>0</v>
      </c>
      <c r="J1569" s="59" t="n">
        <f aca="false">IF(terrains!L1569=13.5,IF(terrains!X1569=1,12,9),-0.392532+1.267037*terrains!L1569+0.472239*terrains!X1569+0.58658*terrains!W1569+0.089417*terrains!V1569+0.531633*terrains!U1569+0.337883*terrains!T1569-0.403545*terrains!S1569)</f>
        <v>1.5080235</v>
      </c>
      <c r="K1569" s="151" t="n">
        <f aca="false">IF(terrains!I1569=0,terrains!J1569,terrains!I1569)</f>
        <v>1.5080235</v>
      </c>
      <c r="L1569" s="59" t="n">
        <v>1.5</v>
      </c>
      <c r="M1569" s="59" t="n">
        <v>1</v>
      </c>
      <c r="N1569" s="59" t="n">
        <v>2</v>
      </c>
      <c r="O1569" s="59" t="s">
        <v>175</v>
      </c>
      <c r="P1569" s="59" t="n">
        <v>1.5</v>
      </c>
      <c r="Q1569" s="59" t="n">
        <v>1.5</v>
      </c>
      <c r="R1569" s="59" t="n">
        <v>1</v>
      </c>
      <c r="S1569" s="59" t="n">
        <v>0</v>
      </c>
      <c r="T1569" s="59" t="n">
        <v>0</v>
      </c>
      <c r="U1569" s="59" t="n">
        <v>0</v>
      </c>
      <c r="V1569" s="59" t="n">
        <v>0</v>
      </c>
      <c r="W1569" s="59" t="n">
        <v>0</v>
      </c>
      <c r="X1569" s="59" t="n">
        <v>0</v>
      </c>
      <c r="Y1569" s="59" t="n">
        <f aca="false">IF(terrains!L1569&lt;=2.5,1,IF(terrains!L1569&lt;=4.5,2,IF(terrains!L1569&lt;=6.5,3,4)))</f>
        <v>1</v>
      </c>
      <c r="Z1569" s="59" t="n">
        <f aca="false">IF(terrains!R1569=1,35,IF(terrains!S1569=1,64,IF(terrains!T1569=1,IF(terrains!Y1569=1,85,104),IF(terrains!U1569=1,IF(terrains!Y1569=1,124,152),IF(terrains!V1569=1,(IF(terrains!Y1569=1,146,IF(terrains!Y1569=2,178,263))),IF(terrains!W1569=1,(IF(terrains!Y1569=1,178,IF(terrains!Y1569=2,218,321))),IF(terrains!X1569=1,IF(terrains!Y1569=1,190,IF(terrains!Y1569=2,242,IF(terrains!Y1569=3,357,896))))))))))</f>
        <v>35</v>
      </c>
      <c r="AA1569" s="152" t="n">
        <f aca="false">terrains!Z1569*terrains!F1569</f>
        <v>1130775.655275</v>
      </c>
    </row>
    <row r="1570" customFormat="false" ht="13.8" hidden="false" customHeight="false" outlineLevel="0" collapsed="false">
      <c r="A1570" s="143" t="n">
        <v>1569</v>
      </c>
      <c r="B1570" s="59" t="n">
        <v>294226.036834</v>
      </c>
      <c r="C1570" s="59" t="n">
        <v>5048728.03406</v>
      </c>
      <c r="D1570" s="59" t="s">
        <v>1131</v>
      </c>
      <c r="E1570" s="153" t="n">
        <v>3000.1</v>
      </c>
      <c r="F1570" s="150" t="n">
        <f aca="false">terrains!E1570*10.76391</f>
        <v>32292.806391</v>
      </c>
      <c r="G1570" s="59" t="s">
        <v>895</v>
      </c>
      <c r="H1570" s="59" t="n">
        <v>0</v>
      </c>
      <c r="I1570" s="59" t="n">
        <v>0</v>
      </c>
      <c r="J1570" s="59" t="n">
        <f aca="false">IF(terrains!L1570=13.5,IF(terrains!X1570=1,12,9),-0.392532+1.267037*terrains!L1570+0.472239*terrains!X1570+0.58658*terrains!W1570+0.089417*terrains!V1570+0.531633*terrains!U1570+0.337883*terrains!T1570-0.403545*terrains!S1570)</f>
        <v>2.3715155</v>
      </c>
      <c r="K1570" s="151" t="n">
        <f aca="false">IF(terrains!I1570=0,terrains!J1570,terrains!I1570)</f>
        <v>2.3715155</v>
      </c>
      <c r="L1570" s="59" t="n">
        <v>2.5</v>
      </c>
      <c r="M1570" s="59" t="n">
        <v>1</v>
      </c>
      <c r="N1570" s="59" t="n">
        <v>6</v>
      </c>
      <c r="O1570" s="59" t="s">
        <v>176</v>
      </c>
      <c r="P1570" s="59" t="n">
        <v>2</v>
      </c>
      <c r="Q1570" s="59" t="n">
        <v>1.5</v>
      </c>
      <c r="R1570" s="59" t="n">
        <v>0</v>
      </c>
      <c r="S1570" s="59" t="n">
        <v>1</v>
      </c>
      <c r="T1570" s="59" t="n">
        <v>0</v>
      </c>
      <c r="U1570" s="59" t="n">
        <v>0</v>
      </c>
      <c r="V1570" s="59" t="n">
        <v>0</v>
      </c>
      <c r="W1570" s="59" t="n">
        <v>0</v>
      </c>
      <c r="X1570" s="59" t="n">
        <v>0</v>
      </c>
      <c r="Y1570" s="59" t="n">
        <f aca="false">IF(terrains!L1570&lt;=2.5,1,IF(terrains!L1570&lt;=4.5,2,IF(terrains!L1570&lt;=6.5,3,4)))</f>
        <v>1</v>
      </c>
      <c r="Z1570" s="59" t="n">
        <f aca="false">IF(terrains!R1570=1,35,IF(terrains!S1570=1,64,IF(terrains!T1570=1,IF(terrains!Y1570=1,85,104),IF(terrains!U1570=1,IF(terrains!Y1570=1,124,152),IF(terrains!V1570=1,(IF(terrains!Y1570=1,146,IF(terrains!Y1570=2,178,263))),IF(terrains!W1570=1,(IF(terrains!Y1570=1,178,IF(terrains!Y1570=2,218,321))),IF(terrains!X1570=1,IF(terrains!Y1570=1,190,IF(terrains!Y1570=2,242,IF(terrains!Y1570=3,357,896))))))))))</f>
        <v>64</v>
      </c>
      <c r="AA1570" s="152" t="n">
        <f aca="false">terrains!Z1570*terrains!F1570</f>
        <v>2066739.609024</v>
      </c>
    </row>
    <row r="1571" customFormat="false" ht="13.8" hidden="false" customHeight="false" outlineLevel="0" collapsed="false">
      <c r="A1571" s="143" t="n">
        <v>1570</v>
      </c>
      <c r="B1571" s="59" t="n">
        <v>293446.9912</v>
      </c>
      <c r="C1571" s="59" t="n">
        <v>5033914.848</v>
      </c>
      <c r="D1571" s="59" t="s">
        <v>1132</v>
      </c>
      <c r="E1571" s="153" t="n">
        <v>2996.6</v>
      </c>
      <c r="F1571" s="150" t="n">
        <f aca="false">terrains!E1571*10.76391</f>
        <v>32255.132706</v>
      </c>
      <c r="G1571" s="59" t="s">
        <v>791</v>
      </c>
      <c r="H1571" s="59" t="n">
        <v>0</v>
      </c>
      <c r="I1571" s="59" t="n">
        <v>0</v>
      </c>
      <c r="J1571" s="59" t="n">
        <f aca="false">IF(terrains!L1571=13.5,IF(terrains!X1571=1,12,9),-0.392532+1.267037*terrains!L1571+0.472239*terrains!X1571+0.58658*terrains!W1571+0.089417*terrains!V1571+0.531633*terrains!U1571+0.337883*terrains!T1571-0.403545*terrains!S1571)</f>
        <v>2.141542</v>
      </c>
      <c r="K1571" s="151" t="n">
        <f aca="false">IF(terrains!I1571=0,terrains!J1571,terrains!I1571)</f>
        <v>2.141542</v>
      </c>
      <c r="L1571" s="59" t="n">
        <v>2</v>
      </c>
      <c r="M1571" s="59" t="n">
        <v>1</v>
      </c>
      <c r="N1571" s="59" t="n">
        <v>4</v>
      </c>
      <c r="O1571" s="59" t="s">
        <v>175</v>
      </c>
      <c r="P1571" s="59" t="n">
        <v>2</v>
      </c>
      <c r="Q1571" s="59" t="n">
        <v>2</v>
      </c>
      <c r="R1571" s="59" t="n">
        <v>1</v>
      </c>
      <c r="S1571" s="59" t="n">
        <v>0</v>
      </c>
      <c r="T1571" s="59" t="n">
        <v>0</v>
      </c>
      <c r="U1571" s="59" t="n">
        <v>0</v>
      </c>
      <c r="V1571" s="59" t="n">
        <v>0</v>
      </c>
      <c r="W1571" s="59" t="n">
        <v>0</v>
      </c>
      <c r="X1571" s="59" t="n">
        <v>0</v>
      </c>
      <c r="Y1571" s="59" t="n">
        <f aca="false">IF(terrains!L1571&lt;=2.5,1,IF(terrains!L1571&lt;=4.5,2,IF(terrains!L1571&lt;=6.5,3,4)))</f>
        <v>1</v>
      </c>
      <c r="Z1571" s="59" t="n">
        <f aca="false">IF(terrains!R1571=1,35,IF(terrains!S1571=1,64,IF(terrains!T1571=1,IF(terrains!Y1571=1,85,104),IF(terrains!U1571=1,IF(terrains!Y1571=1,124,152),IF(terrains!V1571=1,(IF(terrains!Y1571=1,146,IF(terrains!Y1571=2,178,263))),IF(terrains!W1571=1,(IF(terrains!Y1571=1,178,IF(terrains!Y1571=2,218,321))),IF(terrains!X1571=1,IF(terrains!Y1571=1,190,IF(terrains!Y1571=2,242,IF(terrains!Y1571=3,357,896))))))))))</f>
        <v>35</v>
      </c>
      <c r="AA1571" s="152" t="n">
        <f aca="false">terrains!Z1571*terrains!F1571</f>
        <v>1128929.64471</v>
      </c>
    </row>
    <row r="1572" customFormat="false" ht="13.8" hidden="false" customHeight="false" outlineLevel="0" collapsed="false">
      <c r="A1572" s="143" t="n">
        <v>1571</v>
      </c>
      <c r="B1572" s="59" t="n">
        <v>299694.120856</v>
      </c>
      <c r="C1572" s="59" t="n">
        <v>5041088.56408</v>
      </c>
      <c r="D1572" s="59" t="s">
        <v>1133</v>
      </c>
      <c r="E1572" s="153" t="n">
        <v>2985.2</v>
      </c>
      <c r="F1572" s="150" t="n">
        <f aca="false">terrains!E1572*10.76391</f>
        <v>32132.424132</v>
      </c>
      <c r="G1572" s="59" t="s">
        <v>552</v>
      </c>
      <c r="H1572" s="59" t="n">
        <v>0</v>
      </c>
      <c r="I1572" s="59" t="n">
        <v>9</v>
      </c>
      <c r="J1572" s="59" t="n">
        <f aca="false">IF(terrains!L1572=13.5,IF(terrains!X1572=1,12,9),-0.392532+1.267037*terrains!L1572+0.472239*terrains!X1572+0.58658*terrains!W1572+0.089417*terrains!V1572+0.531633*terrains!U1572+0.337883*terrains!T1572-0.403545*terrains!S1572)</f>
        <v>7.681929</v>
      </c>
      <c r="K1572" s="151" t="n">
        <f aca="false">IF(terrains!I1572=0,terrains!J1572,terrains!I1572)</f>
        <v>9</v>
      </c>
      <c r="L1572" s="59" t="n">
        <v>6</v>
      </c>
      <c r="M1572" s="59" t="n">
        <v>0</v>
      </c>
      <c r="N1572" s="59" t="n">
        <v>0</v>
      </c>
      <c r="O1572" s="59" t="s">
        <v>181</v>
      </c>
      <c r="P1572" s="59" t="n">
        <v>0</v>
      </c>
      <c r="Q1572" s="59" t="n">
        <v>0</v>
      </c>
      <c r="R1572" s="59" t="n">
        <v>0</v>
      </c>
      <c r="S1572" s="59" t="n">
        <v>0</v>
      </c>
      <c r="T1572" s="59" t="n">
        <v>0</v>
      </c>
      <c r="U1572" s="59" t="n">
        <v>0</v>
      </c>
      <c r="V1572" s="59" t="n">
        <v>0</v>
      </c>
      <c r="W1572" s="59" t="n">
        <v>0</v>
      </c>
      <c r="X1572" s="59" t="n">
        <v>1</v>
      </c>
      <c r="Y1572" s="59" t="n">
        <f aca="false">IF(terrains!L1572&lt;=2.5,1,IF(terrains!L1572&lt;=4.5,2,IF(terrains!L1572&lt;=6.5,3,4)))</f>
        <v>3</v>
      </c>
      <c r="Z1572" s="59" t="n">
        <f aca="false">IF(terrains!R1572=1,35,IF(terrains!S1572=1,64,IF(terrains!T1572=1,IF(terrains!Y1572=1,85,104),IF(terrains!U1572=1,IF(terrains!Y1572=1,124,152),IF(terrains!V1572=1,(IF(terrains!Y1572=1,146,IF(terrains!Y1572=2,178,263))),IF(terrains!W1572=1,(IF(terrains!Y1572=1,178,IF(terrains!Y1572=2,218,321))),IF(terrains!X1572=1,IF(terrains!Y1572=1,190,IF(terrains!Y1572=2,242,IF(terrains!Y1572=3,357,896))))))))))</f>
        <v>357</v>
      </c>
      <c r="AA1572" s="152" t="n">
        <f aca="false">terrains!Z1572*terrains!F1572</f>
        <v>11471275.415124</v>
      </c>
    </row>
    <row r="1573" customFormat="false" ht="13.8" hidden="false" customHeight="false" outlineLevel="0" collapsed="false">
      <c r="A1573" s="143" t="n">
        <v>1572</v>
      </c>
      <c r="B1573" s="59" t="n">
        <v>292233.670986</v>
      </c>
      <c r="C1573" s="59" t="n">
        <v>5040186.91168</v>
      </c>
      <c r="D1573" s="59" t="s">
        <v>1134</v>
      </c>
      <c r="E1573" s="153" t="n">
        <v>2982.3</v>
      </c>
      <c r="F1573" s="150" t="n">
        <f aca="false">terrains!E1573*10.76391</f>
        <v>32101.208793</v>
      </c>
      <c r="G1573" s="59" t="s">
        <v>284</v>
      </c>
      <c r="H1573" s="59" t="n">
        <v>1</v>
      </c>
      <c r="I1573" s="59" t="n">
        <v>6</v>
      </c>
      <c r="J1573" s="59" t="n">
        <f aca="false">IF(terrains!L1573=13.5,IF(terrains!X1573=1,12,9),-0.392532+1.267037*terrains!L1573+0.472239*terrains!X1573+0.58658*terrains!W1573+0.089417*terrains!V1573+0.531633*terrains!U1573+0.337883*terrains!T1573-0.403545*terrains!S1573)</f>
        <v>5.013499</v>
      </c>
      <c r="K1573" s="151" t="n">
        <f aca="false">IF(terrains!I1573=0,terrains!J1573,terrains!I1573)</f>
        <v>6</v>
      </c>
      <c r="L1573" s="59" t="n">
        <v>4</v>
      </c>
      <c r="M1573" s="59" t="n">
        <v>2</v>
      </c>
      <c r="N1573" s="59" t="n">
        <v>12</v>
      </c>
      <c r="O1573" s="59" t="s">
        <v>177</v>
      </c>
      <c r="P1573" s="59" t="n">
        <v>2</v>
      </c>
      <c r="Q1573" s="59" t="n">
        <v>2.5</v>
      </c>
      <c r="R1573" s="59" t="n">
        <v>0</v>
      </c>
      <c r="S1573" s="59" t="n">
        <v>0</v>
      </c>
      <c r="T1573" s="59" t="n">
        <v>1</v>
      </c>
      <c r="U1573" s="59" t="n">
        <v>0</v>
      </c>
      <c r="V1573" s="59" t="n">
        <v>0</v>
      </c>
      <c r="W1573" s="59" t="n">
        <v>0</v>
      </c>
      <c r="X1573" s="59" t="n">
        <v>0</v>
      </c>
      <c r="Y1573" s="59" t="n">
        <f aca="false">IF(terrains!L1573&lt;=2.5,1,IF(terrains!L1573&lt;=4.5,2,IF(terrains!L1573&lt;=6.5,3,4)))</f>
        <v>2</v>
      </c>
      <c r="Z1573" s="59" t="n">
        <f aca="false">IF(terrains!R1573=1,35,IF(terrains!S1573=1,64,IF(terrains!T1573=1,IF(terrains!Y1573=1,85,104),IF(terrains!U1573=1,IF(terrains!Y1573=1,124,152),IF(terrains!V1573=1,(IF(terrains!Y1573=1,146,IF(terrains!Y1573=2,178,263))),IF(terrains!W1573=1,(IF(terrains!Y1573=1,178,IF(terrains!Y1573=2,218,321))),IF(terrains!X1573=1,IF(terrains!Y1573=1,190,IF(terrains!Y1573=2,242,IF(terrains!Y1573=3,357,896))))))))))</f>
        <v>104</v>
      </c>
      <c r="AA1573" s="152" t="n">
        <f aca="false">terrains!Z1573*terrains!F1573</f>
        <v>3338525.714472</v>
      </c>
    </row>
    <row r="1574" customFormat="false" ht="13.8" hidden="false" customHeight="false" outlineLevel="0" collapsed="false">
      <c r="A1574" s="143" t="n">
        <v>1573</v>
      </c>
      <c r="B1574" s="59" t="n">
        <v>298437.01988</v>
      </c>
      <c r="C1574" s="59" t="n">
        <v>5038001.38522</v>
      </c>
      <c r="D1574" s="59" t="s">
        <v>1135</v>
      </c>
      <c r="E1574" s="153" t="n">
        <v>2978.77</v>
      </c>
      <c r="F1574" s="150" t="n">
        <f aca="false">terrains!E1574*10.76391</f>
        <v>32063.2121907</v>
      </c>
      <c r="G1574" s="59" t="s">
        <v>454</v>
      </c>
      <c r="H1574" s="59" t="n">
        <v>0</v>
      </c>
      <c r="I1574" s="59" t="n">
        <v>0</v>
      </c>
      <c r="J1574" s="59" t="n">
        <f aca="false">IF(terrains!L1574=13.5,IF(terrains!X1574=1,12,9),-0.392532+1.267037*terrains!L1574+0.472239*terrains!X1574+0.58658*terrains!W1574+0.089417*terrains!V1574+0.531633*terrains!U1574+0.337883*terrains!T1574-0.403545*terrains!S1574)</f>
        <v>4.3799805</v>
      </c>
      <c r="K1574" s="151" t="n">
        <f aca="false">IF(terrains!I1574=0,terrains!J1574,terrains!I1574)</f>
        <v>4.3799805</v>
      </c>
      <c r="L1574" s="59" t="n">
        <v>3.5</v>
      </c>
      <c r="M1574" s="59" t="n">
        <v>2</v>
      </c>
      <c r="N1574" s="59" t="n">
        <v>8</v>
      </c>
      <c r="O1574" s="59" t="s">
        <v>177</v>
      </c>
      <c r="P1574" s="59" t="n">
        <v>2.5</v>
      </c>
      <c r="Q1574" s="59" t="n">
        <v>2.5</v>
      </c>
      <c r="R1574" s="59" t="n">
        <v>0</v>
      </c>
      <c r="S1574" s="59" t="n">
        <v>0</v>
      </c>
      <c r="T1574" s="59" t="n">
        <v>1</v>
      </c>
      <c r="U1574" s="59" t="n">
        <v>0</v>
      </c>
      <c r="V1574" s="59" t="n">
        <v>0</v>
      </c>
      <c r="W1574" s="59" t="n">
        <v>0</v>
      </c>
      <c r="X1574" s="59" t="n">
        <v>0</v>
      </c>
      <c r="Y1574" s="59" t="n">
        <f aca="false">IF(terrains!L1574&lt;=2.5,1,IF(terrains!L1574&lt;=4.5,2,IF(terrains!L1574&lt;=6.5,3,4)))</f>
        <v>2</v>
      </c>
      <c r="Z1574" s="59" t="n">
        <f aca="false">IF(terrains!R1574=1,35,IF(terrains!S1574=1,64,IF(terrains!T1574=1,IF(terrains!Y1574=1,85,104),IF(terrains!U1574=1,IF(terrains!Y1574=1,124,152),IF(terrains!V1574=1,(IF(terrains!Y1574=1,146,IF(terrains!Y1574=2,178,263))),IF(terrains!W1574=1,(IF(terrains!Y1574=1,178,IF(terrains!Y1574=2,218,321))),IF(terrains!X1574=1,IF(terrains!Y1574=1,190,IF(terrains!Y1574=2,242,IF(terrains!Y1574=3,357,896))))))))))</f>
        <v>104</v>
      </c>
      <c r="AA1574" s="152" t="n">
        <f aca="false">terrains!Z1574*terrains!F1574</f>
        <v>3334574.0678328</v>
      </c>
    </row>
    <row r="1575" customFormat="false" ht="13.8" hidden="false" customHeight="false" outlineLevel="0" collapsed="false">
      <c r="A1575" s="143" t="n">
        <v>1574</v>
      </c>
      <c r="B1575" s="59" t="n">
        <v>298397.8741</v>
      </c>
      <c r="C1575" s="59" t="n">
        <v>5049277.922</v>
      </c>
      <c r="D1575" s="59" t="s">
        <v>1136</v>
      </c>
      <c r="E1575" s="153" t="n">
        <v>2977</v>
      </c>
      <c r="F1575" s="150" t="n">
        <f aca="false">terrains!E1575*10.76391</f>
        <v>32044.16007</v>
      </c>
      <c r="G1575" s="59" t="s">
        <v>1137</v>
      </c>
      <c r="H1575" s="59" t="n">
        <v>0</v>
      </c>
      <c r="I1575" s="59" t="n">
        <v>7.5</v>
      </c>
      <c r="J1575" s="59" t="n">
        <f aca="false">IF(terrains!L1575=13.5,IF(terrains!X1575=1,12,9),-0.392532+1.267037*terrains!L1575+0.472239*terrains!X1575+0.58658*terrains!W1575+0.089417*terrains!V1575+0.531633*terrains!U1575+0.337883*terrains!T1575-0.403545*terrains!S1575)</f>
        <v>5.539108</v>
      </c>
      <c r="K1575" s="151" t="n">
        <f aca="false">IF(terrains!I1575=0,terrains!J1575,terrains!I1575)</f>
        <v>7.5</v>
      </c>
      <c r="L1575" s="59" t="n">
        <v>5</v>
      </c>
      <c r="M1575" s="59" t="n">
        <v>3</v>
      </c>
      <c r="N1575" s="59" t="n">
        <v>0</v>
      </c>
      <c r="O1575" s="59" t="s">
        <v>176</v>
      </c>
      <c r="P1575" s="59" t="n">
        <v>1</v>
      </c>
      <c r="Q1575" s="59" t="n">
        <v>2</v>
      </c>
      <c r="R1575" s="59" t="n">
        <v>0</v>
      </c>
      <c r="S1575" s="59" t="n">
        <v>1</v>
      </c>
      <c r="T1575" s="59" t="n">
        <v>0</v>
      </c>
      <c r="U1575" s="59" t="n">
        <v>0</v>
      </c>
      <c r="V1575" s="59" t="n">
        <v>0</v>
      </c>
      <c r="W1575" s="59" t="n">
        <v>0</v>
      </c>
      <c r="X1575" s="59" t="n">
        <v>0</v>
      </c>
      <c r="Y1575" s="59" t="n">
        <f aca="false">IF(terrains!L1575&lt;=2.5,1,IF(terrains!L1575&lt;=4.5,2,IF(terrains!L1575&lt;=6.5,3,4)))</f>
        <v>3</v>
      </c>
      <c r="Z1575" s="59" t="n">
        <f aca="false">IF(terrains!R1575=1,35,IF(terrains!S1575=1,64,IF(terrains!T1575=1,IF(terrains!Y1575=1,85,104),IF(terrains!U1575=1,IF(terrains!Y1575=1,124,152),IF(terrains!V1575=1,(IF(terrains!Y1575=1,146,IF(terrains!Y1575=2,178,263))),IF(terrains!W1575=1,(IF(terrains!Y1575=1,178,IF(terrains!Y1575=2,218,321))),IF(terrains!X1575=1,IF(terrains!Y1575=1,190,IF(terrains!Y1575=2,242,IF(terrains!Y1575=3,357,896))))))))))</f>
        <v>64</v>
      </c>
      <c r="AA1575" s="152" t="n">
        <f aca="false">terrains!Z1575*terrains!F1575</f>
        <v>2050826.24448</v>
      </c>
    </row>
    <row r="1576" customFormat="false" ht="13.8" hidden="false" customHeight="false" outlineLevel="0" collapsed="false">
      <c r="A1576" s="143" t="n">
        <v>1575</v>
      </c>
      <c r="B1576" s="59" t="n">
        <v>297468.702285</v>
      </c>
      <c r="C1576" s="59" t="n">
        <v>5049140.36988</v>
      </c>
      <c r="D1576" s="59" t="s">
        <v>1138</v>
      </c>
      <c r="E1576" s="153" t="n">
        <v>2976.3</v>
      </c>
      <c r="F1576" s="150" t="n">
        <f aca="false">terrains!E1576*10.76391</f>
        <v>32036.625333</v>
      </c>
      <c r="G1576" s="59" t="s">
        <v>1139</v>
      </c>
      <c r="H1576" s="59" t="n">
        <v>0</v>
      </c>
      <c r="I1576" s="59" t="n">
        <v>0</v>
      </c>
      <c r="J1576" s="59" t="n">
        <f aca="false">IF(terrains!L1576=13.5,IF(terrains!X1576=1,12,9),-0.392532+1.267037*terrains!L1576+0.472239*terrains!X1576+0.58658*terrains!W1576+0.089417*terrains!V1576+0.531633*terrains!U1576+0.337883*terrains!T1576-0.403545*terrains!S1576)</f>
        <v>1.737997</v>
      </c>
      <c r="K1576" s="151" t="n">
        <f aca="false">IF(terrains!I1576=0,terrains!J1576,terrains!I1576)</f>
        <v>1.737997</v>
      </c>
      <c r="L1576" s="59" t="n">
        <v>2</v>
      </c>
      <c r="M1576" s="59" t="n">
        <v>1</v>
      </c>
      <c r="N1576" s="59" t="n">
        <v>3</v>
      </c>
      <c r="O1576" s="59" t="s">
        <v>176</v>
      </c>
      <c r="P1576" s="59" t="n">
        <v>1.5</v>
      </c>
      <c r="Q1576" s="59" t="n">
        <v>2</v>
      </c>
      <c r="R1576" s="59" t="n">
        <v>0</v>
      </c>
      <c r="S1576" s="59" t="n">
        <v>1</v>
      </c>
      <c r="T1576" s="59" t="n">
        <v>0</v>
      </c>
      <c r="U1576" s="59" t="n">
        <v>0</v>
      </c>
      <c r="V1576" s="59" t="n">
        <v>0</v>
      </c>
      <c r="W1576" s="59" t="n">
        <v>0</v>
      </c>
      <c r="X1576" s="59" t="n">
        <v>0</v>
      </c>
      <c r="Y1576" s="59" t="n">
        <f aca="false">IF(terrains!L1576&lt;=2.5,1,IF(terrains!L1576&lt;=4.5,2,IF(terrains!L1576&lt;=6.5,3,4)))</f>
        <v>1</v>
      </c>
      <c r="Z1576" s="59" t="n">
        <f aca="false">IF(terrains!R1576=1,35,IF(terrains!S1576=1,64,IF(terrains!T1576=1,IF(terrains!Y1576=1,85,104),IF(terrains!U1576=1,IF(terrains!Y1576=1,124,152),IF(terrains!V1576=1,(IF(terrains!Y1576=1,146,IF(terrains!Y1576=2,178,263))),IF(terrains!W1576=1,(IF(terrains!Y1576=1,178,IF(terrains!Y1576=2,218,321))),IF(terrains!X1576=1,IF(terrains!Y1576=1,190,IF(terrains!Y1576=2,242,IF(terrains!Y1576=3,357,896))))))))))</f>
        <v>64</v>
      </c>
      <c r="AA1576" s="152" t="n">
        <f aca="false">terrains!Z1576*terrains!F1576</f>
        <v>2050344.021312</v>
      </c>
    </row>
    <row r="1577" customFormat="false" ht="13.8" hidden="false" customHeight="false" outlineLevel="0" collapsed="false">
      <c r="A1577" s="143" t="n">
        <v>1576</v>
      </c>
      <c r="B1577" s="59" t="n">
        <v>294960.3138</v>
      </c>
      <c r="C1577" s="59" t="n">
        <v>5049199.896</v>
      </c>
      <c r="D1577" s="59" t="s">
        <v>1140</v>
      </c>
      <c r="E1577" s="153" t="n">
        <v>2972.9</v>
      </c>
      <c r="F1577" s="150" t="n">
        <f aca="false">terrains!E1577*10.76391</f>
        <v>32000.028039</v>
      </c>
      <c r="G1577" s="59" t="s">
        <v>494</v>
      </c>
      <c r="H1577" s="59" t="n">
        <v>0</v>
      </c>
      <c r="I1577" s="59" t="n">
        <v>0</v>
      </c>
      <c r="J1577" s="59" t="n">
        <f aca="false">IF(terrains!L1577=13.5,IF(terrains!X1577=1,12,9),-0.392532+1.267037*terrains!L1577+0.472239*terrains!X1577+0.58658*terrains!W1577+0.089417*terrains!V1577+0.531633*terrains!U1577+0.337883*terrains!T1577-0.403545*terrains!S1577)</f>
        <v>1.737997</v>
      </c>
      <c r="K1577" s="151" t="n">
        <f aca="false">IF(terrains!I1577=0,terrains!J1577,terrains!I1577)</f>
        <v>1.737997</v>
      </c>
      <c r="L1577" s="59" t="n">
        <v>2</v>
      </c>
      <c r="M1577" s="59" t="n">
        <v>1</v>
      </c>
      <c r="N1577" s="59" t="n">
        <v>3</v>
      </c>
      <c r="O1577" s="59" t="s">
        <v>176</v>
      </c>
      <c r="P1577" s="59" t="n">
        <v>2</v>
      </c>
      <c r="Q1577" s="59" t="n">
        <v>1.5</v>
      </c>
      <c r="R1577" s="59" t="n">
        <v>0</v>
      </c>
      <c r="S1577" s="59" t="n">
        <v>1</v>
      </c>
      <c r="T1577" s="59" t="n">
        <v>0</v>
      </c>
      <c r="U1577" s="59" t="n">
        <v>0</v>
      </c>
      <c r="V1577" s="59" t="n">
        <v>0</v>
      </c>
      <c r="W1577" s="59" t="n">
        <v>0</v>
      </c>
      <c r="X1577" s="59" t="n">
        <v>0</v>
      </c>
      <c r="Y1577" s="59" t="n">
        <f aca="false">IF(terrains!L1577&lt;=2.5,1,IF(terrains!L1577&lt;=4.5,2,IF(terrains!L1577&lt;=6.5,3,4)))</f>
        <v>1</v>
      </c>
      <c r="Z1577" s="59" t="n">
        <f aca="false">IF(terrains!R1577=1,35,IF(terrains!S1577=1,64,IF(terrains!T1577=1,IF(terrains!Y1577=1,85,104),IF(terrains!U1577=1,IF(terrains!Y1577=1,124,152),IF(terrains!V1577=1,(IF(terrains!Y1577=1,146,IF(terrains!Y1577=2,178,263))),IF(terrains!W1577=1,(IF(terrains!Y1577=1,178,IF(terrains!Y1577=2,218,321))),IF(terrains!X1577=1,IF(terrains!Y1577=1,190,IF(terrains!Y1577=2,242,IF(terrains!Y1577=3,357,896))))))))))</f>
        <v>64</v>
      </c>
      <c r="AA1577" s="152" t="n">
        <f aca="false">terrains!Z1577*terrains!F1577</f>
        <v>2048001.794496</v>
      </c>
    </row>
    <row r="1578" customFormat="false" ht="13.8" hidden="false" customHeight="false" outlineLevel="0" collapsed="false">
      <c r="A1578" s="143" t="n">
        <v>1577</v>
      </c>
      <c r="B1578" s="59" t="n">
        <v>296311.569964</v>
      </c>
      <c r="C1578" s="59" t="n">
        <v>5041535.45414</v>
      </c>
      <c r="D1578" s="59" t="s">
        <v>1141</v>
      </c>
      <c r="E1578" s="153" t="n">
        <v>2972.5</v>
      </c>
      <c r="F1578" s="150" t="n">
        <f aca="false">terrains!E1578*10.76391</f>
        <v>31995.722475</v>
      </c>
      <c r="G1578" s="59" t="s">
        <v>224</v>
      </c>
      <c r="H1578" s="59" t="n">
        <v>0</v>
      </c>
      <c r="I1578" s="59" t="n">
        <v>0</v>
      </c>
      <c r="J1578" s="59" t="n">
        <f aca="false">IF(terrains!L1578=13.5,IF(terrains!X1578=1,12,9),-0.392532+1.267037*terrains!L1578+0.472239*terrains!X1578+0.58658*terrains!W1578+0.089417*terrains!V1578+0.531633*terrains!U1578+0.337883*terrains!T1578-0.403545*terrains!S1578)</f>
        <v>2.728122</v>
      </c>
      <c r="K1578" s="151" t="n">
        <f aca="false">IF(terrains!I1578=0,terrains!J1578,terrains!I1578)</f>
        <v>2.728122</v>
      </c>
      <c r="L1578" s="59" t="n">
        <v>2</v>
      </c>
      <c r="M1578" s="59" t="n">
        <v>1</v>
      </c>
      <c r="N1578" s="59" t="n">
        <v>3</v>
      </c>
      <c r="O1578" s="59" t="s">
        <v>180</v>
      </c>
      <c r="P1578" s="59" t="n">
        <v>2</v>
      </c>
      <c r="Q1578" s="59" t="n">
        <v>2</v>
      </c>
      <c r="R1578" s="59" t="n">
        <v>0</v>
      </c>
      <c r="S1578" s="59" t="n">
        <v>0</v>
      </c>
      <c r="T1578" s="59" t="n">
        <v>0</v>
      </c>
      <c r="U1578" s="59" t="n">
        <v>0</v>
      </c>
      <c r="V1578" s="59" t="n">
        <v>0</v>
      </c>
      <c r="W1578" s="59" t="n">
        <v>1</v>
      </c>
      <c r="X1578" s="59" t="n">
        <v>0</v>
      </c>
      <c r="Y1578" s="59" t="n">
        <f aca="false">IF(terrains!L1578&lt;=2.5,1,IF(terrains!L1578&lt;=4.5,2,IF(terrains!L1578&lt;=6.5,3,4)))</f>
        <v>1</v>
      </c>
      <c r="Z1578" s="59" t="n">
        <f aca="false">IF(terrains!R1578=1,35,IF(terrains!S1578=1,64,IF(terrains!T1578=1,IF(terrains!Y1578=1,85,104),IF(terrains!U1578=1,IF(terrains!Y1578=1,124,152),IF(terrains!V1578=1,(IF(terrains!Y1578=1,146,IF(terrains!Y1578=2,178,263))),IF(terrains!W1578=1,(IF(terrains!Y1578=1,178,IF(terrains!Y1578=2,218,321))),IF(terrains!X1578=1,IF(terrains!Y1578=1,190,IF(terrains!Y1578=2,242,IF(terrains!Y1578=3,357,896))))))))))</f>
        <v>178</v>
      </c>
      <c r="AA1578" s="152" t="n">
        <f aca="false">terrains!Z1578*terrains!F1578</f>
        <v>5695238.60055</v>
      </c>
    </row>
    <row r="1579" customFormat="false" ht="13.8" hidden="false" customHeight="false" outlineLevel="0" collapsed="false">
      <c r="A1579" s="143" t="n">
        <v>1578</v>
      </c>
      <c r="B1579" s="59" t="n">
        <v>298194.1326</v>
      </c>
      <c r="C1579" s="59" t="n">
        <v>5045049.418</v>
      </c>
      <c r="D1579" s="59" t="s">
        <v>1142</v>
      </c>
      <c r="E1579" s="153" t="n">
        <v>2970</v>
      </c>
      <c r="F1579" s="150" t="n">
        <f aca="false">terrains!E1579*10.76391</f>
        <v>31968.8127</v>
      </c>
      <c r="G1579" s="59" t="s">
        <v>220</v>
      </c>
      <c r="H1579" s="59" t="n">
        <v>0</v>
      </c>
      <c r="I1579" s="59" t="n">
        <v>0</v>
      </c>
      <c r="J1579" s="59" t="n">
        <f aca="false">IF(terrains!L1579=13.5,IF(terrains!X1579=1,12,9),-0.392532+1.267037*terrains!L1579+0.472239*terrains!X1579+0.58658*terrains!W1579+0.089417*terrains!V1579+0.531633*terrains!U1579+0.337883*terrains!T1579-0.403545*terrains!S1579)</f>
        <v>3.746462</v>
      </c>
      <c r="K1579" s="151" t="n">
        <f aca="false">IF(terrains!I1579=0,terrains!J1579,terrains!I1579)</f>
        <v>3.746462</v>
      </c>
      <c r="L1579" s="59" t="n">
        <v>3</v>
      </c>
      <c r="M1579" s="59" t="n">
        <v>2</v>
      </c>
      <c r="N1579" s="59" t="n">
        <v>6</v>
      </c>
      <c r="O1579" s="59" t="s">
        <v>177</v>
      </c>
      <c r="P1579" s="59" t="n">
        <v>2</v>
      </c>
      <c r="Q1579" s="59" t="n">
        <v>2.5</v>
      </c>
      <c r="R1579" s="59" t="n">
        <v>0</v>
      </c>
      <c r="S1579" s="59" t="n">
        <v>0</v>
      </c>
      <c r="T1579" s="59" t="n">
        <v>1</v>
      </c>
      <c r="U1579" s="59" t="n">
        <v>0</v>
      </c>
      <c r="V1579" s="59" t="n">
        <v>0</v>
      </c>
      <c r="W1579" s="59" t="n">
        <v>0</v>
      </c>
      <c r="X1579" s="59" t="n">
        <v>0</v>
      </c>
      <c r="Y1579" s="59" t="n">
        <f aca="false">IF(terrains!L1579&lt;=2.5,1,IF(terrains!L1579&lt;=4.5,2,IF(terrains!L1579&lt;=6.5,3,4)))</f>
        <v>2</v>
      </c>
      <c r="Z1579" s="59" t="n">
        <f aca="false">IF(terrains!R1579=1,35,IF(terrains!S1579=1,64,IF(terrains!T1579=1,IF(terrains!Y1579=1,85,104),IF(terrains!U1579=1,IF(terrains!Y1579=1,124,152),IF(terrains!V1579=1,(IF(terrains!Y1579=1,146,IF(terrains!Y1579=2,178,263))),IF(terrains!W1579=1,(IF(terrains!Y1579=1,178,IF(terrains!Y1579=2,218,321))),IF(terrains!X1579=1,IF(terrains!Y1579=1,190,IF(terrains!Y1579=2,242,IF(terrains!Y1579=3,357,896))))))))))</f>
        <v>104</v>
      </c>
      <c r="AA1579" s="152" t="n">
        <f aca="false">terrains!Z1579*terrains!F1579</f>
        <v>3324756.5208</v>
      </c>
    </row>
    <row r="1580" customFormat="false" ht="13.8" hidden="false" customHeight="false" outlineLevel="0" collapsed="false">
      <c r="A1580" s="143" t="n">
        <v>1579</v>
      </c>
      <c r="B1580" s="59" t="n">
        <v>280005.0306</v>
      </c>
      <c r="C1580" s="59" t="n">
        <v>5041240.965</v>
      </c>
      <c r="D1580" s="59" t="s">
        <v>1143</v>
      </c>
      <c r="E1580" s="153" t="n">
        <v>2966.3</v>
      </c>
      <c r="F1580" s="150" t="n">
        <f aca="false">terrains!E1580*10.76391</f>
        <v>31928.986233</v>
      </c>
      <c r="G1580" s="59" t="s">
        <v>406</v>
      </c>
      <c r="H1580" s="59" t="n">
        <v>0</v>
      </c>
      <c r="I1580" s="59" t="n">
        <v>0</v>
      </c>
      <c r="J1580" s="59" t="n">
        <f aca="false">IF(terrains!L1580=13.5,IF(terrains!X1580=1,12,9),-0.392532+1.267037*terrains!L1580+0.472239*terrains!X1580+0.58658*terrains!W1580+0.089417*terrains!V1580+0.531633*terrains!U1580+0.337883*terrains!T1580-0.403545*terrains!S1580)</f>
        <v>1.5080235</v>
      </c>
      <c r="K1580" s="151" t="n">
        <f aca="false">IF(terrains!I1580=0,terrains!J1580,terrains!I1580)</f>
        <v>1.5080235</v>
      </c>
      <c r="L1580" s="59" t="n">
        <v>1.5</v>
      </c>
      <c r="M1580" s="59" t="n">
        <v>1</v>
      </c>
      <c r="N1580" s="59" t="n">
        <v>2</v>
      </c>
      <c r="O1580" s="59" t="s">
        <v>175</v>
      </c>
      <c r="P1580" s="59" t="n">
        <v>1</v>
      </c>
      <c r="Q1580" s="59" t="n">
        <v>1.5</v>
      </c>
      <c r="R1580" s="59" t="n">
        <v>1</v>
      </c>
      <c r="S1580" s="59" t="n">
        <v>0</v>
      </c>
      <c r="T1580" s="59" t="n">
        <v>0</v>
      </c>
      <c r="U1580" s="59" t="n">
        <v>0</v>
      </c>
      <c r="V1580" s="59" t="n">
        <v>0</v>
      </c>
      <c r="W1580" s="59" t="n">
        <v>0</v>
      </c>
      <c r="X1580" s="59" t="n">
        <v>0</v>
      </c>
      <c r="Y1580" s="59" t="n">
        <f aca="false">IF(terrains!L1580&lt;=2.5,1,IF(terrains!L1580&lt;=4.5,2,IF(terrains!L1580&lt;=6.5,3,4)))</f>
        <v>1</v>
      </c>
      <c r="Z1580" s="59" t="n">
        <f aca="false">IF(terrains!R1580=1,35,IF(terrains!S1580=1,64,IF(terrains!T1580=1,IF(terrains!Y1580=1,85,104),IF(terrains!U1580=1,IF(terrains!Y1580=1,124,152),IF(terrains!V1580=1,(IF(terrains!Y1580=1,146,IF(terrains!Y1580=2,178,263))),IF(terrains!W1580=1,(IF(terrains!Y1580=1,178,IF(terrains!Y1580=2,218,321))),IF(terrains!X1580=1,IF(terrains!Y1580=1,190,IF(terrains!Y1580=2,242,IF(terrains!Y1580=3,357,896))))))))))</f>
        <v>35</v>
      </c>
      <c r="AA1580" s="152" t="n">
        <f aca="false">terrains!Z1580*terrains!F1580</f>
        <v>1117514.518155</v>
      </c>
    </row>
    <row r="1581" customFormat="false" ht="13.8" hidden="false" customHeight="false" outlineLevel="0" collapsed="false">
      <c r="A1581" s="143" t="n">
        <v>1580</v>
      </c>
      <c r="B1581" s="59" t="n">
        <v>301940.559923</v>
      </c>
      <c r="C1581" s="59" t="n">
        <v>5050085.35451</v>
      </c>
      <c r="D1581" s="59" t="s">
        <v>1144</v>
      </c>
      <c r="E1581" s="153" t="n">
        <v>2958</v>
      </c>
      <c r="F1581" s="150" t="n">
        <f aca="false">terrains!E1581*10.76391</f>
        <v>31839.64578</v>
      </c>
      <c r="G1581" s="59" t="s">
        <v>305</v>
      </c>
      <c r="H1581" s="59" t="n">
        <v>0</v>
      </c>
      <c r="I1581" s="59" t="n">
        <v>6</v>
      </c>
      <c r="J1581" s="59" t="n">
        <f aca="false">IF(terrains!L1581=13.5,IF(terrains!X1581=1,12,9),-0.392532+1.267037*terrains!L1581+0.472239*terrains!X1581+0.58658*terrains!W1581+0.089417*terrains!V1581+0.531633*terrains!U1581+0.337883*terrains!T1581-0.403545*terrains!S1581)</f>
        <v>4.272071</v>
      </c>
      <c r="K1581" s="151" t="n">
        <f aca="false">IF(terrains!I1581=0,terrains!J1581,terrains!I1581)</f>
        <v>6</v>
      </c>
      <c r="L1581" s="59" t="n">
        <v>4</v>
      </c>
      <c r="M1581" s="59" t="n">
        <v>2</v>
      </c>
      <c r="N1581" s="59" t="n">
        <v>12</v>
      </c>
      <c r="O1581" s="59" t="s">
        <v>176</v>
      </c>
      <c r="P1581" s="59" t="n">
        <v>2</v>
      </c>
      <c r="Q1581" s="59" t="n">
        <v>2.5</v>
      </c>
      <c r="R1581" s="59" t="n">
        <v>0</v>
      </c>
      <c r="S1581" s="59" t="n">
        <v>1</v>
      </c>
      <c r="T1581" s="59" t="n">
        <v>0</v>
      </c>
      <c r="U1581" s="59" t="n">
        <v>0</v>
      </c>
      <c r="V1581" s="59" t="n">
        <v>0</v>
      </c>
      <c r="W1581" s="59" t="n">
        <v>0</v>
      </c>
      <c r="X1581" s="59" t="n">
        <v>0</v>
      </c>
      <c r="Y1581" s="59" t="n">
        <f aca="false">IF(terrains!L1581&lt;=2.5,1,IF(terrains!L1581&lt;=4.5,2,IF(terrains!L1581&lt;=6.5,3,4)))</f>
        <v>2</v>
      </c>
      <c r="Z1581" s="59" t="n">
        <f aca="false">IF(terrains!R1581=1,35,IF(terrains!S1581=1,64,IF(terrains!T1581=1,IF(terrains!Y1581=1,85,104),IF(terrains!U1581=1,IF(terrains!Y1581=1,124,152),IF(terrains!V1581=1,(IF(terrains!Y1581=1,146,IF(terrains!Y1581=2,178,263))),IF(terrains!W1581=1,(IF(terrains!Y1581=1,178,IF(terrains!Y1581=2,218,321))),IF(terrains!X1581=1,IF(terrains!Y1581=1,190,IF(terrains!Y1581=2,242,IF(terrains!Y1581=3,357,896))))))))))</f>
        <v>64</v>
      </c>
      <c r="AA1581" s="152" t="n">
        <f aca="false">terrains!Z1581*terrains!F1581</f>
        <v>2037737.32992</v>
      </c>
    </row>
    <row r="1582" customFormat="false" ht="13.8" hidden="false" customHeight="false" outlineLevel="0" collapsed="false">
      <c r="A1582" s="143" t="n">
        <v>1581</v>
      </c>
      <c r="B1582" s="59" t="n">
        <v>299893.797119</v>
      </c>
      <c r="C1582" s="59" t="n">
        <v>5041861.50472</v>
      </c>
      <c r="D1582" s="59" t="s">
        <v>1145</v>
      </c>
      <c r="E1582" s="153" t="n">
        <v>2955.7</v>
      </c>
      <c r="F1582" s="150" t="n">
        <f aca="false">terrains!E1582*10.76391</f>
        <v>31814.888787</v>
      </c>
      <c r="G1582" s="59" t="s">
        <v>246</v>
      </c>
      <c r="H1582" s="59" t="n">
        <v>0</v>
      </c>
      <c r="I1582" s="59" t="n">
        <v>6</v>
      </c>
      <c r="J1582" s="59" t="n">
        <f aca="false">IF(terrains!L1582=13.5,IF(terrains!X1582=1,12,9),-0.392532+1.267037*terrains!L1582+0.472239*terrains!X1582+0.58658*terrains!W1582+0.089417*terrains!V1582+0.531633*terrains!U1582+0.337883*terrains!T1582-0.403545*terrains!S1582)</f>
        <v>5.3985515</v>
      </c>
      <c r="K1582" s="151" t="n">
        <f aca="false">IF(terrains!I1582=0,terrains!J1582,terrains!I1582)</f>
        <v>6</v>
      </c>
      <c r="L1582" s="59" t="n">
        <v>4.5</v>
      </c>
      <c r="M1582" s="59" t="n">
        <v>0</v>
      </c>
      <c r="N1582" s="59" t="n">
        <v>0</v>
      </c>
      <c r="O1582" s="59" t="s">
        <v>179</v>
      </c>
      <c r="P1582" s="59" t="n">
        <v>0</v>
      </c>
      <c r="Q1582" s="59" t="n">
        <v>0</v>
      </c>
      <c r="R1582" s="59" t="n">
        <v>0</v>
      </c>
      <c r="S1582" s="59" t="n">
        <v>0</v>
      </c>
      <c r="T1582" s="59" t="n">
        <v>0</v>
      </c>
      <c r="U1582" s="59" t="n">
        <v>0</v>
      </c>
      <c r="V1582" s="59" t="n">
        <v>1</v>
      </c>
      <c r="W1582" s="59" t="n">
        <v>0</v>
      </c>
      <c r="X1582" s="59" t="n">
        <v>0</v>
      </c>
      <c r="Y1582" s="59" t="n">
        <f aca="false">IF(terrains!L1582&lt;=2.5,1,IF(terrains!L1582&lt;=4.5,2,IF(terrains!L1582&lt;=6.5,3,4)))</f>
        <v>2</v>
      </c>
      <c r="Z1582" s="59" t="n">
        <f aca="false">IF(terrains!R1582=1,35,IF(terrains!S1582=1,64,IF(terrains!T1582=1,IF(terrains!Y1582=1,85,104),IF(terrains!U1582=1,IF(terrains!Y1582=1,124,152),IF(terrains!V1582=1,(IF(terrains!Y1582=1,146,IF(terrains!Y1582=2,178,263))),IF(terrains!W1582=1,(IF(terrains!Y1582=1,178,IF(terrains!Y1582=2,218,321))),IF(terrains!X1582=1,IF(terrains!Y1582=1,190,IF(terrains!Y1582=2,242,IF(terrains!Y1582=3,357,896))))))))))</f>
        <v>178</v>
      </c>
      <c r="AA1582" s="152" t="n">
        <f aca="false">terrains!Z1582*terrains!F1582</f>
        <v>5663050.204086</v>
      </c>
    </row>
    <row r="1583" customFormat="false" ht="13.8" hidden="false" customHeight="false" outlineLevel="0" collapsed="false">
      <c r="A1583" s="143" t="n">
        <v>1582</v>
      </c>
      <c r="B1583" s="59" t="n">
        <v>298130.2698</v>
      </c>
      <c r="C1583" s="59" t="n">
        <v>5049456.047</v>
      </c>
      <c r="D1583" s="59" t="s">
        <v>1146</v>
      </c>
      <c r="E1583" s="153" t="n">
        <v>2955</v>
      </c>
      <c r="F1583" s="150" t="n">
        <f aca="false">terrains!E1583*10.76391</f>
        <v>31807.35405</v>
      </c>
      <c r="G1583" s="59" t="s">
        <v>342</v>
      </c>
      <c r="H1583" s="59" t="n">
        <v>0</v>
      </c>
      <c r="I1583" s="59" t="n">
        <v>0</v>
      </c>
      <c r="J1583" s="59" t="n">
        <f aca="false">IF(terrains!L1583=13.5,IF(terrains!X1583=1,12,9),-0.392532+1.267037*terrains!L1583+0.472239*terrains!X1583+0.58658*terrains!W1583+0.089417*terrains!V1583+0.531633*terrains!U1583+0.337883*terrains!T1583-0.403545*terrains!S1583)</f>
        <v>3.6385525</v>
      </c>
      <c r="K1583" s="151" t="n">
        <f aca="false">IF(terrains!I1583=0,terrains!J1583,terrains!I1583)</f>
        <v>3.6385525</v>
      </c>
      <c r="L1583" s="59" t="n">
        <v>3.5</v>
      </c>
      <c r="M1583" s="59" t="n">
        <v>2</v>
      </c>
      <c r="N1583" s="59" t="n">
        <v>10</v>
      </c>
      <c r="O1583" s="59" t="s">
        <v>176</v>
      </c>
      <c r="P1583" s="59" t="n">
        <v>1</v>
      </c>
      <c r="Q1583" s="59" t="n">
        <v>2</v>
      </c>
      <c r="R1583" s="59" t="n">
        <v>0</v>
      </c>
      <c r="S1583" s="59" t="n">
        <v>1</v>
      </c>
      <c r="T1583" s="59" t="n">
        <v>0</v>
      </c>
      <c r="U1583" s="59" t="n">
        <v>0</v>
      </c>
      <c r="V1583" s="59" t="n">
        <v>0</v>
      </c>
      <c r="W1583" s="59" t="n">
        <v>0</v>
      </c>
      <c r="X1583" s="59" t="n">
        <v>0</v>
      </c>
      <c r="Y1583" s="59" t="n">
        <f aca="false">IF(terrains!L1583&lt;=2.5,1,IF(terrains!L1583&lt;=4.5,2,IF(terrains!L1583&lt;=6.5,3,4)))</f>
        <v>2</v>
      </c>
      <c r="Z1583" s="59" t="n">
        <f aca="false">IF(terrains!R1583=1,35,IF(terrains!S1583=1,64,IF(terrains!T1583=1,IF(terrains!Y1583=1,85,104),IF(terrains!U1583=1,IF(terrains!Y1583=1,124,152),IF(terrains!V1583=1,(IF(terrains!Y1583=1,146,IF(terrains!Y1583=2,178,263))),IF(terrains!W1583=1,(IF(terrains!Y1583=1,178,IF(terrains!Y1583=2,218,321))),IF(terrains!X1583=1,IF(terrains!Y1583=1,190,IF(terrains!Y1583=2,242,IF(terrains!Y1583=3,357,896))))))))))</f>
        <v>64</v>
      </c>
      <c r="AA1583" s="152" t="n">
        <f aca="false">terrains!Z1583*terrains!F1583</f>
        <v>2035670.6592</v>
      </c>
    </row>
    <row r="1584" customFormat="false" ht="13.8" hidden="false" customHeight="false" outlineLevel="0" collapsed="false">
      <c r="A1584" s="143" t="n">
        <v>1583</v>
      </c>
      <c r="B1584" s="59" t="n">
        <v>298843.301282</v>
      </c>
      <c r="C1584" s="59" t="n">
        <v>5039877.11919</v>
      </c>
      <c r="D1584" s="59" t="s">
        <v>1147</v>
      </c>
      <c r="E1584" s="153" t="n">
        <v>2949.7</v>
      </c>
      <c r="F1584" s="150" t="n">
        <f aca="false">terrains!E1584*10.76391</f>
        <v>31750.305327</v>
      </c>
      <c r="G1584" s="59" t="s">
        <v>246</v>
      </c>
      <c r="H1584" s="59" t="n">
        <v>0</v>
      </c>
      <c r="I1584" s="59" t="n">
        <v>6</v>
      </c>
      <c r="J1584" s="59" t="n">
        <f aca="false">IF(terrains!L1584=13.5,IF(terrains!X1584=1,12,9),-0.392532+1.267037*terrains!L1584+0.472239*terrains!X1584+0.58658*terrains!W1584+0.089417*terrains!V1584+0.531633*terrains!U1584+0.337883*terrains!T1584-0.403545*terrains!S1584)</f>
        <v>5.7813735</v>
      </c>
      <c r="K1584" s="151" t="n">
        <f aca="false">IF(terrains!I1584=0,terrains!J1584,terrains!I1584)</f>
        <v>6</v>
      </c>
      <c r="L1584" s="59" t="n">
        <v>4.5</v>
      </c>
      <c r="M1584" s="59" t="n">
        <v>0</v>
      </c>
      <c r="N1584" s="59" t="n">
        <v>0</v>
      </c>
      <c r="O1584" s="59" t="s">
        <v>181</v>
      </c>
      <c r="P1584" s="59" t="n">
        <v>0</v>
      </c>
      <c r="Q1584" s="59" t="n">
        <v>0</v>
      </c>
      <c r="R1584" s="59" t="n">
        <v>0</v>
      </c>
      <c r="S1584" s="59" t="n">
        <v>0</v>
      </c>
      <c r="T1584" s="59" t="n">
        <v>0</v>
      </c>
      <c r="U1584" s="59" t="n">
        <v>0</v>
      </c>
      <c r="V1584" s="59" t="n">
        <v>0</v>
      </c>
      <c r="W1584" s="59" t="n">
        <v>0</v>
      </c>
      <c r="X1584" s="59" t="n">
        <v>1</v>
      </c>
      <c r="Y1584" s="59" t="n">
        <f aca="false">IF(terrains!L1584&lt;=2.5,1,IF(terrains!L1584&lt;=4.5,2,IF(terrains!L1584&lt;=6.5,3,4)))</f>
        <v>2</v>
      </c>
      <c r="Z1584" s="59" t="n">
        <f aca="false">IF(terrains!R1584=1,35,IF(terrains!S1584=1,64,IF(terrains!T1584=1,IF(terrains!Y1584=1,85,104),IF(terrains!U1584=1,IF(terrains!Y1584=1,124,152),IF(terrains!V1584=1,(IF(terrains!Y1584=1,146,IF(terrains!Y1584=2,178,263))),IF(terrains!W1584=1,(IF(terrains!Y1584=1,178,IF(terrains!Y1584=2,218,321))),IF(terrains!X1584=1,IF(terrains!Y1584=1,190,IF(terrains!Y1584=2,242,IF(terrains!Y1584=3,357,896))))))))))</f>
        <v>242</v>
      </c>
      <c r="AA1584" s="152" t="n">
        <f aca="false">terrains!Z1584*terrains!F1584</f>
        <v>7683573.889134</v>
      </c>
    </row>
    <row r="1585" customFormat="false" ht="13.8" hidden="false" customHeight="false" outlineLevel="0" collapsed="false">
      <c r="A1585" s="143" t="n">
        <v>1584</v>
      </c>
      <c r="B1585" s="59" t="n">
        <v>287471.968337</v>
      </c>
      <c r="C1585" s="59" t="n">
        <v>5042005.48173</v>
      </c>
      <c r="D1585" s="59" t="s">
        <v>1148</v>
      </c>
      <c r="E1585" s="153" t="n">
        <v>2946.4</v>
      </c>
      <c r="F1585" s="150" t="n">
        <f aca="false">terrains!E1585*10.76391</f>
        <v>31714.784424</v>
      </c>
      <c r="G1585" s="59" t="s">
        <v>652</v>
      </c>
      <c r="H1585" s="59" t="n">
        <v>0</v>
      </c>
      <c r="I1585" s="59" t="n">
        <v>0</v>
      </c>
      <c r="J1585" s="59" t="n">
        <f aca="false">IF(terrains!L1585=13.5,IF(terrains!X1585=1,12,9),-0.392532+1.267037*terrains!L1585+0.472239*terrains!X1585+0.58658*terrains!W1585+0.089417*terrains!V1585+0.531633*terrains!U1585+0.337883*terrains!T1585-0.403545*terrains!S1585)</f>
        <v>1.737997</v>
      </c>
      <c r="K1585" s="151" t="n">
        <f aca="false">IF(terrains!I1585=0,terrains!J1585,terrains!I1585)</f>
        <v>1.737997</v>
      </c>
      <c r="L1585" s="59" t="n">
        <v>2</v>
      </c>
      <c r="M1585" s="59" t="n">
        <v>1</v>
      </c>
      <c r="N1585" s="59" t="n">
        <v>2</v>
      </c>
      <c r="O1585" s="59" t="s">
        <v>176</v>
      </c>
      <c r="P1585" s="59" t="n">
        <v>2</v>
      </c>
      <c r="Q1585" s="59" t="n">
        <v>2</v>
      </c>
      <c r="R1585" s="59" t="n">
        <v>0</v>
      </c>
      <c r="S1585" s="59" t="n">
        <v>1</v>
      </c>
      <c r="T1585" s="59" t="n">
        <v>0</v>
      </c>
      <c r="U1585" s="59" t="n">
        <v>0</v>
      </c>
      <c r="V1585" s="59" t="n">
        <v>0</v>
      </c>
      <c r="W1585" s="59" t="n">
        <v>0</v>
      </c>
      <c r="X1585" s="59" t="n">
        <v>0</v>
      </c>
      <c r="Y1585" s="59" t="n">
        <f aca="false">IF(terrains!L1585&lt;=2.5,1,IF(terrains!L1585&lt;=4.5,2,IF(terrains!L1585&lt;=6.5,3,4)))</f>
        <v>1</v>
      </c>
      <c r="Z1585" s="59" t="n">
        <f aca="false">IF(terrains!R1585=1,35,IF(terrains!S1585=1,64,IF(terrains!T1585=1,IF(terrains!Y1585=1,85,104),IF(terrains!U1585=1,IF(terrains!Y1585=1,124,152),IF(terrains!V1585=1,(IF(terrains!Y1585=1,146,IF(terrains!Y1585=2,178,263))),IF(terrains!W1585=1,(IF(terrains!Y1585=1,178,IF(terrains!Y1585=2,218,321))),IF(terrains!X1585=1,IF(terrains!Y1585=1,190,IF(terrains!Y1585=2,242,IF(terrains!Y1585=3,357,896))))))))))</f>
        <v>64</v>
      </c>
      <c r="AA1585" s="152" t="n">
        <f aca="false">terrains!Z1585*terrains!F1585</f>
        <v>2029746.203136</v>
      </c>
    </row>
    <row r="1586" customFormat="false" ht="13.8" hidden="false" customHeight="false" outlineLevel="0" collapsed="false">
      <c r="A1586" s="143" t="n">
        <v>1585</v>
      </c>
      <c r="B1586" s="59" t="n">
        <v>298627.838374</v>
      </c>
      <c r="C1586" s="59" t="n">
        <v>5036234.1711</v>
      </c>
      <c r="D1586" s="59" t="s">
        <v>1149</v>
      </c>
      <c r="E1586" s="153" t="n">
        <v>2945.6</v>
      </c>
      <c r="F1586" s="150" t="n">
        <f aca="false">terrains!E1586*10.76391</f>
        <v>31706.173296</v>
      </c>
      <c r="G1586" s="59" t="s">
        <v>687</v>
      </c>
      <c r="H1586" s="59" t="n">
        <v>0.7</v>
      </c>
      <c r="I1586" s="59" t="n">
        <v>4</v>
      </c>
      <c r="J1586" s="59" t="n">
        <f aca="false">IF(terrains!L1586=13.5,IF(terrains!X1586=1,12,9),-0.392532+1.267037*terrains!L1586+0.472239*terrains!X1586+0.58658*terrains!W1586+0.089417*terrains!V1586+0.531633*terrains!U1586+0.337883*terrains!T1586-0.403545*terrains!S1586)</f>
        <v>3.746462</v>
      </c>
      <c r="K1586" s="151" t="n">
        <f aca="false">IF(terrains!I1586=0,terrains!J1586,terrains!I1586)</f>
        <v>4</v>
      </c>
      <c r="L1586" s="59" t="n">
        <v>3</v>
      </c>
      <c r="M1586" s="59" t="n">
        <v>2</v>
      </c>
      <c r="N1586" s="59" t="n">
        <v>8</v>
      </c>
      <c r="O1586" s="59" t="s">
        <v>177</v>
      </c>
      <c r="P1586" s="59" t="n">
        <v>2</v>
      </c>
      <c r="Q1586" s="59" t="n">
        <v>2</v>
      </c>
      <c r="R1586" s="59" t="n">
        <v>0</v>
      </c>
      <c r="S1586" s="59" t="n">
        <v>0</v>
      </c>
      <c r="T1586" s="59" t="n">
        <v>1</v>
      </c>
      <c r="U1586" s="59" t="n">
        <v>0</v>
      </c>
      <c r="V1586" s="59" t="n">
        <v>0</v>
      </c>
      <c r="W1586" s="59" t="n">
        <v>0</v>
      </c>
      <c r="X1586" s="59" t="n">
        <v>0</v>
      </c>
      <c r="Y1586" s="59" t="n">
        <f aca="false">IF(terrains!L1586&lt;=2.5,1,IF(terrains!L1586&lt;=4.5,2,IF(terrains!L1586&lt;=6.5,3,4)))</f>
        <v>2</v>
      </c>
      <c r="Z1586" s="59" t="n">
        <f aca="false">IF(terrains!R1586=1,35,IF(terrains!S1586=1,64,IF(terrains!T1586=1,IF(terrains!Y1586=1,85,104),IF(terrains!U1586=1,IF(terrains!Y1586=1,124,152),IF(terrains!V1586=1,(IF(terrains!Y1586=1,146,IF(terrains!Y1586=2,178,263))),IF(terrains!W1586=1,(IF(terrains!Y1586=1,178,IF(terrains!Y1586=2,218,321))),IF(terrains!X1586=1,IF(terrains!Y1586=1,190,IF(terrains!Y1586=2,242,IF(terrains!Y1586=3,357,896))))))))))</f>
        <v>104</v>
      </c>
      <c r="AA1586" s="152" t="n">
        <f aca="false">terrains!Z1586*terrains!F1586</f>
        <v>3297442.022784</v>
      </c>
    </row>
    <row r="1587" customFormat="false" ht="13.8" hidden="false" customHeight="false" outlineLevel="0" collapsed="false">
      <c r="A1587" s="143" t="n">
        <v>1586</v>
      </c>
      <c r="B1587" s="59" t="n">
        <v>296577.4022</v>
      </c>
      <c r="C1587" s="59" t="n">
        <v>5036929.092</v>
      </c>
      <c r="D1587" s="59" t="s">
        <v>1150</v>
      </c>
      <c r="E1587" s="153" t="n">
        <v>2931.2</v>
      </c>
      <c r="F1587" s="150" t="n">
        <f aca="false">terrains!E1587*10.76391</f>
        <v>31551.172992</v>
      </c>
      <c r="G1587" s="59" t="s">
        <v>764</v>
      </c>
      <c r="H1587" s="59" t="n">
        <v>0</v>
      </c>
      <c r="I1587" s="59" t="n">
        <v>0</v>
      </c>
      <c r="J1587" s="59" t="n">
        <f aca="false">IF(terrains!L1587=13.5,IF(terrains!X1587=1,12,9),-0.392532+1.267037*terrains!L1587+0.472239*terrains!X1587+0.58658*terrains!W1587+0.089417*terrains!V1587+0.531633*terrains!U1587+0.337883*terrains!T1587-0.403545*terrains!S1587)</f>
        <v>5.207249</v>
      </c>
      <c r="K1587" s="151" t="n">
        <f aca="false">IF(terrains!I1587=0,terrains!J1587,terrains!I1587)</f>
        <v>5.207249</v>
      </c>
      <c r="L1587" s="59" t="n">
        <v>4</v>
      </c>
      <c r="M1587" s="59" t="n">
        <v>2</v>
      </c>
      <c r="N1587" s="59" t="n">
        <v>10</v>
      </c>
      <c r="O1587" s="59" t="s">
        <v>178</v>
      </c>
      <c r="P1587" s="59" t="n">
        <v>2</v>
      </c>
      <c r="Q1587" s="59" t="n">
        <v>2.5</v>
      </c>
      <c r="R1587" s="59" t="n">
        <v>0</v>
      </c>
      <c r="S1587" s="59" t="n">
        <v>0</v>
      </c>
      <c r="T1587" s="59" t="n">
        <v>0</v>
      </c>
      <c r="U1587" s="59" t="n">
        <v>1</v>
      </c>
      <c r="V1587" s="59" t="n">
        <v>0</v>
      </c>
      <c r="W1587" s="59" t="n">
        <v>0</v>
      </c>
      <c r="X1587" s="59" t="n">
        <v>0</v>
      </c>
      <c r="Y1587" s="59" t="n">
        <f aca="false">IF(terrains!L1587&lt;=2.5,1,IF(terrains!L1587&lt;=4.5,2,IF(terrains!L1587&lt;=6.5,3,4)))</f>
        <v>2</v>
      </c>
      <c r="Z1587" s="59" t="n">
        <f aca="false">IF(terrains!R1587=1,35,IF(terrains!S1587=1,64,IF(terrains!T1587=1,IF(terrains!Y1587=1,85,104),IF(terrains!U1587=1,IF(terrains!Y1587=1,124,152),IF(terrains!V1587=1,(IF(terrains!Y1587=1,146,IF(terrains!Y1587=2,178,263))),IF(terrains!W1587=1,(IF(terrains!Y1587=1,178,IF(terrains!Y1587=2,218,321))),IF(terrains!X1587=1,IF(terrains!Y1587=1,190,IF(terrains!Y1587=2,242,IF(terrains!Y1587=3,357,896))))))))))</f>
        <v>152</v>
      </c>
      <c r="AA1587" s="152" t="n">
        <f aca="false">terrains!Z1587*terrains!F1587</f>
        <v>4795778.294784</v>
      </c>
    </row>
    <row r="1588" customFormat="false" ht="13.8" hidden="false" customHeight="false" outlineLevel="0" collapsed="false">
      <c r="A1588" s="143" t="n">
        <v>1587</v>
      </c>
      <c r="B1588" s="59" t="n">
        <v>302160.790184</v>
      </c>
      <c r="C1588" s="59" t="n">
        <v>5058934.18977</v>
      </c>
      <c r="D1588" s="59" t="s">
        <v>1151</v>
      </c>
      <c r="E1588" s="153" t="n">
        <v>2927</v>
      </c>
      <c r="F1588" s="150" t="n">
        <f aca="false">terrains!E1588*10.76391</f>
        <v>31505.96457</v>
      </c>
      <c r="G1588" s="59" t="s">
        <v>328</v>
      </c>
      <c r="H1588" s="59" t="n">
        <v>0</v>
      </c>
      <c r="I1588" s="59" t="n">
        <v>0</v>
      </c>
      <c r="J1588" s="59" t="n">
        <f aca="false">IF(terrains!L1588=13.5,IF(terrains!X1588=1,12,9),-0.392532+1.267037*terrains!L1588+0.472239*terrains!X1588+0.58658*terrains!W1588+0.089417*terrains!V1588+0.531633*terrains!U1588+0.337883*terrains!T1588-0.403545*terrains!S1588)</f>
        <v>2.7750605</v>
      </c>
      <c r="K1588" s="151" t="n">
        <f aca="false">IF(terrains!I1588=0,terrains!J1588,terrains!I1588)</f>
        <v>2.7750605</v>
      </c>
      <c r="L1588" s="59" t="n">
        <v>2.5</v>
      </c>
      <c r="M1588" s="59" t="n">
        <v>0</v>
      </c>
      <c r="N1588" s="59" t="n">
        <v>0</v>
      </c>
      <c r="O1588" s="59" t="s">
        <v>175</v>
      </c>
      <c r="P1588" s="59" t="n">
        <v>0</v>
      </c>
      <c r="Q1588" s="59" t="n">
        <v>0</v>
      </c>
      <c r="R1588" s="59" t="n">
        <v>1</v>
      </c>
      <c r="S1588" s="59" t="n">
        <v>0</v>
      </c>
      <c r="T1588" s="59" t="n">
        <v>0</v>
      </c>
      <c r="U1588" s="59" t="n">
        <v>0</v>
      </c>
      <c r="V1588" s="59" t="n">
        <v>0</v>
      </c>
      <c r="W1588" s="59" t="n">
        <v>0</v>
      </c>
      <c r="X1588" s="59" t="n">
        <v>0</v>
      </c>
      <c r="Y1588" s="59" t="n">
        <f aca="false">IF(terrains!L1588&lt;=2.5,1,IF(terrains!L1588&lt;=4.5,2,IF(terrains!L1588&lt;=6.5,3,4)))</f>
        <v>1</v>
      </c>
      <c r="Z1588" s="59" t="n">
        <f aca="false">IF(terrains!R1588=1,35,IF(terrains!S1588=1,64,IF(terrains!T1588=1,IF(terrains!Y1588=1,85,104),IF(terrains!U1588=1,IF(terrains!Y1588=1,124,152),IF(terrains!V1588=1,(IF(terrains!Y1588=1,146,IF(terrains!Y1588=2,178,263))),IF(terrains!W1588=1,(IF(terrains!Y1588=1,178,IF(terrains!Y1588=2,218,321))),IF(terrains!X1588=1,IF(terrains!Y1588=1,190,IF(terrains!Y1588=2,242,IF(terrains!Y1588=3,357,896))))))))))</f>
        <v>35</v>
      </c>
      <c r="AA1588" s="152" t="n">
        <f aca="false">terrains!Z1588*terrains!F1588</f>
        <v>1102708.75995</v>
      </c>
    </row>
    <row r="1589" customFormat="false" ht="13.8" hidden="false" customHeight="false" outlineLevel="0" collapsed="false">
      <c r="A1589" s="143" t="n">
        <v>1588</v>
      </c>
      <c r="B1589" s="59" t="n">
        <v>295369.245705</v>
      </c>
      <c r="C1589" s="59" t="n">
        <v>5043750.94391</v>
      </c>
      <c r="D1589" s="59" t="s">
        <v>1152</v>
      </c>
      <c r="E1589" s="153" t="n">
        <v>2924.2</v>
      </c>
      <c r="F1589" s="150" t="n">
        <f aca="false">terrains!E1589*10.76391</f>
        <v>31475.825622</v>
      </c>
      <c r="G1589" s="59" t="s">
        <v>548</v>
      </c>
      <c r="H1589" s="59" t="n">
        <v>1</v>
      </c>
      <c r="I1589" s="59" t="n">
        <v>4.5</v>
      </c>
      <c r="J1589" s="59" t="n">
        <f aca="false">IF(terrains!L1589=13.5,IF(terrains!X1589=1,12,9),-0.392532+1.267037*terrains!L1589+0.472239*terrains!X1589+0.58658*terrains!W1589+0.089417*terrains!V1589+0.531633*terrains!U1589+0.337883*terrains!T1589-0.403545*terrains!S1589)</f>
        <v>3.940212</v>
      </c>
      <c r="K1589" s="151" t="n">
        <f aca="false">IF(terrains!I1589=0,terrains!J1589,terrains!I1589)</f>
        <v>4.5</v>
      </c>
      <c r="L1589" s="59" t="n">
        <v>3</v>
      </c>
      <c r="M1589" s="59" t="n">
        <v>3</v>
      </c>
      <c r="N1589" s="59" t="n">
        <v>6</v>
      </c>
      <c r="O1589" s="59" t="s">
        <v>178</v>
      </c>
      <c r="P1589" s="59" t="n">
        <v>2</v>
      </c>
      <c r="Q1589" s="59" t="n">
        <v>2.5</v>
      </c>
      <c r="R1589" s="59" t="n">
        <v>0</v>
      </c>
      <c r="S1589" s="59" t="n">
        <v>0</v>
      </c>
      <c r="T1589" s="59" t="n">
        <v>0</v>
      </c>
      <c r="U1589" s="59" t="n">
        <v>1</v>
      </c>
      <c r="V1589" s="59" t="n">
        <v>0</v>
      </c>
      <c r="W1589" s="59" t="n">
        <v>0</v>
      </c>
      <c r="X1589" s="59" t="n">
        <v>0</v>
      </c>
      <c r="Y1589" s="59" t="n">
        <f aca="false">IF(terrains!L1589&lt;=2.5,1,IF(terrains!L1589&lt;=4.5,2,IF(terrains!L1589&lt;=6.5,3,4)))</f>
        <v>2</v>
      </c>
      <c r="Z1589" s="59" t="n">
        <f aca="false">IF(terrains!R1589=1,35,IF(terrains!S1589=1,64,IF(terrains!T1589=1,IF(terrains!Y1589=1,85,104),IF(terrains!U1589=1,IF(terrains!Y1589=1,124,152),IF(terrains!V1589=1,(IF(terrains!Y1589=1,146,IF(terrains!Y1589=2,178,263))),IF(terrains!W1589=1,(IF(terrains!Y1589=1,178,IF(terrains!Y1589=2,218,321))),IF(terrains!X1589=1,IF(terrains!Y1589=1,190,IF(terrains!Y1589=2,242,IF(terrains!Y1589=3,357,896))))))))))</f>
        <v>152</v>
      </c>
      <c r="AA1589" s="152" t="n">
        <f aca="false">terrains!Z1589*terrains!F1589</f>
        <v>4784325.494544</v>
      </c>
    </row>
    <row r="1590" customFormat="false" ht="13.8" hidden="false" customHeight="false" outlineLevel="0" collapsed="false">
      <c r="A1590" s="143" t="n">
        <v>1589</v>
      </c>
      <c r="B1590" s="59" t="n">
        <v>294503.260696</v>
      </c>
      <c r="C1590" s="59" t="n">
        <v>5041394.3519</v>
      </c>
      <c r="D1590" s="59" t="s">
        <v>1153</v>
      </c>
      <c r="E1590" s="153" t="n">
        <v>2916.5</v>
      </c>
      <c r="F1590" s="150" t="n">
        <f aca="false">terrains!E1590*10.76391</f>
        <v>31392.943515</v>
      </c>
      <c r="G1590" s="59" t="s">
        <v>276</v>
      </c>
      <c r="H1590" s="59" t="n">
        <v>1</v>
      </c>
      <c r="I1590" s="59" t="n">
        <v>4</v>
      </c>
      <c r="J1590" s="59" t="n">
        <f aca="false">IF(terrains!L1590=13.5,IF(terrains!X1590=1,12,9),-0.392532+1.267037*terrains!L1590+0.472239*terrains!X1590+0.58658*terrains!W1590+0.089417*terrains!V1590+0.531633*terrains!U1590+0.337883*terrains!T1590-0.403545*terrains!S1590)</f>
        <v>3.746462</v>
      </c>
      <c r="K1590" s="151" t="n">
        <f aca="false">IF(terrains!I1590=0,terrains!J1590,terrains!I1590)</f>
        <v>4</v>
      </c>
      <c r="L1590" s="59" t="n">
        <v>3</v>
      </c>
      <c r="M1590" s="59" t="n">
        <v>2</v>
      </c>
      <c r="N1590" s="59" t="n">
        <v>6</v>
      </c>
      <c r="O1590" s="59" t="s">
        <v>177</v>
      </c>
      <c r="P1590" s="59" t="n">
        <v>2</v>
      </c>
      <c r="Q1590" s="59" t="n">
        <v>2</v>
      </c>
      <c r="R1590" s="59" t="n">
        <v>0</v>
      </c>
      <c r="S1590" s="59" t="n">
        <v>0</v>
      </c>
      <c r="T1590" s="59" t="n">
        <v>1</v>
      </c>
      <c r="U1590" s="59" t="n">
        <v>0</v>
      </c>
      <c r="V1590" s="59" t="n">
        <v>0</v>
      </c>
      <c r="W1590" s="59" t="n">
        <v>0</v>
      </c>
      <c r="X1590" s="59" t="n">
        <v>0</v>
      </c>
      <c r="Y1590" s="59" t="n">
        <f aca="false">IF(terrains!L1590&lt;=2.5,1,IF(terrains!L1590&lt;=4.5,2,IF(terrains!L1590&lt;=6.5,3,4)))</f>
        <v>2</v>
      </c>
      <c r="Z1590" s="59" t="n">
        <f aca="false">IF(terrains!R1590=1,35,IF(terrains!S1590=1,64,IF(terrains!T1590=1,IF(terrains!Y1590=1,85,104),IF(terrains!U1590=1,IF(terrains!Y1590=1,124,152),IF(terrains!V1590=1,(IF(terrains!Y1590=1,146,IF(terrains!Y1590=2,178,263))),IF(terrains!W1590=1,(IF(terrains!Y1590=1,178,IF(terrains!Y1590=2,218,321))),IF(terrains!X1590=1,IF(terrains!Y1590=1,190,IF(terrains!Y1590=2,242,IF(terrains!Y1590=3,357,896))))))))))</f>
        <v>104</v>
      </c>
      <c r="AA1590" s="152" t="n">
        <f aca="false">terrains!Z1590*terrains!F1590</f>
        <v>3264866.12556</v>
      </c>
    </row>
    <row r="1591" customFormat="false" ht="13.8" hidden="false" customHeight="false" outlineLevel="0" collapsed="false">
      <c r="A1591" s="143" t="n">
        <v>1590</v>
      </c>
      <c r="B1591" s="59" t="n">
        <v>298740.290149</v>
      </c>
      <c r="C1591" s="59" t="n">
        <v>5056405.22342</v>
      </c>
      <c r="D1591" s="59" t="s">
        <v>1154</v>
      </c>
      <c r="E1591" s="153" t="n">
        <v>2900</v>
      </c>
      <c r="F1591" s="150" t="n">
        <f aca="false">terrains!E1591*10.76391</f>
        <v>31215.339</v>
      </c>
      <c r="G1591" s="59" t="s">
        <v>371</v>
      </c>
      <c r="H1591" s="59" t="n">
        <v>0</v>
      </c>
      <c r="I1591" s="59" t="n">
        <v>0</v>
      </c>
      <c r="J1591" s="59" t="n">
        <f aca="false">IF(terrains!L1591=13.5,IF(terrains!X1591=1,12,9),-0.392532+1.267037*terrains!L1591+0.472239*terrains!X1591+0.58658*terrains!W1591+0.089417*terrains!V1591+0.531633*terrains!U1591+0.337883*terrains!T1591-0.403545*terrains!S1591)</f>
        <v>2.7750605</v>
      </c>
      <c r="K1591" s="151" t="n">
        <f aca="false">IF(terrains!I1591=0,terrains!J1591,terrains!I1591)</f>
        <v>2.7750605</v>
      </c>
      <c r="L1591" s="59" t="n">
        <v>2.5</v>
      </c>
      <c r="M1591" s="59" t="n">
        <v>2</v>
      </c>
      <c r="N1591" s="59" t="n">
        <v>4</v>
      </c>
      <c r="O1591" s="59" t="s">
        <v>175</v>
      </c>
      <c r="P1591" s="59" t="n">
        <v>2</v>
      </c>
      <c r="Q1591" s="59" t="n">
        <v>1.5</v>
      </c>
      <c r="R1591" s="59" t="n">
        <v>1</v>
      </c>
      <c r="S1591" s="59" t="n">
        <v>0</v>
      </c>
      <c r="T1591" s="59" t="n">
        <v>0</v>
      </c>
      <c r="U1591" s="59" t="n">
        <v>0</v>
      </c>
      <c r="V1591" s="59" t="n">
        <v>0</v>
      </c>
      <c r="W1591" s="59" t="n">
        <v>0</v>
      </c>
      <c r="X1591" s="59" t="n">
        <v>0</v>
      </c>
      <c r="Y1591" s="59" t="n">
        <f aca="false">IF(terrains!L1591&lt;=2.5,1,IF(terrains!L1591&lt;=4.5,2,IF(terrains!L1591&lt;=6.5,3,4)))</f>
        <v>1</v>
      </c>
      <c r="Z1591" s="59" t="n">
        <f aca="false">IF(terrains!R1591=1,35,IF(terrains!S1591=1,64,IF(terrains!T1591=1,IF(terrains!Y1591=1,85,104),IF(terrains!U1591=1,IF(terrains!Y1591=1,124,152),IF(terrains!V1591=1,(IF(terrains!Y1591=1,146,IF(terrains!Y1591=2,178,263))),IF(terrains!W1591=1,(IF(terrains!Y1591=1,178,IF(terrains!Y1591=2,218,321))),IF(terrains!X1591=1,IF(terrains!Y1591=1,190,IF(terrains!Y1591=2,242,IF(terrains!Y1591=3,357,896))))))))))</f>
        <v>35</v>
      </c>
      <c r="AA1591" s="152" t="n">
        <f aca="false">terrains!Z1591*terrains!F1591</f>
        <v>1092536.865</v>
      </c>
    </row>
    <row r="1592" customFormat="false" ht="13.8" hidden="false" customHeight="false" outlineLevel="0" collapsed="false">
      <c r="A1592" s="143" t="n">
        <v>1591</v>
      </c>
      <c r="B1592" s="59" t="n">
        <v>300429.380318</v>
      </c>
      <c r="C1592" s="59" t="n">
        <v>5035419.00864</v>
      </c>
      <c r="D1592" s="59" t="s">
        <v>1155</v>
      </c>
      <c r="E1592" s="153" t="n">
        <v>2891.6</v>
      </c>
      <c r="F1592" s="150" t="n">
        <f aca="false">terrains!E1592*10.76391</f>
        <v>31124.922156</v>
      </c>
      <c r="G1592" s="59" t="s">
        <v>318</v>
      </c>
      <c r="H1592" s="59" t="n">
        <v>0.3</v>
      </c>
      <c r="I1592" s="59" t="n">
        <v>4</v>
      </c>
      <c r="J1592" s="59" t="n">
        <f aca="false">IF(terrains!L1592=13.5,IF(terrains!X1592=1,12,9),-0.392532+1.267037*terrains!L1592+0.472239*terrains!X1592+0.58658*terrains!W1592+0.089417*terrains!V1592+0.531633*terrains!U1592+0.337883*terrains!T1592-0.403545*terrains!S1592)</f>
        <v>5.3985515</v>
      </c>
      <c r="K1592" s="151" t="n">
        <f aca="false">IF(terrains!I1592=0,terrains!J1592,terrains!I1592)</f>
        <v>4</v>
      </c>
      <c r="L1592" s="59" t="n">
        <v>4.5</v>
      </c>
      <c r="M1592" s="59" t="n">
        <v>2</v>
      </c>
      <c r="N1592" s="59" t="n">
        <v>0</v>
      </c>
      <c r="O1592" s="59" t="s">
        <v>179</v>
      </c>
      <c r="P1592" s="59" t="n">
        <v>2</v>
      </c>
      <c r="Q1592" s="59" t="n">
        <v>1.5</v>
      </c>
      <c r="R1592" s="59" t="n">
        <v>0</v>
      </c>
      <c r="S1592" s="59" t="n">
        <v>0</v>
      </c>
      <c r="T1592" s="59" t="n">
        <v>0</v>
      </c>
      <c r="U1592" s="59" t="n">
        <v>0</v>
      </c>
      <c r="V1592" s="59" t="n">
        <v>1</v>
      </c>
      <c r="W1592" s="59" t="n">
        <v>0</v>
      </c>
      <c r="X1592" s="59" t="n">
        <v>0</v>
      </c>
      <c r="Y1592" s="59" t="n">
        <f aca="false">IF(terrains!L1592&lt;=2.5,1,IF(terrains!L1592&lt;=4.5,2,IF(terrains!L1592&lt;=6.5,3,4)))</f>
        <v>2</v>
      </c>
      <c r="Z1592" s="59" t="n">
        <f aca="false">IF(terrains!R1592=1,35,IF(terrains!S1592=1,64,IF(terrains!T1592=1,IF(terrains!Y1592=1,85,104),IF(terrains!U1592=1,IF(terrains!Y1592=1,124,152),IF(terrains!V1592=1,(IF(terrains!Y1592=1,146,IF(terrains!Y1592=2,178,263))),IF(terrains!W1592=1,(IF(terrains!Y1592=1,178,IF(terrains!Y1592=2,218,321))),IF(terrains!X1592=1,IF(terrains!Y1592=1,190,IF(terrains!Y1592=2,242,IF(terrains!Y1592=3,357,896))))))))))</f>
        <v>178</v>
      </c>
      <c r="AA1592" s="152" t="n">
        <f aca="false">terrains!Z1592*terrains!F1592</f>
        <v>5540236.143768</v>
      </c>
    </row>
    <row r="1593" customFormat="false" ht="13.8" hidden="false" customHeight="false" outlineLevel="0" collapsed="false">
      <c r="A1593" s="143" t="n">
        <v>1592</v>
      </c>
      <c r="B1593" s="59" t="n">
        <v>298542.071849</v>
      </c>
      <c r="C1593" s="59" t="n">
        <v>5050644.0542</v>
      </c>
      <c r="D1593" s="59" t="s">
        <v>1156</v>
      </c>
      <c r="E1593" s="153" t="n">
        <v>2890.8</v>
      </c>
      <c r="F1593" s="150" t="n">
        <f aca="false">terrains!E1593*10.76391</f>
        <v>31116.311028</v>
      </c>
      <c r="G1593" s="59" t="s">
        <v>348</v>
      </c>
      <c r="H1593" s="59" t="n">
        <v>0</v>
      </c>
      <c r="I1593" s="59" t="n">
        <v>0</v>
      </c>
      <c r="J1593" s="59" t="n">
        <f aca="false">IF(terrains!L1593=13.5,IF(terrains!X1593=1,12,9),-0.392532+1.267037*terrains!L1593+0.472239*terrains!X1593+0.58658*terrains!W1593+0.089417*terrains!V1593+0.531633*terrains!U1593+0.337883*terrains!T1593-0.403545*terrains!S1593)</f>
        <v>1.1044785</v>
      </c>
      <c r="K1593" s="151" t="n">
        <f aca="false">IF(terrains!I1593=0,terrains!J1593,terrains!I1593)</f>
        <v>1.1044785</v>
      </c>
      <c r="L1593" s="59" t="n">
        <v>1.5</v>
      </c>
      <c r="M1593" s="59" t="n">
        <v>1</v>
      </c>
      <c r="N1593" s="59" t="n">
        <v>3</v>
      </c>
      <c r="O1593" s="59" t="s">
        <v>176</v>
      </c>
      <c r="P1593" s="59" t="n">
        <v>1.5</v>
      </c>
      <c r="Q1593" s="59" t="n">
        <v>1.5</v>
      </c>
      <c r="R1593" s="59" t="n">
        <v>0</v>
      </c>
      <c r="S1593" s="59" t="n">
        <v>1</v>
      </c>
      <c r="T1593" s="59" t="n">
        <v>0</v>
      </c>
      <c r="U1593" s="59" t="n">
        <v>0</v>
      </c>
      <c r="V1593" s="59" t="n">
        <v>0</v>
      </c>
      <c r="W1593" s="59" t="n">
        <v>0</v>
      </c>
      <c r="X1593" s="59" t="n">
        <v>0</v>
      </c>
      <c r="Y1593" s="59" t="n">
        <f aca="false">IF(terrains!L1593&lt;=2.5,1,IF(terrains!L1593&lt;=4.5,2,IF(terrains!L1593&lt;=6.5,3,4)))</f>
        <v>1</v>
      </c>
      <c r="Z1593" s="59" t="n">
        <f aca="false">IF(terrains!R1593=1,35,IF(terrains!S1593=1,64,IF(terrains!T1593=1,IF(terrains!Y1593=1,85,104),IF(terrains!U1593=1,IF(terrains!Y1593=1,124,152),IF(terrains!V1593=1,(IF(terrains!Y1593=1,146,IF(terrains!Y1593=2,178,263))),IF(terrains!W1593=1,(IF(terrains!Y1593=1,178,IF(terrains!Y1593=2,218,321))),IF(terrains!X1593=1,IF(terrains!Y1593=1,190,IF(terrains!Y1593=2,242,IF(terrains!Y1593=3,357,896))))))))))</f>
        <v>64</v>
      </c>
      <c r="AA1593" s="152" t="n">
        <f aca="false">terrains!Z1593*terrains!F1593</f>
        <v>1991443.905792</v>
      </c>
    </row>
    <row r="1594" customFormat="false" ht="13.8" hidden="false" customHeight="false" outlineLevel="0" collapsed="false">
      <c r="A1594" s="143" t="n">
        <v>1593</v>
      </c>
      <c r="B1594" s="59" t="n">
        <v>295584.0574</v>
      </c>
      <c r="C1594" s="59" t="n">
        <v>5035878.303</v>
      </c>
      <c r="D1594" s="59" t="s">
        <v>1157</v>
      </c>
      <c r="E1594" s="153" t="n">
        <v>2872.1</v>
      </c>
      <c r="F1594" s="150" t="n">
        <f aca="false">terrains!E1594*10.76391</f>
        <v>30915.025911</v>
      </c>
      <c r="G1594" s="59" t="s">
        <v>510</v>
      </c>
      <c r="H1594" s="59" t="n">
        <v>0</v>
      </c>
      <c r="I1594" s="59" t="n">
        <v>0</v>
      </c>
      <c r="J1594" s="59" t="n">
        <f aca="false">IF(terrains!L1594=13.5,IF(terrains!X1594=1,12,9),-0.392532+1.267037*terrains!L1594+0.472239*terrains!X1594+0.58658*terrains!W1594+0.089417*terrains!V1594+0.531633*terrains!U1594+0.337883*terrains!T1594-0.403545*terrains!S1594)</f>
        <v>2.479425</v>
      </c>
      <c r="K1594" s="151" t="n">
        <f aca="false">IF(terrains!I1594=0,terrains!J1594,terrains!I1594)</f>
        <v>2.479425</v>
      </c>
      <c r="L1594" s="59" t="n">
        <v>2</v>
      </c>
      <c r="M1594" s="59" t="n">
        <v>1</v>
      </c>
      <c r="N1594" s="59" t="n">
        <v>4</v>
      </c>
      <c r="O1594" s="59" t="s">
        <v>177</v>
      </c>
      <c r="P1594" s="59" t="n">
        <v>2</v>
      </c>
      <c r="Q1594" s="59" t="n">
        <v>1.5</v>
      </c>
      <c r="R1594" s="59" t="n">
        <v>0</v>
      </c>
      <c r="S1594" s="59" t="n">
        <v>0</v>
      </c>
      <c r="T1594" s="59" t="n">
        <v>1</v>
      </c>
      <c r="U1594" s="59" t="n">
        <v>0</v>
      </c>
      <c r="V1594" s="59" t="n">
        <v>0</v>
      </c>
      <c r="W1594" s="59" t="n">
        <v>0</v>
      </c>
      <c r="X1594" s="59" t="n">
        <v>0</v>
      </c>
      <c r="Y1594" s="59" t="n">
        <f aca="false">IF(terrains!L1594&lt;=2.5,1,IF(terrains!L1594&lt;=4.5,2,IF(terrains!L1594&lt;=6.5,3,4)))</f>
        <v>1</v>
      </c>
      <c r="Z1594" s="59" t="n">
        <f aca="false">IF(terrains!R1594=1,35,IF(terrains!S1594=1,64,IF(terrains!T1594=1,IF(terrains!Y1594=1,85,104),IF(terrains!U1594=1,IF(terrains!Y1594=1,124,152),IF(terrains!V1594=1,(IF(terrains!Y1594=1,146,IF(terrains!Y1594=2,178,263))),IF(terrains!W1594=1,(IF(terrains!Y1594=1,178,IF(terrains!Y1594=2,218,321))),IF(terrains!X1594=1,IF(terrains!Y1594=1,190,IF(terrains!Y1594=2,242,IF(terrains!Y1594=3,357,896))))))))))</f>
        <v>85</v>
      </c>
      <c r="AA1594" s="152" t="n">
        <f aca="false">terrains!Z1594*terrains!F1594</f>
        <v>2627777.202435</v>
      </c>
    </row>
    <row r="1595" customFormat="false" ht="13.8" hidden="false" customHeight="false" outlineLevel="0" collapsed="false">
      <c r="A1595" s="143" t="n">
        <v>1594</v>
      </c>
      <c r="B1595" s="59" t="n">
        <v>273191.620192</v>
      </c>
      <c r="C1595" s="59" t="n">
        <v>5035698.4001</v>
      </c>
      <c r="D1595" s="59" t="s">
        <v>1158</v>
      </c>
      <c r="E1595" s="153" t="n">
        <v>2864.5</v>
      </c>
      <c r="F1595" s="150" t="n">
        <f aca="false">terrains!E1595*10.76391</f>
        <v>30833.220195</v>
      </c>
      <c r="G1595" s="59" t="s">
        <v>191</v>
      </c>
      <c r="H1595" s="59" t="n">
        <v>0</v>
      </c>
      <c r="I1595" s="59" t="n">
        <v>0</v>
      </c>
      <c r="J1595" s="59" t="n">
        <f aca="false">IF(terrains!L1595=13.5,IF(terrains!X1595=1,12,9),-0.392532+1.267037*terrains!L1595+0.472239*terrains!X1595+0.58658*terrains!W1595+0.089417*terrains!V1595+0.531633*terrains!U1595+0.337883*terrains!T1595-0.403545*terrains!S1595)</f>
        <v>2.141542</v>
      </c>
      <c r="K1595" s="151" t="n">
        <f aca="false">IF(terrains!I1595=0,terrains!J1595,terrains!I1595)</f>
        <v>2.141542</v>
      </c>
      <c r="L1595" s="59" t="n">
        <v>2</v>
      </c>
      <c r="M1595" s="59" t="n">
        <v>1</v>
      </c>
      <c r="N1595" s="59" t="n">
        <v>3</v>
      </c>
      <c r="O1595" s="59" t="s">
        <v>175</v>
      </c>
      <c r="P1595" s="59" t="n">
        <v>2</v>
      </c>
      <c r="Q1595" s="59" t="n">
        <v>1.5</v>
      </c>
      <c r="R1595" s="59" t="n">
        <v>1</v>
      </c>
      <c r="S1595" s="59" t="n">
        <v>0</v>
      </c>
      <c r="T1595" s="59" t="n">
        <v>0</v>
      </c>
      <c r="U1595" s="59" t="n">
        <v>0</v>
      </c>
      <c r="V1595" s="59" t="n">
        <v>0</v>
      </c>
      <c r="W1595" s="59" t="n">
        <v>0</v>
      </c>
      <c r="X1595" s="59" t="n">
        <v>0</v>
      </c>
      <c r="Y1595" s="59" t="n">
        <f aca="false">IF(terrains!L1595&lt;=2.5,1,IF(terrains!L1595&lt;=4.5,2,IF(terrains!L1595&lt;=6.5,3,4)))</f>
        <v>1</v>
      </c>
      <c r="Z1595" s="59" t="n">
        <f aca="false">IF(terrains!R1595=1,35,IF(terrains!S1595=1,64,IF(terrains!T1595=1,IF(terrains!Y1595=1,85,104),IF(terrains!U1595=1,IF(terrains!Y1595=1,124,152),IF(terrains!V1595=1,(IF(terrains!Y1595=1,146,IF(terrains!Y1595=2,178,263))),IF(terrains!W1595=1,(IF(terrains!Y1595=1,178,IF(terrains!Y1595=2,218,321))),IF(terrains!X1595=1,IF(terrains!Y1595=1,190,IF(terrains!Y1595=2,242,IF(terrains!Y1595=3,357,896))))))))))</f>
        <v>35</v>
      </c>
      <c r="AA1595" s="152" t="n">
        <f aca="false">terrains!Z1595*terrains!F1595</f>
        <v>1079162.706825</v>
      </c>
    </row>
    <row r="1596" customFormat="false" ht="13.8" hidden="false" customHeight="false" outlineLevel="0" collapsed="false">
      <c r="A1596" s="143" t="n">
        <v>1595</v>
      </c>
      <c r="B1596" s="59" t="n">
        <v>289041.2272</v>
      </c>
      <c r="C1596" s="59" t="n">
        <v>5032918.967</v>
      </c>
      <c r="D1596" s="59" t="s">
        <v>1159</v>
      </c>
      <c r="E1596" s="153" t="n">
        <v>2864.4</v>
      </c>
      <c r="F1596" s="150" t="n">
        <f aca="false">terrains!E1596*10.76391</f>
        <v>30832.143804</v>
      </c>
      <c r="G1596" s="59" t="s">
        <v>218</v>
      </c>
      <c r="H1596" s="59" t="n">
        <v>0</v>
      </c>
      <c r="I1596" s="59" t="n">
        <v>0</v>
      </c>
      <c r="J1596" s="59" t="n">
        <f aca="false">IF(terrains!L1596=13.5,IF(terrains!X1596=1,12,9),-0.392532+1.267037*terrains!L1596+0.472239*terrains!X1596+0.58658*terrains!W1596+0.089417*terrains!V1596+0.531633*terrains!U1596+0.337883*terrains!T1596-0.403545*terrains!S1596)</f>
        <v>1.737997</v>
      </c>
      <c r="K1596" s="151" t="n">
        <f aca="false">IF(terrains!I1596=0,terrains!J1596,terrains!I1596)</f>
        <v>1.737997</v>
      </c>
      <c r="L1596" s="59" t="n">
        <v>2</v>
      </c>
      <c r="M1596" s="59" t="n">
        <v>1</v>
      </c>
      <c r="N1596" s="59" t="n">
        <v>4</v>
      </c>
      <c r="O1596" s="59" t="s">
        <v>176</v>
      </c>
      <c r="P1596" s="59" t="n">
        <v>2</v>
      </c>
      <c r="Q1596" s="59" t="n">
        <v>2</v>
      </c>
      <c r="R1596" s="59" t="n">
        <v>0</v>
      </c>
      <c r="S1596" s="59" t="n">
        <v>1</v>
      </c>
      <c r="T1596" s="59" t="n">
        <v>0</v>
      </c>
      <c r="U1596" s="59" t="n">
        <v>0</v>
      </c>
      <c r="V1596" s="59" t="n">
        <v>0</v>
      </c>
      <c r="W1596" s="59" t="n">
        <v>0</v>
      </c>
      <c r="X1596" s="59" t="n">
        <v>0</v>
      </c>
      <c r="Y1596" s="59" t="n">
        <f aca="false">IF(terrains!L1596&lt;=2.5,1,IF(terrains!L1596&lt;=4.5,2,IF(terrains!L1596&lt;=6.5,3,4)))</f>
        <v>1</v>
      </c>
      <c r="Z1596" s="59" t="n">
        <f aca="false">IF(terrains!R1596=1,35,IF(terrains!S1596=1,64,IF(terrains!T1596=1,IF(terrains!Y1596=1,85,104),IF(terrains!U1596=1,IF(terrains!Y1596=1,124,152),IF(terrains!V1596=1,(IF(terrains!Y1596=1,146,IF(terrains!Y1596=2,178,263))),IF(terrains!W1596=1,(IF(terrains!Y1596=1,178,IF(terrains!Y1596=2,218,321))),IF(terrains!X1596=1,IF(terrains!Y1596=1,190,IF(terrains!Y1596=2,242,IF(terrains!Y1596=3,357,896))))))))))</f>
        <v>64</v>
      </c>
      <c r="AA1596" s="152" t="n">
        <f aca="false">terrains!Z1596*terrains!F1596</f>
        <v>1973257.203456</v>
      </c>
    </row>
    <row r="1597" customFormat="false" ht="13.8" hidden="false" customHeight="false" outlineLevel="0" collapsed="false">
      <c r="A1597" s="143" t="n">
        <v>1596</v>
      </c>
      <c r="B1597" s="59" t="n">
        <v>297518.793079</v>
      </c>
      <c r="C1597" s="59" t="n">
        <v>5042983.55022</v>
      </c>
      <c r="D1597" s="59" t="s">
        <v>1160</v>
      </c>
      <c r="E1597" s="153" t="n">
        <v>2859.6</v>
      </c>
      <c r="F1597" s="150" t="n">
        <f aca="false">terrains!E1597*10.76391</f>
        <v>30780.477036</v>
      </c>
      <c r="G1597" s="59" t="s">
        <v>1161</v>
      </c>
      <c r="H1597" s="59" t="n">
        <v>1</v>
      </c>
      <c r="I1597" s="59" t="n">
        <v>3</v>
      </c>
      <c r="J1597" s="59" t="n">
        <f aca="false">IF(terrains!L1597=13.5,IF(terrains!X1597=1,12,9),-0.392532+1.267037*terrains!L1597+0.472239*terrains!X1597+0.58658*terrains!W1597+0.089417*terrains!V1597+0.531633*terrains!U1597+0.337883*terrains!T1597-0.403545*terrains!S1597)</f>
        <v>3.497996</v>
      </c>
      <c r="K1597" s="151" t="n">
        <f aca="false">IF(terrains!I1597=0,terrains!J1597,terrains!I1597)</f>
        <v>3</v>
      </c>
      <c r="L1597" s="59" t="n">
        <v>3</v>
      </c>
      <c r="M1597" s="59" t="n">
        <v>3</v>
      </c>
      <c r="N1597" s="59" t="n">
        <v>6</v>
      </c>
      <c r="O1597" s="59" t="s">
        <v>179</v>
      </c>
      <c r="P1597" s="59" t="n">
        <v>2</v>
      </c>
      <c r="Q1597" s="59" t="n">
        <v>2.5</v>
      </c>
      <c r="R1597" s="59" t="n">
        <v>0</v>
      </c>
      <c r="S1597" s="59" t="n">
        <v>0</v>
      </c>
      <c r="T1597" s="59" t="n">
        <v>0</v>
      </c>
      <c r="U1597" s="59" t="n">
        <v>0</v>
      </c>
      <c r="V1597" s="59" t="n">
        <v>1</v>
      </c>
      <c r="W1597" s="59" t="n">
        <v>0</v>
      </c>
      <c r="X1597" s="59" t="n">
        <v>0</v>
      </c>
      <c r="Y1597" s="59" t="n">
        <f aca="false">IF(terrains!L1597&lt;=2.5,1,IF(terrains!L1597&lt;=4.5,2,IF(terrains!L1597&lt;=6.5,3,4)))</f>
        <v>2</v>
      </c>
      <c r="Z1597" s="59" t="n">
        <f aca="false">IF(terrains!R1597=1,35,IF(terrains!S1597=1,64,IF(terrains!T1597=1,IF(terrains!Y1597=1,85,104),IF(terrains!U1597=1,IF(terrains!Y1597=1,124,152),IF(terrains!V1597=1,(IF(terrains!Y1597=1,146,IF(terrains!Y1597=2,178,263))),IF(terrains!W1597=1,(IF(terrains!Y1597=1,178,IF(terrains!Y1597=2,218,321))),IF(terrains!X1597=1,IF(terrains!Y1597=1,190,IF(terrains!Y1597=2,242,IF(terrains!Y1597=3,357,896))))))))))</f>
        <v>178</v>
      </c>
      <c r="AA1597" s="152" t="n">
        <f aca="false">terrains!Z1597*terrains!F1597</f>
        <v>5478924.912408</v>
      </c>
    </row>
    <row r="1598" customFormat="false" ht="13.8" hidden="false" customHeight="false" outlineLevel="0" collapsed="false">
      <c r="A1598" s="143" t="n">
        <v>1597</v>
      </c>
      <c r="B1598" s="59" t="n">
        <v>305180.129792</v>
      </c>
      <c r="C1598" s="59" t="n">
        <v>5059702.18903</v>
      </c>
      <c r="D1598" s="59" t="s">
        <v>1162</v>
      </c>
      <c r="E1598" s="153" t="n">
        <v>2845</v>
      </c>
      <c r="F1598" s="150" t="n">
        <f aca="false">terrains!E1598*10.76391</f>
        <v>30623.32395</v>
      </c>
      <c r="G1598" s="59" t="s">
        <v>354</v>
      </c>
      <c r="H1598" s="59" t="n">
        <v>0</v>
      </c>
      <c r="I1598" s="59" t="n">
        <v>0</v>
      </c>
      <c r="J1598" s="59" t="n">
        <f aca="false">IF(terrains!L1598=13.5,IF(terrains!X1598=1,12,9),-0.392532+1.267037*terrains!L1598+0.472239*terrains!X1598+0.58658*terrains!W1598+0.089417*terrains!V1598+0.531633*terrains!U1598+0.337883*terrains!T1598-0.403545*terrains!S1598)</f>
        <v>2.141542</v>
      </c>
      <c r="K1598" s="151" t="n">
        <f aca="false">IF(terrains!I1598=0,terrains!J1598,terrains!I1598)</f>
        <v>2.141542</v>
      </c>
      <c r="L1598" s="59" t="n">
        <v>2</v>
      </c>
      <c r="M1598" s="59" t="n">
        <v>1</v>
      </c>
      <c r="N1598" s="59" t="n">
        <v>3</v>
      </c>
      <c r="O1598" s="59" t="s">
        <v>175</v>
      </c>
      <c r="P1598" s="59" t="n">
        <v>2</v>
      </c>
      <c r="Q1598" s="59" t="n">
        <v>1.5</v>
      </c>
      <c r="R1598" s="59" t="n">
        <v>1</v>
      </c>
      <c r="S1598" s="59" t="n">
        <v>0</v>
      </c>
      <c r="T1598" s="59" t="n">
        <v>0</v>
      </c>
      <c r="U1598" s="59" t="n">
        <v>0</v>
      </c>
      <c r="V1598" s="59" t="n">
        <v>0</v>
      </c>
      <c r="W1598" s="59" t="n">
        <v>0</v>
      </c>
      <c r="X1598" s="59" t="n">
        <v>0</v>
      </c>
      <c r="Y1598" s="59" t="n">
        <f aca="false">IF(terrains!L1598&lt;=2.5,1,IF(terrains!L1598&lt;=4.5,2,IF(terrains!L1598&lt;=6.5,3,4)))</f>
        <v>1</v>
      </c>
      <c r="Z1598" s="59" t="n">
        <f aca="false">IF(terrains!R1598=1,35,IF(terrains!S1598=1,64,IF(terrains!T1598=1,IF(terrains!Y1598=1,85,104),IF(terrains!U1598=1,IF(terrains!Y1598=1,124,152),IF(terrains!V1598=1,(IF(terrains!Y1598=1,146,IF(terrains!Y1598=2,178,263))),IF(terrains!W1598=1,(IF(terrains!Y1598=1,178,IF(terrains!Y1598=2,218,321))),IF(terrains!X1598=1,IF(terrains!Y1598=1,190,IF(terrains!Y1598=2,242,IF(terrains!Y1598=3,357,896))))))))))</f>
        <v>35</v>
      </c>
      <c r="AA1598" s="152" t="n">
        <f aca="false">terrains!Z1598*terrains!F1598</f>
        <v>1071816.33825</v>
      </c>
    </row>
    <row r="1599" customFormat="false" ht="13.8" hidden="false" customHeight="false" outlineLevel="0" collapsed="false">
      <c r="A1599" s="143" t="n">
        <v>1598</v>
      </c>
      <c r="B1599" s="59" t="n">
        <v>298209.646431</v>
      </c>
      <c r="C1599" s="59" t="n">
        <v>5040257.31667</v>
      </c>
      <c r="D1599" s="59" t="s">
        <v>1163</v>
      </c>
      <c r="E1599" s="153" t="n">
        <v>2843.9</v>
      </c>
      <c r="F1599" s="150" t="n">
        <f aca="false">terrains!E1599*10.76391</f>
        <v>30611.483649</v>
      </c>
      <c r="G1599" s="59" t="s">
        <v>1164</v>
      </c>
      <c r="H1599" s="59" t="n">
        <v>0</v>
      </c>
      <c r="I1599" s="59" t="n">
        <v>2</v>
      </c>
      <c r="J1599" s="59" t="n">
        <f aca="false">IF(terrains!L1599=13.5,IF(terrains!X1599=1,12,9),-0.392532+1.267037*terrains!L1599+0.472239*terrains!X1599+0.58658*terrains!W1599+0.089417*terrains!V1599+0.531633*terrains!U1599+0.337883*terrains!T1599-0.403545*terrains!S1599)</f>
        <v>2.613781</v>
      </c>
      <c r="K1599" s="151" t="n">
        <f aca="false">IF(terrains!I1599=0,terrains!J1599,terrains!I1599)</f>
        <v>2</v>
      </c>
      <c r="L1599" s="59" t="n">
        <v>2</v>
      </c>
      <c r="M1599" s="59" t="n">
        <v>0</v>
      </c>
      <c r="N1599" s="59" t="n">
        <v>0</v>
      </c>
      <c r="O1599" s="59" t="s">
        <v>181</v>
      </c>
      <c r="P1599" s="59" t="n">
        <v>0</v>
      </c>
      <c r="Q1599" s="59" t="n">
        <v>0</v>
      </c>
      <c r="R1599" s="59" t="n">
        <v>0</v>
      </c>
      <c r="S1599" s="59" t="n">
        <v>0</v>
      </c>
      <c r="T1599" s="59" t="n">
        <v>0</v>
      </c>
      <c r="U1599" s="59" t="n">
        <v>0</v>
      </c>
      <c r="V1599" s="59" t="n">
        <v>0</v>
      </c>
      <c r="W1599" s="59" t="n">
        <v>0</v>
      </c>
      <c r="X1599" s="59" t="n">
        <v>1</v>
      </c>
      <c r="Y1599" s="59" t="n">
        <f aca="false">IF(terrains!L1599&lt;=2.5,1,IF(terrains!L1599&lt;=4.5,2,IF(terrains!L1599&lt;=6.5,3,4)))</f>
        <v>1</v>
      </c>
      <c r="Z1599" s="59" t="n">
        <f aca="false">IF(terrains!R1599=1,35,IF(terrains!S1599=1,64,IF(terrains!T1599=1,IF(terrains!Y1599=1,85,104),IF(terrains!U1599=1,IF(terrains!Y1599=1,124,152),IF(terrains!V1599=1,(IF(terrains!Y1599=1,146,IF(terrains!Y1599=2,178,263))),IF(terrains!W1599=1,(IF(terrains!Y1599=1,178,IF(terrains!Y1599=2,218,321))),IF(terrains!X1599=1,IF(terrains!Y1599=1,190,IF(terrains!Y1599=2,242,IF(terrains!Y1599=3,357,896))))))))))</f>
        <v>190</v>
      </c>
      <c r="AA1599" s="152" t="n">
        <f aca="false">terrains!Z1599*terrains!F1599</f>
        <v>5816181.89331</v>
      </c>
    </row>
    <row r="1600" customFormat="false" ht="13.8" hidden="false" customHeight="false" outlineLevel="0" collapsed="false">
      <c r="A1600" s="143" t="n">
        <v>1599</v>
      </c>
      <c r="B1600" s="59" t="n">
        <v>295825.399958</v>
      </c>
      <c r="C1600" s="59" t="n">
        <v>5036045.84373</v>
      </c>
      <c r="D1600" s="59" t="s">
        <v>1165</v>
      </c>
      <c r="E1600" s="153" t="n">
        <v>2839.7</v>
      </c>
      <c r="F1600" s="150" t="n">
        <f aca="false">terrains!E1600*10.76391</f>
        <v>30566.275227</v>
      </c>
      <c r="G1600" s="59" t="s">
        <v>510</v>
      </c>
      <c r="H1600" s="59" t="n">
        <v>0</v>
      </c>
      <c r="I1600" s="59" t="n">
        <v>0</v>
      </c>
      <c r="J1600" s="59" t="n">
        <f aca="false">IF(terrains!L1600=13.5,IF(terrains!X1600=1,12,9),-0.392532+1.267037*terrains!L1600+0.472239*terrains!X1600+0.58658*terrains!W1600+0.089417*terrains!V1600+0.531633*terrains!U1600+0.337883*terrains!T1600-0.403545*terrains!S1600)</f>
        <v>2.479425</v>
      </c>
      <c r="K1600" s="151" t="n">
        <f aca="false">IF(terrains!I1600=0,terrains!J1600,terrains!I1600)</f>
        <v>2.479425</v>
      </c>
      <c r="L1600" s="59" t="n">
        <v>2</v>
      </c>
      <c r="M1600" s="59" t="n">
        <v>1</v>
      </c>
      <c r="N1600" s="59" t="n">
        <v>4</v>
      </c>
      <c r="O1600" s="59" t="s">
        <v>177</v>
      </c>
      <c r="P1600" s="59" t="n">
        <v>2</v>
      </c>
      <c r="Q1600" s="59" t="n">
        <v>1.5</v>
      </c>
      <c r="R1600" s="59" t="n">
        <v>0</v>
      </c>
      <c r="S1600" s="59" t="n">
        <v>0</v>
      </c>
      <c r="T1600" s="59" t="n">
        <v>1</v>
      </c>
      <c r="U1600" s="59" t="n">
        <v>0</v>
      </c>
      <c r="V1600" s="59" t="n">
        <v>0</v>
      </c>
      <c r="W1600" s="59" t="n">
        <v>0</v>
      </c>
      <c r="X1600" s="59" t="n">
        <v>0</v>
      </c>
      <c r="Y1600" s="59" t="n">
        <f aca="false">IF(terrains!L1600&lt;=2.5,1,IF(terrains!L1600&lt;=4.5,2,IF(terrains!L1600&lt;=6.5,3,4)))</f>
        <v>1</v>
      </c>
      <c r="Z1600" s="59" t="n">
        <f aca="false">IF(terrains!R1600=1,35,IF(terrains!S1600=1,64,IF(terrains!T1600=1,IF(terrains!Y1600=1,85,104),IF(terrains!U1600=1,IF(terrains!Y1600=1,124,152),IF(terrains!V1600=1,(IF(terrains!Y1600=1,146,IF(terrains!Y1600=2,178,263))),IF(terrains!W1600=1,(IF(terrains!Y1600=1,178,IF(terrains!Y1600=2,218,321))),IF(terrains!X1600=1,IF(terrains!Y1600=1,190,IF(terrains!Y1600=2,242,IF(terrains!Y1600=3,357,896))))))))))</f>
        <v>85</v>
      </c>
      <c r="AA1600" s="152" t="n">
        <f aca="false">terrains!Z1600*terrains!F1600</f>
        <v>2598133.394295</v>
      </c>
    </row>
    <row r="1601" customFormat="false" ht="13.8" hidden="false" customHeight="false" outlineLevel="0" collapsed="false">
      <c r="A1601" s="143" t="n">
        <v>1600</v>
      </c>
      <c r="B1601" s="59" t="n">
        <v>294395.2622</v>
      </c>
      <c r="C1601" s="59" t="n">
        <v>5049604.141</v>
      </c>
      <c r="D1601" s="59" t="s">
        <v>1166</v>
      </c>
      <c r="E1601" s="153" t="n">
        <v>2827.5</v>
      </c>
      <c r="F1601" s="150" t="n">
        <f aca="false">terrains!E1601*10.76391</f>
        <v>30434.955525</v>
      </c>
      <c r="G1601" s="59" t="s">
        <v>300</v>
      </c>
      <c r="H1601" s="59" t="n">
        <v>3</v>
      </c>
      <c r="I1601" s="59" t="n">
        <v>9</v>
      </c>
      <c r="J1601" s="59" t="n">
        <f aca="false">IF(terrains!L1601=13.5,IF(terrains!X1601=1,12,9),-0.392532+1.267037*terrains!L1601+0.472239*terrains!X1601+0.58658*terrains!W1601+0.089417*terrains!V1601+0.531633*terrains!U1601+0.337883*terrains!T1601-0.403545*terrains!S1601)</f>
        <v>5.539108</v>
      </c>
      <c r="K1601" s="151" t="n">
        <f aca="false">IF(terrains!I1601=0,terrains!J1601,terrains!I1601)</f>
        <v>9</v>
      </c>
      <c r="L1601" s="59" t="n">
        <v>5</v>
      </c>
      <c r="M1601" s="59" t="n">
        <v>4</v>
      </c>
      <c r="N1601" s="59" t="n">
        <v>15</v>
      </c>
      <c r="O1601" s="59" t="s">
        <v>176</v>
      </c>
      <c r="P1601" s="59" t="n">
        <v>2</v>
      </c>
      <c r="Q1601" s="59" t="n">
        <v>2</v>
      </c>
      <c r="R1601" s="59" t="n">
        <v>0</v>
      </c>
      <c r="S1601" s="59" t="n">
        <v>1</v>
      </c>
      <c r="T1601" s="59" t="n">
        <v>0</v>
      </c>
      <c r="U1601" s="59" t="n">
        <v>0</v>
      </c>
      <c r="V1601" s="59" t="n">
        <v>0</v>
      </c>
      <c r="W1601" s="59" t="n">
        <v>0</v>
      </c>
      <c r="X1601" s="59" t="n">
        <v>0</v>
      </c>
      <c r="Y1601" s="59" t="n">
        <f aca="false">IF(terrains!L1601&lt;=2.5,1,IF(terrains!L1601&lt;=4.5,2,IF(terrains!L1601&lt;=6.5,3,4)))</f>
        <v>3</v>
      </c>
      <c r="Z1601" s="59" t="n">
        <f aca="false">IF(terrains!R1601=1,35,IF(terrains!S1601=1,64,IF(terrains!T1601=1,IF(terrains!Y1601=1,85,104),IF(terrains!U1601=1,IF(terrains!Y1601=1,124,152),IF(terrains!V1601=1,(IF(terrains!Y1601=1,146,IF(terrains!Y1601=2,178,263))),IF(terrains!W1601=1,(IF(terrains!Y1601=1,178,IF(terrains!Y1601=2,218,321))),IF(terrains!X1601=1,IF(terrains!Y1601=1,190,IF(terrains!Y1601=2,242,IF(terrains!Y1601=3,357,896))))))))))</f>
        <v>64</v>
      </c>
      <c r="AA1601" s="152" t="n">
        <f aca="false">terrains!Z1601*terrains!F1601</f>
        <v>1947837.1536</v>
      </c>
    </row>
    <row r="1602" customFormat="false" ht="13.8" hidden="false" customHeight="false" outlineLevel="0" collapsed="false">
      <c r="A1602" s="143" t="n">
        <v>1601</v>
      </c>
      <c r="B1602" s="59" t="n">
        <v>299868.906033</v>
      </c>
      <c r="C1602" s="59" t="n">
        <v>5039209.3828</v>
      </c>
      <c r="D1602" s="59" t="s">
        <v>1167</v>
      </c>
      <c r="E1602" s="153" t="n">
        <v>2823.5</v>
      </c>
      <c r="F1602" s="150" t="n">
        <f aca="false">terrains!E1602*10.76391</f>
        <v>30391.899885</v>
      </c>
      <c r="G1602" s="59" t="s">
        <v>309</v>
      </c>
      <c r="H1602" s="59" t="n">
        <v>2</v>
      </c>
      <c r="I1602" s="59" t="n">
        <v>6</v>
      </c>
      <c r="J1602" s="59" t="n">
        <f aca="false">IF(terrains!L1602=13.5,IF(terrains!X1602=1,12,9),-0.392532+1.267037*terrains!L1602+0.472239*terrains!X1602+0.58658*terrains!W1602+0.089417*terrains!V1602+0.531633*terrains!U1602+0.337883*terrains!T1602-0.403545*terrains!S1602)</f>
        <v>3.880818</v>
      </c>
      <c r="K1602" s="151" t="n">
        <f aca="false">IF(terrains!I1602=0,terrains!J1602,terrains!I1602)</f>
        <v>6</v>
      </c>
      <c r="L1602" s="59" t="n">
        <v>3</v>
      </c>
      <c r="M1602" s="59" t="n">
        <v>2</v>
      </c>
      <c r="N1602" s="59" t="n">
        <v>8</v>
      </c>
      <c r="O1602" s="59" t="s">
        <v>181</v>
      </c>
      <c r="P1602" s="59" t="n">
        <v>2</v>
      </c>
      <c r="Q1602" s="59" t="n">
        <v>2</v>
      </c>
      <c r="R1602" s="59" t="n">
        <v>0</v>
      </c>
      <c r="S1602" s="59" t="n">
        <v>0</v>
      </c>
      <c r="T1602" s="59" t="n">
        <v>0</v>
      </c>
      <c r="U1602" s="59" t="n">
        <v>0</v>
      </c>
      <c r="V1602" s="59" t="n">
        <v>0</v>
      </c>
      <c r="W1602" s="59" t="n">
        <v>0</v>
      </c>
      <c r="X1602" s="59" t="n">
        <v>1</v>
      </c>
      <c r="Y1602" s="59" t="n">
        <f aca="false">IF(terrains!L1602&lt;=2.5,1,IF(terrains!L1602&lt;=4.5,2,IF(terrains!L1602&lt;=6.5,3,4)))</f>
        <v>2</v>
      </c>
      <c r="Z1602" s="59" t="n">
        <f aca="false">IF(terrains!R1602=1,35,IF(terrains!S1602=1,64,IF(terrains!T1602=1,IF(terrains!Y1602=1,85,104),IF(terrains!U1602=1,IF(terrains!Y1602=1,124,152),IF(terrains!V1602=1,(IF(terrains!Y1602=1,146,IF(terrains!Y1602=2,178,263))),IF(terrains!W1602=1,(IF(terrains!Y1602=1,178,IF(terrains!Y1602=2,218,321))),IF(terrains!X1602=1,IF(terrains!Y1602=1,190,IF(terrains!Y1602=2,242,IF(terrains!Y1602=3,357,896))))))))))</f>
        <v>242</v>
      </c>
      <c r="AA1602" s="152" t="n">
        <f aca="false">terrains!Z1602*terrains!F1602</f>
        <v>7354839.77217</v>
      </c>
    </row>
    <row r="1603" customFormat="false" ht="13.8" hidden="false" customHeight="false" outlineLevel="0" collapsed="false">
      <c r="A1603" s="143" t="n">
        <v>1602</v>
      </c>
      <c r="B1603" s="59" t="n">
        <v>289692.229354</v>
      </c>
      <c r="C1603" s="59" t="n">
        <v>5041628.42458</v>
      </c>
      <c r="D1603" s="59" t="s">
        <v>1168</v>
      </c>
      <c r="E1603" s="153" t="n">
        <v>2809.3</v>
      </c>
      <c r="F1603" s="150" t="n">
        <f aca="false">terrains!E1603*10.76391</f>
        <v>30239.052363</v>
      </c>
      <c r="G1603" s="59" t="s">
        <v>216</v>
      </c>
      <c r="H1603" s="59" t="n">
        <v>0</v>
      </c>
      <c r="I1603" s="59" t="n">
        <v>0</v>
      </c>
      <c r="J1603" s="59" t="n">
        <f aca="false">IF(terrains!L1603=13.5,IF(terrains!X1603=1,12,9),-0.392532+1.267037*terrains!L1603+0.472239*terrains!X1603+0.58658*terrains!W1603+0.089417*terrains!V1603+0.531633*terrains!U1603+0.337883*terrains!T1603-0.403545*terrains!S1603)</f>
        <v>1.737997</v>
      </c>
      <c r="K1603" s="151" t="n">
        <f aca="false">IF(terrains!I1603=0,terrains!J1603,terrains!I1603)</f>
        <v>1.737997</v>
      </c>
      <c r="L1603" s="59" t="n">
        <v>2</v>
      </c>
      <c r="M1603" s="59" t="n">
        <v>1</v>
      </c>
      <c r="N1603" s="59" t="n">
        <v>4</v>
      </c>
      <c r="O1603" s="59" t="s">
        <v>176</v>
      </c>
      <c r="P1603" s="59" t="n">
        <v>2</v>
      </c>
      <c r="Q1603" s="59" t="n">
        <v>1.5</v>
      </c>
      <c r="R1603" s="59" t="n">
        <v>0</v>
      </c>
      <c r="S1603" s="59" t="n">
        <v>1</v>
      </c>
      <c r="T1603" s="59" t="n">
        <v>0</v>
      </c>
      <c r="U1603" s="59" t="n">
        <v>0</v>
      </c>
      <c r="V1603" s="59" t="n">
        <v>0</v>
      </c>
      <c r="W1603" s="59" t="n">
        <v>0</v>
      </c>
      <c r="X1603" s="59" t="n">
        <v>0</v>
      </c>
      <c r="Y1603" s="59" t="n">
        <f aca="false">IF(terrains!L1603&lt;=2.5,1,IF(terrains!L1603&lt;=4.5,2,IF(terrains!L1603&lt;=6.5,3,4)))</f>
        <v>1</v>
      </c>
      <c r="Z1603" s="59" t="n">
        <f aca="false">IF(terrains!R1603=1,35,IF(terrains!S1603=1,64,IF(terrains!T1603=1,IF(terrains!Y1603=1,85,104),IF(terrains!U1603=1,IF(terrains!Y1603=1,124,152),IF(terrains!V1603=1,(IF(terrains!Y1603=1,146,IF(terrains!Y1603=2,178,263))),IF(terrains!W1603=1,(IF(terrains!Y1603=1,178,IF(terrains!Y1603=2,218,321))),IF(terrains!X1603=1,IF(terrains!Y1603=1,190,IF(terrains!Y1603=2,242,IF(terrains!Y1603=3,357,896))))))))))</f>
        <v>64</v>
      </c>
      <c r="AA1603" s="152" t="n">
        <f aca="false">terrains!Z1603*terrains!F1603</f>
        <v>1935299.351232</v>
      </c>
    </row>
    <row r="1604" customFormat="false" ht="13.8" hidden="false" customHeight="false" outlineLevel="0" collapsed="false">
      <c r="A1604" s="143" t="n">
        <v>1603</v>
      </c>
      <c r="B1604" s="59" t="n">
        <v>295902.8714</v>
      </c>
      <c r="C1604" s="59" t="n">
        <v>5053024.79</v>
      </c>
      <c r="D1604" s="59" t="s">
        <v>1169</v>
      </c>
      <c r="E1604" s="153" t="n">
        <v>2796.3</v>
      </c>
      <c r="F1604" s="150" t="n">
        <f aca="false">terrains!E1604*10.76391</f>
        <v>30099.121533</v>
      </c>
      <c r="G1604" s="59" t="s">
        <v>1170</v>
      </c>
      <c r="H1604" s="59" t="n">
        <v>0</v>
      </c>
      <c r="I1604" s="59" t="n">
        <v>0</v>
      </c>
      <c r="J1604" s="59" t="n">
        <f aca="false">IF(terrains!L1604=13.5,IF(terrains!X1604=1,12,9),-0.392532+1.267037*terrains!L1604+0.472239*terrains!X1604+0.58658*terrains!W1604+0.089417*terrains!V1604+0.531633*terrains!U1604+0.337883*terrains!T1604-0.403545*terrains!S1604)</f>
        <v>2.3715155</v>
      </c>
      <c r="K1604" s="151" t="n">
        <f aca="false">IF(terrains!I1604=0,terrains!J1604,terrains!I1604)</f>
        <v>2.3715155</v>
      </c>
      <c r="L1604" s="59" t="n">
        <v>2.5</v>
      </c>
      <c r="M1604" s="59" t="n">
        <v>2</v>
      </c>
      <c r="N1604" s="59" t="n">
        <v>4</v>
      </c>
      <c r="O1604" s="59" t="s">
        <v>176</v>
      </c>
      <c r="P1604" s="59" t="n">
        <v>2</v>
      </c>
      <c r="Q1604" s="59" t="n">
        <v>2</v>
      </c>
      <c r="R1604" s="59" t="n">
        <v>0</v>
      </c>
      <c r="S1604" s="59" t="n">
        <v>1</v>
      </c>
      <c r="T1604" s="59" t="n">
        <v>0</v>
      </c>
      <c r="U1604" s="59" t="n">
        <v>0</v>
      </c>
      <c r="V1604" s="59" t="n">
        <v>0</v>
      </c>
      <c r="W1604" s="59" t="n">
        <v>0</v>
      </c>
      <c r="X1604" s="59" t="n">
        <v>0</v>
      </c>
      <c r="Y1604" s="59" t="n">
        <f aca="false">IF(terrains!L1604&lt;=2.5,1,IF(terrains!L1604&lt;=4.5,2,IF(terrains!L1604&lt;=6.5,3,4)))</f>
        <v>1</v>
      </c>
      <c r="Z1604" s="59" t="n">
        <f aca="false">IF(terrains!R1604=1,35,IF(terrains!S1604=1,64,IF(terrains!T1604=1,IF(terrains!Y1604=1,85,104),IF(terrains!U1604=1,IF(terrains!Y1604=1,124,152),IF(terrains!V1604=1,(IF(terrains!Y1604=1,146,IF(terrains!Y1604=2,178,263))),IF(terrains!W1604=1,(IF(terrains!Y1604=1,178,IF(terrains!Y1604=2,218,321))),IF(terrains!X1604=1,IF(terrains!Y1604=1,190,IF(terrains!Y1604=2,242,IF(terrains!Y1604=3,357,896))))))))))</f>
        <v>64</v>
      </c>
      <c r="AA1604" s="152" t="n">
        <f aca="false">terrains!Z1604*terrains!F1604</f>
        <v>1926343.778112</v>
      </c>
    </row>
    <row r="1605" customFormat="false" ht="13.8" hidden="false" customHeight="false" outlineLevel="0" collapsed="false">
      <c r="A1605" s="143" t="n">
        <v>1604</v>
      </c>
      <c r="B1605" s="59" t="n">
        <v>296153.9728</v>
      </c>
      <c r="C1605" s="59" t="n">
        <v>5036216.119</v>
      </c>
      <c r="D1605" s="59" t="s">
        <v>1171</v>
      </c>
      <c r="E1605" s="153" t="n">
        <v>2795.5</v>
      </c>
      <c r="F1605" s="150" t="n">
        <f aca="false">terrains!E1605*10.76391</f>
        <v>30090.510405</v>
      </c>
      <c r="G1605" s="59" t="s">
        <v>510</v>
      </c>
      <c r="H1605" s="59" t="n">
        <v>0</v>
      </c>
      <c r="I1605" s="59" t="n">
        <v>0</v>
      </c>
      <c r="J1605" s="59" t="n">
        <f aca="false">IF(terrains!L1605=13.5,IF(terrains!X1605=1,12,9),-0.392532+1.267037*terrains!L1605+0.472239*terrains!X1605+0.58658*terrains!W1605+0.089417*terrains!V1605+0.531633*terrains!U1605+0.337883*terrains!T1605-0.403545*terrains!S1605)</f>
        <v>2.479425</v>
      </c>
      <c r="K1605" s="151" t="n">
        <f aca="false">IF(terrains!I1605=0,terrains!J1605,terrains!I1605)</f>
        <v>2.479425</v>
      </c>
      <c r="L1605" s="59" t="n">
        <v>2</v>
      </c>
      <c r="M1605" s="59" t="n">
        <v>1</v>
      </c>
      <c r="N1605" s="59" t="n">
        <v>4</v>
      </c>
      <c r="O1605" s="59" t="s">
        <v>177</v>
      </c>
      <c r="P1605" s="59" t="n">
        <v>2</v>
      </c>
      <c r="Q1605" s="59" t="n">
        <v>1.5</v>
      </c>
      <c r="R1605" s="59" t="n">
        <v>0</v>
      </c>
      <c r="S1605" s="59" t="n">
        <v>0</v>
      </c>
      <c r="T1605" s="59" t="n">
        <v>1</v>
      </c>
      <c r="U1605" s="59" t="n">
        <v>0</v>
      </c>
      <c r="V1605" s="59" t="n">
        <v>0</v>
      </c>
      <c r="W1605" s="59" t="n">
        <v>0</v>
      </c>
      <c r="X1605" s="59" t="n">
        <v>0</v>
      </c>
      <c r="Y1605" s="59" t="n">
        <f aca="false">IF(terrains!L1605&lt;=2.5,1,IF(terrains!L1605&lt;=4.5,2,IF(terrains!L1605&lt;=6.5,3,4)))</f>
        <v>1</v>
      </c>
      <c r="Z1605" s="59" t="n">
        <f aca="false">IF(terrains!R1605=1,35,IF(terrains!S1605=1,64,IF(terrains!T1605=1,IF(terrains!Y1605=1,85,104),IF(terrains!U1605=1,IF(terrains!Y1605=1,124,152),IF(terrains!V1605=1,(IF(terrains!Y1605=1,146,IF(terrains!Y1605=2,178,263))),IF(terrains!W1605=1,(IF(terrains!Y1605=1,178,IF(terrains!Y1605=2,218,321))),IF(terrains!X1605=1,IF(terrains!Y1605=1,190,IF(terrains!Y1605=2,242,IF(terrains!Y1605=3,357,896))))))))))</f>
        <v>85</v>
      </c>
      <c r="AA1605" s="152" t="n">
        <f aca="false">terrains!Z1605*terrains!F1605</f>
        <v>2557693.384425</v>
      </c>
    </row>
    <row r="1606" customFormat="false" ht="13.8" hidden="false" customHeight="false" outlineLevel="0" collapsed="false">
      <c r="A1606" s="143" t="n">
        <v>1605</v>
      </c>
      <c r="B1606" s="59" t="n">
        <v>293798.3504</v>
      </c>
      <c r="C1606" s="59" t="n">
        <v>5050430.755</v>
      </c>
      <c r="D1606" s="59" t="s">
        <v>1172</v>
      </c>
      <c r="E1606" s="153" t="n">
        <v>2794.5</v>
      </c>
      <c r="F1606" s="150" t="n">
        <f aca="false">terrains!E1606*10.76391</f>
        <v>30079.746495</v>
      </c>
      <c r="G1606" s="59" t="s">
        <v>300</v>
      </c>
      <c r="H1606" s="59" t="n">
        <v>3</v>
      </c>
      <c r="I1606" s="59" t="n">
        <v>9</v>
      </c>
      <c r="J1606" s="59" t="n">
        <f aca="false">IF(terrains!L1606=13.5,IF(terrains!X1606=1,12,9),-0.392532+1.267037*terrains!L1606+0.472239*terrains!X1606+0.58658*terrains!W1606+0.089417*terrains!V1606+0.531633*terrains!U1606+0.337883*terrains!T1606-0.403545*terrains!S1606)</f>
        <v>5.539108</v>
      </c>
      <c r="K1606" s="151" t="n">
        <f aca="false">IF(terrains!I1606=0,terrains!J1606,terrains!I1606)</f>
        <v>9</v>
      </c>
      <c r="L1606" s="59" t="n">
        <v>5</v>
      </c>
      <c r="M1606" s="59" t="n">
        <v>4</v>
      </c>
      <c r="N1606" s="59" t="n">
        <v>15</v>
      </c>
      <c r="O1606" s="59" t="s">
        <v>176</v>
      </c>
      <c r="P1606" s="59" t="n">
        <v>2</v>
      </c>
      <c r="Q1606" s="59" t="n">
        <v>2</v>
      </c>
      <c r="R1606" s="59" t="n">
        <v>0</v>
      </c>
      <c r="S1606" s="59" t="n">
        <v>1</v>
      </c>
      <c r="T1606" s="59" t="n">
        <v>0</v>
      </c>
      <c r="U1606" s="59" t="n">
        <v>0</v>
      </c>
      <c r="V1606" s="59" t="n">
        <v>0</v>
      </c>
      <c r="W1606" s="59" t="n">
        <v>0</v>
      </c>
      <c r="X1606" s="59" t="n">
        <v>0</v>
      </c>
      <c r="Y1606" s="59" t="n">
        <f aca="false">IF(terrains!L1606&lt;=2.5,1,IF(terrains!L1606&lt;=4.5,2,IF(terrains!L1606&lt;=6.5,3,4)))</f>
        <v>3</v>
      </c>
      <c r="Z1606" s="59" t="n">
        <f aca="false">IF(terrains!R1606=1,35,IF(terrains!S1606=1,64,IF(terrains!T1606=1,IF(terrains!Y1606=1,85,104),IF(terrains!U1606=1,IF(terrains!Y1606=1,124,152),IF(terrains!V1606=1,(IF(terrains!Y1606=1,146,IF(terrains!Y1606=2,178,263))),IF(terrains!W1606=1,(IF(terrains!Y1606=1,178,IF(terrains!Y1606=2,218,321))),IF(terrains!X1606=1,IF(terrains!Y1606=1,190,IF(terrains!Y1606=2,242,IF(terrains!Y1606=3,357,896))))))))))</f>
        <v>64</v>
      </c>
      <c r="AA1606" s="152" t="n">
        <f aca="false">terrains!Z1606*terrains!F1606</f>
        <v>1925103.77568</v>
      </c>
    </row>
    <row r="1607" customFormat="false" ht="13.8" hidden="false" customHeight="false" outlineLevel="0" collapsed="false">
      <c r="A1607" s="143" t="n">
        <v>1606</v>
      </c>
      <c r="B1607" s="59" t="n">
        <v>297912.951006</v>
      </c>
      <c r="C1607" s="59" t="n">
        <v>5047886.8215</v>
      </c>
      <c r="D1607" s="59" t="s">
        <v>1173</v>
      </c>
      <c r="E1607" s="153" t="n">
        <v>2793</v>
      </c>
      <c r="F1607" s="150" t="n">
        <f aca="false">terrains!E1607*10.76391</f>
        <v>30063.60063</v>
      </c>
      <c r="G1607" s="59" t="s">
        <v>293</v>
      </c>
      <c r="H1607" s="59" t="n">
        <v>1</v>
      </c>
      <c r="I1607" s="59" t="n">
        <v>5</v>
      </c>
      <c r="J1607" s="59" t="n">
        <f aca="false">IF(terrains!L1607=13.5,IF(terrains!X1607=1,12,9),-0.392532+1.267037*terrains!L1607+0.472239*terrains!X1607+0.58658*terrains!W1607+0.089417*terrains!V1607+0.531633*terrains!U1607+0.337883*terrains!T1607-0.403545*terrains!S1607)</f>
        <v>4.272071</v>
      </c>
      <c r="K1607" s="151" t="n">
        <f aca="false">IF(terrains!I1607=0,terrains!J1607,terrains!I1607)</f>
        <v>5</v>
      </c>
      <c r="L1607" s="59" t="n">
        <v>4</v>
      </c>
      <c r="M1607" s="59" t="n">
        <v>2</v>
      </c>
      <c r="N1607" s="59" t="n">
        <v>14</v>
      </c>
      <c r="O1607" s="59" t="s">
        <v>176</v>
      </c>
      <c r="P1607" s="59" t="n">
        <v>2</v>
      </c>
      <c r="Q1607" s="59" t="n">
        <v>2.5</v>
      </c>
      <c r="R1607" s="59" t="n">
        <v>0</v>
      </c>
      <c r="S1607" s="59" t="n">
        <v>1</v>
      </c>
      <c r="T1607" s="59" t="n">
        <v>0</v>
      </c>
      <c r="U1607" s="59" t="n">
        <v>0</v>
      </c>
      <c r="V1607" s="59" t="n">
        <v>0</v>
      </c>
      <c r="W1607" s="59" t="n">
        <v>0</v>
      </c>
      <c r="X1607" s="59" t="n">
        <v>0</v>
      </c>
      <c r="Y1607" s="59" t="n">
        <f aca="false">IF(terrains!L1607&lt;=2.5,1,IF(terrains!L1607&lt;=4.5,2,IF(terrains!L1607&lt;=6.5,3,4)))</f>
        <v>2</v>
      </c>
      <c r="Z1607" s="59" t="n">
        <f aca="false">IF(terrains!R1607=1,35,IF(terrains!S1607=1,64,IF(terrains!T1607=1,IF(terrains!Y1607=1,85,104),IF(terrains!U1607=1,IF(terrains!Y1607=1,124,152),IF(terrains!V1607=1,(IF(terrains!Y1607=1,146,IF(terrains!Y1607=2,178,263))),IF(terrains!W1607=1,(IF(terrains!Y1607=1,178,IF(terrains!Y1607=2,218,321))),IF(terrains!X1607=1,IF(terrains!Y1607=1,190,IF(terrains!Y1607=2,242,IF(terrains!Y1607=3,357,896))))))))))</f>
        <v>64</v>
      </c>
      <c r="AA1607" s="152" t="n">
        <f aca="false">terrains!Z1607*terrains!F1607</f>
        <v>1924070.44032</v>
      </c>
    </row>
    <row r="1608" customFormat="false" ht="13.8" hidden="false" customHeight="false" outlineLevel="0" collapsed="false">
      <c r="A1608" s="143" t="n">
        <v>1607</v>
      </c>
      <c r="B1608" s="59" t="n">
        <v>296112.2448</v>
      </c>
      <c r="C1608" s="59" t="n">
        <v>5036194.077</v>
      </c>
      <c r="D1608" s="59" t="s">
        <v>1174</v>
      </c>
      <c r="E1608" s="153" t="n">
        <v>2791.3</v>
      </c>
      <c r="F1608" s="150" t="n">
        <f aca="false">terrains!E1608*10.76391</f>
        <v>30045.301983</v>
      </c>
      <c r="G1608" s="59" t="s">
        <v>510</v>
      </c>
      <c r="H1608" s="59" t="n">
        <v>0</v>
      </c>
      <c r="I1608" s="59" t="n">
        <v>0</v>
      </c>
      <c r="J1608" s="59" t="n">
        <f aca="false">IF(terrains!L1608=13.5,IF(terrains!X1608=1,12,9),-0.392532+1.267037*terrains!L1608+0.472239*terrains!X1608+0.58658*terrains!W1608+0.089417*terrains!V1608+0.531633*terrains!U1608+0.337883*terrains!T1608-0.403545*terrains!S1608)</f>
        <v>2.479425</v>
      </c>
      <c r="K1608" s="151" t="n">
        <f aca="false">IF(terrains!I1608=0,terrains!J1608,terrains!I1608)</f>
        <v>2.479425</v>
      </c>
      <c r="L1608" s="59" t="n">
        <v>2</v>
      </c>
      <c r="M1608" s="59" t="n">
        <v>1</v>
      </c>
      <c r="N1608" s="59" t="n">
        <v>4</v>
      </c>
      <c r="O1608" s="59" t="s">
        <v>177</v>
      </c>
      <c r="P1608" s="59" t="n">
        <v>2</v>
      </c>
      <c r="Q1608" s="59" t="n">
        <v>1.5</v>
      </c>
      <c r="R1608" s="59" t="n">
        <v>0</v>
      </c>
      <c r="S1608" s="59" t="n">
        <v>0</v>
      </c>
      <c r="T1608" s="59" t="n">
        <v>1</v>
      </c>
      <c r="U1608" s="59" t="n">
        <v>0</v>
      </c>
      <c r="V1608" s="59" t="n">
        <v>0</v>
      </c>
      <c r="W1608" s="59" t="n">
        <v>0</v>
      </c>
      <c r="X1608" s="59" t="n">
        <v>0</v>
      </c>
      <c r="Y1608" s="59" t="n">
        <f aca="false">IF(terrains!L1608&lt;=2.5,1,IF(terrains!L1608&lt;=4.5,2,IF(terrains!L1608&lt;=6.5,3,4)))</f>
        <v>1</v>
      </c>
      <c r="Z1608" s="59" t="n">
        <f aca="false">IF(terrains!R1608=1,35,IF(terrains!S1608=1,64,IF(terrains!T1608=1,IF(terrains!Y1608=1,85,104),IF(terrains!U1608=1,IF(terrains!Y1608=1,124,152),IF(terrains!V1608=1,(IF(terrains!Y1608=1,146,IF(terrains!Y1608=2,178,263))),IF(terrains!W1608=1,(IF(terrains!Y1608=1,178,IF(terrains!Y1608=2,218,321))),IF(terrains!X1608=1,IF(terrains!Y1608=1,190,IF(terrains!Y1608=2,242,IF(terrains!Y1608=3,357,896))))))))))</f>
        <v>85</v>
      </c>
      <c r="AA1608" s="152" t="n">
        <f aca="false">terrains!Z1608*terrains!F1608</f>
        <v>2553850.668555</v>
      </c>
    </row>
    <row r="1609" customFormat="false" ht="13.8" hidden="false" customHeight="false" outlineLevel="0" collapsed="false">
      <c r="A1609" s="143" t="n">
        <v>1608</v>
      </c>
      <c r="B1609" s="59" t="n">
        <v>296889.009773</v>
      </c>
      <c r="C1609" s="59" t="n">
        <v>5051519.6342</v>
      </c>
      <c r="D1609" s="59" t="s">
        <v>1175</v>
      </c>
      <c r="E1609" s="153" t="n">
        <v>2788.9</v>
      </c>
      <c r="F1609" s="150" t="n">
        <f aca="false">terrains!E1609*10.76391</f>
        <v>30019.468599</v>
      </c>
      <c r="G1609" s="59" t="s">
        <v>396</v>
      </c>
      <c r="H1609" s="59" t="n">
        <v>0.7</v>
      </c>
      <c r="I1609" s="59" t="n">
        <v>1.5</v>
      </c>
      <c r="J1609" s="59" t="n">
        <f aca="false">IF(terrains!L1609=13.5,IF(terrains!X1609=1,12,9),-0.392532+1.267037*terrains!L1609+0.472239*terrains!X1609+0.58658*terrains!W1609+0.089417*terrains!V1609+0.531633*terrains!U1609+0.337883*terrains!T1609-0.403545*terrains!S1609)</f>
        <v>1.737997</v>
      </c>
      <c r="K1609" s="151" t="n">
        <f aca="false">IF(terrains!I1609=0,terrains!J1609,terrains!I1609)</f>
        <v>1.5</v>
      </c>
      <c r="L1609" s="59" t="n">
        <v>2</v>
      </c>
      <c r="M1609" s="59" t="n">
        <v>2</v>
      </c>
      <c r="N1609" s="59" t="n">
        <v>3</v>
      </c>
      <c r="O1609" s="59" t="s">
        <v>176</v>
      </c>
      <c r="P1609" s="59" t="n">
        <v>1.5</v>
      </c>
      <c r="Q1609" s="59" t="n">
        <v>2</v>
      </c>
      <c r="R1609" s="59" t="n">
        <v>0</v>
      </c>
      <c r="S1609" s="59" t="n">
        <v>1</v>
      </c>
      <c r="T1609" s="59" t="n">
        <v>0</v>
      </c>
      <c r="U1609" s="59" t="n">
        <v>0</v>
      </c>
      <c r="V1609" s="59" t="n">
        <v>0</v>
      </c>
      <c r="W1609" s="59" t="n">
        <v>0</v>
      </c>
      <c r="X1609" s="59" t="n">
        <v>0</v>
      </c>
      <c r="Y1609" s="59" t="n">
        <f aca="false">IF(terrains!L1609&lt;=2.5,1,IF(terrains!L1609&lt;=4.5,2,IF(terrains!L1609&lt;=6.5,3,4)))</f>
        <v>1</v>
      </c>
      <c r="Z1609" s="59" t="n">
        <f aca="false">IF(terrains!R1609=1,35,IF(terrains!S1609=1,64,IF(terrains!T1609=1,IF(terrains!Y1609=1,85,104),IF(terrains!U1609=1,IF(terrains!Y1609=1,124,152),IF(terrains!V1609=1,(IF(terrains!Y1609=1,146,IF(terrains!Y1609=2,178,263))),IF(terrains!W1609=1,(IF(terrains!Y1609=1,178,IF(terrains!Y1609=2,218,321))),IF(terrains!X1609=1,IF(terrains!Y1609=1,190,IF(terrains!Y1609=2,242,IF(terrains!Y1609=3,357,896))))))))))</f>
        <v>64</v>
      </c>
      <c r="AA1609" s="152" t="n">
        <f aca="false">terrains!Z1609*terrains!F1609</f>
        <v>1921245.990336</v>
      </c>
    </row>
    <row r="1610" customFormat="false" ht="13.8" hidden="false" customHeight="false" outlineLevel="0" collapsed="false">
      <c r="A1610" s="143" t="n">
        <v>1609</v>
      </c>
      <c r="B1610" s="59" t="n">
        <v>295285.9728</v>
      </c>
      <c r="C1610" s="59" t="n">
        <v>5045756.629</v>
      </c>
      <c r="D1610" s="59" t="s">
        <v>1176</v>
      </c>
      <c r="E1610" s="153" t="n">
        <v>2787.1</v>
      </c>
      <c r="F1610" s="150" t="n">
        <f aca="false">terrains!E1610*10.76391</f>
        <v>30000.093561</v>
      </c>
      <c r="G1610" s="59" t="s">
        <v>494</v>
      </c>
      <c r="H1610" s="59" t="n">
        <v>0</v>
      </c>
      <c r="I1610" s="59" t="n">
        <v>0</v>
      </c>
      <c r="J1610" s="59" t="n">
        <f aca="false">IF(terrains!L1610=13.5,IF(terrains!X1610=1,12,9),-0.392532+1.267037*terrains!L1610+0.472239*terrains!X1610+0.58658*terrains!W1610+0.089417*terrains!V1610+0.531633*terrains!U1610+0.337883*terrains!T1610-0.403545*terrains!S1610)</f>
        <v>2.673175</v>
      </c>
      <c r="K1610" s="151" t="n">
        <f aca="false">IF(terrains!I1610=0,terrains!J1610,terrains!I1610)</f>
        <v>2.673175</v>
      </c>
      <c r="L1610" s="59" t="n">
        <v>2</v>
      </c>
      <c r="M1610" s="59" t="n">
        <v>1</v>
      </c>
      <c r="N1610" s="59" t="n">
        <v>3</v>
      </c>
      <c r="O1610" s="59" t="s">
        <v>178</v>
      </c>
      <c r="P1610" s="59" t="n">
        <v>2</v>
      </c>
      <c r="Q1610" s="59" t="n">
        <v>1.5</v>
      </c>
      <c r="R1610" s="59" t="n">
        <v>0</v>
      </c>
      <c r="S1610" s="59" t="n">
        <v>0</v>
      </c>
      <c r="T1610" s="59" t="n">
        <v>0</v>
      </c>
      <c r="U1610" s="59" t="n">
        <v>1</v>
      </c>
      <c r="V1610" s="59" t="n">
        <v>0</v>
      </c>
      <c r="W1610" s="59" t="n">
        <v>0</v>
      </c>
      <c r="X1610" s="59" t="n">
        <v>0</v>
      </c>
      <c r="Y1610" s="59" t="n">
        <f aca="false">IF(terrains!L1610&lt;=2.5,1,IF(terrains!L1610&lt;=4.5,2,IF(terrains!L1610&lt;=6.5,3,4)))</f>
        <v>1</v>
      </c>
      <c r="Z1610" s="59" t="n">
        <f aca="false">IF(terrains!R1610=1,35,IF(terrains!S1610=1,64,IF(terrains!T1610=1,IF(terrains!Y1610=1,85,104),IF(terrains!U1610=1,IF(terrains!Y1610=1,124,152),IF(terrains!V1610=1,(IF(terrains!Y1610=1,146,IF(terrains!Y1610=2,178,263))),IF(terrains!W1610=1,(IF(terrains!Y1610=1,178,IF(terrains!Y1610=2,218,321))),IF(terrains!X1610=1,IF(terrains!Y1610=1,190,IF(terrains!Y1610=2,242,IF(terrains!Y1610=3,357,896))))))))))</f>
        <v>124</v>
      </c>
      <c r="AA1610" s="152" t="n">
        <f aca="false">terrains!Z1610*terrains!F1610</f>
        <v>3720011.601564</v>
      </c>
    </row>
    <row r="1611" customFormat="false" ht="13.8" hidden="false" customHeight="false" outlineLevel="0" collapsed="false">
      <c r="A1611" s="143" t="n">
        <v>1610</v>
      </c>
      <c r="B1611" s="59" t="n">
        <v>292420.469885</v>
      </c>
      <c r="C1611" s="59" t="n">
        <v>5039608.97304</v>
      </c>
      <c r="D1611" s="59" t="s">
        <v>1177</v>
      </c>
      <c r="E1611" s="153" t="n">
        <v>2787.1</v>
      </c>
      <c r="F1611" s="150" t="n">
        <f aca="false">terrains!E1611*10.76391</f>
        <v>30000.093561</v>
      </c>
      <c r="G1611" s="59" t="s">
        <v>284</v>
      </c>
      <c r="H1611" s="59" t="n">
        <v>1</v>
      </c>
      <c r="I1611" s="59" t="n">
        <v>6</v>
      </c>
      <c r="J1611" s="59" t="n">
        <f aca="false">IF(terrains!L1611=13.5,IF(terrains!X1611=1,12,9),-0.392532+1.267037*terrains!L1611+0.472239*terrains!X1611+0.58658*terrains!W1611+0.089417*terrains!V1611+0.531633*terrains!U1611+0.337883*terrains!T1611-0.403545*terrains!S1611)</f>
        <v>5.013499</v>
      </c>
      <c r="K1611" s="151" t="n">
        <f aca="false">IF(terrains!I1611=0,terrains!J1611,terrains!I1611)</f>
        <v>6</v>
      </c>
      <c r="L1611" s="59" t="n">
        <v>4</v>
      </c>
      <c r="M1611" s="59" t="n">
        <v>2</v>
      </c>
      <c r="N1611" s="59" t="n">
        <v>12</v>
      </c>
      <c r="O1611" s="59" t="s">
        <v>177</v>
      </c>
      <c r="P1611" s="59" t="n">
        <v>2</v>
      </c>
      <c r="Q1611" s="59" t="n">
        <v>2.5</v>
      </c>
      <c r="R1611" s="59" t="n">
        <v>0</v>
      </c>
      <c r="S1611" s="59" t="n">
        <v>0</v>
      </c>
      <c r="T1611" s="59" t="n">
        <v>1</v>
      </c>
      <c r="U1611" s="59" t="n">
        <v>0</v>
      </c>
      <c r="V1611" s="59" t="n">
        <v>0</v>
      </c>
      <c r="W1611" s="59" t="n">
        <v>0</v>
      </c>
      <c r="X1611" s="59" t="n">
        <v>0</v>
      </c>
      <c r="Y1611" s="59" t="n">
        <f aca="false">IF(terrains!L1611&lt;=2.5,1,IF(terrains!L1611&lt;=4.5,2,IF(terrains!L1611&lt;=6.5,3,4)))</f>
        <v>2</v>
      </c>
      <c r="Z1611" s="59" t="n">
        <f aca="false">IF(terrains!R1611=1,35,IF(terrains!S1611=1,64,IF(terrains!T1611=1,IF(terrains!Y1611=1,85,104),IF(terrains!U1611=1,IF(terrains!Y1611=1,124,152),IF(terrains!V1611=1,(IF(terrains!Y1611=1,146,IF(terrains!Y1611=2,178,263))),IF(terrains!W1611=1,(IF(terrains!Y1611=1,178,IF(terrains!Y1611=2,218,321))),IF(terrains!X1611=1,IF(terrains!Y1611=1,190,IF(terrains!Y1611=2,242,IF(terrains!Y1611=3,357,896))))))))))</f>
        <v>104</v>
      </c>
      <c r="AA1611" s="152" t="n">
        <f aca="false">terrains!Z1611*terrains!F1611</f>
        <v>3120009.730344</v>
      </c>
    </row>
    <row r="1612" customFormat="false" ht="13.8" hidden="false" customHeight="false" outlineLevel="0" collapsed="false">
      <c r="A1612" s="143" t="n">
        <v>1611</v>
      </c>
      <c r="B1612" s="59" t="n">
        <v>293306.430368</v>
      </c>
      <c r="C1612" s="59" t="n">
        <v>5039602.00232</v>
      </c>
      <c r="D1612" s="59" t="s">
        <v>1178</v>
      </c>
      <c r="E1612" s="153" t="n">
        <v>2787.1</v>
      </c>
      <c r="F1612" s="150" t="n">
        <f aca="false">terrains!E1612*10.76391</f>
        <v>30000.093561</v>
      </c>
      <c r="G1612" s="59" t="s">
        <v>284</v>
      </c>
      <c r="H1612" s="59" t="n">
        <v>1</v>
      </c>
      <c r="I1612" s="59" t="n">
        <v>6</v>
      </c>
      <c r="J1612" s="59" t="n">
        <f aca="false">IF(terrains!L1612=13.5,IF(terrains!X1612=1,12,9),-0.392532+1.267037*terrains!L1612+0.472239*terrains!X1612+0.58658*terrains!W1612+0.089417*terrains!V1612+0.531633*terrains!U1612+0.337883*terrains!T1612-0.403545*terrains!S1612)</f>
        <v>5.013499</v>
      </c>
      <c r="K1612" s="151" t="n">
        <f aca="false">IF(terrains!I1612=0,terrains!J1612,terrains!I1612)</f>
        <v>6</v>
      </c>
      <c r="L1612" s="59" t="n">
        <v>4</v>
      </c>
      <c r="M1612" s="59" t="n">
        <v>2</v>
      </c>
      <c r="N1612" s="59" t="n">
        <v>12</v>
      </c>
      <c r="O1612" s="59" t="s">
        <v>177</v>
      </c>
      <c r="P1612" s="59" t="n">
        <v>2</v>
      </c>
      <c r="Q1612" s="59" t="n">
        <v>2.5</v>
      </c>
      <c r="R1612" s="59" t="n">
        <v>0</v>
      </c>
      <c r="S1612" s="59" t="n">
        <v>0</v>
      </c>
      <c r="T1612" s="59" t="n">
        <v>1</v>
      </c>
      <c r="U1612" s="59" t="n">
        <v>0</v>
      </c>
      <c r="V1612" s="59" t="n">
        <v>0</v>
      </c>
      <c r="W1612" s="59" t="n">
        <v>0</v>
      </c>
      <c r="X1612" s="59" t="n">
        <v>0</v>
      </c>
      <c r="Y1612" s="59" t="n">
        <f aca="false">IF(terrains!L1612&lt;=2.5,1,IF(terrains!L1612&lt;=4.5,2,IF(terrains!L1612&lt;=6.5,3,4)))</f>
        <v>2</v>
      </c>
      <c r="Z1612" s="59" t="n">
        <f aca="false">IF(terrains!R1612=1,35,IF(terrains!S1612=1,64,IF(terrains!T1612=1,IF(terrains!Y1612=1,85,104),IF(terrains!U1612=1,IF(terrains!Y1612=1,124,152),IF(terrains!V1612=1,(IF(terrains!Y1612=1,146,IF(terrains!Y1612=2,178,263))),IF(terrains!W1612=1,(IF(terrains!Y1612=1,178,IF(terrains!Y1612=2,218,321))),IF(terrains!X1612=1,IF(terrains!Y1612=1,190,IF(terrains!Y1612=2,242,IF(terrains!Y1612=3,357,896))))))))))</f>
        <v>104</v>
      </c>
      <c r="AA1612" s="152" t="n">
        <f aca="false">terrains!Z1612*terrains!F1612</f>
        <v>3120009.730344</v>
      </c>
    </row>
    <row r="1613" customFormat="false" ht="13.8" hidden="false" customHeight="false" outlineLevel="0" collapsed="false">
      <c r="A1613" s="143" t="n">
        <v>1612</v>
      </c>
      <c r="B1613" s="59" t="n">
        <v>293712.263</v>
      </c>
      <c r="C1613" s="59" t="n">
        <v>5040552.061</v>
      </c>
      <c r="D1613" s="59" t="s">
        <v>1179</v>
      </c>
      <c r="E1613" s="153" t="n">
        <v>2786.2</v>
      </c>
      <c r="F1613" s="150" t="n">
        <f aca="false">terrains!E1613*10.76391</f>
        <v>29990.406042</v>
      </c>
      <c r="G1613" s="59" t="s">
        <v>699</v>
      </c>
      <c r="H1613" s="59" t="n">
        <v>0</v>
      </c>
      <c r="I1613" s="59" t="n">
        <v>0</v>
      </c>
      <c r="J1613" s="59" t="n">
        <f aca="false">IF(terrains!L1613=13.5,IF(terrains!X1613=1,12,9),-0.392532+1.267037*terrains!L1613+0.472239*terrains!X1613+0.58658*terrains!W1613+0.089417*terrains!V1613+0.531633*terrains!U1613+0.337883*terrains!T1613-0.403545*terrains!S1613)</f>
        <v>3.1129435</v>
      </c>
      <c r="K1613" s="151" t="n">
        <f aca="false">IF(terrains!I1613=0,terrains!J1613,terrains!I1613)</f>
        <v>3.1129435</v>
      </c>
      <c r="L1613" s="59" t="n">
        <v>2.5</v>
      </c>
      <c r="M1613" s="59" t="n">
        <v>2</v>
      </c>
      <c r="N1613" s="59" t="n">
        <v>6</v>
      </c>
      <c r="O1613" s="59" t="s">
        <v>177</v>
      </c>
      <c r="P1613" s="59" t="n">
        <v>1</v>
      </c>
      <c r="Q1613" s="59" t="n">
        <v>1.5</v>
      </c>
      <c r="R1613" s="59" t="n">
        <v>0</v>
      </c>
      <c r="S1613" s="59" t="n">
        <v>0</v>
      </c>
      <c r="T1613" s="59" t="n">
        <v>1</v>
      </c>
      <c r="U1613" s="59" t="n">
        <v>0</v>
      </c>
      <c r="V1613" s="59" t="n">
        <v>0</v>
      </c>
      <c r="W1613" s="59" t="n">
        <v>0</v>
      </c>
      <c r="X1613" s="59" t="n">
        <v>0</v>
      </c>
      <c r="Y1613" s="59" t="n">
        <f aca="false">IF(terrains!L1613&lt;=2.5,1,IF(terrains!L1613&lt;=4.5,2,IF(terrains!L1613&lt;=6.5,3,4)))</f>
        <v>1</v>
      </c>
      <c r="Z1613" s="59" t="n">
        <f aca="false">IF(terrains!R1613=1,35,IF(terrains!S1613=1,64,IF(terrains!T1613=1,IF(terrains!Y1613=1,85,104),IF(terrains!U1613=1,IF(terrains!Y1613=1,124,152),IF(terrains!V1613=1,(IF(terrains!Y1613=1,146,IF(terrains!Y1613=2,178,263))),IF(terrains!W1613=1,(IF(terrains!Y1613=1,178,IF(terrains!Y1613=2,218,321))),IF(terrains!X1613=1,IF(terrains!Y1613=1,190,IF(terrains!Y1613=2,242,IF(terrains!Y1613=3,357,896))))))))))</f>
        <v>85</v>
      </c>
      <c r="AA1613" s="152" t="n">
        <f aca="false">terrains!Z1613*terrains!F1613</f>
        <v>2549184.51357</v>
      </c>
    </row>
    <row r="1614" customFormat="false" ht="13.8" hidden="false" customHeight="false" outlineLevel="0" collapsed="false">
      <c r="A1614" s="143" t="n">
        <v>1613</v>
      </c>
      <c r="B1614" s="59" t="n">
        <v>295844.544787</v>
      </c>
      <c r="C1614" s="59" t="n">
        <v>5033281.4072</v>
      </c>
      <c r="D1614" s="59" t="s">
        <v>1180</v>
      </c>
      <c r="E1614" s="153" t="n">
        <v>2785.1</v>
      </c>
      <c r="F1614" s="150" t="n">
        <f aca="false">terrains!E1614*10.76391</f>
        <v>29978.565741</v>
      </c>
      <c r="G1614" s="59" t="s">
        <v>849</v>
      </c>
      <c r="H1614" s="59" t="n">
        <v>0.5</v>
      </c>
      <c r="I1614" s="59" t="n">
        <v>3</v>
      </c>
      <c r="J1614" s="59" t="n">
        <f aca="false">IF(terrains!L1614=13.5,IF(terrains!X1614=1,12,9),-0.392532+1.267037*terrains!L1614+0.472239*terrains!X1614+0.58658*terrains!W1614+0.089417*terrains!V1614+0.531633*terrains!U1614+0.337883*terrains!T1614-0.403545*terrains!S1614)</f>
        <v>3.005034</v>
      </c>
      <c r="K1614" s="151" t="n">
        <f aca="false">IF(terrains!I1614=0,terrains!J1614,terrains!I1614)</f>
        <v>3</v>
      </c>
      <c r="L1614" s="59" t="n">
        <v>3</v>
      </c>
      <c r="M1614" s="59" t="n">
        <v>2</v>
      </c>
      <c r="N1614" s="59" t="n">
        <v>6</v>
      </c>
      <c r="O1614" s="59" t="s">
        <v>176</v>
      </c>
      <c r="P1614" s="59" t="n">
        <v>2</v>
      </c>
      <c r="Q1614" s="59" t="n">
        <v>2</v>
      </c>
      <c r="R1614" s="59" t="n">
        <v>0</v>
      </c>
      <c r="S1614" s="59" t="n">
        <v>1</v>
      </c>
      <c r="T1614" s="59" t="n">
        <v>0</v>
      </c>
      <c r="U1614" s="59" t="n">
        <v>0</v>
      </c>
      <c r="V1614" s="59" t="n">
        <v>0</v>
      </c>
      <c r="W1614" s="59" t="n">
        <v>0</v>
      </c>
      <c r="X1614" s="59" t="n">
        <v>0</v>
      </c>
      <c r="Y1614" s="59" t="n">
        <f aca="false">IF(terrains!L1614&lt;=2.5,1,IF(terrains!L1614&lt;=4.5,2,IF(terrains!L1614&lt;=6.5,3,4)))</f>
        <v>2</v>
      </c>
      <c r="Z1614" s="59" t="n">
        <f aca="false">IF(terrains!R1614=1,35,IF(terrains!S1614=1,64,IF(terrains!T1614=1,IF(terrains!Y1614=1,85,104),IF(terrains!U1614=1,IF(terrains!Y1614=1,124,152),IF(terrains!V1614=1,(IF(terrains!Y1614=1,146,IF(terrains!Y1614=2,178,263))),IF(terrains!W1614=1,(IF(terrains!Y1614=1,178,IF(terrains!Y1614=2,218,321))),IF(terrains!X1614=1,IF(terrains!Y1614=1,190,IF(terrains!Y1614=2,242,IF(terrains!Y1614=3,357,896))))))))))</f>
        <v>64</v>
      </c>
      <c r="AA1614" s="152" t="n">
        <f aca="false">terrains!Z1614*terrains!F1614</f>
        <v>1918628.207424</v>
      </c>
    </row>
    <row r="1615" customFormat="false" ht="13.8" hidden="false" customHeight="false" outlineLevel="0" collapsed="false">
      <c r="A1615" s="143" t="n">
        <v>1614</v>
      </c>
      <c r="B1615" s="59" t="n">
        <v>295938.886551</v>
      </c>
      <c r="C1615" s="59" t="n">
        <v>5033259.9237</v>
      </c>
      <c r="D1615" s="59" t="s">
        <v>1181</v>
      </c>
      <c r="E1615" s="153" t="n">
        <v>2785.1</v>
      </c>
      <c r="F1615" s="150" t="n">
        <f aca="false">terrains!E1615*10.76391</f>
        <v>29978.565741</v>
      </c>
      <c r="G1615" s="59" t="s">
        <v>849</v>
      </c>
      <c r="H1615" s="59" t="n">
        <v>0.5</v>
      </c>
      <c r="I1615" s="59" t="n">
        <v>3</v>
      </c>
      <c r="J1615" s="59" t="n">
        <f aca="false">IF(terrains!L1615=13.5,IF(terrains!X1615=1,12,9),-0.392532+1.267037*terrains!L1615+0.472239*terrains!X1615+0.58658*terrains!W1615+0.089417*terrains!V1615+0.531633*terrains!U1615+0.337883*terrains!T1615-0.403545*terrains!S1615)</f>
        <v>3.005034</v>
      </c>
      <c r="K1615" s="151" t="n">
        <f aca="false">IF(terrains!I1615=0,terrains!J1615,terrains!I1615)</f>
        <v>3</v>
      </c>
      <c r="L1615" s="59" t="n">
        <v>3</v>
      </c>
      <c r="M1615" s="59" t="n">
        <v>2</v>
      </c>
      <c r="N1615" s="59" t="n">
        <v>6</v>
      </c>
      <c r="O1615" s="59" t="s">
        <v>176</v>
      </c>
      <c r="P1615" s="59" t="n">
        <v>2</v>
      </c>
      <c r="Q1615" s="59" t="n">
        <v>2</v>
      </c>
      <c r="R1615" s="59" t="n">
        <v>0</v>
      </c>
      <c r="S1615" s="59" t="n">
        <v>1</v>
      </c>
      <c r="T1615" s="59" t="n">
        <v>0</v>
      </c>
      <c r="U1615" s="59" t="n">
        <v>0</v>
      </c>
      <c r="V1615" s="59" t="n">
        <v>0</v>
      </c>
      <c r="W1615" s="59" t="n">
        <v>0</v>
      </c>
      <c r="X1615" s="59" t="n">
        <v>0</v>
      </c>
      <c r="Y1615" s="59" t="n">
        <f aca="false">IF(terrains!L1615&lt;=2.5,1,IF(terrains!L1615&lt;=4.5,2,IF(terrains!L1615&lt;=6.5,3,4)))</f>
        <v>2</v>
      </c>
      <c r="Z1615" s="59" t="n">
        <f aca="false">IF(terrains!R1615=1,35,IF(terrains!S1615=1,64,IF(terrains!T1615=1,IF(terrains!Y1615=1,85,104),IF(terrains!U1615=1,IF(terrains!Y1615=1,124,152),IF(terrains!V1615=1,(IF(terrains!Y1615=1,146,IF(terrains!Y1615=2,178,263))),IF(terrains!W1615=1,(IF(terrains!Y1615=1,178,IF(terrains!Y1615=2,218,321))),IF(terrains!X1615=1,IF(terrains!Y1615=1,190,IF(terrains!Y1615=2,242,IF(terrains!Y1615=3,357,896))))))))))</f>
        <v>64</v>
      </c>
      <c r="AA1615" s="152" t="n">
        <f aca="false">terrains!Z1615*terrains!F1615</f>
        <v>1918628.207424</v>
      </c>
    </row>
    <row r="1616" customFormat="false" ht="13.8" hidden="false" customHeight="false" outlineLevel="0" collapsed="false">
      <c r="A1616" s="143" t="n">
        <v>1615</v>
      </c>
      <c r="B1616" s="59" t="n">
        <v>301372.077128</v>
      </c>
      <c r="C1616" s="59" t="n">
        <v>5049147.27626</v>
      </c>
      <c r="D1616" s="59" t="s">
        <v>1182</v>
      </c>
      <c r="E1616" s="153" t="n">
        <v>2780.5</v>
      </c>
      <c r="F1616" s="150" t="n">
        <f aca="false">terrains!E1616*10.76391</f>
        <v>29929.051755</v>
      </c>
      <c r="G1616" s="59" t="s">
        <v>305</v>
      </c>
      <c r="H1616" s="59" t="n">
        <v>0</v>
      </c>
      <c r="I1616" s="59" t="n">
        <v>6</v>
      </c>
      <c r="J1616" s="59" t="n">
        <f aca="false">IF(terrains!L1616=13.5,IF(terrains!X1616=1,12,9),-0.392532+1.267037*terrains!L1616+0.472239*terrains!X1616+0.58658*terrains!W1616+0.089417*terrains!V1616+0.531633*terrains!U1616+0.337883*terrains!T1616-0.403545*terrains!S1616)</f>
        <v>4.272071</v>
      </c>
      <c r="K1616" s="151" t="n">
        <f aca="false">IF(terrains!I1616=0,terrains!J1616,terrains!I1616)</f>
        <v>6</v>
      </c>
      <c r="L1616" s="59" t="n">
        <v>4</v>
      </c>
      <c r="M1616" s="59" t="n">
        <v>2</v>
      </c>
      <c r="N1616" s="59" t="n">
        <v>12</v>
      </c>
      <c r="O1616" s="59" t="s">
        <v>176</v>
      </c>
      <c r="P1616" s="59" t="n">
        <v>2</v>
      </c>
      <c r="Q1616" s="59" t="n">
        <v>2.5</v>
      </c>
      <c r="R1616" s="59" t="n">
        <v>0</v>
      </c>
      <c r="S1616" s="59" t="n">
        <v>1</v>
      </c>
      <c r="T1616" s="59" t="n">
        <v>0</v>
      </c>
      <c r="U1616" s="59" t="n">
        <v>0</v>
      </c>
      <c r="V1616" s="59" t="n">
        <v>0</v>
      </c>
      <c r="W1616" s="59" t="n">
        <v>0</v>
      </c>
      <c r="X1616" s="59" t="n">
        <v>0</v>
      </c>
      <c r="Y1616" s="59" t="n">
        <f aca="false">IF(terrains!L1616&lt;=2.5,1,IF(terrains!L1616&lt;=4.5,2,IF(terrains!L1616&lt;=6.5,3,4)))</f>
        <v>2</v>
      </c>
      <c r="Z1616" s="59" t="n">
        <f aca="false">IF(terrains!R1616=1,35,IF(terrains!S1616=1,64,IF(terrains!T1616=1,IF(terrains!Y1616=1,85,104),IF(terrains!U1616=1,IF(terrains!Y1616=1,124,152),IF(terrains!V1616=1,(IF(terrains!Y1616=1,146,IF(terrains!Y1616=2,178,263))),IF(terrains!W1616=1,(IF(terrains!Y1616=1,178,IF(terrains!Y1616=2,218,321))),IF(terrains!X1616=1,IF(terrains!Y1616=1,190,IF(terrains!Y1616=2,242,IF(terrains!Y1616=3,357,896))))))))))</f>
        <v>64</v>
      </c>
      <c r="AA1616" s="152" t="n">
        <f aca="false">terrains!Z1616*terrains!F1616</f>
        <v>1915459.31232</v>
      </c>
    </row>
    <row r="1617" customFormat="false" ht="13.8" hidden="false" customHeight="false" outlineLevel="0" collapsed="false">
      <c r="A1617" s="143" t="n">
        <v>1616</v>
      </c>
      <c r="B1617" s="59" t="n">
        <v>279574.16174</v>
      </c>
      <c r="C1617" s="59" t="n">
        <v>5041000.88556</v>
      </c>
      <c r="D1617" s="59" t="s">
        <v>1183</v>
      </c>
      <c r="E1617" s="153" t="n">
        <v>2774.5</v>
      </c>
      <c r="F1617" s="150" t="n">
        <f aca="false">terrains!E1617*10.76391</f>
        <v>29864.468295</v>
      </c>
      <c r="G1617" s="59" t="s">
        <v>363</v>
      </c>
      <c r="H1617" s="59" t="n">
        <v>0</v>
      </c>
      <c r="I1617" s="59" t="n">
        <v>0</v>
      </c>
      <c r="J1617" s="59" t="n">
        <f aca="false">IF(terrains!L1617=13.5,IF(terrains!X1617=1,12,9),-0.392532+1.267037*terrains!L1617+0.472239*terrains!X1617+0.58658*terrains!W1617+0.089417*terrains!V1617+0.531633*terrains!U1617+0.337883*terrains!T1617-0.403545*terrains!S1617)</f>
        <v>3.408579</v>
      </c>
      <c r="K1617" s="151" t="n">
        <f aca="false">IF(terrains!I1617=0,terrains!J1617,terrains!I1617)</f>
        <v>3.408579</v>
      </c>
      <c r="L1617" s="59" t="n">
        <v>3</v>
      </c>
      <c r="M1617" s="59" t="n">
        <v>1</v>
      </c>
      <c r="N1617" s="59" t="n">
        <v>8</v>
      </c>
      <c r="O1617" s="59" t="s">
        <v>175</v>
      </c>
      <c r="P1617" s="59" t="n">
        <v>2</v>
      </c>
      <c r="Q1617" s="59" t="n">
        <v>1.5</v>
      </c>
      <c r="R1617" s="59" t="n">
        <v>1</v>
      </c>
      <c r="S1617" s="59" t="n">
        <v>0</v>
      </c>
      <c r="T1617" s="59" t="n">
        <v>0</v>
      </c>
      <c r="U1617" s="59" t="n">
        <v>0</v>
      </c>
      <c r="V1617" s="59" t="n">
        <v>0</v>
      </c>
      <c r="W1617" s="59" t="n">
        <v>0</v>
      </c>
      <c r="X1617" s="59" t="n">
        <v>0</v>
      </c>
      <c r="Y1617" s="59" t="n">
        <f aca="false">IF(terrains!L1617&lt;=2.5,1,IF(terrains!L1617&lt;=4.5,2,IF(terrains!L1617&lt;=6.5,3,4)))</f>
        <v>2</v>
      </c>
      <c r="Z1617" s="59" t="n">
        <f aca="false">IF(terrains!R1617=1,35,IF(terrains!S1617=1,64,IF(terrains!T1617=1,IF(terrains!Y1617=1,85,104),IF(terrains!U1617=1,IF(terrains!Y1617=1,124,152),IF(terrains!V1617=1,(IF(terrains!Y1617=1,146,IF(terrains!Y1617=2,178,263))),IF(terrains!W1617=1,(IF(terrains!Y1617=1,178,IF(terrains!Y1617=2,218,321))),IF(terrains!X1617=1,IF(terrains!Y1617=1,190,IF(terrains!Y1617=2,242,IF(terrains!Y1617=3,357,896))))))))))</f>
        <v>35</v>
      </c>
      <c r="AA1617" s="152" t="n">
        <f aca="false">terrains!Z1617*terrains!F1617</f>
        <v>1045256.390325</v>
      </c>
    </row>
    <row r="1618" customFormat="false" ht="13.8" hidden="false" customHeight="false" outlineLevel="0" collapsed="false">
      <c r="A1618" s="143" t="n">
        <v>1617</v>
      </c>
      <c r="B1618" s="59" t="n">
        <v>276497.5074</v>
      </c>
      <c r="C1618" s="59" t="n">
        <v>5038707.167</v>
      </c>
      <c r="D1618" s="59" t="s">
        <v>1184</v>
      </c>
      <c r="E1618" s="153" t="n">
        <v>2770.5</v>
      </c>
      <c r="F1618" s="150" t="n">
        <f aca="false">terrains!E1618*10.76391</f>
        <v>29821.412655</v>
      </c>
      <c r="G1618" s="59" t="s">
        <v>359</v>
      </c>
      <c r="H1618" s="59" t="n">
        <v>0</v>
      </c>
      <c r="I1618" s="59" t="n">
        <v>0</v>
      </c>
      <c r="J1618" s="59" t="n">
        <f aca="false">IF(terrains!L1618=13.5,IF(terrains!X1618=1,12,9),-0.392532+1.267037*terrains!L1618+0.472239*terrains!X1618+0.58658*terrains!W1618+0.089417*terrains!V1618+0.531633*terrains!U1618+0.337883*terrains!T1618-0.403545*terrains!S1618)</f>
        <v>2.141542</v>
      </c>
      <c r="K1618" s="151" t="n">
        <f aca="false">IF(terrains!I1618=0,terrains!J1618,terrains!I1618)</f>
        <v>2.141542</v>
      </c>
      <c r="L1618" s="59" t="n">
        <v>2</v>
      </c>
      <c r="M1618" s="59" t="n">
        <v>1</v>
      </c>
      <c r="N1618" s="59" t="n">
        <v>3</v>
      </c>
      <c r="O1618" s="59" t="s">
        <v>175</v>
      </c>
      <c r="P1618" s="59" t="n">
        <v>2</v>
      </c>
      <c r="Q1618" s="59" t="n">
        <v>1.5</v>
      </c>
      <c r="R1618" s="59" t="n">
        <v>1</v>
      </c>
      <c r="S1618" s="59" t="n">
        <v>0</v>
      </c>
      <c r="T1618" s="59" t="n">
        <v>0</v>
      </c>
      <c r="U1618" s="59" t="n">
        <v>0</v>
      </c>
      <c r="V1618" s="59" t="n">
        <v>0</v>
      </c>
      <c r="W1618" s="59" t="n">
        <v>0</v>
      </c>
      <c r="X1618" s="59" t="n">
        <v>0</v>
      </c>
      <c r="Y1618" s="59" t="n">
        <f aca="false">IF(terrains!L1618&lt;=2.5,1,IF(terrains!L1618&lt;=4.5,2,IF(terrains!L1618&lt;=6.5,3,4)))</f>
        <v>1</v>
      </c>
      <c r="Z1618" s="59" t="n">
        <f aca="false">IF(terrains!R1618=1,35,IF(terrains!S1618=1,64,IF(terrains!T1618=1,IF(terrains!Y1618=1,85,104),IF(terrains!U1618=1,IF(terrains!Y1618=1,124,152),IF(terrains!V1618=1,(IF(terrains!Y1618=1,146,IF(terrains!Y1618=2,178,263))),IF(terrains!W1618=1,(IF(terrains!Y1618=1,178,IF(terrains!Y1618=2,218,321))),IF(terrains!X1618=1,IF(terrains!Y1618=1,190,IF(terrains!Y1618=2,242,IF(terrains!Y1618=3,357,896))))))))))</f>
        <v>35</v>
      </c>
      <c r="AA1618" s="152" t="n">
        <f aca="false">terrains!Z1618*terrains!F1618</f>
        <v>1043749.442925</v>
      </c>
    </row>
    <row r="1619" customFormat="false" ht="13.8" hidden="false" customHeight="false" outlineLevel="0" collapsed="false">
      <c r="A1619" s="143" t="n">
        <v>1618</v>
      </c>
      <c r="B1619" s="59" t="n">
        <v>292724.2374</v>
      </c>
      <c r="C1619" s="59" t="n">
        <v>5039984.83</v>
      </c>
      <c r="D1619" s="59" t="s">
        <v>1185</v>
      </c>
      <c r="E1619" s="153" t="n">
        <v>2769</v>
      </c>
      <c r="F1619" s="150" t="n">
        <f aca="false">terrains!E1619*10.76391</f>
        <v>29805.26679</v>
      </c>
      <c r="G1619" s="59" t="s">
        <v>284</v>
      </c>
      <c r="H1619" s="59" t="n">
        <v>1</v>
      </c>
      <c r="I1619" s="59" t="n">
        <v>6</v>
      </c>
      <c r="J1619" s="59" t="n">
        <f aca="false">IF(terrains!L1619=13.5,IF(terrains!X1619=1,12,9),-0.392532+1.267037*terrains!L1619+0.472239*terrains!X1619+0.58658*terrains!W1619+0.089417*terrains!V1619+0.531633*terrains!U1619+0.337883*terrains!T1619-0.403545*terrains!S1619)</f>
        <v>5.013499</v>
      </c>
      <c r="K1619" s="151" t="n">
        <f aca="false">IF(terrains!I1619=0,terrains!J1619,terrains!I1619)</f>
        <v>6</v>
      </c>
      <c r="L1619" s="59" t="n">
        <v>4</v>
      </c>
      <c r="M1619" s="59" t="n">
        <v>2</v>
      </c>
      <c r="N1619" s="59" t="n">
        <v>12</v>
      </c>
      <c r="O1619" s="59" t="s">
        <v>177</v>
      </c>
      <c r="P1619" s="59" t="n">
        <v>2</v>
      </c>
      <c r="Q1619" s="59" t="n">
        <v>2.5</v>
      </c>
      <c r="R1619" s="59" t="n">
        <v>0</v>
      </c>
      <c r="S1619" s="59" t="n">
        <v>0</v>
      </c>
      <c r="T1619" s="59" t="n">
        <v>1</v>
      </c>
      <c r="U1619" s="59" t="n">
        <v>0</v>
      </c>
      <c r="V1619" s="59" t="n">
        <v>0</v>
      </c>
      <c r="W1619" s="59" t="n">
        <v>0</v>
      </c>
      <c r="X1619" s="59" t="n">
        <v>0</v>
      </c>
      <c r="Y1619" s="59" t="n">
        <f aca="false">IF(terrains!L1619&lt;=2.5,1,IF(terrains!L1619&lt;=4.5,2,IF(terrains!L1619&lt;=6.5,3,4)))</f>
        <v>2</v>
      </c>
      <c r="Z1619" s="59" t="n">
        <f aca="false">IF(terrains!R1619=1,35,IF(terrains!S1619=1,64,IF(terrains!T1619=1,IF(terrains!Y1619=1,85,104),IF(terrains!U1619=1,IF(terrains!Y1619=1,124,152),IF(terrains!V1619=1,(IF(terrains!Y1619=1,146,IF(terrains!Y1619=2,178,263))),IF(terrains!W1619=1,(IF(terrains!Y1619=1,178,IF(terrains!Y1619=2,218,321))),IF(terrains!X1619=1,IF(terrains!Y1619=1,190,IF(terrains!Y1619=2,242,IF(terrains!Y1619=3,357,896))))))))))</f>
        <v>104</v>
      </c>
      <c r="AA1619" s="152" t="n">
        <f aca="false">terrains!Z1619*terrains!F1619</f>
        <v>3099747.74616</v>
      </c>
    </row>
    <row r="1620" customFormat="false" ht="13.8" hidden="false" customHeight="false" outlineLevel="0" collapsed="false">
      <c r="A1620" s="143" t="n">
        <v>1619</v>
      </c>
      <c r="B1620" s="59" t="n">
        <v>299993.251</v>
      </c>
      <c r="C1620" s="59" t="n">
        <v>5040393.064</v>
      </c>
      <c r="D1620" s="59" t="s">
        <v>1186</v>
      </c>
      <c r="E1620" s="153" t="n">
        <v>2762.1</v>
      </c>
      <c r="F1620" s="150" t="n">
        <f aca="false">terrains!E1620*10.76391</f>
        <v>29730.995811</v>
      </c>
      <c r="G1620" s="59" t="s">
        <v>487</v>
      </c>
      <c r="H1620" s="59" t="n">
        <v>0</v>
      </c>
      <c r="I1620" s="59" t="n">
        <v>12</v>
      </c>
      <c r="J1620" s="59" t="n">
        <f aca="false">IF(terrains!L1620=13.5,IF(terrains!X1620=1,12,9),-0.392532+1.267037*terrains!L1620+0.472239*terrains!X1620+0.58658*terrains!W1620+0.089417*terrains!V1620+0.531633*terrains!U1620+0.337883*terrains!T1620-0.403545*terrains!S1620)</f>
        <v>12</v>
      </c>
      <c r="K1620" s="151" t="n">
        <f aca="false">IF(terrains!I1620=0,terrains!J1620,terrains!I1620)</f>
        <v>12</v>
      </c>
      <c r="L1620" s="59" t="n">
        <v>13.5</v>
      </c>
      <c r="M1620" s="59" t="n">
        <v>0</v>
      </c>
      <c r="N1620" s="59" t="n">
        <v>0</v>
      </c>
      <c r="O1620" s="59" t="s">
        <v>181</v>
      </c>
      <c r="P1620" s="59" t="n">
        <v>0</v>
      </c>
      <c r="Q1620" s="59" t="n">
        <v>0</v>
      </c>
      <c r="R1620" s="59" t="n">
        <v>0</v>
      </c>
      <c r="S1620" s="59" t="n">
        <v>0</v>
      </c>
      <c r="T1620" s="59" t="n">
        <v>0</v>
      </c>
      <c r="U1620" s="59" t="n">
        <v>0</v>
      </c>
      <c r="V1620" s="59" t="n">
        <v>0</v>
      </c>
      <c r="W1620" s="59" t="n">
        <v>0</v>
      </c>
      <c r="X1620" s="59" t="n">
        <v>1</v>
      </c>
      <c r="Y1620" s="59" t="n">
        <f aca="false">IF(terrains!L1620&lt;=2.5,1,IF(terrains!L1620&lt;=4.5,2,IF(terrains!L1620&lt;=6.5,3,4)))</f>
        <v>4</v>
      </c>
      <c r="Z1620" s="59" t="n">
        <f aca="false">IF(terrains!R1620=1,35,IF(terrains!S1620=1,64,IF(terrains!T1620=1,IF(terrains!Y1620=1,85,104),IF(terrains!U1620=1,IF(terrains!Y1620=1,124,152),IF(terrains!V1620=1,(IF(terrains!Y1620=1,146,IF(terrains!Y1620=2,178,263))),IF(terrains!W1620=1,(IF(terrains!Y1620=1,178,IF(terrains!Y1620=2,218,321))),IF(terrains!X1620=1,IF(terrains!Y1620=1,190,IF(terrains!Y1620=2,242,IF(terrains!Y1620=3,357,896))))))))))</f>
        <v>896</v>
      </c>
      <c r="AA1620" s="152" t="n">
        <f aca="false">terrains!Z1620*terrains!F1620</f>
        <v>26638972.246656</v>
      </c>
    </row>
    <row r="1621" customFormat="false" ht="13.8" hidden="false" customHeight="false" outlineLevel="0" collapsed="false">
      <c r="A1621" s="143" t="n">
        <v>1620</v>
      </c>
      <c r="B1621" s="59" t="n">
        <v>295417.027556</v>
      </c>
      <c r="C1621" s="59" t="n">
        <v>5049701.14855</v>
      </c>
      <c r="D1621" s="59" t="s">
        <v>1187</v>
      </c>
      <c r="E1621" s="153" t="n">
        <v>2762</v>
      </c>
      <c r="F1621" s="150" t="n">
        <f aca="false">terrains!E1621*10.76391</f>
        <v>29729.91942</v>
      </c>
      <c r="G1621" s="59" t="s">
        <v>396</v>
      </c>
      <c r="H1621" s="59" t="n">
        <v>0.7</v>
      </c>
      <c r="I1621" s="59" t="n">
        <v>1.5</v>
      </c>
      <c r="J1621" s="59" t="n">
        <f aca="false">IF(terrains!L1621=13.5,IF(terrains!X1621=1,12,9),-0.392532+1.267037*terrains!L1621+0.472239*terrains!X1621+0.58658*terrains!W1621+0.089417*terrains!V1621+0.531633*terrains!U1621+0.337883*terrains!T1621-0.403545*terrains!S1621)</f>
        <v>1.737997</v>
      </c>
      <c r="K1621" s="151" t="n">
        <f aca="false">IF(terrains!I1621=0,terrains!J1621,terrains!I1621)</f>
        <v>1.5</v>
      </c>
      <c r="L1621" s="59" t="n">
        <v>2</v>
      </c>
      <c r="M1621" s="59" t="n">
        <v>2</v>
      </c>
      <c r="N1621" s="59" t="n">
        <v>3</v>
      </c>
      <c r="O1621" s="59" t="s">
        <v>176</v>
      </c>
      <c r="P1621" s="59" t="n">
        <v>1.5</v>
      </c>
      <c r="Q1621" s="59" t="n">
        <v>2</v>
      </c>
      <c r="R1621" s="59" t="n">
        <v>0</v>
      </c>
      <c r="S1621" s="59" t="n">
        <v>1</v>
      </c>
      <c r="T1621" s="59" t="n">
        <v>0</v>
      </c>
      <c r="U1621" s="59" t="n">
        <v>0</v>
      </c>
      <c r="V1621" s="59" t="n">
        <v>0</v>
      </c>
      <c r="W1621" s="59" t="n">
        <v>0</v>
      </c>
      <c r="X1621" s="59" t="n">
        <v>0</v>
      </c>
      <c r="Y1621" s="59" t="n">
        <f aca="false">IF(terrains!L1621&lt;=2.5,1,IF(terrains!L1621&lt;=4.5,2,IF(terrains!L1621&lt;=6.5,3,4)))</f>
        <v>1</v>
      </c>
      <c r="Z1621" s="59" t="n">
        <f aca="false">IF(terrains!R1621=1,35,IF(terrains!S1621=1,64,IF(terrains!T1621=1,IF(terrains!Y1621=1,85,104),IF(terrains!U1621=1,IF(terrains!Y1621=1,124,152),IF(terrains!V1621=1,(IF(terrains!Y1621=1,146,IF(terrains!Y1621=2,178,263))),IF(terrains!W1621=1,(IF(terrains!Y1621=1,178,IF(terrains!Y1621=2,218,321))),IF(terrains!X1621=1,IF(terrains!Y1621=1,190,IF(terrains!Y1621=2,242,IF(terrains!Y1621=3,357,896))))))))))</f>
        <v>64</v>
      </c>
      <c r="AA1621" s="152" t="n">
        <f aca="false">terrains!Z1621*terrains!F1621</f>
        <v>1902714.84288</v>
      </c>
    </row>
    <row r="1622" customFormat="false" ht="13.8" hidden="false" customHeight="false" outlineLevel="0" collapsed="false">
      <c r="A1622" s="143" t="n">
        <v>1621</v>
      </c>
      <c r="B1622" s="59" t="n">
        <v>295528.717895</v>
      </c>
      <c r="C1622" s="59" t="n">
        <v>5035957.00254</v>
      </c>
      <c r="D1622" s="59" t="s">
        <v>1188</v>
      </c>
      <c r="E1622" s="153" t="n">
        <v>2761.8</v>
      </c>
      <c r="F1622" s="150" t="n">
        <f aca="false">terrains!E1622*10.76391</f>
        <v>29727.766638</v>
      </c>
      <c r="G1622" s="59" t="s">
        <v>209</v>
      </c>
      <c r="H1622" s="59" t="n">
        <v>0</v>
      </c>
      <c r="I1622" s="59" t="n">
        <v>0</v>
      </c>
      <c r="J1622" s="59" t="n">
        <f aca="false">IF(terrains!L1622=13.5,IF(terrains!X1622=1,12,9),-0.392532+1.267037*terrains!L1622+0.472239*terrains!X1622+0.58658*terrains!W1622+0.089417*terrains!V1622+0.531633*terrains!U1622+0.337883*terrains!T1622-0.403545*terrains!S1622)</f>
        <v>2.479425</v>
      </c>
      <c r="K1622" s="151" t="n">
        <f aca="false">IF(terrains!I1622=0,terrains!J1622,terrains!I1622)</f>
        <v>2.479425</v>
      </c>
      <c r="L1622" s="59" t="n">
        <v>2</v>
      </c>
      <c r="M1622" s="59" t="n">
        <v>2</v>
      </c>
      <c r="N1622" s="59" t="n">
        <v>3</v>
      </c>
      <c r="O1622" s="59" t="s">
        <v>177</v>
      </c>
      <c r="P1622" s="59" t="n">
        <v>2</v>
      </c>
      <c r="Q1622" s="59" t="n">
        <v>2</v>
      </c>
      <c r="R1622" s="59" t="n">
        <v>0</v>
      </c>
      <c r="S1622" s="59" t="n">
        <v>0</v>
      </c>
      <c r="T1622" s="59" t="n">
        <v>1</v>
      </c>
      <c r="U1622" s="59" t="n">
        <v>0</v>
      </c>
      <c r="V1622" s="59" t="n">
        <v>0</v>
      </c>
      <c r="W1622" s="59" t="n">
        <v>0</v>
      </c>
      <c r="X1622" s="59" t="n">
        <v>0</v>
      </c>
      <c r="Y1622" s="59" t="n">
        <f aca="false">IF(terrains!L1622&lt;=2.5,1,IF(terrains!L1622&lt;=4.5,2,IF(terrains!L1622&lt;=6.5,3,4)))</f>
        <v>1</v>
      </c>
      <c r="Z1622" s="59" t="n">
        <f aca="false">IF(terrains!R1622=1,35,IF(terrains!S1622=1,64,IF(terrains!T1622=1,IF(terrains!Y1622=1,85,104),IF(terrains!U1622=1,IF(terrains!Y1622=1,124,152),IF(terrains!V1622=1,(IF(terrains!Y1622=1,146,IF(terrains!Y1622=2,178,263))),IF(terrains!W1622=1,(IF(terrains!Y1622=1,178,IF(terrains!Y1622=2,218,321))),IF(terrains!X1622=1,IF(terrains!Y1622=1,190,IF(terrains!Y1622=2,242,IF(terrains!Y1622=3,357,896))))))))))</f>
        <v>85</v>
      </c>
      <c r="AA1622" s="152" t="n">
        <f aca="false">terrains!Z1622*terrains!F1622</f>
        <v>2526860.16423</v>
      </c>
    </row>
    <row r="1623" customFormat="false" ht="13.8" hidden="false" customHeight="false" outlineLevel="0" collapsed="false">
      <c r="A1623" s="143" t="n">
        <v>1622</v>
      </c>
      <c r="B1623" s="59" t="n">
        <v>292308.979799</v>
      </c>
      <c r="C1623" s="59" t="n">
        <v>5040213.5484</v>
      </c>
      <c r="D1623" s="59" t="s">
        <v>1189</v>
      </c>
      <c r="E1623" s="153" t="n">
        <v>2756</v>
      </c>
      <c r="F1623" s="150" t="n">
        <f aca="false">terrains!E1623*10.76391</f>
        <v>29665.33596</v>
      </c>
      <c r="G1623" s="59" t="s">
        <v>284</v>
      </c>
      <c r="H1623" s="59" t="n">
        <v>1</v>
      </c>
      <c r="I1623" s="59" t="n">
        <v>6</v>
      </c>
      <c r="J1623" s="59" t="n">
        <f aca="false">IF(terrains!L1623=13.5,IF(terrains!X1623=1,12,9),-0.392532+1.267037*terrains!L1623+0.472239*terrains!X1623+0.58658*terrains!W1623+0.089417*terrains!V1623+0.531633*terrains!U1623+0.337883*terrains!T1623-0.403545*terrains!S1623)</f>
        <v>5.013499</v>
      </c>
      <c r="K1623" s="151" t="n">
        <f aca="false">IF(terrains!I1623=0,terrains!J1623,terrains!I1623)</f>
        <v>6</v>
      </c>
      <c r="L1623" s="59" t="n">
        <v>4</v>
      </c>
      <c r="M1623" s="59" t="n">
        <v>2</v>
      </c>
      <c r="N1623" s="59" t="n">
        <v>12</v>
      </c>
      <c r="O1623" s="59" t="s">
        <v>177</v>
      </c>
      <c r="P1623" s="59" t="n">
        <v>2</v>
      </c>
      <c r="Q1623" s="59" t="n">
        <v>2.5</v>
      </c>
      <c r="R1623" s="59" t="n">
        <v>0</v>
      </c>
      <c r="S1623" s="59" t="n">
        <v>0</v>
      </c>
      <c r="T1623" s="59" t="n">
        <v>1</v>
      </c>
      <c r="U1623" s="59" t="n">
        <v>0</v>
      </c>
      <c r="V1623" s="59" t="n">
        <v>0</v>
      </c>
      <c r="W1623" s="59" t="n">
        <v>0</v>
      </c>
      <c r="X1623" s="59" t="n">
        <v>0</v>
      </c>
      <c r="Y1623" s="59" t="n">
        <f aca="false">IF(terrains!L1623&lt;=2.5,1,IF(terrains!L1623&lt;=4.5,2,IF(terrains!L1623&lt;=6.5,3,4)))</f>
        <v>2</v>
      </c>
      <c r="Z1623" s="59" t="n">
        <f aca="false">IF(terrains!R1623=1,35,IF(terrains!S1623=1,64,IF(terrains!T1623=1,IF(terrains!Y1623=1,85,104),IF(terrains!U1623=1,IF(terrains!Y1623=1,124,152),IF(terrains!V1623=1,(IF(terrains!Y1623=1,146,IF(terrains!Y1623=2,178,263))),IF(terrains!W1623=1,(IF(terrains!Y1623=1,178,IF(terrains!Y1623=2,218,321))),IF(terrains!X1623=1,IF(terrains!Y1623=1,190,IF(terrains!Y1623=2,242,IF(terrains!Y1623=3,357,896))))))))))</f>
        <v>104</v>
      </c>
      <c r="AA1623" s="152" t="n">
        <f aca="false">terrains!Z1623*terrains!F1623</f>
        <v>3085194.93984</v>
      </c>
    </row>
    <row r="1624" customFormat="false" ht="13.8" hidden="false" customHeight="false" outlineLevel="0" collapsed="false">
      <c r="A1624" s="143" t="n">
        <v>1623</v>
      </c>
      <c r="B1624" s="59" t="n">
        <v>299584.648835</v>
      </c>
      <c r="C1624" s="59" t="n">
        <v>5037368.5076</v>
      </c>
      <c r="D1624" s="59" t="s">
        <v>1190</v>
      </c>
      <c r="E1624" s="153" t="n">
        <v>2753.1</v>
      </c>
      <c r="F1624" s="150" t="n">
        <f aca="false">terrains!E1624*10.76391</f>
        <v>29634.120621</v>
      </c>
      <c r="G1624" s="59" t="s">
        <v>530</v>
      </c>
      <c r="H1624" s="59" t="n">
        <v>0</v>
      </c>
      <c r="I1624" s="59" t="n">
        <v>0</v>
      </c>
      <c r="J1624" s="59" t="n">
        <f aca="false">IF(terrains!L1624=13.5,IF(terrains!X1624=1,12,9),-0.392532+1.267037*terrains!L1624+0.472239*terrains!X1624+0.58658*terrains!W1624+0.089417*terrains!V1624+0.531633*terrains!U1624+0.337883*terrains!T1624-0.403545*terrains!S1624)</f>
        <v>3.1129435</v>
      </c>
      <c r="K1624" s="151" t="n">
        <f aca="false">IF(terrains!I1624=0,terrains!J1624,terrains!I1624)</f>
        <v>3.1129435</v>
      </c>
      <c r="L1624" s="59" t="n">
        <v>2.5</v>
      </c>
      <c r="M1624" s="59" t="n">
        <v>1</v>
      </c>
      <c r="N1624" s="59" t="n">
        <v>4</v>
      </c>
      <c r="O1624" s="59" t="s">
        <v>177</v>
      </c>
      <c r="P1624" s="59" t="n">
        <v>2</v>
      </c>
      <c r="Q1624" s="59" t="n">
        <v>2</v>
      </c>
      <c r="R1624" s="59" t="n">
        <v>0</v>
      </c>
      <c r="S1624" s="59" t="n">
        <v>0</v>
      </c>
      <c r="T1624" s="59" t="n">
        <v>1</v>
      </c>
      <c r="U1624" s="59" t="n">
        <v>0</v>
      </c>
      <c r="V1624" s="59" t="n">
        <v>0</v>
      </c>
      <c r="W1624" s="59" t="n">
        <v>0</v>
      </c>
      <c r="X1624" s="59" t="n">
        <v>0</v>
      </c>
      <c r="Y1624" s="59" t="n">
        <f aca="false">IF(terrains!L1624&lt;=2.5,1,IF(terrains!L1624&lt;=4.5,2,IF(terrains!L1624&lt;=6.5,3,4)))</f>
        <v>1</v>
      </c>
      <c r="Z1624" s="59" t="n">
        <f aca="false">IF(terrains!R1624=1,35,IF(terrains!S1624=1,64,IF(terrains!T1624=1,IF(terrains!Y1624=1,85,104),IF(terrains!U1624=1,IF(terrains!Y1624=1,124,152),IF(terrains!V1624=1,(IF(terrains!Y1624=1,146,IF(terrains!Y1624=2,178,263))),IF(terrains!W1624=1,(IF(terrains!Y1624=1,178,IF(terrains!Y1624=2,218,321))),IF(terrains!X1624=1,IF(terrains!Y1624=1,190,IF(terrains!Y1624=2,242,IF(terrains!Y1624=3,357,896))))))))))</f>
        <v>85</v>
      </c>
      <c r="AA1624" s="152" t="n">
        <f aca="false">terrains!Z1624*terrains!F1624</f>
        <v>2518900.252785</v>
      </c>
    </row>
    <row r="1625" customFormat="false" ht="13.8" hidden="false" customHeight="false" outlineLevel="0" collapsed="false">
      <c r="A1625" s="143" t="n">
        <v>1624</v>
      </c>
      <c r="B1625" s="59" t="n">
        <v>299000.436826</v>
      </c>
      <c r="C1625" s="59" t="n">
        <v>5050257.58701</v>
      </c>
      <c r="D1625" s="59" t="s">
        <v>1191</v>
      </c>
      <c r="E1625" s="153" t="n">
        <v>2752.1</v>
      </c>
      <c r="F1625" s="150" t="n">
        <f aca="false">terrains!E1625*10.76391</f>
        <v>29623.356711</v>
      </c>
      <c r="G1625" s="59" t="s">
        <v>229</v>
      </c>
      <c r="H1625" s="59" t="n">
        <v>0.5</v>
      </c>
      <c r="I1625" s="59" t="n">
        <v>3</v>
      </c>
      <c r="J1625" s="59" t="n">
        <f aca="false">IF(terrains!L1625=13.5,IF(terrains!X1625=1,12,9),-0.392532+1.267037*terrains!L1625+0.472239*terrains!X1625+0.58658*terrains!W1625+0.089417*terrains!V1625+0.531633*terrains!U1625+0.337883*terrains!T1625-0.403545*terrains!S1625)</f>
        <v>2.3715155</v>
      </c>
      <c r="K1625" s="151" t="n">
        <f aca="false">IF(terrains!I1625=0,terrains!J1625,terrains!I1625)</f>
        <v>3</v>
      </c>
      <c r="L1625" s="59" t="n">
        <v>2.5</v>
      </c>
      <c r="M1625" s="59" t="n">
        <v>1</v>
      </c>
      <c r="N1625" s="59" t="n">
        <v>6</v>
      </c>
      <c r="O1625" s="59" t="s">
        <v>176</v>
      </c>
      <c r="P1625" s="59" t="n">
        <v>2</v>
      </c>
      <c r="Q1625" s="59" t="n">
        <v>2</v>
      </c>
      <c r="R1625" s="59" t="n">
        <v>0</v>
      </c>
      <c r="S1625" s="59" t="n">
        <v>1</v>
      </c>
      <c r="T1625" s="59" t="n">
        <v>0</v>
      </c>
      <c r="U1625" s="59" t="n">
        <v>0</v>
      </c>
      <c r="V1625" s="59" t="n">
        <v>0</v>
      </c>
      <c r="W1625" s="59" t="n">
        <v>0</v>
      </c>
      <c r="X1625" s="59" t="n">
        <v>0</v>
      </c>
      <c r="Y1625" s="59" t="n">
        <f aca="false">IF(terrains!L1625&lt;=2.5,1,IF(terrains!L1625&lt;=4.5,2,IF(terrains!L1625&lt;=6.5,3,4)))</f>
        <v>1</v>
      </c>
      <c r="Z1625" s="59" t="n">
        <f aca="false">IF(terrains!R1625=1,35,IF(terrains!S1625=1,64,IF(terrains!T1625=1,IF(terrains!Y1625=1,85,104),IF(terrains!U1625=1,IF(terrains!Y1625=1,124,152),IF(terrains!V1625=1,(IF(terrains!Y1625=1,146,IF(terrains!Y1625=2,178,263))),IF(terrains!W1625=1,(IF(terrains!Y1625=1,178,IF(terrains!Y1625=2,218,321))),IF(terrains!X1625=1,IF(terrains!Y1625=1,190,IF(terrains!Y1625=2,242,IF(terrains!Y1625=3,357,896))))))))))</f>
        <v>64</v>
      </c>
      <c r="AA1625" s="152" t="n">
        <f aca="false">terrains!Z1625*terrains!F1625</f>
        <v>1895894.829504</v>
      </c>
    </row>
    <row r="1626" customFormat="false" ht="13.8" hidden="false" customHeight="false" outlineLevel="0" collapsed="false">
      <c r="A1626" s="143" t="n">
        <v>1625</v>
      </c>
      <c r="B1626" s="59" t="n">
        <v>299479.3759</v>
      </c>
      <c r="C1626" s="59" t="n">
        <v>5039325.06</v>
      </c>
      <c r="D1626" s="59" t="s">
        <v>1192</v>
      </c>
      <c r="E1626" s="153" t="n">
        <v>2746.1</v>
      </c>
      <c r="F1626" s="150" t="n">
        <f aca="false">terrains!E1626*10.76391</f>
        <v>29558.773251</v>
      </c>
      <c r="G1626" s="59" t="s">
        <v>246</v>
      </c>
      <c r="H1626" s="59" t="n">
        <v>0</v>
      </c>
      <c r="I1626" s="59" t="n">
        <v>6</v>
      </c>
      <c r="J1626" s="59" t="n">
        <f aca="false">IF(terrains!L1626=13.5,IF(terrains!X1626=1,12,9),-0.392532+1.267037*terrains!L1626+0.472239*terrains!X1626+0.58658*terrains!W1626+0.089417*terrains!V1626+0.531633*terrains!U1626+0.337883*terrains!T1626-0.403545*terrains!S1626)</f>
        <v>5.7813735</v>
      </c>
      <c r="K1626" s="151" t="n">
        <f aca="false">IF(terrains!I1626=0,terrains!J1626,terrains!I1626)</f>
        <v>6</v>
      </c>
      <c r="L1626" s="59" t="n">
        <v>4.5</v>
      </c>
      <c r="M1626" s="59" t="n">
        <v>0</v>
      </c>
      <c r="N1626" s="59" t="n">
        <v>0</v>
      </c>
      <c r="O1626" s="59" t="s">
        <v>181</v>
      </c>
      <c r="P1626" s="59" t="n">
        <v>0</v>
      </c>
      <c r="Q1626" s="59" t="n">
        <v>0</v>
      </c>
      <c r="R1626" s="59" t="n">
        <v>0</v>
      </c>
      <c r="S1626" s="59" t="n">
        <v>0</v>
      </c>
      <c r="T1626" s="59" t="n">
        <v>0</v>
      </c>
      <c r="U1626" s="59" t="n">
        <v>0</v>
      </c>
      <c r="V1626" s="59" t="n">
        <v>0</v>
      </c>
      <c r="W1626" s="59" t="n">
        <v>0</v>
      </c>
      <c r="X1626" s="59" t="n">
        <v>1</v>
      </c>
      <c r="Y1626" s="59" t="n">
        <f aca="false">IF(terrains!L1626&lt;=2.5,1,IF(terrains!L1626&lt;=4.5,2,IF(terrains!L1626&lt;=6.5,3,4)))</f>
        <v>2</v>
      </c>
      <c r="Z1626" s="59" t="n">
        <f aca="false">IF(terrains!R1626=1,35,IF(terrains!S1626=1,64,IF(terrains!T1626=1,IF(terrains!Y1626=1,85,104),IF(terrains!U1626=1,IF(terrains!Y1626=1,124,152),IF(terrains!V1626=1,(IF(terrains!Y1626=1,146,IF(terrains!Y1626=2,178,263))),IF(terrains!W1626=1,(IF(terrains!Y1626=1,178,IF(terrains!Y1626=2,218,321))),IF(terrains!X1626=1,IF(terrains!Y1626=1,190,IF(terrains!Y1626=2,242,IF(terrains!Y1626=3,357,896))))))))))</f>
        <v>242</v>
      </c>
      <c r="AA1626" s="152" t="n">
        <f aca="false">terrains!Z1626*terrains!F1626</f>
        <v>7153223.126742</v>
      </c>
    </row>
    <row r="1627" customFormat="false" ht="13.8" hidden="false" customHeight="false" outlineLevel="0" collapsed="false">
      <c r="A1627" s="143" t="n">
        <v>1626</v>
      </c>
      <c r="B1627" s="59" t="n">
        <v>287802.3978</v>
      </c>
      <c r="C1627" s="59" t="n">
        <v>5042966.949</v>
      </c>
      <c r="D1627" s="59" t="s">
        <v>1193</v>
      </c>
      <c r="E1627" s="153" t="n">
        <v>2741.4</v>
      </c>
      <c r="F1627" s="150" t="n">
        <f aca="false">terrains!E1627*10.76391</f>
        <v>29508.182874</v>
      </c>
      <c r="G1627" s="59" t="s">
        <v>413</v>
      </c>
      <c r="H1627" s="59" t="n">
        <v>1</v>
      </c>
      <c r="I1627" s="59" t="n">
        <v>3</v>
      </c>
      <c r="J1627" s="59" t="n">
        <f aca="false">IF(terrains!L1627=13.5,IF(terrains!X1627=1,12,9),-0.392532+1.267037*terrains!L1627+0.472239*terrains!X1627+0.58658*terrains!W1627+0.089417*terrains!V1627+0.531633*terrains!U1627+0.337883*terrains!T1627-0.403545*terrains!S1627)</f>
        <v>3.6385525</v>
      </c>
      <c r="K1627" s="151" t="n">
        <f aca="false">IF(terrains!I1627=0,terrains!J1627,terrains!I1627)</f>
        <v>3</v>
      </c>
      <c r="L1627" s="59" t="n">
        <v>3.5</v>
      </c>
      <c r="M1627" s="59" t="n">
        <v>3</v>
      </c>
      <c r="N1627" s="59" t="n">
        <v>6</v>
      </c>
      <c r="O1627" s="59" t="s">
        <v>176</v>
      </c>
      <c r="P1627" s="59" t="n">
        <v>2.5</v>
      </c>
      <c r="Q1627" s="59" t="n">
        <v>2.5</v>
      </c>
      <c r="R1627" s="59" t="n">
        <v>0</v>
      </c>
      <c r="S1627" s="59" t="n">
        <v>1</v>
      </c>
      <c r="T1627" s="59" t="n">
        <v>0</v>
      </c>
      <c r="U1627" s="59" t="n">
        <v>0</v>
      </c>
      <c r="V1627" s="59" t="n">
        <v>0</v>
      </c>
      <c r="W1627" s="59" t="n">
        <v>0</v>
      </c>
      <c r="X1627" s="59" t="n">
        <v>0</v>
      </c>
      <c r="Y1627" s="59" t="n">
        <f aca="false">IF(terrains!L1627&lt;=2.5,1,IF(terrains!L1627&lt;=4.5,2,IF(terrains!L1627&lt;=6.5,3,4)))</f>
        <v>2</v>
      </c>
      <c r="Z1627" s="59" t="n">
        <f aca="false">IF(terrains!R1627=1,35,IF(terrains!S1627=1,64,IF(terrains!T1627=1,IF(terrains!Y1627=1,85,104),IF(terrains!U1627=1,IF(terrains!Y1627=1,124,152),IF(terrains!V1627=1,(IF(terrains!Y1627=1,146,IF(terrains!Y1627=2,178,263))),IF(terrains!W1627=1,(IF(terrains!Y1627=1,178,IF(terrains!Y1627=2,218,321))),IF(terrains!X1627=1,IF(terrains!Y1627=1,190,IF(terrains!Y1627=2,242,IF(terrains!Y1627=3,357,896))))))))))</f>
        <v>64</v>
      </c>
      <c r="AA1627" s="152" t="n">
        <f aca="false">terrains!Z1627*terrains!F1627</f>
        <v>1888523.703936</v>
      </c>
    </row>
    <row r="1628" customFormat="false" ht="13.8" hidden="false" customHeight="false" outlineLevel="0" collapsed="false">
      <c r="A1628" s="143" t="n">
        <v>1627</v>
      </c>
      <c r="B1628" s="59" t="n">
        <v>292887.3758</v>
      </c>
      <c r="C1628" s="59" t="n">
        <v>5039794.897</v>
      </c>
      <c r="D1628" s="59" t="s">
        <v>1194</v>
      </c>
      <c r="E1628" s="153" t="n">
        <v>2727.1</v>
      </c>
      <c r="F1628" s="150" t="n">
        <f aca="false">terrains!E1628*10.76391</f>
        <v>29354.258961</v>
      </c>
      <c r="G1628" s="59" t="s">
        <v>284</v>
      </c>
      <c r="H1628" s="59" t="n">
        <v>1</v>
      </c>
      <c r="I1628" s="59" t="n">
        <v>6</v>
      </c>
      <c r="J1628" s="59" t="n">
        <f aca="false">IF(terrains!L1628=13.5,IF(terrains!X1628=1,12,9),-0.392532+1.267037*terrains!L1628+0.472239*terrains!X1628+0.58658*terrains!W1628+0.089417*terrains!V1628+0.531633*terrains!U1628+0.337883*terrains!T1628-0.403545*terrains!S1628)</f>
        <v>5.013499</v>
      </c>
      <c r="K1628" s="151" t="n">
        <f aca="false">IF(terrains!I1628=0,terrains!J1628,terrains!I1628)</f>
        <v>6</v>
      </c>
      <c r="L1628" s="59" t="n">
        <v>4</v>
      </c>
      <c r="M1628" s="59" t="n">
        <v>2</v>
      </c>
      <c r="N1628" s="59" t="n">
        <v>12</v>
      </c>
      <c r="O1628" s="59" t="s">
        <v>177</v>
      </c>
      <c r="P1628" s="59" t="n">
        <v>2</v>
      </c>
      <c r="Q1628" s="59" t="n">
        <v>2.5</v>
      </c>
      <c r="R1628" s="59" t="n">
        <v>0</v>
      </c>
      <c r="S1628" s="59" t="n">
        <v>0</v>
      </c>
      <c r="T1628" s="59" t="n">
        <v>1</v>
      </c>
      <c r="U1628" s="59" t="n">
        <v>0</v>
      </c>
      <c r="V1628" s="59" t="n">
        <v>0</v>
      </c>
      <c r="W1628" s="59" t="n">
        <v>0</v>
      </c>
      <c r="X1628" s="59" t="n">
        <v>0</v>
      </c>
      <c r="Y1628" s="59" t="n">
        <f aca="false">IF(terrains!L1628&lt;=2.5,1,IF(terrains!L1628&lt;=4.5,2,IF(terrains!L1628&lt;=6.5,3,4)))</f>
        <v>2</v>
      </c>
      <c r="Z1628" s="59" t="n">
        <f aca="false">IF(terrains!R1628=1,35,IF(terrains!S1628=1,64,IF(terrains!T1628=1,IF(terrains!Y1628=1,85,104),IF(terrains!U1628=1,IF(terrains!Y1628=1,124,152),IF(terrains!V1628=1,(IF(terrains!Y1628=1,146,IF(terrains!Y1628=2,178,263))),IF(terrains!W1628=1,(IF(terrains!Y1628=1,178,IF(terrains!Y1628=2,218,321))),IF(terrains!X1628=1,IF(terrains!Y1628=1,190,IF(terrains!Y1628=2,242,IF(terrains!Y1628=3,357,896))))))))))</f>
        <v>104</v>
      </c>
      <c r="AA1628" s="152" t="n">
        <f aca="false">terrains!Z1628*terrains!F1628</f>
        <v>3052842.931944</v>
      </c>
    </row>
    <row r="1629" customFormat="false" ht="13.8" hidden="false" customHeight="false" outlineLevel="0" collapsed="false">
      <c r="A1629" s="143" t="n">
        <v>1628</v>
      </c>
      <c r="B1629" s="59" t="n">
        <v>290396.309779</v>
      </c>
      <c r="C1629" s="59" t="n">
        <v>5041690.62188</v>
      </c>
      <c r="D1629" s="59" t="s">
        <v>1195</v>
      </c>
      <c r="E1629" s="153" t="n">
        <v>2720.2</v>
      </c>
      <c r="F1629" s="150" t="n">
        <f aca="false">terrains!E1629*10.76391</f>
        <v>29279.987982</v>
      </c>
      <c r="G1629" s="59" t="s">
        <v>419</v>
      </c>
      <c r="H1629" s="59" t="n">
        <v>0</v>
      </c>
      <c r="I1629" s="59" t="n">
        <v>0</v>
      </c>
      <c r="J1629" s="59" t="n">
        <f aca="false">IF(terrains!L1629=13.5,IF(terrains!X1629=1,12,9),-0.392532+1.267037*terrains!L1629+0.472239*terrains!X1629+0.58658*terrains!W1629+0.089417*terrains!V1629+0.531633*terrains!U1629+0.337883*terrains!T1629-0.403545*terrains!S1629)</f>
        <v>3.005034</v>
      </c>
      <c r="K1629" s="151" t="n">
        <f aca="false">IF(terrains!I1629=0,terrains!J1629,terrains!I1629)</f>
        <v>3.005034</v>
      </c>
      <c r="L1629" s="59" t="n">
        <v>3</v>
      </c>
      <c r="M1629" s="59" t="n">
        <v>3</v>
      </c>
      <c r="N1629" s="59" t="n">
        <v>6</v>
      </c>
      <c r="O1629" s="59" t="s">
        <v>176</v>
      </c>
      <c r="P1629" s="59" t="n">
        <v>2</v>
      </c>
      <c r="Q1629" s="59" t="n">
        <v>2.5</v>
      </c>
      <c r="R1629" s="59" t="n">
        <v>0</v>
      </c>
      <c r="S1629" s="59" t="n">
        <v>1</v>
      </c>
      <c r="T1629" s="59" t="n">
        <v>0</v>
      </c>
      <c r="U1629" s="59" t="n">
        <v>0</v>
      </c>
      <c r="V1629" s="59" t="n">
        <v>0</v>
      </c>
      <c r="W1629" s="59" t="n">
        <v>0</v>
      </c>
      <c r="X1629" s="59" t="n">
        <v>0</v>
      </c>
      <c r="Y1629" s="59" t="n">
        <f aca="false">IF(terrains!L1629&lt;=2.5,1,IF(terrains!L1629&lt;=4.5,2,IF(terrains!L1629&lt;=6.5,3,4)))</f>
        <v>2</v>
      </c>
      <c r="Z1629" s="59" t="n">
        <f aca="false">IF(terrains!R1629=1,35,IF(terrains!S1629=1,64,IF(terrains!T1629=1,IF(terrains!Y1629=1,85,104),IF(terrains!U1629=1,IF(terrains!Y1629=1,124,152),IF(terrains!V1629=1,(IF(terrains!Y1629=1,146,IF(terrains!Y1629=2,178,263))),IF(terrains!W1629=1,(IF(terrains!Y1629=1,178,IF(terrains!Y1629=2,218,321))),IF(terrains!X1629=1,IF(terrains!Y1629=1,190,IF(terrains!Y1629=2,242,IF(terrains!Y1629=3,357,896))))))))))</f>
        <v>64</v>
      </c>
      <c r="AA1629" s="152" t="n">
        <f aca="false">terrains!Z1629*terrains!F1629</f>
        <v>1873919.230848</v>
      </c>
    </row>
    <row r="1630" customFormat="false" ht="13.8" hidden="false" customHeight="false" outlineLevel="0" collapsed="false">
      <c r="A1630" s="143" t="n">
        <v>1629</v>
      </c>
      <c r="B1630" s="59" t="n">
        <v>295892.0373</v>
      </c>
      <c r="C1630" s="59" t="n">
        <v>5033272.15535</v>
      </c>
      <c r="D1630" s="59" t="s">
        <v>1196</v>
      </c>
      <c r="E1630" s="153" t="n">
        <v>2716.6</v>
      </c>
      <c r="F1630" s="150" t="n">
        <f aca="false">terrains!E1630*10.76391</f>
        <v>29241.237906</v>
      </c>
      <c r="G1630" s="59" t="s">
        <v>849</v>
      </c>
      <c r="H1630" s="59" t="n">
        <v>0.5</v>
      </c>
      <c r="I1630" s="59" t="n">
        <v>3</v>
      </c>
      <c r="J1630" s="59" t="n">
        <f aca="false">IF(terrains!L1630=13.5,IF(terrains!X1630=1,12,9),-0.392532+1.267037*terrains!L1630+0.472239*terrains!X1630+0.58658*terrains!W1630+0.089417*terrains!V1630+0.531633*terrains!U1630+0.337883*terrains!T1630-0.403545*terrains!S1630)</f>
        <v>3.005034</v>
      </c>
      <c r="K1630" s="151" t="n">
        <f aca="false">IF(terrains!I1630=0,terrains!J1630,terrains!I1630)</f>
        <v>3</v>
      </c>
      <c r="L1630" s="59" t="n">
        <v>3</v>
      </c>
      <c r="M1630" s="59" t="n">
        <v>2</v>
      </c>
      <c r="N1630" s="59" t="n">
        <v>6</v>
      </c>
      <c r="O1630" s="59" t="s">
        <v>176</v>
      </c>
      <c r="P1630" s="59" t="n">
        <v>2</v>
      </c>
      <c r="Q1630" s="59" t="n">
        <v>2</v>
      </c>
      <c r="R1630" s="59" t="n">
        <v>0</v>
      </c>
      <c r="S1630" s="59" t="n">
        <v>1</v>
      </c>
      <c r="T1630" s="59" t="n">
        <v>0</v>
      </c>
      <c r="U1630" s="59" t="n">
        <v>0</v>
      </c>
      <c r="V1630" s="59" t="n">
        <v>0</v>
      </c>
      <c r="W1630" s="59" t="n">
        <v>0</v>
      </c>
      <c r="X1630" s="59" t="n">
        <v>0</v>
      </c>
      <c r="Y1630" s="59" t="n">
        <f aca="false">IF(terrains!L1630&lt;=2.5,1,IF(terrains!L1630&lt;=4.5,2,IF(terrains!L1630&lt;=6.5,3,4)))</f>
        <v>2</v>
      </c>
      <c r="Z1630" s="59" t="n">
        <f aca="false">IF(terrains!R1630=1,35,IF(terrains!S1630=1,64,IF(terrains!T1630=1,IF(terrains!Y1630=1,85,104),IF(terrains!U1630=1,IF(terrains!Y1630=1,124,152),IF(terrains!V1630=1,(IF(terrains!Y1630=1,146,IF(terrains!Y1630=2,178,263))),IF(terrains!W1630=1,(IF(terrains!Y1630=1,178,IF(terrains!Y1630=2,218,321))),IF(terrains!X1630=1,IF(terrains!Y1630=1,190,IF(terrains!Y1630=2,242,IF(terrains!Y1630=3,357,896))))))))))</f>
        <v>64</v>
      </c>
      <c r="AA1630" s="152" t="n">
        <f aca="false">terrains!Z1630*terrains!F1630</f>
        <v>1871439.225984</v>
      </c>
    </row>
    <row r="1631" customFormat="false" ht="13.8" hidden="false" customHeight="false" outlineLevel="0" collapsed="false">
      <c r="A1631" s="143" t="n">
        <v>1630</v>
      </c>
      <c r="B1631" s="59" t="n">
        <v>305113.009997</v>
      </c>
      <c r="C1631" s="59" t="n">
        <v>5061728.16999</v>
      </c>
      <c r="D1631" s="59" t="s">
        <v>1197</v>
      </c>
      <c r="E1631" s="153" t="n">
        <v>2713.2</v>
      </c>
      <c r="F1631" s="150" t="n">
        <f aca="false">terrains!E1631*10.76391</f>
        <v>29204.640612</v>
      </c>
      <c r="G1631" s="59" t="s">
        <v>505</v>
      </c>
      <c r="H1631" s="59" t="n">
        <v>0.5</v>
      </c>
      <c r="I1631" s="59" t="n">
        <v>4</v>
      </c>
      <c r="J1631" s="59" t="n">
        <f aca="false">IF(terrains!L1631=13.5,IF(terrains!X1631=1,12,9),-0.392532+1.267037*terrains!L1631+0.472239*terrains!X1631+0.58658*terrains!W1631+0.089417*terrains!V1631+0.531633*terrains!U1631+0.337883*terrains!T1631-0.403545*terrains!S1631)</f>
        <v>3.408579</v>
      </c>
      <c r="K1631" s="151" t="n">
        <f aca="false">IF(terrains!I1631=0,terrains!J1631,terrains!I1631)</f>
        <v>4</v>
      </c>
      <c r="L1631" s="59" t="n">
        <v>3</v>
      </c>
      <c r="M1631" s="59" t="n">
        <v>2</v>
      </c>
      <c r="N1631" s="59" t="n">
        <v>8</v>
      </c>
      <c r="O1631" s="59" t="s">
        <v>175</v>
      </c>
      <c r="P1631" s="59" t="n">
        <v>2</v>
      </c>
      <c r="Q1631" s="59" t="n">
        <v>1.5</v>
      </c>
      <c r="R1631" s="59" t="n">
        <v>1</v>
      </c>
      <c r="S1631" s="59" t="n">
        <v>0</v>
      </c>
      <c r="T1631" s="59" t="n">
        <v>0</v>
      </c>
      <c r="U1631" s="59" t="n">
        <v>0</v>
      </c>
      <c r="V1631" s="59" t="n">
        <v>0</v>
      </c>
      <c r="W1631" s="59" t="n">
        <v>0</v>
      </c>
      <c r="X1631" s="59" t="n">
        <v>0</v>
      </c>
      <c r="Y1631" s="59" t="n">
        <f aca="false">IF(terrains!L1631&lt;=2.5,1,IF(terrains!L1631&lt;=4.5,2,IF(terrains!L1631&lt;=6.5,3,4)))</f>
        <v>2</v>
      </c>
      <c r="Z1631" s="59" t="n">
        <f aca="false">IF(terrains!R1631=1,35,IF(terrains!S1631=1,64,IF(terrains!T1631=1,IF(terrains!Y1631=1,85,104),IF(terrains!U1631=1,IF(terrains!Y1631=1,124,152),IF(terrains!V1631=1,(IF(terrains!Y1631=1,146,IF(terrains!Y1631=2,178,263))),IF(terrains!W1631=1,(IF(terrains!Y1631=1,178,IF(terrains!Y1631=2,218,321))),IF(terrains!X1631=1,IF(terrains!Y1631=1,190,IF(terrains!Y1631=2,242,IF(terrains!Y1631=3,357,896))))))))))</f>
        <v>35</v>
      </c>
      <c r="AA1631" s="152" t="n">
        <f aca="false">terrains!Z1631*terrains!F1631</f>
        <v>1022162.42142</v>
      </c>
    </row>
    <row r="1632" customFormat="false" ht="13.8" hidden="false" customHeight="false" outlineLevel="0" collapsed="false">
      <c r="A1632" s="143" t="n">
        <v>1631</v>
      </c>
      <c r="B1632" s="59" t="n">
        <v>294197.23627</v>
      </c>
      <c r="C1632" s="59" t="n">
        <v>5048564.72529</v>
      </c>
      <c r="D1632" s="59" t="s">
        <v>1198</v>
      </c>
      <c r="E1632" s="153" t="n">
        <v>2711.3</v>
      </c>
      <c r="F1632" s="150" t="n">
        <f aca="false">terrains!E1632*10.76391</f>
        <v>29184.189183</v>
      </c>
      <c r="G1632" s="59" t="s">
        <v>895</v>
      </c>
      <c r="H1632" s="59" t="n">
        <v>0</v>
      </c>
      <c r="I1632" s="59" t="n">
        <v>0</v>
      </c>
      <c r="J1632" s="59" t="n">
        <f aca="false">IF(terrains!L1632=13.5,IF(terrains!X1632=1,12,9),-0.392532+1.267037*terrains!L1632+0.472239*terrains!X1632+0.58658*terrains!W1632+0.089417*terrains!V1632+0.531633*terrains!U1632+0.337883*terrains!T1632-0.403545*terrains!S1632)</f>
        <v>2.3715155</v>
      </c>
      <c r="K1632" s="151" t="n">
        <f aca="false">IF(terrains!I1632=0,terrains!J1632,terrains!I1632)</f>
        <v>2.3715155</v>
      </c>
      <c r="L1632" s="59" t="n">
        <v>2.5</v>
      </c>
      <c r="M1632" s="59" t="n">
        <v>1</v>
      </c>
      <c r="N1632" s="59" t="n">
        <v>6</v>
      </c>
      <c r="O1632" s="59" t="s">
        <v>176</v>
      </c>
      <c r="P1632" s="59" t="n">
        <v>2</v>
      </c>
      <c r="Q1632" s="59" t="n">
        <v>1.5</v>
      </c>
      <c r="R1632" s="59" t="n">
        <v>0</v>
      </c>
      <c r="S1632" s="59" t="n">
        <v>1</v>
      </c>
      <c r="T1632" s="59" t="n">
        <v>0</v>
      </c>
      <c r="U1632" s="59" t="n">
        <v>0</v>
      </c>
      <c r="V1632" s="59" t="n">
        <v>0</v>
      </c>
      <c r="W1632" s="59" t="n">
        <v>0</v>
      </c>
      <c r="X1632" s="59" t="n">
        <v>0</v>
      </c>
      <c r="Y1632" s="59" t="n">
        <f aca="false">IF(terrains!L1632&lt;=2.5,1,IF(terrains!L1632&lt;=4.5,2,IF(terrains!L1632&lt;=6.5,3,4)))</f>
        <v>1</v>
      </c>
      <c r="Z1632" s="59" t="n">
        <f aca="false">IF(terrains!R1632=1,35,IF(terrains!S1632=1,64,IF(terrains!T1632=1,IF(terrains!Y1632=1,85,104),IF(terrains!U1632=1,IF(terrains!Y1632=1,124,152),IF(terrains!V1632=1,(IF(terrains!Y1632=1,146,IF(terrains!Y1632=2,178,263))),IF(terrains!W1632=1,(IF(terrains!Y1632=1,178,IF(terrains!Y1632=2,218,321))),IF(terrains!X1632=1,IF(terrains!Y1632=1,190,IF(terrains!Y1632=2,242,IF(terrains!Y1632=3,357,896))))))))))</f>
        <v>64</v>
      </c>
      <c r="AA1632" s="152" t="n">
        <f aca="false">terrains!Z1632*terrains!F1632</f>
        <v>1867788.107712</v>
      </c>
    </row>
    <row r="1633" customFormat="false" ht="13.8" hidden="false" customHeight="false" outlineLevel="0" collapsed="false">
      <c r="A1633" s="143" t="n">
        <v>1632</v>
      </c>
      <c r="B1633" s="59" t="n">
        <v>291480.9523</v>
      </c>
      <c r="C1633" s="59" t="n">
        <v>5040729.138</v>
      </c>
      <c r="D1633" s="59" t="s">
        <v>1199</v>
      </c>
      <c r="E1633" s="153" t="n">
        <v>2709.4</v>
      </c>
      <c r="F1633" s="150" t="n">
        <f aca="false">terrains!E1633*10.76391</f>
        <v>29163.737754</v>
      </c>
      <c r="G1633" s="59" t="s">
        <v>1090</v>
      </c>
      <c r="H1633" s="59" t="n">
        <v>1</v>
      </c>
      <c r="I1633" s="59" t="n">
        <v>6</v>
      </c>
      <c r="J1633" s="59" t="n">
        <f aca="false">IF(terrains!L1633=13.5,IF(terrains!X1633=1,12,9),-0.392532+1.267037*terrains!L1633+0.472239*terrains!X1633+0.58658*terrains!W1633+0.089417*terrains!V1633+0.531633*terrains!U1633+0.337883*terrains!T1633-0.403545*terrains!S1633)</f>
        <v>4.272071</v>
      </c>
      <c r="K1633" s="151" t="n">
        <f aca="false">IF(terrains!I1633=0,terrains!J1633,terrains!I1633)</f>
        <v>6</v>
      </c>
      <c r="L1633" s="59" t="n">
        <v>4</v>
      </c>
      <c r="M1633" s="59" t="n">
        <v>3</v>
      </c>
      <c r="N1633" s="59" t="n">
        <v>99</v>
      </c>
      <c r="O1633" s="59" t="s">
        <v>176</v>
      </c>
      <c r="P1633" s="59" t="n">
        <v>2</v>
      </c>
      <c r="Q1633" s="59" t="n">
        <v>2.5</v>
      </c>
      <c r="R1633" s="59" t="n">
        <v>0</v>
      </c>
      <c r="S1633" s="59" t="n">
        <v>1</v>
      </c>
      <c r="T1633" s="59" t="n">
        <v>0</v>
      </c>
      <c r="U1633" s="59" t="n">
        <v>0</v>
      </c>
      <c r="V1633" s="59" t="n">
        <v>0</v>
      </c>
      <c r="W1633" s="59" t="n">
        <v>0</v>
      </c>
      <c r="X1633" s="59" t="n">
        <v>0</v>
      </c>
      <c r="Y1633" s="59" t="n">
        <f aca="false">IF(terrains!L1633&lt;=2.5,1,IF(terrains!L1633&lt;=4.5,2,IF(terrains!L1633&lt;=6.5,3,4)))</f>
        <v>2</v>
      </c>
      <c r="Z1633" s="59" t="n">
        <f aca="false">IF(terrains!R1633=1,35,IF(terrains!S1633=1,64,IF(terrains!T1633=1,IF(terrains!Y1633=1,85,104),IF(terrains!U1633=1,IF(terrains!Y1633=1,124,152),IF(terrains!V1633=1,(IF(terrains!Y1633=1,146,IF(terrains!Y1633=2,178,263))),IF(terrains!W1633=1,(IF(terrains!Y1633=1,178,IF(terrains!Y1633=2,218,321))),IF(terrains!X1633=1,IF(terrains!Y1633=1,190,IF(terrains!Y1633=2,242,IF(terrains!Y1633=3,357,896))))))))))</f>
        <v>64</v>
      </c>
      <c r="AA1633" s="152" t="n">
        <f aca="false">terrains!Z1633*terrains!F1633</f>
        <v>1866479.216256</v>
      </c>
    </row>
    <row r="1634" customFormat="false" ht="13.8" hidden="false" customHeight="false" outlineLevel="0" collapsed="false">
      <c r="A1634" s="143" t="n">
        <v>1633</v>
      </c>
      <c r="B1634" s="59" t="n">
        <v>294331.303704</v>
      </c>
      <c r="C1634" s="59" t="n">
        <v>5034645.01089</v>
      </c>
      <c r="D1634" s="59" t="s">
        <v>1200</v>
      </c>
      <c r="E1634" s="153" t="n">
        <v>2697.5</v>
      </c>
      <c r="F1634" s="150" t="n">
        <f aca="false">terrains!E1634*10.76391</f>
        <v>29035.647225</v>
      </c>
      <c r="G1634" s="59" t="s">
        <v>510</v>
      </c>
      <c r="H1634" s="59" t="n">
        <v>0</v>
      </c>
      <c r="I1634" s="59" t="n">
        <v>0</v>
      </c>
      <c r="J1634" s="59" t="n">
        <f aca="false">IF(terrains!L1634=13.5,IF(terrains!X1634=1,12,9),-0.392532+1.267037*terrains!L1634+0.472239*terrains!X1634+0.58658*terrains!W1634+0.089417*terrains!V1634+0.531633*terrains!U1634+0.337883*terrains!T1634-0.403545*terrains!S1634)</f>
        <v>1.737997</v>
      </c>
      <c r="K1634" s="151" t="n">
        <f aca="false">IF(terrains!I1634=0,terrains!J1634,terrains!I1634)</f>
        <v>1.737997</v>
      </c>
      <c r="L1634" s="59" t="n">
        <v>2</v>
      </c>
      <c r="M1634" s="59" t="n">
        <v>1</v>
      </c>
      <c r="N1634" s="59" t="n">
        <v>4</v>
      </c>
      <c r="O1634" s="59" t="s">
        <v>176</v>
      </c>
      <c r="P1634" s="59" t="n">
        <v>2</v>
      </c>
      <c r="Q1634" s="59" t="n">
        <v>1.5</v>
      </c>
      <c r="R1634" s="59" t="n">
        <v>0</v>
      </c>
      <c r="S1634" s="59" t="n">
        <v>1</v>
      </c>
      <c r="T1634" s="59" t="n">
        <v>0</v>
      </c>
      <c r="U1634" s="59" t="n">
        <v>0</v>
      </c>
      <c r="V1634" s="59" t="n">
        <v>0</v>
      </c>
      <c r="W1634" s="59" t="n">
        <v>0</v>
      </c>
      <c r="X1634" s="59" t="n">
        <v>0</v>
      </c>
      <c r="Y1634" s="59" t="n">
        <f aca="false">IF(terrains!L1634&lt;=2.5,1,IF(terrains!L1634&lt;=4.5,2,IF(terrains!L1634&lt;=6.5,3,4)))</f>
        <v>1</v>
      </c>
      <c r="Z1634" s="59" t="n">
        <f aca="false">IF(terrains!R1634=1,35,IF(terrains!S1634=1,64,IF(terrains!T1634=1,IF(terrains!Y1634=1,85,104),IF(terrains!U1634=1,IF(terrains!Y1634=1,124,152),IF(terrains!V1634=1,(IF(terrains!Y1634=1,146,IF(terrains!Y1634=2,178,263))),IF(terrains!W1634=1,(IF(terrains!Y1634=1,178,IF(terrains!Y1634=2,218,321))),IF(terrains!X1634=1,IF(terrains!Y1634=1,190,IF(terrains!Y1634=2,242,IF(terrains!Y1634=3,357,896))))))))))</f>
        <v>64</v>
      </c>
      <c r="AA1634" s="152" t="n">
        <f aca="false">terrains!Z1634*terrains!F1634</f>
        <v>1858281.4224</v>
      </c>
    </row>
    <row r="1635" customFormat="false" ht="13.8" hidden="false" customHeight="false" outlineLevel="0" collapsed="false">
      <c r="A1635" s="143" t="n">
        <v>1634</v>
      </c>
      <c r="B1635" s="59" t="n">
        <v>298800.8947</v>
      </c>
      <c r="C1635" s="59" t="n">
        <v>5036212.203</v>
      </c>
      <c r="D1635" s="59" t="s">
        <v>1201</v>
      </c>
      <c r="E1635" s="153" t="n">
        <v>2689.5</v>
      </c>
      <c r="F1635" s="150" t="n">
        <f aca="false">terrains!E1635*10.76391</f>
        <v>28949.535945</v>
      </c>
      <c r="G1635" s="59" t="s">
        <v>687</v>
      </c>
      <c r="H1635" s="59" t="n">
        <v>0.7</v>
      </c>
      <c r="I1635" s="59" t="n">
        <v>4</v>
      </c>
      <c r="J1635" s="59" t="n">
        <f aca="false">IF(terrains!L1635=13.5,IF(terrains!X1635=1,12,9),-0.392532+1.267037*terrains!L1635+0.472239*terrains!X1635+0.58658*terrains!W1635+0.089417*terrains!V1635+0.531633*terrains!U1635+0.337883*terrains!T1635-0.403545*terrains!S1635)</f>
        <v>3.746462</v>
      </c>
      <c r="K1635" s="151" t="n">
        <f aca="false">IF(terrains!I1635=0,terrains!J1635,terrains!I1635)</f>
        <v>4</v>
      </c>
      <c r="L1635" s="59" t="n">
        <v>3</v>
      </c>
      <c r="M1635" s="59" t="n">
        <v>2</v>
      </c>
      <c r="N1635" s="59" t="n">
        <v>8</v>
      </c>
      <c r="O1635" s="59" t="s">
        <v>177</v>
      </c>
      <c r="P1635" s="59" t="n">
        <v>2</v>
      </c>
      <c r="Q1635" s="59" t="n">
        <v>2</v>
      </c>
      <c r="R1635" s="59" t="n">
        <v>0</v>
      </c>
      <c r="S1635" s="59" t="n">
        <v>0</v>
      </c>
      <c r="T1635" s="59" t="n">
        <v>1</v>
      </c>
      <c r="U1635" s="59" t="n">
        <v>0</v>
      </c>
      <c r="V1635" s="59" t="n">
        <v>0</v>
      </c>
      <c r="W1635" s="59" t="n">
        <v>0</v>
      </c>
      <c r="X1635" s="59" t="n">
        <v>0</v>
      </c>
      <c r="Y1635" s="59" t="n">
        <f aca="false">IF(terrains!L1635&lt;=2.5,1,IF(terrains!L1635&lt;=4.5,2,IF(terrains!L1635&lt;=6.5,3,4)))</f>
        <v>2</v>
      </c>
      <c r="Z1635" s="59" t="n">
        <f aca="false">IF(terrains!R1635=1,35,IF(terrains!S1635=1,64,IF(terrains!T1635=1,IF(terrains!Y1635=1,85,104),IF(terrains!U1635=1,IF(terrains!Y1635=1,124,152),IF(terrains!V1635=1,(IF(terrains!Y1635=1,146,IF(terrains!Y1635=2,178,263))),IF(terrains!W1635=1,(IF(terrains!Y1635=1,178,IF(terrains!Y1635=2,218,321))),IF(terrains!X1635=1,IF(terrains!Y1635=1,190,IF(terrains!Y1635=2,242,IF(terrains!Y1635=3,357,896))))))))))</f>
        <v>104</v>
      </c>
      <c r="AA1635" s="152" t="n">
        <f aca="false">terrains!Z1635*terrains!F1635</f>
        <v>3010751.73828</v>
      </c>
    </row>
    <row r="1636" customFormat="false" ht="13.8" hidden="false" customHeight="false" outlineLevel="0" collapsed="false">
      <c r="A1636" s="143" t="n">
        <v>1635</v>
      </c>
      <c r="B1636" s="59" t="n">
        <v>298037.1513</v>
      </c>
      <c r="C1636" s="59" t="n">
        <v>5044836.982</v>
      </c>
      <c r="D1636" s="59" t="s">
        <v>1202</v>
      </c>
      <c r="E1636" s="153" t="n">
        <v>2686.9</v>
      </c>
      <c r="F1636" s="150" t="n">
        <f aca="false">terrains!E1636*10.76391</f>
        <v>28921.549779</v>
      </c>
      <c r="G1636" s="59" t="s">
        <v>220</v>
      </c>
      <c r="H1636" s="59" t="n">
        <v>0</v>
      </c>
      <c r="I1636" s="59" t="n">
        <v>0</v>
      </c>
      <c r="J1636" s="59" t="n">
        <f aca="false">IF(terrains!L1636=13.5,IF(terrains!X1636=1,12,9),-0.392532+1.267037*terrains!L1636+0.472239*terrains!X1636+0.58658*terrains!W1636+0.089417*terrains!V1636+0.531633*terrains!U1636+0.337883*terrains!T1636-0.403545*terrains!S1636)</f>
        <v>3.746462</v>
      </c>
      <c r="K1636" s="151" t="n">
        <f aca="false">IF(terrains!I1636=0,terrains!J1636,terrains!I1636)</f>
        <v>3.746462</v>
      </c>
      <c r="L1636" s="59" t="n">
        <v>3</v>
      </c>
      <c r="M1636" s="59" t="n">
        <v>2</v>
      </c>
      <c r="N1636" s="59" t="n">
        <v>6</v>
      </c>
      <c r="O1636" s="59" t="s">
        <v>177</v>
      </c>
      <c r="P1636" s="59" t="n">
        <v>2</v>
      </c>
      <c r="Q1636" s="59" t="n">
        <v>2.5</v>
      </c>
      <c r="R1636" s="59" t="n">
        <v>0</v>
      </c>
      <c r="S1636" s="59" t="n">
        <v>0</v>
      </c>
      <c r="T1636" s="59" t="n">
        <v>1</v>
      </c>
      <c r="U1636" s="59" t="n">
        <v>0</v>
      </c>
      <c r="V1636" s="59" t="n">
        <v>0</v>
      </c>
      <c r="W1636" s="59" t="n">
        <v>0</v>
      </c>
      <c r="X1636" s="59" t="n">
        <v>0</v>
      </c>
      <c r="Y1636" s="59" t="n">
        <f aca="false">IF(terrains!L1636&lt;=2.5,1,IF(terrains!L1636&lt;=4.5,2,IF(terrains!L1636&lt;=6.5,3,4)))</f>
        <v>2</v>
      </c>
      <c r="Z1636" s="59" t="n">
        <f aca="false">IF(terrains!R1636=1,35,IF(terrains!S1636=1,64,IF(terrains!T1636=1,IF(terrains!Y1636=1,85,104),IF(terrains!U1636=1,IF(terrains!Y1636=1,124,152),IF(terrains!V1636=1,(IF(terrains!Y1636=1,146,IF(terrains!Y1636=2,178,263))),IF(terrains!W1636=1,(IF(terrains!Y1636=1,178,IF(terrains!Y1636=2,218,321))),IF(terrains!X1636=1,IF(terrains!Y1636=1,190,IF(terrains!Y1636=2,242,IF(terrains!Y1636=3,357,896))))))))))</f>
        <v>104</v>
      </c>
      <c r="AA1636" s="152" t="n">
        <f aca="false">terrains!Z1636*terrains!F1636</f>
        <v>3007841.177016</v>
      </c>
    </row>
    <row r="1637" customFormat="false" ht="13.8" hidden="false" customHeight="false" outlineLevel="0" collapsed="false">
      <c r="A1637" s="143" t="n">
        <v>1636</v>
      </c>
      <c r="B1637" s="59" t="n">
        <v>290025.2859</v>
      </c>
      <c r="C1637" s="59" t="n">
        <v>5032891.384</v>
      </c>
      <c r="D1637" s="59" t="s">
        <v>1203</v>
      </c>
      <c r="E1637" s="153" t="n">
        <v>2684.1</v>
      </c>
      <c r="F1637" s="150" t="n">
        <f aca="false">terrains!E1637*10.76391</f>
        <v>28891.410831</v>
      </c>
      <c r="G1637" s="59" t="s">
        <v>274</v>
      </c>
      <c r="H1637" s="59" t="n">
        <v>0.2</v>
      </c>
      <c r="I1637" s="59" t="n">
        <v>4.8</v>
      </c>
      <c r="J1637" s="59" t="n">
        <f aca="false">IF(terrains!L1637=13.5,IF(terrains!X1637=1,12,9),-0.392532+1.267037*terrains!L1637+0.472239*terrains!X1637+0.58658*terrains!W1637+0.089417*terrains!V1637+0.531633*terrains!U1637+0.337883*terrains!T1637-0.403545*terrains!S1637)</f>
        <v>3.005034</v>
      </c>
      <c r="K1637" s="151" t="n">
        <f aca="false">IF(terrains!I1637=0,terrains!J1637,terrains!I1637)</f>
        <v>4.8</v>
      </c>
      <c r="L1637" s="59" t="n">
        <v>3</v>
      </c>
      <c r="M1637" s="59" t="n">
        <v>2</v>
      </c>
      <c r="N1637" s="59" t="n">
        <v>6</v>
      </c>
      <c r="O1637" s="59" t="s">
        <v>176</v>
      </c>
      <c r="P1637" s="59" t="n">
        <v>2</v>
      </c>
      <c r="Q1637" s="59" t="n">
        <v>2</v>
      </c>
      <c r="R1637" s="59" t="n">
        <v>0</v>
      </c>
      <c r="S1637" s="59" t="n">
        <v>1</v>
      </c>
      <c r="T1637" s="59" t="n">
        <v>0</v>
      </c>
      <c r="U1637" s="59" t="n">
        <v>0</v>
      </c>
      <c r="V1637" s="59" t="n">
        <v>0</v>
      </c>
      <c r="W1637" s="59" t="n">
        <v>0</v>
      </c>
      <c r="X1637" s="59" t="n">
        <v>0</v>
      </c>
      <c r="Y1637" s="59" t="n">
        <f aca="false">IF(terrains!L1637&lt;=2.5,1,IF(terrains!L1637&lt;=4.5,2,IF(terrains!L1637&lt;=6.5,3,4)))</f>
        <v>2</v>
      </c>
      <c r="Z1637" s="59" t="n">
        <f aca="false">IF(terrains!R1637=1,35,IF(terrains!S1637=1,64,IF(terrains!T1637=1,IF(terrains!Y1637=1,85,104),IF(terrains!U1637=1,IF(terrains!Y1637=1,124,152),IF(terrains!V1637=1,(IF(terrains!Y1637=1,146,IF(terrains!Y1637=2,178,263))),IF(terrains!W1637=1,(IF(terrains!Y1637=1,178,IF(terrains!Y1637=2,218,321))),IF(terrains!X1637=1,IF(terrains!Y1637=1,190,IF(terrains!Y1637=2,242,IF(terrains!Y1637=3,357,896))))))))))</f>
        <v>64</v>
      </c>
      <c r="AA1637" s="152" t="n">
        <f aca="false">terrains!Z1637*terrains!F1637</f>
        <v>1849050.293184</v>
      </c>
    </row>
    <row r="1638" customFormat="false" ht="13.8" hidden="false" customHeight="false" outlineLevel="0" collapsed="false">
      <c r="A1638" s="143" t="n">
        <v>1637</v>
      </c>
      <c r="B1638" s="59" t="n">
        <v>288802.8406</v>
      </c>
      <c r="C1638" s="59" t="n">
        <v>5042823.452</v>
      </c>
      <c r="D1638" s="59" t="s">
        <v>1204</v>
      </c>
      <c r="E1638" s="153" t="n">
        <v>2682.1</v>
      </c>
      <c r="F1638" s="150" t="n">
        <f aca="false">terrains!E1638*10.76391</f>
        <v>28869.883011</v>
      </c>
      <c r="G1638" s="59" t="s">
        <v>810</v>
      </c>
      <c r="H1638" s="59" t="n">
        <v>0</v>
      </c>
      <c r="I1638" s="59" t="n">
        <v>0</v>
      </c>
      <c r="J1638" s="59" t="n">
        <f aca="false">IF(terrains!L1638=13.5,IF(terrains!X1638=1,12,9),-0.392532+1.267037*terrains!L1638+0.472239*terrains!X1638+0.58658*terrains!W1638+0.089417*terrains!V1638+0.531633*terrains!U1638+0.337883*terrains!T1638-0.403545*terrains!S1638)</f>
        <v>3.005034</v>
      </c>
      <c r="K1638" s="151" t="n">
        <f aca="false">IF(terrains!I1638=0,terrains!J1638,terrains!I1638)</f>
        <v>3.005034</v>
      </c>
      <c r="L1638" s="59" t="n">
        <v>3</v>
      </c>
      <c r="M1638" s="59" t="n">
        <v>3</v>
      </c>
      <c r="N1638" s="59" t="n">
        <v>4</v>
      </c>
      <c r="O1638" s="59" t="s">
        <v>176</v>
      </c>
      <c r="P1638" s="59" t="n">
        <v>1.5</v>
      </c>
      <c r="Q1638" s="59" t="n">
        <v>2.5</v>
      </c>
      <c r="R1638" s="59" t="n">
        <v>0</v>
      </c>
      <c r="S1638" s="59" t="n">
        <v>1</v>
      </c>
      <c r="T1638" s="59" t="n">
        <v>0</v>
      </c>
      <c r="U1638" s="59" t="n">
        <v>0</v>
      </c>
      <c r="V1638" s="59" t="n">
        <v>0</v>
      </c>
      <c r="W1638" s="59" t="n">
        <v>0</v>
      </c>
      <c r="X1638" s="59" t="n">
        <v>0</v>
      </c>
      <c r="Y1638" s="59" t="n">
        <f aca="false">IF(terrains!L1638&lt;=2.5,1,IF(terrains!L1638&lt;=4.5,2,IF(terrains!L1638&lt;=6.5,3,4)))</f>
        <v>2</v>
      </c>
      <c r="Z1638" s="59" t="n">
        <f aca="false">IF(terrains!R1638=1,35,IF(terrains!S1638=1,64,IF(terrains!T1638=1,IF(terrains!Y1638=1,85,104),IF(terrains!U1638=1,IF(terrains!Y1638=1,124,152),IF(terrains!V1638=1,(IF(terrains!Y1638=1,146,IF(terrains!Y1638=2,178,263))),IF(terrains!W1638=1,(IF(terrains!Y1638=1,178,IF(terrains!Y1638=2,218,321))),IF(terrains!X1638=1,IF(terrains!Y1638=1,190,IF(terrains!Y1638=2,242,IF(terrains!Y1638=3,357,896))))))))))</f>
        <v>64</v>
      </c>
      <c r="AA1638" s="152" t="n">
        <f aca="false">terrains!Z1638*terrains!F1638</f>
        <v>1847672.512704</v>
      </c>
    </row>
    <row r="1639" customFormat="false" ht="13.8" hidden="false" customHeight="false" outlineLevel="0" collapsed="false">
      <c r="A1639" s="143" t="n">
        <v>1638</v>
      </c>
      <c r="B1639" s="59" t="n">
        <v>292821.20115</v>
      </c>
      <c r="C1639" s="59" t="n">
        <v>5039901.28725</v>
      </c>
      <c r="D1639" s="59" t="s">
        <v>1205</v>
      </c>
      <c r="E1639" s="153" t="n">
        <v>2673.8</v>
      </c>
      <c r="F1639" s="150" t="n">
        <f aca="false">terrains!E1639*10.76391</f>
        <v>28780.542558</v>
      </c>
      <c r="G1639" s="59" t="s">
        <v>284</v>
      </c>
      <c r="H1639" s="59" t="n">
        <v>1</v>
      </c>
      <c r="I1639" s="59" t="n">
        <v>6</v>
      </c>
      <c r="J1639" s="59" t="n">
        <f aca="false">IF(terrains!L1639=13.5,IF(terrains!X1639=1,12,9),-0.392532+1.267037*terrains!L1639+0.472239*terrains!X1639+0.58658*terrains!W1639+0.089417*terrains!V1639+0.531633*terrains!U1639+0.337883*terrains!T1639-0.403545*terrains!S1639)</f>
        <v>5.013499</v>
      </c>
      <c r="K1639" s="151" t="n">
        <f aca="false">IF(terrains!I1639=0,terrains!J1639,terrains!I1639)</f>
        <v>6</v>
      </c>
      <c r="L1639" s="59" t="n">
        <v>4</v>
      </c>
      <c r="M1639" s="59" t="n">
        <v>2</v>
      </c>
      <c r="N1639" s="59" t="n">
        <v>12</v>
      </c>
      <c r="O1639" s="59" t="s">
        <v>177</v>
      </c>
      <c r="P1639" s="59" t="n">
        <v>2</v>
      </c>
      <c r="Q1639" s="59" t="n">
        <v>2.5</v>
      </c>
      <c r="R1639" s="59" t="n">
        <v>0</v>
      </c>
      <c r="S1639" s="59" t="n">
        <v>0</v>
      </c>
      <c r="T1639" s="59" t="n">
        <v>1</v>
      </c>
      <c r="U1639" s="59" t="n">
        <v>0</v>
      </c>
      <c r="V1639" s="59" t="n">
        <v>0</v>
      </c>
      <c r="W1639" s="59" t="n">
        <v>0</v>
      </c>
      <c r="X1639" s="59" t="n">
        <v>0</v>
      </c>
      <c r="Y1639" s="59" t="n">
        <f aca="false">IF(terrains!L1639&lt;=2.5,1,IF(terrains!L1639&lt;=4.5,2,IF(terrains!L1639&lt;=6.5,3,4)))</f>
        <v>2</v>
      </c>
      <c r="Z1639" s="59" t="n">
        <f aca="false">IF(terrains!R1639=1,35,IF(terrains!S1639=1,64,IF(terrains!T1639=1,IF(terrains!Y1639=1,85,104),IF(terrains!U1639=1,IF(terrains!Y1639=1,124,152),IF(terrains!V1639=1,(IF(terrains!Y1639=1,146,IF(terrains!Y1639=2,178,263))),IF(terrains!W1639=1,(IF(terrains!Y1639=1,178,IF(terrains!Y1639=2,218,321))),IF(terrains!X1639=1,IF(terrains!Y1639=1,190,IF(terrains!Y1639=2,242,IF(terrains!Y1639=3,357,896))))))))))</f>
        <v>104</v>
      </c>
      <c r="AA1639" s="152" t="n">
        <f aca="false">terrains!Z1639*terrains!F1639</f>
        <v>2993176.426032</v>
      </c>
    </row>
    <row r="1640" customFormat="false" ht="13.8" hidden="false" customHeight="false" outlineLevel="0" collapsed="false">
      <c r="A1640" s="143" t="n">
        <v>1639</v>
      </c>
      <c r="B1640" s="59" t="n">
        <v>275946.8156</v>
      </c>
      <c r="C1640" s="59" t="n">
        <v>5035955.999</v>
      </c>
      <c r="D1640" s="59" t="s">
        <v>1206</v>
      </c>
      <c r="E1640" s="153" t="n">
        <v>2673.4</v>
      </c>
      <c r="F1640" s="150" t="n">
        <f aca="false">terrains!E1640*10.76391</f>
        <v>28776.236994</v>
      </c>
      <c r="G1640" s="59" t="s">
        <v>709</v>
      </c>
      <c r="H1640" s="59" t="n">
        <v>0</v>
      </c>
      <c r="I1640" s="59" t="n">
        <v>0</v>
      </c>
      <c r="J1640" s="59" t="n">
        <f aca="false">IF(terrains!L1640=13.5,IF(terrains!X1640=1,12,9),-0.392532+1.267037*terrains!L1640+0.472239*terrains!X1640+0.58658*terrains!W1640+0.089417*terrains!V1640+0.531633*terrains!U1640+0.337883*terrains!T1640-0.403545*terrains!S1640)</f>
        <v>2.141542</v>
      </c>
      <c r="K1640" s="151" t="n">
        <f aca="false">IF(terrains!I1640=0,terrains!J1640,terrains!I1640)</f>
        <v>2.141542</v>
      </c>
      <c r="L1640" s="59" t="n">
        <v>2</v>
      </c>
      <c r="M1640" s="59" t="n">
        <v>1</v>
      </c>
      <c r="N1640" s="59" t="n">
        <v>4</v>
      </c>
      <c r="O1640" s="59" t="s">
        <v>175</v>
      </c>
      <c r="P1640" s="59" t="n">
        <v>2</v>
      </c>
      <c r="Q1640" s="59" t="n">
        <v>1.5</v>
      </c>
      <c r="R1640" s="59" t="n">
        <v>1</v>
      </c>
      <c r="S1640" s="59" t="n">
        <v>0</v>
      </c>
      <c r="T1640" s="59" t="n">
        <v>0</v>
      </c>
      <c r="U1640" s="59" t="n">
        <v>0</v>
      </c>
      <c r="V1640" s="59" t="n">
        <v>0</v>
      </c>
      <c r="W1640" s="59" t="n">
        <v>0</v>
      </c>
      <c r="X1640" s="59" t="n">
        <v>0</v>
      </c>
      <c r="Y1640" s="59" t="n">
        <f aca="false">IF(terrains!L1640&lt;=2.5,1,IF(terrains!L1640&lt;=4.5,2,IF(terrains!L1640&lt;=6.5,3,4)))</f>
        <v>1</v>
      </c>
      <c r="Z1640" s="59" t="n">
        <f aca="false">IF(terrains!R1640=1,35,IF(terrains!S1640=1,64,IF(terrains!T1640=1,IF(terrains!Y1640=1,85,104),IF(terrains!U1640=1,IF(terrains!Y1640=1,124,152),IF(terrains!V1640=1,(IF(terrains!Y1640=1,146,IF(terrains!Y1640=2,178,263))),IF(terrains!W1640=1,(IF(terrains!Y1640=1,178,IF(terrains!Y1640=2,218,321))),IF(terrains!X1640=1,IF(terrains!Y1640=1,190,IF(terrains!Y1640=2,242,IF(terrains!Y1640=3,357,896))))))))))</f>
        <v>35</v>
      </c>
      <c r="AA1640" s="152" t="n">
        <f aca="false">terrains!Z1640*terrains!F1640</f>
        <v>1007168.29479</v>
      </c>
    </row>
    <row r="1641" customFormat="false" ht="13.8" hidden="false" customHeight="false" outlineLevel="0" collapsed="false">
      <c r="A1641" s="143" t="n">
        <v>1640</v>
      </c>
      <c r="B1641" s="59" t="n">
        <v>299295.969632</v>
      </c>
      <c r="C1641" s="59" t="n">
        <v>5050721.17951</v>
      </c>
      <c r="D1641" s="59" t="s">
        <v>1207</v>
      </c>
      <c r="E1641" s="153" t="n">
        <v>2672</v>
      </c>
      <c r="F1641" s="150" t="n">
        <f aca="false">terrains!E1641*10.76391</f>
        <v>28761.16752</v>
      </c>
      <c r="G1641" s="59" t="s">
        <v>229</v>
      </c>
      <c r="H1641" s="59" t="n">
        <v>0.5</v>
      </c>
      <c r="I1641" s="59" t="n">
        <v>3</v>
      </c>
      <c r="J1641" s="59" t="n">
        <f aca="false">IF(terrains!L1641=13.5,IF(terrains!X1641=1,12,9),-0.392532+1.267037*terrains!L1641+0.472239*terrains!X1641+0.58658*terrains!W1641+0.089417*terrains!V1641+0.531633*terrains!U1641+0.337883*terrains!T1641-0.403545*terrains!S1641)</f>
        <v>2.3715155</v>
      </c>
      <c r="K1641" s="151" t="n">
        <f aca="false">IF(terrains!I1641=0,terrains!J1641,terrains!I1641)</f>
        <v>3</v>
      </c>
      <c r="L1641" s="59" t="n">
        <v>2.5</v>
      </c>
      <c r="M1641" s="59" t="n">
        <v>1</v>
      </c>
      <c r="N1641" s="59" t="n">
        <v>6</v>
      </c>
      <c r="O1641" s="59" t="s">
        <v>176</v>
      </c>
      <c r="P1641" s="59" t="n">
        <v>2</v>
      </c>
      <c r="Q1641" s="59" t="n">
        <v>2</v>
      </c>
      <c r="R1641" s="59" t="n">
        <v>0</v>
      </c>
      <c r="S1641" s="59" t="n">
        <v>1</v>
      </c>
      <c r="T1641" s="59" t="n">
        <v>0</v>
      </c>
      <c r="U1641" s="59" t="n">
        <v>0</v>
      </c>
      <c r="V1641" s="59" t="n">
        <v>0</v>
      </c>
      <c r="W1641" s="59" t="n">
        <v>0</v>
      </c>
      <c r="X1641" s="59" t="n">
        <v>0</v>
      </c>
      <c r="Y1641" s="59" t="n">
        <f aca="false">IF(terrains!L1641&lt;=2.5,1,IF(terrains!L1641&lt;=4.5,2,IF(terrains!L1641&lt;=6.5,3,4)))</f>
        <v>1</v>
      </c>
      <c r="Z1641" s="59" t="n">
        <f aca="false">IF(terrains!R1641=1,35,IF(terrains!S1641=1,64,IF(terrains!T1641=1,IF(terrains!Y1641=1,85,104),IF(terrains!U1641=1,IF(terrains!Y1641=1,124,152),IF(terrains!V1641=1,(IF(terrains!Y1641=1,146,IF(terrains!Y1641=2,178,263))),IF(terrains!W1641=1,(IF(terrains!Y1641=1,178,IF(terrains!Y1641=2,218,321))),IF(terrains!X1641=1,IF(terrains!Y1641=1,190,IF(terrains!Y1641=2,242,IF(terrains!Y1641=3,357,896))))))))))</f>
        <v>64</v>
      </c>
      <c r="AA1641" s="152" t="n">
        <f aca="false">terrains!Z1641*terrains!F1641</f>
        <v>1840714.72128</v>
      </c>
    </row>
    <row r="1642" customFormat="false" ht="13.8" hidden="false" customHeight="false" outlineLevel="0" collapsed="false">
      <c r="A1642" s="143" t="n">
        <v>1641</v>
      </c>
      <c r="B1642" s="59" t="n">
        <v>294178.8</v>
      </c>
      <c r="C1642" s="59" t="n">
        <v>5032318.359</v>
      </c>
      <c r="D1642" s="59" t="s">
        <v>1208</v>
      </c>
      <c r="E1642" s="153" t="n">
        <v>2663.5</v>
      </c>
      <c r="F1642" s="150" t="n">
        <f aca="false">terrains!E1642*10.76391</f>
        <v>28669.674285</v>
      </c>
      <c r="G1642" s="59" t="s">
        <v>222</v>
      </c>
      <c r="H1642" s="59" t="n">
        <v>0</v>
      </c>
      <c r="I1642" s="59" t="n">
        <v>0</v>
      </c>
      <c r="J1642" s="59" t="n">
        <f aca="false">IF(terrains!L1642=13.5,IF(terrains!X1642=1,12,9),-0.392532+1.267037*terrains!L1642+0.472239*terrains!X1642+0.58658*terrains!W1642+0.089417*terrains!V1642+0.531633*terrains!U1642+0.337883*terrains!T1642-0.403545*terrains!S1642)</f>
        <v>2.3715155</v>
      </c>
      <c r="K1642" s="151" t="n">
        <f aca="false">IF(terrains!I1642=0,terrains!J1642,terrains!I1642)</f>
        <v>2.3715155</v>
      </c>
      <c r="L1642" s="59" t="n">
        <v>2.5</v>
      </c>
      <c r="M1642" s="59" t="n">
        <v>1</v>
      </c>
      <c r="N1642" s="59" t="n">
        <v>5</v>
      </c>
      <c r="O1642" s="59" t="s">
        <v>176</v>
      </c>
      <c r="P1642" s="59" t="n">
        <v>2</v>
      </c>
      <c r="Q1642" s="59" t="n">
        <v>1.5</v>
      </c>
      <c r="R1642" s="59" t="n">
        <v>0</v>
      </c>
      <c r="S1642" s="59" t="n">
        <v>1</v>
      </c>
      <c r="T1642" s="59" t="n">
        <v>0</v>
      </c>
      <c r="U1642" s="59" t="n">
        <v>0</v>
      </c>
      <c r="V1642" s="59" t="n">
        <v>0</v>
      </c>
      <c r="W1642" s="59" t="n">
        <v>0</v>
      </c>
      <c r="X1642" s="59" t="n">
        <v>0</v>
      </c>
      <c r="Y1642" s="59" t="n">
        <f aca="false">IF(terrains!L1642&lt;=2.5,1,IF(terrains!L1642&lt;=4.5,2,IF(terrains!L1642&lt;=6.5,3,4)))</f>
        <v>1</v>
      </c>
      <c r="Z1642" s="59" t="n">
        <f aca="false">IF(terrains!R1642=1,35,IF(terrains!S1642=1,64,IF(terrains!T1642=1,IF(terrains!Y1642=1,85,104),IF(terrains!U1642=1,IF(terrains!Y1642=1,124,152),IF(terrains!V1642=1,(IF(terrains!Y1642=1,146,IF(terrains!Y1642=2,178,263))),IF(terrains!W1642=1,(IF(terrains!Y1642=1,178,IF(terrains!Y1642=2,218,321))),IF(terrains!X1642=1,IF(terrains!Y1642=1,190,IF(terrains!Y1642=2,242,IF(terrains!Y1642=3,357,896))))))))))</f>
        <v>64</v>
      </c>
      <c r="AA1642" s="152" t="n">
        <f aca="false">terrains!Z1642*terrains!F1642</f>
        <v>1834859.15424</v>
      </c>
    </row>
    <row r="1643" customFormat="false" ht="13.8" hidden="false" customHeight="false" outlineLevel="0" collapsed="false">
      <c r="A1643" s="143" t="n">
        <v>1642</v>
      </c>
      <c r="B1643" s="59" t="n">
        <v>282967.921907</v>
      </c>
      <c r="C1643" s="59" t="n">
        <v>5040465.57213</v>
      </c>
      <c r="D1643" s="59" t="s">
        <v>1209</v>
      </c>
      <c r="E1643" s="153" t="n">
        <v>2643.4</v>
      </c>
      <c r="F1643" s="150" t="n">
        <f aca="false">terrains!E1643*10.76391</f>
        <v>28453.319694</v>
      </c>
      <c r="G1643" s="59" t="s">
        <v>425</v>
      </c>
      <c r="H1643" s="59" t="n">
        <v>0</v>
      </c>
      <c r="I1643" s="59" t="n">
        <v>0</v>
      </c>
      <c r="J1643" s="59" t="n">
        <f aca="false">IF(terrains!L1643=13.5,IF(terrains!X1643=1,12,9),-0.392532+1.267037*terrains!L1643+0.472239*terrains!X1643+0.58658*terrains!W1643+0.089417*terrains!V1643+0.531633*terrains!U1643+0.337883*terrains!T1643-0.403545*terrains!S1643)</f>
        <v>2.7750605</v>
      </c>
      <c r="K1643" s="151" t="n">
        <f aca="false">IF(terrains!I1643=0,terrains!J1643,terrains!I1643)</f>
        <v>2.7750605</v>
      </c>
      <c r="L1643" s="59" t="n">
        <v>2.5</v>
      </c>
      <c r="M1643" s="59" t="n">
        <v>1</v>
      </c>
      <c r="N1643" s="59" t="n">
        <v>6</v>
      </c>
      <c r="O1643" s="59" t="s">
        <v>175</v>
      </c>
      <c r="P1643" s="59" t="n">
        <v>2</v>
      </c>
      <c r="Q1643" s="59" t="n">
        <v>1.5</v>
      </c>
      <c r="R1643" s="59" t="n">
        <v>1</v>
      </c>
      <c r="S1643" s="59" t="n">
        <v>0</v>
      </c>
      <c r="T1643" s="59" t="n">
        <v>0</v>
      </c>
      <c r="U1643" s="59" t="n">
        <v>0</v>
      </c>
      <c r="V1643" s="59" t="n">
        <v>0</v>
      </c>
      <c r="W1643" s="59" t="n">
        <v>0</v>
      </c>
      <c r="X1643" s="59" t="n">
        <v>0</v>
      </c>
      <c r="Y1643" s="59" t="n">
        <f aca="false">IF(terrains!L1643&lt;=2.5,1,IF(terrains!L1643&lt;=4.5,2,IF(terrains!L1643&lt;=6.5,3,4)))</f>
        <v>1</v>
      </c>
      <c r="Z1643" s="59" t="n">
        <f aca="false">IF(terrains!R1643=1,35,IF(terrains!S1643=1,64,IF(terrains!T1643=1,IF(terrains!Y1643=1,85,104),IF(terrains!U1643=1,IF(terrains!Y1643=1,124,152),IF(terrains!V1643=1,(IF(terrains!Y1643=1,146,IF(terrains!Y1643=2,178,263))),IF(terrains!W1643=1,(IF(terrains!Y1643=1,178,IF(terrains!Y1643=2,218,321))),IF(terrains!X1643=1,IF(terrains!Y1643=1,190,IF(terrains!Y1643=2,242,IF(terrains!Y1643=3,357,896))))))))))</f>
        <v>35</v>
      </c>
      <c r="AA1643" s="152" t="n">
        <f aca="false">terrains!Z1643*terrains!F1643</f>
        <v>995866.18929</v>
      </c>
    </row>
    <row r="1644" customFormat="false" ht="13.8" hidden="false" customHeight="false" outlineLevel="0" collapsed="false">
      <c r="A1644" s="143" t="n">
        <v>1643</v>
      </c>
      <c r="B1644" s="59" t="n">
        <v>298969.2427</v>
      </c>
      <c r="C1644" s="59" t="n">
        <v>5048965.147</v>
      </c>
      <c r="D1644" s="59" t="s">
        <v>1210</v>
      </c>
      <c r="E1644" s="153" t="n">
        <v>2634.1</v>
      </c>
      <c r="F1644" s="150" t="n">
        <f aca="false">terrains!E1644*10.76391</f>
        <v>28353.215331</v>
      </c>
      <c r="G1644" s="59" t="s">
        <v>1211</v>
      </c>
      <c r="H1644" s="59" t="n">
        <v>0</v>
      </c>
      <c r="I1644" s="59" t="n">
        <v>0</v>
      </c>
      <c r="J1644" s="59" t="n">
        <f aca="false">IF(terrains!L1644=13.5,IF(terrains!X1644=1,12,9),-0.392532+1.267037*terrains!L1644+0.472239*terrains!X1644+0.58658*terrains!W1644+0.089417*terrains!V1644+0.531633*terrains!U1644+0.337883*terrains!T1644-0.403545*terrains!S1644)</f>
        <v>2.479425</v>
      </c>
      <c r="K1644" s="151" t="n">
        <f aca="false">IF(terrains!I1644=0,terrains!J1644,terrains!I1644)</f>
        <v>2.479425</v>
      </c>
      <c r="L1644" s="59" t="n">
        <v>2</v>
      </c>
      <c r="M1644" s="59" t="n">
        <v>1</v>
      </c>
      <c r="N1644" s="59" t="n">
        <v>3</v>
      </c>
      <c r="O1644" s="59" t="s">
        <v>177</v>
      </c>
      <c r="P1644" s="59" t="n">
        <v>2</v>
      </c>
      <c r="Q1644" s="59" t="n">
        <v>1.5</v>
      </c>
      <c r="R1644" s="59" t="n">
        <v>0</v>
      </c>
      <c r="S1644" s="59" t="n">
        <v>0</v>
      </c>
      <c r="T1644" s="59" t="n">
        <v>1</v>
      </c>
      <c r="U1644" s="59" t="n">
        <v>0</v>
      </c>
      <c r="V1644" s="59" t="n">
        <v>0</v>
      </c>
      <c r="W1644" s="59" t="n">
        <v>0</v>
      </c>
      <c r="X1644" s="59" t="n">
        <v>0</v>
      </c>
      <c r="Y1644" s="59" t="n">
        <f aca="false">IF(terrains!L1644&lt;=2.5,1,IF(terrains!L1644&lt;=4.5,2,IF(terrains!L1644&lt;=6.5,3,4)))</f>
        <v>1</v>
      </c>
      <c r="Z1644" s="59" t="n">
        <f aca="false">IF(terrains!R1644=1,35,IF(terrains!S1644=1,64,IF(terrains!T1644=1,IF(terrains!Y1644=1,85,104),IF(terrains!U1644=1,IF(terrains!Y1644=1,124,152),IF(terrains!V1644=1,(IF(terrains!Y1644=1,146,IF(terrains!Y1644=2,178,263))),IF(terrains!W1644=1,(IF(terrains!Y1644=1,178,IF(terrains!Y1644=2,218,321))),IF(terrains!X1644=1,IF(terrains!Y1644=1,190,IF(terrains!Y1644=2,242,IF(terrains!Y1644=3,357,896))))))))))</f>
        <v>85</v>
      </c>
      <c r="AA1644" s="152" t="n">
        <f aca="false">terrains!Z1644*terrains!F1644</f>
        <v>2410023.303135</v>
      </c>
    </row>
    <row r="1645" customFormat="false" ht="13.8" hidden="false" customHeight="false" outlineLevel="0" collapsed="false">
      <c r="A1645" s="143" t="n">
        <v>1644</v>
      </c>
      <c r="B1645" s="59" t="n">
        <v>295203.550318</v>
      </c>
      <c r="C1645" s="59" t="n">
        <v>5033177.27679</v>
      </c>
      <c r="D1645" s="59" t="s">
        <v>1212</v>
      </c>
      <c r="E1645" s="153" t="n">
        <v>2627.1</v>
      </c>
      <c r="F1645" s="150" t="n">
        <f aca="false">terrains!E1645*10.76391</f>
        <v>28277.867961</v>
      </c>
      <c r="G1645" s="59" t="s">
        <v>222</v>
      </c>
      <c r="H1645" s="59" t="n">
        <v>0</v>
      </c>
      <c r="I1645" s="59" t="n">
        <v>0</v>
      </c>
      <c r="J1645" s="59" t="n">
        <f aca="false">IF(terrains!L1645=13.5,IF(terrains!X1645=1,12,9),-0.392532+1.267037*terrains!L1645+0.472239*terrains!X1645+0.58658*terrains!W1645+0.089417*terrains!V1645+0.531633*terrains!U1645+0.337883*terrains!T1645-0.403545*terrains!S1645)</f>
        <v>2.3715155</v>
      </c>
      <c r="K1645" s="151" t="n">
        <f aca="false">IF(terrains!I1645=0,terrains!J1645,terrains!I1645)</f>
        <v>2.3715155</v>
      </c>
      <c r="L1645" s="59" t="n">
        <v>2.5</v>
      </c>
      <c r="M1645" s="59" t="n">
        <v>1</v>
      </c>
      <c r="N1645" s="59" t="n">
        <v>5</v>
      </c>
      <c r="O1645" s="59" t="s">
        <v>176</v>
      </c>
      <c r="P1645" s="59" t="n">
        <v>2</v>
      </c>
      <c r="Q1645" s="59" t="n">
        <v>1.5</v>
      </c>
      <c r="R1645" s="59" t="n">
        <v>0</v>
      </c>
      <c r="S1645" s="59" t="n">
        <v>1</v>
      </c>
      <c r="T1645" s="59" t="n">
        <v>0</v>
      </c>
      <c r="U1645" s="59" t="n">
        <v>0</v>
      </c>
      <c r="V1645" s="59" t="n">
        <v>0</v>
      </c>
      <c r="W1645" s="59" t="n">
        <v>0</v>
      </c>
      <c r="X1645" s="59" t="n">
        <v>0</v>
      </c>
      <c r="Y1645" s="59" t="n">
        <f aca="false">IF(terrains!L1645&lt;=2.5,1,IF(terrains!L1645&lt;=4.5,2,IF(terrains!L1645&lt;=6.5,3,4)))</f>
        <v>1</v>
      </c>
      <c r="Z1645" s="59" t="n">
        <f aca="false">IF(terrains!R1645=1,35,IF(terrains!S1645=1,64,IF(terrains!T1645=1,IF(terrains!Y1645=1,85,104),IF(terrains!U1645=1,IF(terrains!Y1645=1,124,152),IF(terrains!V1645=1,(IF(terrains!Y1645=1,146,IF(terrains!Y1645=2,178,263))),IF(terrains!W1645=1,(IF(terrains!Y1645=1,178,IF(terrains!Y1645=2,218,321))),IF(terrains!X1645=1,IF(terrains!Y1645=1,190,IF(terrains!Y1645=2,242,IF(terrains!Y1645=3,357,896))))))))))</f>
        <v>64</v>
      </c>
      <c r="AA1645" s="152" t="n">
        <f aca="false">terrains!Z1645*terrains!F1645</f>
        <v>1809783.549504</v>
      </c>
    </row>
    <row r="1646" customFormat="false" ht="13.8" hidden="false" customHeight="false" outlineLevel="0" collapsed="false">
      <c r="A1646" s="143" t="n">
        <v>1645</v>
      </c>
      <c r="B1646" s="59" t="n">
        <v>293158.53859</v>
      </c>
      <c r="C1646" s="59" t="n">
        <v>5039850.84147</v>
      </c>
      <c r="D1646" s="59" t="s">
        <v>1213</v>
      </c>
      <c r="E1646" s="153" t="n">
        <v>2626.4</v>
      </c>
      <c r="F1646" s="150" t="n">
        <f aca="false">terrains!E1646*10.76391</f>
        <v>28270.333224</v>
      </c>
      <c r="G1646" s="59" t="s">
        <v>284</v>
      </c>
      <c r="H1646" s="59" t="n">
        <v>1</v>
      </c>
      <c r="I1646" s="59" t="n">
        <v>6</v>
      </c>
      <c r="J1646" s="59" t="n">
        <f aca="false">IF(terrains!L1646=13.5,IF(terrains!X1646=1,12,9),-0.392532+1.267037*terrains!L1646+0.472239*terrains!X1646+0.58658*terrains!W1646+0.089417*terrains!V1646+0.531633*terrains!U1646+0.337883*terrains!T1646-0.403545*terrains!S1646)</f>
        <v>5.013499</v>
      </c>
      <c r="K1646" s="151" t="n">
        <f aca="false">IF(terrains!I1646=0,terrains!J1646,terrains!I1646)</f>
        <v>6</v>
      </c>
      <c r="L1646" s="59" t="n">
        <v>4</v>
      </c>
      <c r="M1646" s="59" t="n">
        <v>2</v>
      </c>
      <c r="N1646" s="59" t="n">
        <v>12</v>
      </c>
      <c r="O1646" s="59" t="s">
        <v>177</v>
      </c>
      <c r="P1646" s="59" t="n">
        <v>2</v>
      </c>
      <c r="Q1646" s="59" t="n">
        <v>2.5</v>
      </c>
      <c r="R1646" s="59" t="n">
        <v>0</v>
      </c>
      <c r="S1646" s="59" t="n">
        <v>0</v>
      </c>
      <c r="T1646" s="59" t="n">
        <v>1</v>
      </c>
      <c r="U1646" s="59" t="n">
        <v>0</v>
      </c>
      <c r="V1646" s="59" t="n">
        <v>0</v>
      </c>
      <c r="W1646" s="59" t="n">
        <v>0</v>
      </c>
      <c r="X1646" s="59" t="n">
        <v>0</v>
      </c>
      <c r="Y1646" s="59" t="n">
        <f aca="false">IF(terrains!L1646&lt;=2.5,1,IF(terrains!L1646&lt;=4.5,2,IF(terrains!L1646&lt;=6.5,3,4)))</f>
        <v>2</v>
      </c>
      <c r="Z1646" s="59" t="n">
        <f aca="false">IF(terrains!R1646=1,35,IF(terrains!S1646=1,64,IF(terrains!T1646=1,IF(terrains!Y1646=1,85,104),IF(terrains!U1646=1,IF(terrains!Y1646=1,124,152),IF(terrains!V1646=1,(IF(terrains!Y1646=1,146,IF(terrains!Y1646=2,178,263))),IF(terrains!W1646=1,(IF(terrains!Y1646=1,178,IF(terrains!Y1646=2,218,321))),IF(terrains!X1646=1,IF(terrains!Y1646=1,190,IF(terrains!Y1646=2,242,IF(terrains!Y1646=3,357,896))))))))))</f>
        <v>104</v>
      </c>
      <c r="AA1646" s="152" t="n">
        <f aca="false">terrains!Z1646*terrains!F1646</f>
        <v>2940114.655296</v>
      </c>
    </row>
    <row r="1647" customFormat="false" ht="13.8" hidden="false" customHeight="false" outlineLevel="0" collapsed="false">
      <c r="A1647" s="143" t="n">
        <v>1646</v>
      </c>
      <c r="B1647" s="59" t="n">
        <v>299267.263717</v>
      </c>
      <c r="C1647" s="59" t="n">
        <v>5037787.05549</v>
      </c>
      <c r="D1647" s="59" t="s">
        <v>1214</v>
      </c>
      <c r="E1647" s="153" t="n">
        <v>2624.8</v>
      </c>
      <c r="F1647" s="150" t="n">
        <f aca="false">terrains!E1647*10.76391</f>
        <v>28253.110968</v>
      </c>
      <c r="G1647" s="59" t="s">
        <v>316</v>
      </c>
      <c r="H1647" s="59" t="n">
        <v>0</v>
      </c>
      <c r="I1647" s="59" t="n">
        <v>0</v>
      </c>
      <c r="J1647" s="59" t="n">
        <f aca="false">IF(terrains!L1647=13.5,IF(terrains!X1647=1,12,9),-0.392532+1.267037*terrains!L1647+0.472239*terrains!X1647+0.58658*terrains!W1647+0.089417*terrains!V1647+0.531633*terrains!U1647+0.337883*terrains!T1647-0.403545*terrains!S1647)</f>
        <v>3.746462</v>
      </c>
      <c r="K1647" s="151" t="n">
        <f aca="false">IF(terrains!I1647=0,terrains!J1647,terrains!I1647)</f>
        <v>3.746462</v>
      </c>
      <c r="L1647" s="59" t="n">
        <v>3</v>
      </c>
      <c r="M1647" s="59" t="n">
        <v>2</v>
      </c>
      <c r="N1647" s="59" t="n">
        <v>6</v>
      </c>
      <c r="O1647" s="59" t="s">
        <v>177</v>
      </c>
      <c r="P1647" s="59" t="n">
        <v>2</v>
      </c>
      <c r="Q1647" s="59" t="n">
        <v>2.5</v>
      </c>
      <c r="R1647" s="59" t="n">
        <v>0</v>
      </c>
      <c r="S1647" s="59" t="n">
        <v>0</v>
      </c>
      <c r="T1647" s="59" t="n">
        <v>1</v>
      </c>
      <c r="U1647" s="59" t="n">
        <v>0</v>
      </c>
      <c r="V1647" s="59" t="n">
        <v>0</v>
      </c>
      <c r="W1647" s="59" t="n">
        <v>0</v>
      </c>
      <c r="X1647" s="59" t="n">
        <v>0</v>
      </c>
      <c r="Y1647" s="59" t="n">
        <f aca="false">IF(terrains!L1647&lt;=2.5,1,IF(terrains!L1647&lt;=4.5,2,IF(terrains!L1647&lt;=6.5,3,4)))</f>
        <v>2</v>
      </c>
      <c r="Z1647" s="59" t="n">
        <f aca="false">IF(terrains!R1647=1,35,IF(terrains!S1647=1,64,IF(terrains!T1647=1,IF(terrains!Y1647=1,85,104),IF(terrains!U1647=1,IF(terrains!Y1647=1,124,152),IF(terrains!V1647=1,(IF(terrains!Y1647=1,146,IF(terrains!Y1647=2,178,263))),IF(terrains!W1647=1,(IF(terrains!Y1647=1,178,IF(terrains!Y1647=2,218,321))),IF(terrains!X1647=1,IF(terrains!Y1647=1,190,IF(terrains!Y1647=2,242,IF(terrains!Y1647=3,357,896))))))))))</f>
        <v>104</v>
      </c>
      <c r="AA1647" s="152" t="n">
        <f aca="false">terrains!Z1647*terrains!F1647</f>
        <v>2938323.540672</v>
      </c>
    </row>
    <row r="1648" customFormat="false" ht="13.8" hidden="false" customHeight="false" outlineLevel="0" collapsed="false">
      <c r="A1648" s="143" t="n">
        <v>1647</v>
      </c>
      <c r="B1648" s="59" t="n">
        <v>305093.300549</v>
      </c>
      <c r="C1648" s="59" t="n">
        <v>5059571.65766</v>
      </c>
      <c r="D1648" s="59" t="s">
        <v>1215</v>
      </c>
      <c r="E1648" s="153" t="n">
        <v>2623.3</v>
      </c>
      <c r="F1648" s="150" t="n">
        <f aca="false">terrains!E1648*10.76391</f>
        <v>28236.965103</v>
      </c>
      <c r="G1648" s="59" t="s">
        <v>354</v>
      </c>
      <c r="H1648" s="59" t="n">
        <v>0</v>
      </c>
      <c r="I1648" s="59" t="n">
        <v>0</v>
      </c>
      <c r="J1648" s="59" t="n">
        <f aca="false">IF(terrains!L1648=13.5,IF(terrains!X1648=1,12,9),-0.392532+1.267037*terrains!L1648+0.472239*terrains!X1648+0.58658*terrains!W1648+0.089417*terrains!V1648+0.531633*terrains!U1648+0.337883*terrains!T1648-0.403545*terrains!S1648)</f>
        <v>2.141542</v>
      </c>
      <c r="K1648" s="151" t="n">
        <f aca="false">IF(terrains!I1648=0,terrains!J1648,terrains!I1648)</f>
        <v>2.141542</v>
      </c>
      <c r="L1648" s="59" t="n">
        <v>2</v>
      </c>
      <c r="M1648" s="59" t="n">
        <v>1</v>
      </c>
      <c r="N1648" s="59" t="n">
        <v>3</v>
      </c>
      <c r="O1648" s="59" t="s">
        <v>175</v>
      </c>
      <c r="P1648" s="59" t="n">
        <v>2</v>
      </c>
      <c r="Q1648" s="59" t="n">
        <v>1.5</v>
      </c>
      <c r="R1648" s="59" t="n">
        <v>1</v>
      </c>
      <c r="S1648" s="59" t="n">
        <v>0</v>
      </c>
      <c r="T1648" s="59" t="n">
        <v>0</v>
      </c>
      <c r="U1648" s="59" t="n">
        <v>0</v>
      </c>
      <c r="V1648" s="59" t="n">
        <v>0</v>
      </c>
      <c r="W1648" s="59" t="n">
        <v>0</v>
      </c>
      <c r="X1648" s="59" t="n">
        <v>0</v>
      </c>
      <c r="Y1648" s="59" t="n">
        <f aca="false">IF(terrains!L1648&lt;=2.5,1,IF(terrains!L1648&lt;=4.5,2,IF(terrains!L1648&lt;=6.5,3,4)))</f>
        <v>1</v>
      </c>
      <c r="Z1648" s="59" t="n">
        <f aca="false">IF(terrains!R1648=1,35,IF(terrains!S1648=1,64,IF(terrains!T1648=1,IF(terrains!Y1648=1,85,104),IF(terrains!U1648=1,IF(terrains!Y1648=1,124,152),IF(terrains!V1648=1,(IF(terrains!Y1648=1,146,IF(terrains!Y1648=2,178,263))),IF(terrains!W1648=1,(IF(terrains!Y1648=1,178,IF(terrains!Y1648=2,218,321))),IF(terrains!X1648=1,IF(terrains!Y1648=1,190,IF(terrains!Y1648=2,242,IF(terrains!Y1648=3,357,896))))))))))</f>
        <v>35</v>
      </c>
      <c r="AA1648" s="152" t="n">
        <f aca="false">terrains!Z1648*terrains!F1648</f>
        <v>988293.778605</v>
      </c>
    </row>
    <row r="1649" customFormat="false" ht="13.8" hidden="false" customHeight="false" outlineLevel="0" collapsed="false">
      <c r="A1649" s="143" t="n">
        <v>1648</v>
      </c>
      <c r="B1649" s="59" t="n">
        <v>301319.472208</v>
      </c>
      <c r="C1649" s="59" t="n">
        <v>5049020.62757</v>
      </c>
      <c r="D1649" s="59" t="s">
        <v>1216</v>
      </c>
      <c r="E1649" s="153" t="n">
        <v>2614.5</v>
      </c>
      <c r="F1649" s="150" t="n">
        <f aca="false">terrains!E1649*10.76391</f>
        <v>28142.242695</v>
      </c>
      <c r="G1649" s="59" t="s">
        <v>305</v>
      </c>
      <c r="H1649" s="59" t="n">
        <v>0</v>
      </c>
      <c r="I1649" s="59" t="n">
        <v>6</v>
      </c>
      <c r="J1649" s="59" t="n">
        <f aca="false">IF(terrains!L1649=13.5,IF(terrains!X1649=1,12,9),-0.392532+1.267037*terrains!L1649+0.472239*terrains!X1649+0.58658*terrains!W1649+0.089417*terrains!V1649+0.531633*terrains!U1649+0.337883*terrains!T1649-0.403545*terrains!S1649)</f>
        <v>4.272071</v>
      </c>
      <c r="K1649" s="151" t="n">
        <f aca="false">IF(terrains!I1649=0,terrains!J1649,terrains!I1649)</f>
        <v>6</v>
      </c>
      <c r="L1649" s="59" t="n">
        <v>4</v>
      </c>
      <c r="M1649" s="59" t="n">
        <v>2</v>
      </c>
      <c r="N1649" s="59" t="n">
        <v>12</v>
      </c>
      <c r="O1649" s="59" t="s">
        <v>176</v>
      </c>
      <c r="P1649" s="59" t="n">
        <v>2</v>
      </c>
      <c r="Q1649" s="59" t="n">
        <v>2.5</v>
      </c>
      <c r="R1649" s="59" t="n">
        <v>0</v>
      </c>
      <c r="S1649" s="59" t="n">
        <v>1</v>
      </c>
      <c r="T1649" s="59" t="n">
        <v>0</v>
      </c>
      <c r="U1649" s="59" t="n">
        <v>0</v>
      </c>
      <c r="V1649" s="59" t="n">
        <v>0</v>
      </c>
      <c r="W1649" s="59" t="n">
        <v>0</v>
      </c>
      <c r="X1649" s="59" t="n">
        <v>0</v>
      </c>
      <c r="Y1649" s="59" t="n">
        <f aca="false">IF(terrains!L1649&lt;=2.5,1,IF(terrains!L1649&lt;=4.5,2,IF(terrains!L1649&lt;=6.5,3,4)))</f>
        <v>2</v>
      </c>
      <c r="Z1649" s="59" t="n">
        <f aca="false">IF(terrains!R1649=1,35,IF(terrains!S1649=1,64,IF(terrains!T1649=1,IF(terrains!Y1649=1,85,104),IF(terrains!U1649=1,IF(terrains!Y1649=1,124,152),IF(terrains!V1649=1,(IF(terrains!Y1649=1,146,IF(terrains!Y1649=2,178,263))),IF(terrains!W1649=1,(IF(terrains!Y1649=1,178,IF(terrains!Y1649=2,218,321))),IF(terrains!X1649=1,IF(terrains!Y1649=1,190,IF(terrains!Y1649=2,242,IF(terrains!Y1649=3,357,896))))))))))</f>
        <v>64</v>
      </c>
      <c r="AA1649" s="152" t="n">
        <f aca="false">terrains!Z1649*terrains!F1649</f>
        <v>1801103.53248</v>
      </c>
    </row>
    <row r="1650" customFormat="false" ht="13.8" hidden="false" customHeight="false" outlineLevel="0" collapsed="false">
      <c r="A1650" s="143" t="n">
        <v>1649</v>
      </c>
      <c r="B1650" s="59" t="n">
        <v>298680.343055</v>
      </c>
      <c r="C1650" s="59" t="n">
        <v>5036227.35902</v>
      </c>
      <c r="D1650" s="59" t="s">
        <v>1217</v>
      </c>
      <c r="E1650" s="153" t="n">
        <v>2612.5</v>
      </c>
      <c r="F1650" s="150" t="n">
        <f aca="false">terrains!E1650*10.76391</f>
        <v>28120.714875</v>
      </c>
      <c r="G1650" s="59" t="s">
        <v>687</v>
      </c>
      <c r="H1650" s="59" t="n">
        <v>0.7</v>
      </c>
      <c r="I1650" s="59" t="n">
        <v>4</v>
      </c>
      <c r="J1650" s="59" t="n">
        <f aca="false">IF(terrains!L1650=13.5,IF(terrains!X1650=1,12,9),-0.392532+1.267037*terrains!L1650+0.472239*terrains!X1650+0.58658*terrains!W1650+0.089417*terrains!V1650+0.531633*terrains!U1650+0.337883*terrains!T1650-0.403545*terrains!S1650)</f>
        <v>3.746462</v>
      </c>
      <c r="K1650" s="151" t="n">
        <f aca="false">IF(terrains!I1650=0,terrains!J1650,terrains!I1650)</f>
        <v>4</v>
      </c>
      <c r="L1650" s="59" t="n">
        <v>3</v>
      </c>
      <c r="M1650" s="59" t="n">
        <v>2</v>
      </c>
      <c r="N1650" s="59" t="n">
        <v>8</v>
      </c>
      <c r="O1650" s="59" t="s">
        <v>177</v>
      </c>
      <c r="P1650" s="59" t="n">
        <v>2</v>
      </c>
      <c r="Q1650" s="59" t="n">
        <v>2</v>
      </c>
      <c r="R1650" s="59" t="n">
        <v>0</v>
      </c>
      <c r="S1650" s="59" t="n">
        <v>0</v>
      </c>
      <c r="T1650" s="59" t="n">
        <v>1</v>
      </c>
      <c r="U1650" s="59" t="n">
        <v>0</v>
      </c>
      <c r="V1650" s="59" t="n">
        <v>0</v>
      </c>
      <c r="W1650" s="59" t="n">
        <v>0</v>
      </c>
      <c r="X1650" s="59" t="n">
        <v>0</v>
      </c>
      <c r="Y1650" s="59" t="n">
        <f aca="false">IF(terrains!L1650&lt;=2.5,1,IF(terrains!L1650&lt;=4.5,2,IF(terrains!L1650&lt;=6.5,3,4)))</f>
        <v>2</v>
      </c>
      <c r="Z1650" s="59" t="n">
        <f aca="false">IF(terrains!R1650=1,35,IF(terrains!S1650=1,64,IF(terrains!T1650=1,IF(terrains!Y1650=1,85,104),IF(terrains!U1650=1,IF(terrains!Y1650=1,124,152),IF(terrains!V1650=1,(IF(terrains!Y1650=1,146,IF(terrains!Y1650=2,178,263))),IF(terrains!W1650=1,(IF(terrains!Y1650=1,178,IF(terrains!Y1650=2,218,321))),IF(terrains!X1650=1,IF(terrains!Y1650=1,190,IF(terrains!Y1650=2,242,IF(terrains!Y1650=3,357,896))))))))))</f>
        <v>104</v>
      </c>
      <c r="AA1650" s="152" t="n">
        <f aca="false">terrains!Z1650*terrains!F1650</f>
        <v>2924554.347</v>
      </c>
    </row>
    <row r="1651" customFormat="false" ht="13.8" hidden="false" customHeight="false" outlineLevel="0" collapsed="false">
      <c r="A1651" s="143" t="n">
        <v>1650</v>
      </c>
      <c r="B1651" s="59" t="n">
        <v>292354.869662</v>
      </c>
      <c r="C1651" s="59" t="n">
        <v>5040221.07835</v>
      </c>
      <c r="D1651" s="59" t="s">
        <v>1218</v>
      </c>
      <c r="E1651" s="153" t="n">
        <v>2599.5</v>
      </c>
      <c r="F1651" s="150" t="n">
        <f aca="false">terrains!E1651*10.76391</f>
        <v>27980.784045</v>
      </c>
      <c r="G1651" s="59" t="s">
        <v>284</v>
      </c>
      <c r="H1651" s="59" t="n">
        <v>1</v>
      </c>
      <c r="I1651" s="59" t="n">
        <v>6</v>
      </c>
      <c r="J1651" s="59" t="n">
        <f aca="false">IF(terrains!L1651=13.5,IF(terrains!X1651=1,12,9),-0.392532+1.267037*terrains!L1651+0.472239*terrains!X1651+0.58658*terrains!W1651+0.089417*terrains!V1651+0.531633*terrains!U1651+0.337883*terrains!T1651-0.403545*terrains!S1651)</f>
        <v>5.013499</v>
      </c>
      <c r="K1651" s="151" t="n">
        <f aca="false">IF(terrains!I1651=0,terrains!J1651,terrains!I1651)</f>
        <v>6</v>
      </c>
      <c r="L1651" s="59" t="n">
        <v>4</v>
      </c>
      <c r="M1651" s="59" t="n">
        <v>2</v>
      </c>
      <c r="N1651" s="59" t="n">
        <v>12</v>
      </c>
      <c r="O1651" s="59" t="s">
        <v>177</v>
      </c>
      <c r="P1651" s="59" t="n">
        <v>2</v>
      </c>
      <c r="Q1651" s="59" t="n">
        <v>2.5</v>
      </c>
      <c r="R1651" s="59" t="n">
        <v>0</v>
      </c>
      <c r="S1651" s="59" t="n">
        <v>0</v>
      </c>
      <c r="T1651" s="59" t="n">
        <v>1</v>
      </c>
      <c r="U1651" s="59" t="n">
        <v>0</v>
      </c>
      <c r="V1651" s="59" t="n">
        <v>0</v>
      </c>
      <c r="W1651" s="59" t="n">
        <v>0</v>
      </c>
      <c r="X1651" s="59" t="n">
        <v>0</v>
      </c>
      <c r="Y1651" s="59" t="n">
        <f aca="false">IF(terrains!L1651&lt;=2.5,1,IF(terrains!L1651&lt;=4.5,2,IF(terrains!L1651&lt;=6.5,3,4)))</f>
        <v>2</v>
      </c>
      <c r="Z1651" s="59" t="n">
        <f aca="false">IF(terrains!R1651=1,35,IF(terrains!S1651=1,64,IF(terrains!T1651=1,IF(terrains!Y1651=1,85,104),IF(terrains!U1651=1,IF(terrains!Y1651=1,124,152),IF(terrains!V1651=1,(IF(terrains!Y1651=1,146,IF(terrains!Y1651=2,178,263))),IF(terrains!W1651=1,(IF(terrains!Y1651=1,178,IF(terrains!Y1651=2,218,321))),IF(terrains!X1651=1,IF(terrains!Y1651=1,190,IF(terrains!Y1651=2,242,IF(terrains!Y1651=3,357,896))))))))))</f>
        <v>104</v>
      </c>
      <c r="AA1651" s="152" t="n">
        <f aca="false">terrains!Z1651*terrains!F1651</f>
        <v>2910001.54068</v>
      </c>
    </row>
    <row r="1652" customFormat="false" ht="13.8" hidden="false" customHeight="false" outlineLevel="0" collapsed="false">
      <c r="A1652" s="143" t="n">
        <v>1651</v>
      </c>
      <c r="B1652" s="59" t="n">
        <v>300691.037968</v>
      </c>
      <c r="C1652" s="59" t="n">
        <v>5042580.17451</v>
      </c>
      <c r="D1652" s="59" t="s">
        <v>1219</v>
      </c>
      <c r="E1652" s="153" t="n">
        <v>2595</v>
      </c>
      <c r="F1652" s="150" t="n">
        <f aca="false">terrains!E1652*10.76391</f>
        <v>27932.34645</v>
      </c>
      <c r="G1652" s="59" t="s">
        <v>246</v>
      </c>
      <c r="H1652" s="59" t="n">
        <v>0</v>
      </c>
      <c r="I1652" s="59" t="n">
        <v>6</v>
      </c>
      <c r="J1652" s="59" t="n">
        <f aca="false">IF(terrains!L1652=13.5,IF(terrains!X1652=1,12,9),-0.392532+1.267037*terrains!L1652+0.472239*terrains!X1652+0.58658*terrains!W1652+0.089417*terrains!V1652+0.531633*terrains!U1652+0.337883*terrains!T1652-0.403545*terrains!S1652)</f>
        <v>5.3985515</v>
      </c>
      <c r="K1652" s="151" t="n">
        <f aca="false">IF(terrains!I1652=0,terrains!J1652,terrains!I1652)</f>
        <v>6</v>
      </c>
      <c r="L1652" s="59" t="n">
        <v>4.5</v>
      </c>
      <c r="M1652" s="59" t="n">
        <v>0</v>
      </c>
      <c r="N1652" s="59" t="n">
        <v>0</v>
      </c>
      <c r="O1652" s="59" t="s">
        <v>179</v>
      </c>
      <c r="P1652" s="59" t="n">
        <v>0</v>
      </c>
      <c r="Q1652" s="59" t="n">
        <v>0</v>
      </c>
      <c r="R1652" s="59" t="n">
        <v>0</v>
      </c>
      <c r="S1652" s="59" t="n">
        <v>0</v>
      </c>
      <c r="T1652" s="59" t="n">
        <v>0</v>
      </c>
      <c r="U1652" s="59" t="n">
        <v>0</v>
      </c>
      <c r="V1652" s="59" t="n">
        <v>1</v>
      </c>
      <c r="W1652" s="59" t="n">
        <v>0</v>
      </c>
      <c r="X1652" s="59" t="n">
        <v>0</v>
      </c>
      <c r="Y1652" s="59" t="n">
        <f aca="false">IF(terrains!L1652&lt;=2.5,1,IF(terrains!L1652&lt;=4.5,2,IF(terrains!L1652&lt;=6.5,3,4)))</f>
        <v>2</v>
      </c>
      <c r="Z1652" s="59" t="n">
        <f aca="false">IF(terrains!R1652=1,35,IF(terrains!S1652=1,64,IF(terrains!T1652=1,IF(terrains!Y1652=1,85,104),IF(terrains!U1652=1,IF(terrains!Y1652=1,124,152),IF(terrains!V1652=1,(IF(terrains!Y1652=1,146,IF(terrains!Y1652=2,178,263))),IF(terrains!W1652=1,(IF(terrains!Y1652=1,178,IF(terrains!Y1652=2,218,321))),IF(terrains!X1652=1,IF(terrains!Y1652=1,190,IF(terrains!Y1652=2,242,IF(terrains!Y1652=3,357,896))))))))))</f>
        <v>178</v>
      </c>
      <c r="AA1652" s="152" t="n">
        <f aca="false">terrains!Z1652*terrains!F1652</f>
        <v>4971957.6681</v>
      </c>
    </row>
    <row r="1653" customFormat="false" ht="13.8" hidden="false" customHeight="false" outlineLevel="0" collapsed="false">
      <c r="A1653" s="143" t="n">
        <v>1652</v>
      </c>
      <c r="B1653" s="59" t="n">
        <v>300351.850966</v>
      </c>
      <c r="C1653" s="59" t="n">
        <v>5039127.40195</v>
      </c>
      <c r="D1653" s="59" t="s">
        <v>1220</v>
      </c>
      <c r="E1653" s="153" t="n">
        <v>2592.8</v>
      </c>
      <c r="F1653" s="150" t="n">
        <f aca="false">terrains!E1653*10.76391</f>
        <v>27908.665848</v>
      </c>
      <c r="G1653" s="59" t="s">
        <v>857</v>
      </c>
      <c r="H1653" s="59" t="n">
        <v>3</v>
      </c>
      <c r="I1653" s="59" t="n">
        <v>10.5</v>
      </c>
      <c r="J1653" s="59" t="n">
        <f aca="false">IF(terrains!L1653=13.5,IF(terrains!X1653=1,12,9),-0.392532+1.267037*terrains!L1653+0.472239*terrains!X1653+0.58658*terrains!W1653+0.089417*terrains!V1653+0.531633*terrains!U1653+0.337883*terrains!T1653-0.403545*terrains!S1653)</f>
        <v>8.3154475</v>
      </c>
      <c r="K1653" s="151" t="n">
        <f aca="false">IF(terrains!I1653=0,terrains!J1653,terrains!I1653)</f>
        <v>10.5</v>
      </c>
      <c r="L1653" s="59" t="n">
        <v>6.5</v>
      </c>
      <c r="M1653" s="59" t="n">
        <v>3</v>
      </c>
      <c r="N1653" s="59" t="n">
        <v>23</v>
      </c>
      <c r="O1653" s="59" t="s">
        <v>181</v>
      </c>
      <c r="P1653" s="59" t="n">
        <v>2</v>
      </c>
      <c r="Q1653" s="59" t="n">
        <v>2</v>
      </c>
      <c r="R1653" s="59" t="n">
        <v>0</v>
      </c>
      <c r="S1653" s="59" t="n">
        <v>0</v>
      </c>
      <c r="T1653" s="59" t="n">
        <v>0</v>
      </c>
      <c r="U1653" s="59" t="n">
        <v>0</v>
      </c>
      <c r="V1653" s="59" t="n">
        <v>0</v>
      </c>
      <c r="W1653" s="59" t="n">
        <v>0</v>
      </c>
      <c r="X1653" s="59" t="n">
        <v>1</v>
      </c>
      <c r="Y1653" s="59" t="n">
        <f aca="false">IF(terrains!L1653&lt;=2.5,1,IF(terrains!L1653&lt;=4.5,2,IF(terrains!L1653&lt;=6.5,3,4)))</f>
        <v>3</v>
      </c>
      <c r="Z1653" s="59" t="n">
        <f aca="false">IF(terrains!R1653=1,35,IF(terrains!S1653=1,64,IF(terrains!T1653=1,IF(terrains!Y1653=1,85,104),IF(terrains!U1653=1,IF(terrains!Y1653=1,124,152),IF(terrains!V1653=1,(IF(terrains!Y1653=1,146,IF(terrains!Y1653=2,178,263))),IF(terrains!W1653=1,(IF(terrains!Y1653=1,178,IF(terrains!Y1653=2,218,321))),IF(terrains!X1653=1,IF(terrains!Y1653=1,190,IF(terrains!Y1653=2,242,IF(terrains!Y1653=3,357,896))))))))))</f>
        <v>357</v>
      </c>
      <c r="AA1653" s="152" t="n">
        <f aca="false">terrains!Z1653*terrains!F1653</f>
        <v>9963393.707736</v>
      </c>
    </row>
    <row r="1654" customFormat="false" ht="13.8" hidden="false" customHeight="false" outlineLevel="0" collapsed="false">
      <c r="A1654" s="143" t="n">
        <v>1653</v>
      </c>
      <c r="B1654" s="59" t="n">
        <v>305961.645</v>
      </c>
      <c r="C1654" s="59" t="n">
        <v>5062216.843</v>
      </c>
      <c r="D1654" s="59" t="s">
        <v>1221</v>
      </c>
      <c r="E1654" s="153" t="n">
        <v>2592.5</v>
      </c>
      <c r="F1654" s="150" t="n">
        <f aca="false">terrains!E1654*10.76391</f>
        <v>27905.436675</v>
      </c>
      <c r="G1654" s="59" t="s">
        <v>354</v>
      </c>
      <c r="H1654" s="59" t="n">
        <v>0</v>
      </c>
      <c r="I1654" s="59" t="n">
        <v>0</v>
      </c>
      <c r="J1654" s="59" t="n">
        <f aca="false">IF(terrains!L1654=13.5,IF(terrains!X1654=1,12,9),-0.392532+1.267037*terrains!L1654+0.472239*terrains!X1654+0.58658*terrains!W1654+0.089417*terrains!V1654+0.531633*terrains!U1654+0.337883*terrains!T1654-0.403545*terrains!S1654)</f>
        <v>2.141542</v>
      </c>
      <c r="K1654" s="151" t="n">
        <f aca="false">IF(terrains!I1654=0,terrains!J1654,terrains!I1654)</f>
        <v>2.141542</v>
      </c>
      <c r="L1654" s="59" t="n">
        <v>2</v>
      </c>
      <c r="M1654" s="59" t="n">
        <v>1</v>
      </c>
      <c r="N1654" s="59" t="n">
        <v>3</v>
      </c>
      <c r="O1654" s="59" t="s">
        <v>175</v>
      </c>
      <c r="P1654" s="59" t="n">
        <v>2</v>
      </c>
      <c r="Q1654" s="59" t="n">
        <v>1.5</v>
      </c>
      <c r="R1654" s="59" t="n">
        <v>1</v>
      </c>
      <c r="S1654" s="59" t="n">
        <v>0</v>
      </c>
      <c r="T1654" s="59" t="n">
        <v>0</v>
      </c>
      <c r="U1654" s="59" t="n">
        <v>0</v>
      </c>
      <c r="V1654" s="59" t="n">
        <v>0</v>
      </c>
      <c r="W1654" s="59" t="n">
        <v>0</v>
      </c>
      <c r="X1654" s="59" t="n">
        <v>0</v>
      </c>
      <c r="Y1654" s="59" t="n">
        <f aca="false">IF(terrains!L1654&lt;=2.5,1,IF(terrains!L1654&lt;=4.5,2,IF(terrains!L1654&lt;=6.5,3,4)))</f>
        <v>1</v>
      </c>
      <c r="Z1654" s="59" t="n">
        <f aca="false">IF(terrains!R1654=1,35,IF(terrains!S1654=1,64,IF(terrains!T1654=1,IF(terrains!Y1654=1,85,104),IF(terrains!U1654=1,IF(terrains!Y1654=1,124,152),IF(terrains!V1654=1,(IF(terrains!Y1654=1,146,IF(terrains!Y1654=2,178,263))),IF(terrains!W1654=1,(IF(terrains!Y1654=1,178,IF(terrains!Y1654=2,218,321))),IF(terrains!X1654=1,IF(terrains!Y1654=1,190,IF(terrains!Y1654=2,242,IF(terrains!Y1654=3,357,896))))))))))</f>
        <v>35</v>
      </c>
      <c r="AA1654" s="152" t="n">
        <f aca="false">terrains!Z1654*terrains!F1654</f>
        <v>976690.283625</v>
      </c>
    </row>
    <row r="1655" customFormat="false" ht="13.8" hidden="false" customHeight="false" outlineLevel="0" collapsed="false">
      <c r="A1655" s="143" t="n">
        <v>1654</v>
      </c>
      <c r="B1655" s="59" t="n">
        <v>292384.3341</v>
      </c>
      <c r="C1655" s="59" t="n">
        <v>5040227.388</v>
      </c>
      <c r="D1655" s="59" t="s">
        <v>1222</v>
      </c>
      <c r="E1655" s="153" t="n">
        <v>2589.5</v>
      </c>
      <c r="F1655" s="150" t="n">
        <f aca="false">terrains!E1655*10.76391</f>
        <v>27873.144945</v>
      </c>
      <c r="G1655" s="59" t="s">
        <v>284</v>
      </c>
      <c r="H1655" s="59" t="n">
        <v>1</v>
      </c>
      <c r="I1655" s="59" t="n">
        <v>6</v>
      </c>
      <c r="J1655" s="59" t="n">
        <f aca="false">IF(terrains!L1655=13.5,IF(terrains!X1655=1,12,9),-0.392532+1.267037*terrains!L1655+0.472239*terrains!X1655+0.58658*terrains!W1655+0.089417*terrains!V1655+0.531633*terrains!U1655+0.337883*terrains!T1655-0.403545*terrains!S1655)</f>
        <v>5.013499</v>
      </c>
      <c r="K1655" s="151" t="n">
        <f aca="false">IF(terrains!I1655=0,terrains!J1655,terrains!I1655)</f>
        <v>6</v>
      </c>
      <c r="L1655" s="59" t="n">
        <v>4</v>
      </c>
      <c r="M1655" s="59" t="n">
        <v>2</v>
      </c>
      <c r="N1655" s="59" t="n">
        <v>12</v>
      </c>
      <c r="O1655" s="59" t="s">
        <v>177</v>
      </c>
      <c r="P1655" s="59" t="n">
        <v>2</v>
      </c>
      <c r="Q1655" s="59" t="n">
        <v>2.5</v>
      </c>
      <c r="R1655" s="59" t="n">
        <v>0</v>
      </c>
      <c r="S1655" s="59" t="n">
        <v>0</v>
      </c>
      <c r="T1655" s="59" t="n">
        <v>1</v>
      </c>
      <c r="U1655" s="59" t="n">
        <v>0</v>
      </c>
      <c r="V1655" s="59" t="n">
        <v>0</v>
      </c>
      <c r="W1655" s="59" t="n">
        <v>0</v>
      </c>
      <c r="X1655" s="59" t="n">
        <v>0</v>
      </c>
      <c r="Y1655" s="59" t="n">
        <f aca="false">IF(terrains!L1655&lt;=2.5,1,IF(terrains!L1655&lt;=4.5,2,IF(terrains!L1655&lt;=6.5,3,4)))</f>
        <v>2</v>
      </c>
      <c r="Z1655" s="59" t="n">
        <f aca="false">IF(terrains!R1655=1,35,IF(terrains!S1655=1,64,IF(terrains!T1655=1,IF(terrains!Y1655=1,85,104),IF(terrains!U1655=1,IF(terrains!Y1655=1,124,152),IF(terrains!V1655=1,(IF(terrains!Y1655=1,146,IF(terrains!Y1655=2,178,263))),IF(terrains!W1655=1,(IF(terrains!Y1655=1,178,IF(terrains!Y1655=2,218,321))),IF(terrains!X1655=1,IF(terrains!Y1655=1,190,IF(terrains!Y1655=2,242,IF(terrains!Y1655=3,357,896))))))))))</f>
        <v>104</v>
      </c>
      <c r="AA1655" s="152" t="n">
        <f aca="false">terrains!Z1655*terrains!F1655</f>
        <v>2898807.07428</v>
      </c>
    </row>
    <row r="1656" customFormat="false" ht="13.8" hidden="false" customHeight="false" outlineLevel="0" collapsed="false">
      <c r="A1656" s="143" t="n">
        <v>1655</v>
      </c>
      <c r="B1656" s="59" t="n">
        <v>287784.8202</v>
      </c>
      <c r="C1656" s="59" t="n">
        <v>5041929.604</v>
      </c>
      <c r="D1656" s="59" t="s">
        <v>1223</v>
      </c>
      <c r="E1656" s="153" t="n">
        <v>2579.1</v>
      </c>
      <c r="F1656" s="150" t="n">
        <f aca="false">terrains!E1656*10.76391</f>
        <v>27761.200281</v>
      </c>
      <c r="G1656" s="59" t="s">
        <v>652</v>
      </c>
      <c r="H1656" s="59" t="n">
        <v>0</v>
      </c>
      <c r="I1656" s="59" t="n">
        <v>0</v>
      </c>
      <c r="J1656" s="59" t="n">
        <f aca="false">IF(terrains!L1656=13.5,IF(terrains!X1656=1,12,9),-0.392532+1.267037*terrains!L1656+0.472239*terrains!X1656+0.58658*terrains!W1656+0.089417*terrains!V1656+0.531633*terrains!U1656+0.337883*terrains!T1656-0.403545*terrains!S1656)</f>
        <v>2.479425</v>
      </c>
      <c r="K1656" s="151" t="n">
        <f aca="false">IF(terrains!I1656=0,terrains!J1656,terrains!I1656)</f>
        <v>2.479425</v>
      </c>
      <c r="L1656" s="59" t="n">
        <v>2</v>
      </c>
      <c r="M1656" s="59" t="n">
        <v>1</v>
      </c>
      <c r="N1656" s="59" t="n">
        <v>2</v>
      </c>
      <c r="O1656" s="59" t="s">
        <v>177</v>
      </c>
      <c r="P1656" s="59" t="n">
        <v>2</v>
      </c>
      <c r="Q1656" s="59" t="n">
        <v>2</v>
      </c>
      <c r="R1656" s="59" t="n">
        <v>0</v>
      </c>
      <c r="S1656" s="59" t="n">
        <v>0</v>
      </c>
      <c r="T1656" s="59" t="n">
        <v>1</v>
      </c>
      <c r="U1656" s="59" t="n">
        <v>0</v>
      </c>
      <c r="V1656" s="59" t="n">
        <v>0</v>
      </c>
      <c r="W1656" s="59" t="n">
        <v>0</v>
      </c>
      <c r="X1656" s="59" t="n">
        <v>0</v>
      </c>
      <c r="Y1656" s="59" t="n">
        <f aca="false">IF(terrains!L1656&lt;=2.5,1,IF(terrains!L1656&lt;=4.5,2,IF(terrains!L1656&lt;=6.5,3,4)))</f>
        <v>1</v>
      </c>
      <c r="Z1656" s="59" t="n">
        <f aca="false">IF(terrains!R1656=1,35,IF(terrains!S1656=1,64,IF(terrains!T1656=1,IF(terrains!Y1656=1,85,104),IF(terrains!U1656=1,IF(terrains!Y1656=1,124,152),IF(terrains!V1656=1,(IF(terrains!Y1656=1,146,IF(terrains!Y1656=2,178,263))),IF(terrains!W1656=1,(IF(terrains!Y1656=1,178,IF(terrains!Y1656=2,218,321))),IF(terrains!X1656=1,IF(terrains!Y1656=1,190,IF(terrains!Y1656=2,242,IF(terrains!Y1656=3,357,896))))))))))</f>
        <v>85</v>
      </c>
      <c r="AA1656" s="152" t="n">
        <f aca="false">terrains!Z1656*terrains!F1656</f>
        <v>2359702.023885</v>
      </c>
    </row>
    <row r="1657" customFormat="false" ht="13.8" hidden="false" customHeight="false" outlineLevel="0" collapsed="false">
      <c r="A1657" s="143" t="n">
        <v>1656</v>
      </c>
      <c r="B1657" s="59" t="n">
        <v>296161.01975</v>
      </c>
      <c r="C1657" s="59" t="n">
        <v>5032357.50146</v>
      </c>
      <c r="D1657" s="59" t="s">
        <v>1224</v>
      </c>
      <c r="E1657" s="153" t="n">
        <v>2574.2</v>
      </c>
      <c r="F1657" s="150" t="n">
        <f aca="false">terrains!E1657*10.76391</f>
        <v>27708.457122</v>
      </c>
      <c r="G1657" s="59" t="s">
        <v>693</v>
      </c>
      <c r="H1657" s="59" t="n">
        <v>0</v>
      </c>
      <c r="I1657" s="59" t="n">
        <v>0</v>
      </c>
      <c r="J1657" s="59" t="n">
        <f aca="false">IF(terrains!L1657=13.5,IF(terrains!X1657=1,12,9),-0.392532+1.267037*terrains!L1657+0.472239*terrains!X1657+0.58658*terrains!W1657+0.089417*terrains!V1657+0.531633*terrains!U1657+0.337883*terrains!T1657-0.403545*terrains!S1657)</f>
        <v>1.737997</v>
      </c>
      <c r="K1657" s="151" t="n">
        <f aca="false">IF(terrains!I1657=0,terrains!J1657,terrains!I1657)</f>
        <v>1.737997</v>
      </c>
      <c r="L1657" s="59" t="n">
        <v>2</v>
      </c>
      <c r="M1657" s="59" t="n">
        <v>1</v>
      </c>
      <c r="N1657" s="59" t="n">
        <v>3</v>
      </c>
      <c r="O1657" s="59" t="s">
        <v>176</v>
      </c>
      <c r="P1657" s="59" t="n">
        <v>2</v>
      </c>
      <c r="Q1657" s="59" t="n">
        <v>1.5</v>
      </c>
      <c r="R1657" s="59" t="n">
        <v>0</v>
      </c>
      <c r="S1657" s="59" t="n">
        <v>1</v>
      </c>
      <c r="T1657" s="59" t="n">
        <v>0</v>
      </c>
      <c r="U1657" s="59" t="n">
        <v>0</v>
      </c>
      <c r="V1657" s="59" t="n">
        <v>0</v>
      </c>
      <c r="W1657" s="59" t="n">
        <v>0</v>
      </c>
      <c r="X1657" s="59" t="n">
        <v>0</v>
      </c>
      <c r="Y1657" s="59" t="n">
        <f aca="false">IF(terrains!L1657&lt;=2.5,1,IF(terrains!L1657&lt;=4.5,2,IF(terrains!L1657&lt;=6.5,3,4)))</f>
        <v>1</v>
      </c>
      <c r="Z1657" s="59" t="n">
        <f aca="false">IF(terrains!R1657=1,35,IF(terrains!S1657=1,64,IF(terrains!T1657=1,IF(terrains!Y1657=1,85,104),IF(terrains!U1657=1,IF(terrains!Y1657=1,124,152),IF(terrains!V1657=1,(IF(terrains!Y1657=1,146,IF(terrains!Y1657=2,178,263))),IF(terrains!W1657=1,(IF(terrains!Y1657=1,178,IF(terrains!Y1657=2,218,321))),IF(terrains!X1657=1,IF(terrains!Y1657=1,190,IF(terrains!Y1657=2,242,IF(terrains!Y1657=3,357,896))))))))))</f>
        <v>64</v>
      </c>
      <c r="AA1657" s="152" t="n">
        <f aca="false">terrains!Z1657*terrains!F1657</f>
        <v>1773341.255808</v>
      </c>
    </row>
    <row r="1658" customFormat="false" ht="13.8" hidden="false" customHeight="false" outlineLevel="0" collapsed="false">
      <c r="A1658" s="143" t="n">
        <v>1657</v>
      </c>
      <c r="B1658" s="59" t="n">
        <v>294516.3156</v>
      </c>
      <c r="C1658" s="59" t="n">
        <v>5038258.557</v>
      </c>
      <c r="D1658" s="59" t="s">
        <v>1225</v>
      </c>
      <c r="E1658" s="153" t="n">
        <v>2569.3</v>
      </c>
      <c r="F1658" s="150" t="n">
        <f aca="false">terrains!E1658*10.76391</f>
        <v>27655.713963</v>
      </c>
      <c r="G1658" s="59" t="s">
        <v>986</v>
      </c>
      <c r="H1658" s="59" t="n">
        <v>0</v>
      </c>
      <c r="I1658" s="59" t="n">
        <v>0</v>
      </c>
      <c r="J1658" s="59" t="n">
        <f aca="false">IF(terrains!L1658=13.5,IF(terrains!X1658=1,12,9),-0.392532+1.267037*terrains!L1658+0.472239*terrains!X1658+0.58658*terrains!W1658+0.089417*terrains!V1658+0.531633*terrains!U1658+0.337883*terrains!T1658-0.403545*terrains!S1658)</f>
        <v>3.746462</v>
      </c>
      <c r="K1658" s="151" t="n">
        <f aca="false">IF(terrains!I1658=0,terrains!J1658,terrains!I1658)</f>
        <v>3.746462</v>
      </c>
      <c r="L1658" s="59" t="n">
        <v>3</v>
      </c>
      <c r="M1658" s="59" t="n">
        <v>3</v>
      </c>
      <c r="N1658" s="59" t="n">
        <v>6</v>
      </c>
      <c r="O1658" s="59" t="s">
        <v>177</v>
      </c>
      <c r="P1658" s="59" t="n">
        <v>2</v>
      </c>
      <c r="Q1658" s="59" t="n">
        <v>2</v>
      </c>
      <c r="R1658" s="59" t="n">
        <v>0</v>
      </c>
      <c r="S1658" s="59" t="n">
        <v>0</v>
      </c>
      <c r="T1658" s="59" t="n">
        <v>1</v>
      </c>
      <c r="U1658" s="59" t="n">
        <v>0</v>
      </c>
      <c r="V1658" s="59" t="n">
        <v>0</v>
      </c>
      <c r="W1658" s="59" t="n">
        <v>0</v>
      </c>
      <c r="X1658" s="59" t="n">
        <v>0</v>
      </c>
      <c r="Y1658" s="59" t="n">
        <f aca="false">IF(terrains!L1658&lt;=2.5,1,IF(terrains!L1658&lt;=4.5,2,IF(terrains!L1658&lt;=6.5,3,4)))</f>
        <v>2</v>
      </c>
      <c r="Z1658" s="59" t="n">
        <f aca="false">IF(terrains!R1658=1,35,IF(terrains!S1658=1,64,IF(terrains!T1658=1,IF(terrains!Y1658=1,85,104),IF(terrains!U1658=1,IF(terrains!Y1658=1,124,152),IF(terrains!V1658=1,(IF(terrains!Y1658=1,146,IF(terrains!Y1658=2,178,263))),IF(terrains!W1658=1,(IF(terrains!Y1658=1,178,IF(terrains!Y1658=2,218,321))),IF(terrains!X1658=1,IF(terrains!Y1658=1,190,IF(terrains!Y1658=2,242,IF(terrains!Y1658=3,357,896))))))))))</f>
        <v>104</v>
      </c>
      <c r="AA1658" s="152" t="n">
        <f aca="false">terrains!Z1658*terrains!F1658</f>
        <v>2876194.252152</v>
      </c>
    </row>
    <row r="1659" customFormat="false" ht="13.8" hidden="false" customHeight="false" outlineLevel="0" collapsed="false">
      <c r="A1659" s="143" t="n">
        <v>1658</v>
      </c>
      <c r="B1659" s="59" t="n">
        <v>303705.4473</v>
      </c>
      <c r="C1659" s="59" t="n">
        <v>5056094.38</v>
      </c>
      <c r="D1659" s="59" t="s">
        <v>1226</v>
      </c>
      <c r="E1659" s="153" t="n">
        <v>2561.6</v>
      </c>
      <c r="F1659" s="150" t="n">
        <f aca="false">terrains!E1659*10.76391</f>
        <v>27572.831856</v>
      </c>
      <c r="G1659" s="59" t="s">
        <v>354</v>
      </c>
      <c r="H1659" s="59" t="n">
        <v>0</v>
      </c>
      <c r="I1659" s="59" t="n">
        <v>0</v>
      </c>
      <c r="J1659" s="59" t="n">
        <f aca="false">IF(terrains!L1659=13.5,IF(terrains!X1659=1,12,9),-0.392532+1.267037*terrains!L1659+0.472239*terrains!X1659+0.58658*terrains!W1659+0.089417*terrains!V1659+0.531633*terrains!U1659+0.337883*terrains!T1659-0.403545*terrains!S1659)</f>
        <v>2.141542</v>
      </c>
      <c r="K1659" s="151" t="n">
        <f aca="false">IF(terrains!I1659=0,terrains!J1659,terrains!I1659)</f>
        <v>2.141542</v>
      </c>
      <c r="L1659" s="59" t="n">
        <v>2</v>
      </c>
      <c r="M1659" s="59" t="n">
        <v>1</v>
      </c>
      <c r="N1659" s="59" t="n">
        <v>3</v>
      </c>
      <c r="O1659" s="59" t="s">
        <v>175</v>
      </c>
      <c r="P1659" s="59" t="n">
        <v>2</v>
      </c>
      <c r="Q1659" s="59" t="n">
        <v>1.5</v>
      </c>
      <c r="R1659" s="59" t="n">
        <v>1</v>
      </c>
      <c r="S1659" s="59" t="n">
        <v>0</v>
      </c>
      <c r="T1659" s="59" t="n">
        <v>0</v>
      </c>
      <c r="U1659" s="59" t="n">
        <v>0</v>
      </c>
      <c r="V1659" s="59" t="n">
        <v>0</v>
      </c>
      <c r="W1659" s="59" t="n">
        <v>0</v>
      </c>
      <c r="X1659" s="59" t="n">
        <v>0</v>
      </c>
      <c r="Y1659" s="59" t="n">
        <f aca="false">IF(terrains!L1659&lt;=2.5,1,IF(terrains!L1659&lt;=4.5,2,IF(terrains!L1659&lt;=6.5,3,4)))</f>
        <v>1</v>
      </c>
      <c r="Z1659" s="59" t="n">
        <f aca="false">IF(terrains!R1659=1,35,IF(terrains!S1659=1,64,IF(terrains!T1659=1,IF(terrains!Y1659=1,85,104),IF(terrains!U1659=1,IF(terrains!Y1659=1,124,152),IF(terrains!V1659=1,(IF(terrains!Y1659=1,146,IF(terrains!Y1659=2,178,263))),IF(terrains!W1659=1,(IF(terrains!Y1659=1,178,IF(terrains!Y1659=2,218,321))),IF(terrains!X1659=1,IF(terrains!Y1659=1,190,IF(terrains!Y1659=2,242,IF(terrains!Y1659=3,357,896))))))))))</f>
        <v>35</v>
      </c>
      <c r="AA1659" s="152" t="n">
        <f aca="false">terrains!Z1659*terrains!F1659</f>
        <v>965049.11496</v>
      </c>
    </row>
    <row r="1660" customFormat="false" ht="13.8" hidden="false" customHeight="false" outlineLevel="0" collapsed="false">
      <c r="A1660" s="143" t="n">
        <v>1659</v>
      </c>
      <c r="B1660" s="59" t="n">
        <v>296071.757007</v>
      </c>
      <c r="C1660" s="59" t="n">
        <v>5051104.91568</v>
      </c>
      <c r="D1660" s="59" t="s">
        <v>1227</v>
      </c>
      <c r="E1660" s="153" t="n">
        <v>2557.3</v>
      </c>
      <c r="F1660" s="150" t="n">
        <f aca="false">terrains!E1660*10.76391</f>
        <v>27526.547043</v>
      </c>
      <c r="G1660" s="59" t="s">
        <v>348</v>
      </c>
      <c r="H1660" s="59" t="n">
        <v>0</v>
      </c>
      <c r="I1660" s="59" t="n">
        <v>0</v>
      </c>
      <c r="J1660" s="59" t="n">
        <f aca="false">IF(terrains!L1660=13.5,IF(terrains!X1660=1,12,9),-0.392532+1.267037*terrains!L1660+0.472239*terrains!X1660+0.58658*terrains!W1660+0.089417*terrains!V1660+0.531633*terrains!U1660+0.337883*terrains!T1660-0.403545*terrains!S1660)</f>
        <v>1.1044785</v>
      </c>
      <c r="K1660" s="151" t="n">
        <f aca="false">IF(terrains!I1660=0,terrains!J1660,terrains!I1660)</f>
        <v>1.1044785</v>
      </c>
      <c r="L1660" s="59" t="n">
        <v>1.5</v>
      </c>
      <c r="M1660" s="59" t="n">
        <v>1</v>
      </c>
      <c r="N1660" s="59" t="n">
        <v>3</v>
      </c>
      <c r="O1660" s="59" t="s">
        <v>176</v>
      </c>
      <c r="P1660" s="59" t="n">
        <v>1.5</v>
      </c>
      <c r="Q1660" s="59" t="n">
        <v>1.5</v>
      </c>
      <c r="R1660" s="59" t="n">
        <v>0</v>
      </c>
      <c r="S1660" s="59" t="n">
        <v>1</v>
      </c>
      <c r="T1660" s="59" t="n">
        <v>0</v>
      </c>
      <c r="U1660" s="59" t="n">
        <v>0</v>
      </c>
      <c r="V1660" s="59" t="n">
        <v>0</v>
      </c>
      <c r="W1660" s="59" t="n">
        <v>0</v>
      </c>
      <c r="X1660" s="59" t="n">
        <v>0</v>
      </c>
      <c r="Y1660" s="59" t="n">
        <f aca="false">IF(terrains!L1660&lt;=2.5,1,IF(terrains!L1660&lt;=4.5,2,IF(terrains!L1660&lt;=6.5,3,4)))</f>
        <v>1</v>
      </c>
      <c r="Z1660" s="59" t="n">
        <f aca="false">IF(terrains!R1660=1,35,IF(terrains!S1660=1,64,IF(terrains!T1660=1,IF(terrains!Y1660=1,85,104),IF(terrains!U1660=1,IF(terrains!Y1660=1,124,152),IF(terrains!V1660=1,(IF(terrains!Y1660=1,146,IF(terrains!Y1660=2,178,263))),IF(terrains!W1660=1,(IF(terrains!Y1660=1,178,IF(terrains!Y1660=2,218,321))),IF(terrains!X1660=1,IF(terrains!Y1660=1,190,IF(terrains!Y1660=2,242,IF(terrains!Y1660=3,357,896))))))))))</f>
        <v>64</v>
      </c>
      <c r="AA1660" s="152" t="n">
        <f aca="false">terrains!Z1660*terrains!F1660</f>
        <v>1761699.010752</v>
      </c>
    </row>
    <row r="1661" customFormat="false" ht="13.8" hidden="false" customHeight="false" outlineLevel="0" collapsed="false">
      <c r="A1661" s="143" t="n">
        <v>1660</v>
      </c>
      <c r="B1661" s="59" t="n">
        <v>295536.04292</v>
      </c>
      <c r="C1661" s="59" t="n">
        <v>5051869.99936</v>
      </c>
      <c r="D1661" s="59" t="s">
        <v>1228</v>
      </c>
      <c r="E1661" s="153" t="n">
        <v>2545.3</v>
      </c>
      <c r="F1661" s="150" t="n">
        <f aca="false">terrains!E1661*10.76391</f>
        <v>27397.380123</v>
      </c>
      <c r="G1661" s="59" t="s">
        <v>388</v>
      </c>
      <c r="H1661" s="59" t="n">
        <v>0</v>
      </c>
      <c r="I1661" s="59" t="n">
        <v>0</v>
      </c>
      <c r="J1661" s="59" t="n">
        <f aca="false">IF(terrains!L1661=13.5,IF(terrains!X1661=1,12,9),-0.392532+1.267037*terrains!L1661+0.472239*terrains!X1661+0.58658*terrains!W1661+0.089417*terrains!V1661+0.531633*terrains!U1661+0.337883*terrains!T1661-0.403545*terrains!S1661)</f>
        <v>1.737997</v>
      </c>
      <c r="K1661" s="151" t="n">
        <f aca="false">IF(terrains!I1661=0,terrains!J1661,terrains!I1661)</f>
        <v>1.737997</v>
      </c>
      <c r="L1661" s="59" t="n">
        <v>2</v>
      </c>
      <c r="M1661" s="59" t="n">
        <v>1</v>
      </c>
      <c r="N1661" s="59" t="n">
        <v>4</v>
      </c>
      <c r="O1661" s="59" t="s">
        <v>176</v>
      </c>
      <c r="P1661" s="59" t="n">
        <v>2</v>
      </c>
      <c r="Q1661" s="59" t="n">
        <v>1.5</v>
      </c>
      <c r="R1661" s="59" t="n">
        <v>0</v>
      </c>
      <c r="S1661" s="59" t="n">
        <v>1</v>
      </c>
      <c r="T1661" s="59" t="n">
        <v>0</v>
      </c>
      <c r="U1661" s="59" t="n">
        <v>0</v>
      </c>
      <c r="V1661" s="59" t="n">
        <v>0</v>
      </c>
      <c r="W1661" s="59" t="n">
        <v>0</v>
      </c>
      <c r="X1661" s="59" t="n">
        <v>0</v>
      </c>
      <c r="Y1661" s="59" t="n">
        <f aca="false">IF(terrains!L1661&lt;=2.5,1,IF(terrains!L1661&lt;=4.5,2,IF(terrains!L1661&lt;=6.5,3,4)))</f>
        <v>1</v>
      </c>
      <c r="Z1661" s="59" t="n">
        <f aca="false">IF(terrains!R1661=1,35,IF(terrains!S1661=1,64,IF(terrains!T1661=1,IF(terrains!Y1661=1,85,104),IF(terrains!U1661=1,IF(terrains!Y1661=1,124,152),IF(terrains!V1661=1,(IF(terrains!Y1661=1,146,IF(terrains!Y1661=2,178,263))),IF(terrains!W1661=1,(IF(terrains!Y1661=1,178,IF(terrains!Y1661=2,218,321))),IF(terrains!X1661=1,IF(terrains!Y1661=1,190,IF(terrains!Y1661=2,242,IF(terrains!Y1661=3,357,896))))))))))</f>
        <v>64</v>
      </c>
      <c r="AA1661" s="152" t="n">
        <f aca="false">terrains!Z1661*terrains!F1661</f>
        <v>1753432.327872</v>
      </c>
    </row>
    <row r="1662" customFormat="false" ht="13.8" hidden="false" customHeight="false" outlineLevel="0" collapsed="false">
      <c r="A1662" s="143" t="n">
        <v>1661</v>
      </c>
      <c r="B1662" s="59" t="n">
        <v>293667.4565</v>
      </c>
      <c r="C1662" s="59" t="n">
        <v>5044729.36</v>
      </c>
      <c r="D1662" s="59" t="s">
        <v>1229</v>
      </c>
      <c r="E1662" s="153" t="n">
        <v>2536.8</v>
      </c>
      <c r="F1662" s="150" t="n">
        <f aca="false">terrains!E1662*10.76391</f>
        <v>27305.886888</v>
      </c>
      <c r="G1662" s="59" t="s">
        <v>1043</v>
      </c>
      <c r="H1662" s="59" t="n">
        <v>0</v>
      </c>
      <c r="I1662" s="59" t="n">
        <v>6</v>
      </c>
      <c r="J1662" s="59" t="n">
        <f aca="false">IF(terrains!L1662=13.5,IF(terrains!X1662=1,12,9),-0.392532+1.267037*terrains!L1662+0.472239*terrains!X1662+0.58658*terrains!W1662+0.089417*terrains!V1662+0.531633*terrains!U1662+0.337883*terrains!T1662-0.403545*terrains!S1662)</f>
        <v>5.6470175</v>
      </c>
      <c r="K1662" s="151" t="n">
        <f aca="false">IF(terrains!I1662=0,terrains!J1662,terrains!I1662)</f>
        <v>6</v>
      </c>
      <c r="L1662" s="59" t="n">
        <v>4.5</v>
      </c>
      <c r="M1662" s="59" t="n">
        <v>6</v>
      </c>
      <c r="N1662" s="59" t="n">
        <v>12</v>
      </c>
      <c r="O1662" s="59" t="s">
        <v>177</v>
      </c>
      <c r="P1662" s="59" t="n">
        <v>1</v>
      </c>
      <c r="Q1662" s="59" t="n">
        <v>2.5</v>
      </c>
      <c r="R1662" s="59" t="n">
        <v>0</v>
      </c>
      <c r="S1662" s="59" t="n">
        <v>0</v>
      </c>
      <c r="T1662" s="59" t="n">
        <v>1</v>
      </c>
      <c r="U1662" s="59" t="n">
        <v>0</v>
      </c>
      <c r="V1662" s="59" t="n">
        <v>0</v>
      </c>
      <c r="W1662" s="59" t="n">
        <v>0</v>
      </c>
      <c r="X1662" s="59" t="n">
        <v>0</v>
      </c>
      <c r="Y1662" s="59" t="n">
        <f aca="false">IF(terrains!L1662&lt;=2.5,1,IF(terrains!L1662&lt;=4.5,2,IF(terrains!L1662&lt;=6.5,3,4)))</f>
        <v>2</v>
      </c>
      <c r="Z1662" s="59" t="n">
        <f aca="false">IF(terrains!R1662=1,35,IF(terrains!S1662=1,64,IF(terrains!T1662=1,IF(terrains!Y1662=1,85,104),IF(terrains!U1662=1,IF(terrains!Y1662=1,124,152),IF(terrains!V1662=1,(IF(terrains!Y1662=1,146,IF(terrains!Y1662=2,178,263))),IF(terrains!W1662=1,(IF(terrains!Y1662=1,178,IF(terrains!Y1662=2,218,321))),IF(terrains!X1662=1,IF(terrains!Y1662=1,190,IF(terrains!Y1662=2,242,IF(terrains!Y1662=3,357,896))))))))))</f>
        <v>104</v>
      </c>
      <c r="AA1662" s="152" t="n">
        <f aca="false">terrains!Z1662*terrains!F1662</f>
        <v>2839812.236352</v>
      </c>
    </row>
    <row r="1663" customFormat="false" ht="13.8" hidden="false" customHeight="false" outlineLevel="0" collapsed="false">
      <c r="A1663" s="143" t="n">
        <v>1662</v>
      </c>
      <c r="B1663" s="59" t="n">
        <v>300303.931205</v>
      </c>
      <c r="C1663" s="59" t="n">
        <v>5040355.19285</v>
      </c>
      <c r="D1663" s="59" t="s">
        <v>1230</v>
      </c>
      <c r="E1663" s="153" t="n">
        <v>2524.8</v>
      </c>
      <c r="F1663" s="150" t="n">
        <f aca="false">terrains!E1663*10.76391</f>
        <v>27176.719968</v>
      </c>
      <c r="G1663" s="59" t="s">
        <v>246</v>
      </c>
      <c r="H1663" s="59" t="n">
        <v>0</v>
      </c>
      <c r="I1663" s="59" t="n">
        <v>6</v>
      </c>
      <c r="J1663" s="59" t="n">
        <f aca="false">IF(terrains!L1663=13.5,IF(terrains!X1663=1,12,9),-0.392532+1.267037*terrains!L1663+0.472239*terrains!X1663+0.58658*terrains!W1663+0.089417*terrains!V1663+0.531633*terrains!U1663+0.337883*terrains!T1663-0.403545*terrains!S1663)</f>
        <v>5.7813735</v>
      </c>
      <c r="K1663" s="151" t="n">
        <f aca="false">IF(terrains!I1663=0,terrains!J1663,terrains!I1663)</f>
        <v>6</v>
      </c>
      <c r="L1663" s="59" t="n">
        <v>4.5</v>
      </c>
      <c r="M1663" s="59" t="n">
        <v>0</v>
      </c>
      <c r="N1663" s="59" t="n">
        <v>0</v>
      </c>
      <c r="O1663" s="59" t="s">
        <v>181</v>
      </c>
      <c r="P1663" s="59" t="n">
        <v>0</v>
      </c>
      <c r="Q1663" s="59" t="n">
        <v>0</v>
      </c>
      <c r="R1663" s="59" t="n">
        <v>0</v>
      </c>
      <c r="S1663" s="59" t="n">
        <v>0</v>
      </c>
      <c r="T1663" s="59" t="n">
        <v>0</v>
      </c>
      <c r="U1663" s="59" t="n">
        <v>0</v>
      </c>
      <c r="V1663" s="59" t="n">
        <v>0</v>
      </c>
      <c r="W1663" s="59" t="n">
        <v>0</v>
      </c>
      <c r="X1663" s="59" t="n">
        <v>1</v>
      </c>
      <c r="Y1663" s="59" t="n">
        <f aca="false">IF(terrains!L1663&lt;=2.5,1,IF(terrains!L1663&lt;=4.5,2,IF(terrains!L1663&lt;=6.5,3,4)))</f>
        <v>2</v>
      </c>
      <c r="Z1663" s="59" t="n">
        <f aca="false">IF(terrains!R1663=1,35,IF(terrains!S1663=1,64,IF(terrains!T1663=1,IF(terrains!Y1663=1,85,104),IF(terrains!U1663=1,IF(terrains!Y1663=1,124,152),IF(terrains!V1663=1,(IF(terrains!Y1663=1,146,IF(terrains!Y1663=2,178,263))),IF(terrains!W1663=1,(IF(terrains!Y1663=1,178,IF(terrains!Y1663=2,218,321))),IF(terrains!X1663=1,IF(terrains!Y1663=1,190,IF(terrains!Y1663=2,242,IF(terrains!Y1663=3,357,896))))))))))</f>
        <v>242</v>
      </c>
      <c r="AA1663" s="152" t="n">
        <f aca="false">terrains!Z1663*terrains!F1663</f>
        <v>6576766.232256</v>
      </c>
    </row>
    <row r="1664" customFormat="false" ht="13.8" hidden="false" customHeight="false" outlineLevel="0" collapsed="false">
      <c r="A1664" s="143" t="n">
        <v>1663</v>
      </c>
      <c r="B1664" s="59" t="n">
        <v>281341.638652</v>
      </c>
      <c r="C1664" s="59" t="n">
        <v>5041069.98781</v>
      </c>
      <c r="D1664" s="59" t="s">
        <v>1231</v>
      </c>
      <c r="E1664" s="153" t="n">
        <v>2518.8</v>
      </c>
      <c r="F1664" s="150" t="n">
        <f aca="false">terrains!E1664*10.76391</f>
        <v>27112.136508</v>
      </c>
      <c r="G1664" s="59" t="s">
        <v>406</v>
      </c>
      <c r="H1664" s="59" t="n">
        <v>0</v>
      </c>
      <c r="I1664" s="59" t="n">
        <v>0</v>
      </c>
      <c r="J1664" s="59" t="n">
        <f aca="false">IF(terrains!L1664=13.5,IF(terrains!X1664=1,12,9),-0.392532+1.267037*terrains!L1664+0.472239*terrains!X1664+0.58658*terrains!W1664+0.089417*terrains!V1664+0.531633*terrains!U1664+0.337883*terrains!T1664-0.403545*terrains!S1664)</f>
        <v>1.5080235</v>
      </c>
      <c r="K1664" s="151" t="n">
        <f aca="false">IF(terrains!I1664=0,terrains!J1664,terrains!I1664)</f>
        <v>1.5080235</v>
      </c>
      <c r="L1664" s="59" t="n">
        <v>1.5</v>
      </c>
      <c r="M1664" s="59" t="n">
        <v>1</v>
      </c>
      <c r="N1664" s="59" t="n">
        <v>2</v>
      </c>
      <c r="O1664" s="59" t="s">
        <v>175</v>
      </c>
      <c r="P1664" s="59" t="n">
        <v>1</v>
      </c>
      <c r="Q1664" s="59" t="n">
        <v>1.5</v>
      </c>
      <c r="R1664" s="59" t="n">
        <v>1</v>
      </c>
      <c r="S1664" s="59" t="n">
        <v>0</v>
      </c>
      <c r="T1664" s="59" t="n">
        <v>0</v>
      </c>
      <c r="U1664" s="59" t="n">
        <v>0</v>
      </c>
      <c r="V1664" s="59" t="n">
        <v>0</v>
      </c>
      <c r="W1664" s="59" t="n">
        <v>0</v>
      </c>
      <c r="X1664" s="59" t="n">
        <v>0</v>
      </c>
      <c r="Y1664" s="59" t="n">
        <f aca="false">IF(terrains!L1664&lt;=2.5,1,IF(terrains!L1664&lt;=4.5,2,IF(terrains!L1664&lt;=6.5,3,4)))</f>
        <v>1</v>
      </c>
      <c r="Z1664" s="59" t="n">
        <f aca="false">IF(terrains!R1664=1,35,IF(terrains!S1664=1,64,IF(terrains!T1664=1,IF(terrains!Y1664=1,85,104),IF(terrains!U1664=1,IF(terrains!Y1664=1,124,152),IF(terrains!V1664=1,(IF(terrains!Y1664=1,146,IF(terrains!Y1664=2,178,263))),IF(terrains!W1664=1,(IF(terrains!Y1664=1,178,IF(terrains!Y1664=2,218,321))),IF(terrains!X1664=1,IF(terrains!Y1664=1,190,IF(terrains!Y1664=2,242,IF(terrains!Y1664=3,357,896))))))))))</f>
        <v>35</v>
      </c>
      <c r="AA1664" s="152" t="n">
        <f aca="false">terrains!Z1664*terrains!F1664</f>
        <v>948924.77778</v>
      </c>
    </row>
    <row r="1665" customFormat="false" ht="13.8" hidden="false" customHeight="false" outlineLevel="0" collapsed="false">
      <c r="A1665" s="143" t="n">
        <v>1664</v>
      </c>
      <c r="B1665" s="59" t="n">
        <v>277230.075891</v>
      </c>
      <c r="C1665" s="59" t="n">
        <v>5039670.42674</v>
      </c>
      <c r="D1665" s="59" t="s">
        <v>1232</v>
      </c>
      <c r="E1665" s="153" t="n">
        <v>2515.4</v>
      </c>
      <c r="F1665" s="150" t="n">
        <f aca="false">terrains!E1665*10.76391</f>
        <v>27075.539214</v>
      </c>
      <c r="G1665" s="59" t="s">
        <v>775</v>
      </c>
      <c r="H1665" s="59" t="n">
        <v>0.2</v>
      </c>
      <c r="I1665" s="59" t="n">
        <v>3</v>
      </c>
      <c r="J1665" s="59" t="n">
        <f aca="false">IF(terrains!L1665=13.5,IF(terrains!X1665=1,12,9),-0.392532+1.267037*terrains!L1665+0.472239*terrains!X1665+0.58658*terrains!W1665+0.089417*terrains!V1665+0.531633*terrains!U1665+0.337883*terrains!T1665-0.403545*terrains!S1665)</f>
        <v>4.0420975</v>
      </c>
      <c r="K1665" s="151" t="n">
        <f aca="false">IF(terrains!I1665=0,terrains!J1665,terrains!I1665)</f>
        <v>3</v>
      </c>
      <c r="L1665" s="59" t="n">
        <v>3.5</v>
      </c>
      <c r="M1665" s="59" t="n">
        <v>1</v>
      </c>
      <c r="N1665" s="59" t="n">
        <v>12</v>
      </c>
      <c r="O1665" s="59" t="s">
        <v>175</v>
      </c>
      <c r="P1665" s="59" t="n">
        <v>2</v>
      </c>
      <c r="Q1665" s="59" t="n">
        <v>1.5</v>
      </c>
      <c r="R1665" s="59" t="n">
        <v>1</v>
      </c>
      <c r="S1665" s="59" t="n">
        <v>0</v>
      </c>
      <c r="T1665" s="59" t="n">
        <v>0</v>
      </c>
      <c r="U1665" s="59" t="n">
        <v>0</v>
      </c>
      <c r="V1665" s="59" t="n">
        <v>0</v>
      </c>
      <c r="W1665" s="59" t="n">
        <v>0</v>
      </c>
      <c r="X1665" s="59" t="n">
        <v>0</v>
      </c>
      <c r="Y1665" s="59" t="n">
        <f aca="false">IF(terrains!L1665&lt;=2.5,1,IF(terrains!L1665&lt;=4.5,2,IF(terrains!L1665&lt;=6.5,3,4)))</f>
        <v>2</v>
      </c>
      <c r="Z1665" s="59" t="n">
        <f aca="false">IF(terrains!R1665=1,35,IF(terrains!S1665=1,64,IF(terrains!T1665=1,IF(terrains!Y1665=1,85,104),IF(terrains!U1665=1,IF(terrains!Y1665=1,124,152),IF(terrains!V1665=1,(IF(terrains!Y1665=1,146,IF(terrains!Y1665=2,178,263))),IF(terrains!W1665=1,(IF(terrains!Y1665=1,178,IF(terrains!Y1665=2,218,321))),IF(terrains!X1665=1,IF(terrains!Y1665=1,190,IF(terrains!Y1665=2,242,IF(terrains!Y1665=3,357,896))))))))))</f>
        <v>35</v>
      </c>
      <c r="AA1665" s="152" t="n">
        <f aca="false">terrains!Z1665*terrains!F1665</f>
        <v>947643.87249</v>
      </c>
    </row>
    <row r="1666" customFormat="false" ht="13.8" hidden="false" customHeight="false" outlineLevel="0" collapsed="false">
      <c r="A1666" s="143" t="n">
        <v>1665</v>
      </c>
      <c r="B1666" s="59" t="n">
        <v>297673.616559</v>
      </c>
      <c r="C1666" s="59" t="n">
        <v>5044086.49724</v>
      </c>
      <c r="D1666" s="59" t="s">
        <v>1233</v>
      </c>
      <c r="E1666" s="153" t="n">
        <v>2506.5</v>
      </c>
      <c r="F1666" s="150" t="n">
        <f aca="false">terrains!E1666*10.76391</f>
        <v>26979.740415</v>
      </c>
      <c r="G1666" s="59" t="s">
        <v>1234</v>
      </c>
      <c r="H1666" s="59" t="n">
        <v>1</v>
      </c>
      <c r="I1666" s="59" t="n">
        <v>3</v>
      </c>
      <c r="J1666" s="59" t="n">
        <f aca="false">IF(terrains!L1666=13.5,IF(terrains!X1666=1,12,9),-0.392532+1.267037*terrains!L1666+0.472239*terrains!X1666+0.58658*terrains!W1666+0.089417*terrains!V1666+0.531633*terrains!U1666+0.337883*terrains!T1666-0.403545*terrains!S1666)</f>
        <v>3.746462</v>
      </c>
      <c r="K1666" s="151" t="n">
        <f aca="false">IF(terrains!I1666=0,terrains!J1666,terrains!I1666)</f>
        <v>3</v>
      </c>
      <c r="L1666" s="59" t="n">
        <v>3</v>
      </c>
      <c r="M1666" s="59" t="n">
        <v>3</v>
      </c>
      <c r="N1666" s="59" t="n">
        <v>6</v>
      </c>
      <c r="O1666" s="59" t="s">
        <v>177</v>
      </c>
      <c r="P1666" s="59" t="n">
        <v>2</v>
      </c>
      <c r="Q1666" s="59" t="n">
        <v>2.5</v>
      </c>
      <c r="R1666" s="59" t="n">
        <v>0</v>
      </c>
      <c r="S1666" s="59" t="n">
        <v>0</v>
      </c>
      <c r="T1666" s="59" t="n">
        <v>1</v>
      </c>
      <c r="U1666" s="59" t="n">
        <v>0</v>
      </c>
      <c r="V1666" s="59" t="n">
        <v>0</v>
      </c>
      <c r="W1666" s="59" t="n">
        <v>0</v>
      </c>
      <c r="X1666" s="59" t="n">
        <v>0</v>
      </c>
      <c r="Y1666" s="59" t="n">
        <f aca="false">IF(terrains!L1666&lt;=2.5,1,IF(terrains!L1666&lt;=4.5,2,IF(terrains!L1666&lt;=6.5,3,4)))</f>
        <v>2</v>
      </c>
      <c r="Z1666" s="59" t="n">
        <f aca="false">IF(terrains!R1666=1,35,IF(terrains!S1666=1,64,IF(terrains!T1666=1,IF(terrains!Y1666=1,85,104),IF(terrains!U1666=1,IF(terrains!Y1666=1,124,152),IF(terrains!V1666=1,(IF(terrains!Y1666=1,146,IF(terrains!Y1666=2,178,263))),IF(terrains!W1666=1,(IF(terrains!Y1666=1,178,IF(terrains!Y1666=2,218,321))),IF(terrains!X1666=1,IF(terrains!Y1666=1,190,IF(terrains!Y1666=2,242,IF(terrains!Y1666=3,357,896))))))))))</f>
        <v>104</v>
      </c>
      <c r="AA1666" s="152" t="n">
        <f aca="false">terrains!Z1666*terrains!F1666</f>
        <v>2805893.00316</v>
      </c>
    </row>
    <row r="1667" customFormat="false" ht="13.8" hidden="false" customHeight="false" outlineLevel="0" collapsed="false">
      <c r="A1667" s="143" t="n">
        <v>1666</v>
      </c>
      <c r="B1667" s="59" t="n">
        <v>293204.8719</v>
      </c>
      <c r="C1667" s="59" t="n">
        <v>5034213.257</v>
      </c>
      <c r="D1667" s="59" t="s">
        <v>1235</v>
      </c>
      <c r="E1667" s="153" t="n">
        <v>2505.7</v>
      </c>
      <c r="F1667" s="150" t="n">
        <f aca="false">terrains!E1667*10.76391</f>
        <v>26971.129287</v>
      </c>
      <c r="G1667" s="59" t="s">
        <v>1236</v>
      </c>
      <c r="H1667" s="59" t="n">
        <v>0.1</v>
      </c>
      <c r="I1667" s="59" t="n">
        <v>3</v>
      </c>
      <c r="J1667" s="59" t="n">
        <f aca="false">IF(terrains!L1667=13.5,IF(terrains!X1667=1,12,9),-0.392532+1.267037*terrains!L1667+0.472239*terrains!X1667+0.58658*terrains!W1667+0.089417*terrains!V1667+0.531633*terrains!U1667+0.337883*terrains!T1667-0.403545*terrains!S1667)</f>
        <v>2.7750605</v>
      </c>
      <c r="K1667" s="151" t="n">
        <f aca="false">IF(terrains!I1667=0,terrains!J1667,terrains!I1667)</f>
        <v>3</v>
      </c>
      <c r="L1667" s="59" t="n">
        <v>2.5</v>
      </c>
      <c r="M1667" s="59" t="n">
        <v>2</v>
      </c>
      <c r="N1667" s="59" t="n">
        <v>4</v>
      </c>
      <c r="O1667" s="59" t="s">
        <v>175</v>
      </c>
      <c r="P1667" s="59" t="n">
        <v>2</v>
      </c>
      <c r="Q1667" s="59" t="n">
        <v>1.5</v>
      </c>
      <c r="R1667" s="59" t="n">
        <v>1</v>
      </c>
      <c r="S1667" s="59" t="n">
        <v>0</v>
      </c>
      <c r="T1667" s="59" t="n">
        <v>0</v>
      </c>
      <c r="U1667" s="59" t="n">
        <v>0</v>
      </c>
      <c r="V1667" s="59" t="n">
        <v>0</v>
      </c>
      <c r="W1667" s="59" t="n">
        <v>0</v>
      </c>
      <c r="X1667" s="59" t="n">
        <v>0</v>
      </c>
      <c r="Y1667" s="59" t="n">
        <f aca="false">IF(terrains!L1667&lt;=2.5,1,IF(terrains!L1667&lt;=4.5,2,IF(terrains!L1667&lt;=6.5,3,4)))</f>
        <v>1</v>
      </c>
      <c r="Z1667" s="59" t="n">
        <f aca="false">IF(terrains!R1667=1,35,IF(terrains!S1667=1,64,IF(terrains!T1667=1,IF(terrains!Y1667=1,85,104),IF(terrains!U1667=1,IF(terrains!Y1667=1,124,152),IF(terrains!V1667=1,(IF(terrains!Y1667=1,146,IF(terrains!Y1667=2,178,263))),IF(terrains!W1667=1,(IF(terrains!Y1667=1,178,IF(terrains!Y1667=2,218,321))),IF(terrains!X1667=1,IF(terrains!Y1667=1,190,IF(terrains!Y1667=2,242,IF(terrains!Y1667=3,357,896))))))))))</f>
        <v>35</v>
      </c>
      <c r="AA1667" s="152" t="n">
        <f aca="false">terrains!Z1667*terrains!F1667</f>
        <v>943989.525045</v>
      </c>
    </row>
    <row r="1668" customFormat="false" ht="13.8" hidden="false" customHeight="false" outlineLevel="0" collapsed="false">
      <c r="A1668" s="143" t="n">
        <v>1667</v>
      </c>
      <c r="B1668" s="59" t="n">
        <v>300871.426483</v>
      </c>
      <c r="C1668" s="59" t="n">
        <v>5047865.09023</v>
      </c>
      <c r="D1668" s="59" t="s">
        <v>1237</v>
      </c>
      <c r="E1668" s="153" t="n">
        <v>2499.7</v>
      </c>
      <c r="F1668" s="150" t="n">
        <f aca="false">terrains!E1668*10.76391</f>
        <v>26906.545827</v>
      </c>
      <c r="G1668" s="59" t="s">
        <v>305</v>
      </c>
      <c r="H1668" s="59" t="n">
        <v>0</v>
      </c>
      <c r="I1668" s="59" t="n">
        <v>6</v>
      </c>
      <c r="J1668" s="59" t="n">
        <f aca="false">IF(terrains!L1668=13.5,IF(terrains!X1668=1,12,9),-0.392532+1.267037*terrains!L1668+0.472239*terrains!X1668+0.58658*terrains!W1668+0.089417*terrains!V1668+0.531633*terrains!U1668+0.337883*terrains!T1668-0.403545*terrains!S1668)</f>
        <v>5.013499</v>
      </c>
      <c r="K1668" s="151" t="n">
        <f aca="false">IF(terrains!I1668=0,terrains!J1668,terrains!I1668)</f>
        <v>6</v>
      </c>
      <c r="L1668" s="59" t="n">
        <v>4</v>
      </c>
      <c r="M1668" s="59" t="n">
        <v>2</v>
      </c>
      <c r="N1668" s="59" t="n">
        <v>12</v>
      </c>
      <c r="O1668" s="59" t="s">
        <v>177</v>
      </c>
      <c r="P1668" s="59" t="n">
        <v>2</v>
      </c>
      <c r="Q1668" s="59" t="n">
        <v>2.5</v>
      </c>
      <c r="R1668" s="59" t="n">
        <v>0</v>
      </c>
      <c r="S1668" s="59" t="n">
        <v>0</v>
      </c>
      <c r="T1668" s="59" t="n">
        <v>1</v>
      </c>
      <c r="U1668" s="59" t="n">
        <v>0</v>
      </c>
      <c r="V1668" s="59" t="n">
        <v>0</v>
      </c>
      <c r="W1668" s="59" t="n">
        <v>0</v>
      </c>
      <c r="X1668" s="59" t="n">
        <v>0</v>
      </c>
      <c r="Y1668" s="59" t="n">
        <f aca="false">IF(terrains!L1668&lt;=2.5,1,IF(terrains!L1668&lt;=4.5,2,IF(terrains!L1668&lt;=6.5,3,4)))</f>
        <v>2</v>
      </c>
      <c r="Z1668" s="59" t="n">
        <f aca="false">IF(terrains!R1668=1,35,IF(terrains!S1668=1,64,IF(terrains!T1668=1,IF(terrains!Y1668=1,85,104),IF(terrains!U1668=1,IF(terrains!Y1668=1,124,152),IF(terrains!V1668=1,(IF(terrains!Y1668=1,146,IF(terrains!Y1668=2,178,263))),IF(terrains!W1668=1,(IF(terrains!Y1668=1,178,IF(terrains!Y1668=2,218,321))),IF(terrains!X1668=1,IF(terrains!Y1668=1,190,IF(terrains!Y1668=2,242,IF(terrains!Y1668=3,357,896))))))))))</f>
        <v>104</v>
      </c>
      <c r="AA1668" s="152" t="n">
        <f aca="false">terrains!Z1668*terrains!F1668</f>
        <v>2798280.766008</v>
      </c>
    </row>
    <row r="1669" customFormat="false" ht="13.8" hidden="false" customHeight="false" outlineLevel="0" collapsed="false">
      <c r="A1669" s="143" t="n">
        <v>1668</v>
      </c>
      <c r="B1669" s="59" t="n">
        <v>289651.1346</v>
      </c>
      <c r="C1669" s="59" t="n">
        <v>5041290.832</v>
      </c>
      <c r="D1669" s="59" t="s">
        <v>1238</v>
      </c>
      <c r="E1669" s="153" t="n">
        <v>2498.5</v>
      </c>
      <c r="F1669" s="150" t="n">
        <f aca="false">terrains!E1669*10.76391</f>
        <v>26893.629135</v>
      </c>
      <c r="G1669" s="59" t="s">
        <v>571</v>
      </c>
      <c r="H1669" s="59" t="n">
        <v>0</v>
      </c>
      <c r="I1669" s="59" t="n">
        <v>0</v>
      </c>
      <c r="J1669" s="59" t="n">
        <f aca="false">IF(terrains!L1669=13.5,IF(terrains!X1669=1,12,9),-0.392532+1.267037*terrains!L1669+0.472239*terrains!X1669+0.58658*terrains!W1669+0.089417*terrains!V1669+0.531633*terrains!U1669+0.337883*terrains!T1669-0.403545*terrains!S1669)</f>
        <v>3.746462</v>
      </c>
      <c r="K1669" s="151" t="n">
        <f aca="false">IF(terrains!I1669=0,terrains!J1669,terrains!I1669)</f>
        <v>3.746462</v>
      </c>
      <c r="L1669" s="59" t="n">
        <v>3</v>
      </c>
      <c r="M1669" s="59" t="n">
        <v>2</v>
      </c>
      <c r="N1669" s="59" t="n">
        <v>10</v>
      </c>
      <c r="O1669" s="59" t="s">
        <v>177</v>
      </c>
      <c r="P1669" s="59" t="n">
        <v>2</v>
      </c>
      <c r="Q1669" s="59" t="n">
        <v>1.5</v>
      </c>
      <c r="R1669" s="59" t="n">
        <v>0</v>
      </c>
      <c r="S1669" s="59" t="n">
        <v>0</v>
      </c>
      <c r="T1669" s="59" t="n">
        <v>1</v>
      </c>
      <c r="U1669" s="59" t="n">
        <v>0</v>
      </c>
      <c r="V1669" s="59" t="n">
        <v>0</v>
      </c>
      <c r="W1669" s="59" t="n">
        <v>0</v>
      </c>
      <c r="X1669" s="59" t="n">
        <v>0</v>
      </c>
      <c r="Y1669" s="59" t="n">
        <f aca="false">IF(terrains!L1669&lt;=2.5,1,IF(terrains!L1669&lt;=4.5,2,IF(terrains!L1669&lt;=6.5,3,4)))</f>
        <v>2</v>
      </c>
      <c r="Z1669" s="59" t="n">
        <f aca="false">IF(terrains!R1669=1,35,IF(terrains!S1669=1,64,IF(terrains!T1669=1,IF(terrains!Y1669=1,85,104),IF(terrains!U1669=1,IF(terrains!Y1669=1,124,152),IF(terrains!V1669=1,(IF(terrains!Y1669=1,146,IF(terrains!Y1669=2,178,263))),IF(terrains!W1669=1,(IF(terrains!Y1669=1,178,IF(terrains!Y1669=2,218,321))),IF(terrains!X1669=1,IF(terrains!Y1669=1,190,IF(terrains!Y1669=2,242,IF(terrains!Y1669=3,357,896))))))))))</f>
        <v>104</v>
      </c>
      <c r="AA1669" s="152" t="n">
        <f aca="false">terrains!Z1669*terrains!F1669</f>
        <v>2796937.43004</v>
      </c>
    </row>
    <row r="1670" customFormat="false" ht="13.8" hidden="false" customHeight="false" outlineLevel="0" collapsed="false">
      <c r="A1670" s="143" t="n">
        <v>1669</v>
      </c>
      <c r="B1670" s="59" t="n">
        <v>300059.245278</v>
      </c>
      <c r="C1670" s="59" t="n">
        <v>5039294.48849</v>
      </c>
      <c r="D1670" s="59" t="s">
        <v>1239</v>
      </c>
      <c r="E1670" s="153" t="n">
        <v>2498.1</v>
      </c>
      <c r="F1670" s="150" t="n">
        <f aca="false">terrains!E1670*10.76391</f>
        <v>26889.323571</v>
      </c>
      <c r="G1670" s="59" t="s">
        <v>309</v>
      </c>
      <c r="H1670" s="59" t="n">
        <v>2</v>
      </c>
      <c r="I1670" s="59" t="n">
        <v>6</v>
      </c>
      <c r="J1670" s="59" t="n">
        <f aca="false">IF(terrains!L1670=13.5,IF(terrains!X1670=1,12,9),-0.392532+1.267037*terrains!L1670+0.472239*terrains!X1670+0.58658*terrains!W1670+0.089417*terrains!V1670+0.531633*terrains!U1670+0.337883*terrains!T1670-0.403545*terrains!S1670)</f>
        <v>3.880818</v>
      </c>
      <c r="K1670" s="151" t="n">
        <f aca="false">IF(terrains!I1670=0,terrains!J1670,terrains!I1670)</f>
        <v>6</v>
      </c>
      <c r="L1670" s="59" t="n">
        <v>3</v>
      </c>
      <c r="M1670" s="59" t="n">
        <v>2</v>
      </c>
      <c r="N1670" s="59" t="n">
        <v>8</v>
      </c>
      <c r="O1670" s="59" t="s">
        <v>181</v>
      </c>
      <c r="P1670" s="59" t="n">
        <v>2</v>
      </c>
      <c r="Q1670" s="59" t="n">
        <v>2</v>
      </c>
      <c r="R1670" s="59" t="n">
        <v>0</v>
      </c>
      <c r="S1670" s="59" t="n">
        <v>0</v>
      </c>
      <c r="T1670" s="59" t="n">
        <v>0</v>
      </c>
      <c r="U1670" s="59" t="n">
        <v>0</v>
      </c>
      <c r="V1670" s="59" t="n">
        <v>0</v>
      </c>
      <c r="W1670" s="59" t="n">
        <v>0</v>
      </c>
      <c r="X1670" s="59" t="n">
        <v>1</v>
      </c>
      <c r="Y1670" s="59" t="n">
        <f aca="false">IF(terrains!L1670&lt;=2.5,1,IF(terrains!L1670&lt;=4.5,2,IF(terrains!L1670&lt;=6.5,3,4)))</f>
        <v>2</v>
      </c>
      <c r="Z1670" s="59" t="n">
        <f aca="false">IF(terrains!R1670=1,35,IF(terrains!S1670=1,64,IF(terrains!T1670=1,IF(terrains!Y1670=1,85,104),IF(terrains!U1670=1,IF(terrains!Y1670=1,124,152),IF(terrains!V1670=1,(IF(terrains!Y1670=1,146,IF(terrains!Y1670=2,178,263))),IF(terrains!W1670=1,(IF(terrains!Y1670=1,178,IF(terrains!Y1670=2,218,321))),IF(terrains!X1670=1,IF(terrains!Y1670=1,190,IF(terrains!Y1670=2,242,IF(terrains!Y1670=3,357,896))))))))))</f>
        <v>242</v>
      </c>
      <c r="AA1670" s="152" t="n">
        <f aca="false">terrains!Z1670*terrains!F1670</f>
        <v>6507216.304182</v>
      </c>
    </row>
    <row r="1671" customFormat="false" ht="13.8" hidden="false" customHeight="false" outlineLevel="0" collapsed="false">
      <c r="A1671" s="143" t="n">
        <v>1670</v>
      </c>
      <c r="B1671" s="59" t="n">
        <v>293358.8247</v>
      </c>
      <c r="C1671" s="59" t="n">
        <v>5046523.277</v>
      </c>
      <c r="D1671" s="59" t="s">
        <v>1240</v>
      </c>
      <c r="E1671" s="153" t="n">
        <v>2492</v>
      </c>
      <c r="F1671" s="150" t="n">
        <f aca="false">terrains!E1671*10.76391</f>
        <v>26823.66372</v>
      </c>
      <c r="G1671" s="59" t="s">
        <v>201</v>
      </c>
      <c r="H1671" s="59" t="n">
        <v>0</v>
      </c>
      <c r="I1671" s="59" t="n">
        <v>0</v>
      </c>
      <c r="J1671" s="59" t="n">
        <f aca="false">IF(terrains!L1671=13.5,IF(terrains!X1671=1,12,9),-0.392532+1.267037*terrains!L1671+0.472239*terrains!X1671+0.58658*terrains!W1671+0.089417*terrains!V1671+0.531633*terrains!U1671+0.337883*terrains!T1671-0.403545*terrains!S1671)</f>
        <v>3.1129435</v>
      </c>
      <c r="K1671" s="151" t="n">
        <f aca="false">IF(terrains!I1671=0,terrains!J1671,terrains!I1671)</f>
        <v>3.1129435</v>
      </c>
      <c r="L1671" s="59" t="n">
        <v>2.5</v>
      </c>
      <c r="M1671" s="59" t="n">
        <v>2</v>
      </c>
      <c r="N1671" s="59" t="n">
        <v>3</v>
      </c>
      <c r="O1671" s="59" t="s">
        <v>177</v>
      </c>
      <c r="P1671" s="59" t="n">
        <v>2.5</v>
      </c>
      <c r="Q1671" s="59" t="n">
        <v>2.5</v>
      </c>
      <c r="R1671" s="59" t="n">
        <v>0</v>
      </c>
      <c r="S1671" s="59" t="n">
        <v>0</v>
      </c>
      <c r="T1671" s="59" t="n">
        <v>1</v>
      </c>
      <c r="U1671" s="59" t="n">
        <v>0</v>
      </c>
      <c r="V1671" s="59" t="n">
        <v>0</v>
      </c>
      <c r="W1671" s="59" t="n">
        <v>0</v>
      </c>
      <c r="X1671" s="59" t="n">
        <v>0</v>
      </c>
      <c r="Y1671" s="59" t="n">
        <f aca="false">IF(terrains!L1671&lt;=2.5,1,IF(terrains!L1671&lt;=4.5,2,IF(terrains!L1671&lt;=6.5,3,4)))</f>
        <v>1</v>
      </c>
      <c r="Z1671" s="59" t="n">
        <f aca="false">IF(terrains!R1671=1,35,IF(terrains!S1671=1,64,IF(terrains!T1671=1,IF(terrains!Y1671=1,85,104),IF(terrains!U1671=1,IF(terrains!Y1671=1,124,152),IF(terrains!V1671=1,(IF(terrains!Y1671=1,146,IF(terrains!Y1671=2,178,263))),IF(terrains!W1671=1,(IF(terrains!Y1671=1,178,IF(terrains!Y1671=2,218,321))),IF(terrains!X1671=1,IF(terrains!Y1671=1,190,IF(terrains!Y1671=2,242,IF(terrains!Y1671=3,357,896))))))))))</f>
        <v>85</v>
      </c>
      <c r="AA1671" s="152" t="n">
        <f aca="false">terrains!Z1671*terrains!F1671</f>
        <v>2280011.4162</v>
      </c>
    </row>
    <row r="1672" customFormat="false" ht="13.8" hidden="false" customHeight="false" outlineLevel="0" collapsed="false">
      <c r="A1672" s="143" t="n">
        <v>1671</v>
      </c>
      <c r="B1672" s="59" t="n">
        <v>293182.884751</v>
      </c>
      <c r="C1672" s="59" t="n">
        <v>5032157.56108</v>
      </c>
      <c r="D1672" s="59" t="s">
        <v>1241</v>
      </c>
      <c r="E1672" s="153" t="n">
        <v>2486.3</v>
      </c>
      <c r="F1672" s="150" t="n">
        <f aca="false">terrains!E1672*10.76391</f>
        <v>26762.309433</v>
      </c>
      <c r="G1672" s="59" t="s">
        <v>350</v>
      </c>
      <c r="H1672" s="59" t="n">
        <v>0</v>
      </c>
      <c r="I1672" s="59" t="n">
        <v>0</v>
      </c>
      <c r="J1672" s="59" t="n">
        <f aca="false">IF(terrains!L1672=13.5,IF(terrains!X1672=1,12,9),-0.392532+1.267037*terrains!L1672+0.472239*terrains!X1672+0.58658*terrains!W1672+0.089417*terrains!V1672+0.531633*terrains!U1672+0.337883*terrains!T1672-0.403545*terrains!S1672)</f>
        <v>1.737997</v>
      </c>
      <c r="K1672" s="151" t="n">
        <f aca="false">IF(terrains!I1672=0,terrains!J1672,terrains!I1672)</f>
        <v>1.737997</v>
      </c>
      <c r="L1672" s="59" t="n">
        <v>2</v>
      </c>
      <c r="M1672" s="59" t="n">
        <v>1</v>
      </c>
      <c r="N1672" s="59" t="n">
        <v>4</v>
      </c>
      <c r="O1672" s="59" t="s">
        <v>176</v>
      </c>
      <c r="P1672" s="59" t="n">
        <v>1.5</v>
      </c>
      <c r="Q1672" s="59" t="n">
        <v>1.5</v>
      </c>
      <c r="R1672" s="59" t="n">
        <v>0</v>
      </c>
      <c r="S1672" s="59" t="n">
        <v>1</v>
      </c>
      <c r="T1672" s="59" t="n">
        <v>0</v>
      </c>
      <c r="U1672" s="59" t="n">
        <v>0</v>
      </c>
      <c r="V1672" s="59" t="n">
        <v>0</v>
      </c>
      <c r="W1672" s="59" t="n">
        <v>0</v>
      </c>
      <c r="X1672" s="59" t="n">
        <v>0</v>
      </c>
      <c r="Y1672" s="59" t="n">
        <f aca="false">IF(terrains!L1672&lt;=2.5,1,IF(terrains!L1672&lt;=4.5,2,IF(terrains!L1672&lt;=6.5,3,4)))</f>
        <v>1</v>
      </c>
      <c r="Z1672" s="59" t="n">
        <f aca="false">IF(terrains!R1672=1,35,IF(terrains!S1672=1,64,IF(terrains!T1672=1,IF(terrains!Y1672=1,85,104),IF(terrains!U1672=1,IF(terrains!Y1672=1,124,152),IF(terrains!V1672=1,(IF(terrains!Y1672=1,146,IF(terrains!Y1672=2,178,263))),IF(terrains!W1672=1,(IF(terrains!Y1672=1,178,IF(terrains!Y1672=2,218,321))),IF(terrains!X1672=1,IF(terrains!Y1672=1,190,IF(terrains!Y1672=2,242,IF(terrains!Y1672=3,357,896))))))))))</f>
        <v>64</v>
      </c>
      <c r="AA1672" s="152" t="n">
        <f aca="false">terrains!Z1672*terrains!F1672</f>
        <v>1712787.803712</v>
      </c>
    </row>
    <row r="1673" customFormat="false" ht="13.8" hidden="false" customHeight="false" outlineLevel="0" collapsed="false">
      <c r="A1673" s="143" t="n">
        <v>1672</v>
      </c>
      <c r="B1673" s="59" t="n">
        <v>299198.485756</v>
      </c>
      <c r="C1673" s="59" t="n">
        <v>5050760.09369</v>
      </c>
      <c r="D1673" s="59" t="s">
        <v>1242</v>
      </c>
      <c r="E1673" s="153" t="n">
        <v>2469.8</v>
      </c>
      <c r="F1673" s="150" t="n">
        <f aca="false">terrains!E1673*10.76391</f>
        <v>26584.704918</v>
      </c>
      <c r="G1673" s="59" t="s">
        <v>302</v>
      </c>
      <c r="H1673" s="59" t="n">
        <v>0.7</v>
      </c>
      <c r="I1673" s="59" t="n">
        <v>6</v>
      </c>
      <c r="J1673" s="59" t="n">
        <f aca="false">IF(terrains!L1673=13.5,IF(terrains!X1673=1,12,9),-0.392532+1.267037*terrains!L1673+0.472239*terrains!X1673+0.58658*terrains!W1673+0.089417*terrains!V1673+0.531633*terrains!U1673+0.337883*terrains!T1673-0.403545*terrains!S1673)</f>
        <v>4.272071</v>
      </c>
      <c r="K1673" s="151" t="n">
        <f aca="false">IF(terrains!I1673=0,terrains!J1673,terrains!I1673)</f>
        <v>6</v>
      </c>
      <c r="L1673" s="59" t="n">
        <v>4</v>
      </c>
      <c r="M1673" s="59" t="n">
        <v>2</v>
      </c>
      <c r="N1673" s="59" t="n">
        <v>12</v>
      </c>
      <c r="O1673" s="59" t="s">
        <v>176</v>
      </c>
      <c r="P1673" s="59" t="n">
        <v>2</v>
      </c>
      <c r="Q1673" s="59" t="n">
        <v>2</v>
      </c>
      <c r="R1673" s="59" t="n">
        <v>0</v>
      </c>
      <c r="S1673" s="59" t="n">
        <v>1</v>
      </c>
      <c r="T1673" s="59" t="n">
        <v>0</v>
      </c>
      <c r="U1673" s="59" t="n">
        <v>0</v>
      </c>
      <c r="V1673" s="59" t="n">
        <v>0</v>
      </c>
      <c r="W1673" s="59" t="n">
        <v>0</v>
      </c>
      <c r="X1673" s="59" t="n">
        <v>0</v>
      </c>
      <c r="Y1673" s="59" t="n">
        <f aca="false">IF(terrains!L1673&lt;=2.5,1,IF(terrains!L1673&lt;=4.5,2,IF(terrains!L1673&lt;=6.5,3,4)))</f>
        <v>2</v>
      </c>
      <c r="Z1673" s="59" t="n">
        <f aca="false">IF(terrains!R1673=1,35,IF(terrains!S1673=1,64,IF(terrains!T1673=1,IF(terrains!Y1673=1,85,104),IF(terrains!U1673=1,IF(terrains!Y1673=1,124,152),IF(terrains!V1673=1,(IF(terrains!Y1673=1,146,IF(terrains!Y1673=2,178,263))),IF(terrains!W1673=1,(IF(terrains!Y1673=1,178,IF(terrains!Y1673=2,218,321))),IF(terrains!X1673=1,IF(terrains!Y1673=1,190,IF(terrains!Y1673=2,242,IF(terrains!Y1673=3,357,896))))))))))</f>
        <v>64</v>
      </c>
      <c r="AA1673" s="152" t="n">
        <f aca="false">terrains!Z1673*terrains!F1673</f>
        <v>1701421.114752</v>
      </c>
    </row>
    <row r="1674" customFormat="false" ht="13.8" hidden="false" customHeight="false" outlineLevel="0" collapsed="false">
      <c r="A1674" s="143" t="n">
        <v>1673</v>
      </c>
      <c r="B1674" s="59" t="n">
        <v>299711.076675</v>
      </c>
      <c r="C1674" s="59" t="n">
        <v>5040714.54839</v>
      </c>
      <c r="D1674" s="59" t="s">
        <v>1243</v>
      </c>
      <c r="E1674" s="153" t="n">
        <v>2469.2</v>
      </c>
      <c r="F1674" s="150" t="n">
        <f aca="false">terrains!E1674*10.76391</f>
        <v>26578.246572</v>
      </c>
      <c r="G1674" s="59" t="s">
        <v>487</v>
      </c>
      <c r="H1674" s="59" t="n">
        <v>0</v>
      </c>
      <c r="I1674" s="59" t="n">
        <v>12</v>
      </c>
      <c r="J1674" s="59" t="n">
        <f aca="false">IF(terrains!L1674=13.5,IF(terrains!X1674=1,12,9),-0.392532+1.267037*terrains!L1674+0.472239*terrains!X1674+0.58658*terrains!W1674+0.089417*terrains!V1674+0.531633*terrains!U1674+0.337883*terrains!T1674-0.403545*terrains!S1674)</f>
        <v>12</v>
      </c>
      <c r="K1674" s="151" t="n">
        <f aca="false">IF(terrains!I1674=0,terrains!J1674,terrains!I1674)</f>
        <v>12</v>
      </c>
      <c r="L1674" s="59" t="n">
        <v>13.5</v>
      </c>
      <c r="M1674" s="59" t="n">
        <v>0</v>
      </c>
      <c r="N1674" s="59" t="n">
        <v>0</v>
      </c>
      <c r="O1674" s="59" t="s">
        <v>181</v>
      </c>
      <c r="P1674" s="59" t="n">
        <v>0</v>
      </c>
      <c r="Q1674" s="59" t="n">
        <v>0</v>
      </c>
      <c r="R1674" s="59" t="n">
        <v>0</v>
      </c>
      <c r="S1674" s="59" t="n">
        <v>0</v>
      </c>
      <c r="T1674" s="59" t="n">
        <v>0</v>
      </c>
      <c r="U1674" s="59" t="n">
        <v>0</v>
      </c>
      <c r="V1674" s="59" t="n">
        <v>0</v>
      </c>
      <c r="W1674" s="59" t="n">
        <v>0</v>
      </c>
      <c r="X1674" s="59" t="n">
        <v>1</v>
      </c>
      <c r="Y1674" s="59" t="n">
        <f aca="false">IF(terrains!L1674&lt;=2.5,1,IF(terrains!L1674&lt;=4.5,2,IF(terrains!L1674&lt;=6.5,3,4)))</f>
        <v>4</v>
      </c>
      <c r="Z1674" s="59" t="n">
        <f aca="false">IF(terrains!R1674=1,35,IF(terrains!S1674=1,64,IF(terrains!T1674=1,IF(terrains!Y1674=1,85,104),IF(terrains!U1674=1,IF(terrains!Y1674=1,124,152),IF(terrains!V1674=1,(IF(terrains!Y1674=1,146,IF(terrains!Y1674=2,178,263))),IF(terrains!W1674=1,(IF(terrains!Y1674=1,178,IF(terrains!Y1674=2,218,321))),IF(terrains!X1674=1,IF(terrains!Y1674=1,190,IF(terrains!Y1674=2,242,IF(terrains!Y1674=3,357,896))))))))))</f>
        <v>896</v>
      </c>
      <c r="AA1674" s="152" t="n">
        <f aca="false">terrains!Z1674*terrains!F1674</f>
        <v>23814108.928512</v>
      </c>
    </row>
    <row r="1675" customFormat="false" ht="13.8" hidden="false" customHeight="false" outlineLevel="0" collapsed="false">
      <c r="A1675" s="143" t="n">
        <v>1674</v>
      </c>
      <c r="B1675" s="59" t="n">
        <v>295427.6719</v>
      </c>
      <c r="C1675" s="59" t="n">
        <v>5043479.622</v>
      </c>
      <c r="D1675" s="59" t="s">
        <v>1244</v>
      </c>
      <c r="E1675" s="153" t="n">
        <v>2468.6</v>
      </c>
      <c r="F1675" s="150" t="n">
        <f aca="false">terrains!E1675*10.76391</f>
        <v>26571.788226</v>
      </c>
      <c r="G1675" s="59" t="s">
        <v>541</v>
      </c>
      <c r="H1675" s="59" t="n">
        <v>1</v>
      </c>
      <c r="I1675" s="59" t="n">
        <v>4.5</v>
      </c>
      <c r="J1675" s="59" t="n">
        <f aca="false">IF(terrains!L1675=13.5,IF(terrains!X1675=1,12,9),-0.392532+1.267037*terrains!L1675+0.472239*terrains!X1675+0.58658*terrains!W1675+0.089417*terrains!V1675+0.531633*terrains!U1675+0.337883*terrains!T1675-0.403545*terrains!S1675)</f>
        <v>3.940212</v>
      </c>
      <c r="K1675" s="151" t="n">
        <f aca="false">IF(terrains!I1675=0,terrains!J1675,terrains!I1675)</f>
        <v>4.5</v>
      </c>
      <c r="L1675" s="59" t="n">
        <v>3</v>
      </c>
      <c r="M1675" s="59" t="n">
        <v>3</v>
      </c>
      <c r="N1675" s="59" t="n">
        <v>6</v>
      </c>
      <c r="O1675" s="59" t="s">
        <v>178</v>
      </c>
      <c r="P1675" s="59" t="n">
        <v>2</v>
      </c>
      <c r="Q1675" s="59" t="n">
        <v>2.5</v>
      </c>
      <c r="R1675" s="59" t="n">
        <v>0</v>
      </c>
      <c r="S1675" s="59" t="n">
        <v>0</v>
      </c>
      <c r="T1675" s="59" t="n">
        <v>0</v>
      </c>
      <c r="U1675" s="59" t="n">
        <v>1</v>
      </c>
      <c r="V1675" s="59" t="n">
        <v>0</v>
      </c>
      <c r="W1675" s="59" t="n">
        <v>0</v>
      </c>
      <c r="X1675" s="59" t="n">
        <v>0</v>
      </c>
      <c r="Y1675" s="59" t="n">
        <f aca="false">IF(terrains!L1675&lt;=2.5,1,IF(terrains!L1675&lt;=4.5,2,IF(terrains!L1675&lt;=6.5,3,4)))</f>
        <v>2</v>
      </c>
      <c r="Z1675" s="59" t="n">
        <f aca="false">IF(terrains!R1675=1,35,IF(terrains!S1675=1,64,IF(terrains!T1675=1,IF(terrains!Y1675=1,85,104),IF(terrains!U1675=1,IF(terrains!Y1675=1,124,152),IF(terrains!V1675=1,(IF(terrains!Y1675=1,146,IF(terrains!Y1675=2,178,263))),IF(terrains!W1675=1,(IF(terrains!Y1675=1,178,IF(terrains!Y1675=2,218,321))),IF(terrains!X1675=1,IF(terrains!Y1675=1,190,IF(terrains!Y1675=2,242,IF(terrains!Y1675=3,357,896))))))))))</f>
        <v>152</v>
      </c>
      <c r="AA1675" s="152" t="n">
        <f aca="false">terrains!Z1675*terrains!F1675</f>
        <v>4038911.810352</v>
      </c>
    </row>
    <row r="1676" customFormat="false" ht="13.8" hidden="false" customHeight="false" outlineLevel="0" collapsed="false">
      <c r="A1676" s="143" t="n">
        <v>1675</v>
      </c>
      <c r="B1676" s="59" t="n">
        <v>302740.523</v>
      </c>
      <c r="C1676" s="59" t="n">
        <v>5052225.682</v>
      </c>
      <c r="D1676" s="59" t="s">
        <v>1245</v>
      </c>
      <c r="E1676" s="153" t="n">
        <v>2467.4</v>
      </c>
      <c r="F1676" s="150" t="n">
        <f aca="false">terrains!E1676*10.76391</f>
        <v>26558.871534</v>
      </c>
      <c r="G1676" s="59" t="s">
        <v>361</v>
      </c>
      <c r="H1676" s="59" t="n">
        <v>0</v>
      </c>
      <c r="I1676" s="59" t="n">
        <v>0</v>
      </c>
      <c r="J1676" s="59" t="n">
        <f aca="false">IF(terrains!L1676=13.5,IF(terrains!X1676=1,12,9),-0.392532+1.267037*terrains!L1676+0.472239*terrains!X1676+0.58658*terrains!W1676+0.089417*terrains!V1676+0.531633*terrains!U1676+0.337883*terrains!T1676-0.403545*terrains!S1676)</f>
        <v>3.6385525</v>
      </c>
      <c r="K1676" s="151" t="n">
        <f aca="false">IF(terrains!I1676=0,terrains!J1676,terrains!I1676)</f>
        <v>3.6385525</v>
      </c>
      <c r="L1676" s="59" t="n">
        <v>3.5</v>
      </c>
      <c r="M1676" s="59" t="n">
        <v>3</v>
      </c>
      <c r="N1676" s="59" t="n">
        <v>8</v>
      </c>
      <c r="O1676" s="59" t="s">
        <v>176</v>
      </c>
      <c r="P1676" s="59" t="n">
        <v>1.5</v>
      </c>
      <c r="Q1676" s="59" t="n">
        <v>2</v>
      </c>
      <c r="R1676" s="59" t="n">
        <v>0</v>
      </c>
      <c r="S1676" s="59" t="n">
        <v>1</v>
      </c>
      <c r="T1676" s="59" t="n">
        <v>0</v>
      </c>
      <c r="U1676" s="59" t="n">
        <v>0</v>
      </c>
      <c r="V1676" s="59" t="n">
        <v>0</v>
      </c>
      <c r="W1676" s="59" t="n">
        <v>0</v>
      </c>
      <c r="X1676" s="59" t="n">
        <v>0</v>
      </c>
      <c r="Y1676" s="59" t="n">
        <f aca="false">IF(terrains!L1676&lt;=2.5,1,IF(terrains!L1676&lt;=4.5,2,IF(terrains!L1676&lt;=6.5,3,4)))</f>
        <v>2</v>
      </c>
      <c r="Z1676" s="59" t="n">
        <f aca="false">IF(terrains!R1676=1,35,IF(terrains!S1676=1,64,IF(terrains!T1676=1,IF(terrains!Y1676=1,85,104),IF(terrains!U1676=1,IF(terrains!Y1676=1,124,152),IF(terrains!V1676=1,(IF(terrains!Y1676=1,146,IF(terrains!Y1676=2,178,263))),IF(terrains!W1676=1,(IF(terrains!Y1676=1,178,IF(terrains!Y1676=2,218,321))),IF(terrains!X1676=1,IF(terrains!Y1676=1,190,IF(terrains!Y1676=2,242,IF(terrains!Y1676=3,357,896))))))))))</f>
        <v>64</v>
      </c>
      <c r="AA1676" s="152" t="n">
        <f aca="false">terrains!Z1676*terrains!F1676</f>
        <v>1699767.778176</v>
      </c>
    </row>
    <row r="1677" customFormat="false" ht="13.8" hidden="false" customHeight="false" outlineLevel="0" collapsed="false">
      <c r="A1677" s="143" t="n">
        <v>1676</v>
      </c>
      <c r="B1677" s="59" t="n">
        <v>302368.461247</v>
      </c>
      <c r="C1677" s="59" t="n">
        <v>5052515.11615</v>
      </c>
      <c r="D1677" s="59" t="s">
        <v>1246</v>
      </c>
      <c r="E1677" s="153" t="n">
        <v>2466.3</v>
      </c>
      <c r="F1677" s="150" t="n">
        <f aca="false">terrains!E1677*10.76391</f>
        <v>26547.031233</v>
      </c>
      <c r="G1677" s="59" t="s">
        <v>1019</v>
      </c>
      <c r="H1677" s="59" t="n">
        <v>0</v>
      </c>
      <c r="I1677" s="59" t="n">
        <v>0</v>
      </c>
      <c r="J1677" s="59" t="n">
        <f aca="false">IF(terrains!L1677=13.5,IF(terrains!X1677=1,12,9),-0.392532+1.267037*terrains!L1677+0.472239*terrains!X1677+0.58658*terrains!W1677+0.089417*terrains!V1677+0.531633*terrains!U1677+0.337883*terrains!T1677-0.403545*terrains!S1677)</f>
        <v>3.6385525</v>
      </c>
      <c r="K1677" s="151" t="n">
        <f aca="false">IF(terrains!I1677=0,terrains!J1677,terrains!I1677)</f>
        <v>3.6385525</v>
      </c>
      <c r="L1677" s="59" t="n">
        <v>3.5</v>
      </c>
      <c r="M1677" s="59" t="n">
        <v>3</v>
      </c>
      <c r="N1677" s="59" t="n">
        <v>8</v>
      </c>
      <c r="O1677" s="59" t="s">
        <v>176</v>
      </c>
      <c r="P1677" s="59" t="n">
        <v>1.5</v>
      </c>
      <c r="Q1677" s="59" t="n">
        <v>2.5</v>
      </c>
      <c r="R1677" s="59" t="n">
        <v>0</v>
      </c>
      <c r="S1677" s="59" t="n">
        <v>1</v>
      </c>
      <c r="T1677" s="59" t="n">
        <v>0</v>
      </c>
      <c r="U1677" s="59" t="n">
        <v>0</v>
      </c>
      <c r="V1677" s="59" t="n">
        <v>0</v>
      </c>
      <c r="W1677" s="59" t="n">
        <v>0</v>
      </c>
      <c r="X1677" s="59" t="n">
        <v>0</v>
      </c>
      <c r="Y1677" s="59" t="n">
        <f aca="false">IF(terrains!L1677&lt;=2.5,1,IF(terrains!L1677&lt;=4.5,2,IF(terrains!L1677&lt;=6.5,3,4)))</f>
        <v>2</v>
      </c>
      <c r="Z1677" s="59" t="n">
        <f aca="false">IF(terrains!R1677=1,35,IF(terrains!S1677=1,64,IF(terrains!T1677=1,IF(terrains!Y1677=1,85,104),IF(terrains!U1677=1,IF(terrains!Y1677=1,124,152),IF(terrains!V1677=1,(IF(terrains!Y1677=1,146,IF(terrains!Y1677=2,178,263))),IF(terrains!W1677=1,(IF(terrains!Y1677=1,178,IF(terrains!Y1677=2,218,321))),IF(terrains!X1677=1,IF(terrains!Y1677=1,190,IF(terrains!Y1677=2,242,IF(terrains!Y1677=3,357,896))))))))))</f>
        <v>64</v>
      </c>
      <c r="AA1677" s="152" t="n">
        <f aca="false">terrains!Z1677*terrains!F1677</f>
        <v>1699009.998912</v>
      </c>
    </row>
    <row r="1678" customFormat="false" ht="13.8" hidden="false" customHeight="false" outlineLevel="0" collapsed="false">
      <c r="A1678" s="143" t="n">
        <v>1677</v>
      </c>
      <c r="B1678" s="59" t="n">
        <v>294140.8849</v>
      </c>
      <c r="C1678" s="59" t="n">
        <v>5032307.436</v>
      </c>
      <c r="D1678" s="59" t="s">
        <v>1247</v>
      </c>
      <c r="E1678" s="153" t="n">
        <v>2465.8</v>
      </c>
      <c r="F1678" s="150" t="n">
        <f aca="false">terrains!E1678*10.76391</f>
        <v>26541.649278</v>
      </c>
      <c r="G1678" s="59" t="s">
        <v>222</v>
      </c>
      <c r="H1678" s="59" t="n">
        <v>0</v>
      </c>
      <c r="I1678" s="59" t="n">
        <v>0</v>
      </c>
      <c r="J1678" s="59" t="n">
        <f aca="false">IF(terrains!L1678=13.5,IF(terrains!X1678=1,12,9),-0.392532+1.267037*terrains!L1678+0.472239*terrains!X1678+0.58658*terrains!W1678+0.089417*terrains!V1678+0.531633*terrains!U1678+0.337883*terrains!T1678-0.403545*terrains!S1678)</f>
        <v>2.3715155</v>
      </c>
      <c r="K1678" s="151" t="n">
        <f aca="false">IF(terrains!I1678=0,terrains!J1678,terrains!I1678)</f>
        <v>2.3715155</v>
      </c>
      <c r="L1678" s="59" t="n">
        <v>2.5</v>
      </c>
      <c r="M1678" s="59" t="n">
        <v>1</v>
      </c>
      <c r="N1678" s="59" t="n">
        <v>5</v>
      </c>
      <c r="O1678" s="59" t="s">
        <v>176</v>
      </c>
      <c r="P1678" s="59" t="n">
        <v>2</v>
      </c>
      <c r="Q1678" s="59" t="n">
        <v>1.5</v>
      </c>
      <c r="R1678" s="59" t="n">
        <v>0</v>
      </c>
      <c r="S1678" s="59" t="n">
        <v>1</v>
      </c>
      <c r="T1678" s="59" t="n">
        <v>0</v>
      </c>
      <c r="U1678" s="59" t="n">
        <v>0</v>
      </c>
      <c r="V1678" s="59" t="n">
        <v>0</v>
      </c>
      <c r="W1678" s="59" t="n">
        <v>0</v>
      </c>
      <c r="X1678" s="59" t="n">
        <v>0</v>
      </c>
      <c r="Y1678" s="59" t="n">
        <f aca="false">IF(terrains!L1678&lt;=2.5,1,IF(terrains!L1678&lt;=4.5,2,IF(terrains!L1678&lt;=6.5,3,4)))</f>
        <v>1</v>
      </c>
      <c r="Z1678" s="59" t="n">
        <f aca="false">IF(terrains!R1678=1,35,IF(terrains!S1678=1,64,IF(terrains!T1678=1,IF(terrains!Y1678=1,85,104),IF(terrains!U1678=1,IF(terrains!Y1678=1,124,152),IF(terrains!V1678=1,(IF(terrains!Y1678=1,146,IF(terrains!Y1678=2,178,263))),IF(terrains!W1678=1,(IF(terrains!Y1678=1,178,IF(terrains!Y1678=2,218,321))),IF(terrains!X1678=1,IF(terrains!Y1678=1,190,IF(terrains!Y1678=2,242,IF(terrains!Y1678=3,357,896))))))))))</f>
        <v>64</v>
      </c>
      <c r="AA1678" s="152" t="n">
        <f aca="false">terrains!Z1678*terrains!F1678</f>
        <v>1698665.553792</v>
      </c>
    </row>
    <row r="1679" customFormat="false" ht="13.8" hidden="false" customHeight="false" outlineLevel="0" collapsed="false">
      <c r="A1679" s="143" t="n">
        <v>1678</v>
      </c>
      <c r="B1679" s="59" t="n">
        <v>305614.20768</v>
      </c>
      <c r="C1679" s="59" t="n">
        <v>5057164.29544</v>
      </c>
      <c r="D1679" s="59" t="s">
        <v>1248</v>
      </c>
      <c r="E1679" s="153" t="n">
        <v>2457.4</v>
      </c>
      <c r="F1679" s="150" t="n">
        <f aca="false">terrains!E1679*10.76391</f>
        <v>26451.232434</v>
      </c>
      <c r="G1679" s="59" t="s">
        <v>354</v>
      </c>
      <c r="H1679" s="59" t="n">
        <v>0</v>
      </c>
      <c r="I1679" s="59" t="n">
        <v>0</v>
      </c>
      <c r="J1679" s="59" t="n">
        <f aca="false">IF(terrains!L1679=13.5,IF(terrains!X1679=1,12,9),-0.392532+1.267037*terrains!L1679+0.472239*terrains!X1679+0.58658*terrains!W1679+0.089417*terrains!V1679+0.531633*terrains!U1679+0.337883*terrains!T1679-0.403545*terrains!S1679)</f>
        <v>2.141542</v>
      </c>
      <c r="K1679" s="151" t="n">
        <f aca="false">IF(terrains!I1679=0,terrains!J1679,terrains!I1679)</f>
        <v>2.141542</v>
      </c>
      <c r="L1679" s="59" t="n">
        <v>2</v>
      </c>
      <c r="M1679" s="59" t="n">
        <v>1</v>
      </c>
      <c r="N1679" s="59" t="n">
        <v>3</v>
      </c>
      <c r="O1679" s="59" t="s">
        <v>175</v>
      </c>
      <c r="P1679" s="59" t="n">
        <v>2</v>
      </c>
      <c r="Q1679" s="59" t="n">
        <v>1.5</v>
      </c>
      <c r="R1679" s="59" t="n">
        <v>1</v>
      </c>
      <c r="S1679" s="59" t="n">
        <v>0</v>
      </c>
      <c r="T1679" s="59" t="n">
        <v>0</v>
      </c>
      <c r="U1679" s="59" t="n">
        <v>0</v>
      </c>
      <c r="V1679" s="59" t="n">
        <v>0</v>
      </c>
      <c r="W1679" s="59" t="n">
        <v>0</v>
      </c>
      <c r="X1679" s="59" t="n">
        <v>0</v>
      </c>
      <c r="Y1679" s="59" t="n">
        <f aca="false">IF(terrains!L1679&lt;=2.5,1,IF(terrains!L1679&lt;=4.5,2,IF(terrains!L1679&lt;=6.5,3,4)))</f>
        <v>1</v>
      </c>
      <c r="Z1679" s="59" t="n">
        <f aca="false">IF(terrains!R1679=1,35,IF(terrains!S1679=1,64,IF(terrains!T1679=1,IF(terrains!Y1679=1,85,104),IF(terrains!U1679=1,IF(terrains!Y1679=1,124,152),IF(terrains!V1679=1,(IF(terrains!Y1679=1,146,IF(terrains!Y1679=2,178,263))),IF(terrains!W1679=1,(IF(terrains!Y1679=1,178,IF(terrains!Y1679=2,218,321))),IF(terrains!X1679=1,IF(terrains!Y1679=1,190,IF(terrains!Y1679=2,242,IF(terrains!Y1679=3,357,896))))))))))</f>
        <v>35</v>
      </c>
      <c r="AA1679" s="152" t="n">
        <f aca="false">terrains!Z1679*terrains!F1679</f>
        <v>925793.13519</v>
      </c>
    </row>
    <row r="1680" customFormat="false" ht="13.8" hidden="false" customHeight="false" outlineLevel="0" collapsed="false">
      <c r="A1680" s="143" t="n">
        <v>1679</v>
      </c>
      <c r="B1680" s="59" t="n">
        <v>275629.6279</v>
      </c>
      <c r="C1680" s="59" t="n">
        <v>5036060.187</v>
      </c>
      <c r="D1680" s="59" t="s">
        <v>1249</v>
      </c>
      <c r="E1680" s="153" t="n">
        <v>2453.5</v>
      </c>
      <c r="F1680" s="150" t="n">
        <f aca="false">terrains!E1680*10.76391</f>
        <v>26409.253185</v>
      </c>
      <c r="G1680" s="59" t="s">
        <v>709</v>
      </c>
      <c r="H1680" s="59" t="n">
        <v>0</v>
      </c>
      <c r="I1680" s="59" t="n">
        <v>0</v>
      </c>
      <c r="J1680" s="59" t="n">
        <f aca="false">IF(terrains!L1680=13.5,IF(terrains!X1680=1,12,9),-0.392532+1.267037*terrains!L1680+0.472239*terrains!X1680+0.58658*terrains!W1680+0.089417*terrains!V1680+0.531633*terrains!U1680+0.337883*terrains!T1680-0.403545*terrains!S1680)</f>
        <v>2.141542</v>
      </c>
      <c r="K1680" s="151" t="n">
        <f aca="false">IF(terrains!I1680=0,terrains!J1680,terrains!I1680)</f>
        <v>2.141542</v>
      </c>
      <c r="L1680" s="59" t="n">
        <v>2</v>
      </c>
      <c r="M1680" s="59" t="n">
        <v>1</v>
      </c>
      <c r="N1680" s="59" t="n">
        <v>4</v>
      </c>
      <c r="O1680" s="59" t="s">
        <v>175</v>
      </c>
      <c r="P1680" s="59" t="n">
        <v>2</v>
      </c>
      <c r="Q1680" s="59" t="n">
        <v>1.5</v>
      </c>
      <c r="R1680" s="59" t="n">
        <v>1</v>
      </c>
      <c r="S1680" s="59" t="n">
        <v>0</v>
      </c>
      <c r="T1680" s="59" t="n">
        <v>0</v>
      </c>
      <c r="U1680" s="59" t="n">
        <v>0</v>
      </c>
      <c r="V1680" s="59" t="n">
        <v>0</v>
      </c>
      <c r="W1680" s="59" t="n">
        <v>0</v>
      </c>
      <c r="X1680" s="59" t="n">
        <v>0</v>
      </c>
      <c r="Y1680" s="59" t="n">
        <f aca="false">IF(terrains!L1680&lt;=2.5,1,IF(terrains!L1680&lt;=4.5,2,IF(terrains!L1680&lt;=6.5,3,4)))</f>
        <v>1</v>
      </c>
      <c r="Z1680" s="59" t="n">
        <f aca="false">IF(terrains!R1680=1,35,IF(terrains!S1680=1,64,IF(terrains!T1680=1,IF(terrains!Y1680=1,85,104),IF(terrains!U1680=1,IF(terrains!Y1680=1,124,152),IF(terrains!V1680=1,(IF(terrains!Y1680=1,146,IF(terrains!Y1680=2,178,263))),IF(terrains!W1680=1,(IF(terrains!Y1680=1,178,IF(terrains!Y1680=2,218,321))),IF(terrains!X1680=1,IF(terrains!Y1680=1,190,IF(terrains!Y1680=2,242,IF(terrains!Y1680=3,357,896))))))))))</f>
        <v>35</v>
      </c>
      <c r="AA1680" s="152" t="n">
        <f aca="false">terrains!Z1680*terrains!F1680</f>
        <v>924323.861475</v>
      </c>
    </row>
    <row r="1681" customFormat="false" ht="13.8" hidden="false" customHeight="false" outlineLevel="0" collapsed="false">
      <c r="A1681" s="143" t="n">
        <v>1680</v>
      </c>
      <c r="B1681" s="59" t="n">
        <v>299419.595868</v>
      </c>
      <c r="C1681" s="59" t="n">
        <v>5044928.4972</v>
      </c>
      <c r="D1681" s="59" t="s">
        <v>1250</v>
      </c>
      <c r="E1681" s="153" t="n">
        <v>2453.1</v>
      </c>
      <c r="F1681" s="150" t="n">
        <f aca="false">terrains!E1681*10.76391</f>
        <v>26404.947621</v>
      </c>
      <c r="G1681" s="59" t="s">
        <v>220</v>
      </c>
      <c r="H1681" s="59" t="n">
        <v>0</v>
      </c>
      <c r="I1681" s="59" t="n">
        <v>0</v>
      </c>
      <c r="J1681" s="59" t="n">
        <f aca="false">IF(terrains!L1681=13.5,IF(terrains!X1681=1,12,9),-0.392532+1.267037*terrains!L1681+0.472239*terrains!X1681+0.58658*terrains!W1681+0.089417*terrains!V1681+0.531633*terrains!U1681+0.337883*terrains!T1681-0.403545*terrains!S1681)</f>
        <v>3.940212</v>
      </c>
      <c r="K1681" s="151" t="n">
        <f aca="false">IF(terrains!I1681=0,terrains!J1681,terrains!I1681)</f>
        <v>3.940212</v>
      </c>
      <c r="L1681" s="59" t="n">
        <v>3</v>
      </c>
      <c r="M1681" s="59" t="n">
        <v>2</v>
      </c>
      <c r="N1681" s="59" t="n">
        <v>6</v>
      </c>
      <c r="O1681" s="59" t="s">
        <v>178</v>
      </c>
      <c r="P1681" s="59" t="n">
        <v>2</v>
      </c>
      <c r="Q1681" s="59" t="n">
        <v>2.5</v>
      </c>
      <c r="R1681" s="59" t="n">
        <v>0</v>
      </c>
      <c r="S1681" s="59" t="n">
        <v>0</v>
      </c>
      <c r="T1681" s="59" t="n">
        <v>0</v>
      </c>
      <c r="U1681" s="59" t="n">
        <v>1</v>
      </c>
      <c r="V1681" s="59" t="n">
        <v>0</v>
      </c>
      <c r="W1681" s="59" t="n">
        <v>0</v>
      </c>
      <c r="X1681" s="59" t="n">
        <v>0</v>
      </c>
      <c r="Y1681" s="59" t="n">
        <f aca="false">IF(terrains!L1681&lt;=2.5,1,IF(terrains!L1681&lt;=4.5,2,IF(terrains!L1681&lt;=6.5,3,4)))</f>
        <v>2</v>
      </c>
      <c r="Z1681" s="59" t="n">
        <f aca="false">IF(terrains!R1681=1,35,IF(terrains!S1681=1,64,IF(terrains!T1681=1,IF(terrains!Y1681=1,85,104),IF(terrains!U1681=1,IF(terrains!Y1681=1,124,152),IF(terrains!V1681=1,(IF(terrains!Y1681=1,146,IF(terrains!Y1681=2,178,263))),IF(terrains!W1681=1,(IF(terrains!Y1681=1,178,IF(terrains!Y1681=2,218,321))),IF(terrains!X1681=1,IF(terrains!Y1681=1,190,IF(terrains!Y1681=2,242,IF(terrains!Y1681=3,357,896))))))))))</f>
        <v>152</v>
      </c>
      <c r="AA1681" s="152" t="n">
        <f aca="false">terrains!Z1681*terrains!F1681</f>
        <v>4013552.038392</v>
      </c>
    </row>
    <row r="1682" customFormat="false" ht="13.8" hidden="false" customHeight="false" outlineLevel="0" collapsed="false">
      <c r="A1682" s="143" t="n">
        <v>1681</v>
      </c>
      <c r="B1682" s="59" t="n">
        <v>282679.314999</v>
      </c>
      <c r="C1682" s="59" t="n">
        <v>5040468.9563</v>
      </c>
      <c r="D1682" s="59" t="s">
        <v>1251</v>
      </c>
      <c r="E1682" s="153" t="n">
        <v>2451.8</v>
      </c>
      <c r="F1682" s="150" t="n">
        <f aca="false">terrains!E1682*10.76391</f>
        <v>26390.954538</v>
      </c>
      <c r="G1682" s="59" t="s">
        <v>425</v>
      </c>
      <c r="H1682" s="59" t="n">
        <v>0</v>
      </c>
      <c r="I1682" s="59" t="n">
        <v>0</v>
      </c>
      <c r="J1682" s="59" t="n">
        <f aca="false">IF(terrains!L1682=13.5,IF(terrains!X1682=1,12,9),-0.392532+1.267037*terrains!L1682+0.472239*terrains!X1682+0.58658*terrains!W1682+0.089417*terrains!V1682+0.531633*terrains!U1682+0.337883*terrains!T1682-0.403545*terrains!S1682)</f>
        <v>2.7750605</v>
      </c>
      <c r="K1682" s="151" t="n">
        <f aca="false">IF(terrains!I1682=0,terrains!J1682,terrains!I1682)</f>
        <v>2.7750605</v>
      </c>
      <c r="L1682" s="59" t="n">
        <v>2.5</v>
      </c>
      <c r="M1682" s="59" t="n">
        <v>1</v>
      </c>
      <c r="N1682" s="59" t="n">
        <v>6</v>
      </c>
      <c r="O1682" s="59" t="s">
        <v>175</v>
      </c>
      <c r="P1682" s="59" t="n">
        <v>2</v>
      </c>
      <c r="Q1682" s="59" t="n">
        <v>1.5</v>
      </c>
      <c r="R1682" s="59" t="n">
        <v>1</v>
      </c>
      <c r="S1682" s="59" t="n">
        <v>0</v>
      </c>
      <c r="T1682" s="59" t="n">
        <v>0</v>
      </c>
      <c r="U1682" s="59" t="n">
        <v>0</v>
      </c>
      <c r="V1682" s="59" t="n">
        <v>0</v>
      </c>
      <c r="W1682" s="59" t="n">
        <v>0</v>
      </c>
      <c r="X1682" s="59" t="n">
        <v>0</v>
      </c>
      <c r="Y1682" s="59" t="n">
        <f aca="false">IF(terrains!L1682&lt;=2.5,1,IF(terrains!L1682&lt;=4.5,2,IF(terrains!L1682&lt;=6.5,3,4)))</f>
        <v>1</v>
      </c>
      <c r="Z1682" s="59" t="n">
        <f aca="false">IF(terrains!R1682=1,35,IF(terrains!S1682=1,64,IF(terrains!T1682=1,IF(terrains!Y1682=1,85,104),IF(terrains!U1682=1,IF(terrains!Y1682=1,124,152),IF(terrains!V1682=1,(IF(terrains!Y1682=1,146,IF(terrains!Y1682=2,178,263))),IF(terrains!W1682=1,(IF(terrains!Y1682=1,178,IF(terrains!Y1682=2,218,321))),IF(terrains!X1682=1,IF(terrains!Y1682=1,190,IF(terrains!Y1682=2,242,IF(terrains!Y1682=3,357,896))))))))))</f>
        <v>35</v>
      </c>
      <c r="AA1682" s="152" t="n">
        <f aca="false">terrains!Z1682*terrains!F1682</f>
        <v>923683.40883</v>
      </c>
    </row>
    <row r="1683" customFormat="false" ht="13.8" hidden="false" customHeight="false" outlineLevel="0" collapsed="false">
      <c r="A1683" s="143" t="n">
        <v>1682</v>
      </c>
      <c r="B1683" s="59" t="n">
        <v>299620.982014</v>
      </c>
      <c r="C1683" s="59" t="n">
        <v>5038923.35298</v>
      </c>
      <c r="D1683" s="59" t="s">
        <v>1252</v>
      </c>
      <c r="E1683" s="153" t="n">
        <v>2448.1</v>
      </c>
      <c r="F1683" s="150" t="n">
        <f aca="false">terrains!E1683*10.76391</f>
        <v>26351.128071</v>
      </c>
      <c r="G1683" s="59" t="s">
        <v>375</v>
      </c>
      <c r="H1683" s="59" t="n">
        <v>0</v>
      </c>
      <c r="I1683" s="59" t="n">
        <v>0</v>
      </c>
      <c r="J1683" s="59" t="n">
        <f aca="false">IF(terrains!L1683=13.5,IF(terrains!X1683=1,12,9),-0.392532+1.267037*terrains!L1683+0.472239*terrains!X1683+0.58658*terrains!W1683+0.089417*terrains!V1683+0.531633*terrains!U1683+0.337883*terrains!T1683-0.403545*terrains!S1683)</f>
        <v>3.2472995</v>
      </c>
      <c r="K1683" s="151" t="n">
        <f aca="false">IF(terrains!I1683=0,terrains!J1683,terrains!I1683)</f>
        <v>3.2472995</v>
      </c>
      <c r="L1683" s="59" t="n">
        <v>2.5</v>
      </c>
      <c r="M1683" s="59" t="n">
        <v>2</v>
      </c>
      <c r="N1683" s="59" t="n">
        <v>4</v>
      </c>
      <c r="O1683" s="59" t="s">
        <v>181</v>
      </c>
      <c r="P1683" s="59" t="n">
        <v>2</v>
      </c>
      <c r="Q1683" s="59" t="n">
        <v>1.5</v>
      </c>
      <c r="R1683" s="59" t="n">
        <v>0</v>
      </c>
      <c r="S1683" s="59" t="n">
        <v>0</v>
      </c>
      <c r="T1683" s="59" t="n">
        <v>0</v>
      </c>
      <c r="U1683" s="59" t="n">
        <v>0</v>
      </c>
      <c r="V1683" s="59" t="n">
        <v>0</v>
      </c>
      <c r="W1683" s="59" t="n">
        <v>0</v>
      </c>
      <c r="X1683" s="59" t="n">
        <v>1</v>
      </c>
      <c r="Y1683" s="59" t="n">
        <f aca="false">IF(terrains!L1683&lt;=2.5,1,IF(terrains!L1683&lt;=4.5,2,IF(terrains!L1683&lt;=6.5,3,4)))</f>
        <v>1</v>
      </c>
      <c r="Z1683" s="59" t="n">
        <f aca="false">IF(terrains!R1683=1,35,IF(terrains!S1683=1,64,IF(terrains!T1683=1,IF(terrains!Y1683=1,85,104),IF(terrains!U1683=1,IF(terrains!Y1683=1,124,152),IF(terrains!V1683=1,(IF(terrains!Y1683=1,146,IF(terrains!Y1683=2,178,263))),IF(terrains!W1683=1,(IF(terrains!Y1683=1,178,IF(terrains!Y1683=2,218,321))),IF(terrains!X1683=1,IF(terrains!Y1683=1,190,IF(terrains!Y1683=2,242,IF(terrains!Y1683=3,357,896))))))))))</f>
        <v>190</v>
      </c>
      <c r="AA1683" s="152" t="n">
        <f aca="false">terrains!Z1683*terrains!F1683</f>
        <v>5006714.33349</v>
      </c>
    </row>
    <row r="1684" customFormat="false" ht="13.8" hidden="false" customHeight="false" outlineLevel="0" collapsed="false">
      <c r="A1684" s="143" t="n">
        <v>1683</v>
      </c>
      <c r="B1684" s="59" t="n">
        <v>300526.3178</v>
      </c>
      <c r="C1684" s="59" t="n">
        <v>5051002.25</v>
      </c>
      <c r="D1684" s="59" t="s">
        <v>1253</v>
      </c>
      <c r="E1684" s="153" t="n">
        <v>2446.8</v>
      </c>
      <c r="F1684" s="150" t="n">
        <f aca="false">terrains!E1684*10.76391</f>
        <v>26337.134988</v>
      </c>
      <c r="G1684" s="59" t="s">
        <v>1056</v>
      </c>
      <c r="H1684" s="59" t="n">
        <v>0</v>
      </c>
      <c r="I1684" s="59" t="n">
        <v>0</v>
      </c>
      <c r="J1684" s="59" t="n">
        <f aca="false">IF(terrains!L1684=13.5,IF(terrains!X1684=1,12,9),-0.392532+1.267037*terrains!L1684+0.472239*terrains!X1684+0.58658*terrains!W1684+0.089417*terrains!V1684+0.531633*terrains!U1684+0.337883*terrains!T1684-0.403545*terrains!S1684)</f>
        <v>3.005034</v>
      </c>
      <c r="K1684" s="151" t="n">
        <f aca="false">IF(terrains!I1684=0,terrains!J1684,terrains!I1684)</f>
        <v>3.005034</v>
      </c>
      <c r="L1684" s="59" t="n">
        <v>3</v>
      </c>
      <c r="M1684" s="59" t="n">
        <v>2</v>
      </c>
      <c r="N1684" s="59" t="n">
        <v>8</v>
      </c>
      <c r="O1684" s="59" t="s">
        <v>176</v>
      </c>
      <c r="P1684" s="59" t="n">
        <v>2</v>
      </c>
      <c r="Q1684" s="59" t="n">
        <v>2</v>
      </c>
      <c r="R1684" s="59" t="n">
        <v>0</v>
      </c>
      <c r="S1684" s="59" t="n">
        <v>1</v>
      </c>
      <c r="T1684" s="59" t="n">
        <v>0</v>
      </c>
      <c r="U1684" s="59" t="n">
        <v>0</v>
      </c>
      <c r="V1684" s="59" t="n">
        <v>0</v>
      </c>
      <c r="W1684" s="59" t="n">
        <v>0</v>
      </c>
      <c r="X1684" s="59" t="n">
        <v>0</v>
      </c>
      <c r="Y1684" s="59" t="n">
        <f aca="false">IF(terrains!L1684&lt;=2.5,1,IF(terrains!L1684&lt;=4.5,2,IF(terrains!L1684&lt;=6.5,3,4)))</f>
        <v>2</v>
      </c>
      <c r="Z1684" s="59" t="n">
        <f aca="false">IF(terrains!R1684=1,35,IF(terrains!S1684=1,64,IF(terrains!T1684=1,IF(terrains!Y1684=1,85,104),IF(terrains!U1684=1,IF(terrains!Y1684=1,124,152),IF(terrains!V1684=1,(IF(terrains!Y1684=1,146,IF(terrains!Y1684=2,178,263))),IF(terrains!W1684=1,(IF(terrains!Y1684=1,178,IF(terrains!Y1684=2,218,321))),IF(terrains!X1684=1,IF(terrains!Y1684=1,190,IF(terrains!Y1684=2,242,IF(terrains!Y1684=3,357,896))))))))))</f>
        <v>64</v>
      </c>
      <c r="AA1684" s="152" t="n">
        <f aca="false">terrains!Z1684*terrains!F1684</f>
        <v>1685576.639232</v>
      </c>
    </row>
    <row r="1685" customFormat="false" ht="13.8" hidden="false" customHeight="false" outlineLevel="0" collapsed="false">
      <c r="A1685" s="143" t="n">
        <v>1684</v>
      </c>
      <c r="B1685" s="59" t="n">
        <v>296630.229437</v>
      </c>
      <c r="C1685" s="59" t="n">
        <v>5042240.35803</v>
      </c>
      <c r="D1685" s="59" t="s">
        <v>1254</v>
      </c>
      <c r="E1685" s="153" t="n">
        <v>2440.4</v>
      </c>
      <c r="F1685" s="150" t="n">
        <f aca="false">terrains!E1685*10.76391</f>
        <v>26268.245964</v>
      </c>
      <c r="G1685" s="59" t="s">
        <v>224</v>
      </c>
      <c r="H1685" s="59" t="n">
        <v>0</v>
      </c>
      <c r="I1685" s="59" t="n">
        <v>0</v>
      </c>
      <c r="J1685" s="59" t="n">
        <f aca="false">IF(terrains!L1685=13.5,IF(terrains!X1685=1,12,9),-0.392532+1.267037*terrains!L1685+0.472239*terrains!X1685+0.58658*terrains!W1685+0.089417*terrains!V1685+0.531633*terrains!U1685+0.337883*terrains!T1685-0.403545*terrains!S1685)</f>
        <v>2.728122</v>
      </c>
      <c r="K1685" s="151" t="n">
        <f aca="false">IF(terrains!I1685=0,terrains!J1685,terrains!I1685)</f>
        <v>2.728122</v>
      </c>
      <c r="L1685" s="59" t="n">
        <v>2</v>
      </c>
      <c r="M1685" s="59" t="n">
        <v>1</v>
      </c>
      <c r="N1685" s="59" t="n">
        <v>3</v>
      </c>
      <c r="O1685" s="59" t="s">
        <v>180</v>
      </c>
      <c r="P1685" s="59" t="n">
        <v>2</v>
      </c>
      <c r="Q1685" s="59" t="n">
        <v>2</v>
      </c>
      <c r="R1685" s="59" t="n">
        <v>0</v>
      </c>
      <c r="S1685" s="59" t="n">
        <v>0</v>
      </c>
      <c r="T1685" s="59" t="n">
        <v>0</v>
      </c>
      <c r="U1685" s="59" t="n">
        <v>0</v>
      </c>
      <c r="V1685" s="59" t="n">
        <v>0</v>
      </c>
      <c r="W1685" s="59" t="n">
        <v>1</v>
      </c>
      <c r="X1685" s="59" t="n">
        <v>0</v>
      </c>
      <c r="Y1685" s="59" t="n">
        <f aca="false">IF(terrains!L1685&lt;=2.5,1,IF(terrains!L1685&lt;=4.5,2,IF(terrains!L1685&lt;=6.5,3,4)))</f>
        <v>1</v>
      </c>
      <c r="Z1685" s="59" t="n">
        <f aca="false">IF(terrains!R1685=1,35,IF(terrains!S1685=1,64,IF(terrains!T1685=1,IF(terrains!Y1685=1,85,104),IF(terrains!U1685=1,IF(terrains!Y1685=1,124,152),IF(terrains!V1685=1,(IF(terrains!Y1685=1,146,IF(terrains!Y1685=2,178,263))),IF(terrains!W1685=1,(IF(terrains!Y1685=1,178,IF(terrains!Y1685=2,218,321))),IF(terrains!X1685=1,IF(terrains!Y1685=1,190,IF(terrains!Y1685=2,242,IF(terrains!Y1685=3,357,896))))))))))</f>
        <v>178</v>
      </c>
      <c r="AA1685" s="152" t="n">
        <f aca="false">terrains!Z1685*terrains!F1685</f>
        <v>4675747.781592</v>
      </c>
    </row>
    <row r="1686" customFormat="false" ht="13.8" hidden="false" customHeight="false" outlineLevel="0" collapsed="false">
      <c r="A1686" s="143" t="n">
        <v>1685</v>
      </c>
      <c r="B1686" s="59" t="n">
        <v>300081.7593</v>
      </c>
      <c r="C1686" s="59" t="n">
        <v>5041263.276</v>
      </c>
      <c r="D1686" s="59" t="s">
        <v>1255</v>
      </c>
      <c r="E1686" s="153" t="n">
        <v>2430.9</v>
      </c>
      <c r="F1686" s="150" t="n">
        <f aca="false">terrains!E1686*10.76391</f>
        <v>26165.988819</v>
      </c>
      <c r="G1686" s="59" t="s">
        <v>552</v>
      </c>
      <c r="H1686" s="59" t="n">
        <v>0</v>
      </c>
      <c r="I1686" s="59" t="n">
        <v>9</v>
      </c>
      <c r="J1686" s="59" t="n">
        <f aca="false">IF(terrains!L1686=13.5,IF(terrains!X1686=1,12,9),-0.392532+1.267037*terrains!L1686+0.472239*terrains!X1686+0.58658*terrains!W1686+0.089417*terrains!V1686+0.531633*terrains!U1686+0.337883*terrains!T1686-0.403545*terrains!S1686)</f>
        <v>7.681929</v>
      </c>
      <c r="K1686" s="151" t="n">
        <f aca="false">IF(terrains!I1686=0,terrains!J1686,terrains!I1686)</f>
        <v>9</v>
      </c>
      <c r="L1686" s="59" t="n">
        <v>6</v>
      </c>
      <c r="M1686" s="59" t="n">
        <v>0</v>
      </c>
      <c r="N1686" s="59" t="n">
        <v>0</v>
      </c>
      <c r="O1686" s="59" t="s">
        <v>181</v>
      </c>
      <c r="P1686" s="59" t="n">
        <v>0</v>
      </c>
      <c r="Q1686" s="59" t="n">
        <v>0</v>
      </c>
      <c r="R1686" s="59" t="n">
        <v>0</v>
      </c>
      <c r="S1686" s="59" t="n">
        <v>0</v>
      </c>
      <c r="T1686" s="59" t="n">
        <v>0</v>
      </c>
      <c r="U1686" s="59" t="n">
        <v>0</v>
      </c>
      <c r="V1686" s="59" t="n">
        <v>0</v>
      </c>
      <c r="W1686" s="59" t="n">
        <v>0</v>
      </c>
      <c r="X1686" s="59" t="n">
        <v>1</v>
      </c>
      <c r="Y1686" s="59" t="n">
        <f aca="false">IF(terrains!L1686&lt;=2.5,1,IF(terrains!L1686&lt;=4.5,2,IF(terrains!L1686&lt;=6.5,3,4)))</f>
        <v>3</v>
      </c>
      <c r="Z1686" s="59" t="n">
        <f aca="false">IF(terrains!R1686=1,35,IF(terrains!S1686=1,64,IF(terrains!T1686=1,IF(terrains!Y1686=1,85,104),IF(terrains!U1686=1,IF(terrains!Y1686=1,124,152),IF(terrains!V1686=1,(IF(terrains!Y1686=1,146,IF(terrains!Y1686=2,178,263))),IF(terrains!W1686=1,(IF(terrains!Y1686=1,178,IF(terrains!Y1686=2,218,321))),IF(terrains!X1686=1,IF(terrains!Y1686=1,190,IF(terrains!Y1686=2,242,IF(terrains!Y1686=3,357,896))))))))))</f>
        <v>357</v>
      </c>
      <c r="AA1686" s="152" t="n">
        <f aca="false">terrains!Z1686*terrains!F1686</f>
        <v>9341258.008383</v>
      </c>
    </row>
    <row r="1687" customFormat="false" ht="13.8" hidden="false" customHeight="false" outlineLevel="0" collapsed="false">
      <c r="A1687" s="143" t="n">
        <v>1686</v>
      </c>
      <c r="B1687" s="59" t="n">
        <v>305633.473347</v>
      </c>
      <c r="C1687" s="59" t="n">
        <v>5057135.05015</v>
      </c>
      <c r="D1687" s="59" t="s">
        <v>1256</v>
      </c>
      <c r="E1687" s="153" t="n">
        <v>2429.7</v>
      </c>
      <c r="F1687" s="150" t="n">
        <f aca="false">terrains!E1687*10.76391</f>
        <v>26153.072127</v>
      </c>
      <c r="G1687" s="59" t="s">
        <v>354</v>
      </c>
      <c r="H1687" s="59" t="n">
        <v>0</v>
      </c>
      <c r="I1687" s="59" t="n">
        <v>0</v>
      </c>
      <c r="J1687" s="59" t="n">
        <f aca="false">IF(terrains!L1687=13.5,IF(terrains!X1687=1,12,9),-0.392532+1.267037*terrains!L1687+0.472239*terrains!X1687+0.58658*terrains!W1687+0.089417*terrains!V1687+0.531633*terrains!U1687+0.337883*terrains!T1687-0.403545*terrains!S1687)</f>
        <v>2.141542</v>
      </c>
      <c r="K1687" s="151" t="n">
        <f aca="false">IF(terrains!I1687=0,terrains!J1687,terrains!I1687)</f>
        <v>2.141542</v>
      </c>
      <c r="L1687" s="59" t="n">
        <v>2</v>
      </c>
      <c r="M1687" s="59" t="n">
        <v>1</v>
      </c>
      <c r="N1687" s="59" t="n">
        <v>3</v>
      </c>
      <c r="O1687" s="59" t="s">
        <v>175</v>
      </c>
      <c r="P1687" s="59" t="n">
        <v>2</v>
      </c>
      <c r="Q1687" s="59" t="n">
        <v>1.5</v>
      </c>
      <c r="R1687" s="59" t="n">
        <v>1</v>
      </c>
      <c r="S1687" s="59" t="n">
        <v>0</v>
      </c>
      <c r="T1687" s="59" t="n">
        <v>0</v>
      </c>
      <c r="U1687" s="59" t="n">
        <v>0</v>
      </c>
      <c r="V1687" s="59" t="n">
        <v>0</v>
      </c>
      <c r="W1687" s="59" t="n">
        <v>0</v>
      </c>
      <c r="X1687" s="59" t="n">
        <v>0</v>
      </c>
      <c r="Y1687" s="59" t="n">
        <f aca="false">IF(terrains!L1687&lt;=2.5,1,IF(terrains!L1687&lt;=4.5,2,IF(terrains!L1687&lt;=6.5,3,4)))</f>
        <v>1</v>
      </c>
      <c r="Z1687" s="59" t="n">
        <f aca="false">IF(terrains!R1687=1,35,IF(terrains!S1687=1,64,IF(terrains!T1687=1,IF(terrains!Y1687=1,85,104),IF(terrains!U1687=1,IF(terrains!Y1687=1,124,152),IF(terrains!V1687=1,(IF(terrains!Y1687=1,146,IF(terrains!Y1687=2,178,263))),IF(terrains!W1687=1,(IF(terrains!Y1687=1,178,IF(terrains!Y1687=2,218,321))),IF(terrains!X1687=1,IF(terrains!Y1687=1,190,IF(terrains!Y1687=2,242,IF(terrains!Y1687=3,357,896))))))))))</f>
        <v>35</v>
      </c>
      <c r="AA1687" s="152" t="n">
        <f aca="false">terrains!Z1687*terrains!F1687</f>
        <v>915357.524445</v>
      </c>
    </row>
    <row r="1688" customFormat="false" ht="13.8" hidden="false" customHeight="false" outlineLevel="0" collapsed="false">
      <c r="A1688" s="143" t="n">
        <v>1687</v>
      </c>
      <c r="B1688" s="59" t="n">
        <v>300295.308386</v>
      </c>
      <c r="C1688" s="59" t="n">
        <v>5039879.36425</v>
      </c>
      <c r="D1688" s="59" t="s">
        <v>1257</v>
      </c>
      <c r="E1688" s="153" t="n">
        <v>2427.7</v>
      </c>
      <c r="F1688" s="150" t="n">
        <f aca="false">terrains!E1688*10.76391</f>
        <v>26131.544307</v>
      </c>
      <c r="G1688" s="59" t="s">
        <v>246</v>
      </c>
      <c r="H1688" s="59" t="n">
        <v>0</v>
      </c>
      <c r="I1688" s="59" t="n">
        <v>6</v>
      </c>
      <c r="J1688" s="59" t="n">
        <f aca="false">IF(terrains!L1688=13.5,IF(terrains!X1688=1,12,9),-0.392532+1.267037*terrains!L1688+0.472239*terrains!X1688+0.58658*terrains!W1688+0.089417*terrains!V1688+0.531633*terrains!U1688+0.337883*terrains!T1688-0.403545*terrains!S1688)</f>
        <v>5.7813735</v>
      </c>
      <c r="K1688" s="151" t="n">
        <f aca="false">IF(terrains!I1688=0,terrains!J1688,terrains!I1688)</f>
        <v>6</v>
      </c>
      <c r="L1688" s="59" t="n">
        <v>4.5</v>
      </c>
      <c r="M1688" s="59" t="n">
        <v>0</v>
      </c>
      <c r="N1688" s="59" t="n">
        <v>0</v>
      </c>
      <c r="O1688" s="59" t="s">
        <v>181</v>
      </c>
      <c r="P1688" s="59" t="n">
        <v>0</v>
      </c>
      <c r="Q1688" s="59" t="n">
        <v>0</v>
      </c>
      <c r="R1688" s="59" t="n">
        <v>0</v>
      </c>
      <c r="S1688" s="59" t="n">
        <v>0</v>
      </c>
      <c r="T1688" s="59" t="n">
        <v>0</v>
      </c>
      <c r="U1688" s="59" t="n">
        <v>0</v>
      </c>
      <c r="V1688" s="59" t="n">
        <v>0</v>
      </c>
      <c r="W1688" s="59" t="n">
        <v>0</v>
      </c>
      <c r="X1688" s="59" t="n">
        <v>1</v>
      </c>
      <c r="Y1688" s="59" t="n">
        <f aca="false">IF(terrains!L1688&lt;=2.5,1,IF(terrains!L1688&lt;=4.5,2,IF(terrains!L1688&lt;=6.5,3,4)))</f>
        <v>2</v>
      </c>
      <c r="Z1688" s="59" t="n">
        <f aca="false">IF(terrains!R1688=1,35,IF(terrains!S1688=1,64,IF(terrains!T1688=1,IF(terrains!Y1688=1,85,104),IF(terrains!U1688=1,IF(terrains!Y1688=1,124,152),IF(terrains!V1688=1,(IF(terrains!Y1688=1,146,IF(terrains!Y1688=2,178,263))),IF(terrains!W1688=1,(IF(terrains!Y1688=1,178,IF(terrains!Y1688=2,218,321))),IF(terrains!X1688=1,IF(terrains!Y1688=1,190,IF(terrains!Y1688=2,242,IF(terrains!Y1688=3,357,896))))))))))</f>
        <v>242</v>
      </c>
      <c r="AA1688" s="152" t="n">
        <f aca="false">terrains!Z1688*terrains!F1688</f>
        <v>6323833.722294</v>
      </c>
    </row>
    <row r="1689" customFormat="false" ht="13.8" hidden="false" customHeight="false" outlineLevel="0" collapsed="false">
      <c r="A1689" s="143" t="n">
        <v>1688</v>
      </c>
      <c r="B1689" s="59" t="n">
        <v>296427.109976</v>
      </c>
      <c r="C1689" s="59" t="n">
        <v>5052399.30213</v>
      </c>
      <c r="D1689" s="59" t="s">
        <v>1258</v>
      </c>
      <c r="E1689" s="153" t="n">
        <v>2422.9</v>
      </c>
      <c r="F1689" s="150" t="n">
        <f aca="false">terrains!E1689*10.76391</f>
        <v>26079.877539</v>
      </c>
      <c r="G1689" s="59" t="s">
        <v>927</v>
      </c>
      <c r="H1689" s="59" t="n">
        <v>0</v>
      </c>
      <c r="I1689" s="59" t="n">
        <v>0</v>
      </c>
      <c r="J1689" s="59" t="n">
        <f aca="false">IF(terrains!L1689=13.5,IF(terrains!X1689=1,12,9),-0.392532+1.267037*terrains!L1689+0.472239*terrains!X1689+0.58658*terrains!W1689+0.089417*terrains!V1689+0.531633*terrains!U1689+0.337883*terrains!T1689-0.403545*terrains!S1689)</f>
        <v>3.6385525</v>
      </c>
      <c r="K1689" s="151" t="n">
        <f aca="false">IF(terrains!I1689=0,terrains!J1689,terrains!I1689)</f>
        <v>3.6385525</v>
      </c>
      <c r="L1689" s="59" t="n">
        <v>3.5</v>
      </c>
      <c r="M1689" s="59" t="n">
        <v>2</v>
      </c>
      <c r="N1689" s="59" t="n">
        <v>8</v>
      </c>
      <c r="O1689" s="59" t="s">
        <v>176</v>
      </c>
      <c r="P1689" s="59" t="n">
        <v>2</v>
      </c>
      <c r="Q1689" s="59" t="n">
        <v>2.5</v>
      </c>
      <c r="R1689" s="59" t="n">
        <v>0</v>
      </c>
      <c r="S1689" s="59" t="n">
        <v>1</v>
      </c>
      <c r="T1689" s="59" t="n">
        <v>0</v>
      </c>
      <c r="U1689" s="59" t="n">
        <v>0</v>
      </c>
      <c r="V1689" s="59" t="n">
        <v>0</v>
      </c>
      <c r="W1689" s="59" t="n">
        <v>0</v>
      </c>
      <c r="X1689" s="59" t="n">
        <v>0</v>
      </c>
      <c r="Y1689" s="59" t="n">
        <f aca="false">IF(terrains!L1689&lt;=2.5,1,IF(terrains!L1689&lt;=4.5,2,IF(terrains!L1689&lt;=6.5,3,4)))</f>
        <v>2</v>
      </c>
      <c r="Z1689" s="59" t="n">
        <f aca="false">IF(terrains!R1689=1,35,IF(terrains!S1689=1,64,IF(terrains!T1689=1,IF(terrains!Y1689=1,85,104),IF(terrains!U1689=1,IF(terrains!Y1689=1,124,152),IF(terrains!V1689=1,(IF(terrains!Y1689=1,146,IF(terrains!Y1689=2,178,263))),IF(terrains!W1689=1,(IF(terrains!Y1689=1,178,IF(terrains!Y1689=2,218,321))),IF(terrains!X1689=1,IF(terrains!Y1689=1,190,IF(terrains!Y1689=2,242,IF(terrains!Y1689=3,357,896))))))))))</f>
        <v>64</v>
      </c>
      <c r="AA1689" s="152" t="n">
        <f aca="false">terrains!Z1689*terrains!F1689</f>
        <v>1669112.162496</v>
      </c>
    </row>
    <row r="1690" customFormat="false" ht="13.8" hidden="false" customHeight="false" outlineLevel="0" collapsed="false">
      <c r="A1690" s="143" t="n">
        <v>1689</v>
      </c>
      <c r="B1690" s="59" t="n">
        <v>285914.353481</v>
      </c>
      <c r="C1690" s="59" t="n">
        <v>5042410.27445</v>
      </c>
      <c r="D1690" s="59" t="s">
        <v>1259</v>
      </c>
      <c r="E1690" s="153" t="n">
        <v>2420.5</v>
      </c>
      <c r="F1690" s="150" t="n">
        <f aca="false">terrains!E1690*10.76391</f>
        <v>26054.044155</v>
      </c>
      <c r="G1690" s="59" t="s">
        <v>1051</v>
      </c>
      <c r="H1690" s="59" t="n">
        <v>0</v>
      </c>
      <c r="I1690" s="59" t="n">
        <v>0</v>
      </c>
      <c r="J1690" s="59" t="n">
        <f aca="false">IF(terrains!L1690=13.5,IF(terrains!X1690=1,12,9),-0.392532+1.267037*terrains!L1690+0.472239*terrains!X1690+0.58658*terrains!W1690+0.089417*terrains!V1690+0.531633*terrains!U1690+0.337883*terrains!T1690-0.403545*terrains!S1690)</f>
        <v>1.1044785</v>
      </c>
      <c r="K1690" s="151" t="n">
        <f aca="false">IF(terrains!I1690=0,terrains!J1690,terrains!I1690)</f>
        <v>1.1044785</v>
      </c>
      <c r="L1690" s="59" t="n">
        <v>1.5</v>
      </c>
      <c r="M1690" s="59" t="n">
        <v>1</v>
      </c>
      <c r="N1690" s="59" t="n">
        <v>2</v>
      </c>
      <c r="O1690" s="59" t="s">
        <v>176</v>
      </c>
      <c r="P1690" s="59" t="n">
        <v>2</v>
      </c>
      <c r="Q1690" s="59" t="n">
        <v>1.5</v>
      </c>
      <c r="R1690" s="59" t="n">
        <v>0</v>
      </c>
      <c r="S1690" s="59" t="n">
        <v>1</v>
      </c>
      <c r="T1690" s="59" t="n">
        <v>0</v>
      </c>
      <c r="U1690" s="59" t="n">
        <v>0</v>
      </c>
      <c r="V1690" s="59" t="n">
        <v>0</v>
      </c>
      <c r="W1690" s="59" t="n">
        <v>0</v>
      </c>
      <c r="X1690" s="59" t="n">
        <v>0</v>
      </c>
      <c r="Y1690" s="59" t="n">
        <f aca="false">IF(terrains!L1690&lt;=2.5,1,IF(terrains!L1690&lt;=4.5,2,IF(terrains!L1690&lt;=6.5,3,4)))</f>
        <v>1</v>
      </c>
      <c r="Z1690" s="59" t="n">
        <f aca="false">IF(terrains!R1690=1,35,IF(terrains!S1690=1,64,IF(terrains!T1690=1,IF(terrains!Y1690=1,85,104),IF(terrains!U1690=1,IF(terrains!Y1690=1,124,152),IF(terrains!V1690=1,(IF(terrains!Y1690=1,146,IF(terrains!Y1690=2,178,263))),IF(terrains!W1690=1,(IF(terrains!Y1690=1,178,IF(terrains!Y1690=2,218,321))),IF(terrains!X1690=1,IF(terrains!Y1690=1,190,IF(terrains!Y1690=2,242,IF(terrains!Y1690=3,357,896))))))))))</f>
        <v>64</v>
      </c>
      <c r="AA1690" s="152" t="n">
        <f aca="false">terrains!Z1690*terrains!F1690</f>
        <v>1667458.82592</v>
      </c>
    </row>
    <row r="1691" customFormat="false" ht="13.8" hidden="false" customHeight="false" outlineLevel="0" collapsed="false">
      <c r="A1691" s="143" t="n">
        <v>1690</v>
      </c>
      <c r="B1691" s="59" t="n">
        <v>300257.502437</v>
      </c>
      <c r="C1691" s="59" t="n">
        <v>5038974.88078</v>
      </c>
      <c r="D1691" s="59" t="s">
        <v>1260</v>
      </c>
      <c r="E1691" s="153" t="n">
        <v>2420.5</v>
      </c>
      <c r="F1691" s="150" t="n">
        <f aca="false">terrains!E1691*10.76391</f>
        <v>26054.044155</v>
      </c>
      <c r="G1691" s="59" t="s">
        <v>1261</v>
      </c>
      <c r="H1691" s="59" t="n">
        <v>3</v>
      </c>
      <c r="I1691" s="59" t="n">
        <v>7.5</v>
      </c>
      <c r="J1691" s="59" t="n">
        <f aca="false">IF(terrains!L1691=13.5,IF(terrains!X1691=1,12,9),-0.392532+1.267037*terrains!L1691+0.472239*terrains!X1691+0.58658*terrains!W1691+0.089417*terrains!V1691+0.531633*terrains!U1691+0.337883*terrains!T1691-0.403545*terrains!S1691)</f>
        <v>7.681929</v>
      </c>
      <c r="K1691" s="151" t="n">
        <f aca="false">IF(terrains!I1691=0,terrains!J1691,terrains!I1691)</f>
        <v>7.5</v>
      </c>
      <c r="L1691" s="59" t="n">
        <v>6</v>
      </c>
      <c r="M1691" s="59" t="n">
        <v>3</v>
      </c>
      <c r="N1691" s="59" t="n">
        <v>20</v>
      </c>
      <c r="O1691" s="59" t="s">
        <v>181</v>
      </c>
      <c r="P1691" s="59" t="n">
        <v>2</v>
      </c>
      <c r="Q1691" s="59" t="n">
        <v>2</v>
      </c>
      <c r="R1691" s="59" t="n">
        <v>0</v>
      </c>
      <c r="S1691" s="59" t="n">
        <v>0</v>
      </c>
      <c r="T1691" s="59" t="n">
        <v>0</v>
      </c>
      <c r="U1691" s="59" t="n">
        <v>0</v>
      </c>
      <c r="V1691" s="59" t="n">
        <v>0</v>
      </c>
      <c r="W1691" s="59" t="n">
        <v>0</v>
      </c>
      <c r="X1691" s="59" t="n">
        <v>1</v>
      </c>
      <c r="Y1691" s="59" t="n">
        <f aca="false">IF(terrains!L1691&lt;=2.5,1,IF(terrains!L1691&lt;=4.5,2,IF(terrains!L1691&lt;=6.5,3,4)))</f>
        <v>3</v>
      </c>
      <c r="Z1691" s="59" t="n">
        <f aca="false">IF(terrains!R1691=1,35,IF(terrains!S1691=1,64,IF(terrains!T1691=1,IF(terrains!Y1691=1,85,104),IF(terrains!U1691=1,IF(terrains!Y1691=1,124,152),IF(terrains!V1691=1,(IF(terrains!Y1691=1,146,IF(terrains!Y1691=2,178,263))),IF(terrains!W1691=1,(IF(terrains!Y1691=1,178,IF(terrains!Y1691=2,218,321))),IF(terrains!X1691=1,IF(terrains!Y1691=1,190,IF(terrains!Y1691=2,242,IF(terrains!Y1691=3,357,896))))))))))</f>
        <v>357</v>
      </c>
      <c r="AA1691" s="152" t="n">
        <f aca="false">terrains!Z1691*terrains!F1691</f>
        <v>9301293.763335</v>
      </c>
    </row>
    <row r="1692" customFormat="false" ht="13.8" hidden="false" customHeight="false" outlineLevel="0" collapsed="false">
      <c r="A1692" s="143" t="n">
        <v>1691</v>
      </c>
      <c r="B1692" s="59" t="n">
        <v>298482.025202</v>
      </c>
      <c r="C1692" s="59" t="n">
        <v>5050563.77165</v>
      </c>
      <c r="D1692" s="59" t="s">
        <v>1262</v>
      </c>
      <c r="E1692" s="153" t="n">
        <v>2416.1</v>
      </c>
      <c r="F1692" s="150" t="n">
        <f aca="false">terrains!E1692*10.76391</f>
        <v>26006.682951</v>
      </c>
      <c r="G1692" s="59" t="s">
        <v>348</v>
      </c>
      <c r="H1692" s="59" t="n">
        <v>0</v>
      </c>
      <c r="I1692" s="59" t="n">
        <v>0</v>
      </c>
      <c r="J1692" s="59" t="n">
        <f aca="false">IF(terrains!L1692=13.5,IF(terrains!X1692=1,12,9),-0.392532+1.267037*terrains!L1692+0.472239*terrains!X1692+0.58658*terrains!W1692+0.089417*terrains!V1692+0.531633*terrains!U1692+0.337883*terrains!T1692-0.403545*terrains!S1692)</f>
        <v>1.1044785</v>
      </c>
      <c r="K1692" s="151" t="n">
        <f aca="false">IF(terrains!I1692=0,terrains!J1692,terrains!I1692)</f>
        <v>1.1044785</v>
      </c>
      <c r="L1692" s="59" t="n">
        <v>1.5</v>
      </c>
      <c r="M1692" s="59" t="n">
        <v>1</v>
      </c>
      <c r="N1692" s="59" t="n">
        <v>3</v>
      </c>
      <c r="O1692" s="59" t="s">
        <v>176</v>
      </c>
      <c r="P1692" s="59" t="n">
        <v>1.5</v>
      </c>
      <c r="Q1692" s="59" t="n">
        <v>1.5</v>
      </c>
      <c r="R1692" s="59" t="n">
        <v>0</v>
      </c>
      <c r="S1692" s="59" t="n">
        <v>1</v>
      </c>
      <c r="T1692" s="59" t="n">
        <v>0</v>
      </c>
      <c r="U1692" s="59" t="n">
        <v>0</v>
      </c>
      <c r="V1692" s="59" t="n">
        <v>0</v>
      </c>
      <c r="W1692" s="59" t="n">
        <v>0</v>
      </c>
      <c r="X1692" s="59" t="n">
        <v>0</v>
      </c>
      <c r="Y1692" s="59" t="n">
        <f aca="false">IF(terrains!L1692&lt;=2.5,1,IF(terrains!L1692&lt;=4.5,2,IF(terrains!L1692&lt;=6.5,3,4)))</f>
        <v>1</v>
      </c>
      <c r="Z1692" s="59" t="n">
        <f aca="false">IF(terrains!R1692=1,35,IF(terrains!S1692=1,64,IF(terrains!T1692=1,IF(terrains!Y1692=1,85,104),IF(terrains!U1692=1,IF(terrains!Y1692=1,124,152),IF(terrains!V1692=1,(IF(terrains!Y1692=1,146,IF(terrains!Y1692=2,178,263))),IF(terrains!W1692=1,(IF(terrains!Y1692=1,178,IF(terrains!Y1692=2,218,321))),IF(terrains!X1692=1,IF(terrains!Y1692=1,190,IF(terrains!Y1692=2,242,IF(terrains!Y1692=3,357,896))))))))))</f>
        <v>64</v>
      </c>
      <c r="AA1692" s="152" t="n">
        <f aca="false">terrains!Z1692*terrains!F1692</f>
        <v>1664427.708864</v>
      </c>
    </row>
    <row r="1693" customFormat="false" ht="13.8" hidden="false" customHeight="false" outlineLevel="0" collapsed="false">
      <c r="A1693" s="143" t="n">
        <v>1692</v>
      </c>
      <c r="B1693" s="59" t="n">
        <v>297428.324547</v>
      </c>
      <c r="C1693" s="59" t="n">
        <v>5036976.3922</v>
      </c>
      <c r="D1693" s="59" t="s">
        <v>1263</v>
      </c>
      <c r="E1693" s="153" t="n">
        <v>2414.9</v>
      </c>
      <c r="F1693" s="150" t="n">
        <f aca="false">terrains!E1693*10.76391</f>
        <v>25993.766259</v>
      </c>
      <c r="G1693" s="59" t="s">
        <v>375</v>
      </c>
      <c r="H1693" s="59" t="n">
        <v>0</v>
      </c>
      <c r="I1693" s="59" t="n">
        <v>0</v>
      </c>
      <c r="J1693" s="59" t="n">
        <f aca="false">IF(terrains!L1693=13.5,IF(terrains!X1693=1,12,9),-0.392532+1.267037*terrains!L1693+0.472239*terrains!X1693+0.58658*terrains!W1693+0.089417*terrains!V1693+0.531633*terrains!U1693+0.337883*terrains!T1693-0.403545*terrains!S1693)</f>
        <v>3.1129435</v>
      </c>
      <c r="K1693" s="151" t="n">
        <f aca="false">IF(terrains!I1693=0,terrains!J1693,terrains!I1693)</f>
        <v>3.1129435</v>
      </c>
      <c r="L1693" s="59" t="n">
        <v>2.5</v>
      </c>
      <c r="M1693" s="59" t="n">
        <v>2</v>
      </c>
      <c r="N1693" s="59" t="n">
        <v>4</v>
      </c>
      <c r="O1693" s="59" t="s">
        <v>177</v>
      </c>
      <c r="P1693" s="59" t="n">
        <v>2</v>
      </c>
      <c r="Q1693" s="59" t="n">
        <v>1.5</v>
      </c>
      <c r="R1693" s="59" t="n">
        <v>0</v>
      </c>
      <c r="S1693" s="59" t="n">
        <v>0</v>
      </c>
      <c r="T1693" s="59" t="n">
        <v>1</v>
      </c>
      <c r="U1693" s="59" t="n">
        <v>0</v>
      </c>
      <c r="V1693" s="59" t="n">
        <v>0</v>
      </c>
      <c r="W1693" s="59" t="n">
        <v>0</v>
      </c>
      <c r="X1693" s="59" t="n">
        <v>0</v>
      </c>
      <c r="Y1693" s="59" t="n">
        <f aca="false">IF(terrains!L1693&lt;=2.5,1,IF(terrains!L1693&lt;=4.5,2,IF(terrains!L1693&lt;=6.5,3,4)))</f>
        <v>1</v>
      </c>
      <c r="Z1693" s="59" t="n">
        <f aca="false">IF(terrains!R1693=1,35,IF(terrains!S1693=1,64,IF(terrains!T1693=1,IF(terrains!Y1693=1,85,104),IF(terrains!U1693=1,IF(terrains!Y1693=1,124,152),IF(terrains!V1693=1,(IF(terrains!Y1693=1,146,IF(terrains!Y1693=2,178,263))),IF(terrains!W1693=1,(IF(terrains!Y1693=1,178,IF(terrains!Y1693=2,218,321))),IF(terrains!X1693=1,IF(terrains!Y1693=1,190,IF(terrains!Y1693=2,242,IF(terrains!Y1693=3,357,896))))))))))</f>
        <v>85</v>
      </c>
      <c r="AA1693" s="152" t="n">
        <f aca="false">terrains!Z1693*terrains!F1693</f>
        <v>2209470.132015</v>
      </c>
    </row>
    <row r="1694" customFormat="false" ht="13.8" hidden="false" customHeight="false" outlineLevel="0" collapsed="false">
      <c r="A1694" s="143" t="n">
        <v>1693</v>
      </c>
      <c r="B1694" s="59" t="n">
        <v>292324.324222</v>
      </c>
      <c r="C1694" s="59" t="n">
        <v>5040025.91723</v>
      </c>
      <c r="D1694" s="59" t="s">
        <v>1264</v>
      </c>
      <c r="E1694" s="153" t="n">
        <v>2410.8</v>
      </c>
      <c r="F1694" s="150" t="n">
        <f aca="false">terrains!E1694*10.76391</f>
        <v>25949.634228</v>
      </c>
      <c r="G1694" s="59" t="s">
        <v>284</v>
      </c>
      <c r="H1694" s="59" t="n">
        <v>1</v>
      </c>
      <c r="I1694" s="59" t="n">
        <v>6</v>
      </c>
      <c r="J1694" s="59" t="n">
        <f aca="false">IF(terrains!L1694=13.5,IF(terrains!X1694=1,12,9),-0.392532+1.267037*terrains!L1694+0.472239*terrains!X1694+0.58658*terrains!W1694+0.089417*terrains!V1694+0.531633*terrains!U1694+0.337883*terrains!T1694-0.403545*terrains!S1694)</f>
        <v>5.013499</v>
      </c>
      <c r="K1694" s="151" t="n">
        <f aca="false">IF(terrains!I1694=0,terrains!J1694,terrains!I1694)</f>
        <v>6</v>
      </c>
      <c r="L1694" s="59" t="n">
        <v>4</v>
      </c>
      <c r="M1694" s="59" t="n">
        <v>2</v>
      </c>
      <c r="N1694" s="59" t="n">
        <v>12</v>
      </c>
      <c r="O1694" s="59" t="s">
        <v>177</v>
      </c>
      <c r="P1694" s="59" t="n">
        <v>2</v>
      </c>
      <c r="Q1694" s="59" t="n">
        <v>2.5</v>
      </c>
      <c r="R1694" s="59" t="n">
        <v>0</v>
      </c>
      <c r="S1694" s="59" t="n">
        <v>0</v>
      </c>
      <c r="T1694" s="59" t="n">
        <v>1</v>
      </c>
      <c r="U1694" s="59" t="n">
        <v>0</v>
      </c>
      <c r="V1694" s="59" t="n">
        <v>0</v>
      </c>
      <c r="W1694" s="59" t="n">
        <v>0</v>
      </c>
      <c r="X1694" s="59" t="n">
        <v>0</v>
      </c>
      <c r="Y1694" s="59" t="n">
        <f aca="false">IF(terrains!L1694&lt;=2.5,1,IF(terrains!L1694&lt;=4.5,2,IF(terrains!L1694&lt;=6.5,3,4)))</f>
        <v>2</v>
      </c>
      <c r="Z1694" s="59" t="n">
        <f aca="false">IF(terrains!R1694=1,35,IF(terrains!S1694=1,64,IF(terrains!T1694=1,IF(terrains!Y1694=1,85,104),IF(terrains!U1694=1,IF(terrains!Y1694=1,124,152),IF(terrains!V1694=1,(IF(terrains!Y1694=1,146,IF(terrains!Y1694=2,178,263))),IF(terrains!W1694=1,(IF(terrains!Y1694=1,178,IF(terrains!Y1694=2,218,321))),IF(terrains!X1694=1,IF(terrains!Y1694=1,190,IF(terrains!Y1694=2,242,IF(terrains!Y1694=3,357,896))))))))))</f>
        <v>104</v>
      </c>
      <c r="AA1694" s="152" t="n">
        <f aca="false">terrains!Z1694*terrains!F1694</f>
        <v>2698761.959712</v>
      </c>
    </row>
    <row r="1695" customFormat="false" ht="13.8" hidden="false" customHeight="false" outlineLevel="0" collapsed="false">
      <c r="A1695" s="143" t="n">
        <v>1694</v>
      </c>
      <c r="B1695" s="59" t="n">
        <v>297907.701524</v>
      </c>
      <c r="C1695" s="59" t="n">
        <v>5049372.71005</v>
      </c>
      <c r="D1695" s="59" t="s">
        <v>1265</v>
      </c>
      <c r="E1695" s="153" t="n">
        <v>2404</v>
      </c>
      <c r="F1695" s="150" t="n">
        <f aca="false">terrains!E1695*10.76391</f>
        <v>25876.43964</v>
      </c>
      <c r="G1695" s="59" t="s">
        <v>342</v>
      </c>
      <c r="H1695" s="59" t="n">
        <v>0</v>
      </c>
      <c r="I1695" s="59" t="n">
        <v>0</v>
      </c>
      <c r="J1695" s="59" t="n">
        <f aca="false">IF(terrains!L1695=13.5,IF(terrains!X1695=1,12,9),-0.392532+1.267037*terrains!L1695+0.472239*terrains!X1695+0.58658*terrains!W1695+0.089417*terrains!V1695+0.531633*terrains!U1695+0.337883*terrains!T1695-0.403545*terrains!S1695)</f>
        <v>3.6385525</v>
      </c>
      <c r="K1695" s="151" t="n">
        <f aca="false">IF(terrains!I1695=0,terrains!J1695,terrains!I1695)</f>
        <v>3.6385525</v>
      </c>
      <c r="L1695" s="59" t="n">
        <v>3.5</v>
      </c>
      <c r="M1695" s="59" t="n">
        <v>2</v>
      </c>
      <c r="N1695" s="59" t="n">
        <v>10</v>
      </c>
      <c r="O1695" s="59" t="s">
        <v>176</v>
      </c>
      <c r="P1695" s="59" t="n">
        <v>1</v>
      </c>
      <c r="Q1695" s="59" t="n">
        <v>2</v>
      </c>
      <c r="R1695" s="59" t="n">
        <v>0</v>
      </c>
      <c r="S1695" s="59" t="n">
        <v>1</v>
      </c>
      <c r="T1695" s="59" t="n">
        <v>0</v>
      </c>
      <c r="U1695" s="59" t="n">
        <v>0</v>
      </c>
      <c r="V1695" s="59" t="n">
        <v>0</v>
      </c>
      <c r="W1695" s="59" t="n">
        <v>0</v>
      </c>
      <c r="X1695" s="59" t="n">
        <v>0</v>
      </c>
      <c r="Y1695" s="59" t="n">
        <f aca="false">IF(terrains!L1695&lt;=2.5,1,IF(terrains!L1695&lt;=4.5,2,IF(terrains!L1695&lt;=6.5,3,4)))</f>
        <v>2</v>
      </c>
      <c r="Z1695" s="59" t="n">
        <f aca="false">IF(terrains!R1695=1,35,IF(terrains!S1695=1,64,IF(terrains!T1695=1,IF(terrains!Y1695=1,85,104),IF(terrains!U1695=1,IF(terrains!Y1695=1,124,152),IF(terrains!V1695=1,(IF(terrains!Y1695=1,146,IF(terrains!Y1695=2,178,263))),IF(terrains!W1695=1,(IF(terrains!Y1695=1,178,IF(terrains!Y1695=2,218,321))),IF(terrains!X1695=1,IF(terrains!Y1695=1,190,IF(terrains!Y1695=2,242,IF(terrains!Y1695=3,357,896))))))))))</f>
        <v>64</v>
      </c>
      <c r="AA1695" s="152" t="n">
        <f aca="false">terrains!Z1695*terrains!F1695</f>
        <v>1656092.13696</v>
      </c>
    </row>
    <row r="1696" customFormat="false" ht="13.8" hidden="false" customHeight="false" outlineLevel="0" collapsed="false">
      <c r="A1696" s="143" t="n">
        <v>1695</v>
      </c>
      <c r="B1696" s="59" t="n">
        <v>301569.386495</v>
      </c>
      <c r="C1696" s="59" t="n">
        <v>5047813.46983</v>
      </c>
      <c r="D1696" s="59" t="s">
        <v>1266</v>
      </c>
      <c r="E1696" s="153" t="n">
        <v>2403.9</v>
      </c>
      <c r="F1696" s="150" t="n">
        <f aca="false">terrains!E1696*10.76391</f>
        <v>25875.363249</v>
      </c>
      <c r="G1696" s="59" t="s">
        <v>236</v>
      </c>
      <c r="H1696" s="59" t="n">
        <v>0</v>
      </c>
      <c r="I1696" s="59" t="n">
        <v>0</v>
      </c>
      <c r="J1696" s="59" t="n">
        <f aca="false">IF(terrains!L1696=13.5,IF(terrains!X1696=1,12,9),-0.392532+1.267037*terrains!L1696+0.472239*terrains!X1696+0.58658*terrains!W1696+0.089417*terrains!V1696+0.531633*terrains!U1696+0.337883*terrains!T1696-0.403545*terrains!S1696)</f>
        <v>3.1129435</v>
      </c>
      <c r="K1696" s="151" t="n">
        <f aca="false">IF(terrains!I1696=0,terrains!J1696,terrains!I1696)</f>
        <v>3.1129435</v>
      </c>
      <c r="L1696" s="59" t="n">
        <v>2.5</v>
      </c>
      <c r="M1696" s="59" t="n">
        <v>2</v>
      </c>
      <c r="N1696" s="59" t="n">
        <v>4</v>
      </c>
      <c r="O1696" s="59" t="s">
        <v>177</v>
      </c>
      <c r="P1696" s="59" t="n">
        <v>2</v>
      </c>
      <c r="Q1696" s="59" t="n">
        <v>2.5</v>
      </c>
      <c r="R1696" s="59" t="n">
        <v>0</v>
      </c>
      <c r="S1696" s="59" t="n">
        <v>0</v>
      </c>
      <c r="T1696" s="59" t="n">
        <v>1</v>
      </c>
      <c r="U1696" s="59" t="n">
        <v>0</v>
      </c>
      <c r="V1696" s="59" t="n">
        <v>0</v>
      </c>
      <c r="W1696" s="59" t="n">
        <v>0</v>
      </c>
      <c r="X1696" s="59" t="n">
        <v>0</v>
      </c>
      <c r="Y1696" s="59" t="n">
        <f aca="false">IF(terrains!L1696&lt;=2.5,1,IF(terrains!L1696&lt;=4.5,2,IF(terrains!L1696&lt;=6.5,3,4)))</f>
        <v>1</v>
      </c>
      <c r="Z1696" s="59" t="n">
        <f aca="false">IF(terrains!R1696=1,35,IF(terrains!S1696=1,64,IF(terrains!T1696=1,IF(terrains!Y1696=1,85,104),IF(terrains!U1696=1,IF(terrains!Y1696=1,124,152),IF(terrains!V1696=1,(IF(terrains!Y1696=1,146,IF(terrains!Y1696=2,178,263))),IF(terrains!W1696=1,(IF(terrains!Y1696=1,178,IF(terrains!Y1696=2,218,321))),IF(terrains!X1696=1,IF(terrains!Y1696=1,190,IF(terrains!Y1696=2,242,IF(terrains!Y1696=3,357,896))))))))))</f>
        <v>85</v>
      </c>
      <c r="AA1696" s="152" t="n">
        <f aca="false">terrains!Z1696*terrains!F1696</f>
        <v>2199405.876165</v>
      </c>
    </row>
    <row r="1697" customFormat="false" ht="13.8" hidden="false" customHeight="false" outlineLevel="0" collapsed="false">
      <c r="A1697" s="143" t="n">
        <v>1696</v>
      </c>
      <c r="B1697" s="59" t="n">
        <v>300562.119996</v>
      </c>
      <c r="C1697" s="59" t="n">
        <v>5045857.95899</v>
      </c>
      <c r="D1697" s="59" t="s">
        <v>1267</v>
      </c>
      <c r="E1697" s="153" t="n">
        <v>2397.5</v>
      </c>
      <c r="F1697" s="150" t="n">
        <f aca="false">terrains!E1697*10.76391</f>
        <v>25806.474225</v>
      </c>
      <c r="G1697" s="59" t="s">
        <v>535</v>
      </c>
      <c r="H1697" s="59" t="n">
        <v>0</v>
      </c>
      <c r="I1697" s="59" t="n">
        <v>0</v>
      </c>
      <c r="J1697" s="59" t="n">
        <f aca="false">IF(terrains!L1697=13.5,IF(terrains!X1697=1,12,9),-0.392532+1.267037*terrains!L1697+0.472239*terrains!X1697+0.58658*terrains!W1697+0.089417*terrains!V1697+0.531633*terrains!U1697+0.337883*terrains!T1697-0.403545*terrains!S1697)</f>
        <v>3.1129435</v>
      </c>
      <c r="K1697" s="151" t="n">
        <f aca="false">IF(terrains!I1697=0,terrains!J1697,terrains!I1697)</f>
        <v>3.1129435</v>
      </c>
      <c r="L1697" s="59" t="n">
        <v>2.5</v>
      </c>
      <c r="M1697" s="59" t="n">
        <v>1</v>
      </c>
      <c r="N1697" s="59" t="n">
        <v>4</v>
      </c>
      <c r="O1697" s="59" t="s">
        <v>177</v>
      </c>
      <c r="P1697" s="59" t="n">
        <v>2</v>
      </c>
      <c r="Q1697" s="59" t="n">
        <v>2.5</v>
      </c>
      <c r="R1697" s="59" t="n">
        <v>0</v>
      </c>
      <c r="S1697" s="59" t="n">
        <v>0</v>
      </c>
      <c r="T1697" s="59" t="n">
        <v>1</v>
      </c>
      <c r="U1697" s="59" t="n">
        <v>0</v>
      </c>
      <c r="V1697" s="59" t="n">
        <v>0</v>
      </c>
      <c r="W1697" s="59" t="n">
        <v>0</v>
      </c>
      <c r="X1697" s="59" t="n">
        <v>0</v>
      </c>
      <c r="Y1697" s="59" t="n">
        <f aca="false">IF(terrains!L1697&lt;=2.5,1,IF(terrains!L1697&lt;=4.5,2,IF(terrains!L1697&lt;=6.5,3,4)))</f>
        <v>1</v>
      </c>
      <c r="Z1697" s="59" t="n">
        <f aca="false">IF(terrains!R1697=1,35,IF(terrains!S1697=1,64,IF(terrains!T1697=1,IF(terrains!Y1697=1,85,104),IF(terrains!U1697=1,IF(terrains!Y1697=1,124,152),IF(terrains!V1697=1,(IF(terrains!Y1697=1,146,IF(terrains!Y1697=2,178,263))),IF(terrains!W1697=1,(IF(terrains!Y1697=1,178,IF(terrains!Y1697=2,218,321))),IF(terrains!X1697=1,IF(terrains!Y1697=1,190,IF(terrains!Y1697=2,242,IF(terrains!Y1697=3,357,896))))))))))</f>
        <v>85</v>
      </c>
      <c r="AA1697" s="152" t="n">
        <f aca="false">terrains!Z1697*terrains!F1697</f>
        <v>2193550.309125</v>
      </c>
    </row>
    <row r="1698" customFormat="false" ht="13.8" hidden="false" customHeight="false" outlineLevel="0" collapsed="false">
      <c r="A1698" s="143" t="n">
        <v>1697</v>
      </c>
      <c r="B1698" s="59" t="n">
        <v>289189.648148</v>
      </c>
      <c r="C1698" s="59" t="n">
        <v>5043100.49391</v>
      </c>
      <c r="D1698" s="59" t="s">
        <v>1268</v>
      </c>
      <c r="E1698" s="153" t="n">
        <v>2389.8</v>
      </c>
      <c r="F1698" s="150" t="n">
        <f aca="false">terrains!E1698*10.76391</f>
        <v>25723.592118</v>
      </c>
      <c r="G1698" s="59" t="s">
        <v>810</v>
      </c>
      <c r="H1698" s="59" t="n">
        <v>0</v>
      </c>
      <c r="I1698" s="59" t="n">
        <v>0</v>
      </c>
      <c r="J1698" s="59" t="n">
        <f aca="false">IF(terrains!L1698=13.5,IF(terrains!X1698=1,12,9),-0.392532+1.267037*terrains!L1698+0.472239*terrains!X1698+0.58658*terrains!W1698+0.089417*terrains!V1698+0.531633*terrains!U1698+0.337883*terrains!T1698-0.403545*terrains!S1698)</f>
        <v>3.005034</v>
      </c>
      <c r="K1698" s="151" t="n">
        <f aca="false">IF(terrains!I1698=0,terrains!J1698,terrains!I1698)</f>
        <v>3.005034</v>
      </c>
      <c r="L1698" s="59" t="n">
        <v>3</v>
      </c>
      <c r="M1698" s="59" t="n">
        <v>3</v>
      </c>
      <c r="N1698" s="59" t="n">
        <v>4</v>
      </c>
      <c r="O1698" s="59" t="s">
        <v>176</v>
      </c>
      <c r="P1698" s="59" t="n">
        <v>1.5</v>
      </c>
      <c r="Q1698" s="59" t="n">
        <v>2.5</v>
      </c>
      <c r="R1698" s="59" t="n">
        <v>0</v>
      </c>
      <c r="S1698" s="59" t="n">
        <v>1</v>
      </c>
      <c r="T1698" s="59" t="n">
        <v>0</v>
      </c>
      <c r="U1698" s="59" t="n">
        <v>0</v>
      </c>
      <c r="V1698" s="59" t="n">
        <v>0</v>
      </c>
      <c r="W1698" s="59" t="n">
        <v>0</v>
      </c>
      <c r="X1698" s="59" t="n">
        <v>0</v>
      </c>
      <c r="Y1698" s="59" t="n">
        <f aca="false">IF(terrains!L1698&lt;=2.5,1,IF(terrains!L1698&lt;=4.5,2,IF(terrains!L1698&lt;=6.5,3,4)))</f>
        <v>2</v>
      </c>
      <c r="Z1698" s="59" t="n">
        <f aca="false">IF(terrains!R1698=1,35,IF(terrains!S1698=1,64,IF(terrains!T1698=1,IF(terrains!Y1698=1,85,104),IF(terrains!U1698=1,IF(terrains!Y1698=1,124,152),IF(terrains!V1698=1,(IF(terrains!Y1698=1,146,IF(terrains!Y1698=2,178,263))),IF(terrains!W1698=1,(IF(terrains!Y1698=1,178,IF(terrains!Y1698=2,218,321))),IF(terrains!X1698=1,IF(terrains!Y1698=1,190,IF(terrains!Y1698=2,242,IF(terrains!Y1698=3,357,896))))))))))</f>
        <v>64</v>
      </c>
      <c r="AA1698" s="152" t="n">
        <f aca="false">terrains!Z1698*terrains!F1698</f>
        <v>1646309.895552</v>
      </c>
    </row>
    <row r="1699" customFormat="false" ht="13.8" hidden="false" customHeight="false" outlineLevel="0" collapsed="false">
      <c r="A1699" s="143" t="n">
        <v>1698</v>
      </c>
      <c r="B1699" s="59" t="n">
        <v>299381.470688</v>
      </c>
      <c r="C1699" s="59" t="n">
        <v>5039379.35493</v>
      </c>
      <c r="D1699" s="59" t="s">
        <v>1269</v>
      </c>
      <c r="E1699" s="153" t="n">
        <v>2388.92</v>
      </c>
      <c r="F1699" s="150" t="n">
        <f aca="false">terrains!E1699*10.76391</f>
        <v>25714.1198772</v>
      </c>
      <c r="G1699" s="59" t="s">
        <v>246</v>
      </c>
      <c r="H1699" s="59" t="n">
        <v>0</v>
      </c>
      <c r="I1699" s="59" t="n">
        <v>6</v>
      </c>
      <c r="J1699" s="59" t="n">
        <f aca="false">IF(terrains!L1699=13.5,IF(terrains!X1699=1,12,9),-0.392532+1.267037*terrains!L1699+0.472239*terrains!X1699+0.58658*terrains!W1699+0.089417*terrains!V1699+0.531633*terrains!U1699+0.337883*terrains!T1699-0.403545*terrains!S1699)</f>
        <v>5.7813735</v>
      </c>
      <c r="K1699" s="151" t="n">
        <f aca="false">IF(terrains!I1699=0,terrains!J1699,terrains!I1699)</f>
        <v>6</v>
      </c>
      <c r="L1699" s="59" t="n">
        <v>4.5</v>
      </c>
      <c r="M1699" s="59" t="n">
        <v>0</v>
      </c>
      <c r="N1699" s="59" t="n">
        <v>0</v>
      </c>
      <c r="O1699" s="59" t="s">
        <v>181</v>
      </c>
      <c r="P1699" s="59" t="n">
        <v>0</v>
      </c>
      <c r="Q1699" s="59" t="n">
        <v>0</v>
      </c>
      <c r="R1699" s="59" t="n">
        <v>0</v>
      </c>
      <c r="S1699" s="59" t="n">
        <v>0</v>
      </c>
      <c r="T1699" s="59" t="n">
        <v>0</v>
      </c>
      <c r="U1699" s="59" t="n">
        <v>0</v>
      </c>
      <c r="V1699" s="59" t="n">
        <v>0</v>
      </c>
      <c r="W1699" s="59" t="n">
        <v>0</v>
      </c>
      <c r="X1699" s="59" t="n">
        <v>1</v>
      </c>
      <c r="Y1699" s="59" t="n">
        <f aca="false">IF(terrains!L1699&lt;=2.5,1,IF(terrains!L1699&lt;=4.5,2,IF(terrains!L1699&lt;=6.5,3,4)))</f>
        <v>2</v>
      </c>
      <c r="Z1699" s="59" t="n">
        <f aca="false">IF(terrains!R1699=1,35,IF(terrains!S1699=1,64,IF(terrains!T1699=1,IF(terrains!Y1699=1,85,104),IF(terrains!U1699=1,IF(terrains!Y1699=1,124,152),IF(terrains!V1699=1,(IF(terrains!Y1699=1,146,IF(terrains!Y1699=2,178,263))),IF(terrains!W1699=1,(IF(terrains!Y1699=1,178,IF(terrains!Y1699=2,218,321))),IF(terrains!X1699=1,IF(terrains!Y1699=1,190,IF(terrains!Y1699=2,242,IF(terrains!Y1699=3,357,896))))))))))</f>
        <v>242</v>
      </c>
      <c r="AA1699" s="152" t="n">
        <f aca="false">terrains!Z1699*terrains!F1699</f>
        <v>6222817.0102824</v>
      </c>
    </row>
    <row r="1700" customFormat="false" ht="13.8" hidden="false" customHeight="false" outlineLevel="0" collapsed="false">
      <c r="A1700" s="143" t="n">
        <v>1699</v>
      </c>
      <c r="B1700" s="59" t="n">
        <v>288399.573418</v>
      </c>
      <c r="C1700" s="59" t="n">
        <v>5042729.10111</v>
      </c>
      <c r="D1700" s="59" t="s">
        <v>1270</v>
      </c>
      <c r="E1700" s="153" t="n">
        <v>2386.6</v>
      </c>
      <c r="F1700" s="150" t="n">
        <f aca="false">terrains!E1700*10.76391</f>
        <v>25689.147606</v>
      </c>
      <c r="G1700" s="59" t="s">
        <v>413</v>
      </c>
      <c r="H1700" s="59" t="n">
        <v>1</v>
      </c>
      <c r="I1700" s="59" t="n">
        <v>3</v>
      </c>
      <c r="J1700" s="59" t="n">
        <f aca="false">IF(terrains!L1700=13.5,IF(terrains!X1700=1,12,9),-0.392532+1.267037*terrains!L1700+0.472239*terrains!X1700+0.58658*terrains!W1700+0.089417*terrains!V1700+0.531633*terrains!U1700+0.337883*terrains!T1700-0.403545*terrains!S1700)</f>
        <v>3.6385525</v>
      </c>
      <c r="K1700" s="151" t="n">
        <f aca="false">IF(terrains!I1700=0,terrains!J1700,terrains!I1700)</f>
        <v>3</v>
      </c>
      <c r="L1700" s="59" t="n">
        <v>3.5</v>
      </c>
      <c r="M1700" s="59" t="n">
        <v>3</v>
      </c>
      <c r="N1700" s="59" t="n">
        <v>6</v>
      </c>
      <c r="O1700" s="59" t="s">
        <v>176</v>
      </c>
      <c r="P1700" s="59" t="n">
        <v>2.5</v>
      </c>
      <c r="Q1700" s="59" t="n">
        <v>2.5</v>
      </c>
      <c r="R1700" s="59" t="n">
        <v>0</v>
      </c>
      <c r="S1700" s="59" t="n">
        <v>1</v>
      </c>
      <c r="T1700" s="59" t="n">
        <v>0</v>
      </c>
      <c r="U1700" s="59" t="n">
        <v>0</v>
      </c>
      <c r="V1700" s="59" t="n">
        <v>0</v>
      </c>
      <c r="W1700" s="59" t="n">
        <v>0</v>
      </c>
      <c r="X1700" s="59" t="n">
        <v>0</v>
      </c>
      <c r="Y1700" s="59" t="n">
        <f aca="false">IF(terrains!L1700&lt;=2.5,1,IF(terrains!L1700&lt;=4.5,2,IF(terrains!L1700&lt;=6.5,3,4)))</f>
        <v>2</v>
      </c>
      <c r="Z1700" s="59" t="n">
        <f aca="false">IF(terrains!R1700=1,35,IF(terrains!S1700=1,64,IF(terrains!T1700=1,IF(terrains!Y1700=1,85,104),IF(terrains!U1700=1,IF(terrains!Y1700=1,124,152),IF(terrains!V1700=1,(IF(terrains!Y1700=1,146,IF(terrains!Y1700=2,178,263))),IF(terrains!W1700=1,(IF(terrains!Y1700=1,178,IF(terrains!Y1700=2,218,321))),IF(terrains!X1700=1,IF(terrains!Y1700=1,190,IF(terrains!Y1700=2,242,IF(terrains!Y1700=3,357,896))))))))))</f>
        <v>64</v>
      </c>
      <c r="AA1700" s="152" t="n">
        <f aca="false">terrains!Z1700*terrains!F1700</f>
        <v>1644105.446784</v>
      </c>
    </row>
    <row r="1701" customFormat="false" ht="13.8" hidden="false" customHeight="false" outlineLevel="0" collapsed="false">
      <c r="A1701" s="143" t="n">
        <v>1700</v>
      </c>
      <c r="B1701" s="59" t="n">
        <v>296004.8805</v>
      </c>
      <c r="C1701" s="59" t="n">
        <v>5036128.9</v>
      </c>
      <c r="D1701" s="59" t="s">
        <v>1271</v>
      </c>
      <c r="E1701" s="153" t="n">
        <v>2383.2</v>
      </c>
      <c r="F1701" s="150" t="n">
        <f aca="false">terrains!E1701*10.76391</f>
        <v>25652.550312</v>
      </c>
      <c r="G1701" s="59" t="s">
        <v>510</v>
      </c>
      <c r="H1701" s="59" t="n">
        <v>0</v>
      </c>
      <c r="I1701" s="59" t="n">
        <v>0</v>
      </c>
      <c r="J1701" s="59" t="n">
        <f aca="false">IF(terrains!L1701=13.5,IF(terrains!X1701=1,12,9),-0.392532+1.267037*terrains!L1701+0.472239*terrains!X1701+0.58658*terrains!W1701+0.089417*terrains!V1701+0.531633*terrains!U1701+0.337883*terrains!T1701-0.403545*terrains!S1701)</f>
        <v>2.479425</v>
      </c>
      <c r="K1701" s="151" t="n">
        <f aca="false">IF(terrains!I1701=0,terrains!J1701,terrains!I1701)</f>
        <v>2.479425</v>
      </c>
      <c r="L1701" s="59" t="n">
        <v>2</v>
      </c>
      <c r="M1701" s="59" t="n">
        <v>1</v>
      </c>
      <c r="N1701" s="59" t="n">
        <v>4</v>
      </c>
      <c r="O1701" s="59" t="s">
        <v>177</v>
      </c>
      <c r="P1701" s="59" t="n">
        <v>2</v>
      </c>
      <c r="Q1701" s="59" t="n">
        <v>1.5</v>
      </c>
      <c r="R1701" s="59" t="n">
        <v>0</v>
      </c>
      <c r="S1701" s="59" t="n">
        <v>0</v>
      </c>
      <c r="T1701" s="59" t="n">
        <v>1</v>
      </c>
      <c r="U1701" s="59" t="n">
        <v>0</v>
      </c>
      <c r="V1701" s="59" t="n">
        <v>0</v>
      </c>
      <c r="W1701" s="59" t="n">
        <v>0</v>
      </c>
      <c r="X1701" s="59" t="n">
        <v>0</v>
      </c>
      <c r="Y1701" s="59" t="n">
        <f aca="false">IF(terrains!L1701&lt;=2.5,1,IF(terrains!L1701&lt;=4.5,2,IF(terrains!L1701&lt;=6.5,3,4)))</f>
        <v>1</v>
      </c>
      <c r="Z1701" s="59" t="n">
        <f aca="false">IF(terrains!R1701=1,35,IF(terrains!S1701=1,64,IF(terrains!T1701=1,IF(terrains!Y1701=1,85,104),IF(terrains!U1701=1,IF(terrains!Y1701=1,124,152),IF(terrains!V1701=1,(IF(terrains!Y1701=1,146,IF(terrains!Y1701=2,178,263))),IF(terrains!W1701=1,(IF(terrains!Y1701=1,178,IF(terrains!Y1701=2,218,321))),IF(terrains!X1701=1,IF(terrains!Y1701=1,190,IF(terrains!Y1701=2,242,IF(terrains!Y1701=3,357,896))))))))))</f>
        <v>85</v>
      </c>
      <c r="AA1701" s="152" t="n">
        <f aca="false">terrains!Z1701*terrains!F1701</f>
        <v>2180466.77652</v>
      </c>
    </row>
    <row r="1702" customFormat="false" ht="13.8" hidden="false" customHeight="false" outlineLevel="0" collapsed="false">
      <c r="A1702" s="143" t="n">
        <v>1701</v>
      </c>
      <c r="B1702" s="59" t="n">
        <v>292881.4749</v>
      </c>
      <c r="C1702" s="59" t="n">
        <v>5031311.78</v>
      </c>
      <c r="D1702" s="59" t="s">
        <v>1272</v>
      </c>
      <c r="E1702" s="153" t="n">
        <v>2380</v>
      </c>
      <c r="F1702" s="150" t="n">
        <f aca="false">terrains!E1702*10.76391</f>
        <v>25618.1058</v>
      </c>
      <c r="G1702" s="59" t="s">
        <v>693</v>
      </c>
      <c r="H1702" s="59" t="n">
        <v>0</v>
      </c>
      <c r="I1702" s="59" t="n">
        <v>0</v>
      </c>
      <c r="J1702" s="59" t="n">
        <f aca="false">IF(terrains!L1702=13.5,IF(terrains!X1702=1,12,9),-0.392532+1.267037*terrains!L1702+0.472239*terrains!X1702+0.58658*terrains!W1702+0.089417*terrains!V1702+0.531633*terrains!U1702+0.337883*terrains!T1702-0.403545*terrains!S1702)</f>
        <v>1.737997</v>
      </c>
      <c r="K1702" s="151" t="n">
        <f aca="false">IF(terrains!I1702=0,terrains!J1702,terrains!I1702)</f>
        <v>1.737997</v>
      </c>
      <c r="L1702" s="59" t="n">
        <v>2</v>
      </c>
      <c r="M1702" s="59" t="n">
        <v>1</v>
      </c>
      <c r="N1702" s="59" t="n">
        <v>3</v>
      </c>
      <c r="O1702" s="59" t="s">
        <v>176</v>
      </c>
      <c r="P1702" s="59" t="n">
        <v>2</v>
      </c>
      <c r="Q1702" s="59" t="n">
        <v>1.5</v>
      </c>
      <c r="R1702" s="59" t="n">
        <v>0</v>
      </c>
      <c r="S1702" s="59" t="n">
        <v>1</v>
      </c>
      <c r="T1702" s="59" t="n">
        <v>0</v>
      </c>
      <c r="U1702" s="59" t="n">
        <v>0</v>
      </c>
      <c r="V1702" s="59" t="n">
        <v>0</v>
      </c>
      <c r="W1702" s="59" t="n">
        <v>0</v>
      </c>
      <c r="X1702" s="59" t="n">
        <v>0</v>
      </c>
      <c r="Y1702" s="59" t="n">
        <f aca="false">IF(terrains!L1702&lt;=2.5,1,IF(terrains!L1702&lt;=4.5,2,IF(terrains!L1702&lt;=6.5,3,4)))</f>
        <v>1</v>
      </c>
      <c r="Z1702" s="59" t="n">
        <f aca="false">IF(terrains!R1702=1,35,IF(terrains!S1702=1,64,IF(terrains!T1702=1,IF(terrains!Y1702=1,85,104),IF(terrains!U1702=1,IF(terrains!Y1702=1,124,152),IF(terrains!V1702=1,(IF(terrains!Y1702=1,146,IF(terrains!Y1702=2,178,263))),IF(terrains!W1702=1,(IF(terrains!Y1702=1,178,IF(terrains!Y1702=2,218,321))),IF(terrains!X1702=1,IF(terrains!Y1702=1,190,IF(terrains!Y1702=2,242,IF(terrains!Y1702=3,357,896))))))))))</f>
        <v>64</v>
      </c>
      <c r="AA1702" s="152" t="n">
        <f aca="false">terrains!Z1702*terrains!F1702</f>
        <v>1639558.7712</v>
      </c>
    </row>
    <row r="1703" customFormat="false" ht="13.8" hidden="false" customHeight="false" outlineLevel="0" collapsed="false">
      <c r="A1703" s="143" t="n">
        <v>1702</v>
      </c>
      <c r="B1703" s="59" t="n">
        <v>299296.057793</v>
      </c>
      <c r="C1703" s="59" t="n">
        <v>5050754.76191</v>
      </c>
      <c r="D1703" s="59" t="s">
        <v>1273</v>
      </c>
      <c r="E1703" s="153" t="n">
        <v>2379.9</v>
      </c>
      <c r="F1703" s="150" t="n">
        <f aca="false">terrains!E1703*10.76391</f>
        <v>25617.029409</v>
      </c>
      <c r="G1703" s="59" t="s">
        <v>229</v>
      </c>
      <c r="H1703" s="59" t="n">
        <v>0.5</v>
      </c>
      <c r="I1703" s="59" t="n">
        <v>3</v>
      </c>
      <c r="J1703" s="59" t="n">
        <f aca="false">IF(terrains!L1703=13.5,IF(terrains!X1703=1,12,9),-0.392532+1.267037*terrains!L1703+0.472239*terrains!X1703+0.58658*terrains!W1703+0.089417*terrains!V1703+0.531633*terrains!U1703+0.337883*terrains!T1703-0.403545*terrains!S1703)</f>
        <v>2.3715155</v>
      </c>
      <c r="K1703" s="151" t="n">
        <f aca="false">IF(terrains!I1703=0,terrains!J1703,terrains!I1703)</f>
        <v>3</v>
      </c>
      <c r="L1703" s="59" t="n">
        <v>2.5</v>
      </c>
      <c r="M1703" s="59" t="n">
        <v>1</v>
      </c>
      <c r="N1703" s="59" t="n">
        <v>6</v>
      </c>
      <c r="O1703" s="59" t="s">
        <v>176</v>
      </c>
      <c r="P1703" s="59" t="n">
        <v>2</v>
      </c>
      <c r="Q1703" s="59" t="n">
        <v>2</v>
      </c>
      <c r="R1703" s="59" t="n">
        <v>0</v>
      </c>
      <c r="S1703" s="59" t="n">
        <v>1</v>
      </c>
      <c r="T1703" s="59" t="n">
        <v>0</v>
      </c>
      <c r="U1703" s="59" t="n">
        <v>0</v>
      </c>
      <c r="V1703" s="59" t="n">
        <v>0</v>
      </c>
      <c r="W1703" s="59" t="n">
        <v>0</v>
      </c>
      <c r="X1703" s="59" t="n">
        <v>0</v>
      </c>
      <c r="Y1703" s="59" t="n">
        <f aca="false">IF(terrains!L1703&lt;=2.5,1,IF(terrains!L1703&lt;=4.5,2,IF(terrains!L1703&lt;=6.5,3,4)))</f>
        <v>1</v>
      </c>
      <c r="Z1703" s="59" t="n">
        <f aca="false">IF(terrains!R1703=1,35,IF(terrains!S1703=1,64,IF(terrains!T1703=1,IF(terrains!Y1703=1,85,104),IF(terrains!U1703=1,IF(terrains!Y1703=1,124,152),IF(terrains!V1703=1,(IF(terrains!Y1703=1,146,IF(terrains!Y1703=2,178,263))),IF(terrains!W1703=1,(IF(terrains!Y1703=1,178,IF(terrains!Y1703=2,218,321))),IF(terrains!X1703=1,IF(terrains!Y1703=1,190,IF(terrains!Y1703=2,242,IF(terrains!Y1703=3,357,896))))))))))</f>
        <v>64</v>
      </c>
      <c r="AA1703" s="152" t="n">
        <f aca="false">terrains!Z1703*terrains!F1703</f>
        <v>1639489.882176</v>
      </c>
    </row>
    <row r="1704" customFormat="false" ht="13.8" hidden="false" customHeight="false" outlineLevel="0" collapsed="false">
      <c r="A1704" s="143" t="n">
        <v>1703</v>
      </c>
      <c r="B1704" s="59" t="n">
        <v>298886.731026</v>
      </c>
      <c r="C1704" s="59" t="n">
        <v>5044826.02908</v>
      </c>
      <c r="D1704" s="59" t="s">
        <v>1274</v>
      </c>
      <c r="E1704" s="153" t="n">
        <v>2379</v>
      </c>
      <c r="F1704" s="150" t="n">
        <f aca="false">terrains!E1704*10.76391</f>
        <v>25607.34189</v>
      </c>
      <c r="G1704" s="59" t="s">
        <v>581</v>
      </c>
      <c r="H1704" s="59" t="n">
        <v>1</v>
      </c>
      <c r="I1704" s="59" t="n">
        <v>6</v>
      </c>
      <c r="J1704" s="59" t="n">
        <f aca="false">IF(terrains!L1704=13.5,IF(terrains!X1704=1,12,9),-0.392532+1.267037*terrains!L1704+0.472239*terrains!X1704+0.58658*terrains!W1704+0.089417*terrains!V1704+0.531633*terrains!U1704+0.337883*terrains!T1704-0.403545*terrains!S1704)</f>
        <v>5.207249</v>
      </c>
      <c r="K1704" s="151" t="n">
        <f aca="false">IF(terrains!I1704=0,terrains!J1704,terrains!I1704)</f>
        <v>6</v>
      </c>
      <c r="L1704" s="59" t="n">
        <v>4</v>
      </c>
      <c r="M1704" s="59" t="n">
        <v>2</v>
      </c>
      <c r="N1704" s="59" t="n">
        <v>10</v>
      </c>
      <c r="O1704" s="59" t="s">
        <v>178</v>
      </c>
      <c r="P1704" s="59" t="n">
        <v>2</v>
      </c>
      <c r="Q1704" s="59" t="n">
        <v>2.5</v>
      </c>
      <c r="R1704" s="59" t="n">
        <v>0</v>
      </c>
      <c r="S1704" s="59" t="n">
        <v>0</v>
      </c>
      <c r="T1704" s="59" t="n">
        <v>0</v>
      </c>
      <c r="U1704" s="59" t="n">
        <v>1</v>
      </c>
      <c r="V1704" s="59" t="n">
        <v>0</v>
      </c>
      <c r="W1704" s="59" t="n">
        <v>0</v>
      </c>
      <c r="X1704" s="59" t="n">
        <v>0</v>
      </c>
      <c r="Y1704" s="59" t="n">
        <f aca="false">IF(terrains!L1704&lt;=2.5,1,IF(terrains!L1704&lt;=4.5,2,IF(terrains!L1704&lt;=6.5,3,4)))</f>
        <v>2</v>
      </c>
      <c r="Z1704" s="59" t="n">
        <f aca="false">IF(terrains!R1704=1,35,IF(terrains!S1704=1,64,IF(terrains!T1704=1,IF(terrains!Y1704=1,85,104),IF(terrains!U1704=1,IF(terrains!Y1704=1,124,152),IF(terrains!V1704=1,(IF(terrains!Y1704=1,146,IF(terrains!Y1704=2,178,263))),IF(terrains!W1704=1,(IF(terrains!Y1704=1,178,IF(terrains!Y1704=2,218,321))),IF(terrains!X1704=1,IF(terrains!Y1704=1,190,IF(terrains!Y1704=2,242,IF(terrains!Y1704=3,357,896))))))))))</f>
        <v>152</v>
      </c>
      <c r="AA1704" s="152" t="n">
        <f aca="false">terrains!Z1704*terrains!F1704</f>
        <v>3892315.96728</v>
      </c>
    </row>
    <row r="1705" customFormat="false" ht="13.8" hidden="false" customHeight="false" outlineLevel="0" collapsed="false">
      <c r="A1705" s="143" t="n">
        <v>1704</v>
      </c>
      <c r="B1705" s="59" t="n">
        <v>294176.19838</v>
      </c>
      <c r="C1705" s="59" t="n">
        <v>5049927.19817</v>
      </c>
      <c r="D1705" s="59" t="s">
        <v>1275</v>
      </c>
      <c r="E1705" s="153" t="n">
        <v>2378.3</v>
      </c>
      <c r="F1705" s="150" t="n">
        <f aca="false">terrains!E1705*10.76391</f>
        <v>25599.807153</v>
      </c>
      <c r="G1705" s="59" t="s">
        <v>300</v>
      </c>
      <c r="H1705" s="59" t="n">
        <v>3</v>
      </c>
      <c r="I1705" s="59" t="n">
        <v>9</v>
      </c>
      <c r="J1705" s="59" t="n">
        <f aca="false">IF(terrains!L1705=13.5,IF(terrains!X1705=1,12,9),-0.392532+1.267037*terrains!L1705+0.472239*terrains!X1705+0.58658*terrains!W1705+0.089417*terrains!V1705+0.531633*terrains!U1705+0.337883*terrains!T1705-0.403545*terrains!S1705)</f>
        <v>5.539108</v>
      </c>
      <c r="K1705" s="151" t="n">
        <f aca="false">IF(terrains!I1705=0,terrains!J1705,terrains!I1705)</f>
        <v>9</v>
      </c>
      <c r="L1705" s="59" t="n">
        <v>5</v>
      </c>
      <c r="M1705" s="59" t="n">
        <v>4</v>
      </c>
      <c r="N1705" s="59" t="n">
        <v>15</v>
      </c>
      <c r="O1705" s="59" t="s">
        <v>176</v>
      </c>
      <c r="P1705" s="59" t="n">
        <v>2</v>
      </c>
      <c r="Q1705" s="59" t="n">
        <v>2</v>
      </c>
      <c r="R1705" s="59" t="n">
        <v>0</v>
      </c>
      <c r="S1705" s="59" t="n">
        <v>1</v>
      </c>
      <c r="T1705" s="59" t="n">
        <v>0</v>
      </c>
      <c r="U1705" s="59" t="n">
        <v>0</v>
      </c>
      <c r="V1705" s="59" t="n">
        <v>0</v>
      </c>
      <c r="W1705" s="59" t="n">
        <v>0</v>
      </c>
      <c r="X1705" s="59" t="n">
        <v>0</v>
      </c>
      <c r="Y1705" s="59" t="n">
        <f aca="false">IF(terrains!L1705&lt;=2.5,1,IF(terrains!L1705&lt;=4.5,2,IF(terrains!L1705&lt;=6.5,3,4)))</f>
        <v>3</v>
      </c>
      <c r="Z1705" s="59" t="n">
        <f aca="false">IF(terrains!R1705=1,35,IF(terrains!S1705=1,64,IF(terrains!T1705=1,IF(terrains!Y1705=1,85,104),IF(terrains!U1705=1,IF(terrains!Y1705=1,124,152),IF(terrains!V1705=1,(IF(terrains!Y1705=1,146,IF(terrains!Y1705=2,178,263))),IF(terrains!W1705=1,(IF(terrains!Y1705=1,178,IF(terrains!Y1705=2,218,321))),IF(terrains!X1705=1,IF(terrains!Y1705=1,190,IF(terrains!Y1705=2,242,IF(terrains!Y1705=3,357,896))))))))))</f>
        <v>64</v>
      </c>
      <c r="AA1705" s="152" t="n">
        <f aca="false">terrains!Z1705*terrains!F1705</f>
        <v>1638387.657792</v>
      </c>
    </row>
    <row r="1706" customFormat="false" ht="13.8" hidden="false" customHeight="false" outlineLevel="0" collapsed="false">
      <c r="A1706" s="143" t="n">
        <v>1705</v>
      </c>
      <c r="B1706" s="59" t="n">
        <v>292169.0191</v>
      </c>
      <c r="C1706" s="59" t="n">
        <v>5045344.548</v>
      </c>
      <c r="D1706" s="59" t="s">
        <v>1276</v>
      </c>
      <c r="E1706" s="153" t="n">
        <v>2373.7</v>
      </c>
      <c r="F1706" s="150" t="n">
        <f aca="false">terrains!E1706*10.76391</f>
        <v>25550.293167</v>
      </c>
      <c r="G1706" s="59" t="s">
        <v>514</v>
      </c>
      <c r="H1706" s="59" t="n">
        <v>0</v>
      </c>
      <c r="I1706" s="59" t="n">
        <v>0</v>
      </c>
      <c r="J1706" s="59" t="n">
        <f aca="false">IF(terrains!L1706=13.5,IF(terrains!X1706=1,12,9),-0.392532+1.267037*terrains!L1706+0.472239*terrains!X1706+0.58658*terrains!W1706+0.089417*terrains!V1706+0.531633*terrains!U1706+0.337883*terrains!T1706-0.403545*terrains!S1706)</f>
        <v>2.479425</v>
      </c>
      <c r="K1706" s="151" t="n">
        <f aca="false">IF(terrains!I1706=0,terrains!J1706,terrains!I1706)</f>
        <v>2.479425</v>
      </c>
      <c r="L1706" s="59" t="n">
        <v>2</v>
      </c>
      <c r="M1706" s="59" t="n">
        <v>1</v>
      </c>
      <c r="N1706" s="59" t="n">
        <v>3</v>
      </c>
      <c r="O1706" s="59" t="s">
        <v>177</v>
      </c>
      <c r="P1706" s="59" t="n">
        <v>2</v>
      </c>
      <c r="Q1706" s="59" t="n">
        <v>2.5</v>
      </c>
      <c r="R1706" s="59" t="n">
        <v>0</v>
      </c>
      <c r="S1706" s="59" t="n">
        <v>0</v>
      </c>
      <c r="T1706" s="59" t="n">
        <v>1</v>
      </c>
      <c r="U1706" s="59" t="n">
        <v>0</v>
      </c>
      <c r="V1706" s="59" t="n">
        <v>0</v>
      </c>
      <c r="W1706" s="59" t="n">
        <v>0</v>
      </c>
      <c r="X1706" s="59" t="n">
        <v>0</v>
      </c>
      <c r="Y1706" s="59" t="n">
        <f aca="false">IF(terrains!L1706&lt;=2.5,1,IF(terrains!L1706&lt;=4.5,2,IF(terrains!L1706&lt;=6.5,3,4)))</f>
        <v>1</v>
      </c>
      <c r="Z1706" s="59" t="n">
        <f aca="false">IF(terrains!R1706=1,35,IF(terrains!S1706=1,64,IF(terrains!T1706=1,IF(terrains!Y1706=1,85,104),IF(terrains!U1706=1,IF(terrains!Y1706=1,124,152),IF(terrains!V1706=1,(IF(terrains!Y1706=1,146,IF(terrains!Y1706=2,178,263))),IF(terrains!W1706=1,(IF(terrains!Y1706=1,178,IF(terrains!Y1706=2,218,321))),IF(terrains!X1706=1,IF(terrains!Y1706=1,190,IF(terrains!Y1706=2,242,IF(terrains!Y1706=3,357,896))))))))))</f>
        <v>85</v>
      </c>
      <c r="AA1706" s="152" t="n">
        <f aca="false">terrains!Z1706*terrains!F1706</f>
        <v>2171774.919195</v>
      </c>
    </row>
    <row r="1707" customFormat="false" ht="13.8" hidden="false" customHeight="false" outlineLevel="0" collapsed="false">
      <c r="A1707" s="143" t="n">
        <v>1706</v>
      </c>
      <c r="B1707" s="59" t="n">
        <v>292439.563</v>
      </c>
      <c r="C1707" s="59" t="n">
        <v>5045153.077</v>
      </c>
      <c r="D1707" s="59" t="s">
        <v>1277</v>
      </c>
      <c r="E1707" s="153" t="n">
        <v>2373.7</v>
      </c>
      <c r="F1707" s="150" t="n">
        <f aca="false">terrains!E1707*10.76391</f>
        <v>25550.293167</v>
      </c>
      <c r="G1707" s="59" t="s">
        <v>587</v>
      </c>
      <c r="H1707" s="59" t="n">
        <v>0</v>
      </c>
      <c r="I1707" s="59" t="n">
        <v>3</v>
      </c>
      <c r="J1707" s="59" t="n">
        <f aca="false">IF(terrains!L1707=13.5,IF(terrains!X1707=1,12,9),-0.392532+1.267037*terrains!L1707+0.472239*terrains!X1707+0.58658*terrains!W1707+0.089417*terrains!V1707+0.531633*terrains!U1707+0.337883*terrains!T1707-0.403545*terrains!S1707)</f>
        <v>3.746462</v>
      </c>
      <c r="K1707" s="151" t="n">
        <f aca="false">IF(terrains!I1707=0,terrains!J1707,terrains!I1707)</f>
        <v>3</v>
      </c>
      <c r="L1707" s="59" t="n">
        <v>3</v>
      </c>
      <c r="M1707" s="59" t="n">
        <v>2</v>
      </c>
      <c r="N1707" s="59" t="n">
        <v>6</v>
      </c>
      <c r="O1707" s="59" t="s">
        <v>177</v>
      </c>
      <c r="P1707" s="59" t="n">
        <v>2</v>
      </c>
      <c r="Q1707" s="59" t="n">
        <v>2.5</v>
      </c>
      <c r="R1707" s="59" t="n">
        <v>0</v>
      </c>
      <c r="S1707" s="59" t="n">
        <v>0</v>
      </c>
      <c r="T1707" s="59" t="n">
        <v>1</v>
      </c>
      <c r="U1707" s="59" t="n">
        <v>0</v>
      </c>
      <c r="V1707" s="59" t="n">
        <v>0</v>
      </c>
      <c r="W1707" s="59" t="n">
        <v>0</v>
      </c>
      <c r="X1707" s="59" t="n">
        <v>0</v>
      </c>
      <c r="Y1707" s="59" t="n">
        <f aca="false">IF(terrains!L1707&lt;=2.5,1,IF(terrains!L1707&lt;=4.5,2,IF(terrains!L1707&lt;=6.5,3,4)))</f>
        <v>2</v>
      </c>
      <c r="Z1707" s="59" t="n">
        <f aca="false">IF(terrains!R1707=1,35,IF(terrains!S1707=1,64,IF(terrains!T1707=1,IF(terrains!Y1707=1,85,104),IF(terrains!U1707=1,IF(terrains!Y1707=1,124,152),IF(terrains!V1707=1,(IF(terrains!Y1707=1,146,IF(terrains!Y1707=2,178,263))),IF(terrains!W1707=1,(IF(terrains!Y1707=1,178,IF(terrains!Y1707=2,218,321))),IF(terrains!X1707=1,IF(terrains!Y1707=1,190,IF(terrains!Y1707=2,242,IF(terrains!Y1707=3,357,896))))))))))</f>
        <v>104</v>
      </c>
      <c r="AA1707" s="152" t="n">
        <f aca="false">terrains!Z1707*terrains!F1707</f>
        <v>2657230.489368</v>
      </c>
    </row>
    <row r="1708" customFormat="false" ht="13.8" hidden="false" customHeight="false" outlineLevel="0" collapsed="false">
      <c r="A1708" s="143" t="n">
        <v>1707</v>
      </c>
      <c r="B1708" s="59" t="n">
        <v>272815.805812</v>
      </c>
      <c r="C1708" s="59" t="n">
        <v>5039889.92879</v>
      </c>
      <c r="D1708" s="59" t="s">
        <v>1278</v>
      </c>
      <c r="E1708" s="153" t="n">
        <v>2369</v>
      </c>
      <c r="F1708" s="150" t="n">
        <f aca="false">terrains!E1708*10.76391</f>
        <v>25499.70279</v>
      </c>
      <c r="G1708" s="59" t="s">
        <v>207</v>
      </c>
      <c r="H1708" s="59" t="n">
        <v>0</v>
      </c>
      <c r="I1708" s="59" t="n">
        <v>0</v>
      </c>
      <c r="J1708" s="59" t="n">
        <f aca="false">IF(terrains!L1708=13.5,IF(terrains!X1708=1,12,9),-0.392532+1.267037*terrains!L1708+0.472239*terrains!X1708+0.58658*terrains!W1708+0.089417*terrains!V1708+0.531633*terrains!U1708+0.337883*terrains!T1708-0.403545*terrains!S1708)</f>
        <v>1.5080235</v>
      </c>
      <c r="K1708" s="151" t="n">
        <f aca="false">IF(terrains!I1708=0,terrains!J1708,terrains!I1708)</f>
        <v>1.5080235</v>
      </c>
      <c r="L1708" s="59" t="n">
        <v>1.5</v>
      </c>
      <c r="M1708" s="59" t="n">
        <v>1</v>
      </c>
      <c r="N1708" s="59" t="n">
        <v>2</v>
      </c>
      <c r="O1708" s="59" t="s">
        <v>175</v>
      </c>
      <c r="P1708" s="59" t="n">
        <v>1.5</v>
      </c>
      <c r="Q1708" s="59" t="n">
        <v>1.5</v>
      </c>
      <c r="R1708" s="59" t="n">
        <v>1</v>
      </c>
      <c r="S1708" s="59" t="n">
        <v>0</v>
      </c>
      <c r="T1708" s="59" t="n">
        <v>0</v>
      </c>
      <c r="U1708" s="59" t="n">
        <v>0</v>
      </c>
      <c r="V1708" s="59" t="n">
        <v>0</v>
      </c>
      <c r="W1708" s="59" t="n">
        <v>0</v>
      </c>
      <c r="X1708" s="59" t="n">
        <v>0</v>
      </c>
      <c r="Y1708" s="59" t="n">
        <f aca="false">IF(terrains!L1708&lt;=2.5,1,IF(terrains!L1708&lt;=4.5,2,IF(terrains!L1708&lt;=6.5,3,4)))</f>
        <v>1</v>
      </c>
      <c r="Z1708" s="59" t="n">
        <f aca="false">IF(terrains!R1708=1,35,IF(terrains!S1708=1,64,IF(terrains!T1708=1,IF(terrains!Y1708=1,85,104),IF(terrains!U1708=1,IF(terrains!Y1708=1,124,152),IF(terrains!V1708=1,(IF(terrains!Y1708=1,146,IF(terrains!Y1708=2,178,263))),IF(terrains!W1708=1,(IF(terrains!Y1708=1,178,IF(terrains!Y1708=2,218,321))),IF(terrains!X1708=1,IF(terrains!Y1708=1,190,IF(terrains!Y1708=2,242,IF(terrains!Y1708=3,357,896))))))))))</f>
        <v>35</v>
      </c>
      <c r="AA1708" s="152" t="n">
        <f aca="false">terrains!Z1708*terrains!F1708</f>
        <v>892489.59765</v>
      </c>
    </row>
    <row r="1709" customFormat="false" ht="13.8" hidden="false" customHeight="false" outlineLevel="0" collapsed="false">
      <c r="A1709" s="143" t="n">
        <v>1708</v>
      </c>
      <c r="B1709" s="59" t="n">
        <v>302010.597061</v>
      </c>
      <c r="C1709" s="59" t="n">
        <v>5045258.28422</v>
      </c>
      <c r="D1709" s="59" t="s">
        <v>1279</v>
      </c>
      <c r="E1709" s="153" t="n">
        <v>2365.9</v>
      </c>
      <c r="F1709" s="150" t="n">
        <f aca="false">terrains!E1709*10.76391</f>
        <v>25466.334669</v>
      </c>
      <c r="G1709" s="59" t="s">
        <v>535</v>
      </c>
      <c r="H1709" s="59" t="n">
        <v>0</v>
      </c>
      <c r="I1709" s="59" t="n">
        <v>0</v>
      </c>
      <c r="J1709" s="59" t="n">
        <f aca="false">IF(terrains!L1709=13.5,IF(terrains!X1709=1,12,9),-0.392532+1.267037*terrains!L1709+0.472239*terrains!X1709+0.58658*terrains!W1709+0.089417*terrains!V1709+0.531633*terrains!U1709+0.337883*terrains!T1709-0.403545*terrains!S1709)</f>
        <v>3.1129435</v>
      </c>
      <c r="K1709" s="151" t="n">
        <f aca="false">IF(terrains!I1709=0,terrains!J1709,terrains!I1709)</f>
        <v>3.1129435</v>
      </c>
      <c r="L1709" s="59" t="n">
        <v>2.5</v>
      </c>
      <c r="M1709" s="59" t="n">
        <v>1</v>
      </c>
      <c r="N1709" s="59" t="n">
        <v>4</v>
      </c>
      <c r="O1709" s="59" t="s">
        <v>177</v>
      </c>
      <c r="P1709" s="59" t="n">
        <v>2</v>
      </c>
      <c r="Q1709" s="59" t="n">
        <v>2.5</v>
      </c>
      <c r="R1709" s="59" t="n">
        <v>0</v>
      </c>
      <c r="S1709" s="59" t="n">
        <v>0</v>
      </c>
      <c r="T1709" s="59" t="n">
        <v>1</v>
      </c>
      <c r="U1709" s="59" t="n">
        <v>0</v>
      </c>
      <c r="V1709" s="59" t="n">
        <v>0</v>
      </c>
      <c r="W1709" s="59" t="n">
        <v>0</v>
      </c>
      <c r="X1709" s="59" t="n">
        <v>0</v>
      </c>
      <c r="Y1709" s="59" t="n">
        <f aca="false">IF(terrains!L1709&lt;=2.5,1,IF(terrains!L1709&lt;=4.5,2,IF(terrains!L1709&lt;=6.5,3,4)))</f>
        <v>1</v>
      </c>
      <c r="Z1709" s="59" t="n">
        <f aca="false">IF(terrains!R1709=1,35,IF(terrains!S1709=1,64,IF(terrains!T1709=1,IF(terrains!Y1709=1,85,104),IF(terrains!U1709=1,IF(terrains!Y1709=1,124,152),IF(terrains!V1709=1,(IF(terrains!Y1709=1,146,IF(terrains!Y1709=2,178,263))),IF(terrains!W1709=1,(IF(terrains!Y1709=1,178,IF(terrains!Y1709=2,218,321))),IF(terrains!X1709=1,IF(terrains!Y1709=1,190,IF(terrains!Y1709=2,242,IF(terrains!Y1709=3,357,896))))))))))</f>
        <v>85</v>
      </c>
      <c r="AA1709" s="152" t="n">
        <f aca="false">terrains!Z1709*terrains!F1709</f>
        <v>2164638.446865</v>
      </c>
    </row>
    <row r="1710" customFormat="false" ht="13.8" hidden="false" customHeight="false" outlineLevel="0" collapsed="false">
      <c r="A1710" s="143" t="n">
        <v>1709</v>
      </c>
      <c r="B1710" s="59" t="n">
        <v>295481.0845</v>
      </c>
      <c r="C1710" s="59" t="n">
        <v>5033410.562</v>
      </c>
      <c r="D1710" s="59" t="s">
        <v>1280</v>
      </c>
      <c r="E1710" s="153" t="n">
        <v>2365.9</v>
      </c>
      <c r="F1710" s="150" t="n">
        <f aca="false">terrains!E1710*10.76391</f>
        <v>25466.334669</v>
      </c>
      <c r="G1710" s="59" t="s">
        <v>525</v>
      </c>
      <c r="H1710" s="59" t="n">
        <v>0.3</v>
      </c>
      <c r="I1710" s="59" t="n">
        <v>4.5</v>
      </c>
      <c r="J1710" s="59" t="n">
        <f aca="false">IF(terrains!L1710=13.5,IF(terrains!X1710=1,12,9),-0.392532+1.267037*terrains!L1710+0.472239*terrains!X1710+0.58658*terrains!W1710+0.089417*terrains!V1710+0.531633*terrains!U1710+0.337883*terrains!T1710-0.403545*terrains!S1710)</f>
        <v>5.539108</v>
      </c>
      <c r="K1710" s="151" t="n">
        <f aca="false">IF(terrains!I1710=0,terrains!J1710,terrains!I1710)</f>
        <v>4.5</v>
      </c>
      <c r="L1710" s="59" t="n">
        <v>5</v>
      </c>
      <c r="M1710" s="59" t="n">
        <v>3</v>
      </c>
      <c r="N1710" s="59" t="n">
        <v>16</v>
      </c>
      <c r="O1710" s="59" t="s">
        <v>176</v>
      </c>
      <c r="P1710" s="59" t="n">
        <v>2</v>
      </c>
      <c r="Q1710" s="59" t="n">
        <v>2.5</v>
      </c>
      <c r="R1710" s="59" t="n">
        <v>0</v>
      </c>
      <c r="S1710" s="59" t="n">
        <v>1</v>
      </c>
      <c r="T1710" s="59" t="n">
        <v>0</v>
      </c>
      <c r="U1710" s="59" t="n">
        <v>0</v>
      </c>
      <c r="V1710" s="59" t="n">
        <v>0</v>
      </c>
      <c r="W1710" s="59" t="n">
        <v>0</v>
      </c>
      <c r="X1710" s="59" t="n">
        <v>0</v>
      </c>
      <c r="Y1710" s="59" t="n">
        <f aca="false">IF(terrains!L1710&lt;=2.5,1,IF(terrains!L1710&lt;=4.5,2,IF(terrains!L1710&lt;=6.5,3,4)))</f>
        <v>3</v>
      </c>
      <c r="Z1710" s="59" t="n">
        <f aca="false">IF(terrains!R1710=1,35,IF(terrains!S1710=1,64,IF(terrains!T1710=1,IF(terrains!Y1710=1,85,104),IF(terrains!U1710=1,IF(terrains!Y1710=1,124,152),IF(terrains!V1710=1,(IF(terrains!Y1710=1,146,IF(terrains!Y1710=2,178,263))),IF(terrains!W1710=1,(IF(terrains!Y1710=1,178,IF(terrains!Y1710=2,218,321))),IF(terrains!X1710=1,IF(terrains!Y1710=1,190,IF(terrains!Y1710=2,242,IF(terrains!Y1710=3,357,896))))))))))</f>
        <v>64</v>
      </c>
      <c r="AA1710" s="152" t="n">
        <f aca="false">terrains!Z1710*terrains!F1710</f>
        <v>1629845.418816</v>
      </c>
    </row>
    <row r="1711" customFormat="false" ht="13.8" hidden="false" customHeight="false" outlineLevel="0" collapsed="false">
      <c r="A1711" s="143" t="n">
        <v>1710</v>
      </c>
      <c r="B1711" s="59" t="n">
        <v>295750.853484</v>
      </c>
      <c r="C1711" s="59" t="n">
        <v>5032395.63206</v>
      </c>
      <c r="D1711" s="59" t="s">
        <v>1281</v>
      </c>
      <c r="E1711" s="153" t="n">
        <v>2365.8</v>
      </c>
      <c r="F1711" s="150" t="n">
        <f aca="false">terrains!E1711*10.76391</f>
        <v>25465.258278</v>
      </c>
      <c r="G1711" s="59" t="s">
        <v>422</v>
      </c>
      <c r="H1711" s="59" t="n">
        <v>0</v>
      </c>
      <c r="I1711" s="59" t="n">
        <v>0</v>
      </c>
      <c r="J1711" s="59" t="n">
        <f aca="false">IF(terrains!L1711=13.5,IF(terrains!X1711=1,12,9),-0.392532+1.267037*terrains!L1711+0.472239*terrains!X1711+0.58658*terrains!W1711+0.089417*terrains!V1711+0.531633*terrains!U1711+0.337883*terrains!T1711-0.403545*terrains!S1711)</f>
        <v>3.6385525</v>
      </c>
      <c r="K1711" s="151" t="n">
        <f aca="false">IF(terrains!I1711=0,terrains!J1711,terrains!I1711)</f>
        <v>3.6385525</v>
      </c>
      <c r="L1711" s="59" t="n">
        <v>3.5</v>
      </c>
      <c r="M1711" s="59" t="n">
        <v>1</v>
      </c>
      <c r="N1711" s="59" t="n">
        <v>12</v>
      </c>
      <c r="O1711" s="59" t="s">
        <v>176</v>
      </c>
      <c r="P1711" s="59" t="n">
        <v>2</v>
      </c>
      <c r="Q1711" s="59" t="n">
        <v>1.5</v>
      </c>
      <c r="R1711" s="59" t="n">
        <v>0</v>
      </c>
      <c r="S1711" s="59" t="n">
        <v>1</v>
      </c>
      <c r="T1711" s="59" t="n">
        <v>0</v>
      </c>
      <c r="U1711" s="59" t="n">
        <v>0</v>
      </c>
      <c r="V1711" s="59" t="n">
        <v>0</v>
      </c>
      <c r="W1711" s="59" t="n">
        <v>0</v>
      </c>
      <c r="X1711" s="59" t="n">
        <v>0</v>
      </c>
      <c r="Y1711" s="59" t="n">
        <f aca="false">IF(terrains!L1711&lt;=2.5,1,IF(terrains!L1711&lt;=4.5,2,IF(terrains!L1711&lt;=6.5,3,4)))</f>
        <v>2</v>
      </c>
      <c r="Z1711" s="59" t="n">
        <f aca="false">IF(terrains!R1711=1,35,IF(terrains!S1711=1,64,IF(terrains!T1711=1,IF(terrains!Y1711=1,85,104),IF(terrains!U1711=1,IF(terrains!Y1711=1,124,152),IF(terrains!V1711=1,(IF(terrains!Y1711=1,146,IF(terrains!Y1711=2,178,263))),IF(terrains!W1711=1,(IF(terrains!Y1711=1,178,IF(terrains!Y1711=2,218,321))),IF(terrains!X1711=1,IF(terrains!Y1711=1,190,IF(terrains!Y1711=2,242,IF(terrains!Y1711=3,357,896))))))))))</f>
        <v>64</v>
      </c>
      <c r="AA1711" s="152" t="n">
        <f aca="false">terrains!Z1711*terrains!F1711</f>
        <v>1629776.529792</v>
      </c>
    </row>
    <row r="1712" customFormat="false" ht="13.8" hidden="false" customHeight="false" outlineLevel="0" collapsed="false">
      <c r="A1712" s="143" t="n">
        <v>1711</v>
      </c>
      <c r="B1712" s="59" t="n">
        <v>275517.8156</v>
      </c>
      <c r="C1712" s="59" t="n">
        <v>5037703.261</v>
      </c>
      <c r="D1712" s="59" t="s">
        <v>1282</v>
      </c>
      <c r="E1712" s="153" t="n">
        <v>2364</v>
      </c>
      <c r="F1712" s="150" t="n">
        <f aca="false">terrains!E1712*10.76391</f>
        <v>25445.88324</v>
      </c>
      <c r="G1712" s="59" t="s">
        <v>359</v>
      </c>
      <c r="H1712" s="59" t="n">
        <v>0</v>
      </c>
      <c r="I1712" s="59" t="n">
        <v>0</v>
      </c>
      <c r="J1712" s="59" t="n">
        <f aca="false">IF(terrains!L1712=13.5,IF(terrains!X1712=1,12,9),-0.392532+1.267037*terrains!L1712+0.472239*terrains!X1712+0.58658*terrains!W1712+0.089417*terrains!V1712+0.531633*terrains!U1712+0.337883*terrains!T1712-0.403545*terrains!S1712)</f>
        <v>2.141542</v>
      </c>
      <c r="K1712" s="151" t="n">
        <f aca="false">IF(terrains!I1712=0,terrains!J1712,terrains!I1712)</f>
        <v>2.141542</v>
      </c>
      <c r="L1712" s="59" t="n">
        <v>2</v>
      </c>
      <c r="M1712" s="59" t="n">
        <v>1</v>
      </c>
      <c r="N1712" s="59" t="n">
        <v>3</v>
      </c>
      <c r="O1712" s="59" t="s">
        <v>175</v>
      </c>
      <c r="P1712" s="59" t="n">
        <v>2</v>
      </c>
      <c r="Q1712" s="59" t="n">
        <v>1.5</v>
      </c>
      <c r="R1712" s="59" t="n">
        <v>1</v>
      </c>
      <c r="S1712" s="59" t="n">
        <v>0</v>
      </c>
      <c r="T1712" s="59" t="n">
        <v>0</v>
      </c>
      <c r="U1712" s="59" t="n">
        <v>0</v>
      </c>
      <c r="V1712" s="59" t="n">
        <v>0</v>
      </c>
      <c r="W1712" s="59" t="n">
        <v>0</v>
      </c>
      <c r="X1712" s="59" t="n">
        <v>0</v>
      </c>
      <c r="Y1712" s="59" t="n">
        <f aca="false">IF(terrains!L1712&lt;=2.5,1,IF(terrains!L1712&lt;=4.5,2,IF(terrains!L1712&lt;=6.5,3,4)))</f>
        <v>1</v>
      </c>
      <c r="Z1712" s="59" t="n">
        <f aca="false">IF(terrains!R1712=1,35,IF(terrains!S1712=1,64,IF(terrains!T1712=1,IF(terrains!Y1712=1,85,104),IF(terrains!U1712=1,IF(terrains!Y1712=1,124,152),IF(terrains!V1712=1,(IF(terrains!Y1712=1,146,IF(terrains!Y1712=2,178,263))),IF(terrains!W1712=1,(IF(terrains!Y1712=1,178,IF(terrains!Y1712=2,218,321))),IF(terrains!X1712=1,IF(terrains!Y1712=1,190,IF(terrains!Y1712=2,242,IF(terrains!Y1712=3,357,896))))))))))</f>
        <v>35</v>
      </c>
      <c r="AA1712" s="152" t="n">
        <f aca="false">terrains!Z1712*terrains!F1712</f>
        <v>890605.9134</v>
      </c>
    </row>
    <row r="1713" customFormat="false" ht="13.8" hidden="false" customHeight="false" outlineLevel="0" collapsed="false">
      <c r="A1713" s="143" t="n">
        <v>1712</v>
      </c>
      <c r="B1713" s="59" t="n">
        <v>300851.469038</v>
      </c>
      <c r="C1713" s="59" t="n">
        <v>5042852.86554</v>
      </c>
      <c r="D1713" s="59" t="s">
        <v>1283</v>
      </c>
      <c r="E1713" s="153" t="n">
        <v>2363.5</v>
      </c>
      <c r="F1713" s="150" t="n">
        <f aca="false">terrains!E1713*10.76391</f>
        <v>25440.501285</v>
      </c>
      <c r="G1713" s="59" t="s">
        <v>732</v>
      </c>
      <c r="H1713" s="59" t="n">
        <v>0</v>
      </c>
      <c r="I1713" s="59" t="n">
        <v>4</v>
      </c>
      <c r="J1713" s="59" t="n">
        <f aca="false">IF(terrains!L1713=13.5,IF(terrains!X1713=1,12,9),-0.392532+1.267037*terrains!L1713+0.472239*terrains!X1713+0.58658*terrains!W1713+0.089417*terrains!V1713+0.531633*terrains!U1713+0.337883*terrains!T1713-0.403545*terrains!S1713)</f>
        <v>4.3799805</v>
      </c>
      <c r="K1713" s="151" t="n">
        <f aca="false">IF(terrains!I1713=0,terrains!J1713,terrains!I1713)</f>
        <v>4</v>
      </c>
      <c r="L1713" s="59" t="n">
        <v>3.5</v>
      </c>
      <c r="M1713" s="59" t="n">
        <v>3</v>
      </c>
      <c r="N1713" s="59" t="n">
        <v>8</v>
      </c>
      <c r="O1713" s="59" t="s">
        <v>177</v>
      </c>
      <c r="P1713" s="59" t="n">
        <v>2</v>
      </c>
      <c r="Q1713" s="59" t="n">
        <v>2.5</v>
      </c>
      <c r="R1713" s="59" t="n">
        <v>0</v>
      </c>
      <c r="S1713" s="59" t="n">
        <v>0</v>
      </c>
      <c r="T1713" s="59" t="n">
        <v>1</v>
      </c>
      <c r="U1713" s="59" t="n">
        <v>0</v>
      </c>
      <c r="V1713" s="59" t="n">
        <v>0</v>
      </c>
      <c r="W1713" s="59" t="n">
        <v>0</v>
      </c>
      <c r="X1713" s="59" t="n">
        <v>0</v>
      </c>
      <c r="Y1713" s="59" t="n">
        <f aca="false">IF(terrains!L1713&lt;=2.5,1,IF(terrains!L1713&lt;=4.5,2,IF(terrains!L1713&lt;=6.5,3,4)))</f>
        <v>2</v>
      </c>
      <c r="Z1713" s="59" t="n">
        <f aca="false">IF(terrains!R1713=1,35,IF(terrains!S1713=1,64,IF(terrains!T1713=1,IF(terrains!Y1713=1,85,104),IF(terrains!U1713=1,IF(terrains!Y1713=1,124,152),IF(terrains!V1713=1,(IF(terrains!Y1713=1,146,IF(terrains!Y1713=2,178,263))),IF(terrains!W1713=1,(IF(terrains!Y1713=1,178,IF(terrains!Y1713=2,218,321))),IF(terrains!X1713=1,IF(terrains!Y1713=1,190,IF(terrains!Y1713=2,242,IF(terrains!Y1713=3,357,896))))))))))</f>
        <v>104</v>
      </c>
      <c r="AA1713" s="152" t="n">
        <f aca="false">terrains!Z1713*terrains!F1713</f>
        <v>2645812.13364</v>
      </c>
    </row>
    <row r="1714" customFormat="false" ht="13.8" hidden="false" customHeight="false" outlineLevel="0" collapsed="false">
      <c r="A1714" s="143" t="n">
        <v>1713</v>
      </c>
      <c r="B1714" s="59" t="n">
        <v>282815.326697</v>
      </c>
      <c r="C1714" s="59" t="n">
        <v>5040530.16001</v>
      </c>
      <c r="D1714" s="59" t="s">
        <v>1284</v>
      </c>
      <c r="E1714" s="153" t="n">
        <v>2362.5</v>
      </c>
      <c r="F1714" s="150" t="n">
        <f aca="false">terrains!E1714*10.76391</f>
        <v>25429.737375</v>
      </c>
      <c r="G1714" s="59" t="s">
        <v>425</v>
      </c>
      <c r="H1714" s="59" t="n">
        <v>0</v>
      </c>
      <c r="I1714" s="59" t="n">
        <v>0</v>
      </c>
      <c r="J1714" s="59" t="n">
        <f aca="false">IF(terrains!L1714=13.5,IF(terrains!X1714=1,12,9),-0.392532+1.267037*terrains!L1714+0.472239*terrains!X1714+0.58658*terrains!W1714+0.089417*terrains!V1714+0.531633*terrains!U1714+0.337883*terrains!T1714-0.403545*terrains!S1714)</f>
        <v>2.7750605</v>
      </c>
      <c r="K1714" s="151" t="n">
        <f aca="false">IF(terrains!I1714=0,terrains!J1714,terrains!I1714)</f>
        <v>2.7750605</v>
      </c>
      <c r="L1714" s="59" t="n">
        <v>2.5</v>
      </c>
      <c r="M1714" s="59" t="n">
        <v>1</v>
      </c>
      <c r="N1714" s="59" t="n">
        <v>6</v>
      </c>
      <c r="O1714" s="59" t="s">
        <v>175</v>
      </c>
      <c r="P1714" s="59" t="n">
        <v>2</v>
      </c>
      <c r="Q1714" s="59" t="n">
        <v>1.5</v>
      </c>
      <c r="R1714" s="59" t="n">
        <v>1</v>
      </c>
      <c r="S1714" s="59" t="n">
        <v>0</v>
      </c>
      <c r="T1714" s="59" t="n">
        <v>0</v>
      </c>
      <c r="U1714" s="59" t="n">
        <v>0</v>
      </c>
      <c r="V1714" s="59" t="n">
        <v>0</v>
      </c>
      <c r="W1714" s="59" t="n">
        <v>0</v>
      </c>
      <c r="X1714" s="59" t="n">
        <v>0</v>
      </c>
      <c r="Y1714" s="59" t="n">
        <f aca="false">IF(terrains!L1714&lt;=2.5,1,IF(terrains!L1714&lt;=4.5,2,IF(terrains!L1714&lt;=6.5,3,4)))</f>
        <v>1</v>
      </c>
      <c r="Z1714" s="59" t="n">
        <f aca="false">IF(terrains!R1714=1,35,IF(terrains!S1714=1,64,IF(terrains!T1714=1,IF(terrains!Y1714=1,85,104),IF(terrains!U1714=1,IF(terrains!Y1714=1,124,152),IF(terrains!V1714=1,(IF(terrains!Y1714=1,146,IF(terrains!Y1714=2,178,263))),IF(terrains!W1714=1,(IF(terrains!Y1714=1,178,IF(terrains!Y1714=2,218,321))),IF(terrains!X1714=1,IF(terrains!Y1714=1,190,IF(terrains!Y1714=2,242,IF(terrains!Y1714=3,357,896))))))))))</f>
        <v>35</v>
      </c>
      <c r="AA1714" s="152" t="n">
        <f aca="false">terrains!Z1714*terrains!F1714</f>
        <v>890040.808125</v>
      </c>
    </row>
    <row r="1715" customFormat="false" ht="13.8" hidden="false" customHeight="false" outlineLevel="0" collapsed="false">
      <c r="A1715" s="143" t="n">
        <v>1714</v>
      </c>
      <c r="B1715" s="59" t="n">
        <v>289458.965254</v>
      </c>
      <c r="C1715" s="59" t="n">
        <v>5041043.28067</v>
      </c>
      <c r="D1715" s="59" t="s">
        <v>1285</v>
      </c>
      <c r="E1715" s="153" t="n">
        <v>2357.7</v>
      </c>
      <c r="F1715" s="150" t="n">
        <f aca="false">terrains!E1715*10.76391</f>
        <v>25378.070607</v>
      </c>
      <c r="G1715" s="59" t="s">
        <v>571</v>
      </c>
      <c r="H1715" s="59" t="n">
        <v>0</v>
      </c>
      <c r="I1715" s="59" t="n">
        <v>0</v>
      </c>
      <c r="J1715" s="59" t="n">
        <f aca="false">IF(terrains!L1715=13.5,IF(terrains!X1715=1,12,9),-0.392532+1.267037*terrains!L1715+0.472239*terrains!X1715+0.58658*terrains!W1715+0.089417*terrains!V1715+0.531633*terrains!U1715+0.337883*terrains!T1715-0.403545*terrains!S1715)</f>
        <v>3.746462</v>
      </c>
      <c r="K1715" s="151" t="n">
        <f aca="false">IF(terrains!I1715=0,terrains!J1715,terrains!I1715)</f>
        <v>3.746462</v>
      </c>
      <c r="L1715" s="59" t="n">
        <v>3</v>
      </c>
      <c r="M1715" s="59" t="n">
        <v>2</v>
      </c>
      <c r="N1715" s="59" t="n">
        <v>10</v>
      </c>
      <c r="O1715" s="59" t="s">
        <v>177</v>
      </c>
      <c r="P1715" s="59" t="n">
        <v>2</v>
      </c>
      <c r="Q1715" s="59" t="n">
        <v>1.5</v>
      </c>
      <c r="R1715" s="59" t="n">
        <v>0</v>
      </c>
      <c r="S1715" s="59" t="n">
        <v>0</v>
      </c>
      <c r="T1715" s="59" t="n">
        <v>1</v>
      </c>
      <c r="U1715" s="59" t="n">
        <v>0</v>
      </c>
      <c r="V1715" s="59" t="n">
        <v>0</v>
      </c>
      <c r="W1715" s="59" t="n">
        <v>0</v>
      </c>
      <c r="X1715" s="59" t="n">
        <v>0</v>
      </c>
      <c r="Y1715" s="59" t="n">
        <f aca="false">IF(terrains!L1715&lt;=2.5,1,IF(terrains!L1715&lt;=4.5,2,IF(terrains!L1715&lt;=6.5,3,4)))</f>
        <v>2</v>
      </c>
      <c r="Z1715" s="59" t="n">
        <f aca="false">IF(terrains!R1715=1,35,IF(terrains!S1715=1,64,IF(terrains!T1715=1,IF(terrains!Y1715=1,85,104),IF(terrains!U1715=1,IF(terrains!Y1715=1,124,152),IF(terrains!V1715=1,(IF(terrains!Y1715=1,146,IF(terrains!Y1715=2,178,263))),IF(terrains!W1715=1,(IF(terrains!Y1715=1,178,IF(terrains!Y1715=2,218,321))),IF(terrains!X1715=1,IF(terrains!Y1715=1,190,IF(terrains!Y1715=2,242,IF(terrains!Y1715=3,357,896))))))))))</f>
        <v>104</v>
      </c>
      <c r="AA1715" s="152" t="n">
        <f aca="false">terrains!Z1715*terrains!F1715</f>
        <v>2639319.343128</v>
      </c>
    </row>
    <row r="1716" customFormat="false" ht="13.8" hidden="false" customHeight="false" outlineLevel="0" collapsed="false">
      <c r="A1716" s="143" t="n">
        <v>1715</v>
      </c>
      <c r="B1716" s="59" t="n">
        <v>288102.989655</v>
      </c>
      <c r="C1716" s="59" t="n">
        <v>5040646.81657</v>
      </c>
      <c r="D1716" s="59" t="s">
        <v>1286</v>
      </c>
      <c r="E1716" s="153" t="n">
        <v>2355</v>
      </c>
      <c r="F1716" s="150" t="n">
        <f aca="false">terrains!E1716*10.76391</f>
        <v>25349.00805</v>
      </c>
      <c r="G1716" s="59" t="s">
        <v>211</v>
      </c>
      <c r="H1716" s="59" t="n">
        <v>0</v>
      </c>
      <c r="I1716" s="59" t="n">
        <v>3</v>
      </c>
      <c r="J1716" s="59" t="n">
        <f aca="false">IF(terrains!L1716=13.5,IF(terrains!X1716=1,12,9),-0.392532+1.267037*terrains!L1716+0.472239*terrains!X1716+0.58658*terrains!W1716+0.089417*terrains!V1716+0.531633*terrains!U1716+0.337883*terrains!T1716-0.403545*terrains!S1716)</f>
        <v>2.479425</v>
      </c>
      <c r="K1716" s="151" t="n">
        <f aca="false">IF(terrains!I1716=0,terrains!J1716,terrains!I1716)</f>
        <v>3</v>
      </c>
      <c r="L1716" s="59" t="n">
        <v>2</v>
      </c>
      <c r="M1716" s="59" t="n">
        <v>1</v>
      </c>
      <c r="N1716" s="59" t="n">
        <v>99</v>
      </c>
      <c r="O1716" s="59" t="s">
        <v>177</v>
      </c>
      <c r="P1716" s="59" t="n">
        <v>2</v>
      </c>
      <c r="Q1716" s="59" t="n">
        <v>1.5</v>
      </c>
      <c r="R1716" s="59" t="n">
        <v>0</v>
      </c>
      <c r="S1716" s="59" t="n">
        <v>0</v>
      </c>
      <c r="T1716" s="59" t="n">
        <v>1</v>
      </c>
      <c r="U1716" s="59" t="n">
        <v>0</v>
      </c>
      <c r="V1716" s="59" t="n">
        <v>0</v>
      </c>
      <c r="W1716" s="59" t="n">
        <v>0</v>
      </c>
      <c r="X1716" s="59" t="n">
        <v>0</v>
      </c>
      <c r="Y1716" s="59" t="n">
        <f aca="false">IF(terrains!L1716&lt;=2.5,1,IF(terrains!L1716&lt;=4.5,2,IF(terrains!L1716&lt;=6.5,3,4)))</f>
        <v>1</v>
      </c>
      <c r="Z1716" s="59" t="n">
        <f aca="false">IF(terrains!R1716=1,35,IF(terrains!S1716=1,64,IF(terrains!T1716=1,IF(terrains!Y1716=1,85,104),IF(terrains!U1716=1,IF(terrains!Y1716=1,124,152),IF(terrains!V1716=1,(IF(terrains!Y1716=1,146,IF(terrains!Y1716=2,178,263))),IF(terrains!W1716=1,(IF(terrains!Y1716=1,178,IF(terrains!Y1716=2,218,321))),IF(terrains!X1716=1,IF(terrains!Y1716=1,190,IF(terrains!Y1716=2,242,IF(terrains!Y1716=3,357,896))))))))))</f>
        <v>85</v>
      </c>
      <c r="AA1716" s="152" t="n">
        <f aca="false">terrains!Z1716*terrains!F1716</f>
        <v>2154665.68425</v>
      </c>
    </row>
    <row r="1717" customFormat="false" ht="13.8" hidden="false" customHeight="false" outlineLevel="0" collapsed="false">
      <c r="A1717" s="143" t="n">
        <v>1716</v>
      </c>
      <c r="B1717" s="59" t="n">
        <v>287350.563325</v>
      </c>
      <c r="C1717" s="59" t="n">
        <v>5041916.44326</v>
      </c>
      <c r="D1717" s="59" t="s">
        <v>1287</v>
      </c>
      <c r="E1717" s="153" t="n">
        <v>2353.5</v>
      </c>
      <c r="F1717" s="150" t="n">
        <f aca="false">terrains!E1717*10.76391</f>
        <v>25332.862185</v>
      </c>
      <c r="G1717" s="59" t="s">
        <v>652</v>
      </c>
      <c r="H1717" s="59" t="n">
        <v>0</v>
      </c>
      <c r="I1717" s="59" t="n">
        <v>0</v>
      </c>
      <c r="J1717" s="59" t="n">
        <f aca="false">IF(terrains!L1717=13.5,IF(terrains!X1717=1,12,9),-0.392532+1.267037*terrains!L1717+0.472239*terrains!X1717+0.58658*terrains!W1717+0.089417*terrains!V1717+0.531633*terrains!U1717+0.337883*terrains!T1717-0.403545*terrains!S1717)</f>
        <v>1.737997</v>
      </c>
      <c r="K1717" s="151" t="n">
        <f aca="false">IF(terrains!I1717=0,terrains!J1717,terrains!I1717)</f>
        <v>1.737997</v>
      </c>
      <c r="L1717" s="59" t="n">
        <v>2</v>
      </c>
      <c r="M1717" s="59" t="n">
        <v>1</v>
      </c>
      <c r="N1717" s="59" t="n">
        <v>2</v>
      </c>
      <c r="O1717" s="59" t="s">
        <v>176</v>
      </c>
      <c r="P1717" s="59" t="n">
        <v>2</v>
      </c>
      <c r="Q1717" s="59" t="n">
        <v>2</v>
      </c>
      <c r="R1717" s="59" t="n">
        <v>0</v>
      </c>
      <c r="S1717" s="59" t="n">
        <v>1</v>
      </c>
      <c r="T1717" s="59" t="n">
        <v>0</v>
      </c>
      <c r="U1717" s="59" t="n">
        <v>0</v>
      </c>
      <c r="V1717" s="59" t="n">
        <v>0</v>
      </c>
      <c r="W1717" s="59" t="n">
        <v>0</v>
      </c>
      <c r="X1717" s="59" t="n">
        <v>0</v>
      </c>
      <c r="Y1717" s="59" t="n">
        <f aca="false">IF(terrains!L1717&lt;=2.5,1,IF(terrains!L1717&lt;=4.5,2,IF(terrains!L1717&lt;=6.5,3,4)))</f>
        <v>1</v>
      </c>
      <c r="Z1717" s="59" t="n">
        <f aca="false">IF(terrains!R1717=1,35,IF(terrains!S1717=1,64,IF(terrains!T1717=1,IF(terrains!Y1717=1,85,104),IF(terrains!U1717=1,IF(terrains!Y1717=1,124,152),IF(terrains!V1717=1,(IF(terrains!Y1717=1,146,IF(terrains!Y1717=2,178,263))),IF(terrains!W1717=1,(IF(terrains!Y1717=1,178,IF(terrains!Y1717=2,218,321))),IF(terrains!X1717=1,IF(terrains!Y1717=1,190,IF(terrains!Y1717=2,242,IF(terrains!Y1717=3,357,896))))))))))</f>
        <v>64</v>
      </c>
      <c r="AA1717" s="152" t="n">
        <f aca="false">terrains!Z1717*terrains!F1717</f>
        <v>1621303.17984</v>
      </c>
    </row>
    <row r="1718" customFormat="false" ht="13.8" hidden="false" customHeight="false" outlineLevel="0" collapsed="false">
      <c r="A1718" s="143" t="n">
        <v>1717</v>
      </c>
      <c r="B1718" s="59" t="n">
        <v>294049.8494</v>
      </c>
      <c r="C1718" s="59" t="n">
        <v>5032154.13</v>
      </c>
      <c r="D1718" s="59" t="s">
        <v>1288</v>
      </c>
      <c r="E1718" s="153" t="n">
        <v>2340.7</v>
      </c>
      <c r="F1718" s="150" t="n">
        <f aca="false">terrains!E1718*10.76391</f>
        <v>25195.084137</v>
      </c>
      <c r="G1718" s="59" t="s">
        <v>222</v>
      </c>
      <c r="H1718" s="59" t="n">
        <v>0</v>
      </c>
      <c r="I1718" s="59" t="n">
        <v>0</v>
      </c>
      <c r="J1718" s="59" t="n">
        <f aca="false">IF(terrains!L1718=13.5,IF(terrains!X1718=1,12,9),-0.392532+1.267037*terrains!L1718+0.472239*terrains!X1718+0.58658*terrains!W1718+0.089417*terrains!V1718+0.531633*terrains!U1718+0.337883*terrains!T1718-0.403545*terrains!S1718)</f>
        <v>2.3715155</v>
      </c>
      <c r="K1718" s="151" t="n">
        <f aca="false">IF(terrains!I1718=0,terrains!J1718,terrains!I1718)</f>
        <v>2.3715155</v>
      </c>
      <c r="L1718" s="59" t="n">
        <v>2.5</v>
      </c>
      <c r="M1718" s="59" t="n">
        <v>1</v>
      </c>
      <c r="N1718" s="59" t="n">
        <v>5</v>
      </c>
      <c r="O1718" s="59" t="s">
        <v>176</v>
      </c>
      <c r="P1718" s="59" t="n">
        <v>2</v>
      </c>
      <c r="Q1718" s="59" t="n">
        <v>1.5</v>
      </c>
      <c r="R1718" s="59" t="n">
        <v>0</v>
      </c>
      <c r="S1718" s="59" t="n">
        <v>1</v>
      </c>
      <c r="T1718" s="59" t="n">
        <v>0</v>
      </c>
      <c r="U1718" s="59" t="n">
        <v>0</v>
      </c>
      <c r="V1718" s="59" t="n">
        <v>0</v>
      </c>
      <c r="W1718" s="59" t="n">
        <v>0</v>
      </c>
      <c r="X1718" s="59" t="n">
        <v>0</v>
      </c>
      <c r="Y1718" s="59" t="n">
        <f aca="false">IF(terrains!L1718&lt;=2.5,1,IF(terrains!L1718&lt;=4.5,2,IF(terrains!L1718&lt;=6.5,3,4)))</f>
        <v>1</v>
      </c>
      <c r="Z1718" s="59" t="n">
        <f aca="false">IF(terrains!R1718=1,35,IF(terrains!S1718=1,64,IF(terrains!T1718=1,IF(terrains!Y1718=1,85,104),IF(terrains!U1718=1,IF(terrains!Y1718=1,124,152),IF(terrains!V1718=1,(IF(terrains!Y1718=1,146,IF(terrains!Y1718=2,178,263))),IF(terrains!W1718=1,(IF(terrains!Y1718=1,178,IF(terrains!Y1718=2,218,321))),IF(terrains!X1718=1,IF(terrains!Y1718=1,190,IF(terrains!Y1718=2,242,IF(terrains!Y1718=3,357,896))))))))))</f>
        <v>64</v>
      </c>
      <c r="AA1718" s="152" t="n">
        <f aca="false">terrains!Z1718*terrains!F1718</f>
        <v>1612485.384768</v>
      </c>
    </row>
    <row r="1719" customFormat="false" ht="13.8" hidden="false" customHeight="false" outlineLevel="0" collapsed="false">
      <c r="A1719" s="143" t="n">
        <v>1718</v>
      </c>
      <c r="B1719" s="59" t="n">
        <v>300113.16052</v>
      </c>
      <c r="C1719" s="59" t="n">
        <v>5039333.17032</v>
      </c>
      <c r="D1719" s="59" t="s">
        <v>1289</v>
      </c>
      <c r="E1719" s="153" t="n">
        <v>2338.4</v>
      </c>
      <c r="F1719" s="150" t="n">
        <f aca="false">terrains!E1719*10.76391</f>
        <v>25170.327144</v>
      </c>
      <c r="G1719" s="59" t="s">
        <v>1013</v>
      </c>
      <c r="H1719" s="59" t="n">
        <v>3</v>
      </c>
      <c r="I1719" s="59" t="n">
        <v>9</v>
      </c>
      <c r="J1719" s="59" t="n">
        <f aca="false">IF(terrains!L1719=13.5,IF(terrains!X1719=1,12,9),-0.392532+1.267037*terrains!L1719+0.472239*terrains!X1719+0.58658*terrains!W1719+0.089417*terrains!V1719+0.531633*terrains!U1719+0.337883*terrains!T1719-0.403545*terrains!S1719)</f>
        <v>6.414892</v>
      </c>
      <c r="K1719" s="151" t="n">
        <f aca="false">IF(terrains!I1719=0,terrains!J1719,terrains!I1719)</f>
        <v>9</v>
      </c>
      <c r="L1719" s="59" t="n">
        <v>5</v>
      </c>
      <c r="M1719" s="59" t="n">
        <v>3</v>
      </c>
      <c r="N1719" s="59" t="n">
        <v>15</v>
      </c>
      <c r="O1719" s="59" t="s">
        <v>181</v>
      </c>
      <c r="P1719" s="59" t="n">
        <v>2</v>
      </c>
      <c r="Q1719" s="59" t="n">
        <v>2</v>
      </c>
      <c r="R1719" s="59" t="n">
        <v>0</v>
      </c>
      <c r="S1719" s="59" t="n">
        <v>0</v>
      </c>
      <c r="T1719" s="59" t="n">
        <v>0</v>
      </c>
      <c r="U1719" s="59" t="n">
        <v>0</v>
      </c>
      <c r="V1719" s="59" t="n">
        <v>0</v>
      </c>
      <c r="W1719" s="59" t="n">
        <v>0</v>
      </c>
      <c r="X1719" s="59" t="n">
        <v>1</v>
      </c>
      <c r="Y1719" s="59" t="n">
        <f aca="false">IF(terrains!L1719&lt;=2.5,1,IF(terrains!L1719&lt;=4.5,2,IF(terrains!L1719&lt;=6.5,3,4)))</f>
        <v>3</v>
      </c>
      <c r="Z1719" s="59" t="n">
        <f aca="false">IF(terrains!R1719=1,35,IF(terrains!S1719=1,64,IF(terrains!T1719=1,IF(terrains!Y1719=1,85,104),IF(terrains!U1719=1,IF(terrains!Y1719=1,124,152),IF(terrains!V1719=1,(IF(terrains!Y1719=1,146,IF(terrains!Y1719=2,178,263))),IF(terrains!W1719=1,(IF(terrains!Y1719=1,178,IF(terrains!Y1719=2,218,321))),IF(terrains!X1719=1,IF(terrains!Y1719=1,190,IF(terrains!Y1719=2,242,IF(terrains!Y1719=3,357,896))))))))))</f>
        <v>357</v>
      </c>
      <c r="AA1719" s="152" t="n">
        <f aca="false">terrains!Z1719*terrains!F1719</f>
        <v>8985806.790408</v>
      </c>
    </row>
    <row r="1720" customFormat="false" ht="13.8" hidden="false" customHeight="false" outlineLevel="0" collapsed="false">
      <c r="A1720" s="143" t="n">
        <v>1719</v>
      </c>
      <c r="B1720" s="59" t="n">
        <v>292707.1448</v>
      </c>
      <c r="C1720" s="59" t="n">
        <v>5033711.81</v>
      </c>
      <c r="D1720" s="59" t="s">
        <v>1290</v>
      </c>
      <c r="E1720" s="153" t="n">
        <v>2337</v>
      </c>
      <c r="F1720" s="150" t="n">
        <f aca="false">terrains!E1720*10.76391</f>
        <v>25155.25767</v>
      </c>
      <c r="G1720" s="59" t="s">
        <v>791</v>
      </c>
      <c r="H1720" s="59" t="n">
        <v>0</v>
      </c>
      <c r="I1720" s="59" t="n">
        <v>0</v>
      </c>
      <c r="J1720" s="59" t="n">
        <f aca="false">IF(terrains!L1720=13.5,IF(terrains!X1720=1,12,9),-0.392532+1.267037*terrains!L1720+0.472239*terrains!X1720+0.58658*terrains!W1720+0.089417*terrains!V1720+0.531633*terrains!U1720+0.337883*terrains!T1720-0.403545*terrains!S1720)</f>
        <v>2.141542</v>
      </c>
      <c r="K1720" s="151" t="n">
        <f aca="false">IF(terrains!I1720=0,terrains!J1720,terrains!I1720)</f>
        <v>2.141542</v>
      </c>
      <c r="L1720" s="59" t="n">
        <v>2</v>
      </c>
      <c r="M1720" s="59" t="n">
        <v>1</v>
      </c>
      <c r="N1720" s="59" t="n">
        <v>4</v>
      </c>
      <c r="O1720" s="59" t="s">
        <v>175</v>
      </c>
      <c r="P1720" s="59" t="n">
        <v>2</v>
      </c>
      <c r="Q1720" s="59" t="n">
        <v>2</v>
      </c>
      <c r="R1720" s="59" t="n">
        <v>1</v>
      </c>
      <c r="S1720" s="59" t="n">
        <v>0</v>
      </c>
      <c r="T1720" s="59" t="n">
        <v>0</v>
      </c>
      <c r="U1720" s="59" t="n">
        <v>0</v>
      </c>
      <c r="V1720" s="59" t="n">
        <v>0</v>
      </c>
      <c r="W1720" s="59" t="n">
        <v>0</v>
      </c>
      <c r="X1720" s="59" t="n">
        <v>0</v>
      </c>
      <c r="Y1720" s="59" t="n">
        <f aca="false">IF(terrains!L1720&lt;=2.5,1,IF(terrains!L1720&lt;=4.5,2,IF(terrains!L1720&lt;=6.5,3,4)))</f>
        <v>1</v>
      </c>
      <c r="Z1720" s="59" t="n">
        <f aca="false">IF(terrains!R1720=1,35,IF(terrains!S1720=1,64,IF(terrains!T1720=1,IF(terrains!Y1720=1,85,104),IF(terrains!U1720=1,IF(terrains!Y1720=1,124,152),IF(terrains!V1720=1,(IF(terrains!Y1720=1,146,IF(terrains!Y1720=2,178,263))),IF(terrains!W1720=1,(IF(terrains!Y1720=1,178,IF(terrains!Y1720=2,218,321))),IF(terrains!X1720=1,IF(terrains!Y1720=1,190,IF(terrains!Y1720=2,242,IF(terrains!Y1720=3,357,896))))))))))</f>
        <v>35</v>
      </c>
      <c r="AA1720" s="152" t="n">
        <f aca="false">terrains!Z1720*terrains!F1720</f>
        <v>880434.01845</v>
      </c>
    </row>
    <row r="1721" customFormat="false" ht="13.8" hidden="false" customHeight="false" outlineLevel="0" collapsed="false">
      <c r="A1721" s="143" t="n">
        <v>1720</v>
      </c>
      <c r="B1721" s="59" t="n">
        <v>297514.4924</v>
      </c>
      <c r="C1721" s="59" t="n">
        <v>5035973.893</v>
      </c>
      <c r="D1721" s="59" t="s">
        <v>1291</v>
      </c>
      <c r="E1721" s="153" t="n">
        <v>2333.3</v>
      </c>
      <c r="F1721" s="150" t="n">
        <f aca="false">terrains!E1721*10.76391</f>
        <v>25115.431203</v>
      </c>
      <c r="G1721" s="59" t="s">
        <v>1292</v>
      </c>
      <c r="H1721" s="59" t="n">
        <v>0</v>
      </c>
      <c r="I1721" s="59" t="n">
        <v>0</v>
      </c>
      <c r="J1721" s="59" t="n">
        <f aca="false">IF(terrains!L1721=13.5,IF(terrains!X1721=1,12,9),-0.392532+1.267037*terrains!L1721+0.472239*terrains!X1721+0.58658*terrains!W1721+0.089417*terrains!V1721+0.531633*terrains!U1721+0.337883*terrains!T1721-0.403545*terrains!S1721)</f>
        <v>3.1129435</v>
      </c>
      <c r="K1721" s="151" t="n">
        <f aca="false">IF(terrains!I1721=0,terrains!J1721,terrains!I1721)</f>
        <v>3.1129435</v>
      </c>
      <c r="L1721" s="59" t="n">
        <v>2.5</v>
      </c>
      <c r="M1721" s="59" t="n">
        <v>1</v>
      </c>
      <c r="N1721" s="59" t="n">
        <v>6</v>
      </c>
      <c r="O1721" s="59" t="s">
        <v>177</v>
      </c>
      <c r="P1721" s="59" t="n">
        <v>2</v>
      </c>
      <c r="Q1721" s="59" t="n">
        <v>2</v>
      </c>
      <c r="R1721" s="59" t="n">
        <v>0</v>
      </c>
      <c r="S1721" s="59" t="n">
        <v>0</v>
      </c>
      <c r="T1721" s="59" t="n">
        <v>1</v>
      </c>
      <c r="U1721" s="59" t="n">
        <v>0</v>
      </c>
      <c r="V1721" s="59" t="n">
        <v>0</v>
      </c>
      <c r="W1721" s="59" t="n">
        <v>0</v>
      </c>
      <c r="X1721" s="59" t="n">
        <v>0</v>
      </c>
      <c r="Y1721" s="59" t="n">
        <f aca="false">IF(terrains!L1721&lt;=2.5,1,IF(terrains!L1721&lt;=4.5,2,IF(terrains!L1721&lt;=6.5,3,4)))</f>
        <v>1</v>
      </c>
      <c r="Z1721" s="59" t="n">
        <f aca="false">IF(terrains!R1721=1,35,IF(terrains!S1721=1,64,IF(terrains!T1721=1,IF(terrains!Y1721=1,85,104),IF(terrains!U1721=1,IF(terrains!Y1721=1,124,152),IF(terrains!V1721=1,(IF(terrains!Y1721=1,146,IF(terrains!Y1721=2,178,263))),IF(terrains!W1721=1,(IF(terrains!Y1721=1,178,IF(terrains!Y1721=2,218,321))),IF(terrains!X1721=1,IF(terrains!Y1721=1,190,IF(terrains!Y1721=2,242,IF(terrains!Y1721=3,357,896))))))))))</f>
        <v>85</v>
      </c>
      <c r="AA1721" s="152" t="n">
        <f aca="false">terrains!Z1721*terrains!F1721</f>
        <v>2134811.652255</v>
      </c>
    </row>
    <row r="1722" customFormat="false" ht="13.8" hidden="false" customHeight="false" outlineLevel="0" collapsed="false">
      <c r="A1722" s="143" t="n">
        <v>1721</v>
      </c>
      <c r="B1722" s="59" t="n">
        <v>302633.806112</v>
      </c>
      <c r="C1722" s="59" t="n">
        <v>5052273.66069</v>
      </c>
      <c r="D1722" s="59" t="s">
        <v>1293</v>
      </c>
      <c r="E1722" s="153" t="n">
        <v>2327.9</v>
      </c>
      <c r="F1722" s="150" t="n">
        <f aca="false">terrains!E1722*10.76391</f>
        <v>25057.306089</v>
      </c>
      <c r="G1722" s="59" t="s">
        <v>361</v>
      </c>
      <c r="H1722" s="59" t="n">
        <v>0</v>
      </c>
      <c r="I1722" s="59" t="n">
        <v>0</v>
      </c>
      <c r="J1722" s="59" t="n">
        <f aca="false">IF(terrains!L1722=13.5,IF(terrains!X1722=1,12,9),-0.392532+1.267037*terrains!L1722+0.472239*terrains!X1722+0.58658*terrains!W1722+0.089417*terrains!V1722+0.531633*terrains!U1722+0.337883*terrains!T1722-0.403545*terrains!S1722)</f>
        <v>3.6385525</v>
      </c>
      <c r="K1722" s="151" t="n">
        <f aca="false">IF(terrains!I1722=0,terrains!J1722,terrains!I1722)</f>
        <v>3.6385525</v>
      </c>
      <c r="L1722" s="59" t="n">
        <v>3.5</v>
      </c>
      <c r="M1722" s="59" t="n">
        <v>3</v>
      </c>
      <c r="N1722" s="59" t="n">
        <v>8</v>
      </c>
      <c r="O1722" s="59" t="s">
        <v>176</v>
      </c>
      <c r="P1722" s="59" t="n">
        <v>1.5</v>
      </c>
      <c r="Q1722" s="59" t="n">
        <v>2</v>
      </c>
      <c r="R1722" s="59" t="n">
        <v>0</v>
      </c>
      <c r="S1722" s="59" t="n">
        <v>1</v>
      </c>
      <c r="T1722" s="59" t="n">
        <v>0</v>
      </c>
      <c r="U1722" s="59" t="n">
        <v>0</v>
      </c>
      <c r="V1722" s="59" t="n">
        <v>0</v>
      </c>
      <c r="W1722" s="59" t="n">
        <v>0</v>
      </c>
      <c r="X1722" s="59" t="n">
        <v>0</v>
      </c>
      <c r="Y1722" s="59" t="n">
        <f aca="false">IF(terrains!L1722&lt;=2.5,1,IF(terrains!L1722&lt;=4.5,2,IF(terrains!L1722&lt;=6.5,3,4)))</f>
        <v>2</v>
      </c>
      <c r="Z1722" s="59" t="n">
        <f aca="false">IF(terrains!R1722=1,35,IF(terrains!S1722=1,64,IF(terrains!T1722=1,IF(terrains!Y1722=1,85,104),IF(terrains!U1722=1,IF(terrains!Y1722=1,124,152),IF(terrains!V1722=1,(IF(terrains!Y1722=1,146,IF(terrains!Y1722=2,178,263))),IF(terrains!W1722=1,(IF(terrains!Y1722=1,178,IF(terrains!Y1722=2,218,321))),IF(terrains!X1722=1,IF(terrains!Y1722=1,190,IF(terrains!Y1722=2,242,IF(terrains!Y1722=3,357,896))))))))))</f>
        <v>64</v>
      </c>
      <c r="AA1722" s="152" t="n">
        <f aca="false">terrains!Z1722*terrains!F1722</f>
        <v>1603667.589696</v>
      </c>
    </row>
    <row r="1723" customFormat="false" ht="13.8" hidden="false" customHeight="false" outlineLevel="0" collapsed="false">
      <c r="A1723" s="143" t="n">
        <v>1722</v>
      </c>
      <c r="B1723" s="59" t="n">
        <v>299279.998997</v>
      </c>
      <c r="C1723" s="59" t="n">
        <v>5044917.04631</v>
      </c>
      <c r="D1723" s="59" t="s">
        <v>1294</v>
      </c>
      <c r="E1723" s="153" t="n">
        <v>2326.3</v>
      </c>
      <c r="F1723" s="150" t="n">
        <f aca="false">terrains!E1723*10.76391</f>
        <v>25040.083833</v>
      </c>
      <c r="G1723" s="59" t="s">
        <v>220</v>
      </c>
      <c r="H1723" s="59" t="n">
        <v>0</v>
      </c>
      <c r="I1723" s="59" t="n">
        <v>0</v>
      </c>
      <c r="J1723" s="59" t="n">
        <f aca="false">IF(terrains!L1723=13.5,IF(terrains!X1723=1,12,9),-0.392532+1.267037*terrains!L1723+0.472239*terrains!X1723+0.58658*terrains!W1723+0.089417*terrains!V1723+0.531633*terrains!U1723+0.337883*terrains!T1723-0.403545*terrains!S1723)</f>
        <v>3.940212</v>
      </c>
      <c r="K1723" s="151" t="n">
        <f aca="false">IF(terrains!I1723=0,terrains!J1723,terrains!I1723)</f>
        <v>3.940212</v>
      </c>
      <c r="L1723" s="59" t="n">
        <v>3</v>
      </c>
      <c r="M1723" s="59" t="n">
        <v>2</v>
      </c>
      <c r="N1723" s="59" t="n">
        <v>6</v>
      </c>
      <c r="O1723" s="59" t="s">
        <v>178</v>
      </c>
      <c r="P1723" s="59" t="n">
        <v>2</v>
      </c>
      <c r="Q1723" s="59" t="n">
        <v>2.5</v>
      </c>
      <c r="R1723" s="59" t="n">
        <v>0</v>
      </c>
      <c r="S1723" s="59" t="n">
        <v>0</v>
      </c>
      <c r="T1723" s="59" t="n">
        <v>0</v>
      </c>
      <c r="U1723" s="59" t="n">
        <v>1</v>
      </c>
      <c r="V1723" s="59" t="n">
        <v>0</v>
      </c>
      <c r="W1723" s="59" t="n">
        <v>0</v>
      </c>
      <c r="X1723" s="59" t="n">
        <v>0</v>
      </c>
      <c r="Y1723" s="59" t="n">
        <f aca="false">IF(terrains!L1723&lt;=2.5,1,IF(terrains!L1723&lt;=4.5,2,IF(terrains!L1723&lt;=6.5,3,4)))</f>
        <v>2</v>
      </c>
      <c r="Z1723" s="59" t="n">
        <f aca="false">IF(terrains!R1723=1,35,IF(terrains!S1723=1,64,IF(terrains!T1723=1,IF(terrains!Y1723=1,85,104),IF(terrains!U1723=1,IF(terrains!Y1723=1,124,152),IF(terrains!V1723=1,(IF(terrains!Y1723=1,146,IF(terrains!Y1723=2,178,263))),IF(terrains!W1723=1,(IF(terrains!Y1723=1,178,IF(terrains!Y1723=2,218,321))),IF(terrains!X1723=1,IF(terrains!Y1723=1,190,IF(terrains!Y1723=2,242,IF(terrains!Y1723=3,357,896))))))))))</f>
        <v>152</v>
      </c>
      <c r="AA1723" s="152" t="n">
        <f aca="false">terrains!Z1723*terrains!F1723</f>
        <v>3806092.742616</v>
      </c>
    </row>
    <row r="1724" customFormat="false" ht="13.8" hidden="false" customHeight="false" outlineLevel="0" collapsed="false">
      <c r="A1724" s="143" t="n">
        <v>1723</v>
      </c>
      <c r="B1724" s="59" t="n">
        <v>305269.64157</v>
      </c>
      <c r="C1724" s="59" t="n">
        <v>5059456.79358</v>
      </c>
      <c r="D1724" s="59" t="s">
        <v>1295</v>
      </c>
      <c r="E1724" s="153" t="n">
        <v>2326.2</v>
      </c>
      <c r="F1724" s="150" t="n">
        <f aca="false">terrains!E1724*10.76391</f>
        <v>25039.007442</v>
      </c>
      <c r="G1724" s="59" t="s">
        <v>354</v>
      </c>
      <c r="H1724" s="59" t="n">
        <v>0</v>
      </c>
      <c r="I1724" s="59" t="n">
        <v>0</v>
      </c>
      <c r="J1724" s="59" t="n">
        <f aca="false">IF(terrains!L1724=13.5,IF(terrains!X1724=1,12,9),-0.392532+1.267037*terrains!L1724+0.472239*terrains!X1724+0.58658*terrains!W1724+0.089417*terrains!V1724+0.531633*terrains!U1724+0.337883*terrains!T1724-0.403545*terrains!S1724)</f>
        <v>2.141542</v>
      </c>
      <c r="K1724" s="151" t="n">
        <f aca="false">IF(terrains!I1724=0,terrains!J1724,terrains!I1724)</f>
        <v>2.141542</v>
      </c>
      <c r="L1724" s="59" t="n">
        <v>2</v>
      </c>
      <c r="M1724" s="59" t="n">
        <v>1</v>
      </c>
      <c r="N1724" s="59" t="n">
        <v>3</v>
      </c>
      <c r="O1724" s="59" t="s">
        <v>175</v>
      </c>
      <c r="P1724" s="59" t="n">
        <v>2</v>
      </c>
      <c r="Q1724" s="59" t="n">
        <v>1.5</v>
      </c>
      <c r="R1724" s="59" t="n">
        <v>1</v>
      </c>
      <c r="S1724" s="59" t="n">
        <v>0</v>
      </c>
      <c r="T1724" s="59" t="n">
        <v>0</v>
      </c>
      <c r="U1724" s="59" t="n">
        <v>0</v>
      </c>
      <c r="V1724" s="59" t="n">
        <v>0</v>
      </c>
      <c r="W1724" s="59" t="n">
        <v>0</v>
      </c>
      <c r="X1724" s="59" t="n">
        <v>0</v>
      </c>
      <c r="Y1724" s="59" t="n">
        <f aca="false">IF(terrains!L1724&lt;=2.5,1,IF(terrains!L1724&lt;=4.5,2,IF(terrains!L1724&lt;=6.5,3,4)))</f>
        <v>1</v>
      </c>
      <c r="Z1724" s="59" t="n">
        <f aca="false">IF(terrains!R1724=1,35,IF(terrains!S1724=1,64,IF(terrains!T1724=1,IF(terrains!Y1724=1,85,104),IF(terrains!U1724=1,IF(terrains!Y1724=1,124,152),IF(terrains!V1724=1,(IF(terrains!Y1724=1,146,IF(terrains!Y1724=2,178,263))),IF(terrains!W1724=1,(IF(terrains!Y1724=1,178,IF(terrains!Y1724=2,218,321))),IF(terrains!X1724=1,IF(terrains!Y1724=1,190,IF(terrains!Y1724=2,242,IF(terrains!Y1724=3,357,896))))))))))</f>
        <v>35</v>
      </c>
      <c r="AA1724" s="152" t="n">
        <f aca="false">terrains!Z1724*terrains!F1724</f>
        <v>876365.26047</v>
      </c>
    </row>
    <row r="1725" customFormat="false" ht="13.8" hidden="false" customHeight="false" outlineLevel="0" collapsed="false">
      <c r="A1725" s="143" t="n">
        <v>1724</v>
      </c>
      <c r="B1725" s="59" t="n">
        <v>300434.5302</v>
      </c>
      <c r="C1725" s="59" t="n">
        <v>5038616.949</v>
      </c>
      <c r="D1725" s="59" t="s">
        <v>1296</v>
      </c>
      <c r="E1725" s="153" t="n">
        <v>2324.8</v>
      </c>
      <c r="F1725" s="150" t="n">
        <f aca="false">terrains!E1725*10.76391</f>
        <v>25023.937968</v>
      </c>
      <c r="G1725" s="59" t="s">
        <v>213</v>
      </c>
      <c r="H1725" s="59" t="n">
        <v>0.5</v>
      </c>
      <c r="I1725" s="59" t="n">
        <v>3</v>
      </c>
      <c r="J1725" s="59" t="n">
        <f aca="false">IF(terrains!L1725=13.5,IF(terrains!X1725=1,12,9),-0.392532+1.267037*terrains!L1725+0.472239*terrains!X1725+0.58658*terrains!W1725+0.089417*terrains!V1725+0.531633*terrains!U1725+0.337883*terrains!T1725-0.403545*terrains!S1725)</f>
        <v>2.8644775</v>
      </c>
      <c r="K1725" s="151" t="n">
        <f aca="false">IF(terrains!I1725=0,terrains!J1725,terrains!I1725)</f>
        <v>3</v>
      </c>
      <c r="L1725" s="59" t="n">
        <v>2.5</v>
      </c>
      <c r="M1725" s="59" t="n">
        <v>1</v>
      </c>
      <c r="N1725" s="59" t="n">
        <v>4</v>
      </c>
      <c r="O1725" s="59" t="s">
        <v>179</v>
      </c>
      <c r="P1725" s="59" t="n">
        <v>2</v>
      </c>
      <c r="Q1725" s="59" t="n">
        <v>2.5</v>
      </c>
      <c r="R1725" s="59" t="n">
        <v>0</v>
      </c>
      <c r="S1725" s="59" t="n">
        <v>0</v>
      </c>
      <c r="T1725" s="59" t="n">
        <v>0</v>
      </c>
      <c r="U1725" s="59" t="n">
        <v>0</v>
      </c>
      <c r="V1725" s="59" t="n">
        <v>1</v>
      </c>
      <c r="W1725" s="59" t="n">
        <v>0</v>
      </c>
      <c r="X1725" s="59" t="n">
        <v>0</v>
      </c>
      <c r="Y1725" s="59" t="n">
        <f aca="false">IF(terrains!L1725&lt;=2.5,1,IF(terrains!L1725&lt;=4.5,2,IF(terrains!L1725&lt;=6.5,3,4)))</f>
        <v>1</v>
      </c>
      <c r="Z1725" s="59" t="n">
        <f aca="false">IF(terrains!R1725=1,35,IF(terrains!S1725=1,64,IF(terrains!T1725=1,IF(terrains!Y1725=1,85,104),IF(terrains!U1725=1,IF(terrains!Y1725=1,124,152),IF(terrains!V1725=1,(IF(terrains!Y1725=1,146,IF(terrains!Y1725=2,178,263))),IF(terrains!W1725=1,(IF(terrains!Y1725=1,178,IF(terrains!Y1725=2,218,321))),IF(terrains!X1725=1,IF(terrains!Y1725=1,190,IF(terrains!Y1725=2,242,IF(terrains!Y1725=3,357,896))))))))))</f>
        <v>146</v>
      </c>
      <c r="AA1725" s="152" t="n">
        <f aca="false">terrains!Z1725*terrains!F1725</f>
        <v>3653494.943328</v>
      </c>
    </row>
    <row r="1726" customFormat="false" ht="13.8" hidden="false" customHeight="false" outlineLevel="0" collapsed="false">
      <c r="A1726" s="143" t="n">
        <v>1725</v>
      </c>
      <c r="B1726" s="59" t="n">
        <v>288138.067396</v>
      </c>
      <c r="C1726" s="59" t="n">
        <v>5042194.92344</v>
      </c>
      <c r="D1726" s="59" t="s">
        <v>1297</v>
      </c>
      <c r="E1726" s="153" t="n">
        <v>2320.5</v>
      </c>
      <c r="F1726" s="150" t="n">
        <f aca="false">terrains!E1726*10.76391</f>
        <v>24977.653155</v>
      </c>
      <c r="G1726" s="59" t="s">
        <v>260</v>
      </c>
      <c r="H1726" s="59" t="n">
        <v>1</v>
      </c>
      <c r="I1726" s="59" t="n">
        <v>6</v>
      </c>
      <c r="J1726" s="59" t="n">
        <f aca="false">IF(terrains!L1726=13.5,IF(terrains!X1726=1,12,9),-0.392532+1.267037*terrains!L1726+0.472239*terrains!X1726+0.58658*terrains!W1726+0.089417*terrains!V1726+0.531633*terrains!U1726+0.337883*terrains!T1726-0.403545*terrains!S1726)</f>
        <v>5.6470175</v>
      </c>
      <c r="K1726" s="151" t="n">
        <f aca="false">IF(terrains!I1726=0,terrains!J1726,terrains!I1726)</f>
        <v>6</v>
      </c>
      <c r="L1726" s="59" t="n">
        <v>4.5</v>
      </c>
      <c r="M1726" s="59" t="n">
        <v>2</v>
      </c>
      <c r="N1726" s="59" t="n">
        <v>15</v>
      </c>
      <c r="O1726" s="59" t="s">
        <v>177</v>
      </c>
      <c r="P1726" s="59" t="n">
        <v>2</v>
      </c>
      <c r="Q1726" s="59" t="n">
        <v>2.5</v>
      </c>
      <c r="R1726" s="59" t="n">
        <v>0</v>
      </c>
      <c r="S1726" s="59" t="n">
        <v>0</v>
      </c>
      <c r="T1726" s="59" t="n">
        <v>1</v>
      </c>
      <c r="U1726" s="59" t="n">
        <v>0</v>
      </c>
      <c r="V1726" s="59" t="n">
        <v>0</v>
      </c>
      <c r="W1726" s="59" t="n">
        <v>0</v>
      </c>
      <c r="X1726" s="59" t="n">
        <v>0</v>
      </c>
      <c r="Y1726" s="59" t="n">
        <f aca="false">IF(terrains!L1726&lt;=2.5,1,IF(terrains!L1726&lt;=4.5,2,IF(terrains!L1726&lt;=6.5,3,4)))</f>
        <v>2</v>
      </c>
      <c r="Z1726" s="59" t="n">
        <f aca="false">IF(terrains!R1726=1,35,IF(terrains!S1726=1,64,IF(terrains!T1726=1,IF(terrains!Y1726=1,85,104),IF(terrains!U1726=1,IF(terrains!Y1726=1,124,152),IF(terrains!V1726=1,(IF(terrains!Y1726=1,146,IF(terrains!Y1726=2,178,263))),IF(terrains!W1726=1,(IF(terrains!Y1726=1,178,IF(terrains!Y1726=2,218,321))),IF(terrains!X1726=1,IF(terrains!Y1726=1,190,IF(terrains!Y1726=2,242,IF(terrains!Y1726=3,357,896))))))))))</f>
        <v>104</v>
      </c>
      <c r="AA1726" s="152" t="n">
        <f aca="false">terrains!Z1726*terrains!F1726</f>
        <v>2597675.92812</v>
      </c>
    </row>
    <row r="1727" customFormat="false" ht="13.8" hidden="false" customHeight="false" outlineLevel="0" collapsed="false">
      <c r="A1727" s="143" t="n">
        <v>1726</v>
      </c>
      <c r="B1727" s="59" t="n">
        <v>293290.998159</v>
      </c>
      <c r="C1727" s="59" t="n">
        <v>5032634.56114</v>
      </c>
      <c r="D1727" s="59" t="s">
        <v>1298</v>
      </c>
      <c r="E1727" s="153" t="n">
        <v>2319.6</v>
      </c>
      <c r="F1727" s="150" t="n">
        <f aca="false">terrains!E1727*10.76391</f>
        <v>24967.965636</v>
      </c>
      <c r="G1727" s="59" t="s">
        <v>350</v>
      </c>
      <c r="H1727" s="59" t="n">
        <v>0</v>
      </c>
      <c r="I1727" s="59" t="n">
        <v>0</v>
      </c>
      <c r="J1727" s="59" t="n">
        <f aca="false">IF(terrains!L1727=13.5,IF(terrains!X1727=1,12,9),-0.392532+1.267037*terrains!L1727+0.472239*terrains!X1727+0.58658*terrains!W1727+0.089417*terrains!V1727+0.531633*terrains!U1727+0.337883*terrains!T1727-0.403545*terrains!S1727)</f>
        <v>1.737997</v>
      </c>
      <c r="K1727" s="151" t="n">
        <f aca="false">IF(terrains!I1727=0,terrains!J1727,terrains!I1727)</f>
        <v>1.737997</v>
      </c>
      <c r="L1727" s="59" t="n">
        <v>2</v>
      </c>
      <c r="M1727" s="59" t="n">
        <v>1</v>
      </c>
      <c r="N1727" s="59" t="n">
        <v>4</v>
      </c>
      <c r="O1727" s="59" t="s">
        <v>176</v>
      </c>
      <c r="P1727" s="59" t="n">
        <v>1.5</v>
      </c>
      <c r="Q1727" s="59" t="n">
        <v>1.5</v>
      </c>
      <c r="R1727" s="59" t="n">
        <v>0</v>
      </c>
      <c r="S1727" s="59" t="n">
        <v>1</v>
      </c>
      <c r="T1727" s="59" t="n">
        <v>0</v>
      </c>
      <c r="U1727" s="59" t="n">
        <v>0</v>
      </c>
      <c r="V1727" s="59" t="n">
        <v>0</v>
      </c>
      <c r="W1727" s="59" t="n">
        <v>0</v>
      </c>
      <c r="X1727" s="59" t="n">
        <v>0</v>
      </c>
      <c r="Y1727" s="59" t="n">
        <f aca="false">IF(terrains!L1727&lt;=2.5,1,IF(terrains!L1727&lt;=4.5,2,IF(terrains!L1727&lt;=6.5,3,4)))</f>
        <v>1</v>
      </c>
      <c r="Z1727" s="59" t="n">
        <f aca="false">IF(terrains!R1727=1,35,IF(terrains!S1727=1,64,IF(terrains!T1727=1,IF(terrains!Y1727=1,85,104),IF(terrains!U1727=1,IF(terrains!Y1727=1,124,152),IF(terrains!V1727=1,(IF(terrains!Y1727=1,146,IF(terrains!Y1727=2,178,263))),IF(terrains!W1727=1,(IF(terrains!Y1727=1,178,IF(terrains!Y1727=2,218,321))),IF(terrains!X1727=1,IF(terrains!Y1727=1,190,IF(terrains!Y1727=2,242,IF(terrains!Y1727=3,357,896))))))))))</f>
        <v>64</v>
      </c>
      <c r="AA1727" s="152" t="n">
        <f aca="false">terrains!Z1727*terrains!F1727</f>
        <v>1597949.800704</v>
      </c>
    </row>
    <row r="1728" customFormat="false" ht="13.8" hidden="false" customHeight="false" outlineLevel="0" collapsed="false">
      <c r="A1728" s="143" t="n">
        <v>1727</v>
      </c>
      <c r="B1728" s="59" t="n">
        <v>290535.298243</v>
      </c>
      <c r="C1728" s="59" t="n">
        <v>5041666.85233</v>
      </c>
      <c r="D1728" s="59" t="s">
        <v>1299</v>
      </c>
      <c r="E1728" s="153" t="n">
        <v>2318</v>
      </c>
      <c r="F1728" s="150" t="n">
        <f aca="false">terrains!E1728*10.76391</f>
        <v>24950.74338</v>
      </c>
      <c r="G1728" s="59" t="s">
        <v>419</v>
      </c>
      <c r="H1728" s="59" t="n">
        <v>0</v>
      </c>
      <c r="I1728" s="59" t="n">
        <v>0</v>
      </c>
      <c r="J1728" s="59" t="n">
        <f aca="false">IF(terrains!L1728=13.5,IF(terrains!X1728=1,12,9),-0.392532+1.267037*terrains!L1728+0.472239*terrains!X1728+0.58658*terrains!W1728+0.089417*terrains!V1728+0.531633*terrains!U1728+0.337883*terrains!T1728-0.403545*terrains!S1728)</f>
        <v>3.005034</v>
      </c>
      <c r="K1728" s="151" t="n">
        <f aca="false">IF(terrains!I1728=0,terrains!J1728,terrains!I1728)</f>
        <v>3.005034</v>
      </c>
      <c r="L1728" s="59" t="n">
        <v>3</v>
      </c>
      <c r="M1728" s="59" t="n">
        <v>3</v>
      </c>
      <c r="N1728" s="59" t="n">
        <v>6</v>
      </c>
      <c r="O1728" s="59" t="s">
        <v>176</v>
      </c>
      <c r="P1728" s="59" t="n">
        <v>2</v>
      </c>
      <c r="Q1728" s="59" t="n">
        <v>2.5</v>
      </c>
      <c r="R1728" s="59" t="n">
        <v>0</v>
      </c>
      <c r="S1728" s="59" t="n">
        <v>1</v>
      </c>
      <c r="T1728" s="59" t="n">
        <v>0</v>
      </c>
      <c r="U1728" s="59" t="n">
        <v>0</v>
      </c>
      <c r="V1728" s="59" t="n">
        <v>0</v>
      </c>
      <c r="W1728" s="59" t="n">
        <v>0</v>
      </c>
      <c r="X1728" s="59" t="n">
        <v>0</v>
      </c>
      <c r="Y1728" s="59" t="n">
        <f aca="false">IF(terrains!L1728&lt;=2.5,1,IF(terrains!L1728&lt;=4.5,2,IF(terrains!L1728&lt;=6.5,3,4)))</f>
        <v>2</v>
      </c>
      <c r="Z1728" s="59" t="n">
        <f aca="false">IF(terrains!R1728=1,35,IF(terrains!S1728=1,64,IF(terrains!T1728=1,IF(terrains!Y1728=1,85,104),IF(terrains!U1728=1,IF(terrains!Y1728=1,124,152),IF(terrains!V1728=1,(IF(terrains!Y1728=1,146,IF(terrains!Y1728=2,178,263))),IF(terrains!W1728=1,(IF(terrains!Y1728=1,178,IF(terrains!Y1728=2,218,321))),IF(terrains!X1728=1,IF(terrains!Y1728=1,190,IF(terrains!Y1728=2,242,IF(terrains!Y1728=3,357,896))))))))))</f>
        <v>64</v>
      </c>
      <c r="AA1728" s="152" t="n">
        <f aca="false">terrains!Z1728*terrains!F1728</f>
        <v>1596847.57632</v>
      </c>
    </row>
    <row r="1729" customFormat="false" ht="13.8" hidden="false" customHeight="false" outlineLevel="0" collapsed="false">
      <c r="A1729" s="143" t="n">
        <v>1728</v>
      </c>
      <c r="B1729" s="59" t="n">
        <v>295308.145039</v>
      </c>
      <c r="C1729" s="59" t="n">
        <v>5043528.98449</v>
      </c>
      <c r="D1729" s="59" t="s">
        <v>1300</v>
      </c>
      <c r="E1729" s="153" t="n">
        <v>2310.8</v>
      </c>
      <c r="F1729" s="150" t="n">
        <f aca="false">terrains!E1729*10.76391</f>
        <v>24873.243228</v>
      </c>
      <c r="G1729" s="59" t="s">
        <v>548</v>
      </c>
      <c r="H1729" s="59" t="n">
        <v>1</v>
      </c>
      <c r="I1729" s="59" t="n">
        <v>4.5</v>
      </c>
      <c r="J1729" s="59" t="n">
        <f aca="false">IF(terrains!L1729=13.5,IF(terrains!X1729=1,12,9),-0.392532+1.267037*terrains!L1729+0.472239*terrains!X1729+0.58658*terrains!W1729+0.089417*terrains!V1729+0.531633*terrains!U1729+0.337883*terrains!T1729-0.403545*terrains!S1729)</f>
        <v>3.940212</v>
      </c>
      <c r="K1729" s="151" t="n">
        <f aca="false">IF(terrains!I1729=0,terrains!J1729,terrains!I1729)</f>
        <v>4.5</v>
      </c>
      <c r="L1729" s="59" t="n">
        <v>3</v>
      </c>
      <c r="M1729" s="59" t="n">
        <v>3</v>
      </c>
      <c r="N1729" s="59" t="n">
        <v>6</v>
      </c>
      <c r="O1729" s="59" t="s">
        <v>178</v>
      </c>
      <c r="P1729" s="59" t="n">
        <v>2</v>
      </c>
      <c r="Q1729" s="59" t="n">
        <v>2.5</v>
      </c>
      <c r="R1729" s="59" t="n">
        <v>0</v>
      </c>
      <c r="S1729" s="59" t="n">
        <v>0</v>
      </c>
      <c r="T1729" s="59" t="n">
        <v>0</v>
      </c>
      <c r="U1729" s="59" t="n">
        <v>1</v>
      </c>
      <c r="V1729" s="59" t="n">
        <v>0</v>
      </c>
      <c r="W1729" s="59" t="n">
        <v>0</v>
      </c>
      <c r="X1729" s="59" t="n">
        <v>0</v>
      </c>
      <c r="Y1729" s="59" t="n">
        <f aca="false">IF(terrains!L1729&lt;=2.5,1,IF(terrains!L1729&lt;=4.5,2,IF(terrains!L1729&lt;=6.5,3,4)))</f>
        <v>2</v>
      </c>
      <c r="Z1729" s="59" t="n">
        <f aca="false">IF(terrains!R1729=1,35,IF(terrains!S1729=1,64,IF(terrains!T1729=1,IF(terrains!Y1729=1,85,104),IF(terrains!U1729=1,IF(terrains!Y1729=1,124,152),IF(terrains!V1729=1,(IF(terrains!Y1729=1,146,IF(terrains!Y1729=2,178,263))),IF(terrains!W1729=1,(IF(terrains!Y1729=1,178,IF(terrains!Y1729=2,218,321))),IF(terrains!X1729=1,IF(terrains!Y1729=1,190,IF(terrains!Y1729=2,242,IF(terrains!Y1729=3,357,896))))))))))</f>
        <v>152</v>
      </c>
      <c r="AA1729" s="152" t="n">
        <f aca="false">terrains!Z1729*terrains!F1729</f>
        <v>3780732.970656</v>
      </c>
    </row>
    <row r="1730" customFormat="false" ht="13.8" hidden="false" customHeight="false" outlineLevel="0" collapsed="false">
      <c r="A1730" s="143" t="n">
        <v>1729</v>
      </c>
      <c r="B1730" s="59" t="n">
        <v>300592.2859</v>
      </c>
      <c r="C1730" s="59" t="n">
        <v>5050962.487</v>
      </c>
      <c r="D1730" s="59" t="s">
        <v>1301</v>
      </c>
      <c r="E1730" s="153" t="n">
        <v>2308.83</v>
      </c>
      <c r="F1730" s="150" t="n">
        <f aca="false">terrains!E1730*10.76391</f>
        <v>24852.0383253</v>
      </c>
      <c r="G1730" s="59" t="s">
        <v>1056</v>
      </c>
      <c r="H1730" s="59" t="n">
        <v>0</v>
      </c>
      <c r="I1730" s="59" t="n">
        <v>0</v>
      </c>
      <c r="J1730" s="59" t="n">
        <f aca="false">IF(terrains!L1730=13.5,IF(terrains!X1730=1,12,9),-0.392532+1.267037*terrains!L1730+0.472239*terrains!X1730+0.58658*terrains!W1730+0.089417*terrains!V1730+0.531633*terrains!U1730+0.337883*terrains!T1730-0.403545*terrains!S1730)</f>
        <v>3.005034</v>
      </c>
      <c r="K1730" s="151" t="n">
        <f aca="false">IF(terrains!I1730=0,terrains!J1730,terrains!I1730)</f>
        <v>3.005034</v>
      </c>
      <c r="L1730" s="59" t="n">
        <v>3</v>
      </c>
      <c r="M1730" s="59" t="n">
        <v>2</v>
      </c>
      <c r="N1730" s="59" t="n">
        <v>8</v>
      </c>
      <c r="O1730" s="59" t="s">
        <v>176</v>
      </c>
      <c r="P1730" s="59" t="n">
        <v>2</v>
      </c>
      <c r="Q1730" s="59" t="n">
        <v>2</v>
      </c>
      <c r="R1730" s="59" t="n">
        <v>0</v>
      </c>
      <c r="S1730" s="59" t="n">
        <v>1</v>
      </c>
      <c r="T1730" s="59" t="n">
        <v>0</v>
      </c>
      <c r="U1730" s="59" t="n">
        <v>0</v>
      </c>
      <c r="V1730" s="59" t="n">
        <v>0</v>
      </c>
      <c r="W1730" s="59" t="n">
        <v>0</v>
      </c>
      <c r="X1730" s="59" t="n">
        <v>0</v>
      </c>
      <c r="Y1730" s="59" t="n">
        <f aca="false">IF(terrains!L1730&lt;=2.5,1,IF(terrains!L1730&lt;=4.5,2,IF(terrains!L1730&lt;=6.5,3,4)))</f>
        <v>2</v>
      </c>
      <c r="Z1730" s="59" t="n">
        <f aca="false">IF(terrains!R1730=1,35,IF(terrains!S1730=1,64,IF(terrains!T1730=1,IF(terrains!Y1730=1,85,104),IF(terrains!U1730=1,IF(terrains!Y1730=1,124,152),IF(terrains!V1730=1,(IF(terrains!Y1730=1,146,IF(terrains!Y1730=2,178,263))),IF(terrains!W1730=1,(IF(terrains!Y1730=1,178,IF(terrains!Y1730=2,218,321))),IF(terrains!X1730=1,IF(terrains!Y1730=1,190,IF(terrains!Y1730=2,242,IF(terrains!Y1730=3,357,896))))))))))</f>
        <v>64</v>
      </c>
      <c r="AA1730" s="152" t="n">
        <f aca="false">terrains!Z1730*terrains!F1730</f>
        <v>1590530.4528192</v>
      </c>
    </row>
    <row r="1731" customFormat="false" ht="13.8" hidden="false" customHeight="false" outlineLevel="0" collapsed="false">
      <c r="A1731" s="143" t="n">
        <v>1730</v>
      </c>
      <c r="B1731" s="59" t="n">
        <v>295423.1568</v>
      </c>
      <c r="C1731" s="59" t="n">
        <v>5032331.67</v>
      </c>
      <c r="D1731" s="59" t="s">
        <v>1302</v>
      </c>
      <c r="E1731" s="153" t="n">
        <v>2303.5</v>
      </c>
      <c r="F1731" s="150" t="n">
        <f aca="false">terrains!E1731*10.76391</f>
        <v>24794.666685</v>
      </c>
      <c r="G1731" s="59" t="s">
        <v>222</v>
      </c>
      <c r="H1731" s="59" t="n">
        <v>0</v>
      </c>
      <c r="I1731" s="59" t="n">
        <v>0</v>
      </c>
      <c r="J1731" s="59" t="n">
        <f aca="false">IF(terrains!L1731=13.5,IF(terrains!X1731=1,12,9),-0.392532+1.267037*terrains!L1731+0.472239*terrains!X1731+0.58658*terrains!W1731+0.089417*terrains!V1731+0.531633*terrains!U1731+0.337883*terrains!T1731-0.403545*terrains!S1731)</f>
        <v>2.3715155</v>
      </c>
      <c r="K1731" s="151" t="n">
        <f aca="false">IF(terrains!I1731=0,terrains!J1731,terrains!I1731)</f>
        <v>2.3715155</v>
      </c>
      <c r="L1731" s="59" t="n">
        <v>2.5</v>
      </c>
      <c r="M1731" s="59" t="n">
        <v>1</v>
      </c>
      <c r="N1731" s="59" t="n">
        <v>5</v>
      </c>
      <c r="O1731" s="59" t="s">
        <v>176</v>
      </c>
      <c r="P1731" s="59" t="n">
        <v>2</v>
      </c>
      <c r="Q1731" s="59" t="n">
        <v>1.5</v>
      </c>
      <c r="R1731" s="59" t="n">
        <v>0</v>
      </c>
      <c r="S1731" s="59" t="n">
        <v>1</v>
      </c>
      <c r="T1731" s="59" t="n">
        <v>0</v>
      </c>
      <c r="U1731" s="59" t="n">
        <v>0</v>
      </c>
      <c r="V1731" s="59" t="n">
        <v>0</v>
      </c>
      <c r="W1731" s="59" t="n">
        <v>0</v>
      </c>
      <c r="X1731" s="59" t="n">
        <v>0</v>
      </c>
      <c r="Y1731" s="59" t="n">
        <f aca="false">IF(terrains!L1731&lt;=2.5,1,IF(terrains!L1731&lt;=4.5,2,IF(terrains!L1731&lt;=6.5,3,4)))</f>
        <v>1</v>
      </c>
      <c r="Z1731" s="59" t="n">
        <f aca="false">IF(terrains!R1731=1,35,IF(terrains!S1731=1,64,IF(terrains!T1731=1,IF(terrains!Y1731=1,85,104),IF(terrains!U1731=1,IF(terrains!Y1731=1,124,152),IF(terrains!V1731=1,(IF(terrains!Y1731=1,146,IF(terrains!Y1731=2,178,263))),IF(terrains!W1731=1,(IF(terrains!Y1731=1,178,IF(terrains!Y1731=2,218,321))),IF(terrains!X1731=1,IF(terrains!Y1731=1,190,IF(terrains!Y1731=2,242,IF(terrains!Y1731=3,357,896))))))))))</f>
        <v>64</v>
      </c>
      <c r="AA1731" s="152" t="n">
        <f aca="false">terrains!Z1731*terrains!F1731</f>
        <v>1586858.66784</v>
      </c>
    </row>
    <row r="1732" customFormat="false" ht="13.8" hidden="false" customHeight="false" outlineLevel="0" collapsed="false">
      <c r="A1732" s="143" t="n">
        <v>1731</v>
      </c>
      <c r="B1732" s="59" t="n">
        <v>293764.569281</v>
      </c>
      <c r="C1732" s="59" t="n">
        <v>5034976.52331</v>
      </c>
      <c r="D1732" s="59" t="s">
        <v>1303</v>
      </c>
      <c r="E1732" s="153" t="n">
        <v>2302.2</v>
      </c>
      <c r="F1732" s="150" t="n">
        <f aca="false">terrains!E1732*10.76391</f>
        <v>24780.673602</v>
      </c>
      <c r="G1732" s="59" t="s">
        <v>1304</v>
      </c>
      <c r="H1732" s="59" t="n">
        <v>0</v>
      </c>
      <c r="I1732" s="59" t="n">
        <v>0</v>
      </c>
      <c r="J1732" s="59" t="n">
        <f aca="false">IF(terrains!L1732=13.5,IF(terrains!X1732=1,12,9),-0.392532+1.267037*terrains!L1732+0.472239*terrains!X1732+0.58658*terrains!W1732+0.089417*terrains!V1732+0.531633*terrains!U1732+0.337883*terrains!T1732-0.403545*terrains!S1732)</f>
        <v>3.005034</v>
      </c>
      <c r="K1732" s="151" t="n">
        <f aca="false">IF(terrains!I1732=0,terrains!J1732,terrains!I1732)</f>
        <v>3.005034</v>
      </c>
      <c r="L1732" s="59" t="n">
        <v>3</v>
      </c>
      <c r="M1732" s="59" t="n">
        <v>3</v>
      </c>
      <c r="N1732" s="59" t="n">
        <v>4</v>
      </c>
      <c r="O1732" s="59" t="s">
        <v>176</v>
      </c>
      <c r="P1732" s="59" t="n">
        <v>2</v>
      </c>
      <c r="Q1732" s="59" t="n">
        <v>2.5</v>
      </c>
      <c r="R1732" s="59" t="n">
        <v>0</v>
      </c>
      <c r="S1732" s="59" t="n">
        <v>1</v>
      </c>
      <c r="T1732" s="59" t="n">
        <v>0</v>
      </c>
      <c r="U1732" s="59" t="n">
        <v>0</v>
      </c>
      <c r="V1732" s="59" t="n">
        <v>0</v>
      </c>
      <c r="W1732" s="59" t="n">
        <v>0</v>
      </c>
      <c r="X1732" s="59" t="n">
        <v>0</v>
      </c>
      <c r="Y1732" s="59" t="n">
        <f aca="false">IF(terrains!L1732&lt;=2.5,1,IF(terrains!L1732&lt;=4.5,2,IF(terrains!L1732&lt;=6.5,3,4)))</f>
        <v>2</v>
      </c>
      <c r="Z1732" s="59" t="n">
        <f aca="false">IF(terrains!R1732=1,35,IF(terrains!S1732=1,64,IF(terrains!T1732=1,IF(terrains!Y1732=1,85,104),IF(terrains!U1732=1,IF(terrains!Y1732=1,124,152),IF(terrains!V1732=1,(IF(terrains!Y1732=1,146,IF(terrains!Y1732=2,178,263))),IF(terrains!W1732=1,(IF(terrains!Y1732=1,178,IF(terrains!Y1732=2,218,321))),IF(terrains!X1732=1,IF(terrains!Y1732=1,190,IF(terrains!Y1732=2,242,IF(terrains!Y1732=3,357,896))))))))))</f>
        <v>64</v>
      </c>
      <c r="AA1732" s="152" t="n">
        <f aca="false">terrains!Z1732*terrains!F1732</f>
        <v>1585963.110528</v>
      </c>
    </row>
    <row r="1733" customFormat="false" ht="13.8" hidden="false" customHeight="false" outlineLevel="0" collapsed="false">
      <c r="A1733" s="143" t="n">
        <v>1732</v>
      </c>
      <c r="B1733" s="59" t="n">
        <v>301436.53757</v>
      </c>
      <c r="C1733" s="59" t="n">
        <v>5047607.89225</v>
      </c>
      <c r="D1733" s="59" t="s">
        <v>1305</v>
      </c>
      <c r="E1733" s="153" t="n">
        <v>2301</v>
      </c>
      <c r="F1733" s="150" t="n">
        <f aca="false">terrains!E1733*10.76391</f>
        <v>24767.75691</v>
      </c>
      <c r="G1733" s="59" t="s">
        <v>305</v>
      </c>
      <c r="H1733" s="59" t="n">
        <v>0</v>
      </c>
      <c r="I1733" s="59" t="n">
        <v>6</v>
      </c>
      <c r="J1733" s="59" t="n">
        <f aca="false">IF(terrains!L1733=13.5,IF(terrains!X1733=1,12,9),-0.392532+1.267037*terrains!L1733+0.472239*terrains!X1733+0.58658*terrains!W1733+0.089417*terrains!V1733+0.531633*terrains!U1733+0.337883*terrains!T1733-0.403545*terrains!S1733)</f>
        <v>5.013499</v>
      </c>
      <c r="K1733" s="151" t="n">
        <f aca="false">IF(terrains!I1733=0,terrains!J1733,terrains!I1733)</f>
        <v>6</v>
      </c>
      <c r="L1733" s="59" t="n">
        <v>4</v>
      </c>
      <c r="M1733" s="59" t="n">
        <v>2</v>
      </c>
      <c r="N1733" s="59" t="n">
        <v>12</v>
      </c>
      <c r="O1733" s="59" t="s">
        <v>177</v>
      </c>
      <c r="P1733" s="59" t="n">
        <v>2</v>
      </c>
      <c r="Q1733" s="59" t="n">
        <v>2.5</v>
      </c>
      <c r="R1733" s="59" t="n">
        <v>0</v>
      </c>
      <c r="S1733" s="59" t="n">
        <v>0</v>
      </c>
      <c r="T1733" s="59" t="n">
        <v>1</v>
      </c>
      <c r="U1733" s="59" t="n">
        <v>0</v>
      </c>
      <c r="V1733" s="59" t="n">
        <v>0</v>
      </c>
      <c r="W1733" s="59" t="n">
        <v>0</v>
      </c>
      <c r="X1733" s="59" t="n">
        <v>0</v>
      </c>
      <c r="Y1733" s="59" t="n">
        <f aca="false">IF(terrains!L1733&lt;=2.5,1,IF(terrains!L1733&lt;=4.5,2,IF(terrains!L1733&lt;=6.5,3,4)))</f>
        <v>2</v>
      </c>
      <c r="Z1733" s="59" t="n">
        <f aca="false">IF(terrains!R1733=1,35,IF(terrains!S1733=1,64,IF(terrains!T1733=1,IF(terrains!Y1733=1,85,104),IF(terrains!U1733=1,IF(terrains!Y1733=1,124,152),IF(terrains!V1733=1,(IF(terrains!Y1733=1,146,IF(terrains!Y1733=2,178,263))),IF(terrains!W1733=1,(IF(terrains!Y1733=1,178,IF(terrains!Y1733=2,218,321))),IF(terrains!X1733=1,IF(terrains!Y1733=1,190,IF(terrains!Y1733=2,242,IF(terrains!Y1733=3,357,896))))))))))</f>
        <v>104</v>
      </c>
      <c r="AA1733" s="152" t="n">
        <f aca="false">terrains!Z1733*terrains!F1733</f>
        <v>2575846.71864</v>
      </c>
    </row>
    <row r="1734" customFormat="false" ht="13.8" hidden="false" customHeight="false" outlineLevel="0" collapsed="false">
      <c r="A1734" s="143" t="n">
        <v>1733</v>
      </c>
      <c r="B1734" s="59" t="n">
        <v>276906.472798</v>
      </c>
      <c r="C1734" s="59" t="n">
        <v>5038502.00259</v>
      </c>
      <c r="D1734" s="59" t="s">
        <v>1306</v>
      </c>
      <c r="E1734" s="153" t="n">
        <v>2299.2</v>
      </c>
      <c r="F1734" s="150" t="n">
        <f aca="false">terrains!E1734*10.76391</f>
        <v>24748.381872</v>
      </c>
      <c r="G1734" s="59" t="s">
        <v>363</v>
      </c>
      <c r="H1734" s="59" t="n">
        <v>0</v>
      </c>
      <c r="I1734" s="59" t="n">
        <v>0</v>
      </c>
      <c r="J1734" s="59" t="n">
        <f aca="false">IF(terrains!L1734=13.5,IF(terrains!X1734=1,12,9),-0.392532+1.267037*terrains!L1734+0.472239*terrains!X1734+0.58658*terrains!W1734+0.089417*terrains!V1734+0.531633*terrains!U1734+0.337883*terrains!T1734-0.403545*terrains!S1734)</f>
        <v>3.408579</v>
      </c>
      <c r="K1734" s="151" t="n">
        <f aca="false">IF(terrains!I1734=0,terrains!J1734,terrains!I1734)</f>
        <v>3.408579</v>
      </c>
      <c r="L1734" s="59" t="n">
        <v>3</v>
      </c>
      <c r="M1734" s="59" t="n">
        <v>1</v>
      </c>
      <c r="N1734" s="59" t="n">
        <v>8</v>
      </c>
      <c r="O1734" s="59" t="s">
        <v>175</v>
      </c>
      <c r="P1734" s="59" t="n">
        <v>2</v>
      </c>
      <c r="Q1734" s="59" t="n">
        <v>1.5</v>
      </c>
      <c r="R1734" s="59" t="n">
        <v>1</v>
      </c>
      <c r="S1734" s="59" t="n">
        <v>0</v>
      </c>
      <c r="T1734" s="59" t="n">
        <v>0</v>
      </c>
      <c r="U1734" s="59" t="n">
        <v>0</v>
      </c>
      <c r="V1734" s="59" t="n">
        <v>0</v>
      </c>
      <c r="W1734" s="59" t="n">
        <v>0</v>
      </c>
      <c r="X1734" s="59" t="n">
        <v>0</v>
      </c>
      <c r="Y1734" s="59" t="n">
        <f aca="false">IF(terrains!L1734&lt;=2.5,1,IF(terrains!L1734&lt;=4.5,2,IF(terrains!L1734&lt;=6.5,3,4)))</f>
        <v>2</v>
      </c>
      <c r="Z1734" s="59" t="n">
        <f aca="false">IF(terrains!R1734=1,35,IF(terrains!S1734=1,64,IF(terrains!T1734=1,IF(terrains!Y1734=1,85,104),IF(terrains!U1734=1,IF(terrains!Y1734=1,124,152),IF(terrains!V1734=1,(IF(terrains!Y1734=1,146,IF(terrains!Y1734=2,178,263))),IF(terrains!W1734=1,(IF(terrains!Y1734=1,178,IF(terrains!Y1734=2,218,321))),IF(terrains!X1734=1,IF(terrains!Y1734=1,190,IF(terrains!Y1734=2,242,IF(terrains!Y1734=3,357,896))))))))))</f>
        <v>35</v>
      </c>
      <c r="AA1734" s="152" t="n">
        <f aca="false">terrains!Z1734*terrains!F1734</f>
        <v>866193.36552</v>
      </c>
    </row>
    <row r="1735" customFormat="false" ht="13.8" hidden="false" customHeight="false" outlineLevel="0" collapsed="false">
      <c r="A1735" s="143" t="n">
        <v>1734</v>
      </c>
      <c r="B1735" s="59" t="n">
        <v>295609.18878</v>
      </c>
      <c r="C1735" s="59" t="n">
        <v>5035897.88432</v>
      </c>
      <c r="D1735" s="59" t="s">
        <v>1307</v>
      </c>
      <c r="E1735" s="153" t="n">
        <v>2295.2</v>
      </c>
      <c r="F1735" s="150" t="n">
        <f aca="false">terrains!E1735*10.76391</f>
        <v>24705.326232</v>
      </c>
      <c r="G1735" s="59" t="s">
        <v>510</v>
      </c>
      <c r="H1735" s="59" t="n">
        <v>0</v>
      </c>
      <c r="I1735" s="59" t="n">
        <v>0</v>
      </c>
      <c r="J1735" s="59" t="n">
        <f aca="false">IF(terrains!L1735=13.5,IF(terrains!X1735=1,12,9),-0.392532+1.267037*terrains!L1735+0.472239*terrains!X1735+0.58658*terrains!W1735+0.089417*terrains!V1735+0.531633*terrains!U1735+0.337883*terrains!T1735-0.403545*terrains!S1735)</f>
        <v>2.479425</v>
      </c>
      <c r="K1735" s="151" t="n">
        <f aca="false">IF(terrains!I1735=0,terrains!J1735,terrains!I1735)</f>
        <v>2.479425</v>
      </c>
      <c r="L1735" s="59" t="n">
        <v>2</v>
      </c>
      <c r="M1735" s="59" t="n">
        <v>1</v>
      </c>
      <c r="N1735" s="59" t="n">
        <v>4</v>
      </c>
      <c r="O1735" s="59" t="s">
        <v>177</v>
      </c>
      <c r="P1735" s="59" t="n">
        <v>2</v>
      </c>
      <c r="Q1735" s="59" t="n">
        <v>1.5</v>
      </c>
      <c r="R1735" s="59" t="n">
        <v>0</v>
      </c>
      <c r="S1735" s="59" t="n">
        <v>0</v>
      </c>
      <c r="T1735" s="59" t="n">
        <v>1</v>
      </c>
      <c r="U1735" s="59" t="n">
        <v>0</v>
      </c>
      <c r="V1735" s="59" t="n">
        <v>0</v>
      </c>
      <c r="W1735" s="59" t="n">
        <v>0</v>
      </c>
      <c r="X1735" s="59" t="n">
        <v>0</v>
      </c>
      <c r="Y1735" s="59" t="n">
        <f aca="false">IF(terrains!L1735&lt;=2.5,1,IF(terrains!L1735&lt;=4.5,2,IF(terrains!L1735&lt;=6.5,3,4)))</f>
        <v>1</v>
      </c>
      <c r="Z1735" s="59" t="n">
        <f aca="false">IF(terrains!R1735=1,35,IF(terrains!S1735=1,64,IF(terrains!T1735=1,IF(terrains!Y1735=1,85,104),IF(terrains!U1735=1,IF(terrains!Y1735=1,124,152),IF(terrains!V1735=1,(IF(terrains!Y1735=1,146,IF(terrains!Y1735=2,178,263))),IF(terrains!W1735=1,(IF(terrains!Y1735=1,178,IF(terrains!Y1735=2,218,321))),IF(terrains!X1735=1,IF(terrains!Y1735=1,190,IF(terrains!Y1735=2,242,IF(terrains!Y1735=3,357,896))))))))))</f>
        <v>85</v>
      </c>
      <c r="AA1735" s="152" t="n">
        <f aca="false">terrains!Z1735*terrains!F1735</f>
        <v>2099952.72972</v>
      </c>
    </row>
    <row r="1736" customFormat="false" ht="13.8" hidden="false" customHeight="false" outlineLevel="0" collapsed="false">
      <c r="A1736" s="143" t="n">
        <v>1735</v>
      </c>
      <c r="B1736" s="59" t="n">
        <v>298552.570108</v>
      </c>
      <c r="C1736" s="59" t="n">
        <v>5038067.13203</v>
      </c>
      <c r="D1736" s="59" t="s">
        <v>1308</v>
      </c>
      <c r="E1736" s="153" t="n">
        <v>2294.43</v>
      </c>
      <c r="F1736" s="150" t="n">
        <f aca="false">terrains!E1736*10.76391</f>
        <v>24697.0380213</v>
      </c>
      <c r="G1736" s="59" t="s">
        <v>454</v>
      </c>
      <c r="H1736" s="59" t="n">
        <v>0</v>
      </c>
      <c r="I1736" s="59" t="n">
        <v>0</v>
      </c>
      <c r="J1736" s="59" t="n">
        <f aca="false">IF(terrains!L1736=13.5,IF(terrains!X1736=1,12,9),-0.392532+1.267037*terrains!L1736+0.472239*terrains!X1736+0.58658*terrains!W1736+0.089417*terrains!V1736+0.531633*terrains!U1736+0.337883*terrains!T1736-0.403545*terrains!S1736)</f>
        <v>4.3799805</v>
      </c>
      <c r="K1736" s="151" t="n">
        <f aca="false">IF(terrains!I1736=0,terrains!J1736,terrains!I1736)</f>
        <v>4.3799805</v>
      </c>
      <c r="L1736" s="59" t="n">
        <v>3.5</v>
      </c>
      <c r="M1736" s="59" t="n">
        <v>2</v>
      </c>
      <c r="N1736" s="59" t="n">
        <v>8</v>
      </c>
      <c r="O1736" s="59" t="s">
        <v>177</v>
      </c>
      <c r="P1736" s="59" t="n">
        <v>2.5</v>
      </c>
      <c r="Q1736" s="59" t="n">
        <v>2.5</v>
      </c>
      <c r="R1736" s="59" t="n">
        <v>0</v>
      </c>
      <c r="S1736" s="59" t="n">
        <v>0</v>
      </c>
      <c r="T1736" s="59" t="n">
        <v>1</v>
      </c>
      <c r="U1736" s="59" t="n">
        <v>0</v>
      </c>
      <c r="V1736" s="59" t="n">
        <v>0</v>
      </c>
      <c r="W1736" s="59" t="n">
        <v>0</v>
      </c>
      <c r="X1736" s="59" t="n">
        <v>0</v>
      </c>
      <c r="Y1736" s="59" t="n">
        <f aca="false">IF(terrains!L1736&lt;=2.5,1,IF(terrains!L1736&lt;=4.5,2,IF(terrains!L1736&lt;=6.5,3,4)))</f>
        <v>2</v>
      </c>
      <c r="Z1736" s="59" t="n">
        <f aca="false">IF(terrains!R1736=1,35,IF(terrains!S1736=1,64,IF(terrains!T1736=1,IF(terrains!Y1736=1,85,104),IF(terrains!U1736=1,IF(terrains!Y1736=1,124,152),IF(terrains!V1736=1,(IF(terrains!Y1736=1,146,IF(terrains!Y1736=2,178,263))),IF(terrains!W1736=1,(IF(terrains!Y1736=1,178,IF(terrains!Y1736=2,218,321))),IF(terrains!X1736=1,IF(terrains!Y1736=1,190,IF(terrains!Y1736=2,242,IF(terrains!Y1736=3,357,896))))))))))</f>
        <v>104</v>
      </c>
      <c r="AA1736" s="152" t="n">
        <f aca="false">terrains!Z1736*terrains!F1736</f>
        <v>2568491.9542152</v>
      </c>
    </row>
    <row r="1737" customFormat="false" ht="13.8" hidden="false" customHeight="false" outlineLevel="0" collapsed="false">
      <c r="A1737" s="143" t="n">
        <v>1736</v>
      </c>
      <c r="B1737" s="59" t="n">
        <v>297276.075</v>
      </c>
      <c r="C1737" s="59" t="n">
        <v>5044353.093</v>
      </c>
      <c r="D1737" s="59" t="s">
        <v>1309</v>
      </c>
      <c r="E1737" s="153" t="n">
        <v>2291.1</v>
      </c>
      <c r="F1737" s="150" t="n">
        <f aca="false">terrains!E1737*10.76391</f>
        <v>24661.194201</v>
      </c>
      <c r="G1737" s="59" t="s">
        <v>991</v>
      </c>
      <c r="H1737" s="59" t="n">
        <v>0</v>
      </c>
      <c r="I1737" s="59" t="n">
        <v>0</v>
      </c>
      <c r="J1737" s="59" t="n">
        <f aca="false">IF(terrains!L1737=13.5,IF(terrains!X1737=1,12,9),-0.392532+1.267037*terrains!L1737+0.472239*terrains!X1737+0.58658*terrains!W1737+0.089417*terrains!V1737+0.531633*terrains!U1737+0.337883*terrains!T1737-0.403545*terrains!S1737)</f>
        <v>3.1129435</v>
      </c>
      <c r="K1737" s="151" t="n">
        <f aca="false">IF(terrains!I1737=0,terrains!J1737,terrains!I1737)</f>
        <v>3.1129435</v>
      </c>
      <c r="L1737" s="59" t="n">
        <v>2.5</v>
      </c>
      <c r="M1737" s="59" t="n">
        <v>2</v>
      </c>
      <c r="N1737" s="59" t="n">
        <v>3</v>
      </c>
      <c r="O1737" s="59" t="s">
        <v>177</v>
      </c>
      <c r="P1737" s="59" t="n">
        <v>2</v>
      </c>
      <c r="Q1737" s="59" t="n">
        <v>2.5</v>
      </c>
      <c r="R1737" s="59" t="n">
        <v>0</v>
      </c>
      <c r="S1737" s="59" t="n">
        <v>0</v>
      </c>
      <c r="T1737" s="59" t="n">
        <v>1</v>
      </c>
      <c r="U1737" s="59" t="n">
        <v>0</v>
      </c>
      <c r="V1737" s="59" t="n">
        <v>0</v>
      </c>
      <c r="W1737" s="59" t="n">
        <v>0</v>
      </c>
      <c r="X1737" s="59" t="n">
        <v>0</v>
      </c>
      <c r="Y1737" s="59" t="n">
        <f aca="false">IF(terrains!L1737&lt;=2.5,1,IF(terrains!L1737&lt;=4.5,2,IF(terrains!L1737&lt;=6.5,3,4)))</f>
        <v>1</v>
      </c>
      <c r="Z1737" s="59" t="n">
        <f aca="false">IF(terrains!R1737=1,35,IF(terrains!S1737=1,64,IF(terrains!T1737=1,IF(terrains!Y1737=1,85,104),IF(terrains!U1737=1,IF(terrains!Y1737=1,124,152),IF(terrains!V1737=1,(IF(terrains!Y1737=1,146,IF(terrains!Y1737=2,178,263))),IF(terrains!W1737=1,(IF(terrains!Y1737=1,178,IF(terrains!Y1737=2,218,321))),IF(terrains!X1737=1,IF(terrains!Y1737=1,190,IF(terrains!Y1737=2,242,IF(terrains!Y1737=3,357,896))))))))))</f>
        <v>85</v>
      </c>
      <c r="AA1737" s="152" t="n">
        <f aca="false">terrains!Z1737*terrains!F1737</f>
        <v>2096201.507085</v>
      </c>
    </row>
    <row r="1738" customFormat="false" ht="13.8" hidden="false" customHeight="false" outlineLevel="0" collapsed="false">
      <c r="A1738" s="143" t="n">
        <v>1737</v>
      </c>
      <c r="B1738" s="59" t="n">
        <v>282281.9821</v>
      </c>
      <c r="C1738" s="59" t="n">
        <v>5040592.892</v>
      </c>
      <c r="D1738" s="59" t="s">
        <v>1310</v>
      </c>
      <c r="E1738" s="153" t="n">
        <v>2290.7</v>
      </c>
      <c r="F1738" s="150" t="n">
        <f aca="false">terrains!E1738*10.76391</f>
        <v>24656.888637</v>
      </c>
      <c r="G1738" s="59" t="s">
        <v>425</v>
      </c>
      <c r="H1738" s="59" t="n">
        <v>0</v>
      </c>
      <c r="I1738" s="59" t="n">
        <v>0</v>
      </c>
      <c r="J1738" s="59" t="n">
        <f aca="false">IF(terrains!L1738=13.5,IF(terrains!X1738=1,12,9),-0.392532+1.267037*terrains!L1738+0.472239*terrains!X1738+0.58658*terrains!W1738+0.089417*terrains!V1738+0.531633*terrains!U1738+0.337883*terrains!T1738-0.403545*terrains!S1738)</f>
        <v>2.7750605</v>
      </c>
      <c r="K1738" s="151" t="n">
        <f aca="false">IF(terrains!I1738=0,terrains!J1738,terrains!I1738)</f>
        <v>2.7750605</v>
      </c>
      <c r="L1738" s="59" t="n">
        <v>2.5</v>
      </c>
      <c r="M1738" s="59" t="n">
        <v>1</v>
      </c>
      <c r="N1738" s="59" t="n">
        <v>6</v>
      </c>
      <c r="O1738" s="59" t="s">
        <v>175</v>
      </c>
      <c r="P1738" s="59" t="n">
        <v>2</v>
      </c>
      <c r="Q1738" s="59" t="n">
        <v>1.5</v>
      </c>
      <c r="R1738" s="59" t="n">
        <v>1</v>
      </c>
      <c r="S1738" s="59" t="n">
        <v>0</v>
      </c>
      <c r="T1738" s="59" t="n">
        <v>0</v>
      </c>
      <c r="U1738" s="59" t="n">
        <v>0</v>
      </c>
      <c r="V1738" s="59" t="n">
        <v>0</v>
      </c>
      <c r="W1738" s="59" t="n">
        <v>0</v>
      </c>
      <c r="X1738" s="59" t="n">
        <v>0</v>
      </c>
      <c r="Y1738" s="59" t="n">
        <f aca="false">IF(terrains!L1738&lt;=2.5,1,IF(terrains!L1738&lt;=4.5,2,IF(terrains!L1738&lt;=6.5,3,4)))</f>
        <v>1</v>
      </c>
      <c r="Z1738" s="59" t="n">
        <f aca="false">IF(terrains!R1738=1,35,IF(terrains!S1738=1,64,IF(terrains!T1738=1,IF(terrains!Y1738=1,85,104),IF(terrains!U1738=1,IF(terrains!Y1738=1,124,152),IF(terrains!V1738=1,(IF(terrains!Y1738=1,146,IF(terrains!Y1738=2,178,263))),IF(terrains!W1738=1,(IF(terrains!Y1738=1,178,IF(terrains!Y1738=2,218,321))),IF(terrains!X1738=1,IF(terrains!Y1738=1,190,IF(terrains!Y1738=2,242,IF(terrains!Y1738=3,357,896))))))))))</f>
        <v>35</v>
      </c>
      <c r="AA1738" s="152" t="n">
        <f aca="false">terrains!Z1738*terrains!F1738</f>
        <v>862991.102295</v>
      </c>
    </row>
    <row r="1739" customFormat="false" ht="13.8" hidden="false" customHeight="false" outlineLevel="0" collapsed="false">
      <c r="A1739" s="143" t="n">
        <v>1738</v>
      </c>
      <c r="B1739" s="59" t="n">
        <v>289139.9634</v>
      </c>
      <c r="C1739" s="59" t="n">
        <v>5033525.534</v>
      </c>
      <c r="D1739" s="59" t="s">
        <v>1311</v>
      </c>
      <c r="E1739" s="153" t="n">
        <v>2283.9</v>
      </c>
      <c r="F1739" s="150" t="n">
        <f aca="false">terrains!E1739*10.76391</f>
        <v>24583.694049</v>
      </c>
      <c r="G1739" s="59" t="s">
        <v>1028</v>
      </c>
      <c r="H1739" s="59" t="n">
        <v>0</v>
      </c>
      <c r="I1739" s="59" t="n">
        <v>0</v>
      </c>
      <c r="J1739" s="59" t="n">
        <f aca="false">IF(terrains!L1739=13.5,IF(terrains!X1739=1,12,9),-0.392532+1.267037*terrains!L1739+0.472239*terrains!X1739+0.58658*terrains!W1739+0.089417*terrains!V1739+0.531633*terrains!U1739+0.337883*terrains!T1739-0.403545*terrains!S1739)</f>
        <v>1.1044785</v>
      </c>
      <c r="K1739" s="151" t="n">
        <f aca="false">IF(terrains!I1739=0,terrains!J1739,terrains!I1739)</f>
        <v>1.1044785</v>
      </c>
      <c r="L1739" s="59" t="n">
        <v>1.5</v>
      </c>
      <c r="M1739" s="59" t="n">
        <v>1</v>
      </c>
      <c r="N1739" s="59" t="n">
        <v>2</v>
      </c>
      <c r="O1739" s="59" t="s">
        <v>176</v>
      </c>
      <c r="P1739" s="59" t="n">
        <v>1</v>
      </c>
      <c r="Q1739" s="59" t="n">
        <v>1.5</v>
      </c>
      <c r="R1739" s="59" t="n">
        <v>0</v>
      </c>
      <c r="S1739" s="59" t="n">
        <v>1</v>
      </c>
      <c r="T1739" s="59" t="n">
        <v>0</v>
      </c>
      <c r="U1739" s="59" t="n">
        <v>0</v>
      </c>
      <c r="V1739" s="59" t="n">
        <v>0</v>
      </c>
      <c r="W1739" s="59" t="n">
        <v>0</v>
      </c>
      <c r="X1739" s="59" t="n">
        <v>0</v>
      </c>
      <c r="Y1739" s="59" t="n">
        <f aca="false">IF(terrains!L1739&lt;=2.5,1,IF(terrains!L1739&lt;=4.5,2,IF(terrains!L1739&lt;=6.5,3,4)))</f>
        <v>1</v>
      </c>
      <c r="Z1739" s="59" t="n">
        <f aca="false">IF(terrains!R1739=1,35,IF(terrains!S1739=1,64,IF(terrains!T1739=1,IF(terrains!Y1739=1,85,104),IF(terrains!U1739=1,IF(terrains!Y1739=1,124,152),IF(terrains!V1739=1,(IF(terrains!Y1739=1,146,IF(terrains!Y1739=2,178,263))),IF(terrains!W1739=1,(IF(terrains!Y1739=1,178,IF(terrains!Y1739=2,218,321))),IF(terrains!X1739=1,IF(terrains!Y1739=1,190,IF(terrains!Y1739=2,242,IF(terrains!Y1739=3,357,896))))))))))</f>
        <v>64</v>
      </c>
      <c r="AA1739" s="152" t="n">
        <f aca="false">terrains!Z1739*terrains!F1739</f>
        <v>1573356.419136</v>
      </c>
    </row>
    <row r="1740" customFormat="false" ht="13.8" hidden="false" customHeight="false" outlineLevel="0" collapsed="false">
      <c r="A1740" s="143" t="n">
        <v>1739</v>
      </c>
      <c r="B1740" s="59" t="n">
        <v>304539.8877</v>
      </c>
      <c r="C1740" s="59" t="n">
        <v>5055843.594</v>
      </c>
      <c r="D1740" s="59" t="s">
        <v>1312</v>
      </c>
      <c r="E1740" s="153" t="n">
        <v>2283.9</v>
      </c>
      <c r="F1740" s="150" t="n">
        <f aca="false">terrains!E1740*10.76391</f>
        <v>24583.694049</v>
      </c>
      <c r="G1740" s="59" t="s">
        <v>354</v>
      </c>
      <c r="H1740" s="59" t="n">
        <v>0</v>
      </c>
      <c r="I1740" s="59" t="n">
        <v>0</v>
      </c>
      <c r="J1740" s="59" t="n">
        <f aca="false">IF(terrains!L1740=13.5,IF(terrains!X1740=1,12,9),-0.392532+1.267037*terrains!L1740+0.472239*terrains!X1740+0.58658*terrains!W1740+0.089417*terrains!V1740+0.531633*terrains!U1740+0.337883*terrains!T1740-0.403545*terrains!S1740)</f>
        <v>2.141542</v>
      </c>
      <c r="K1740" s="151" t="n">
        <f aca="false">IF(terrains!I1740=0,terrains!J1740,terrains!I1740)</f>
        <v>2.141542</v>
      </c>
      <c r="L1740" s="59" t="n">
        <v>2</v>
      </c>
      <c r="M1740" s="59" t="n">
        <v>1</v>
      </c>
      <c r="N1740" s="59" t="n">
        <v>3</v>
      </c>
      <c r="O1740" s="59" t="s">
        <v>175</v>
      </c>
      <c r="P1740" s="59" t="n">
        <v>2</v>
      </c>
      <c r="Q1740" s="59" t="n">
        <v>1.5</v>
      </c>
      <c r="R1740" s="59" t="n">
        <v>1</v>
      </c>
      <c r="S1740" s="59" t="n">
        <v>0</v>
      </c>
      <c r="T1740" s="59" t="n">
        <v>0</v>
      </c>
      <c r="U1740" s="59" t="n">
        <v>0</v>
      </c>
      <c r="V1740" s="59" t="n">
        <v>0</v>
      </c>
      <c r="W1740" s="59" t="n">
        <v>0</v>
      </c>
      <c r="X1740" s="59" t="n">
        <v>0</v>
      </c>
      <c r="Y1740" s="59" t="n">
        <f aca="false">IF(terrains!L1740&lt;=2.5,1,IF(terrains!L1740&lt;=4.5,2,IF(terrains!L1740&lt;=6.5,3,4)))</f>
        <v>1</v>
      </c>
      <c r="Z1740" s="59" t="n">
        <f aca="false">IF(terrains!R1740=1,35,IF(terrains!S1740=1,64,IF(terrains!T1740=1,IF(terrains!Y1740=1,85,104),IF(terrains!U1740=1,IF(terrains!Y1740=1,124,152),IF(terrains!V1740=1,(IF(terrains!Y1740=1,146,IF(terrains!Y1740=2,178,263))),IF(terrains!W1740=1,(IF(terrains!Y1740=1,178,IF(terrains!Y1740=2,218,321))),IF(terrains!X1740=1,IF(terrains!Y1740=1,190,IF(terrains!Y1740=2,242,IF(terrains!Y1740=3,357,896))))))))))</f>
        <v>35</v>
      </c>
      <c r="AA1740" s="152" t="n">
        <f aca="false">terrains!Z1740*terrains!F1740</f>
        <v>860429.291715</v>
      </c>
    </row>
    <row r="1741" customFormat="false" ht="13.8" hidden="false" customHeight="false" outlineLevel="0" collapsed="false">
      <c r="A1741" s="143" t="n">
        <v>1740</v>
      </c>
      <c r="B1741" s="59" t="n">
        <v>292954.56865</v>
      </c>
      <c r="C1741" s="59" t="n">
        <v>5039663.20416</v>
      </c>
      <c r="D1741" s="59" t="s">
        <v>1313</v>
      </c>
      <c r="E1741" s="153" t="n">
        <v>2280.7</v>
      </c>
      <c r="F1741" s="150" t="n">
        <f aca="false">terrains!E1741*10.76391</f>
        <v>24549.249537</v>
      </c>
      <c r="G1741" s="59" t="s">
        <v>284</v>
      </c>
      <c r="H1741" s="59" t="n">
        <v>1</v>
      </c>
      <c r="I1741" s="59" t="n">
        <v>6</v>
      </c>
      <c r="J1741" s="59" t="n">
        <f aca="false">IF(terrains!L1741=13.5,IF(terrains!X1741=1,12,9),-0.392532+1.267037*terrains!L1741+0.472239*terrains!X1741+0.58658*terrains!W1741+0.089417*terrains!V1741+0.531633*terrains!U1741+0.337883*terrains!T1741-0.403545*terrains!S1741)</f>
        <v>5.013499</v>
      </c>
      <c r="K1741" s="151" t="n">
        <f aca="false">IF(terrains!I1741=0,terrains!J1741,terrains!I1741)</f>
        <v>6</v>
      </c>
      <c r="L1741" s="59" t="n">
        <v>4</v>
      </c>
      <c r="M1741" s="59" t="n">
        <v>2</v>
      </c>
      <c r="N1741" s="59" t="n">
        <v>12</v>
      </c>
      <c r="O1741" s="59" t="s">
        <v>177</v>
      </c>
      <c r="P1741" s="59" t="n">
        <v>2</v>
      </c>
      <c r="Q1741" s="59" t="n">
        <v>2.5</v>
      </c>
      <c r="R1741" s="59" t="n">
        <v>0</v>
      </c>
      <c r="S1741" s="59" t="n">
        <v>0</v>
      </c>
      <c r="T1741" s="59" t="n">
        <v>1</v>
      </c>
      <c r="U1741" s="59" t="n">
        <v>0</v>
      </c>
      <c r="V1741" s="59" t="n">
        <v>0</v>
      </c>
      <c r="W1741" s="59" t="n">
        <v>0</v>
      </c>
      <c r="X1741" s="59" t="n">
        <v>0</v>
      </c>
      <c r="Y1741" s="59" t="n">
        <f aca="false">IF(terrains!L1741&lt;=2.5,1,IF(terrains!L1741&lt;=4.5,2,IF(terrains!L1741&lt;=6.5,3,4)))</f>
        <v>2</v>
      </c>
      <c r="Z1741" s="59" t="n">
        <f aca="false">IF(terrains!R1741=1,35,IF(terrains!S1741=1,64,IF(terrains!T1741=1,IF(terrains!Y1741=1,85,104),IF(terrains!U1741=1,IF(terrains!Y1741=1,124,152),IF(terrains!V1741=1,(IF(terrains!Y1741=1,146,IF(terrains!Y1741=2,178,263))),IF(terrains!W1741=1,(IF(terrains!Y1741=1,178,IF(terrains!Y1741=2,218,321))),IF(terrains!X1741=1,IF(terrains!Y1741=1,190,IF(terrains!Y1741=2,242,IF(terrains!Y1741=3,357,896))))))))))</f>
        <v>104</v>
      </c>
      <c r="AA1741" s="152" t="n">
        <f aca="false">terrains!Z1741*terrains!F1741</f>
        <v>2553121.951848</v>
      </c>
    </row>
    <row r="1742" customFormat="false" ht="13.8" hidden="false" customHeight="false" outlineLevel="0" collapsed="false">
      <c r="A1742" s="143" t="n">
        <v>1741</v>
      </c>
      <c r="B1742" s="59" t="n">
        <v>295213.217646</v>
      </c>
      <c r="C1742" s="59" t="n">
        <v>5043690.38615</v>
      </c>
      <c r="D1742" s="59" t="s">
        <v>1314</v>
      </c>
      <c r="E1742" s="153" t="n">
        <v>2279.8</v>
      </c>
      <c r="F1742" s="150" t="n">
        <f aca="false">terrains!E1742*10.76391</f>
        <v>24539.562018</v>
      </c>
      <c r="G1742" s="59" t="s">
        <v>548</v>
      </c>
      <c r="H1742" s="59" t="n">
        <v>1</v>
      </c>
      <c r="I1742" s="59" t="n">
        <v>4.5</v>
      </c>
      <c r="J1742" s="59" t="n">
        <f aca="false">IF(terrains!L1742=13.5,IF(terrains!X1742=1,12,9),-0.392532+1.267037*terrains!L1742+0.472239*terrains!X1742+0.58658*terrains!W1742+0.089417*terrains!V1742+0.531633*terrains!U1742+0.337883*terrains!T1742-0.403545*terrains!S1742)</f>
        <v>3.940212</v>
      </c>
      <c r="K1742" s="151" t="n">
        <f aca="false">IF(terrains!I1742=0,terrains!J1742,terrains!I1742)</f>
        <v>4.5</v>
      </c>
      <c r="L1742" s="59" t="n">
        <v>3</v>
      </c>
      <c r="M1742" s="59" t="n">
        <v>3</v>
      </c>
      <c r="N1742" s="59" t="n">
        <v>6</v>
      </c>
      <c r="O1742" s="59" t="s">
        <v>178</v>
      </c>
      <c r="P1742" s="59" t="n">
        <v>2</v>
      </c>
      <c r="Q1742" s="59" t="n">
        <v>2.5</v>
      </c>
      <c r="R1742" s="59" t="n">
        <v>0</v>
      </c>
      <c r="S1742" s="59" t="n">
        <v>0</v>
      </c>
      <c r="T1742" s="59" t="n">
        <v>0</v>
      </c>
      <c r="U1742" s="59" t="n">
        <v>1</v>
      </c>
      <c r="V1742" s="59" t="n">
        <v>0</v>
      </c>
      <c r="W1742" s="59" t="n">
        <v>0</v>
      </c>
      <c r="X1742" s="59" t="n">
        <v>0</v>
      </c>
      <c r="Y1742" s="59" t="n">
        <f aca="false">IF(terrains!L1742&lt;=2.5,1,IF(terrains!L1742&lt;=4.5,2,IF(terrains!L1742&lt;=6.5,3,4)))</f>
        <v>2</v>
      </c>
      <c r="Z1742" s="59" t="n">
        <f aca="false">IF(terrains!R1742=1,35,IF(terrains!S1742=1,64,IF(terrains!T1742=1,IF(terrains!Y1742=1,85,104),IF(terrains!U1742=1,IF(terrains!Y1742=1,124,152),IF(terrains!V1742=1,(IF(terrains!Y1742=1,146,IF(terrains!Y1742=2,178,263))),IF(terrains!W1742=1,(IF(terrains!Y1742=1,178,IF(terrains!Y1742=2,218,321))),IF(terrains!X1742=1,IF(terrains!Y1742=1,190,IF(terrains!Y1742=2,242,IF(terrains!Y1742=3,357,896))))))))))</f>
        <v>152</v>
      </c>
      <c r="AA1742" s="152" t="n">
        <f aca="false">terrains!Z1742*terrains!F1742</f>
        <v>3730013.426736</v>
      </c>
    </row>
    <row r="1743" customFormat="false" ht="13.8" hidden="false" customHeight="false" outlineLevel="0" collapsed="false">
      <c r="A1743" s="143" t="n">
        <v>1742</v>
      </c>
      <c r="B1743" s="59" t="n">
        <v>298367.562716</v>
      </c>
      <c r="C1743" s="59" t="n">
        <v>5048654.24568</v>
      </c>
      <c r="D1743" s="59" t="s">
        <v>1315</v>
      </c>
      <c r="E1743" s="153" t="n">
        <v>2271</v>
      </c>
      <c r="F1743" s="150" t="n">
        <f aca="false">terrains!E1743*10.76391</f>
        <v>24444.83961</v>
      </c>
      <c r="G1743" s="59" t="s">
        <v>1316</v>
      </c>
      <c r="H1743" s="59" t="n">
        <v>0</v>
      </c>
      <c r="I1743" s="59" t="n">
        <v>0</v>
      </c>
      <c r="J1743" s="59" t="n">
        <f aca="false">IF(terrains!L1743=13.5,IF(terrains!X1743=1,12,9),-0.392532+1.267037*terrains!L1743+0.472239*terrains!X1743+0.58658*terrains!W1743+0.089417*terrains!V1743+0.531633*terrains!U1743+0.337883*terrains!T1743-0.403545*terrains!S1743)</f>
        <v>3.005034</v>
      </c>
      <c r="K1743" s="151" t="n">
        <f aca="false">IF(terrains!I1743=0,terrains!J1743,terrains!I1743)</f>
        <v>3.005034</v>
      </c>
      <c r="L1743" s="59" t="n">
        <v>3</v>
      </c>
      <c r="M1743" s="59" t="n">
        <v>2</v>
      </c>
      <c r="N1743" s="59" t="n">
        <v>8</v>
      </c>
      <c r="O1743" s="59" t="s">
        <v>176</v>
      </c>
      <c r="P1743" s="59" t="n">
        <v>2</v>
      </c>
      <c r="Q1743" s="59" t="n">
        <v>2</v>
      </c>
      <c r="R1743" s="59" t="n">
        <v>0</v>
      </c>
      <c r="S1743" s="59" t="n">
        <v>1</v>
      </c>
      <c r="T1743" s="59" t="n">
        <v>0</v>
      </c>
      <c r="U1743" s="59" t="n">
        <v>0</v>
      </c>
      <c r="V1743" s="59" t="n">
        <v>0</v>
      </c>
      <c r="W1743" s="59" t="n">
        <v>0</v>
      </c>
      <c r="X1743" s="59" t="n">
        <v>0</v>
      </c>
      <c r="Y1743" s="59" t="n">
        <f aca="false">IF(terrains!L1743&lt;=2.5,1,IF(terrains!L1743&lt;=4.5,2,IF(terrains!L1743&lt;=6.5,3,4)))</f>
        <v>2</v>
      </c>
      <c r="Z1743" s="59" t="n">
        <f aca="false">IF(terrains!R1743=1,35,IF(terrains!S1743=1,64,IF(terrains!T1743=1,IF(terrains!Y1743=1,85,104),IF(terrains!U1743=1,IF(terrains!Y1743=1,124,152),IF(terrains!V1743=1,(IF(terrains!Y1743=1,146,IF(terrains!Y1743=2,178,263))),IF(terrains!W1743=1,(IF(terrains!Y1743=1,178,IF(terrains!Y1743=2,218,321))),IF(terrains!X1743=1,IF(terrains!Y1743=1,190,IF(terrains!Y1743=2,242,IF(terrains!Y1743=3,357,896))))))))))</f>
        <v>64</v>
      </c>
      <c r="AA1743" s="152" t="n">
        <f aca="false">terrains!Z1743*terrains!F1743</f>
        <v>1564469.73504</v>
      </c>
    </row>
    <row r="1744" customFormat="false" ht="13.8" hidden="false" customHeight="false" outlineLevel="0" collapsed="false">
      <c r="A1744" s="143" t="n">
        <v>1743</v>
      </c>
      <c r="B1744" s="59" t="n">
        <v>301625.3988</v>
      </c>
      <c r="C1744" s="59" t="n">
        <v>5045636.206</v>
      </c>
      <c r="D1744" s="59" t="s">
        <v>1317</v>
      </c>
      <c r="E1744" s="153" t="n">
        <v>2267.3</v>
      </c>
      <c r="F1744" s="150" t="n">
        <f aca="false">terrains!E1744*10.76391</f>
        <v>24405.013143</v>
      </c>
      <c r="G1744" s="59" t="s">
        <v>249</v>
      </c>
      <c r="H1744" s="59" t="n">
        <v>0</v>
      </c>
      <c r="I1744" s="59" t="n">
        <v>0</v>
      </c>
      <c r="J1744" s="59" t="n">
        <f aca="false">IF(terrains!L1744=13.5,IF(terrains!X1744=1,12,9),-0.392532+1.267037*terrains!L1744+0.472239*terrains!X1744+0.58658*terrains!W1744+0.089417*terrains!V1744+0.531633*terrains!U1744+0.337883*terrains!T1744-0.403545*terrains!S1744)</f>
        <v>3.746462</v>
      </c>
      <c r="K1744" s="151" t="n">
        <f aca="false">IF(terrains!I1744=0,terrains!J1744,terrains!I1744)</f>
        <v>3.746462</v>
      </c>
      <c r="L1744" s="59" t="n">
        <v>3</v>
      </c>
      <c r="M1744" s="59" t="n">
        <v>2</v>
      </c>
      <c r="N1744" s="59" t="n">
        <v>6</v>
      </c>
      <c r="O1744" s="59" t="s">
        <v>177</v>
      </c>
      <c r="P1744" s="59" t="n">
        <v>2</v>
      </c>
      <c r="Q1744" s="59" t="n">
        <v>2</v>
      </c>
      <c r="R1744" s="59" t="n">
        <v>0</v>
      </c>
      <c r="S1744" s="59" t="n">
        <v>0</v>
      </c>
      <c r="T1744" s="59" t="n">
        <v>1</v>
      </c>
      <c r="U1744" s="59" t="n">
        <v>0</v>
      </c>
      <c r="V1744" s="59" t="n">
        <v>0</v>
      </c>
      <c r="W1744" s="59" t="n">
        <v>0</v>
      </c>
      <c r="X1744" s="59" t="n">
        <v>0</v>
      </c>
      <c r="Y1744" s="59" t="n">
        <f aca="false">IF(terrains!L1744&lt;=2.5,1,IF(terrains!L1744&lt;=4.5,2,IF(terrains!L1744&lt;=6.5,3,4)))</f>
        <v>2</v>
      </c>
      <c r="Z1744" s="59" t="n">
        <f aca="false">IF(terrains!R1744=1,35,IF(terrains!S1744=1,64,IF(terrains!T1744=1,IF(terrains!Y1744=1,85,104),IF(terrains!U1744=1,IF(terrains!Y1744=1,124,152),IF(terrains!V1744=1,(IF(terrains!Y1744=1,146,IF(terrains!Y1744=2,178,263))),IF(terrains!W1744=1,(IF(terrains!Y1744=1,178,IF(terrains!Y1744=2,218,321))),IF(terrains!X1744=1,IF(terrains!Y1744=1,190,IF(terrains!Y1744=2,242,IF(terrains!Y1744=3,357,896))))))))))</f>
        <v>104</v>
      </c>
      <c r="AA1744" s="152" t="n">
        <f aca="false">terrains!Z1744*terrains!F1744</f>
        <v>2538121.366872</v>
      </c>
    </row>
    <row r="1745" customFormat="false" ht="13.8" hidden="false" customHeight="false" outlineLevel="0" collapsed="false">
      <c r="A1745" s="143" t="n">
        <v>1744</v>
      </c>
      <c r="B1745" s="59" t="n">
        <v>297683.5507</v>
      </c>
      <c r="C1745" s="59" t="n">
        <v>5043419.298</v>
      </c>
      <c r="D1745" s="59" t="s">
        <v>1318</v>
      </c>
      <c r="E1745" s="153" t="n">
        <v>2264.5</v>
      </c>
      <c r="F1745" s="150" t="n">
        <f aca="false">terrains!E1745*10.76391</f>
        <v>24374.874195</v>
      </c>
      <c r="G1745" s="59" t="s">
        <v>965</v>
      </c>
      <c r="H1745" s="59" t="n">
        <v>0</v>
      </c>
      <c r="I1745" s="59" t="n">
        <v>0</v>
      </c>
      <c r="J1745" s="59" t="n">
        <f aca="false">IF(terrains!L1745=13.5,IF(terrains!X1745=1,12,9),-0.392532+1.267037*terrains!L1745+0.472239*terrains!X1745+0.58658*terrains!W1745+0.089417*terrains!V1745+0.531633*terrains!U1745+0.337883*terrains!T1745-0.403545*terrains!S1745)</f>
        <v>2.8644775</v>
      </c>
      <c r="K1745" s="151" t="n">
        <f aca="false">IF(terrains!I1745=0,terrains!J1745,terrains!I1745)</f>
        <v>2.8644775</v>
      </c>
      <c r="L1745" s="59" t="n">
        <v>2.5</v>
      </c>
      <c r="M1745" s="59" t="n">
        <v>1</v>
      </c>
      <c r="N1745" s="59" t="n">
        <v>5</v>
      </c>
      <c r="O1745" s="59" t="s">
        <v>179</v>
      </c>
      <c r="P1745" s="59" t="n">
        <v>1</v>
      </c>
      <c r="Q1745" s="59" t="n">
        <v>2.5</v>
      </c>
      <c r="R1745" s="59" t="n">
        <v>0</v>
      </c>
      <c r="S1745" s="59" t="n">
        <v>0</v>
      </c>
      <c r="T1745" s="59" t="n">
        <v>0</v>
      </c>
      <c r="U1745" s="59" t="n">
        <v>0</v>
      </c>
      <c r="V1745" s="59" t="n">
        <v>1</v>
      </c>
      <c r="W1745" s="59" t="n">
        <v>0</v>
      </c>
      <c r="X1745" s="59" t="n">
        <v>0</v>
      </c>
      <c r="Y1745" s="59" t="n">
        <f aca="false">IF(terrains!L1745&lt;=2.5,1,IF(terrains!L1745&lt;=4.5,2,IF(terrains!L1745&lt;=6.5,3,4)))</f>
        <v>1</v>
      </c>
      <c r="Z1745" s="59" t="n">
        <f aca="false">IF(terrains!R1745=1,35,IF(terrains!S1745=1,64,IF(terrains!T1745=1,IF(terrains!Y1745=1,85,104),IF(terrains!U1745=1,IF(terrains!Y1745=1,124,152),IF(terrains!V1745=1,(IF(terrains!Y1745=1,146,IF(terrains!Y1745=2,178,263))),IF(terrains!W1745=1,(IF(terrains!Y1745=1,178,IF(terrains!Y1745=2,218,321))),IF(terrains!X1745=1,IF(terrains!Y1745=1,190,IF(terrains!Y1745=2,242,IF(terrains!Y1745=3,357,896))))))))))</f>
        <v>146</v>
      </c>
      <c r="AA1745" s="152" t="n">
        <f aca="false">terrains!Z1745*terrains!F1745</f>
        <v>3558731.63247</v>
      </c>
    </row>
    <row r="1746" customFormat="false" ht="13.8" hidden="false" customHeight="false" outlineLevel="0" collapsed="false">
      <c r="A1746" s="143" t="n">
        <v>1745</v>
      </c>
      <c r="B1746" s="59" t="n">
        <v>296259.1875</v>
      </c>
      <c r="C1746" s="59" t="n">
        <v>5050847.758</v>
      </c>
      <c r="D1746" s="59" t="s">
        <v>1319</v>
      </c>
      <c r="E1746" s="153" t="n">
        <v>2259.8</v>
      </c>
      <c r="F1746" s="150" t="n">
        <f aca="false">terrains!E1746*10.76391</f>
        <v>24324.283818</v>
      </c>
      <c r="G1746" s="59" t="s">
        <v>348</v>
      </c>
      <c r="H1746" s="59" t="n">
        <v>0</v>
      </c>
      <c r="I1746" s="59" t="n">
        <v>0</v>
      </c>
      <c r="J1746" s="59" t="n">
        <f aca="false">IF(terrains!L1746=13.5,IF(terrains!X1746=1,12,9),-0.392532+1.267037*terrains!L1746+0.472239*terrains!X1746+0.58658*terrains!W1746+0.089417*terrains!V1746+0.531633*terrains!U1746+0.337883*terrains!T1746-0.403545*terrains!S1746)</f>
        <v>1.1044785</v>
      </c>
      <c r="K1746" s="151" t="n">
        <f aca="false">IF(terrains!I1746=0,terrains!J1746,terrains!I1746)</f>
        <v>1.1044785</v>
      </c>
      <c r="L1746" s="59" t="n">
        <v>1.5</v>
      </c>
      <c r="M1746" s="59" t="n">
        <v>1</v>
      </c>
      <c r="N1746" s="59" t="n">
        <v>3</v>
      </c>
      <c r="O1746" s="59" t="s">
        <v>176</v>
      </c>
      <c r="P1746" s="59" t="n">
        <v>1.5</v>
      </c>
      <c r="Q1746" s="59" t="n">
        <v>1.5</v>
      </c>
      <c r="R1746" s="59" t="n">
        <v>0</v>
      </c>
      <c r="S1746" s="59" t="n">
        <v>1</v>
      </c>
      <c r="T1746" s="59" t="n">
        <v>0</v>
      </c>
      <c r="U1746" s="59" t="n">
        <v>0</v>
      </c>
      <c r="V1746" s="59" t="n">
        <v>0</v>
      </c>
      <c r="W1746" s="59" t="n">
        <v>0</v>
      </c>
      <c r="X1746" s="59" t="n">
        <v>0</v>
      </c>
      <c r="Y1746" s="59" t="n">
        <f aca="false">IF(terrains!L1746&lt;=2.5,1,IF(terrains!L1746&lt;=4.5,2,IF(terrains!L1746&lt;=6.5,3,4)))</f>
        <v>1</v>
      </c>
      <c r="Z1746" s="59" t="n">
        <f aca="false">IF(terrains!R1746=1,35,IF(terrains!S1746=1,64,IF(terrains!T1746=1,IF(terrains!Y1746=1,85,104),IF(terrains!U1746=1,IF(terrains!Y1746=1,124,152),IF(terrains!V1746=1,(IF(terrains!Y1746=1,146,IF(terrains!Y1746=2,178,263))),IF(terrains!W1746=1,(IF(terrains!Y1746=1,178,IF(terrains!Y1746=2,218,321))),IF(terrains!X1746=1,IF(terrains!Y1746=1,190,IF(terrains!Y1746=2,242,IF(terrains!Y1746=3,357,896))))))))))</f>
        <v>64</v>
      </c>
      <c r="AA1746" s="152" t="n">
        <f aca="false">terrains!Z1746*terrains!F1746</f>
        <v>1556754.164352</v>
      </c>
    </row>
    <row r="1747" customFormat="false" ht="13.8" hidden="false" customHeight="false" outlineLevel="0" collapsed="false">
      <c r="A1747" s="143" t="n">
        <v>1746</v>
      </c>
      <c r="B1747" s="59" t="n">
        <v>295624.526</v>
      </c>
      <c r="C1747" s="59" t="n">
        <v>5032998.398</v>
      </c>
      <c r="D1747" s="59" t="s">
        <v>1320</v>
      </c>
      <c r="E1747" s="153" t="n">
        <v>2255.7</v>
      </c>
      <c r="F1747" s="150" t="n">
        <f aca="false">terrains!E1747*10.76391</f>
        <v>24280.151787</v>
      </c>
      <c r="G1747" s="59" t="s">
        <v>849</v>
      </c>
      <c r="H1747" s="59" t="n">
        <v>0.5</v>
      </c>
      <c r="I1747" s="59" t="n">
        <v>3</v>
      </c>
      <c r="J1747" s="59" t="n">
        <f aca="false">IF(terrains!L1747=13.5,IF(terrains!X1747=1,12,9),-0.392532+1.267037*terrains!L1747+0.472239*terrains!X1747+0.58658*terrains!W1747+0.089417*terrains!V1747+0.531633*terrains!U1747+0.337883*terrains!T1747-0.403545*terrains!S1747)</f>
        <v>3.005034</v>
      </c>
      <c r="K1747" s="151" t="n">
        <f aca="false">IF(terrains!I1747=0,terrains!J1747,terrains!I1747)</f>
        <v>3</v>
      </c>
      <c r="L1747" s="59" t="n">
        <v>3</v>
      </c>
      <c r="M1747" s="59" t="n">
        <v>2</v>
      </c>
      <c r="N1747" s="59" t="n">
        <v>6</v>
      </c>
      <c r="O1747" s="59" t="s">
        <v>176</v>
      </c>
      <c r="P1747" s="59" t="n">
        <v>2</v>
      </c>
      <c r="Q1747" s="59" t="n">
        <v>2</v>
      </c>
      <c r="R1747" s="59" t="n">
        <v>0</v>
      </c>
      <c r="S1747" s="59" t="n">
        <v>1</v>
      </c>
      <c r="T1747" s="59" t="n">
        <v>0</v>
      </c>
      <c r="U1747" s="59" t="n">
        <v>0</v>
      </c>
      <c r="V1747" s="59" t="n">
        <v>0</v>
      </c>
      <c r="W1747" s="59" t="n">
        <v>0</v>
      </c>
      <c r="X1747" s="59" t="n">
        <v>0</v>
      </c>
      <c r="Y1747" s="59" t="n">
        <f aca="false">IF(terrains!L1747&lt;=2.5,1,IF(terrains!L1747&lt;=4.5,2,IF(terrains!L1747&lt;=6.5,3,4)))</f>
        <v>2</v>
      </c>
      <c r="Z1747" s="59" t="n">
        <f aca="false">IF(terrains!R1747=1,35,IF(terrains!S1747=1,64,IF(terrains!T1747=1,IF(terrains!Y1747=1,85,104),IF(terrains!U1747=1,IF(terrains!Y1747=1,124,152),IF(terrains!V1747=1,(IF(terrains!Y1747=1,146,IF(terrains!Y1747=2,178,263))),IF(terrains!W1747=1,(IF(terrains!Y1747=1,178,IF(terrains!Y1747=2,218,321))),IF(terrains!X1747=1,IF(terrains!Y1747=1,190,IF(terrains!Y1747=2,242,IF(terrains!Y1747=3,357,896))))))))))</f>
        <v>64</v>
      </c>
      <c r="AA1747" s="152" t="n">
        <f aca="false">terrains!Z1747*terrains!F1747</f>
        <v>1553929.714368</v>
      </c>
    </row>
    <row r="1748" customFormat="false" ht="13.8" hidden="false" customHeight="false" outlineLevel="0" collapsed="false">
      <c r="A1748" s="143" t="n">
        <v>1747</v>
      </c>
      <c r="B1748" s="59" t="n">
        <v>294024.350655</v>
      </c>
      <c r="C1748" s="59" t="n">
        <v>5051633.31471</v>
      </c>
      <c r="D1748" s="59" t="s">
        <v>1321</v>
      </c>
      <c r="E1748" s="153" t="n">
        <v>2252.9</v>
      </c>
      <c r="F1748" s="150" t="n">
        <f aca="false">terrains!E1748*10.76391</f>
        <v>24250.012839</v>
      </c>
      <c r="G1748" s="59" t="s">
        <v>1322</v>
      </c>
      <c r="H1748" s="59" t="n">
        <v>0</v>
      </c>
      <c r="I1748" s="59" t="n">
        <v>0</v>
      </c>
      <c r="J1748" s="59" t="n">
        <f aca="false">IF(terrains!L1748=13.5,IF(terrains!X1748=1,12,9),-0.392532+1.267037*terrains!L1748+0.472239*terrains!X1748+0.58658*terrains!W1748+0.089417*terrains!V1748+0.531633*terrains!U1748+0.337883*terrains!T1748-0.403545*terrains!S1748)</f>
        <v>1.737997</v>
      </c>
      <c r="K1748" s="151" t="n">
        <f aca="false">IF(terrains!I1748=0,terrains!J1748,terrains!I1748)</f>
        <v>1.737997</v>
      </c>
      <c r="L1748" s="59" t="n">
        <v>2</v>
      </c>
      <c r="M1748" s="59" t="n">
        <v>1</v>
      </c>
      <c r="N1748" s="59" t="n">
        <v>3</v>
      </c>
      <c r="O1748" s="59" t="s">
        <v>176</v>
      </c>
      <c r="P1748" s="59" t="n">
        <v>2</v>
      </c>
      <c r="Q1748" s="59" t="n">
        <v>2</v>
      </c>
      <c r="R1748" s="59" t="n">
        <v>0</v>
      </c>
      <c r="S1748" s="59" t="n">
        <v>1</v>
      </c>
      <c r="T1748" s="59" t="n">
        <v>0</v>
      </c>
      <c r="U1748" s="59" t="n">
        <v>0</v>
      </c>
      <c r="V1748" s="59" t="n">
        <v>0</v>
      </c>
      <c r="W1748" s="59" t="n">
        <v>0</v>
      </c>
      <c r="X1748" s="59" t="n">
        <v>0</v>
      </c>
      <c r="Y1748" s="59" t="n">
        <f aca="false">IF(terrains!L1748&lt;=2.5,1,IF(terrains!L1748&lt;=4.5,2,IF(terrains!L1748&lt;=6.5,3,4)))</f>
        <v>1</v>
      </c>
      <c r="Z1748" s="59" t="n">
        <f aca="false">IF(terrains!R1748=1,35,IF(terrains!S1748=1,64,IF(terrains!T1748=1,IF(terrains!Y1748=1,85,104),IF(terrains!U1748=1,IF(terrains!Y1748=1,124,152),IF(terrains!V1748=1,(IF(terrains!Y1748=1,146,IF(terrains!Y1748=2,178,263))),IF(terrains!W1748=1,(IF(terrains!Y1748=1,178,IF(terrains!Y1748=2,218,321))),IF(terrains!X1748=1,IF(terrains!Y1748=1,190,IF(terrains!Y1748=2,242,IF(terrains!Y1748=3,357,896))))))))))</f>
        <v>64</v>
      </c>
      <c r="AA1748" s="152" t="n">
        <f aca="false">terrains!Z1748*terrains!F1748</f>
        <v>1552000.821696</v>
      </c>
    </row>
    <row r="1749" customFormat="false" ht="13.8" hidden="false" customHeight="false" outlineLevel="0" collapsed="false">
      <c r="A1749" s="143" t="n">
        <v>1748</v>
      </c>
      <c r="B1749" s="59" t="n">
        <v>292798.80353</v>
      </c>
      <c r="C1749" s="59" t="n">
        <v>5039503.99772</v>
      </c>
      <c r="D1749" s="59" t="s">
        <v>1323</v>
      </c>
      <c r="E1749" s="153" t="n">
        <v>2252.4</v>
      </c>
      <c r="F1749" s="150" t="n">
        <f aca="false">terrains!E1749*10.76391</f>
        <v>24244.630884</v>
      </c>
      <c r="G1749" s="59" t="s">
        <v>284</v>
      </c>
      <c r="H1749" s="59" t="n">
        <v>1</v>
      </c>
      <c r="I1749" s="59" t="n">
        <v>6</v>
      </c>
      <c r="J1749" s="59" t="n">
        <f aca="false">IF(terrains!L1749=13.5,IF(terrains!X1749=1,12,9),-0.392532+1.267037*terrains!L1749+0.472239*terrains!X1749+0.58658*terrains!W1749+0.089417*terrains!V1749+0.531633*terrains!U1749+0.337883*terrains!T1749-0.403545*terrains!S1749)</f>
        <v>5.013499</v>
      </c>
      <c r="K1749" s="151" t="n">
        <f aca="false">IF(terrains!I1749=0,terrains!J1749,terrains!I1749)</f>
        <v>6</v>
      </c>
      <c r="L1749" s="59" t="n">
        <v>4</v>
      </c>
      <c r="M1749" s="59" t="n">
        <v>2</v>
      </c>
      <c r="N1749" s="59" t="n">
        <v>12</v>
      </c>
      <c r="O1749" s="59" t="s">
        <v>177</v>
      </c>
      <c r="P1749" s="59" t="n">
        <v>2</v>
      </c>
      <c r="Q1749" s="59" t="n">
        <v>2.5</v>
      </c>
      <c r="R1749" s="59" t="n">
        <v>0</v>
      </c>
      <c r="S1749" s="59" t="n">
        <v>0</v>
      </c>
      <c r="T1749" s="59" t="n">
        <v>1</v>
      </c>
      <c r="U1749" s="59" t="n">
        <v>0</v>
      </c>
      <c r="V1749" s="59" t="n">
        <v>0</v>
      </c>
      <c r="W1749" s="59" t="n">
        <v>0</v>
      </c>
      <c r="X1749" s="59" t="n">
        <v>0</v>
      </c>
      <c r="Y1749" s="59" t="n">
        <f aca="false">IF(terrains!L1749&lt;=2.5,1,IF(terrains!L1749&lt;=4.5,2,IF(terrains!L1749&lt;=6.5,3,4)))</f>
        <v>2</v>
      </c>
      <c r="Z1749" s="59" t="n">
        <f aca="false">IF(terrains!R1749=1,35,IF(terrains!S1749=1,64,IF(terrains!T1749=1,IF(terrains!Y1749=1,85,104),IF(terrains!U1749=1,IF(terrains!Y1749=1,124,152),IF(terrains!V1749=1,(IF(terrains!Y1749=1,146,IF(terrains!Y1749=2,178,263))),IF(terrains!W1749=1,(IF(terrains!Y1749=1,178,IF(terrains!Y1749=2,218,321))),IF(terrains!X1749=1,IF(terrains!Y1749=1,190,IF(terrains!Y1749=2,242,IF(terrains!Y1749=3,357,896))))))))))</f>
        <v>104</v>
      </c>
      <c r="AA1749" s="152" t="n">
        <f aca="false">terrains!Z1749*terrains!F1749</f>
        <v>2521441.611936</v>
      </c>
    </row>
    <row r="1750" customFormat="false" ht="13.8" hidden="false" customHeight="false" outlineLevel="0" collapsed="false">
      <c r="A1750" s="143" t="n">
        <v>1749</v>
      </c>
      <c r="B1750" s="59" t="n">
        <v>299322.3737</v>
      </c>
      <c r="C1750" s="59" t="n">
        <v>5040594.957</v>
      </c>
      <c r="D1750" s="59" t="s">
        <v>1324</v>
      </c>
      <c r="E1750" s="153" t="n">
        <v>2251.7</v>
      </c>
      <c r="F1750" s="150" t="n">
        <f aca="false">terrains!E1750*10.76391</f>
        <v>24237.096147</v>
      </c>
      <c r="G1750" s="59" t="s">
        <v>487</v>
      </c>
      <c r="H1750" s="59" t="n">
        <v>0</v>
      </c>
      <c r="I1750" s="59" t="n">
        <v>12</v>
      </c>
      <c r="J1750" s="59" t="n">
        <f aca="false">IF(terrains!L1750=13.5,IF(terrains!X1750=1,12,9),-0.392532+1.267037*terrains!L1750+0.472239*terrains!X1750+0.58658*terrains!W1750+0.089417*terrains!V1750+0.531633*terrains!U1750+0.337883*terrains!T1750-0.403545*terrains!S1750)</f>
        <v>12</v>
      </c>
      <c r="K1750" s="151" t="n">
        <f aca="false">IF(terrains!I1750=0,terrains!J1750,terrains!I1750)</f>
        <v>12</v>
      </c>
      <c r="L1750" s="59" t="n">
        <v>13.5</v>
      </c>
      <c r="M1750" s="59" t="n">
        <v>0</v>
      </c>
      <c r="N1750" s="59" t="n">
        <v>0</v>
      </c>
      <c r="O1750" s="59" t="s">
        <v>181</v>
      </c>
      <c r="P1750" s="59" t="n">
        <v>0</v>
      </c>
      <c r="Q1750" s="59" t="n">
        <v>0</v>
      </c>
      <c r="R1750" s="59" t="n">
        <v>0</v>
      </c>
      <c r="S1750" s="59" t="n">
        <v>0</v>
      </c>
      <c r="T1750" s="59" t="n">
        <v>0</v>
      </c>
      <c r="U1750" s="59" t="n">
        <v>0</v>
      </c>
      <c r="V1750" s="59" t="n">
        <v>0</v>
      </c>
      <c r="W1750" s="59" t="n">
        <v>0</v>
      </c>
      <c r="X1750" s="59" t="n">
        <v>1</v>
      </c>
      <c r="Y1750" s="59" t="n">
        <f aca="false">IF(terrains!L1750&lt;=2.5,1,IF(terrains!L1750&lt;=4.5,2,IF(terrains!L1750&lt;=6.5,3,4)))</f>
        <v>4</v>
      </c>
      <c r="Z1750" s="59" t="n">
        <f aca="false">IF(terrains!R1750=1,35,IF(terrains!S1750=1,64,IF(terrains!T1750=1,IF(terrains!Y1750=1,85,104),IF(terrains!U1750=1,IF(terrains!Y1750=1,124,152),IF(terrains!V1750=1,(IF(terrains!Y1750=1,146,IF(terrains!Y1750=2,178,263))),IF(terrains!W1750=1,(IF(terrains!Y1750=1,178,IF(terrains!Y1750=2,218,321))),IF(terrains!X1750=1,IF(terrains!Y1750=1,190,IF(terrains!Y1750=2,242,IF(terrains!Y1750=3,357,896))))))))))</f>
        <v>896</v>
      </c>
      <c r="AA1750" s="152" t="n">
        <f aca="false">terrains!Z1750*terrains!F1750</f>
        <v>21716438.147712</v>
      </c>
    </row>
    <row r="1751" customFormat="false" ht="13.8" hidden="false" customHeight="false" outlineLevel="0" collapsed="false">
      <c r="A1751" s="143" t="n">
        <v>1750</v>
      </c>
      <c r="B1751" s="59" t="n">
        <v>282310.136195</v>
      </c>
      <c r="C1751" s="59" t="n">
        <v>5040584.13021</v>
      </c>
      <c r="D1751" s="59" t="s">
        <v>1325</v>
      </c>
      <c r="E1751" s="153" t="n">
        <v>2248.8</v>
      </c>
      <c r="F1751" s="150" t="n">
        <f aca="false">terrains!E1751*10.76391</f>
        <v>24205.880808</v>
      </c>
      <c r="G1751" s="59" t="s">
        <v>425</v>
      </c>
      <c r="H1751" s="59" t="n">
        <v>0</v>
      </c>
      <c r="I1751" s="59" t="n">
        <v>0</v>
      </c>
      <c r="J1751" s="59" t="n">
        <f aca="false">IF(terrains!L1751=13.5,IF(terrains!X1751=1,12,9),-0.392532+1.267037*terrains!L1751+0.472239*terrains!X1751+0.58658*terrains!W1751+0.089417*terrains!V1751+0.531633*terrains!U1751+0.337883*terrains!T1751-0.403545*terrains!S1751)</f>
        <v>2.7750605</v>
      </c>
      <c r="K1751" s="151" t="n">
        <f aca="false">IF(terrains!I1751=0,terrains!J1751,terrains!I1751)</f>
        <v>2.7750605</v>
      </c>
      <c r="L1751" s="59" t="n">
        <v>2.5</v>
      </c>
      <c r="M1751" s="59" t="n">
        <v>1</v>
      </c>
      <c r="N1751" s="59" t="n">
        <v>6</v>
      </c>
      <c r="O1751" s="59" t="s">
        <v>175</v>
      </c>
      <c r="P1751" s="59" t="n">
        <v>2</v>
      </c>
      <c r="Q1751" s="59" t="n">
        <v>1.5</v>
      </c>
      <c r="R1751" s="59" t="n">
        <v>1</v>
      </c>
      <c r="S1751" s="59" t="n">
        <v>0</v>
      </c>
      <c r="T1751" s="59" t="n">
        <v>0</v>
      </c>
      <c r="U1751" s="59" t="n">
        <v>0</v>
      </c>
      <c r="V1751" s="59" t="n">
        <v>0</v>
      </c>
      <c r="W1751" s="59" t="n">
        <v>0</v>
      </c>
      <c r="X1751" s="59" t="n">
        <v>0</v>
      </c>
      <c r="Y1751" s="59" t="n">
        <f aca="false">IF(terrains!L1751&lt;=2.5,1,IF(terrains!L1751&lt;=4.5,2,IF(terrains!L1751&lt;=6.5,3,4)))</f>
        <v>1</v>
      </c>
      <c r="Z1751" s="59" t="n">
        <f aca="false">IF(terrains!R1751=1,35,IF(terrains!S1751=1,64,IF(terrains!T1751=1,IF(terrains!Y1751=1,85,104),IF(terrains!U1751=1,IF(terrains!Y1751=1,124,152),IF(terrains!V1751=1,(IF(terrains!Y1751=1,146,IF(terrains!Y1751=2,178,263))),IF(terrains!W1751=1,(IF(terrains!Y1751=1,178,IF(terrains!Y1751=2,218,321))),IF(terrains!X1751=1,IF(terrains!Y1751=1,190,IF(terrains!Y1751=2,242,IF(terrains!Y1751=3,357,896))))))))))</f>
        <v>35</v>
      </c>
      <c r="AA1751" s="152" t="n">
        <f aca="false">terrains!Z1751*terrains!F1751</f>
        <v>847205.82828</v>
      </c>
    </row>
    <row r="1752" customFormat="false" ht="13.8" hidden="false" customHeight="false" outlineLevel="0" collapsed="false">
      <c r="A1752" s="143" t="n">
        <v>1751</v>
      </c>
      <c r="B1752" s="59" t="n">
        <v>274325.502045</v>
      </c>
      <c r="C1752" s="59" t="n">
        <v>5037096.21963</v>
      </c>
      <c r="D1752" s="59" t="s">
        <v>1326</v>
      </c>
      <c r="E1752" s="153" t="n">
        <v>2247.1</v>
      </c>
      <c r="F1752" s="150" t="n">
        <f aca="false">terrains!E1752*10.76391</f>
        <v>24187.582161</v>
      </c>
      <c r="G1752" s="59" t="s">
        <v>189</v>
      </c>
      <c r="H1752" s="59" t="n">
        <v>0</v>
      </c>
      <c r="I1752" s="59" t="n">
        <v>0</v>
      </c>
      <c r="J1752" s="59" t="n">
        <f aca="false">IF(terrains!L1752=13.5,IF(terrains!X1752=1,12,9),-0.392532+1.267037*terrains!L1752+0.472239*terrains!X1752+0.58658*terrains!W1752+0.089417*terrains!V1752+0.531633*terrains!U1752+0.337883*terrains!T1752-0.403545*terrains!S1752)</f>
        <v>0.874505</v>
      </c>
      <c r="K1752" s="151" t="n">
        <f aca="false">IF(terrains!I1752=0,terrains!J1752,terrains!I1752)</f>
        <v>0.874505</v>
      </c>
      <c r="L1752" s="59" t="n">
        <v>1</v>
      </c>
      <c r="M1752" s="59" t="n">
        <v>1</v>
      </c>
      <c r="N1752" s="59" t="n">
        <v>2</v>
      </c>
      <c r="O1752" s="59" t="s">
        <v>175</v>
      </c>
      <c r="P1752" s="59" t="n">
        <v>1</v>
      </c>
      <c r="Q1752" s="59" t="n">
        <v>1</v>
      </c>
      <c r="R1752" s="59" t="n">
        <v>1</v>
      </c>
      <c r="S1752" s="59" t="n">
        <v>0</v>
      </c>
      <c r="T1752" s="59" t="n">
        <v>0</v>
      </c>
      <c r="U1752" s="59" t="n">
        <v>0</v>
      </c>
      <c r="V1752" s="59" t="n">
        <v>0</v>
      </c>
      <c r="W1752" s="59" t="n">
        <v>0</v>
      </c>
      <c r="X1752" s="59" t="n">
        <v>0</v>
      </c>
      <c r="Y1752" s="59" t="n">
        <f aca="false">IF(terrains!L1752&lt;=2.5,1,IF(terrains!L1752&lt;=4.5,2,IF(terrains!L1752&lt;=6.5,3,4)))</f>
        <v>1</v>
      </c>
      <c r="Z1752" s="59" t="n">
        <f aca="false">IF(terrains!R1752=1,35,IF(terrains!S1752=1,64,IF(terrains!T1752=1,IF(terrains!Y1752=1,85,104),IF(terrains!U1752=1,IF(terrains!Y1752=1,124,152),IF(terrains!V1752=1,(IF(terrains!Y1752=1,146,IF(terrains!Y1752=2,178,263))),IF(terrains!W1752=1,(IF(terrains!Y1752=1,178,IF(terrains!Y1752=2,218,321))),IF(terrains!X1752=1,IF(terrains!Y1752=1,190,IF(terrains!Y1752=2,242,IF(terrains!Y1752=3,357,896))))))))))</f>
        <v>35</v>
      </c>
      <c r="AA1752" s="152" t="n">
        <f aca="false">terrains!Z1752*terrains!F1752</f>
        <v>846565.375635</v>
      </c>
    </row>
    <row r="1753" customFormat="false" ht="13.8" hidden="false" customHeight="false" outlineLevel="0" collapsed="false">
      <c r="A1753" s="143" t="n">
        <v>1752</v>
      </c>
      <c r="B1753" s="59" t="n">
        <v>299316.6009</v>
      </c>
      <c r="C1753" s="59" t="n">
        <v>5039325.55711</v>
      </c>
      <c r="D1753" s="59" t="s">
        <v>1327</v>
      </c>
      <c r="E1753" s="153" t="n">
        <v>2235.05</v>
      </c>
      <c r="F1753" s="150" t="n">
        <f aca="false">terrains!E1753*10.76391</f>
        <v>24057.8770455</v>
      </c>
      <c r="G1753" s="59" t="s">
        <v>1328</v>
      </c>
      <c r="H1753" s="59" t="n">
        <v>0</v>
      </c>
      <c r="I1753" s="59" t="n">
        <v>3</v>
      </c>
      <c r="J1753" s="59" t="n">
        <f aca="false">IF(terrains!L1753=13.5,IF(terrains!X1753=1,12,9),-0.392532+1.267037*terrains!L1753+0.472239*terrains!X1753+0.58658*terrains!W1753+0.089417*terrains!V1753+0.531633*terrains!U1753+0.337883*terrains!T1753-0.403545*terrains!S1753)</f>
        <v>3.2472995</v>
      </c>
      <c r="K1753" s="151" t="n">
        <f aca="false">IF(terrains!I1753=0,terrains!J1753,terrains!I1753)</f>
        <v>3</v>
      </c>
      <c r="L1753" s="59" t="n">
        <v>2.5</v>
      </c>
      <c r="M1753" s="59" t="n">
        <v>0</v>
      </c>
      <c r="N1753" s="59" t="n">
        <v>0</v>
      </c>
      <c r="O1753" s="59" t="s">
        <v>181</v>
      </c>
      <c r="P1753" s="59" t="n">
        <v>0</v>
      </c>
      <c r="Q1753" s="59" t="n">
        <v>0</v>
      </c>
      <c r="R1753" s="59" t="n">
        <v>0</v>
      </c>
      <c r="S1753" s="59" t="n">
        <v>0</v>
      </c>
      <c r="T1753" s="59" t="n">
        <v>0</v>
      </c>
      <c r="U1753" s="59" t="n">
        <v>0</v>
      </c>
      <c r="V1753" s="59" t="n">
        <v>0</v>
      </c>
      <c r="W1753" s="59" t="n">
        <v>0</v>
      </c>
      <c r="X1753" s="59" t="n">
        <v>1</v>
      </c>
      <c r="Y1753" s="59" t="n">
        <f aca="false">IF(terrains!L1753&lt;=2.5,1,IF(terrains!L1753&lt;=4.5,2,IF(terrains!L1753&lt;=6.5,3,4)))</f>
        <v>1</v>
      </c>
      <c r="Z1753" s="59" t="n">
        <f aca="false">IF(terrains!R1753=1,35,IF(terrains!S1753=1,64,IF(terrains!T1753=1,IF(terrains!Y1753=1,85,104),IF(terrains!U1753=1,IF(terrains!Y1753=1,124,152),IF(terrains!V1753=1,(IF(terrains!Y1753=1,146,IF(terrains!Y1753=2,178,263))),IF(terrains!W1753=1,(IF(terrains!Y1753=1,178,IF(terrains!Y1753=2,218,321))),IF(terrains!X1753=1,IF(terrains!Y1753=1,190,IF(terrains!Y1753=2,242,IF(terrains!Y1753=3,357,896))))))))))</f>
        <v>190</v>
      </c>
      <c r="AA1753" s="152" t="n">
        <f aca="false">terrains!Z1753*terrains!F1753</f>
        <v>4570996.638645</v>
      </c>
    </row>
    <row r="1754" customFormat="false" ht="13.8" hidden="false" customHeight="false" outlineLevel="0" collapsed="false">
      <c r="A1754" s="143" t="n">
        <v>1753</v>
      </c>
      <c r="B1754" s="59" t="n">
        <v>294140.546847</v>
      </c>
      <c r="C1754" s="59" t="n">
        <v>5048736.96426</v>
      </c>
      <c r="D1754" s="59" t="s">
        <v>1329</v>
      </c>
      <c r="E1754" s="153" t="n">
        <v>2229.7</v>
      </c>
      <c r="F1754" s="150" t="n">
        <f aca="false">terrains!E1754*10.76391</f>
        <v>24000.290127</v>
      </c>
      <c r="G1754" s="59" t="s">
        <v>895</v>
      </c>
      <c r="H1754" s="59" t="n">
        <v>0</v>
      </c>
      <c r="I1754" s="59" t="n">
        <v>0</v>
      </c>
      <c r="J1754" s="59" t="n">
        <f aca="false">IF(terrains!L1754=13.5,IF(terrains!X1754=1,12,9),-0.392532+1.267037*terrains!L1754+0.472239*terrains!X1754+0.58658*terrains!W1754+0.089417*terrains!V1754+0.531633*terrains!U1754+0.337883*terrains!T1754-0.403545*terrains!S1754)</f>
        <v>2.3715155</v>
      </c>
      <c r="K1754" s="151" t="n">
        <f aca="false">IF(terrains!I1754=0,terrains!J1754,terrains!I1754)</f>
        <v>2.3715155</v>
      </c>
      <c r="L1754" s="59" t="n">
        <v>2.5</v>
      </c>
      <c r="M1754" s="59" t="n">
        <v>1</v>
      </c>
      <c r="N1754" s="59" t="n">
        <v>6</v>
      </c>
      <c r="O1754" s="59" t="s">
        <v>176</v>
      </c>
      <c r="P1754" s="59" t="n">
        <v>2</v>
      </c>
      <c r="Q1754" s="59" t="n">
        <v>1.5</v>
      </c>
      <c r="R1754" s="59" t="n">
        <v>0</v>
      </c>
      <c r="S1754" s="59" t="n">
        <v>1</v>
      </c>
      <c r="T1754" s="59" t="n">
        <v>0</v>
      </c>
      <c r="U1754" s="59" t="n">
        <v>0</v>
      </c>
      <c r="V1754" s="59" t="n">
        <v>0</v>
      </c>
      <c r="W1754" s="59" t="n">
        <v>0</v>
      </c>
      <c r="X1754" s="59" t="n">
        <v>0</v>
      </c>
      <c r="Y1754" s="59" t="n">
        <f aca="false">IF(terrains!L1754&lt;=2.5,1,IF(terrains!L1754&lt;=4.5,2,IF(terrains!L1754&lt;=6.5,3,4)))</f>
        <v>1</v>
      </c>
      <c r="Z1754" s="59" t="n">
        <f aca="false">IF(terrains!R1754=1,35,IF(terrains!S1754=1,64,IF(terrains!T1754=1,IF(terrains!Y1754=1,85,104),IF(terrains!U1754=1,IF(terrains!Y1754=1,124,152),IF(terrains!V1754=1,(IF(terrains!Y1754=1,146,IF(terrains!Y1754=2,178,263))),IF(terrains!W1754=1,(IF(terrains!Y1754=1,178,IF(terrains!Y1754=2,218,321))),IF(terrains!X1754=1,IF(terrains!Y1754=1,190,IF(terrains!Y1754=2,242,IF(terrains!Y1754=3,357,896))))))))))</f>
        <v>64</v>
      </c>
      <c r="AA1754" s="152" t="n">
        <f aca="false">terrains!Z1754*terrains!F1754</f>
        <v>1536018.568128</v>
      </c>
    </row>
    <row r="1755" customFormat="false" ht="13.8" hidden="false" customHeight="false" outlineLevel="0" collapsed="false">
      <c r="A1755" s="143" t="n">
        <v>1754</v>
      </c>
      <c r="B1755" s="59" t="n">
        <v>295915.1749</v>
      </c>
      <c r="C1755" s="59" t="n">
        <v>5032353.705</v>
      </c>
      <c r="D1755" s="59" t="s">
        <v>1330</v>
      </c>
      <c r="E1755" s="153" t="n">
        <v>2222.9</v>
      </c>
      <c r="F1755" s="150" t="n">
        <f aca="false">terrains!E1755*10.76391</f>
        <v>23927.095539</v>
      </c>
      <c r="G1755" s="59" t="s">
        <v>422</v>
      </c>
      <c r="H1755" s="59" t="n">
        <v>0</v>
      </c>
      <c r="I1755" s="59" t="n">
        <v>0</v>
      </c>
      <c r="J1755" s="59" t="n">
        <f aca="false">IF(terrains!L1755=13.5,IF(terrains!X1755=1,12,9),-0.392532+1.267037*terrains!L1755+0.472239*terrains!X1755+0.58658*terrains!W1755+0.089417*terrains!V1755+0.531633*terrains!U1755+0.337883*terrains!T1755-0.403545*terrains!S1755)</f>
        <v>3.6385525</v>
      </c>
      <c r="K1755" s="151" t="n">
        <f aca="false">IF(terrains!I1755=0,terrains!J1755,terrains!I1755)</f>
        <v>3.6385525</v>
      </c>
      <c r="L1755" s="59" t="n">
        <v>3.5</v>
      </c>
      <c r="M1755" s="59" t="n">
        <v>1</v>
      </c>
      <c r="N1755" s="59" t="n">
        <v>12</v>
      </c>
      <c r="O1755" s="59" t="s">
        <v>176</v>
      </c>
      <c r="P1755" s="59" t="n">
        <v>2</v>
      </c>
      <c r="Q1755" s="59" t="n">
        <v>1.5</v>
      </c>
      <c r="R1755" s="59" t="n">
        <v>0</v>
      </c>
      <c r="S1755" s="59" t="n">
        <v>1</v>
      </c>
      <c r="T1755" s="59" t="n">
        <v>0</v>
      </c>
      <c r="U1755" s="59" t="n">
        <v>0</v>
      </c>
      <c r="V1755" s="59" t="n">
        <v>0</v>
      </c>
      <c r="W1755" s="59" t="n">
        <v>0</v>
      </c>
      <c r="X1755" s="59" t="n">
        <v>0</v>
      </c>
      <c r="Y1755" s="59" t="n">
        <f aca="false">IF(terrains!L1755&lt;=2.5,1,IF(terrains!L1755&lt;=4.5,2,IF(terrains!L1755&lt;=6.5,3,4)))</f>
        <v>2</v>
      </c>
      <c r="Z1755" s="59" t="n">
        <f aca="false">IF(terrains!R1755=1,35,IF(terrains!S1755=1,64,IF(terrains!T1755=1,IF(terrains!Y1755=1,85,104),IF(terrains!U1755=1,IF(terrains!Y1755=1,124,152),IF(terrains!V1755=1,(IF(terrains!Y1755=1,146,IF(terrains!Y1755=2,178,263))),IF(terrains!W1755=1,(IF(terrains!Y1755=1,178,IF(terrains!Y1755=2,218,321))),IF(terrains!X1755=1,IF(terrains!Y1755=1,190,IF(terrains!Y1755=2,242,IF(terrains!Y1755=3,357,896))))))))))</f>
        <v>64</v>
      </c>
      <c r="AA1755" s="152" t="n">
        <f aca="false">terrains!Z1755*terrains!F1755</f>
        <v>1531334.114496</v>
      </c>
    </row>
    <row r="1756" customFormat="false" ht="13.8" hidden="false" customHeight="false" outlineLevel="0" collapsed="false">
      <c r="A1756" s="143" t="n">
        <v>1755</v>
      </c>
      <c r="B1756" s="59" t="n">
        <v>304485.840525</v>
      </c>
      <c r="C1756" s="59" t="n">
        <v>5058865.38472</v>
      </c>
      <c r="D1756" s="59" t="s">
        <v>1331</v>
      </c>
      <c r="E1756" s="153" t="n">
        <v>2221.5</v>
      </c>
      <c r="F1756" s="150" t="n">
        <f aca="false">terrains!E1756*10.76391</f>
        <v>23912.026065</v>
      </c>
      <c r="G1756" s="59" t="s">
        <v>638</v>
      </c>
      <c r="H1756" s="59" t="n">
        <v>1.1</v>
      </c>
      <c r="I1756" s="59" t="n">
        <v>4</v>
      </c>
      <c r="J1756" s="59" t="n">
        <f aca="false">IF(terrains!L1756=13.5,IF(terrains!X1756=1,12,9),-0.392532+1.267037*terrains!L1756+0.472239*terrains!X1756+0.58658*terrains!W1756+0.089417*terrains!V1756+0.531633*terrains!U1756+0.337883*terrains!T1756-0.403545*terrains!S1756)</f>
        <v>3.408579</v>
      </c>
      <c r="K1756" s="151" t="n">
        <f aca="false">IF(terrains!I1756=0,terrains!J1756,terrains!I1756)</f>
        <v>4</v>
      </c>
      <c r="L1756" s="59" t="n">
        <v>3</v>
      </c>
      <c r="M1756" s="59" t="n">
        <v>4</v>
      </c>
      <c r="N1756" s="59" t="n">
        <v>6</v>
      </c>
      <c r="O1756" s="59" t="s">
        <v>175</v>
      </c>
      <c r="P1756" s="59" t="n">
        <v>2</v>
      </c>
      <c r="Q1756" s="59" t="n">
        <v>1.5</v>
      </c>
      <c r="R1756" s="59" t="n">
        <v>1</v>
      </c>
      <c r="S1756" s="59" t="n">
        <v>0</v>
      </c>
      <c r="T1756" s="59" t="n">
        <v>0</v>
      </c>
      <c r="U1756" s="59" t="n">
        <v>0</v>
      </c>
      <c r="V1756" s="59" t="n">
        <v>0</v>
      </c>
      <c r="W1756" s="59" t="n">
        <v>0</v>
      </c>
      <c r="X1756" s="59" t="n">
        <v>0</v>
      </c>
      <c r="Y1756" s="59" t="n">
        <f aca="false">IF(terrains!L1756&lt;=2.5,1,IF(terrains!L1756&lt;=4.5,2,IF(terrains!L1756&lt;=6.5,3,4)))</f>
        <v>2</v>
      </c>
      <c r="Z1756" s="59" t="n">
        <f aca="false">IF(terrains!R1756=1,35,IF(terrains!S1756=1,64,IF(terrains!T1756=1,IF(terrains!Y1756=1,85,104),IF(terrains!U1756=1,IF(terrains!Y1756=1,124,152),IF(terrains!V1756=1,(IF(terrains!Y1756=1,146,IF(terrains!Y1756=2,178,263))),IF(terrains!W1756=1,(IF(terrains!Y1756=1,178,IF(terrains!Y1756=2,218,321))),IF(terrains!X1756=1,IF(terrains!Y1756=1,190,IF(terrains!Y1756=2,242,IF(terrains!Y1756=3,357,896))))))))))</f>
        <v>35</v>
      </c>
      <c r="AA1756" s="152" t="n">
        <f aca="false">terrains!Z1756*terrains!F1756</f>
        <v>836920.912275</v>
      </c>
    </row>
    <row r="1757" customFormat="false" ht="13.8" hidden="false" customHeight="false" outlineLevel="0" collapsed="false">
      <c r="A1757" s="143" t="n">
        <v>1756</v>
      </c>
      <c r="B1757" s="59" t="n">
        <v>298328.9333</v>
      </c>
      <c r="C1757" s="59" t="n">
        <v>5041836.743</v>
      </c>
      <c r="D1757" s="59" t="s">
        <v>1332</v>
      </c>
      <c r="E1757" s="153" t="n">
        <v>2217</v>
      </c>
      <c r="F1757" s="150" t="n">
        <f aca="false">terrains!E1757*10.76391</f>
        <v>23863.58847</v>
      </c>
      <c r="G1757" s="59" t="s">
        <v>232</v>
      </c>
      <c r="H1757" s="59" t="n">
        <v>0</v>
      </c>
      <c r="I1757" s="59" t="n">
        <v>0</v>
      </c>
      <c r="J1757" s="59" t="n">
        <f aca="false">IF(terrains!L1757=13.5,IF(terrains!X1757=1,12,9),-0.392532+1.267037*terrains!L1757+0.472239*terrains!X1757+0.58658*terrains!W1757+0.089417*terrains!V1757+0.531633*terrains!U1757+0.337883*terrains!T1757-0.403545*terrains!S1757)</f>
        <v>3.2472995</v>
      </c>
      <c r="K1757" s="151" t="n">
        <f aca="false">IF(terrains!I1757=0,terrains!J1757,terrains!I1757)</f>
        <v>3.2472995</v>
      </c>
      <c r="L1757" s="59" t="n">
        <v>2.5</v>
      </c>
      <c r="M1757" s="59" t="n">
        <v>2</v>
      </c>
      <c r="N1757" s="59" t="n">
        <v>4</v>
      </c>
      <c r="O1757" s="59" t="s">
        <v>181</v>
      </c>
      <c r="P1757" s="59" t="n">
        <v>2</v>
      </c>
      <c r="Q1757" s="59" t="n">
        <v>2.5</v>
      </c>
      <c r="R1757" s="59" t="n">
        <v>0</v>
      </c>
      <c r="S1757" s="59" t="n">
        <v>0</v>
      </c>
      <c r="T1757" s="59" t="n">
        <v>0</v>
      </c>
      <c r="U1757" s="59" t="n">
        <v>0</v>
      </c>
      <c r="V1757" s="59" t="n">
        <v>0</v>
      </c>
      <c r="W1757" s="59" t="n">
        <v>0</v>
      </c>
      <c r="X1757" s="59" t="n">
        <v>1</v>
      </c>
      <c r="Y1757" s="59" t="n">
        <f aca="false">IF(terrains!L1757&lt;=2.5,1,IF(terrains!L1757&lt;=4.5,2,IF(terrains!L1757&lt;=6.5,3,4)))</f>
        <v>1</v>
      </c>
      <c r="Z1757" s="59" t="n">
        <f aca="false">IF(terrains!R1757=1,35,IF(terrains!S1757=1,64,IF(terrains!T1757=1,IF(terrains!Y1757=1,85,104),IF(terrains!U1757=1,IF(terrains!Y1757=1,124,152),IF(terrains!V1757=1,(IF(terrains!Y1757=1,146,IF(terrains!Y1757=2,178,263))),IF(terrains!W1757=1,(IF(terrains!Y1757=1,178,IF(terrains!Y1757=2,218,321))),IF(terrains!X1757=1,IF(terrains!Y1757=1,190,IF(terrains!Y1757=2,242,IF(terrains!Y1757=3,357,896))))))))))</f>
        <v>190</v>
      </c>
      <c r="AA1757" s="152" t="n">
        <f aca="false">terrains!Z1757*terrains!F1757</f>
        <v>4534081.8093</v>
      </c>
    </row>
    <row r="1758" customFormat="false" ht="13.8" hidden="false" customHeight="false" outlineLevel="0" collapsed="false">
      <c r="A1758" s="143" t="n">
        <v>1757</v>
      </c>
      <c r="B1758" s="59" t="n">
        <v>289647.1782</v>
      </c>
      <c r="C1758" s="59" t="n">
        <v>5041258.756</v>
      </c>
      <c r="D1758" s="59" t="s">
        <v>1333</v>
      </c>
      <c r="E1758" s="153" t="n">
        <v>2209.3</v>
      </c>
      <c r="F1758" s="150" t="n">
        <f aca="false">terrains!E1758*10.76391</f>
        <v>23780.706363</v>
      </c>
      <c r="G1758" s="59" t="s">
        <v>571</v>
      </c>
      <c r="H1758" s="59" t="n">
        <v>0</v>
      </c>
      <c r="I1758" s="59" t="n">
        <v>0</v>
      </c>
      <c r="J1758" s="59" t="n">
        <f aca="false">IF(terrains!L1758=13.5,IF(terrains!X1758=1,12,9),-0.392532+1.267037*terrains!L1758+0.472239*terrains!X1758+0.58658*terrains!W1758+0.089417*terrains!V1758+0.531633*terrains!U1758+0.337883*terrains!T1758-0.403545*terrains!S1758)</f>
        <v>3.746462</v>
      </c>
      <c r="K1758" s="151" t="n">
        <f aca="false">IF(terrains!I1758=0,terrains!J1758,terrains!I1758)</f>
        <v>3.746462</v>
      </c>
      <c r="L1758" s="59" t="n">
        <v>3</v>
      </c>
      <c r="M1758" s="59" t="n">
        <v>2</v>
      </c>
      <c r="N1758" s="59" t="n">
        <v>10</v>
      </c>
      <c r="O1758" s="59" t="s">
        <v>177</v>
      </c>
      <c r="P1758" s="59" t="n">
        <v>2</v>
      </c>
      <c r="Q1758" s="59" t="n">
        <v>1.5</v>
      </c>
      <c r="R1758" s="59" t="n">
        <v>0</v>
      </c>
      <c r="S1758" s="59" t="n">
        <v>0</v>
      </c>
      <c r="T1758" s="59" t="n">
        <v>1</v>
      </c>
      <c r="U1758" s="59" t="n">
        <v>0</v>
      </c>
      <c r="V1758" s="59" t="n">
        <v>0</v>
      </c>
      <c r="W1758" s="59" t="n">
        <v>0</v>
      </c>
      <c r="X1758" s="59" t="n">
        <v>0</v>
      </c>
      <c r="Y1758" s="59" t="n">
        <f aca="false">IF(terrains!L1758&lt;=2.5,1,IF(terrains!L1758&lt;=4.5,2,IF(terrains!L1758&lt;=6.5,3,4)))</f>
        <v>2</v>
      </c>
      <c r="Z1758" s="59" t="n">
        <f aca="false">IF(terrains!R1758=1,35,IF(terrains!S1758=1,64,IF(terrains!T1758=1,IF(terrains!Y1758=1,85,104),IF(terrains!U1758=1,IF(terrains!Y1758=1,124,152),IF(terrains!V1758=1,(IF(terrains!Y1758=1,146,IF(terrains!Y1758=2,178,263))),IF(terrains!W1758=1,(IF(terrains!Y1758=1,178,IF(terrains!Y1758=2,218,321))),IF(terrains!X1758=1,IF(terrains!Y1758=1,190,IF(terrains!Y1758=2,242,IF(terrains!Y1758=3,357,896))))))))))</f>
        <v>104</v>
      </c>
      <c r="AA1758" s="152" t="n">
        <f aca="false">terrains!Z1758*terrains!F1758</f>
        <v>2473193.461752</v>
      </c>
    </row>
    <row r="1759" customFormat="false" ht="13.8" hidden="false" customHeight="false" outlineLevel="0" collapsed="false">
      <c r="A1759" s="143" t="n">
        <v>1758</v>
      </c>
      <c r="B1759" s="59" t="n">
        <v>294153.069448</v>
      </c>
      <c r="C1759" s="59" t="n">
        <v>5032204.00682</v>
      </c>
      <c r="D1759" s="59" t="s">
        <v>1334</v>
      </c>
      <c r="E1759" s="153" t="n">
        <v>2205.2</v>
      </c>
      <c r="F1759" s="150" t="n">
        <f aca="false">terrains!E1759*10.76391</f>
        <v>23736.574332</v>
      </c>
      <c r="G1759" s="59" t="s">
        <v>222</v>
      </c>
      <c r="H1759" s="59" t="n">
        <v>0</v>
      </c>
      <c r="I1759" s="59" t="n">
        <v>0</v>
      </c>
      <c r="J1759" s="59" t="n">
        <f aca="false">IF(terrains!L1759=13.5,IF(terrains!X1759=1,12,9),-0.392532+1.267037*terrains!L1759+0.472239*terrains!X1759+0.58658*terrains!W1759+0.089417*terrains!V1759+0.531633*terrains!U1759+0.337883*terrains!T1759-0.403545*terrains!S1759)</f>
        <v>2.3715155</v>
      </c>
      <c r="K1759" s="151" t="n">
        <f aca="false">IF(terrains!I1759=0,terrains!J1759,terrains!I1759)</f>
        <v>2.3715155</v>
      </c>
      <c r="L1759" s="59" t="n">
        <v>2.5</v>
      </c>
      <c r="M1759" s="59" t="n">
        <v>1</v>
      </c>
      <c r="N1759" s="59" t="n">
        <v>5</v>
      </c>
      <c r="O1759" s="59" t="s">
        <v>176</v>
      </c>
      <c r="P1759" s="59" t="n">
        <v>2</v>
      </c>
      <c r="Q1759" s="59" t="n">
        <v>1.5</v>
      </c>
      <c r="R1759" s="59" t="n">
        <v>0</v>
      </c>
      <c r="S1759" s="59" t="n">
        <v>1</v>
      </c>
      <c r="T1759" s="59" t="n">
        <v>0</v>
      </c>
      <c r="U1759" s="59" t="n">
        <v>0</v>
      </c>
      <c r="V1759" s="59" t="n">
        <v>0</v>
      </c>
      <c r="W1759" s="59" t="n">
        <v>0</v>
      </c>
      <c r="X1759" s="59" t="n">
        <v>0</v>
      </c>
      <c r="Y1759" s="59" t="n">
        <f aca="false">IF(terrains!L1759&lt;=2.5,1,IF(terrains!L1759&lt;=4.5,2,IF(terrains!L1759&lt;=6.5,3,4)))</f>
        <v>1</v>
      </c>
      <c r="Z1759" s="59" t="n">
        <f aca="false">IF(terrains!R1759=1,35,IF(terrains!S1759=1,64,IF(terrains!T1759=1,IF(terrains!Y1759=1,85,104),IF(terrains!U1759=1,IF(terrains!Y1759=1,124,152),IF(terrains!V1759=1,(IF(terrains!Y1759=1,146,IF(terrains!Y1759=2,178,263))),IF(terrains!W1759=1,(IF(terrains!Y1759=1,178,IF(terrains!Y1759=2,218,321))),IF(terrains!X1759=1,IF(terrains!Y1759=1,190,IF(terrains!Y1759=2,242,IF(terrains!Y1759=3,357,896))))))))))</f>
        <v>64</v>
      </c>
      <c r="AA1759" s="152" t="n">
        <f aca="false">terrains!Z1759*terrains!F1759</f>
        <v>1519140.757248</v>
      </c>
    </row>
    <row r="1760" customFormat="false" ht="13.8" hidden="false" customHeight="false" outlineLevel="0" collapsed="false">
      <c r="A1760" s="143" t="n">
        <v>1759</v>
      </c>
      <c r="B1760" s="59" t="n">
        <v>295686.715573</v>
      </c>
      <c r="C1760" s="59" t="n">
        <v>5042540.82927</v>
      </c>
      <c r="D1760" s="59" t="s">
        <v>1335</v>
      </c>
      <c r="E1760" s="153" t="n">
        <v>2204.9</v>
      </c>
      <c r="F1760" s="150" t="n">
        <f aca="false">terrains!E1760*10.76391</f>
        <v>23733.345159</v>
      </c>
      <c r="G1760" s="59" t="s">
        <v>264</v>
      </c>
      <c r="H1760" s="59" t="n">
        <v>0</v>
      </c>
      <c r="I1760" s="59" t="n">
        <v>0</v>
      </c>
      <c r="J1760" s="59" t="n">
        <f aca="false">IF(terrains!L1760=13.5,IF(terrains!X1760=1,12,9),-0.392532+1.267037*terrains!L1760+0.472239*terrains!X1760+0.58658*terrains!W1760+0.089417*terrains!V1760+0.531633*terrains!U1760+0.337883*terrains!T1760-0.403545*terrains!S1760)</f>
        <v>3.995159</v>
      </c>
      <c r="K1760" s="151" t="n">
        <f aca="false">IF(terrains!I1760=0,terrains!J1760,terrains!I1760)</f>
        <v>3.995159</v>
      </c>
      <c r="L1760" s="59" t="n">
        <v>3</v>
      </c>
      <c r="M1760" s="59" t="n">
        <v>2</v>
      </c>
      <c r="N1760" s="59" t="n">
        <v>6</v>
      </c>
      <c r="O1760" s="59" t="s">
        <v>180</v>
      </c>
      <c r="P1760" s="59" t="n">
        <v>2</v>
      </c>
      <c r="Q1760" s="59" t="n">
        <v>2.5</v>
      </c>
      <c r="R1760" s="59" t="n">
        <v>0</v>
      </c>
      <c r="S1760" s="59" t="n">
        <v>0</v>
      </c>
      <c r="T1760" s="59" t="n">
        <v>0</v>
      </c>
      <c r="U1760" s="59" t="n">
        <v>0</v>
      </c>
      <c r="V1760" s="59" t="n">
        <v>0</v>
      </c>
      <c r="W1760" s="59" t="n">
        <v>1</v>
      </c>
      <c r="X1760" s="59" t="n">
        <v>0</v>
      </c>
      <c r="Y1760" s="59" t="n">
        <f aca="false">IF(terrains!L1760&lt;=2.5,1,IF(terrains!L1760&lt;=4.5,2,IF(terrains!L1760&lt;=6.5,3,4)))</f>
        <v>2</v>
      </c>
      <c r="Z1760" s="59" t="n">
        <f aca="false">IF(terrains!R1760=1,35,IF(terrains!S1760=1,64,IF(terrains!T1760=1,IF(terrains!Y1760=1,85,104),IF(terrains!U1760=1,IF(terrains!Y1760=1,124,152),IF(terrains!V1760=1,(IF(terrains!Y1760=1,146,IF(terrains!Y1760=2,178,263))),IF(terrains!W1760=1,(IF(terrains!Y1760=1,178,IF(terrains!Y1760=2,218,321))),IF(terrains!X1760=1,IF(terrains!Y1760=1,190,IF(terrains!Y1760=2,242,IF(terrains!Y1760=3,357,896))))))))))</f>
        <v>218</v>
      </c>
      <c r="AA1760" s="152" t="n">
        <f aca="false">terrains!Z1760*terrains!F1760</f>
        <v>5173869.244662</v>
      </c>
    </row>
    <row r="1761" customFormat="false" ht="13.8" hidden="false" customHeight="false" outlineLevel="0" collapsed="false">
      <c r="A1761" s="143" t="n">
        <v>1760</v>
      </c>
      <c r="B1761" s="59" t="n">
        <v>300388.277986</v>
      </c>
      <c r="C1761" s="59" t="n">
        <v>5039346.45455</v>
      </c>
      <c r="D1761" s="59" t="s">
        <v>1336</v>
      </c>
      <c r="E1761" s="153" t="n">
        <v>2202.6</v>
      </c>
      <c r="F1761" s="150" t="n">
        <f aca="false">terrains!E1761*10.76391</f>
        <v>23708.588166</v>
      </c>
      <c r="G1761" s="59" t="s">
        <v>857</v>
      </c>
      <c r="H1761" s="59" t="n">
        <v>3</v>
      </c>
      <c r="I1761" s="59" t="n">
        <v>10.5</v>
      </c>
      <c r="J1761" s="59" t="n">
        <f aca="false">IF(terrains!L1761=13.5,IF(terrains!X1761=1,12,9),-0.392532+1.267037*terrains!L1761+0.472239*terrains!X1761+0.58658*terrains!W1761+0.089417*terrains!V1761+0.531633*terrains!U1761+0.337883*terrains!T1761-0.403545*terrains!S1761)</f>
        <v>8.3154475</v>
      </c>
      <c r="K1761" s="151" t="n">
        <f aca="false">IF(terrains!I1761=0,terrains!J1761,terrains!I1761)</f>
        <v>10.5</v>
      </c>
      <c r="L1761" s="59" t="n">
        <v>6.5</v>
      </c>
      <c r="M1761" s="59" t="n">
        <v>3</v>
      </c>
      <c r="N1761" s="59" t="n">
        <v>23</v>
      </c>
      <c r="O1761" s="59" t="s">
        <v>181</v>
      </c>
      <c r="P1761" s="59" t="n">
        <v>2</v>
      </c>
      <c r="Q1761" s="59" t="n">
        <v>2</v>
      </c>
      <c r="R1761" s="59" t="n">
        <v>0</v>
      </c>
      <c r="S1761" s="59" t="n">
        <v>0</v>
      </c>
      <c r="T1761" s="59" t="n">
        <v>0</v>
      </c>
      <c r="U1761" s="59" t="n">
        <v>0</v>
      </c>
      <c r="V1761" s="59" t="n">
        <v>0</v>
      </c>
      <c r="W1761" s="59" t="n">
        <v>0</v>
      </c>
      <c r="X1761" s="59" t="n">
        <v>1</v>
      </c>
      <c r="Y1761" s="59" t="n">
        <f aca="false">IF(terrains!L1761&lt;=2.5,1,IF(terrains!L1761&lt;=4.5,2,IF(terrains!L1761&lt;=6.5,3,4)))</f>
        <v>3</v>
      </c>
      <c r="Z1761" s="59" t="n">
        <f aca="false">IF(terrains!R1761=1,35,IF(terrains!S1761=1,64,IF(terrains!T1761=1,IF(terrains!Y1761=1,85,104),IF(terrains!U1761=1,IF(terrains!Y1761=1,124,152),IF(terrains!V1761=1,(IF(terrains!Y1761=1,146,IF(terrains!Y1761=2,178,263))),IF(terrains!W1761=1,(IF(terrains!Y1761=1,178,IF(terrains!Y1761=2,218,321))),IF(terrains!X1761=1,IF(terrains!Y1761=1,190,IF(terrains!Y1761=2,242,IF(terrains!Y1761=3,357,896))))))))))</f>
        <v>357</v>
      </c>
      <c r="AA1761" s="152" t="n">
        <f aca="false">terrains!Z1761*terrains!F1761</f>
        <v>8463965.975262</v>
      </c>
    </row>
    <row r="1762" customFormat="false" ht="13.8" hidden="false" customHeight="false" outlineLevel="0" collapsed="false">
      <c r="A1762" s="143" t="n">
        <v>1761</v>
      </c>
      <c r="B1762" s="59" t="n">
        <v>300025.648467</v>
      </c>
      <c r="C1762" s="59" t="n">
        <v>5040000.00629</v>
      </c>
      <c r="D1762" s="59" t="s">
        <v>1337</v>
      </c>
      <c r="E1762" s="153" t="n">
        <v>2200.6</v>
      </c>
      <c r="F1762" s="150" t="n">
        <f aca="false">terrains!E1762*10.76391</f>
        <v>23687.060346</v>
      </c>
      <c r="G1762" s="59" t="s">
        <v>487</v>
      </c>
      <c r="H1762" s="59" t="n">
        <v>0</v>
      </c>
      <c r="I1762" s="59" t="n">
        <v>12</v>
      </c>
      <c r="J1762" s="59" t="n">
        <f aca="false">IF(terrains!L1762=13.5,IF(terrains!X1762=1,12,9),-0.392532+1.267037*terrains!L1762+0.472239*terrains!X1762+0.58658*terrains!W1762+0.089417*terrains!V1762+0.531633*terrains!U1762+0.337883*terrains!T1762-0.403545*terrains!S1762)</f>
        <v>12</v>
      </c>
      <c r="K1762" s="151" t="n">
        <f aca="false">IF(terrains!I1762=0,terrains!J1762,terrains!I1762)</f>
        <v>12</v>
      </c>
      <c r="L1762" s="59" t="n">
        <v>13.5</v>
      </c>
      <c r="M1762" s="59" t="n">
        <v>0</v>
      </c>
      <c r="N1762" s="59" t="n">
        <v>0</v>
      </c>
      <c r="O1762" s="59" t="s">
        <v>181</v>
      </c>
      <c r="P1762" s="59" t="n">
        <v>0</v>
      </c>
      <c r="Q1762" s="59" t="n">
        <v>0</v>
      </c>
      <c r="R1762" s="59" t="n">
        <v>0</v>
      </c>
      <c r="S1762" s="59" t="n">
        <v>0</v>
      </c>
      <c r="T1762" s="59" t="n">
        <v>0</v>
      </c>
      <c r="U1762" s="59" t="n">
        <v>0</v>
      </c>
      <c r="V1762" s="59" t="n">
        <v>0</v>
      </c>
      <c r="W1762" s="59" t="n">
        <v>0</v>
      </c>
      <c r="X1762" s="59" t="n">
        <v>1</v>
      </c>
      <c r="Y1762" s="59" t="n">
        <f aca="false">IF(terrains!L1762&lt;=2.5,1,IF(terrains!L1762&lt;=4.5,2,IF(terrains!L1762&lt;=6.5,3,4)))</f>
        <v>4</v>
      </c>
      <c r="Z1762" s="59" t="n">
        <f aca="false">IF(terrains!R1762=1,35,IF(terrains!S1762=1,64,IF(terrains!T1762=1,IF(terrains!Y1762=1,85,104),IF(terrains!U1762=1,IF(terrains!Y1762=1,124,152),IF(terrains!V1762=1,(IF(terrains!Y1762=1,146,IF(terrains!Y1762=2,178,263))),IF(terrains!W1762=1,(IF(terrains!Y1762=1,178,IF(terrains!Y1762=2,218,321))),IF(terrains!X1762=1,IF(terrains!Y1762=1,190,IF(terrains!Y1762=2,242,IF(terrains!Y1762=3,357,896))))))))))</f>
        <v>896</v>
      </c>
      <c r="AA1762" s="152" t="n">
        <f aca="false">terrains!Z1762*terrains!F1762</f>
        <v>21223606.070016</v>
      </c>
    </row>
    <row r="1763" customFormat="false" ht="13.8" hidden="false" customHeight="false" outlineLevel="0" collapsed="false">
      <c r="A1763" s="143" t="n">
        <v>1762</v>
      </c>
      <c r="B1763" s="59" t="n">
        <v>293836.478751</v>
      </c>
      <c r="C1763" s="59" t="n">
        <v>5050524.53717</v>
      </c>
      <c r="D1763" s="59" t="s">
        <v>1338</v>
      </c>
      <c r="E1763" s="153" t="n">
        <v>2199.1</v>
      </c>
      <c r="F1763" s="150" t="n">
        <f aca="false">terrains!E1763*10.76391</f>
        <v>23670.914481</v>
      </c>
      <c r="G1763" s="59" t="s">
        <v>300</v>
      </c>
      <c r="H1763" s="59" t="n">
        <v>3</v>
      </c>
      <c r="I1763" s="59" t="n">
        <v>9</v>
      </c>
      <c r="J1763" s="59" t="n">
        <f aca="false">IF(terrains!L1763=13.5,IF(terrains!X1763=1,12,9),-0.392532+1.267037*terrains!L1763+0.472239*terrains!X1763+0.58658*terrains!W1763+0.089417*terrains!V1763+0.531633*terrains!U1763+0.337883*terrains!T1763-0.403545*terrains!S1763)</f>
        <v>5.539108</v>
      </c>
      <c r="K1763" s="151" t="n">
        <f aca="false">IF(terrains!I1763=0,terrains!J1763,terrains!I1763)</f>
        <v>9</v>
      </c>
      <c r="L1763" s="59" t="n">
        <v>5</v>
      </c>
      <c r="M1763" s="59" t="n">
        <v>4</v>
      </c>
      <c r="N1763" s="59" t="n">
        <v>15</v>
      </c>
      <c r="O1763" s="59" t="s">
        <v>176</v>
      </c>
      <c r="P1763" s="59" t="n">
        <v>2</v>
      </c>
      <c r="Q1763" s="59" t="n">
        <v>2</v>
      </c>
      <c r="R1763" s="59" t="n">
        <v>0</v>
      </c>
      <c r="S1763" s="59" t="n">
        <v>1</v>
      </c>
      <c r="T1763" s="59" t="n">
        <v>0</v>
      </c>
      <c r="U1763" s="59" t="n">
        <v>0</v>
      </c>
      <c r="V1763" s="59" t="n">
        <v>0</v>
      </c>
      <c r="W1763" s="59" t="n">
        <v>0</v>
      </c>
      <c r="X1763" s="59" t="n">
        <v>0</v>
      </c>
      <c r="Y1763" s="59" t="n">
        <f aca="false">IF(terrains!L1763&lt;=2.5,1,IF(terrains!L1763&lt;=4.5,2,IF(terrains!L1763&lt;=6.5,3,4)))</f>
        <v>3</v>
      </c>
      <c r="Z1763" s="59" t="n">
        <f aca="false">IF(terrains!R1763=1,35,IF(terrains!S1763=1,64,IF(terrains!T1763=1,IF(terrains!Y1763=1,85,104),IF(terrains!U1763=1,IF(terrains!Y1763=1,124,152),IF(terrains!V1763=1,(IF(terrains!Y1763=1,146,IF(terrains!Y1763=2,178,263))),IF(terrains!W1763=1,(IF(terrains!Y1763=1,178,IF(terrains!Y1763=2,218,321))),IF(terrains!X1763=1,IF(terrains!Y1763=1,190,IF(terrains!Y1763=2,242,IF(terrains!Y1763=3,357,896))))))))))</f>
        <v>64</v>
      </c>
      <c r="AA1763" s="152" t="n">
        <f aca="false">terrains!Z1763*terrains!F1763</f>
        <v>1514938.526784</v>
      </c>
    </row>
    <row r="1764" customFormat="false" ht="13.8" hidden="false" customHeight="false" outlineLevel="0" collapsed="false">
      <c r="A1764" s="143" t="n">
        <v>1763</v>
      </c>
      <c r="B1764" s="59" t="n">
        <v>297378.595547</v>
      </c>
      <c r="C1764" s="59" t="n">
        <v>5037003.48731</v>
      </c>
      <c r="D1764" s="59" t="s">
        <v>1339</v>
      </c>
      <c r="E1764" s="153" t="n">
        <v>2196.6</v>
      </c>
      <c r="F1764" s="150" t="n">
        <f aca="false">terrains!E1764*10.76391</f>
        <v>23644.004706</v>
      </c>
      <c r="G1764" s="59" t="s">
        <v>375</v>
      </c>
      <c r="H1764" s="59" t="n">
        <v>0</v>
      </c>
      <c r="I1764" s="59" t="n">
        <v>0</v>
      </c>
      <c r="J1764" s="59" t="n">
        <f aca="false">IF(terrains!L1764=13.5,IF(terrains!X1764=1,12,9),-0.392532+1.267037*terrains!L1764+0.472239*terrains!X1764+0.58658*terrains!W1764+0.089417*terrains!V1764+0.531633*terrains!U1764+0.337883*terrains!T1764-0.403545*terrains!S1764)</f>
        <v>3.1129435</v>
      </c>
      <c r="K1764" s="151" t="n">
        <f aca="false">IF(terrains!I1764=0,terrains!J1764,terrains!I1764)</f>
        <v>3.1129435</v>
      </c>
      <c r="L1764" s="59" t="n">
        <v>2.5</v>
      </c>
      <c r="M1764" s="59" t="n">
        <v>2</v>
      </c>
      <c r="N1764" s="59" t="n">
        <v>4</v>
      </c>
      <c r="O1764" s="59" t="s">
        <v>177</v>
      </c>
      <c r="P1764" s="59" t="n">
        <v>2</v>
      </c>
      <c r="Q1764" s="59" t="n">
        <v>1.5</v>
      </c>
      <c r="R1764" s="59" t="n">
        <v>0</v>
      </c>
      <c r="S1764" s="59" t="n">
        <v>0</v>
      </c>
      <c r="T1764" s="59" t="n">
        <v>1</v>
      </c>
      <c r="U1764" s="59" t="n">
        <v>0</v>
      </c>
      <c r="V1764" s="59" t="n">
        <v>0</v>
      </c>
      <c r="W1764" s="59" t="n">
        <v>0</v>
      </c>
      <c r="X1764" s="59" t="n">
        <v>0</v>
      </c>
      <c r="Y1764" s="59" t="n">
        <f aca="false">IF(terrains!L1764&lt;=2.5,1,IF(terrains!L1764&lt;=4.5,2,IF(terrains!L1764&lt;=6.5,3,4)))</f>
        <v>1</v>
      </c>
      <c r="Z1764" s="59" t="n">
        <f aca="false">IF(terrains!R1764=1,35,IF(terrains!S1764=1,64,IF(terrains!T1764=1,IF(terrains!Y1764=1,85,104),IF(terrains!U1764=1,IF(terrains!Y1764=1,124,152),IF(terrains!V1764=1,(IF(terrains!Y1764=1,146,IF(terrains!Y1764=2,178,263))),IF(terrains!W1764=1,(IF(terrains!Y1764=1,178,IF(terrains!Y1764=2,218,321))),IF(terrains!X1764=1,IF(terrains!Y1764=1,190,IF(terrains!Y1764=2,242,IF(terrains!Y1764=3,357,896))))))))))</f>
        <v>85</v>
      </c>
      <c r="AA1764" s="152" t="n">
        <f aca="false">terrains!Z1764*terrains!F1764</f>
        <v>2009740.40001</v>
      </c>
    </row>
    <row r="1765" customFormat="false" ht="13.8" hidden="false" customHeight="false" outlineLevel="0" collapsed="false">
      <c r="A1765" s="143" t="n">
        <v>1764</v>
      </c>
      <c r="B1765" s="59" t="n">
        <v>300654.4815</v>
      </c>
      <c r="C1765" s="59" t="n">
        <v>5038533.3</v>
      </c>
      <c r="D1765" s="59" t="s">
        <v>1340</v>
      </c>
      <c r="E1765" s="153" t="n">
        <v>2195.5</v>
      </c>
      <c r="F1765" s="150" t="n">
        <f aca="false">terrains!E1765*10.76391</f>
        <v>23632.164405</v>
      </c>
      <c r="G1765" s="59" t="s">
        <v>213</v>
      </c>
      <c r="H1765" s="59" t="n">
        <v>0.5</v>
      </c>
      <c r="I1765" s="59" t="n">
        <v>3</v>
      </c>
      <c r="J1765" s="59" t="n">
        <f aca="false">IF(terrains!L1765=13.5,IF(terrains!X1765=1,12,9),-0.392532+1.267037*terrains!L1765+0.472239*terrains!X1765+0.58658*terrains!W1765+0.089417*terrains!V1765+0.531633*terrains!U1765+0.337883*terrains!T1765-0.403545*terrains!S1765)</f>
        <v>3.1129435</v>
      </c>
      <c r="K1765" s="151" t="n">
        <f aca="false">IF(terrains!I1765=0,terrains!J1765,terrains!I1765)</f>
        <v>3</v>
      </c>
      <c r="L1765" s="59" t="n">
        <v>2.5</v>
      </c>
      <c r="M1765" s="59" t="n">
        <v>1</v>
      </c>
      <c r="N1765" s="59" t="n">
        <v>4</v>
      </c>
      <c r="O1765" s="59" t="s">
        <v>177</v>
      </c>
      <c r="P1765" s="59" t="n">
        <v>2</v>
      </c>
      <c r="Q1765" s="59" t="n">
        <v>2.5</v>
      </c>
      <c r="R1765" s="59" t="n">
        <v>0</v>
      </c>
      <c r="S1765" s="59" t="n">
        <v>0</v>
      </c>
      <c r="T1765" s="59" t="n">
        <v>1</v>
      </c>
      <c r="U1765" s="59" t="n">
        <v>0</v>
      </c>
      <c r="V1765" s="59" t="n">
        <v>0</v>
      </c>
      <c r="W1765" s="59" t="n">
        <v>0</v>
      </c>
      <c r="X1765" s="59" t="n">
        <v>0</v>
      </c>
      <c r="Y1765" s="59" t="n">
        <f aca="false">IF(terrains!L1765&lt;=2.5,1,IF(terrains!L1765&lt;=4.5,2,IF(terrains!L1765&lt;=6.5,3,4)))</f>
        <v>1</v>
      </c>
      <c r="Z1765" s="59" t="n">
        <f aca="false">IF(terrains!R1765=1,35,IF(terrains!S1765=1,64,IF(terrains!T1765=1,IF(terrains!Y1765=1,85,104),IF(terrains!U1765=1,IF(terrains!Y1765=1,124,152),IF(terrains!V1765=1,(IF(terrains!Y1765=1,146,IF(terrains!Y1765=2,178,263))),IF(terrains!W1765=1,(IF(terrains!Y1765=1,178,IF(terrains!Y1765=2,218,321))),IF(terrains!X1765=1,IF(terrains!Y1765=1,190,IF(terrains!Y1765=2,242,IF(terrains!Y1765=3,357,896))))))))))</f>
        <v>85</v>
      </c>
      <c r="AA1765" s="152" t="n">
        <f aca="false">terrains!Z1765*terrains!F1765</f>
        <v>2008733.974425</v>
      </c>
    </row>
    <row r="1766" customFormat="false" ht="13.8" hidden="false" customHeight="false" outlineLevel="0" collapsed="false">
      <c r="A1766" s="143" t="n">
        <v>1765</v>
      </c>
      <c r="B1766" s="59" t="n">
        <v>298868.9077</v>
      </c>
      <c r="C1766" s="59" t="n">
        <v>5040740.429</v>
      </c>
      <c r="D1766" s="59" t="s">
        <v>1341</v>
      </c>
      <c r="E1766" s="153" t="n">
        <v>2194.4</v>
      </c>
      <c r="F1766" s="150" t="n">
        <f aca="false">terrains!E1766*10.76391</f>
        <v>23620.324104</v>
      </c>
      <c r="G1766" s="59" t="s">
        <v>232</v>
      </c>
      <c r="H1766" s="59" t="n">
        <v>0</v>
      </c>
      <c r="I1766" s="59" t="n">
        <v>0</v>
      </c>
      <c r="J1766" s="59" t="n">
        <f aca="false">IF(terrains!L1766=13.5,IF(terrains!X1766=1,12,9),-0.392532+1.267037*terrains!L1766+0.472239*terrains!X1766+0.58658*terrains!W1766+0.089417*terrains!V1766+0.531633*terrains!U1766+0.337883*terrains!T1766-0.403545*terrains!S1766)</f>
        <v>3.2472995</v>
      </c>
      <c r="K1766" s="151" t="n">
        <f aca="false">IF(terrains!I1766=0,terrains!J1766,terrains!I1766)</f>
        <v>3.2472995</v>
      </c>
      <c r="L1766" s="59" t="n">
        <v>2.5</v>
      </c>
      <c r="M1766" s="59" t="n">
        <v>2</v>
      </c>
      <c r="N1766" s="59" t="n">
        <v>4</v>
      </c>
      <c r="O1766" s="59" t="s">
        <v>181</v>
      </c>
      <c r="P1766" s="59" t="n">
        <v>2</v>
      </c>
      <c r="Q1766" s="59" t="n">
        <v>2.5</v>
      </c>
      <c r="R1766" s="59" t="n">
        <v>0</v>
      </c>
      <c r="S1766" s="59" t="n">
        <v>0</v>
      </c>
      <c r="T1766" s="59" t="n">
        <v>0</v>
      </c>
      <c r="U1766" s="59" t="n">
        <v>0</v>
      </c>
      <c r="V1766" s="59" t="n">
        <v>0</v>
      </c>
      <c r="W1766" s="59" t="n">
        <v>0</v>
      </c>
      <c r="X1766" s="59" t="n">
        <v>1</v>
      </c>
      <c r="Y1766" s="59" t="n">
        <f aca="false">IF(terrains!L1766&lt;=2.5,1,IF(terrains!L1766&lt;=4.5,2,IF(terrains!L1766&lt;=6.5,3,4)))</f>
        <v>1</v>
      </c>
      <c r="Z1766" s="59" t="n">
        <f aca="false">IF(terrains!R1766=1,35,IF(terrains!S1766=1,64,IF(terrains!T1766=1,IF(terrains!Y1766=1,85,104),IF(terrains!U1766=1,IF(terrains!Y1766=1,124,152),IF(terrains!V1766=1,(IF(terrains!Y1766=1,146,IF(terrains!Y1766=2,178,263))),IF(terrains!W1766=1,(IF(terrains!Y1766=1,178,IF(terrains!Y1766=2,218,321))),IF(terrains!X1766=1,IF(terrains!Y1766=1,190,IF(terrains!Y1766=2,242,IF(terrains!Y1766=3,357,896))))))))))</f>
        <v>190</v>
      </c>
      <c r="AA1766" s="152" t="n">
        <f aca="false">terrains!Z1766*terrains!F1766</f>
        <v>4487861.57976</v>
      </c>
    </row>
    <row r="1767" customFormat="false" ht="13.8" hidden="false" customHeight="false" outlineLevel="0" collapsed="false">
      <c r="A1767" s="143" t="n">
        <v>1766</v>
      </c>
      <c r="B1767" s="59" t="n">
        <v>292518.045866</v>
      </c>
      <c r="C1767" s="59" t="n">
        <v>5039917.39385</v>
      </c>
      <c r="D1767" s="59" t="s">
        <v>1342</v>
      </c>
      <c r="E1767" s="153" t="n">
        <v>2194.4</v>
      </c>
      <c r="F1767" s="150" t="n">
        <f aca="false">terrains!E1767*10.76391</f>
        <v>23620.324104</v>
      </c>
      <c r="G1767" s="59" t="s">
        <v>284</v>
      </c>
      <c r="H1767" s="59" t="n">
        <v>1</v>
      </c>
      <c r="I1767" s="59" t="n">
        <v>6</v>
      </c>
      <c r="J1767" s="59" t="n">
        <f aca="false">IF(terrains!L1767=13.5,IF(terrains!X1767=1,12,9),-0.392532+1.267037*terrains!L1767+0.472239*terrains!X1767+0.58658*terrains!W1767+0.089417*terrains!V1767+0.531633*terrains!U1767+0.337883*terrains!T1767-0.403545*terrains!S1767)</f>
        <v>5.013499</v>
      </c>
      <c r="K1767" s="151" t="n">
        <f aca="false">IF(terrains!I1767=0,terrains!J1767,terrains!I1767)</f>
        <v>6</v>
      </c>
      <c r="L1767" s="59" t="n">
        <v>4</v>
      </c>
      <c r="M1767" s="59" t="n">
        <v>2</v>
      </c>
      <c r="N1767" s="59" t="n">
        <v>12</v>
      </c>
      <c r="O1767" s="59" t="s">
        <v>177</v>
      </c>
      <c r="P1767" s="59" t="n">
        <v>2</v>
      </c>
      <c r="Q1767" s="59" t="n">
        <v>2.5</v>
      </c>
      <c r="R1767" s="59" t="n">
        <v>0</v>
      </c>
      <c r="S1767" s="59" t="n">
        <v>0</v>
      </c>
      <c r="T1767" s="59" t="n">
        <v>1</v>
      </c>
      <c r="U1767" s="59" t="n">
        <v>0</v>
      </c>
      <c r="V1767" s="59" t="n">
        <v>0</v>
      </c>
      <c r="W1767" s="59" t="n">
        <v>0</v>
      </c>
      <c r="X1767" s="59" t="n">
        <v>0</v>
      </c>
      <c r="Y1767" s="59" t="n">
        <f aca="false">IF(terrains!L1767&lt;=2.5,1,IF(terrains!L1767&lt;=4.5,2,IF(terrains!L1767&lt;=6.5,3,4)))</f>
        <v>2</v>
      </c>
      <c r="Z1767" s="59" t="n">
        <f aca="false">IF(terrains!R1767=1,35,IF(terrains!S1767=1,64,IF(terrains!T1767=1,IF(terrains!Y1767=1,85,104),IF(terrains!U1767=1,IF(terrains!Y1767=1,124,152),IF(terrains!V1767=1,(IF(terrains!Y1767=1,146,IF(terrains!Y1767=2,178,263))),IF(terrains!W1767=1,(IF(terrains!Y1767=1,178,IF(terrains!Y1767=2,218,321))),IF(terrains!X1767=1,IF(terrains!Y1767=1,190,IF(terrains!Y1767=2,242,IF(terrains!Y1767=3,357,896))))))))))</f>
        <v>104</v>
      </c>
      <c r="AA1767" s="152" t="n">
        <f aca="false">terrains!Z1767*terrains!F1767</f>
        <v>2456513.706816</v>
      </c>
    </row>
    <row r="1768" customFormat="false" ht="13.8" hidden="false" customHeight="false" outlineLevel="0" collapsed="false">
      <c r="A1768" s="143" t="n">
        <v>1767</v>
      </c>
      <c r="B1768" s="59" t="n">
        <v>299029.770542</v>
      </c>
      <c r="C1768" s="59" t="n">
        <v>5039746.33635</v>
      </c>
      <c r="D1768" s="59" t="s">
        <v>1343</v>
      </c>
      <c r="E1768" s="153" t="n">
        <v>2186.6</v>
      </c>
      <c r="F1768" s="150" t="n">
        <f aca="false">terrains!E1768*10.76391</f>
        <v>23536.365606</v>
      </c>
      <c r="G1768" s="59" t="s">
        <v>246</v>
      </c>
      <c r="H1768" s="59" t="n">
        <v>0</v>
      </c>
      <c r="I1768" s="59" t="n">
        <v>6</v>
      </c>
      <c r="J1768" s="59" t="n">
        <f aca="false">IF(terrains!L1768=13.5,IF(terrains!X1768=1,12,9),-0.392532+1.267037*terrains!L1768+0.472239*terrains!X1768+0.58658*terrains!W1768+0.089417*terrains!V1768+0.531633*terrains!U1768+0.337883*terrains!T1768-0.403545*terrains!S1768)</f>
        <v>5.7813735</v>
      </c>
      <c r="K1768" s="151" t="n">
        <f aca="false">IF(terrains!I1768=0,terrains!J1768,terrains!I1768)</f>
        <v>6</v>
      </c>
      <c r="L1768" s="59" t="n">
        <v>4.5</v>
      </c>
      <c r="M1768" s="59" t="n">
        <v>0</v>
      </c>
      <c r="N1768" s="59" t="n">
        <v>0</v>
      </c>
      <c r="O1768" s="59" t="s">
        <v>181</v>
      </c>
      <c r="P1768" s="59" t="n">
        <v>0</v>
      </c>
      <c r="Q1768" s="59" t="n">
        <v>0</v>
      </c>
      <c r="R1768" s="59" t="n">
        <v>0</v>
      </c>
      <c r="S1768" s="59" t="n">
        <v>0</v>
      </c>
      <c r="T1768" s="59" t="n">
        <v>0</v>
      </c>
      <c r="U1768" s="59" t="n">
        <v>0</v>
      </c>
      <c r="V1768" s="59" t="n">
        <v>0</v>
      </c>
      <c r="W1768" s="59" t="n">
        <v>0</v>
      </c>
      <c r="X1768" s="59" t="n">
        <v>1</v>
      </c>
      <c r="Y1768" s="59" t="n">
        <f aca="false">IF(terrains!L1768&lt;=2.5,1,IF(terrains!L1768&lt;=4.5,2,IF(terrains!L1768&lt;=6.5,3,4)))</f>
        <v>2</v>
      </c>
      <c r="Z1768" s="59" t="n">
        <f aca="false">IF(terrains!R1768=1,35,IF(terrains!S1768=1,64,IF(terrains!T1768=1,IF(terrains!Y1768=1,85,104),IF(terrains!U1768=1,IF(terrains!Y1768=1,124,152),IF(terrains!V1768=1,(IF(terrains!Y1768=1,146,IF(terrains!Y1768=2,178,263))),IF(terrains!W1768=1,(IF(terrains!Y1768=1,178,IF(terrains!Y1768=2,218,321))),IF(terrains!X1768=1,IF(terrains!Y1768=1,190,IF(terrains!Y1768=2,242,IF(terrains!Y1768=3,357,896))))))))))</f>
        <v>242</v>
      </c>
      <c r="AA1768" s="152" t="n">
        <f aca="false">terrains!Z1768*terrains!F1768</f>
        <v>5695800.476652</v>
      </c>
    </row>
    <row r="1769" customFormat="false" ht="13.8" hidden="false" customHeight="false" outlineLevel="0" collapsed="false">
      <c r="A1769" s="143" t="n">
        <v>1768</v>
      </c>
      <c r="B1769" s="59" t="n">
        <v>304070.999382</v>
      </c>
      <c r="C1769" s="59" t="n">
        <v>5059297.86483</v>
      </c>
      <c r="D1769" s="59" t="s">
        <v>1344</v>
      </c>
      <c r="E1769" s="153" t="n">
        <v>2182</v>
      </c>
      <c r="F1769" s="150" t="n">
        <f aca="false">terrains!E1769*10.76391</f>
        <v>23486.85162</v>
      </c>
      <c r="G1769" s="59" t="s">
        <v>354</v>
      </c>
      <c r="H1769" s="59" t="n">
        <v>0</v>
      </c>
      <c r="I1769" s="59" t="n">
        <v>0</v>
      </c>
      <c r="J1769" s="59" t="n">
        <f aca="false">IF(terrains!L1769=13.5,IF(terrains!X1769=1,12,9),-0.392532+1.267037*terrains!L1769+0.472239*terrains!X1769+0.58658*terrains!W1769+0.089417*terrains!V1769+0.531633*terrains!U1769+0.337883*terrains!T1769-0.403545*terrains!S1769)</f>
        <v>2.141542</v>
      </c>
      <c r="K1769" s="151" t="n">
        <f aca="false">IF(terrains!I1769=0,terrains!J1769,terrains!I1769)</f>
        <v>2.141542</v>
      </c>
      <c r="L1769" s="59" t="n">
        <v>2</v>
      </c>
      <c r="M1769" s="59" t="n">
        <v>1</v>
      </c>
      <c r="N1769" s="59" t="n">
        <v>3</v>
      </c>
      <c r="O1769" s="59" t="s">
        <v>175</v>
      </c>
      <c r="P1769" s="59" t="n">
        <v>2</v>
      </c>
      <c r="Q1769" s="59" t="n">
        <v>1.5</v>
      </c>
      <c r="R1769" s="59" t="n">
        <v>1</v>
      </c>
      <c r="S1769" s="59" t="n">
        <v>0</v>
      </c>
      <c r="T1769" s="59" t="n">
        <v>0</v>
      </c>
      <c r="U1769" s="59" t="n">
        <v>0</v>
      </c>
      <c r="V1769" s="59" t="n">
        <v>0</v>
      </c>
      <c r="W1769" s="59" t="n">
        <v>0</v>
      </c>
      <c r="X1769" s="59" t="n">
        <v>0</v>
      </c>
      <c r="Y1769" s="59" t="n">
        <f aca="false">IF(terrains!L1769&lt;=2.5,1,IF(terrains!L1769&lt;=4.5,2,IF(terrains!L1769&lt;=6.5,3,4)))</f>
        <v>1</v>
      </c>
      <c r="Z1769" s="59" t="n">
        <f aca="false">IF(terrains!R1769=1,35,IF(terrains!S1769=1,64,IF(terrains!T1769=1,IF(terrains!Y1769=1,85,104),IF(terrains!U1769=1,IF(terrains!Y1769=1,124,152),IF(terrains!V1769=1,(IF(terrains!Y1769=1,146,IF(terrains!Y1769=2,178,263))),IF(terrains!W1769=1,(IF(terrains!Y1769=1,178,IF(terrains!Y1769=2,218,321))),IF(terrains!X1769=1,IF(terrains!Y1769=1,190,IF(terrains!Y1769=2,242,IF(terrains!Y1769=3,357,896))))))))))</f>
        <v>35</v>
      </c>
      <c r="AA1769" s="152" t="n">
        <f aca="false">terrains!Z1769*terrains!F1769</f>
        <v>822039.8067</v>
      </c>
    </row>
    <row r="1770" customFormat="false" ht="13.8" hidden="false" customHeight="false" outlineLevel="0" collapsed="false">
      <c r="A1770" s="143" t="n">
        <v>1769</v>
      </c>
      <c r="B1770" s="59" t="n">
        <v>279644.379291</v>
      </c>
      <c r="C1770" s="59" t="n">
        <v>5040967.85132</v>
      </c>
      <c r="D1770" s="59" t="s">
        <v>1345</v>
      </c>
      <c r="E1770" s="153" t="n">
        <v>2179.7</v>
      </c>
      <c r="F1770" s="150" t="n">
        <f aca="false">terrains!E1770*10.76391</f>
        <v>23462.094627</v>
      </c>
      <c r="G1770" s="59" t="s">
        <v>363</v>
      </c>
      <c r="H1770" s="59" t="n">
        <v>0</v>
      </c>
      <c r="I1770" s="59" t="n">
        <v>0</v>
      </c>
      <c r="J1770" s="59" t="n">
        <f aca="false">IF(terrains!L1770=13.5,IF(terrains!X1770=1,12,9),-0.392532+1.267037*terrains!L1770+0.472239*terrains!X1770+0.58658*terrains!W1770+0.089417*terrains!V1770+0.531633*terrains!U1770+0.337883*terrains!T1770-0.403545*terrains!S1770)</f>
        <v>3.408579</v>
      </c>
      <c r="K1770" s="151" t="n">
        <f aca="false">IF(terrains!I1770=0,terrains!J1770,terrains!I1770)</f>
        <v>3.408579</v>
      </c>
      <c r="L1770" s="59" t="n">
        <v>3</v>
      </c>
      <c r="M1770" s="59" t="n">
        <v>1</v>
      </c>
      <c r="N1770" s="59" t="n">
        <v>8</v>
      </c>
      <c r="O1770" s="59" t="s">
        <v>175</v>
      </c>
      <c r="P1770" s="59" t="n">
        <v>2</v>
      </c>
      <c r="Q1770" s="59" t="n">
        <v>1.5</v>
      </c>
      <c r="R1770" s="59" t="n">
        <v>1</v>
      </c>
      <c r="S1770" s="59" t="n">
        <v>0</v>
      </c>
      <c r="T1770" s="59" t="n">
        <v>0</v>
      </c>
      <c r="U1770" s="59" t="n">
        <v>0</v>
      </c>
      <c r="V1770" s="59" t="n">
        <v>0</v>
      </c>
      <c r="W1770" s="59" t="n">
        <v>0</v>
      </c>
      <c r="X1770" s="59" t="n">
        <v>0</v>
      </c>
      <c r="Y1770" s="59" t="n">
        <f aca="false">IF(terrains!L1770&lt;=2.5,1,IF(terrains!L1770&lt;=4.5,2,IF(terrains!L1770&lt;=6.5,3,4)))</f>
        <v>2</v>
      </c>
      <c r="Z1770" s="59" t="n">
        <f aca="false">IF(terrains!R1770=1,35,IF(terrains!S1770=1,64,IF(terrains!T1770=1,IF(terrains!Y1770=1,85,104),IF(terrains!U1770=1,IF(terrains!Y1770=1,124,152),IF(terrains!V1770=1,(IF(terrains!Y1770=1,146,IF(terrains!Y1770=2,178,263))),IF(terrains!W1770=1,(IF(terrains!Y1770=1,178,IF(terrains!Y1770=2,218,321))),IF(terrains!X1770=1,IF(terrains!Y1770=1,190,IF(terrains!Y1770=2,242,IF(terrains!Y1770=3,357,896))))))))))</f>
        <v>35</v>
      </c>
      <c r="AA1770" s="152" t="n">
        <f aca="false">terrains!Z1770*terrains!F1770</f>
        <v>821173.311945</v>
      </c>
    </row>
    <row r="1771" customFormat="false" ht="13.8" hidden="false" customHeight="false" outlineLevel="0" collapsed="false">
      <c r="A1771" s="143" t="n">
        <v>1770</v>
      </c>
      <c r="B1771" s="59" t="n">
        <v>300204.067297</v>
      </c>
      <c r="C1771" s="59" t="n">
        <v>5040891.90553</v>
      </c>
      <c r="D1771" s="59" t="s">
        <v>1346</v>
      </c>
      <c r="E1771" s="153" t="n">
        <v>2175.1</v>
      </c>
      <c r="F1771" s="150" t="n">
        <f aca="false">terrains!E1771*10.76391</f>
        <v>23412.580641</v>
      </c>
      <c r="G1771" s="59" t="s">
        <v>620</v>
      </c>
      <c r="H1771" s="59" t="n">
        <v>0</v>
      </c>
      <c r="I1771" s="59" t="n">
        <v>6</v>
      </c>
      <c r="J1771" s="59" t="n">
        <f aca="false">IF(terrains!L1771=13.5,IF(terrains!X1771=1,12,9),-0.392532+1.267037*terrains!L1771+0.472239*terrains!X1771+0.58658*terrains!W1771+0.089417*terrains!V1771+0.531633*terrains!U1771+0.337883*terrains!T1771-0.403545*terrains!S1771)</f>
        <v>5.7813735</v>
      </c>
      <c r="K1771" s="151" t="n">
        <f aca="false">IF(terrains!I1771=0,terrains!J1771,terrains!I1771)</f>
        <v>6</v>
      </c>
      <c r="L1771" s="59" t="n">
        <v>4.5</v>
      </c>
      <c r="M1771" s="59" t="n">
        <v>0</v>
      </c>
      <c r="N1771" s="59" t="n">
        <v>0</v>
      </c>
      <c r="O1771" s="59" t="s">
        <v>181</v>
      </c>
      <c r="P1771" s="59" t="n">
        <v>0</v>
      </c>
      <c r="Q1771" s="59" t="n">
        <v>0</v>
      </c>
      <c r="R1771" s="59" t="n">
        <v>0</v>
      </c>
      <c r="S1771" s="59" t="n">
        <v>0</v>
      </c>
      <c r="T1771" s="59" t="n">
        <v>0</v>
      </c>
      <c r="U1771" s="59" t="n">
        <v>0</v>
      </c>
      <c r="V1771" s="59" t="n">
        <v>0</v>
      </c>
      <c r="W1771" s="59" t="n">
        <v>0</v>
      </c>
      <c r="X1771" s="59" t="n">
        <v>1</v>
      </c>
      <c r="Y1771" s="59" t="n">
        <f aca="false">IF(terrains!L1771&lt;=2.5,1,IF(terrains!L1771&lt;=4.5,2,IF(terrains!L1771&lt;=6.5,3,4)))</f>
        <v>2</v>
      </c>
      <c r="Z1771" s="59" t="n">
        <f aca="false">IF(terrains!R1771=1,35,IF(terrains!S1771=1,64,IF(terrains!T1771=1,IF(terrains!Y1771=1,85,104),IF(terrains!U1771=1,IF(terrains!Y1771=1,124,152),IF(terrains!V1771=1,(IF(terrains!Y1771=1,146,IF(terrains!Y1771=2,178,263))),IF(terrains!W1771=1,(IF(terrains!Y1771=1,178,IF(terrains!Y1771=2,218,321))),IF(terrains!X1771=1,IF(terrains!Y1771=1,190,IF(terrains!Y1771=2,242,IF(terrains!Y1771=3,357,896))))))))))</f>
        <v>242</v>
      </c>
      <c r="AA1771" s="152" t="n">
        <f aca="false">terrains!Z1771*terrains!F1771</f>
        <v>5665844.515122</v>
      </c>
    </row>
    <row r="1772" customFormat="false" ht="13.8" hidden="false" customHeight="false" outlineLevel="0" collapsed="false">
      <c r="A1772" s="143" t="n">
        <v>1771</v>
      </c>
      <c r="B1772" s="59" t="n">
        <v>275299.8969</v>
      </c>
      <c r="C1772" s="59" t="n">
        <v>5036752.34</v>
      </c>
      <c r="D1772" s="59" t="s">
        <v>1347</v>
      </c>
      <c r="E1772" s="153" t="n">
        <v>2174</v>
      </c>
      <c r="F1772" s="150" t="n">
        <f aca="false">terrains!E1772*10.76391</f>
        <v>23400.74034</v>
      </c>
      <c r="G1772" s="59" t="s">
        <v>709</v>
      </c>
      <c r="H1772" s="59" t="n">
        <v>0</v>
      </c>
      <c r="I1772" s="59" t="n">
        <v>0</v>
      </c>
      <c r="J1772" s="59" t="n">
        <f aca="false">IF(terrains!L1772=13.5,IF(terrains!X1772=1,12,9),-0.392532+1.267037*terrains!L1772+0.472239*terrains!X1772+0.58658*terrains!W1772+0.089417*terrains!V1772+0.531633*terrains!U1772+0.337883*terrains!T1772-0.403545*terrains!S1772)</f>
        <v>2.141542</v>
      </c>
      <c r="K1772" s="151" t="n">
        <f aca="false">IF(terrains!I1772=0,terrains!J1772,terrains!I1772)</f>
        <v>2.141542</v>
      </c>
      <c r="L1772" s="59" t="n">
        <v>2</v>
      </c>
      <c r="M1772" s="59" t="n">
        <v>1</v>
      </c>
      <c r="N1772" s="59" t="n">
        <v>4</v>
      </c>
      <c r="O1772" s="59" t="s">
        <v>175</v>
      </c>
      <c r="P1772" s="59" t="n">
        <v>2</v>
      </c>
      <c r="Q1772" s="59" t="n">
        <v>1.5</v>
      </c>
      <c r="R1772" s="59" t="n">
        <v>1</v>
      </c>
      <c r="S1772" s="59" t="n">
        <v>0</v>
      </c>
      <c r="T1772" s="59" t="n">
        <v>0</v>
      </c>
      <c r="U1772" s="59" t="n">
        <v>0</v>
      </c>
      <c r="V1772" s="59" t="n">
        <v>0</v>
      </c>
      <c r="W1772" s="59" t="n">
        <v>0</v>
      </c>
      <c r="X1772" s="59" t="n">
        <v>0</v>
      </c>
      <c r="Y1772" s="59" t="n">
        <f aca="false">IF(terrains!L1772&lt;=2.5,1,IF(terrains!L1772&lt;=4.5,2,IF(terrains!L1772&lt;=6.5,3,4)))</f>
        <v>1</v>
      </c>
      <c r="Z1772" s="59" t="n">
        <f aca="false">IF(terrains!R1772=1,35,IF(terrains!S1772=1,64,IF(terrains!T1772=1,IF(terrains!Y1772=1,85,104),IF(terrains!U1772=1,IF(terrains!Y1772=1,124,152),IF(terrains!V1772=1,(IF(terrains!Y1772=1,146,IF(terrains!Y1772=2,178,263))),IF(terrains!W1772=1,(IF(terrains!Y1772=1,178,IF(terrains!Y1772=2,218,321))),IF(terrains!X1772=1,IF(terrains!Y1772=1,190,IF(terrains!Y1772=2,242,IF(terrains!Y1772=3,357,896))))))))))</f>
        <v>35</v>
      </c>
      <c r="AA1772" s="152" t="n">
        <f aca="false">terrains!Z1772*terrains!F1772</f>
        <v>819025.9119</v>
      </c>
    </row>
    <row r="1773" customFormat="false" ht="13.8" hidden="false" customHeight="false" outlineLevel="0" collapsed="false">
      <c r="A1773" s="143" t="n">
        <v>1772</v>
      </c>
      <c r="B1773" s="59" t="n">
        <v>298430.8724</v>
      </c>
      <c r="C1773" s="59" t="n">
        <v>5050604.213</v>
      </c>
      <c r="D1773" s="59" t="s">
        <v>1348</v>
      </c>
      <c r="E1773" s="153" t="n">
        <v>2169.3</v>
      </c>
      <c r="F1773" s="150" t="n">
        <f aca="false">terrains!E1773*10.76391</f>
        <v>23350.149963</v>
      </c>
      <c r="G1773" s="59" t="s">
        <v>598</v>
      </c>
      <c r="H1773" s="59" t="n">
        <v>0.5</v>
      </c>
      <c r="I1773" s="59" t="n">
        <v>6</v>
      </c>
      <c r="J1773" s="59" t="n">
        <f aca="false">IF(terrains!L1773=13.5,IF(terrains!X1773=1,12,9),-0.392532+1.267037*terrains!L1773+0.472239*terrains!X1773+0.58658*terrains!W1773+0.089417*terrains!V1773+0.531633*terrains!U1773+0.337883*terrains!T1773-0.403545*terrains!S1773)</f>
        <v>3.6385525</v>
      </c>
      <c r="K1773" s="151" t="n">
        <f aca="false">IF(terrains!I1773=0,terrains!J1773,terrains!I1773)</f>
        <v>6</v>
      </c>
      <c r="L1773" s="59" t="n">
        <v>3.5</v>
      </c>
      <c r="M1773" s="59" t="n">
        <v>2</v>
      </c>
      <c r="N1773" s="59" t="n">
        <v>8</v>
      </c>
      <c r="O1773" s="59" t="s">
        <v>176</v>
      </c>
      <c r="P1773" s="59" t="n">
        <v>2</v>
      </c>
      <c r="Q1773" s="59" t="n">
        <v>2.5</v>
      </c>
      <c r="R1773" s="59" t="n">
        <v>0</v>
      </c>
      <c r="S1773" s="59" t="n">
        <v>1</v>
      </c>
      <c r="T1773" s="59" t="n">
        <v>0</v>
      </c>
      <c r="U1773" s="59" t="n">
        <v>0</v>
      </c>
      <c r="V1773" s="59" t="n">
        <v>0</v>
      </c>
      <c r="W1773" s="59" t="n">
        <v>0</v>
      </c>
      <c r="X1773" s="59" t="n">
        <v>0</v>
      </c>
      <c r="Y1773" s="59" t="n">
        <f aca="false">IF(terrains!L1773&lt;=2.5,1,IF(terrains!L1773&lt;=4.5,2,IF(terrains!L1773&lt;=6.5,3,4)))</f>
        <v>2</v>
      </c>
      <c r="Z1773" s="59" t="n">
        <f aca="false">IF(terrains!R1773=1,35,IF(terrains!S1773=1,64,IF(terrains!T1773=1,IF(terrains!Y1773=1,85,104),IF(terrains!U1773=1,IF(terrains!Y1773=1,124,152),IF(terrains!V1773=1,(IF(terrains!Y1773=1,146,IF(terrains!Y1773=2,178,263))),IF(terrains!W1773=1,(IF(terrains!Y1773=1,178,IF(terrains!Y1773=2,218,321))),IF(terrains!X1773=1,IF(terrains!Y1773=1,190,IF(terrains!Y1773=2,242,IF(terrains!Y1773=3,357,896))))))))))</f>
        <v>64</v>
      </c>
      <c r="AA1773" s="152" t="n">
        <f aca="false">terrains!Z1773*terrains!F1773</f>
        <v>1494409.597632</v>
      </c>
    </row>
    <row r="1774" customFormat="false" ht="13.8" hidden="false" customHeight="false" outlineLevel="0" collapsed="false">
      <c r="A1774" s="143" t="n">
        <v>1773</v>
      </c>
      <c r="B1774" s="59" t="n">
        <v>299400.879229</v>
      </c>
      <c r="C1774" s="59" t="n">
        <v>5038493.9415</v>
      </c>
      <c r="D1774" s="59" t="s">
        <v>1349</v>
      </c>
      <c r="E1774" s="153" t="n">
        <v>2166.4</v>
      </c>
      <c r="F1774" s="150" t="n">
        <f aca="false">terrains!E1774*10.76391</f>
        <v>23318.934624</v>
      </c>
      <c r="G1774" s="59" t="s">
        <v>309</v>
      </c>
      <c r="H1774" s="59" t="n">
        <v>2</v>
      </c>
      <c r="I1774" s="59" t="n">
        <v>6</v>
      </c>
      <c r="J1774" s="59" t="n">
        <f aca="false">IF(terrains!L1774=13.5,IF(terrains!X1774=1,12,9),-0.392532+1.267037*terrains!L1774+0.472239*terrains!X1774+0.58658*terrains!W1774+0.089417*terrains!V1774+0.531633*terrains!U1774+0.337883*terrains!T1774-0.403545*terrains!S1774)</f>
        <v>3.880818</v>
      </c>
      <c r="K1774" s="151" t="n">
        <f aca="false">IF(terrains!I1774=0,terrains!J1774,terrains!I1774)</f>
        <v>6</v>
      </c>
      <c r="L1774" s="59" t="n">
        <v>3</v>
      </c>
      <c r="M1774" s="59" t="n">
        <v>2</v>
      </c>
      <c r="N1774" s="59" t="n">
        <v>8</v>
      </c>
      <c r="O1774" s="59" t="s">
        <v>181</v>
      </c>
      <c r="P1774" s="59" t="n">
        <v>2</v>
      </c>
      <c r="Q1774" s="59" t="n">
        <v>2</v>
      </c>
      <c r="R1774" s="59" t="n">
        <v>0</v>
      </c>
      <c r="S1774" s="59" t="n">
        <v>0</v>
      </c>
      <c r="T1774" s="59" t="n">
        <v>0</v>
      </c>
      <c r="U1774" s="59" t="n">
        <v>0</v>
      </c>
      <c r="V1774" s="59" t="n">
        <v>0</v>
      </c>
      <c r="W1774" s="59" t="n">
        <v>0</v>
      </c>
      <c r="X1774" s="59" t="n">
        <v>1</v>
      </c>
      <c r="Y1774" s="59" t="n">
        <f aca="false">IF(terrains!L1774&lt;=2.5,1,IF(terrains!L1774&lt;=4.5,2,IF(terrains!L1774&lt;=6.5,3,4)))</f>
        <v>2</v>
      </c>
      <c r="Z1774" s="59" t="n">
        <f aca="false">IF(terrains!R1774=1,35,IF(terrains!S1774=1,64,IF(terrains!T1774=1,IF(terrains!Y1774=1,85,104),IF(terrains!U1774=1,IF(terrains!Y1774=1,124,152),IF(terrains!V1774=1,(IF(terrains!Y1774=1,146,IF(terrains!Y1774=2,178,263))),IF(terrains!W1774=1,(IF(terrains!Y1774=1,178,IF(terrains!Y1774=2,218,321))),IF(terrains!X1774=1,IF(terrains!Y1774=1,190,IF(terrains!Y1774=2,242,IF(terrains!Y1774=3,357,896))))))))))</f>
        <v>242</v>
      </c>
      <c r="AA1774" s="152" t="n">
        <f aca="false">terrains!Z1774*terrains!F1774</f>
        <v>5643182.179008</v>
      </c>
    </row>
    <row r="1775" customFormat="false" ht="13.8" hidden="false" customHeight="false" outlineLevel="0" collapsed="false">
      <c r="A1775" s="143" t="n">
        <v>1774</v>
      </c>
      <c r="B1775" s="59" t="n">
        <v>299821.678441</v>
      </c>
      <c r="C1775" s="59" t="n">
        <v>5035820.29334</v>
      </c>
      <c r="D1775" s="59" t="s">
        <v>1350</v>
      </c>
      <c r="E1775" s="153" t="n">
        <v>2165.4</v>
      </c>
      <c r="F1775" s="150" t="n">
        <f aca="false">terrains!E1775*10.76391</f>
        <v>23308.170714</v>
      </c>
      <c r="G1775" s="59" t="s">
        <v>1351</v>
      </c>
      <c r="H1775" s="59" t="n">
        <v>0</v>
      </c>
      <c r="I1775" s="59" t="n">
        <v>0</v>
      </c>
      <c r="J1775" s="59" t="n">
        <f aca="false">IF(terrains!L1775=13.5,IF(terrains!X1775=1,12,9),-0.392532+1.267037*terrains!L1775+0.472239*terrains!X1775+0.58658*terrains!W1775+0.089417*terrains!V1775+0.531633*terrains!U1775+0.337883*terrains!T1775-0.403545*terrains!S1775)</f>
        <v>4.3799805</v>
      </c>
      <c r="K1775" s="151" t="n">
        <f aca="false">IF(terrains!I1775=0,terrains!J1775,terrains!I1775)</f>
        <v>4.3799805</v>
      </c>
      <c r="L1775" s="59" t="n">
        <v>3.5</v>
      </c>
      <c r="M1775" s="59" t="n">
        <v>2</v>
      </c>
      <c r="N1775" s="59" t="n">
        <v>6</v>
      </c>
      <c r="O1775" s="59" t="s">
        <v>177</v>
      </c>
      <c r="P1775" s="59" t="n">
        <v>3</v>
      </c>
      <c r="Q1775" s="59" t="n">
        <v>2.5</v>
      </c>
      <c r="R1775" s="59" t="n">
        <v>0</v>
      </c>
      <c r="S1775" s="59" t="n">
        <v>0</v>
      </c>
      <c r="T1775" s="59" t="n">
        <v>1</v>
      </c>
      <c r="U1775" s="59" t="n">
        <v>0</v>
      </c>
      <c r="V1775" s="59" t="n">
        <v>0</v>
      </c>
      <c r="W1775" s="59" t="n">
        <v>0</v>
      </c>
      <c r="X1775" s="59" t="n">
        <v>0</v>
      </c>
      <c r="Y1775" s="59" t="n">
        <f aca="false">IF(terrains!L1775&lt;=2.5,1,IF(terrains!L1775&lt;=4.5,2,IF(terrains!L1775&lt;=6.5,3,4)))</f>
        <v>2</v>
      </c>
      <c r="Z1775" s="59" t="n">
        <f aca="false">IF(terrains!R1775=1,35,IF(terrains!S1775=1,64,IF(terrains!T1775=1,IF(terrains!Y1775=1,85,104),IF(terrains!U1775=1,IF(terrains!Y1775=1,124,152),IF(terrains!V1775=1,(IF(terrains!Y1775=1,146,IF(terrains!Y1775=2,178,263))),IF(terrains!W1775=1,(IF(terrains!Y1775=1,178,IF(terrains!Y1775=2,218,321))),IF(terrains!X1775=1,IF(terrains!Y1775=1,190,IF(terrains!Y1775=2,242,IF(terrains!Y1775=3,357,896))))))))))</f>
        <v>104</v>
      </c>
      <c r="AA1775" s="152" t="n">
        <f aca="false">terrains!Z1775*terrains!F1775</f>
        <v>2424049.754256</v>
      </c>
    </row>
    <row r="1776" customFormat="false" ht="13.8" hidden="false" customHeight="false" outlineLevel="0" collapsed="false">
      <c r="A1776" s="143" t="n">
        <v>1775</v>
      </c>
      <c r="B1776" s="59" t="n">
        <v>301067.065543</v>
      </c>
      <c r="C1776" s="59" t="n">
        <v>5047852.15939</v>
      </c>
      <c r="D1776" s="59" t="s">
        <v>1352</v>
      </c>
      <c r="E1776" s="153" t="n">
        <v>2164.6</v>
      </c>
      <c r="F1776" s="150" t="n">
        <f aca="false">terrains!E1776*10.76391</f>
        <v>23299.559586</v>
      </c>
      <c r="G1776" s="59" t="s">
        <v>305</v>
      </c>
      <c r="H1776" s="59" t="n">
        <v>0</v>
      </c>
      <c r="I1776" s="59" t="n">
        <v>6</v>
      </c>
      <c r="J1776" s="59" t="n">
        <f aca="false">IF(terrains!L1776=13.5,IF(terrains!X1776=1,12,9),-0.392532+1.267037*terrains!L1776+0.472239*terrains!X1776+0.58658*terrains!W1776+0.089417*terrains!V1776+0.531633*terrains!U1776+0.337883*terrains!T1776-0.403545*terrains!S1776)</f>
        <v>5.013499</v>
      </c>
      <c r="K1776" s="151" t="n">
        <f aca="false">IF(terrains!I1776=0,terrains!J1776,terrains!I1776)</f>
        <v>6</v>
      </c>
      <c r="L1776" s="59" t="n">
        <v>4</v>
      </c>
      <c r="M1776" s="59" t="n">
        <v>2</v>
      </c>
      <c r="N1776" s="59" t="n">
        <v>12</v>
      </c>
      <c r="O1776" s="59" t="s">
        <v>177</v>
      </c>
      <c r="P1776" s="59" t="n">
        <v>2</v>
      </c>
      <c r="Q1776" s="59" t="n">
        <v>2.5</v>
      </c>
      <c r="R1776" s="59" t="n">
        <v>0</v>
      </c>
      <c r="S1776" s="59" t="n">
        <v>0</v>
      </c>
      <c r="T1776" s="59" t="n">
        <v>1</v>
      </c>
      <c r="U1776" s="59" t="n">
        <v>0</v>
      </c>
      <c r="V1776" s="59" t="n">
        <v>0</v>
      </c>
      <c r="W1776" s="59" t="n">
        <v>0</v>
      </c>
      <c r="X1776" s="59" t="n">
        <v>0</v>
      </c>
      <c r="Y1776" s="59" t="n">
        <f aca="false">IF(terrains!L1776&lt;=2.5,1,IF(terrains!L1776&lt;=4.5,2,IF(terrains!L1776&lt;=6.5,3,4)))</f>
        <v>2</v>
      </c>
      <c r="Z1776" s="59" t="n">
        <f aca="false">IF(terrains!R1776=1,35,IF(terrains!S1776=1,64,IF(terrains!T1776=1,IF(terrains!Y1776=1,85,104),IF(terrains!U1776=1,IF(terrains!Y1776=1,124,152),IF(terrains!V1776=1,(IF(terrains!Y1776=1,146,IF(terrains!Y1776=2,178,263))),IF(terrains!W1776=1,(IF(terrains!Y1776=1,178,IF(terrains!Y1776=2,218,321))),IF(terrains!X1776=1,IF(terrains!Y1776=1,190,IF(terrains!Y1776=2,242,IF(terrains!Y1776=3,357,896))))))))))</f>
        <v>104</v>
      </c>
      <c r="AA1776" s="152" t="n">
        <f aca="false">terrains!Z1776*terrains!F1776</f>
        <v>2423154.196944</v>
      </c>
    </row>
    <row r="1777" customFormat="false" ht="13.8" hidden="false" customHeight="false" outlineLevel="0" collapsed="false">
      <c r="A1777" s="143" t="n">
        <v>1776</v>
      </c>
      <c r="B1777" s="59" t="n">
        <v>299999.0472</v>
      </c>
      <c r="C1777" s="59" t="n">
        <v>5049553.353</v>
      </c>
      <c r="D1777" s="59" t="s">
        <v>1353</v>
      </c>
      <c r="E1777" s="153" t="n">
        <v>2163.3</v>
      </c>
      <c r="F1777" s="150" t="n">
        <f aca="false">terrains!E1777*10.76391</f>
        <v>23285.566503</v>
      </c>
      <c r="G1777" s="59" t="s">
        <v>203</v>
      </c>
      <c r="H1777" s="59" t="n">
        <v>0</v>
      </c>
      <c r="I1777" s="59" t="n">
        <v>0</v>
      </c>
      <c r="J1777" s="59" t="n">
        <f aca="false">IF(terrains!L1777=13.5,IF(terrains!X1777=1,12,9),-0.392532+1.267037*terrains!L1777+0.472239*terrains!X1777+0.58658*terrains!W1777+0.089417*terrains!V1777+0.531633*terrains!U1777+0.337883*terrains!T1777-0.403545*terrains!S1777)</f>
        <v>1.737997</v>
      </c>
      <c r="K1777" s="151" t="n">
        <f aca="false">IF(terrains!I1777=0,terrains!J1777,terrains!I1777)</f>
        <v>1.737997</v>
      </c>
      <c r="L1777" s="59" t="n">
        <v>2</v>
      </c>
      <c r="M1777" s="59" t="n">
        <v>1</v>
      </c>
      <c r="N1777" s="59" t="n">
        <v>3</v>
      </c>
      <c r="O1777" s="59" t="s">
        <v>176</v>
      </c>
      <c r="P1777" s="59" t="n">
        <v>2</v>
      </c>
      <c r="Q1777" s="59" t="n">
        <v>2</v>
      </c>
      <c r="R1777" s="59" t="n">
        <v>0</v>
      </c>
      <c r="S1777" s="59" t="n">
        <v>1</v>
      </c>
      <c r="T1777" s="59" t="n">
        <v>0</v>
      </c>
      <c r="U1777" s="59" t="n">
        <v>0</v>
      </c>
      <c r="V1777" s="59" t="n">
        <v>0</v>
      </c>
      <c r="W1777" s="59" t="n">
        <v>0</v>
      </c>
      <c r="X1777" s="59" t="n">
        <v>0</v>
      </c>
      <c r="Y1777" s="59" t="n">
        <f aca="false">IF(terrains!L1777&lt;=2.5,1,IF(terrains!L1777&lt;=4.5,2,IF(terrains!L1777&lt;=6.5,3,4)))</f>
        <v>1</v>
      </c>
      <c r="Z1777" s="59" t="n">
        <f aca="false">IF(terrains!R1777=1,35,IF(terrains!S1777=1,64,IF(terrains!T1777=1,IF(terrains!Y1777=1,85,104),IF(terrains!U1777=1,IF(terrains!Y1777=1,124,152),IF(terrains!V1777=1,(IF(terrains!Y1777=1,146,IF(terrains!Y1777=2,178,263))),IF(terrains!W1777=1,(IF(terrains!Y1777=1,178,IF(terrains!Y1777=2,218,321))),IF(terrains!X1777=1,IF(terrains!Y1777=1,190,IF(terrains!Y1777=2,242,IF(terrains!Y1777=3,357,896))))))))))</f>
        <v>64</v>
      </c>
      <c r="AA1777" s="152" t="n">
        <f aca="false">terrains!Z1777*terrains!F1777</f>
        <v>1490276.256192</v>
      </c>
    </row>
    <row r="1778" customFormat="false" ht="13.8" hidden="false" customHeight="false" outlineLevel="0" collapsed="false">
      <c r="A1778" s="143" t="n">
        <v>1777</v>
      </c>
      <c r="B1778" s="59" t="n">
        <v>287369.413905</v>
      </c>
      <c r="C1778" s="59" t="n">
        <v>5041930.76853</v>
      </c>
      <c r="D1778" s="59" t="s">
        <v>1354</v>
      </c>
      <c r="E1778" s="153" t="n">
        <v>2162.5</v>
      </c>
      <c r="F1778" s="150" t="n">
        <f aca="false">terrains!E1778*10.76391</f>
        <v>23276.955375</v>
      </c>
      <c r="G1778" s="59" t="s">
        <v>652</v>
      </c>
      <c r="H1778" s="59" t="n">
        <v>0</v>
      </c>
      <c r="I1778" s="59" t="n">
        <v>0</v>
      </c>
      <c r="J1778" s="59" t="n">
        <f aca="false">IF(terrains!L1778=13.5,IF(terrains!X1778=1,12,9),-0.392532+1.267037*terrains!L1778+0.472239*terrains!X1778+0.58658*terrains!W1778+0.089417*terrains!V1778+0.531633*terrains!U1778+0.337883*terrains!T1778-0.403545*terrains!S1778)</f>
        <v>1.737997</v>
      </c>
      <c r="K1778" s="151" t="n">
        <f aca="false">IF(terrains!I1778=0,terrains!J1778,terrains!I1778)</f>
        <v>1.737997</v>
      </c>
      <c r="L1778" s="59" t="n">
        <v>2</v>
      </c>
      <c r="M1778" s="59" t="n">
        <v>1</v>
      </c>
      <c r="N1778" s="59" t="n">
        <v>2</v>
      </c>
      <c r="O1778" s="59" t="s">
        <v>176</v>
      </c>
      <c r="P1778" s="59" t="n">
        <v>2</v>
      </c>
      <c r="Q1778" s="59" t="n">
        <v>2</v>
      </c>
      <c r="R1778" s="59" t="n">
        <v>0</v>
      </c>
      <c r="S1778" s="59" t="n">
        <v>1</v>
      </c>
      <c r="T1778" s="59" t="n">
        <v>0</v>
      </c>
      <c r="U1778" s="59" t="n">
        <v>0</v>
      </c>
      <c r="V1778" s="59" t="n">
        <v>0</v>
      </c>
      <c r="W1778" s="59" t="n">
        <v>0</v>
      </c>
      <c r="X1778" s="59" t="n">
        <v>0</v>
      </c>
      <c r="Y1778" s="59" t="n">
        <f aca="false">IF(terrains!L1778&lt;=2.5,1,IF(terrains!L1778&lt;=4.5,2,IF(terrains!L1778&lt;=6.5,3,4)))</f>
        <v>1</v>
      </c>
      <c r="Z1778" s="59" t="n">
        <f aca="false">IF(terrains!R1778=1,35,IF(terrains!S1778=1,64,IF(terrains!T1778=1,IF(terrains!Y1778=1,85,104),IF(terrains!U1778=1,IF(terrains!Y1778=1,124,152),IF(terrains!V1778=1,(IF(terrains!Y1778=1,146,IF(terrains!Y1778=2,178,263))),IF(terrains!W1778=1,(IF(terrains!Y1778=1,178,IF(terrains!Y1778=2,218,321))),IF(terrains!X1778=1,IF(terrains!Y1778=1,190,IF(terrains!Y1778=2,242,IF(terrains!Y1778=3,357,896))))))))))</f>
        <v>64</v>
      </c>
      <c r="AA1778" s="152" t="n">
        <f aca="false">terrains!Z1778*terrains!F1778</f>
        <v>1489725.144</v>
      </c>
    </row>
    <row r="1779" customFormat="false" ht="13.8" hidden="false" customHeight="false" outlineLevel="0" collapsed="false">
      <c r="A1779" s="143" t="n">
        <v>1778</v>
      </c>
      <c r="B1779" s="59" t="n">
        <v>293968.479185</v>
      </c>
      <c r="C1779" s="59" t="n">
        <v>5040777.02004</v>
      </c>
      <c r="D1779" s="59" t="s">
        <v>1355</v>
      </c>
      <c r="E1779" s="153" t="n">
        <v>2162.4</v>
      </c>
      <c r="F1779" s="150" t="n">
        <f aca="false">terrains!E1779*10.76391</f>
        <v>23275.878984</v>
      </c>
      <c r="G1779" s="59" t="s">
        <v>699</v>
      </c>
      <c r="H1779" s="59" t="n">
        <v>0</v>
      </c>
      <c r="I1779" s="59" t="n">
        <v>0</v>
      </c>
      <c r="J1779" s="59" t="n">
        <f aca="false">IF(terrains!L1779=13.5,IF(terrains!X1779=1,12,9),-0.392532+1.267037*terrains!L1779+0.472239*terrains!X1779+0.58658*terrains!W1779+0.089417*terrains!V1779+0.531633*terrains!U1779+0.337883*terrains!T1779-0.403545*terrains!S1779)</f>
        <v>3.1129435</v>
      </c>
      <c r="K1779" s="151" t="n">
        <f aca="false">IF(terrains!I1779=0,terrains!J1779,terrains!I1779)</f>
        <v>3.1129435</v>
      </c>
      <c r="L1779" s="59" t="n">
        <v>2.5</v>
      </c>
      <c r="M1779" s="59" t="n">
        <v>2</v>
      </c>
      <c r="N1779" s="59" t="n">
        <v>6</v>
      </c>
      <c r="O1779" s="59" t="s">
        <v>177</v>
      </c>
      <c r="P1779" s="59" t="n">
        <v>1</v>
      </c>
      <c r="Q1779" s="59" t="n">
        <v>1.5</v>
      </c>
      <c r="R1779" s="59" t="n">
        <v>0</v>
      </c>
      <c r="S1779" s="59" t="n">
        <v>0</v>
      </c>
      <c r="T1779" s="59" t="n">
        <v>1</v>
      </c>
      <c r="U1779" s="59" t="n">
        <v>0</v>
      </c>
      <c r="V1779" s="59" t="n">
        <v>0</v>
      </c>
      <c r="W1779" s="59" t="n">
        <v>0</v>
      </c>
      <c r="X1779" s="59" t="n">
        <v>0</v>
      </c>
      <c r="Y1779" s="59" t="n">
        <f aca="false">IF(terrains!L1779&lt;=2.5,1,IF(terrains!L1779&lt;=4.5,2,IF(terrains!L1779&lt;=6.5,3,4)))</f>
        <v>1</v>
      </c>
      <c r="Z1779" s="59" t="n">
        <f aca="false">IF(terrains!R1779=1,35,IF(terrains!S1779=1,64,IF(terrains!T1779=1,IF(terrains!Y1779=1,85,104),IF(terrains!U1779=1,IF(terrains!Y1779=1,124,152),IF(terrains!V1779=1,(IF(terrains!Y1779=1,146,IF(terrains!Y1779=2,178,263))),IF(terrains!W1779=1,(IF(terrains!Y1779=1,178,IF(terrains!Y1779=2,218,321))),IF(terrains!X1779=1,IF(terrains!Y1779=1,190,IF(terrains!Y1779=2,242,IF(terrains!Y1779=3,357,896))))))))))</f>
        <v>85</v>
      </c>
      <c r="AA1779" s="152" t="n">
        <f aca="false">terrains!Z1779*terrains!F1779</f>
        <v>1978449.71364</v>
      </c>
    </row>
    <row r="1780" customFormat="false" ht="13.8" hidden="false" customHeight="false" outlineLevel="0" collapsed="false">
      <c r="A1780" s="143" t="n">
        <v>1779</v>
      </c>
      <c r="B1780" s="59" t="n">
        <v>297351.607837</v>
      </c>
      <c r="C1780" s="59" t="n">
        <v>5048631.07005</v>
      </c>
      <c r="D1780" s="59" t="s">
        <v>1356</v>
      </c>
      <c r="E1780" s="153" t="n">
        <v>2159.4</v>
      </c>
      <c r="F1780" s="150" t="n">
        <f aca="false">terrains!E1780*10.76391</f>
        <v>23243.587254</v>
      </c>
      <c r="G1780" s="59" t="s">
        <v>685</v>
      </c>
      <c r="H1780" s="59" t="n">
        <v>0.6</v>
      </c>
      <c r="I1780" s="59" t="n">
        <v>5</v>
      </c>
      <c r="J1780" s="59" t="n">
        <f aca="false">IF(terrains!L1780=13.5,IF(terrains!X1780=1,12,9),-0.392532+1.267037*terrains!L1780+0.472239*terrains!X1780+0.58658*terrains!W1780+0.089417*terrains!V1780+0.531633*terrains!U1780+0.337883*terrains!T1780-0.403545*terrains!S1780)</f>
        <v>4.9055895</v>
      </c>
      <c r="K1780" s="151" t="n">
        <f aca="false">IF(terrains!I1780=0,terrains!J1780,terrains!I1780)</f>
        <v>5</v>
      </c>
      <c r="L1780" s="59" t="n">
        <v>4.5</v>
      </c>
      <c r="M1780" s="59" t="n">
        <v>2</v>
      </c>
      <c r="N1780" s="59" t="n">
        <v>14</v>
      </c>
      <c r="O1780" s="59" t="s">
        <v>176</v>
      </c>
      <c r="P1780" s="59" t="n">
        <v>2</v>
      </c>
      <c r="Q1780" s="59" t="n">
        <v>2.5</v>
      </c>
      <c r="R1780" s="59" t="n">
        <v>0</v>
      </c>
      <c r="S1780" s="59" t="n">
        <v>1</v>
      </c>
      <c r="T1780" s="59" t="n">
        <v>0</v>
      </c>
      <c r="U1780" s="59" t="n">
        <v>0</v>
      </c>
      <c r="V1780" s="59" t="n">
        <v>0</v>
      </c>
      <c r="W1780" s="59" t="n">
        <v>0</v>
      </c>
      <c r="X1780" s="59" t="n">
        <v>0</v>
      </c>
      <c r="Y1780" s="59" t="n">
        <f aca="false">IF(terrains!L1780&lt;=2.5,1,IF(terrains!L1780&lt;=4.5,2,IF(terrains!L1780&lt;=6.5,3,4)))</f>
        <v>2</v>
      </c>
      <c r="Z1780" s="59" t="n">
        <f aca="false">IF(terrains!R1780=1,35,IF(terrains!S1780=1,64,IF(terrains!T1780=1,IF(terrains!Y1780=1,85,104),IF(terrains!U1780=1,IF(terrains!Y1780=1,124,152),IF(terrains!V1780=1,(IF(terrains!Y1780=1,146,IF(terrains!Y1780=2,178,263))),IF(terrains!W1780=1,(IF(terrains!Y1780=1,178,IF(terrains!Y1780=2,218,321))),IF(terrains!X1780=1,IF(terrains!Y1780=1,190,IF(terrains!Y1780=2,242,IF(terrains!Y1780=3,357,896))))))))))</f>
        <v>64</v>
      </c>
      <c r="AA1780" s="152" t="n">
        <f aca="false">terrains!Z1780*terrains!F1780</f>
        <v>1487589.584256</v>
      </c>
    </row>
    <row r="1781" customFormat="false" ht="13.8" hidden="false" customHeight="false" outlineLevel="0" collapsed="false">
      <c r="A1781" s="143" t="n">
        <v>1780</v>
      </c>
      <c r="B1781" s="59" t="n">
        <v>282354.5739</v>
      </c>
      <c r="C1781" s="59" t="n">
        <v>5040570.267</v>
      </c>
      <c r="D1781" s="59" t="s">
        <v>1357</v>
      </c>
      <c r="E1781" s="153" t="n">
        <v>2156.6</v>
      </c>
      <c r="F1781" s="150" t="n">
        <f aca="false">terrains!E1781*10.76391</f>
        <v>23213.448306</v>
      </c>
      <c r="G1781" s="59" t="s">
        <v>425</v>
      </c>
      <c r="H1781" s="59" t="n">
        <v>0</v>
      </c>
      <c r="I1781" s="59" t="n">
        <v>0</v>
      </c>
      <c r="J1781" s="59" t="n">
        <f aca="false">IF(terrains!L1781=13.5,IF(terrains!X1781=1,12,9),-0.392532+1.267037*terrains!L1781+0.472239*terrains!X1781+0.58658*terrains!W1781+0.089417*terrains!V1781+0.531633*terrains!U1781+0.337883*terrains!T1781-0.403545*terrains!S1781)</f>
        <v>2.7750605</v>
      </c>
      <c r="K1781" s="151" t="n">
        <f aca="false">IF(terrains!I1781=0,terrains!J1781,terrains!I1781)</f>
        <v>2.7750605</v>
      </c>
      <c r="L1781" s="59" t="n">
        <v>2.5</v>
      </c>
      <c r="M1781" s="59" t="n">
        <v>1</v>
      </c>
      <c r="N1781" s="59" t="n">
        <v>6</v>
      </c>
      <c r="O1781" s="59" t="s">
        <v>175</v>
      </c>
      <c r="P1781" s="59" t="n">
        <v>2</v>
      </c>
      <c r="Q1781" s="59" t="n">
        <v>1.5</v>
      </c>
      <c r="R1781" s="59" t="n">
        <v>1</v>
      </c>
      <c r="S1781" s="59" t="n">
        <v>0</v>
      </c>
      <c r="T1781" s="59" t="n">
        <v>0</v>
      </c>
      <c r="U1781" s="59" t="n">
        <v>0</v>
      </c>
      <c r="V1781" s="59" t="n">
        <v>0</v>
      </c>
      <c r="W1781" s="59" t="n">
        <v>0</v>
      </c>
      <c r="X1781" s="59" t="n">
        <v>0</v>
      </c>
      <c r="Y1781" s="59" t="n">
        <f aca="false">IF(terrains!L1781&lt;=2.5,1,IF(terrains!L1781&lt;=4.5,2,IF(terrains!L1781&lt;=6.5,3,4)))</f>
        <v>1</v>
      </c>
      <c r="Z1781" s="59" t="n">
        <f aca="false">IF(terrains!R1781=1,35,IF(terrains!S1781=1,64,IF(terrains!T1781=1,IF(terrains!Y1781=1,85,104),IF(terrains!U1781=1,IF(terrains!Y1781=1,124,152),IF(terrains!V1781=1,(IF(terrains!Y1781=1,146,IF(terrains!Y1781=2,178,263))),IF(terrains!W1781=1,(IF(terrains!Y1781=1,178,IF(terrains!Y1781=2,218,321))),IF(terrains!X1781=1,IF(terrains!Y1781=1,190,IF(terrains!Y1781=2,242,IF(terrains!Y1781=3,357,896))))))))))</f>
        <v>35</v>
      </c>
      <c r="AA1781" s="152" t="n">
        <f aca="false">terrains!Z1781*terrains!F1781</f>
        <v>812470.69071</v>
      </c>
    </row>
    <row r="1782" customFormat="false" ht="13.8" hidden="false" customHeight="false" outlineLevel="0" collapsed="false">
      <c r="A1782" s="143" t="n">
        <v>1781</v>
      </c>
      <c r="B1782" s="59" t="n">
        <v>299593.666962</v>
      </c>
      <c r="C1782" s="59" t="n">
        <v>5038693.10254</v>
      </c>
      <c r="D1782" s="59" t="s">
        <v>1358</v>
      </c>
      <c r="E1782" s="153" t="n">
        <v>2153.8</v>
      </c>
      <c r="F1782" s="150" t="n">
        <f aca="false">terrains!E1782*10.76391</f>
        <v>23183.309358</v>
      </c>
      <c r="G1782" s="59" t="s">
        <v>309</v>
      </c>
      <c r="H1782" s="59" t="n">
        <v>2</v>
      </c>
      <c r="I1782" s="59" t="n">
        <v>6</v>
      </c>
      <c r="J1782" s="59" t="n">
        <f aca="false">IF(terrains!L1782=13.5,IF(terrains!X1782=1,12,9),-0.392532+1.267037*terrains!L1782+0.472239*terrains!X1782+0.58658*terrains!W1782+0.089417*terrains!V1782+0.531633*terrains!U1782+0.337883*terrains!T1782-0.403545*terrains!S1782)</f>
        <v>3.880818</v>
      </c>
      <c r="K1782" s="151" t="n">
        <f aca="false">IF(terrains!I1782=0,terrains!J1782,terrains!I1782)</f>
        <v>6</v>
      </c>
      <c r="L1782" s="59" t="n">
        <v>3</v>
      </c>
      <c r="M1782" s="59" t="n">
        <v>2</v>
      </c>
      <c r="N1782" s="59" t="n">
        <v>8</v>
      </c>
      <c r="O1782" s="59" t="s">
        <v>181</v>
      </c>
      <c r="P1782" s="59" t="n">
        <v>2</v>
      </c>
      <c r="Q1782" s="59" t="n">
        <v>2</v>
      </c>
      <c r="R1782" s="59" t="n">
        <v>0</v>
      </c>
      <c r="S1782" s="59" t="n">
        <v>0</v>
      </c>
      <c r="T1782" s="59" t="n">
        <v>0</v>
      </c>
      <c r="U1782" s="59" t="n">
        <v>0</v>
      </c>
      <c r="V1782" s="59" t="n">
        <v>0</v>
      </c>
      <c r="W1782" s="59" t="n">
        <v>0</v>
      </c>
      <c r="X1782" s="59" t="n">
        <v>1</v>
      </c>
      <c r="Y1782" s="59" t="n">
        <f aca="false">IF(terrains!L1782&lt;=2.5,1,IF(terrains!L1782&lt;=4.5,2,IF(terrains!L1782&lt;=6.5,3,4)))</f>
        <v>2</v>
      </c>
      <c r="Z1782" s="59" t="n">
        <f aca="false">IF(terrains!R1782=1,35,IF(terrains!S1782=1,64,IF(terrains!T1782=1,IF(terrains!Y1782=1,85,104),IF(terrains!U1782=1,IF(terrains!Y1782=1,124,152),IF(terrains!V1782=1,(IF(terrains!Y1782=1,146,IF(terrains!Y1782=2,178,263))),IF(terrains!W1782=1,(IF(terrains!Y1782=1,178,IF(terrains!Y1782=2,218,321))),IF(terrains!X1782=1,IF(terrains!Y1782=1,190,IF(terrains!Y1782=2,242,IF(terrains!Y1782=3,357,896))))))))))</f>
        <v>242</v>
      </c>
      <c r="AA1782" s="152" t="n">
        <f aca="false">terrains!Z1782*terrains!F1782</f>
        <v>5610360.864636</v>
      </c>
    </row>
    <row r="1783" customFormat="false" ht="13.8" hidden="false" customHeight="false" outlineLevel="0" collapsed="false">
      <c r="A1783" s="143" t="n">
        <v>1782</v>
      </c>
      <c r="B1783" s="59" t="n">
        <v>296437.4993</v>
      </c>
      <c r="C1783" s="59" t="n">
        <v>5041957.031</v>
      </c>
      <c r="D1783" s="59" t="s">
        <v>1359</v>
      </c>
      <c r="E1783" s="153" t="n">
        <v>2152.5</v>
      </c>
      <c r="F1783" s="150" t="n">
        <f aca="false">terrains!E1783*10.76391</f>
        <v>23169.316275</v>
      </c>
      <c r="G1783" s="59" t="s">
        <v>224</v>
      </c>
      <c r="H1783" s="59" t="n">
        <v>0</v>
      </c>
      <c r="I1783" s="59" t="n">
        <v>0</v>
      </c>
      <c r="J1783" s="59" t="n">
        <f aca="false">IF(terrains!L1783=13.5,IF(terrains!X1783=1,12,9),-0.392532+1.267037*terrains!L1783+0.472239*terrains!X1783+0.58658*terrains!W1783+0.089417*terrains!V1783+0.531633*terrains!U1783+0.337883*terrains!T1783-0.403545*terrains!S1783)</f>
        <v>2.728122</v>
      </c>
      <c r="K1783" s="151" t="n">
        <f aca="false">IF(terrains!I1783=0,terrains!J1783,terrains!I1783)</f>
        <v>2.728122</v>
      </c>
      <c r="L1783" s="59" t="n">
        <v>2</v>
      </c>
      <c r="M1783" s="59" t="n">
        <v>1</v>
      </c>
      <c r="N1783" s="59" t="n">
        <v>3</v>
      </c>
      <c r="O1783" s="59" t="s">
        <v>180</v>
      </c>
      <c r="P1783" s="59" t="n">
        <v>2</v>
      </c>
      <c r="Q1783" s="59" t="n">
        <v>2</v>
      </c>
      <c r="R1783" s="59" t="n">
        <v>0</v>
      </c>
      <c r="S1783" s="59" t="n">
        <v>0</v>
      </c>
      <c r="T1783" s="59" t="n">
        <v>0</v>
      </c>
      <c r="U1783" s="59" t="n">
        <v>0</v>
      </c>
      <c r="V1783" s="59" t="n">
        <v>0</v>
      </c>
      <c r="W1783" s="59" t="n">
        <v>1</v>
      </c>
      <c r="X1783" s="59" t="n">
        <v>0</v>
      </c>
      <c r="Y1783" s="59" t="n">
        <f aca="false">IF(terrains!L1783&lt;=2.5,1,IF(terrains!L1783&lt;=4.5,2,IF(terrains!L1783&lt;=6.5,3,4)))</f>
        <v>1</v>
      </c>
      <c r="Z1783" s="59" t="n">
        <f aca="false">IF(terrains!R1783=1,35,IF(terrains!S1783=1,64,IF(terrains!T1783=1,IF(terrains!Y1783=1,85,104),IF(terrains!U1783=1,IF(terrains!Y1783=1,124,152),IF(terrains!V1783=1,(IF(terrains!Y1783=1,146,IF(terrains!Y1783=2,178,263))),IF(terrains!W1783=1,(IF(terrains!Y1783=1,178,IF(terrains!Y1783=2,218,321))),IF(terrains!X1783=1,IF(terrains!Y1783=1,190,IF(terrains!Y1783=2,242,IF(terrains!Y1783=3,357,896))))))))))</f>
        <v>178</v>
      </c>
      <c r="AA1783" s="152" t="n">
        <f aca="false">terrains!Z1783*terrains!F1783</f>
        <v>4124138.29695</v>
      </c>
    </row>
    <row r="1784" customFormat="false" ht="13.8" hidden="false" customHeight="false" outlineLevel="0" collapsed="false">
      <c r="A1784" s="143" t="n">
        <v>1783</v>
      </c>
      <c r="B1784" s="59" t="n">
        <v>299622.998238</v>
      </c>
      <c r="C1784" s="59" t="n">
        <v>5038614.33663</v>
      </c>
      <c r="D1784" s="59" t="s">
        <v>1360</v>
      </c>
      <c r="E1784" s="153" t="n">
        <v>2151.8</v>
      </c>
      <c r="F1784" s="150" t="n">
        <f aca="false">terrains!E1784*10.76391</f>
        <v>23161.781538</v>
      </c>
      <c r="G1784" s="59" t="s">
        <v>309</v>
      </c>
      <c r="H1784" s="59" t="n">
        <v>2</v>
      </c>
      <c r="I1784" s="59" t="n">
        <v>6</v>
      </c>
      <c r="J1784" s="59" t="n">
        <f aca="false">IF(terrains!L1784=13.5,IF(terrains!X1784=1,12,9),-0.392532+1.267037*terrains!L1784+0.472239*terrains!X1784+0.58658*terrains!W1784+0.089417*terrains!V1784+0.531633*terrains!U1784+0.337883*terrains!T1784-0.403545*terrains!S1784)</f>
        <v>3.880818</v>
      </c>
      <c r="K1784" s="151" t="n">
        <f aca="false">IF(terrains!I1784=0,terrains!J1784,terrains!I1784)</f>
        <v>6</v>
      </c>
      <c r="L1784" s="59" t="n">
        <v>3</v>
      </c>
      <c r="M1784" s="59" t="n">
        <v>2</v>
      </c>
      <c r="N1784" s="59" t="n">
        <v>8</v>
      </c>
      <c r="O1784" s="59" t="s">
        <v>181</v>
      </c>
      <c r="P1784" s="59" t="n">
        <v>2</v>
      </c>
      <c r="Q1784" s="59" t="n">
        <v>2</v>
      </c>
      <c r="R1784" s="59" t="n">
        <v>0</v>
      </c>
      <c r="S1784" s="59" t="n">
        <v>0</v>
      </c>
      <c r="T1784" s="59" t="n">
        <v>0</v>
      </c>
      <c r="U1784" s="59" t="n">
        <v>0</v>
      </c>
      <c r="V1784" s="59" t="n">
        <v>0</v>
      </c>
      <c r="W1784" s="59" t="n">
        <v>0</v>
      </c>
      <c r="X1784" s="59" t="n">
        <v>1</v>
      </c>
      <c r="Y1784" s="59" t="n">
        <f aca="false">IF(terrains!L1784&lt;=2.5,1,IF(terrains!L1784&lt;=4.5,2,IF(terrains!L1784&lt;=6.5,3,4)))</f>
        <v>2</v>
      </c>
      <c r="Z1784" s="59" t="n">
        <f aca="false">IF(terrains!R1784=1,35,IF(terrains!S1784=1,64,IF(terrains!T1784=1,IF(terrains!Y1784=1,85,104),IF(terrains!U1784=1,IF(terrains!Y1784=1,124,152),IF(terrains!V1784=1,(IF(terrains!Y1784=1,146,IF(terrains!Y1784=2,178,263))),IF(terrains!W1784=1,(IF(terrains!Y1784=1,178,IF(terrains!Y1784=2,218,321))),IF(terrains!X1784=1,IF(terrains!Y1784=1,190,IF(terrains!Y1784=2,242,IF(terrains!Y1784=3,357,896))))))))))</f>
        <v>242</v>
      </c>
      <c r="AA1784" s="152" t="n">
        <f aca="false">terrains!Z1784*terrains!F1784</f>
        <v>5605151.132196</v>
      </c>
    </row>
    <row r="1785" customFormat="false" ht="13.8" hidden="false" customHeight="false" outlineLevel="0" collapsed="false">
      <c r="A1785" s="143" t="n">
        <v>1784</v>
      </c>
      <c r="B1785" s="59" t="n">
        <v>295365.802269</v>
      </c>
      <c r="C1785" s="59" t="n">
        <v>5043783.53311</v>
      </c>
      <c r="D1785" s="59" t="s">
        <v>1361</v>
      </c>
      <c r="E1785" s="153" t="n">
        <v>2151.5</v>
      </c>
      <c r="F1785" s="150" t="n">
        <f aca="false">terrains!E1785*10.76391</f>
        <v>23158.552365</v>
      </c>
      <c r="G1785" s="59" t="s">
        <v>548</v>
      </c>
      <c r="H1785" s="59" t="n">
        <v>1</v>
      </c>
      <c r="I1785" s="59" t="n">
        <v>4.5</v>
      </c>
      <c r="J1785" s="59" t="n">
        <f aca="false">IF(terrains!L1785=13.5,IF(terrains!X1785=1,12,9),-0.392532+1.267037*terrains!L1785+0.472239*terrains!X1785+0.58658*terrains!W1785+0.089417*terrains!V1785+0.531633*terrains!U1785+0.337883*terrains!T1785-0.403545*terrains!S1785)</f>
        <v>3.940212</v>
      </c>
      <c r="K1785" s="151" t="n">
        <f aca="false">IF(terrains!I1785=0,terrains!J1785,terrains!I1785)</f>
        <v>4.5</v>
      </c>
      <c r="L1785" s="59" t="n">
        <v>3</v>
      </c>
      <c r="M1785" s="59" t="n">
        <v>3</v>
      </c>
      <c r="N1785" s="59" t="n">
        <v>6</v>
      </c>
      <c r="O1785" s="59" t="s">
        <v>178</v>
      </c>
      <c r="P1785" s="59" t="n">
        <v>2</v>
      </c>
      <c r="Q1785" s="59" t="n">
        <v>2.5</v>
      </c>
      <c r="R1785" s="59" t="n">
        <v>0</v>
      </c>
      <c r="S1785" s="59" t="n">
        <v>0</v>
      </c>
      <c r="T1785" s="59" t="n">
        <v>0</v>
      </c>
      <c r="U1785" s="59" t="n">
        <v>1</v>
      </c>
      <c r="V1785" s="59" t="n">
        <v>0</v>
      </c>
      <c r="W1785" s="59" t="n">
        <v>0</v>
      </c>
      <c r="X1785" s="59" t="n">
        <v>0</v>
      </c>
      <c r="Y1785" s="59" t="n">
        <f aca="false">IF(terrains!L1785&lt;=2.5,1,IF(terrains!L1785&lt;=4.5,2,IF(terrains!L1785&lt;=6.5,3,4)))</f>
        <v>2</v>
      </c>
      <c r="Z1785" s="59" t="n">
        <f aca="false">IF(terrains!R1785=1,35,IF(terrains!S1785=1,64,IF(terrains!T1785=1,IF(terrains!Y1785=1,85,104),IF(terrains!U1785=1,IF(terrains!Y1785=1,124,152),IF(terrains!V1785=1,(IF(terrains!Y1785=1,146,IF(terrains!Y1785=2,178,263))),IF(terrains!W1785=1,(IF(terrains!Y1785=1,178,IF(terrains!Y1785=2,218,321))),IF(terrains!X1785=1,IF(terrains!Y1785=1,190,IF(terrains!Y1785=2,242,IF(terrains!Y1785=3,357,896))))))))))</f>
        <v>152</v>
      </c>
      <c r="AA1785" s="152" t="n">
        <f aca="false">terrains!Z1785*terrains!F1785</f>
        <v>3520099.95948</v>
      </c>
    </row>
    <row r="1786" customFormat="false" ht="13.8" hidden="false" customHeight="false" outlineLevel="0" collapsed="false">
      <c r="A1786" s="143" t="n">
        <v>1785</v>
      </c>
      <c r="B1786" s="59" t="n">
        <v>288811.692338</v>
      </c>
      <c r="C1786" s="59" t="n">
        <v>5042383.56438</v>
      </c>
      <c r="D1786" s="59" t="s">
        <v>1362</v>
      </c>
      <c r="E1786" s="153" t="n">
        <v>2147.5</v>
      </c>
      <c r="F1786" s="150" t="n">
        <f aca="false">terrains!E1786*10.76391</f>
        <v>23115.496725</v>
      </c>
      <c r="G1786" s="59" t="s">
        <v>260</v>
      </c>
      <c r="H1786" s="59" t="n">
        <v>1</v>
      </c>
      <c r="I1786" s="59" t="n">
        <v>6</v>
      </c>
      <c r="J1786" s="59" t="n">
        <f aca="false">IF(terrains!L1786=13.5,IF(terrains!X1786=1,12,9),-0.392532+1.267037*terrains!L1786+0.472239*terrains!X1786+0.58658*terrains!W1786+0.089417*terrains!V1786+0.531633*terrains!U1786+0.337883*terrains!T1786-0.403545*terrains!S1786)</f>
        <v>4.9055895</v>
      </c>
      <c r="K1786" s="151" t="n">
        <f aca="false">IF(terrains!I1786=0,terrains!J1786,terrains!I1786)</f>
        <v>6</v>
      </c>
      <c r="L1786" s="59" t="n">
        <v>4.5</v>
      </c>
      <c r="M1786" s="59" t="n">
        <v>2</v>
      </c>
      <c r="N1786" s="59" t="n">
        <v>15</v>
      </c>
      <c r="O1786" s="59" t="s">
        <v>176</v>
      </c>
      <c r="P1786" s="59" t="n">
        <v>2</v>
      </c>
      <c r="Q1786" s="59" t="n">
        <v>2.5</v>
      </c>
      <c r="R1786" s="59" t="n">
        <v>0</v>
      </c>
      <c r="S1786" s="59" t="n">
        <v>1</v>
      </c>
      <c r="T1786" s="59" t="n">
        <v>0</v>
      </c>
      <c r="U1786" s="59" t="n">
        <v>0</v>
      </c>
      <c r="V1786" s="59" t="n">
        <v>0</v>
      </c>
      <c r="W1786" s="59" t="n">
        <v>0</v>
      </c>
      <c r="X1786" s="59" t="n">
        <v>0</v>
      </c>
      <c r="Y1786" s="59" t="n">
        <f aca="false">IF(terrains!L1786&lt;=2.5,1,IF(terrains!L1786&lt;=4.5,2,IF(terrains!L1786&lt;=6.5,3,4)))</f>
        <v>2</v>
      </c>
      <c r="Z1786" s="59" t="n">
        <f aca="false">IF(terrains!R1786=1,35,IF(terrains!S1786=1,64,IF(terrains!T1786=1,IF(terrains!Y1786=1,85,104),IF(terrains!U1786=1,IF(terrains!Y1786=1,124,152),IF(terrains!V1786=1,(IF(terrains!Y1786=1,146,IF(terrains!Y1786=2,178,263))),IF(terrains!W1786=1,(IF(terrains!Y1786=1,178,IF(terrains!Y1786=2,218,321))),IF(terrains!X1786=1,IF(terrains!Y1786=1,190,IF(terrains!Y1786=2,242,IF(terrains!Y1786=3,357,896))))))))))</f>
        <v>64</v>
      </c>
      <c r="AA1786" s="152" t="n">
        <f aca="false">terrains!Z1786*terrains!F1786</f>
        <v>1479391.7904</v>
      </c>
    </row>
    <row r="1787" customFormat="false" ht="13.8" hidden="false" customHeight="false" outlineLevel="0" collapsed="false">
      <c r="A1787" s="143" t="n">
        <v>1786</v>
      </c>
      <c r="B1787" s="59" t="n">
        <v>293024.421139</v>
      </c>
      <c r="C1787" s="59" t="n">
        <v>5039680.08893</v>
      </c>
      <c r="D1787" s="59" t="s">
        <v>1363</v>
      </c>
      <c r="E1787" s="153" t="n">
        <v>2139.2</v>
      </c>
      <c r="F1787" s="150" t="n">
        <f aca="false">terrains!E1787*10.76391</f>
        <v>23026.156272</v>
      </c>
      <c r="G1787" s="59" t="s">
        <v>284</v>
      </c>
      <c r="H1787" s="59" t="n">
        <v>1</v>
      </c>
      <c r="I1787" s="59" t="n">
        <v>6</v>
      </c>
      <c r="J1787" s="59" t="n">
        <f aca="false">IF(terrains!L1787=13.5,IF(terrains!X1787=1,12,9),-0.392532+1.267037*terrains!L1787+0.472239*terrains!X1787+0.58658*terrains!W1787+0.089417*terrains!V1787+0.531633*terrains!U1787+0.337883*terrains!T1787-0.403545*terrains!S1787)</f>
        <v>5.013499</v>
      </c>
      <c r="K1787" s="151" t="n">
        <f aca="false">IF(terrains!I1787=0,terrains!J1787,terrains!I1787)</f>
        <v>6</v>
      </c>
      <c r="L1787" s="59" t="n">
        <v>4</v>
      </c>
      <c r="M1787" s="59" t="n">
        <v>2</v>
      </c>
      <c r="N1787" s="59" t="n">
        <v>12</v>
      </c>
      <c r="O1787" s="59" t="s">
        <v>177</v>
      </c>
      <c r="P1787" s="59" t="n">
        <v>2</v>
      </c>
      <c r="Q1787" s="59" t="n">
        <v>2.5</v>
      </c>
      <c r="R1787" s="59" t="n">
        <v>0</v>
      </c>
      <c r="S1787" s="59" t="n">
        <v>0</v>
      </c>
      <c r="T1787" s="59" t="n">
        <v>1</v>
      </c>
      <c r="U1787" s="59" t="n">
        <v>0</v>
      </c>
      <c r="V1787" s="59" t="n">
        <v>0</v>
      </c>
      <c r="W1787" s="59" t="n">
        <v>0</v>
      </c>
      <c r="X1787" s="59" t="n">
        <v>0</v>
      </c>
      <c r="Y1787" s="59" t="n">
        <f aca="false">IF(terrains!L1787&lt;=2.5,1,IF(terrains!L1787&lt;=4.5,2,IF(terrains!L1787&lt;=6.5,3,4)))</f>
        <v>2</v>
      </c>
      <c r="Z1787" s="59" t="n">
        <f aca="false">IF(terrains!R1787=1,35,IF(terrains!S1787=1,64,IF(terrains!T1787=1,IF(terrains!Y1787=1,85,104),IF(terrains!U1787=1,IF(terrains!Y1787=1,124,152),IF(terrains!V1787=1,(IF(terrains!Y1787=1,146,IF(terrains!Y1787=2,178,263))),IF(terrains!W1787=1,(IF(terrains!Y1787=1,178,IF(terrains!Y1787=2,218,321))),IF(terrains!X1787=1,IF(terrains!Y1787=1,190,IF(terrains!Y1787=2,242,IF(terrains!Y1787=3,357,896))))))))))</f>
        <v>104</v>
      </c>
      <c r="AA1787" s="152" t="n">
        <f aca="false">terrains!Z1787*terrains!F1787</f>
        <v>2394720.252288</v>
      </c>
    </row>
    <row r="1788" customFormat="false" ht="13.8" hidden="false" customHeight="false" outlineLevel="0" collapsed="false">
      <c r="A1788" s="143" t="n">
        <v>1787</v>
      </c>
      <c r="B1788" s="59" t="n">
        <v>295738.420564</v>
      </c>
      <c r="C1788" s="59" t="n">
        <v>5036094.85016</v>
      </c>
      <c r="D1788" s="59" t="s">
        <v>1364</v>
      </c>
      <c r="E1788" s="153" t="n">
        <v>2136.8</v>
      </c>
      <c r="F1788" s="150" t="n">
        <f aca="false">terrains!E1788*10.76391</f>
        <v>23000.322888</v>
      </c>
      <c r="G1788" s="59" t="s">
        <v>209</v>
      </c>
      <c r="H1788" s="59" t="n">
        <v>0</v>
      </c>
      <c r="I1788" s="59" t="n">
        <v>0</v>
      </c>
      <c r="J1788" s="59" t="n">
        <f aca="false">IF(terrains!L1788=13.5,IF(terrains!X1788=1,12,9),-0.392532+1.267037*terrains!L1788+0.472239*terrains!X1788+0.58658*terrains!W1788+0.089417*terrains!V1788+0.531633*terrains!U1788+0.337883*terrains!T1788-0.403545*terrains!S1788)</f>
        <v>2.479425</v>
      </c>
      <c r="K1788" s="151" t="n">
        <f aca="false">IF(terrains!I1788=0,terrains!J1788,terrains!I1788)</f>
        <v>2.479425</v>
      </c>
      <c r="L1788" s="59" t="n">
        <v>2</v>
      </c>
      <c r="M1788" s="59" t="n">
        <v>2</v>
      </c>
      <c r="N1788" s="59" t="n">
        <v>3</v>
      </c>
      <c r="O1788" s="59" t="s">
        <v>177</v>
      </c>
      <c r="P1788" s="59" t="n">
        <v>2</v>
      </c>
      <c r="Q1788" s="59" t="n">
        <v>2</v>
      </c>
      <c r="R1788" s="59" t="n">
        <v>0</v>
      </c>
      <c r="S1788" s="59" t="n">
        <v>0</v>
      </c>
      <c r="T1788" s="59" t="n">
        <v>1</v>
      </c>
      <c r="U1788" s="59" t="n">
        <v>0</v>
      </c>
      <c r="V1788" s="59" t="n">
        <v>0</v>
      </c>
      <c r="W1788" s="59" t="n">
        <v>0</v>
      </c>
      <c r="X1788" s="59" t="n">
        <v>0</v>
      </c>
      <c r="Y1788" s="59" t="n">
        <f aca="false">IF(terrains!L1788&lt;=2.5,1,IF(terrains!L1788&lt;=4.5,2,IF(terrains!L1788&lt;=6.5,3,4)))</f>
        <v>1</v>
      </c>
      <c r="Z1788" s="59" t="n">
        <f aca="false">IF(terrains!R1788=1,35,IF(terrains!S1788=1,64,IF(terrains!T1788=1,IF(terrains!Y1788=1,85,104),IF(terrains!U1788=1,IF(terrains!Y1788=1,124,152),IF(terrains!V1788=1,(IF(terrains!Y1788=1,146,IF(terrains!Y1788=2,178,263))),IF(terrains!W1788=1,(IF(terrains!Y1788=1,178,IF(terrains!Y1788=2,218,321))),IF(terrains!X1788=1,IF(terrains!Y1788=1,190,IF(terrains!Y1788=2,242,IF(terrains!Y1788=3,357,896))))))))))</f>
        <v>85</v>
      </c>
      <c r="AA1788" s="152" t="n">
        <f aca="false">terrains!Z1788*terrains!F1788</f>
        <v>1955027.44548</v>
      </c>
    </row>
    <row r="1789" customFormat="false" ht="13.8" hidden="false" customHeight="false" outlineLevel="0" collapsed="false">
      <c r="A1789" s="143" t="n">
        <v>1788</v>
      </c>
      <c r="B1789" s="59" t="n">
        <v>295025.5924</v>
      </c>
      <c r="C1789" s="59" t="n">
        <v>5035737.919</v>
      </c>
      <c r="D1789" s="59" t="s">
        <v>1365</v>
      </c>
      <c r="E1789" s="153" t="n">
        <v>2132.4</v>
      </c>
      <c r="F1789" s="150" t="n">
        <f aca="false">terrains!E1789*10.76391</f>
        <v>22952.961684</v>
      </c>
      <c r="G1789" s="59" t="s">
        <v>510</v>
      </c>
      <c r="H1789" s="59" t="n">
        <v>0</v>
      </c>
      <c r="I1789" s="59" t="n">
        <v>0</v>
      </c>
      <c r="J1789" s="59" t="n">
        <f aca="false">IF(terrains!L1789=13.5,IF(terrains!X1789=1,12,9),-0.392532+1.267037*terrains!L1789+0.472239*terrains!X1789+0.58658*terrains!W1789+0.089417*terrains!V1789+0.531633*terrains!U1789+0.337883*terrains!T1789-0.403545*terrains!S1789)</f>
        <v>1.737997</v>
      </c>
      <c r="K1789" s="151" t="n">
        <f aca="false">IF(terrains!I1789=0,terrains!J1789,terrains!I1789)</f>
        <v>1.737997</v>
      </c>
      <c r="L1789" s="59" t="n">
        <v>2</v>
      </c>
      <c r="M1789" s="59" t="n">
        <v>1</v>
      </c>
      <c r="N1789" s="59" t="n">
        <v>4</v>
      </c>
      <c r="O1789" s="59" t="s">
        <v>176</v>
      </c>
      <c r="P1789" s="59" t="n">
        <v>2</v>
      </c>
      <c r="Q1789" s="59" t="n">
        <v>1.5</v>
      </c>
      <c r="R1789" s="59" t="n">
        <v>0</v>
      </c>
      <c r="S1789" s="59" t="n">
        <v>1</v>
      </c>
      <c r="T1789" s="59" t="n">
        <v>0</v>
      </c>
      <c r="U1789" s="59" t="n">
        <v>0</v>
      </c>
      <c r="V1789" s="59" t="n">
        <v>0</v>
      </c>
      <c r="W1789" s="59" t="n">
        <v>0</v>
      </c>
      <c r="X1789" s="59" t="n">
        <v>0</v>
      </c>
      <c r="Y1789" s="59" t="n">
        <f aca="false">IF(terrains!L1789&lt;=2.5,1,IF(terrains!L1789&lt;=4.5,2,IF(terrains!L1789&lt;=6.5,3,4)))</f>
        <v>1</v>
      </c>
      <c r="Z1789" s="59" t="n">
        <f aca="false">IF(terrains!R1789=1,35,IF(terrains!S1789=1,64,IF(terrains!T1789=1,IF(terrains!Y1789=1,85,104),IF(terrains!U1789=1,IF(terrains!Y1789=1,124,152),IF(terrains!V1789=1,(IF(terrains!Y1789=1,146,IF(terrains!Y1789=2,178,263))),IF(terrains!W1789=1,(IF(terrains!Y1789=1,178,IF(terrains!Y1789=2,218,321))),IF(terrains!X1789=1,IF(terrains!Y1789=1,190,IF(terrains!Y1789=2,242,IF(terrains!Y1789=3,357,896))))))))))</f>
        <v>64</v>
      </c>
      <c r="AA1789" s="152" t="n">
        <f aca="false">terrains!Z1789*terrains!F1789</f>
        <v>1468989.547776</v>
      </c>
    </row>
    <row r="1790" customFormat="false" ht="13.8" hidden="false" customHeight="false" outlineLevel="0" collapsed="false">
      <c r="A1790" s="143" t="n">
        <v>1789</v>
      </c>
      <c r="B1790" s="59" t="n">
        <v>280628.824701</v>
      </c>
      <c r="C1790" s="59" t="n">
        <v>5041230.92154</v>
      </c>
      <c r="D1790" s="59" t="s">
        <v>1366</v>
      </c>
      <c r="E1790" s="153" t="n">
        <v>2131.7</v>
      </c>
      <c r="F1790" s="150" t="n">
        <f aca="false">terrains!E1790*10.76391</f>
        <v>22945.426947</v>
      </c>
      <c r="G1790" s="59" t="s">
        <v>472</v>
      </c>
      <c r="H1790" s="59" t="n">
        <v>0</v>
      </c>
      <c r="I1790" s="59" t="n">
        <v>0</v>
      </c>
      <c r="J1790" s="59" t="n">
        <f aca="false">IF(terrains!L1790=13.5,IF(terrains!X1790=1,12,9),-0.392532+1.267037*terrains!L1790+0.472239*terrains!X1790+0.58658*terrains!W1790+0.089417*terrains!V1790+0.531633*terrains!U1790+0.337883*terrains!T1790-0.403545*terrains!S1790)</f>
        <v>3.408579</v>
      </c>
      <c r="K1790" s="151" t="n">
        <f aca="false">IF(terrains!I1790=0,terrains!J1790,terrains!I1790)</f>
        <v>3.408579</v>
      </c>
      <c r="L1790" s="59" t="n">
        <v>3</v>
      </c>
      <c r="M1790" s="59" t="n">
        <v>1</v>
      </c>
      <c r="N1790" s="59" t="n">
        <v>10</v>
      </c>
      <c r="O1790" s="59" t="s">
        <v>175</v>
      </c>
      <c r="P1790" s="59" t="n">
        <v>1.5</v>
      </c>
      <c r="Q1790" s="59" t="n">
        <v>1.5</v>
      </c>
      <c r="R1790" s="59" t="n">
        <v>1</v>
      </c>
      <c r="S1790" s="59" t="n">
        <v>0</v>
      </c>
      <c r="T1790" s="59" t="n">
        <v>0</v>
      </c>
      <c r="U1790" s="59" t="n">
        <v>0</v>
      </c>
      <c r="V1790" s="59" t="n">
        <v>0</v>
      </c>
      <c r="W1790" s="59" t="n">
        <v>0</v>
      </c>
      <c r="X1790" s="59" t="n">
        <v>0</v>
      </c>
      <c r="Y1790" s="59" t="n">
        <f aca="false">IF(terrains!L1790&lt;=2.5,1,IF(terrains!L1790&lt;=4.5,2,IF(terrains!L1790&lt;=6.5,3,4)))</f>
        <v>2</v>
      </c>
      <c r="Z1790" s="59" t="n">
        <f aca="false">IF(terrains!R1790=1,35,IF(terrains!S1790=1,64,IF(terrains!T1790=1,IF(terrains!Y1790=1,85,104),IF(terrains!U1790=1,IF(terrains!Y1790=1,124,152),IF(terrains!V1790=1,(IF(terrains!Y1790=1,146,IF(terrains!Y1790=2,178,263))),IF(terrains!W1790=1,(IF(terrains!Y1790=1,178,IF(terrains!Y1790=2,218,321))),IF(terrains!X1790=1,IF(terrains!Y1790=1,190,IF(terrains!Y1790=2,242,IF(terrains!Y1790=3,357,896))))))))))</f>
        <v>35</v>
      </c>
      <c r="AA1790" s="152" t="n">
        <f aca="false">terrains!Z1790*terrains!F1790</f>
        <v>803089.943145</v>
      </c>
    </row>
    <row r="1791" customFormat="false" ht="13.8" hidden="false" customHeight="false" outlineLevel="0" collapsed="false">
      <c r="A1791" s="143" t="n">
        <v>1790</v>
      </c>
      <c r="B1791" s="59" t="n">
        <v>279065.8264</v>
      </c>
      <c r="C1791" s="59" t="n">
        <v>5041575.662</v>
      </c>
      <c r="D1791" s="59" t="s">
        <v>1367</v>
      </c>
      <c r="E1791" s="153" t="n">
        <v>2128.8</v>
      </c>
      <c r="F1791" s="150" t="n">
        <f aca="false">terrains!E1791*10.76391</f>
        <v>22914.211608</v>
      </c>
      <c r="G1791" s="59" t="s">
        <v>262</v>
      </c>
      <c r="H1791" s="59" t="n">
        <v>0.2</v>
      </c>
      <c r="I1791" s="59" t="n">
        <v>3</v>
      </c>
      <c r="J1791" s="59" t="n">
        <f aca="false">IF(terrains!L1791=13.5,IF(terrains!X1791=1,12,9),-0.392532+1.267037*terrains!L1791+0.472239*terrains!X1791+0.58658*terrains!W1791+0.089417*terrains!V1791+0.531633*terrains!U1791+0.337883*terrains!T1791-0.403545*terrains!S1791)</f>
        <v>4.0420975</v>
      </c>
      <c r="K1791" s="151" t="n">
        <f aca="false">IF(terrains!I1791=0,terrains!J1791,terrains!I1791)</f>
        <v>3</v>
      </c>
      <c r="L1791" s="59" t="n">
        <v>3.5</v>
      </c>
      <c r="M1791" s="59" t="n">
        <v>1</v>
      </c>
      <c r="N1791" s="59" t="n">
        <v>10</v>
      </c>
      <c r="O1791" s="59" t="s">
        <v>175</v>
      </c>
      <c r="P1791" s="59" t="n">
        <v>2</v>
      </c>
      <c r="Q1791" s="59" t="n">
        <v>1.5</v>
      </c>
      <c r="R1791" s="59" t="n">
        <v>1</v>
      </c>
      <c r="S1791" s="59" t="n">
        <v>0</v>
      </c>
      <c r="T1791" s="59" t="n">
        <v>0</v>
      </c>
      <c r="U1791" s="59" t="n">
        <v>0</v>
      </c>
      <c r="V1791" s="59" t="n">
        <v>0</v>
      </c>
      <c r="W1791" s="59" t="n">
        <v>0</v>
      </c>
      <c r="X1791" s="59" t="n">
        <v>0</v>
      </c>
      <c r="Y1791" s="59" t="n">
        <f aca="false">IF(terrains!L1791&lt;=2.5,1,IF(terrains!L1791&lt;=4.5,2,IF(terrains!L1791&lt;=6.5,3,4)))</f>
        <v>2</v>
      </c>
      <c r="Z1791" s="59" t="n">
        <f aca="false">IF(terrains!R1791=1,35,IF(terrains!S1791=1,64,IF(terrains!T1791=1,IF(terrains!Y1791=1,85,104),IF(terrains!U1791=1,IF(terrains!Y1791=1,124,152),IF(terrains!V1791=1,(IF(terrains!Y1791=1,146,IF(terrains!Y1791=2,178,263))),IF(terrains!W1791=1,(IF(terrains!Y1791=1,178,IF(terrains!Y1791=2,218,321))),IF(terrains!X1791=1,IF(terrains!Y1791=1,190,IF(terrains!Y1791=2,242,IF(terrains!Y1791=3,357,896))))))))))</f>
        <v>35</v>
      </c>
      <c r="AA1791" s="152" t="n">
        <f aca="false">terrains!Z1791*terrains!F1791</f>
        <v>801997.40628</v>
      </c>
    </row>
    <row r="1792" customFormat="false" ht="13.8" hidden="false" customHeight="false" outlineLevel="0" collapsed="false">
      <c r="A1792" s="143" t="n">
        <v>1791</v>
      </c>
      <c r="B1792" s="59" t="n">
        <v>279617.723522</v>
      </c>
      <c r="C1792" s="59" t="n">
        <v>5041016.57467</v>
      </c>
      <c r="D1792" s="59" t="s">
        <v>1368</v>
      </c>
      <c r="E1792" s="153" t="n">
        <v>2126.4</v>
      </c>
      <c r="F1792" s="150" t="n">
        <f aca="false">terrains!E1792*10.76391</f>
        <v>22888.378224</v>
      </c>
      <c r="G1792" s="59" t="s">
        <v>363</v>
      </c>
      <c r="H1792" s="59" t="n">
        <v>0</v>
      </c>
      <c r="I1792" s="59" t="n">
        <v>0</v>
      </c>
      <c r="J1792" s="59" t="n">
        <f aca="false">IF(terrains!L1792=13.5,IF(terrains!X1792=1,12,9),-0.392532+1.267037*terrains!L1792+0.472239*terrains!X1792+0.58658*terrains!W1792+0.089417*terrains!V1792+0.531633*terrains!U1792+0.337883*terrains!T1792-0.403545*terrains!S1792)</f>
        <v>3.408579</v>
      </c>
      <c r="K1792" s="151" t="n">
        <f aca="false">IF(terrains!I1792=0,terrains!J1792,terrains!I1792)</f>
        <v>3.408579</v>
      </c>
      <c r="L1792" s="59" t="n">
        <v>3</v>
      </c>
      <c r="M1792" s="59" t="n">
        <v>1</v>
      </c>
      <c r="N1792" s="59" t="n">
        <v>8</v>
      </c>
      <c r="O1792" s="59" t="s">
        <v>175</v>
      </c>
      <c r="P1792" s="59" t="n">
        <v>2</v>
      </c>
      <c r="Q1792" s="59" t="n">
        <v>1.5</v>
      </c>
      <c r="R1792" s="59" t="n">
        <v>1</v>
      </c>
      <c r="S1792" s="59" t="n">
        <v>0</v>
      </c>
      <c r="T1792" s="59" t="n">
        <v>0</v>
      </c>
      <c r="U1792" s="59" t="n">
        <v>0</v>
      </c>
      <c r="V1792" s="59" t="n">
        <v>0</v>
      </c>
      <c r="W1792" s="59" t="n">
        <v>0</v>
      </c>
      <c r="X1792" s="59" t="n">
        <v>0</v>
      </c>
      <c r="Y1792" s="59" t="n">
        <f aca="false">IF(terrains!L1792&lt;=2.5,1,IF(terrains!L1792&lt;=4.5,2,IF(terrains!L1792&lt;=6.5,3,4)))</f>
        <v>2</v>
      </c>
      <c r="Z1792" s="59" t="n">
        <f aca="false">IF(terrains!R1792=1,35,IF(terrains!S1792=1,64,IF(terrains!T1792=1,IF(terrains!Y1792=1,85,104),IF(terrains!U1792=1,IF(terrains!Y1792=1,124,152),IF(terrains!V1792=1,(IF(terrains!Y1792=1,146,IF(terrains!Y1792=2,178,263))),IF(terrains!W1792=1,(IF(terrains!Y1792=1,178,IF(terrains!Y1792=2,218,321))),IF(terrains!X1792=1,IF(terrains!Y1792=1,190,IF(terrains!Y1792=2,242,IF(terrains!Y1792=3,357,896))))))))))</f>
        <v>35</v>
      </c>
      <c r="AA1792" s="152" t="n">
        <f aca="false">terrains!Z1792*terrains!F1792</f>
        <v>801093.23784</v>
      </c>
    </row>
    <row r="1793" customFormat="false" ht="13.8" hidden="false" customHeight="false" outlineLevel="0" collapsed="false">
      <c r="A1793" s="143" t="n">
        <v>1792</v>
      </c>
      <c r="B1793" s="59" t="n">
        <v>294734.3689</v>
      </c>
      <c r="C1793" s="59" t="n">
        <v>5052878.223</v>
      </c>
      <c r="D1793" s="59" t="s">
        <v>1369</v>
      </c>
      <c r="E1793" s="153" t="n">
        <v>2120.7</v>
      </c>
      <c r="F1793" s="150" t="n">
        <f aca="false">terrains!E1793*10.76391</f>
        <v>22827.023937</v>
      </c>
      <c r="G1793" s="59" t="s">
        <v>1322</v>
      </c>
      <c r="H1793" s="59" t="n">
        <v>0</v>
      </c>
      <c r="I1793" s="59" t="n">
        <v>0</v>
      </c>
      <c r="J1793" s="59" t="n">
        <f aca="false">IF(terrains!L1793=13.5,IF(terrains!X1793=1,12,9),-0.392532+1.267037*terrains!L1793+0.472239*terrains!X1793+0.58658*terrains!W1793+0.089417*terrains!V1793+0.531633*terrains!U1793+0.337883*terrains!T1793-0.403545*terrains!S1793)</f>
        <v>1.737997</v>
      </c>
      <c r="K1793" s="151" t="n">
        <f aca="false">IF(terrains!I1793=0,terrains!J1793,terrains!I1793)</f>
        <v>1.737997</v>
      </c>
      <c r="L1793" s="59" t="n">
        <v>2</v>
      </c>
      <c r="M1793" s="59" t="n">
        <v>1</v>
      </c>
      <c r="N1793" s="59" t="n">
        <v>3</v>
      </c>
      <c r="O1793" s="59" t="s">
        <v>176</v>
      </c>
      <c r="P1793" s="59" t="n">
        <v>2</v>
      </c>
      <c r="Q1793" s="59" t="n">
        <v>2</v>
      </c>
      <c r="R1793" s="59" t="n">
        <v>0</v>
      </c>
      <c r="S1793" s="59" t="n">
        <v>1</v>
      </c>
      <c r="T1793" s="59" t="n">
        <v>0</v>
      </c>
      <c r="U1793" s="59" t="n">
        <v>0</v>
      </c>
      <c r="V1793" s="59" t="n">
        <v>0</v>
      </c>
      <c r="W1793" s="59" t="n">
        <v>0</v>
      </c>
      <c r="X1793" s="59" t="n">
        <v>0</v>
      </c>
      <c r="Y1793" s="59" t="n">
        <f aca="false">IF(terrains!L1793&lt;=2.5,1,IF(terrains!L1793&lt;=4.5,2,IF(terrains!L1793&lt;=6.5,3,4)))</f>
        <v>1</v>
      </c>
      <c r="Z1793" s="59" t="n">
        <f aca="false">IF(terrains!R1793=1,35,IF(terrains!S1793=1,64,IF(terrains!T1793=1,IF(terrains!Y1793=1,85,104),IF(terrains!U1793=1,IF(terrains!Y1793=1,124,152),IF(terrains!V1793=1,(IF(terrains!Y1793=1,146,IF(terrains!Y1793=2,178,263))),IF(terrains!W1793=1,(IF(terrains!Y1793=1,178,IF(terrains!Y1793=2,218,321))),IF(terrains!X1793=1,IF(terrains!Y1793=1,190,IF(terrains!Y1793=2,242,IF(terrains!Y1793=3,357,896))))))))))</f>
        <v>64</v>
      </c>
      <c r="AA1793" s="152" t="n">
        <f aca="false">terrains!Z1793*terrains!F1793</f>
        <v>1460929.531968</v>
      </c>
    </row>
    <row r="1794" customFormat="false" ht="13.8" hidden="false" customHeight="false" outlineLevel="0" collapsed="false">
      <c r="A1794" s="143" t="n">
        <v>1793</v>
      </c>
      <c r="B1794" s="59" t="n">
        <v>293017.125242</v>
      </c>
      <c r="C1794" s="59" t="n">
        <v>5039755.89348</v>
      </c>
      <c r="D1794" s="59" t="s">
        <v>1370</v>
      </c>
      <c r="E1794" s="153" t="n">
        <v>2114.2</v>
      </c>
      <c r="F1794" s="150" t="n">
        <f aca="false">terrains!E1794*10.76391</f>
        <v>22757.058522</v>
      </c>
      <c r="G1794" s="59" t="s">
        <v>284</v>
      </c>
      <c r="H1794" s="59" t="n">
        <v>1</v>
      </c>
      <c r="I1794" s="59" t="n">
        <v>6</v>
      </c>
      <c r="J1794" s="59" t="n">
        <f aca="false">IF(terrains!L1794=13.5,IF(terrains!X1794=1,12,9),-0.392532+1.267037*terrains!L1794+0.472239*terrains!X1794+0.58658*terrains!W1794+0.089417*terrains!V1794+0.531633*terrains!U1794+0.337883*terrains!T1794-0.403545*terrains!S1794)</f>
        <v>5.013499</v>
      </c>
      <c r="K1794" s="151" t="n">
        <f aca="false">IF(terrains!I1794=0,terrains!J1794,terrains!I1794)</f>
        <v>6</v>
      </c>
      <c r="L1794" s="59" t="n">
        <v>4</v>
      </c>
      <c r="M1794" s="59" t="n">
        <v>2</v>
      </c>
      <c r="N1794" s="59" t="n">
        <v>12</v>
      </c>
      <c r="O1794" s="59" t="s">
        <v>177</v>
      </c>
      <c r="P1794" s="59" t="n">
        <v>2</v>
      </c>
      <c r="Q1794" s="59" t="n">
        <v>2.5</v>
      </c>
      <c r="R1794" s="59" t="n">
        <v>0</v>
      </c>
      <c r="S1794" s="59" t="n">
        <v>0</v>
      </c>
      <c r="T1794" s="59" t="n">
        <v>1</v>
      </c>
      <c r="U1794" s="59" t="n">
        <v>0</v>
      </c>
      <c r="V1794" s="59" t="n">
        <v>0</v>
      </c>
      <c r="W1794" s="59" t="n">
        <v>0</v>
      </c>
      <c r="X1794" s="59" t="n">
        <v>0</v>
      </c>
      <c r="Y1794" s="59" t="n">
        <f aca="false">IF(terrains!L1794&lt;=2.5,1,IF(terrains!L1794&lt;=4.5,2,IF(terrains!L1794&lt;=6.5,3,4)))</f>
        <v>2</v>
      </c>
      <c r="Z1794" s="59" t="n">
        <f aca="false">IF(terrains!R1794=1,35,IF(terrains!S1794=1,64,IF(terrains!T1794=1,IF(terrains!Y1794=1,85,104),IF(terrains!U1794=1,IF(terrains!Y1794=1,124,152),IF(terrains!V1794=1,(IF(terrains!Y1794=1,146,IF(terrains!Y1794=2,178,263))),IF(terrains!W1794=1,(IF(terrains!Y1794=1,178,IF(terrains!Y1794=2,218,321))),IF(terrains!X1794=1,IF(terrains!Y1794=1,190,IF(terrains!Y1794=2,242,IF(terrains!Y1794=3,357,896))))))))))</f>
        <v>104</v>
      </c>
      <c r="AA1794" s="152" t="n">
        <f aca="false">terrains!Z1794*terrains!F1794</f>
        <v>2366734.086288</v>
      </c>
    </row>
    <row r="1795" customFormat="false" ht="13.8" hidden="false" customHeight="false" outlineLevel="0" collapsed="false">
      <c r="A1795" s="143" t="n">
        <v>1794</v>
      </c>
      <c r="B1795" s="59" t="n">
        <v>294671.3185</v>
      </c>
      <c r="C1795" s="59" t="n">
        <v>5032607.739</v>
      </c>
      <c r="D1795" s="59" t="s">
        <v>1371</v>
      </c>
      <c r="E1795" s="153" t="n">
        <v>2113.5</v>
      </c>
      <c r="F1795" s="150" t="n">
        <f aca="false">terrains!E1795*10.76391</f>
        <v>22749.523785</v>
      </c>
      <c r="G1795" s="59" t="s">
        <v>222</v>
      </c>
      <c r="H1795" s="59" t="n">
        <v>0</v>
      </c>
      <c r="I1795" s="59" t="n">
        <v>0</v>
      </c>
      <c r="J1795" s="59" t="n">
        <f aca="false">IF(terrains!L1795=13.5,IF(terrains!X1795=1,12,9),-0.392532+1.267037*terrains!L1795+0.472239*terrains!X1795+0.58658*terrains!W1795+0.089417*terrains!V1795+0.531633*terrains!U1795+0.337883*terrains!T1795-0.403545*terrains!S1795)</f>
        <v>2.3715155</v>
      </c>
      <c r="K1795" s="151" t="n">
        <f aca="false">IF(terrains!I1795=0,terrains!J1795,terrains!I1795)</f>
        <v>2.3715155</v>
      </c>
      <c r="L1795" s="59" t="n">
        <v>2.5</v>
      </c>
      <c r="M1795" s="59" t="n">
        <v>1</v>
      </c>
      <c r="N1795" s="59" t="n">
        <v>5</v>
      </c>
      <c r="O1795" s="59" t="s">
        <v>176</v>
      </c>
      <c r="P1795" s="59" t="n">
        <v>2</v>
      </c>
      <c r="Q1795" s="59" t="n">
        <v>1.5</v>
      </c>
      <c r="R1795" s="59" t="n">
        <v>0</v>
      </c>
      <c r="S1795" s="59" t="n">
        <v>1</v>
      </c>
      <c r="T1795" s="59" t="n">
        <v>0</v>
      </c>
      <c r="U1795" s="59" t="n">
        <v>0</v>
      </c>
      <c r="V1795" s="59" t="n">
        <v>0</v>
      </c>
      <c r="W1795" s="59" t="n">
        <v>0</v>
      </c>
      <c r="X1795" s="59" t="n">
        <v>0</v>
      </c>
      <c r="Y1795" s="59" t="n">
        <f aca="false">IF(terrains!L1795&lt;=2.5,1,IF(terrains!L1795&lt;=4.5,2,IF(terrains!L1795&lt;=6.5,3,4)))</f>
        <v>1</v>
      </c>
      <c r="Z1795" s="59" t="n">
        <f aca="false">IF(terrains!R1795=1,35,IF(terrains!S1795=1,64,IF(terrains!T1795=1,IF(terrains!Y1795=1,85,104),IF(terrains!U1795=1,IF(terrains!Y1795=1,124,152),IF(terrains!V1795=1,(IF(terrains!Y1795=1,146,IF(terrains!Y1795=2,178,263))),IF(terrains!W1795=1,(IF(terrains!Y1795=1,178,IF(terrains!Y1795=2,218,321))),IF(terrains!X1795=1,IF(terrains!Y1795=1,190,IF(terrains!Y1795=2,242,IF(terrains!Y1795=3,357,896))))))))))</f>
        <v>64</v>
      </c>
      <c r="AA1795" s="152" t="n">
        <f aca="false">terrains!Z1795*terrains!F1795</f>
        <v>1455969.52224</v>
      </c>
    </row>
    <row r="1796" customFormat="false" ht="13.8" hidden="false" customHeight="false" outlineLevel="0" collapsed="false">
      <c r="A1796" s="143" t="n">
        <v>1795</v>
      </c>
      <c r="B1796" s="59" t="n">
        <v>282704.5682</v>
      </c>
      <c r="C1796" s="59" t="n">
        <v>5040461.117</v>
      </c>
      <c r="D1796" s="59" t="s">
        <v>1372</v>
      </c>
      <c r="E1796" s="153" t="n">
        <v>2113.5</v>
      </c>
      <c r="F1796" s="150" t="n">
        <f aca="false">terrains!E1796*10.76391</f>
        <v>22749.523785</v>
      </c>
      <c r="G1796" s="59" t="s">
        <v>425</v>
      </c>
      <c r="H1796" s="59" t="n">
        <v>0</v>
      </c>
      <c r="I1796" s="59" t="n">
        <v>0</v>
      </c>
      <c r="J1796" s="59" t="n">
        <f aca="false">IF(terrains!L1796=13.5,IF(terrains!X1796=1,12,9),-0.392532+1.267037*terrains!L1796+0.472239*terrains!X1796+0.58658*terrains!W1796+0.089417*terrains!V1796+0.531633*terrains!U1796+0.337883*terrains!T1796-0.403545*terrains!S1796)</f>
        <v>2.7750605</v>
      </c>
      <c r="K1796" s="151" t="n">
        <f aca="false">IF(terrains!I1796=0,terrains!J1796,terrains!I1796)</f>
        <v>2.7750605</v>
      </c>
      <c r="L1796" s="59" t="n">
        <v>2.5</v>
      </c>
      <c r="M1796" s="59" t="n">
        <v>1</v>
      </c>
      <c r="N1796" s="59" t="n">
        <v>6</v>
      </c>
      <c r="O1796" s="59" t="s">
        <v>175</v>
      </c>
      <c r="P1796" s="59" t="n">
        <v>2</v>
      </c>
      <c r="Q1796" s="59" t="n">
        <v>1.5</v>
      </c>
      <c r="R1796" s="59" t="n">
        <v>1</v>
      </c>
      <c r="S1796" s="59" t="n">
        <v>0</v>
      </c>
      <c r="T1796" s="59" t="n">
        <v>0</v>
      </c>
      <c r="U1796" s="59" t="n">
        <v>0</v>
      </c>
      <c r="V1796" s="59" t="n">
        <v>0</v>
      </c>
      <c r="W1796" s="59" t="n">
        <v>0</v>
      </c>
      <c r="X1796" s="59" t="n">
        <v>0</v>
      </c>
      <c r="Y1796" s="59" t="n">
        <f aca="false">IF(terrains!L1796&lt;=2.5,1,IF(terrains!L1796&lt;=4.5,2,IF(terrains!L1796&lt;=6.5,3,4)))</f>
        <v>1</v>
      </c>
      <c r="Z1796" s="59" t="n">
        <f aca="false">IF(terrains!R1796=1,35,IF(terrains!S1796=1,64,IF(terrains!T1796=1,IF(terrains!Y1796=1,85,104),IF(terrains!U1796=1,IF(terrains!Y1796=1,124,152),IF(terrains!V1796=1,(IF(terrains!Y1796=1,146,IF(terrains!Y1796=2,178,263))),IF(terrains!W1796=1,(IF(terrains!Y1796=1,178,IF(terrains!Y1796=2,218,321))),IF(terrains!X1796=1,IF(terrains!Y1796=1,190,IF(terrains!Y1796=2,242,IF(terrains!Y1796=3,357,896))))))))))</f>
        <v>35</v>
      </c>
      <c r="AA1796" s="152" t="n">
        <f aca="false">terrains!Z1796*terrains!F1796</f>
        <v>796233.332475</v>
      </c>
    </row>
    <row r="1797" customFormat="false" ht="13.8" hidden="false" customHeight="false" outlineLevel="0" collapsed="false">
      <c r="A1797" s="143" t="n">
        <v>1796</v>
      </c>
      <c r="B1797" s="59" t="n">
        <v>300519.752902</v>
      </c>
      <c r="C1797" s="59" t="n">
        <v>5039825.60142</v>
      </c>
      <c r="D1797" s="59" t="s">
        <v>1373</v>
      </c>
      <c r="E1797" s="153" t="n">
        <v>2112</v>
      </c>
      <c r="F1797" s="150" t="n">
        <f aca="false">terrains!E1797*10.76391</f>
        <v>22733.37792</v>
      </c>
      <c r="G1797" s="59" t="s">
        <v>246</v>
      </c>
      <c r="H1797" s="59" t="n">
        <v>0</v>
      </c>
      <c r="I1797" s="59" t="n">
        <v>6</v>
      </c>
      <c r="J1797" s="59" t="n">
        <f aca="false">IF(terrains!L1797=13.5,IF(terrains!X1797=1,12,9),-0.392532+1.267037*terrains!L1797+0.472239*terrains!X1797+0.58658*terrains!W1797+0.089417*terrains!V1797+0.531633*terrains!U1797+0.337883*terrains!T1797-0.403545*terrains!S1797)</f>
        <v>5.7813735</v>
      </c>
      <c r="K1797" s="151" t="n">
        <f aca="false">IF(terrains!I1797=0,terrains!J1797,terrains!I1797)</f>
        <v>6</v>
      </c>
      <c r="L1797" s="59" t="n">
        <v>4.5</v>
      </c>
      <c r="M1797" s="59" t="n">
        <v>0</v>
      </c>
      <c r="N1797" s="59" t="n">
        <v>0</v>
      </c>
      <c r="O1797" s="59" t="s">
        <v>181</v>
      </c>
      <c r="P1797" s="59" t="n">
        <v>0</v>
      </c>
      <c r="Q1797" s="59" t="n">
        <v>0</v>
      </c>
      <c r="R1797" s="59" t="n">
        <v>0</v>
      </c>
      <c r="S1797" s="59" t="n">
        <v>0</v>
      </c>
      <c r="T1797" s="59" t="n">
        <v>0</v>
      </c>
      <c r="U1797" s="59" t="n">
        <v>0</v>
      </c>
      <c r="V1797" s="59" t="n">
        <v>0</v>
      </c>
      <c r="W1797" s="59" t="n">
        <v>0</v>
      </c>
      <c r="X1797" s="59" t="n">
        <v>1</v>
      </c>
      <c r="Y1797" s="59" t="n">
        <f aca="false">IF(terrains!L1797&lt;=2.5,1,IF(terrains!L1797&lt;=4.5,2,IF(terrains!L1797&lt;=6.5,3,4)))</f>
        <v>2</v>
      </c>
      <c r="Z1797" s="59" t="n">
        <f aca="false">IF(terrains!R1797=1,35,IF(terrains!S1797=1,64,IF(terrains!T1797=1,IF(terrains!Y1797=1,85,104),IF(terrains!U1797=1,IF(terrains!Y1797=1,124,152),IF(terrains!V1797=1,(IF(terrains!Y1797=1,146,IF(terrains!Y1797=2,178,263))),IF(terrains!W1797=1,(IF(terrains!Y1797=1,178,IF(terrains!Y1797=2,218,321))),IF(terrains!X1797=1,IF(terrains!Y1797=1,190,IF(terrains!Y1797=2,242,IF(terrains!Y1797=3,357,896))))))))))</f>
        <v>242</v>
      </c>
      <c r="AA1797" s="152" t="n">
        <f aca="false">terrains!Z1797*terrains!F1797</f>
        <v>5501477.45664</v>
      </c>
    </row>
    <row r="1798" customFormat="false" ht="13.8" hidden="false" customHeight="false" outlineLevel="0" collapsed="false">
      <c r="A1798" s="143" t="n">
        <v>1797</v>
      </c>
      <c r="B1798" s="59" t="n">
        <v>299939.811995</v>
      </c>
      <c r="C1798" s="59" t="n">
        <v>5038184.78953</v>
      </c>
      <c r="D1798" s="59" t="s">
        <v>1374</v>
      </c>
      <c r="E1798" s="153" t="n">
        <v>2107</v>
      </c>
      <c r="F1798" s="150" t="n">
        <f aca="false">terrains!E1798*10.76391</f>
        <v>22679.55837</v>
      </c>
      <c r="G1798" s="59" t="s">
        <v>530</v>
      </c>
      <c r="H1798" s="59" t="n">
        <v>0</v>
      </c>
      <c r="I1798" s="59" t="n">
        <v>0</v>
      </c>
      <c r="J1798" s="59" t="n">
        <f aca="false">IF(terrains!L1798=13.5,IF(terrains!X1798=1,12,9),-0.392532+1.267037*terrains!L1798+0.472239*terrains!X1798+0.58658*terrains!W1798+0.089417*terrains!V1798+0.531633*terrains!U1798+0.337883*terrains!T1798-0.403545*terrains!S1798)</f>
        <v>2.8644775</v>
      </c>
      <c r="K1798" s="151" t="n">
        <f aca="false">IF(terrains!I1798=0,terrains!J1798,terrains!I1798)</f>
        <v>2.8644775</v>
      </c>
      <c r="L1798" s="59" t="n">
        <v>2.5</v>
      </c>
      <c r="M1798" s="59" t="n">
        <v>1</v>
      </c>
      <c r="N1798" s="59" t="n">
        <v>4</v>
      </c>
      <c r="O1798" s="59" t="s">
        <v>179</v>
      </c>
      <c r="P1798" s="59" t="n">
        <v>2</v>
      </c>
      <c r="Q1798" s="59" t="n">
        <v>2</v>
      </c>
      <c r="R1798" s="59" t="n">
        <v>0</v>
      </c>
      <c r="S1798" s="59" t="n">
        <v>0</v>
      </c>
      <c r="T1798" s="59" t="n">
        <v>0</v>
      </c>
      <c r="U1798" s="59" t="n">
        <v>0</v>
      </c>
      <c r="V1798" s="59" t="n">
        <v>1</v>
      </c>
      <c r="W1798" s="59" t="n">
        <v>0</v>
      </c>
      <c r="X1798" s="59" t="n">
        <v>0</v>
      </c>
      <c r="Y1798" s="59" t="n">
        <f aca="false">IF(terrains!L1798&lt;=2.5,1,IF(terrains!L1798&lt;=4.5,2,IF(terrains!L1798&lt;=6.5,3,4)))</f>
        <v>1</v>
      </c>
      <c r="Z1798" s="59" t="n">
        <f aca="false">IF(terrains!R1798=1,35,IF(terrains!S1798=1,64,IF(terrains!T1798=1,IF(terrains!Y1798=1,85,104),IF(terrains!U1798=1,IF(terrains!Y1798=1,124,152),IF(terrains!V1798=1,(IF(terrains!Y1798=1,146,IF(terrains!Y1798=2,178,263))),IF(terrains!W1798=1,(IF(terrains!Y1798=1,178,IF(terrains!Y1798=2,218,321))),IF(terrains!X1798=1,IF(terrains!Y1798=1,190,IF(terrains!Y1798=2,242,IF(terrains!Y1798=3,357,896))))))))))</f>
        <v>146</v>
      </c>
      <c r="AA1798" s="152" t="n">
        <f aca="false">terrains!Z1798*terrains!F1798</f>
        <v>3311215.52202</v>
      </c>
    </row>
    <row r="1799" customFormat="false" ht="13.8" hidden="false" customHeight="false" outlineLevel="0" collapsed="false">
      <c r="A1799" s="143" t="n">
        <v>1798</v>
      </c>
      <c r="B1799" s="59" t="n">
        <v>290914.446992</v>
      </c>
      <c r="C1799" s="59" t="n">
        <v>5039888.26597</v>
      </c>
      <c r="D1799" s="59" t="s">
        <v>1375</v>
      </c>
      <c r="E1799" s="153" t="n">
        <v>2103.8</v>
      </c>
      <c r="F1799" s="150" t="n">
        <f aca="false">terrains!E1799*10.76391</f>
        <v>22645.113858</v>
      </c>
      <c r="G1799" s="59" t="s">
        <v>272</v>
      </c>
      <c r="H1799" s="59" t="n">
        <v>0</v>
      </c>
      <c r="I1799" s="59" t="n">
        <v>3</v>
      </c>
      <c r="J1799" s="59" t="n">
        <f aca="false">IF(terrains!L1799=13.5,IF(terrains!X1799=1,12,9),-0.392532+1.267037*terrains!L1799+0.472239*terrains!X1799+0.58658*terrains!W1799+0.089417*terrains!V1799+0.531633*terrains!U1799+0.337883*terrains!T1799-0.403545*terrains!S1799)</f>
        <v>4.272071</v>
      </c>
      <c r="K1799" s="151" t="n">
        <f aca="false">IF(terrains!I1799=0,terrains!J1799,terrains!I1799)</f>
        <v>3</v>
      </c>
      <c r="L1799" s="59" t="n">
        <v>4</v>
      </c>
      <c r="M1799" s="59" t="n">
        <v>2</v>
      </c>
      <c r="N1799" s="59" t="n">
        <v>99</v>
      </c>
      <c r="O1799" s="59" t="s">
        <v>176</v>
      </c>
      <c r="P1799" s="59" t="n">
        <v>2</v>
      </c>
      <c r="Q1799" s="59" t="n">
        <v>2.5</v>
      </c>
      <c r="R1799" s="59" t="n">
        <v>0</v>
      </c>
      <c r="S1799" s="59" t="n">
        <v>1</v>
      </c>
      <c r="T1799" s="59" t="n">
        <v>0</v>
      </c>
      <c r="U1799" s="59" t="n">
        <v>0</v>
      </c>
      <c r="V1799" s="59" t="n">
        <v>0</v>
      </c>
      <c r="W1799" s="59" t="n">
        <v>0</v>
      </c>
      <c r="X1799" s="59" t="n">
        <v>0</v>
      </c>
      <c r="Y1799" s="59" t="n">
        <f aca="false">IF(terrains!L1799&lt;=2.5,1,IF(terrains!L1799&lt;=4.5,2,IF(terrains!L1799&lt;=6.5,3,4)))</f>
        <v>2</v>
      </c>
      <c r="Z1799" s="59" t="n">
        <f aca="false">IF(terrains!R1799=1,35,IF(terrains!S1799=1,64,IF(terrains!T1799=1,IF(terrains!Y1799=1,85,104),IF(terrains!U1799=1,IF(terrains!Y1799=1,124,152),IF(terrains!V1799=1,(IF(terrains!Y1799=1,146,IF(terrains!Y1799=2,178,263))),IF(terrains!W1799=1,(IF(terrains!Y1799=1,178,IF(terrains!Y1799=2,218,321))),IF(terrains!X1799=1,IF(terrains!Y1799=1,190,IF(terrains!Y1799=2,242,IF(terrains!Y1799=3,357,896))))))))))</f>
        <v>64</v>
      </c>
      <c r="AA1799" s="152" t="n">
        <f aca="false">terrains!Z1799*terrains!F1799</f>
        <v>1449287.286912</v>
      </c>
    </row>
    <row r="1800" customFormat="false" ht="13.8" hidden="false" customHeight="false" outlineLevel="0" collapsed="false">
      <c r="A1800" s="143" t="n">
        <v>1799</v>
      </c>
      <c r="B1800" s="59" t="n">
        <v>296565.6837</v>
      </c>
      <c r="C1800" s="59" t="n">
        <v>5046860.475</v>
      </c>
      <c r="D1800" s="59" t="s">
        <v>1376</v>
      </c>
      <c r="E1800" s="153" t="n">
        <v>2103.7</v>
      </c>
      <c r="F1800" s="150" t="n">
        <f aca="false">terrains!E1800*10.76391</f>
        <v>22644.037467</v>
      </c>
      <c r="G1800" s="59" t="s">
        <v>1377</v>
      </c>
      <c r="H1800" s="59" t="n">
        <v>0</v>
      </c>
      <c r="I1800" s="59" t="n">
        <v>0</v>
      </c>
      <c r="J1800" s="59" t="n">
        <f aca="false">IF(terrains!L1800=13.5,IF(terrains!X1800=1,12,9),-0.392532+1.267037*terrains!L1800+0.472239*terrains!X1800+0.58658*terrains!W1800+0.089417*terrains!V1800+0.531633*terrains!U1800+0.337883*terrains!T1800-0.403545*terrains!S1800)</f>
        <v>3.005034</v>
      </c>
      <c r="K1800" s="151" t="n">
        <f aca="false">IF(terrains!I1800=0,terrains!J1800,terrains!I1800)</f>
        <v>3.005034</v>
      </c>
      <c r="L1800" s="59" t="n">
        <v>3</v>
      </c>
      <c r="M1800" s="59" t="n">
        <v>2</v>
      </c>
      <c r="N1800" s="59" t="n">
        <v>6</v>
      </c>
      <c r="O1800" s="59" t="s">
        <v>176</v>
      </c>
      <c r="P1800" s="59" t="n">
        <v>2</v>
      </c>
      <c r="Q1800" s="59" t="n">
        <v>2.5</v>
      </c>
      <c r="R1800" s="59" t="n">
        <v>0</v>
      </c>
      <c r="S1800" s="59" t="n">
        <v>1</v>
      </c>
      <c r="T1800" s="59" t="n">
        <v>0</v>
      </c>
      <c r="U1800" s="59" t="n">
        <v>0</v>
      </c>
      <c r="V1800" s="59" t="n">
        <v>0</v>
      </c>
      <c r="W1800" s="59" t="n">
        <v>0</v>
      </c>
      <c r="X1800" s="59" t="n">
        <v>0</v>
      </c>
      <c r="Y1800" s="59" t="n">
        <f aca="false">IF(terrains!L1800&lt;=2.5,1,IF(terrains!L1800&lt;=4.5,2,IF(terrains!L1800&lt;=6.5,3,4)))</f>
        <v>2</v>
      </c>
      <c r="Z1800" s="59" t="n">
        <f aca="false">IF(terrains!R1800=1,35,IF(terrains!S1800=1,64,IF(terrains!T1800=1,IF(terrains!Y1800=1,85,104),IF(terrains!U1800=1,IF(terrains!Y1800=1,124,152),IF(terrains!V1800=1,(IF(terrains!Y1800=1,146,IF(terrains!Y1800=2,178,263))),IF(terrains!W1800=1,(IF(terrains!Y1800=1,178,IF(terrains!Y1800=2,218,321))),IF(terrains!X1800=1,IF(terrains!Y1800=1,190,IF(terrains!Y1800=2,242,IF(terrains!Y1800=3,357,896))))))))))</f>
        <v>64</v>
      </c>
      <c r="AA1800" s="152" t="n">
        <f aca="false">terrains!Z1800*terrains!F1800</f>
        <v>1449218.397888</v>
      </c>
    </row>
    <row r="1801" customFormat="false" ht="13.8" hidden="false" customHeight="false" outlineLevel="0" collapsed="false">
      <c r="A1801" s="143" t="n">
        <v>1800</v>
      </c>
      <c r="B1801" s="59" t="n">
        <v>296077.903</v>
      </c>
      <c r="C1801" s="59" t="n">
        <v>5036151.666</v>
      </c>
      <c r="D1801" s="59" t="s">
        <v>1378</v>
      </c>
      <c r="E1801" s="153" t="n">
        <v>2102.9</v>
      </c>
      <c r="F1801" s="150" t="n">
        <f aca="false">terrains!E1801*10.76391</f>
        <v>22635.426339</v>
      </c>
      <c r="G1801" s="59" t="s">
        <v>510</v>
      </c>
      <c r="H1801" s="59" t="n">
        <v>0</v>
      </c>
      <c r="I1801" s="59" t="n">
        <v>0</v>
      </c>
      <c r="J1801" s="59" t="n">
        <f aca="false">IF(terrains!L1801=13.5,IF(terrains!X1801=1,12,9),-0.392532+1.267037*terrains!L1801+0.472239*terrains!X1801+0.58658*terrains!W1801+0.089417*terrains!V1801+0.531633*terrains!U1801+0.337883*terrains!T1801-0.403545*terrains!S1801)</f>
        <v>2.479425</v>
      </c>
      <c r="K1801" s="151" t="n">
        <f aca="false">IF(terrains!I1801=0,terrains!J1801,terrains!I1801)</f>
        <v>2.479425</v>
      </c>
      <c r="L1801" s="59" t="n">
        <v>2</v>
      </c>
      <c r="M1801" s="59" t="n">
        <v>1</v>
      </c>
      <c r="N1801" s="59" t="n">
        <v>4</v>
      </c>
      <c r="O1801" s="59" t="s">
        <v>177</v>
      </c>
      <c r="P1801" s="59" t="n">
        <v>2</v>
      </c>
      <c r="Q1801" s="59" t="n">
        <v>1.5</v>
      </c>
      <c r="R1801" s="59" t="n">
        <v>0</v>
      </c>
      <c r="S1801" s="59" t="n">
        <v>0</v>
      </c>
      <c r="T1801" s="59" t="n">
        <v>1</v>
      </c>
      <c r="U1801" s="59" t="n">
        <v>0</v>
      </c>
      <c r="V1801" s="59" t="n">
        <v>0</v>
      </c>
      <c r="W1801" s="59" t="n">
        <v>0</v>
      </c>
      <c r="X1801" s="59" t="n">
        <v>0</v>
      </c>
      <c r="Y1801" s="59" t="n">
        <f aca="false">IF(terrains!L1801&lt;=2.5,1,IF(terrains!L1801&lt;=4.5,2,IF(terrains!L1801&lt;=6.5,3,4)))</f>
        <v>1</v>
      </c>
      <c r="Z1801" s="59" t="n">
        <f aca="false">IF(terrains!R1801=1,35,IF(terrains!S1801=1,64,IF(terrains!T1801=1,IF(terrains!Y1801=1,85,104),IF(terrains!U1801=1,IF(terrains!Y1801=1,124,152),IF(terrains!V1801=1,(IF(terrains!Y1801=1,146,IF(terrains!Y1801=2,178,263))),IF(terrains!W1801=1,(IF(terrains!Y1801=1,178,IF(terrains!Y1801=2,218,321))),IF(terrains!X1801=1,IF(terrains!Y1801=1,190,IF(terrains!Y1801=2,242,IF(terrains!Y1801=3,357,896))))))))))</f>
        <v>85</v>
      </c>
      <c r="AA1801" s="152" t="n">
        <f aca="false">terrains!Z1801*terrains!F1801</f>
        <v>1924011.238815</v>
      </c>
    </row>
    <row r="1802" customFormat="false" ht="13.8" hidden="false" customHeight="false" outlineLevel="0" collapsed="false">
      <c r="A1802" s="143" t="n">
        <v>1801</v>
      </c>
      <c r="B1802" s="59" t="n">
        <v>300348.891284</v>
      </c>
      <c r="C1802" s="59" t="n">
        <v>5050565.37498</v>
      </c>
      <c r="D1802" s="59" t="s">
        <v>1379</v>
      </c>
      <c r="E1802" s="153" t="n">
        <v>2102.21</v>
      </c>
      <c r="F1802" s="150" t="n">
        <f aca="false">terrains!E1802*10.76391</f>
        <v>22627.9992411</v>
      </c>
      <c r="G1802" s="59" t="s">
        <v>1056</v>
      </c>
      <c r="H1802" s="59" t="n">
        <v>0</v>
      </c>
      <c r="I1802" s="59" t="n">
        <v>0</v>
      </c>
      <c r="J1802" s="59" t="n">
        <f aca="false">IF(terrains!L1802=13.5,IF(terrains!X1802=1,12,9),-0.392532+1.267037*terrains!L1802+0.472239*terrains!X1802+0.58658*terrains!W1802+0.089417*terrains!V1802+0.531633*terrains!U1802+0.337883*terrains!T1802-0.403545*terrains!S1802)</f>
        <v>3.005034</v>
      </c>
      <c r="K1802" s="151" t="n">
        <f aca="false">IF(terrains!I1802=0,terrains!J1802,terrains!I1802)</f>
        <v>3.005034</v>
      </c>
      <c r="L1802" s="59" t="n">
        <v>3</v>
      </c>
      <c r="M1802" s="59" t="n">
        <v>2</v>
      </c>
      <c r="N1802" s="59" t="n">
        <v>8</v>
      </c>
      <c r="O1802" s="59" t="s">
        <v>176</v>
      </c>
      <c r="P1802" s="59" t="n">
        <v>2</v>
      </c>
      <c r="Q1802" s="59" t="n">
        <v>2</v>
      </c>
      <c r="R1802" s="59" t="n">
        <v>0</v>
      </c>
      <c r="S1802" s="59" t="n">
        <v>1</v>
      </c>
      <c r="T1802" s="59" t="n">
        <v>0</v>
      </c>
      <c r="U1802" s="59" t="n">
        <v>0</v>
      </c>
      <c r="V1802" s="59" t="n">
        <v>0</v>
      </c>
      <c r="W1802" s="59" t="n">
        <v>0</v>
      </c>
      <c r="X1802" s="59" t="n">
        <v>0</v>
      </c>
      <c r="Y1802" s="59" t="n">
        <f aca="false">IF(terrains!L1802&lt;=2.5,1,IF(terrains!L1802&lt;=4.5,2,IF(terrains!L1802&lt;=6.5,3,4)))</f>
        <v>2</v>
      </c>
      <c r="Z1802" s="59" t="n">
        <f aca="false">IF(terrains!R1802=1,35,IF(terrains!S1802=1,64,IF(terrains!T1802=1,IF(terrains!Y1802=1,85,104),IF(terrains!U1802=1,IF(terrains!Y1802=1,124,152),IF(terrains!V1802=1,(IF(terrains!Y1802=1,146,IF(terrains!Y1802=2,178,263))),IF(terrains!W1802=1,(IF(terrains!Y1802=1,178,IF(terrains!Y1802=2,218,321))),IF(terrains!X1802=1,IF(terrains!Y1802=1,190,IF(terrains!Y1802=2,242,IF(terrains!Y1802=3,357,896))))))))))</f>
        <v>64</v>
      </c>
      <c r="AA1802" s="152" t="n">
        <f aca="false">terrains!Z1802*terrains!F1802</f>
        <v>1448191.9514304</v>
      </c>
    </row>
    <row r="1803" customFormat="false" ht="13.8" hidden="false" customHeight="false" outlineLevel="0" collapsed="false">
      <c r="A1803" s="143" t="n">
        <v>1802</v>
      </c>
      <c r="B1803" s="59" t="n">
        <v>290643.2575</v>
      </c>
      <c r="C1803" s="59" t="n">
        <v>5033262.989</v>
      </c>
      <c r="D1803" s="59" t="s">
        <v>1380</v>
      </c>
      <c r="E1803" s="153" t="n">
        <v>2099.6</v>
      </c>
      <c r="F1803" s="150" t="n">
        <f aca="false">terrains!E1803*10.76391</f>
        <v>22599.905436</v>
      </c>
      <c r="G1803" s="59" t="s">
        <v>274</v>
      </c>
      <c r="H1803" s="59" t="n">
        <v>0.2</v>
      </c>
      <c r="I1803" s="59" t="n">
        <v>4.8</v>
      </c>
      <c r="J1803" s="59" t="n">
        <f aca="false">IF(terrains!L1803=13.5,IF(terrains!X1803=1,12,9),-0.392532+1.267037*terrains!L1803+0.472239*terrains!X1803+0.58658*terrains!W1803+0.089417*terrains!V1803+0.531633*terrains!U1803+0.337883*terrains!T1803-0.403545*terrains!S1803)</f>
        <v>3.005034</v>
      </c>
      <c r="K1803" s="151" t="n">
        <f aca="false">IF(terrains!I1803=0,terrains!J1803,terrains!I1803)</f>
        <v>4.8</v>
      </c>
      <c r="L1803" s="59" t="n">
        <v>3</v>
      </c>
      <c r="M1803" s="59" t="n">
        <v>2</v>
      </c>
      <c r="N1803" s="59" t="n">
        <v>6</v>
      </c>
      <c r="O1803" s="59" t="s">
        <v>176</v>
      </c>
      <c r="P1803" s="59" t="n">
        <v>2</v>
      </c>
      <c r="Q1803" s="59" t="n">
        <v>2</v>
      </c>
      <c r="R1803" s="59" t="n">
        <v>0</v>
      </c>
      <c r="S1803" s="59" t="n">
        <v>1</v>
      </c>
      <c r="T1803" s="59" t="n">
        <v>0</v>
      </c>
      <c r="U1803" s="59" t="n">
        <v>0</v>
      </c>
      <c r="V1803" s="59" t="n">
        <v>0</v>
      </c>
      <c r="W1803" s="59" t="n">
        <v>0</v>
      </c>
      <c r="X1803" s="59" t="n">
        <v>0</v>
      </c>
      <c r="Y1803" s="59" t="n">
        <f aca="false">IF(terrains!L1803&lt;=2.5,1,IF(terrains!L1803&lt;=4.5,2,IF(terrains!L1803&lt;=6.5,3,4)))</f>
        <v>2</v>
      </c>
      <c r="Z1803" s="59" t="n">
        <f aca="false">IF(terrains!R1803=1,35,IF(terrains!S1803=1,64,IF(terrains!T1803=1,IF(terrains!Y1803=1,85,104),IF(terrains!U1803=1,IF(terrains!Y1803=1,124,152),IF(terrains!V1803=1,(IF(terrains!Y1803=1,146,IF(terrains!Y1803=2,178,263))),IF(terrains!W1803=1,(IF(terrains!Y1803=1,178,IF(terrains!Y1803=2,218,321))),IF(terrains!X1803=1,IF(terrains!Y1803=1,190,IF(terrains!Y1803=2,242,IF(terrains!Y1803=3,357,896))))))))))</f>
        <v>64</v>
      </c>
      <c r="AA1803" s="152" t="n">
        <f aca="false">terrains!Z1803*terrains!F1803</f>
        <v>1446393.947904</v>
      </c>
    </row>
    <row r="1804" customFormat="false" ht="13.8" hidden="false" customHeight="false" outlineLevel="0" collapsed="false">
      <c r="A1804" s="143" t="n">
        <v>1803</v>
      </c>
      <c r="B1804" s="59" t="n">
        <v>279814.9814</v>
      </c>
      <c r="C1804" s="59" t="n">
        <v>5041122.909</v>
      </c>
      <c r="D1804" s="59" t="s">
        <v>1381</v>
      </c>
      <c r="E1804" s="153" t="n">
        <v>2099.2</v>
      </c>
      <c r="F1804" s="150" t="n">
        <f aca="false">terrains!E1804*10.76391</f>
        <v>22595.599872</v>
      </c>
      <c r="G1804" s="59" t="s">
        <v>363</v>
      </c>
      <c r="H1804" s="59" t="n">
        <v>0</v>
      </c>
      <c r="I1804" s="59" t="n">
        <v>0</v>
      </c>
      <c r="J1804" s="59" t="n">
        <f aca="false">IF(terrains!L1804=13.5,IF(terrains!X1804=1,12,9),-0.392532+1.267037*terrains!L1804+0.472239*terrains!X1804+0.58658*terrains!W1804+0.089417*terrains!V1804+0.531633*terrains!U1804+0.337883*terrains!T1804-0.403545*terrains!S1804)</f>
        <v>3.408579</v>
      </c>
      <c r="K1804" s="151" t="n">
        <f aca="false">IF(terrains!I1804=0,terrains!J1804,terrains!I1804)</f>
        <v>3.408579</v>
      </c>
      <c r="L1804" s="59" t="n">
        <v>3</v>
      </c>
      <c r="M1804" s="59" t="n">
        <v>1</v>
      </c>
      <c r="N1804" s="59" t="n">
        <v>8</v>
      </c>
      <c r="O1804" s="59" t="s">
        <v>175</v>
      </c>
      <c r="P1804" s="59" t="n">
        <v>2</v>
      </c>
      <c r="Q1804" s="59" t="n">
        <v>1.5</v>
      </c>
      <c r="R1804" s="59" t="n">
        <v>1</v>
      </c>
      <c r="S1804" s="59" t="n">
        <v>0</v>
      </c>
      <c r="T1804" s="59" t="n">
        <v>0</v>
      </c>
      <c r="U1804" s="59" t="n">
        <v>0</v>
      </c>
      <c r="V1804" s="59" t="n">
        <v>0</v>
      </c>
      <c r="W1804" s="59" t="n">
        <v>0</v>
      </c>
      <c r="X1804" s="59" t="n">
        <v>0</v>
      </c>
      <c r="Y1804" s="59" t="n">
        <f aca="false">IF(terrains!L1804&lt;=2.5,1,IF(terrains!L1804&lt;=4.5,2,IF(terrains!L1804&lt;=6.5,3,4)))</f>
        <v>2</v>
      </c>
      <c r="Z1804" s="59" t="n">
        <f aca="false">IF(terrains!R1804=1,35,IF(terrains!S1804=1,64,IF(terrains!T1804=1,IF(terrains!Y1804=1,85,104),IF(terrains!U1804=1,IF(terrains!Y1804=1,124,152),IF(terrains!V1804=1,(IF(terrains!Y1804=1,146,IF(terrains!Y1804=2,178,263))),IF(terrains!W1804=1,(IF(terrains!Y1804=1,178,IF(terrains!Y1804=2,218,321))),IF(terrains!X1804=1,IF(terrains!Y1804=1,190,IF(terrains!Y1804=2,242,IF(terrains!Y1804=3,357,896))))))))))</f>
        <v>35</v>
      </c>
      <c r="AA1804" s="152" t="n">
        <f aca="false">terrains!Z1804*terrains!F1804</f>
        <v>790845.99552</v>
      </c>
    </row>
    <row r="1805" customFormat="false" ht="13.8" hidden="false" customHeight="false" outlineLevel="0" collapsed="false">
      <c r="A1805" s="143" t="n">
        <v>1804</v>
      </c>
      <c r="B1805" s="59" t="n">
        <v>298188.234666</v>
      </c>
      <c r="C1805" s="59" t="n">
        <v>5044149.43353</v>
      </c>
      <c r="D1805" s="59" t="s">
        <v>1382</v>
      </c>
      <c r="E1805" s="153" t="n">
        <v>2097.1</v>
      </c>
      <c r="F1805" s="150" t="n">
        <f aca="false">terrains!E1805*10.76391</f>
        <v>22572.995661</v>
      </c>
      <c r="G1805" s="59" t="s">
        <v>232</v>
      </c>
      <c r="H1805" s="59" t="n">
        <v>0</v>
      </c>
      <c r="I1805" s="59" t="n">
        <v>0</v>
      </c>
      <c r="J1805" s="59" t="n">
        <f aca="false">IF(terrains!L1805=13.5,IF(terrains!X1805=1,12,9),-0.392532+1.267037*terrains!L1805+0.472239*terrains!X1805+0.58658*terrains!W1805+0.089417*terrains!V1805+0.531633*terrains!U1805+0.337883*terrains!T1805-0.403545*terrains!S1805)</f>
        <v>2.8644775</v>
      </c>
      <c r="K1805" s="151" t="n">
        <f aca="false">IF(terrains!I1805=0,terrains!J1805,terrains!I1805)</f>
        <v>2.8644775</v>
      </c>
      <c r="L1805" s="59" t="n">
        <v>2.5</v>
      </c>
      <c r="M1805" s="59" t="n">
        <v>2</v>
      </c>
      <c r="N1805" s="59" t="n">
        <v>4</v>
      </c>
      <c r="O1805" s="59" t="s">
        <v>179</v>
      </c>
      <c r="P1805" s="59" t="n">
        <v>2</v>
      </c>
      <c r="Q1805" s="59" t="n">
        <v>2.5</v>
      </c>
      <c r="R1805" s="59" t="n">
        <v>0</v>
      </c>
      <c r="S1805" s="59" t="n">
        <v>0</v>
      </c>
      <c r="T1805" s="59" t="n">
        <v>0</v>
      </c>
      <c r="U1805" s="59" t="n">
        <v>0</v>
      </c>
      <c r="V1805" s="59" t="n">
        <v>1</v>
      </c>
      <c r="W1805" s="59" t="n">
        <v>0</v>
      </c>
      <c r="X1805" s="59" t="n">
        <v>0</v>
      </c>
      <c r="Y1805" s="59" t="n">
        <f aca="false">IF(terrains!L1805&lt;=2.5,1,IF(terrains!L1805&lt;=4.5,2,IF(terrains!L1805&lt;=6.5,3,4)))</f>
        <v>1</v>
      </c>
      <c r="Z1805" s="59" t="n">
        <f aca="false">IF(terrains!R1805=1,35,IF(terrains!S1805=1,64,IF(terrains!T1805=1,IF(terrains!Y1805=1,85,104),IF(terrains!U1805=1,IF(terrains!Y1805=1,124,152),IF(terrains!V1805=1,(IF(terrains!Y1805=1,146,IF(terrains!Y1805=2,178,263))),IF(terrains!W1805=1,(IF(terrains!Y1805=1,178,IF(terrains!Y1805=2,218,321))),IF(terrains!X1805=1,IF(terrains!Y1805=1,190,IF(terrains!Y1805=2,242,IF(terrains!Y1805=3,357,896))))))))))</f>
        <v>146</v>
      </c>
      <c r="AA1805" s="152" t="n">
        <f aca="false">terrains!Z1805*terrains!F1805</f>
        <v>3295657.366506</v>
      </c>
    </row>
    <row r="1806" customFormat="false" ht="13.8" hidden="false" customHeight="false" outlineLevel="0" collapsed="false">
      <c r="A1806" s="143" t="n">
        <v>1805</v>
      </c>
      <c r="B1806" s="59" t="n">
        <v>288840.1612</v>
      </c>
      <c r="C1806" s="59" t="n">
        <v>5042223.352</v>
      </c>
      <c r="D1806" s="59" t="s">
        <v>1383</v>
      </c>
      <c r="E1806" s="153" t="n">
        <v>2095.3</v>
      </c>
      <c r="F1806" s="150" t="n">
        <f aca="false">terrains!E1806*10.76391</f>
        <v>22553.620623</v>
      </c>
      <c r="G1806" s="59" t="s">
        <v>260</v>
      </c>
      <c r="H1806" s="59" t="n">
        <v>1</v>
      </c>
      <c r="I1806" s="59" t="n">
        <v>6</v>
      </c>
      <c r="J1806" s="59" t="n">
        <f aca="false">IF(terrains!L1806=13.5,IF(terrains!X1806=1,12,9),-0.392532+1.267037*terrains!L1806+0.472239*terrains!X1806+0.58658*terrains!W1806+0.089417*terrains!V1806+0.531633*terrains!U1806+0.337883*terrains!T1806-0.403545*terrains!S1806)</f>
        <v>5.6470175</v>
      </c>
      <c r="K1806" s="151" t="n">
        <f aca="false">IF(terrains!I1806=0,terrains!J1806,terrains!I1806)</f>
        <v>6</v>
      </c>
      <c r="L1806" s="59" t="n">
        <v>4.5</v>
      </c>
      <c r="M1806" s="59" t="n">
        <v>2</v>
      </c>
      <c r="N1806" s="59" t="n">
        <v>15</v>
      </c>
      <c r="O1806" s="59" t="s">
        <v>177</v>
      </c>
      <c r="P1806" s="59" t="n">
        <v>2</v>
      </c>
      <c r="Q1806" s="59" t="n">
        <v>2.5</v>
      </c>
      <c r="R1806" s="59" t="n">
        <v>0</v>
      </c>
      <c r="S1806" s="59" t="n">
        <v>0</v>
      </c>
      <c r="T1806" s="59" t="n">
        <v>1</v>
      </c>
      <c r="U1806" s="59" t="n">
        <v>0</v>
      </c>
      <c r="V1806" s="59" t="n">
        <v>0</v>
      </c>
      <c r="W1806" s="59" t="n">
        <v>0</v>
      </c>
      <c r="X1806" s="59" t="n">
        <v>0</v>
      </c>
      <c r="Y1806" s="59" t="n">
        <f aca="false">IF(terrains!L1806&lt;=2.5,1,IF(terrains!L1806&lt;=4.5,2,IF(terrains!L1806&lt;=6.5,3,4)))</f>
        <v>2</v>
      </c>
      <c r="Z1806" s="59" t="n">
        <f aca="false">IF(terrains!R1806=1,35,IF(terrains!S1806=1,64,IF(terrains!T1806=1,IF(terrains!Y1806=1,85,104),IF(terrains!U1806=1,IF(terrains!Y1806=1,124,152),IF(terrains!V1806=1,(IF(terrains!Y1806=1,146,IF(terrains!Y1806=2,178,263))),IF(terrains!W1806=1,(IF(terrains!Y1806=1,178,IF(terrains!Y1806=2,218,321))),IF(terrains!X1806=1,IF(terrains!Y1806=1,190,IF(terrains!Y1806=2,242,IF(terrains!Y1806=3,357,896))))))))))</f>
        <v>104</v>
      </c>
      <c r="AA1806" s="152" t="n">
        <f aca="false">terrains!Z1806*terrains!F1806</f>
        <v>2345576.544792</v>
      </c>
    </row>
    <row r="1807" customFormat="false" ht="13.8" hidden="false" customHeight="false" outlineLevel="0" collapsed="false">
      <c r="A1807" s="143" t="n">
        <v>1806</v>
      </c>
      <c r="B1807" s="59" t="n">
        <v>296098.7669</v>
      </c>
      <c r="C1807" s="59" t="n">
        <v>5036163.987</v>
      </c>
      <c r="D1807" s="59" t="s">
        <v>1384</v>
      </c>
      <c r="E1807" s="153" t="n">
        <v>2094.6</v>
      </c>
      <c r="F1807" s="150" t="n">
        <f aca="false">terrains!E1807*10.76391</f>
        <v>22546.085886</v>
      </c>
      <c r="G1807" s="59" t="s">
        <v>510</v>
      </c>
      <c r="H1807" s="59" t="n">
        <v>0</v>
      </c>
      <c r="I1807" s="59" t="n">
        <v>0</v>
      </c>
      <c r="J1807" s="59" t="n">
        <f aca="false">IF(terrains!L1807=13.5,IF(terrains!X1807=1,12,9),-0.392532+1.267037*terrains!L1807+0.472239*terrains!X1807+0.58658*terrains!W1807+0.089417*terrains!V1807+0.531633*terrains!U1807+0.337883*terrains!T1807-0.403545*terrains!S1807)</f>
        <v>2.479425</v>
      </c>
      <c r="K1807" s="151" t="n">
        <f aca="false">IF(terrains!I1807=0,terrains!J1807,terrains!I1807)</f>
        <v>2.479425</v>
      </c>
      <c r="L1807" s="59" t="n">
        <v>2</v>
      </c>
      <c r="M1807" s="59" t="n">
        <v>1</v>
      </c>
      <c r="N1807" s="59" t="n">
        <v>4</v>
      </c>
      <c r="O1807" s="59" t="s">
        <v>177</v>
      </c>
      <c r="P1807" s="59" t="n">
        <v>2</v>
      </c>
      <c r="Q1807" s="59" t="n">
        <v>1.5</v>
      </c>
      <c r="R1807" s="59" t="n">
        <v>0</v>
      </c>
      <c r="S1807" s="59" t="n">
        <v>0</v>
      </c>
      <c r="T1807" s="59" t="n">
        <v>1</v>
      </c>
      <c r="U1807" s="59" t="n">
        <v>0</v>
      </c>
      <c r="V1807" s="59" t="n">
        <v>0</v>
      </c>
      <c r="W1807" s="59" t="n">
        <v>0</v>
      </c>
      <c r="X1807" s="59" t="n">
        <v>0</v>
      </c>
      <c r="Y1807" s="59" t="n">
        <f aca="false">IF(terrains!L1807&lt;=2.5,1,IF(terrains!L1807&lt;=4.5,2,IF(terrains!L1807&lt;=6.5,3,4)))</f>
        <v>1</v>
      </c>
      <c r="Z1807" s="59" t="n">
        <f aca="false">IF(terrains!R1807=1,35,IF(terrains!S1807=1,64,IF(terrains!T1807=1,IF(terrains!Y1807=1,85,104),IF(terrains!U1807=1,IF(terrains!Y1807=1,124,152),IF(terrains!V1807=1,(IF(terrains!Y1807=1,146,IF(terrains!Y1807=2,178,263))),IF(terrains!W1807=1,(IF(terrains!Y1807=1,178,IF(terrains!Y1807=2,218,321))),IF(terrains!X1807=1,IF(terrains!Y1807=1,190,IF(terrains!Y1807=2,242,IF(terrains!Y1807=3,357,896))))))))))</f>
        <v>85</v>
      </c>
      <c r="AA1807" s="152" t="n">
        <f aca="false">terrains!Z1807*terrains!F1807</f>
        <v>1916417.30031</v>
      </c>
    </row>
    <row r="1808" customFormat="false" ht="13.8" hidden="false" customHeight="false" outlineLevel="0" collapsed="false">
      <c r="A1808" s="143" t="n">
        <v>1807</v>
      </c>
      <c r="B1808" s="59" t="n">
        <v>295246.6253</v>
      </c>
      <c r="C1808" s="59" t="n">
        <v>5033234.412</v>
      </c>
      <c r="D1808" s="59" t="s">
        <v>1385</v>
      </c>
      <c r="E1808" s="153" t="n">
        <v>2092.2</v>
      </c>
      <c r="F1808" s="150" t="n">
        <f aca="false">terrains!E1808*10.76391</f>
        <v>22520.252502</v>
      </c>
      <c r="G1808" s="59" t="s">
        <v>222</v>
      </c>
      <c r="H1808" s="59" t="n">
        <v>0</v>
      </c>
      <c r="I1808" s="59" t="n">
        <v>0</v>
      </c>
      <c r="J1808" s="59" t="n">
        <f aca="false">IF(terrains!L1808=13.5,IF(terrains!X1808=1,12,9),-0.392532+1.267037*terrains!L1808+0.472239*terrains!X1808+0.58658*terrains!W1808+0.089417*terrains!V1808+0.531633*terrains!U1808+0.337883*terrains!T1808-0.403545*terrains!S1808)</f>
        <v>2.3715155</v>
      </c>
      <c r="K1808" s="151" t="n">
        <f aca="false">IF(terrains!I1808=0,terrains!J1808,terrains!I1808)</f>
        <v>2.3715155</v>
      </c>
      <c r="L1808" s="59" t="n">
        <v>2.5</v>
      </c>
      <c r="M1808" s="59" t="n">
        <v>1</v>
      </c>
      <c r="N1808" s="59" t="n">
        <v>5</v>
      </c>
      <c r="O1808" s="59" t="s">
        <v>176</v>
      </c>
      <c r="P1808" s="59" t="n">
        <v>2</v>
      </c>
      <c r="Q1808" s="59" t="n">
        <v>1.5</v>
      </c>
      <c r="R1808" s="59" t="n">
        <v>0</v>
      </c>
      <c r="S1808" s="59" t="n">
        <v>1</v>
      </c>
      <c r="T1808" s="59" t="n">
        <v>0</v>
      </c>
      <c r="U1808" s="59" t="n">
        <v>0</v>
      </c>
      <c r="V1808" s="59" t="n">
        <v>0</v>
      </c>
      <c r="W1808" s="59" t="n">
        <v>0</v>
      </c>
      <c r="X1808" s="59" t="n">
        <v>0</v>
      </c>
      <c r="Y1808" s="59" t="n">
        <f aca="false">IF(terrains!L1808&lt;=2.5,1,IF(terrains!L1808&lt;=4.5,2,IF(terrains!L1808&lt;=6.5,3,4)))</f>
        <v>1</v>
      </c>
      <c r="Z1808" s="59" t="n">
        <f aca="false">IF(terrains!R1808=1,35,IF(terrains!S1808=1,64,IF(terrains!T1808=1,IF(terrains!Y1808=1,85,104),IF(terrains!U1808=1,IF(terrains!Y1808=1,124,152),IF(terrains!V1808=1,(IF(terrains!Y1808=1,146,IF(terrains!Y1808=2,178,263))),IF(terrains!W1808=1,(IF(terrains!Y1808=1,178,IF(terrains!Y1808=2,218,321))),IF(terrains!X1808=1,IF(terrains!Y1808=1,190,IF(terrains!Y1808=2,242,IF(terrains!Y1808=3,357,896))))))))))</f>
        <v>64</v>
      </c>
      <c r="AA1808" s="152" t="n">
        <f aca="false">terrains!Z1808*terrains!F1808</f>
        <v>1441296.160128</v>
      </c>
    </row>
    <row r="1809" customFormat="false" ht="13.8" hidden="false" customHeight="false" outlineLevel="0" collapsed="false">
      <c r="A1809" s="143" t="n">
        <v>1808</v>
      </c>
      <c r="B1809" s="59" t="n">
        <v>297009.5184</v>
      </c>
      <c r="C1809" s="59" t="n">
        <v>5039467.082</v>
      </c>
      <c r="D1809" s="59" t="s">
        <v>1386</v>
      </c>
      <c r="E1809" s="153" t="n">
        <v>2091.2</v>
      </c>
      <c r="F1809" s="150" t="n">
        <f aca="false">terrains!E1809*10.76391</f>
        <v>22509.488592</v>
      </c>
      <c r="G1809" s="59" t="s">
        <v>1164</v>
      </c>
      <c r="H1809" s="59" t="n">
        <v>0</v>
      </c>
      <c r="I1809" s="59" t="n">
        <v>2</v>
      </c>
      <c r="J1809" s="59" t="n">
        <f aca="false">IF(terrains!L1809=13.5,IF(terrains!X1809=1,12,9),-0.392532+1.267037*terrains!L1809+0.472239*terrains!X1809+0.58658*terrains!W1809+0.089417*terrains!V1809+0.531633*terrains!U1809+0.337883*terrains!T1809-0.403545*terrains!S1809)</f>
        <v>2.613781</v>
      </c>
      <c r="K1809" s="151" t="n">
        <f aca="false">IF(terrains!I1809=0,terrains!J1809,terrains!I1809)</f>
        <v>2</v>
      </c>
      <c r="L1809" s="59" t="n">
        <v>2</v>
      </c>
      <c r="M1809" s="59" t="n">
        <v>0</v>
      </c>
      <c r="N1809" s="59" t="n">
        <v>0</v>
      </c>
      <c r="O1809" s="59" t="s">
        <v>181</v>
      </c>
      <c r="P1809" s="59" t="n">
        <v>0</v>
      </c>
      <c r="Q1809" s="59" t="n">
        <v>0</v>
      </c>
      <c r="R1809" s="59" t="n">
        <v>0</v>
      </c>
      <c r="S1809" s="59" t="n">
        <v>0</v>
      </c>
      <c r="T1809" s="59" t="n">
        <v>0</v>
      </c>
      <c r="U1809" s="59" t="n">
        <v>0</v>
      </c>
      <c r="V1809" s="59" t="n">
        <v>0</v>
      </c>
      <c r="W1809" s="59" t="n">
        <v>0</v>
      </c>
      <c r="X1809" s="59" t="n">
        <v>1</v>
      </c>
      <c r="Y1809" s="59" t="n">
        <f aca="false">IF(terrains!L1809&lt;=2.5,1,IF(terrains!L1809&lt;=4.5,2,IF(terrains!L1809&lt;=6.5,3,4)))</f>
        <v>1</v>
      </c>
      <c r="Z1809" s="59" t="n">
        <f aca="false">IF(terrains!R1809=1,35,IF(terrains!S1809=1,64,IF(terrains!T1809=1,IF(terrains!Y1809=1,85,104),IF(terrains!U1809=1,IF(terrains!Y1809=1,124,152),IF(terrains!V1809=1,(IF(terrains!Y1809=1,146,IF(terrains!Y1809=2,178,263))),IF(terrains!W1809=1,(IF(terrains!Y1809=1,178,IF(terrains!Y1809=2,218,321))),IF(terrains!X1809=1,IF(terrains!Y1809=1,190,IF(terrains!Y1809=2,242,IF(terrains!Y1809=3,357,896))))))))))</f>
        <v>190</v>
      </c>
      <c r="AA1809" s="152" t="n">
        <f aca="false">terrains!Z1809*terrains!F1809</f>
        <v>4276802.83248</v>
      </c>
    </row>
    <row r="1810" customFormat="false" ht="13.8" hidden="false" customHeight="false" outlineLevel="0" collapsed="false">
      <c r="A1810" s="143" t="n">
        <v>1809</v>
      </c>
      <c r="B1810" s="59" t="n">
        <v>294893.2361</v>
      </c>
      <c r="C1810" s="59" t="n">
        <v>5032976.223</v>
      </c>
      <c r="D1810" s="59" t="s">
        <v>1387</v>
      </c>
      <c r="E1810" s="153" t="n">
        <v>2090.4</v>
      </c>
      <c r="F1810" s="150" t="n">
        <f aca="false">terrains!E1810*10.76391</f>
        <v>22500.877464</v>
      </c>
      <c r="G1810" s="59" t="s">
        <v>222</v>
      </c>
      <c r="H1810" s="59" t="n">
        <v>0</v>
      </c>
      <c r="I1810" s="59" t="n">
        <v>0</v>
      </c>
      <c r="J1810" s="59" t="n">
        <f aca="false">IF(terrains!L1810=13.5,IF(terrains!X1810=1,12,9),-0.392532+1.267037*terrains!L1810+0.472239*terrains!X1810+0.58658*terrains!W1810+0.089417*terrains!V1810+0.531633*terrains!U1810+0.337883*terrains!T1810-0.403545*terrains!S1810)</f>
        <v>2.3715155</v>
      </c>
      <c r="K1810" s="151" t="n">
        <f aca="false">IF(terrains!I1810=0,terrains!J1810,terrains!I1810)</f>
        <v>2.3715155</v>
      </c>
      <c r="L1810" s="59" t="n">
        <v>2.5</v>
      </c>
      <c r="M1810" s="59" t="n">
        <v>1</v>
      </c>
      <c r="N1810" s="59" t="n">
        <v>5</v>
      </c>
      <c r="O1810" s="59" t="s">
        <v>176</v>
      </c>
      <c r="P1810" s="59" t="n">
        <v>2</v>
      </c>
      <c r="Q1810" s="59" t="n">
        <v>1.5</v>
      </c>
      <c r="R1810" s="59" t="n">
        <v>0</v>
      </c>
      <c r="S1810" s="59" t="n">
        <v>1</v>
      </c>
      <c r="T1810" s="59" t="n">
        <v>0</v>
      </c>
      <c r="U1810" s="59" t="n">
        <v>0</v>
      </c>
      <c r="V1810" s="59" t="n">
        <v>0</v>
      </c>
      <c r="W1810" s="59" t="n">
        <v>0</v>
      </c>
      <c r="X1810" s="59" t="n">
        <v>0</v>
      </c>
      <c r="Y1810" s="59" t="n">
        <f aca="false">IF(terrains!L1810&lt;=2.5,1,IF(terrains!L1810&lt;=4.5,2,IF(terrains!L1810&lt;=6.5,3,4)))</f>
        <v>1</v>
      </c>
      <c r="Z1810" s="59" t="n">
        <f aca="false">IF(terrains!R1810=1,35,IF(terrains!S1810=1,64,IF(terrains!T1810=1,IF(terrains!Y1810=1,85,104),IF(terrains!U1810=1,IF(terrains!Y1810=1,124,152),IF(terrains!V1810=1,(IF(terrains!Y1810=1,146,IF(terrains!Y1810=2,178,263))),IF(terrains!W1810=1,(IF(terrains!Y1810=1,178,IF(terrains!Y1810=2,218,321))),IF(terrains!X1810=1,IF(terrains!Y1810=1,190,IF(terrains!Y1810=2,242,IF(terrains!Y1810=3,357,896))))))))))</f>
        <v>64</v>
      </c>
      <c r="AA1810" s="152" t="n">
        <f aca="false">terrains!Z1810*terrains!F1810</f>
        <v>1440056.157696</v>
      </c>
    </row>
    <row r="1811" customFormat="false" ht="13.8" hidden="false" customHeight="false" outlineLevel="0" collapsed="false">
      <c r="A1811" s="143" t="n">
        <v>1810</v>
      </c>
      <c r="B1811" s="59" t="n">
        <v>275704.1564</v>
      </c>
      <c r="C1811" s="59" t="n">
        <v>5036169.923</v>
      </c>
      <c r="D1811" s="59" t="s">
        <v>1388</v>
      </c>
      <c r="E1811" s="153" t="n">
        <v>2090.32</v>
      </c>
      <c r="F1811" s="150" t="n">
        <f aca="false">terrains!E1811*10.76391</f>
        <v>22500.0163512</v>
      </c>
      <c r="G1811" s="59" t="s">
        <v>709</v>
      </c>
      <c r="H1811" s="59" t="n">
        <v>0</v>
      </c>
      <c r="I1811" s="59" t="n">
        <v>0</v>
      </c>
      <c r="J1811" s="59" t="n">
        <f aca="false">IF(terrains!L1811=13.5,IF(terrains!X1811=1,12,9),-0.392532+1.267037*terrains!L1811+0.472239*terrains!X1811+0.58658*terrains!W1811+0.089417*terrains!V1811+0.531633*terrains!U1811+0.337883*terrains!T1811-0.403545*terrains!S1811)</f>
        <v>2.141542</v>
      </c>
      <c r="K1811" s="151" t="n">
        <f aca="false">IF(terrains!I1811=0,terrains!J1811,terrains!I1811)</f>
        <v>2.141542</v>
      </c>
      <c r="L1811" s="59" t="n">
        <v>2</v>
      </c>
      <c r="M1811" s="59" t="n">
        <v>1</v>
      </c>
      <c r="N1811" s="59" t="n">
        <v>4</v>
      </c>
      <c r="O1811" s="59" t="s">
        <v>175</v>
      </c>
      <c r="P1811" s="59" t="n">
        <v>2</v>
      </c>
      <c r="Q1811" s="59" t="n">
        <v>1.5</v>
      </c>
      <c r="R1811" s="59" t="n">
        <v>1</v>
      </c>
      <c r="S1811" s="59" t="n">
        <v>0</v>
      </c>
      <c r="T1811" s="59" t="n">
        <v>0</v>
      </c>
      <c r="U1811" s="59" t="n">
        <v>0</v>
      </c>
      <c r="V1811" s="59" t="n">
        <v>0</v>
      </c>
      <c r="W1811" s="59" t="n">
        <v>0</v>
      </c>
      <c r="X1811" s="59" t="n">
        <v>0</v>
      </c>
      <c r="Y1811" s="59" t="n">
        <f aca="false">IF(terrains!L1811&lt;=2.5,1,IF(terrains!L1811&lt;=4.5,2,IF(terrains!L1811&lt;=6.5,3,4)))</f>
        <v>1</v>
      </c>
      <c r="Z1811" s="59" t="n">
        <f aca="false">IF(terrains!R1811=1,35,IF(terrains!S1811=1,64,IF(terrains!T1811=1,IF(terrains!Y1811=1,85,104),IF(terrains!U1811=1,IF(terrains!Y1811=1,124,152),IF(terrains!V1811=1,(IF(terrains!Y1811=1,146,IF(terrains!Y1811=2,178,263))),IF(terrains!W1811=1,(IF(terrains!Y1811=1,178,IF(terrains!Y1811=2,218,321))),IF(terrains!X1811=1,IF(terrains!Y1811=1,190,IF(terrains!Y1811=2,242,IF(terrains!Y1811=3,357,896))))))))))</f>
        <v>35</v>
      </c>
      <c r="AA1811" s="152" t="n">
        <f aca="false">terrains!Z1811*terrains!F1811</f>
        <v>787500.572292</v>
      </c>
    </row>
    <row r="1812" customFormat="false" ht="13.8" hidden="false" customHeight="false" outlineLevel="0" collapsed="false">
      <c r="A1812" s="143" t="n">
        <v>1811</v>
      </c>
      <c r="B1812" s="59" t="n">
        <v>272891.143669</v>
      </c>
      <c r="C1812" s="59" t="n">
        <v>5039919.85716</v>
      </c>
      <c r="D1812" s="59" t="s">
        <v>1389</v>
      </c>
      <c r="E1812" s="153" t="n">
        <v>2090.3</v>
      </c>
      <c r="F1812" s="150" t="n">
        <f aca="false">terrains!E1812*10.76391</f>
        <v>22499.801073</v>
      </c>
      <c r="G1812" s="59" t="s">
        <v>207</v>
      </c>
      <c r="H1812" s="59" t="n">
        <v>0</v>
      </c>
      <c r="I1812" s="59" t="n">
        <v>0</v>
      </c>
      <c r="J1812" s="59" t="n">
        <f aca="false">IF(terrains!L1812=13.5,IF(terrains!X1812=1,12,9),-0.392532+1.267037*terrains!L1812+0.472239*terrains!X1812+0.58658*terrains!W1812+0.089417*terrains!V1812+0.531633*terrains!U1812+0.337883*terrains!T1812-0.403545*terrains!S1812)</f>
        <v>1.5080235</v>
      </c>
      <c r="K1812" s="151" t="n">
        <f aca="false">IF(terrains!I1812=0,terrains!J1812,terrains!I1812)</f>
        <v>1.5080235</v>
      </c>
      <c r="L1812" s="59" t="n">
        <v>1.5</v>
      </c>
      <c r="M1812" s="59" t="n">
        <v>1</v>
      </c>
      <c r="N1812" s="59" t="n">
        <v>2</v>
      </c>
      <c r="O1812" s="59" t="s">
        <v>175</v>
      </c>
      <c r="P1812" s="59" t="n">
        <v>1.5</v>
      </c>
      <c r="Q1812" s="59" t="n">
        <v>1.5</v>
      </c>
      <c r="R1812" s="59" t="n">
        <v>1</v>
      </c>
      <c r="S1812" s="59" t="n">
        <v>0</v>
      </c>
      <c r="T1812" s="59" t="n">
        <v>0</v>
      </c>
      <c r="U1812" s="59" t="n">
        <v>0</v>
      </c>
      <c r="V1812" s="59" t="n">
        <v>0</v>
      </c>
      <c r="W1812" s="59" t="n">
        <v>0</v>
      </c>
      <c r="X1812" s="59" t="n">
        <v>0</v>
      </c>
      <c r="Y1812" s="59" t="n">
        <f aca="false">IF(terrains!L1812&lt;=2.5,1,IF(terrains!L1812&lt;=4.5,2,IF(terrains!L1812&lt;=6.5,3,4)))</f>
        <v>1</v>
      </c>
      <c r="Z1812" s="59" t="n">
        <f aca="false">IF(terrains!R1812=1,35,IF(terrains!S1812=1,64,IF(terrains!T1812=1,IF(terrains!Y1812=1,85,104),IF(terrains!U1812=1,IF(terrains!Y1812=1,124,152),IF(terrains!V1812=1,(IF(terrains!Y1812=1,146,IF(terrains!Y1812=2,178,263))),IF(terrains!W1812=1,(IF(terrains!Y1812=1,178,IF(terrains!Y1812=2,218,321))),IF(terrains!X1812=1,IF(terrains!Y1812=1,190,IF(terrains!Y1812=2,242,IF(terrains!Y1812=3,357,896))))))))))</f>
        <v>35</v>
      </c>
      <c r="AA1812" s="152" t="n">
        <f aca="false">terrains!Z1812*terrains!F1812</f>
        <v>787493.037555</v>
      </c>
    </row>
    <row r="1813" customFormat="false" ht="13.8" hidden="false" customHeight="false" outlineLevel="0" collapsed="false">
      <c r="A1813" s="143" t="n">
        <v>1812</v>
      </c>
      <c r="B1813" s="59" t="n">
        <v>293768.454793</v>
      </c>
      <c r="C1813" s="59" t="n">
        <v>5031492.24023</v>
      </c>
      <c r="D1813" s="59" t="s">
        <v>1390</v>
      </c>
      <c r="E1813" s="153" t="n">
        <v>2090.3</v>
      </c>
      <c r="F1813" s="150" t="n">
        <f aca="false">terrains!E1813*10.76391</f>
        <v>22499.801073</v>
      </c>
      <c r="G1813" s="59" t="s">
        <v>693</v>
      </c>
      <c r="H1813" s="59" t="n">
        <v>0</v>
      </c>
      <c r="I1813" s="59" t="n">
        <v>0</v>
      </c>
      <c r="J1813" s="59" t="n">
        <f aca="false">IF(terrains!L1813=13.5,IF(terrains!X1813=1,12,9),-0.392532+1.267037*terrains!L1813+0.472239*terrains!X1813+0.58658*terrains!W1813+0.089417*terrains!V1813+0.531633*terrains!U1813+0.337883*terrains!T1813-0.403545*terrains!S1813)</f>
        <v>1.737997</v>
      </c>
      <c r="K1813" s="151" t="n">
        <f aca="false">IF(terrains!I1813=0,terrains!J1813,terrains!I1813)</f>
        <v>1.737997</v>
      </c>
      <c r="L1813" s="59" t="n">
        <v>2</v>
      </c>
      <c r="M1813" s="59" t="n">
        <v>1</v>
      </c>
      <c r="N1813" s="59" t="n">
        <v>3</v>
      </c>
      <c r="O1813" s="59" t="s">
        <v>176</v>
      </c>
      <c r="P1813" s="59" t="n">
        <v>2</v>
      </c>
      <c r="Q1813" s="59" t="n">
        <v>1.5</v>
      </c>
      <c r="R1813" s="59" t="n">
        <v>0</v>
      </c>
      <c r="S1813" s="59" t="n">
        <v>1</v>
      </c>
      <c r="T1813" s="59" t="n">
        <v>0</v>
      </c>
      <c r="U1813" s="59" t="n">
        <v>0</v>
      </c>
      <c r="V1813" s="59" t="n">
        <v>0</v>
      </c>
      <c r="W1813" s="59" t="n">
        <v>0</v>
      </c>
      <c r="X1813" s="59" t="n">
        <v>0</v>
      </c>
      <c r="Y1813" s="59" t="n">
        <f aca="false">IF(terrains!L1813&lt;=2.5,1,IF(terrains!L1813&lt;=4.5,2,IF(terrains!L1813&lt;=6.5,3,4)))</f>
        <v>1</v>
      </c>
      <c r="Z1813" s="59" t="n">
        <f aca="false">IF(terrains!R1813=1,35,IF(terrains!S1813=1,64,IF(terrains!T1813=1,IF(terrains!Y1813=1,85,104),IF(terrains!U1813=1,IF(terrains!Y1813=1,124,152),IF(terrains!V1813=1,(IF(terrains!Y1813=1,146,IF(terrains!Y1813=2,178,263))),IF(terrains!W1813=1,(IF(terrains!Y1813=1,178,IF(terrains!Y1813=2,218,321))),IF(terrains!X1813=1,IF(terrains!Y1813=1,190,IF(terrains!Y1813=2,242,IF(terrains!Y1813=3,357,896))))))))))</f>
        <v>64</v>
      </c>
      <c r="AA1813" s="152" t="n">
        <f aca="false">terrains!Z1813*terrains!F1813</f>
        <v>1439987.268672</v>
      </c>
    </row>
    <row r="1814" customFormat="false" ht="13.8" hidden="false" customHeight="false" outlineLevel="0" collapsed="false">
      <c r="A1814" s="143" t="n">
        <v>1813</v>
      </c>
      <c r="B1814" s="59" t="n">
        <v>294253.093</v>
      </c>
      <c r="C1814" s="59" t="n">
        <v>5044422.239</v>
      </c>
      <c r="D1814" s="59" t="s">
        <v>1391</v>
      </c>
      <c r="E1814" s="153" t="n">
        <v>2090.3</v>
      </c>
      <c r="F1814" s="150" t="n">
        <f aca="false">terrains!E1814*10.76391</f>
        <v>22499.801073</v>
      </c>
      <c r="G1814" s="59" t="s">
        <v>1392</v>
      </c>
      <c r="H1814" s="59" t="n">
        <v>0</v>
      </c>
      <c r="I1814" s="59" t="n">
        <v>0</v>
      </c>
      <c r="J1814" s="59" t="n">
        <f aca="false">IF(terrains!L1814=13.5,IF(terrains!X1814=1,12,9),-0.392532+1.267037*terrains!L1814+0.472239*terrains!X1814+0.58658*terrains!W1814+0.089417*terrains!V1814+0.531633*terrains!U1814+0.337883*terrains!T1814-0.403545*terrains!S1814)</f>
        <v>3.3066935</v>
      </c>
      <c r="K1814" s="151" t="n">
        <f aca="false">IF(terrains!I1814=0,terrains!J1814,terrains!I1814)</f>
        <v>3.3066935</v>
      </c>
      <c r="L1814" s="59" t="n">
        <v>2.5</v>
      </c>
      <c r="M1814" s="59" t="n">
        <v>2</v>
      </c>
      <c r="N1814" s="59" t="n">
        <v>4</v>
      </c>
      <c r="O1814" s="59" t="s">
        <v>178</v>
      </c>
      <c r="P1814" s="59" t="n">
        <v>2</v>
      </c>
      <c r="Q1814" s="59" t="n">
        <v>2</v>
      </c>
      <c r="R1814" s="59" t="n">
        <v>0</v>
      </c>
      <c r="S1814" s="59" t="n">
        <v>0</v>
      </c>
      <c r="T1814" s="59" t="n">
        <v>0</v>
      </c>
      <c r="U1814" s="59" t="n">
        <v>1</v>
      </c>
      <c r="V1814" s="59" t="n">
        <v>0</v>
      </c>
      <c r="W1814" s="59" t="n">
        <v>0</v>
      </c>
      <c r="X1814" s="59" t="n">
        <v>0</v>
      </c>
      <c r="Y1814" s="59" t="n">
        <f aca="false">IF(terrains!L1814&lt;=2.5,1,IF(terrains!L1814&lt;=4.5,2,IF(terrains!L1814&lt;=6.5,3,4)))</f>
        <v>1</v>
      </c>
      <c r="Z1814" s="59" t="n">
        <f aca="false">IF(terrains!R1814=1,35,IF(terrains!S1814=1,64,IF(terrains!T1814=1,IF(terrains!Y1814=1,85,104),IF(terrains!U1814=1,IF(terrains!Y1814=1,124,152),IF(terrains!V1814=1,(IF(terrains!Y1814=1,146,IF(terrains!Y1814=2,178,263))),IF(terrains!W1814=1,(IF(terrains!Y1814=1,178,IF(terrains!Y1814=2,218,321))),IF(terrains!X1814=1,IF(terrains!Y1814=1,190,IF(terrains!Y1814=2,242,IF(terrains!Y1814=3,357,896))))))))))</f>
        <v>124</v>
      </c>
      <c r="AA1814" s="152" t="n">
        <f aca="false">terrains!Z1814*terrains!F1814</f>
        <v>2789975.333052</v>
      </c>
    </row>
    <row r="1815" customFormat="false" ht="13.8" hidden="false" customHeight="false" outlineLevel="0" collapsed="false">
      <c r="A1815" s="143" t="n">
        <v>1814</v>
      </c>
      <c r="B1815" s="59" t="n">
        <v>294972.146866</v>
      </c>
      <c r="C1815" s="59" t="n">
        <v>5033003.80568</v>
      </c>
      <c r="D1815" s="59" t="s">
        <v>1393</v>
      </c>
      <c r="E1815" s="153" t="n">
        <v>2090.3</v>
      </c>
      <c r="F1815" s="150" t="n">
        <f aca="false">terrains!E1815*10.76391</f>
        <v>22499.801073</v>
      </c>
      <c r="G1815" s="59" t="s">
        <v>222</v>
      </c>
      <c r="H1815" s="59" t="n">
        <v>0</v>
      </c>
      <c r="I1815" s="59" t="n">
        <v>0</v>
      </c>
      <c r="J1815" s="59" t="n">
        <f aca="false">IF(terrains!L1815=13.5,IF(terrains!X1815=1,12,9),-0.392532+1.267037*terrains!L1815+0.472239*terrains!X1815+0.58658*terrains!W1815+0.089417*terrains!V1815+0.531633*terrains!U1815+0.337883*terrains!T1815-0.403545*terrains!S1815)</f>
        <v>2.3715155</v>
      </c>
      <c r="K1815" s="151" t="n">
        <f aca="false">IF(terrains!I1815=0,terrains!J1815,terrains!I1815)</f>
        <v>2.3715155</v>
      </c>
      <c r="L1815" s="59" t="n">
        <v>2.5</v>
      </c>
      <c r="M1815" s="59" t="n">
        <v>1</v>
      </c>
      <c r="N1815" s="59" t="n">
        <v>5</v>
      </c>
      <c r="O1815" s="59" t="s">
        <v>176</v>
      </c>
      <c r="P1815" s="59" t="n">
        <v>2</v>
      </c>
      <c r="Q1815" s="59" t="n">
        <v>1.5</v>
      </c>
      <c r="R1815" s="59" t="n">
        <v>0</v>
      </c>
      <c r="S1815" s="59" t="n">
        <v>1</v>
      </c>
      <c r="T1815" s="59" t="n">
        <v>0</v>
      </c>
      <c r="U1815" s="59" t="n">
        <v>0</v>
      </c>
      <c r="V1815" s="59" t="n">
        <v>0</v>
      </c>
      <c r="W1815" s="59" t="n">
        <v>0</v>
      </c>
      <c r="X1815" s="59" t="n">
        <v>0</v>
      </c>
      <c r="Y1815" s="59" t="n">
        <f aca="false">IF(terrains!L1815&lt;=2.5,1,IF(terrains!L1815&lt;=4.5,2,IF(terrains!L1815&lt;=6.5,3,4)))</f>
        <v>1</v>
      </c>
      <c r="Z1815" s="59" t="n">
        <f aca="false">IF(terrains!R1815=1,35,IF(terrains!S1815=1,64,IF(terrains!T1815=1,IF(terrains!Y1815=1,85,104),IF(terrains!U1815=1,IF(terrains!Y1815=1,124,152),IF(terrains!V1815=1,(IF(terrains!Y1815=1,146,IF(terrains!Y1815=2,178,263))),IF(terrains!W1815=1,(IF(terrains!Y1815=1,178,IF(terrains!Y1815=2,218,321))),IF(terrains!X1815=1,IF(terrains!Y1815=1,190,IF(terrains!Y1815=2,242,IF(terrains!Y1815=3,357,896))))))))))</f>
        <v>64</v>
      </c>
      <c r="AA1815" s="152" t="n">
        <f aca="false">terrains!Z1815*terrains!F1815</f>
        <v>1439987.268672</v>
      </c>
    </row>
    <row r="1816" customFormat="false" ht="13.8" hidden="false" customHeight="false" outlineLevel="0" collapsed="false">
      <c r="A1816" s="143" t="n">
        <v>1815</v>
      </c>
      <c r="B1816" s="59" t="n">
        <v>297694.289369</v>
      </c>
      <c r="C1816" s="59" t="n">
        <v>5047510.84184</v>
      </c>
      <c r="D1816" s="59" t="s">
        <v>1394</v>
      </c>
      <c r="E1816" s="153" t="n">
        <v>2090.3</v>
      </c>
      <c r="F1816" s="150" t="n">
        <f aca="false">terrains!E1816*10.76391</f>
        <v>22499.801073</v>
      </c>
      <c r="G1816" s="59" t="s">
        <v>1395</v>
      </c>
      <c r="H1816" s="59" t="n">
        <v>0</v>
      </c>
      <c r="I1816" s="59" t="n">
        <v>0</v>
      </c>
      <c r="J1816" s="59" t="n">
        <f aca="false">IF(terrains!L1816=13.5,IF(terrains!X1816=1,12,9),-0.392532+1.267037*terrains!L1816+0.472239*terrains!X1816+0.58658*terrains!W1816+0.089417*terrains!V1816+0.531633*terrains!U1816+0.337883*terrains!T1816-0.403545*terrains!S1816)</f>
        <v>3.005034</v>
      </c>
      <c r="K1816" s="151" t="n">
        <f aca="false">IF(terrains!I1816=0,terrains!J1816,terrains!I1816)</f>
        <v>3.005034</v>
      </c>
      <c r="L1816" s="59" t="n">
        <v>3</v>
      </c>
      <c r="M1816" s="59" t="n">
        <v>2</v>
      </c>
      <c r="N1816" s="59" t="n">
        <v>6</v>
      </c>
      <c r="O1816" s="59" t="s">
        <v>176</v>
      </c>
      <c r="P1816" s="59" t="n">
        <v>2</v>
      </c>
      <c r="Q1816" s="59" t="n">
        <v>2.5</v>
      </c>
      <c r="R1816" s="59" t="n">
        <v>0</v>
      </c>
      <c r="S1816" s="59" t="n">
        <v>1</v>
      </c>
      <c r="T1816" s="59" t="n">
        <v>0</v>
      </c>
      <c r="U1816" s="59" t="n">
        <v>0</v>
      </c>
      <c r="V1816" s="59" t="n">
        <v>0</v>
      </c>
      <c r="W1816" s="59" t="n">
        <v>0</v>
      </c>
      <c r="X1816" s="59" t="n">
        <v>0</v>
      </c>
      <c r="Y1816" s="59" t="n">
        <f aca="false">IF(terrains!L1816&lt;=2.5,1,IF(terrains!L1816&lt;=4.5,2,IF(terrains!L1816&lt;=6.5,3,4)))</f>
        <v>2</v>
      </c>
      <c r="Z1816" s="59" t="n">
        <f aca="false">IF(terrains!R1816=1,35,IF(terrains!S1816=1,64,IF(terrains!T1816=1,IF(terrains!Y1816=1,85,104),IF(terrains!U1816=1,IF(terrains!Y1816=1,124,152),IF(terrains!V1816=1,(IF(terrains!Y1816=1,146,IF(terrains!Y1816=2,178,263))),IF(terrains!W1816=1,(IF(terrains!Y1816=1,178,IF(terrains!Y1816=2,218,321))),IF(terrains!X1816=1,IF(terrains!Y1816=1,190,IF(terrains!Y1816=2,242,IF(terrains!Y1816=3,357,896))))))))))</f>
        <v>64</v>
      </c>
      <c r="AA1816" s="152" t="n">
        <f aca="false">terrains!Z1816*terrains!F1816</f>
        <v>1439987.268672</v>
      </c>
    </row>
    <row r="1817" customFormat="false" ht="13.8" hidden="false" customHeight="false" outlineLevel="0" collapsed="false">
      <c r="A1817" s="143" t="n">
        <v>1816</v>
      </c>
      <c r="B1817" s="59" t="n">
        <v>298528.0529</v>
      </c>
      <c r="C1817" s="59" t="n">
        <v>5044820.135</v>
      </c>
      <c r="D1817" s="59" t="s">
        <v>1396</v>
      </c>
      <c r="E1817" s="153" t="n">
        <v>2090.1</v>
      </c>
      <c r="F1817" s="150" t="n">
        <f aca="false">terrains!E1817*10.76391</f>
        <v>22497.648291</v>
      </c>
      <c r="G1817" s="59" t="s">
        <v>220</v>
      </c>
      <c r="H1817" s="59" t="n">
        <v>0</v>
      </c>
      <c r="I1817" s="59" t="n">
        <v>0</v>
      </c>
      <c r="J1817" s="59" t="n">
        <f aca="false">IF(terrains!L1817=13.5,IF(terrains!X1817=1,12,9),-0.392532+1.267037*terrains!L1817+0.472239*terrains!X1817+0.58658*terrains!W1817+0.089417*terrains!V1817+0.531633*terrains!U1817+0.337883*terrains!T1817-0.403545*terrains!S1817)</f>
        <v>3.746462</v>
      </c>
      <c r="K1817" s="151" t="n">
        <f aca="false">IF(terrains!I1817=0,terrains!J1817,terrains!I1817)</f>
        <v>3.746462</v>
      </c>
      <c r="L1817" s="59" t="n">
        <v>3</v>
      </c>
      <c r="M1817" s="59" t="n">
        <v>2</v>
      </c>
      <c r="N1817" s="59" t="n">
        <v>6</v>
      </c>
      <c r="O1817" s="59" t="s">
        <v>177</v>
      </c>
      <c r="P1817" s="59" t="n">
        <v>2</v>
      </c>
      <c r="Q1817" s="59" t="n">
        <v>2.5</v>
      </c>
      <c r="R1817" s="59" t="n">
        <v>0</v>
      </c>
      <c r="S1817" s="59" t="n">
        <v>0</v>
      </c>
      <c r="T1817" s="59" t="n">
        <v>1</v>
      </c>
      <c r="U1817" s="59" t="n">
        <v>0</v>
      </c>
      <c r="V1817" s="59" t="n">
        <v>0</v>
      </c>
      <c r="W1817" s="59" t="n">
        <v>0</v>
      </c>
      <c r="X1817" s="59" t="n">
        <v>0</v>
      </c>
      <c r="Y1817" s="59" t="n">
        <f aca="false">IF(terrains!L1817&lt;=2.5,1,IF(terrains!L1817&lt;=4.5,2,IF(terrains!L1817&lt;=6.5,3,4)))</f>
        <v>2</v>
      </c>
      <c r="Z1817" s="59" t="n">
        <f aca="false">IF(terrains!R1817=1,35,IF(terrains!S1817=1,64,IF(terrains!T1817=1,IF(terrains!Y1817=1,85,104),IF(terrains!U1817=1,IF(terrains!Y1817=1,124,152),IF(terrains!V1817=1,(IF(terrains!Y1817=1,146,IF(terrains!Y1817=2,178,263))),IF(terrains!W1817=1,(IF(terrains!Y1817=1,178,IF(terrains!Y1817=2,218,321))),IF(terrains!X1817=1,IF(terrains!Y1817=1,190,IF(terrains!Y1817=2,242,IF(terrains!Y1817=3,357,896))))))))))</f>
        <v>104</v>
      </c>
      <c r="AA1817" s="152" t="n">
        <f aca="false">terrains!Z1817*terrains!F1817</f>
        <v>2339755.422264</v>
      </c>
    </row>
    <row r="1818" customFormat="false" ht="13.8" hidden="false" customHeight="false" outlineLevel="0" collapsed="false">
      <c r="A1818" s="143" t="n">
        <v>1817</v>
      </c>
      <c r="B1818" s="59" t="n">
        <v>295042.887419</v>
      </c>
      <c r="C1818" s="59" t="n">
        <v>5032965.78426</v>
      </c>
      <c r="D1818" s="59" t="s">
        <v>1397</v>
      </c>
      <c r="E1818" s="153" t="n">
        <v>2088.7</v>
      </c>
      <c r="F1818" s="150" t="n">
        <f aca="false">terrains!E1818*10.76391</f>
        <v>22482.578817</v>
      </c>
      <c r="G1818" s="59" t="s">
        <v>222</v>
      </c>
      <c r="H1818" s="59" t="n">
        <v>0</v>
      </c>
      <c r="I1818" s="59" t="n">
        <v>0</v>
      </c>
      <c r="J1818" s="59" t="n">
        <f aca="false">IF(terrains!L1818=13.5,IF(terrains!X1818=1,12,9),-0.392532+1.267037*terrains!L1818+0.472239*terrains!X1818+0.58658*terrains!W1818+0.089417*terrains!V1818+0.531633*terrains!U1818+0.337883*terrains!T1818-0.403545*terrains!S1818)</f>
        <v>2.3715155</v>
      </c>
      <c r="K1818" s="151" t="n">
        <f aca="false">IF(terrains!I1818=0,terrains!J1818,terrains!I1818)</f>
        <v>2.3715155</v>
      </c>
      <c r="L1818" s="59" t="n">
        <v>2.5</v>
      </c>
      <c r="M1818" s="59" t="n">
        <v>1</v>
      </c>
      <c r="N1818" s="59" t="n">
        <v>5</v>
      </c>
      <c r="O1818" s="59" t="s">
        <v>176</v>
      </c>
      <c r="P1818" s="59" t="n">
        <v>2</v>
      </c>
      <c r="Q1818" s="59" t="n">
        <v>1.5</v>
      </c>
      <c r="R1818" s="59" t="n">
        <v>0</v>
      </c>
      <c r="S1818" s="59" t="n">
        <v>1</v>
      </c>
      <c r="T1818" s="59" t="n">
        <v>0</v>
      </c>
      <c r="U1818" s="59" t="n">
        <v>0</v>
      </c>
      <c r="V1818" s="59" t="n">
        <v>0</v>
      </c>
      <c r="W1818" s="59" t="n">
        <v>0</v>
      </c>
      <c r="X1818" s="59" t="n">
        <v>0</v>
      </c>
      <c r="Y1818" s="59" t="n">
        <f aca="false">IF(terrains!L1818&lt;=2.5,1,IF(terrains!L1818&lt;=4.5,2,IF(terrains!L1818&lt;=6.5,3,4)))</f>
        <v>1</v>
      </c>
      <c r="Z1818" s="59" t="n">
        <f aca="false">IF(terrains!R1818=1,35,IF(terrains!S1818=1,64,IF(terrains!T1818=1,IF(terrains!Y1818=1,85,104),IF(terrains!U1818=1,IF(terrains!Y1818=1,124,152),IF(terrains!V1818=1,(IF(terrains!Y1818=1,146,IF(terrains!Y1818=2,178,263))),IF(terrains!W1818=1,(IF(terrains!Y1818=1,178,IF(terrains!Y1818=2,218,321))),IF(terrains!X1818=1,IF(terrains!Y1818=1,190,IF(terrains!Y1818=2,242,IF(terrains!Y1818=3,357,896))))))))))</f>
        <v>64</v>
      </c>
      <c r="AA1818" s="152" t="n">
        <f aca="false">terrains!Z1818*terrains!F1818</f>
        <v>1438885.044288</v>
      </c>
    </row>
    <row r="1819" customFormat="false" ht="13.8" hidden="false" customHeight="false" outlineLevel="0" collapsed="false">
      <c r="A1819" s="143" t="n">
        <v>1818</v>
      </c>
      <c r="B1819" s="59" t="n">
        <v>296083.3646</v>
      </c>
      <c r="C1819" s="59" t="n">
        <v>5051137.187</v>
      </c>
      <c r="D1819" s="59" t="s">
        <v>1398</v>
      </c>
      <c r="E1819" s="153" t="n">
        <v>2087.8</v>
      </c>
      <c r="F1819" s="150" t="n">
        <f aca="false">terrains!E1819*10.76391</f>
        <v>22472.891298</v>
      </c>
      <c r="G1819" s="59" t="s">
        <v>348</v>
      </c>
      <c r="H1819" s="59" t="n">
        <v>0</v>
      </c>
      <c r="I1819" s="59" t="n">
        <v>0</v>
      </c>
      <c r="J1819" s="59" t="n">
        <f aca="false">IF(terrains!L1819=13.5,IF(terrains!X1819=1,12,9),-0.392532+1.267037*terrains!L1819+0.472239*terrains!X1819+0.58658*terrains!W1819+0.089417*terrains!V1819+0.531633*terrains!U1819+0.337883*terrains!T1819-0.403545*terrains!S1819)</f>
        <v>1.1044785</v>
      </c>
      <c r="K1819" s="151" t="n">
        <f aca="false">IF(terrains!I1819=0,terrains!J1819,terrains!I1819)</f>
        <v>1.1044785</v>
      </c>
      <c r="L1819" s="59" t="n">
        <v>1.5</v>
      </c>
      <c r="M1819" s="59" t="n">
        <v>1</v>
      </c>
      <c r="N1819" s="59" t="n">
        <v>3</v>
      </c>
      <c r="O1819" s="59" t="s">
        <v>176</v>
      </c>
      <c r="P1819" s="59" t="n">
        <v>1.5</v>
      </c>
      <c r="Q1819" s="59" t="n">
        <v>1.5</v>
      </c>
      <c r="R1819" s="59" t="n">
        <v>0</v>
      </c>
      <c r="S1819" s="59" t="n">
        <v>1</v>
      </c>
      <c r="T1819" s="59" t="n">
        <v>0</v>
      </c>
      <c r="U1819" s="59" t="n">
        <v>0</v>
      </c>
      <c r="V1819" s="59" t="n">
        <v>0</v>
      </c>
      <c r="W1819" s="59" t="n">
        <v>0</v>
      </c>
      <c r="X1819" s="59" t="n">
        <v>0</v>
      </c>
      <c r="Y1819" s="59" t="n">
        <f aca="false">IF(terrains!L1819&lt;=2.5,1,IF(terrains!L1819&lt;=4.5,2,IF(terrains!L1819&lt;=6.5,3,4)))</f>
        <v>1</v>
      </c>
      <c r="Z1819" s="59" t="n">
        <f aca="false">IF(terrains!R1819=1,35,IF(terrains!S1819=1,64,IF(terrains!T1819=1,IF(terrains!Y1819=1,85,104),IF(terrains!U1819=1,IF(terrains!Y1819=1,124,152),IF(terrains!V1819=1,(IF(terrains!Y1819=1,146,IF(terrains!Y1819=2,178,263))),IF(terrains!W1819=1,(IF(terrains!Y1819=1,178,IF(terrains!Y1819=2,218,321))),IF(terrains!X1819=1,IF(terrains!Y1819=1,190,IF(terrains!Y1819=2,242,IF(terrains!Y1819=3,357,896))))))))))</f>
        <v>64</v>
      </c>
      <c r="AA1819" s="152" t="n">
        <f aca="false">terrains!Z1819*terrains!F1819</f>
        <v>1438265.043072</v>
      </c>
    </row>
    <row r="1820" customFormat="false" ht="13.8" hidden="false" customHeight="false" outlineLevel="0" collapsed="false">
      <c r="A1820" s="143" t="n">
        <v>1819</v>
      </c>
      <c r="B1820" s="59" t="n">
        <v>305332.3526</v>
      </c>
      <c r="C1820" s="59" t="n">
        <v>5055579.64</v>
      </c>
      <c r="D1820" s="59" t="s">
        <v>1399</v>
      </c>
      <c r="E1820" s="153" t="n">
        <v>2087.4</v>
      </c>
      <c r="F1820" s="150" t="n">
        <f aca="false">terrains!E1820*10.76391</f>
        <v>22468.585734</v>
      </c>
      <c r="G1820" s="59" t="s">
        <v>354</v>
      </c>
      <c r="H1820" s="59" t="n">
        <v>0</v>
      </c>
      <c r="I1820" s="59" t="n">
        <v>0</v>
      </c>
      <c r="J1820" s="59" t="n">
        <f aca="false">IF(terrains!L1820=13.5,IF(terrains!X1820=1,12,9),-0.392532+1.267037*terrains!L1820+0.472239*terrains!X1820+0.58658*terrains!W1820+0.089417*terrains!V1820+0.531633*terrains!U1820+0.337883*terrains!T1820-0.403545*terrains!S1820)</f>
        <v>2.141542</v>
      </c>
      <c r="K1820" s="151" t="n">
        <f aca="false">IF(terrains!I1820=0,terrains!J1820,terrains!I1820)</f>
        <v>2.141542</v>
      </c>
      <c r="L1820" s="59" t="n">
        <v>2</v>
      </c>
      <c r="M1820" s="59" t="n">
        <v>1</v>
      </c>
      <c r="N1820" s="59" t="n">
        <v>3</v>
      </c>
      <c r="O1820" s="59" t="s">
        <v>175</v>
      </c>
      <c r="P1820" s="59" t="n">
        <v>2</v>
      </c>
      <c r="Q1820" s="59" t="n">
        <v>1.5</v>
      </c>
      <c r="R1820" s="59" t="n">
        <v>1</v>
      </c>
      <c r="S1820" s="59" t="n">
        <v>0</v>
      </c>
      <c r="T1820" s="59" t="n">
        <v>0</v>
      </c>
      <c r="U1820" s="59" t="n">
        <v>0</v>
      </c>
      <c r="V1820" s="59" t="n">
        <v>0</v>
      </c>
      <c r="W1820" s="59" t="n">
        <v>0</v>
      </c>
      <c r="X1820" s="59" t="n">
        <v>0</v>
      </c>
      <c r="Y1820" s="59" t="n">
        <f aca="false">IF(terrains!L1820&lt;=2.5,1,IF(terrains!L1820&lt;=4.5,2,IF(terrains!L1820&lt;=6.5,3,4)))</f>
        <v>1</v>
      </c>
      <c r="Z1820" s="59" t="n">
        <f aca="false">IF(terrains!R1820=1,35,IF(terrains!S1820=1,64,IF(terrains!T1820=1,IF(terrains!Y1820=1,85,104),IF(terrains!U1820=1,IF(terrains!Y1820=1,124,152),IF(terrains!V1820=1,(IF(terrains!Y1820=1,146,IF(terrains!Y1820=2,178,263))),IF(terrains!W1820=1,(IF(terrains!Y1820=1,178,IF(terrains!Y1820=2,218,321))),IF(terrains!X1820=1,IF(terrains!Y1820=1,190,IF(terrains!Y1820=2,242,IF(terrains!Y1820=3,357,896))))))))))</f>
        <v>35</v>
      </c>
      <c r="AA1820" s="152" t="n">
        <f aca="false">terrains!Z1820*terrains!F1820</f>
        <v>786400.50069</v>
      </c>
    </row>
    <row r="1821" customFormat="false" ht="13.8" hidden="false" customHeight="false" outlineLevel="0" collapsed="false">
      <c r="A1821" s="143" t="n">
        <v>1820</v>
      </c>
      <c r="B1821" s="59" t="n">
        <v>295788.120656</v>
      </c>
      <c r="C1821" s="59" t="n">
        <v>5036023.03146</v>
      </c>
      <c r="D1821" s="59" t="s">
        <v>1400</v>
      </c>
      <c r="E1821" s="153" t="n">
        <v>2085.5</v>
      </c>
      <c r="F1821" s="150" t="n">
        <f aca="false">terrains!E1821*10.76391</f>
        <v>22448.134305</v>
      </c>
      <c r="G1821" s="59" t="s">
        <v>510</v>
      </c>
      <c r="H1821" s="59" t="n">
        <v>0</v>
      </c>
      <c r="I1821" s="59" t="n">
        <v>0</v>
      </c>
      <c r="J1821" s="59" t="n">
        <f aca="false">IF(terrains!L1821=13.5,IF(terrains!X1821=1,12,9),-0.392532+1.267037*terrains!L1821+0.472239*terrains!X1821+0.58658*terrains!W1821+0.089417*terrains!V1821+0.531633*terrains!U1821+0.337883*terrains!T1821-0.403545*terrains!S1821)</f>
        <v>2.479425</v>
      </c>
      <c r="K1821" s="151" t="n">
        <f aca="false">IF(terrains!I1821=0,terrains!J1821,terrains!I1821)</f>
        <v>2.479425</v>
      </c>
      <c r="L1821" s="59" t="n">
        <v>2</v>
      </c>
      <c r="M1821" s="59" t="n">
        <v>1</v>
      </c>
      <c r="N1821" s="59" t="n">
        <v>4</v>
      </c>
      <c r="O1821" s="59" t="s">
        <v>177</v>
      </c>
      <c r="P1821" s="59" t="n">
        <v>2</v>
      </c>
      <c r="Q1821" s="59" t="n">
        <v>1.5</v>
      </c>
      <c r="R1821" s="59" t="n">
        <v>0</v>
      </c>
      <c r="S1821" s="59" t="n">
        <v>0</v>
      </c>
      <c r="T1821" s="59" t="n">
        <v>1</v>
      </c>
      <c r="U1821" s="59" t="n">
        <v>0</v>
      </c>
      <c r="V1821" s="59" t="n">
        <v>0</v>
      </c>
      <c r="W1821" s="59" t="n">
        <v>0</v>
      </c>
      <c r="X1821" s="59" t="n">
        <v>0</v>
      </c>
      <c r="Y1821" s="59" t="n">
        <f aca="false">IF(terrains!L1821&lt;=2.5,1,IF(terrains!L1821&lt;=4.5,2,IF(terrains!L1821&lt;=6.5,3,4)))</f>
        <v>1</v>
      </c>
      <c r="Z1821" s="59" t="n">
        <f aca="false">IF(terrains!R1821=1,35,IF(terrains!S1821=1,64,IF(terrains!T1821=1,IF(terrains!Y1821=1,85,104),IF(terrains!U1821=1,IF(terrains!Y1821=1,124,152),IF(terrains!V1821=1,(IF(terrains!Y1821=1,146,IF(terrains!Y1821=2,178,263))),IF(terrains!W1821=1,(IF(terrains!Y1821=1,178,IF(terrains!Y1821=2,218,321))),IF(terrains!X1821=1,IF(terrains!Y1821=1,190,IF(terrains!Y1821=2,242,IF(terrains!Y1821=3,357,896))))))))))</f>
        <v>85</v>
      </c>
      <c r="AA1821" s="152" t="n">
        <f aca="false">terrains!Z1821*terrains!F1821</f>
        <v>1908091.415925</v>
      </c>
    </row>
    <row r="1822" customFormat="false" ht="13.8" hidden="false" customHeight="false" outlineLevel="0" collapsed="false">
      <c r="A1822" s="143" t="n">
        <v>1821</v>
      </c>
      <c r="B1822" s="59" t="n">
        <v>299559.511607</v>
      </c>
      <c r="C1822" s="59" t="n">
        <v>5037224.26633</v>
      </c>
      <c r="D1822" s="59" t="s">
        <v>1401</v>
      </c>
      <c r="E1822" s="153" t="n">
        <v>2085.1</v>
      </c>
      <c r="F1822" s="150" t="n">
        <f aca="false">terrains!E1822*10.76391</f>
        <v>22443.828741</v>
      </c>
      <c r="G1822" s="59" t="s">
        <v>530</v>
      </c>
      <c r="H1822" s="59" t="n">
        <v>0</v>
      </c>
      <c r="I1822" s="59" t="n">
        <v>0</v>
      </c>
      <c r="J1822" s="59" t="n">
        <f aca="false">IF(terrains!L1822=13.5,IF(terrains!X1822=1,12,9),-0.392532+1.267037*terrains!L1822+0.472239*terrains!X1822+0.58658*terrains!W1822+0.089417*terrains!V1822+0.531633*terrains!U1822+0.337883*terrains!T1822-0.403545*terrains!S1822)</f>
        <v>3.1129435</v>
      </c>
      <c r="K1822" s="151" t="n">
        <f aca="false">IF(terrains!I1822=0,terrains!J1822,terrains!I1822)</f>
        <v>3.1129435</v>
      </c>
      <c r="L1822" s="59" t="n">
        <v>2.5</v>
      </c>
      <c r="M1822" s="59" t="n">
        <v>1</v>
      </c>
      <c r="N1822" s="59" t="n">
        <v>4</v>
      </c>
      <c r="O1822" s="59" t="s">
        <v>177</v>
      </c>
      <c r="P1822" s="59" t="n">
        <v>2</v>
      </c>
      <c r="Q1822" s="59" t="n">
        <v>2</v>
      </c>
      <c r="R1822" s="59" t="n">
        <v>0</v>
      </c>
      <c r="S1822" s="59" t="n">
        <v>0</v>
      </c>
      <c r="T1822" s="59" t="n">
        <v>1</v>
      </c>
      <c r="U1822" s="59" t="n">
        <v>0</v>
      </c>
      <c r="V1822" s="59" t="n">
        <v>0</v>
      </c>
      <c r="W1822" s="59" t="n">
        <v>0</v>
      </c>
      <c r="X1822" s="59" t="n">
        <v>0</v>
      </c>
      <c r="Y1822" s="59" t="n">
        <f aca="false">IF(terrains!L1822&lt;=2.5,1,IF(terrains!L1822&lt;=4.5,2,IF(terrains!L1822&lt;=6.5,3,4)))</f>
        <v>1</v>
      </c>
      <c r="Z1822" s="59" t="n">
        <f aca="false">IF(terrains!R1822=1,35,IF(terrains!S1822=1,64,IF(terrains!T1822=1,IF(terrains!Y1822=1,85,104),IF(terrains!U1822=1,IF(terrains!Y1822=1,124,152),IF(terrains!V1822=1,(IF(terrains!Y1822=1,146,IF(terrains!Y1822=2,178,263))),IF(terrains!W1822=1,(IF(terrains!Y1822=1,178,IF(terrains!Y1822=2,218,321))),IF(terrains!X1822=1,IF(terrains!Y1822=1,190,IF(terrains!Y1822=2,242,IF(terrains!Y1822=3,357,896))))))))))</f>
        <v>85</v>
      </c>
      <c r="AA1822" s="152" t="n">
        <f aca="false">terrains!Z1822*terrains!F1822</f>
        <v>1907725.442985</v>
      </c>
    </row>
    <row r="1823" customFormat="false" ht="13.8" hidden="false" customHeight="false" outlineLevel="0" collapsed="false">
      <c r="A1823" s="143" t="n">
        <v>1822</v>
      </c>
      <c r="B1823" s="59" t="n">
        <v>301231.390756</v>
      </c>
      <c r="C1823" s="59" t="n">
        <v>5048805.00909</v>
      </c>
      <c r="D1823" s="59" t="s">
        <v>1402</v>
      </c>
      <c r="E1823" s="153" t="n">
        <v>2079.2</v>
      </c>
      <c r="F1823" s="150" t="n">
        <f aca="false">terrains!E1823*10.76391</f>
        <v>22380.321672</v>
      </c>
      <c r="G1823" s="59" t="s">
        <v>305</v>
      </c>
      <c r="H1823" s="59" t="n">
        <v>0</v>
      </c>
      <c r="I1823" s="59" t="n">
        <v>6</v>
      </c>
      <c r="J1823" s="59" t="n">
        <f aca="false">IF(terrains!L1823=13.5,IF(terrains!X1823=1,12,9),-0.392532+1.267037*terrains!L1823+0.472239*terrains!X1823+0.58658*terrains!W1823+0.089417*terrains!V1823+0.531633*terrains!U1823+0.337883*terrains!T1823-0.403545*terrains!S1823)</f>
        <v>4.272071</v>
      </c>
      <c r="K1823" s="151" t="n">
        <f aca="false">IF(terrains!I1823=0,terrains!J1823,terrains!I1823)</f>
        <v>6</v>
      </c>
      <c r="L1823" s="59" t="n">
        <v>4</v>
      </c>
      <c r="M1823" s="59" t="n">
        <v>2</v>
      </c>
      <c r="N1823" s="59" t="n">
        <v>12</v>
      </c>
      <c r="O1823" s="59" t="s">
        <v>176</v>
      </c>
      <c r="P1823" s="59" t="n">
        <v>2</v>
      </c>
      <c r="Q1823" s="59" t="n">
        <v>2.5</v>
      </c>
      <c r="R1823" s="59" t="n">
        <v>0</v>
      </c>
      <c r="S1823" s="59" t="n">
        <v>1</v>
      </c>
      <c r="T1823" s="59" t="n">
        <v>0</v>
      </c>
      <c r="U1823" s="59" t="n">
        <v>0</v>
      </c>
      <c r="V1823" s="59" t="n">
        <v>0</v>
      </c>
      <c r="W1823" s="59" t="n">
        <v>0</v>
      </c>
      <c r="X1823" s="59" t="n">
        <v>0</v>
      </c>
      <c r="Y1823" s="59" t="n">
        <f aca="false">IF(terrains!L1823&lt;=2.5,1,IF(terrains!L1823&lt;=4.5,2,IF(terrains!L1823&lt;=6.5,3,4)))</f>
        <v>2</v>
      </c>
      <c r="Z1823" s="59" t="n">
        <f aca="false">IF(terrains!R1823=1,35,IF(terrains!S1823=1,64,IF(terrains!T1823=1,IF(terrains!Y1823=1,85,104),IF(terrains!U1823=1,IF(terrains!Y1823=1,124,152),IF(terrains!V1823=1,(IF(terrains!Y1823=1,146,IF(terrains!Y1823=2,178,263))),IF(terrains!W1823=1,(IF(terrains!Y1823=1,178,IF(terrains!Y1823=2,218,321))),IF(terrains!X1823=1,IF(terrains!Y1823=1,190,IF(terrains!Y1823=2,242,IF(terrains!Y1823=3,357,896))))))))))</f>
        <v>64</v>
      </c>
      <c r="AA1823" s="152" t="n">
        <f aca="false">terrains!Z1823*terrains!F1823</f>
        <v>1432340.587008</v>
      </c>
    </row>
    <row r="1824" customFormat="false" ht="13.8" hidden="false" customHeight="false" outlineLevel="0" collapsed="false">
      <c r="A1824" s="143" t="n">
        <v>1823</v>
      </c>
      <c r="B1824" s="59" t="n">
        <v>293129.757532</v>
      </c>
      <c r="C1824" s="59" t="n">
        <v>5039482.13723</v>
      </c>
      <c r="D1824" s="59" t="s">
        <v>1403</v>
      </c>
      <c r="E1824" s="153" t="n">
        <v>2074.9</v>
      </c>
      <c r="F1824" s="150" t="n">
        <f aca="false">terrains!E1824*10.76391</f>
        <v>22334.036859</v>
      </c>
      <c r="G1824" s="59" t="s">
        <v>284</v>
      </c>
      <c r="H1824" s="59" t="n">
        <v>1</v>
      </c>
      <c r="I1824" s="59" t="n">
        <v>6</v>
      </c>
      <c r="J1824" s="59" t="n">
        <f aca="false">IF(terrains!L1824=13.5,IF(terrains!X1824=1,12,9),-0.392532+1.267037*terrains!L1824+0.472239*terrains!X1824+0.58658*terrains!W1824+0.089417*terrains!V1824+0.531633*terrains!U1824+0.337883*terrains!T1824-0.403545*terrains!S1824)</f>
        <v>5.013499</v>
      </c>
      <c r="K1824" s="151" t="n">
        <f aca="false">IF(terrains!I1824=0,terrains!J1824,terrains!I1824)</f>
        <v>6</v>
      </c>
      <c r="L1824" s="59" t="n">
        <v>4</v>
      </c>
      <c r="M1824" s="59" t="n">
        <v>2</v>
      </c>
      <c r="N1824" s="59" t="n">
        <v>12</v>
      </c>
      <c r="O1824" s="59" t="s">
        <v>177</v>
      </c>
      <c r="P1824" s="59" t="n">
        <v>2</v>
      </c>
      <c r="Q1824" s="59" t="n">
        <v>2.5</v>
      </c>
      <c r="R1824" s="59" t="n">
        <v>0</v>
      </c>
      <c r="S1824" s="59" t="n">
        <v>0</v>
      </c>
      <c r="T1824" s="59" t="n">
        <v>1</v>
      </c>
      <c r="U1824" s="59" t="n">
        <v>0</v>
      </c>
      <c r="V1824" s="59" t="n">
        <v>0</v>
      </c>
      <c r="W1824" s="59" t="n">
        <v>0</v>
      </c>
      <c r="X1824" s="59" t="n">
        <v>0</v>
      </c>
      <c r="Y1824" s="59" t="n">
        <f aca="false">IF(terrains!L1824&lt;=2.5,1,IF(terrains!L1824&lt;=4.5,2,IF(terrains!L1824&lt;=6.5,3,4)))</f>
        <v>2</v>
      </c>
      <c r="Z1824" s="59" t="n">
        <f aca="false">IF(terrains!R1824=1,35,IF(terrains!S1824=1,64,IF(terrains!T1824=1,IF(terrains!Y1824=1,85,104),IF(terrains!U1824=1,IF(terrains!Y1824=1,124,152),IF(terrains!V1824=1,(IF(terrains!Y1824=1,146,IF(terrains!Y1824=2,178,263))),IF(terrains!W1824=1,(IF(terrains!Y1824=1,178,IF(terrains!Y1824=2,218,321))),IF(terrains!X1824=1,IF(terrains!Y1824=1,190,IF(terrains!Y1824=2,242,IF(terrains!Y1824=3,357,896))))))))))</f>
        <v>104</v>
      </c>
      <c r="AA1824" s="152" t="n">
        <f aca="false">terrains!Z1824*terrains!F1824</f>
        <v>2322739.833336</v>
      </c>
    </row>
    <row r="1825" customFormat="false" ht="13.8" hidden="false" customHeight="false" outlineLevel="0" collapsed="false">
      <c r="A1825" s="143" t="n">
        <v>1824</v>
      </c>
      <c r="B1825" s="59" t="n">
        <v>300262.648068</v>
      </c>
      <c r="C1825" s="59" t="n">
        <v>5039896.05261</v>
      </c>
      <c r="D1825" s="59" t="s">
        <v>1404</v>
      </c>
      <c r="E1825" s="153" t="n">
        <v>2074.4</v>
      </c>
      <c r="F1825" s="150" t="n">
        <f aca="false">terrains!E1825*10.76391</f>
        <v>22328.654904</v>
      </c>
      <c r="G1825" s="59" t="s">
        <v>246</v>
      </c>
      <c r="H1825" s="59" t="n">
        <v>0</v>
      </c>
      <c r="I1825" s="59" t="n">
        <v>6</v>
      </c>
      <c r="J1825" s="59" t="n">
        <f aca="false">IF(terrains!L1825=13.5,IF(terrains!X1825=1,12,9),-0.392532+1.267037*terrains!L1825+0.472239*terrains!X1825+0.58658*terrains!W1825+0.089417*terrains!V1825+0.531633*terrains!U1825+0.337883*terrains!T1825-0.403545*terrains!S1825)</f>
        <v>5.7813735</v>
      </c>
      <c r="K1825" s="151" t="n">
        <f aca="false">IF(terrains!I1825=0,terrains!J1825,terrains!I1825)</f>
        <v>6</v>
      </c>
      <c r="L1825" s="59" t="n">
        <v>4.5</v>
      </c>
      <c r="M1825" s="59" t="n">
        <v>0</v>
      </c>
      <c r="N1825" s="59" t="n">
        <v>0</v>
      </c>
      <c r="O1825" s="59" t="s">
        <v>181</v>
      </c>
      <c r="P1825" s="59" t="n">
        <v>0</v>
      </c>
      <c r="Q1825" s="59" t="n">
        <v>0</v>
      </c>
      <c r="R1825" s="59" t="n">
        <v>0</v>
      </c>
      <c r="S1825" s="59" t="n">
        <v>0</v>
      </c>
      <c r="T1825" s="59" t="n">
        <v>0</v>
      </c>
      <c r="U1825" s="59" t="n">
        <v>0</v>
      </c>
      <c r="V1825" s="59" t="n">
        <v>0</v>
      </c>
      <c r="W1825" s="59" t="n">
        <v>0</v>
      </c>
      <c r="X1825" s="59" t="n">
        <v>1</v>
      </c>
      <c r="Y1825" s="59" t="n">
        <f aca="false">IF(terrains!L1825&lt;=2.5,1,IF(terrains!L1825&lt;=4.5,2,IF(terrains!L1825&lt;=6.5,3,4)))</f>
        <v>2</v>
      </c>
      <c r="Z1825" s="59" t="n">
        <f aca="false">IF(terrains!R1825=1,35,IF(terrains!S1825=1,64,IF(terrains!T1825=1,IF(terrains!Y1825=1,85,104),IF(terrains!U1825=1,IF(terrains!Y1825=1,124,152),IF(terrains!V1825=1,(IF(terrains!Y1825=1,146,IF(terrains!Y1825=2,178,263))),IF(terrains!W1825=1,(IF(terrains!Y1825=1,178,IF(terrains!Y1825=2,218,321))),IF(terrains!X1825=1,IF(terrains!Y1825=1,190,IF(terrains!Y1825=2,242,IF(terrains!Y1825=3,357,896))))))))))</f>
        <v>242</v>
      </c>
      <c r="AA1825" s="152" t="n">
        <f aca="false">terrains!Z1825*terrains!F1825</f>
        <v>5403534.486768</v>
      </c>
    </row>
    <row r="1826" customFormat="false" ht="13.8" hidden="false" customHeight="false" outlineLevel="0" collapsed="false">
      <c r="A1826" s="143" t="n">
        <v>1825</v>
      </c>
      <c r="B1826" s="59" t="n">
        <v>288299.631393</v>
      </c>
      <c r="C1826" s="59" t="n">
        <v>5042701.65335</v>
      </c>
      <c r="D1826" s="59" t="s">
        <v>1405</v>
      </c>
      <c r="E1826" s="153" t="n">
        <v>2071.7</v>
      </c>
      <c r="F1826" s="150" t="n">
        <f aca="false">terrains!E1826*10.76391</f>
        <v>22299.592347</v>
      </c>
      <c r="G1826" s="59" t="s">
        <v>260</v>
      </c>
      <c r="H1826" s="59" t="n">
        <v>1</v>
      </c>
      <c r="I1826" s="59" t="n">
        <v>6</v>
      </c>
      <c r="J1826" s="59" t="n">
        <f aca="false">IF(terrains!L1826=13.5,IF(terrains!X1826=1,12,9),-0.392532+1.267037*terrains!L1826+0.472239*terrains!X1826+0.58658*terrains!W1826+0.089417*terrains!V1826+0.531633*terrains!U1826+0.337883*terrains!T1826-0.403545*terrains!S1826)</f>
        <v>4.9055895</v>
      </c>
      <c r="K1826" s="151" t="n">
        <f aca="false">IF(terrains!I1826=0,terrains!J1826,terrains!I1826)</f>
        <v>6</v>
      </c>
      <c r="L1826" s="59" t="n">
        <v>4.5</v>
      </c>
      <c r="M1826" s="59" t="n">
        <v>2</v>
      </c>
      <c r="N1826" s="59" t="n">
        <v>15</v>
      </c>
      <c r="O1826" s="59" t="s">
        <v>176</v>
      </c>
      <c r="P1826" s="59" t="n">
        <v>2</v>
      </c>
      <c r="Q1826" s="59" t="n">
        <v>2.5</v>
      </c>
      <c r="R1826" s="59" t="n">
        <v>0</v>
      </c>
      <c r="S1826" s="59" t="n">
        <v>1</v>
      </c>
      <c r="T1826" s="59" t="n">
        <v>0</v>
      </c>
      <c r="U1826" s="59" t="n">
        <v>0</v>
      </c>
      <c r="V1826" s="59" t="n">
        <v>0</v>
      </c>
      <c r="W1826" s="59" t="n">
        <v>0</v>
      </c>
      <c r="X1826" s="59" t="n">
        <v>0</v>
      </c>
      <c r="Y1826" s="59" t="n">
        <f aca="false">IF(terrains!L1826&lt;=2.5,1,IF(terrains!L1826&lt;=4.5,2,IF(terrains!L1826&lt;=6.5,3,4)))</f>
        <v>2</v>
      </c>
      <c r="Z1826" s="59" t="n">
        <f aca="false">IF(terrains!R1826=1,35,IF(terrains!S1826=1,64,IF(terrains!T1826=1,IF(terrains!Y1826=1,85,104),IF(terrains!U1826=1,IF(terrains!Y1826=1,124,152),IF(terrains!V1826=1,(IF(terrains!Y1826=1,146,IF(terrains!Y1826=2,178,263))),IF(terrains!W1826=1,(IF(terrains!Y1826=1,178,IF(terrains!Y1826=2,218,321))),IF(terrains!X1826=1,IF(terrains!Y1826=1,190,IF(terrains!Y1826=2,242,IF(terrains!Y1826=3,357,896))))))))))</f>
        <v>64</v>
      </c>
      <c r="AA1826" s="152" t="n">
        <f aca="false">terrains!Z1826*terrains!F1826</f>
        <v>1427173.910208</v>
      </c>
    </row>
    <row r="1827" customFormat="false" ht="13.8" hidden="false" customHeight="false" outlineLevel="0" collapsed="false">
      <c r="A1827" s="143" t="n">
        <v>1826</v>
      </c>
      <c r="B1827" s="59" t="n">
        <v>292365.592753</v>
      </c>
      <c r="C1827" s="59" t="n">
        <v>5039895.31815</v>
      </c>
      <c r="D1827" s="59" t="s">
        <v>1406</v>
      </c>
      <c r="E1827" s="153" t="n">
        <v>2061.2</v>
      </c>
      <c r="F1827" s="150" t="n">
        <f aca="false">terrains!E1827*10.76391</f>
        <v>22186.571292</v>
      </c>
      <c r="G1827" s="59" t="s">
        <v>284</v>
      </c>
      <c r="H1827" s="59" t="n">
        <v>1</v>
      </c>
      <c r="I1827" s="59" t="n">
        <v>6</v>
      </c>
      <c r="J1827" s="59" t="n">
        <f aca="false">IF(terrains!L1827=13.5,IF(terrains!X1827=1,12,9),-0.392532+1.267037*terrains!L1827+0.472239*terrains!X1827+0.58658*terrains!W1827+0.089417*terrains!V1827+0.531633*terrains!U1827+0.337883*terrains!T1827-0.403545*terrains!S1827)</f>
        <v>5.013499</v>
      </c>
      <c r="K1827" s="151" t="n">
        <f aca="false">IF(terrains!I1827=0,terrains!J1827,terrains!I1827)</f>
        <v>6</v>
      </c>
      <c r="L1827" s="59" t="n">
        <v>4</v>
      </c>
      <c r="M1827" s="59" t="n">
        <v>2</v>
      </c>
      <c r="N1827" s="59" t="n">
        <v>12</v>
      </c>
      <c r="O1827" s="59" t="s">
        <v>177</v>
      </c>
      <c r="P1827" s="59" t="n">
        <v>2</v>
      </c>
      <c r="Q1827" s="59" t="n">
        <v>2.5</v>
      </c>
      <c r="R1827" s="59" t="n">
        <v>0</v>
      </c>
      <c r="S1827" s="59" t="n">
        <v>0</v>
      </c>
      <c r="T1827" s="59" t="n">
        <v>1</v>
      </c>
      <c r="U1827" s="59" t="n">
        <v>0</v>
      </c>
      <c r="V1827" s="59" t="n">
        <v>0</v>
      </c>
      <c r="W1827" s="59" t="n">
        <v>0</v>
      </c>
      <c r="X1827" s="59" t="n">
        <v>0</v>
      </c>
      <c r="Y1827" s="59" t="n">
        <f aca="false">IF(terrains!L1827&lt;=2.5,1,IF(terrains!L1827&lt;=4.5,2,IF(terrains!L1827&lt;=6.5,3,4)))</f>
        <v>2</v>
      </c>
      <c r="Z1827" s="59" t="n">
        <f aca="false">IF(terrains!R1827=1,35,IF(terrains!S1827=1,64,IF(terrains!T1827=1,IF(terrains!Y1827=1,85,104),IF(terrains!U1827=1,IF(terrains!Y1827=1,124,152),IF(terrains!V1827=1,(IF(terrains!Y1827=1,146,IF(terrains!Y1827=2,178,263))),IF(terrains!W1827=1,(IF(terrains!Y1827=1,178,IF(terrains!Y1827=2,218,321))),IF(terrains!X1827=1,IF(terrains!Y1827=1,190,IF(terrains!Y1827=2,242,IF(terrains!Y1827=3,357,896))))))))))</f>
        <v>104</v>
      </c>
      <c r="AA1827" s="152" t="n">
        <f aca="false">terrains!Z1827*terrains!F1827</f>
        <v>2307403.414368</v>
      </c>
    </row>
    <row r="1828" customFormat="false" ht="13.8" hidden="false" customHeight="false" outlineLevel="0" collapsed="false">
      <c r="A1828" s="143" t="n">
        <v>1827</v>
      </c>
      <c r="B1828" s="59" t="n">
        <v>299825.150153</v>
      </c>
      <c r="C1828" s="59" t="n">
        <v>5040650.00417</v>
      </c>
      <c r="D1828" s="59" t="s">
        <v>1407</v>
      </c>
      <c r="E1828" s="153" t="n">
        <v>2059.8</v>
      </c>
      <c r="F1828" s="150" t="n">
        <f aca="false">terrains!E1828*10.76391</f>
        <v>22171.501818</v>
      </c>
      <c r="G1828" s="59" t="s">
        <v>487</v>
      </c>
      <c r="H1828" s="59" t="n">
        <v>0</v>
      </c>
      <c r="I1828" s="59" t="n">
        <v>12</v>
      </c>
      <c r="J1828" s="59" t="n">
        <f aca="false">IF(terrains!L1828=13.5,IF(terrains!X1828=1,12,9),-0.392532+1.267037*terrains!L1828+0.472239*terrains!X1828+0.58658*terrains!W1828+0.089417*terrains!V1828+0.531633*terrains!U1828+0.337883*terrains!T1828-0.403545*terrains!S1828)</f>
        <v>12</v>
      </c>
      <c r="K1828" s="151" t="n">
        <f aca="false">IF(terrains!I1828=0,terrains!J1828,terrains!I1828)</f>
        <v>12</v>
      </c>
      <c r="L1828" s="59" t="n">
        <v>13.5</v>
      </c>
      <c r="M1828" s="59" t="n">
        <v>0</v>
      </c>
      <c r="N1828" s="59" t="n">
        <v>0</v>
      </c>
      <c r="O1828" s="59" t="s">
        <v>181</v>
      </c>
      <c r="P1828" s="59" t="n">
        <v>0</v>
      </c>
      <c r="Q1828" s="59" t="n">
        <v>0</v>
      </c>
      <c r="R1828" s="59" t="n">
        <v>0</v>
      </c>
      <c r="S1828" s="59" t="n">
        <v>0</v>
      </c>
      <c r="T1828" s="59" t="n">
        <v>0</v>
      </c>
      <c r="U1828" s="59" t="n">
        <v>0</v>
      </c>
      <c r="V1828" s="59" t="n">
        <v>0</v>
      </c>
      <c r="W1828" s="59" t="n">
        <v>0</v>
      </c>
      <c r="X1828" s="59" t="n">
        <v>1</v>
      </c>
      <c r="Y1828" s="59" t="n">
        <f aca="false">IF(terrains!L1828&lt;=2.5,1,IF(terrains!L1828&lt;=4.5,2,IF(terrains!L1828&lt;=6.5,3,4)))</f>
        <v>4</v>
      </c>
      <c r="Z1828" s="59" t="n">
        <f aca="false">IF(terrains!R1828=1,35,IF(terrains!S1828=1,64,IF(terrains!T1828=1,IF(terrains!Y1828=1,85,104),IF(terrains!U1828=1,IF(terrains!Y1828=1,124,152),IF(terrains!V1828=1,(IF(terrains!Y1828=1,146,IF(terrains!Y1828=2,178,263))),IF(terrains!W1828=1,(IF(terrains!Y1828=1,178,IF(terrains!Y1828=2,218,321))),IF(terrains!X1828=1,IF(terrains!Y1828=1,190,IF(terrains!Y1828=2,242,IF(terrains!Y1828=3,357,896))))))))))</f>
        <v>896</v>
      </c>
      <c r="AA1828" s="152" t="n">
        <f aca="false">terrains!Z1828*terrains!F1828</f>
        <v>19865665.628928</v>
      </c>
    </row>
    <row r="1829" customFormat="false" ht="13.8" hidden="false" customHeight="false" outlineLevel="0" collapsed="false">
      <c r="A1829" s="143" t="n">
        <v>1828</v>
      </c>
      <c r="B1829" s="59" t="n">
        <v>298490.2457</v>
      </c>
      <c r="C1829" s="59" t="n">
        <v>5041922.124</v>
      </c>
      <c r="D1829" s="59" t="s">
        <v>1408</v>
      </c>
      <c r="E1829" s="153" t="n">
        <v>2059.7</v>
      </c>
      <c r="F1829" s="150" t="n">
        <f aca="false">terrains!E1829*10.76391</f>
        <v>22170.425427</v>
      </c>
      <c r="G1829" s="59" t="s">
        <v>1409</v>
      </c>
      <c r="H1829" s="59" t="n">
        <v>1</v>
      </c>
      <c r="I1829" s="59" t="n">
        <v>4</v>
      </c>
      <c r="J1829" s="59" t="n">
        <f aca="false">IF(terrains!L1829=13.5,IF(terrains!X1829=1,12,9),-0.392532+1.267037*terrains!L1829+0.472239*terrains!X1829+0.58658*terrains!W1829+0.089417*terrains!V1829+0.531633*terrains!U1829+0.337883*terrains!T1829-0.403545*terrains!S1829)</f>
        <v>3.995159</v>
      </c>
      <c r="K1829" s="151" t="n">
        <f aca="false">IF(terrains!I1829=0,terrains!J1829,terrains!I1829)</f>
        <v>4</v>
      </c>
      <c r="L1829" s="59" t="n">
        <v>3</v>
      </c>
      <c r="M1829" s="59" t="n">
        <v>2</v>
      </c>
      <c r="N1829" s="59" t="n">
        <v>4</v>
      </c>
      <c r="O1829" s="59" t="s">
        <v>180</v>
      </c>
      <c r="P1829" s="59" t="n">
        <v>3</v>
      </c>
      <c r="Q1829" s="59" t="n">
        <v>2.5</v>
      </c>
      <c r="R1829" s="59" t="n">
        <v>0</v>
      </c>
      <c r="S1829" s="59" t="n">
        <v>0</v>
      </c>
      <c r="T1829" s="59" t="n">
        <v>0</v>
      </c>
      <c r="U1829" s="59" t="n">
        <v>0</v>
      </c>
      <c r="V1829" s="59" t="n">
        <v>0</v>
      </c>
      <c r="W1829" s="59" t="n">
        <v>1</v>
      </c>
      <c r="X1829" s="59" t="n">
        <v>0</v>
      </c>
      <c r="Y1829" s="59" t="n">
        <f aca="false">IF(terrains!L1829&lt;=2.5,1,IF(terrains!L1829&lt;=4.5,2,IF(terrains!L1829&lt;=6.5,3,4)))</f>
        <v>2</v>
      </c>
      <c r="Z1829" s="59" t="n">
        <f aca="false">IF(terrains!R1829=1,35,IF(terrains!S1829=1,64,IF(terrains!T1829=1,IF(terrains!Y1829=1,85,104),IF(terrains!U1829=1,IF(terrains!Y1829=1,124,152),IF(terrains!V1829=1,(IF(terrains!Y1829=1,146,IF(terrains!Y1829=2,178,263))),IF(terrains!W1829=1,(IF(terrains!Y1829=1,178,IF(terrains!Y1829=2,218,321))),IF(terrains!X1829=1,IF(terrains!Y1829=1,190,IF(terrains!Y1829=2,242,IF(terrains!Y1829=3,357,896))))))))))</f>
        <v>218</v>
      </c>
      <c r="AA1829" s="152" t="n">
        <f aca="false">terrains!Z1829*terrains!F1829</f>
        <v>4833152.743086</v>
      </c>
    </row>
    <row r="1830" customFormat="false" ht="13.8" hidden="false" customHeight="false" outlineLevel="0" collapsed="false">
      <c r="A1830" s="143" t="n">
        <v>1829</v>
      </c>
      <c r="B1830" s="59" t="n">
        <v>291450.7115</v>
      </c>
      <c r="C1830" s="59" t="n">
        <v>5046183.644</v>
      </c>
      <c r="D1830" s="59" t="s">
        <v>1410</v>
      </c>
      <c r="E1830" s="153" t="n">
        <v>2059.6</v>
      </c>
      <c r="F1830" s="150" t="n">
        <f aca="false">terrains!E1830*10.76391</f>
        <v>22169.349036</v>
      </c>
      <c r="G1830" s="59" t="s">
        <v>1411</v>
      </c>
      <c r="H1830" s="59" t="n">
        <v>2</v>
      </c>
      <c r="I1830" s="59" t="n">
        <v>6</v>
      </c>
      <c r="J1830" s="59" t="n">
        <f aca="false">IF(terrains!L1830=13.5,IF(terrains!X1830=1,12,9),-0.392532+1.267037*terrains!L1830+0.472239*terrains!X1830+0.58658*terrains!W1830+0.089417*terrains!V1830+0.531633*terrains!U1830+0.337883*terrains!T1830-0.403545*terrains!S1830)</f>
        <v>4.3799805</v>
      </c>
      <c r="K1830" s="151" t="n">
        <f aca="false">IF(terrains!I1830=0,terrains!J1830,terrains!I1830)</f>
        <v>6</v>
      </c>
      <c r="L1830" s="59" t="n">
        <v>3.5</v>
      </c>
      <c r="M1830" s="59" t="n">
        <v>3</v>
      </c>
      <c r="N1830" s="59" t="n">
        <v>8</v>
      </c>
      <c r="O1830" s="59" t="s">
        <v>177</v>
      </c>
      <c r="P1830" s="59" t="n">
        <v>1</v>
      </c>
      <c r="Q1830" s="59" t="n">
        <v>2.5</v>
      </c>
      <c r="R1830" s="59" t="n">
        <v>0</v>
      </c>
      <c r="S1830" s="59" t="n">
        <v>0</v>
      </c>
      <c r="T1830" s="59" t="n">
        <v>1</v>
      </c>
      <c r="U1830" s="59" t="n">
        <v>0</v>
      </c>
      <c r="V1830" s="59" t="n">
        <v>0</v>
      </c>
      <c r="W1830" s="59" t="n">
        <v>0</v>
      </c>
      <c r="X1830" s="59" t="n">
        <v>0</v>
      </c>
      <c r="Y1830" s="59" t="n">
        <f aca="false">IF(terrains!L1830&lt;=2.5,1,IF(terrains!L1830&lt;=4.5,2,IF(terrains!L1830&lt;=6.5,3,4)))</f>
        <v>2</v>
      </c>
      <c r="Z1830" s="59" t="n">
        <f aca="false">IF(terrains!R1830=1,35,IF(terrains!S1830=1,64,IF(terrains!T1830=1,IF(terrains!Y1830=1,85,104),IF(terrains!U1830=1,IF(terrains!Y1830=1,124,152),IF(terrains!V1830=1,(IF(terrains!Y1830=1,146,IF(terrains!Y1830=2,178,263))),IF(terrains!W1830=1,(IF(terrains!Y1830=1,178,IF(terrains!Y1830=2,218,321))),IF(terrains!X1830=1,IF(terrains!Y1830=1,190,IF(terrains!Y1830=2,242,IF(terrains!Y1830=3,357,896))))))))))</f>
        <v>104</v>
      </c>
      <c r="AA1830" s="152" t="n">
        <f aca="false">terrains!Z1830*terrains!F1830</f>
        <v>2305612.299744</v>
      </c>
    </row>
    <row r="1831" customFormat="false" ht="13.8" hidden="false" customHeight="false" outlineLevel="0" collapsed="false">
      <c r="A1831" s="143" t="n">
        <v>1830</v>
      </c>
      <c r="B1831" s="59" t="n">
        <v>301619.4426</v>
      </c>
      <c r="C1831" s="59" t="n">
        <v>5049873.978</v>
      </c>
      <c r="D1831" s="59" t="s">
        <v>1412</v>
      </c>
      <c r="E1831" s="153" t="n">
        <v>2059.1</v>
      </c>
      <c r="F1831" s="150" t="n">
        <f aca="false">terrains!E1831*10.76391</f>
        <v>22163.967081</v>
      </c>
      <c r="G1831" s="59" t="s">
        <v>305</v>
      </c>
      <c r="H1831" s="59" t="n">
        <v>0</v>
      </c>
      <c r="I1831" s="59" t="n">
        <v>6</v>
      </c>
      <c r="J1831" s="59" t="n">
        <f aca="false">IF(terrains!L1831=13.5,IF(terrains!X1831=1,12,9),-0.392532+1.267037*terrains!L1831+0.472239*terrains!X1831+0.58658*terrains!W1831+0.089417*terrains!V1831+0.531633*terrains!U1831+0.337883*terrains!T1831-0.403545*terrains!S1831)</f>
        <v>4.272071</v>
      </c>
      <c r="K1831" s="151" t="n">
        <f aca="false">IF(terrains!I1831=0,terrains!J1831,terrains!I1831)</f>
        <v>6</v>
      </c>
      <c r="L1831" s="59" t="n">
        <v>4</v>
      </c>
      <c r="M1831" s="59" t="n">
        <v>2</v>
      </c>
      <c r="N1831" s="59" t="n">
        <v>12</v>
      </c>
      <c r="O1831" s="59" t="s">
        <v>176</v>
      </c>
      <c r="P1831" s="59" t="n">
        <v>2</v>
      </c>
      <c r="Q1831" s="59" t="n">
        <v>2.5</v>
      </c>
      <c r="R1831" s="59" t="n">
        <v>0</v>
      </c>
      <c r="S1831" s="59" t="n">
        <v>1</v>
      </c>
      <c r="T1831" s="59" t="n">
        <v>0</v>
      </c>
      <c r="U1831" s="59" t="n">
        <v>0</v>
      </c>
      <c r="V1831" s="59" t="n">
        <v>0</v>
      </c>
      <c r="W1831" s="59" t="n">
        <v>0</v>
      </c>
      <c r="X1831" s="59" t="n">
        <v>0</v>
      </c>
      <c r="Y1831" s="59" t="n">
        <f aca="false">IF(terrains!L1831&lt;=2.5,1,IF(terrains!L1831&lt;=4.5,2,IF(terrains!L1831&lt;=6.5,3,4)))</f>
        <v>2</v>
      </c>
      <c r="Z1831" s="59" t="n">
        <f aca="false">IF(terrains!R1831=1,35,IF(terrains!S1831=1,64,IF(terrains!T1831=1,IF(terrains!Y1831=1,85,104),IF(terrains!U1831=1,IF(terrains!Y1831=1,124,152),IF(terrains!V1831=1,(IF(terrains!Y1831=1,146,IF(terrains!Y1831=2,178,263))),IF(terrains!W1831=1,(IF(terrains!Y1831=1,178,IF(terrains!Y1831=2,218,321))),IF(terrains!X1831=1,IF(terrains!Y1831=1,190,IF(terrains!Y1831=2,242,IF(terrains!Y1831=3,357,896))))))))))</f>
        <v>64</v>
      </c>
      <c r="AA1831" s="152" t="n">
        <f aca="false">terrains!Z1831*terrains!F1831</f>
        <v>1418493.893184</v>
      </c>
    </row>
    <row r="1832" customFormat="false" ht="13.8" hidden="false" customHeight="false" outlineLevel="0" collapsed="false">
      <c r="A1832" s="143" t="n">
        <v>1831</v>
      </c>
      <c r="B1832" s="59" t="n">
        <v>273223.145408</v>
      </c>
      <c r="C1832" s="59" t="n">
        <v>5040853.33432</v>
      </c>
      <c r="D1832" s="59" t="s">
        <v>1413</v>
      </c>
      <c r="E1832" s="153" t="n">
        <v>2058.2</v>
      </c>
      <c r="F1832" s="150" t="n">
        <f aca="false">terrains!E1832*10.76391</f>
        <v>22154.279562</v>
      </c>
      <c r="G1832" s="59" t="s">
        <v>207</v>
      </c>
      <c r="H1832" s="59" t="n">
        <v>0</v>
      </c>
      <c r="I1832" s="59" t="n">
        <v>0</v>
      </c>
      <c r="J1832" s="59" t="n">
        <f aca="false">IF(terrains!L1832=13.5,IF(terrains!X1832=1,12,9),-0.392532+1.267037*terrains!L1832+0.472239*terrains!X1832+0.58658*terrains!W1832+0.089417*terrains!V1832+0.531633*terrains!U1832+0.337883*terrains!T1832-0.403545*terrains!S1832)</f>
        <v>1.5080235</v>
      </c>
      <c r="K1832" s="151" t="n">
        <f aca="false">IF(terrains!I1832=0,terrains!J1832,terrains!I1832)</f>
        <v>1.5080235</v>
      </c>
      <c r="L1832" s="59" t="n">
        <v>1.5</v>
      </c>
      <c r="M1832" s="59" t="n">
        <v>1</v>
      </c>
      <c r="N1832" s="59" t="n">
        <v>2</v>
      </c>
      <c r="O1832" s="59" t="s">
        <v>175</v>
      </c>
      <c r="P1832" s="59" t="n">
        <v>1.5</v>
      </c>
      <c r="Q1832" s="59" t="n">
        <v>1.5</v>
      </c>
      <c r="R1832" s="59" t="n">
        <v>1</v>
      </c>
      <c r="S1832" s="59" t="n">
        <v>0</v>
      </c>
      <c r="T1832" s="59" t="n">
        <v>0</v>
      </c>
      <c r="U1832" s="59" t="n">
        <v>0</v>
      </c>
      <c r="V1832" s="59" t="n">
        <v>0</v>
      </c>
      <c r="W1832" s="59" t="n">
        <v>0</v>
      </c>
      <c r="X1832" s="59" t="n">
        <v>0</v>
      </c>
      <c r="Y1832" s="59" t="n">
        <f aca="false">IF(terrains!L1832&lt;=2.5,1,IF(terrains!L1832&lt;=4.5,2,IF(terrains!L1832&lt;=6.5,3,4)))</f>
        <v>1</v>
      </c>
      <c r="Z1832" s="59" t="n">
        <f aca="false">IF(terrains!R1832=1,35,IF(terrains!S1832=1,64,IF(terrains!T1832=1,IF(terrains!Y1832=1,85,104),IF(terrains!U1832=1,IF(terrains!Y1832=1,124,152),IF(terrains!V1832=1,(IF(terrains!Y1832=1,146,IF(terrains!Y1832=2,178,263))),IF(terrains!W1832=1,(IF(terrains!Y1832=1,178,IF(terrains!Y1832=2,218,321))),IF(terrains!X1832=1,IF(terrains!Y1832=1,190,IF(terrains!Y1832=2,242,IF(terrains!Y1832=3,357,896))))))))))</f>
        <v>35</v>
      </c>
      <c r="AA1832" s="152" t="n">
        <f aca="false">terrains!Z1832*terrains!F1832</f>
        <v>775399.78467</v>
      </c>
    </row>
    <row r="1833" customFormat="false" ht="13.8" hidden="false" customHeight="false" outlineLevel="0" collapsed="false">
      <c r="A1833" s="143" t="n">
        <v>1832</v>
      </c>
      <c r="B1833" s="59" t="n">
        <v>301487.04648</v>
      </c>
      <c r="C1833" s="59" t="n">
        <v>5057733.9512</v>
      </c>
      <c r="D1833" s="59" t="s">
        <v>1414</v>
      </c>
      <c r="E1833" s="153" t="n">
        <v>2055</v>
      </c>
      <c r="F1833" s="150" t="n">
        <f aca="false">terrains!E1833*10.76391</f>
        <v>22119.83505</v>
      </c>
      <c r="G1833" s="59" t="s">
        <v>354</v>
      </c>
      <c r="H1833" s="59" t="n">
        <v>0</v>
      </c>
      <c r="I1833" s="59" t="n">
        <v>0</v>
      </c>
      <c r="J1833" s="59" t="n">
        <f aca="false">IF(terrains!L1833=13.5,IF(terrains!X1833=1,12,9),-0.392532+1.267037*terrains!L1833+0.472239*terrains!X1833+0.58658*terrains!W1833+0.089417*terrains!V1833+0.531633*terrains!U1833+0.337883*terrains!T1833-0.403545*terrains!S1833)</f>
        <v>2.141542</v>
      </c>
      <c r="K1833" s="151" t="n">
        <f aca="false">IF(terrains!I1833=0,terrains!J1833,terrains!I1833)</f>
        <v>2.141542</v>
      </c>
      <c r="L1833" s="59" t="n">
        <v>2</v>
      </c>
      <c r="M1833" s="59" t="n">
        <v>1</v>
      </c>
      <c r="N1833" s="59" t="n">
        <v>3</v>
      </c>
      <c r="O1833" s="59" t="s">
        <v>175</v>
      </c>
      <c r="P1833" s="59" t="n">
        <v>2</v>
      </c>
      <c r="Q1833" s="59" t="n">
        <v>1.5</v>
      </c>
      <c r="R1833" s="59" t="n">
        <v>1</v>
      </c>
      <c r="S1833" s="59" t="n">
        <v>0</v>
      </c>
      <c r="T1833" s="59" t="n">
        <v>0</v>
      </c>
      <c r="U1833" s="59" t="n">
        <v>0</v>
      </c>
      <c r="V1833" s="59" t="n">
        <v>0</v>
      </c>
      <c r="W1833" s="59" t="n">
        <v>0</v>
      </c>
      <c r="X1833" s="59" t="n">
        <v>0</v>
      </c>
      <c r="Y1833" s="59" t="n">
        <f aca="false">IF(terrains!L1833&lt;=2.5,1,IF(terrains!L1833&lt;=4.5,2,IF(terrains!L1833&lt;=6.5,3,4)))</f>
        <v>1</v>
      </c>
      <c r="Z1833" s="59" t="n">
        <f aca="false">IF(terrains!R1833=1,35,IF(terrains!S1833=1,64,IF(terrains!T1833=1,IF(terrains!Y1833=1,85,104),IF(terrains!U1833=1,IF(terrains!Y1833=1,124,152),IF(terrains!V1833=1,(IF(terrains!Y1833=1,146,IF(terrains!Y1833=2,178,263))),IF(terrains!W1833=1,(IF(terrains!Y1833=1,178,IF(terrains!Y1833=2,218,321))),IF(terrains!X1833=1,IF(terrains!Y1833=1,190,IF(terrains!Y1833=2,242,IF(terrains!Y1833=3,357,896))))))))))</f>
        <v>35</v>
      </c>
      <c r="AA1833" s="152" t="n">
        <f aca="false">terrains!Z1833*terrains!F1833</f>
        <v>774194.22675</v>
      </c>
    </row>
    <row r="1834" customFormat="false" ht="13.8" hidden="false" customHeight="false" outlineLevel="0" collapsed="false">
      <c r="A1834" s="143" t="n">
        <v>1833</v>
      </c>
      <c r="B1834" s="59" t="n">
        <v>280521.8647</v>
      </c>
      <c r="C1834" s="59" t="n">
        <v>5041290.11898</v>
      </c>
      <c r="D1834" s="59" t="s">
        <v>1415</v>
      </c>
      <c r="E1834" s="153" t="n">
        <v>2054.7</v>
      </c>
      <c r="F1834" s="150" t="n">
        <f aca="false">terrains!E1834*10.76391</f>
        <v>22116.605877</v>
      </c>
      <c r="G1834" s="59" t="s">
        <v>472</v>
      </c>
      <c r="H1834" s="59" t="n">
        <v>0</v>
      </c>
      <c r="I1834" s="59" t="n">
        <v>0</v>
      </c>
      <c r="J1834" s="59" t="n">
        <f aca="false">IF(terrains!L1834=13.5,IF(terrains!X1834=1,12,9),-0.392532+1.267037*terrains!L1834+0.472239*terrains!X1834+0.58658*terrains!W1834+0.089417*terrains!V1834+0.531633*terrains!U1834+0.337883*terrains!T1834-0.403545*terrains!S1834)</f>
        <v>3.408579</v>
      </c>
      <c r="K1834" s="151" t="n">
        <f aca="false">IF(terrains!I1834=0,terrains!J1834,terrains!I1834)</f>
        <v>3.408579</v>
      </c>
      <c r="L1834" s="59" t="n">
        <v>3</v>
      </c>
      <c r="M1834" s="59" t="n">
        <v>1</v>
      </c>
      <c r="N1834" s="59" t="n">
        <v>10</v>
      </c>
      <c r="O1834" s="59" t="s">
        <v>175</v>
      </c>
      <c r="P1834" s="59" t="n">
        <v>1.5</v>
      </c>
      <c r="Q1834" s="59" t="n">
        <v>1.5</v>
      </c>
      <c r="R1834" s="59" t="n">
        <v>1</v>
      </c>
      <c r="S1834" s="59" t="n">
        <v>0</v>
      </c>
      <c r="T1834" s="59" t="n">
        <v>0</v>
      </c>
      <c r="U1834" s="59" t="n">
        <v>0</v>
      </c>
      <c r="V1834" s="59" t="n">
        <v>0</v>
      </c>
      <c r="W1834" s="59" t="n">
        <v>0</v>
      </c>
      <c r="X1834" s="59" t="n">
        <v>0</v>
      </c>
      <c r="Y1834" s="59" t="n">
        <f aca="false">IF(terrains!L1834&lt;=2.5,1,IF(terrains!L1834&lt;=4.5,2,IF(terrains!L1834&lt;=6.5,3,4)))</f>
        <v>2</v>
      </c>
      <c r="Z1834" s="59" t="n">
        <f aca="false">IF(terrains!R1834=1,35,IF(terrains!S1834=1,64,IF(terrains!T1834=1,IF(terrains!Y1834=1,85,104),IF(terrains!U1834=1,IF(terrains!Y1834=1,124,152),IF(terrains!V1834=1,(IF(terrains!Y1834=1,146,IF(terrains!Y1834=2,178,263))),IF(terrains!W1834=1,(IF(terrains!Y1834=1,178,IF(terrains!Y1834=2,218,321))),IF(terrains!X1834=1,IF(terrains!Y1834=1,190,IF(terrains!Y1834=2,242,IF(terrains!Y1834=3,357,896))))))))))</f>
        <v>35</v>
      </c>
      <c r="AA1834" s="152" t="n">
        <f aca="false">terrains!Z1834*terrains!F1834</f>
        <v>774081.205695</v>
      </c>
    </row>
    <row r="1835" customFormat="false" ht="13.8" hidden="false" customHeight="false" outlineLevel="0" collapsed="false">
      <c r="A1835" s="143" t="n">
        <v>1834</v>
      </c>
      <c r="B1835" s="59" t="n">
        <v>294336.0351</v>
      </c>
      <c r="C1835" s="59" t="n">
        <v>5050047.515</v>
      </c>
      <c r="D1835" s="59" t="s">
        <v>1416</v>
      </c>
      <c r="E1835" s="153" t="n">
        <v>2054.5</v>
      </c>
      <c r="F1835" s="150" t="n">
        <f aca="false">terrains!E1835*10.76391</f>
        <v>22114.453095</v>
      </c>
      <c r="G1835" s="59" t="s">
        <v>1322</v>
      </c>
      <c r="H1835" s="59" t="n">
        <v>0</v>
      </c>
      <c r="I1835" s="59" t="n">
        <v>0</v>
      </c>
      <c r="J1835" s="59" t="n">
        <f aca="false">IF(terrains!L1835=13.5,IF(terrains!X1835=1,12,9),-0.392532+1.267037*terrains!L1835+0.472239*terrains!X1835+0.58658*terrains!W1835+0.089417*terrains!V1835+0.531633*terrains!U1835+0.337883*terrains!T1835-0.403545*terrains!S1835)</f>
        <v>1.737997</v>
      </c>
      <c r="K1835" s="151" t="n">
        <f aca="false">IF(terrains!I1835=0,terrains!J1835,terrains!I1835)</f>
        <v>1.737997</v>
      </c>
      <c r="L1835" s="59" t="n">
        <v>2</v>
      </c>
      <c r="M1835" s="59" t="n">
        <v>1</v>
      </c>
      <c r="N1835" s="59" t="n">
        <v>3</v>
      </c>
      <c r="O1835" s="59" t="s">
        <v>176</v>
      </c>
      <c r="P1835" s="59" t="n">
        <v>2</v>
      </c>
      <c r="Q1835" s="59" t="n">
        <v>2</v>
      </c>
      <c r="R1835" s="59" t="n">
        <v>0</v>
      </c>
      <c r="S1835" s="59" t="n">
        <v>1</v>
      </c>
      <c r="T1835" s="59" t="n">
        <v>0</v>
      </c>
      <c r="U1835" s="59" t="n">
        <v>0</v>
      </c>
      <c r="V1835" s="59" t="n">
        <v>0</v>
      </c>
      <c r="W1835" s="59" t="n">
        <v>0</v>
      </c>
      <c r="X1835" s="59" t="n">
        <v>0</v>
      </c>
      <c r="Y1835" s="59" t="n">
        <f aca="false">IF(terrains!L1835&lt;=2.5,1,IF(terrains!L1835&lt;=4.5,2,IF(terrains!L1835&lt;=6.5,3,4)))</f>
        <v>1</v>
      </c>
      <c r="Z1835" s="59" t="n">
        <f aca="false">IF(terrains!R1835=1,35,IF(terrains!S1835=1,64,IF(terrains!T1835=1,IF(terrains!Y1835=1,85,104),IF(terrains!U1835=1,IF(terrains!Y1835=1,124,152),IF(terrains!V1835=1,(IF(terrains!Y1835=1,146,IF(terrains!Y1835=2,178,263))),IF(terrains!W1835=1,(IF(terrains!Y1835=1,178,IF(terrains!Y1835=2,218,321))),IF(terrains!X1835=1,IF(terrains!Y1835=1,190,IF(terrains!Y1835=2,242,IF(terrains!Y1835=3,357,896))))))))))</f>
        <v>64</v>
      </c>
      <c r="AA1835" s="152" t="n">
        <f aca="false">terrains!Z1835*terrains!F1835</f>
        <v>1415324.99808</v>
      </c>
    </row>
    <row r="1836" customFormat="false" ht="13.8" hidden="false" customHeight="false" outlineLevel="0" collapsed="false">
      <c r="A1836" s="143" t="n">
        <v>1835</v>
      </c>
      <c r="B1836" s="59" t="n">
        <v>290568.29493</v>
      </c>
      <c r="C1836" s="59" t="n">
        <v>5033544.19795</v>
      </c>
      <c r="D1836" s="59" t="s">
        <v>1417</v>
      </c>
      <c r="E1836" s="153" t="n">
        <v>2053.2</v>
      </c>
      <c r="F1836" s="150" t="n">
        <f aca="false">terrains!E1836*10.76391</f>
        <v>22100.460012</v>
      </c>
      <c r="G1836" s="59" t="s">
        <v>218</v>
      </c>
      <c r="H1836" s="59" t="n">
        <v>0</v>
      </c>
      <c r="I1836" s="59" t="n">
        <v>0</v>
      </c>
      <c r="J1836" s="59" t="n">
        <f aca="false">IF(terrains!L1836=13.5,IF(terrains!X1836=1,12,9),-0.392532+1.267037*terrains!L1836+0.472239*terrains!X1836+0.58658*terrains!W1836+0.089417*terrains!V1836+0.531633*terrains!U1836+0.337883*terrains!T1836-0.403545*terrains!S1836)</f>
        <v>1.737997</v>
      </c>
      <c r="K1836" s="151" t="n">
        <f aca="false">IF(terrains!I1836=0,terrains!J1836,terrains!I1836)</f>
        <v>1.737997</v>
      </c>
      <c r="L1836" s="59" t="n">
        <v>2</v>
      </c>
      <c r="M1836" s="59" t="n">
        <v>1</v>
      </c>
      <c r="N1836" s="59" t="n">
        <v>4</v>
      </c>
      <c r="O1836" s="59" t="s">
        <v>176</v>
      </c>
      <c r="P1836" s="59" t="n">
        <v>2</v>
      </c>
      <c r="Q1836" s="59" t="n">
        <v>2</v>
      </c>
      <c r="R1836" s="59" t="n">
        <v>0</v>
      </c>
      <c r="S1836" s="59" t="n">
        <v>1</v>
      </c>
      <c r="T1836" s="59" t="n">
        <v>0</v>
      </c>
      <c r="U1836" s="59" t="n">
        <v>0</v>
      </c>
      <c r="V1836" s="59" t="n">
        <v>0</v>
      </c>
      <c r="W1836" s="59" t="n">
        <v>0</v>
      </c>
      <c r="X1836" s="59" t="n">
        <v>0</v>
      </c>
      <c r="Y1836" s="59" t="n">
        <f aca="false">IF(terrains!L1836&lt;=2.5,1,IF(terrains!L1836&lt;=4.5,2,IF(terrains!L1836&lt;=6.5,3,4)))</f>
        <v>1</v>
      </c>
      <c r="Z1836" s="59" t="n">
        <f aca="false">IF(terrains!R1836=1,35,IF(terrains!S1836=1,64,IF(terrains!T1836=1,IF(terrains!Y1836=1,85,104),IF(terrains!U1836=1,IF(terrains!Y1836=1,124,152),IF(terrains!V1836=1,(IF(terrains!Y1836=1,146,IF(terrains!Y1836=2,178,263))),IF(terrains!W1836=1,(IF(terrains!Y1836=1,178,IF(terrains!Y1836=2,218,321))),IF(terrains!X1836=1,IF(terrains!Y1836=1,190,IF(terrains!Y1836=2,242,IF(terrains!Y1836=3,357,896))))))))))</f>
        <v>64</v>
      </c>
      <c r="AA1836" s="152" t="n">
        <f aca="false">terrains!Z1836*terrains!F1836</f>
        <v>1414429.440768</v>
      </c>
    </row>
    <row r="1837" customFormat="false" ht="13.8" hidden="false" customHeight="false" outlineLevel="0" collapsed="false">
      <c r="A1837" s="143" t="n">
        <v>1836</v>
      </c>
      <c r="B1837" s="59" t="n">
        <v>292857.5631</v>
      </c>
      <c r="C1837" s="59" t="n">
        <v>5045055.092</v>
      </c>
      <c r="D1837" s="59" t="s">
        <v>1418</v>
      </c>
      <c r="E1837" s="153" t="n">
        <v>2051.5</v>
      </c>
      <c r="F1837" s="150" t="n">
        <f aca="false">terrains!E1837*10.76391</f>
        <v>22082.161365</v>
      </c>
      <c r="G1837" s="59" t="s">
        <v>587</v>
      </c>
      <c r="H1837" s="59" t="n">
        <v>0</v>
      </c>
      <c r="I1837" s="59" t="n">
        <v>3</v>
      </c>
      <c r="J1837" s="59" t="n">
        <f aca="false">IF(terrains!L1837=13.5,IF(terrains!X1837=1,12,9),-0.392532+1.267037*terrains!L1837+0.472239*terrains!X1837+0.58658*terrains!W1837+0.089417*terrains!V1837+0.531633*terrains!U1837+0.337883*terrains!T1837-0.403545*terrains!S1837)</f>
        <v>3.746462</v>
      </c>
      <c r="K1837" s="151" t="n">
        <f aca="false">IF(terrains!I1837=0,terrains!J1837,terrains!I1837)</f>
        <v>3</v>
      </c>
      <c r="L1837" s="59" t="n">
        <v>3</v>
      </c>
      <c r="M1837" s="59" t="n">
        <v>2</v>
      </c>
      <c r="N1837" s="59" t="n">
        <v>6</v>
      </c>
      <c r="O1837" s="59" t="s">
        <v>177</v>
      </c>
      <c r="P1837" s="59" t="n">
        <v>2</v>
      </c>
      <c r="Q1837" s="59" t="n">
        <v>2.5</v>
      </c>
      <c r="R1837" s="59" t="n">
        <v>0</v>
      </c>
      <c r="S1837" s="59" t="n">
        <v>0</v>
      </c>
      <c r="T1837" s="59" t="n">
        <v>1</v>
      </c>
      <c r="U1837" s="59" t="n">
        <v>0</v>
      </c>
      <c r="V1837" s="59" t="n">
        <v>0</v>
      </c>
      <c r="W1837" s="59" t="n">
        <v>0</v>
      </c>
      <c r="X1837" s="59" t="n">
        <v>0</v>
      </c>
      <c r="Y1837" s="59" t="n">
        <f aca="false">IF(terrains!L1837&lt;=2.5,1,IF(terrains!L1837&lt;=4.5,2,IF(terrains!L1837&lt;=6.5,3,4)))</f>
        <v>2</v>
      </c>
      <c r="Z1837" s="59" t="n">
        <f aca="false">IF(terrains!R1837=1,35,IF(terrains!S1837=1,64,IF(terrains!T1837=1,IF(terrains!Y1837=1,85,104),IF(terrains!U1837=1,IF(terrains!Y1837=1,124,152),IF(terrains!V1837=1,(IF(terrains!Y1837=1,146,IF(terrains!Y1837=2,178,263))),IF(terrains!W1837=1,(IF(terrains!Y1837=1,178,IF(terrains!Y1837=2,218,321))),IF(terrains!X1837=1,IF(terrains!Y1837=1,190,IF(terrains!Y1837=2,242,IF(terrains!Y1837=3,357,896))))))))))</f>
        <v>104</v>
      </c>
      <c r="AA1837" s="152" t="n">
        <f aca="false">terrains!Z1837*terrains!F1837</f>
        <v>2296544.78196</v>
      </c>
    </row>
    <row r="1838" customFormat="false" ht="13.8" hidden="false" customHeight="false" outlineLevel="0" collapsed="false">
      <c r="A1838" s="143" t="n">
        <v>1837</v>
      </c>
      <c r="B1838" s="59" t="n">
        <v>296229.43682</v>
      </c>
      <c r="C1838" s="59" t="n">
        <v>5032436.35528</v>
      </c>
      <c r="D1838" s="59" t="s">
        <v>1419</v>
      </c>
      <c r="E1838" s="153" t="n">
        <v>2051.1</v>
      </c>
      <c r="F1838" s="150" t="n">
        <f aca="false">terrains!E1838*10.76391</f>
        <v>22077.855801</v>
      </c>
      <c r="G1838" s="59" t="s">
        <v>693</v>
      </c>
      <c r="H1838" s="59" t="n">
        <v>0</v>
      </c>
      <c r="I1838" s="59" t="n">
        <v>0</v>
      </c>
      <c r="J1838" s="59" t="n">
        <f aca="false">IF(terrains!L1838=13.5,IF(terrains!X1838=1,12,9),-0.392532+1.267037*terrains!L1838+0.472239*terrains!X1838+0.58658*terrains!W1838+0.089417*terrains!V1838+0.531633*terrains!U1838+0.337883*terrains!T1838-0.403545*terrains!S1838)</f>
        <v>1.737997</v>
      </c>
      <c r="K1838" s="151" t="n">
        <f aca="false">IF(terrains!I1838=0,terrains!J1838,terrains!I1838)</f>
        <v>1.737997</v>
      </c>
      <c r="L1838" s="59" t="n">
        <v>2</v>
      </c>
      <c r="M1838" s="59" t="n">
        <v>1</v>
      </c>
      <c r="N1838" s="59" t="n">
        <v>3</v>
      </c>
      <c r="O1838" s="59" t="s">
        <v>176</v>
      </c>
      <c r="P1838" s="59" t="n">
        <v>2</v>
      </c>
      <c r="Q1838" s="59" t="n">
        <v>1.5</v>
      </c>
      <c r="R1838" s="59" t="n">
        <v>0</v>
      </c>
      <c r="S1838" s="59" t="n">
        <v>1</v>
      </c>
      <c r="T1838" s="59" t="n">
        <v>0</v>
      </c>
      <c r="U1838" s="59" t="n">
        <v>0</v>
      </c>
      <c r="V1838" s="59" t="n">
        <v>0</v>
      </c>
      <c r="W1838" s="59" t="n">
        <v>0</v>
      </c>
      <c r="X1838" s="59" t="n">
        <v>0</v>
      </c>
      <c r="Y1838" s="59" t="n">
        <f aca="false">IF(terrains!L1838&lt;=2.5,1,IF(terrains!L1838&lt;=4.5,2,IF(terrains!L1838&lt;=6.5,3,4)))</f>
        <v>1</v>
      </c>
      <c r="Z1838" s="59" t="n">
        <f aca="false">IF(terrains!R1838=1,35,IF(terrains!S1838=1,64,IF(terrains!T1838=1,IF(terrains!Y1838=1,85,104),IF(terrains!U1838=1,IF(terrains!Y1838=1,124,152),IF(terrains!V1838=1,(IF(terrains!Y1838=1,146,IF(terrains!Y1838=2,178,263))),IF(terrains!W1838=1,(IF(terrains!Y1838=1,178,IF(terrains!Y1838=2,218,321))),IF(terrains!X1838=1,IF(terrains!Y1838=1,190,IF(terrains!Y1838=2,242,IF(terrains!Y1838=3,357,896))))))))))</f>
        <v>64</v>
      </c>
      <c r="AA1838" s="152" t="n">
        <f aca="false">terrains!Z1838*terrains!F1838</f>
        <v>1412982.771264</v>
      </c>
    </row>
    <row r="1839" customFormat="false" ht="13.8" hidden="false" customHeight="false" outlineLevel="0" collapsed="false">
      <c r="A1839" s="143" t="n">
        <v>1838</v>
      </c>
      <c r="B1839" s="59" t="n">
        <v>300531.200571</v>
      </c>
      <c r="C1839" s="59" t="n">
        <v>5041934.79701</v>
      </c>
      <c r="D1839" s="59" t="s">
        <v>1420</v>
      </c>
      <c r="E1839" s="153" t="n">
        <v>2051.1</v>
      </c>
      <c r="F1839" s="150" t="n">
        <f aca="false">terrains!E1839*10.76391</f>
        <v>22077.855801</v>
      </c>
      <c r="G1839" s="59" t="s">
        <v>552</v>
      </c>
      <c r="H1839" s="59" t="n">
        <v>0</v>
      </c>
      <c r="I1839" s="59" t="n">
        <v>9</v>
      </c>
      <c r="J1839" s="59" t="n">
        <f aca="false">IF(terrains!L1839=13.5,IF(terrains!X1839=1,12,9),-0.392532+1.267037*terrains!L1839+0.472239*terrains!X1839+0.58658*terrains!W1839+0.089417*terrains!V1839+0.531633*terrains!U1839+0.337883*terrains!T1839-0.403545*terrains!S1839)</f>
        <v>7.299107</v>
      </c>
      <c r="K1839" s="151" t="n">
        <f aca="false">IF(terrains!I1839=0,terrains!J1839,terrains!I1839)</f>
        <v>9</v>
      </c>
      <c r="L1839" s="59" t="n">
        <v>6</v>
      </c>
      <c r="M1839" s="59" t="n">
        <v>0</v>
      </c>
      <c r="N1839" s="59" t="n">
        <v>0</v>
      </c>
      <c r="O1839" s="59" t="s">
        <v>179</v>
      </c>
      <c r="P1839" s="59" t="n">
        <v>0</v>
      </c>
      <c r="Q1839" s="59" t="n">
        <v>0</v>
      </c>
      <c r="R1839" s="59" t="n">
        <v>0</v>
      </c>
      <c r="S1839" s="59" t="n">
        <v>0</v>
      </c>
      <c r="T1839" s="59" t="n">
        <v>0</v>
      </c>
      <c r="U1839" s="59" t="n">
        <v>0</v>
      </c>
      <c r="V1839" s="59" t="n">
        <v>1</v>
      </c>
      <c r="W1839" s="59" t="n">
        <v>0</v>
      </c>
      <c r="X1839" s="59" t="n">
        <v>0</v>
      </c>
      <c r="Y1839" s="59" t="n">
        <f aca="false">IF(terrains!L1839&lt;=2.5,1,IF(terrains!L1839&lt;=4.5,2,IF(terrains!L1839&lt;=6.5,3,4)))</f>
        <v>3</v>
      </c>
      <c r="Z1839" s="59" t="n">
        <f aca="false">IF(terrains!R1839=1,35,IF(terrains!S1839=1,64,IF(terrains!T1839=1,IF(terrains!Y1839=1,85,104),IF(terrains!U1839=1,IF(terrains!Y1839=1,124,152),IF(terrains!V1839=1,(IF(terrains!Y1839=1,146,IF(terrains!Y1839=2,178,263))),IF(terrains!W1839=1,(IF(terrains!Y1839=1,178,IF(terrains!Y1839=2,218,321))),IF(terrains!X1839=1,IF(terrains!Y1839=1,190,IF(terrains!Y1839=2,242,IF(terrains!Y1839=3,357,896))))))))))</f>
        <v>263</v>
      </c>
      <c r="AA1839" s="152" t="n">
        <f aca="false">terrains!Z1839*terrains!F1839</f>
        <v>5806476.075663</v>
      </c>
    </row>
    <row r="1840" customFormat="false" ht="13.8" hidden="false" customHeight="false" outlineLevel="0" collapsed="false">
      <c r="A1840" s="143" t="n">
        <v>1839</v>
      </c>
      <c r="B1840" s="59" t="n">
        <v>294999.9689</v>
      </c>
      <c r="C1840" s="59" t="n">
        <v>5032911.15</v>
      </c>
      <c r="D1840" s="59" t="s">
        <v>1421</v>
      </c>
      <c r="E1840" s="153" t="n">
        <v>2043.9</v>
      </c>
      <c r="F1840" s="150" t="n">
        <f aca="false">terrains!E1840*10.76391</f>
        <v>22000.355649</v>
      </c>
      <c r="G1840" s="59" t="s">
        <v>222</v>
      </c>
      <c r="H1840" s="59" t="n">
        <v>0</v>
      </c>
      <c r="I1840" s="59" t="n">
        <v>0</v>
      </c>
      <c r="J1840" s="59" t="n">
        <f aca="false">IF(terrains!L1840=13.5,IF(terrains!X1840=1,12,9),-0.392532+1.267037*terrains!L1840+0.472239*terrains!X1840+0.58658*terrains!W1840+0.089417*terrains!V1840+0.531633*terrains!U1840+0.337883*terrains!T1840-0.403545*terrains!S1840)</f>
        <v>2.3715155</v>
      </c>
      <c r="K1840" s="151" t="n">
        <f aca="false">IF(terrains!I1840=0,terrains!J1840,terrains!I1840)</f>
        <v>2.3715155</v>
      </c>
      <c r="L1840" s="59" t="n">
        <v>2.5</v>
      </c>
      <c r="M1840" s="59" t="n">
        <v>1</v>
      </c>
      <c r="N1840" s="59" t="n">
        <v>5</v>
      </c>
      <c r="O1840" s="59" t="s">
        <v>176</v>
      </c>
      <c r="P1840" s="59" t="n">
        <v>2</v>
      </c>
      <c r="Q1840" s="59" t="n">
        <v>1.5</v>
      </c>
      <c r="R1840" s="59" t="n">
        <v>0</v>
      </c>
      <c r="S1840" s="59" t="n">
        <v>1</v>
      </c>
      <c r="T1840" s="59" t="n">
        <v>0</v>
      </c>
      <c r="U1840" s="59" t="n">
        <v>0</v>
      </c>
      <c r="V1840" s="59" t="n">
        <v>0</v>
      </c>
      <c r="W1840" s="59" t="n">
        <v>0</v>
      </c>
      <c r="X1840" s="59" t="n">
        <v>0</v>
      </c>
      <c r="Y1840" s="59" t="n">
        <f aca="false">IF(terrains!L1840&lt;=2.5,1,IF(terrains!L1840&lt;=4.5,2,IF(terrains!L1840&lt;=6.5,3,4)))</f>
        <v>1</v>
      </c>
      <c r="Z1840" s="59" t="n">
        <f aca="false">IF(terrains!R1840=1,35,IF(terrains!S1840=1,64,IF(terrains!T1840=1,IF(terrains!Y1840=1,85,104),IF(terrains!U1840=1,IF(terrains!Y1840=1,124,152),IF(terrains!V1840=1,(IF(terrains!Y1840=1,146,IF(terrains!Y1840=2,178,263))),IF(terrains!W1840=1,(IF(terrains!Y1840=1,178,IF(terrains!Y1840=2,218,321))),IF(terrains!X1840=1,IF(terrains!Y1840=1,190,IF(terrains!Y1840=2,242,IF(terrains!Y1840=3,357,896))))))))))</f>
        <v>64</v>
      </c>
      <c r="AA1840" s="152" t="n">
        <f aca="false">terrains!Z1840*terrains!F1840</f>
        <v>1408022.761536</v>
      </c>
    </row>
    <row r="1841" customFormat="false" ht="13.8" hidden="false" customHeight="false" outlineLevel="0" collapsed="false">
      <c r="A1841" s="143" t="n">
        <v>1840</v>
      </c>
      <c r="B1841" s="59" t="n">
        <v>304003.267588</v>
      </c>
      <c r="C1841" s="59" t="n">
        <v>5059279.31125</v>
      </c>
      <c r="D1841" s="59" t="s">
        <v>1422</v>
      </c>
      <c r="E1841" s="153" t="n">
        <v>2038.2</v>
      </c>
      <c r="F1841" s="150" t="n">
        <f aca="false">terrains!E1841*10.76391</f>
        <v>21939.001362</v>
      </c>
      <c r="G1841" s="59" t="s">
        <v>354</v>
      </c>
      <c r="H1841" s="59" t="n">
        <v>0</v>
      </c>
      <c r="I1841" s="59" t="n">
        <v>0</v>
      </c>
      <c r="J1841" s="59" t="n">
        <f aca="false">IF(terrains!L1841=13.5,IF(terrains!X1841=1,12,9),-0.392532+1.267037*terrains!L1841+0.472239*terrains!X1841+0.58658*terrains!W1841+0.089417*terrains!V1841+0.531633*terrains!U1841+0.337883*terrains!T1841-0.403545*terrains!S1841)</f>
        <v>2.141542</v>
      </c>
      <c r="K1841" s="151" t="n">
        <f aca="false">IF(terrains!I1841=0,terrains!J1841,terrains!I1841)</f>
        <v>2.141542</v>
      </c>
      <c r="L1841" s="59" t="n">
        <v>2</v>
      </c>
      <c r="M1841" s="59" t="n">
        <v>1</v>
      </c>
      <c r="N1841" s="59" t="n">
        <v>3</v>
      </c>
      <c r="O1841" s="59" t="s">
        <v>175</v>
      </c>
      <c r="P1841" s="59" t="n">
        <v>2</v>
      </c>
      <c r="Q1841" s="59" t="n">
        <v>1.5</v>
      </c>
      <c r="R1841" s="59" t="n">
        <v>1</v>
      </c>
      <c r="S1841" s="59" t="n">
        <v>0</v>
      </c>
      <c r="T1841" s="59" t="n">
        <v>0</v>
      </c>
      <c r="U1841" s="59" t="n">
        <v>0</v>
      </c>
      <c r="V1841" s="59" t="n">
        <v>0</v>
      </c>
      <c r="W1841" s="59" t="n">
        <v>0</v>
      </c>
      <c r="X1841" s="59" t="n">
        <v>0</v>
      </c>
      <c r="Y1841" s="59" t="n">
        <f aca="false">IF(terrains!L1841&lt;=2.5,1,IF(terrains!L1841&lt;=4.5,2,IF(terrains!L1841&lt;=6.5,3,4)))</f>
        <v>1</v>
      </c>
      <c r="Z1841" s="59" t="n">
        <f aca="false">IF(terrains!R1841=1,35,IF(terrains!S1841=1,64,IF(terrains!T1841=1,IF(terrains!Y1841=1,85,104),IF(terrains!U1841=1,IF(terrains!Y1841=1,124,152),IF(terrains!V1841=1,(IF(terrains!Y1841=1,146,IF(terrains!Y1841=2,178,263))),IF(terrains!W1841=1,(IF(terrains!Y1841=1,178,IF(terrains!Y1841=2,218,321))),IF(terrains!X1841=1,IF(terrains!Y1841=1,190,IF(terrains!Y1841=2,242,IF(terrains!Y1841=3,357,896))))))))))</f>
        <v>35</v>
      </c>
      <c r="AA1841" s="152" t="n">
        <f aca="false">terrains!Z1841*terrains!F1841</f>
        <v>767865.04767</v>
      </c>
    </row>
    <row r="1842" customFormat="false" ht="13.8" hidden="false" customHeight="false" outlineLevel="0" collapsed="false">
      <c r="A1842" s="143" t="n">
        <v>1841</v>
      </c>
      <c r="B1842" s="59" t="n">
        <v>292966.747282</v>
      </c>
      <c r="C1842" s="59" t="n">
        <v>5039817.56948</v>
      </c>
      <c r="D1842" s="59" t="s">
        <v>1423</v>
      </c>
      <c r="E1842" s="153" t="n">
        <v>2035.9</v>
      </c>
      <c r="F1842" s="150" t="n">
        <f aca="false">terrains!E1842*10.76391</f>
        <v>21914.244369</v>
      </c>
      <c r="G1842" s="59" t="s">
        <v>284</v>
      </c>
      <c r="H1842" s="59" t="n">
        <v>1</v>
      </c>
      <c r="I1842" s="59" t="n">
        <v>6</v>
      </c>
      <c r="J1842" s="59" t="n">
        <f aca="false">IF(terrains!L1842=13.5,IF(terrains!X1842=1,12,9),-0.392532+1.267037*terrains!L1842+0.472239*terrains!X1842+0.58658*terrains!W1842+0.089417*terrains!V1842+0.531633*terrains!U1842+0.337883*terrains!T1842-0.403545*terrains!S1842)</f>
        <v>5.013499</v>
      </c>
      <c r="K1842" s="151" t="n">
        <f aca="false">IF(terrains!I1842=0,terrains!J1842,terrains!I1842)</f>
        <v>6</v>
      </c>
      <c r="L1842" s="59" t="n">
        <v>4</v>
      </c>
      <c r="M1842" s="59" t="n">
        <v>2</v>
      </c>
      <c r="N1842" s="59" t="n">
        <v>12</v>
      </c>
      <c r="O1842" s="59" t="s">
        <v>177</v>
      </c>
      <c r="P1842" s="59" t="n">
        <v>2</v>
      </c>
      <c r="Q1842" s="59" t="n">
        <v>2.5</v>
      </c>
      <c r="R1842" s="59" t="n">
        <v>0</v>
      </c>
      <c r="S1842" s="59" t="n">
        <v>0</v>
      </c>
      <c r="T1842" s="59" t="n">
        <v>1</v>
      </c>
      <c r="U1842" s="59" t="n">
        <v>0</v>
      </c>
      <c r="V1842" s="59" t="n">
        <v>0</v>
      </c>
      <c r="W1842" s="59" t="n">
        <v>0</v>
      </c>
      <c r="X1842" s="59" t="n">
        <v>0</v>
      </c>
      <c r="Y1842" s="59" t="n">
        <f aca="false">IF(terrains!L1842&lt;=2.5,1,IF(terrains!L1842&lt;=4.5,2,IF(terrains!L1842&lt;=6.5,3,4)))</f>
        <v>2</v>
      </c>
      <c r="Z1842" s="59" t="n">
        <f aca="false">IF(terrains!R1842=1,35,IF(terrains!S1842=1,64,IF(terrains!T1842=1,IF(terrains!Y1842=1,85,104),IF(terrains!U1842=1,IF(terrains!Y1842=1,124,152),IF(terrains!V1842=1,(IF(terrains!Y1842=1,146,IF(terrains!Y1842=2,178,263))),IF(terrains!W1842=1,(IF(terrains!Y1842=1,178,IF(terrains!Y1842=2,218,321))),IF(terrains!X1842=1,IF(terrains!Y1842=1,190,IF(terrains!Y1842=2,242,IF(terrains!Y1842=3,357,896))))))))))</f>
        <v>104</v>
      </c>
      <c r="AA1842" s="152" t="n">
        <f aca="false">terrains!Z1842*terrains!F1842</f>
        <v>2279081.414376</v>
      </c>
    </row>
    <row r="1843" customFormat="false" ht="13.8" hidden="false" customHeight="false" outlineLevel="0" collapsed="false">
      <c r="A1843" s="143" t="n">
        <v>1842</v>
      </c>
      <c r="B1843" s="59" t="n">
        <v>298517.21414</v>
      </c>
      <c r="C1843" s="59" t="n">
        <v>5044941.1175</v>
      </c>
      <c r="D1843" s="59" t="s">
        <v>1424</v>
      </c>
      <c r="E1843" s="153" t="n">
        <v>2030.8</v>
      </c>
      <c r="F1843" s="150" t="n">
        <f aca="false">terrains!E1843*10.76391</f>
        <v>21859.348428</v>
      </c>
      <c r="G1843" s="59" t="s">
        <v>220</v>
      </c>
      <c r="H1843" s="59" t="n">
        <v>0</v>
      </c>
      <c r="I1843" s="59" t="n">
        <v>0</v>
      </c>
      <c r="J1843" s="59" t="n">
        <f aca="false">IF(terrains!L1843=13.5,IF(terrains!X1843=1,12,9),-0.392532+1.267037*terrains!L1843+0.472239*terrains!X1843+0.58658*terrains!W1843+0.089417*terrains!V1843+0.531633*terrains!U1843+0.337883*terrains!T1843-0.403545*terrains!S1843)</f>
        <v>3.746462</v>
      </c>
      <c r="K1843" s="151" t="n">
        <f aca="false">IF(terrains!I1843=0,terrains!J1843,terrains!I1843)</f>
        <v>3.746462</v>
      </c>
      <c r="L1843" s="59" t="n">
        <v>3</v>
      </c>
      <c r="M1843" s="59" t="n">
        <v>2</v>
      </c>
      <c r="N1843" s="59" t="n">
        <v>6</v>
      </c>
      <c r="O1843" s="59" t="s">
        <v>177</v>
      </c>
      <c r="P1843" s="59" t="n">
        <v>2</v>
      </c>
      <c r="Q1843" s="59" t="n">
        <v>2.5</v>
      </c>
      <c r="R1843" s="59" t="n">
        <v>0</v>
      </c>
      <c r="S1843" s="59" t="n">
        <v>0</v>
      </c>
      <c r="T1843" s="59" t="n">
        <v>1</v>
      </c>
      <c r="U1843" s="59" t="n">
        <v>0</v>
      </c>
      <c r="V1843" s="59" t="n">
        <v>0</v>
      </c>
      <c r="W1843" s="59" t="n">
        <v>0</v>
      </c>
      <c r="X1843" s="59" t="n">
        <v>0</v>
      </c>
      <c r="Y1843" s="59" t="n">
        <f aca="false">IF(terrains!L1843&lt;=2.5,1,IF(terrains!L1843&lt;=4.5,2,IF(terrains!L1843&lt;=6.5,3,4)))</f>
        <v>2</v>
      </c>
      <c r="Z1843" s="59" t="n">
        <f aca="false">IF(terrains!R1843=1,35,IF(terrains!S1843=1,64,IF(terrains!T1843=1,IF(terrains!Y1843=1,85,104),IF(terrains!U1843=1,IF(terrains!Y1843=1,124,152),IF(terrains!V1843=1,(IF(terrains!Y1843=1,146,IF(terrains!Y1843=2,178,263))),IF(terrains!W1843=1,(IF(terrains!Y1843=1,178,IF(terrains!Y1843=2,218,321))),IF(terrains!X1843=1,IF(terrains!Y1843=1,190,IF(terrains!Y1843=2,242,IF(terrains!Y1843=3,357,896))))))))))</f>
        <v>104</v>
      </c>
      <c r="AA1843" s="152" t="n">
        <f aca="false">terrains!Z1843*terrains!F1843</f>
        <v>2273372.236512</v>
      </c>
    </row>
    <row r="1844" customFormat="false" ht="13.8" hidden="false" customHeight="false" outlineLevel="0" collapsed="false">
      <c r="A1844" s="143" t="n">
        <v>1843</v>
      </c>
      <c r="B1844" s="59" t="n">
        <v>274741.941423</v>
      </c>
      <c r="C1844" s="59" t="n">
        <v>5037641.81628</v>
      </c>
      <c r="D1844" s="59" t="s">
        <v>1425</v>
      </c>
      <c r="E1844" s="153" t="n">
        <v>2028.8</v>
      </c>
      <c r="F1844" s="150" t="n">
        <f aca="false">terrains!E1844*10.76391</f>
        <v>21837.820608</v>
      </c>
      <c r="G1844" s="59" t="s">
        <v>207</v>
      </c>
      <c r="H1844" s="59" t="n">
        <v>0</v>
      </c>
      <c r="I1844" s="59" t="n">
        <v>0</v>
      </c>
      <c r="J1844" s="59" t="n">
        <f aca="false">IF(terrains!L1844=13.5,IF(terrains!X1844=1,12,9),-0.392532+1.267037*terrains!L1844+0.472239*terrains!X1844+0.58658*terrains!W1844+0.089417*terrains!V1844+0.531633*terrains!U1844+0.337883*terrains!T1844-0.403545*terrains!S1844)</f>
        <v>1.5080235</v>
      </c>
      <c r="K1844" s="151" t="n">
        <f aca="false">IF(terrains!I1844=0,terrains!J1844,terrains!I1844)</f>
        <v>1.5080235</v>
      </c>
      <c r="L1844" s="59" t="n">
        <v>1.5</v>
      </c>
      <c r="M1844" s="59" t="n">
        <v>1</v>
      </c>
      <c r="N1844" s="59" t="n">
        <v>2</v>
      </c>
      <c r="O1844" s="59" t="s">
        <v>175</v>
      </c>
      <c r="P1844" s="59" t="n">
        <v>1.5</v>
      </c>
      <c r="Q1844" s="59" t="n">
        <v>1.5</v>
      </c>
      <c r="R1844" s="59" t="n">
        <v>1</v>
      </c>
      <c r="S1844" s="59" t="n">
        <v>0</v>
      </c>
      <c r="T1844" s="59" t="n">
        <v>0</v>
      </c>
      <c r="U1844" s="59" t="n">
        <v>0</v>
      </c>
      <c r="V1844" s="59" t="n">
        <v>0</v>
      </c>
      <c r="W1844" s="59" t="n">
        <v>0</v>
      </c>
      <c r="X1844" s="59" t="n">
        <v>0</v>
      </c>
      <c r="Y1844" s="59" t="n">
        <f aca="false">IF(terrains!L1844&lt;=2.5,1,IF(terrains!L1844&lt;=4.5,2,IF(terrains!L1844&lt;=6.5,3,4)))</f>
        <v>1</v>
      </c>
      <c r="Z1844" s="59" t="n">
        <f aca="false">IF(terrains!R1844=1,35,IF(terrains!S1844=1,64,IF(terrains!T1844=1,IF(terrains!Y1844=1,85,104),IF(terrains!U1844=1,IF(terrains!Y1844=1,124,152),IF(terrains!V1844=1,(IF(terrains!Y1844=1,146,IF(terrains!Y1844=2,178,263))),IF(terrains!W1844=1,(IF(terrains!Y1844=1,178,IF(terrains!Y1844=2,218,321))),IF(terrains!X1844=1,IF(terrains!Y1844=1,190,IF(terrains!Y1844=2,242,IF(terrains!Y1844=3,357,896))))))))))</f>
        <v>35</v>
      </c>
      <c r="AA1844" s="152" t="n">
        <f aca="false">terrains!Z1844*terrains!F1844</f>
        <v>764323.72128</v>
      </c>
    </row>
    <row r="1845" customFormat="false" ht="13.8" hidden="false" customHeight="false" outlineLevel="0" collapsed="false">
      <c r="A1845" s="143" t="n">
        <v>1844</v>
      </c>
      <c r="B1845" s="59" t="n">
        <v>300380.185877</v>
      </c>
      <c r="C1845" s="59" t="n">
        <v>5040645.9698</v>
      </c>
      <c r="D1845" s="59" t="s">
        <v>1426</v>
      </c>
      <c r="E1845" s="153" t="n">
        <v>2023.8</v>
      </c>
      <c r="F1845" s="150" t="n">
        <f aca="false">terrains!E1845*10.76391</f>
        <v>21784.001058</v>
      </c>
      <c r="G1845" s="59" t="s">
        <v>246</v>
      </c>
      <c r="H1845" s="59" t="n">
        <v>0</v>
      </c>
      <c r="I1845" s="59" t="n">
        <v>6</v>
      </c>
      <c r="J1845" s="59" t="n">
        <f aca="false">IF(terrains!L1845=13.5,IF(terrains!X1845=1,12,9),-0.392532+1.267037*terrains!L1845+0.472239*terrains!X1845+0.58658*terrains!W1845+0.089417*terrains!V1845+0.531633*terrains!U1845+0.337883*terrains!T1845-0.403545*terrains!S1845)</f>
        <v>5.7813735</v>
      </c>
      <c r="K1845" s="151" t="n">
        <f aca="false">IF(terrains!I1845=0,terrains!J1845,terrains!I1845)</f>
        <v>6</v>
      </c>
      <c r="L1845" s="59" t="n">
        <v>4.5</v>
      </c>
      <c r="M1845" s="59" t="n">
        <v>0</v>
      </c>
      <c r="N1845" s="59" t="n">
        <v>0</v>
      </c>
      <c r="O1845" s="59" t="s">
        <v>181</v>
      </c>
      <c r="P1845" s="59" t="n">
        <v>0</v>
      </c>
      <c r="Q1845" s="59" t="n">
        <v>0</v>
      </c>
      <c r="R1845" s="59" t="n">
        <v>0</v>
      </c>
      <c r="S1845" s="59" t="n">
        <v>0</v>
      </c>
      <c r="T1845" s="59" t="n">
        <v>0</v>
      </c>
      <c r="U1845" s="59" t="n">
        <v>0</v>
      </c>
      <c r="V1845" s="59" t="n">
        <v>0</v>
      </c>
      <c r="W1845" s="59" t="n">
        <v>0</v>
      </c>
      <c r="X1845" s="59" t="n">
        <v>1</v>
      </c>
      <c r="Y1845" s="59" t="n">
        <f aca="false">IF(terrains!L1845&lt;=2.5,1,IF(terrains!L1845&lt;=4.5,2,IF(terrains!L1845&lt;=6.5,3,4)))</f>
        <v>2</v>
      </c>
      <c r="Z1845" s="59" t="n">
        <f aca="false">IF(terrains!R1845=1,35,IF(terrains!S1845=1,64,IF(terrains!T1845=1,IF(terrains!Y1845=1,85,104),IF(terrains!U1845=1,IF(terrains!Y1845=1,124,152),IF(terrains!V1845=1,(IF(terrains!Y1845=1,146,IF(terrains!Y1845=2,178,263))),IF(terrains!W1845=1,(IF(terrains!Y1845=1,178,IF(terrains!Y1845=2,218,321))),IF(terrains!X1845=1,IF(terrains!Y1845=1,190,IF(terrains!Y1845=2,242,IF(terrains!Y1845=3,357,896))))))))))</f>
        <v>242</v>
      </c>
      <c r="AA1845" s="152" t="n">
        <f aca="false">terrains!Z1845*terrains!F1845</f>
        <v>5271728.256036</v>
      </c>
    </row>
    <row r="1846" customFormat="false" ht="13.8" hidden="false" customHeight="false" outlineLevel="0" collapsed="false">
      <c r="A1846" s="143" t="n">
        <v>1845</v>
      </c>
      <c r="B1846" s="59" t="n">
        <v>288447.836797</v>
      </c>
      <c r="C1846" s="59" t="n">
        <v>5042690.13857</v>
      </c>
      <c r="D1846" s="59" t="s">
        <v>1427</v>
      </c>
      <c r="E1846" s="153" t="n">
        <v>2023.2</v>
      </c>
      <c r="F1846" s="150" t="n">
        <f aca="false">terrains!E1846*10.76391</f>
        <v>21777.542712</v>
      </c>
      <c r="G1846" s="59" t="s">
        <v>810</v>
      </c>
      <c r="H1846" s="59" t="n">
        <v>0</v>
      </c>
      <c r="I1846" s="59" t="n">
        <v>0</v>
      </c>
      <c r="J1846" s="59" t="n">
        <f aca="false">IF(terrains!L1846=13.5,IF(terrains!X1846=1,12,9),-0.392532+1.267037*terrains!L1846+0.472239*terrains!X1846+0.58658*terrains!W1846+0.089417*terrains!V1846+0.531633*terrains!U1846+0.337883*terrains!T1846-0.403545*terrains!S1846)</f>
        <v>3.005034</v>
      </c>
      <c r="K1846" s="151" t="n">
        <f aca="false">IF(terrains!I1846=0,terrains!J1846,terrains!I1846)</f>
        <v>3.005034</v>
      </c>
      <c r="L1846" s="59" t="n">
        <v>3</v>
      </c>
      <c r="M1846" s="59" t="n">
        <v>3</v>
      </c>
      <c r="N1846" s="59" t="n">
        <v>4</v>
      </c>
      <c r="O1846" s="59" t="s">
        <v>176</v>
      </c>
      <c r="P1846" s="59" t="n">
        <v>1.5</v>
      </c>
      <c r="Q1846" s="59" t="n">
        <v>2.5</v>
      </c>
      <c r="R1846" s="59" t="n">
        <v>0</v>
      </c>
      <c r="S1846" s="59" t="n">
        <v>1</v>
      </c>
      <c r="T1846" s="59" t="n">
        <v>0</v>
      </c>
      <c r="U1846" s="59" t="n">
        <v>0</v>
      </c>
      <c r="V1846" s="59" t="n">
        <v>0</v>
      </c>
      <c r="W1846" s="59" t="n">
        <v>0</v>
      </c>
      <c r="X1846" s="59" t="n">
        <v>0</v>
      </c>
      <c r="Y1846" s="59" t="n">
        <f aca="false">IF(terrains!L1846&lt;=2.5,1,IF(terrains!L1846&lt;=4.5,2,IF(terrains!L1846&lt;=6.5,3,4)))</f>
        <v>2</v>
      </c>
      <c r="Z1846" s="59" t="n">
        <f aca="false">IF(terrains!R1846=1,35,IF(terrains!S1846=1,64,IF(terrains!T1846=1,IF(terrains!Y1846=1,85,104),IF(terrains!U1846=1,IF(terrains!Y1846=1,124,152),IF(terrains!V1846=1,(IF(terrains!Y1846=1,146,IF(terrains!Y1846=2,178,263))),IF(terrains!W1846=1,(IF(terrains!Y1846=1,178,IF(terrains!Y1846=2,218,321))),IF(terrains!X1846=1,IF(terrains!Y1846=1,190,IF(terrains!Y1846=2,242,IF(terrains!Y1846=3,357,896))))))))))</f>
        <v>64</v>
      </c>
      <c r="AA1846" s="152" t="n">
        <f aca="false">terrains!Z1846*terrains!F1846</f>
        <v>1393762.733568</v>
      </c>
    </row>
    <row r="1847" customFormat="false" ht="13.8" hidden="false" customHeight="false" outlineLevel="0" collapsed="false">
      <c r="A1847" s="143" t="n">
        <v>1846</v>
      </c>
      <c r="B1847" s="59" t="n">
        <v>299489.456625</v>
      </c>
      <c r="C1847" s="59" t="n">
        <v>5038560.7057</v>
      </c>
      <c r="D1847" s="59" t="s">
        <v>1428</v>
      </c>
      <c r="E1847" s="153" t="n">
        <v>2022.7</v>
      </c>
      <c r="F1847" s="150" t="n">
        <f aca="false">terrains!E1847*10.76391</f>
        <v>21772.160757</v>
      </c>
      <c r="G1847" s="59" t="s">
        <v>309</v>
      </c>
      <c r="H1847" s="59" t="n">
        <v>2</v>
      </c>
      <c r="I1847" s="59" t="n">
        <v>6</v>
      </c>
      <c r="J1847" s="59" t="n">
        <f aca="false">IF(terrains!L1847=13.5,IF(terrains!X1847=1,12,9),-0.392532+1.267037*terrains!L1847+0.472239*terrains!X1847+0.58658*terrains!W1847+0.089417*terrains!V1847+0.531633*terrains!U1847+0.337883*terrains!T1847-0.403545*terrains!S1847)</f>
        <v>3.880818</v>
      </c>
      <c r="K1847" s="151" t="n">
        <f aca="false">IF(terrains!I1847=0,terrains!J1847,terrains!I1847)</f>
        <v>6</v>
      </c>
      <c r="L1847" s="59" t="n">
        <v>3</v>
      </c>
      <c r="M1847" s="59" t="n">
        <v>2</v>
      </c>
      <c r="N1847" s="59" t="n">
        <v>8</v>
      </c>
      <c r="O1847" s="59" t="s">
        <v>181</v>
      </c>
      <c r="P1847" s="59" t="n">
        <v>2</v>
      </c>
      <c r="Q1847" s="59" t="n">
        <v>2</v>
      </c>
      <c r="R1847" s="59" t="n">
        <v>0</v>
      </c>
      <c r="S1847" s="59" t="n">
        <v>0</v>
      </c>
      <c r="T1847" s="59" t="n">
        <v>0</v>
      </c>
      <c r="U1847" s="59" t="n">
        <v>0</v>
      </c>
      <c r="V1847" s="59" t="n">
        <v>0</v>
      </c>
      <c r="W1847" s="59" t="n">
        <v>0</v>
      </c>
      <c r="X1847" s="59" t="n">
        <v>1</v>
      </c>
      <c r="Y1847" s="59" t="n">
        <f aca="false">IF(terrains!L1847&lt;=2.5,1,IF(terrains!L1847&lt;=4.5,2,IF(terrains!L1847&lt;=6.5,3,4)))</f>
        <v>2</v>
      </c>
      <c r="Z1847" s="59" t="n">
        <f aca="false">IF(terrains!R1847=1,35,IF(terrains!S1847=1,64,IF(terrains!T1847=1,IF(terrains!Y1847=1,85,104),IF(terrains!U1847=1,IF(terrains!Y1847=1,124,152),IF(terrains!V1847=1,(IF(terrains!Y1847=1,146,IF(terrains!Y1847=2,178,263))),IF(terrains!W1847=1,(IF(terrains!Y1847=1,178,IF(terrains!Y1847=2,218,321))),IF(terrains!X1847=1,IF(terrains!Y1847=1,190,IF(terrains!Y1847=2,242,IF(terrains!Y1847=3,357,896))))))))))</f>
        <v>242</v>
      </c>
      <c r="AA1847" s="152" t="n">
        <f aca="false">terrains!Z1847*terrains!F1847</f>
        <v>5268862.903194</v>
      </c>
    </row>
    <row r="1848" customFormat="false" ht="13.8" hidden="false" customHeight="false" outlineLevel="0" collapsed="false">
      <c r="A1848" s="143" t="n">
        <v>1847</v>
      </c>
      <c r="B1848" s="59" t="n">
        <v>298258.6536</v>
      </c>
      <c r="C1848" s="59" t="n">
        <v>5045012.867</v>
      </c>
      <c r="D1848" s="59" t="s">
        <v>1429</v>
      </c>
      <c r="E1848" s="153" t="n">
        <v>2022.7</v>
      </c>
      <c r="F1848" s="150" t="n">
        <f aca="false">terrains!E1848*10.76391</f>
        <v>21772.160757</v>
      </c>
      <c r="G1848" s="59" t="s">
        <v>220</v>
      </c>
      <c r="H1848" s="59" t="n">
        <v>0</v>
      </c>
      <c r="I1848" s="59" t="n">
        <v>0</v>
      </c>
      <c r="J1848" s="59" t="n">
        <f aca="false">IF(terrains!L1848=13.5,IF(terrains!X1848=1,12,9),-0.392532+1.267037*terrains!L1848+0.472239*terrains!X1848+0.58658*terrains!W1848+0.089417*terrains!V1848+0.531633*terrains!U1848+0.337883*terrains!T1848-0.403545*terrains!S1848)</f>
        <v>3.746462</v>
      </c>
      <c r="K1848" s="151" t="n">
        <f aca="false">IF(terrains!I1848=0,terrains!J1848,terrains!I1848)</f>
        <v>3.746462</v>
      </c>
      <c r="L1848" s="59" t="n">
        <v>3</v>
      </c>
      <c r="M1848" s="59" t="n">
        <v>2</v>
      </c>
      <c r="N1848" s="59" t="n">
        <v>6</v>
      </c>
      <c r="O1848" s="59" t="s">
        <v>177</v>
      </c>
      <c r="P1848" s="59" t="n">
        <v>2</v>
      </c>
      <c r="Q1848" s="59" t="n">
        <v>2.5</v>
      </c>
      <c r="R1848" s="59" t="n">
        <v>0</v>
      </c>
      <c r="S1848" s="59" t="n">
        <v>0</v>
      </c>
      <c r="T1848" s="59" t="n">
        <v>1</v>
      </c>
      <c r="U1848" s="59" t="n">
        <v>0</v>
      </c>
      <c r="V1848" s="59" t="n">
        <v>0</v>
      </c>
      <c r="W1848" s="59" t="n">
        <v>0</v>
      </c>
      <c r="X1848" s="59" t="n">
        <v>0</v>
      </c>
      <c r="Y1848" s="59" t="n">
        <f aca="false">IF(terrains!L1848&lt;=2.5,1,IF(terrains!L1848&lt;=4.5,2,IF(terrains!L1848&lt;=6.5,3,4)))</f>
        <v>2</v>
      </c>
      <c r="Z1848" s="59" t="n">
        <f aca="false">IF(terrains!R1848=1,35,IF(terrains!S1848=1,64,IF(terrains!T1848=1,IF(terrains!Y1848=1,85,104),IF(terrains!U1848=1,IF(terrains!Y1848=1,124,152),IF(terrains!V1848=1,(IF(terrains!Y1848=1,146,IF(terrains!Y1848=2,178,263))),IF(terrains!W1848=1,(IF(terrains!Y1848=1,178,IF(terrains!Y1848=2,218,321))),IF(terrains!X1848=1,IF(terrains!Y1848=1,190,IF(terrains!Y1848=2,242,IF(terrains!Y1848=3,357,896))))))))))</f>
        <v>104</v>
      </c>
      <c r="AA1848" s="152" t="n">
        <f aca="false">terrains!Z1848*terrains!F1848</f>
        <v>2264304.718728</v>
      </c>
    </row>
    <row r="1849" customFormat="false" ht="13.8" hidden="false" customHeight="false" outlineLevel="0" collapsed="false">
      <c r="A1849" s="143" t="n">
        <v>1848</v>
      </c>
      <c r="B1849" s="59" t="n">
        <v>290570.177454</v>
      </c>
      <c r="C1849" s="59" t="n">
        <v>5033373.25558</v>
      </c>
      <c r="D1849" s="59" t="s">
        <v>1430</v>
      </c>
      <c r="E1849" s="153" t="n">
        <v>2018.5</v>
      </c>
      <c r="F1849" s="150" t="n">
        <f aca="false">terrains!E1849*10.76391</f>
        <v>21726.952335</v>
      </c>
      <c r="G1849" s="59" t="s">
        <v>218</v>
      </c>
      <c r="H1849" s="59" t="n">
        <v>0</v>
      </c>
      <c r="I1849" s="59" t="n">
        <v>0</v>
      </c>
      <c r="J1849" s="59" t="n">
        <f aca="false">IF(terrains!L1849=13.5,IF(terrains!X1849=1,12,9),-0.392532+1.267037*terrains!L1849+0.472239*terrains!X1849+0.58658*terrains!W1849+0.089417*terrains!V1849+0.531633*terrains!U1849+0.337883*terrains!T1849-0.403545*terrains!S1849)</f>
        <v>1.737997</v>
      </c>
      <c r="K1849" s="151" t="n">
        <f aca="false">IF(terrains!I1849=0,terrains!J1849,terrains!I1849)</f>
        <v>1.737997</v>
      </c>
      <c r="L1849" s="59" t="n">
        <v>2</v>
      </c>
      <c r="M1849" s="59" t="n">
        <v>1</v>
      </c>
      <c r="N1849" s="59" t="n">
        <v>4</v>
      </c>
      <c r="O1849" s="59" t="s">
        <v>176</v>
      </c>
      <c r="P1849" s="59" t="n">
        <v>2</v>
      </c>
      <c r="Q1849" s="59" t="n">
        <v>2</v>
      </c>
      <c r="R1849" s="59" t="n">
        <v>0</v>
      </c>
      <c r="S1849" s="59" t="n">
        <v>1</v>
      </c>
      <c r="T1849" s="59" t="n">
        <v>0</v>
      </c>
      <c r="U1849" s="59" t="n">
        <v>0</v>
      </c>
      <c r="V1849" s="59" t="n">
        <v>0</v>
      </c>
      <c r="W1849" s="59" t="n">
        <v>0</v>
      </c>
      <c r="X1849" s="59" t="n">
        <v>0</v>
      </c>
      <c r="Y1849" s="59" t="n">
        <f aca="false">IF(terrains!L1849&lt;=2.5,1,IF(terrains!L1849&lt;=4.5,2,IF(terrains!L1849&lt;=6.5,3,4)))</f>
        <v>1</v>
      </c>
      <c r="Z1849" s="59" t="n">
        <f aca="false">IF(terrains!R1849=1,35,IF(terrains!S1849=1,64,IF(terrains!T1849=1,IF(terrains!Y1849=1,85,104),IF(terrains!U1849=1,IF(terrains!Y1849=1,124,152),IF(terrains!V1849=1,(IF(terrains!Y1849=1,146,IF(terrains!Y1849=2,178,263))),IF(terrains!W1849=1,(IF(terrains!Y1849=1,178,IF(terrains!Y1849=2,218,321))),IF(terrains!X1849=1,IF(terrains!Y1849=1,190,IF(terrains!Y1849=2,242,IF(terrains!Y1849=3,357,896))))))))))</f>
        <v>64</v>
      </c>
      <c r="AA1849" s="152" t="n">
        <f aca="false">terrains!Z1849*terrains!F1849</f>
        <v>1390524.94944</v>
      </c>
    </row>
    <row r="1850" customFormat="false" ht="13.8" hidden="false" customHeight="false" outlineLevel="0" collapsed="false">
      <c r="A1850" s="143" t="n">
        <v>1849</v>
      </c>
      <c r="B1850" s="59" t="n">
        <v>294092.4862</v>
      </c>
      <c r="C1850" s="59" t="n">
        <v>5032176.219</v>
      </c>
      <c r="D1850" s="59" t="s">
        <v>1431</v>
      </c>
      <c r="E1850" s="153" t="n">
        <v>2017.9</v>
      </c>
      <c r="F1850" s="150" t="n">
        <f aca="false">terrains!E1850*10.76391</f>
        <v>21720.493989</v>
      </c>
      <c r="G1850" s="59" t="s">
        <v>222</v>
      </c>
      <c r="H1850" s="59" t="n">
        <v>0</v>
      </c>
      <c r="I1850" s="59" t="n">
        <v>0</v>
      </c>
      <c r="J1850" s="59" t="n">
        <f aca="false">IF(terrains!L1850=13.5,IF(terrains!X1850=1,12,9),-0.392532+1.267037*terrains!L1850+0.472239*terrains!X1850+0.58658*terrains!W1850+0.089417*terrains!V1850+0.531633*terrains!U1850+0.337883*terrains!T1850-0.403545*terrains!S1850)</f>
        <v>2.3715155</v>
      </c>
      <c r="K1850" s="151" t="n">
        <f aca="false">IF(terrains!I1850=0,terrains!J1850,terrains!I1850)</f>
        <v>2.3715155</v>
      </c>
      <c r="L1850" s="59" t="n">
        <v>2.5</v>
      </c>
      <c r="M1850" s="59" t="n">
        <v>1</v>
      </c>
      <c r="N1850" s="59" t="n">
        <v>5</v>
      </c>
      <c r="O1850" s="59" t="s">
        <v>176</v>
      </c>
      <c r="P1850" s="59" t="n">
        <v>2</v>
      </c>
      <c r="Q1850" s="59" t="n">
        <v>1.5</v>
      </c>
      <c r="R1850" s="59" t="n">
        <v>0</v>
      </c>
      <c r="S1850" s="59" t="n">
        <v>1</v>
      </c>
      <c r="T1850" s="59" t="n">
        <v>0</v>
      </c>
      <c r="U1850" s="59" t="n">
        <v>0</v>
      </c>
      <c r="V1850" s="59" t="n">
        <v>0</v>
      </c>
      <c r="W1850" s="59" t="n">
        <v>0</v>
      </c>
      <c r="X1850" s="59" t="n">
        <v>0</v>
      </c>
      <c r="Y1850" s="59" t="n">
        <f aca="false">IF(terrains!L1850&lt;=2.5,1,IF(terrains!L1850&lt;=4.5,2,IF(terrains!L1850&lt;=6.5,3,4)))</f>
        <v>1</v>
      </c>
      <c r="Z1850" s="59" t="n">
        <f aca="false">IF(terrains!R1850=1,35,IF(terrains!S1850=1,64,IF(terrains!T1850=1,IF(terrains!Y1850=1,85,104),IF(terrains!U1850=1,IF(terrains!Y1850=1,124,152),IF(terrains!V1850=1,(IF(terrains!Y1850=1,146,IF(terrains!Y1850=2,178,263))),IF(terrains!W1850=1,(IF(terrains!Y1850=1,178,IF(terrains!Y1850=2,218,321))),IF(terrains!X1850=1,IF(terrains!Y1850=1,190,IF(terrains!Y1850=2,242,IF(terrains!Y1850=3,357,896))))))))))</f>
        <v>64</v>
      </c>
      <c r="AA1850" s="152" t="n">
        <f aca="false">terrains!Z1850*terrains!F1850</f>
        <v>1390111.615296</v>
      </c>
    </row>
    <row r="1851" customFormat="false" ht="13.8" hidden="false" customHeight="false" outlineLevel="0" collapsed="false">
      <c r="A1851" s="143" t="n">
        <v>1850</v>
      </c>
      <c r="B1851" s="59" t="n">
        <v>288125.162829</v>
      </c>
      <c r="C1851" s="59" t="n">
        <v>5042881.62962</v>
      </c>
      <c r="D1851" s="59" t="s">
        <v>1432</v>
      </c>
      <c r="E1851" s="153" t="n">
        <v>2014</v>
      </c>
      <c r="F1851" s="150" t="n">
        <f aca="false">terrains!E1851*10.76391</f>
        <v>21678.51474</v>
      </c>
      <c r="G1851" s="59" t="s">
        <v>413</v>
      </c>
      <c r="H1851" s="59" t="n">
        <v>1</v>
      </c>
      <c r="I1851" s="59" t="n">
        <v>3</v>
      </c>
      <c r="J1851" s="59" t="n">
        <f aca="false">IF(terrains!L1851=13.5,IF(terrains!X1851=1,12,9),-0.392532+1.267037*terrains!L1851+0.472239*terrains!X1851+0.58658*terrains!W1851+0.089417*terrains!V1851+0.531633*terrains!U1851+0.337883*terrains!T1851-0.403545*terrains!S1851)</f>
        <v>3.6385525</v>
      </c>
      <c r="K1851" s="151" t="n">
        <f aca="false">IF(terrains!I1851=0,terrains!J1851,terrains!I1851)</f>
        <v>3</v>
      </c>
      <c r="L1851" s="59" t="n">
        <v>3.5</v>
      </c>
      <c r="M1851" s="59" t="n">
        <v>3</v>
      </c>
      <c r="N1851" s="59" t="n">
        <v>6</v>
      </c>
      <c r="O1851" s="59" t="s">
        <v>176</v>
      </c>
      <c r="P1851" s="59" t="n">
        <v>2.5</v>
      </c>
      <c r="Q1851" s="59" t="n">
        <v>2.5</v>
      </c>
      <c r="R1851" s="59" t="n">
        <v>0</v>
      </c>
      <c r="S1851" s="59" t="n">
        <v>1</v>
      </c>
      <c r="T1851" s="59" t="n">
        <v>0</v>
      </c>
      <c r="U1851" s="59" t="n">
        <v>0</v>
      </c>
      <c r="V1851" s="59" t="n">
        <v>0</v>
      </c>
      <c r="W1851" s="59" t="n">
        <v>0</v>
      </c>
      <c r="X1851" s="59" t="n">
        <v>0</v>
      </c>
      <c r="Y1851" s="59" t="n">
        <f aca="false">IF(terrains!L1851&lt;=2.5,1,IF(terrains!L1851&lt;=4.5,2,IF(terrains!L1851&lt;=6.5,3,4)))</f>
        <v>2</v>
      </c>
      <c r="Z1851" s="59" t="n">
        <f aca="false">IF(terrains!R1851=1,35,IF(terrains!S1851=1,64,IF(terrains!T1851=1,IF(terrains!Y1851=1,85,104),IF(terrains!U1851=1,IF(terrains!Y1851=1,124,152),IF(terrains!V1851=1,(IF(terrains!Y1851=1,146,IF(terrains!Y1851=2,178,263))),IF(terrains!W1851=1,(IF(terrains!Y1851=1,178,IF(terrains!Y1851=2,218,321))),IF(terrains!X1851=1,IF(terrains!Y1851=1,190,IF(terrains!Y1851=2,242,IF(terrains!Y1851=3,357,896))))))))))</f>
        <v>64</v>
      </c>
      <c r="AA1851" s="152" t="n">
        <f aca="false">terrains!Z1851*terrains!F1851</f>
        <v>1387424.94336</v>
      </c>
    </row>
    <row r="1852" customFormat="false" ht="13.8" hidden="false" customHeight="false" outlineLevel="0" collapsed="false">
      <c r="A1852" s="143" t="n">
        <v>1851</v>
      </c>
      <c r="B1852" s="59" t="n">
        <v>305355.848915</v>
      </c>
      <c r="C1852" s="59" t="n">
        <v>5061771.13905</v>
      </c>
      <c r="D1852" s="59" t="s">
        <v>1433</v>
      </c>
      <c r="E1852" s="153" t="n">
        <v>2009.1</v>
      </c>
      <c r="F1852" s="150" t="n">
        <f aca="false">terrains!E1852*10.76391</f>
        <v>21625.771581</v>
      </c>
      <c r="G1852" s="59" t="s">
        <v>437</v>
      </c>
      <c r="H1852" s="59" t="n">
        <v>0.2</v>
      </c>
      <c r="I1852" s="59" t="n">
        <v>3</v>
      </c>
      <c r="J1852" s="59" t="n">
        <f aca="false">IF(terrains!L1852=13.5,IF(terrains!X1852=1,12,9),-0.392532+1.267037*terrains!L1852+0.472239*terrains!X1852+0.58658*terrains!W1852+0.089417*terrains!V1852+0.531633*terrains!U1852+0.337883*terrains!T1852-0.403545*terrains!S1852)</f>
        <v>3.408579</v>
      </c>
      <c r="K1852" s="151" t="n">
        <f aca="false">IF(terrains!I1852=0,terrains!J1852,terrains!I1852)</f>
        <v>3</v>
      </c>
      <c r="L1852" s="59" t="n">
        <v>3</v>
      </c>
      <c r="M1852" s="59" t="n">
        <v>3</v>
      </c>
      <c r="N1852" s="59" t="n">
        <v>6</v>
      </c>
      <c r="O1852" s="59" t="s">
        <v>175</v>
      </c>
      <c r="P1852" s="59" t="n">
        <v>2</v>
      </c>
      <c r="Q1852" s="59" t="n">
        <v>1.5</v>
      </c>
      <c r="R1852" s="59" t="n">
        <v>1</v>
      </c>
      <c r="S1852" s="59" t="n">
        <v>0</v>
      </c>
      <c r="T1852" s="59" t="n">
        <v>0</v>
      </c>
      <c r="U1852" s="59" t="n">
        <v>0</v>
      </c>
      <c r="V1852" s="59" t="n">
        <v>0</v>
      </c>
      <c r="W1852" s="59" t="n">
        <v>0</v>
      </c>
      <c r="X1852" s="59" t="n">
        <v>0</v>
      </c>
      <c r="Y1852" s="59" t="n">
        <f aca="false">IF(terrains!L1852&lt;=2.5,1,IF(terrains!L1852&lt;=4.5,2,IF(terrains!L1852&lt;=6.5,3,4)))</f>
        <v>2</v>
      </c>
      <c r="Z1852" s="59" t="n">
        <f aca="false">IF(terrains!R1852=1,35,IF(terrains!S1852=1,64,IF(terrains!T1852=1,IF(terrains!Y1852=1,85,104),IF(terrains!U1852=1,IF(terrains!Y1852=1,124,152),IF(terrains!V1852=1,(IF(terrains!Y1852=1,146,IF(terrains!Y1852=2,178,263))),IF(terrains!W1852=1,(IF(terrains!Y1852=1,178,IF(terrains!Y1852=2,218,321))),IF(terrains!X1852=1,IF(terrains!Y1852=1,190,IF(terrains!Y1852=2,242,IF(terrains!Y1852=3,357,896))))))))))</f>
        <v>35</v>
      </c>
      <c r="AA1852" s="152" t="n">
        <f aca="false">terrains!Z1852*terrains!F1852</f>
        <v>756902.005335</v>
      </c>
    </row>
    <row r="1853" customFormat="false" ht="13.8" hidden="false" customHeight="false" outlineLevel="0" collapsed="false">
      <c r="A1853" s="143" t="n">
        <v>1852</v>
      </c>
      <c r="B1853" s="59" t="n">
        <v>301712.678466</v>
      </c>
      <c r="C1853" s="59" t="n">
        <v>5046688.20034</v>
      </c>
      <c r="D1853" s="59" t="s">
        <v>1434</v>
      </c>
      <c r="E1853" s="153" t="n">
        <v>2008.7</v>
      </c>
      <c r="F1853" s="150" t="n">
        <f aca="false">terrains!E1853*10.76391</f>
        <v>21621.466017</v>
      </c>
      <c r="G1853" s="59" t="s">
        <v>249</v>
      </c>
      <c r="H1853" s="59" t="n">
        <v>0</v>
      </c>
      <c r="I1853" s="59" t="n">
        <v>0</v>
      </c>
      <c r="J1853" s="59" t="n">
        <f aca="false">IF(terrains!L1853=13.5,IF(terrains!X1853=1,12,9),-0.392532+1.267037*terrains!L1853+0.472239*terrains!X1853+0.58658*terrains!W1853+0.089417*terrains!V1853+0.531633*terrains!U1853+0.337883*terrains!T1853-0.403545*terrains!S1853)</f>
        <v>3.746462</v>
      </c>
      <c r="K1853" s="151" t="n">
        <f aca="false">IF(terrains!I1853=0,terrains!J1853,terrains!I1853)</f>
        <v>3.746462</v>
      </c>
      <c r="L1853" s="59" t="n">
        <v>3</v>
      </c>
      <c r="M1853" s="59" t="n">
        <v>2</v>
      </c>
      <c r="N1853" s="59" t="n">
        <v>6</v>
      </c>
      <c r="O1853" s="59" t="s">
        <v>177</v>
      </c>
      <c r="P1853" s="59" t="n">
        <v>2</v>
      </c>
      <c r="Q1853" s="59" t="n">
        <v>2</v>
      </c>
      <c r="R1853" s="59" t="n">
        <v>0</v>
      </c>
      <c r="S1853" s="59" t="n">
        <v>0</v>
      </c>
      <c r="T1853" s="59" t="n">
        <v>1</v>
      </c>
      <c r="U1853" s="59" t="n">
        <v>0</v>
      </c>
      <c r="V1853" s="59" t="n">
        <v>0</v>
      </c>
      <c r="W1853" s="59" t="n">
        <v>0</v>
      </c>
      <c r="X1853" s="59" t="n">
        <v>0</v>
      </c>
      <c r="Y1853" s="59" t="n">
        <f aca="false">IF(terrains!L1853&lt;=2.5,1,IF(terrains!L1853&lt;=4.5,2,IF(terrains!L1853&lt;=6.5,3,4)))</f>
        <v>2</v>
      </c>
      <c r="Z1853" s="59" t="n">
        <f aca="false">IF(terrains!R1853=1,35,IF(terrains!S1853=1,64,IF(terrains!T1853=1,IF(terrains!Y1853=1,85,104),IF(terrains!U1853=1,IF(terrains!Y1853=1,124,152),IF(terrains!V1853=1,(IF(terrains!Y1853=1,146,IF(terrains!Y1853=2,178,263))),IF(terrains!W1853=1,(IF(terrains!Y1853=1,178,IF(terrains!Y1853=2,218,321))),IF(terrains!X1853=1,IF(terrains!Y1853=1,190,IF(terrains!Y1853=2,242,IF(terrains!Y1853=3,357,896))))))))))</f>
        <v>104</v>
      </c>
      <c r="AA1853" s="152" t="n">
        <f aca="false">terrains!Z1853*terrains!F1853</f>
        <v>2248632.465768</v>
      </c>
    </row>
    <row r="1854" customFormat="false" ht="13.8" hidden="false" customHeight="false" outlineLevel="0" collapsed="false">
      <c r="A1854" s="143" t="n">
        <v>1853</v>
      </c>
      <c r="B1854" s="59" t="n">
        <v>300225.92217</v>
      </c>
      <c r="C1854" s="59" t="n">
        <v>5039028.84715</v>
      </c>
      <c r="D1854" s="59" t="s">
        <v>1435</v>
      </c>
      <c r="E1854" s="153" t="n">
        <v>2007.8</v>
      </c>
      <c r="F1854" s="150" t="n">
        <f aca="false">terrains!E1854*10.76391</f>
        <v>21611.778498</v>
      </c>
      <c r="G1854" s="59" t="s">
        <v>1261</v>
      </c>
      <c r="H1854" s="59" t="n">
        <v>3</v>
      </c>
      <c r="I1854" s="59" t="n">
        <v>7.5</v>
      </c>
      <c r="J1854" s="59" t="n">
        <f aca="false">IF(terrains!L1854=13.5,IF(terrains!X1854=1,12,9),-0.392532+1.267037*terrains!L1854+0.472239*terrains!X1854+0.58658*terrains!W1854+0.089417*terrains!V1854+0.531633*terrains!U1854+0.337883*terrains!T1854-0.403545*terrains!S1854)</f>
        <v>7.681929</v>
      </c>
      <c r="K1854" s="151" t="n">
        <f aca="false">IF(terrains!I1854=0,terrains!J1854,terrains!I1854)</f>
        <v>7.5</v>
      </c>
      <c r="L1854" s="59" t="n">
        <v>6</v>
      </c>
      <c r="M1854" s="59" t="n">
        <v>3</v>
      </c>
      <c r="N1854" s="59" t="n">
        <v>20</v>
      </c>
      <c r="O1854" s="59" t="s">
        <v>181</v>
      </c>
      <c r="P1854" s="59" t="n">
        <v>2</v>
      </c>
      <c r="Q1854" s="59" t="n">
        <v>2</v>
      </c>
      <c r="R1854" s="59" t="n">
        <v>0</v>
      </c>
      <c r="S1854" s="59" t="n">
        <v>0</v>
      </c>
      <c r="T1854" s="59" t="n">
        <v>0</v>
      </c>
      <c r="U1854" s="59" t="n">
        <v>0</v>
      </c>
      <c r="V1854" s="59" t="n">
        <v>0</v>
      </c>
      <c r="W1854" s="59" t="n">
        <v>0</v>
      </c>
      <c r="X1854" s="59" t="n">
        <v>1</v>
      </c>
      <c r="Y1854" s="59" t="n">
        <f aca="false">IF(terrains!L1854&lt;=2.5,1,IF(terrains!L1854&lt;=4.5,2,IF(terrains!L1854&lt;=6.5,3,4)))</f>
        <v>3</v>
      </c>
      <c r="Z1854" s="59" t="n">
        <f aca="false">IF(terrains!R1854=1,35,IF(terrains!S1854=1,64,IF(terrains!T1854=1,IF(terrains!Y1854=1,85,104),IF(terrains!U1854=1,IF(terrains!Y1854=1,124,152),IF(terrains!V1854=1,(IF(terrains!Y1854=1,146,IF(terrains!Y1854=2,178,263))),IF(terrains!W1854=1,(IF(terrains!Y1854=1,178,IF(terrains!Y1854=2,218,321))),IF(terrains!X1854=1,IF(terrains!Y1854=1,190,IF(terrains!Y1854=2,242,IF(terrains!Y1854=3,357,896))))))))))</f>
        <v>357</v>
      </c>
      <c r="AA1854" s="152" t="n">
        <f aca="false">terrains!Z1854*terrains!F1854</f>
        <v>7715404.923786</v>
      </c>
    </row>
    <row r="1855" customFormat="false" ht="13.8" hidden="false" customHeight="false" outlineLevel="0" collapsed="false">
      <c r="A1855" s="143" t="n">
        <v>1854</v>
      </c>
      <c r="B1855" s="59" t="n">
        <v>280904.254556</v>
      </c>
      <c r="C1855" s="59" t="n">
        <v>5041077.76306</v>
      </c>
      <c r="D1855" s="59" t="s">
        <v>1436</v>
      </c>
      <c r="E1855" s="153" t="n">
        <v>2002</v>
      </c>
      <c r="F1855" s="150" t="n">
        <f aca="false">terrains!E1855*10.76391</f>
        <v>21549.34782</v>
      </c>
      <c r="G1855" s="59" t="s">
        <v>472</v>
      </c>
      <c r="H1855" s="59" t="n">
        <v>0</v>
      </c>
      <c r="I1855" s="59" t="n">
        <v>0</v>
      </c>
      <c r="J1855" s="59" t="n">
        <f aca="false">IF(terrains!L1855=13.5,IF(terrains!X1855=1,12,9),-0.392532+1.267037*terrains!L1855+0.472239*terrains!X1855+0.58658*terrains!W1855+0.089417*terrains!V1855+0.531633*terrains!U1855+0.337883*terrains!T1855-0.403545*terrains!S1855)</f>
        <v>3.408579</v>
      </c>
      <c r="K1855" s="151" t="n">
        <f aca="false">IF(terrains!I1855=0,terrains!J1855,terrains!I1855)</f>
        <v>3.408579</v>
      </c>
      <c r="L1855" s="59" t="n">
        <v>3</v>
      </c>
      <c r="M1855" s="59" t="n">
        <v>1</v>
      </c>
      <c r="N1855" s="59" t="n">
        <v>10</v>
      </c>
      <c r="O1855" s="59" t="s">
        <v>175</v>
      </c>
      <c r="P1855" s="59" t="n">
        <v>1.5</v>
      </c>
      <c r="Q1855" s="59" t="n">
        <v>1.5</v>
      </c>
      <c r="R1855" s="59" t="n">
        <v>1</v>
      </c>
      <c r="S1855" s="59" t="n">
        <v>0</v>
      </c>
      <c r="T1855" s="59" t="n">
        <v>0</v>
      </c>
      <c r="U1855" s="59" t="n">
        <v>0</v>
      </c>
      <c r="V1855" s="59" t="n">
        <v>0</v>
      </c>
      <c r="W1855" s="59" t="n">
        <v>0</v>
      </c>
      <c r="X1855" s="59" t="n">
        <v>0</v>
      </c>
      <c r="Y1855" s="59" t="n">
        <f aca="false">IF(terrains!L1855&lt;=2.5,1,IF(terrains!L1855&lt;=4.5,2,IF(terrains!L1855&lt;=6.5,3,4)))</f>
        <v>2</v>
      </c>
      <c r="Z1855" s="59" t="n">
        <f aca="false">IF(terrains!R1855=1,35,IF(terrains!S1855=1,64,IF(terrains!T1855=1,IF(terrains!Y1855=1,85,104),IF(terrains!U1855=1,IF(terrains!Y1855=1,124,152),IF(terrains!V1855=1,(IF(terrains!Y1855=1,146,IF(terrains!Y1855=2,178,263))),IF(terrains!W1855=1,(IF(terrains!Y1855=1,178,IF(terrains!Y1855=2,218,321))),IF(terrains!X1855=1,IF(terrains!Y1855=1,190,IF(terrains!Y1855=2,242,IF(terrains!Y1855=3,357,896))))))))))</f>
        <v>35</v>
      </c>
      <c r="AA1855" s="152" t="n">
        <f aca="false">terrains!Z1855*terrains!F1855</f>
        <v>754227.1737</v>
      </c>
    </row>
    <row r="1856" customFormat="false" ht="13.8" hidden="false" customHeight="false" outlineLevel="0" collapsed="false">
      <c r="A1856" s="143" t="n">
        <v>1855</v>
      </c>
      <c r="B1856" s="59" t="n">
        <v>277314.7361</v>
      </c>
      <c r="C1856" s="59" t="n">
        <v>5039566.708</v>
      </c>
      <c r="D1856" s="59" t="s">
        <v>1437</v>
      </c>
      <c r="E1856" s="153" t="n">
        <v>2000.39</v>
      </c>
      <c r="F1856" s="150" t="n">
        <f aca="false">terrains!E1856*10.76391</f>
        <v>21532.0179249</v>
      </c>
      <c r="G1856" s="59" t="s">
        <v>775</v>
      </c>
      <c r="H1856" s="59" t="n">
        <v>0.2</v>
      </c>
      <c r="I1856" s="59" t="n">
        <v>3</v>
      </c>
      <c r="J1856" s="59" t="n">
        <f aca="false">IF(terrains!L1856=13.5,IF(terrains!X1856=1,12,9),-0.392532+1.267037*terrains!L1856+0.472239*terrains!X1856+0.58658*terrains!W1856+0.089417*terrains!V1856+0.531633*terrains!U1856+0.337883*terrains!T1856-0.403545*terrains!S1856)</f>
        <v>4.0420975</v>
      </c>
      <c r="K1856" s="151" t="n">
        <f aca="false">IF(terrains!I1856=0,terrains!J1856,terrains!I1856)</f>
        <v>3</v>
      </c>
      <c r="L1856" s="59" t="n">
        <v>3.5</v>
      </c>
      <c r="M1856" s="59" t="n">
        <v>1</v>
      </c>
      <c r="N1856" s="59" t="n">
        <v>12</v>
      </c>
      <c r="O1856" s="59" t="s">
        <v>175</v>
      </c>
      <c r="P1856" s="59" t="n">
        <v>2</v>
      </c>
      <c r="Q1856" s="59" t="n">
        <v>1.5</v>
      </c>
      <c r="R1856" s="59" t="n">
        <v>1</v>
      </c>
      <c r="S1856" s="59" t="n">
        <v>0</v>
      </c>
      <c r="T1856" s="59" t="n">
        <v>0</v>
      </c>
      <c r="U1856" s="59" t="n">
        <v>0</v>
      </c>
      <c r="V1856" s="59" t="n">
        <v>0</v>
      </c>
      <c r="W1856" s="59" t="n">
        <v>0</v>
      </c>
      <c r="X1856" s="59" t="n">
        <v>0</v>
      </c>
      <c r="Y1856" s="59" t="n">
        <f aca="false">IF(terrains!L1856&lt;=2.5,1,IF(terrains!L1856&lt;=4.5,2,IF(terrains!L1856&lt;=6.5,3,4)))</f>
        <v>2</v>
      </c>
      <c r="Z1856" s="59" t="n">
        <f aca="false">IF(terrains!R1856=1,35,IF(terrains!S1856=1,64,IF(terrains!T1856=1,IF(terrains!Y1856=1,85,104),IF(terrains!U1856=1,IF(terrains!Y1856=1,124,152),IF(terrains!V1856=1,(IF(terrains!Y1856=1,146,IF(terrains!Y1856=2,178,263))),IF(terrains!W1856=1,(IF(terrains!Y1856=1,178,IF(terrains!Y1856=2,218,321))),IF(terrains!X1856=1,IF(terrains!Y1856=1,190,IF(terrains!Y1856=2,242,IF(terrains!Y1856=3,357,896))))))))))</f>
        <v>35</v>
      </c>
      <c r="AA1856" s="152" t="n">
        <f aca="false">terrains!Z1856*terrains!F1856</f>
        <v>753620.6273715</v>
      </c>
    </row>
    <row r="1857" customFormat="false" ht="13.8" hidden="false" customHeight="false" outlineLevel="0" collapsed="false">
      <c r="A1857" s="143" t="n">
        <v>1856</v>
      </c>
      <c r="B1857" s="59" t="n">
        <v>287920.447535</v>
      </c>
      <c r="C1857" s="59" t="n">
        <v>5042816.92454</v>
      </c>
      <c r="D1857" s="59" t="s">
        <v>1438</v>
      </c>
      <c r="E1857" s="153" t="n">
        <v>1999.5</v>
      </c>
      <c r="F1857" s="150" t="n">
        <f aca="false">terrains!E1857*10.76391</f>
        <v>21522.438045</v>
      </c>
      <c r="G1857" s="59" t="s">
        <v>413</v>
      </c>
      <c r="H1857" s="59" t="n">
        <v>1</v>
      </c>
      <c r="I1857" s="59" t="n">
        <v>3</v>
      </c>
      <c r="J1857" s="59" t="n">
        <f aca="false">IF(terrains!L1857=13.5,IF(terrains!X1857=1,12,9),-0.392532+1.267037*terrains!L1857+0.472239*terrains!X1857+0.58658*terrains!W1857+0.089417*terrains!V1857+0.531633*terrains!U1857+0.337883*terrains!T1857-0.403545*terrains!S1857)</f>
        <v>3.6385525</v>
      </c>
      <c r="K1857" s="151" t="n">
        <f aca="false">IF(terrains!I1857=0,terrains!J1857,terrains!I1857)</f>
        <v>3</v>
      </c>
      <c r="L1857" s="59" t="n">
        <v>3.5</v>
      </c>
      <c r="M1857" s="59" t="n">
        <v>3</v>
      </c>
      <c r="N1857" s="59" t="n">
        <v>6</v>
      </c>
      <c r="O1857" s="59" t="s">
        <v>176</v>
      </c>
      <c r="P1857" s="59" t="n">
        <v>2.5</v>
      </c>
      <c r="Q1857" s="59" t="n">
        <v>2.5</v>
      </c>
      <c r="R1857" s="59" t="n">
        <v>0</v>
      </c>
      <c r="S1857" s="59" t="n">
        <v>1</v>
      </c>
      <c r="T1857" s="59" t="n">
        <v>0</v>
      </c>
      <c r="U1857" s="59" t="n">
        <v>0</v>
      </c>
      <c r="V1857" s="59" t="n">
        <v>0</v>
      </c>
      <c r="W1857" s="59" t="n">
        <v>0</v>
      </c>
      <c r="X1857" s="59" t="n">
        <v>0</v>
      </c>
      <c r="Y1857" s="59" t="n">
        <f aca="false">IF(terrains!L1857&lt;=2.5,1,IF(terrains!L1857&lt;=4.5,2,IF(terrains!L1857&lt;=6.5,3,4)))</f>
        <v>2</v>
      </c>
      <c r="Z1857" s="59" t="n">
        <f aca="false">IF(terrains!R1857=1,35,IF(terrains!S1857=1,64,IF(terrains!T1857=1,IF(terrains!Y1857=1,85,104),IF(terrains!U1857=1,IF(terrains!Y1857=1,124,152),IF(terrains!V1857=1,(IF(terrains!Y1857=1,146,IF(terrains!Y1857=2,178,263))),IF(terrains!W1857=1,(IF(terrains!Y1857=1,178,IF(terrains!Y1857=2,218,321))),IF(terrains!X1857=1,IF(terrains!Y1857=1,190,IF(terrains!Y1857=2,242,IF(terrains!Y1857=3,357,896))))))))))</f>
        <v>64</v>
      </c>
      <c r="AA1857" s="152" t="n">
        <f aca="false">terrains!Z1857*terrains!F1857</f>
        <v>1377436.03488</v>
      </c>
    </row>
    <row r="1858" customFormat="false" ht="13.8" hidden="false" customHeight="false" outlineLevel="0" collapsed="false">
      <c r="A1858" s="143" t="n">
        <v>1857</v>
      </c>
      <c r="B1858" s="59" t="n">
        <v>299425.2993</v>
      </c>
      <c r="C1858" s="59" t="n">
        <v>5038453.62843</v>
      </c>
      <c r="D1858" s="59" t="s">
        <v>1439</v>
      </c>
      <c r="E1858" s="153" t="n">
        <v>1990.2</v>
      </c>
      <c r="F1858" s="150" t="n">
        <f aca="false">terrains!E1858*10.76391</f>
        <v>21422.333682</v>
      </c>
      <c r="G1858" s="59" t="s">
        <v>309</v>
      </c>
      <c r="H1858" s="59" t="n">
        <v>2</v>
      </c>
      <c r="I1858" s="59" t="n">
        <v>6</v>
      </c>
      <c r="J1858" s="59" t="n">
        <f aca="false">IF(terrains!L1858=13.5,IF(terrains!X1858=1,12,9),-0.392532+1.267037*terrains!L1858+0.472239*terrains!X1858+0.58658*terrains!W1858+0.089417*terrains!V1858+0.531633*terrains!U1858+0.337883*terrains!T1858-0.403545*terrains!S1858)</f>
        <v>3.880818</v>
      </c>
      <c r="K1858" s="151" t="n">
        <f aca="false">IF(terrains!I1858=0,terrains!J1858,terrains!I1858)</f>
        <v>6</v>
      </c>
      <c r="L1858" s="59" t="n">
        <v>3</v>
      </c>
      <c r="M1858" s="59" t="n">
        <v>2</v>
      </c>
      <c r="N1858" s="59" t="n">
        <v>8</v>
      </c>
      <c r="O1858" s="59" t="s">
        <v>181</v>
      </c>
      <c r="P1858" s="59" t="n">
        <v>2</v>
      </c>
      <c r="Q1858" s="59" t="n">
        <v>2</v>
      </c>
      <c r="R1858" s="59" t="n">
        <v>0</v>
      </c>
      <c r="S1858" s="59" t="n">
        <v>0</v>
      </c>
      <c r="T1858" s="59" t="n">
        <v>0</v>
      </c>
      <c r="U1858" s="59" t="n">
        <v>0</v>
      </c>
      <c r="V1858" s="59" t="n">
        <v>0</v>
      </c>
      <c r="W1858" s="59" t="n">
        <v>0</v>
      </c>
      <c r="X1858" s="59" t="n">
        <v>1</v>
      </c>
      <c r="Y1858" s="59" t="n">
        <f aca="false">IF(terrains!L1858&lt;=2.5,1,IF(terrains!L1858&lt;=4.5,2,IF(terrains!L1858&lt;=6.5,3,4)))</f>
        <v>2</v>
      </c>
      <c r="Z1858" s="59" t="n">
        <f aca="false">IF(terrains!R1858=1,35,IF(terrains!S1858=1,64,IF(terrains!T1858=1,IF(terrains!Y1858=1,85,104),IF(terrains!U1858=1,IF(terrains!Y1858=1,124,152),IF(terrains!V1858=1,(IF(terrains!Y1858=1,146,IF(terrains!Y1858=2,178,263))),IF(terrains!W1858=1,(IF(terrains!Y1858=1,178,IF(terrains!Y1858=2,218,321))),IF(terrains!X1858=1,IF(terrains!Y1858=1,190,IF(terrains!Y1858=2,242,IF(terrains!Y1858=3,357,896))))))))))</f>
        <v>242</v>
      </c>
      <c r="AA1858" s="152" t="n">
        <f aca="false">terrains!Z1858*terrains!F1858</f>
        <v>5184204.751044</v>
      </c>
    </row>
    <row r="1859" customFormat="false" ht="13.8" hidden="false" customHeight="false" outlineLevel="0" collapsed="false">
      <c r="A1859" s="143" t="n">
        <v>1858</v>
      </c>
      <c r="B1859" s="59" t="n">
        <v>276343.8778</v>
      </c>
      <c r="C1859" s="59" t="n">
        <v>5037910.327</v>
      </c>
      <c r="D1859" s="59" t="s">
        <v>1440</v>
      </c>
      <c r="E1859" s="153" t="n">
        <v>1989.6</v>
      </c>
      <c r="F1859" s="150" t="n">
        <f aca="false">terrains!E1859*10.76391</f>
        <v>21415.875336</v>
      </c>
      <c r="G1859" s="59" t="s">
        <v>191</v>
      </c>
      <c r="H1859" s="59" t="n">
        <v>0</v>
      </c>
      <c r="I1859" s="59" t="n">
        <v>0</v>
      </c>
      <c r="J1859" s="59" t="n">
        <f aca="false">IF(terrains!L1859=13.5,IF(terrains!X1859=1,12,9),-0.392532+1.267037*terrains!L1859+0.472239*terrains!X1859+0.58658*terrains!W1859+0.089417*terrains!V1859+0.531633*terrains!U1859+0.337883*terrains!T1859-0.403545*terrains!S1859)</f>
        <v>2.141542</v>
      </c>
      <c r="K1859" s="151" t="n">
        <f aca="false">IF(terrains!I1859=0,terrains!J1859,terrains!I1859)</f>
        <v>2.141542</v>
      </c>
      <c r="L1859" s="59" t="n">
        <v>2</v>
      </c>
      <c r="M1859" s="59" t="n">
        <v>1</v>
      </c>
      <c r="N1859" s="59" t="n">
        <v>3</v>
      </c>
      <c r="O1859" s="59" t="s">
        <v>175</v>
      </c>
      <c r="P1859" s="59" t="n">
        <v>2</v>
      </c>
      <c r="Q1859" s="59" t="n">
        <v>1.5</v>
      </c>
      <c r="R1859" s="59" t="n">
        <v>1</v>
      </c>
      <c r="S1859" s="59" t="n">
        <v>0</v>
      </c>
      <c r="T1859" s="59" t="n">
        <v>0</v>
      </c>
      <c r="U1859" s="59" t="n">
        <v>0</v>
      </c>
      <c r="V1859" s="59" t="n">
        <v>0</v>
      </c>
      <c r="W1859" s="59" t="n">
        <v>0</v>
      </c>
      <c r="X1859" s="59" t="n">
        <v>0</v>
      </c>
      <c r="Y1859" s="59" t="n">
        <f aca="false">IF(terrains!L1859&lt;=2.5,1,IF(terrains!L1859&lt;=4.5,2,IF(terrains!L1859&lt;=6.5,3,4)))</f>
        <v>1</v>
      </c>
      <c r="Z1859" s="59" t="n">
        <f aca="false">IF(terrains!R1859=1,35,IF(terrains!S1859=1,64,IF(terrains!T1859=1,IF(terrains!Y1859=1,85,104),IF(terrains!U1859=1,IF(terrains!Y1859=1,124,152),IF(terrains!V1859=1,(IF(terrains!Y1859=1,146,IF(terrains!Y1859=2,178,263))),IF(terrains!W1859=1,(IF(terrains!Y1859=1,178,IF(terrains!Y1859=2,218,321))),IF(terrains!X1859=1,IF(terrains!Y1859=1,190,IF(terrains!Y1859=2,242,IF(terrains!Y1859=3,357,896))))))))))</f>
        <v>35</v>
      </c>
      <c r="AA1859" s="152" t="n">
        <f aca="false">terrains!Z1859*terrains!F1859</f>
        <v>749555.63676</v>
      </c>
    </row>
    <row r="1860" customFormat="false" ht="13.8" hidden="false" customHeight="false" outlineLevel="0" collapsed="false">
      <c r="A1860" s="143" t="n">
        <v>1859</v>
      </c>
      <c r="B1860" s="59" t="n">
        <v>300066.304323</v>
      </c>
      <c r="C1860" s="59" t="n">
        <v>5040980.83651</v>
      </c>
      <c r="D1860" s="59" t="s">
        <v>1441</v>
      </c>
      <c r="E1860" s="153" t="n">
        <v>1985.4</v>
      </c>
      <c r="F1860" s="150" t="n">
        <f aca="false">terrains!E1860*10.76391</f>
        <v>21370.666914</v>
      </c>
      <c r="G1860" s="59" t="s">
        <v>246</v>
      </c>
      <c r="H1860" s="59" t="n">
        <v>0</v>
      </c>
      <c r="I1860" s="59" t="n">
        <v>6</v>
      </c>
      <c r="J1860" s="59" t="n">
        <f aca="false">IF(terrains!L1860=13.5,IF(terrains!X1860=1,12,9),-0.392532+1.267037*terrains!L1860+0.472239*terrains!X1860+0.58658*terrains!W1860+0.089417*terrains!V1860+0.531633*terrains!U1860+0.337883*terrains!T1860-0.403545*terrains!S1860)</f>
        <v>5.7813735</v>
      </c>
      <c r="K1860" s="151" t="n">
        <f aca="false">IF(terrains!I1860=0,terrains!J1860,terrains!I1860)</f>
        <v>6</v>
      </c>
      <c r="L1860" s="59" t="n">
        <v>4.5</v>
      </c>
      <c r="M1860" s="59" t="n">
        <v>0</v>
      </c>
      <c r="N1860" s="59" t="n">
        <v>0</v>
      </c>
      <c r="O1860" s="59" t="s">
        <v>181</v>
      </c>
      <c r="P1860" s="59" t="n">
        <v>0</v>
      </c>
      <c r="Q1860" s="59" t="n">
        <v>0</v>
      </c>
      <c r="R1860" s="59" t="n">
        <v>0</v>
      </c>
      <c r="S1860" s="59" t="n">
        <v>0</v>
      </c>
      <c r="T1860" s="59" t="n">
        <v>0</v>
      </c>
      <c r="U1860" s="59" t="n">
        <v>0</v>
      </c>
      <c r="V1860" s="59" t="n">
        <v>0</v>
      </c>
      <c r="W1860" s="59" t="n">
        <v>0</v>
      </c>
      <c r="X1860" s="59" t="n">
        <v>1</v>
      </c>
      <c r="Y1860" s="59" t="n">
        <f aca="false">IF(terrains!L1860&lt;=2.5,1,IF(terrains!L1860&lt;=4.5,2,IF(terrains!L1860&lt;=6.5,3,4)))</f>
        <v>2</v>
      </c>
      <c r="Z1860" s="59" t="n">
        <f aca="false">IF(terrains!R1860=1,35,IF(terrains!S1860=1,64,IF(terrains!T1860=1,IF(terrains!Y1860=1,85,104),IF(terrains!U1860=1,IF(terrains!Y1860=1,124,152),IF(terrains!V1860=1,(IF(terrains!Y1860=1,146,IF(terrains!Y1860=2,178,263))),IF(terrains!W1860=1,(IF(terrains!Y1860=1,178,IF(terrains!Y1860=2,218,321))),IF(terrains!X1860=1,IF(terrains!Y1860=1,190,IF(terrains!Y1860=2,242,IF(terrains!Y1860=3,357,896))))))))))</f>
        <v>242</v>
      </c>
      <c r="AA1860" s="152" t="n">
        <f aca="false">terrains!Z1860*terrains!F1860</f>
        <v>5171701.393188</v>
      </c>
    </row>
    <row r="1861" customFormat="false" ht="13.8" hidden="false" customHeight="false" outlineLevel="0" collapsed="false">
      <c r="A1861" s="143" t="n">
        <v>1860</v>
      </c>
      <c r="B1861" s="59" t="n">
        <v>294801.6652</v>
      </c>
      <c r="C1861" s="59" t="n">
        <v>5038066.905</v>
      </c>
      <c r="D1861" s="59" t="s">
        <v>1442</v>
      </c>
      <c r="E1861" s="153" t="n">
        <v>1982.7</v>
      </c>
      <c r="F1861" s="150" t="n">
        <f aca="false">terrains!E1861*10.76391</f>
        <v>21341.604357</v>
      </c>
      <c r="G1861" s="59" t="s">
        <v>746</v>
      </c>
      <c r="H1861" s="59" t="n">
        <v>0</v>
      </c>
      <c r="I1861" s="59" t="n">
        <v>0</v>
      </c>
      <c r="J1861" s="59" t="n">
        <f aca="false">IF(terrains!L1861=13.5,IF(terrains!X1861=1,12,9),-0.392532+1.267037*terrains!L1861+0.472239*terrains!X1861+0.58658*terrains!W1861+0.089417*terrains!V1861+0.531633*terrains!U1861+0.337883*terrains!T1861-0.403545*terrains!S1861)</f>
        <v>3.1129435</v>
      </c>
      <c r="K1861" s="151" t="n">
        <f aca="false">IF(terrains!I1861=0,terrains!J1861,terrains!I1861)</f>
        <v>3.1129435</v>
      </c>
      <c r="L1861" s="59" t="n">
        <v>2.5</v>
      </c>
      <c r="M1861" s="59" t="n">
        <v>2</v>
      </c>
      <c r="N1861" s="59" t="n">
        <v>4</v>
      </c>
      <c r="O1861" s="59" t="s">
        <v>177</v>
      </c>
      <c r="P1861" s="59" t="n">
        <v>2</v>
      </c>
      <c r="Q1861" s="59" t="n">
        <v>2.5</v>
      </c>
      <c r="R1861" s="59" t="n">
        <v>0</v>
      </c>
      <c r="S1861" s="59" t="n">
        <v>0</v>
      </c>
      <c r="T1861" s="59" t="n">
        <v>1</v>
      </c>
      <c r="U1861" s="59" t="n">
        <v>0</v>
      </c>
      <c r="V1861" s="59" t="n">
        <v>0</v>
      </c>
      <c r="W1861" s="59" t="n">
        <v>0</v>
      </c>
      <c r="X1861" s="59" t="n">
        <v>0</v>
      </c>
      <c r="Y1861" s="59" t="n">
        <f aca="false">IF(terrains!L1861&lt;=2.5,1,IF(terrains!L1861&lt;=4.5,2,IF(terrains!L1861&lt;=6.5,3,4)))</f>
        <v>1</v>
      </c>
      <c r="Z1861" s="59" t="n">
        <f aca="false">IF(terrains!R1861=1,35,IF(terrains!S1861=1,64,IF(terrains!T1861=1,IF(terrains!Y1861=1,85,104),IF(terrains!U1861=1,IF(terrains!Y1861=1,124,152),IF(terrains!V1861=1,(IF(terrains!Y1861=1,146,IF(terrains!Y1861=2,178,263))),IF(terrains!W1861=1,(IF(terrains!Y1861=1,178,IF(terrains!Y1861=2,218,321))),IF(terrains!X1861=1,IF(terrains!Y1861=1,190,IF(terrains!Y1861=2,242,IF(terrains!Y1861=3,357,896))))))))))</f>
        <v>85</v>
      </c>
      <c r="AA1861" s="152" t="n">
        <f aca="false">terrains!Z1861*terrains!F1861</f>
        <v>1814036.370345</v>
      </c>
    </row>
    <row r="1862" customFormat="false" ht="13.8" hidden="false" customHeight="false" outlineLevel="0" collapsed="false">
      <c r="A1862" s="143" t="n">
        <v>1861</v>
      </c>
      <c r="B1862" s="59" t="n">
        <v>292137.652877</v>
      </c>
      <c r="C1862" s="59" t="n">
        <v>5040188.82457</v>
      </c>
      <c r="D1862" s="59" t="s">
        <v>1443</v>
      </c>
      <c r="E1862" s="153" t="n">
        <v>1980.8</v>
      </c>
      <c r="F1862" s="150" t="n">
        <f aca="false">terrains!E1862*10.76391</f>
        <v>21321.152928</v>
      </c>
      <c r="G1862" s="59" t="s">
        <v>284</v>
      </c>
      <c r="H1862" s="59" t="n">
        <v>1</v>
      </c>
      <c r="I1862" s="59" t="n">
        <v>6</v>
      </c>
      <c r="J1862" s="59" t="n">
        <f aca="false">IF(terrains!L1862=13.5,IF(terrains!X1862=1,12,9),-0.392532+1.267037*terrains!L1862+0.472239*terrains!X1862+0.58658*terrains!W1862+0.089417*terrains!V1862+0.531633*terrains!U1862+0.337883*terrains!T1862-0.403545*terrains!S1862)</f>
        <v>5.013499</v>
      </c>
      <c r="K1862" s="151" t="n">
        <f aca="false">IF(terrains!I1862=0,terrains!J1862,terrains!I1862)</f>
        <v>6</v>
      </c>
      <c r="L1862" s="59" t="n">
        <v>4</v>
      </c>
      <c r="M1862" s="59" t="n">
        <v>2</v>
      </c>
      <c r="N1862" s="59" t="n">
        <v>12</v>
      </c>
      <c r="O1862" s="59" t="s">
        <v>177</v>
      </c>
      <c r="P1862" s="59" t="n">
        <v>2</v>
      </c>
      <c r="Q1862" s="59" t="n">
        <v>2.5</v>
      </c>
      <c r="R1862" s="59" t="n">
        <v>0</v>
      </c>
      <c r="S1862" s="59" t="n">
        <v>0</v>
      </c>
      <c r="T1862" s="59" t="n">
        <v>1</v>
      </c>
      <c r="U1862" s="59" t="n">
        <v>0</v>
      </c>
      <c r="V1862" s="59" t="n">
        <v>0</v>
      </c>
      <c r="W1862" s="59" t="n">
        <v>0</v>
      </c>
      <c r="X1862" s="59" t="n">
        <v>0</v>
      </c>
      <c r="Y1862" s="59" t="n">
        <f aca="false">IF(terrains!L1862&lt;=2.5,1,IF(terrains!L1862&lt;=4.5,2,IF(terrains!L1862&lt;=6.5,3,4)))</f>
        <v>2</v>
      </c>
      <c r="Z1862" s="59" t="n">
        <f aca="false">IF(terrains!R1862=1,35,IF(terrains!S1862=1,64,IF(terrains!T1862=1,IF(terrains!Y1862=1,85,104),IF(terrains!U1862=1,IF(terrains!Y1862=1,124,152),IF(terrains!V1862=1,(IF(terrains!Y1862=1,146,IF(terrains!Y1862=2,178,263))),IF(terrains!W1862=1,(IF(terrains!Y1862=1,178,IF(terrains!Y1862=2,218,321))),IF(terrains!X1862=1,IF(terrains!Y1862=1,190,IF(terrains!Y1862=2,242,IF(terrains!Y1862=3,357,896))))))))))</f>
        <v>104</v>
      </c>
      <c r="AA1862" s="152" t="n">
        <f aca="false">terrains!Z1862*terrains!F1862</f>
        <v>2217399.904512</v>
      </c>
    </row>
    <row r="1863" customFormat="false" ht="13.8" hidden="false" customHeight="false" outlineLevel="0" collapsed="false">
      <c r="A1863" s="143" t="n">
        <v>1862</v>
      </c>
      <c r="B1863" s="59" t="n">
        <v>273663.584197</v>
      </c>
      <c r="C1863" s="59" t="n">
        <v>5041637.17178</v>
      </c>
      <c r="D1863" s="59" t="s">
        <v>1444</v>
      </c>
      <c r="E1863" s="153" t="n">
        <v>1979.7</v>
      </c>
      <c r="F1863" s="150" t="n">
        <f aca="false">terrains!E1863*10.76391</f>
        <v>21309.312627</v>
      </c>
      <c r="G1863" s="59" t="s">
        <v>207</v>
      </c>
      <c r="H1863" s="59" t="n">
        <v>0</v>
      </c>
      <c r="I1863" s="59" t="n">
        <v>0</v>
      </c>
      <c r="J1863" s="59" t="n">
        <f aca="false">IF(terrains!L1863=13.5,IF(terrains!X1863=1,12,9),-0.392532+1.267037*terrains!L1863+0.472239*terrains!X1863+0.58658*terrains!W1863+0.089417*terrains!V1863+0.531633*terrains!U1863+0.337883*terrains!T1863-0.403545*terrains!S1863)</f>
        <v>1.5080235</v>
      </c>
      <c r="K1863" s="151" t="n">
        <f aca="false">IF(terrains!I1863=0,terrains!J1863,terrains!I1863)</f>
        <v>1.5080235</v>
      </c>
      <c r="L1863" s="59" t="n">
        <v>1.5</v>
      </c>
      <c r="M1863" s="59" t="n">
        <v>1</v>
      </c>
      <c r="N1863" s="59" t="n">
        <v>2</v>
      </c>
      <c r="O1863" s="59" t="s">
        <v>175</v>
      </c>
      <c r="P1863" s="59" t="n">
        <v>1.5</v>
      </c>
      <c r="Q1863" s="59" t="n">
        <v>1.5</v>
      </c>
      <c r="R1863" s="59" t="n">
        <v>1</v>
      </c>
      <c r="S1863" s="59" t="n">
        <v>0</v>
      </c>
      <c r="T1863" s="59" t="n">
        <v>0</v>
      </c>
      <c r="U1863" s="59" t="n">
        <v>0</v>
      </c>
      <c r="V1863" s="59" t="n">
        <v>0</v>
      </c>
      <c r="W1863" s="59" t="n">
        <v>0</v>
      </c>
      <c r="X1863" s="59" t="n">
        <v>0</v>
      </c>
      <c r="Y1863" s="59" t="n">
        <f aca="false">IF(terrains!L1863&lt;=2.5,1,IF(terrains!L1863&lt;=4.5,2,IF(terrains!L1863&lt;=6.5,3,4)))</f>
        <v>1</v>
      </c>
      <c r="Z1863" s="59" t="n">
        <f aca="false">IF(terrains!R1863=1,35,IF(terrains!S1863=1,64,IF(terrains!T1863=1,IF(terrains!Y1863=1,85,104),IF(terrains!U1863=1,IF(terrains!Y1863=1,124,152),IF(terrains!V1863=1,(IF(terrains!Y1863=1,146,IF(terrains!Y1863=2,178,263))),IF(terrains!W1863=1,(IF(terrains!Y1863=1,178,IF(terrains!Y1863=2,218,321))),IF(terrains!X1863=1,IF(terrains!Y1863=1,190,IF(terrains!Y1863=2,242,IF(terrains!Y1863=3,357,896))))))))))</f>
        <v>35</v>
      </c>
      <c r="AA1863" s="152" t="n">
        <f aca="false">terrains!Z1863*terrains!F1863</f>
        <v>745825.941945</v>
      </c>
    </row>
    <row r="1864" customFormat="false" ht="13.8" hidden="false" customHeight="false" outlineLevel="0" collapsed="false">
      <c r="A1864" s="143" t="n">
        <v>1863</v>
      </c>
      <c r="B1864" s="59" t="n">
        <v>300095.9223</v>
      </c>
      <c r="C1864" s="59" t="n">
        <v>5052337.82</v>
      </c>
      <c r="D1864" s="59" t="s">
        <v>1445</v>
      </c>
      <c r="E1864" s="153" t="n">
        <v>1976.5</v>
      </c>
      <c r="F1864" s="150" t="n">
        <f aca="false">terrains!E1864*10.76391</f>
        <v>21274.868115</v>
      </c>
      <c r="G1864" s="59" t="s">
        <v>640</v>
      </c>
      <c r="H1864" s="59" t="n">
        <v>0</v>
      </c>
      <c r="I1864" s="59" t="n">
        <v>0</v>
      </c>
      <c r="J1864" s="59" t="n">
        <f aca="false">IF(terrains!L1864=13.5,IF(terrains!X1864=1,12,9),-0.392532+1.267037*terrains!L1864+0.472239*terrains!X1864+0.58658*terrains!W1864+0.089417*terrains!V1864+0.531633*terrains!U1864+0.337883*terrains!T1864-0.403545*terrains!S1864)</f>
        <v>1.1044785</v>
      </c>
      <c r="K1864" s="151" t="n">
        <f aca="false">IF(terrains!I1864=0,terrains!J1864,terrains!I1864)</f>
        <v>1.1044785</v>
      </c>
      <c r="L1864" s="59" t="n">
        <v>1.5</v>
      </c>
      <c r="M1864" s="59" t="n">
        <v>1</v>
      </c>
      <c r="N1864" s="59" t="n">
        <v>3</v>
      </c>
      <c r="O1864" s="59" t="s">
        <v>176</v>
      </c>
      <c r="P1864" s="59" t="n">
        <v>1</v>
      </c>
      <c r="Q1864" s="59" t="n">
        <v>2</v>
      </c>
      <c r="R1864" s="59" t="n">
        <v>0</v>
      </c>
      <c r="S1864" s="59" t="n">
        <v>1</v>
      </c>
      <c r="T1864" s="59" t="n">
        <v>0</v>
      </c>
      <c r="U1864" s="59" t="n">
        <v>0</v>
      </c>
      <c r="V1864" s="59" t="n">
        <v>0</v>
      </c>
      <c r="W1864" s="59" t="n">
        <v>0</v>
      </c>
      <c r="X1864" s="59" t="n">
        <v>0</v>
      </c>
      <c r="Y1864" s="59" t="n">
        <f aca="false">IF(terrains!L1864&lt;=2.5,1,IF(terrains!L1864&lt;=4.5,2,IF(terrains!L1864&lt;=6.5,3,4)))</f>
        <v>1</v>
      </c>
      <c r="Z1864" s="59" t="n">
        <f aca="false">IF(terrains!R1864=1,35,IF(terrains!S1864=1,64,IF(terrains!T1864=1,IF(terrains!Y1864=1,85,104),IF(terrains!U1864=1,IF(terrains!Y1864=1,124,152),IF(terrains!V1864=1,(IF(terrains!Y1864=1,146,IF(terrains!Y1864=2,178,263))),IF(terrains!W1864=1,(IF(terrains!Y1864=1,178,IF(terrains!Y1864=2,218,321))),IF(terrains!X1864=1,IF(terrains!Y1864=1,190,IF(terrains!Y1864=2,242,IF(terrains!Y1864=3,357,896))))))))))</f>
        <v>64</v>
      </c>
      <c r="AA1864" s="152" t="n">
        <f aca="false">terrains!Z1864*terrains!F1864</f>
        <v>1361591.55936</v>
      </c>
    </row>
    <row r="1865" customFormat="false" ht="13.8" hidden="false" customHeight="false" outlineLevel="0" collapsed="false">
      <c r="A1865" s="143" t="n">
        <v>1864</v>
      </c>
      <c r="B1865" s="59" t="n">
        <v>300294.356363</v>
      </c>
      <c r="C1865" s="59" t="n">
        <v>5035272.94518</v>
      </c>
      <c r="D1865" s="59" t="s">
        <v>1446</v>
      </c>
      <c r="E1865" s="153" t="n">
        <v>1975.2</v>
      </c>
      <c r="F1865" s="150" t="n">
        <f aca="false">terrains!E1865*10.76391</f>
        <v>21260.875032</v>
      </c>
      <c r="G1865" s="59" t="s">
        <v>318</v>
      </c>
      <c r="H1865" s="59" t="n">
        <v>0.3</v>
      </c>
      <c r="I1865" s="59" t="n">
        <v>4</v>
      </c>
      <c r="J1865" s="59" t="n">
        <f aca="false">IF(terrains!L1865=13.5,IF(terrains!X1865=1,12,9),-0.392532+1.267037*terrains!L1865+0.472239*terrains!X1865+0.58658*terrains!W1865+0.089417*terrains!V1865+0.531633*terrains!U1865+0.337883*terrains!T1865-0.403545*terrains!S1865)</f>
        <v>5.3985515</v>
      </c>
      <c r="K1865" s="151" t="n">
        <f aca="false">IF(terrains!I1865=0,terrains!J1865,terrains!I1865)</f>
        <v>4</v>
      </c>
      <c r="L1865" s="59" t="n">
        <v>4.5</v>
      </c>
      <c r="M1865" s="59" t="n">
        <v>2</v>
      </c>
      <c r="N1865" s="59" t="n">
        <v>0</v>
      </c>
      <c r="O1865" s="59" t="s">
        <v>179</v>
      </c>
      <c r="P1865" s="59" t="n">
        <v>2</v>
      </c>
      <c r="Q1865" s="59" t="n">
        <v>1.5</v>
      </c>
      <c r="R1865" s="59" t="n">
        <v>0</v>
      </c>
      <c r="S1865" s="59" t="n">
        <v>0</v>
      </c>
      <c r="T1865" s="59" t="n">
        <v>0</v>
      </c>
      <c r="U1865" s="59" t="n">
        <v>0</v>
      </c>
      <c r="V1865" s="59" t="n">
        <v>1</v>
      </c>
      <c r="W1865" s="59" t="n">
        <v>0</v>
      </c>
      <c r="X1865" s="59" t="n">
        <v>0</v>
      </c>
      <c r="Y1865" s="59" t="n">
        <f aca="false">IF(terrains!L1865&lt;=2.5,1,IF(terrains!L1865&lt;=4.5,2,IF(terrains!L1865&lt;=6.5,3,4)))</f>
        <v>2</v>
      </c>
      <c r="Z1865" s="59" t="n">
        <f aca="false">IF(terrains!R1865=1,35,IF(terrains!S1865=1,64,IF(terrains!T1865=1,IF(terrains!Y1865=1,85,104),IF(terrains!U1865=1,IF(terrains!Y1865=1,124,152),IF(terrains!V1865=1,(IF(terrains!Y1865=1,146,IF(terrains!Y1865=2,178,263))),IF(terrains!W1865=1,(IF(terrains!Y1865=1,178,IF(terrains!Y1865=2,218,321))),IF(terrains!X1865=1,IF(terrains!Y1865=1,190,IF(terrains!Y1865=2,242,IF(terrains!Y1865=3,357,896))))))))))</f>
        <v>178</v>
      </c>
      <c r="AA1865" s="152" t="n">
        <f aca="false">terrains!Z1865*terrains!F1865</f>
        <v>3784435.755696</v>
      </c>
    </row>
    <row r="1866" customFormat="false" ht="13.8" hidden="false" customHeight="false" outlineLevel="0" collapsed="false">
      <c r="A1866" s="143" t="n">
        <v>1865</v>
      </c>
      <c r="B1866" s="59" t="n">
        <v>299485.254146</v>
      </c>
      <c r="C1866" s="59" t="n">
        <v>5038665.09301</v>
      </c>
      <c r="D1866" s="59" t="s">
        <v>1447</v>
      </c>
      <c r="E1866" s="153" t="n">
        <v>1968.8</v>
      </c>
      <c r="F1866" s="150" t="n">
        <f aca="false">terrains!E1866*10.76391</f>
        <v>21191.986008</v>
      </c>
      <c r="G1866" s="59" t="s">
        <v>309</v>
      </c>
      <c r="H1866" s="59" t="n">
        <v>2</v>
      </c>
      <c r="I1866" s="59" t="n">
        <v>6</v>
      </c>
      <c r="J1866" s="59" t="n">
        <f aca="false">IF(terrains!L1866=13.5,IF(terrains!X1866=1,12,9),-0.392532+1.267037*terrains!L1866+0.472239*terrains!X1866+0.58658*terrains!W1866+0.089417*terrains!V1866+0.531633*terrains!U1866+0.337883*terrains!T1866-0.403545*terrains!S1866)</f>
        <v>3.880818</v>
      </c>
      <c r="K1866" s="151" t="n">
        <f aca="false">IF(terrains!I1866=0,terrains!J1866,terrains!I1866)</f>
        <v>6</v>
      </c>
      <c r="L1866" s="59" t="n">
        <v>3</v>
      </c>
      <c r="M1866" s="59" t="n">
        <v>2</v>
      </c>
      <c r="N1866" s="59" t="n">
        <v>8</v>
      </c>
      <c r="O1866" s="59" t="s">
        <v>181</v>
      </c>
      <c r="P1866" s="59" t="n">
        <v>2</v>
      </c>
      <c r="Q1866" s="59" t="n">
        <v>2</v>
      </c>
      <c r="R1866" s="59" t="n">
        <v>0</v>
      </c>
      <c r="S1866" s="59" t="n">
        <v>0</v>
      </c>
      <c r="T1866" s="59" t="n">
        <v>0</v>
      </c>
      <c r="U1866" s="59" t="n">
        <v>0</v>
      </c>
      <c r="V1866" s="59" t="n">
        <v>0</v>
      </c>
      <c r="W1866" s="59" t="n">
        <v>0</v>
      </c>
      <c r="X1866" s="59" t="n">
        <v>1</v>
      </c>
      <c r="Y1866" s="59" t="n">
        <f aca="false">IF(terrains!L1866&lt;=2.5,1,IF(terrains!L1866&lt;=4.5,2,IF(terrains!L1866&lt;=6.5,3,4)))</f>
        <v>2</v>
      </c>
      <c r="Z1866" s="59" t="n">
        <f aca="false">IF(terrains!R1866=1,35,IF(terrains!S1866=1,64,IF(terrains!T1866=1,IF(terrains!Y1866=1,85,104),IF(terrains!U1866=1,IF(terrains!Y1866=1,124,152),IF(terrains!V1866=1,(IF(terrains!Y1866=1,146,IF(terrains!Y1866=2,178,263))),IF(terrains!W1866=1,(IF(terrains!Y1866=1,178,IF(terrains!Y1866=2,218,321))),IF(terrains!X1866=1,IF(terrains!Y1866=1,190,IF(terrains!Y1866=2,242,IF(terrains!Y1866=3,357,896))))))))))</f>
        <v>242</v>
      </c>
      <c r="AA1866" s="152" t="n">
        <f aca="false">terrains!Z1866*terrains!F1866</f>
        <v>5128460.613936</v>
      </c>
    </row>
    <row r="1867" customFormat="false" ht="13.8" hidden="false" customHeight="false" outlineLevel="0" collapsed="false">
      <c r="A1867" s="143" t="n">
        <v>1866</v>
      </c>
      <c r="B1867" s="59" t="n">
        <v>296508.087323</v>
      </c>
      <c r="C1867" s="59" t="n">
        <v>5043787.97966</v>
      </c>
      <c r="D1867" s="59" t="s">
        <v>1448</v>
      </c>
      <c r="E1867" s="153" t="n">
        <v>1967</v>
      </c>
      <c r="F1867" s="150" t="n">
        <f aca="false">terrains!E1867*10.76391</f>
        <v>21172.61097</v>
      </c>
      <c r="G1867" s="59" t="s">
        <v>991</v>
      </c>
      <c r="H1867" s="59" t="n">
        <v>0</v>
      </c>
      <c r="I1867" s="59" t="n">
        <v>0</v>
      </c>
      <c r="J1867" s="59" t="n">
        <f aca="false">IF(terrains!L1867=13.5,IF(terrains!X1867=1,12,9),-0.392532+1.267037*terrains!L1867+0.472239*terrains!X1867+0.58658*terrains!W1867+0.089417*terrains!V1867+0.531633*terrains!U1867+0.337883*terrains!T1867-0.403545*terrains!S1867)</f>
        <v>3.3066935</v>
      </c>
      <c r="K1867" s="151" t="n">
        <f aca="false">IF(terrains!I1867=0,terrains!J1867,terrains!I1867)</f>
        <v>3.3066935</v>
      </c>
      <c r="L1867" s="59" t="n">
        <v>2.5</v>
      </c>
      <c r="M1867" s="59" t="n">
        <v>2</v>
      </c>
      <c r="N1867" s="59" t="n">
        <v>3</v>
      </c>
      <c r="O1867" s="59" t="s">
        <v>178</v>
      </c>
      <c r="P1867" s="59" t="n">
        <v>2</v>
      </c>
      <c r="Q1867" s="59" t="n">
        <v>2.5</v>
      </c>
      <c r="R1867" s="59" t="n">
        <v>0</v>
      </c>
      <c r="S1867" s="59" t="n">
        <v>0</v>
      </c>
      <c r="T1867" s="59" t="n">
        <v>0</v>
      </c>
      <c r="U1867" s="59" t="n">
        <v>1</v>
      </c>
      <c r="V1867" s="59" t="n">
        <v>0</v>
      </c>
      <c r="W1867" s="59" t="n">
        <v>0</v>
      </c>
      <c r="X1867" s="59" t="n">
        <v>0</v>
      </c>
      <c r="Y1867" s="59" t="n">
        <f aca="false">IF(terrains!L1867&lt;=2.5,1,IF(terrains!L1867&lt;=4.5,2,IF(terrains!L1867&lt;=6.5,3,4)))</f>
        <v>1</v>
      </c>
      <c r="Z1867" s="59" t="n">
        <f aca="false">IF(terrains!R1867=1,35,IF(terrains!S1867=1,64,IF(terrains!T1867=1,IF(terrains!Y1867=1,85,104),IF(terrains!U1867=1,IF(terrains!Y1867=1,124,152),IF(terrains!V1867=1,(IF(terrains!Y1867=1,146,IF(terrains!Y1867=2,178,263))),IF(terrains!W1867=1,(IF(terrains!Y1867=1,178,IF(terrains!Y1867=2,218,321))),IF(terrains!X1867=1,IF(terrains!Y1867=1,190,IF(terrains!Y1867=2,242,IF(terrains!Y1867=3,357,896))))))))))</f>
        <v>124</v>
      </c>
      <c r="AA1867" s="152" t="n">
        <f aca="false">terrains!Z1867*terrains!F1867</f>
        <v>2625403.76028</v>
      </c>
    </row>
    <row r="1868" customFormat="false" ht="13.8" hidden="false" customHeight="false" outlineLevel="0" collapsed="false">
      <c r="A1868" s="143" t="n">
        <v>1867</v>
      </c>
      <c r="B1868" s="59" t="n">
        <v>287715.985745</v>
      </c>
      <c r="C1868" s="59" t="n">
        <v>5043026.655</v>
      </c>
      <c r="D1868" s="59" t="s">
        <v>1449</v>
      </c>
      <c r="E1868" s="153" t="n">
        <v>1963.4</v>
      </c>
      <c r="F1868" s="150" t="n">
        <f aca="false">terrains!E1868*10.76391</f>
        <v>21133.860894</v>
      </c>
      <c r="G1868" s="59" t="s">
        <v>413</v>
      </c>
      <c r="H1868" s="59" t="n">
        <v>1</v>
      </c>
      <c r="I1868" s="59" t="n">
        <v>3</v>
      </c>
      <c r="J1868" s="59" t="n">
        <f aca="false">IF(terrains!L1868=13.5,IF(terrains!X1868=1,12,9),-0.392532+1.267037*terrains!L1868+0.472239*terrains!X1868+0.58658*terrains!W1868+0.089417*terrains!V1868+0.531633*terrains!U1868+0.337883*terrains!T1868-0.403545*terrains!S1868)</f>
        <v>3.6385525</v>
      </c>
      <c r="K1868" s="151" t="n">
        <f aca="false">IF(terrains!I1868=0,terrains!J1868,terrains!I1868)</f>
        <v>3</v>
      </c>
      <c r="L1868" s="59" t="n">
        <v>3.5</v>
      </c>
      <c r="M1868" s="59" t="n">
        <v>3</v>
      </c>
      <c r="N1868" s="59" t="n">
        <v>6</v>
      </c>
      <c r="O1868" s="59" t="s">
        <v>176</v>
      </c>
      <c r="P1868" s="59" t="n">
        <v>2.5</v>
      </c>
      <c r="Q1868" s="59" t="n">
        <v>2.5</v>
      </c>
      <c r="R1868" s="59" t="n">
        <v>0</v>
      </c>
      <c r="S1868" s="59" t="n">
        <v>1</v>
      </c>
      <c r="T1868" s="59" t="n">
        <v>0</v>
      </c>
      <c r="U1868" s="59" t="n">
        <v>0</v>
      </c>
      <c r="V1868" s="59" t="n">
        <v>0</v>
      </c>
      <c r="W1868" s="59" t="n">
        <v>0</v>
      </c>
      <c r="X1868" s="59" t="n">
        <v>0</v>
      </c>
      <c r="Y1868" s="59" t="n">
        <f aca="false">IF(terrains!L1868&lt;=2.5,1,IF(terrains!L1868&lt;=4.5,2,IF(terrains!L1868&lt;=6.5,3,4)))</f>
        <v>2</v>
      </c>
      <c r="Z1868" s="59" t="n">
        <f aca="false">IF(terrains!R1868=1,35,IF(terrains!S1868=1,64,IF(terrains!T1868=1,IF(terrains!Y1868=1,85,104),IF(terrains!U1868=1,IF(terrains!Y1868=1,124,152),IF(terrains!V1868=1,(IF(terrains!Y1868=1,146,IF(terrains!Y1868=2,178,263))),IF(terrains!W1868=1,(IF(terrains!Y1868=1,178,IF(terrains!Y1868=2,218,321))),IF(terrains!X1868=1,IF(terrains!Y1868=1,190,IF(terrains!Y1868=2,242,IF(terrains!Y1868=3,357,896))))))))))</f>
        <v>64</v>
      </c>
      <c r="AA1868" s="152" t="n">
        <f aca="false">terrains!Z1868*terrains!F1868</f>
        <v>1352567.097216</v>
      </c>
    </row>
    <row r="1869" customFormat="false" ht="13.8" hidden="false" customHeight="false" outlineLevel="0" collapsed="false">
      <c r="A1869" s="143" t="n">
        <v>1868</v>
      </c>
      <c r="B1869" s="59" t="n">
        <v>301625.328064</v>
      </c>
      <c r="C1869" s="59" t="n">
        <v>5049586.07917</v>
      </c>
      <c r="D1869" s="59" t="s">
        <v>1450</v>
      </c>
      <c r="E1869" s="153" t="n">
        <v>1962.9</v>
      </c>
      <c r="F1869" s="150" t="n">
        <f aca="false">terrains!E1869*10.76391</f>
        <v>21128.478939</v>
      </c>
      <c r="G1869" s="59" t="s">
        <v>305</v>
      </c>
      <c r="H1869" s="59" t="n">
        <v>0</v>
      </c>
      <c r="I1869" s="59" t="n">
        <v>6</v>
      </c>
      <c r="J1869" s="59" t="n">
        <f aca="false">IF(terrains!L1869=13.5,IF(terrains!X1869=1,12,9),-0.392532+1.267037*terrains!L1869+0.472239*terrains!X1869+0.58658*terrains!W1869+0.089417*terrains!V1869+0.531633*terrains!U1869+0.337883*terrains!T1869-0.403545*terrains!S1869)</f>
        <v>4.272071</v>
      </c>
      <c r="K1869" s="151" t="n">
        <f aca="false">IF(terrains!I1869=0,terrains!J1869,terrains!I1869)</f>
        <v>6</v>
      </c>
      <c r="L1869" s="59" t="n">
        <v>4</v>
      </c>
      <c r="M1869" s="59" t="n">
        <v>2</v>
      </c>
      <c r="N1869" s="59" t="n">
        <v>12</v>
      </c>
      <c r="O1869" s="59" t="s">
        <v>176</v>
      </c>
      <c r="P1869" s="59" t="n">
        <v>2</v>
      </c>
      <c r="Q1869" s="59" t="n">
        <v>2.5</v>
      </c>
      <c r="R1869" s="59" t="n">
        <v>0</v>
      </c>
      <c r="S1869" s="59" t="n">
        <v>1</v>
      </c>
      <c r="T1869" s="59" t="n">
        <v>0</v>
      </c>
      <c r="U1869" s="59" t="n">
        <v>0</v>
      </c>
      <c r="V1869" s="59" t="n">
        <v>0</v>
      </c>
      <c r="W1869" s="59" t="n">
        <v>0</v>
      </c>
      <c r="X1869" s="59" t="n">
        <v>0</v>
      </c>
      <c r="Y1869" s="59" t="n">
        <f aca="false">IF(terrains!L1869&lt;=2.5,1,IF(terrains!L1869&lt;=4.5,2,IF(terrains!L1869&lt;=6.5,3,4)))</f>
        <v>2</v>
      </c>
      <c r="Z1869" s="59" t="n">
        <f aca="false">IF(terrains!R1869=1,35,IF(terrains!S1869=1,64,IF(terrains!T1869=1,IF(terrains!Y1869=1,85,104),IF(terrains!U1869=1,IF(terrains!Y1869=1,124,152),IF(terrains!V1869=1,(IF(terrains!Y1869=1,146,IF(terrains!Y1869=2,178,263))),IF(terrains!W1869=1,(IF(terrains!Y1869=1,178,IF(terrains!Y1869=2,218,321))),IF(terrains!X1869=1,IF(terrains!Y1869=1,190,IF(terrains!Y1869=2,242,IF(terrains!Y1869=3,357,896))))))))))</f>
        <v>64</v>
      </c>
      <c r="AA1869" s="152" t="n">
        <f aca="false">terrains!Z1869*terrains!F1869</f>
        <v>1352222.652096</v>
      </c>
    </row>
    <row r="1870" customFormat="false" ht="13.8" hidden="false" customHeight="false" outlineLevel="0" collapsed="false">
      <c r="A1870" s="143" t="n">
        <v>1869</v>
      </c>
      <c r="B1870" s="59" t="n">
        <v>277638.958</v>
      </c>
      <c r="C1870" s="59" t="n">
        <v>5040171.28</v>
      </c>
      <c r="D1870" s="59" t="s">
        <v>1451</v>
      </c>
      <c r="E1870" s="153" t="n">
        <v>1961.9</v>
      </c>
      <c r="F1870" s="150" t="n">
        <f aca="false">terrains!E1870*10.76391</f>
        <v>21117.715029</v>
      </c>
      <c r="G1870" s="59" t="s">
        <v>191</v>
      </c>
      <c r="H1870" s="59" t="n">
        <v>0</v>
      </c>
      <c r="I1870" s="59" t="n">
        <v>0</v>
      </c>
      <c r="J1870" s="59" t="n">
        <f aca="false">IF(terrains!L1870=13.5,IF(terrains!X1870=1,12,9),-0.392532+1.267037*terrains!L1870+0.472239*terrains!X1870+0.58658*terrains!W1870+0.089417*terrains!V1870+0.531633*terrains!U1870+0.337883*terrains!T1870-0.403545*terrains!S1870)</f>
        <v>2.141542</v>
      </c>
      <c r="K1870" s="151" t="n">
        <f aca="false">IF(terrains!I1870=0,terrains!J1870,terrains!I1870)</f>
        <v>2.141542</v>
      </c>
      <c r="L1870" s="59" t="n">
        <v>2</v>
      </c>
      <c r="M1870" s="59" t="n">
        <v>1</v>
      </c>
      <c r="N1870" s="59" t="n">
        <v>3</v>
      </c>
      <c r="O1870" s="59" t="s">
        <v>175</v>
      </c>
      <c r="P1870" s="59" t="n">
        <v>2</v>
      </c>
      <c r="Q1870" s="59" t="n">
        <v>1.5</v>
      </c>
      <c r="R1870" s="59" t="n">
        <v>1</v>
      </c>
      <c r="S1870" s="59" t="n">
        <v>0</v>
      </c>
      <c r="T1870" s="59" t="n">
        <v>0</v>
      </c>
      <c r="U1870" s="59" t="n">
        <v>0</v>
      </c>
      <c r="V1870" s="59" t="n">
        <v>0</v>
      </c>
      <c r="W1870" s="59" t="n">
        <v>0</v>
      </c>
      <c r="X1870" s="59" t="n">
        <v>0</v>
      </c>
      <c r="Y1870" s="59" t="n">
        <f aca="false">IF(terrains!L1870&lt;=2.5,1,IF(terrains!L1870&lt;=4.5,2,IF(terrains!L1870&lt;=6.5,3,4)))</f>
        <v>1</v>
      </c>
      <c r="Z1870" s="59" t="n">
        <f aca="false">IF(terrains!R1870=1,35,IF(terrains!S1870=1,64,IF(terrains!T1870=1,IF(terrains!Y1870=1,85,104),IF(terrains!U1870=1,IF(terrains!Y1870=1,124,152),IF(terrains!V1870=1,(IF(terrains!Y1870=1,146,IF(terrains!Y1870=2,178,263))),IF(terrains!W1870=1,(IF(terrains!Y1870=1,178,IF(terrains!Y1870=2,218,321))),IF(terrains!X1870=1,IF(terrains!Y1870=1,190,IF(terrains!Y1870=2,242,IF(terrains!Y1870=3,357,896))))))))))</f>
        <v>35</v>
      </c>
      <c r="AA1870" s="152" t="n">
        <f aca="false">terrains!Z1870*terrains!F1870</f>
        <v>739120.026015</v>
      </c>
    </row>
    <row r="1871" customFormat="false" ht="13.8" hidden="false" customHeight="false" outlineLevel="0" collapsed="false">
      <c r="A1871" s="143" t="n">
        <v>1870</v>
      </c>
      <c r="B1871" s="59" t="n">
        <v>299141.111808</v>
      </c>
      <c r="C1871" s="59" t="n">
        <v>5055517.9313</v>
      </c>
      <c r="D1871" s="59" t="s">
        <v>1452</v>
      </c>
      <c r="E1871" s="153" t="n">
        <v>1961.4</v>
      </c>
      <c r="F1871" s="150" t="n">
        <f aca="false">terrains!E1871*10.76391</f>
        <v>21112.333074</v>
      </c>
      <c r="G1871" s="59" t="s">
        <v>326</v>
      </c>
      <c r="H1871" s="59" t="n">
        <v>0</v>
      </c>
      <c r="I1871" s="59" t="n">
        <v>0</v>
      </c>
      <c r="J1871" s="59" t="n">
        <f aca="false">IF(terrains!L1871=13.5,IF(terrains!X1871=1,12,9),-0.392532+1.267037*terrains!L1871+0.472239*terrains!X1871+0.58658*terrains!W1871+0.089417*terrains!V1871+0.531633*terrains!U1871+0.337883*terrains!T1871-0.403545*terrains!S1871)</f>
        <v>2.141542</v>
      </c>
      <c r="K1871" s="151" t="n">
        <f aca="false">IF(terrains!I1871=0,terrains!J1871,terrains!I1871)</f>
        <v>2.141542</v>
      </c>
      <c r="L1871" s="59" t="n">
        <v>2</v>
      </c>
      <c r="M1871" s="59" t="n">
        <v>2</v>
      </c>
      <c r="N1871" s="59" t="n">
        <v>3</v>
      </c>
      <c r="O1871" s="59" t="s">
        <v>175</v>
      </c>
      <c r="P1871" s="59" t="n">
        <v>2</v>
      </c>
      <c r="Q1871" s="59" t="n">
        <v>1.5</v>
      </c>
      <c r="R1871" s="59" t="n">
        <v>1</v>
      </c>
      <c r="S1871" s="59" t="n">
        <v>0</v>
      </c>
      <c r="T1871" s="59" t="n">
        <v>0</v>
      </c>
      <c r="U1871" s="59" t="n">
        <v>0</v>
      </c>
      <c r="V1871" s="59" t="n">
        <v>0</v>
      </c>
      <c r="W1871" s="59" t="n">
        <v>0</v>
      </c>
      <c r="X1871" s="59" t="n">
        <v>0</v>
      </c>
      <c r="Y1871" s="59" t="n">
        <f aca="false">IF(terrains!L1871&lt;=2.5,1,IF(terrains!L1871&lt;=4.5,2,IF(terrains!L1871&lt;=6.5,3,4)))</f>
        <v>1</v>
      </c>
      <c r="Z1871" s="59" t="n">
        <f aca="false">IF(terrains!R1871=1,35,IF(terrains!S1871=1,64,IF(terrains!T1871=1,IF(terrains!Y1871=1,85,104),IF(terrains!U1871=1,IF(terrains!Y1871=1,124,152),IF(terrains!V1871=1,(IF(terrains!Y1871=1,146,IF(terrains!Y1871=2,178,263))),IF(terrains!W1871=1,(IF(terrains!Y1871=1,178,IF(terrains!Y1871=2,218,321))),IF(terrains!X1871=1,IF(terrains!Y1871=1,190,IF(terrains!Y1871=2,242,IF(terrains!Y1871=3,357,896))))))))))</f>
        <v>35</v>
      </c>
      <c r="AA1871" s="152" t="n">
        <f aca="false">terrains!Z1871*terrains!F1871</f>
        <v>738931.65759</v>
      </c>
    </row>
    <row r="1872" customFormat="false" ht="13.8" hidden="false" customHeight="false" outlineLevel="0" collapsed="false">
      <c r="A1872" s="143" t="n">
        <v>1871</v>
      </c>
      <c r="B1872" s="59" t="n">
        <v>300495.412589</v>
      </c>
      <c r="C1872" s="59" t="n">
        <v>5039285.92896</v>
      </c>
      <c r="D1872" s="59" t="s">
        <v>1453</v>
      </c>
      <c r="E1872" s="153" t="n">
        <v>1960.1</v>
      </c>
      <c r="F1872" s="150" t="n">
        <f aca="false">terrains!E1872*10.76391</f>
        <v>21098.339991</v>
      </c>
      <c r="G1872" s="59" t="s">
        <v>787</v>
      </c>
      <c r="H1872" s="59" t="n">
        <v>4.5</v>
      </c>
      <c r="I1872" s="59" t="n">
        <v>9</v>
      </c>
      <c r="J1872" s="59" t="n">
        <f aca="false">IF(terrains!L1872=13.5,IF(terrains!X1872=1,12,9),-0.392532+1.267037*terrains!L1872+0.472239*terrains!X1872+0.58658*terrains!W1872+0.089417*terrains!V1872+0.531633*terrains!U1872+0.337883*terrains!T1872-0.403545*terrains!S1872)</f>
        <v>9.5824845</v>
      </c>
      <c r="K1872" s="151" t="n">
        <f aca="false">IF(terrains!I1872=0,terrains!J1872,terrains!I1872)</f>
        <v>9</v>
      </c>
      <c r="L1872" s="59" t="n">
        <v>7.5</v>
      </c>
      <c r="M1872" s="59" t="n">
        <v>5</v>
      </c>
      <c r="N1872" s="59" t="n">
        <v>27</v>
      </c>
      <c r="O1872" s="59" t="s">
        <v>181</v>
      </c>
      <c r="P1872" s="59" t="n">
        <v>2</v>
      </c>
      <c r="Q1872" s="59" t="n">
        <v>2</v>
      </c>
      <c r="R1872" s="59" t="n">
        <v>0</v>
      </c>
      <c r="S1872" s="59" t="n">
        <v>0</v>
      </c>
      <c r="T1872" s="59" t="n">
        <v>0</v>
      </c>
      <c r="U1872" s="59" t="n">
        <v>0</v>
      </c>
      <c r="V1872" s="59" t="n">
        <v>0</v>
      </c>
      <c r="W1872" s="59" t="n">
        <v>0</v>
      </c>
      <c r="X1872" s="59" t="n">
        <v>1</v>
      </c>
      <c r="Y1872" s="59" t="n">
        <f aca="false">IF(terrains!L1872&lt;=2.5,1,IF(terrains!L1872&lt;=4.5,2,IF(terrains!L1872&lt;=6.5,3,4)))</f>
        <v>4</v>
      </c>
      <c r="Z1872" s="59" t="n">
        <f aca="false">IF(terrains!R1872=1,35,IF(terrains!S1872=1,64,IF(terrains!T1872=1,IF(terrains!Y1872=1,85,104),IF(terrains!U1872=1,IF(terrains!Y1872=1,124,152),IF(terrains!V1872=1,(IF(terrains!Y1872=1,146,IF(terrains!Y1872=2,178,263))),IF(terrains!W1872=1,(IF(terrains!Y1872=1,178,IF(terrains!Y1872=2,218,321))),IF(terrains!X1872=1,IF(terrains!Y1872=1,190,IF(terrains!Y1872=2,242,IF(terrains!Y1872=3,357,896))))))))))</f>
        <v>896</v>
      </c>
      <c r="AA1872" s="152" t="n">
        <f aca="false">terrains!Z1872*terrains!F1872</f>
        <v>18904112.631936</v>
      </c>
    </row>
    <row r="1873" customFormat="false" ht="13.8" hidden="false" customHeight="false" outlineLevel="0" collapsed="false">
      <c r="A1873" s="143" t="n">
        <v>1872</v>
      </c>
      <c r="B1873" s="59" t="n">
        <v>295801.735021</v>
      </c>
      <c r="C1873" s="59" t="n">
        <v>5036153.32258</v>
      </c>
      <c r="D1873" s="59" t="s">
        <v>1454</v>
      </c>
      <c r="E1873" s="153" t="n">
        <v>1958.9</v>
      </c>
      <c r="F1873" s="150" t="n">
        <f aca="false">terrains!E1873*10.76391</f>
        <v>21085.423299</v>
      </c>
      <c r="G1873" s="59" t="s">
        <v>209</v>
      </c>
      <c r="H1873" s="59" t="n">
        <v>0</v>
      </c>
      <c r="I1873" s="59" t="n">
        <v>0</v>
      </c>
      <c r="J1873" s="59" t="n">
        <f aca="false">IF(terrains!L1873=13.5,IF(terrains!X1873=1,12,9),-0.392532+1.267037*terrains!L1873+0.472239*terrains!X1873+0.58658*terrains!W1873+0.089417*terrains!V1873+0.531633*terrains!U1873+0.337883*terrains!T1873-0.403545*terrains!S1873)</f>
        <v>2.479425</v>
      </c>
      <c r="K1873" s="151" t="n">
        <f aca="false">IF(terrains!I1873=0,terrains!J1873,terrains!I1873)</f>
        <v>2.479425</v>
      </c>
      <c r="L1873" s="59" t="n">
        <v>2</v>
      </c>
      <c r="M1873" s="59" t="n">
        <v>2</v>
      </c>
      <c r="N1873" s="59" t="n">
        <v>3</v>
      </c>
      <c r="O1873" s="59" t="s">
        <v>177</v>
      </c>
      <c r="P1873" s="59" t="n">
        <v>2</v>
      </c>
      <c r="Q1873" s="59" t="n">
        <v>2</v>
      </c>
      <c r="R1873" s="59" t="n">
        <v>0</v>
      </c>
      <c r="S1873" s="59" t="n">
        <v>0</v>
      </c>
      <c r="T1873" s="59" t="n">
        <v>1</v>
      </c>
      <c r="U1873" s="59" t="n">
        <v>0</v>
      </c>
      <c r="V1873" s="59" t="n">
        <v>0</v>
      </c>
      <c r="W1873" s="59" t="n">
        <v>0</v>
      </c>
      <c r="X1873" s="59" t="n">
        <v>0</v>
      </c>
      <c r="Y1873" s="59" t="n">
        <f aca="false">IF(terrains!L1873&lt;=2.5,1,IF(terrains!L1873&lt;=4.5,2,IF(terrains!L1873&lt;=6.5,3,4)))</f>
        <v>1</v>
      </c>
      <c r="Z1873" s="59" t="n">
        <f aca="false">IF(terrains!R1873=1,35,IF(terrains!S1873=1,64,IF(terrains!T1873=1,IF(terrains!Y1873=1,85,104),IF(terrains!U1873=1,IF(terrains!Y1873=1,124,152),IF(terrains!V1873=1,(IF(terrains!Y1873=1,146,IF(terrains!Y1873=2,178,263))),IF(terrains!W1873=1,(IF(terrains!Y1873=1,178,IF(terrains!Y1873=2,218,321))),IF(terrains!X1873=1,IF(terrains!Y1873=1,190,IF(terrains!Y1873=2,242,IF(terrains!Y1873=3,357,896))))))))))</f>
        <v>85</v>
      </c>
      <c r="AA1873" s="152" t="n">
        <f aca="false">terrains!Z1873*terrains!F1873</f>
        <v>1792260.980415</v>
      </c>
    </row>
    <row r="1874" customFormat="false" ht="13.8" hidden="false" customHeight="false" outlineLevel="0" collapsed="false">
      <c r="A1874" s="143" t="n">
        <v>1873</v>
      </c>
      <c r="B1874" s="59" t="n">
        <v>295180.114001</v>
      </c>
      <c r="C1874" s="59" t="n">
        <v>5043648.26026</v>
      </c>
      <c r="D1874" s="59" t="s">
        <v>1455</v>
      </c>
      <c r="E1874" s="153" t="n">
        <v>1956.5</v>
      </c>
      <c r="F1874" s="150" t="n">
        <f aca="false">terrains!E1874*10.76391</f>
        <v>21059.589915</v>
      </c>
      <c r="G1874" s="59" t="s">
        <v>548</v>
      </c>
      <c r="H1874" s="59" t="n">
        <v>1</v>
      </c>
      <c r="I1874" s="59" t="n">
        <v>4.5</v>
      </c>
      <c r="J1874" s="59" t="n">
        <f aca="false">IF(terrains!L1874=13.5,IF(terrains!X1874=1,12,9),-0.392532+1.267037*terrains!L1874+0.472239*terrains!X1874+0.58658*terrains!W1874+0.089417*terrains!V1874+0.531633*terrains!U1874+0.337883*terrains!T1874-0.403545*terrains!S1874)</f>
        <v>3.940212</v>
      </c>
      <c r="K1874" s="151" t="n">
        <f aca="false">IF(terrains!I1874=0,terrains!J1874,terrains!I1874)</f>
        <v>4.5</v>
      </c>
      <c r="L1874" s="59" t="n">
        <v>3</v>
      </c>
      <c r="M1874" s="59" t="n">
        <v>3</v>
      </c>
      <c r="N1874" s="59" t="n">
        <v>6</v>
      </c>
      <c r="O1874" s="59" t="s">
        <v>178</v>
      </c>
      <c r="P1874" s="59" t="n">
        <v>2</v>
      </c>
      <c r="Q1874" s="59" t="n">
        <v>2.5</v>
      </c>
      <c r="R1874" s="59" t="n">
        <v>0</v>
      </c>
      <c r="S1874" s="59" t="n">
        <v>0</v>
      </c>
      <c r="T1874" s="59" t="n">
        <v>0</v>
      </c>
      <c r="U1874" s="59" t="n">
        <v>1</v>
      </c>
      <c r="V1874" s="59" t="n">
        <v>0</v>
      </c>
      <c r="W1874" s="59" t="n">
        <v>0</v>
      </c>
      <c r="X1874" s="59" t="n">
        <v>0</v>
      </c>
      <c r="Y1874" s="59" t="n">
        <f aca="false">IF(terrains!L1874&lt;=2.5,1,IF(terrains!L1874&lt;=4.5,2,IF(terrains!L1874&lt;=6.5,3,4)))</f>
        <v>2</v>
      </c>
      <c r="Z1874" s="59" t="n">
        <f aca="false">IF(terrains!R1874=1,35,IF(terrains!S1874=1,64,IF(terrains!T1874=1,IF(terrains!Y1874=1,85,104),IF(terrains!U1874=1,IF(terrains!Y1874=1,124,152),IF(terrains!V1874=1,(IF(terrains!Y1874=1,146,IF(terrains!Y1874=2,178,263))),IF(terrains!W1874=1,(IF(terrains!Y1874=1,178,IF(terrains!Y1874=2,218,321))),IF(terrains!X1874=1,IF(terrains!Y1874=1,190,IF(terrains!Y1874=2,242,IF(terrains!Y1874=3,357,896))))))))))</f>
        <v>152</v>
      </c>
      <c r="AA1874" s="152" t="n">
        <f aca="false">terrains!Z1874*terrains!F1874</f>
        <v>3201057.66708</v>
      </c>
    </row>
    <row r="1875" customFormat="false" ht="13.8" hidden="false" customHeight="false" outlineLevel="0" collapsed="false">
      <c r="A1875" s="143" t="n">
        <v>1874</v>
      </c>
      <c r="B1875" s="59" t="n">
        <v>296119.1045</v>
      </c>
      <c r="C1875" s="59" t="n">
        <v>5036405.713</v>
      </c>
      <c r="D1875" s="59" t="s">
        <v>1456</v>
      </c>
      <c r="E1875" s="153" t="n">
        <v>1954.3</v>
      </c>
      <c r="F1875" s="150" t="n">
        <f aca="false">terrains!E1875*10.76391</f>
        <v>21035.909313</v>
      </c>
      <c r="G1875" s="59" t="s">
        <v>209</v>
      </c>
      <c r="H1875" s="59" t="n">
        <v>0</v>
      </c>
      <c r="I1875" s="59" t="n">
        <v>0</v>
      </c>
      <c r="J1875" s="59" t="n">
        <f aca="false">IF(terrains!L1875=13.5,IF(terrains!X1875=1,12,9),-0.392532+1.267037*terrains!L1875+0.472239*terrains!X1875+0.58658*terrains!W1875+0.089417*terrains!V1875+0.531633*terrains!U1875+0.337883*terrains!T1875-0.403545*terrains!S1875)</f>
        <v>2.479425</v>
      </c>
      <c r="K1875" s="151" t="n">
        <f aca="false">IF(terrains!I1875=0,terrains!J1875,terrains!I1875)</f>
        <v>2.479425</v>
      </c>
      <c r="L1875" s="59" t="n">
        <v>2</v>
      </c>
      <c r="M1875" s="59" t="n">
        <v>2</v>
      </c>
      <c r="N1875" s="59" t="n">
        <v>3</v>
      </c>
      <c r="O1875" s="59" t="s">
        <v>177</v>
      </c>
      <c r="P1875" s="59" t="n">
        <v>2</v>
      </c>
      <c r="Q1875" s="59" t="n">
        <v>2</v>
      </c>
      <c r="R1875" s="59" t="n">
        <v>0</v>
      </c>
      <c r="S1875" s="59" t="n">
        <v>0</v>
      </c>
      <c r="T1875" s="59" t="n">
        <v>1</v>
      </c>
      <c r="U1875" s="59" t="n">
        <v>0</v>
      </c>
      <c r="V1875" s="59" t="n">
        <v>0</v>
      </c>
      <c r="W1875" s="59" t="n">
        <v>0</v>
      </c>
      <c r="X1875" s="59" t="n">
        <v>0</v>
      </c>
      <c r="Y1875" s="59" t="n">
        <f aca="false">IF(terrains!L1875&lt;=2.5,1,IF(terrains!L1875&lt;=4.5,2,IF(terrains!L1875&lt;=6.5,3,4)))</f>
        <v>1</v>
      </c>
      <c r="Z1875" s="59" t="n">
        <f aca="false">IF(terrains!R1875=1,35,IF(terrains!S1875=1,64,IF(terrains!T1875=1,IF(terrains!Y1875=1,85,104),IF(terrains!U1875=1,IF(terrains!Y1875=1,124,152),IF(terrains!V1875=1,(IF(terrains!Y1875=1,146,IF(terrains!Y1875=2,178,263))),IF(terrains!W1875=1,(IF(terrains!Y1875=1,178,IF(terrains!Y1875=2,218,321))),IF(terrains!X1875=1,IF(terrains!Y1875=1,190,IF(terrains!Y1875=2,242,IF(terrains!Y1875=3,357,896))))))))))</f>
        <v>85</v>
      </c>
      <c r="AA1875" s="152" t="n">
        <f aca="false">terrains!Z1875*terrains!F1875</f>
        <v>1788052.291605</v>
      </c>
    </row>
    <row r="1876" customFormat="false" ht="13.8" hidden="false" customHeight="false" outlineLevel="0" collapsed="false">
      <c r="A1876" s="143" t="n">
        <v>1875</v>
      </c>
      <c r="B1876" s="59" t="n">
        <v>277066.3194</v>
      </c>
      <c r="C1876" s="59" t="n">
        <v>5039144.341</v>
      </c>
      <c r="D1876" s="59" t="s">
        <v>1457</v>
      </c>
      <c r="E1876" s="153" t="n">
        <v>1953</v>
      </c>
      <c r="F1876" s="150" t="n">
        <f aca="false">terrains!E1876*10.76391</f>
        <v>21021.91623</v>
      </c>
      <c r="G1876" s="59" t="s">
        <v>775</v>
      </c>
      <c r="H1876" s="59" t="n">
        <v>0.2</v>
      </c>
      <c r="I1876" s="59" t="n">
        <v>3</v>
      </c>
      <c r="J1876" s="59" t="n">
        <f aca="false">IF(terrains!L1876=13.5,IF(terrains!X1876=1,12,9),-0.392532+1.267037*terrains!L1876+0.472239*terrains!X1876+0.58658*terrains!W1876+0.089417*terrains!V1876+0.531633*terrains!U1876+0.337883*terrains!T1876-0.403545*terrains!S1876)</f>
        <v>4.0420975</v>
      </c>
      <c r="K1876" s="151" t="n">
        <f aca="false">IF(terrains!I1876=0,terrains!J1876,terrains!I1876)</f>
        <v>3</v>
      </c>
      <c r="L1876" s="59" t="n">
        <v>3.5</v>
      </c>
      <c r="M1876" s="59" t="n">
        <v>1</v>
      </c>
      <c r="N1876" s="59" t="n">
        <v>12</v>
      </c>
      <c r="O1876" s="59" t="s">
        <v>175</v>
      </c>
      <c r="P1876" s="59" t="n">
        <v>2</v>
      </c>
      <c r="Q1876" s="59" t="n">
        <v>1.5</v>
      </c>
      <c r="R1876" s="59" t="n">
        <v>1</v>
      </c>
      <c r="S1876" s="59" t="n">
        <v>0</v>
      </c>
      <c r="T1876" s="59" t="n">
        <v>0</v>
      </c>
      <c r="U1876" s="59" t="n">
        <v>0</v>
      </c>
      <c r="V1876" s="59" t="n">
        <v>0</v>
      </c>
      <c r="W1876" s="59" t="n">
        <v>0</v>
      </c>
      <c r="X1876" s="59" t="n">
        <v>0</v>
      </c>
      <c r="Y1876" s="59" t="n">
        <f aca="false">IF(terrains!L1876&lt;=2.5,1,IF(terrains!L1876&lt;=4.5,2,IF(terrains!L1876&lt;=6.5,3,4)))</f>
        <v>2</v>
      </c>
      <c r="Z1876" s="59" t="n">
        <f aca="false">IF(terrains!R1876=1,35,IF(terrains!S1876=1,64,IF(terrains!T1876=1,IF(terrains!Y1876=1,85,104),IF(terrains!U1876=1,IF(terrains!Y1876=1,124,152),IF(terrains!V1876=1,(IF(terrains!Y1876=1,146,IF(terrains!Y1876=2,178,263))),IF(terrains!W1876=1,(IF(terrains!Y1876=1,178,IF(terrains!Y1876=2,218,321))),IF(terrains!X1876=1,IF(terrains!Y1876=1,190,IF(terrains!Y1876=2,242,IF(terrains!Y1876=3,357,896))))))))))</f>
        <v>35</v>
      </c>
      <c r="AA1876" s="152" t="n">
        <f aca="false">terrains!Z1876*terrains!F1876</f>
        <v>735767.06805</v>
      </c>
    </row>
    <row r="1877" customFormat="false" ht="13.8" hidden="false" customHeight="false" outlineLevel="0" collapsed="false">
      <c r="A1877" s="143" t="n">
        <v>1876</v>
      </c>
      <c r="B1877" s="59" t="n">
        <v>292729.5892</v>
      </c>
      <c r="C1877" s="59" t="n">
        <v>5039951.164</v>
      </c>
      <c r="D1877" s="59" t="s">
        <v>1458</v>
      </c>
      <c r="E1877" s="153" t="n">
        <v>1952.5</v>
      </c>
      <c r="F1877" s="150" t="n">
        <f aca="false">terrains!E1877*10.76391</f>
        <v>21016.534275</v>
      </c>
      <c r="G1877" s="59" t="s">
        <v>284</v>
      </c>
      <c r="H1877" s="59" t="n">
        <v>1</v>
      </c>
      <c r="I1877" s="59" t="n">
        <v>6</v>
      </c>
      <c r="J1877" s="59" t="n">
        <f aca="false">IF(terrains!L1877=13.5,IF(terrains!X1877=1,12,9),-0.392532+1.267037*terrains!L1877+0.472239*terrains!X1877+0.58658*terrains!W1877+0.089417*terrains!V1877+0.531633*terrains!U1877+0.337883*terrains!T1877-0.403545*terrains!S1877)</f>
        <v>5.013499</v>
      </c>
      <c r="K1877" s="151" t="n">
        <f aca="false">IF(terrains!I1877=0,terrains!J1877,terrains!I1877)</f>
        <v>6</v>
      </c>
      <c r="L1877" s="59" t="n">
        <v>4</v>
      </c>
      <c r="M1877" s="59" t="n">
        <v>2</v>
      </c>
      <c r="N1877" s="59" t="n">
        <v>12</v>
      </c>
      <c r="O1877" s="59" t="s">
        <v>177</v>
      </c>
      <c r="P1877" s="59" t="n">
        <v>2</v>
      </c>
      <c r="Q1877" s="59" t="n">
        <v>2.5</v>
      </c>
      <c r="R1877" s="59" t="n">
        <v>0</v>
      </c>
      <c r="S1877" s="59" t="n">
        <v>0</v>
      </c>
      <c r="T1877" s="59" t="n">
        <v>1</v>
      </c>
      <c r="U1877" s="59" t="n">
        <v>0</v>
      </c>
      <c r="V1877" s="59" t="n">
        <v>0</v>
      </c>
      <c r="W1877" s="59" t="n">
        <v>0</v>
      </c>
      <c r="X1877" s="59" t="n">
        <v>0</v>
      </c>
      <c r="Y1877" s="59" t="n">
        <f aca="false">IF(terrains!L1877&lt;=2.5,1,IF(terrains!L1877&lt;=4.5,2,IF(terrains!L1877&lt;=6.5,3,4)))</f>
        <v>2</v>
      </c>
      <c r="Z1877" s="59" t="n">
        <f aca="false">IF(terrains!R1877=1,35,IF(terrains!S1877=1,64,IF(terrains!T1877=1,IF(terrains!Y1877=1,85,104),IF(terrains!U1877=1,IF(terrains!Y1877=1,124,152),IF(terrains!V1877=1,(IF(terrains!Y1877=1,146,IF(terrains!Y1877=2,178,263))),IF(terrains!W1877=1,(IF(terrains!Y1877=1,178,IF(terrains!Y1877=2,218,321))),IF(terrains!X1877=1,IF(terrains!Y1877=1,190,IF(terrains!Y1877=2,242,IF(terrains!Y1877=3,357,896))))))))))</f>
        <v>104</v>
      </c>
      <c r="AA1877" s="152" t="n">
        <f aca="false">terrains!Z1877*terrains!F1877</f>
        <v>2185719.5646</v>
      </c>
    </row>
    <row r="1878" customFormat="false" ht="13.8" hidden="false" customHeight="false" outlineLevel="0" collapsed="false">
      <c r="A1878" s="143" t="n">
        <v>1877</v>
      </c>
      <c r="B1878" s="59" t="n">
        <v>296314.4405</v>
      </c>
      <c r="C1878" s="59" t="n">
        <v>5050807.179</v>
      </c>
      <c r="D1878" s="59" t="s">
        <v>1459</v>
      </c>
      <c r="E1878" s="153" t="n">
        <v>1950.7</v>
      </c>
      <c r="F1878" s="150" t="n">
        <f aca="false">terrains!E1878*10.76391</f>
        <v>20997.159237</v>
      </c>
      <c r="G1878" s="59" t="s">
        <v>348</v>
      </c>
      <c r="H1878" s="59" t="n">
        <v>0</v>
      </c>
      <c r="I1878" s="59" t="n">
        <v>0</v>
      </c>
      <c r="J1878" s="59" t="n">
        <f aca="false">IF(terrains!L1878=13.5,IF(terrains!X1878=1,12,9),-0.392532+1.267037*terrains!L1878+0.472239*terrains!X1878+0.58658*terrains!W1878+0.089417*terrains!V1878+0.531633*terrains!U1878+0.337883*terrains!T1878-0.403545*terrains!S1878)</f>
        <v>1.1044785</v>
      </c>
      <c r="K1878" s="151" t="n">
        <f aca="false">IF(terrains!I1878=0,terrains!J1878,terrains!I1878)</f>
        <v>1.1044785</v>
      </c>
      <c r="L1878" s="59" t="n">
        <v>1.5</v>
      </c>
      <c r="M1878" s="59" t="n">
        <v>1</v>
      </c>
      <c r="N1878" s="59" t="n">
        <v>3</v>
      </c>
      <c r="O1878" s="59" t="s">
        <v>176</v>
      </c>
      <c r="P1878" s="59" t="n">
        <v>1.5</v>
      </c>
      <c r="Q1878" s="59" t="n">
        <v>1.5</v>
      </c>
      <c r="R1878" s="59" t="n">
        <v>0</v>
      </c>
      <c r="S1878" s="59" t="n">
        <v>1</v>
      </c>
      <c r="T1878" s="59" t="n">
        <v>0</v>
      </c>
      <c r="U1878" s="59" t="n">
        <v>0</v>
      </c>
      <c r="V1878" s="59" t="n">
        <v>0</v>
      </c>
      <c r="W1878" s="59" t="n">
        <v>0</v>
      </c>
      <c r="X1878" s="59" t="n">
        <v>0</v>
      </c>
      <c r="Y1878" s="59" t="n">
        <f aca="false">IF(terrains!L1878&lt;=2.5,1,IF(terrains!L1878&lt;=4.5,2,IF(terrains!L1878&lt;=6.5,3,4)))</f>
        <v>1</v>
      </c>
      <c r="Z1878" s="59" t="n">
        <f aca="false">IF(terrains!R1878=1,35,IF(terrains!S1878=1,64,IF(terrains!T1878=1,IF(terrains!Y1878=1,85,104),IF(terrains!U1878=1,IF(terrains!Y1878=1,124,152),IF(terrains!V1878=1,(IF(terrains!Y1878=1,146,IF(terrains!Y1878=2,178,263))),IF(terrains!W1878=1,(IF(terrains!Y1878=1,178,IF(terrains!Y1878=2,218,321))),IF(terrains!X1878=1,IF(terrains!Y1878=1,190,IF(terrains!Y1878=2,242,IF(terrains!Y1878=3,357,896))))))))))</f>
        <v>64</v>
      </c>
      <c r="AA1878" s="152" t="n">
        <f aca="false">terrains!Z1878*terrains!F1878</f>
        <v>1343818.191168</v>
      </c>
    </row>
    <row r="1879" customFormat="false" ht="13.8" hidden="false" customHeight="false" outlineLevel="0" collapsed="false">
      <c r="A1879" s="143" t="n">
        <v>1878</v>
      </c>
      <c r="B1879" s="59" t="n">
        <v>295711.699764</v>
      </c>
      <c r="C1879" s="59" t="n">
        <v>5050794.47513</v>
      </c>
      <c r="D1879" s="59" t="s">
        <v>1460</v>
      </c>
      <c r="E1879" s="153" t="n">
        <v>1950.1</v>
      </c>
      <c r="F1879" s="150" t="n">
        <f aca="false">terrains!E1879*10.76391</f>
        <v>20990.700891</v>
      </c>
      <c r="G1879" s="59" t="s">
        <v>348</v>
      </c>
      <c r="H1879" s="59" t="n">
        <v>0</v>
      </c>
      <c r="I1879" s="59" t="n">
        <v>0</v>
      </c>
      <c r="J1879" s="59" t="n">
        <f aca="false">IF(terrains!L1879=13.5,IF(terrains!X1879=1,12,9),-0.392532+1.267037*terrains!L1879+0.472239*terrains!X1879+0.58658*terrains!W1879+0.089417*terrains!V1879+0.531633*terrains!U1879+0.337883*terrains!T1879-0.403545*terrains!S1879)</f>
        <v>1.1044785</v>
      </c>
      <c r="K1879" s="151" t="n">
        <f aca="false">IF(terrains!I1879=0,terrains!J1879,terrains!I1879)</f>
        <v>1.1044785</v>
      </c>
      <c r="L1879" s="59" t="n">
        <v>1.5</v>
      </c>
      <c r="M1879" s="59" t="n">
        <v>1</v>
      </c>
      <c r="N1879" s="59" t="n">
        <v>3</v>
      </c>
      <c r="O1879" s="59" t="s">
        <v>176</v>
      </c>
      <c r="P1879" s="59" t="n">
        <v>1.5</v>
      </c>
      <c r="Q1879" s="59" t="n">
        <v>1.5</v>
      </c>
      <c r="R1879" s="59" t="n">
        <v>0</v>
      </c>
      <c r="S1879" s="59" t="n">
        <v>1</v>
      </c>
      <c r="T1879" s="59" t="n">
        <v>0</v>
      </c>
      <c r="U1879" s="59" t="n">
        <v>0</v>
      </c>
      <c r="V1879" s="59" t="n">
        <v>0</v>
      </c>
      <c r="W1879" s="59" t="n">
        <v>0</v>
      </c>
      <c r="X1879" s="59" t="n">
        <v>0</v>
      </c>
      <c r="Y1879" s="59" t="n">
        <f aca="false">IF(terrains!L1879&lt;=2.5,1,IF(terrains!L1879&lt;=4.5,2,IF(terrains!L1879&lt;=6.5,3,4)))</f>
        <v>1</v>
      </c>
      <c r="Z1879" s="59" t="n">
        <f aca="false">IF(terrains!R1879=1,35,IF(terrains!S1879=1,64,IF(terrains!T1879=1,IF(terrains!Y1879=1,85,104),IF(terrains!U1879=1,IF(terrains!Y1879=1,124,152),IF(terrains!V1879=1,(IF(terrains!Y1879=1,146,IF(terrains!Y1879=2,178,263))),IF(terrains!W1879=1,(IF(terrains!Y1879=1,178,IF(terrains!Y1879=2,218,321))),IF(terrains!X1879=1,IF(terrains!Y1879=1,190,IF(terrains!Y1879=2,242,IF(terrains!Y1879=3,357,896))))))))))</f>
        <v>64</v>
      </c>
      <c r="AA1879" s="152" t="n">
        <f aca="false">terrains!Z1879*terrains!F1879</f>
        <v>1343404.857024</v>
      </c>
    </row>
    <row r="1880" customFormat="false" ht="13.8" hidden="false" customHeight="false" outlineLevel="0" collapsed="false">
      <c r="A1880" s="143" t="n">
        <v>1879</v>
      </c>
      <c r="B1880" s="59" t="n">
        <v>291575.985934</v>
      </c>
      <c r="C1880" s="59" t="n">
        <v>5032718.95116</v>
      </c>
      <c r="D1880" s="59" t="s">
        <v>1461</v>
      </c>
      <c r="E1880" s="153" t="n">
        <v>1949.6</v>
      </c>
      <c r="F1880" s="150" t="n">
        <f aca="false">terrains!E1880*10.76391</f>
        <v>20985.318936</v>
      </c>
      <c r="G1880" s="59" t="s">
        <v>193</v>
      </c>
      <c r="H1880" s="59" t="n">
        <v>0.2</v>
      </c>
      <c r="I1880" s="59" t="n">
        <v>5</v>
      </c>
      <c r="J1880" s="59" t="n">
        <f aca="false">IF(terrains!L1880=13.5,IF(terrains!X1880=1,12,9),-0.392532+1.267037*terrains!L1880+0.472239*terrains!X1880+0.58658*terrains!W1880+0.089417*terrains!V1880+0.531633*terrains!U1880+0.337883*terrains!T1880-0.403545*terrains!S1880)</f>
        <v>2.3715155</v>
      </c>
      <c r="K1880" s="151" t="n">
        <f aca="false">IF(terrains!I1880=0,terrains!J1880,terrains!I1880)</f>
        <v>5</v>
      </c>
      <c r="L1880" s="59" t="n">
        <v>2.5</v>
      </c>
      <c r="M1880" s="59" t="n">
        <v>2</v>
      </c>
      <c r="N1880" s="59" t="n">
        <v>6</v>
      </c>
      <c r="O1880" s="59" t="s">
        <v>176</v>
      </c>
      <c r="P1880" s="59" t="n">
        <v>2</v>
      </c>
      <c r="Q1880" s="59" t="n">
        <v>1.5</v>
      </c>
      <c r="R1880" s="59" t="n">
        <v>0</v>
      </c>
      <c r="S1880" s="59" t="n">
        <v>1</v>
      </c>
      <c r="T1880" s="59" t="n">
        <v>0</v>
      </c>
      <c r="U1880" s="59" t="n">
        <v>0</v>
      </c>
      <c r="V1880" s="59" t="n">
        <v>0</v>
      </c>
      <c r="W1880" s="59" t="n">
        <v>0</v>
      </c>
      <c r="X1880" s="59" t="n">
        <v>0</v>
      </c>
      <c r="Y1880" s="59" t="n">
        <f aca="false">IF(terrains!L1880&lt;=2.5,1,IF(terrains!L1880&lt;=4.5,2,IF(terrains!L1880&lt;=6.5,3,4)))</f>
        <v>1</v>
      </c>
      <c r="Z1880" s="59" t="n">
        <f aca="false">IF(terrains!R1880=1,35,IF(terrains!S1880=1,64,IF(terrains!T1880=1,IF(terrains!Y1880=1,85,104),IF(terrains!U1880=1,IF(terrains!Y1880=1,124,152),IF(terrains!V1880=1,(IF(terrains!Y1880=1,146,IF(terrains!Y1880=2,178,263))),IF(terrains!W1880=1,(IF(terrains!Y1880=1,178,IF(terrains!Y1880=2,218,321))),IF(terrains!X1880=1,IF(terrains!Y1880=1,190,IF(terrains!Y1880=2,242,IF(terrains!Y1880=3,357,896))))))))))</f>
        <v>64</v>
      </c>
      <c r="AA1880" s="152" t="n">
        <f aca="false">terrains!Z1880*terrains!F1880</f>
        <v>1343060.411904</v>
      </c>
    </row>
    <row r="1881" customFormat="false" ht="13.8" hidden="false" customHeight="false" outlineLevel="0" collapsed="false">
      <c r="A1881" s="143" t="n">
        <v>1880</v>
      </c>
      <c r="B1881" s="59" t="n">
        <v>299705.318384</v>
      </c>
      <c r="C1881" s="59" t="n">
        <v>5039059.70574</v>
      </c>
      <c r="D1881" s="59" t="s">
        <v>1462</v>
      </c>
      <c r="E1881" s="153" t="n">
        <v>1945.9</v>
      </c>
      <c r="F1881" s="150" t="n">
        <f aca="false">terrains!E1881*10.76391</f>
        <v>20945.492469</v>
      </c>
      <c r="G1881" s="59" t="s">
        <v>375</v>
      </c>
      <c r="H1881" s="59" t="n">
        <v>0</v>
      </c>
      <c r="I1881" s="59" t="n">
        <v>0</v>
      </c>
      <c r="J1881" s="59" t="n">
        <f aca="false">IF(terrains!L1881=13.5,IF(terrains!X1881=1,12,9),-0.392532+1.267037*terrains!L1881+0.472239*terrains!X1881+0.58658*terrains!W1881+0.089417*terrains!V1881+0.531633*terrains!U1881+0.337883*terrains!T1881-0.403545*terrains!S1881)</f>
        <v>3.2472995</v>
      </c>
      <c r="K1881" s="151" t="n">
        <f aca="false">IF(terrains!I1881=0,terrains!J1881,terrains!I1881)</f>
        <v>3.2472995</v>
      </c>
      <c r="L1881" s="59" t="n">
        <v>2.5</v>
      </c>
      <c r="M1881" s="59" t="n">
        <v>2</v>
      </c>
      <c r="N1881" s="59" t="n">
        <v>4</v>
      </c>
      <c r="O1881" s="59" t="s">
        <v>181</v>
      </c>
      <c r="P1881" s="59" t="n">
        <v>2</v>
      </c>
      <c r="Q1881" s="59" t="n">
        <v>1.5</v>
      </c>
      <c r="R1881" s="59" t="n">
        <v>0</v>
      </c>
      <c r="S1881" s="59" t="n">
        <v>0</v>
      </c>
      <c r="T1881" s="59" t="n">
        <v>0</v>
      </c>
      <c r="U1881" s="59" t="n">
        <v>0</v>
      </c>
      <c r="V1881" s="59" t="n">
        <v>0</v>
      </c>
      <c r="W1881" s="59" t="n">
        <v>0</v>
      </c>
      <c r="X1881" s="59" t="n">
        <v>1</v>
      </c>
      <c r="Y1881" s="59" t="n">
        <f aca="false">IF(terrains!L1881&lt;=2.5,1,IF(terrains!L1881&lt;=4.5,2,IF(terrains!L1881&lt;=6.5,3,4)))</f>
        <v>1</v>
      </c>
      <c r="Z1881" s="59" t="n">
        <f aca="false">IF(terrains!R1881=1,35,IF(terrains!S1881=1,64,IF(terrains!T1881=1,IF(terrains!Y1881=1,85,104),IF(terrains!U1881=1,IF(terrains!Y1881=1,124,152),IF(terrains!V1881=1,(IF(terrains!Y1881=1,146,IF(terrains!Y1881=2,178,263))),IF(terrains!W1881=1,(IF(terrains!Y1881=1,178,IF(terrains!Y1881=2,218,321))),IF(terrains!X1881=1,IF(terrains!Y1881=1,190,IF(terrains!Y1881=2,242,IF(terrains!Y1881=3,357,896))))))))))</f>
        <v>190</v>
      </c>
      <c r="AA1881" s="152" t="n">
        <f aca="false">terrains!Z1881*terrains!F1881</f>
        <v>3979643.56911</v>
      </c>
    </row>
    <row r="1882" customFormat="false" ht="13.8" hidden="false" customHeight="false" outlineLevel="0" collapsed="false">
      <c r="A1882" s="143" t="n">
        <v>1881</v>
      </c>
      <c r="B1882" s="59" t="n">
        <v>288479.18389</v>
      </c>
      <c r="C1882" s="59" t="n">
        <v>5042474.35808</v>
      </c>
      <c r="D1882" s="59" t="s">
        <v>1463</v>
      </c>
      <c r="E1882" s="153" t="n">
        <v>1941</v>
      </c>
      <c r="F1882" s="150" t="n">
        <f aca="false">terrains!E1882*10.76391</f>
        <v>20892.74931</v>
      </c>
      <c r="G1882" s="59" t="s">
        <v>260</v>
      </c>
      <c r="H1882" s="59" t="n">
        <v>1</v>
      </c>
      <c r="I1882" s="59" t="n">
        <v>6</v>
      </c>
      <c r="J1882" s="59" t="n">
        <f aca="false">IF(terrains!L1882=13.5,IF(terrains!X1882=1,12,9),-0.392532+1.267037*terrains!L1882+0.472239*terrains!X1882+0.58658*terrains!W1882+0.089417*terrains!V1882+0.531633*terrains!U1882+0.337883*terrains!T1882-0.403545*terrains!S1882)</f>
        <v>5.6470175</v>
      </c>
      <c r="K1882" s="151" t="n">
        <f aca="false">IF(terrains!I1882=0,terrains!J1882,terrains!I1882)</f>
        <v>6</v>
      </c>
      <c r="L1882" s="59" t="n">
        <v>4.5</v>
      </c>
      <c r="M1882" s="59" t="n">
        <v>2</v>
      </c>
      <c r="N1882" s="59" t="n">
        <v>15</v>
      </c>
      <c r="O1882" s="59" t="s">
        <v>177</v>
      </c>
      <c r="P1882" s="59" t="n">
        <v>2</v>
      </c>
      <c r="Q1882" s="59" t="n">
        <v>2.5</v>
      </c>
      <c r="R1882" s="59" t="n">
        <v>0</v>
      </c>
      <c r="S1882" s="59" t="n">
        <v>0</v>
      </c>
      <c r="T1882" s="59" t="n">
        <v>1</v>
      </c>
      <c r="U1882" s="59" t="n">
        <v>0</v>
      </c>
      <c r="V1882" s="59" t="n">
        <v>0</v>
      </c>
      <c r="W1882" s="59" t="n">
        <v>0</v>
      </c>
      <c r="X1882" s="59" t="n">
        <v>0</v>
      </c>
      <c r="Y1882" s="59" t="n">
        <f aca="false">IF(terrains!L1882&lt;=2.5,1,IF(terrains!L1882&lt;=4.5,2,IF(terrains!L1882&lt;=6.5,3,4)))</f>
        <v>2</v>
      </c>
      <c r="Z1882" s="59" t="n">
        <f aca="false">IF(terrains!R1882=1,35,IF(terrains!S1882=1,64,IF(terrains!T1882=1,IF(terrains!Y1882=1,85,104),IF(terrains!U1882=1,IF(terrains!Y1882=1,124,152),IF(terrains!V1882=1,(IF(terrains!Y1882=1,146,IF(terrains!Y1882=2,178,263))),IF(terrains!W1882=1,(IF(terrains!Y1882=1,178,IF(terrains!Y1882=2,218,321))),IF(terrains!X1882=1,IF(terrains!Y1882=1,190,IF(terrains!Y1882=2,242,IF(terrains!Y1882=3,357,896))))))))))</f>
        <v>104</v>
      </c>
      <c r="AA1882" s="152" t="n">
        <f aca="false">terrains!Z1882*terrains!F1882</f>
        <v>2172845.92824</v>
      </c>
    </row>
    <row r="1883" customFormat="false" ht="13.8" hidden="false" customHeight="false" outlineLevel="0" collapsed="false">
      <c r="A1883" s="143" t="n">
        <v>1882</v>
      </c>
      <c r="B1883" s="59" t="n">
        <v>291691.58753</v>
      </c>
      <c r="C1883" s="59" t="n">
        <v>5040824.47887</v>
      </c>
      <c r="D1883" s="59" t="s">
        <v>1464</v>
      </c>
      <c r="E1883" s="153" t="n">
        <v>1939.5</v>
      </c>
      <c r="F1883" s="150" t="n">
        <f aca="false">terrains!E1883*10.76391</f>
        <v>20876.603445</v>
      </c>
      <c r="G1883" s="59" t="s">
        <v>216</v>
      </c>
      <c r="H1883" s="59" t="n">
        <v>0</v>
      </c>
      <c r="I1883" s="59" t="n">
        <v>0</v>
      </c>
      <c r="J1883" s="59" t="n">
        <f aca="false">IF(terrains!L1883=13.5,IF(terrains!X1883=1,12,9),-0.392532+1.267037*terrains!L1883+0.472239*terrains!X1883+0.58658*terrains!W1883+0.089417*terrains!V1883+0.531633*terrains!U1883+0.337883*terrains!T1883-0.403545*terrains!S1883)</f>
        <v>1.737997</v>
      </c>
      <c r="K1883" s="151" t="n">
        <f aca="false">IF(terrains!I1883=0,terrains!J1883,terrains!I1883)</f>
        <v>1.737997</v>
      </c>
      <c r="L1883" s="59" t="n">
        <v>2</v>
      </c>
      <c r="M1883" s="59" t="n">
        <v>1</v>
      </c>
      <c r="N1883" s="59" t="n">
        <v>4</v>
      </c>
      <c r="O1883" s="59" t="s">
        <v>176</v>
      </c>
      <c r="P1883" s="59" t="n">
        <v>2</v>
      </c>
      <c r="Q1883" s="59" t="n">
        <v>1.5</v>
      </c>
      <c r="R1883" s="59" t="n">
        <v>0</v>
      </c>
      <c r="S1883" s="59" t="n">
        <v>1</v>
      </c>
      <c r="T1883" s="59" t="n">
        <v>0</v>
      </c>
      <c r="U1883" s="59" t="n">
        <v>0</v>
      </c>
      <c r="V1883" s="59" t="n">
        <v>0</v>
      </c>
      <c r="W1883" s="59" t="n">
        <v>0</v>
      </c>
      <c r="X1883" s="59" t="n">
        <v>0</v>
      </c>
      <c r="Y1883" s="59" t="n">
        <f aca="false">IF(terrains!L1883&lt;=2.5,1,IF(terrains!L1883&lt;=4.5,2,IF(terrains!L1883&lt;=6.5,3,4)))</f>
        <v>1</v>
      </c>
      <c r="Z1883" s="59" t="n">
        <f aca="false">IF(terrains!R1883=1,35,IF(terrains!S1883=1,64,IF(terrains!T1883=1,IF(terrains!Y1883=1,85,104),IF(terrains!U1883=1,IF(terrains!Y1883=1,124,152),IF(terrains!V1883=1,(IF(terrains!Y1883=1,146,IF(terrains!Y1883=2,178,263))),IF(terrains!W1883=1,(IF(terrains!Y1883=1,178,IF(terrains!Y1883=2,218,321))),IF(terrains!X1883=1,IF(terrains!Y1883=1,190,IF(terrains!Y1883=2,242,IF(terrains!Y1883=3,357,896))))))))))</f>
        <v>64</v>
      </c>
      <c r="AA1883" s="152" t="n">
        <f aca="false">terrains!Z1883*terrains!F1883</f>
        <v>1336102.62048</v>
      </c>
    </row>
    <row r="1884" customFormat="false" ht="13.8" hidden="false" customHeight="false" outlineLevel="0" collapsed="false">
      <c r="A1884" s="143" t="n">
        <v>1883</v>
      </c>
      <c r="B1884" s="59" t="n">
        <v>300740.639936</v>
      </c>
      <c r="C1884" s="59" t="n">
        <v>5042639.22424</v>
      </c>
      <c r="D1884" s="59" t="s">
        <v>1465</v>
      </c>
      <c r="E1884" s="153" t="n">
        <v>1936.5</v>
      </c>
      <c r="F1884" s="150" t="n">
        <f aca="false">terrains!E1884*10.76391</f>
        <v>20844.311715</v>
      </c>
      <c r="G1884" s="59" t="s">
        <v>246</v>
      </c>
      <c r="H1884" s="59" t="n">
        <v>0</v>
      </c>
      <c r="I1884" s="59" t="n">
        <v>6</v>
      </c>
      <c r="J1884" s="59" t="n">
        <f aca="false">IF(terrains!L1884=13.5,IF(terrains!X1884=1,12,9),-0.392532+1.267037*terrains!L1884+0.472239*terrains!X1884+0.58658*terrains!W1884+0.089417*terrains!V1884+0.531633*terrains!U1884+0.337883*terrains!T1884-0.403545*terrains!S1884)</f>
        <v>5.3985515</v>
      </c>
      <c r="K1884" s="151" t="n">
        <f aca="false">IF(terrains!I1884=0,terrains!J1884,terrains!I1884)</f>
        <v>6</v>
      </c>
      <c r="L1884" s="59" t="n">
        <v>4.5</v>
      </c>
      <c r="M1884" s="59" t="n">
        <v>0</v>
      </c>
      <c r="N1884" s="59" t="n">
        <v>0</v>
      </c>
      <c r="O1884" s="59" t="s">
        <v>179</v>
      </c>
      <c r="P1884" s="59" t="n">
        <v>0</v>
      </c>
      <c r="Q1884" s="59" t="n">
        <v>0</v>
      </c>
      <c r="R1884" s="59" t="n">
        <v>0</v>
      </c>
      <c r="S1884" s="59" t="n">
        <v>0</v>
      </c>
      <c r="T1884" s="59" t="n">
        <v>0</v>
      </c>
      <c r="U1884" s="59" t="n">
        <v>0</v>
      </c>
      <c r="V1884" s="59" t="n">
        <v>1</v>
      </c>
      <c r="W1884" s="59" t="n">
        <v>0</v>
      </c>
      <c r="X1884" s="59" t="n">
        <v>0</v>
      </c>
      <c r="Y1884" s="59" t="n">
        <f aca="false">IF(terrains!L1884&lt;=2.5,1,IF(terrains!L1884&lt;=4.5,2,IF(terrains!L1884&lt;=6.5,3,4)))</f>
        <v>2</v>
      </c>
      <c r="Z1884" s="59" t="n">
        <f aca="false">IF(terrains!R1884=1,35,IF(terrains!S1884=1,64,IF(terrains!T1884=1,IF(terrains!Y1884=1,85,104),IF(terrains!U1884=1,IF(terrains!Y1884=1,124,152),IF(terrains!V1884=1,(IF(terrains!Y1884=1,146,IF(terrains!Y1884=2,178,263))),IF(terrains!W1884=1,(IF(terrains!Y1884=1,178,IF(terrains!Y1884=2,218,321))),IF(terrains!X1884=1,IF(terrains!Y1884=1,190,IF(terrains!Y1884=2,242,IF(terrains!Y1884=3,357,896))))))))))</f>
        <v>178</v>
      </c>
      <c r="AA1884" s="152" t="n">
        <f aca="false">terrains!Z1884*terrains!F1884</f>
        <v>3710287.48527</v>
      </c>
    </row>
    <row r="1885" customFormat="false" ht="13.8" hidden="false" customHeight="false" outlineLevel="0" collapsed="false">
      <c r="A1885" s="143" t="n">
        <v>1884</v>
      </c>
      <c r="B1885" s="59" t="n">
        <v>298842.38351</v>
      </c>
      <c r="C1885" s="59" t="n">
        <v>5036264.6579</v>
      </c>
      <c r="D1885" s="59" t="s">
        <v>1466</v>
      </c>
      <c r="E1885" s="153" t="n">
        <v>1931.5</v>
      </c>
      <c r="F1885" s="150" t="n">
        <f aca="false">terrains!E1885*10.76391</f>
        <v>20790.492165</v>
      </c>
      <c r="G1885" s="59" t="s">
        <v>687</v>
      </c>
      <c r="H1885" s="59" t="n">
        <v>0.7</v>
      </c>
      <c r="I1885" s="59" t="n">
        <v>4</v>
      </c>
      <c r="J1885" s="59" t="n">
        <f aca="false">IF(terrains!L1885=13.5,IF(terrains!X1885=1,12,9),-0.392532+1.267037*terrains!L1885+0.472239*terrains!X1885+0.58658*terrains!W1885+0.089417*terrains!V1885+0.531633*terrains!U1885+0.337883*terrains!T1885-0.403545*terrains!S1885)</f>
        <v>3.746462</v>
      </c>
      <c r="K1885" s="151" t="n">
        <f aca="false">IF(terrains!I1885=0,terrains!J1885,terrains!I1885)</f>
        <v>4</v>
      </c>
      <c r="L1885" s="59" t="n">
        <v>3</v>
      </c>
      <c r="M1885" s="59" t="n">
        <v>2</v>
      </c>
      <c r="N1885" s="59" t="n">
        <v>8</v>
      </c>
      <c r="O1885" s="59" t="s">
        <v>177</v>
      </c>
      <c r="P1885" s="59" t="n">
        <v>2</v>
      </c>
      <c r="Q1885" s="59" t="n">
        <v>2</v>
      </c>
      <c r="R1885" s="59" t="n">
        <v>0</v>
      </c>
      <c r="S1885" s="59" t="n">
        <v>0</v>
      </c>
      <c r="T1885" s="59" t="n">
        <v>1</v>
      </c>
      <c r="U1885" s="59" t="n">
        <v>0</v>
      </c>
      <c r="V1885" s="59" t="n">
        <v>0</v>
      </c>
      <c r="W1885" s="59" t="n">
        <v>0</v>
      </c>
      <c r="X1885" s="59" t="n">
        <v>0</v>
      </c>
      <c r="Y1885" s="59" t="n">
        <f aca="false">IF(terrains!L1885&lt;=2.5,1,IF(terrains!L1885&lt;=4.5,2,IF(terrains!L1885&lt;=6.5,3,4)))</f>
        <v>2</v>
      </c>
      <c r="Z1885" s="59" t="n">
        <f aca="false">IF(terrains!R1885=1,35,IF(terrains!S1885=1,64,IF(terrains!T1885=1,IF(terrains!Y1885=1,85,104),IF(terrains!U1885=1,IF(terrains!Y1885=1,124,152),IF(terrains!V1885=1,(IF(terrains!Y1885=1,146,IF(terrains!Y1885=2,178,263))),IF(terrains!W1885=1,(IF(terrains!Y1885=1,178,IF(terrains!Y1885=2,218,321))),IF(terrains!X1885=1,IF(terrains!Y1885=1,190,IF(terrains!Y1885=2,242,IF(terrains!Y1885=3,357,896))))))))))</f>
        <v>104</v>
      </c>
      <c r="AA1885" s="152" t="n">
        <f aca="false">terrains!Z1885*terrains!F1885</f>
        <v>2162211.18516</v>
      </c>
    </row>
    <row r="1886" customFormat="false" ht="13.8" hidden="false" customHeight="false" outlineLevel="0" collapsed="false">
      <c r="A1886" s="143" t="n">
        <v>1885</v>
      </c>
      <c r="B1886" s="59" t="n">
        <v>301683.533268</v>
      </c>
      <c r="C1886" s="59" t="n">
        <v>5049727.43606</v>
      </c>
      <c r="D1886" s="59" t="s">
        <v>1467</v>
      </c>
      <c r="E1886" s="153" t="n">
        <v>1927.4</v>
      </c>
      <c r="F1886" s="150" t="n">
        <f aca="false">terrains!E1886*10.76391</f>
        <v>20746.360134</v>
      </c>
      <c r="G1886" s="59" t="s">
        <v>305</v>
      </c>
      <c r="H1886" s="59" t="n">
        <v>0</v>
      </c>
      <c r="I1886" s="59" t="n">
        <v>6</v>
      </c>
      <c r="J1886" s="59" t="n">
        <f aca="false">IF(terrains!L1886=13.5,IF(terrains!X1886=1,12,9),-0.392532+1.267037*terrains!L1886+0.472239*terrains!X1886+0.58658*terrains!W1886+0.089417*terrains!V1886+0.531633*terrains!U1886+0.337883*terrains!T1886-0.403545*terrains!S1886)</f>
        <v>4.272071</v>
      </c>
      <c r="K1886" s="151" t="n">
        <f aca="false">IF(terrains!I1886=0,terrains!J1886,terrains!I1886)</f>
        <v>6</v>
      </c>
      <c r="L1886" s="59" t="n">
        <v>4</v>
      </c>
      <c r="M1886" s="59" t="n">
        <v>2</v>
      </c>
      <c r="N1886" s="59" t="n">
        <v>12</v>
      </c>
      <c r="O1886" s="59" t="s">
        <v>176</v>
      </c>
      <c r="P1886" s="59" t="n">
        <v>2</v>
      </c>
      <c r="Q1886" s="59" t="n">
        <v>2.5</v>
      </c>
      <c r="R1886" s="59" t="n">
        <v>0</v>
      </c>
      <c r="S1886" s="59" t="n">
        <v>1</v>
      </c>
      <c r="T1886" s="59" t="n">
        <v>0</v>
      </c>
      <c r="U1886" s="59" t="n">
        <v>0</v>
      </c>
      <c r="V1886" s="59" t="n">
        <v>0</v>
      </c>
      <c r="W1886" s="59" t="n">
        <v>0</v>
      </c>
      <c r="X1886" s="59" t="n">
        <v>0</v>
      </c>
      <c r="Y1886" s="59" t="n">
        <f aca="false">IF(terrains!L1886&lt;=2.5,1,IF(terrains!L1886&lt;=4.5,2,IF(terrains!L1886&lt;=6.5,3,4)))</f>
        <v>2</v>
      </c>
      <c r="Z1886" s="59" t="n">
        <f aca="false">IF(terrains!R1886=1,35,IF(terrains!S1886=1,64,IF(terrains!T1886=1,IF(terrains!Y1886=1,85,104),IF(terrains!U1886=1,IF(terrains!Y1886=1,124,152),IF(terrains!V1886=1,(IF(terrains!Y1886=1,146,IF(terrains!Y1886=2,178,263))),IF(terrains!W1886=1,(IF(terrains!Y1886=1,178,IF(terrains!Y1886=2,218,321))),IF(terrains!X1886=1,IF(terrains!Y1886=1,190,IF(terrains!Y1886=2,242,IF(terrains!Y1886=3,357,896))))))))))</f>
        <v>64</v>
      </c>
      <c r="AA1886" s="152" t="n">
        <f aca="false">terrains!Z1886*terrains!F1886</f>
        <v>1327767.048576</v>
      </c>
    </row>
    <row r="1887" customFormat="false" ht="13.8" hidden="false" customHeight="false" outlineLevel="0" collapsed="false">
      <c r="A1887" s="143" t="n">
        <v>1886</v>
      </c>
      <c r="B1887" s="59" t="n">
        <v>288489.285358</v>
      </c>
      <c r="C1887" s="59" t="n">
        <v>5042695.30956</v>
      </c>
      <c r="D1887" s="59" t="s">
        <v>1468</v>
      </c>
      <c r="E1887" s="153" t="n">
        <v>1923.5</v>
      </c>
      <c r="F1887" s="150" t="n">
        <f aca="false">terrains!E1887*10.76391</f>
        <v>20704.380885</v>
      </c>
      <c r="G1887" s="59" t="s">
        <v>810</v>
      </c>
      <c r="H1887" s="59" t="n">
        <v>0</v>
      </c>
      <c r="I1887" s="59" t="n">
        <v>0</v>
      </c>
      <c r="J1887" s="59" t="n">
        <f aca="false">IF(terrains!L1887=13.5,IF(terrains!X1887=1,12,9),-0.392532+1.267037*terrains!L1887+0.472239*terrains!X1887+0.58658*terrains!W1887+0.089417*terrains!V1887+0.531633*terrains!U1887+0.337883*terrains!T1887-0.403545*terrains!S1887)</f>
        <v>3.005034</v>
      </c>
      <c r="K1887" s="151" t="n">
        <f aca="false">IF(terrains!I1887=0,terrains!J1887,terrains!I1887)</f>
        <v>3.005034</v>
      </c>
      <c r="L1887" s="59" t="n">
        <v>3</v>
      </c>
      <c r="M1887" s="59" t="n">
        <v>3</v>
      </c>
      <c r="N1887" s="59" t="n">
        <v>4</v>
      </c>
      <c r="O1887" s="59" t="s">
        <v>176</v>
      </c>
      <c r="P1887" s="59" t="n">
        <v>1.5</v>
      </c>
      <c r="Q1887" s="59" t="n">
        <v>2.5</v>
      </c>
      <c r="R1887" s="59" t="n">
        <v>0</v>
      </c>
      <c r="S1887" s="59" t="n">
        <v>1</v>
      </c>
      <c r="T1887" s="59" t="n">
        <v>0</v>
      </c>
      <c r="U1887" s="59" t="n">
        <v>0</v>
      </c>
      <c r="V1887" s="59" t="n">
        <v>0</v>
      </c>
      <c r="W1887" s="59" t="n">
        <v>0</v>
      </c>
      <c r="X1887" s="59" t="n">
        <v>0</v>
      </c>
      <c r="Y1887" s="59" t="n">
        <f aca="false">IF(terrains!L1887&lt;=2.5,1,IF(terrains!L1887&lt;=4.5,2,IF(terrains!L1887&lt;=6.5,3,4)))</f>
        <v>2</v>
      </c>
      <c r="Z1887" s="59" t="n">
        <f aca="false">IF(terrains!R1887=1,35,IF(terrains!S1887=1,64,IF(terrains!T1887=1,IF(terrains!Y1887=1,85,104),IF(terrains!U1887=1,IF(terrains!Y1887=1,124,152),IF(terrains!V1887=1,(IF(terrains!Y1887=1,146,IF(terrains!Y1887=2,178,263))),IF(terrains!W1887=1,(IF(terrains!Y1887=1,178,IF(terrains!Y1887=2,218,321))),IF(terrains!X1887=1,IF(terrains!Y1887=1,190,IF(terrains!Y1887=2,242,IF(terrains!Y1887=3,357,896))))))))))</f>
        <v>64</v>
      </c>
      <c r="AA1887" s="152" t="n">
        <f aca="false">terrains!Z1887*terrains!F1887</f>
        <v>1325080.37664</v>
      </c>
    </row>
    <row r="1888" customFormat="false" ht="13.8" hidden="false" customHeight="false" outlineLevel="0" collapsed="false">
      <c r="A1888" s="143" t="n">
        <v>1887</v>
      </c>
      <c r="B1888" s="59" t="n">
        <v>300293.0045</v>
      </c>
      <c r="C1888" s="59" t="n">
        <v>5041949.513</v>
      </c>
      <c r="D1888" s="59" t="s">
        <v>1469</v>
      </c>
      <c r="E1888" s="153" t="n">
        <v>1923.2</v>
      </c>
      <c r="F1888" s="150" t="n">
        <f aca="false">terrains!E1888*10.76391</f>
        <v>20701.151712</v>
      </c>
      <c r="G1888" s="59" t="s">
        <v>246</v>
      </c>
      <c r="H1888" s="59" t="n">
        <v>0</v>
      </c>
      <c r="I1888" s="59" t="n">
        <v>6</v>
      </c>
      <c r="J1888" s="59" t="n">
        <f aca="false">IF(terrains!L1888=13.5,IF(terrains!X1888=1,12,9),-0.392532+1.267037*terrains!L1888+0.472239*terrains!X1888+0.58658*terrains!W1888+0.089417*terrains!V1888+0.531633*terrains!U1888+0.337883*terrains!T1888-0.403545*terrains!S1888)</f>
        <v>5.3985515</v>
      </c>
      <c r="K1888" s="151" t="n">
        <f aca="false">IF(terrains!I1888=0,terrains!J1888,terrains!I1888)</f>
        <v>6</v>
      </c>
      <c r="L1888" s="59" t="n">
        <v>4.5</v>
      </c>
      <c r="M1888" s="59" t="n">
        <v>0</v>
      </c>
      <c r="N1888" s="59" t="n">
        <v>0</v>
      </c>
      <c r="O1888" s="59" t="s">
        <v>179</v>
      </c>
      <c r="P1888" s="59" t="n">
        <v>0</v>
      </c>
      <c r="Q1888" s="59" t="n">
        <v>0</v>
      </c>
      <c r="R1888" s="59" t="n">
        <v>0</v>
      </c>
      <c r="S1888" s="59" t="n">
        <v>0</v>
      </c>
      <c r="T1888" s="59" t="n">
        <v>0</v>
      </c>
      <c r="U1888" s="59" t="n">
        <v>0</v>
      </c>
      <c r="V1888" s="59" t="n">
        <v>1</v>
      </c>
      <c r="W1888" s="59" t="n">
        <v>0</v>
      </c>
      <c r="X1888" s="59" t="n">
        <v>0</v>
      </c>
      <c r="Y1888" s="59" t="n">
        <f aca="false">IF(terrains!L1888&lt;=2.5,1,IF(terrains!L1888&lt;=4.5,2,IF(terrains!L1888&lt;=6.5,3,4)))</f>
        <v>2</v>
      </c>
      <c r="Z1888" s="59" t="n">
        <f aca="false">IF(terrains!R1888=1,35,IF(terrains!S1888=1,64,IF(terrains!T1888=1,IF(terrains!Y1888=1,85,104),IF(terrains!U1888=1,IF(terrains!Y1888=1,124,152),IF(terrains!V1888=1,(IF(terrains!Y1888=1,146,IF(terrains!Y1888=2,178,263))),IF(terrains!W1888=1,(IF(terrains!Y1888=1,178,IF(terrains!Y1888=2,218,321))),IF(terrains!X1888=1,IF(terrains!Y1888=1,190,IF(terrains!Y1888=2,242,IF(terrains!Y1888=3,357,896))))))))))</f>
        <v>178</v>
      </c>
      <c r="AA1888" s="152" t="n">
        <f aca="false">terrains!Z1888*terrains!F1888</f>
        <v>3684805.004736</v>
      </c>
    </row>
    <row r="1889" customFormat="false" ht="13.8" hidden="false" customHeight="false" outlineLevel="0" collapsed="false">
      <c r="A1889" s="143" t="n">
        <v>1888</v>
      </c>
      <c r="B1889" s="59" t="n">
        <v>301595.169935</v>
      </c>
      <c r="C1889" s="59" t="n">
        <v>5049514.45746</v>
      </c>
      <c r="D1889" s="59" t="s">
        <v>1470</v>
      </c>
      <c r="E1889" s="153" t="n">
        <v>1921.4</v>
      </c>
      <c r="F1889" s="150" t="n">
        <f aca="false">terrains!E1889*10.76391</f>
        <v>20681.776674</v>
      </c>
      <c r="G1889" s="59" t="s">
        <v>305</v>
      </c>
      <c r="H1889" s="59" t="n">
        <v>0</v>
      </c>
      <c r="I1889" s="59" t="n">
        <v>6</v>
      </c>
      <c r="J1889" s="59" t="n">
        <f aca="false">IF(terrains!L1889=13.5,IF(terrains!X1889=1,12,9),-0.392532+1.267037*terrains!L1889+0.472239*terrains!X1889+0.58658*terrains!W1889+0.089417*terrains!V1889+0.531633*terrains!U1889+0.337883*terrains!T1889-0.403545*terrains!S1889)</f>
        <v>4.272071</v>
      </c>
      <c r="K1889" s="151" t="n">
        <f aca="false">IF(terrains!I1889=0,terrains!J1889,terrains!I1889)</f>
        <v>6</v>
      </c>
      <c r="L1889" s="59" t="n">
        <v>4</v>
      </c>
      <c r="M1889" s="59" t="n">
        <v>2</v>
      </c>
      <c r="N1889" s="59" t="n">
        <v>12</v>
      </c>
      <c r="O1889" s="59" t="s">
        <v>176</v>
      </c>
      <c r="P1889" s="59" t="n">
        <v>2</v>
      </c>
      <c r="Q1889" s="59" t="n">
        <v>2.5</v>
      </c>
      <c r="R1889" s="59" t="n">
        <v>0</v>
      </c>
      <c r="S1889" s="59" t="n">
        <v>1</v>
      </c>
      <c r="T1889" s="59" t="n">
        <v>0</v>
      </c>
      <c r="U1889" s="59" t="n">
        <v>0</v>
      </c>
      <c r="V1889" s="59" t="n">
        <v>0</v>
      </c>
      <c r="W1889" s="59" t="n">
        <v>0</v>
      </c>
      <c r="X1889" s="59" t="n">
        <v>0</v>
      </c>
      <c r="Y1889" s="59" t="n">
        <f aca="false">IF(terrains!L1889&lt;=2.5,1,IF(terrains!L1889&lt;=4.5,2,IF(terrains!L1889&lt;=6.5,3,4)))</f>
        <v>2</v>
      </c>
      <c r="Z1889" s="59" t="n">
        <f aca="false">IF(terrains!R1889=1,35,IF(terrains!S1889=1,64,IF(terrains!T1889=1,IF(terrains!Y1889=1,85,104),IF(terrains!U1889=1,IF(terrains!Y1889=1,124,152),IF(terrains!V1889=1,(IF(terrains!Y1889=1,146,IF(terrains!Y1889=2,178,263))),IF(terrains!W1889=1,(IF(terrains!Y1889=1,178,IF(terrains!Y1889=2,218,321))),IF(terrains!X1889=1,IF(terrains!Y1889=1,190,IF(terrains!Y1889=2,242,IF(terrains!Y1889=3,357,896))))))))))</f>
        <v>64</v>
      </c>
      <c r="AA1889" s="152" t="n">
        <f aca="false">terrains!Z1889*terrains!F1889</f>
        <v>1323633.707136</v>
      </c>
    </row>
    <row r="1890" customFormat="false" ht="13.8" hidden="false" customHeight="false" outlineLevel="0" collapsed="false">
      <c r="A1890" s="143" t="n">
        <v>1889</v>
      </c>
      <c r="B1890" s="59" t="n">
        <v>273518.416767</v>
      </c>
      <c r="C1890" s="59" t="n">
        <v>5034294.15188</v>
      </c>
      <c r="D1890" s="59" t="s">
        <v>1471</v>
      </c>
      <c r="E1890" s="153" t="n">
        <v>1919.2</v>
      </c>
      <c r="F1890" s="150" t="n">
        <f aca="false">terrains!E1890*10.76391</f>
        <v>20658.096072</v>
      </c>
      <c r="G1890" s="59" t="s">
        <v>262</v>
      </c>
      <c r="H1890" s="59" t="n">
        <v>0.2</v>
      </c>
      <c r="I1890" s="59" t="n">
        <v>3</v>
      </c>
      <c r="J1890" s="59" t="n">
        <f aca="false">IF(terrains!L1890=13.5,IF(terrains!X1890=1,12,9),-0.392532+1.267037*terrains!L1890+0.472239*terrains!X1890+0.58658*terrains!W1890+0.089417*terrains!V1890+0.531633*terrains!U1890+0.337883*terrains!T1890-0.403545*terrains!S1890)</f>
        <v>4.0420975</v>
      </c>
      <c r="K1890" s="151" t="n">
        <f aca="false">IF(terrains!I1890=0,terrains!J1890,terrains!I1890)</f>
        <v>3</v>
      </c>
      <c r="L1890" s="59" t="n">
        <v>3.5</v>
      </c>
      <c r="M1890" s="59" t="n">
        <v>1</v>
      </c>
      <c r="N1890" s="59" t="n">
        <v>10</v>
      </c>
      <c r="O1890" s="59" t="s">
        <v>175</v>
      </c>
      <c r="P1890" s="59" t="n">
        <v>2</v>
      </c>
      <c r="Q1890" s="59" t="n">
        <v>1.5</v>
      </c>
      <c r="R1890" s="59" t="n">
        <v>1</v>
      </c>
      <c r="S1890" s="59" t="n">
        <v>0</v>
      </c>
      <c r="T1890" s="59" t="n">
        <v>0</v>
      </c>
      <c r="U1890" s="59" t="n">
        <v>0</v>
      </c>
      <c r="V1890" s="59" t="n">
        <v>0</v>
      </c>
      <c r="W1890" s="59" t="n">
        <v>0</v>
      </c>
      <c r="X1890" s="59" t="n">
        <v>0</v>
      </c>
      <c r="Y1890" s="59" t="n">
        <f aca="false">IF(terrains!L1890&lt;=2.5,1,IF(terrains!L1890&lt;=4.5,2,IF(terrains!L1890&lt;=6.5,3,4)))</f>
        <v>2</v>
      </c>
      <c r="Z1890" s="59" t="n">
        <f aca="false">IF(terrains!R1890=1,35,IF(terrains!S1890=1,64,IF(terrains!T1890=1,IF(terrains!Y1890=1,85,104),IF(terrains!U1890=1,IF(terrains!Y1890=1,124,152),IF(terrains!V1890=1,(IF(terrains!Y1890=1,146,IF(terrains!Y1890=2,178,263))),IF(terrains!W1890=1,(IF(terrains!Y1890=1,178,IF(terrains!Y1890=2,218,321))),IF(terrains!X1890=1,IF(terrains!Y1890=1,190,IF(terrains!Y1890=2,242,IF(terrains!Y1890=3,357,896))))))))))</f>
        <v>35</v>
      </c>
      <c r="AA1890" s="152" t="n">
        <f aca="false">terrains!Z1890*terrains!F1890</f>
        <v>723033.36252</v>
      </c>
    </row>
    <row r="1891" customFormat="false" ht="13.8" hidden="false" customHeight="false" outlineLevel="0" collapsed="false">
      <c r="A1891" s="143" t="n">
        <v>1890</v>
      </c>
      <c r="B1891" s="59" t="n">
        <v>276772.786651</v>
      </c>
      <c r="C1891" s="59" t="n">
        <v>5041363.52313</v>
      </c>
      <c r="D1891" s="59" t="s">
        <v>1472</v>
      </c>
      <c r="E1891" s="153" t="n">
        <v>1917.5</v>
      </c>
      <c r="F1891" s="150" t="n">
        <f aca="false">terrains!E1891*10.76391</f>
        <v>20639.797425</v>
      </c>
      <c r="G1891" s="59" t="s">
        <v>207</v>
      </c>
      <c r="H1891" s="59" t="n">
        <v>0</v>
      </c>
      <c r="I1891" s="59" t="n">
        <v>0</v>
      </c>
      <c r="J1891" s="59" t="n">
        <f aca="false">IF(terrains!L1891=13.5,IF(terrains!X1891=1,12,9),-0.392532+1.267037*terrains!L1891+0.472239*terrains!X1891+0.58658*terrains!W1891+0.089417*terrains!V1891+0.531633*terrains!U1891+0.337883*terrains!T1891-0.403545*terrains!S1891)</f>
        <v>1.5080235</v>
      </c>
      <c r="K1891" s="151" t="n">
        <f aca="false">IF(terrains!I1891=0,terrains!J1891,terrains!I1891)</f>
        <v>1.5080235</v>
      </c>
      <c r="L1891" s="59" t="n">
        <v>1.5</v>
      </c>
      <c r="M1891" s="59" t="n">
        <v>1</v>
      </c>
      <c r="N1891" s="59" t="n">
        <v>2</v>
      </c>
      <c r="O1891" s="59" t="s">
        <v>175</v>
      </c>
      <c r="P1891" s="59" t="n">
        <v>1.5</v>
      </c>
      <c r="Q1891" s="59" t="n">
        <v>1.5</v>
      </c>
      <c r="R1891" s="59" t="n">
        <v>1</v>
      </c>
      <c r="S1891" s="59" t="n">
        <v>0</v>
      </c>
      <c r="T1891" s="59" t="n">
        <v>0</v>
      </c>
      <c r="U1891" s="59" t="n">
        <v>0</v>
      </c>
      <c r="V1891" s="59" t="n">
        <v>0</v>
      </c>
      <c r="W1891" s="59" t="n">
        <v>0</v>
      </c>
      <c r="X1891" s="59" t="n">
        <v>0</v>
      </c>
      <c r="Y1891" s="59" t="n">
        <f aca="false">IF(terrains!L1891&lt;=2.5,1,IF(terrains!L1891&lt;=4.5,2,IF(terrains!L1891&lt;=6.5,3,4)))</f>
        <v>1</v>
      </c>
      <c r="Z1891" s="59" t="n">
        <f aca="false">IF(terrains!R1891=1,35,IF(terrains!S1891=1,64,IF(terrains!T1891=1,IF(terrains!Y1891=1,85,104),IF(terrains!U1891=1,IF(terrains!Y1891=1,124,152),IF(terrains!V1891=1,(IF(terrains!Y1891=1,146,IF(terrains!Y1891=2,178,263))),IF(terrains!W1891=1,(IF(terrains!Y1891=1,178,IF(terrains!Y1891=2,218,321))),IF(terrains!X1891=1,IF(terrains!Y1891=1,190,IF(terrains!Y1891=2,242,IF(terrains!Y1891=3,357,896))))))))))</f>
        <v>35</v>
      </c>
      <c r="AA1891" s="152" t="n">
        <f aca="false">terrains!Z1891*terrains!F1891</f>
        <v>722392.909875</v>
      </c>
    </row>
    <row r="1892" customFormat="false" ht="13.8" hidden="false" customHeight="false" outlineLevel="0" collapsed="false">
      <c r="A1892" s="143" t="n">
        <v>1891</v>
      </c>
      <c r="B1892" s="59" t="n">
        <v>295475.8121</v>
      </c>
      <c r="C1892" s="59" t="n">
        <v>5035833.601</v>
      </c>
      <c r="D1892" s="59" t="s">
        <v>1473</v>
      </c>
      <c r="E1892" s="153" t="n">
        <v>1915.6</v>
      </c>
      <c r="F1892" s="150" t="n">
        <f aca="false">terrains!E1892*10.76391</f>
        <v>20619.345996</v>
      </c>
      <c r="G1892" s="59" t="s">
        <v>510</v>
      </c>
      <c r="H1892" s="59" t="n">
        <v>0</v>
      </c>
      <c r="I1892" s="59" t="n">
        <v>0</v>
      </c>
      <c r="J1892" s="59" t="n">
        <f aca="false">IF(terrains!L1892=13.5,IF(terrains!X1892=1,12,9),-0.392532+1.267037*terrains!L1892+0.472239*terrains!X1892+0.58658*terrains!W1892+0.089417*terrains!V1892+0.531633*terrains!U1892+0.337883*terrains!T1892-0.403545*terrains!S1892)</f>
        <v>2.479425</v>
      </c>
      <c r="K1892" s="151" t="n">
        <f aca="false">IF(terrains!I1892=0,terrains!J1892,terrains!I1892)</f>
        <v>2.479425</v>
      </c>
      <c r="L1892" s="59" t="n">
        <v>2</v>
      </c>
      <c r="M1892" s="59" t="n">
        <v>1</v>
      </c>
      <c r="N1892" s="59" t="n">
        <v>4</v>
      </c>
      <c r="O1892" s="59" t="s">
        <v>177</v>
      </c>
      <c r="P1892" s="59" t="n">
        <v>2</v>
      </c>
      <c r="Q1892" s="59" t="n">
        <v>1.5</v>
      </c>
      <c r="R1892" s="59" t="n">
        <v>0</v>
      </c>
      <c r="S1892" s="59" t="n">
        <v>0</v>
      </c>
      <c r="T1892" s="59" t="n">
        <v>1</v>
      </c>
      <c r="U1892" s="59" t="n">
        <v>0</v>
      </c>
      <c r="V1892" s="59" t="n">
        <v>0</v>
      </c>
      <c r="W1892" s="59" t="n">
        <v>0</v>
      </c>
      <c r="X1892" s="59" t="n">
        <v>0</v>
      </c>
      <c r="Y1892" s="59" t="n">
        <f aca="false">IF(terrains!L1892&lt;=2.5,1,IF(terrains!L1892&lt;=4.5,2,IF(terrains!L1892&lt;=6.5,3,4)))</f>
        <v>1</v>
      </c>
      <c r="Z1892" s="59" t="n">
        <f aca="false">IF(terrains!R1892=1,35,IF(terrains!S1892=1,64,IF(terrains!T1892=1,IF(terrains!Y1892=1,85,104),IF(terrains!U1892=1,IF(terrains!Y1892=1,124,152),IF(terrains!V1892=1,(IF(terrains!Y1892=1,146,IF(terrains!Y1892=2,178,263))),IF(terrains!W1892=1,(IF(terrains!Y1892=1,178,IF(terrains!Y1892=2,218,321))),IF(terrains!X1892=1,IF(terrains!Y1892=1,190,IF(terrains!Y1892=2,242,IF(terrains!Y1892=3,357,896))))))))))</f>
        <v>85</v>
      </c>
      <c r="AA1892" s="152" t="n">
        <f aca="false">terrains!Z1892*terrains!F1892</f>
        <v>1752644.40966</v>
      </c>
    </row>
    <row r="1893" customFormat="false" ht="13.8" hidden="false" customHeight="false" outlineLevel="0" collapsed="false">
      <c r="A1893" s="143" t="n">
        <v>1892</v>
      </c>
      <c r="B1893" s="59" t="n">
        <v>293548.0105</v>
      </c>
      <c r="C1893" s="59" t="n">
        <v>5038986.472</v>
      </c>
      <c r="D1893" s="59" t="s">
        <v>1474</v>
      </c>
      <c r="E1893" s="153" t="n">
        <v>1915.5</v>
      </c>
      <c r="F1893" s="150" t="n">
        <f aca="false">terrains!E1893*10.76391</f>
        <v>20618.269605</v>
      </c>
      <c r="G1893" s="59" t="s">
        <v>986</v>
      </c>
      <c r="H1893" s="59" t="n">
        <v>0</v>
      </c>
      <c r="I1893" s="59" t="n">
        <v>0</v>
      </c>
      <c r="J1893" s="59" t="n">
        <f aca="false">IF(terrains!L1893=13.5,IF(terrains!X1893=1,12,9),-0.392532+1.267037*terrains!L1893+0.472239*terrains!X1893+0.58658*terrains!W1893+0.089417*terrains!V1893+0.531633*terrains!U1893+0.337883*terrains!T1893-0.403545*terrains!S1893)</f>
        <v>3.746462</v>
      </c>
      <c r="K1893" s="151" t="n">
        <f aca="false">IF(terrains!I1893=0,terrains!J1893,terrains!I1893)</f>
        <v>3.746462</v>
      </c>
      <c r="L1893" s="59" t="n">
        <v>3</v>
      </c>
      <c r="M1893" s="59" t="n">
        <v>3</v>
      </c>
      <c r="N1893" s="59" t="n">
        <v>6</v>
      </c>
      <c r="O1893" s="59" t="s">
        <v>177</v>
      </c>
      <c r="P1893" s="59" t="n">
        <v>2</v>
      </c>
      <c r="Q1893" s="59" t="n">
        <v>2</v>
      </c>
      <c r="R1893" s="59" t="n">
        <v>0</v>
      </c>
      <c r="S1893" s="59" t="n">
        <v>0</v>
      </c>
      <c r="T1893" s="59" t="n">
        <v>1</v>
      </c>
      <c r="U1893" s="59" t="n">
        <v>0</v>
      </c>
      <c r="V1893" s="59" t="n">
        <v>0</v>
      </c>
      <c r="W1893" s="59" t="n">
        <v>0</v>
      </c>
      <c r="X1893" s="59" t="n">
        <v>0</v>
      </c>
      <c r="Y1893" s="59" t="n">
        <f aca="false">IF(terrains!L1893&lt;=2.5,1,IF(terrains!L1893&lt;=4.5,2,IF(terrains!L1893&lt;=6.5,3,4)))</f>
        <v>2</v>
      </c>
      <c r="Z1893" s="59" t="n">
        <f aca="false">IF(terrains!R1893=1,35,IF(terrains!S1893=1,64,IF(terrains!T1893=1,IF(terrains!Y1893=1,85,104),IF(terrains!U1893=1,IF(terrains!Y1893=1,124,152),IF(terrains!V1893=1,(IF(terrains!Y1893=1,146,IF(terrains!Y1893=2,178,263))),IF(terrains!W1893=1,(IF(terrains!Y1893=1,178,IF(terrains!Y1893=2,218,321))),IF(terrains!X1893=1,IF(terrains!Y1893=1,190,IF(terrains!Y1893=2,242,IF(terrains!Y1893=3,357,896))))))))))</f>
        <v>104</v>
      </c>
      <c r="AA1893" s="152" t="n">
        <f aca="false">terrains!Z1893*terrains!F1893</f>
        <v>2144300.03892</v>
      </c>
    </row>
    <row r="1894" customFormat="false" ht="13.8" hidden="false" customHeight="false" outlineLevel="0" collapsed="false">
      <c r="A1894" s="143" t="n">
        <v>1893</v>
      </c>
      <c r="B1894" s="59" t="n">
        <v>303899.5607</v>
      </c>
      <c r="C1894" s="59" t="n">
        <v>5056580.302</v>
      </c>
      <c r="D1894" s="59" t="s">
        <v>1475</v>
      </c>
      <c r="E1894" s="153" t="n">
        <v>1914.9</v>
      </c>
      <c r="F1894" s="150" t="n">
        <f aca="false">terrains!E1894*10.76391</f>
        <v>20611.811259</v>
      </c>
      <c r="G1894" s="59" t="s">
        <v>354</v>
      </c>
      <c r="H1894" s="59" t="n">
        <v>0</v>
      </c>
      <c r="I1894" s="59" t="n">
        <v>0</v>
      </c>
      <c r="J1894" s="59" t="n">
        <f aca="false">IF(terrains!L1894=13.5,IF(terrains!X1894=1,12,9),-0.392532+1.267037*terrains!L1894+0.472239*terrains!X1894+0.58658*terrains!W1894+0.089417*terrains!V1894+0.531633*terrains!U1894+0.337883*terrains!T1894-0.403545*terrains!S1894)</f>
        <v>2.141542</v>
      </c>
      <c r="K1894" s="151" t="n">
        <f aca="false">IF(terrains!I1894=0,terrains!J1894,terrains!I1894)</f>
        <v>2.141542</v>
      </c>
      <c r="L1894" s="59" t="n">
        <v>2</v>
      </c>
      <c r="M1894" s="59" t="n">
        <v>1</v>
      </c>
      <c r="N1894" s="59" t="n">
        <v>3</v>
      </c>
      <c r="O1894" s="59" t="s">
        <v>175</v>
      </c>
      <c r="P1894" s="59" t="n">
        <v>2</v>
      </c>
      <c r="Q1894" s="59" t="n">
        <v>1.5</v>
      </c>
      <c r="R1894" s="59" t="n">
        <v>1</v>
      </c>
      <c r="S1894" s="59" t="n">
        <v>0</v>
      </c>
      <c r="T1894" s="59" t="n">
        <v>0</v>
      </c>
      <c r="U1894" s="59" t="n">
        <v>0</v>
      </c>
      <c r="V1894" s="59" t="n">
        <v>0</v>
      </c>
      <c r="W1894" s="59" t="n">
        <v>0</v>
      </c>
      <c r="X1894" s="59" t="n">
        <v>0</v>
      </c>
      <c r="Y1894" s="59" t="n">
        <f aca="false">IF(terrains!L1894&lt;=2.5,1,IF(terrains!L1894&lt;=4.5,2,IF(terrains!L1894&lt;=6.5,3,4)))</f>
        <v>1</v>
      </c>
      <c r="Z1894" s="59" t="n">
        <f aca="false">IF(terrains!R1894=1,35,IF(terrains!S1894=1,64,IF(terrains!T1894=1,IF(terrains!Y1894=1,85,104),IF(terrains!U1894=1,IF(terrains!Y1894=1,124,152),IF(terrains!V1894=1,(IF(terrains!Y1894=1,146,IF(terrains!Y1894=2,178,263))),IF(terrains!W1894=1,(IF(terrains!Y1894=1,178,IF(terrains!Y1894=2,218,321))),IF(terrains!X1894=1,IF(terrains!Y1894=1,190,IF(terrains!Y1894=2,242,IF(terrains!Y1894=3,357,896))))))))))</f>
        <v>35</v>
      </c>
      <c r="AA1894" s="152" t="n">
        <f aca="false">terrains!Z1894*terrains!F1894</f>
        <v>721413.394065</v>
      </c>
    </row>
    <row r="1895" customFormat="false" ht="13.8" hidden="false" customHeight="false" outlineLevel="0" collapsed="false">
      <c r="A1895" s="143" t="n">
        <v>1894</v>
      </c>
      <c r="B1895" s="59" t="n">
        <v>295954.2428</v>
      </c>
      <c r="C1895" s="59" t="n">
        <v>5036113.94</v>
      </c>
      <c r="D1895" s="59" t="s">
        <v>1476</v>
      </c>
      <c r="E1895" s="153" t="n">
        <v>1913.8</v>
      </c>
      <c r="F1895" s="150" t="n">
        <f aca="false">terrains!E1895*10.76391</f>
        <v>20599.970958</v>
      </c>
      <c r="G1895" s="59" t="s">
        <v>510</v>
      </c>
      <c r="H1895" s="59" t="n">
        <v>0</v>
      </c>
      <c r="I1895" s="59" t="n">
        <v>0</v>
      </c>
      <c r="J1895" s="59" t="n">
        <f aca="false">IF(terrains!L1895=13.5,IF(terrains!X1895=1,12,9),-0.392532+1.267037*terrains!L1895+0.472239*terrains!X1895+0.58658*terrains!W1895+0.089417*terrains!V1895+0.531633*terrains!U1895+0.337883*terrains!T1895-0.403545*terrains!S1895)</f>
        <v>2.479425</v>
      </c>
      <c r="K1895" s="151" t="n">
        <f aca="false">IF(terrains!I1895=0,terrains!J1895,terrains!I1895)</f>
        <v>2.479425</v>
      </c>
      <c r="L1895" s="59" t="n">
        <v>2</v>
      </c>
      <c r="M1895" s="59" t="n">
        <v>1</v>
      </c>
      <c r="N1895" s="59" t="n">
        <v>4</v>
      </c>
      <c r="O1895" s="59" t="s">
        <v>177</v>
      </c>
      <c r="P1895" s="59" t="n">
        <v>2</v>
      </c>
      <c r="Q1895" s="59" t="n">
        <v>1.5</v>
      </c>
      <c r="R1895" s="59" t="n">
        <v>0</v>
      </c>
      <c r="S1895" s="59" t="n">
        <v>0</v>
      </c>
      <c r="T1895" s="59" t="n">
        <v>1</v>
      </c>
      <c r="U1895" s="59" t="n">
        <v>0</v>
      </c>
      <c r="V1895" s="59" t="n">
        <v>0</v>
      </c>
      <c r="W1895" s="59" t="n">
        <v>0</v>
      </c>
      <c r="X1895" s="59" t="n">
        <v>0</v>
      </c>
      <c r="Y1895" s="59" t="n">
        <f aca="false">IF(terrains!L1895&lt;=2.5,1,IF(terrains!L1895&lt;=4.5,2,IF(terrains!L1895&lt;=6.5,3,4)))</f>
        <v>1</v>
      </c>
      <c r="Z1895" s="59" t="n">
        <f aca="false">IF(terrains!R1895=1,35,IF(terrains!S1895=1,64,IF(terrains!T1895=1,IF(terrains!Y1895=1,85,104),IF(terrains!U1895=1,IF(terrains!Y1895=1,124,152),IF(terrains!V1895=1,(IF(terrains!Y1895=1,146,IF(terrains!Y1895=2,178,263))),IF(terrains!W1895=1,(IF(terrains!Y1895=1,178,IF(terrains!Y1895=2,218,321))),IF(terrains!X1895=1,IF(terrains!Y1895=1,190,IF(terrains!Y1895=2,242,IF(terrains!Y1895=3,357,896))))))))))</f>
        <v>85</v>
      </c>
      <c r="AA1895" s="152" t="n">
        <f aca="false">terrains!Z1895*terrains!F1895</f>
        <v>1750997.53143</v>
      </c>
    </row>
    <row r="1896" customFormat="false" ht="13.8" hidden="false" customHeight="false" outlineLevel="0" collapsed="false">
      <c r="A1896" s="143" t="n">
        <v>1895</v>
      </c>
      <c r="B1896" s="59" t="n">
        <v>282893.8786</v>
      </c>
      <c r="C1896" s="59" t="n">
        <v>5040530.204</v>
      </c>
      <c r="D1896" s="59" t="s">
        <v>1477</v>
      </c>
      <c r="E1896" s="153" t="n">
        <v>1912.1</v>
      </c>
      <c r="F1896" s="150" t="n">
        <f aca="false">terrains!E1896*10.76391</f>
        <v>20581.672311</v>
      </c>
      <c r="G1896" s="59" t="s">
        <v>425</v>
      </c>
      <c r="H1896" s="59" t="n">
        <v>0</v>
      </c>
      <c r="I1896" s="59" t="n">
        <v>0</v>
      </c>
      <c r="J1896" s="59" t="n">
        <f aca="false">IF(terrains!L1896=13.5,IF(terrains!X1896=1,12,9),-0.392532+1.267037*terrains!L1896+0.472239*terrains!X1896+0.58658*terrains!W1896+0.089417*terrains!V1896+0.531633*terrains!U1896+0.337883*terrains!T1896-0.403545*terrains!S1896)</f>
        <v>2.7750605</v>
      </c>
      <c r="K1896" s="151" t="n">
        <f aca="false">IF(terrains!I1896=0,terrains!J1896,terrains!I1896)</f>
        <v>2.7750605</v>
      </c>
      <c r="L1896" s="59" t="n">
        <v>2.5</v>
      </c>
      <c r="M1896" s="59" t="n">
        <v>1</v>
      </c>
      <c r="N1896" s="59" t="n">
        <v>6</v>
      </c>
      <c r="O1896" s="59" t="s">
        <v>175</v>
      </c>
      <c r="P1896" s="59" t="n">
        <v>2</v>
      </c>
      <c r="Q1896" s="59" t="n">
        <v>1.5</v>
      </c>
      <c r="R1896" s="59" t="n">
        <v>1</v>
      </c>
      <c r="S1896" s="59" t="n">
        <v>0</v>
      </c>
      <c r="T1896" s="59" t="n">
        <v>0</v>
      </c>
      <c r="U1896" s="59" t="n">
        <v>0</v>
      </c>
      <c r="V1896" s="59" t="n">
        <v>0</v>
      </c>
      <c r="W1896" s="59" t="n">
        <v>0</v>
      </c>
      <c r="X1896" s="59" t="n">
        <v>0</v>
      </c>
      <c r="Y1896" s="59" t="n">
        <f aca="false">IF(terrains!L1896&lt;=2.5,1,IF(terrains!L1896&lt;=4.5,2,IF(terrains!L1896&lt;=6.5,3,4)))</f>
        <v>1</v>
      </c>
      <c r="Z1896" s="59" t="n">
        <f aca="false">IF(terrains!R1896=1,35,IF(terrains!S1896=1,64,IF(terrains!T1896=1,IF(terrains!Y1896=1,85,104),IF(terrains!U1896=1,IF(terrains!Y1896=1,124,152),IF(terrains!V1896=1,(IF(terrains!Y1896=1,146,IF(terrains!Y1896=2,178,263))),IF(terrains!W1896=1,(IF(terrains!Y1896=1,178,IF(terrains!Y1896=2,218,321))),IF(terrains!X1896=1,IF(terrains!Y1896=1,190,IF(terrains!Y1896=2,242,IF(terrains!Y1896=3,357,896))))))))))</f>
        <v>35</v>
      </c>
      <c r="AA1896" s="152" t="n">
        <f aca="false">terrains!Z1896*terrains!F1896</f>
        <v>720358.530885</v>
      </c>
    </row>
    <row r="1897" customFormat="false" ht="13.8" hidden="false" customHeight="false" outlineLevel="0" collapsed="false">
      <c r="A1897" s="143" t="n">
        <v>1896</v>
      </c>
      <c r="B1897" s="59" t="n">
        <v>296273.00862</v>
      </c>
      <c r="C1897" s="59" t="n">
        <v>5032392.04828</v>
      </c>
      <c r="D1897" s="59" t="s">
        <v>1478</v>
      </c>
      <c r="E1897" s="153" t="n">
        <v>1911.1</v>
      </c>
      <c r="F1897" s="150" t="n">
        <f aca="false">terrains!E1897*10.76391</f>
        <v>20570.908401</v>
      </c>
      <c r="G1897" s="59" t="s">
        <v>693</v>
      </c>
      <c r="H1897" s="59" t="n">
        <v>0</v>
      </c>
      <c r="I1897" s="59" t="n">
        <v>0</v>
      </c>
      <c r="J1897" s="59" t="n">
        <f aca="false">IF(terrains!L1897=13.5,IF(terrains!X1897=1,12,9),-0.392532+1.267037*terrains!L1897+0.472239*terrains!X1897+0.58658*terrains!W1897+0.089417*terrains!V1897+0.531633*terrains!U1897+0.337883*terrains!T1897-0.403545*terrains!S1897)</f>
        <v>1.737997</v>
      </c>
      <c r="K1897" s="151" t="n">
        <f aca="false">IF(terrains!I1897=0,terrains!J1897,terrains!I1897)</f>
        <v>1.737997</v>
      </c>
      <c r="L1897" s="59" t="n">
        <v>2</v>
      </c>
      <c r="M1897" s="59" t="n">
        <v>1</v>
      </c>
      <c r="N1897" s="59" t="n">
        <v>3</v>
      </c>
      <c r="O1897" s="59" t="s">
        <v>176</v>
      </c>
      <c r="P1897" s="59" t="n">
        <v>2</v>
      </c>
      <c r="Q1897" s="59" t="n">
        <v>1.5</v>
      </c>
      <c r="R1897" s="59" t="n">
        <v>0</v>
      </c>
      <c r="S1897" s="59" t="n">
        <v>1</v>
      </c>
      <c r="T1897" s="59" t="n">
        <v>0</v>
      </c>
      <c r="U1897" s="59" t="n">
        <v>0</v>
      </c>
      <c r="V1897" s="59" t="n">
        <v>0</v>
      </c>
      <c r="W1897" s="59" t="n">
        <v>0</v>
      </c>
      <c r="X1897" s="59" t="n">
        <v>0</v>
      </c>
      <c r="Y1897" s="59" t="n">
        <f aca="false">IF(terrains!L1897&lt;=2.5,1,IF(terrains!L1897&lt;=4.5,2,IF(terrains!L1897&lt;=6.5,3,4)))</f>
        <v>1</v>
      </c>
      <c r="Z1897" s="59" t="n">
        <f aca="false">IF(terrains!R1897=1,35,IF(terrains!S1897=1,64,IF(terrains!T1897=1,IF(terrains!Y1897=1,85,104),IF(terrains!U1897=1,IF(terrains!Y1897=1,124,152),IF(terrains!V1897=1,(IF(terrains!Y1897=1,146,IF(terrains!Y1897=2,178,263))),IF(terrains!W1897=1,(IF(terrains!Y1897=1,178,IF(terrains!Y1897=2,218,321))),IF(terrains!X1897=1,IF(terrains!Y1897=1,190,IF(terrains!Y1897=2,242,IF(terrains!Y1897=3,357,896))))))))))</f>
        <v>64</v>
      </c>
      <c r="AA1897" s="152" t="n">
        <f aca="false">terrains!Z1897*terrains!F1897</f>
        <v>1316538.137664</v>
      </c>
    </row>
    <row r="1898" customFormat="false" ht="13.8" hidden="false" customHeight="false" outlineLevel="0" collapsed="false">
      <c r="A1898" s="143" t="n">
        <v>1897</v>
      </c>
      <c r="B1898" s="59" t="n">
        <v>275605.4768</v>
      </c>
      <c r="C1898" s="59" t="n">
        <v>5037728.811</v>
      </c>
      <c r="D1898" s="59" t="s">
        <v>1479</v>
      </c>
      <c r="E1898" s="153" t="n">
        <v>1910.4</v>
      </c>
      <c r="F1898" s="150" t="n">
        <f aca="false">terrains!E1898*10.76391</f>
        <v>20563.373664</v>
      </c>
      <c r="G1898" s="59" t="s">
        <v>359</v>
      </c>
      <c r="H1898" s="59" t="n">
        <v>0</v>
      </c>
      <c r="I1898" s="59" t="n">
        <v>0</v>
      </c>
      <c r="J1898" s="59" t="n">
        <f aca="false">IF(terrains!L1898=13.5,IF(terrains!X1898=1,12,9),-0.392532+1.267037*terrains!L1898+0.472239*terrains!X1898+0.58658*terrains!W1898+0.089417*terrains!V1898+0.531633*terrains!U1898+0.337883*terrains!T1898-0.403545*terrains!S1898)</f>
        <v>2.141542</v>
      </c>
      <c r="K1898" s="151" t="n">
        <f aca="false">IF(terrains!I1898=0,terrains!J1898,terrains!I1898)</f>
        <v>2.141542</v>
      </c>
      <c r="L1898" s="59" t="n">
        <v>2</v>
      </c>
      <c r="M1898" s="59" t="n">
        <v>1</v>
      </c>
      <c r="N1898" s="59" t="n">
        <v>3</v>
      </c>
      <c r="O1898" s="59" t="s">
        <v>175</v>
      </c>
      <c r="P1898" s="59" t="n">
        <v>2</v>
      </c>
      <c r="Q1898" s="59" t="n">
        <v>1.5</v>
      </c>
      <c r="R1898" s="59" t="n">
        <v>1</v>
      </c>
      <c r="S1898" s="59" t="n">
        <v>0</v>
      </c>
      <c r="T1898" s="59" t="n">
        <v>0</v>
      </c>
      <c r="U1898" s="59" t="n">
        <v>0</v>
      </c>
      <c r="V1898" s="59" t="n">
        <v>0</v>
      </c>
      <c r="W1898" s="59" t="n">
        <v>0</v>
      </c>
      <c r="X1898" s="59" t="n">
        <v>0</v>
      </c>
      <c r="Y1898" s="59" t="n">
        <f aca="false">IF(terrains!L1898&lt;=2.5,1,IF(terrains!L1898&lt;=4.5,2,IF(terrains!L1898&lt;=6.5,3,4)))</f>
        <v>1</v>
      </c>
      <c r="Z1898" s="59" t="n">
        <f aca="false">IF(terrains!R1898=1,35,IF(terrains!S1898=1,64,IF(terrains!T1898=1,IF(terrains!Y1898=1,85,104),IF(terrains!U1898=1,IF(terrains!Y1898=1,124,152),IF(terrains!V1898=1,(IF(terrains!Y1898=1,146,IF(terrains!Y1898=2,178,263))),IF(terrains!W1898=1,(IF(terrains!Y1898=1,178,IF(terrains!Y1898=2,218,321))),IF(terrains!X1898=1,IF(terrains!Y1898=1,190,IF(terrains!Y1898=2,242,IF(terrains!Y1898=3,357,896))))))))))</f>
        <v>35</v>
      </c>
      <c r="AA1898" s="152" t="n">
        <f aca="false">terrains!Z1898*terrains!F1898</f>
        <v>719718.07824</v>
      </c>
    </row>
    <row r="1899" customFormat="false" ht="13.8" hidden="false" customHeight="false" outlineLevel="0" collapsed="false">
      <c r="A1899" s="143" t="n">
        <v>1898</v>
      </c>
      <c r="B1899" s="59" t="n">
        <v>299093.6024</v>
      </c>
      <c r="C1899" s="59" t="n">
        <v>5049183.76</v>
      </c>
      <c r="D1899" s="59" t="s">
        <v>1480</v>
      </c>
      <c r="E1899" s="153" t="n">
        <v>1907.2</v>
      </c>
      <c r="F1899" s="150" t="n">
        <f aca="false">terrains!E1899*10.76391</f>
        <v>20528.929152</v>
      </c>
      <c r="G1899" s="59" t="s">
        <v>1139</v>
      </c>
      <c r="H1899" s="59" t="n">
        <v>0</v>
      </c>
      <c r="I1899" s="59" t="n">
        <v>0</v>
      </c>
      <c r="J1899" s="59" t="n">
        <f aca="false">IF(terrains!L1899=13.5,IF(terrains!X1899=1,12,9),-0.392532+1.267037*terrains!L1899+0.472239*terrains!X1899+0.58658*terrains!W1899+0.089417*terrains!V1899+0.531633*terrains!U1899+0.337883*terrains!T1899-0.403545*terrains!S1899)</f>
        <v>1.737997</v>
      </c>
      <c r="K1899" s="151" t="n">
        <f aca="false">IF(terrains!I1899=0,terrains!J1899,terrains!I1899)</f>
        <v>1.737997</v>
      </c>
      <c r="L1899" s="59" t="n">
        <v>2</v>
      </c>
      <c r="M1899" s="59" t="n">
        <v>1</v>
      </c>
      <c r="N1899" s="59" t="n">
        <v>3</v>
      </c>
      <c r="O1899" s="59" t="s">
        <v>176</v>
      </c>
      <c r="P1899" s="59" t="n">
        <v>1.5</v>
      </c>
      <c r="Q1899" s="59" t="n">
        <v>2</v>
      </c>
      <c r="R1899" s="59" t="n">
        <v>0</v>
      </c>
      <c r="S1899" s="59" t="n">
        <v>1</v>
      </c>
      <c r="T1899" s="59" t="n">
        <v>0</v>
      </c>
      <c r="U1899" s="59" t="n">
        <v>0</v>
      </c>
      <c r="V1899" s="59" t="n">
        <v>0</v>
      </c>
      <c r="W1899" s="59" t="n">
        <v>0</v>
      </c>
      <c r="X1899" s="59" t="n">
        <v>0</v>
      </c>
      <c r="Y1899" s="59" t="n">
        <f aca="false">IF(terrains!L1899&lt;=2.5,1,IF(terrains!L1899&lt;=4.5,2,IF(terrains!L1899&lt;=6.5,3,4)))</f>
        <v>1</v>
      </c>
      <c r="Z1899" s="59" t="n">
        <f aca="false">IF(terrains!R1899=1,35,IF(terrains!S1899=1,64,IF(terrains!T1899=1,IF(terrains!Y1899=1,85,104),IF(terrains!U1899=1,IF(terrains!Y1899=1,124,152),IF(terrains!V1899=1,(IF(terrains!Y1899=1,146,IF(terrains!Y1899=2,178,263))),IF(terrains!W1899=1,(IF(terrains!Y1899=1,178,IF(terrains!Y1899=2,218,321))),IF(terrains!X1899=1,IF(terrains!Y1899=1,190,IF(terrains!Y1899=2,242,IF(terrains!Y1899=3,357,896))))))))))</f>
        <v>64</v>
      </c>
      <c r="AA1899" s="152" t="n">
        <f aca="false">terrains!Z1899*terrains!F1899</f>
        <v>1313851.465728</v>
      </c>
    </row>
    <row r="1900" customFormat="false" ht="13.8" hidden="false" customHeight="false" outlineLevel="0" collapsed="false">
      <c r="A1900" s="143" t="n">
        <v>1899</v>
      </c>
      <c r="B1900" s="59" t="n">
        <v>294364.599177</v>
      </c>
      <c r="C1900" s="59" t="n">
        <v>5049680.78923</v>
      </c>
      <c r="D1900" s="59" t="s">
        <v>1481</v>
      </c>
      <c r="E1900" s="153" t="n">
        <v>1902.7</v>
      </c>
      <c r="F1900" s="150" t="n">
        <f aca="false">terrains!E1900*10.76391</f>
        <v>20480.491557</v>
      </c>
      <c r="G1900" s="59" t="s">
        <v>300</v>
      </c>
      <c r="H1900" s="59" t="n">
        <v>3</v>
      </c>
      <c r="I1900" s="59" t="n">
        <v>9</v>
      </c>
      <c r="J1900" s="59" t="n">
        <f aca="false">IF(terrains!L1900=13.5,IF(terrains!X1900=1,12,9),-0.392532+1.267037*terrains!L1900+0.472239*terrains!X1900+0.58658*terrains!W1900+0.089417*terrains!V1900+0.531633*terrains!U1900+0.337883*terrains!T1900-0.403545*terrains!S1900)</f>
        <v>5.539108</v>
      </c>
      <c r="K1900" s="151" t="n">
        <f aca="false">IF(terrains!I1900=0,terrains!J1900,terrains!I1900)</f>
        <v>9</v>
      </c>
      <c r="L1900" s="59" t="n">
        <v>5</v>
      </c>
      <c r="M1900" s="59" t="n">
        <v>4</v>
      </c>
      <c r="N1900" s="59" t="n">
        <v>15</v>
      </c>
      <c r="O1900" s="59" t="s">
        <v>176</v>
      </c>
      <c r="P1900" s="59" t="n">
        <v>2</v>
      </c>
      <c r="Q1900" s="59" t="n">
        <v>2</v>
      </c>
      <c r="R1900" s="59" t="n">
        <v>0</v>
      </c>
      <c r="S1900" s="59" t="n">
        <v>1</v>
      </c>
      <c r="T1900" s="59" t="n">
        <v>0</v>
      </c>
      <c r="U1900" s="59" t="n">
        <v>0</v>
      </c>
      <c r="V1900" s="59" t="n">
        <v>0</v>
      </c>
      <c r="W1900" s="59" t="n">
        <v>0</v>
      </c>
      <c r="X1900" s="59" t="n">
        <v>0</v>
      </c>
      <c r="Y1900" s="59" t="n">
        <f aca="false">IF(terrains!L1900&lt;=2.5,1,IF(terrains!L1900&lt;=4.5,2,IF(terrains!L1900&lt;=6.5,3,4)))</f>
        <v>3</v>
      </c>
      <c r="Z1900" s="59" t="n">
        <f aca="false">IF(terrains!R1900=1,35,IF(terrains!S1900=1,64,IF(terrains!T1900=1,IF(terrains!Y1900=1,85,104),IF(terrains!U1900=1,IF(terrains!Y1900=1,124,152),IF(terrains!V1900=1,(IF(terrains!Y1900=1,146,IF(terrains!Y1900=2,178,263))),IF(terrains!W1900=1,(IF(terrains!Y1900=1,178,IF(terrains!Y1900=2,218,321))),IF(terrains!X1900=1,IF(terrains!Y1900=1,190,IF(terrains!Y1900=2,242,IF(terrains!Y1900=3,357,896))))))))))</f>
        <v>64</v>
      </c>
      <c r="AA1900" s="152" t="n">
        <f aca="false">terrains!Z1900*terrains!F1900</f>
        <v>1310751.459648</v>
      </c>
    </row>
    <row r="1901" customFormat="false" ht="13.8" hidden="false" customHeight="false" outlineLevel="0" collapsed="false">
      <c r="A1901" s="143" t="n">
        <v>1900</v>
      </c>
      <c r="B1901" s="59" t="n">
        <v>282954.5893</v>
      </c>
      <c r="C1901" s="59" t="n">
        <v>5040549.574</v>
      </c>
      <c r="D1901" s="59" t="s">
        <v>1482</v>
      </c>
      <c r="E1901" s="153" t="n">
        <v>1900.8</v>
      </c>
      <c r="F1901" s="150" t="n">
        <f aca="false">terrains!E1901*10.76391</f>
        <v>20460.040128</v>
      </c>
      <c r="G1901" s="59" t="s">
        <v>425</v>
      </c>
      <c r="H1901" s="59" t="n">
        <v>0</v>
      </c>
      <c r="I1901" s="59" t="n">
        <v>0</v>
      </c>
      <c r="J1901" s="59" t="n">
        <f aca="false">IF(terrains!L1901=13.5,IF(terrains!X1901=1,12,9),-0.392532+1.267037*terrains!L1901+0.472239*terrains!X1901+0.58658*terrains!W1901+0.089417*terrains!V1901+0.531633*terrains!U1901+0.337883*terrains!T1901-0.403545*terrains!S1901)</f>
        <v>2.7750605</v>
      </c>
      <c r="K1901" s="151" t="n">
        <f aca="false">IF(terrains!I1901=0,terrains!J1901,terrains!I1901)</f>
        <v>2.7750605</v>
      </c>
      <c r="L1901" s="59" t="n">
        <v>2.5</v>
      </c>
      <c r="M1901" s="59" t="n">
        <v>1</v>
      </c>
      <c r="N1901" s="59" t="n">
        <v>6</v>
      </c>
      <c r="O1901" s="59" t="s">
        <v>175</v>
      </c>
      <c r="P1901" s="59" t="n">
        <v>2</v>
      </c>
      <c r="Q1901" s="59" t="n">
        <v>1.5</v>
      </c>
      <c r="R1901" s="59" t="n">
        <v>1</v>
      </c>
      <c r="S1901" s="59" t="n">
        <v>0</v>
      </c>
      <c r="T1901" s="59" t="n">
        <v>0</v>
      </c>
      <c r="U1901" s="59" t="n">
        <v>0</v>
      </c>
      <c r="V1901" s="59" t="n">
        <v>0</v>
      </c>
      <c r="W1901" s="59" t="n">
        <v>0</v>
      </c>
      <c r="X1901" s="59" t="n">
        <v>0</v>
      </c>
      <c r="Y1901" s="59" t="n">
        <f aca="false">IF(terrains!L1901&lt;=2.5,1,IF(terrains!L1901&lt;=4.5,2,IF(terrains!L1901&lt;=6.5,3,4)))</f>
        <v>1</v>
      </c>
      <c r="Z1901" s="59" t="n">
        <f aca="false">IF(terrains!R1901=1,35,IF(terrains!S1901=1,64,IF(terrains!T1901=1,IF(terrains!Y1901=1,85,104),IF(terrains!U1901=1,IF(terrains!Y1901=1,124,152),IF(terrains!V1901=1,(IF(terrains!Y1901=1,146,IF(terrains!Y1901=2,178,263))),IF(terrains!W1901=1,(IF(terrains!Y1901=1,178,IF(terrains!Y1901=2,218,321))),IF(terrains!X1901=1,IF(terrains!Y1901=1,190,IF(terrains!Y1901=2,242,IF(terrains!Y1901=3,357,896))))))))))</f>
        <v>35</v>
      </c>
      <c r="AA1901" s="152" t="n">
        <f aca="false">terrains!Z1901*terrains!F1901</f>
        <v>716101.40448</v>
      </c>
    </row>
    <row r="1902" customFormat="false" ht="13.8" hidden="false" customHeight="false" outlineLevel="0" collapsed="false">
      <c r="A1902" s="143" t="n">
        <v>1901</v>
      </c>
      <c r="B1902" s="59" t="n">
        <v>296236.119093</v>
      </c>
      <c r="C1902" s="59" t="n">
        <v>5032337.04555</v>
      </c>
      <c r="D1902" s="59" t="s">
        <v>1483</v>
      </c>
      <c r="E1902" s="153" t="n">
        <v>1900.7</v>
      </c>
      <c r="F1902" s="150" t="n">
        <f aca="false">terrains!E1902*10.76391</f>
        <v>20458.963737</v>
      </c>
      <c r="G1902" s="59" t="s">
        <v>693</v>
      </c>
      <c r="H1902" s="59" t="n">
        <v>0</v>
      </c>
      <c r="I1902" s="59" t="n">
        <v>0</v>
      </c>
      <c r="J1902" s="59" t="n">
        <f aca="false">IF(terrains!L1902=13.5,IF(terrains!X1902=1,12,9),-0.392532+1.267037*terrains!L1902+0.472239*terrains!X1902+0.58658*terrains!W1902+0.089417*terrains!V1902+0.531633*terrains!U1902+0.337883*terrains!T1902-0.403545*terrains!S1902)</f>
        <v>1.737997</v>
      </c>
      <c r="K1902" s="151" t="n">
        <f aca="false">IF(terrains!I1902=0,terrains!J1902,terrains!I1902)</f>
        <v>1.737997</v>
      </c>
      <c r="L1902" s="59" t="n">
        <v>2</v>
      </c>
      <c r="M1902" s="59" t="n">
        <v>1</v>
      </c>
      <c r="N1902" s="59" t="n">
        <v>3</v>
      </c>
      <c r="O1902" s="59" t="s">
        <v>176</v>
      </c>
      <c r="P1902" s="59" t="n">
        <v>2</v>
      </c>
      <c r="Q1902" s="59" t="n">
        <v>1.5</v>
      </c>
      <c r="R1902" s="59" t="n">
        <v>0</v>
      </c>
      <c r="S1902" s="59" t="n">
        <v>1</v>
      </c>
      <c r="T1902" s="59" t="n">
        <v>0</v>
      </c>
      <c r="U1902" s="59" t="n">
        <v>0</v>
      </c>
      <c r="V1902" s="59" t="n">
        <v>0</v>
      </c>
      <c r="W1902" s="59" t="n">
        <v>0</v>
      </c>
      <c r="X1902" s="59" t="n">
        <v>0</v>
      </c>
      <c r="Y1902" s="59" t="n">
        <f aca="false">IF(terrains!L1902&lt;=2.5,1,IF(terrains!L1902&lt;=4.5,2,IF(terrains!L1902&lt;=6.5,3,4)))</f>
        <v>1</v>
      </c>
      <c r="Z1902" s="59" t="n">
        <f aca="false">IF(terrains!R1902=1,35,IF(terrains!S1902=1,64,IF(terrains!T1902=1,IF(terrains!Y1902=1,85,104),IF(terrains!U1902=1,IF(terrains!Y1902=1,124,152),IF(terrains!V1902=1,(IF(terrains!Y1902=1,146,IF(terrains!Y1902=2,178,263))),IF(terrains!W1902=1,(IF(terrains!Y1902=1,178,IF(terrains!Y1902=2,218,321))),IF(terrains!X1902=1,IF(terrains!Y1902=1,190,IF(terrains!Y1902=2,242,IF(terrains!Y1902=3,357,896))))))))))</f>
        <v>64</v>
      </c>
      <c r="AA1902" s="152" t="n">
        <f aca="false">terrains!Z1902*terrains!F1902</f>
        <v>1309373.679168</v>
      </c>
    </row>
    <row r="1903" customFormat="false" ht="13.8" hidden="false" customHeight="false" outlineLevel="0" collapsed="false">
      <c r="A1903" s="143" t="n">
        <v>1902</v>
      </c>
      <c r="B1903" s="59" t="n">
        <v>294535.119</v>
      </c>
      <c r="C1903" s="59" t="n">
        <v>5052653.345</v>
      </c>
      <c r="D1903" s="59" t="s">
        <v>1484</v>
      </c>
      <c r="E1903" s="153" t="n">
        <v>1899.94</v>
      </c>
      <c r="F1903" s="150" t="n">
        <f aca="false">terrains!E1903*10.76391</f>
        <v>20450.7831654</v>
      </c>
      <c r="G1903" s="59" t="s">
        <v>1322</v>
      </c>
      <c r="H1903" s="59" t="n">
        <v>0</v>
      </c>
      <c r="I1903" s="59" t="n">
        <v>0</v>
      </c>
      <c r="J1903" s="59" t="n">
        <f aca="false">IF(terrains!L1903=13.5,IF(terrains!X1903=1,12,9),-0.392532+1.267037*terrains!L1903+0.472239*terrains!X1903+0.58658*terrains!W1903+0.089417*terrains!V1903+0.531633*terrains!U1903+0.337883*terrains!T1903-0.403545*terrains!S1903)</f>
        <v>1.737997</v>
      </c>
      <c r="K1903" s="151" t="n">
        <f aca="false">IF(terrains!I1903=0,terrains!J1903,terrains!I1903)</f>
        <v>1.737997</v>
      </c>
      <c r="L1903" s="59" t="n">
        <v>2</v>
      </c>
      <c r="M1903" s="59" t="n">
        <v>1</v>
      </c>
      <c r="N1903" s="59" t="n">
        <v>3</v>
      </c>
      <c r="O1903" s="59" t="s">
        <v>176</v>
      </c>
      <c r="P1903" s="59" t="n">
        <v>2</v>
      </c>
      <c r="Q1903" s="59" t="n">
        <v>2</v>
      </c>
      <c r="R1903" s="59" t="n">
        <v>0</v>
      </c>
      <c r="S1903" s="59" t="n">
        <v>1</v>
      </c>
      <c r="T1903" s="59" t="n">
        <v>0</v>
      </c>
      <c r="U1903" s="59" t="n">
        <v>0</v>
      </c>
      <c r="V1903" s="59" t="n">
        <v>0</v>
      </c>
      <c r="W1903" s="59" t="n">
        <v>0</v>
      </c>
      <c r="X1903" s="59" t="n">
        <v>0</v>
      </c>
      <c r="Y1903" s="59" t="n">
        <f aca="false">IF(terrains!L1903&lt;=2.5,1,IF(terrains!L1903&lt;=4.5,2,IF(terrains!L1903&lt;=6.5,3,4)))</f>
        <v>1</v>
      </c>
      <c r="Z1903" s="59" t="n">
        <f aca="false">IF(terrains!R1903=1,35,IF(terrains!S1903=1,64,IF(terrains!T1903=1,IF(terrains!Y1903=1,85,104),IF(terrains!U1903=1,IF(terrains!Y1903=1,124,152),IF(terrains!V1903=1,(IF(terrains!Y1903=1,146,IF(terrains!Y1903=2,178,263))),IF(terrains!W1903=1,(IF(terrains!Y1903=1,178,IF(terrains!Y1903=2,218,321))),IF(terrains!X1903=1,IF(terrains!Y1903=1,190,IF(terrains!Y1903=2,242,IF(terrains!Y1903=3,357,896))))))))))</f>
        <v>64</v>
      </c>
      <c r="AA1903" s="152" t="n">
        <f aca="false">terrains!Z1903*terrains!F1903</f>
        <v>1308850.1225856</v>
      </c>
    </row>
    <row r="1904" customFormat="false" ht="13.8" hidden="false" customHeight="false" outlineLevel="0" collapsed="false">
      <c r="A1904" s="143" t="n">
        <v>1903</v>
      </c>
      <c r="B1904" s="59" t="n">
        <v>276176.731223</v>
      </c>
      <c r="C1904" s="59" t="n">
        <v>5039150.39723</v>
      </c>
      <c r="D1904" s="59" t="s">
        <v>1485</v>
      </c>
      <c r="E1904" s="153" t="n">
        <v>1899</v>
      </c>
      <c r="F1904" s="150" t="n">
        <f aca="false">terrains!E1904*10.76391</f>
        <v>20440.66509</v>
      </c>
      <c r="G1904" s="59" t="s">
        <v>207</v>
      </c>
      <c r="H1904" s="59" t="n">
        <v>0</v>
      </c>
      <c r="I1904" s="59" t="n">
        <v>0</v>
      </c>
      <c r="J1904" s="59" t="n">
        <f aca="false">IF(terrains!L1904=13.5,IF(terrains!X1904=1,12,9),-0.392532+1.267037*terrains!L1904+0.472239*terrains!X1904+0.58658*terrains!W1904+0.089417*terrains!V1904+0.531633*terrains!U1904+0.337883*terrains!T1904-0.403545*terrains!S1904)</f>
        <v>1.5080235</v>
      </c>
      <c r="K1904" s="151" t="n">
        <f aca="false">IF(terrains!I1904=0,terrains!J1904,terrains!I1904)</f>
        <v>1.5080235</v>
      </c>
      <c r="L1904" s="59" t="n">
        <v>1.5</v>
      </c>
      <c r="M1904" s="59" t="n">
        <v>1</v>
      </c>
      <c r="N1904" s="59" t="n">
        <v>2</v>
      </c>
      <c r="O1904" s="59" t="s">
        <v>175</v>
      </c>
      <c r="P1904" s="59" t="n">
        <v>1.5</v>
      </c>
      <c r="Q1904" s="59" t="n">
        <v>1.5</v>
      </c>
      <c r="R1904" s="59" t="n">
        <v>1</v>
      </c>
      <c r="S1904" s="59" t="n">
        <v>0</v>
      </c>
      <c r="T1904" s="59" t="n">
        <v>0</v>
      </c>
      <c r="U1904" s="59" t="n">
        <v>0</v>
      </c>
      <c r="V1904" s="59" t="n">
        <v>0</v>
      </c>
      <c r="W1904" s="59" t="n">
        <v>0</v>
      </c>
      <c r="X1904" s="59" t="n">
        <v>0</v>
      </c>
      <c r="Y1904" s="59" t="n">
        <f aca="false">IF(terrains!L1904&lt;=2.5,1,IF(terrains!L1904&lt;=4.5,2,IF(terrains!L1904&lt;=6.5,3,4)))</f>
        <v>1</v>
      </c>
      <c r="Z1904" s="59" t="n">
        <f aca="false">IF(terrains!R1904=1,35,IF(terrains!S1904=1,64,IF(terrains!T1904=1,IF(terrains!Y1904=1,85,104),IF(terrains!U1904=1,IF(terrains!Y1904=1,124,152),IF(terrains!V1904=1,(IF(terrains!Y1904=1,146,IF(terrains!Y1904=2,178,263))),IF(terrains!W1904=1,(IF(terrains!Y1904=1,178,IF(terrains!Y1904=2,218,321))),IF(terrains!X1904=1,IF(terrains!Y1904=1,190,IF(terrains!Y1904=2,242,IF(terrains!Y1904=3,357,896))))))))))</f>
        <v>35</v>
      </c>
      <c r="AA1904" s="152" t="n">
        <f aca="false">terrains!Z1904*terrains!F1904</f>
        <v>715423.27815</v>
      </c>
    </row>
    <row r="1905" customFormat="false" ht="13.8" hidden="false" customHeight="false" outlineLevel="0" collapsed="false">
      <c r="A1905" s="143" t="n">
        <v>1904</v>
      </c>
      <c r="B1905" s="59" t="n">
        <v>275282.906163</v>
      </c>
      <c r="C1905" s="59" t="n">
        <v>5040752.1116</v>
      </c>
      <c r="D1905" s="59" t="s">
        <v>1486</v>
      </c>
      <c r="E1905" s="153" t="n">
        <v>1897.8</v>
      </c>
      <c r="F1905" s="150" t="n">
        <f aca="false">terrains!E1905*10.76391</f>
        <v>20427.748398</v>
      </c>
      <c r="G1905" s="59" t="s">
        <v>196</v>
      </c>
      <c r="H1905" s="59" t="n">
        <v>0.2</v>
      </c>
      <c r="I1905" s="59" t="n">
        <v>1</v>
      </c>
      <c r="J1905" s="59" t="n">
        <f aca="false">IF(terrains!L1905=13.5,IF(terrains!X1905=1,12,9),-0.392532+1.267037*terrains!L1905+0.472239*terrains!X1905+0.58658*terrains!W1905+0.089417*terrains!V1905+0.531633*terrains!U1905+0.337883*terrains!T1905-0.403545*terrains!S1905)</f>
        <v>1.5080235</v>
      </c>
      <c r="K1905" s="151" t="n">
        <f aca="false">IF(terrains!I1905=0,terrains!J1905,terrains!I1905)</f>
        <v>1</v>
      </c>
      <c r="L1905" s="59" t="n">
        <v>1.5</v>
      </c>
      <c r="M1905" s="59" t="n">
        <v>1</v>
      </c>
      <c r="N1905" s="59" t="n">
        <v>2</v>
      </c>
      <c r="O1905" s="59" t="s">
        <v>175</v>
      </c>
      <c r="P1905" s="59" t="n">
        <v>1</v>
      </c>
      <c r="Q1905" s="59" t="n">
        <v>1.5</v>
      </c>
      <c r="R1905" s="59" t="n">
        <v>1</v>
      </c>
      <c r="S1905" s="59" t="n">
        <v>0</v>
      </c>
      <c r="T1905" s="59" t="n">
        <v>0</v>
      </c>
      <c r="U1905" s="59" t="n">
        <v>0</v>
      </c>
      <c r="V1905" s="59" t="n">
        <v>0</v>
      </c>
      <c r="W1905" s="59" t="n">
        <v>0</v>
      </c>
      <c r="X1905" s="59" t="n">
        <v>0</v>
      </c>
      <c r="Y1905" s="59" t="n">
        <f aca="false">IF(terrains!L1905&lt;=2.5,1,IF(terrains!L1905&lt;=4.5,2,IF(terrains!L1905&lt;=6.5,3,4)))</f>
        <v>1</v>
      </c>
      <c r="Z1905" s="59" t="n">
        <f aca="false">IF(terrains!R1905=1,35,IF(terrains!S1905=1,64,IF(terrains!T1905=1,IF(terrains!Y1905=1,85,104),IF(terrains!U1905=1,IF(terrains!Y1905=1,124,152),IF(terrains!V1905=1,(IF(terrains!Y1905=1,146,IF(terrains!Y1905=2,178,263))),IF(terrains!W1905=1,(IF(terrains!Y1905=1,178,IF(terrains!Y1905=2,218,321))),IF(terrains!X1905=1,IF(terrains!Y1905=1,190,IF(terrains!Y1905=2,242,IF(terrains!Y1905=3,357,896))))))))))</f>
        <v>35</v>
      </c>
      <c r="AA1905" s="152" t="n">
        <f aca="false">terrains!Z1905*terrains!F1905</f>
        <v>714971.19393</v>
      </c>
    </row>
    <row r="1906" customFormat="false" ht="13.8" hidden="false" customHeight="false" outlineLevel="0" collapsed="false">
      <c r="A1906" s="143" t="n">
        <v>1905</v>
      </c>
      <c r="B1906" s="59" t="n">
        <v>273439.391904</v>
      </c>
      <c r="C1906" s="59" t="n">
        <v>5034337.10368</v>
      </c>
      <c r="D1906" s="59" t="s">
        <v>1487</v>
      </c>
      <c r="E1906" s="153" t="n">
        <v>1895.7</v>
      </c>
      <c r="F1906" s="150" t="n">
        <f aca="false">terrains!E1906*10.76391</f>
        <v>20405.144187</v>
      </c>
      <c r="G1906" s="59" t="s">
        <v>262</v>
      </c>
      <c r="H1906" s="59" t="n">
        <v>0.2</v>
      </c>
      <c r="I1906" s="59" t="n">
        <v>3</v>
      </c>
      <c r="J1906" s="59" t="n">
        <f aca="false">IF(terrains!L1906=13.5,IF(terrains!X1906=1,12,9),-0.392532+1.267037*terrains!L1906+0.472239*terrains!X1906+0.58658*terrains!W1906+0.089417*terrains!V1906+0.531633*terrains!U1906+0.337883*terrains!T1906-0.403545*terrains!S1906)</f>
        <v>4.0420975</v>
      </c>
      <c r="K1906" s="151" t="n">
        <f aca="false">IF(terrains!I1906=0,terrains!J1906,terrains!I1906)</f>
        <v>3</v>
      </c>
      <c r="L1906" s="59" t="n">
        <v>3.5</v>
      </c>
      <c r="M1906" s="59" t="n">
        <v>1</v>
      </c>
      <c r="N1906" s="59" t="n">
        <v>10</v>
      </c>
      <c r="O1906" s="59" t="s">
        <v>175</v>
      </c>
      <c r="P1906" s="59" t="n">
        <v>2</v>
      </c>
      <c r="Q1906" s="59" t="n">
        <v>1.5</v>
      </c>
      <c r="R1906" s="59" t="n">
        <v>1</v>
      </c>
      <c r="S1906" s="59" t="n">
        <v>0</v>
      </c>
      <c r="T1906" s="59" t="n">
        <v>0</v>
      </c>
      <c r="U1906" s="59" t="n">
        <v>0</v>
      </c>
      <c r="V1906" s="59" t="n">
        <v>0</v>
      </c>
      <c r="W1906" s="59" t="n">
        <v>0</v>
      </c>
      <c r="X1906" s="59" t="n">
        <v>0</v>
      </c>
      <c r="Y1906" s="59" t="n">
        <f aca="false">IF(terrains!L1906&lt;=2.5,1,IF(terrains!L1906&lt;=4.5,2,IF(terrains!L1906&lt;=6.5,3,4)))</f>
        <v>2</v>
      </c>
      <c r="Z1906" s="59" t="n">
        <f aca="false">IF(terrains!R1906=1,35,IF(terrains!S1906=1,64,IF(terrains!T1906=1,IF(terrains!Y1906=1,85,104),IF(terrains!U1906=1,IF(terrains!Y1906=1,124,152),IF(terrains!V1906=1,(IF(terrains!Y1906=1,146,IF(terrains!Y1906=2,178,263))),IF(terrains!W1906=1,(IF(terrains!Y1906=1,178,IF(terrains!Y1906=2,218,321))),IF(terrains!X1906=1,IF(terrains!Y1906=1,190,IF(terrains!Y1906=2,242,IF(terrains!Y1906=3,357,896))))))))))</f>
        <v>35</v>
      </c>
      <c r="AA1906" s="152" t="n">
        <f aca="false">terrains!Z1906*terrains!F1906</f>
        <v>714180.046545</v>
      </c>
    </row>
    <row r="1907" customFormat="false" ht="13.8" hidden="false" customHeight="false" outlineLevel="0" collapsed="false">
      <c r="A1907" s="143" t="n">
        <v>1906</v>
      </c>
      <c r="B1907" s="59" t="n">
        <v>279402.654</v>
      </c>
      <c r="C1907" s="59" t="n">
        <v>5040897.195</v>
      </c>
      <c r="D1907" s="59" t="s">
        <v>1488</v>
      </c>
      <c r="E1907" s="153" t="n">
        <v>1894.2</v>
      </c>
      <c r="F1907" s="150" t="n">
        <f aca="false">terrains!E1907*10.76391</f>
        <v>20388.998322</v>
      </c>
      <c r="G1907" s="59" t="s">
        <v>191</v>
      </c>
      <c r="H1907" s="59" t="n">
        <v>0</v>
      </c>
      <c r="I1907" s="59" t="n">
        <v>0</v>
      </c>
      <c r="J1907" s="59" t="n">
        <f aca="false">IF(terrains!L1907=13.5,IF(terrains!X1907=1,12,9),-0.392532+1.267037*terrains!L1907+0.472239*terrains!X1907+0.58658*terrains!W1907+0.089417*terrains!V1907+0.531633*terrains!U1907+0.337883*terrains!T1907-0.403545*terrains!S1907)</f>
        <v>2.141542</v>
      </c>
      <c r="K1907" s="151" t="n">
        <f aca="false">IF(terrains!I1907=0,terrains!J1907,terrains!I1907)</f>
        <v>2.141542</v>
      </c>
      <c r="L1907" s="59" t="n">
        <v>2</v>
      </c>
      <c r="M1907" s="59" t="n">
        <v>1</v>
      </c>
      <c r="N1907" s="59" t="n">
        <v>3</v>
      </c>
      <c r="O1907" s="59" t="s">
        <v>175</v>
      </c>
      <c r="P1907" s="59" t="n">
        <v>2</v>
      </c>
      <c r="Q1907" s="59" t="n">
        <v>1.5</v>
      </c>
      <c r="R1907" s="59" t="n">
        <v>1</v>
      </c>
      <c r="S1907" s="59" t="n">
        <v>0</v>
      </c>
      <c r="T1907" s="59" t="n">
        <v>0</v>
      </c>
      <c r="U1907" s="59" t="n">
        <v>0</v>
      </c>
      <c r="V1907" s="59" t="n">
        <v>0</v>
      </c>
      <c r="W1907" s="59" t="n">
        <v>0</v>
      </c>
      <c r="X1907" s="59" t="n">
        <v>0</v>
      </c>
      <c r="Y1907" s="59" t="n">
        <f aca="false">IF(terrains!L1907&lt;=2.5,1,IF(terrains!L1907&lt;=4.5,2,IF(terrains!L1907&lt;=6.5,3,4)))</f>
        <v>1</v>
      </c>
      <c r="Z1907" s="59" t="n">
        <f aca="false">IF(terrains!R1907=1,35,IF(terrains!S1907=1,64,IF(terrains!T1907=1,IF(terrains!Y1907=1,85,104),IF(terrains!U1907=1,IF(terrains!Y1907=1,124,152),IF(terrains!V1907=1,(IF(terrains!Y1907=1,146,IF(terrains!Y1907=2,178,263))),IF(terrains!W1907=1,(IF(terrains!Y1907=1,178,IF(terrains!Y1907=2,218,321))),IF(terrains!X1907=1,IF(terrains!Y1907=1,190,IF(terrains!Y1907=2,242,IF(terrains!Y1907=3,357,896))))))))))</f>
        <v>35</v>
      </c>
      <c r="AA1907" s="152" t="n">
        <f aca="false">terrains!Z1907*terrains!F1907</f>
        <v>713614.94127</v>
      </c>
    </row>
    <row r="1908" customFormat="false" ht="13.8" hidden="false" customHeight="false" outlineLevel="0" collapsed="false">
      <c r="A1908" s="143" t="n">
        <v>1907</v>
      </c>
      <c r="B1908" s="59" t="n">
        <v>293042.568577</v>
      </c>
      <c r="C1908" s="59" t="n">
        <v>5039834.34067</v>
      </c>
      <c r="D1908" s="59" t="s">
        <v>1489</v>
      </c>
      <c r="E1908" s="153" t="n">
        <v>1893.6</v>
      </c>
      <c r="F1908" s="150" t="n">
        <f aca="false">terrains!E1908*10.76391</f>
        <v>20382.539976</v>
      </c>
      <c r="G1908" s="59" t="s">
        <v>284</v>
      </c>
      <c r="H1908" s="59" t="n">
        <v>1</v>
      </c>
      <c r="I1908" s="59" t="n">
        <v>6</v>
      </c>
      <c r="J1908" s="59" t="n">
        <f aca="false">IF(terrains!L1908=13.5,IF(terrains!X1908=1,12,9),-0.392532+1.267037*terrains!L1908+0.472239*terrains!X1908+0.58658*terrains!W1908+0.089417*terrains!V1908+0.531633*terrains!U1908+0.337883*terrains!T1908-0.403545*terrains!S1908)</f>
        <v>5.013499</v>
      </c>
      <c r="K1908" s="151" t="n">
        <f aca="false">IF(terrains!I1908=0,terrains!J1908,terrains!I1908)</f>
        <v>6</v>
      </c>
      <c r="L1908" s="59" t="n">
        <v>4</v>
      </c>
      <c r="M1908" s="59" t="n">
        <v>2</v>
      </c>
      <c r="N1908" s="59" t="n">
        <v>12</v>
      </c>
      <c r="O1908" s="59" t="s">
        <v>177</v>
      </c>
      <c r="P1908" s="59" t="n">
        <v>2</v>
      </c>
      <c r="Q1908" s="59" t="n">
        <v>2.5</v>
      </c>
      <c r="R1908" s="59" t="n">
        <v>0</v>
      </c>
      <c r="S1908" s="59" t="n">
        <v>0</v>
      </c>
      <c r="T1908" s="59" t="n">
        <v>1</v>
      </c>
      <c r="U1908" s="59" t="n">
        <v>0</v>
      </c>
      <c r="V1908" s="59" t="n">
        <v>0</v>
      </c>
      <c r="W1908" s="59" t="n">
        <v>0</v>
      </c>
      <c r="X1908" s="59" t="n">
        <v>0</v>
      </c>
      <c r="Y1908" s="59" t="n">
        <f aca="false">IF(terrains!L1908&lt;=2.5,1,IF(terrains!L1908&lt;=4.5,2,IF(terrains!L1908&lt;=6.5,3,4)))</f>
        <v>2</v>
      </c>
      <c r="Z1908" s="59" t="n">
        <f aca="false">IF(terrains!R1908=1,35,IF(terrains!S1908=1,64,IF(terrains!T1908=1,IF(terrains!Y1908=1,85,104),IF(terrains!U1908=1,IF(terrains!Y1908=1,124,152),IF(terrains!V1908=1,(IF(terrains!Y1908=1,146,IF(terrains!Y1908=2,178,263))),IF(terrains!W1908=1,(IF(terrains!Y1908=1,178,IF(terrains!Y1908=2,218,321))),IF(terrains!X1908=1,IF(terrains!Y1908=1,190,IF(terrains!Y1908=2,242,IF(terrains!Y1908=3,357,896))))))))))</f>
        <v>104</v>
      </c>
      <c r="AA1908" s="152" t="n">
        <f aca="false">terrains!Z1908*terrains!F1908</f>
        <v>2119784.157504</v>
      </c>
    </row>
    <row r="1909" customFormat="false" ht="13.8" hidden="false" customHeight="false" outlineLevel="0" collapsed="false">
      <c r="A1909" s="143" t="n">
        <v>1908</v>
      </c>
      <c r="B1909" s="59" t="n">
        <v>299414.414354</v>
      </c>
      <c r="C1909" s="59" t="n">
        <v>5044983.76108</v>
      </c>
      <c r="D1909" s="59" t="s">
        <v>1490</v>
      </c>
      <c r="E1909" s="153" t="n">
        <v>1891.9</v>
      </c>
      <c r="F1909" s="150" t="n">
        <f aca="false">terrains!E1909*10.76391</f>
        <v>20364.241329</v>
      </c>
      <c r="G1909" s="59" t="s">
        <v>220</v>
      </c>
      <c r="H1909" s="59" t="n">
        <v>0</v>
      </c>
      <c r="I1909" s="59" t="n">
        <v>0</v>
      </c>
      <c r="J1909" s="59" t="n">
        <f aca="false">IF(terrains!L1909=13.5,IF(terrains!X1909=1,12,9),-0.392532+1.267037*terrains!L1909+0.472239*terrains!X1909+0.58658*terrains!W1909+0.089417*terrains!V1909+0.531633*terrains!U1909+0.337883*terrains!T1909-0.403545*terrains!S1909)</f>
        <v>3.940212</v>
      </c>
      <c r="K1909" s="151" t="n">
        <f aca="false">IF(terrains!I1909=0,terrains!J1909,terrains!I1909)</f>
        <v>3.940212</v>
      </c>
      <c r="L1909" s="59" t="n">
        <v>3</v>
      </c>
      <c r="M1909" s="59" t="n">
        <v>2</v>
      </c>
      <c r="N1909" s="59" t="n">
        <v>6</v>
      </c>
      <c r="O1909" s="59" t="s">
        <v>178</v>
      </c>
      <c r="P1909" s="59" t="n">
        <v>2</v>
      </c>
      <c r="Q1909" s="59" t="n">
        <v>2.5</v>
      </c>
      <c r="R1909" s="59" t="n">
        <v>0</v>
      </c>
      <c r="S1909" s="59" t="n">
        <v>0</v>
      </c>
      <c r="T1909" s="59" t="n">
        <v>0</v>
      </c>
      <c r="U1909" s="59" t="n">
        <v>1</v>
      </c>
      <c r="V1909" s="59" t="n">
        <v>0</v>
      </c>
      <c r="W1909" s="59" t="n">
        <v>0</v>
      </c>
      <c r="X1909" s="59" t="n">
        <v>0</v>
      </c>
      <c r="Y1909" s="59" t="n">
        <f aca="false">IF(terrains!L1909&lt;=2.5,1,IF(terrains!L1909&lt;=4.5,2,IF(terrains!L1909&lt;=6.5,3,4)))</f>
        <v>2</v>
      </c>
      <c r="Z1909" s="59" t="n">
        <f aca="false">IF(terrains!R1909=1,35,IF(terrains!S1909=1,64,IF(terrains!T1909=1,IF(terrains!Y1909=1,85,104),IF(terrains!U1909=1,IF(terrains!Y1909=1,124,152),IF(terrains!V1909=1,(IF(terrains!Y1909=1,146,IF(terrains!Y1909=2,178,263))),IF(terrains!W1909=1,(IF(terrains!Y1909=1,178,IF(terrains!Y1909=2,218,321))),IF(terrains!X1909=1,IF(terrains!Y1909=1,190,IF(terrains!Y1909=2,242,IF(terrains!Y1909=3,357,896))))))))))</f>
        <v>152</v>
      </c>
      <c r="AA1909" s="152" t="n">
        <f aca="false">terrains!Z1909*terrains!F1909</f>
        <v>3095364.682008</v>
      </c>
    </row>
    <row r="1910" customFormat="false" ht="13.8" hidden="false" customHeight="false" outlineLevel="0" collapsed="false">
      <c r="A1910" s="143" t="n">
        <v>1909</v>
      </c>
      <c r="B1910" s="59" t="n">
        <v>294381.102275</v>
      </c>
      <c r="C1910" s="59" t="n">
        <v>5049631.20163</v>
      </c>
      <c r="D1910" s="59" t="s">
        <v>1491</v>
      </c>
      <c r="E1910" s="153" t="n">
        <v>1891</v>
      </c>
      <c r="F1910" s="150" t="n">
        <f aca="false">terrains!E1910*10.76391</f>
        <v>20354.55381</v>
      </c>
      <c r="G1910" s="59" t="s">
        <v>300</v>
      </c>
      <c r="H1910" s="59" t="n">
        <v>3</v>
      </c>
      <c r="I1910" s="59" t="n">
        <v>9</v>
      </c>
      <c r="J1910" s="59" t="n">
        <f aca="false">IF(terrains!L1910=13.5,IF(terrains!X1910=1,12,9),-0.392532+1.267037*terrains!L1910+0.472239*terrains!X1910+0.58658*terrains!W1910+0.089417*terrains!V1910+0.531633*terrains!U1910+0.337883*terrains!T1910-0.403545*terrains!S1910)</f>
        <v>5.539108</v>
      </c>
      <c r="K1910" s="151" t="n">
        <f aca="false">IF(terrains!I1910=0,terrains!J1910,terrains!I1910)</f>
        <v>9</v>
      </c>
      <c r="L1910" s="59" t="n">
        <v>5</v>
      </c>
      <c r="M1910" s="59" t="n">
        <v>4</v>
      </c>
      <c r="N1910" s="59" t="n">
        <v>15</v>
      </c>
      <c r="O1910" s="59" t="s">
        <v>176</v>
      </c>
      <c r="P1910" s="59" t="n">
        <v>2</v>
      </c>
      <c r="Q1910" s="59" t="n">
        <v>2</v>
      </c>
      <c r="R1910" s="59" t="n">
        <v>0</v>
      </c>
      <c r="S1910" s="59" t="n">
        <v>1</v>
      </c>
      <c r="T1910" s="59" t="n">
        <v>0</v>
      </c>
      <c r="U1910" s="59" t="n">
        <v>0</v>
      </c>
      <c r="V1910" s="59" t="n">
        <v>0</v>
      </c>
      <c r="W1910" s="59" t="n">
        <v>0</v>
      </c>
      <c r="X1910" s="59" t="n">
        <v>0</v>
      </c>
      <c r="Y1910" s="59" t="n">
        <f aca="false">IF(terrains!L1910&lt;=2.5,1,IF(terrains!L1910&lt;=4.5,2,IF(terrains!L1910&lt;=6.5,3,4)))</f>
        <v>3</v>
      </c>
      <c r="Z1910" s="59" t="n">
        <f aca="false">IF(terrains!R1910=1,35,IF(terrains!S1910=1,64,IF(terrains!T1910=1,IF(terrains!Y1910=1,85,104),IF(terrains!U1910=1,IF(terrains!Y1910=1,124,152),IF(terrains!V1910=1,(IF(terrains!Y1910=1,146,IF(terrains!Y1910=2,178,263))),IF(terrains!W1910=1,(IF(terrains!Y1910=1,178,IF(terrains!Y1910=2,218,321))),IF(terrains!X1910=1,IF(terrains!Y1910=1,190,IF(terrains!Y1910=2,242,IF(terrains!Y1910=3,357,896))))))))))</f>
        <v>64</v>
      </c>
      <c r="AA1910" s="152" t="n">
        <f aca="false">terrains!Z1910*terrains!F1910</f>
        <v>1302691.44384</v>
      </c>
    </row>
    <row r="1911" customFormat="false" ht="13.8" hidden="false" customHeight="false" outlineLevel="0" collapsed="false">
      <c r="A1911" s="143" t="n">
        <v>1910</v>
      </c>
      <c r="B1911" s="59" t="n">
        <v>298843.5504</v>
      </c>
      <c r="C1911" s="59" t="n">
        <v>5055657.725</v>
      </c>
      <c r="D1911" s="59" t="s">
        <v>1492</v>
      </c>
      <c r="E1911" s="153" t="n">
        <v>1890.9</v>
      </c>
      <c r="F1911" s="150" t="n">
        <f aca="false">terrains!E1911*10.76391</f>
        <v>20353.477419</v>
      </c>
      <c r="G1911" s="59" t="s">
        <v>371</v>
      </c>
      <c r="H1911" s="59" t="n">
        <v>0</v>
      </c>
      <c r="I1911" s="59" t="n">
        <v>0</v>
      </c>
      <c r="J1911" s="59" t="n">
        <f aca="false">IF(terrains!L1911=13.5,IF(terrains!X1911=1,12,9),-0.392532+1.267037*terrains!L1911+0.472239*terrains!X1911+0.58658*terrains!W1911+0.089417*terrains!V1911+0.531633*terrains!U1911+0.337883*terrains!T1911-0.403545*terrains!S1911)</f>
        <v>2.7750605</v>
      </c>
      <c r="K1911" s="151" t="n">
        <f aca="false">IF(terrains!I1911=0,terrains!J1911,terrains!I1911)</f>
        <v>2.7750605</v>
      </c>
      <c r="L1911" s="59" t="n">
        <v>2.5</v>
      </c>
      <c r="M1911" s="59" t="n">
        <v>2</v>
      </c>
      <c r="N1911" s="59" t="n">
        <v>4</v>
      </c>
      <c r="O1911" s="59" t="s">
        <v>175</v>
      </c>
      <c r="P1911" s="59" t="n">
        <v>2</v>
      </c>
      <c r="Q1911" s="59" t="n">
        <v>1.5</v>
      </c>
      <c r="R1911" s="59" t="n">
        <v>1</v>
      </c>
      <c r="S1911" s="59" t="n">
        <v>0</v>
      </c>
      <c r="T1911" s="59" t="n">
        <v>0</v>
      </c>
      <c r="U1911" s="59" t="n">
        <v>0</v>
      </c>
      <c r="V1911" s="59" t="n">
        <v>0</v>
      </c>
      <c r="W1911" s="59" t="n">
        <v>0</v>
      </c>
      <c r="X1911" s="59" t="n">
        <v>0</v>
      </c>
      <c r="Y1911" s="59" t="n">
        <f aca="false">IF(terrains!L1911&lt;=2.5,1,IF(terrains!L1911&lt;=4.5,2,IF(terrains!L1911&lt;=6.5,3,4)))</f>
        <v>1</v>
      </c>
      <c r="Z1911" s="59" t="n">
        <f aca="false">IF(terrains!R1911=1,35,IF(terrains!S1911=1,64,IF(terrains!T1911=1,IF(terrains!Y1911=1,85,104),IF(terrains!U1911=1,IF(terrains!Y1911=1,124,152),IF(terrains!V1911=1,(IF(terrains!Y1911=1,146,IF(terrains!Y1911=2,178,263))),IF(terrains!W1911=1,(IF(terrains!Y1911=1,178,IF(terrains!Y1911=2,218,321))),IF(terrains!X1911=1,IF(terrains!Y1911=1,190,IF(terrains!Y1911=2,242,IF(terrains!Y1911=3,357,896))))))))))</f>
        <v>35</v>
      </c>
      <c r="AA1911" s="152" t="n">
        <f aca="false">terrains!Z1911*terrains!F1911</f>
        <v>712371.709665</v>
      </c>
    </row>
    <row r="1912" customFormat="false" ht="13.8" hidden="false" customHeight="false" outlineLevel="0" collapsed="false">
      <c r="A1912" s="143" t="n">
        <v>1911</v>
      </c>
      <c r="B1912" s="59" t="n">
        <v>299417.9171</v>
      </c>
      <c r="C1912" s="59" t="n">
        <v>5045507.481</v>
      </c>
      <c r="D1912" s="59" t="s">
        <v>1493</v>
      </c>
      <c r="E1912" s="153" t="n">
        <v>1888.3</v>
      </c>
      <c r="F1912" s="150" t="n">
        <f aca="false">terrains!E1912*10.76391</f>
        <v>20325.491253</v>
      </c>
      <c r="G1912" s="59" t="s">
        <v>991</v>
      </c>
      <c r="H1912" s="59" t="n">
        <v>0</v>
      </c>
      <c r="I1912" s="59" t="n">
        <v>0</v>
      </c>
      <c r="J1912" s="59" t="n">
        <f aca="false">IF(terrains!L1912=13.5,IF(terrains!X1912=1,12,9),-0.392532+1.267037*terrains!L1912+0.472239*terrains!X1912+0.58658*terrains!W1912+0.089417*terrains!V1912+0.531633*terrains!U1912+0.337883*terrains!T1912-0.403545*terrains!S1912)</f>
        <v>3.1129435</v>
      </c>
      <c r="K1912" s="151" t="n">
        <f aca="false">IF(terrains!I1912=0,terrains!J1912,terrains!I1912)</f>
        <v>3.1129435</v>
      </c>
      <c r="L1912" s="59" t="n">
        <v>2.5</v>
      </c>
      <c r="M1912" s="59" t="n">
        <v>2</v>
      </c>
      <c r="N1912" s="59" t="n">
        <v>3</v>
      </c>
      <c r="O1912" s="59" t="s">
        <v>177</v>
      </c>
      <c r="P1912" s="59" t="n">
        <v>2</v>
      </c>
      <c r="Q1912" s="59" t="n">
        <v>2.5</v>
      </c>
      <c r="R1912" s="59" t="n">
        <v>0</v>
      </c>
      <c r="S1912" s="59" t="n">
        <v>0</v>
      </c>
      <c r="T1912" s="59" t="n">
        <v>1</v>
      </c>
      <c r="U1912" s="59" t="n">
        <v>0</v>
      </c>
      <c r="V1912" s="59" t="n">
        <v>0</v>
      </c>
      <c r="W1912" s="59" t="n">
        <v>0</v>
      </c>
      <c r="X1912" s="59" t="n">
        <v>0</v>
      </c>
      <c r="Y1912" s="59" t="n">
        <f aca="false">IF(terrains!L1912&lt;=2.5,1,IF(terrains!L1912&lt;=4.5,2,IF(terrains!L1912&lt;=6.5,3,4)))</f>
        <v>1</v>
      </c>
      <c r="Z1912" s="59" t="n">
        <f aca="false">IF(terrains!R1912=1,35,IF(terrains!S1912=1,64,IF(terrains!T1912=1,IF(terrains!Y1912=1,85,104),IF(terrains!U1912=1,IF(terrains!Y1912=1,124,152),IF(terrains!V1912=1,(IF(terrains!Y1912=1,146,IF(terrains!Y1912=2,178,263))),IF(terrains!W1912=1,(IF(terrains!Y1912=1,178,IF(terrains!Y1912=2,218,321))),IF(terrains!X1912=1,IF(terrains!Y1912=1,190,IF(terrains!Y1912=2,242,IF(terrains!Y1912=3,357,896))))))))))</f>
        <v>85</v>
      </c>
      <c r="AA1912" s="152" t="n">
        <f aca="false">terrains!Z1912*terrains!F1912</f>
        <v>1727666.756505</v>
      </c>
    </row>
    <row r="1913" customFormat="false" ht="13.8" hidden="false" customHeight="false" outlineLevel="0" collapsed="false">
      <c r="A1913" s="143" t="n">
        <v>1912</v>
      </c>
      <c r="B1913" s="59" t="n">
        <v>298564.0542</v>
      </c>
      <c r="C1913" s="59" t="n">
        <v>5044724.74</v>
      </c>
      <c r="D1913" s="59" t="s">
        <v>1494</v>
      </c>
      <c r="E1913" s="153" t="n">
        <v>1888.2</v>
      </c>
      <c r="F1913" s="150" t="n">
        <f aca="false">terrains!E1913*10.76391</f>
        <v>20324.414862</v>
      </c>
      <c r="G1913" s="59" t="s">
        <v>220</v>
      </c>
      <c r="H1913" s="59" t="n">
        <v>0</v>
      </c>
      <c r="I1913" s="59" t="n">
        <v>0</v>
      </c>
      <c r="J1913" s="59" t="n">
        <f aca="false">IF(terrains!L1913=13.5,IF(terrains!X1913=1,12,9),-0.392532+1.267037*terrains!L1913+0.472239*terrains!X1913+0.58658*terrains!W1913+0.089417*terrains!V1913+0.531633*terrains!U1913+0.337883*terrains!T1913-0.403545*terrains!S1913)</f>
        <v>3.746462</v>
      </c>
      <c r="K1913" s="151" t="n">
        <f aca="false">IF(terrains!I1913=0,terrains!J1913,terrains!I1913)</f>
        <v>3.746462</v>
      </c>
      <c r="L1913" s="59" t="n">
        <v>3</v>
      </c>
      <c r="M1913" s="59" t="n">
        <v>2</v>
      </c>
      <c r="N1913" s="59" t="n">
        <v>6</v>
      </c>
      <c r="O1913" s="59" t="s">
        <v>177</v>
      </c>
      <c r="P1913" s="59" t="n">
        <v>2</v>
      </c>
      <c r="Q1913" s="59" t="n">
        <v>2.5</v>
      </c>
      <c r="R1913" s="59" t="n">
        <v>0</v>
      </c>
      <c r="S1913" s="59" t="n">
        <v>0</v>
      </c>
      <c r="T1913" s="59" t="n">
        <v>1</v>
      </c>
      <c r="U1913" s="59" t="n">
        <v>0</v>
      </c>
      <c r="V1913" s="59" t="n">
        <v>0</v>
      </c>
      <c r="W1913" s="59" t="n">
        <v>0</v>
      </c>
      <c r="X1913" s="59" t="n">
        <v>0</v>
      </c>
      <c r="Y1913" s="59" t="n">
        <f aca="false">IF(terrains!L1913&lt;=2.5,1,IF(terrains!L1913&lt;=4.5,2,IF(terrains!L1913&lt;=6.5,3,4)))</f>
        <v>2</v>
      </c>
      <c r="Z1913" s="59" t="n">
        <f aca="false">IF(terrains!R1913=1,35,IF(terrains!S1913=1,64,IF(terrains!T1913=1,IF(terrains!Y1913=1,85,104),IF(terrains!U1913=1,IF(terrains!Y1913=1,124,152),IF(terrains!V1913=1,(IF(terrains!Y1913=1,146,IF(terrains!Y1913=2,178,263))),IF(terrains!W1913=1,(IF(terrains!Y1913=1,178,IF(terrains!Y1913=2,218,321))),IF(terrains!X1913=1,IF(terrains!Y1913=1,190,IF(terrains!Y1913=2,242,IF(terrains!Y1913=3,357,896))))))))))</f>
        <v>104</v>
      </c>
      <c r="AA1913" s="152" t="n">
        <f aca="false">terrains!Z1913*terrains!F1913</f>
        <v>2113739.145648</v>
      </c>
    </row>
    <row r="1914" customFormat="false" ht="13.8" hidden="false" customHeight="false" outlineLevel="0" collapsed="false">
      <c r="A1914" s="143" t="n">
        <v>1913</v>
      </c>
      <c r="B1914" s="59" t="n">
        <v>277430.3395</v>
      </c>
      <c r="C1914" s="59" t="n">
        <v>5039235.558</v>
      </c>
      <c r="D1914" s="59" t="s">
        <v>1495</v>
      </c>
      <c r="E1914" s="153" t="n">
        <v>1887.8</v>
      </c>
      <c r="F1914" s="150" t="n">
        <f aca="false">terrains!E1914*10.76391</f>
        <v>20320.109298</v>
      </c>
      <c r="G1914" s="59" t="s">
        <v>363</v>
      </c>
      <c r="H1914" s="59" t="n">
        <v>0</v>
      </c>
      <c r="I1914" s="59" t="n">
        <v>0</v>
      </c>
      <c r="J1914" s="59" t="n">
        <f aca="false">IF(terrains!L1914=13.5,IF(terrains!X1914=1,12,9),-0.392532+1.267037*terrains!L1914+0.472239*terrains!X1914+0.58658*terrains!W1914+0.089417*terrains!V1914+0.531633*terrains!U1914+0.337883*terrains!T1914-0.403545*terrains!S1914)</f>
        <v>3.408579</v>
      </c>
      <c r="K1914" s="151" t="n">
        <f aca="false">IF(terrains!I1914=0,terrains!J1914,terrains!I1914)</f>
        <v>3.408579</v>
      </c>
      <c r="L1914" s="59" t="n">
        <v>3</v>
      </c>
      <c r="M1914" s="59" t="n">
        <v>1</v>
      </c>
      <c r="N1914" s="59" t="n">
        <v>8</v>
      </c>
      <c r="O1914" s="59" t="s">
        <v>175</v>
      </c>
      <c r="P1914" s="59" t="n">
        <v>2</v>
      </c>
      <c r="Q1914" s="59" t="n">
        <v>1.5</v>
      </c>
      <c r="R1914" s="59" t="n">
        <v>1</v>
      </c>
      <c r="S1914" s="59" t="n">
        <v>0</v>
      </c>
      <c r="T1914" s="59" t="n">
        <v>0</v>
      </c>
      <c r="U1914" s="59" t="n">
        <v>0</v>
      </c>
      <c r="V1914" s="59" t="n">
        <v>0</v>
      </c>
      <c r="W1914" s="59" t="n">
        <v>0</v>
      </c>
      <c r="X1914" s="59" t="n">
        <v>0</v>
      </c>
      <c r="Y1914" s="59" t="n">
        <f aca="false">IF(terrains!L1914&lt;=2.5,1,IF(terrains!L1914&lt;=4.5,2,IF(terrains!L1914&lt;=6.5,3,4)))</f>
        <v>2</v>
      </c>
      <c r="Z1914" s="59" t="n">
        <f aca="false">IF(terrains!R1914=1,35,IF(terrains!S1914=1,64,IF(terrains!T1914=1,IF(terrains!Y1914=1,85,104),IF(terrains!U1914=1,IF(terrains!Y1914=1,124,152),IF(terrains!V1914=1,(IF(terrains!Y1914=1,146,IF(terrains!Y1914=2,178,263))),IF(terrains!W1914=1,(IF(terrains!Y1914=1,178,IF(terrains!Y1914=2,218,321))),IF(terrains!X1914=1,IF(terrains!Y1914=1,190,IF(terrains!Y1914=2,242,IF(terrains!Y1914=3,357,896))))))))))</f>
        <v>35</v>
      </c>
      <c r="AA1914" s="152" t="n">
        <f aca="false">terrains!Z1914*terrains!F1914</f>
        <v>711203.82543</v>
      </c>
    </row>
    <row r="1915" customFormat="false" ht="13.8" hidden="false" customHeight="false" outlineLevel="0" collapsed="false">
      <c r="A1915" s="143" t="n">
        <v>1914</v>
      </c>
      <c r="B1915" s="59" t="n">
        <v>282397.116096</v>
      </c>
      <c r="C1915" s="59" t="n">
        <v>5040556.99331</v>
      </c>
      <c r="D1915" s="59" t="s">
        <v>1496</v>
      </c>
      <c r="E1915" s="153" t="n">
        <v>1886.6</v>
      </c>
      <c r="F1915" s="150" t="n">
        <f aca="false">terrains!E1915*10.76391</f>
        <v>20307.192606</v>
      </c>
      <c r="G1915" s="59" t="s">
        <v>425</v>
      </c>
      <c r="H1915" s="59" t="n">
        <v>0</v>
      </c>
      <c r="I1915" s="59" t="n">
        <v>0</v>
      </c>
      <c r="J1915" s="59" t="n">
        <f aca="false">IF(terrains!L1915=13.5,IF(terrains!X1915=1,12,9),-0.392532+1.267037*terrains!L1915+0.472239*terrains!X1915+0.58658*terrains!W1915+0.089417*terrains!V1915+0.531633*terrains!U1915+0.337883*terrains!T1915-0.403545*terrains!S1915)</f>
        <v>2.7750605</v>
      </c>
      <c r="K1915" s="151" t="n">
        <f aca="false">IF(terrains!I1915=0,terrains!J1915,terrains!I1915)</f>
        <v>2.7750605</v>
      </c>
      <c r="L1915" s="59" t="n">
        <v>2.5</v>
      </c>
      <c r="M1915" s="59" t="n">
        <v>1</v>
      </c>
      <c r="N1915" s="59" t="n">
        <v>6</v>
      </c>
      <c r="O1915" s="59" t="s">
        <v>175</v>
      </c>
      <c r="P1915" s="59" t="n">
        <v>2</v>
      </c>
      <c r="Q1915" s="59" t="n">
        <v>1.5</v>
      </c>
      <c r="R1915" s="59" t="n">
        <v>1</v>
      </c>
      <c r="S1915" s="59" t="n">
        <v>0</v>
      </c>
      <c r="T1915" s="59" t="n">
        <v>0</v>
      </c>
      <c r="U1915" s="59" t="n">
        <v>0</v>
      </c>
      <c r="V1915" s="59" t="n">
        <v>0</v>
      </c>
      <c r="W1915" s="59" t="n">
        <v>0</v>
      </c>
      <c r="X1915" s="59" t="n">
        <v>0</v>
      </c>
      <c r="Y1915" s="59" t="n">
        <f aca="false">IF(terrains!L1915&lt;=2.5,1,IF(terrains!L1915&lt;=4.5,2,IF(terrains!L1915&lt;=6.5,3,4)))</f>
        <v>1</v>
      </c>
      <c r="Z1915" s="59" t="n">
        <f aca="false">IF(terrains!R1915=1,35,IF(terrains!S1915=1,64,IF(terrains!T1915=1,IF(terrains!Y1915=1,85,104),IF(terrains!U1915=1,IF(terrains!Y1915=1,124,152),IF(terrains!V1915=1,(IF(terrains!Y1915=1,146,IF(terrains!Y1915=2,178,263))),IF(terrains!W1915=1,(IF(terrains!Y1915=1,178,IF(terrains!Y1915=2,218,321))),IF(terrains!X1915=1,IF(terrains!Y1915=1,190,IF(terrains!Y1915=2,242,IF(terrains!Y1915=3,357,896))))))))))</f>
        <v>35</v>
      </c>
      <c r="AA1915" s="152" t="n">
        <f aca="false">terrains!Z1915*terrains!F1915</f>
        <v>710751.74121</v>
      </c>
    </row>
    <row r="1916" customFormat="false" ht="13.8" hidden="false" customHeight="false" outlineLevel="0" collapsed="false">
      <c r="A1916" s="143" t="n">
        <v>1915</v>
      </c>
      <c r="B1916" s="59" t="n">
        <v>296061.442744</v>
      </c>
      <c r="C1916" s="59" t="n">
        <v>5046875.85879</v>
      </c>
      <c r="D1916" s="59" t="s">
        <v>1497</v>
      </c>
      <c r="E1916" s="153" t="n">
        <v>1885.9</v>
      </c>
      <c r="F1916" s="150" t="n">
        <f aca="false">terrains!E1916*10.76391</f>
        <v>20299.657869</v>
      </c>
      <c r="G1916" s="59" t="s">
        <v>460</v>
      </c>
      <c r="H1916" s="59" t="n">
        <v>0</v>
      </c>
      <c r="I1916" s="59" t="n">
        <v>0</v>
      </c>
      <c r="J1916" s="59" t="n">
        <f aca="false">IF(terrains!L1916=13.5,IF(terrains!X1916=1,12,9),-0.392532+1.267037*terrains!L1916+0.472239*terrains!X1916+0.58658*terrains!W1916+0.089417*terrains!V1916+0.531633*terrains!U1916+0.337883*terrains!T1916-0.403545*terrains!S1916)</f>
        <v>4.272071</v>
      </c>
      <c r="K1916" s="151" t="n">
        <f aca="false">IF(terrains!I1916=0,terrains!J1916,terrains!I1916)</f>
        <v>4.272071</v>
      </c>
      <c r="L1916" s="59" t="n">
        <v>4</v>
      </c>
      <c r="M1916" s="59" t="n">
        <v>4</v>
      </c>
      <c r="N1916" s="59" t="n">
        <v>8</v>
      </c>
      <c r="O1916" s="59" t="s">
        <v>176</v>
      </c>
      <c r="P1916" s="59" t="n">
        <v>2</v>
      </c>
      <c r="Q1916" s="59" t="n">
        <v>2.5</v>
      </c>
      <c r="R1916" s="59" t="n">
        <v>0</v>
      </c>
      <c r="S1916" s="59" t="n">
        <v>1</v>
      </c>
      <c r="T1916" s="59" t="n">
        <v>0</v>
      </c>
      <c r="U1916" s="59" t="n">
        <v>0</v>
      </c>
      <c r="V1916" s="59" t="n">
        <v>0</v>
      </c>
      <c r="W1916" s="59" t="n">
        <v>0</v>
      </c>
      <c r="X1916" s="59" t="n">
        <v>0</v>
      </c>
      <c r="Y1916" s="59" t="n">
        <f aca="false">IF(terrains!L1916&lt;=2.5,1,IF(terrains!L1916&lt;=4.5,2,IF(terrains!L1916&lt;=6.5,3,4)))</f>
        <v>2</v>
      </c>
      <c r="Z1916" s="59" t="n">
        <f aca="false">IF(terrains!R1916=1,35,IF(terrains!S1916=1,64,IF(terrains!T1916=1,IF(terrains!Y1916=1,85,104),IF(terrains!U1916=1,IF(terrains!Y1916=1,124,152),IF(terrains!V1916=1,(IF(terrains!Y1916=1,146,IF(terrains!Y1916=2,178,263))),IF(terrains!W1916=1,(IF(terrains!Y1916=1,178,IF(terrains!Y1916=2,218,321))),IF(terrains!X1916=1,IF(terrains!Y1916=1,190,IF(terrains!Y1916=2,242,IF(terrains!Y1916=3,357,896))))))))))</f>
        <v>64</v>
      </c>
      <c r="AA1916" s="152" t="n">
        <f aca="false">terrains!Z1916*terrains!F1916</f>
        <v>1299178.103616</v>
      </c>
    </row>
    <row r="1917" customFormat="false" ht="13.8" hidden="false" customHeight="false" outlineLevel="0" collapsed="false">
      <c r="A1917" s="143" t="n">
        <v>1916</v>
      </c>
      <c r="B1917" s="59" t="n">
        <v>274085.720147</v>
      </c>
      <c r="C1917" s="59" t="n">
        <v>5037386.42376</v>
      </c>
      <c r="D1917" s="59" t="s">
        <v>1498</v>
      </c>
      <c r="E1917" s="153" t="n">
        <v>1884.1</v>
      </c>
      <c r="F1917" s="150" t="n">
        <f aca="false">terrains!E1917*10.76391</f>
        <v>20280.282831</v>
      </c>
      <c r="G1917" s="59" t="s">
        <v>189</v>
      </c>
      <c r="H1917" s="59" t="n">
        <v>0</v>
      </c>
      <c r="I1917" s="59" t="n">
        <v>0</v>
      </c>
      <c r="J1917" s="59" t="n">
        <f aca="false">IF(terrains!L1917=13.5,IF(terrains!X1917=1,12,9),-0.392532+1.267037*terrains!L1917+0.472239*terrains!X1917+0.58658*terrains!W1917+0.089417*terrains!V1917+0.531633*terrains!U1917+0.337883*terrains!T1917-0.403545*terrains!S1917)</f>
        <v>0.874505</v>
      </c>
      <c r="K1917" s="151" t="n">
        <f aca="false">IF(terrains!I1917=0,terrains!J1917,terrains!I1917)</f>
        <v>0.874505</v>
      </c>
      <c r="L1917" s="59" t="n">
        <v>1</v>
      </c>
      <c r="M1917" s="59" t="n">
        <v>1</v>
      </c>
      <c r="N1917" s="59" t="n">
        <v>2</v>
      </c>
      <c r="O1917" s="59" t="s">
        <v>175</v>
      </c>
      <c r="P1917" s="59" t="n">
        <v>1</v>
      </c>
      <c r="Q1917" s="59" t="n">
        <v>1</v>
      </c>
      <c r="R1917" s="59" t="n">
        <v>1</v>
      </c>
      <c r="S1917" s="59" t="n">
        <v>0</v>
      </c>
      <c r="T1917" s="59" t="n">
        <v>0</v>
      </c>
      <c r="U1917" s="59" t="n">
        <v>0</v>
      </c>
      <c r="V1917" s="59" t="n">
        <v>0</v>
      </c>
      <c r="W1917" s="59" t="n">
        <v>0</v>
      </c>
      <c r="X1917" s="59" t="n">
        <v>0</v>
      </c>
      <c r="Y1917" s="59" t="n">
        <f aca="false">IF(terrains!L1917&lt;=2.5,1,IF(terrains!L1917&lt;=4.5,2,IF(terrains!L1917&lt;=6.5,3,4)))</f>
        <v>1</v>
      </c>
      <c r="Z1917" s="59" t="n">
        <f aca="false">IF(terrains!R1917=1,35,IF(terrains!S1917=1,64,IF(terrains!T1917=1,IF(terrains!Y1917=1,85,104),IF(terrains!U1917=1,IF(terrains!Y1917=1,124,152),IF(terrains!V1917=1,(IF(terrains!Y1917=1,146,IF(terrains!Y1917=2,178,263))),IF(terrains!W1917=1,(IF(terrains!Y1917=1,178,IF(terrains!Y1917=2,218,321))),IF(terrains!X1917=1,IF(terrains!Y1917=1,190,IF(terrains!Y1917=2,242,IF(terrains!Y1917=3,357,896))))))))))</f>
        <v>35</v>
      </c>
      <c r="AA1917" s="152" t="n">
        <f aca="false">terrains!Z1917*terrains!F1917</f>
        <v>709809.899085</v>
      </c>
    </row>
    <row r="1918" customFormat="false" ht="13.8" hidden="false" customHeight="false" outlineLevel="0" collapsed="false">
      <c r="A1918" s="143" t="n">
        <v>1917</v>
      </c>
      <c r="B1918" s="59" t="n">
        <v>300235.6263</v>
      </c>
      <c r="C1918" s="59" t="n">
        <v>5038256.954</v>
      </c>
      <c r="D1918" s="59" t="s">
        <v>1499</v>
      </c>
      <c r="E1918" s="153" t="n">
        <v>1881.7</v>
      </c>
      <c r="F1918" s="150" t="n">
        <f aca="false">terrains!E1918*10.76391</f>
        <v>20254.449447</v>
      </c>
      <c r="G1918" s="59" t="s">
        <v>530</v>
      </c>
      <c r="H1918" s="59" t="n">
        <v>0</v>
      </c>
      <c r="I1918" s="59" t="n">
        <v>0</v>
      </c>
      <c r="J1918" s="59" t="n">
        <f aca="false">IF(terrains!L1918=13.5,IF(terrains!X1918=1,12,9),-0.392532+1.267037*terrains!L1918+0.472239*terrains!X1918+0.58658*terrains!W1918+0.089417*terrains!V1918+0.531633*terrains!U1918+0.337883*terrains!T1918-0.403545*terrains!S1918)</f>
        <v>3.1129435</v>
      </c>
      <c r="K1918" s="151" t="n">
        <f aca="false">IF(terrains!I1918=0,terrains!J1918,terrains!I1918)</f>
        <v>3.1129435</v>
      </c>
      <c r="L1918" s="59" t="n">
        <v>2.5</v>
      </c>
      <c r="M1918" s="59" t="n">
        <v>1</v>
      </c>
      <c r="N1918" s="59" t="n">
        <v>4</v>
      </c>
      <c r="O1918" s="59" t="s">
        <v>177</v>
      </c>
      <c r="P1918" s="59" t="n">
        <v>2</v>
      </c>
      <c r="Q1918" s="59" t="n">
        <v>2</v>
      </c>
      <c r="R1918" s="59" t="n">
        <v>0</v>
      </c>
      <c r="S1918" s="59" t="n">
        <v>0</v>
      </c>
      <c r="T1918" s="59" t="n">
        <v>1</v>
      </c>
      <c r="U1918" s="59" t="n">
        <v>0</v>
      </c>
      <c r="V1918" s="59" t="n">
        <v>0</v>
      </c>
      <c r="W1918" s="59" t="n">
        <v>0</v>
      </c>
      <c r="X1918" s="59" t="n">
        <v>0</v>
      </c>
      <c r="Y1918" s="59" t="n">
        <f aca="false">IF(terrains!L1918&lt;=2.5,1,IF(terrains!L1918&lt;=4.5,2,IF(terrains!L1918&lt;=6.5,3,4)))</f>
        <v>1</v>
      </c>
      <c r="Z1918" s="59" t="n">
        <f aca="false">IF(terrains!R1918=1,35,IF(terrains!S1918=1,64,IF(terrains!T1918=1,IF(terrains!Y1918=1,85,104),IF(terrains!U1918=1,IF(terrains!Y1918=1,124,152),IF(terrains!V1918=1,(IF(terrains!Y1918=1,146,IF(terrains!Y1918=2,178,263))),IF(terrains!W1918=1,(IF(terrains!Y1918=1,178,IF(terrains!Y1918=2,218,321))),IF(terrains!X1918=1,IF(terrains!Y1918=1,190,IF(terrains!Y1918=2,242,IF(terrains!Y1918=3,357,896))))))))))</f>
        <v>85</v>
      </c>
      <c r="AA1918" s="152" t="n">
        <f aca="false">terrains!Z1918*terrains!F1918</f>
        <v>1721628.202995</v>
      </c>
    </row>
    <row r="1919" customFormat="false" ht="13.8" hidden="false" customHeight="false" outlineLevel="0" collapsed="false">
      <c r="A1919" s="143" t="n">
        <v>1918</v>
      </c>
      <c r="B1919" s="59" t="n">
        <v>294456.010706</v>
      </c>
      <c r="C1919" s="59" t="n">
        <v>5041320.48123</v>
      </c>
      <c r="D1919" s="59" t="s">
        <v>1500</v>
      </c>
      <c r="E1919" s="153" t="n">
        <v>1881.3</v>
      </c>
      <c r="F1919" s="150" t="n">
        <f aca="false">terrains!E1919*10.76391</f>
        <v>20250.143883</v>
      </c>
      <c r="G1919" s="59" t="s">
        <v>276</v>
      </c>
      <c r="H1919" s="59" t="n">
        <v>1</v>
      </c>
      <c r="I1919" s="59" t="n">
        <v>4</v>
      </c>
      <c r="J1919" s="59" t="n">
        <f aca="false">IF(terrains!L1919=13.5,IF(terrains!X1919=1,12,9),-0.392532+1.267037*terrains!L1919+0.472239*terrains!X1919+0.58658*terrains!W1919+0.089417*terrains!V1919+0.531633*terrains!U1919+0.337883*terrains!T1919-0.403545*terrains!S1919)</f>
        <v>3.746462</v>
      </c>
      <c r="K1919" s="151" t="n">
        <f aca="false">IF(terrains!I1919=0,terrains!J1919,terrains!I1919)</f>
        <v>4</v>
      </c>
      <c r="L1919" s="59" t="n">
        <v>3</v>
      </c>
      <c r="M1919" s="59" t="n">
        <v>2</v>
      </c>
      <c r="N1919" s="59" t="n">
        <v>6</v>
      </c>
      <c r="O1919" s="59" t="s">
        <v>177</v>
      </c>
      <c r="P1919" s="59" t="n">
        <v>2</v>
      </c>
      <c r="Q1919" s="59" t="n">
        <v>2</v>
      </c>
      <c r="R1919" s="59" t="n">
        <v>0</v>
      </c>
      <c r="S1919" s="59" t="n">
        <v>0</v>
      </c>
      <c r="T1919" s="59" t="n">
        <v>1</v>
      </c>
      <c r="U1919" s="59" t="n">
        <v>0</v>
      </c>
      <c r="V1919" s="59" t="n">
        <v>0</v>
      </c>
      <c r="W1919" s="59" t="n">
        <v>0</v>
      </c>
      <c r="X1919" s="59" t="n">
        <v>0</v>
      </c>
      <c r="Y1919" s="59" t="n">
        <f aca="false">IF(terrains!L1919&lt;=2.5,1,IF(terrains!L1919&lt;=4.5,2,IF(terrains!L1919&lt;=6.5,3,4)))</f>
        <v>2</v>
      </c>
      <c r="Z1919" s="59" t="n">
        <f aca="false">IF(terrains!R1919=1,35,IF(terrains!S1919=1,64,IF(terrains!T1919=1,IF(terrains!Y1919=1,85,104),IF(terrains!U1919=1,IF(terrains!Y1919=1,124,152),IF(terrains!V1919=1,(IF(terrains!Y1919=1,146,IF(terrains!Y1919=2,178,263))),IF(terrains!W1919=1,(IF(terrains!Y1919=1,178,IF(terrains!Y1919=2,218,321))),IF(terrains!X1919=1,IF(terrains!Y1919=1,190,IF(terrains!Y1919=2,242,IF(terrains!Y1919=3,357,896))))))))))</f>
        <v>104</v>
      </c>
      <c r="AA1919" s="152" t="n">
        <f aca="false">terrains!Z1919*terrains!F1919</f>
        <v>2106014.963832</v>
      </c>
    </row>
    <row r="1920" customFormat="false" ht="13.8" hidden="false" customHeight="false" outlineLevel="0" collapsed="false">
      <c r="A1920" s="143" t="n">
        <v>1919</v>
      </c>
      <c r="B1920" s="59" t="n">
        <v>287224.659598</v>
      </c>
      <c r="C1920" s="59" t="n">
        <v>5043206.30458</v>
      </c>
      <c r="D1920" s="59" t="s">
        <v>1501</v>
      </c>
      <c r="E1920" s="153" t="n">
        <v>1880.5</v>
      </c>
      <c r="F1920" s="150" t="n">
        <f aca="false">terrains!E1920*10.76391</f>
        <v>20241.532755</v>
      </c>
      <c r="G1920" s="59" t="s">
        <v>1051</v>
      </c>
      <c r="H1920" s="59" t="n">
        <v>0</v>
      </c>
      <c r="I1920" s="59" t="n">
        <v>0</v>
      </c>
      <c r="J1920" s="59" t="n">
        <f aca="false">IF(terrains!L1920=13.5,IF(terrains!X1920=1,12,9),-0.392532+1.267037*terrains!L1920+0.472239*terrains!X1920+0.58658*terrains!W1920+0.089417*terrains!V1920+0.531633*terrains!U1920+0.337883*terrains!T1920-0.403545*terrains!S1920)</f>
        <v>1.1044785</v>
      </c>
      <c r="K1920" s="151" t="n">
        <f aca="false">IF(terrains!I1920=0,terrains!J1920,terrains!I1920)</f>
        <v>1.1044785</v>
      </c>
      <c r="L1920" s="59" t="n">
        <v>1.5</v>
      </c>
      <c r="M1920" s="59" t="n">
        <v>1</v>
      </c>
      <c r="N1920" s="59" t="n">
        <v>2</v>
      </c>
      <c r="O1920" s="59" t="s">
        <v>176</v>
      </c>
      <c r="P1920" s="59" t="n">
        <v>2</v>
      </c>
      <c r="Q1920" s="59" t="n">
        <v>1.5</v>
      </c>
      <c r="R1920" s="59" t="n">
        <v>0</v>
      </c>
      <c r="S1920" s="59" t="n">
        <v>1</v>
      </c>
      <c r="T1920" s="59" t="n">
        <v>0</v>
      </c>
      <c r="U1920" s="59" t="n">
        <v>0</v>
      </c>
      <c r="V1920" s="59" t="n">
        <v>0</v>
      </c>
      <c r="W1920" s="59" t="n">
        <v>0</v>
      </c>
      <c r="X1920" s="59" t="n">
        <v>0</v>
      </c>
      <c r="Y1920" s="59" t="n">
        <f aca="false">IF(terrains!L1920&lt;=2.5,1,IF(terrains!L1920&lt;=4.5,2,IF(terrains!L1920&lt;=6.5,3,4)))</f>
        <v>1</v>
      </c>
      <c r="Z1920" s="59" t="n">
        <f aca="false">IF(terrains!R1920=1,35,IF(terrains!S1920=1,64,IF(terrains!T1920=1,IF(terrains!Y1920=1,85,104),IF(terrains!U1920=1,IF(terrains!Y1920=1,124,152),IF(terrains!V1920=1,(IF(terrains!Y1920=1,146,IF(terrains!Y1920=2,178,263))),IF(terrains!W1920=1,(IF(terrains!Y1920=1,178,IF(terrains!Y1920=2,218,321))),IF(terrains!X1920=1,IF(terrains!Y1920=1,190,IF(terrains!Y1920=2,242,IF(terrains!Y1920=3,357,896))))))))))</f>
        <v>64</v>
      </c>
      <c r="AA1920" s="152" t="n">
        <f aca="false">terrains!Z1920*terrains!F1920</f>
        <v>1295458.09632</v>
      </c>
    </row>
    <row r="1921" customFormat="false" ht="13.8" hidden="false" customHeight="false" outlineLevel="0" collapsed="false">
      <c r="A1921" s="143" t="n">
        <v>1920</v>
      </c>
      <c r="B1921" s="59" t="n">
        <v>295987.1684</v>
      </c>
      <c r="C1921" s="59" t="n">
        <v>5033643.118</v>
      </c>
      <c r="D1921" s="59" t="s">
        <v>1502</v>
      </c>
      <c r="E1921" s="153" t="n">
        <v>1878</v>
      </c>
      <c r="F1921" s="150" t="n">
        <f aca="false">terrains!E1921*10.76391</f>
        <v>20214.62298</v>
      </c>
      <c r="G1921" s="59" t="s">
        <v>1503</v>
      </c>
      <c r="H1921" s="59" t="n">
        <v>0</v>
      </c>
      <c r="I1921" s="59" t="n">
        <v>0</v>
      </c>
      <c r="J1921" s="59" t="n">
        <f aca="false">IF(terrains!L1921=13.5,IF(terrains!X1921=1,12,9),-0.392532+1.267037*terrains!L1921+0.472239*terrains!X1921+0.58658*terrains!W1921+0.089417*terrains!V1921+0.531633*terrains!U1921+0.337883*terrains!T1921-0.403545*terrains!S1921)</f>
        <v>2.3715155</v>
      </c>
      <c r="K1921" s="151" t="n">
        <f aca="false">IF(terrains!I1921=0,terrains!J1921,terrains!I1921)</f>
        <v>2.3715155</v>
      </c>
      <c r="L1921" s="59" t="n">
        <v>2.5</v>
      </c>
      <c r="M1921" s="59" t="n">
        <v>2</v>
      </c>
      <c r="N1921" s="59" t="n">
        <v>6</v>
      </c>
      <c r="O1921" s="59" t="s">
        <v>176</v>
      </c>
      <c r="P1921" s="59" t="n">
        <v>2</v>
      </c>
      <c r="Q1921" s="59" t="n">
        <v>1.5</v>
      </c>
      <c r="R1921" s="59" t="n">
        <v>0</v>
      </c>
      <c r="S1921" s="59" t="n">
        <v>1</v>
      </c>
      <c r="T1921" s="59" t="n">
        <v>0</v>
      </c>
      <c r="U1921" s="59" t="n">
        <v>0</v>
      </c>
      <c r="V1921" s="59" t="n">
        <v>0</v>
      </c>
      <c r="W1921" s="59" t="n">
        <v>0</v>
      </c>
      <c r="X1921" s="59" t="n">
        <v>0</v>
      </c>
      <c r="Y1921" s="59" t="n">
        <f aca="false">IF(terrains!L1921&lt;=2.5,1,IF(terrains!L1921&lt;=4.5,2,IF(terrains!L1921&lt;=6.5,3,4)))</f>
        <v>1</v>
      </c>
      <c r="Z1921" s="59" t="n">
        <f aca="false">IF(terrains!R1921=1,35,IF(terrains!S1921=1,64,IF(terrains!T1921=1,IF(terrains!Y1921=1,85,104),IF(terrains!U1921=1,IF(terrains!Y1921=1,124,152),IF(terrains!V1921=1,(IF(terrains!Y1921=1,146,IF(terrains!Y1921=2,178,263))),IF(terrains!W1921=1,(IF(terrains!Y1921=1,178,IF(terrains!Y1921=2,218,321))),IF(terrains!X1921=1,IF(terrains!Y1921=1,190,IF(terrains!Y1921=2,242,IF(terrains!Y1921=3,357,896))))))))))</f>
        <v>64</v>
      </c>
      <c r="AA1921" s="152" t="n">
        <f aca="false">terrains!Z1921*terrains!F1921</f>
        <v>1293735.87072</v>
      </c>
    </row>
    <row r="1922" customFormat="false" ht="13.8" hidden="false" customHeight="false" outlineLevel="0" collapsed="false">
      <c r="A1922" s="143" t="n">
        <v>1921</v>
      </c>
      <c r="B1922" s="59" t="n">
        <v>299487.192574</v>
      </c>
      <c r="C1922" s="59" t="n">
        <v>5050091.51754</v>
      </c>
      <c r="D1922" s="59" t="s">
        <v>1504</v>
      </c>
      <c r="E1922" s="153" t="n">
        <v>1876.1</v>
      </c>
      <c r="F1922" s="150" t="n">
        <f aca="false">terrains!E1922*10.76391</f>
        <v>20194.171551</v>
      </c>
      <c r="G1922" s="59" t="s">
        <v>229</v>
      </c>
      <c r="H1922" s="59" t="n">
        <v>0.5</v>
      </c>
      <c r="I1922" s="59" t="n">
        <v>3</v>
      </c>
      <c r="J1922" s="59" t="n">
        <f aca="false">IF(terrains!L1922=13.5,IF(terrains!X1922=1,12,9),-0.392532+1.267037*terrains!L1922+0.472239*terrains!X1922+0.58658*terrains!W1922+0.089417*terrains!V1922+0.531633*terrains!U1922+0.337883*terrains!T1922-0.403545*terrains!S1922)</f>
        <v>2.3715155</v>
      </c>
      <c r="K1922" s="151" t="n">
        <f aca="false">IF(terrains!I1922=0,terrains!J1922,terrains!I1922)</f>
        <v>3</v>
      </c>
      <c r="L1922" s="59" t="n">
        <v>2.5</v>
      </c>
      <c r="M1922" s="59" t="n">
        <v>1</v>
      </c>
      <c r="N1922" s="59" t="n">
        <v>6</v>
      </c>
      <c r="O1922" s="59" t="s">
        <v>176</v>
      </c>
      <c r="P1922" s="59" t="n">
        <v>2</v>
      </c>
      <c r="Q1922" s="59" t="n">
        <v>2</v>
      </c>
      <c r="R1922" s="59" t="n">
        <v>0</v>
      </c>
      <c r="S1922" s="59" t="n">
        <v>1</v>
      </c>
      <c r="T1922" s="59" t="n">
        <v>0</v>
      </c>
      <c r="U1922" s="59" t="n">
        <v>0</v>
      </c>
      <c r="V1922" s="59" t="n">
        <v>0</v>
      </c>
      <c r="W1922" s="59" t="n">
        <v>0</v>
      </c>
      <c r="X1922" s="59" t="n">
        <v>0</v>
      </c>
      <c r="Y1922" s="59" t="n">
        <f aca="false">IF(terrains!L1922&lt;=2.5,1,IF(terrains!L1922&lt;=4.5,2,IF(terrains!L1922&lt;=6.5,3,4)))</f>
        <v>1</v>
      </c>
      <c r="Z1922" s="59" t="n">
        <f aca="false">IF(terrains!R1922=1,35,IF(terrains!S1922=1,64,IF(terrains!T1922=1,IF(terrains!Y1922=1,85,104),IF(terrains!U1922=1,IF(terrains!Y1922=1,124,152),IF(terrains!V1922=1,(IF(terrains!Y1922=1,146,IF(terrains!Y1922=2,178,263))),IF(terrains!W1922=1,(IF(terrains!Y1922=1,178,IF(terrains!Y1922=2,218,321))),IF(terrains!X1922=1,IF(terrains!Y1922=1,190,IF(terrains!Y1922=2,242,IF(terrains!Y1922=3,357,896))))))))))</f>
        <v>64</v>
      </c>
      <c r="AA1922" s="152" t="n">
        <f aca="false">terrains!Z1922*terrains!F1922</f>
        <v>1292426.979264</v>
      </c>
    </row>
    <row r="1923" customFormat="false" ht="13.8" hidden="false" customHeight="false" outlineLevel="0" collapsed="false">
      <c r="A1923" s="143" t="n">
        <v>1922</v>
      </c>
      <c r="B1923" s="59" t="n">
        <v>304655.0684</v>
      </c>
      <c r="C1923" s="59" t="n">
        <v>5055817.553</v>
      </c>
      <c r="D1923" s="59" t="s">
        <v>1505</v>
      </c>
      <c r="E1923" s="153" t="n">
        <v>1875.34</v>
      </c>
      <c r="F1923" s="150" t="n">
        <f aca="false">terrains!E1923*10.76391</f>
        <v>20185.9909794</v>
      </c>
      <c r="G1923" s="59" t="s">
        <v>354</v>
      </c>
      <c r="H1923" s="59" t="n">
        <v>0</v>
      </c>
      <c r="I1923" s="59" t="n">
        <v>0</v>
      </c>
      <c r="J1923" s="59" t="n">
        <f aca="false">IF(terrains!L1923=13.5,IF(terrains!X1923=1,12,9),-0.392532+1.267037*terrains!L1923+0.472239*terrains!X1923+0.58658*terrains!W1923+0.089417*terrains!V1923+0.531633*terrains!U1923+0.337883*terrains!T1923-0.403545*terrains!S1923)</f>
        <v>2.141542</v>
      </c>
      <c r="K1923" s="151" t="n">
        <f aca="false">IF(terrains!I1923=0,terrains!J1923,terrains!I1923)</f>
        <v>2.141542</v>
      </c>
      <c r="L1923" s="59" t="n">
        <v>2</v>
      </c>
      <c r="M1923" s="59" t="n">
        <v>1</v>
      </c>
      <c r="N1923" s="59" t="n">
        <v>3</v>
      </c>
      <c r="O1923" s="59" t="s">
        <v>175</v>
      </c>
      <c r="P1923" s="59" t="n">
        <v>2</v>
      </c>
      <c r="Q1923" s="59" t="n">
        <v>1.5</v>
      </c>
      <c r="R1923" s="59" t="n">
        <v>1</v>
      </c>
      <c r="S1923" s="59" t="n">
        <v>0</v>
      </c>
      <c r="T1923" s="59" t="n">
        <v>0</v>
      </c>
      <c r="U1923" s="59" t="n">
        <v>0</v>
      </c>
      <c r="V1923" s="59" t="n">
        <v>0</v>
      </c>
      <c r="W1923" s="59" t="n">
        <v>0</v>
      </c>
      <c r="X1923" s="59" t="n">
        <v>0</v>
      </c>
      <c r="Y1923" s="59" t="n">
        <f aca="false">IF(terrains!L1923&lt;=2.5,1,IF(terrains!L1923&lt;=4.5,2,IF(terrains!L1923&lt;=6.5,3,4)))</f>
        <v>1</v>
      </c>
      <c r="Z1923" s="59" t="n">
        <f aca="false">IF(terrains!R1923=1,35,IF(terrains!S1923=1,64,IF(terrains!T1923=1,IF(terrains!Y1923=1,85,104),IF(terrains!U1923=1,IF(terrains!Y1923=1,124,152),IF(terrains!V1923=1,(IF(terrains!Y1923=1,146,IF(terrains!Y1923=2,178,263))),IF(terrains!W1923=1,(IF(terrains!Y1923=1,178,IF(terrains!Y1923=2,218,321))),IF(terrains!X1923=1,IF(terrains!Y1923=1,190,IF(terrains!Y1923=2,242,IF(terrains!Y1923=3,357,896))))))))))</f>
        <v>35</v>
      </c>
      <c r="AA1923" s="152" t="n">
        <f aca="false">terrains!Z1923*terrains!F1923</f>
        <v>706509.684279</v>
      </c>
    </row>
    <row r="1924" customFormat="false" ht="13.8" hidden="false" customHeight="false" outlineLevel="0" collapsed="false">
      <c r="A1924" s="143" t="n">
        <v>1923</v>
      </c>
      <c r="B1924" s="59" t="n">
        <v>287564.309179</v>
      </c>
      <c r="C1924" s="59" t="n">
        <v>5043194.40533</v>
      </c>
      <c r="D1924" s="59" t="s">
        <v>1506</v>
      </c>
      <c r="E1924" s="153" t="n">
        <v>1874.8</v>
      </c>
      <c r="F1924" s="150" t="n">
        <f aca="false">terrains!E1924*10.76391</f>
        <v>20180.178468</v>
      </c>
      <c r="G1924" s="59" t="s">
        <v>413</v>
      </c>
      <c r="H1924" s="59" t="n">
        <v>1</v>
      </c>
      <c r="I1924" s="59" t="n">
        <v>3</v>
      </c>
      <c r="J1924" s="59" t="n">
        <f aca="false">IF(terrains!L1924=13.5,IF(terrains!X1924=1,12,9),-0.392532+1.267037*terrains!L1924+0.472239*terrains!X1924+0.58658*terrains!W1924+0.089417*terrains!V1924+0.531633*terrains!U1924+0.337883*terrains!T1924-0.403545*terrains!S1924)</f>
        <v>3.6385525</v>
      </c>
      <c r="K1924" s="151" t="n">
        <f aca="false">IF(terrains!I1924=0,terrains!J1924,terrains!I1924)</f>
        <v>3</v>
      </c>
      <c r="L1924" s="59" t="n">
        <v>3.5</v>
      </c>
      <c r="M1924" s="59" t="n">
        <v>3</v>
      </c>
      <c r="N1924" s="59" t="n">
        <v>6</v>
      </c>
      <c r="O1924" s="59" t="s">
        <v>176</v>
      </c>
      <c r="P1924" s="59" t="n">
        <v>2.5</v>
      </c>
      <c r="Q1924" s="59" t="n">
        <v>2.5</v>
      </c>
      <c r="R1924" s="59" t="n">
        <v>0</v>
      </c>
      <c r="S1924" s="59" t="n">
        <v>1</v>
      </c>
      <c r="T1924" s="59" t="n">
        <v>0</v>
      </c>
      <c r="U1924" s="59" t="n">
        <v>0</v>
      </c>
      <c r="V1924" s="59" t="n">
        <v>0</v>
      </c>
      <c r="W1924" s="59" t="n">
        <v>0</v>
      </c>
      <c r="X1924" s="59" t="n">
        <v>0</v>
      </c>
      <c r="Y1924" s="59" t="n">
        <f aca="false">IF(terrains!L1924&lt;=2.5,1,IF(terrains!L1924&lt;=4.5,2,IF(terrains!L1924&lt;=6.5,3,4)))</f>
        <v>2</v>
      </c>
      <c r="Z1924" s="59" t="n">
        <f aca="false">IF(terrains!R1924=1,35,IF(terrains!S1924=1,64,IF(terrains!T1924=1,IF(terrains!Y1924=1,85,104),IF(terrains!U1924=1,IF(terrains!Y1924=1,124,152),IF(terrains!V1924=1,(IF(terrains!Y1924=1,146,IF(terrains!Y1924=2,178,263))),IF(terrains!W1924=1,(IF(terrains!Y1924=1,178,IF(terrains!Y1924=2,218,321))),IF(terrains!X1924=1,IF(terrains!Y1924=1,190,IF(terrains!Y1924=2,242,IF(terrains!Y1924=3,357,896))))))))))</f>
        <v>64</v>
      </c>
      <c r="AA1924" s="152" t="n">
        <f aca="false">terrains!Z1924*terrains!F1924</f>
        <v>1291531.421952</v>
      </c>
    </row>
    <row r="1925" customFormat="false" ht="13.8" hidden="false" customHeight="false" outlineLevel="0" collapsed="false">
      <c r="A1925" s="143" t="n">
        <v>1924</v>
      </c>
      <c r="B1925" s="59" t="n">
        <v>282726.548501</v>
      </c>
      <c r="C1925" s="59" t="n">
        <v>5040454.59308</v>
      </c>
      <c r="D1925" s="59" t="s">
        <v>1507</v>
      </c>
      <c r="E1925" s="153" t="n">
        <v>1873.9</v>
      </c>
      <c r="F1925" s="150" t="n">
        <f aca="false">terrains!E1925*10.76391</f>
        <v>20170.490949</v>
      </c>
      <c r="G1925" s="59" t="s">
        <v>425</v>
      </c>
      <c r="H1925" s="59" t="n">
        <v>0</v>
      </c>
      <c r="I1925" s="59" t="n">
        <v>0</v>
      </c>
      <c r="J1925" s="59" t="n">
        <f aca="false">IF(terrains!L1925=13.5,IF(terrains!X1925=1,12,9),-0.392532+1.267037*terrains!L1925+0.472239*terrains!X1925+0.58658*terrains!W1925+0.089417*terrains!V1925+0.531633*terrains!U1925+0.337883*terrains!T1925-0.403545*terrains!S1925)</f>
        <v>2.7750605</v>
      </c>
      <c r="K1925" s="151" t="n">
        <f aca="false">IF(terrains!I1925=0,terrains!J1925,terrains!I1925)</f>
        <v>2.7750605</v>
      </c>
      <c r="L1925" s="59" t="n">
        <v>2.5</v>
      </c>
      <c r="M1925" s="59" t="n">
        <v>1</v>
      </c>
      <c r="N1925" s="59" t="n">
        <v>6</v>
      </c>
      <c r="O1925" s="59" t="s">
        <v>175</v>
      </c>
      <c r="P1925" s="59" t="n">
        <v>2</v>
      </c>
      <c r="Q1925" s="59" t="n">
        <v>1.5</v>
      </c>
      <c r="R1925" s="59" t="n">
        <v>1</v>
      </c>
      <c r="S1925" s="59" t="n">
        <v>0</v>
      </c>
      <c r="T1925" s="59" t="n">
        <v>0</v>
      </c>
      <c r="U1925" s="59" t="n">
        <v>0</v>
      </c>
      <c r="V1925" s="59" t="n">
        <v>0</v>
      </c>
      <c r="W1925" s="59" t="n">
        <v>0</v>
      </c>
      <c r="X1925" s="59" t="n">
        <v>0</v>
      </c>
      <c r="Y1925" s="59" t="n">
        <f aca="false">IF(terrains!L1925&lt;=2.5,1,IF(terrains!L1925&lt;=4.5,2,IF(terrains!L1925&lt;=6.5,3,4)))</f>
        <v>1</v>
      </c>
      <c r="Z1925" s="59" t="n">
        <f aca="false">IF(terrains!R1925=1,35,IF(terrains!S1925=1,64,IF(terrains!T1925=1,IF(terrains!Y1925=1,85,104),IF(terrains!U1925=1,IF(terrains!Y1925=1,124,152),IF(terrains!V1925=1,(IF(terrains!Y1925=1,146,IF(terrains!Y1925=2,178,263))),IF(terrains!W1925=1,(IF(terrains!Y1925=1,178,IF(terrains!Y1925=2,218,321))),IF(terrains!X1925=1,IF(terrains!Y1925=1,190,IF(terrains!Y1925=2,242,IF(terrains!Y1925=3,357,896))))))))))</f>
        <v>35</v>
      </c>
      <c r="AA1925" s="152" t="n">
        <f aca="false">terrains!Z1925*terrains!F1925</f>
        <v>705967.183215</v>
      </c>
    </row>
    <row r="1926" customFormat="false" ht="13.8" hidden="false" customHeight="false" outlineLevel="0" collapsed="false">
      <c r="A1926" s="143" t="n">
        <v>1925</v>
      </c>
      <c r="B1926" s="59" t="n">
        <v>295679.394161</v>
      </c>
      <c r="C1926" s="59" t="n">
        <v>5050731.85767</v>
      </c>
      <c r="D1926" s="59" t="s">
        <v>1508</v>
      </c>
      <c r="E1926" s="153" t="n">
        <v>1872.9</v>
      </c>
      <c r="F1926" s="150" t="n">
        <f aca="false">terrains!E1926*10.76391</f>
        <v>20159.727039</v>
      </c>
      <c r="G1926" s="59" t="s">
        <v>348</v>
      </c>
      <c r="H1926" s="59" t="n">
        <v>0</v>
      </c>
      <c r="I1926" s="59" t="n">
        <v>0</v>
      </c>
      <c r="J1926" s="59" t="n">
        <f aca="false">IF(terrains!L1926=13.5,IF(terrains!X1926=1,12,9),-0.392532+1.267037*terrains!L1926+0.472239*terrains!X1926+0.58658*terrains!W1926+0.089417*terrains!V1926+0.531633*terrains!U1926+0.337883*terrains!T1926-0.403545*terrains!S1926)</f>
        <v>1.1044785</v>
      </c>
      <c r="K1926" s="151" t="n">
        <f aca="false">IF(terrains!I1926=0,terrains!J1926,terrains!I1926)</f>
        <v>1.1044785</v>
      </c>
      <c r="L1926" s="59" t="n">
        <v>1.5</v>
      </c>
      <c r="M1926" s="59" t="n">
        <v>1</v>
      </c>
      <c r="N1926" s="59" t="n">
        <v>3</v>
      </c>
      <c r="O1926" s="59" t="s">
        <v>176</v>
      </c>
      <c r="P1926" s="59" t="n">
        <v>1.5</v>
      </c>
      <c r="Q1926" s="59" t="n">
        <v>1.5</v>
      </c>
      <c r="R1926" s="59" t="n">
        <v>0</v>
      </c>
      <c r="S1926" s="59" t="n">
        <v>1</v>
      </c>
      <c r="T1926" s="59" t="n">
        <v>0</v>
      </c>
      <c r="U1926" s="59" t="n">
        <v>0</v>
      </c>
      <c r="V1926" s="59" t="n">
        <v>0</v>
      </c>
      <c r="W1926" s="59" t="n">
        <v>0</v>
      </c>
      <c r="X1926" s="59" t="n">
        <v>0</v>
      </c>
      <c r="Y1926" s="59" t="n">
        <f aca="false">IF(terrains!L1926&lt;=2.5,1,IF(terrains!L1926&lt;=4.5,2,IF(terrains!L1926&lt;=6.5,3,4)))</f>
        <v>1</v>
      </c>
      <c r="Z1926" s="59" t="n">
        <f aca="false">IF(terrains!R1926=1,35,IF(terrains!S1926=1,64,IF(terrains!T1926=1,IF(terrains!Y1926=1,85,104),IF(terrains!U1926=1,IF(terrains!Y1926=1,124,152),IF(terrains!V1926=1,(IF(terrains!Y1926=1,146,IF(terrains!Y1926=2,178,263))),IF(terrains!W1926=1,(IF(terrains!Y1926=1,178,IF(terrains!Y1926=2,218,321))),IF(terrains!X1926=1,IF(terrains!Y1926=1,190,IF(terrains!Y1926=2,242,IF(terrains!Y1926=3,357,896))))))))))</f>
        <v>64</v>
      </c>
      <c r="AA1926" s="152" t="n">
        <f aca="false">terrains!Z1926*terrains!F1926</f>
        <v>1290222.530496</v>
      </c>
    </row>
    <row r="1927" customFormat="false" ht="13.8" hidden="false" customHeight="false" outlineLevel="0" collapsed="false">
      <c r="A1927" s="143" t="n">
        <v>1926</v>
      </c>
      <c r="B1927" s="59" t="n">
        <v>302402.629788</v>
      </c>
      <c r="C1927" s="59" t="n">
        <v>5047931.43968</v>
      </c>
      <c r="D1927" s="59" t="s">
        <v>1509</v>
      </c>
      <c r="E1927" s="153" t="n">
        <v>1870.7</v>
      </c>
      <c r="F1927" s="150" t="n">
        <f aca="false">terrains!E1927*10.76391</f>
        <v>20136.046437</v>
      </c>
      <c r="G1927" s="59" t="s">
        <v>1510</v>
      </c>
      <c r="H1927" s="59" t="n">
        <v>0</v>
      </c>
      <c r="I1927" s="59" t="n">
        <v>0</v>
      </c>
      <c r="J1927" s="59" t="n">
        <f aca="false">IF(terrains!L1927=13.5,IF(terrains!X1927=1,12,9),-0.392532+1.267037*terrains!L1927+0.472239*terrains!X1927+0.58658*terrains!W1927+0.089417*terrains!V1927+0.531633*terrains!U1927+0.337883*terrains!T1927-0.403545*terrains!S1927)</f>
        <v>1.737997</v>
      </c>
      <c r="K1927" s="151" t="n">
        <f aca="false">IF(terrains!I1927=0,terrains!J1927,terrains!I1927)</f>
        <v>1.737997</v>
      </c>
      <c r="L1927" s="59" t="n">
        <v>2</v>
      </c>
      <c r="M1927" s="59" t="n">
        <v>1</v>
      </c>
      <c r="N1927" s="59" t="n">
        <v>4</v>
      </c>
      <c r="O1927" s="59" t="s">
        <v>176</v>
      </c>
      <c r="P1927" s="59" t="n">
        <v>2</v>
      </c>
      <c r="Q1927" s="59" t="n">
        <v>1.5</v>
      </c>
      <c r="R1927" s="59" t="n">
        <v>0</v>
      </c>
      <c r="S1927" s="59" t="n">
        <v>1</v>
      </c>
      <c r="T1927" s="59" t="n">
        <v>0</v>
      </c>
      <c r="U1927" s="59" t="n">
        <v>0</v>
      </c>
      <c r="V1927" s="59" t="n">
        <v>0</v>
      </c>
      <c r="W1927" s="59" t="n">
        <v>0</v>
      </c>
      <c r="X1927" s="59" t="n">
        <v>0</v>
      </c>
      <c r="Y1927" s="59" t="n">
        <f aca="false">IF(terrains!L1927&lt;=2.5,1,IF(terrains!L1927&lt;=4.5,2,IF(terrains!L1927&lt;=6.5,3,4)))</f>
        <v>1</v>
      </c>
      <c r="Z1927" s="59" t="n">
        <f aca="false">IF(terrains!R1927=1,35,IF(terrains!S1927=1,64,IF(terrains!T1927=1,IF(terrains!Y1927=1,85,104),IF(terrains!U1927=1,IF(terrains!Y1927=1,124,152),IF(terrains!V1927=1,(IF(terrains!Y1927=1,146,IF(terrains!Y1927=2,178,263))),IF(terrains!W1927=1,(IF(terrains!Y1927=1,178,IF(terrains!Y1927=2,218,321))),IF(terrains!X1927=1,IF(terrains!Y1927=1,190,IF(terrains!Y1927=2,242,IF(terrains!Y1927=3,357,896))))))))))</f>
        <v>64</v>
      </c>
      <c r="AA1927" s="152" t="n">
        <f aca="false">terrains!Z1927*terrains!F1927</f>
        <v>1288706.971968</v>
      </c>
    </row>
    <row r="1928" customFormat="false" ht="13.8" hidden="false" customHeight="false" outlineLevel="0" collapsed="false">
      <c r="A1928" s="143" t="n">
        <v>1927</v>
      </c>
      <c r="B1928" s="59" t="n">
        <v>292478.3475</v>
      </c>
      <c r="C1928" s="59" t="n">
        <v>5045211.33</v>
      </c>
      <c r="D1928" s="59" t="s">
        <v>1511</v>
      </c>
      <c r="E1928" s="153" t="n">
        <v>1865</v>
      </c>
      <c r="F1928" s="150" t="n">
        <f aca="false">terrains!E1928*10.76391</f>
        <v>20074.69215</v>
      </c>
      <c r="G1928" s="59" t="s">
        <v>514</v>
      </c>
      <c r="H1928" s="59" t="n">
        <v>0</v>
      </c>
      <c r="I1928" s="59" t="n">
        <v>0</v>
      </c>
      <c r="J1928" s="59" t="n">
        <f aca="false">IF(terrains!L1928=13.5,IF(terrains!X1928=1,12,9),-0.392532+1.267037*terrains!L1928+0.472239*terrains!X1928+0.58658*terrains!W1928+0.089417*terrains!V1928+0.531633*terrains!U1928+0.337883*terrains!T1928-0.403545*terrains!S1928)</f>
        <v>2.479425</v>
      </c>
      <c r="K1928" s="151" t="n">
        <f aca="false">IF(terrains!I1928=0,terrains!J1928,terrains!I1928)</f>
        <v>2.479425</v>
      </c>
      <c r="L1928" s="59" t="n">
        <v>2</v>
      </c>
      <c r="M1928" s="59" t="n">
        <v>1</v>
      </c>
      <c r="N1928" s="59" t="n">
        <v>3</v>
      </c>
      <c r="O1928" s="59" t="s">
        <v>177</v>
      </c>
      <c r="P1928" s="59" t="n">
        <v>2</v>
      </c>
      <c r="Q1928" s="59" t="n">
        <v>2.5</v>
      </c>
      <c r="R1928" s="59" t="n">
        <v>0</v>
      </c>
      <c r="S1928" s="59" t="n">
        <v>0</v>
      </c>
      <c r="T1928" s="59" t="n">
        <v>1</v>
      </c>
      <c r="U1928" s="59" t="n">
        <v>0</v>
      </c>
      <c r="V1928" s="59" t="n">
        <v>0</v>
      </c>
      <c r="W1928" s="59" t="n">
        <v>0</v>
      </c>
      <c r="X1928" s="59" t="n">
        <v>0</v>
      </c>
      <c r="Y1928" s="59" t="n">
        <f aca="false">IF(terrains!L1928&lt;=2.5,1,IF(terrains!L1928&lt;=4.5,2,IF(terrains!L1928&lt;=6.5,3,4)))</f>
        <v>1</v>
      </c>
      <c r="Z1928" s="59" t="n">
        <f aca="false">IF(terrains!R1928=1,35,IF(terrains!S1928=1,64,IF(terrains!T1928=1,IF(terrains!Y1928=1,85,104),IF(terrains!U1928=1,IF(terrains!Y1928=1,124,152),IF(terrains!V1928=1,(IF(terrains!Y1928=1,146,IF(terrains!Y1928=2,178,263))),IF(terrains!W1928=1,(IF(terrains!Y1928=1,178,IF(terrains!Y1928=2,218,321))),IF(terrains!X1928=1,IF(terrains!Y1928=1,190,IF(terrains!Y1928=2,242,IF(terrains!Y1928=3,357,896))))))))))</f>
        <v>85</v>
      </c>
      <c r="AA1928" s="152" t="n">
        <f aca="false">terrains!Z1928*terrains!F1928</f>
        <v>1706348.83275</v>
      </c>
    </row>
    <row r="1929" customFormat="false" ht="13.8" hidden="false" customHeight="false" outlineLevel="0" collapsed="false">
      <c r="A1929" s="143" t="n">
        <v>1928</v>
      </c>
      <c r="B1929" s="59" t="n">
        <v>300190.360118</v>
      </c>
      <c r="C1929" s="59" t="n">
        <v>5039456.64111</v>
      </c>
      <c r="D1929" s="59" t="s">
        <v>1512</v>
      </c>
      <c r="E1929" s="153" t="n">
        <v>1858.8</v>
      </c>
      <c r="F1929" s="150" t="n">
        <f aca="false">terrains!E1929*10.76391</f>
        <v>20007.955908</v>
      </c>
      <c r="G1929" s="59" t="s">
        <v>609</v>
      </c>
      <c r="H1929" s="59" t="n">
        <v>2</v>
      </c>
      <c r="I1929" s="59" t="n">
        <v>6</v>
      </c>
      <c r="J1929" s="59" t="n">
        <f aca="false">IF(terrains!L1929=13.5,IF(terrains!X1929=1,12,9),-0.392532+1.267037*terrains!L1929+0.472239*terrains!X1929+0.58658*terrains!W1929+0.089417*terrains!V1929+0.531633*terrains!U1929+0.337883*terrains!T1929-0.403545*terrains!S1929)</f>
        <v>3.880818</v>
      </c>
      <c r="K1929" s="151" t="n">
        <f aca="false">IF(terrains!I1929=0,terrains!J1929,terrains!I1929)</f>
        <v>6</v>
      </c>
      <c r="L1929" s="59" t="n">
        <v>3</v>
      </c>
      <c r="M1929" s="59" t="n">
        <v>3</v>
      </c>
      <c r="N1929" s="59" t="n">
        <v>5</v>
      </c>
      <c r="O1929" s="59" t="s">
        <v>181</v>
      </c>
      <c r="P1929" s="59" t="n">
        <v>2</v>
      </c>
      <c r="Q1929" s="59" t="n">
        <v>2</v>
      </c>
      <c r="R1929" s="59" t="n">
        <v>0</v>
      </c>
      <c r="S1929" s="59" t="n">
        <v>0</v>
      </c>
      <c r="T1929" s="59" t="n">
        <v>0</v>
      </c>
      <c r="U1929" s="59" t="n">
        <v>0</v>
      </c>
      <c r="V1929" s="59" t="n">
        <v>0</v>
      </c>
      <c r="W1929" s="59" t="n">
        <v>0</v>
      </c>
      <c r="X1929" s="59" t="n">
        <v>1</v>
      </c>
      <c r="Y1929" s="59" t="n">
        <f aca="false">IF(terrains!L1929&lt;=2.5,1,IF(terrains!L1929&lt;=4.5,2,IF(terrains!L1929&lt;=6.5,3,4)))</f>
        <v>2</v>
      </c>
      <c r="Z1929" s="59" t="n">
        <f aca="false">IF(terrains!R1929=1,35,IF(terrains!S1929=1,64,IF(terrains!T1929=1,IF(terrains!Y1929=1,85,104),IF(terrains!U1929=1,IF(terrains!Y1929=1,124,152),IF(terrains!V1929=1,(IF(terrains!Y1929=1,146,IF(terrains!Y1929=2,178,263))),IF(terrains!W1929=1,(IF(terrains!Y1929=1,178,IF(terrains!Y1929=2,218,321))),IF(terrains!X1929=1,IF(terrains!Y1929=1,190,IF(terrains!Y1929=2,242,IF(terrains!Y1929=3,357,896))))))))))</f>
        <v>242</v>
      </c>
      <c r="AA1929" s="152" t="n">
        <f aca="false">terrains!Z1929*terrains!F1929</f>
        <v>4841925.329736</v>
      </c>
    </row>
    <row r="1930" customFormat="false" ht="13.8" hidden="false" customHeight="false" outlineLevel="0" collapsed="false">
      <c r="A1930" s="143" t="n">
        <v>1929</v>
      </c>
      <c r="B1930" s="59" t="n">
        <v>295989.9116</v>
      </c>
      <c r="C1930" s="59" t="n">
        <v>5043083.368</v>
      </c>
      <c r="D1930" s="59" t="s">
        <v>1513</v>
      </c>
      <c r="E1930" s="153" t="n">
        <v>1858.1</v>
      </c>
      <c r="F1930" s="150" t="n">
        <f aca="false">terrains!E1930*10.76391</f>
        <v>20000.421171</v>
      </c>
      <c r="G1930" s="59" t="s">
        <v>541</v>
      </c>
      <c r="H1930" s="59" t="n">
        <v>1</v>
      </c>
      <c r="I1930" s="59" t="n">
        <v>4.5</v>
      </c>
      <c r="J1930" s="59" t="n">
        <f aca="false">IF(terrains!L1930=13.5,IF(terrains!X1930=1,12,9),-0.392532+1.267037*terrains!L1930+0.472239*terrains!X1930+0.58658*terrains!W1930+0.089417*terrains!V1930+0.531633*terrains!U1930+0.337883*terrains!T1930-0.403545*terrains!S1930)</f>
        <v>3.940212</v>
      </c>
      <c r="K1930" s="151" t="n">
        <f aca="false">IF(terrains!I1930=0,terrains!J1930,terrains!I1930)</f>
        <v>4.5</v>
      </c>
      <c r="L1930" s="59" t="n">
        <v>3</v>
      </c>
      <c r="M1930" s="59" t="n">
        <v>3</v>
      </c>
      <c r="N1930" s="59" t="n">
        <v>6</v>
      </c>
      <c r="O1930" s="59" t="s">
        <v>178</v>
      </c>
      <c r="P1930" s="59" t="n">
        <v>2</v>
      </c>
      <c r="Q1930" s="59" t="n">
        <v>2.5</v>
      </c>
      <c r="R1930" s="59" t="n">
        <v>0</v>
      </c>
      <c r="S1930" s="59" t="n">
        <v>0</v>
      </c>
      <c r="T1930" s="59" t="n">
        <v>0</v>
      </c>
      <c r="U1930" s="59" t="n">
        <v>1</v>
      </c>
      <c r="V1930" s="59" t="n">
        <v>0</v>
      </c>
      <c r="W1930" s="59" t="n">
        <v>0</v>
      </c>
      <c r="X1930" s="59" t="n">
        <v>0</v>
      </c>
      <c r="Y1930" s="59" t="n">
        <f aca="false">IF(terrains!L1930&lt;=2.5,1,IF(terrains!L1930&lt;=4.5,2,IF(terrains!L1930&lt;=6.5,3,4)))</f>
        <v>2</v>
      </c>
      <c r="Z1930" s="59" t="n">
        <f aca="false">IF(terrains!R1930=1,35,IF(terrains!S1930=1,64,IF(terrains!T1930=1,IF(terrains!Y1930=1,85,104),IF(terrains!U1930=1,IF(terrains!Y1930=1,124,152),IF(terrains!V1930=1,(IF(terrains!Y1930=1,146,IF(terrains!Y1930=2,178,263))),IF(terrains!W1930=1,(IF(terrains!Y1930=1,178,IF(terrains!Y1930=2,218,321))),IF(terrains!X1930=1,IF(terrains!Y1930=1,190,IF(terrains!Y1930=2,242,IF(terrains!Y1930=3,357,896))))))))))</f>
        <v>152</v>
      </c>
      <c r="AA1930" s="152" t="n">
        <f aca="false">terrains!Z1930*terrains!F1930</f>
        <v>3040064.017992</v>
      </c>
    </row>
    <row r="1931" customFormat="false" ht="13.8" hidden="false" customHeight="false" outlineLevel="0" collapsed="false">
      <c r="A1931" s="143" t="n">
        <v>1930</v>
      </c>
      <c r="B1931" s="59" t="n">
        <v>300785.117083</v>
      </c>
      <c r="C1931" s="59" t="n">
        <v>5047699.1041</v>
      </c>
      <c r="D1931" s="59" t="s">
        <v>1514</v>
      </c>
      <c r="E1931" s="153" t="n">
        <v>1858.1</v>
      </c>
      <c r="F1931" s="150" t="n">
        <f aca="false">terrains!E1931*10.76391</f>
        <v>20000.421171</v>
      </c>
      <c r="G1931" s="59" t="s">
        <v>305</v>
      </c>
      <c r="H1931" s="59" t="n">
        <v>0</v>
      </c>
      <c r="I1931" s="59" t="n">
        <v>6</v>
      </c>
      <c r="J1931" s="59" t="n">
        <f aca="false">IF(terrains!L1931=13.5,IF(terrains!X1931=1,12,9),-0.392532+1.267037*terrains!L1931+0.472239*terrains!X1931+0.58658*terrains!W1931+0.089417*terrains!V1931+0.531633*terrains!U1931+0.337883*terrains!T1931-0.403545*terrains!S1931)</f>
        <v>5.013499</v>
      </c>
      <c r="K1931" s="151" t="n">
        <f aca="false">IF(terrains!I1931=0,terrains!J1931,terrains!I1931)</f>
        <v>6</v>
      </c>
      <c r="L1931" s="59" t="n">
        <v>4</v>
      </c>
      <c r="M1931" s="59" t="n">
        <v>2</v>
      </c>
      <c r="N1931" s="59" t="n">
        <v>12</v>
      </c>
      <c r="O1931" s="59" t="s">
        <v>177</v>
      </c>
      <c r="P1931" s="59" t="n">
        <v>2</v>
      </c>
      <c r="Q1931" s="59" t="n">
        <v>2.5</v>
      </c>
      <c r="R1931" s="59" t="n">
        <v>0</v>
      </c>
      <c r="S1931" s="59" t="n">
        <v>0</v>
      </c>
      <c r="T1931" s="59" t="n">
        <v>1</v>
      </c>
      <c r="U1931" s="59" t="n">
        <v>0</v>
      </c>
      <c r="V1931" s="59" t="n">
        <v>0</v>
      </c>
      <c r="W1931" s="59" t="n">
        <v>0</v>
      </c>
      <c r="X1931" s="59" t="n">
        <v>0</v>
      </c>
      <c r="Y1931" s="59" t="n">
        <f aca="false">IF(terrains!L1931&lt;=2.5,1,IF(terrains!L1931&lt;=4.5,2,IF(terrains!L1931&lt;=6.5,3,4)))</f>
        <v>2</v>
      </c>
      <c r="Z1931" s="59" t="n">
        <f aca="false">IF(terrains!R1931=1,35,IF(terrains!S1931=1,64,IF(terrains!T1931=1,IF(terrains!Y1931=1,85,104),IF(terrains!U1931=1,IF(terrains!Y1931=1,124,152),IF(terrains!V1931=1,(IF(terrains!Y1931=1,146,IF(terrains!Y1931=2,178,263))),IF(terrains!W1931=1,(IF(terrains!Y1931=1,178,IF(terrains!Y1931=2,218,321))),IF(terrains!X1931=1,IF(terrains!Y1931=1,190,IF(terrains!Y1931=2,242,IF(terrains!Y1931=3,357,896))))))))))</f>
        <v>104</v>
      </c>
      <c r="AA1931" s="152" t="n">
        <f aca="false">terrains!Z1931*terrains!F1931</f>
        <v>2080043.801784</v>
      </c>
    </row>
    <row r="1932" customFormat="false" ht="13.8" hidden="false" customHeight="false" outlineLevel="0" collapsed="false">
      <c r="A1932" s="143" t="n">
        <v>1931</v>
      </c>
      <c r="B1932" s="59" t="n">
        <v>276811.314268</v>
      </c>
      <c r="C1932" s="59" t="n">
        <v>5041315.03457</v>
      </c>
      <c r="D1932" s="59" t="s">
        <v>1515</v>
      </c>
      <c r="E1932" s="153" t="n">
        <v>1858</v>
      </c>
      <c r="F1932" s="150" t="n">
        <f aca="false">terrains!E1932*10.76391</f>
        <v>19999.34478</v>
      </c>
      <c r="G1932" s="59" t="s">
        <v>207</v>
      </c>
      <c r="H1932" s="59" t="n">
        <v>0</v>
      </c>
      <c r="I1932" s="59" t="n">
        <v>0</v>
      </c>
      <c r="J1932" s="59" t="n">
        <f aca="false">IF(terrains!L1932=13.5,IF(terrains!X1932=1,12,9),-0.392532+1.267037*terrains!L1932+0.472239*terrains!X1932+0.58658*terrains!W1932+0.089417*terrains!V1932+0.531633*terrains!U1932+0.337883*terrains!T1932-0.403545*terrains!S1932)</f>
        <v>1.5080235</v>
      </c>
      <c r="K1932" s="151" t="n">
        <f aca="false">IF(terrains!I1932=0,terrains!J1932,terrains!I1932)</f>
        <v>1.5080235</v>
      </c>
      <c r="L1932" s="59" t="n">
        <v>1.5</v>
      </c>
      <c r="M1932" s="59" t="n">
        <v>1</v>
      </c>
      <c r="N1932" s="59" t="n">
        <v>2</v>
      </c>
      <c r="O1932" s="59" t="s">
        <v>175</v>
      </c>
      <c r="P1932" s="59" t="n">
        <v>1.5</v>
      </c>
      <c r="Q1932" s="59" t="n">
        <v>1.5</v>
      </c>
      <c r="R1932" s="59" t="n">
        <v>1</v>
      </c>
      <c r="S1932" s="59" t="n">
        <v>0</v>
      </c>
      <c r="T1932" s="59" t="n">
        <v>0</v>
      </c>
      <c r="U1932" s="59" t="n">
        <v>0</v>
      </c>
      <c r="V1932" s="59" t="n">
        <v>0</v>
      </c>
      <c r="W1932" s="59" t="n">
        <v>0</v>
      </c>
      <c r="X1932" s="59" t="n">
        <v>0</v>
      </c>
      <c r="Y1932" s="59" t="n">
        <f aca="false">IF(terrains!L1932&lt;=2.5,1,IF(terrains!L1932&lt;=4.5,2,IF(terrains!L1932&lt;=6.5,3,4)))</f>
        <v>1</v>
      </c>
      <c r="Z1932" s="59" t="n">
        <f aca="false">IF(terrains!R1932=1,35,IF(terrains!S1932=1,64,IF(terrains!T1932=1,IF(terrains!Y1932=1,85,104),IF(terrains!U1932=1,IF(terrains!Y1932=1,124,152),IF(terrains!V1932=1,(IF(terrains!Y1932=1,146,IF(terrains!Y1932=2,178,263))),IF(terrains!W1932=1,(IF(terrains!Y1932=1,178,IF(terrains!Y1932=2,218,321))),IF(terrains!X1932=1,IF(terrains!Y1932=1,190,IF(terrains!Y1932=2,242,IF(terrains!Y1932=3,357,896))))))))))</f>
        <v>35</v>
      </c>
      <c r="AA1932" s="152" t="n">
        <f aca="false">terrains!Z1932*terrains!F1932</f>
        <v>699977.0673</v>
      </c>
    </row>
    <row r="1933" customFormat="false" ht="13.8" hidden="false" customHeight="false" outlineLevel="0" collapsed="false">
      <c r="A1933" s="143" t="n">
        <v>1932</v>
      </c>
      <c r="B1933" s="59" t="n">
        <v>296981.236166</v>
      </c>
      <c r="C1933" s="59" t="n">
        <v>5053532.82617</v>
      </c>
      <c r="D1933" s="59" t="s">
        <v>1516</v>
      </c>
      <c r="E1933" s="153" t="n">
        <v>1856.94</v>
      </c>
      <c r="F1933" s="150" t="n">
        <f aca="false">terrains!E1933*10.76391</f>
        <v>19987.9350354</v>
      </c>
      <c r="G1933" s="59" t="s">
        <v>354</v>
      </c>
      <c r="H1933" s="59" t="n">
        <v>0</v>
      </c>
      <c r="I1933" s="59" t="n">
        <v>0</v>
      </c>
      <c r="J1933" s="59" t="n">
        <f aca="false">IF(terrains!L1933=13.5,IF(terrains!X1933=1,12,9),-0.392532+1.267037*terrains!L1933+0.472239*terrains!X1933+0.58658*terrains!W1933+0.089417*terrains!V1933+0.531633*terrains!U1933+0.337883*terrains!T1933-0.403545*terrains!S1933)</f>
        <v>2.141542</v>
      </c>
      <c r="K1933" s="151" t="n">
        <f aca="false">IF(terrains!I1933=0,terrains!J1933,terrains!I1933)</f>
        <v>2.141542</v>
      </c>
      <c r="L1933" s="59" t="n">
        <v>2</v>
      </c>
      <c r="M1933" s="59" t="n">
        <v>1</v>
      </c>
      <c r="N1933" s="59" t="n">
        <v>3</v>
      </c>
      <c r="O1933" s="59" t="s">
        <v>175</v>
      </c>
      <c r="P1933" s="59" t="n">
        <v>2</v>
      </c>
      <c r="Q1933" s="59" t="n">
        <v>1.5</v>
      </c>
      <c r="R1933" s="59" t="n">
        <v>1</v>
      </c>
      <c r="S1933" s="59" t="n">
        <v>0</v>
      </c>
      <c r="T1933" s="59" t="n">
        <v>0</v>
      </c>
      <c r="U1933" s="59" t="n">
        <v>0</v>
      </c>
      <c r="V1933" s="59" t="n">
        <v>0</v>
      </c>
      <c r="W1933" s="59" t="n">
        <v>0</v>
      </c>
      <c r="X1933" s="59" t="n">
        <v>0</v>
      </c>
      <c r="Y1933" s="59" t="n">
        <f aca="false">IF(terrains!L1933&lt;=2.5,1,IF(terrains!L1933&lt;=4.5,2,IF(terrains!L1933&lt;=6.5,3,4)))</f>
        <v>1</v>
      </c>
      <c r="Z1933" s="59" t="n">
        <f aca="false">IF(terrains!R1933=1,35,IF(terrains!S1933=1,64,IF(terrains!T1933=1,IF(terrains!Y1933=1,85,104),IF(terrains!U1933=1,IF(terrains!Y1933=1,124,152),IF(terrains!V1933=1,(IF(terrains!Y1933=1,146,IF(terrains!Y1933=2,178,263))),IF(terrains!W1933=1,(IF(terrains!Y1933=1,178,IF(terrains!Y1933=2,218,321))),IF(terrains!X1933=1,IF(terrains!Y1933=1,190,IF(terrains!Y1933=2,242,IF(terrains!Y1933=3,357,896))))))))))</f>
        <v>35</v>
      </c>
      <c r="AA1933" s="152" t="n">
        <f aca="false">terrains!Z1933*terrains!F1933</f>
        <v>699577.726239</v>
      </c>
    </row>
    <row r="1934" customFormat="false" ht="13.8" hidden="false" customHeight="false" outlineLevel="0" collapsed="false">
      <c r="A1934" s="143" t="n">
        <v>1933</v>
      </c>
      <c r="B1934" s="59" t="n">
        <v>301822.5379</v>
      </c>
      <c r="C1934" s="59" t="n">
        <v>5046522.331</v>
      </c>
      <c r="D1934" s="59" t="s">
        <v>1517</v>
      </c>
      <c r="E1934" s="153" t="n">
        <v>1855.8</v>
      </c>
      <c r="F1934" s="150" t="n">
        <f aca="false">terrains!E1934*10.76391</f>
        <v>19975.664178</v>
      </c>
      <c r="G1934" s="59" t="s">
        <v>249</v>
      </c>
      <c r="H1934" s="59" t="n">
        <v>0</v>
      </c>
      <c r="I1934" s="59" t="n">
        <v>0</v>
      </c>
      <c r="J1934" s="59" t="n">
        <f aca="false">IF(terrains!L1934=13.5,IF(terrains!X1934=1,12,9),-0.392532+1.267037*terrains!L1934+0.472239*terrains!X1934+0.58658*terrains!W1934+0.089417*terrains!V1934+0.531633*terrains!U1934+0.337883*terrains!T1934-0.403545*terrains!S1934)</f>
        <v>3.746462</v>
      </c>
      <c r="K1934" s="151" t="n">
        <f aca="false">IF(terrains!I1934=0,terrains!J1934,terrains!I1934)</f>
        <v>3.746462</v>
      </c>
      <c r="L1934" s="59" t="n">
        <v>3</v>
      </c>
      <c r="M1934" s="59" t="n">
        <v>2</v>
      </c>
      <c r="N1934" s="59" t="n">
        <v>6</v>
      </c>
      <c r="O1934" s="59" t="s">
        <v>177</v>
      </c>
      <c r="P1934" s="59" t="n">
        <v>2</v>
      </c>
      <c r="Q1934" s="59" t="n">
        <v>2</v>
      </c>
      <c r="R1934" s="59" t="n">
        <v>0</v>
      </c>
      <c r="S1934" s="59" t="n">
        <v>0</v>
      </c>
      <c r="T1934" s="59" t="n">
        <v>1</v>
      </c>
      <c r="U1934" s="59" t="n">
        <v>0</v>
      </c>
      <c r="V1934" s="59" t="n">
        <v>0</v>
      </c>
      <c r="W1934" s="59" t="n">
        <v>0</v>
      </c>
      <c r="X1934" s="59" t="n">
        <v>0</v>
      </c>
      <c r="Y1934" s="59" t="n">
        <f aca="false">IF(terrains!L1934&lt;=2.5,1,IF(terrains!L1934&lt;=4.5,2,IF(terrains!L1934&lt;=6.5,3,4)))</f>
        <v>2</v>
      </c>
      <c r="Z1934" s="59" t="n">
        <f aca="false">IF(terrains!R1934=1,35,IF(terrains!S1934=1,64,IF(terrains!T1934=1,IF(terrains!Y1934=1,85,104),IF(terrains!U1934=1,IF(terrains!Y1934=1,124,152),IF(terrains!V1934=1,(IF(terrains!Y1934=1,146,IF(terrains!Y1934=2,178,263))),IF(terrains!W1934=1,(IF(terrains!Y1934=1,178,IF(terrains!Y1934=2,218,321))),IF(terrains!X1934=1,IF(terrains!Y1934=1,190,IF(terrains!Y1934=2,242,IF(terrains!Y1934=3,357,896))))))))))</f>
        <v>104</v>
      </c>
      <c r="AA1934" s="152" t="n">
        <f aca="false">terrains!Z1934*terrains!F1934</f>
        <v>2077469.074512</v>
      </c>
    </row>
    <row r="1935" customFormat="false" ht="13.8" hidden="false" customHeight="false" outlineLevel="0" collapsed="false">
      <c r="A1935" s="143" t="n">
        <v>1934</v>
      </c>
      <c r="B1935" s="59" t="n">
        <v>276313.2044</v>
      </c>
      <c r="C1935" s="59" t="n">
        <v>5037865.196</v>
      </c>
      <c r="D1935" s="59" t="s">
        <v>1518</v>
      </c>
      <c r="E1935" s="153" t="n">
        <v>1852.65</v>
      </c>
      <c r="F1935" s="150" t="n">
        <f aca="false">terrains!E1935*10.76391</f>
        <v>19941.7578615</v>
      </c>
      <c r="G1935" s="59" t="s">
        <v>191</v>
      </c>
      <c r="H1935" s="59" t="n">
        <v>0</v>
      </c>
      <c r="I1935" s="59" t="n">
        <v>0</v>
      </c>
      <c r="J1935" s="59" t="n">
        <f aca="false">IF(terrains!L1935=13.5,IF(terrains!X1935=1,12,9),-0.392532+1.267037*terrains!L1935+0.472239*terrains!X1935+0.58658*terrains!W1935+0.089417*terrains!V1935+0.531633*terrains!U1935+0.337883*terrains!T1935-0.403545*terrains!S1935)</f>
        <v>2.141542</v>
      </c>
      <c r="K1935" s="151" t="n">
        <f aca="false">IF(terrains!I1935=0,terrains!J1935,terrains!I1935)</f>
        <v>2.141542</v>
      </c>
      <c r="L1935" s="59" t="n">
        <v>2</v>
      </c>
      <c r="M1935" s="59" t="n">
        <v>1</v>
      </c>
      <c r="N1935" s="59" t="n">
        <v>3</v>
      </c>
      <c r="O1935" s="59" t="s">
        <v>175</v>
      </c>
      <c r="P1935" s="59" t="n">
        <v>2</v>
      </c>
      <c r="Q1935" s="59" t="n">
        <v>1.5</v>
      </c>
      <c r="R1935" s="59" t="n">
        <v>1</v>
      </c>
      <c r="S1935" s="59" t="n">
        <v>0</v>
      </c>
      <c r="T1935" s="59" t="n">
        <v>0</v>
      </c>
      <c r="U1935" s="59" t="n">
        <v>0</v>
      </c>
      <c r="V1935" s="59" t="n">
        <v>0</v>
      </c>
      <c r="W1935" s="59" t="n">
        <v>0</v>
      </c>
      <c r="X1935" s="59" t="n">
        <v>0</v>
      </c>
      <c r="Y1935" s="59" t="n">
        <f aca="false">IF(terrains!L1935&lt;=2.5,1,IF(terrains!L1935&lt;=4.5,2,IF(terrains!L1935&lt;=6.5,3,4)))</f>
        <v>1</v>
      </c>
      <c r="Z1935" s="59" t="n">
        <f aca="false">IF(terrains!R1935=1,35,IF(terrains!S1935=1,64,IF(terrains!T1935=1,IF(terrains!Y1935=1,85,104),IF(terrains!U1935=1,IF(terrains!Y1935=1,124,152),IF(terrains!V1935=1,(IF(terrains!Y1935=1,146,IF(terrains!Y1935=2,178,263))),IF(terrains!W1935=1,(IF(terrains!Y1935=1,178,IF(terrains!Y1935=2,218,321))),IF(terrains!X1935=1,IF(terrains!Y1935=1,190,IF(terrains!Y1935=2,242,IF(terrains!Y1935=3,357,896))))))))))</f>
        <v>35</v>
      </c>
      <c r="AA1935" s="152" t="n">
        <f aca="false">terrains!Z1935*terrains!F1935</f>
        <v>697961.5251525</v>
      </c>
    </row>
    <row r="1936" customFormat="false" ht="13.8" hidden="false" customHeight="false" outlineLevel="0" collapsed="false">
      <c r="A1936" s="143" t="n">
        <v>1935</v>
      </c>
      <c r="B1936" s="59" t="n">
        <v>300006.287006</v>
      </c>
      <c r="C1936" s="59" t="n">
        <v>5045004.20662</v>
      </c>
      <c r="D1936" s="59" t="s">
        <v>1519</v>
      </c>
      <c r="E1936" s="153" t="n">
        <v>1847.1</v>
      </c>
      <c r="F1936" s="150" t="n">
        <f aca="false">terrains!E1936*10.76391</f>
        <v>19882.018161</v>
      </c>
      <c r="G1936" s="59" t="s">
        <v>240</v>
      </c>
      <c r="H1936" s="59" t="n">
        <v>0</v>
      </c>
      <c r="I1936" s="59" t="n">
        <v>0</v>
      </c>
      <c r="J1936" s="59" t="n">
        <f aca="false">IF(terrains!L1936=13.5,IF(terrains!X1936=1,12,9),-0.392532+1.267037*terrains!L1936+0.472239*terrains!X1936+0.58658*terrains!W1936+0.089417*terrains!V1936+0.531633*terrains!U1936+0.337883*terrains!T1936-0.403545*terrains!S1936)</f>
        <v>3.3066935</v>
      </c>
      <c r="K1936" s="151" t="n">
        <f aca="false">IF(terrains!I1936=0,terrains!J1936,terrains!I1936)</f>
        <v>3.3066935</v>
      </c>
      <c r="L1936" s="59" t="n">
        <v>2.5</v>
      </c>
      <c r="M1936" s="59" t="n">
        <v>2</v>
      </c>
      <c r="N1936" s="59" t="n">
        <v>4</v>
      </c>
      <c r="O1936" s="59" t="s">
        <v>178</v>
      </c>
      <c r="P1936" s="59" t="n">
        <v>2</v>
      </c>
      <c r="Q1936" s="59" t="n">
        <v>2.5</v>
      </c>
      <c r="R1936" s="59" t="n">
        <v>0</v>
      </c>
      <c r="S1936" s="59" t="n">
        <v>0</v>
      </c>
      <c r="T1936" s="59" t="n">
        <v>0</v>
      </c>
      <c r="U1936" s="59" t="n">
        <v>1</v>
      </c>
      <c r="V1936" s="59" t="n">
        <v>0</v>
      </c>
      <c r="W1936" s="59" t="n">
        <v>0</v>
      </c>
      <c r="X1936" s="59" t="n">
        <v>0</v>
      </c>
      <c r="Y1936" s="59" t="n">
        <f aca="false">IF(terrains!L1936&lt;=2.5,1,IF(terrains!L1936&lt;=4.5,2,IF(terrains!L1936&lt;=6.5,3,4)))</f>
        <v>1</v>
      </c>
      <c r="Z1936" s="59" t="n">
        <f aca="false">IF(terrains!R1936=1,35,IF(terrains!S1936=1,64,IF(terrains!T1936=1,IF(terrains!Y1936=1,85,104),IF(terrains!U1936=1,IF(terrains!Y1936=1,124,152),IF(terrains!V1936=1,(IF(terrains!Y1936=1,146,IF(terrains!Y1936=2,178,263))),IF(terrains!W1936=1,(IF(terrains!Y1936=1,178,IF(terrains!Y1936=2,218,321))),IF(terrains!X1936=1,IF(terrains!Y1936=1,190,IF(terrains!Y1936=2,242,IF(terrains!Y1936=3,357,896))))))))))</f>
        <v>124</v>
      </c>
      <c r="AA1936" s="152" t="n">
        <f aca="false">terrains!Z1936*terrains!F1936</f>
        <v>2465370.251964</v>
      </c>
    </row>
    <row r="1937" customFormat="false" ht="13.8" hidden="false" customHeight="false" outlineLevel="0" collapsed="false">
      <c r="A1937" s="143" t="n">
        <v>1936</v>
      </c>
      <c r="B1937" s="59" t="n">
        <v>295554.256135</v>
      </c>
      <c r="C1937" s="59" t="n">
        <v>5035974.39454</v>
      </c>
      <c r="D1937" s="59" t="s">
        <v>1520</v>
      </c>
      <c r="E1937" s="153" t="n">
        <v>1845.5</v>
      </c>
      <c r="F1937" s="150" t="n">
        <f aca="false">terrains!E1937*10.76391</f>
        <v>19864.795905</v>
      </c>
      <c r="G1937" s="59" t="s">
        <v>209</v>
      </c>
      <c r="H1937" s="59" t="n">
        <v>0</v>
      </c>
      <c r="I1937" s="59" t="n">
        <v>0</v>
      </c>
      <c r="J1937" s="59" t="n">
        <f aca="false">IF(terrains!L1937=13.5,IF(terrains!X1937=1,12,9),-0.392532+1.267037*terrains!L1937+0.472239*terrains!X1937+0.58658*terrains!W1937+0.089417*terrains!V1937+0.531633*terrains!U1937+0.337883*terrains!T1937-0.403545*terrains!S1937)</f>
        <v>2.479425</v>
      </c>
      <c r="K1937" s="151" t="n">
        <f aca="false">IF(terrains!I1937=0,terrains!J1937,terrains!I1937)</f>
        <v>2.479425</v>
      </c>
      <c r="L1937" s="59" t="n">
        <v>2</v>
      </c>
      <c r="M1937" s="59" t="n">
        <v>2</v>
      </c>
      <c r="N1937" s="59" t="n">
        <v>3</v>
      </c>
      <c r="O1937" s="59" t="s">
        <v>177</v>
      </c>
      <c r="P1937" s="59" t="n">
        <v>2</v>
      </c>
      <c r="Q1937" s="59" t="n">
        <v>2</v>
      </c>
      <c r="R1937" s="59" t="n">
        <v>0</v>
      </c>
      <c r="S1937" s="59" t="n">
        <v>0</v>
      </c>
      <c r="T1937" s="59" t="n">
        <v>1</v>
      </c>
      <c r="U1937" s="59" t="n">
        <v>0</v>
      </c>
      <c r="V1937" s="59" t="n">
        <v>0</v>
      </c>
      <c r="W1937" s="59" t="n">
        <v>0</v>
      </c>
      <c r="X1937" s="59" t="n">
        <v>0</v>
      </c>
      <c r="Y1937" s="59" t="n">
        <f aca="false">IF(terrains!L1937&lt;=2.5,1,IF(terrains!L1937&lt;=4.5,2,IF(terrains!L1937&lt;=6.5,3,4)))</f>
        <v>1</v>
      </c>
      <c r="Z1937" s="59" t="n">
        <f aca="false">IF(terrains!R1937=1,35,IF(terrains!S1937=1,64,IF(terrains!T1937=1,IF(terrains!Y1937=1,85,104),IF(terrains!U1937=1,IF(terrains!Y1937=1,124,152),IF(terrains!V1937=1,(IF(terrains!Y1937=1,146,IF(terrains!Y1937=2,178,263))),IF(terrains!W1937=1,(IF(terrains!Y1937=1,178,IF(terrains!Y1937=2,218,321))),IF(terrains!X1937=1,IF(terrains!Y1937=1,190,IF(terrains!Y1937=2,242,IF(terrains!Y1937=3,357,896))))))))))</f>
        <v>85</v>
      </c>
      <c r="AA1937" s="152" t="n">
        <f aca="false">terrains!Z1937*terrains!F1937</f>
        <v>1688507.651925</v>
      </c>
    </row>
    <row r="1938" customFormat="false" ht="13.8" hidden="false" customHeight="false" outlineLevel="0" collapsed="false">
      <c r="A1938" s="143" t="n">
        <v>1937</v>
      </c>
      <c r="B1938" s="59" t="n">
        <v>294747.036267</v>
      </c>
      <c r="C1938" s="59" t="n">
        <v>5049207.84173</v>
      </c>
      <c r="D1938" s="59" t="s">
        <v>1521</v>
      </c>
      <c r="E1938" s="153" t="n">
        <v>1843.47</v>
      </c>
      <c r="F1938" s="150" t="n">
        <f aca="false">terrains!E1938*10.76391</f>
        <v>19842.9451677</v>
      </c>
      <c r="G1938" s="59" t="s">
        <v>494</v>
      </c>
      <c r="H1938" s="59" t="n">
        <v>0</v>
      </c>
      <c r="I1938" s="59" t="n">
        <v>0</v>
      </c>
      <c r="J1938" s="59" t="n">
        <f aca="false">IF(terrains!L1938=13.5,IF(terrains!X1938=1,12,9),-0.392532+1.267037*terrains!L1938+0.472239*terrains!X1938+0.58658*terrains!W1938+0.089417*terrains!V1938+0.531633*terrains!U1938+0.337883*terrains!T1938-0.403545*terrains!S1938)</f>
        <v>1.737997</v>
      </c>
      <c r="K1938" s="151" t="n">
        <f aca="false">IF(terrains!I1938=0,terrains!J1938,terrains!I1938)</f>
        <v>1.737997</v>
      </c>
      <c r="L1938" s="59" t="n">
        <v>2</v>
      </c>
      <c r="M1938" s="59" t="n">
        <v>1</v>
      </c>
      <c r="N1938" s="59" t="n">
        <v>3</v>
      </c>
      <c r="O1938" s="59" t="s">
        <v>176</v>
      </c>
      <c r="P1938" s="59" t="n">
        <v>2</v>
      </c>
      <c r="Q1938" s="59" t="n">
        <v>1.5</v>
      </c>
      <c r="R1938" s="59" t="n">
        <v>0</v>
      </c>
      <c r="S1938" s="59" t="n">
        <v>1</v>
      </c>
      <c r="T1938" s="59" t="n">
        <v>0</v>
      </c>
      <c r="U1938" s="59" t="n">
        <v>0</v>
      </c>
      <c r="V1938" s="59" t="n">
        <v>0</v>
      </c>
      <c r="W1938" s="59" t="n">
        <v>0</v>
      </c>
      <c r="X1938" s="59" t="n">
        <v>0</v>
      </c>
      <c r="Y1938" s="59" t="n">
        <f aca="false">IF(terrains!L1938&lt;=2.5,1,IF(terrains!L1938&lt;=4.5,2,IF(terrains!L1938&lt;=6.5,3,4)))</f>
        <v>1</v>
      </c>
      <c r="Z1938" s="59" t="n">
        <f aca="false">IF(terrains!R1938=1,35,IF(terrains!S1938=1,64,IF(terrains!T1938=1,IF(terrains!Y1938=1,85,104),IF(terrains!U1938=1,IF(terrains!Y1938=1,124,152),IF(terrains!V1938=1,(IF(terrains!Y1938=1,146,IF(terrains!Y1938=2,178,263))),IF(terrains!W1938=1,(IF(terrains!Y1938=1,178,IF(terrains!Y1938=2,218,321))),IF(terrains!X1938=1,IF(terrains!Y1938=1,190,IF(terrains!Y1938=2,242,IF(terrains!Y1938=3,357,896))))))))))</f>
        <v>64</v>
      </c>
      <c r="AA1938" s="152" t="n">
        <f aca="false">terrains!Z1938*terrains!F1938</f>
        <v>1269948.4907328</v>
      </c>
    </row>
    <row r="1939" customFormat="false" ht="13.8" hidden="false" customHeight="false" outlineLevel="0" collapsed="false">
      <c r="A1939" s="143" t="n">
        <v>1938</v>
      </c>
      <c r="B1939" s="59" t="n">
        <v>292234.631309</v>
      </c>
      <c r="C1939" s="59" t="n">
        <v>5040124.10715</v>
      </c>
      <c r="D1939" s="59" t="s">
        <v>1522</v>
      </c>
      <c r="E1939" s="153" t="n">
        <v>1839.5</v>
      </c>
      <c r="F1939" s="150" t="n">
        <f aca="false">terrains!E1939*10.76391</f>
        <v>19800.212445</v>
      </c>
      <c r="G1939" s="59" t="s">
        <v>284</v>
      </c>
      <c r="H1939" s="59" t="n">
        <v>1</v>
      </c>
      <c r="I1939" s="59" t="n">
        <v>6</v>
      </c>
      <c r="J1939" s="59" t="n">
        <f aca="false">IF(terrains!L1939=13.5,IF(terrains!X1939=1,12,9),-0.392532+1.267037*terrains!L1939+0.472239*terrains!X1939+0.58658*terrains!W1939+0.089417*terrains!V1939+0.531633*terrains!U1939+0.337883*terrains!T1939-0.403545*terrains!S1939)</f>
        <v>5.013499</v>
      </c>
      <c r="K1939" s="151" t="n">
        <f aca="false">IF(terrains!I1939=0,terrains!J1939,terrains!I1939)</f>
        <v>6</v>
      </c>
      <c r="L1939" s="59" t="n">
        <v>4</v>
      </c>
      <c r="M1939" s="59" t="n">
        <v>2</v>
      </c>
      <c r="N1939" s="59" t="n">
        <v>12</v>
      </c>
      <c r="O1939" s="59" t="s">
        <v>177</v>
      </c>
      <c r="P1939" s="59" t="n">
        <v>2</v>
      </c>
      <c r="Q1939" s="59" t="n">
        <v>2.5</v>
      </c>
      <c r="R1939" s="59" t="n">
        <v>0</v>
      </c>
      <c r="S1939" s="59" t="n">
        <v>0</v>
      </c>
      <c r="T1939" s="59" t="n">
        <v>1</v>
      </c>
      <c r="U1939" s="59" t="n">
        <v>0</v>
      </c>
      <c r="V1939" s="59" t="n">
        <v>0</v>
      </c>
      <c r="W1939" s="59" t="n">
        <v>0</v>
      </c>
      <c r="X1939" s="59" t="n">
        <v>0</v>
      </c>
      <c r="Y1939" s="59" t="n">
        <f aca="false">IF(terrains!L1939&lt;=2.5,1,IF(terrains!L1939&lt;=4.5,2,IF(terrains!L1939&lt;=6.5,3,4)))</f>
        <v>2</v>
      </c>
      <c r="Z1939" s="59" t="n">
        <f aca="false">IF(terrains!R1939=1,35,IF(terrains!S1939=1,64,IF(terrains!T1939=1,IF(terrains!Y1939=1,85,104),IF(terrains!U1939=1,IF(terrains!Y1939=1,124,152),IF(terrains!V1939=1,(IF(terrains!Y1939=1,146,IF(terrains!Y1939=2,178,263))),IF(terrains!W1939=1,(IF(terrains!Y1939=1,178,IF(terrains!Y1939=2,218,321))),IF(terrains!X1939=1,IF(terrains!Y1939=1,190,IF(terrains!Y1939=2,242,IF(terrains!Y1939=3,357,896))))))))))</f>
        <v>104</v>
      </c>
      <c r="AA1939" s="152" t="n">
        <f aca="false">terrains!Z1939*terrains!F1939</f>
        <v>2059222.09428</v>
      </c>
    </row>
    <row r="1940" customFormat="false" ht="13.8" hidden="false" customHeight="false" outlineLevel="0" collapsed="false">
      <c r="A1940" s="143" t="n">
        <v>1939</v>
      </c>
      <c r="B1940" s="59" t="n">
        <v>297860.126721</v>
      </c>
      <c r="C1940" s="59" t="n">
        <v>5049737.27681</v>
      </c>
      <c r="D1940" s="59" t="s">
        <v>1523</v>
      </c>
      <c r="E1940" s="153" t="n">
        <v>1838.9</v>
      </c>
      <c r="F1940" s="150" t="n">
        <f aca="false">terrains!E1940*10.76391</f>
        <v>19793.754099</v>
      </c>
      <c r="G1940" s="59" t="s">
        <v>1524</v>
      </c>
      <c r="H1940" s="59" t="n">
        <v>0</v>
      </c>
      <c r="I1940" s="59" t="n">
        <v>0.8</v>
      </c>
      <c r="J1940" s="59" t="n">
        <f aca="false">IF(terrains!L1940=13.5,IF(terrains!X1940=1,12,9),-0.392532+1.267037*terrains!L1940+0.472239*terrains!X1940+0.58658*terrains!W1940+0.089417*terrains!V1940+0.531633*terrains!U1940+0.337883*terrains!T1940-0.403545*terrains!S1940)</f>
        <v>1.1044785</v>
      </c>
      <c r="K1940" s="151" t="n">
        <f aca="false">IF(terrains!I1940=0,terrains!J1940,terrains!I1940)</f>
        <v>0.8</v>
      </c>
      <c r="L1940" s="59" t="n">
        <v>1.5</v>
      </c>
      <c r="M1940" s="59" t="n">
        <v>1</v>
      </c>
      <c r="N1940" s="59" t="n">
        <v>2</v>
      </c>
      <c r="O1940" s="59" t="s">
        <v>176</v>
      </c>
      <c r="P1940" s="59" t="n">
        <v>1</v>
      </c>
      <c r="Q1940" s="59" t="n">
        <v>1.5</v>
      </c>
      <c r="R1940" s="59" t="n">
        <v>0</v>
      </c>
      <c r="S1940" s="59" t="n">
        <v>1</v>
      </c>
      <c r="T1940" s="59" t="n">
        <v>0</v>
      </c>
      <c r="U1940" s="59" t="n">
        <v>0</v>
      </c>
      <c r="V1940" s="59" t="n">
        <v>0</v>
      </c>
      <c r="W1940" s="59" t="n">
        <v>0</v>
      </c>
      <c r="X1940" s="59" t="n">
        <v>0</v>
      </c>
      <c r="Y1940" s="59" t="n">
        <f aca="false">IF(terrains!L1940&lt;=2.5,1,IF(terrains!L1940&lt;=4.5,2,IF(terrains!L1940&lt;=6.5,3,4)))</f>
        <v>1</v>
      </c>
      <c r="Z1940" s="59" t="n">
        <f aca="false">IF(terrains!R1940=1,35,IF(terrains!S1940=1,64,IF(terrains!T1940=1,IF(terrains!Y1940=1,85,104),IF(terrains!U1940=1,IF(terrains!Y1940=1,124,152),IF(terrains!V1940=1,(IF(terrains!Y1940=1,146,IF(terrains!Y1940=2,178,263))),IF(terrains!W1940=1,(IF(terrains!Y1940=1,178,IF(terrains!Y1940=2,218,321))),IF(terrains!X1940=1,IF(terrains!Y1940=1,190,IF(terrains!Y1940=2,242,IF(terrains!Y1940=3,357,896))))))))))</f>
        <v>64</v>
      </c>
      <c r="AA1940" s="152" t="n">
        <f aca="false">terrains!Z1940*terrains!F1940</f>
        <v>1266800.262336</v>
      </c>
    </row>
    <row r="1941" customFormat="false" ht="13.8" hidden="false" customHeight="false" outlineLevel="0" collapsed="false">
      <c r="A1941" s="143" t="n">
        <v>1940</v>
      </c>
      <c r="B1941" s="59" t="n">
        <v>293384.1361</v>
      </c>
      <c r="C1941" s="59" t="n">
        <v>5043726.443</v>
      </c>
      <c r="D1941" s="59" t="s">
        <v>1525</v>
      </c>
      <c r="E1941" s="153" t="n">
        <v>1834.9</v>
      </c>
      <c r="F1941" s="150" t="n">
        <f aca="false">terrains!E1941*10.76391</f>
        <v>19750.698459</v>
      </c>
      <c r="G1941" s="59" t="s">
        <v>1526</v>
      </c>
      <c r="H1941" s="59" t="n">
        <v>0</v>
      </c>
      <c r="I1941" s="59" t="n">
        <v>0</v>
      </c>
      <c r="J1941" s="59" t="n">
        <f aca="false">IF(terrains!L1941=13.5,IF(terrains!X1941=1,12,9),-0.392532+1.267037*terrains!L1941+0.472239*terrains!X1941+0.58658*terrains!W1941+0.089417*terrains!V1941+0.531633*terrains!U1941+0.337883*terrains!T1941-0.403545*terrains!S1941)</f>
        <v>3.940212</v>
      </c>
      <c r="K1941" s="151" t="n">
        <f aca="false">IF(terrains!I1941=0,terrains!J1941,terrains!I1941)</f>
        <v>3.940212</v>
      </c>
      <c r="L1941" s="59" t="n">
        <v>3</v>
      </c>
      <c r="M1941" s="59" t="n">
        <v>2</v>
      </c>
      <c r="N1941" s="59" t="n">
        <v>6</v>
      </c>
      <c r="O1941" s="59" t="s">
        <v>178</v>
      </c>
      <c r="P1941" s="59" t="n">
        <v>2</v>
      </c>
      <c r="Q1941" s="59" t="n">
        <v>2.5</v>
      </c>
      <c r="R1941" s="59" t="n">
        <v>0</v>
      </c>
      <c r="S1941" s="59" t="n">
        <v>0</v>
      </c>
      <c r="T1941" s="59" t="n">
        <v>0</v>
      </c>
      <c r="U1941" s="59" t="n">
        <v>1</v>
      </c>
      <c r="V1941" s="59" t="n">
        <v>0</v>
      </c>
      <c r="W1941" s="59" t="n">
        <v>0</v>
      </c>
      <c r="X1941" s="59" t="n">
        <v>0</v>
      </c>
      <c r="Y1941" s="59" t="n">
        <f aca="false">IF(terrains!L1941&lt;=2.5,1,IF(terrains!L1941&lt;=4.5,2,IF(terrains!L1941&lt;=6.5,3,4)))</f>
        <v>2</v>
      </c>
      <c r="Z1941" s="59" t="n">
        <f aca="false">IF(terrains!R1941=1,35,IF(terrains!S1941=1,64,IF(terrains!T1941=1,IF(terrains!Y1941=1,85,104),IF(terrains!U1941=1,IF(terrains!Y1941=1,124,152),IF(terrains!V1941=1,(IF(terrains!Y1941=1,146,IF(terrains!Y1941=2,178,263))),IF(terrains!W1941=1,(IF(terrains!Y1941=1,178,IF(terrains!Y1941=2,218,321))),IF(terrains!X1941=1,IF(terrains!Y1941=1,190,IF(terrains!Y1941=2,242,IF(terrains!Y1941=3,357,896))))))))))</f>
        <v>152</v>
      </c>
      <c r="AA1941" s="152" t="n">
        <f aca="false">terrains!Z1941*terrains!F1941</f>
        <v>3002106.165768</v>
      </c>
    </row>
    <row r="1942" customFormat="false" ht="13.8" hidden="false" customHeight="false" outlineLevel="0" collapsed="false">
      <c r="A1942" s="143" t="n">
        <v>1941</v>
      </c>
      <c r="B1942" s="59" t="n">
        <v>294854.0223</v>
      </c>
      <c r="C1942" s="59" t="n">
        <v>5035374.242</v>
      </c>
      <c r="D1942" s="59" t="s">
        <v>1527</v>
      </c>
      <c r="E1942" s="153" t="n">
        <v>1830.4</v>
      </c>
      <c r="F1942" s="150" t="n">
        <f aca="false">terrains!E1942*10.76391</f>
        <v>19702.260864</v>
      </c>
      <c r="G1942" s="59" t="s">
        <v>510</v>
      </c>
      <c r="H1942" s="59" t="n">
        <v>0</v>
      </c>
      <c r="I1942" s="59" t="n">
        <v>0</v>
      </c>
      <c r="J1942" s="59" t="n">
        <f aca="false">IF(terrains!L1942=13.5,IF(terrains!X1942=1,12,9),-0.392532+1.267037*terrains!L1942+0.472239*terrains!X1942+0.58658*terrains!W1942+0.089417*terrains!V1942+0.531633*terrains!U1942+0.337883*terrains!T1942-0.403545*terrains!S1942)</f>
        <v>1.737997</v>
      </c>
      <c r="K1942" s="151" t="n">
        <f aca="false">IF(terrains!I1942=0,terrains!J1942,terrains!I1942)</f>
        <v>1.737997</v>
      </c>
      <c r="L1942" s="59" t="n">
        <v>2</v>
      </c>
      <c r="M1942" s="59" t="n">
        <v>1</v>
      </c>
      <c r="N1942" s="59" t="n">
        <v>4</v>
      </c>
      <c r="O1942" s="59" t="s">
        <v>176</v>
      </c>
      <c r="P1942" s="59" t="n">
        <v>2</v>
      </c>
      <c r="Q1942" s="59" t="n">
        <v>1.5</v>
      </c>
      <c r="R1942" s="59" t="n">
        <v>0</v>
      </c>
      <c r="S1942" s="59" t="n">
        <v>1</v>
      </c>
      <c r="T1942" s="59" t="n">
        <v>0</v>
      </c>
      <c r="U1942" s="59" t="n">
        <v>0</v>
      </c>
      <c r="V1942" s="59" t="n">
        <v>0</v>
      </c>
      <c r="W1942" s="59" t="n">
        <v>0</v>
      </c>
      <c r="X1942" s="59" t="n">
        <v>0</v>
      </c>
      <c r="Y1942" s="59" t="n">
        <f aca="false">IF(terrains!L1942&lt;=2.5,1,IF(terrains!L1942&lt;=4.5,2,IF(terrains!L1942&lt;=6.5,3,4)))</f>
        <v>1</v>
      </c>
      <c r="Z1942" s="59" t="n">
        <f aca="false">IF(terrains!R1942=1,35,IF(terrains!S1942=1,64,IF(terrains!T1942=1,IF(terrains!Y1942=1,85,104),IF(terrains!U1942=1,IF(terrains!Y1942=1,124,152),IF(terrains!V1942=1,(IF(terrains!Y1942=1,146,IF(terrains!Y1942=2,178,263))),IF(terrains!W1942=1,(IF(terrains!Y1942=1,178,IF(terrains!Y1942=2,218,321))),IF(terrains!X1942=1,IF(terrains!Y1942=1,190,IF(terrains!Y1942=2,242,IF(terrains!Y1942=3,357,896))))))))))</f>
        <v>64</v>
      </c>
      <c r="AA1942" s="152" t="n">
        <f aca="false">terrains!Z1942*terrains!F1942</f>
        <v>1260944.695296</v>
      </c>
    </row>
    <row r="1943" customFormat="false" ht="13.8" hidden="false" customHeight="false" outlineLevel="0" collapsed="false">
      <c r="A1943" s="143" t="n">
        <v>1942</v>
      </c>
      <c r="B1943" s="59" t="n">
        <v>294527.775076</v>
      </c>
      <c r="C1943" s="59" t="n">
        <v>5049575.85622</v>
      </c>
      <c r="D1943" s="59" t="s">
        <v>1528</v>
      </c>
      <c r="E1943" s="153" t="n">
        <v>1828.3</v>
      </c>
      <c r="F1943" s="150" t="n">
        <f aca="false">terrains!E1943*10.76391</f>
        <v>19679.656653</v>
      </c>
      <c r="G1943" s="59" t="s">
        <v>300</v>
      </c>
      <c r="H1943" s="59" t="n">
        <v>3</v>
      </c>
      <c r="I1943" s="59" t="n">
        <v>9</v>
      </c>
      <c r="J1943" s="59" t="n">
        <f aca="false">IF(terrains!L1943=13.5,IF(terrains!X1943=1,12,9),-0.392532+1.267037*terrains!L1943+0.472239*terrains!X1943+0.58658*terrains!W1943+0.089417*terrains!V1943+0.531633*terrains!U1943+0.337883*terrains!T1943-0.403545*terrains!S1943)</f>
        <v>5.539108</v>
      </c>
      <c r="K1943" s="151" t="n">
        <f aca="false">IF(terrains!I1943=0,terrains!J1943,terrains!I1943)</f>
        <v>9</v>
      </c>
      <c r="L1943" s="59" t="n">
        <v>5</v>
      </c>
      <c r="M1943" s="59" t="n">
        <v>4</v>
      </c>
      <c r="N1943" s="59" t="n">
        <v>15</v>
      </c>
      <c r="O1943" s="59" t="s">
        <v>176</v>
      </c>
      <c r="P1943" s="59" t="n">
        <v>2</v>
      </c>
      <c r="Q1943" s="59" t="n">
        <v>2</v>
      </c>
      <c r="R1943" s="59" t="n">
        <v>0</v>
      </c>
      <c r="S1943" s="59" t="n">
        <v>1</v>
      </c>
      <c r="T1943" s="59" t="n">
        <v>0</v>
      </c>
      <c r="U1943" s="59" t="n">
        <v>0</v>
      </c>
      <c r="V1943" s="59" t="n">
        <v>0</v>
      </c>
      <c r="W1943" s="59" t="n">
        <v>0</v>
      </c>
      <c r="X1943" s="59" t="n">
        <v>0</v>
      </c>
      <c r="Y1943" s="59" t="n">
        <f aca="false">IF(terrains!L1943&lt;=2.5,1,IF(terrains!L1943&lt;=4.5,2,IF(terrains!L1943&lt;=6.5,3,4)))</f>
        <v>3</v>
      </c>
      <c r="Z1943" s="59" t="n">
        <f aca="false">IF(terrains!R1943=1,35,IF(terrains!S1943=1,64,IF(terrains!T1943=1,IF(terrains!Y1943=1,85,104),IF(terrains!U1943=1,IF(terrains!Y1943=1,124,152),IF(terrains!V1943=1,(IF(terrains!Y1943=1,146,IF(terrains!Y1943=2,178,263))),IF(terrains!W1943=1,(IF(terrains!Y1943=1,178,IF(terrains!Y1943=2,218,321))),IF(terrains!X1943=1,IF(terrains!Y1943=1,190,IF(terrains!Y1943=2,242,IF(terrains!Y1943=3,357,896))))))))))</f>
        <v>64</v>
      </c>
      <c r="AA1943" s="152" t="n">
        <f aca="false">terrains!Z1943*terrains!F1943</f>
        <v>1259498.025792</v>
      </c>
    </row>
    <row r="1944" customFormat="false" ht="13.8" hidden="false" customHeight="false" outlineLevel="0" collapsed="false">
      <c r="A1944" s="143" t="n">
        <v>1943</v>
      </c>
      <c r="B1944" s="59" t="n">
        <v>299135.174481</v>
      </c>
      <c r="C1944" s="59" t="n">
        <v>5039906.99959</v>
      </c>
      <c r="D1944" s="59" t="s">
        <v>1529</v>
      </c>
      <c r="E1944" s="153" t="n">
        <v>1827.1</v>
      </c>
      <c r="F1944" s="150" t="n">
        <f aca="false">terrains!E1944*10.76391</f>
        <v>19666.739961</v>
      </c>
      <c r="G1944" s="59" t="s">
        <v>552</v>
      </c>
      <c r="H1944" s="59" t="n">
        <v>0</v>
      </c>
      <c r="I1944" s="59" t="n">
        <v>9</v>
      </c>
      <c r="J1944" s="59" t="n">
        <f aca="false">IF(terrains!L1944=13.5,IF(terrains!X1944=1,12,9),-0.392532+1.267037*terrains!L1944+0.472239*terrains!X1944+0.58658*terrains!W1944+0.089417*terrains!V1944+0.531633*terrains!U1944+0.337883*terrains!T1944-0.403545*terrains!S1944)</f>
        <v>7.681929</v>
      </c>
      <c r="K1944" s="151" t="n">
        <f aca="false">IF(terrains!I1944=0,terrains!J1944,terrains!I1944)</f>
        <v>9</v>
      </c>
      <c r="L1944" s="59" t="n">
        <v>6</v>
      </c>
      <c r="M1944" s="59" t="n">
        <v>0</v>
      </c>
      <c r="N1944" s="59" t="n">
        <v>0</v>
      </c>
      <c r="O1944" s="59" t="s">
        <v>181</v>
      </c>
      <c r="P1944" s="59" t="n">
        <v>0</v>
      </c>
      <c r="Q1944" s="59" t="n">
        <v>0</v>
      </c>
      <c r="R1944" s="59" t="n">
        <v>0</v>
      </c>
      <c r="S1944" s="59" t="n">
        <v>0</v>
      </c>
      <c r="T1944" s="59" t="n">
        <v>0</v>
      </c>
      <c r="U1944" s="59" t="n">
        <v>0</v>
      </c>
      <c r="V1944" s="59" t="n">
        <v>0</v>
      </c>
      <c r="W1944" s="59" t="n">
        <v>0</v>
      </c>
      <c r="X1944" s="59" t="n">
        <v>1</v>
      </c>
      <c r="Y1944" s="59" t="n">
        <f aca="false">IF(terrains!L1944&lt;=2.5,1,IF(terrains!L1944&lt;=4.5,2,IF(terrains!L1944&lt;=6.5,3,4)))</f>
        <v>3</v>
      </c>
      <c r="Z1944" s="59" t="n">
        <f aca="false">IF(terrains!R1944=1,35,IF(terrains!S1944=1,64,IF(terrains!T1944=1,IF(terrains!Y1944=1,85,104),IF(terrains!U1944=1,IF(terrains!Y1944=1,124,152),IF(terrains!V1944=1,(IF(terrains!Y1944=1,146,IF(terrains!Y1944=2,178,263))),IF(terrains!W1944=1,(IF(terrains!Y1944=1,178,IF(terrains!Y1944=2,218,321))),IF(terrains!X1944=1,IF(terrains!Y1944=1,190,IF(terrains!Y1944=2,242,IF(terrains!Y1944=3,357,896))))))))))</f>
        <v>357</v>
      </c>
      <c r="AA1944" s="152" t="n">
        <f aca="false">terrains!Z1944*terrains!F1944</f>
        <v>7021026.166077</v>
      </c>
    </row>
    <row r="1945" customFormat="false" ht="13.8" hidden="false" customHeight="false" outlineLevel="0" collapsed="false">
      <c r="A1945" s="143" t="n">
        <v>1944</v>
      </c>
      <c r="B1945" s="59" t="n">
        <v>305211.175488</v>
      </c>
      <c r="C1945" s="59" t="n">
        <v>5059652.96673</v>
      </c>
      <c r="D1945" s="59" t="s">
        <v>1530</v>
      </c>
      <c r="E1945" s="153" t="n">
        <v>1823</v>
      </c>
      <c r="F1945" s="150" t="n">
        <f aca="false">terrains!E1945*10.76391</f>
        <v>19622.60793</v>
      </c>
      <c r="G1945" s="59" t="s">
        <v>354</v>
      </c>
      <c r="H1945" s="59" t="n">
        <v>0</v>
      </c>
      <c r="I1945" s="59" t="n">
        <v>0</v>
      </c>
      <c r="J1945" s="59" t="n">
        <f aca="false">IF(terrains!L1945=13.5,IF(terrains!X1945=1,12,9),-0.392532+1.267037*terrains!L1945+0.472239*terrains!X1945+0.58658*terrains!W1945+0.089417*terrains!V1945+0.531633*terrains!U1945+0.337883*terrains!T1945-0.403545*terrains!S1945)</f>
        <v>2.141542</v>
      </c>
      <c r="K1945" s="151" t="n">
        <f aca="false">IF(terrains!I1945=0,terrains!J1945,terrains!I1945)</f>
        <v>2.141542</v>
      </c>
      <c r="L1945" s="59" t="n">
        <v>2</v>
      </c>
      <c r="M1945" s="59" t="n">
        <v>1</v>
      </c>
      <c r="N1945" s="59" t="n">
        <v>3</v>
      </c>
      <c r="O1945" s="59" t="s">
        <v>175</v>
      </c>
      <c r="P1945" s="59" t="n">
        <v>2</v>
      </c>
      <c r="Q1945" s="59" t="n">
        <v>1.5</v>
      </c>
      <c r="R1945" s="59" t="n">
        <v>1</v>
      </c>
      <c r="S1945" s="59" t="n">
        <v>0</v>
      </c>
      <c r="T1945" s="59" t="n">
        <v>0</v>
      </c>
      <c r="U1945" s="59" t="n">
        <v>0</v>
      </c>
      <c r="V1945" s="59" t="n">
        <v>0</v>
      </c>
      <c r="W1945" s="59" t="n">
        <v>0</v>
      </c>
      <c r="X1945" s="59" t="n">
        <v>0</v>
      </c>
      <c r="Y1945" s="59" t="n">
        <f aca="false">IF(terrains!L1945&lt;=2.5,1,IF(terrains!L1945&lt;=4.5,2,IF(terrains!L1945&lt;=6.5,3,4)))</f>
        <v>1</v>
      </c>
      <c r="Z1945" s="59" t="n">
        <f aca="false">IF(terrains!R1945=1,35,IF(terrains!S1945=1,64,IF(terrains!T1945=1,IF(terrains!Y1945=1,85,104),IF(terrains!U1945=1,IF(terrains!Y1945=1,124,152),IF(terrains!V1945=1,(IF(terrains!Y1945=1,146,IF(terrains!Y1945=2,178,263))),IF(terrains!W1945=1,(IF(terrains!Y1945=1,178,IF(terrains!Y1945=2,218,321))),IF(terrains!X1945=1,IF(terrains!Y1945=1,190,IF(terrains!Y1945=2,242,IF(terrains!Y1945=3,357,896))))))))))</f>
        <v>35</v>
      </c>
      <c r="AA1945" s="152" t="n">
        <f aca="false">terrains!Z1945*terrains!F1945</f>
        <v>686791.27755</v>
      </c>
    </row>
    <row r="1946" customFormat="false" ht="13.8" hidden="false" customHeight="false" outlineLevel="0" collapsed="false">
      <c r="A1946" s="143" t="n">
        <v>1945</v>
      </c>
      <c r="B1946" s="59" t="n">
        <v>279781.585</v>
      </c>
      <c r="C1946" s="59" t="n">
        <v>5040945.006</v>
      </c>
      <c r="D1946" s="59" t="s">
        <v>1531</v>
      </c>
      <c r="E1946" s="153" t="n">
        <v>1821.7</v>
      </c>
      <c r="F1946" s="150" t="n">
        <f aca="false">terrains!E1946*10.76391</f>
        <v>19608.614847</v>
      </c>
      <c r="G1946" s="59" t="s">
        <v>363</v>
      </c>
      <c r="H1946" s="59" t="n">
        <v>0</v>
      </c>
      <c r="I1946" s="59" t="n">
        <v>0</v>
      </c>
      <c r="J1946" s="59" t="n">
        <f aca="false">IF(terrains!L1946=13.5,IF(terrains!X1946=1,12,9),-0.392532+1.267037*terrains!L1946+0.472239*terrains!X1946+0.58658*terrains!W1946+0.089417*terrains!V1946+0.531633*terrains!U1946+0.337883*terrains!T1946-0.403545*terrains!S1946)</f>
        <v>3.408579</v>
      </c>
      <c r="K1946" s="151" t="n">
        <f aca="false">IF(terrains!I1946=0,terrains!J1946,terrains!I1946)</f>
        <v>3.408579</v>
      </c>
      <c r="L1946" s="59" t="n">
        <v>3</v>
      </c>
      <c r="M1946" s="59" t="n">
        <v>1</v>
      </c>
      <c r="N1946" s="59" t="n">
        <v>8</v>
      </c>
      <c r="O1946" s="59" t="s">
        <v>175</v>
      </c>
      <c r="P1946" s="59" t="n">
        <v>2</v>
      </c>
      <c r="Q1946" s="59" t="n">
        <v>1.5</v>
      </c>
      <c r="R1946" s="59" t="n">
        <v>1</v>
      </c>
      <c r="S1946" s="59" t="n">
        <v>0</v>
      </c>
      <c r="T1946" s="59" t="n">
        <v>0</v>
      </c>
      <c r="U1946" s="59" t="n">
        <v>0</v>
      </c>
      <c r="V1946" s="59" t="n">
        <v>0</v>
      </c>
      <c r="W1946" s="59" t="n">
        <v>0</v>
      </c>
      <c r="X1946" s="59" t="n">
        <v>0</v>
      </c>
      <c r="Y1946" s="59" t="n">
        <f aca="false">IF(terrains!L1946&lt;=2.5,1,IF(terrains!L1946&lt;=4.5,2,IF(terrains!L1946&lt;=6.5,3,4)))</f>
        <v>2</v>
      </c>
      <c r="Z1946" s="59" t="n">
        <f aca="false">IF(terrains!R1946=1,35,IF(terrains!S1946=1,64,IF(terrains!T1946=1,IF(terrains!Y1946=1,85,104),IF(terrains!U1946=1,IF(terrains!Y1946=1,124,152),IF(terrains!V1946=1,(IF(terrains!Y1946=1,146,IF(terrains!Y1946=2,178,263))),IF(terrains!W1946=1,(IF(terrains!Y1946=1,178,IF(terrains!Y1946=2,218,321))),IF(terrains!X1946=1,IF(terrains!Y1946=1,190,IF(terrains!Y1946=2,242,IF(terrains!Y1946=3,357,896))))))))))</f>
        <v>35</v>
      </c>
      <c r="AA1946" s="152" t="n">
        <f aca="false">terrains!Z1946*terrains!F1946</f>
        <v>686301.519645</v>
      </c>
    </row>
    <row r="1947" customFormat="false" ht="13.8" hidden="false" customHeight="false" outlineLevel="0" collapsed="false">
      <c r="A1947" s="143" t="n">
        <v>1946</v>
      </c>
      <c r="B1947" s="59" t="n">
        <v>300751.731495</v>
      </c>
      <c r="C1947" s="59" t="n">
        <v>5042885.20369</v>
      </c>
      <c r="D1947" s="59" t="s">
        <v>1532</v>
      </c>
      <c r="E1947" s="153" t="n">
        <v>1820.9</v>
      </c>
      <c r="F1947" s="150" t="n">
        <f aca="false">terrains!E1947*10.76391</f>
        <v>19600.003719</v>
      </c>
      <c r="G1947" s="59" t="s">
        <v>732</v>
      </c>
      <c r="H1947" s="59" t="n">
        <v>0</v>
      </c>
      <c r="I1947" s="59" t="n">
        <v>4</v>
      </c>
      <c r="J1947" s="59" t="n">
        <f aca="false">IF(terrains!L1947=13.5,IF(terrains!X1947=1,12,9),-0.392532+1.267037*terrains!L1947+0.472239*terrains!X1947+0.58658*terrains!W1947+0.089417*terrains!V1947+0.531633*terrains!U1947+0.337883*terrains!T1947-0.403545*terrains!S1947)</f>
        <v>4.3799805</v>
      </c>
      <c r="K1947" s="151" t="n">
        <f aca="false">IF(terrains!I1947=0,terrains!J1947,terrains!I1947)</f>
        <v>4</v>
      </c>
      <c r="L1947" s="59" t="n">
        <v>3.5</v>
      </c>
      <c r="M1947" s="59" t="n">
        <v>3</v>
      </c>
      <c r="N1947" s="59" t="n">
        <v>8</v>
      </c>
      <c r="O1947" s="59" t="s">
        <v>177</v>
      </c>
      <c r="P1947" s="59" t="n">
        <v>2</v>
      </c>
      <c r="Q1947" s="59" t="n">
        <v>2.5</v>
      </c>
      <c r="R1947" s="59" t="n">
        <v>0</v>
      </c>
      <c r="S1947" s="59" t="n">
        <v>0</v>
      </c>
      <c r="T1947" s="59" t="n">
        <v>1</v>
      </c>
      <c r="U1947" s="59" t="n">
        <v>0</v>
      </c>
      <c r="V1947" s="59" t="n">
        <v>0</v>
      </c>
      <c r="W1947" s="59" t="n">
        <v>0</v>
      </c>
      <c r="X1947" s="59" t="n">
        <v>0</v>
      </c>
      <c r="Y1947" s="59" t="n">
        <f aca="false">IF(terrains!L1947&lt;=2.5,1,IF(terrains!L1947&lt;=4.5,2,IF(terrains!L1947&lt;=6.5,3,4)))</f>
        <v>2</v>
      </c>
      <c r="Z1947" s="59" t="n">
        <f aca="false">IF(terrains!R1947=1,35,IF(terrains!S1947=1,64,IF(terrains!T1947=1,IF(terrains!Y1947=1,85,104),IF(terrains!U1947=1,IF(terrains!Y1947=1,124,152),IF(terrains!V1947=1,(IF(terrains!Y1947=1,146,IF(terrains!Y1947=2,178,263))),IF(terrains!W1947=1,(IF(terrains!Y1947=1,178,IF(terrains!Y1947=2,218,321))),IF(terrains!X1947=1,IF(terrains!Y1947=1,190,IF(terrains!Y1947=2,242,IF(terrains!Y1947=3,357,896))))))))))</f>
        <v>104</v>
      </c>
      <c r="AA1947" s="152" t="n">
        <f aca="false">terrains!Z1947*terrains!F1947</f>
        <v>2038400.386776</v>
      </c>
    </row>
    <row r="1948" customFormat="false" ht="13.8" hidden="false" customHeight="false" outlineLevel="0" collapsed="false">
      <c r="A1948" s="143" t="n">
        <v>1947</v>
      </c>
      <c r="B1948" s="59" t="n">
        <v>297430.6115</v>
      </c>
      <c r="C1948" s="59" t="n">
        <v>5036066.553</v>
      </c>
      <c r="D1948" s="59" t="s">
        <v>1533</v>
      </c>
      <c r="E1948" s="153" t="n">
        <v>1820.5</v>
      </c>
      <c r="F1948" s="150" t="n">
        <f aca="false">terrains!E1948*10.76391</f>
        <v>19595.698155</v>
      </c>
      <c r="G1948" s="59" t="s">
        <v>1292</v>
      </c>
      <c r="H1948" s="59" t="n">
        <v>0</v>
      </c>
      <c r="I1948" s="59" t="n">
        <v>0</v>
      </c>
      <c r="J1948" s="59" t="n">
        <f aca="false">IF(terrains!L1948=13.5,IF(terrains!X1948=1,12,9),-0.392532+1.267037*terrains!L1948+0.472239*terrains!X1948+0.58658*terrains!W1948+0.089417*terrains!V1948+0.531633*terrains!U1948+0.337883*terrains!T1948-0.403545*terrains!S1948)</f>
        <v>3.1129435</v>
      </c>
      <c r="K1948" s="151" t="n">
        <f aca="false">IF(terrains!I1948=0,terrains!J1948,terrains!I1948)</f>
        <v>3.1129435</v>
      </c>
      <c r="L1948" s="59" t="n">
        <v>2.5</v>
      </c>
      <c r="M1948" s="59" t="n">
        <v>1</v>
      </c>
      <c r="N1948" s="59" t="n">
        <v>6</v>
      </c>
      <c r="O1948" s="59" t="s">
        <v>177</v>
      </c>
      <c r="P1948" s="59" t="n">
        <v>2</v>
      </c>
      <c r="Q1948" s="59" t="n">
        <v>2</v>
      </c>
      <c r="R1948" s="59" t="n">
        <v>0</v>
      </c>
      <c r="S1948" s="59" t="n">
        <v>0</v>
      </c>
      <c r="T1948" s="59" t="n">
        <v>1</v>
      </c>
      <c r="U1948" s="59" t="n">
        <v>0</v>
      </c>
      <c r="V1948" s="59" t="n">
        <v>0</v>
      </c>
      <c r="W1948" s="59" t="n">
        <v>0</v>
      </c>
      <c r="X1948" s="59" t="n">
        <v>0</v>
      </c>
      <c r="Y1948" s="59" t="n">
        <f aca="false">IF(terrains!L1948&lt;=2.5,1,IF(terrains!L1948&lt;=4.5,2,IF(terrains!L1948&lt;=6.5,3,4)))</f>
        <v>1</v>
      </c>
      <c r="Z1948" s="59" t="n">
        <f aca="false">IF(terrains!R1948=1,35,IF(terrains!S1948=1,64,IF(terrains!T1948=1,IF(terrains!Y1948=1,85,104),IF(terrains!U1948=1,IF(terrains!Y1948=1,124,152),IF(terrains!V1948=1,(IF(terrains!Y1948=1,146,IF(terrains!Y1948=2,178,263))),IF(terrains!W1948=1,(IF(terrains!Y1948=1,178,IF(terrains!Y1948=2,218,321))),IF(terrains!X1948=1,IF(terrains!Y1948=1,190,IF(terrains!Y1948=2,242,IF(terrains!Y1948=3,357,896))))))))))</f>
        <v>85</v>
      </c>
      <c r="AA1948" s="152" t="n">
        <f aca="false">terrains!Z1948*terrains!F1948</f>
        <v>1665634.343175</v>
      </c>
    </row>
    <row r="1949" customFormat="false" ht="13.8" hidden="false" customHeight="false" outlineLevel="0" collapsed="false">
      <c r="A1949" s="143" t="n">
        <v>1948</v>
      </c>
      <c r="B1949" s="59" t="n">
        <v>298028.0388</v>
      </c>
      <c r="C1949" s="59" t="n">
        <v>5047939.827</v>
      </c>
      <c r="D1949" s="59" t="s">
        <v>1534</v>
      </c>
      <c r="E1949" s="153" t="n">
        <v>1817</v>
      </c>
      <c r="F1949" s="150" t="n">
        <f aca="false">terrains!E1949*10.76391</f>
        <v>19558.02447</v>
      </c>
      <c r="G1949" s="59" t="s">
        <v>293</v>
      </c>
      <c r="H1949" s="59" t="n">
        <v>1</v>
      </c>
      <c r="I1949" s="59" t="n">
        <v>5</v>
      </c>
      <c r="J1949" s="59" t="n">
        <f aca="false">IF(terrains!L1949=13.5,IF(terrains!X1949=1,12,9),-0.392532+1.267037*terrains!L1949+0.472239*terrains!X1949+0.58658*terrains!W1949+0.089417*terrains!V1949+0.531633*terrains!U1949+0.337883*terrains!T1949-0.403545*terrains!S1949)</f>
        <v>4.272071</v>
      </c>
      <c r="K1949" s="151" t="n">
        <f aca="false">IF(terrains!I1949=0,terrains!J1949,terrains!I1949)</f>
        <v>5</v>
      </c>
      <c r="L1949" s="59" t="n">
        <v>4</v>
      </c>
      <c r="M1949" s="59" t="n">
        <v>2</v>
      </c>
      <c r="N1949" s="59" t="n">
        <v>14</v>
      </c>
      <c r="O1949" s="59" t="s">
        <v>176</v>
      </c>
      <c r="P1949" s="59" t="n">
        <v>2</v>
      </c>
      <c r="Q1949" s="59" t="n">
        <v>2.5</v>
      </c>
      <c r="R1949" s="59" t="n">
        <v>0</v>
      </c>
      <c r="S1949" s="59" t="n">
        <v>1</v>
      </c>
      <c r="T1949" s="59" t="n">
        <v>0</v>
      </c>
      <c r="U1949" s="59" t="n">
        <v>0</v>
      </c>
      <c r="V1949" s="59" t="n">
        <v>0</v>
      </c>
      <c r="W1949" s="59" t="n">
        <v>0</v>
      </c>
      <c r="X1949" s="59" t="n">
        <v>0</v>
      </c>
      <c r="Y1949" s="59" t="n">
        <f aca="false">IF(terrains!L1949&lt;=2.5,1,IF(terrains!L1949&lt;=4.5,2,IF(terrains!L1949&lt;=6.5,3,4)))</f>
        <v>2</v>
      </c>
      <c r="Z1949" s="59" t="n">
        <f aca="false">IF(terrains!R1949=1,35,IF(terrains!S1949=1,64,IF(terrains!T1949=1,IF(terrains!Y1949=1,85,104),IF(terrains!U1949=1,IF(terrains!Y1949=1,124,152),IF(terrains!V1949=1,(IF(terrains!Y1949=1,146,IF(terrains!Y1949=2,178,263))),IF(terrains!W1949=1,(IF(terrains!Y1949=1,178,IF(terrains!Y1949=2,218,321))),IF(terrains!X1949=1,IF(terrains!Y1949=1,190,IF(terrains!Y1949=2,242,IF(terrains!Y1949=3,357,896))))))))))</f>
        <v>64</v>
      </c>
      <c r="AA1949" s="152" t="n">
        <f aca="false">terrains!Z1949*terrains!F1949</f>
        <v>1251713.56608</v>
      </c>
    </row>
    <row r="1950" customFormat="false" ht="13.8" hidden="false" customHeight="false" outlineLevel="0" collapsed="false">
      <c r="A1950" s="143" t="n">
        <v>1949</v>
      </c>
      <c r="B1950" s="59" t="n">
        <v>280752.103682</v>
      </c>
      <c r="C1950" s="59" t="n">
        <v>5041237.5352</v>
      </c>
      <c r="D1950" s="59" t="s">
        <v>1535</v>
      </c>
      <c r="E1950" s="153" t="n">
        <v>1814.5</v>
      </c>
      <c r="F1950" s="150" t="n">
        <f aca="false">terrains!E1950*10.76391</f>
        <v>19531.114695</v>
      </c>
      <c r="G1950" s="59" t="s">
        <v>472</v>
      </c>
      <c r="H1950" s="59" t="n">
        <v>0</v>
      </c>
      <c r="I1950" s="59" t="n">
        <v>0</v>
      </c>
      <c r="J1950" s="59" t="n">
        <f aca="false">IF(terrains!L1950=13.5,IF(terrains!X1950=1,12,9),-0.392532+1.267037*terrains!L1950+0.472239*terrains!X1950+0.58658*terrains!W1950+0.089417*terrains!V1950+0.531633*terrains!U1950+0.337883*terrains!T1950-0.403545*terrains!S1950)</f>
        <v>3.408579</v>
      </c>
      <c r="K1950" s="151" t="n">
        <f aca="false">IF(terrains!I1950=0,terrains!J1950,terrains!I1950)</f>
        <v>3.408579</v>
      </c>
      <c r="L1950" s="59" t="n">
        <v>3</v>
      </c>
      <c r="M1950" s="59" t="n">
        <v>1</v>
      </c>
      <c r="N1950" s="59" t="n">
        <v>10</v>
      </c>
      <c r="O1950" s="59" t="s">
        <v>175</v>
      </c>
      <c r="P1950" s="59" t="n">
        <v>1.5</v>
      </c>
      <c r="Q1950" s="59" t="n">
        <v>1.5</v>
      </c>
      <c r="R1950" s="59" t="n">
        <v>1</v>
      </c>
      <c r="S1950" s="59" t="n">
        <v>0</v>
      </c>
      <c r="T1950" s="59" t="n">
        <v>0</v>
      </c>
      <c r="U1950" s="59" t="n">
        <v>0</v>
      </c>
      <c r="V1950" s="59" t="n">
        <v>0</v>
      </c>
      <c r="W1950" s="59" t="n">
        <v>0</v>
      </c>
      <c r="X1950" s="59" t="n">
        <v>0</v>
      </c>
      <c r="Y1950" s="59" t="n">
        <f aca="false">IF(terrains!L1950&lt;=2.5,1,IF(terrains!L1950&lt;=4.5,2,IF(terrains!L1950&lt;=6.5,3,4)))</f>
        <v>2</v>
      </c>
      <c r="Z1950" s="59" t="n">
        <f aca="false">IF(terrains!R1950=1,35,IF(terrains!S1950=1,64,IF(terrains!T1950=1,IF(terrains!Y1950=1,85,104),IF(terrains!U1950=1,IF(terrains!Y1950=1,124,152),IF(terrains!V1950=1,(IF(terrains!Y1950=1,146,IF(terrains!Y1950=2,178,263))),IF(terrains!W1950=1,(IF(terrains!Y1950=1,178,IF(terrains!Y1950=2,218,321))),IF(terrains!X1950=1,IF(terrains!Y1950=1,190,IF(terrains!Y1950=2,242,IF(terrains!Y1950=3,357,896))))))))))</f>
        <v>35</v>
      </c>
      <c r="AA1950" s="152" t="n">
        <f aca="false">terrains!Z1950*terrains!F1950</f>
        <v>683589.014325</v>
      </c>
    </row>
    <row r="1951" customFormat="false" ht="13.8" hidden="false" customHeight="false" outlineLevel="0" collapsed="false">
      <c r="A1951" s="143" t="n">
        <v>1950</v>
      </c>
      <c r="B1951" s="59" t="n">
        <v>301288.755138</v>
      </c>
      <c r="C1951" s="59" t="n">
        <v>5048946.80629</v>
      </c>
      <c r="D1951" s="59" t="s">
        <v>1536</v>
      </c>
      <c r="E1951" s="153" t="n">
        <v>1811.3</v>
      </c>
      <c r="F1951" s="150" t="n">
        <f aca="false">terrains!E1951*10.76391</f>
        <v>19496.670183</v>
      </c>
      <c r="G1951" s="59" t="s">
        <v>305</v>
      </c>
      <c r="H1951" s="59" t="n">
        <v>0</v>
      </c>
      <c r="I1951" s="59" t="n">
        <v>6</v>
      </c>
      <c r="J1951" s="59" t="n">
        <f aca="false">IF(terrains!L1951=13.5,IF(terrains!X1951=1,12,9),-0.392532+1.267037*terrains!L1951+0.472239*terrains!X1951+0.58658*terrains!W1951+0.089417*terrains!V1951+0.531633*terrains!U1951+0.337883*terrains!T1951-0.403545*terrains!S1951)</f>
        <v>4.272071</v>
      </c>
      <c r="K1951" s="151" t="n">
        <f aca="false">IF(terrains!I1951=0,terrains!J1951,terrains!I1951)</f>
        <v>6</v>
      </c>
      <c r="L1951" s="59" t="n">
        <v>4</v>
      </c>
      <c r="M1951" s="59" t="n">
        <v>2</v>
      </c>
      <c r="N1951" s="59" t="n">
        <v>12</v>
      </c>
      <c r="O1951" s="59" t="s">
        <v>176</v>
      </c>
      <c r="P1951" s="59" t="n">
        <v>2</v>
      </c>
      <c r="Q1951" s="59" t="n">
        <v>2.5</v>
      </c>
      <c r="R1951" s="59" t="n">
        <v>0</v>
      </c>
      <c r="S1951" s="59" t="n">
        <v>1</v>
      </c>
      <c r="T1951" s="59" t="n">
        <v>0</v>
      </c>
      <c r="U1951" s="59" t="n">
        <v>0</v>
      </c>
      <c r="V1951" s="59" t="n">
        <v>0</v>
      </c>
      <c r="W1951" s="59" t="n">
        <v>0</v>
      </c>
      <c r="X1951" s="59" t="n">
        <v>0</v>
      </c>
      <c r="Y1951" s="59" t="n">
        <f aca="false">IF(terrains!L1951&lt;=2.5,1,IF(terrains!L1951&lt;=4.5,2,IF(terrains!L1951&lt;=6.5,3,4)))</f>
        <v>2</v>
      </c>
      <c r="Z1951" s="59" t="n">
        <f aca="false">IF(terrains!R1951=1,35,IF(terrains!S1951=1,64,IF(terrains!T1951=1,IF(terrains!Y1951=1,85,104),IF(terrains!U1951=1,IF(terrains!Y1951=1,124,152),IF(terrains!V1951=1,(IF(terrains!Y1951=1,146,IF(terrains!Y1951=2,178,263))),IF(terrains!W1951=1,(IF(terrains!Y1951=1,178,IF(terrains!Y1951=2,218,321))),IF(terrains!X1951=1,IF(terrains!Y1951=1,190,IF(terrains!Y1951=2,242,IF(terrains!Y1951=3,357,896))))))))))</f>
        <v>64</v>
      </c>
      <c r="AA1951" s="152" t="n">
        <f aca="false">terrains!Z1951*terrains!F1951</f>
        <v>1247786.891712</v>
      </c>
    </row>
    <row r="1952" customFormat="false" ht="13.8" hidden="false" customHeight="false" outlineLevel="0" collapsed="false">
      <c r="A1952" s="143" t="n">
        <v>1951</v>
      </c>
      <c r="B1952" s="59" t="n">
        <v>293045.1834</v>
      </c>
      <c r="C1952" s="59" t="n">
        <v>5039511.051</v>
      </c>
      <c r="D1952" s="59" t="s">
        <v>1537</v>
      </c>
      <c r="E1952" s="153" t="n">
        <v>1808.1</v>
      </c>
      <c r="F1952" s="150" t="n">
        <f aca="false">terrains!E1952*10.76391</f>
        <v>19462.225671</v>
      </c>
      <c r="G1952" s="59" t="s">
        <v>284</v>
      </c>
      <c r="H1952" s="59" t="n">
        <v>1</v>
      </c>
      <c r="I1952" s="59" t="n">
        <v>6</v>
      </c>
      <c r="J1952" s="59" t="n">
        <f aca="false">IF(terrains!L1952=13.5,IF(terrains!X1952=1,12,9),-0.392532+1.267037*terrains!L1952+0.472239*terrains!X1952+0.58658*terrains!W1952+0.089417*terrains!V1952+0.531633*terrains!U1952+0.337883*terrains!T1952-0.403545*terrains!S1952)</f>
        <v>5.013499</v>
      </c>
      <c r="K1952" s="151" t="n">
        <f aca="false">IF(terrains!I1952=0,terrains!J1952,terrains!I1952)</f>
        <v>6</v>
      </c>
      <c r="L1952" s="59" t="n">
        <v>4</v>
      </c>
      <c r="M1952" s="59" t="n">
        <v>2</v>
      </c>
      <c r="N1952" s="59" t="n">
        <v>12</v>
      </c>
      <c r="O1952" s="59" t="s">
        <v>177</v>
      </c>
      <c r="P1952" s="59" t="n">
        <v>2</v>
      </c>
      <c r="Q1952" s="59" t="n">
        <v>2.5</v>
      </c>
      <c r="R1952" s="59" t="n">
        <v>0</v>
      </c>
      <c r="S1952" s="59" t="n">
        <v>0</v>
      </c>
      <c r="T1952" s="59" t="n">
        <v>1</v>
      </c>
      <c r="U1952" s="59" t="n">
        <v>0</v>
      </c>
      <c r="V1952" s="59" t="n">
        <v>0</v>
      </c>
      <c r="W1952" s="59" t="n">
        <v>0</v>
      </c>
      <c r="X1952" s="59" t="n">
        <v>0</v>
      </c>
      <c r="Y1952" s="59" t="n">
        <f aca="false">IF(terrains!L1952&lt;=2.5,1,IF(terrains!L1952&lt;=4.5,2,IF(terrains!L1952&lt;=6.5,3,4)))</f>
        <v>2</v>
      </c>
      <c r="Z1952" s="59" t="n">
        <f aca="false">IF(terrains!R1952=1,35,IF(terrains!S1952=1,64,IF(terrains!T1952=1,IF(terrains!Y1952=1,85,104),IF(terrains!U1952=1,IF(terrains!Y1952=1,124,152),IF(terrains!V1952=1,(IF(terrains!Y1952=1,146,IF(terrains!Y1952=2,178,263))),IF(terrains!W1952=1,(IF(terrains!Y1952=1,178,IF(terrains!Y1952=2,218,321))),IF(terrains!X1952=1,IF(terrains!Y1952=1,190,IF(terrains!Y1952=2,242,IF(terrains!Y1952=3,357,896))))))))))</f>
        <v>104</v>
      </c>
      <c r="AA1952" s="152" t="n">
        <f aca="false">terrains!Z1952*terrains!F1952</f>
        <v>2024071.469784</v>
      </c>
    </row>
    <row r="1953" customFormat="false" ht="13.8" hidden="false" customHeight="false" outlineLevel="0" collapsed="false">
      <c r="A1953" s="143" t="n">
        <v>1952</v>
      </c>
      <c r="B1953" s="59" t="n">
        <v>296085.3608</v>
      </c>
      <c r="C1953" s="59" t="n">
        <v>5044036.076</v>
      </c>
      <c r="D1953" s="59" t="s">
        <v>1538</v>
      </c>
      <c r="E1953" s="153" t="n">
        <v>1808</v>
      </c>
      <c r="F1953" s="150" t="n">
        <f aca="false">terrains!E1953*10.76391</f>
        <v>19461.14928</v>
      </c>
      <c r="G1953" s="59" t="s">
        <v>991</v>
      </c>
      <c r="H1953" s="59" t="n">
        <v>0</v>
      </c>
      <c r="I1953" s="59" t="n">
        <v>0</v>
      </c>
      <c r="J1953" s="59" t="n">
        <f aca="false">IF(terrains!L1953=13.5,IF(terrains!X1953=1,12,9),-0.392532+1.267037*terrains!L1953+0.472239*terrains!X1953+0.58658*terrains!W1953+0.089417*terrains!V1953+0.531633*terrains!U1953+0.337883*terrains!T1953-0.403545*terrains!S1953)</f>
        <v>3.3066935</v>
      </c>
      <c r="K1953" s="151" t="n">
        <f aca="false">IF(terrains!I1953=0,terrains!J1953,terrains!I1953)</f>
        <v>3.3066935</v>
      </c>
      <c r="L1953" s="59" t="n">
        <v>2.5</v>
      </c>
      <c r="M1953" s="59" t="n">
        <v>2</v>
      </c>
      <c r="N1953" s="59" t="n">
        <v>3</v>
      </c>
      <c r="O1953" s="59" t="s">
        <v>178</v>
      </c>
      <c r="P1953" s="59" t="n">
        <v>2</v>
      </c>
      <c r="Q1953" s="59" t="n">
        <v>2.5</v>
      </c>
      <c r="R1953" s="59" t="n">
        <v>0</v>
      </c>
      <c r="S1953" s="59" t="n">
        <v>0</v>
      </c>
      <c r="T1953" s="59" t="n">
        <v>0</v>
      </c>
      <c r="U1953" s="59" t="n">
        <v>1</v>
      </c>
      <c r="V1953" s="59" t="n">
        <v>0</v>
      </c>
      <c r="W1953" s="59" t="n">
        <v>0</v>
      </c>
      <c r="X1953" s="59" t="n">
        <v>0</v>
      </c>
      <c r="Y1953" s="59" t="n">
        <f aca="false">IF(terrains!L1953&lt;=2.5,1,IF(terrains!L1953&lt;=4.5,2,IF(terrains!L1953&lt;=6.5,3,4)))</f>
        <v>1</v>
      </c>
      <c r="Z1953" s="59" t="n">
        <f aca="false">IF(terrains!R1953=1,35,IF(terrains!S1953=1,64,IF(terrains!T1953=1,IF(terrains!Y1953=1,85,104),IF(terrains!U1953=1,IF(terrains!Y1953=1,124,152),IF(terrains!V1953=1,(IF(terrains!Y1953=1,146,IF(terrains!Y1953=2,178,263))),IF(terrains!W1953=1,(IF(terrains!Y1953=1,178,IF(terrains!Y1953=2,218,321))),IF(terrains!X1953=1,IF(terrains!Y1953=1,190,IF(terrains!Y1953=2,242,IF(terrains!Y1953=3,357,896))))))))))</f>
        <v>124</v>
      </c>
      <c r="AA1953" s="152" t="n">
        <f aca="false">terrains!Z1953*terrains!F1953</f>
        <v>2413182.51072</v>
      </c>
    </row>
    <row r="1954" customFormat="false" ht="13.8" hidden="false" customHeight="false" outlineLevel="0" collapsed="false">
      <c r="A1954" s="143" t="n">
        <v>1953</v>
      </c>
      <c r="B1954" s="59" t="n">
        <v>287350.584921</v>
      </c>
      <c r="C1954" s="59" t="n">
        <v>5041311.27425</v>
      </c>
      <c r="D1954" s="59" t="s">
        <v>1539</v>
      </c>
      <c r="E1954" s="153" t="n">
        <v>1807.1</v>
      </c>
      <c r="F1954" s="150" t="n">
        <f aca="false">terrains!E1954*10.76391</f>
        <v>19451.461761</v>
      </c>
      <c r="G1954" s="59" t="s">
        <v>198</v>
      </c>
      <c r="H1954" s="59" t="n">
        <v>0</v>
      </c>
      <c r="I1954" s="59" t="n">
        <v>0</v>
      </c>
      <c r="J1954" s="59" t="n">
        <f aca="false">IF(terrains!L1954=13.5,IF(terrains!X1954=1,12,9),-0.392532+1.267037*terrains!L1954+0.472239*terrains!X1954+0.58658*terrains!W1954+0.089417*terrains!V1954+0.531633*terrains!U1954+0.337883*terrains!T1954-0.403545*terrains!S1954)</f>
        <v>3.1129435</v>
      </c>
      <c r="K1954" s="151" t="n">
        <f aca="false">IF(terrains!I1954=0,terrains!J1954,terrains!I1954)</f>
        <v>3.1129435</v>
      </c>
      <c r="L1954" s="59" t="n">
        <v>2.5</v>
      </c>
      <c r="M1954" s="59" t="n">
        <v>2</v>
      </c>
      <c r="N1954" s="59" t="n">
        <v>6</v>
      </c>
      <c r="O1954" s="59" t="s">
        <v>177</v>
      </c>
      <c r="P1954" s="59" t="n">
        <v>2</v>
      </c>
      <c r="Q1954" s="59" t="n">
        <v>1.5</v>
      </c>
      <c r="R1954" s="59" t="n">
        <v>0</v>
      </c>
      <c r="S1954" s="59" t="n">
        <v>0</v>
      </c>
      <c r="T1954" s="59" t="n">
        <v>1</v>
      </c>
      <c r="U1954" s="59" t="n">
        <v>0</v>
      </c>
      <c r="V1954" s="59" t="n">
        <v>0</v>
      </c>
      <c r="W1954" s="59" t="n">
        <v>0</v>
      </c>
      <c r="X1954" s="59" t="n">
        <v>0</v>
      </c>
      <c r="Y1954" s="59" t="n">
        <f aca="false">IF(terrains!L1954&lt;=2.5,1,IF(terrains!L1954&lt;=4.5,2,IF(terrains!L1954&lt;=6.5,3,4)))</f>
        <v>1</v>
      </c>
      <c r="Z1954" s="59" t="n">
        <f aca="false">IF(terrains!R1954=1,35,IF(terrains!S1954=1,64,IF(terrains!T1954=1,IF(terrains!Y1954=1,85,104),IF(terrains!U1954=1,IF(terrains!Y1954=1,124,152),IF(terrains!V1954=1,(IF(terrains!Y1954=1,146,IF(terrains!Y1954=2,178,263))),IF(terrains!W1954=1,(IF(terrains!Y1954=1,178,IF(terrains!Y1954=2,218,321))),IF(terrains!X1954=1,IF(terrains!Y1954=1,190,IF(terrains!Y1954=2,242,IF(terrains!Y1954=3,357,896))))))))))</f>
        <v>85</v>
      </c>
      <c r="AA1954" s="152" t="n">
        <f aca="false">terrains!Z1954*terrains!F1954</f>
        <v>1653374.249685</v>
      </c>
    </row>
    <row r="1955" customFormat="false" ht="13.8" hidden="false" customHeight="false" outlineLevel="0" collapsed="false">
      <c r="A1955" s="143" t="n">
        <v>1954</v>
      </c>
      <c r="B1955" s="59" t="n">
        <v>295280.356091</v>
      </c>
      <c r="C1955" s="59" t="n">
        <v>5043815.81064</v>
      </c>
      <c r="D1955" s="59" t="s">
        <v>1540</v>
      </c>
      <c r="E1955" s="153" t="n">
        <v>1806.9</v>
      </c>
      <c r="F1955" s="150" t="n">
        <f aca="false">terrains!E1955*10.76391</f>
        <v>19449.308979</v>
      </c>
      <c r="G1955" s="59" t="s">
        <v>548</v>
      </c>
      <c r="H1955" s="59" t="n">
        <v>1</v>
      </c>
      <c r="I1955" s="59" t="n">
        <v>4.5</v>
      </c>
      <c r="J1955" s="59" t="n">
        <f aca="false">IF(terrains!L1955=13.5,IF(terrains!X1955=1,12,9),-0.392532+1.267037*terrains!L1955+0.472239*terrains!X1955+0.58658*terrains!W1955+0.089417*terrains!V1955+0.531633*terrains!U1955+0.337883*terrains!T1955-0.403545*terrains!S1955)</f>
        <v>3.940212</v>
      </c>
      <c r="K1955" s="151" t="n">
        <f aca="false">IF(terrains!I1955=0,terrains!J1955,terrains!I1955)</f>
        <v>4.5</v>
      </c>
      <c r="L1955" s="59" t="n">
        <v>3</v>
      </c>
      <c r="M1955" s="59" t="n">
        <v>3</v>
      </c>
      <c r="N1955" s="59" t="n">
        <v>6</v>
      </c>
      <c r="O1955" s="59" t="s">
        <v>178</v>
      </c>
      <c r="P1955" s="59" t="n">
        <v>2</v>
      </c>
      <c r="Q1955" s="59" t="n">
        <v>2.5</v>
      </c>
      <c r="R1955" s="59" t="n">
        <v>0</v>
      </c>
      <c r="S1955" s="59" t="n">
        <v>0</v>
      </c>
      <c r="T1955" s="59" t="n">
        <v>0</v>
      </c>
      <c r="U1955" s="59" t="n">
        <v>1</v>
      </c>
      <c r="V1955" s="59" t="n">
        <v>0</v>
      </c>
      <c r="W1955" s="59" t="n">
        <v>0</v>
      </c>
      <c r="X1955" s="59" t="n">
        <v>0</v>
      </c>
      <c r="Y1955" s="59" t="n">
        <f aca="false">IF(terrains!L1955&lt;=2.5,1,IF(terrains!L1955&lt;=4.5,2,IF(terrains!L1955&lt;=6.5,3,4)))</f>
        <v>2</v>
      </c>
      <c r="Z1955" s="59" t="n">
        <f aca="false">IF(terrains!R1955=1,35,IF(terrains!S1955=1,64,IF(terrains!T1955=1,IF(terrains!Y1955=1,85,104),IF(terrains!U1955=1,IF(terrains!Y1955=1,124,152),IF(terrains!V1955=1,(IF(terrains!Y1955=1,146,IF(terrains!Y1955=2,178,263))),IF(terrains!W1955=1,(IF(terrains!Y1955=1,178,IF(terrains!Y1955=2,218,321))),IF(terrains!X1955=1,IF(terrains!Y1955=1,190,IF(terrains!Y1955=2,242,IF(terrains!Y1955=3,357,896))))))))))</f>
        <v>152</v>
      </c>
      <c r="AA1955" s="152" t="n">
        <f aca="false">terrains!Z1955*terrains!F1955</f>
        <v>2956294.964808</v>
      </c>
    </row>
    <row r="1956" customFormat="false" ht="13.8" hidden="false" customHeight="false" outlineLevel="0" collapsed="false">
      <c r="A1956" s="143" t="n">
        <v>1955</v>
      </c>
      <c r="B1956" s="59" t="n">
        <v>294566.697529</v>
      </c>
      <c r="C1956" s="59" t="n">
        <v>5049523.05145</v>
      </c>
      <c r="D1956" s="59" t="s">
        <v>1541</v>
      </c>
      <c r="E1956" s="153" t="n">
        <v>1800.5</v>
      </c>
      <c r="F1956" s="150" t="n">
        <f aca="false">terrains!E1956*10.76391</f>
        <v>19380.419955</v>
      </c>
      <c r="G1956" s="59" t="s">
        <v>300</v>
      </c>
      <c r="H1956" s="59" t="n">
        <v>3</v>
      </c>
      <c r="I1956" s="59" t="n">
        <v>9</v>
      </c>
      <c r="J1956" s="59" t="n">
        <f aca="false">IF(terrains!L1956=13.5,IF(terrains!X1956=1,12,9),-0.392532+1.267037*terrains!L1956+0.472239*terrains!X1956+0.58658*terrains!W1956+0.089417*terrains!V1956+0.531633*terrains!U1956+0.337883*terrains!T1956-0.403545*terrains!S1956)</f>
        <v>5.539108</v>
      </c>
      <c r="K1956" s="151" t="n">
        <f aca="false">IF(terrains!I1956=0,terrains!J1956,terrains!I1956)</f>
        <v>9</v>
      </c>
      <c r="L1956" s="59" t="n">
        <v>5</v>
      </c>
      <c r="M1956" s="59" t="n">
        <v>4</v>
      </c>
      <c r="N1956" s="59" t="n">
        <v>15</v>
      </c>
      <c r="O1956" s="59" t="s">
        <v>176</v>
      </c>
      <c r="P1956" s="59" t="n">
        <v>2</v>
      </c>
      <c r="Q1956" s="59" t="n">
        <v>2</v>
      </c>
      <c r="R1956" s="59" t="n">
        <v>0</v>
      </c>
      <c r="S1956" s="59" t="n">
        <v>1</v>
      </c>
      <c r="T1956" s="59" t="n">
        <v>0</v>
      </c>
      <c r="U1956" s="59" t="n">
        <v>0</v>
      </c>
      <c r="V1956" s="59" t="n">
        <v>0</v>
      </c>
      <c r="W1956" s="59" t="n">
        <v>0</v>
      </c>
      <c r="X1956" s="59" t="n">
        <v>0</v>
      </c>
      <c r="Y1956" s="59" t="n">
        <f aca="false">IF(terrains!L1956&lt;=2.5,1,IF(terrains!L1956&lt;=4.5,2,IF(terrains!L1956&lt;=6.5,3,4)))</f>
        <v>3</v>
      </c>
      <c r="Z1956" s="59" t="n">
        <f aca="false">IF(terrains!R1956=1,35,IF(terrains!S1956=1,64,IF(terrains!T1956=1,IF(terrains!Y1956=1,85,104),IF(terrains!U1956=1,IF(terrains!Y1956=1,124,152),IF(terrains!V1956=1,(IF(terrains!Y1956=1,146,IF(terrains!Y1956=2,178,263))),IF(terrains!W1956=1,(IF(terrains!Y1956=1,178,IF(terrains!Y1956=2,218,321))),IF(terrains!X1956=1,IF(terrains!Y1956=1,190,IF(terrains!Y1956=2,242,IF(terrains!Y1956=3,357,896))))))))))</f>
        <v>64</v>
      </c>
      <c r="AA1956" s="152" t="n">
        <f aca="false">terrains!Z1956*terrains!F1956</f>
        <v>1240346.87712</v>
      </c>
    </row>
    <row r="1957" customFormat="false" ht="13.8" hidden="false" customHeight="false" outlineLevel="0" collapsed="false">
      <c r="A1957" s="143" t="n">
        <v>1956</v>
      </c>
      <c r="B1957" s="59" t="n">
        <v>292741.763801</v>
      </c>
      <c r="C1957" s="59" t="n">
        <v>5039557.89573</v>
      </c>
      <c r="D1957" s="59" t="s">
        <v>1542</v>
      </c>
      <c r="E1957" s="153" t="n">
        <v>1800.2</v>
      </c>
      <c r="F1957" s="150" t="n">
        <f aca="false">terrains!E1957*10.76391</f>
        <v>19377.190782</v>
      </c>
      <c r="G1957" s="59" t="s">
        <v>284</v>
      </c>
      <c r="H1957" s="59" t="n">
        <v>1</v>
      </c>
      <c r="I1957" s="59" t="n">
        <v>6</v>
      </c>
      <c r="J1957" s="59" t="n">
        <f aca="false">IF(terrains!L1957=13.5,IF(terrains!X1957=1,12,9),-0.392532+1.267037*terrains!L1957+0.472239*terrains!X1957+0.58658*terrains!W1957+0.089417*terrains!V1957+0.531633*terrains!U1957+0.337883*terrains!T1957-0.403545*terrains!S1957)</f>
        <v>5.013499</v>
      </c>
      <c r="K1957" s="151" t="n">
        <f aca="false">IF(terrains!I1957=0,terrains!J1957,terrains!I1957)</f>
        <v>6</v>
      </c>
      <c r="L1957" s="59" t="n">
        <v>4</v>
      </c>
      <c r="M1957" s="59" t="n">
        <v>2</v>
      </c>
      <c r="N1957" s="59" t="n">
        <v>12</v>
      </c>
      <c r="O1957" s="59" t="s">
        <v>177</v>
      </c>
      <c r="P1957" s="59" t="n">
        <v>2</v>
      </c>
      <c r="Q1957" s="59" t="n">
        <v>2.5</v>
      </c>
      <c r="R1957" s="59" t="n">
        <v>0</v>
      </c>
      <c r="S1957" s="59" t="n">
        <v>0</v>
      </c>
      <c r="T1957" s="59" t="n">
        <v>1</v>
      </c>
      <c r="U1957" s="59" t="n">
        <v>0</v>
      </c>
      <c r="V1957" s="59" t="n">
        <v>0</v>
      </c>
      <c r="W1957" s="59" t="n">
        <v>0</v>
      </c>
      <c r="X1957" s="59" t="n">
        <v>0</v>
      </c>
      <c r="Y1957" s="59" t="n">
        <f aca="false">IF(terrains!L1957&lt;=2.5,1,IF(terrains!L1957&lt;=4.5,2,IF(terrains!L1957&lt;=6.5,3,4)))</f>
        <v>2</v>
      </c>
      <c r="Z1957" s="59" t="n">
        <f aca="false">IF(terrains!R1957=1,35,IF(terrains!S1957=1,64,IF(terrains!T1957=1,IF(terrains!Y1957=1,85,104),IF(terrains!U1957=1,IF(terrains!Y1957=1,124,152),IF(terrains!V1957=1,(IF(terrains!Y1957=1,146,IF(terrains!Y1957=2,178,263))),IF(terrains!W1957=1,(IF(terrains!Y1957=1,178,IF(terrains!Y1957=2,218,321))),IF(terrains!X1957=1,IF(terrains!Y1957=1,190,IF(terrains!Y1957=2,242,IF(terrains!Y1957=3,357,896))))))))))</f>
        <v>104</v>
      </c>
      <c r="AA1957" s="152" t="n">
        <f aca="false">terrains!Z1957*terrains!F1957</f>
        <v>2015227.841328</v>
      </c>
    </row>
    <row r="1958" customFormat="false" ht="13.8" hidden="false" customHeight="false" outlineLevel="0" collapsed="false">
      <c r="A1958" s="143" t="n">
        <v>1957</v>
      </c>
      <c r="B1958" s="59" t="n">
        <v>288523.773996</v>
      </c>
      <c r="C1958" s="59" t="n">
        <v>5042715.69367</v>
      </c>
      <c r="D1958" s="59" t="s">
        <v>1543</v>
      </c>
      <c r="E1958" s="153" t="n">
        <v>1792.1</v>
      </c>
      <c r="F1958" s="150" t="n">
        <f aca="false">terrains!E1958*10.76391</f>
        <v>19290.003111</v>
      </c>
      <c r="G1958" s="59" t="s">
        <v>810</v>
      </c>
      <c r="H1958" s="59" t="n">
        <v>0</v>
      </c>
      <c r="I1958" s="59" t="n">
        <v>0</v>
      </c>
      <c r="J1958" s="59" t="n">
        <f aca="false">IF(terrains!L1958=13.5,IF(terrains!X1958=1,12,9),-0.392532+1.267037*terrains!L1958+0.472239*terrains!X1958+0.58658*terrains!W1958+0.089417*terrains!V1958+0.531633*terrains!U1958+0.337883*terrains!T1958-0.403545*terrains!S1958)</f>
        <v>3.005034</v>
      </c>
      <c r="K1958" s="151" t="n">
        <f aca="false">IF(terrains!I1958=0,terrains!J1958,terrains!I1958)</f>
        <v>3.005034</v>
      </c>
      <c r="L1958" s="59" t="n">
        <v>3</v>
      </c>
      <c r="M1958" s="59" t="n">
        <v>3</v>
      </c>
      <c r="N1958" s="59" t="n">
        <v>4</v>
      </c>
      <c r="O1958" s="59" t="s">
        <v>176</v>
      </c>
      <c r="P1958" s="59" t="n">
        <v>1.5</v>
      </c>
      <c r="Q1958" s="59" t="n">
        <v>2.5</v>
      </c>
      <c r="R1958" s="59" t="n">
        <v>0</v>
      </c>
      <c r="S1958" s="59" t="n">
        <v>1</v>
      </c>
      <c r="T1958" s="59" t="n">
        <v>0</v>
      </c>
      <c r="U1958" s="59" t="n">
        <v>0</v>
      </c>
      <c r="V1958" s="59" t="n">
        <v>0</v>
      </c>
      <c r="W1958" s="59" t="n">
        <v>0</v>
      </c>
      <c r="X1958" s="59" t="n">
        <v>0</v>
      </c>
      <c r="Y1958" s="59" t="n">
        <f aca="false">IF(terrains!L1958&lt;=2.5,1,IF(terrains!L1958&lt;=4.5,2,IF(terrains!L1958&lt;=6.5,3,4)))</f>
        <v>2</v>
      </c>
      <c r="Z1958" s="59" t="n">
        <f aca="false">IF(terrains!R1958=1,35,IF(terrains!S1958=1,64,IF(terrains!T1958=1,IF(terrains!Y1958=1,85,104),IF(terrains!U1958=1,IF(terrains!Y1958=1,124,152),IF(terrains!V1958=1,(IF(terrains!Y1958=1,146,IF(terrains!Y1958=2,178,263))),IF(terrains!W1958=1,(IF(terrains!Y1958=1,178,IF(terrains!Y1958=2,218,321))),IF(terrains!X1958=1,IF(terrains!Y1958=1,190,IF(terrains!Y1958=2,242,IF(terrains!Y1958=3,357,896))))))))))</f>
        <v>64</v>
      </c>
      <c r="AA1958" s="152" t="n">
        <f aca="false">terrains!Z1958*terrains!F1958</f>
        <v>1234560.199104</v>
      </c>
    </row>
    <row r="1959" customFormat="false" ht="13.8" hidden="false" customHeight="false" outlineLevel="0" collapsed="false">
      <c r="A1959" s="143" t="n">
        <v>1958</v>
      </c>
      <c r="B1959" s="59" t="n">
        <v>293782.2489</v>
      </c>
      <c r="C1959" s="59" t="n">
        <v>5046235.397</v>
      </c>
      <c r="D1959" s="59" t="s">
        <v>1544</v>
      </c>
      <c r="E1959" s="153" t="n">
        <v>1789.4</v>
      </c>
      <c r="F1959" s="150" t="n">
        <f aca="false">terrains!E1959*10.76391</f>
        <v>19260.940554</v>
      </c>
      <c r="G1959" s="59" t="s">
        <v>201</v>
      </c>
      <c r="H1959" s="59" t="n">
        <v>0</v>
      </c>
      <c r="I1959" s="59" t="n">
        <v>0</v>
      </c>
      <c r="J1959" s="59" t="n">
        <f aca="false">IF(terrains!L1959=13.5,IF(terrains!X1959=1,12,9),-0.392532+1.267037*terrains!L1959+0.472239*terrains!X1959+0.58658*terrains!W1959+0.089417*terrains!V1959+0.531633*terrains!U1959+0.337883*terrains!T1959-0.403545*terrains!S1959)</f>
        <v>3.1129435</v>
      </c>
      <c r="K1959" s="151" t="n">
        <f aca="false">IF(terrains!I1959=0,terrains!J1959,terrains!I1959)</f>
        <v>3.1129435</v>
      </c>
      <c r="L1959" s="59" t="n">
        <v>2.5</v>
      </c>
      <c r="M1959" s="59" t="n">
        <v>2</v>
      </c>
      <c r="N1959" s="59" t="n">
        <v>3</v>
      </c>
      <c r="O1959" s="59" t="s">
        <v>177</v>
      </c>
      <c r="P1959" s="59" t="n">
        <v>2.5</v>
      </c>
      <c r="Q1959" s="59" t="n">
        <v>2.5</v>
      </c>
      <c r="R1959" s="59" t="n">
        <v>0</v>
      </c>
      <c r="S1959" s="59" t="n">
        <v>0</v>
      </c>
      <c r="T1959" s="59" t="n">
        <v>1</v>
      </c>
      <c r="U1959" s="59" t="n">
        <v>0</v>
      </c>
      <c r="V1959" s="59" t="n">
        <v>0</v>
      </c>
      <c r="W1959" s="59" t="n">
        <v>0</v>
      </c>
      <c r="X1959" s="59" t="n">
        <v>0</v>
      </c>
      <c r="Y1959" s="59" t="n">
        <f aca="false">IF(terrains!L1959&lt;=2.5,1,IF(terrains!L1959&lt;=4.5,2,IF(terrains!L1959&lt;=6.5,3,4)))</f>
        <v>1</v>
      </c>
      <c r="Z1959" s="59" t="n">
        <f aca="false">IF(terrains!R1959=1,35,IF(terrains!S1959=1,64,IF(terrains!T1959=1,IF(terrains!Y1959=1,85,104),IF(terrains!U1959=1,IF(terrains!Y1959=1,124,152),IF(terrains!V1959=1,(IF(terrains!Y1959=1,146,IF(terrains!Y1959=2,178,263))),IF(terrains!W1959=1,(IF(terrains!Y1959=1,178,IF(terrains!Y1959=2,218,321))),IF(terrains!X1959=1,IF(terrains!Y1959=1,190,IF(terrains!Y1959=2,242,IF(terrains!Y1959=3,357,896))))))))))</f>
        <v>85</v>
      </c>
      <c r="AA1959" s="152" t="n">
        <f aca="false">terrains!Z1959*terrains!F1959</f>
        <v>1637179.94709</v>
      </c>
    </row>
    <row r="1960" customFormat="false" ht="13.8" hidden="false" customHeight="false" outlineLevel="0" collapsed="false">
      <c r="A1960" s="143" t="n">
        <v>1959</v>
      </c>
      <c r="B1960" s="59" t="n">
        <v>298232.2344</v>
      </c>
      <c r="C1960" s="59" t="n">
        <v>5045029.757</v>
      </c>
      <c r="D1960" s="59" t="s">
        <v>1545</v>
      </c>
      <c r="E1960" s="153" t="n">
        <v>1786</v>
      </c>
      <c r="F1960" s="150" t="n">
        <f aca="false">terrains!E1960*10.76391</f>
        <v>19224.34326</v>
      </c>
      <c r="G1960" s="59" t="s">
        <v>220</v>
      </c>
      <c r="H1960" s="59" t="n">
        <v>0</v>
      </c>
      <c r="I1960" s="59" t="n">
        <v>0</v>
      </c>
      <c r="J1960" s="59" t="n">
        <f aca="false">IF(terrains!L1960=13.5,IF(terrains!X1960=1,12,9),-0.392532+1.267037*terrains!L1960+0.472239*terrains!X1960+0.58658*terrains!W1960+0.089417*terrains!V1960+0.531633*terrains!U1960+0.337883*terrains!T1960-0.403545*terrains!S1960)</f>
        <v>3.746462</v>
      </c>
      <c r="K1960" s="151" t="n">
        <f aca="false">IF(terrains!I1960=0,terrains!J1960,terrains!I1960)</f>
        <v>3.746462</v>
      </c>
      <c r="L1960" s="59" t="n">
        <v>3</v>
      </c>
      <c r="M1960" s="59" t="n">
        <v>2</v>
      </c>
      <c r="N1960" s="59" t="n">
        <v>6</v>
      </c>
      <c r="O1960" s="59" t="s">
        <v>177</v>
      </c>
      <c r="P1960" s="59" t="n">
        <v>2</v>
      </c>
      <c r="Q1960" s="59" t="n">
        <v>2.5</v>
      </c>
      <c r="R1960" s="59" t="n">
        <v>0</v>
      </c>
      <c r="S1960" s="59" t="n">
        <v>0</v>
      </c>
      <c r="T1960" s="59" t="n">
        <v>1</v>
      </c>
      <c r="U1960" s="59" t="n">
        <v>0</v>
      </c>
      <c r="V1960" s="59" t="n">
        <v>0</v>
      </c>
      <c r="W1960" s="59" t="n">
        <v>0</v>
      </c>
      <c r="X1960" s="59" t="n">
        <v>0</v>
      </c>
      <c r="Y1960" s="59" t="n">
        <f aca="false">IF(terrains!L1960&lt;=2.5,1,IF(terrains!L1960&lt;=4.5,2,IF(terrains!L1960&lt;=6.5,3,4)))</f>
        <v>2</v>
      </c>
      <c r="Z1960" s="59" t="n">
        <f aca="false">IF(terrains!R1960=1,35,IF(terrains!S1960=1,64,IF(terrains!T1960=1,IF(terrains!Y1960=1,85,104),IF(terrains!U1960=1,IF(terrains!Y1960=1,124,152),IF(terrains!V1960=1,(IF(terrains!Y1960=1,146,IF(terrains!Y1960=2,178,263))),IF(terrains!W1960=1,(IF(terrains!Y1960=1,178,IF(terrains!Y1960=2,218,321))),IF(terrains!X1960=1,IF(terrains!Y1960=1,190,IF(terrains!Y1960=2,242,IF(terrains!Y1960=3,357,896))))))))))</f>
        <v>104</v>
      </c>
      <c r="AA1960" s="152" t="n">
        <f aca="false">terrains!Z1960*terrains!F1960</f>
        <v>1999331.69904</v>
      </c>
    </row>
    <row r="1961" customFormat="false" ht="13.8" hidden="false" customHeight="false" outlineLevel="0" collapsed="false">
      <c r="A1961" s="143" t="n">
        <v>1960</v>
      </c>
      <c r="B1961" s="59" t="n">
        <v>295282.0281</v>
      </c>
      <c r="C1961" s="59" t="n">
        <v>5045516.877</v>
      </c>
      <c r="D1961" s="59" t="s">
        <v>1546</v>
      </c>
      <c r="E1961" s="153" t="n">
        <v>1784.7</v>
      </c>
      <c r="F1961" s="150" t="n">
        <f aca="false">terrains!E1961*10.76391</f>
        <v>19210.350177</v>
      </c>
      <c r="G1961" s="59" t="s">
        <v>770</v>
      </c>
      <c r="H1961" s="59" t="n">
        <v>0</v>
      </c>
      <c r="I1961" s="59" t="n">
        <v>0</v>
      </c>
      <c r="J1961" s="59" t="n">
        <f aca="false">IF(terrains!L1961=13.5,IF(terrains!X1961=1,12,9),-0.392532+1.267037*terrains!L1961+0.472239*terrains!X1961+0.58658*terrains!W1961+0.089417*terrains!V1961+0.531633*terrains!U1961+0.337883*terrains!T1961-0.403545*terrains!S1961)</f>
        <v>2.673175</v>
      </c>
      <c r="K1961" s="151" t="n">
        <f aca="false">IF(terrains!I1961=0,terrains!J1961,terrains!I1961)</f>
        <v>2.673175</v>
      </c>
      <c r="L1961" s="59" t="n">
        <v>2</v>
      </c>
      <c r="M1961" s="59" t="n">
        <v>2</v>
      </c>
      <c r="N1961" s="59" t="n">
        <v>3</v>
      </c>
      <c r="O1961" s="59" t="s">
        <v>178</v>
      </c>
      <c r="P1961" s="59" t="n">
        <v>2</v>
      </c>
      <c r="Q1961" s="59" t="n">
        <v>2</v>
      </c>
      <c r="R1961" s="59" t="n">
        <v>0</v>
      </c>
      <c r="S1961" s="59" t="n">
        <v>0</v>
      </c>
      <c r="T1961" s="59" t="n">
        <v>0</v>
      </c>
      <c r="U1961" s="59" t="n">
        <v>1</v>
      </c>
      <c r="V1961" s="59" t="n">
        <v>0</v>
      </c>
      <c r="W1961" s="59" t="n">
        <v>0</v>
      </c>
      <c r="X1961" s="59" t="n">
        <v>0</v>
      </c>
      <c r="Y1961" s="59" t="n">
        <f aca="false">IF(terrains!L1961&lt;=2.5,1,IF(terrains!L1961&lt;=4.5,2,IF(terrains!L1961&lt;=6.5,3,4)))</f>
        <v>1</v>
      </c>
      <c r="Z1961" s="59" t="n">
        <f aca="false">IF(terrains!R1961=1,35,IF(terrains!S1961=1,64,IF(terrains!T1961=1,IF(terrains!Y1961=1,85,104),IF(terrains!U1961=1,IF(terrains!Y1961=1,124,152),IF(terrains!V1961=1,(IF(terrains!Y1961=1,146,IF(terrains!Y1961=2,178,263))),IF(terrains!W1961=1,(IF(terrains!Y1961=1,178,IF(terrains!Y1961=2,218,321))),IF(terrains!X1961=1,IF(terrains!Y1961=1,190,IF(terrains!Y1961=2,242,IF(terrains!Y1961=3,357,896))))))))))</f>
        <v>124</v>
      </c>
      <c r="AA1961" s="152" t="n">
        <f aca="false">terrains!Z1961*terrains!F1961</f>
        <v>2382083.421948</v>
      </c>
    </row>
    <row r="1962" customFormat="false" ht="13.8" hidden="false" customHeight="false" outlineLevel="0" collapsed="false">
      <c r="A1962" s="143" t="n">
        <v>1961</v>
      </c>
      <c r="B1962" s="59" t="n">
        <v>296604.9127</v>
      </c>
      <c r="C1962" s="59" t="n">
        <v>5036513.938</v>
      </c>
      <c r="D1962" s="59" t="s">
        <v>1547</v>
      </c>
      <c r="E1962" s="153" t="n">
        <v>1782.2</v>
      </c>
      <c r="F1962" s="150" t="n">
        <f aca="false">terrains!E1962*10.76391</f>
        <v>19183.440402</v>
      </c>
      <c r="G1962" s="59" t="s">
        <v>510</v>
      </c>
      <c r="H1962" s="59" t="n">
        <v>0</v>
      </c>
      <c r="I1962" s="59" t="n">
        <v>0</v>
      </c>
      <c r="J1962" s="59" t="n">
        <f aca="false">IF(terrains!L1962=13.5,IF(terrains!X1962=1,12,9),-0.392532+1.267037*terrains!L1962+0.472239*terrains!X1962+0.58658*terrains!W1962+0.089417*terrains!V1962+0.531633*terrains!U1962+0.337883*terrains!T1962-0.403545*terrains!S1962)</f>
        <v>2.479425</v>
      </c>
      <c r="K1962" s="151" t="n">
        <f aca="false">IF(terrains!I1962=0,terrains!J1962,terrains!I1962)</f>
        <v>2.479425</v>
      </c>
      <c r="L1962" s="59" t="n">
        <v>2</v>
      </c>
      <c r="M1962" s="59" t="n">
        <v>1</v>
      </c>
      <c r="N1962" s="59" t="n">
        <v>4</v>
      </c>
      <c r="O1962" s="59" t="s">
        <v>177</v>
      </c>
      <c r="P1962" s="59" t="n">
        <v>2</v>
      </c>
      <c r="Q1962" s="59" t="n">
        <v>1.5</v>
      </c>
      <c r="R1962" s="59" t="n">
        <v>0</v>
      </c>
      <c r="S1962" s="59" t="n">
        <v>0</v>
      </c>
      <c r="T1962" s="59" t="n">
        <v>1</v>
      </c>
      <c r="U1962" s="59" t="n">
        <v>0</v>
      </c>
      <c r="V1962" s="59" t="n">
        <v>0</v>
      </c>
      <c r="W1962" s="59" t="n">
        <v>0</v>
      </c>
      <c r="X1962" s="59" t="n">
        <v>0</v>
      </c>
      <c r="Y1962" s="59" t="n">
        <f aca="false">IF(terrains!L1962&lt;=2.5,1,IF(terrains!L1962&lt;=4.5,2,IF(terrains!L1962&lt;=6.5,3,4)))</f>
        <v>1</v>
      </c>
      <c r="Z1962" s="59" t="n">
        <f aca="false">IF(terrains!R1962=1,35,IF(terrains!S1962=1,64,IF(terrains!T1962=1,IF(terrains!Y1962=1,85,104),IF(terrains!U1962=1,IF(terrains!Y1962=1,124,152),IF(terrains!V1962=1,(IF(terrains!Y1962=1,146,IF(terrains!Y1962=2,178,263))),IF(terrains!W1962=1,(IF(terrains!Y1962=1,178,IF(terrains!Y1962=2,218,321))),IF(terrains!X1962=1,IF(terrains!Y1962=1,190,IF(terrains!Y1962=2,242,IF(terrains!Y1962=3,357,896))))))))))</f>
        <v>85</v>
      </c>
      <c r="AA1962" s="152" t="n">
        <f aca="false">terrains!Z1962*terrains!F1962</f>
        <v>1630592.43417</v>
      </c>
    </row>
    <row r="1963" customFormat="false" ht="13.8" hidden="false" customHeight="false" outlineLevel="0" collapsed="false">
      <c r="A1963" s="143" t="n">
        <v>1962</v>
      </c>
      <c r="B1963" s="59" t="n">
        <v>299149.204754</v>
      </c>
      <c r="C1963" s="59" t="n">
        <v>5037666.09826</v>
      </c>
      <c r="D1963" s="59" t="s">
        <v>1548</v>
      </c>
      <c r="E1963" s="153" t="n">
        <v>1780.9</v>
      </c>
      <c r="F1963" s="150" t="n">
        <f aca="false">terrains!E1963*10.76391</f>
        <v>19169.447319</v>
      </c>
      <c r="G1963" s="59" t="s">
        <v>316</v>
      </c>
      <c r="H1963" s="59" t="n">
        <v>0</v>
      </c>
      <c r="I1963" s="59" t="n">
        <v>0</v>
      </c>
      <c r="J1963" s="59" t="n">
        <f aca="false">IF(terrains!L1963=13.5,IF(terrains!X1963=1,12,9),-0.392532+1.267037*terrains!L1963+0.472239*terrains!X1963+0.58658*terrains!W1963+0.089417*terrains!V1963+0.531633*terrains!U1963+0.337883*terrains!T1963-0.403545*terrains!S1963)</f>
        <v>3.746462</v>
      </c>
      <c r="K1963" s="151" t="n">
        <f aca="false">IF(terrains!I1963=0,terrains!J1963,terrains!I1963)</f>
        <v>3.746462</v>
      </c>
      <c r="L1963" s="59" t="n">
        <v>3</v>
      </c>
      <c r="M1963" s="59" t="n">
        <v>2</v>
      </c>
      <c r="N1963" s="59" t="n">
        <v>6</v>
      </c>
      <c r="O1963" s="59" t="s">
        <v>177</v>
      </c>
      <c r="P1963" s="59" t="n">
        <v>2</v>
      </c>
      <c r="Q1963" s="59" t="n">
        <v>2.5</v>
      </c>
      <c r="R1963" s="59" t="n">
        <v>0</v>
      </c>
      <c r="S1963" s="59" t="n">
        <v>0</v>
      </c>
      <c r="T1963" s="59" t="n">
        <v>1</v>
      </c>
      <c r="U1963" s="59" t="n">
        <v>0</v>
      </c>
      <c r="V1963" s="59" t="n">
        <v>0</v>
      </c>
      <c r="W1963" s="59" t="n">
        <v>0</v>
      </c>
      <c r="X1963" s="59" t="n">
        <v>0</v>
      </c>
      <c r="Y1963" s="59" t="n">
        <f aca="false">IF(terrains!L1963&lt;=2.5,1,IF(terrains!L1963&lt;=4.5,2,IF(terrains!L1963&lt;=6.5,3,4)))</f>
        <v>2</v>
      </c>
      <c r="Z1963" s="59" t="n">
        <f aca="false">IF(terrains!R1963=1,35,IF(terrains!S1963=1,64,IF(terrains!T1963=1,IF(terrains!Y1963=1,85,104),IF(terrains!U1963=1,IF(terrains!Y1963=1,124,152),IF(terrains!V1963=1,(IF(terrains!Y1963=1,146,IF(terrains!Y1963=2,178,263))),IF(terrains!W1963=1,(IF(terrains!Y1963=1,178,IF(terrains!Y1963=2,218,321))),IF(terrains!X1963=1,IF(terrains!Y1963=1,190,IF(terrains!Y1963=2,242,IF(terrains!Y1963=3,357,896))))))))))</f>
        <v>104</v>
      </c>
      <c r="AA1963" s="152" t="n">
        <f aca="false">terrains!Z1963*terrains!F1963</f>
        <v>1993622.521176</v>
      </c>
    </row>
    <row r="1964" customFormat="false" ht="13.8" hidden="false" customHeight="false" outlineLevel="0" collapsed="false">
      <c r="A1964" s="143" t="n">
        <v>1963</v>
      </c>
      <c r="B1964" s="59" t="n">
        <v>298298.7632</v>
      </c>
      <c r="C1964" s="59" t="n">
        <v>5044921.578</v>
      </c>
      <c r="D1964" s="59" t="s">
        <v>1549</v>
      </c>
      <c r="E1964" s="153" t="n">
        <v>1778.2</v>
      </c>
      <c r="F1964" s="150" t="n">
        <f aca="false">terrains!E1964*10.76391</f>
        <v>19140.384762</v>
      </c>
      <c r="G1964" s="59" t="s">
        <v>220</v>
      </c>
      <c r="H1964" s="59" t="n">
        <v>0</v>
      </c>
      <c r="I1964" s="59" t="n">
        <v>0</v>
      </c>
      <c r="J1964" s="59" t="n">
        <f aca="false">IF(terrains!L1964=13.5,IF(terrains!X1964=1,12,9),-0.392532+1.267037*terrains!L1964+0.472239*terrains!X1964+0.58658*terrains!W1964+0.089417*terrains!V1964+0.531633*terrains!U1964+0.337883*terrains!T1964-0.403545*terrains!S1964)</f>
        <v>3.746462</v>
      </c>
      <c r="K1964" s="151" t="n">
        <f aca="false">IF(terrains!I1964=0,terrains!J1964,terrains!I1964)</f>
        <v>3.746462</v>
      </c>
      <c r="L1964" s="59" t="n">
        <v>3</v>
      </c>
      <c r="M1964" s="59" t="n">
        <v>2</v>
      </c>
      <c r="N1964" s="59" t="n">
        <v>6</v>
      </c>
      <c r="O1964" s="59" t="s">
        <v>177</v>
      </c>
      <c r="P1964" s="59" t="n">
        <v>2</v>
      </c>
      <c r="Q1964" s="59" t="n">
        <v>2.5</v>
      </c>
      <c r="R1964" s="59" t="n">
        <v>0</v>
      </c>
      <c r="S1964" s="59" t="n">
        <v>0</v>
      </c>
      <c r="T1964" s="59" t="n">
        <v>1</v>
      </c>
      <c r="U1964" s="59" t="n">
        <v>0</v>
      </c>
      <c r="V1964" s="59" t="n">
        <v>0</v>
      </c>
      <c r="W1964" s="59" t="n">
        <v>0</v>
      </c>
      <c r="X1964" s="59" t="n">
        <v>0</v>
      </c>
      <c r="Y1964" s="59" t="n">
        <f aca="false">IF(terrains!L1964&lt;=2.5,1,IF(terrains!L1964&lt;=4.5,2,IF(terrains!L1964&lt;=6.5,3,4)))</f>
        <v>2</v>
      </c>
      <c r="Z1964" s="59" t="n">
        <f aca="false">IF(terrains!R1964=1,35,IF(terrains!S1964=1,64,IF(terrains!T1964=1,IF(terrains!Y1964=1,85,104),IF(terrains!U1964=1,IF(terrains!Y1964=1,124,152),IF(terrains!V1964=1,(IF(terrains!Y1964=1,146,IF(terrains!Y1964=2,178,263))),IF(terrains!W1964=1,(IF(terrains!Y1964=1,178,IF(terrains!Y1964=2,218,321))),IF(terrains!X1964=1,IF(terrains!Y1964=1,190,IF(terrains!Y1964=2,242,IF(terrains!Y1964=3,357,896))))))))))</f>
        <v>104</v>
      </c>
      <c r="AA1964" s="152" t="n">
        <f aca="false">terrains!Z1964*terrains!F1964</f>
        <v>1990600.015248</v>
      </c>
    </row>
    <row r="1965" customFormat="false" ht="13.8" hidden="false" customHeight="false" outlineLevel="0" collapsed="false">
      <c r="A1965" s="143" t="n">
        <v>1964</v>
      </c>
      <c r="B1965" s="59" t="n">
        <v>277956.7566</v>
      </c>
      <c r="C1965" s="59" t="n">
        <v>5040338.521</v>
      </c>
      <c r="D1965" s="59" t="s">
        <v>1550</v>
      </c>
      <c r="E1965" s="153" t="n">
        <v>1776.1</v>
      </c>
      <c r="F1965" s="150" t="n">
        <f aca="false">terrains!E1965*10.76391</f>
        <v>19117.780551</v>
      </c>
      <c r="G1965" s="59" t="s">
        <v>191</v>
      </c>
      <c r="H1965" s="59" t="n">
        <v>0</v>
      </c>
      <c r="I1965" s="59" t="n">
        <v>0</v>
      </c>
      <c r="J1965" s="59" t="n">
        <f aca="false">IF(terrains!L1965=13.5,IF(terrains!X1965=1,12,9),-0.392532+1.267037*terrains!L1965+0.472239*terrains!X1965+0.58658*terrains!W1965+0.089417*terrains!V1965+0.531633*terrains!U1965+0.337883*terrains!T1965-0.403545*terrains!S1965)</f>
        <v>2.141542</v>
      </c>
      <c r="K1965" s="151" t="n">
        <f aca="false">IF(terrains!I1965=0,terrains!J1965,terrains!I1965)</f>
        <v>2.141542</v>
      </c>
      <c r="L1965" s="59" t="n">
        <v>2</v>
      </c>
      <c r="M1965" s="59" t="n">
        <v>1</v>
      </c>
      <c r="N1965" s="59" t="n">
        <v>3</v>
      </c>
      <c r="O1965" s="59" t="s">
        <v>175</v>
      </c>
      <c r="P1965" s="59" t="n">
        <v>2</v>
      </c>
      <c r="Q1965" s="59" t="n">
        <v>1.5</v>
      </c>
      <c r="R1965" s="59" t="n">
        <v>1</v>
      </c>
      <c r="S1965" s="59" t="n">
        <v>0</v>
      </c>
      <c r="T1965" s="59" t="n">
        <v>0</v>
      </c>
      <c r="U1965" s="59" t="n">
        <v>0</v>
      </c>
      <c r="V1965" s="59" t="n">
        <v>0</v>
      </c>
      <c r="W1965" s="59" t="n">
        <v>0</v>
      </c>
      <c r="X1965" s="59" t="n">
        <v>0</v>
      </c>
      <c r="Y1965" s="59" t="n">
        <f aca="false">IF(terrains!L1965&lt;=2.5,1,IF(terrains!L1965&lt;=4.5,2,IF(terrains!L1965&lt;=6.5,3,4)))</f>
        <v>1</v>
      </c>
      <c r="Z1965" s="59" t="n">
        <f aca="false">IF(terrains!R1965=1,35,IF(terrains!S1965=1,64,IF(terrains!T1965=1,IF(terrains!Y1965=1,85,104),IF(terrains!U1965=1,IF(terrains!Y1965=1,124,152),IF(terrains!V1965=1,(IF(terrains!Y1965=1,146,IF(terrains!Y1965=2,178,263))),IF(terrains!W1965=1,(IF(terrains!Y1965=1,178,IF(terrains!Y1965=2,218,321))),IF(terrains!X1965=1,IF(terrains!Y1965=1,190,IF(terrains!Y1965=2,242,IF(terrains!Y1965=3,357,896))))))))))</f>
        <v>35</v>
      </c>
      <c r="AA1965" s="152" t="n">
        <f aca="false">terrains!Z1965*terrains!F1965</f>
        <v>669122.319285</v>
      </c>
    </row>
    <row r="1966" customFormat="false" ht="13.8" hidden="false" customHeight="false" outlineLevel="0" collapsed="false">
      <c r="A1966" s="143" t="n">
        <v>1965</v>
      </c>
      <c r="B1966" s="59" t="n">
        <v>292125.595149</v>
      </c>
      <c r="C1966" s="59" t="n">
        <v>5040242.19734</v>
      </c>
      <c r="D1966" s="59" t="s">
        <v>1551</v>
      </c>
      <c r="E1966" s="153" t="n">
        <v>1775.4</v>
      </c>
      <c r="F1966" s="150" t="n">
        <f aca="false">terrains!E1966*10.76391</f>
        <v>19110.245814</v>
      </c>
      <c r="G1966" s="59" t="s">
        <v>209</v>
      </c>
      <c r="H1966" s="59" t="n">
        <v>0</v>
      </c>
      <c r="I1966" s="59" t="n">
        <v>0</v>
      </c>
      <c r="J1966" s="59" t="n">
        <f aca="false">IF(terrains!L1966=13.5,IF(terrains!X1966=1,12,9),-0.392532+1.267037*terrains!L1966+0.472239*terrains!X1966+0.58658*terrains!W1966+0.089417*terrains!V1966+0.531633*terrains!U1966+0.337883*terrains!T1966-0.403545*terrains!S1966)</f>
        <v>2.479425</v>
      </c>
      <c r="K1966" s="151" t="n">
        <f aca="false">IF(terrains!I1966=0,terrains!J1966,terrains!I1966)</f>
        <v>2.479425</v>
      </c>
      <c r="L1966" s="59" t="n">
        <v>2</v>
      </c>
      <c r="M1966" s="59" t="n">
        <v>2</v>
      </c>
      <c r="N1966" s="59" t="n">
        <v>3</v>
      </c>
      <c r="O1966" s="59" t="s">
        <v>177</v>
      </c>
      <c r="P1966" s="59" t="n">
        <v>2</v>
      </c>
      <c r="Q1966" s="59" t="n">
        <v>2</v>
      </c>
      <c r="R1966" s="59" t="n">
        <v>0</v>
      </c>
      <c r="S1966" s="59" t="n">
        <v>0</v>
      </c>
      <c r="T1966" s="59" t="n">
        <v>1</v>
      </c>
      <c r="U1966" s="59" t="n">
        <v>0</v>
      </c>
      <c r="V1966" s="59" t="n">
        <v>0</v>
      </c>
      <c r="W1966" s="59" t="n">
        <v>0</v>
      </c>
      <c r="X1966" s="59" t="n">
        <v>0</v>
      </c>
      <c r="Y1966" s="59" t="n">
        <f aca="false">IF(terrains!L1966&lt;=2.5,1,IF(terrains!L1966&lt;=4.5,2,IF(terrains!L1966&lt;=6.5,3,4)))</f>
        <v>1</v>
      </c>
      <c r="Z1966" s="59" t="n">
        <f aca="false">IF(terrains!R1966=1,35,IF(terrains!S1966=1,64,IF(terrains!T1966=1,IF(terrains!Y1966=1,85,104),IF(terrains!U1966=1,IF(terrains!Y1966=1,124,152),IF(terrains!V1966=1,(IF(terrains!Y1966=1,146,IF(terrains!Y1966=2,178,263))),IF(terrains!W1966=1,(IF(terrains!Y1966=1,178,IF(terrains!Y1966=2,218,321))),IF(terrains!X1966=1,IF(terrains!Y1966=1,190,IF(terrains!Y1966=2,242,IF(terrains!Y1966=3,357,896))))))))))</f>
        <v>85</v>
      </c>
      <c r="AA1966" s="152" t="n">
        <f aca="false">terrains!Z1966*terrains!F1966</f>
        <v>1624370.89419</v>
      </c>
    </row>
    <row r="1967" customFormat="false" ht="13.8" hidden="false" customHeight="false" outlineLevel="0" collapsed="false">
      <c r="A1967" s="143" t="n">
        <v>1966</v>
      </c>
      <c r="B1967" s="59" t="n">
        <v>275381.8472</v>
      </c>
      <c r="C1967" s="59" t="n">
        <v>5038835.408</v>
      </c>
      <c r="D1967" s="59" t="s">
        <v>1552</v>
      </c>
      <c r="E1967" s="153" t="n">
        <v>1770.4</v>
      </c>
      <c r="F1967" s="150" t="n">
        <f aca="false">terrains!E1967*10.76391</f>
        <v>19056.426264</v>
      </c>
      <c r="G1967" s="59" t="s">
        <v>359</v>
      </c>
      <c r="H1967" s="59" t="n">
        <v>0</v>
      </c>
      <c r="I1967" s="59" t="n">
        <v>0</v>
      </c>
      <c r="J1967" s="59" t="n">
        <f aca="false">IF(terrains!L1967=13.5,IF(terrains!X1967=1,12,9),-0.392532+1.267037*terrains!L1967+0.472239*terrains!X1967+0.58658*terrains!W1967+0.089417*terrains!V1967+0.531633*terrains!U1967+0.337883*terrains!T1967-0.403545*terrains!S1967)</f>
        <v>2.141542</v>
      </c>
      <c r="K1967" s="151" t="n">
        <f aca="false">IF(terrains!I1967=0,terrains!J1967,terrains!I1967)</f>
        <v>2.141542</v>
      </c>
      <c r="L1967" s="59" t="n">
        <v>2</v>
      </c>
      <c r="M1967" s="59" t="n">
        <v>1</v>
      </c>
      <c r="N1967" s="59" t="n">
        <v>3</v>
      </c>
      <c r="O1967" s="59" t="s">
        <v>175</v>
      </c>
      <c r="P1967" s="59" t="n">
        <v>2</v>
      </c>
      <c r="Q1967" s="59" t="n">
        <v>1.5</v>
      </c>
      <c r="R1967" s="59" t="n">
        <v>1</v>
      </c>
      <c r="S1967" s="59" t="n">
        <v>0</v>
      </c>
      <c r="T1967" s="59" t="n">
        <v>0</v>
      </c>
      <c r="U1967" s="59" t="n">
        <v>0</v>
      </c>
      <c r="V1967" s="59" t="n">
        <v>0</v>
      </c>
      <c r="W1967" s="59" t="n">
        <v>0</v>
      </c>
      <c r="X1967" s="59" t="n">
        <v>0</v>
      </c>
      <c r="Y1967" s="59" t="n">
        <f aca="false">IF(terrains!L1967&lt;=2.5,1,IF(terrains!L1967&lt;=4.5,2,IF(terrains!L1967&lt;=6.5,3,4)))</f>
        <v>1</v>
      </c>
      <c r="Z1967" s="59" t="n">
        <f aca="false">IF(terrains!R1967=1,35,IF(terrains!S1967=1,64,IF(terrains!T1967=1,IF(terrains!Y1967=1,85,104),IF(terrains!U1967=1,IF(terrains!Y1967=1,124,152),IF(terrains!V1967=1,(IF(terrains!Y1967=1,146,IF(terrains!Y1967=2,178,263))),IF(terrains!W1967=1,(IF(terrains!Y1967=1,178,IF(terrains!Y1967=2,218,321))),IF(terrains!X1967=1,IF(terrains!Y1967=1,190,IF(terrains!Y1967=2,242,IF(terrains!Y1967=3,357,896))))))))))</f>
        <v>35</v>
      </c>
      <c r="AA1967" s="152" t="n">
        <f aca="false">terrains!Z1967*terrains!F1967</f>
        <v>666974.91924</v>
      </c>
    </row>
    <row r="1968" customFormat="false" ht="13.8" hidden="false" customHeight="false" outlineLevel="0" collapsed="false">
      <c r="A1968" s="143" t="n">
        <v>1967</v>
      </c>
      <c r="B1968" s="59" t="n">
        <v>289687.1123</v>
      </c>
      <c r="C1968" s="59" t="n">
        <v>5041294.052</v>
      </c>
      <c r="D1968" s="59" t="s">
        <v>1553</v>
      </c>
      <c r="E1968" s="153" t="n">
        <v>1768.7</v>
      </c>
      <c r="F1968" s="150" t="n">
        <f aca="false">terrains!E1968*10.76391</f>
        <v>19038.127617</v>
      </c>
      <c r="G1968" s="59" t="s">
        <v>571</v>
      </c>
      <c r="H1968" s="59" t="n">
        <v>0</v>
      </c>
      <c r="I1968" s="59" t="n">
        <v>0</v>
      </c>
      <c r="J1968" s="59" t="n">
        <f aca="false">IF(terrains!L1968=13.5,IF(terrains!X1968=1,12,9),-0.392532+1.267037*terrains!L1968+0.472239*terrains!X1968+0.58658*terrains!W1968+0.089417*terrains!V1968+0.531633*terrains!U1968+0.337883*terrains!T1968-0.403545*terrains!S1968)</f>
        <v>3.746462</v>
      </c>
      <c r="K1968" s="151" t="n">
        <f aca="false">IF(terrains!I1968=0,terrains!J1968,terrains!I1968)</f>
        <v>3.746462</v>
      </c>
      <c r="L1968" s="59" t="n">
        <v>3</v>
      </c>
      <c r="M1968" s="59" t="n">
        <v>2</v>
      </c>
      <c r="N1968" s="59" t="n">
        <v>10</v>
      </c>
      <c r="O1968" s="59" t="s">
        <v>177</v>
      </c>
      <c r="P1968" s="59" t="n">
        <v>2</v>
      </c>
      <c r="Q1968" s="59" t="n">
        <v>1.5</v>
      </c>
      <c r="R1968" s="59" t="n">
        <v>0</v>
      </c>
      <c r="S1968" s="59" t="n">
        <v>0</v>
      </c>
      <c r="T1968" s="59" t="n">
        <v>1</v>
      </c>
      <c r="U1968" s="59" t="n">
        <v>0</v>
      </c>
      <c r="V1968" s="59" t="n">
        <v>0</v>
      </c>
      <c r="W1968" s="59" t="n">
        <v>0</v>
      </c>
      <c r="X1968" s="59" t="n">
        <v>0</v>
      </c>
      <c r="Y1968" s="59" t="n">
        <f aca="false">IF(terrains!L1968&lt;=2.5,1,IF(terrains!L1968&lt;=4.5,2,IF(terrains!L1968&lt;=6.5,3,4)))</f>
        <v>2</v>
      </c>
      <c r="Z1968" s="59" t="n">
        <f aca="false">IF(terrains!R1968=1,35,IF(terrains!S1968=1,64,IF(terrains!T1968=1,IF(terrains!Y1968=1,85,104),IF(terrains!U1968=1,IF(terrains!Y1968=1,124,152),IF(terrains!V1968=1,(IF(terrains!Y1968=1,146,IF(terrains!Y1968=2,178,263))),IF(terrains!W1968=1,(IF(terrains!Y1968=1,178,IF(terrains!Y1968=2,218,321))),IF(terrains!X1968=1,IF(terrains!Y1968=1,190,IF(terrains!Y1968=2,242,IF(terrains!Y1968=3,357,896))))))))))</f>
        <v>104</v>
      </c>
      <c r="AA1968" s="152" t="n">
        <f aca="false">terrains!Z1968*terrains!F1968</f>
        <v>1979965.272168</v>
      </c>
    </row>
    <row r="1969" customFormat="false" ht="13.8" hidden="false" customHeight="false" outlineLevel="0" collapsed="false">
      <c r="A1969" s="143" t="n">
        <v>1968</v>
      </c>
      <c r="B1969" s="59" t="n">
        <v>296388.076692</v>
      </c>
      <c r="C1969" s="59" t="n">
        <v>5052367.3237</v>
      </c>
      <c r="D1969" s="59" t="s">
        <v>1554</v>
      </c>
      <c r="E1969" s="153" t="n">
        <v>1768.6</v>
      </c>
      <c r="F1969" s="150" t="n">
        <f aca="false">terrains!E1969*10.76391</f>
        <v>19037.051226</v>
      </c>
      <c r="G1969" s="59" t="s">
        <v>927</v>
      </c>
      <c r="H1969" s="59" t="n">
        <v>0</v>
      </c>
      <c r="I1969" s="59" t="n">
        <v>0</v>
      </c>
      <c r="J1969" s="59" t="n">
        <f aca="false">IF(terrains!L1969=13.5,IF(terrains!X1969=1,12,9),-0.392532+1.267037*terrains!L1969+0.472239*terrains!X1969+0.58658*terrains!W1969+0.089417*terrains!V1969+0.531633*terrains!U1969+0.337883*terrains!T1969-0.403545*terrains!S1969)</f>
        <v>3.6385525</v>
      </c>
      <c r="K1969" s="151" t="n">
        <f aca="false">IF(terrains!I1969=0,terrains!J1969,terrains!I1969)</f>
        <v>3.6385525</v>
      </c>
      <c r="L1969" s="59" t="n">
        <v>3.5</v>
      </c>
      <c r="M1969" s="59" t="n">
        <v>2</v>
      </c>
      <c r="N1969" s="59" t="n">
        <v>8</v>
      </c>
      <c r="O1969" s="59" t="s">
        <v>176</v>
      </c>
      <c r="P1969" s="59" t="n">
        <v>2</v>
      </c>
      <c r="Q1969" s="59" t="n">
        <v>2.5</v>
      </c>
      <c r="R1969" s="59" t="n">
        <v>0</v>
      </c>
      <c r="S1969" s="59" t="n">
        <v>1</v>
      </c>
      <c r="T1969" s="59" t="n">
        <v>0</v>
      </c>
      <c r="U1969" s="59" t="n">
        <v>0</v>
      </c>
      <c r="V1969" s="59" t="n">
        <v>0</v>
      </c>
      <c r="W1969" s="59" t="n">
        <v>0</v>
      </c>
      <c r="X1969" s="59" t="n">
        <v>0</v>
      </c>
      <c r="Y1969" s="59" t="n">
        <f aca="false">IF(terrains!L1969&lt;=2.5,1,IF(terrains!L1969&lt;=4.5,2,IF(terrains!L1969&lt;=6.5,3,4)))</f>
        <v>2</v>
      </c>
      <c r="Z1969" s="59" t="n">
        <f aca="false">IF(terrains!R1969=1,35,IF(terrains!S1969=1,64,IF(terrains!T1969=1,IF(terrains!Y1969=1,85,104),IF(terrains!U1969=1,IF(terrains!Y1969=1,124,152),IF(terrains!V1969=1,(IF(terrains!Y1969=1,146,IF(terrains!Y1969=2,178,263))),IF(terrains!W1969=1,(IF(terrains!Y1969=1,178,IF(terrains!Y1969=2,218,321))),IF(terrains!X1969=1,IF(terrains!Y1969=1,190,IF(terrains!Y1969=2,242,IF(terrains!Y1969=3,357,896))))))))))</f>
        <v>64</v>
      </c>
      <c r="AA1969" s="152" t="n">
        <f aca="false">terrains!Z1969*terrains!F1969</f>
        <v>1218371.278464</v>
      </c>
    </row>
    <row r="1970" customFormat="false" ht="13.8" hidden="false" customHeight="false" outlineLevel="0" collapsed="false">
      <c r="A1970" s="143" t="n">
        <v>1969</v>
      </c>
      <c r="B1970" s="59" t="n">
        <v>293061.6279</v>
      </c>
      <c r="C1970" s="59" t="n">
        <v>5039533.568</v>
      </c>
      <c r="D1970" s="59" t="s">
        <v>1555</v>
      </c>
      <c r="E1970" s="153" t="n">
        <v>1768.5</v>
      </c>
      <c r="F1970" s="150" t="n">
        <f aca="false">terrains!E1970*10.76391</f>
        <v>19035.974835</v>
      </c>
      <c r="G1970" s="59" t="s">
        <v>284</v>
      </c>
      <c r="H1970" s="59" t="n">
        <v>1</v>
      </c>
      <c r="I1970" s="59" t="n">
        <v>6</v>
      </c>
      <c r="J1970" s="59" t="n">
        <f aca="false">IF(terrains!L1970=13.5,IF(terrains!X1970=1,12,9),-0.392532+1.267037*terrains!L1970+0.472239*terrains!X1970+0.58658*terrains!W1970+0.089417*terrains!V1970+0.531633*terrains!U1970+0.337883*terrains!T1970-0.403545*terrains!S1970)</f>
        <v>5.013499</v>
      </c>
      <c r="K1970" s="151" t="n">
        <f aca="false">IF(terrains!I1970=0,terrains!J1970,terrains!I1970)</f>
        <v>6</v>
      </c>
      <c r="L1970" s="59" t="n">
        <v>4</v>
      </c>
      <c r="M1970" s="59" t="n">
        <v>2</v>
      </c>
      <c r="N1970" s="59" t="n">
        <v>12</v>
      </c>
      <c r="O1970" s="59" t="s">
        <v>177</v>
      </c>
      <c r="P1970" s="59" t="n">
        <v>2</v>
      </c>
      <c r="Q1970" s="59" t="n">
        <v>2.5</v>
      </c>
      <c r="R1970" s="59" t="n">
        <v>0</v>
      </c>
      <c r="S1970" s="59" t="n">
        <v>0</v>
      </c>
      <c r="T1970" s="59" t="n">
        <v>1</v>
      </c>
      <c r="U1970" s="59" t="n">
        <v>0</v>
      </c>
      <c r="V1970" s="59" t="n">
        <v>0</v>
      </c>
      <c r="W1970" s="59" t="n">
        <v>0</v>
      </c>
      <c r="X1970" s="59" t="n">
        <v>0</v>
      </c>
      <c r="Y1970" s="59" t="n">
        <f aca="false">IF(terrains!L1970&lt;=2.5,1,IF(terrains!L1970&lt;=4.5,2,IF(terrains!L1970&lt;=6.5,3,4)))</f>
        <v>2</v>
      </c>
      <c r="Z1970" s="59" t="n">
        <f aca="false">IF(terrains!R1970=1,35,IF(terrains!S1970=1,64,IF(terrains!T1970=1,IF(terrains!Y1970=1,85,104),IF(terrains!U1970=1,IF(terrains!Y1970=1,124,152),IF(terrains!V1970=1,(IF(terrains!Y1970=1,146,IF(terrains!Y1970=2,178,263))),IF(terrains!W1970=1,(IF(terrains!Y1970=1,178,IF(terrains!Y1970=2,218,321))),IF(terrains!X1970=1,IF(terrains!Y1970=1,190,IF(terrains!Y1970=2,242,IF(terrains!Y1970=3,357,896))))))))))</f>
        <v>104</v>
      </c>
      <c r="AA1970" s="152" t="n">
        <f aca="false">terrains!Z1970*terrains!F1970</f>
        <v>1979741.38284</v>
      </c>
    </row>
    <row r="1971" customFormat="false" ht="13.8" hidden="false" customHeight="false" outlineLevel="0" collapsed="false">
      <c r="A1971" s="143" t="n">
        <v>1970</v>
      </c>
      <c r="B1971" s="59" t="n">
        <v>294215.1189</v>
      </c>
      <c r="C1971" s="59" t="n">
        <v>5050561.616</v>
      </c>
      <c r="D1971" s="59" t="s">
        <v>1556</v>
      </c>
      <c r="E1971" s="153" t="n">
        <v>1767.9</v>
      </c>
      <c r="F1971" s="150" t="n">
        <f aca="false">terrains!E1971*10.76391</f>
        <v>19029.516489</v>
      </c>
      <c r="G1971" s="59" t="s">
        <v>927</v>
      </c>
      <c r="H1971" s="59" t="n">
        <v>0</v>
      </c>
      <c r="I1971" s="59" t="n">
        <v>0</v>
      </c>
      <c r="J1971" s="59" t="n">
        <f aca="false">IF(terrains!L1971=13.5,IF(terrains!X1971=1,12,9),-0.392532+1.267037*terrains!L1971+0.472239*terrains!X1971+0.58658*terrains!W1971+0.089417*terrains!V1971+0.531633*terrains!U1971+0.337883*terrains!T1971-0.403545*terrains!S1971)</f>
        <v>3.6385525</v>
      </c>
      <c r="K1971" s="151" t="n">
        <f aca="false">IF(terrains!I1971=0,terrains!J1971,terrains!I1971)</f>
        <v>3.6385525</v>
      </c>
      <c r="L1971" s="59" t="n">
        <v>3.5</v>
      </c>
      <c r="M1971" s="59" t="n">
        <v>2</v>
      </c>
      <c r="N1971" s="59" t="n">
        <v>8</v>
      </c>
      <c r="O1971" s="59" t="s">
        <v>176</v>
      </c>
      <c r="P1971" s="59" t="n">
        <v>2</v>
      </c>
      <c r="Q1971" s="59" t="n">
        <v>2.5</v>
      </c>
      <c r="R1971" s="59" t="n">
        <v>0</v>
      </c>
      <c r="S1971" s="59" t="n">
        <v>1</v>
      </c>
      <c r="T1971" s="59" t="n">
        <v>0</v>
      </c>
      <c r="U1971" s="59" t="n">
        <v>0</v>
      </c>
      <c r="V1971" s="59" t="n">
        <v>0</v>
      </c>
      <c r="W1971" s="59" t="n">
        <v>0</v>
      </c>
      <c r="X1971" s="59" t="n">
        <v>0</v>
      </c>
      <c r="Y1971" s="59" t="n">
        <f aca="false">IF(terrains!L1971&lt;=2.5,1,IF(terrains!L1971&lt;=4.5,2,IF(terrains!L1971&lt;=6.5,3,4)))</f>
        <v>2</v>
      </c>
      <c r="Z1971" s="59" t="n">
        <f aca="false">IF(terrains!R1971=1,35,IF(terrains!S1971=1,64,IF(terrains!T1971=1,IF(terrains!Y1971=1,85,104),IF(terrains!U1971=1,IF(terrains!Y1971=1,124,152),IF(terrains!V1971=1,(IF(terrains!Y1971=1,146,IF(terrains!Y1971=2,178,263))),IF(terrains!W1971=1,(IF(terrains!Y1971=1,178,IF(terrains!Y1971=2,218,321))),IF(terrains!X1971=1,IF(terrains!Y1971=1,190,IF(terrains!Y1971=2,242,IF(terrains!Y1971=3,357,896))))))))))</f>
        <v>64</v>
      </c>
      <c r="AA1971" s="152" t="n">
        <f aca="false">terrains!Z1971*terrains!F1971</f>
        <v>1217889.055296</v>
      </c>
    </row>
    <row r="1972" customFormat="false" ht="13.8" hidden="false" customHeight="false" outlineLevel="0" collapsed="false">
      <c r="A1972" s="143" t="n">
        <v>1971</v>
      </c>
      <c r="B1972" s="59" t="n">
        <v>291858.8034</v>
      </c>
      <c r="C1972" s="59" t="n">
        <v>5033239.045</v>
      </c>
      <c r="D1972" s="59" t="s">
        <v>1557</v>
      </c>
      <c r="E1972" s="153" t="n">
        <v>1767.1</v>
      </c>
      <c r="F1972" s="150" t="n">
        <f aca="false">terrains!E1972*10.76391</f>
        <v>19020.905361</v>
      </c>
      <c r="G1972" s="59" t="s">
        <v>218</v>
      </c>
      <c r="H1972" s="59" t="n">
        <v>0</v>
      </c>
      <c r="I1972" s="59" t="n">
        <v>0</v>
      </c>
      <c r="J1972" s="59" t="n">
        <f aca="false">IF(terrains!L1972=13.5,IF(terrains!X1972=1,12,9),-0.392532+1.267037*terrains!L1972+0.472239*terrains!X1972+0.58658*terrains!W1972+0.089417*terrains!V1972+0.531633*terrains!U1972+0.337883*terrains!T1972-0.403545*terrains!S1972)</f>
        <v>1.737997</v>
      </c>
      <c r="K1972" s="151" t="n">
        <f aca="false">IF(terrains!I1972=0,terrains!J1972,terrains!I1972)</f>
        <v>1.737997</v>
      </c>
      <c r="L1972" s="59" t="n">
        <v>2</v>
      </c>
      <c r="M1972" s="59" t="n">
        <v>1</v>
      </c>
      <c r="N1972" s="59" t="n">
        <v>4</v>
      </c>
      <c r="O1972" s="59" t="s">
        <v>176</v>
      </c>
      <c r="P1972" s="59" t="n">
        <v>2</v>
      </c>
      <c r="Q1972" s="59" t="n">
        <v>2</v>
      </c>
      <c r="R1972" s="59" t="n">
        <v>0</v>
      </c>
      <c r="S1972" s="59" t="n">
        <v>1</v>
      </c>
      <c r="T1972" s="59" t="n">
        <v>0</v>
      </c>
      <c r="U1972" s="59" t="n">
        <v>0</v>
      </c>
      <c r="V1972" s="59" t="n">
        <v>0</v>
      </c>
      <c r="W1972" s="59" t="n">
        <v>0</v>
      </c>
      <c r="X1972" s="59" t="n">
        <v>0</v>
      </c>
      <c r="Y1972" s="59" t="n">
        <f aca="false">IF(terrains!L1972&lt;=2.5,1,IF(terrains!L1972&lt;=4.5,2,IF(terrains!L1972&lt;=6.5,3,4)))</f>
        <v>1</v>
      </c>
      <c r="Z1972" s="59" t="n">
        <f aca="false">IF(terrains!R1972=1,35,IF(terrains!S1972=1,64,IF(terrains!T1972=1,IF(terrains!Y1972=1,85,104),IF(terrains!U1972=1,IF(terrains!Y1972=1,124,152),IF(terrains!V1972=1,(IF(terrains!Y1972=1,146,IF(terrains!Y1972=2,178,263))),IF(terrains!W1972=1,(IF(terrains!Y1972=1,178,IF(terrains!Y1972=2,218,321))),IF(terrains!X1972=1,IF(terrains!Y1972=1,190,IF(terrains!Y1972=2,242,IF(terrains!Y1972=3,357,896))))))))))</f>
        <v>64</v>
      </c>
      <c r="AA1972" s="152" t="n">
        <f aca="false">terrains!Z1972*terrains!F1972</f>
        <v>1217337.943104</v>
      </c>
    </row>
    <row r="1973" customFormat="false" ht="13.8" hidden="false" customHeight="false" outlineLevel="0" collapsed="false">
      <c r="A1973" s="143" t="n">
        <v>1972</v>
      </c>
      <c r="B1973" s="59" t="n">
        <v>298228.9232</v>
      </c>
      <c r="C1973" s="59" t="n">
        <v>5049857.195</v>
      </c>
      <c r="D1973" s="59" t="s">
        <v>1558</v>
      </c>
      <c r="E1973" s="153" t="n">
        <v>1760.7</v>
      </c>
      <c r="F1973" s="150" t="n">
        <f aca="false">terrains!E1973*10.76391</f>
        <v>18952.016337</v>
      </c>
      <c r="G1973" s="59" t="s">
        <v>342</v>
      </c>
      <c r="H1973" s="59" t="n">
        <v>0</v>
      </c>
      <c r="I1973" s="59" t="n">
        <v>0</v>
      </c>
      <c r="J1973" s="59" t="n">
        <f aca="false">IF(terrains!L1973=13.5,IF(terrains!X1973=1,12,9),-0.392532+1.267037*terrains!L1973+0.472239*terrains!X1973+0.58658*terrains!W1973+0.089417*terrains!V1973+0.531633*terrains!U1973+0.337883*terrains!T1973-0.403545*terrains!S1973)</f>
        <v>3.6385525</v>
      </c>
      <c r="K1973" s="151" t="n">
        <f aca="false">IF(terrains!I1973=0,terrains!J1973,terrains!I1973)</f>
        <v>3.6385525</v>
      </c>
      <c r="L1973" s="59" t="n">
        <v>3.5</v>
      </c>
      <c r="M1973" s="59" t="n">
        <v>2</v>
      </c>
      <c r="N1973" s="59" t="n">
        <v>10</v>
      </c>
      <c r="O1973" s="59" t="s">
        <v>176</v>
      </c>
      <c r="P1973" s="59" t="n">
        <v>1</v>
      </c>
      <c r="Q1973" s="59" t="n">
        <v>2</v>
      </c>
      <c r="R1973" s="59" t="n">
        <v>0</v>
      </c>
      <c r="S1973" s="59" t="n">
        <v>1</v>
      </c>
      <c r="T1973" s="59" t="n">
        <v>0</v>
      </c>
      <c r="U1973" s="59" t="n">
        <v>0</v>
      </c>
      <c r="V1973" s="59" t="n">
        <v>0</v>
      </c>
      <c r="W1973" s="59" t="n">
        <v>0</v>
      </c>
      <c r="X1973" s="59" t="n">
        <v>0</v>
      </c>
      <c r="Y1973" s="59" t="n">
        <f aca="false">IF(terrains!L1973&lt;=2.5,1,IF(terrains!L1973&lt;=4.5,2,IF(terrains!L1973&lt;=6.5,3,4)))</f>
        <v>2</v>
      </c>
      <c r="Z1973" s="59" t="n">
        <f aca="false">IF(terrains!R1973=1,35,IF(terrains!S1973=1,64,IF(terrains!T1973=1,IF(terrains!Y1973=1,85,104),IF(terrains!U1973=1,IF(terrains!Y1973=1,124,152),IF(terrains!V1973=1,(IF(terrains!Y1973=1,146,IF(terrains!Y1973=2,178,263))),IF(terrains!W1973=1,(IF(terrains!Y1973=1,178,IF(terrains!Y1973=2,218,321))),IF(terrains!X1973=1,IF(terrains!Y1973=1,190,IF(terrains!Y1973=2,242,IF(terrains!Y1973=3,357,896))))))))))</f>
        <v>64</v>
      </c>
      <c r="AA1973" s="152" t="n">
        <f aca="false">terrains!Z1973*terrains!F1973</f>
        <v>1212929.045568</v>
      </c>
    </row>
    <row r="1974" customFormat="false" ht="13.8" hidden="false" customHeight="false" outlineLevel="0" collapsed="false">
      <c r="A1974" s="143" t="n">
        <v>1973</v>
      </c>
      <c r="B1974" s="59" t="n">
        <v>290891.044874</v>
      </c>
      <c r="C1974" s="59" t="n">
        <v>5039862.09128</v>
      </c>
      <c r="D1974" s="59" t="s">
        <v>1559</v>
      </c>
      <c r="E1974" s="153" t="n">
        <v>1760.7</v>
      </c>
      <c r="F1974" s="150" t="n">
        <f aca="false">terrains!E1974*10.76391</f>
        <v>18952.016337</v>
      </c>
      <c r="G1974" s="59" t="s">
        <v>272</v>
      </c>
      <c r="H1974" s="59" t="n">
        <v>0</v>
      </c>
      <c r="I1974" s="59" t="n">
        <v>3</v>
      </c>
      <c r="J1974" s="59" t="n">
        <f aca="false">IF(terrains!L1974=13.5,IF(terrains!X1974=1,12,9),-0.392532+1.267037*terrains!L1974+0.472239*terrains!X1974+0.58658*terrains!W1974+0.089417*terrains!V1974+0.531633*terrains!U1974+0.337883*terrains!T1974-0.403545*terrains!S1974)</f>
        <v>4.272071</v>
      </c>
      <c r="K1974" s="151" t="n">
        <f aca="false">IF(terrains!I1974=0,terrains!J1974,terrains!I1974)</f>
        <v>3</v>
      </c>
      <c r="L1974" s="59" t="n">
        <v>4</v>
      </c>
      <c r="M1974" s="59" t="n">
        <v>2</v>
      </c>
      <c r="N1974" s="59" t="n">
        <v>99</v>
      </c>
      <c r="O1974" s="59" t="s">
        <v>176</v>
      </c>
      <c r="P1974" s="59" t="n">
        <v>2</v>
      </c>
      <c r="Q1974" s="59" t="n">
        <v>2.5</v>
      </c>
      <c r="R1974" s="59" t="n">
        <v>0</v>
      </c>
      <c r="S1974" s="59" t="n">
        <v>1</v>
      </c>
      <c r="T1974" s="59" t="n">
        <v>0</v>
      </c>
      <c r="U1974" s="59" t="n">
        <v>0</v>
      </c>
      <c r="V1974" s="59" t="n">
        <v>0</v>
      </c>
      <c r="W1974" s="59" t="n">
        <v>0</v>
      </c>
      <c r="X1974" s="59" t="n">
        <v>0</v>
      </c>
      <c r="Y1974" s="59" t="n">
        <f aca="false">IF(terrains!L1974&lt;=2.5,1,IF(terrains!L1974&lt;=4.5,2,IF(terrains!L1974&lt;=6.5,3,4)))</f>
        <v>2</v>
      </c>
      <c r="Z1974" s="59" t="n">
        <f aca="false">IF(terrains!R1974=1,35,IF(terrains!S1974=1,64,IF(terrains!T1974=1,IF(terrains!Y1974=1,85,104),IF(terrains!U1974=1,IF(terrains!Y1974=1,124,152),IF(terrains!V1974=1,(IF(terrains!Y1974=1,146,IF(terrains!Y1974=2,178,263))),IF(terrains!W1974=1,(IF(terrains!Y1974=1,178,IF(terrains!Y1974=2,218,321))),IF(terrains!X1974=1,IF(terrains!Y1974=1,190,IF(terrains!Y1974=2,242,IF(terrains!Y1974=3,357,896))))))))))</f>
        <v>64</v>
      </c>
      <c r="AA1974" s="152" t="n">
        <f aca="false">terrains!Z1974*terrains!F1974</f>
        <v>1212929.045568</v>
      </c>
    </row>
    <row r="1975" customFormat="false" ht="13.8" hidden="false" customHeight="false" outlineLevel="0" collapsed="false">
      <c r="A1975" s="143" t="n">
        <v>1974</v>
      </c>
      <c r="B1975" s="59" t="n">
        <v>295399.8152</v>
      </c>
      <c r="C1975" s="59" t="n">
        <v>5036052.094</v>
      </c>
      <c r="D1975" s="59" t="s">
        <v>1560</v>
      </c>
      <c r="E1975" s="153" t="n">
        <v>1759</v>
      </c>
      <c r="F1975" s="150" t="n">
        <f aca="false">terrains!E1975*10.76391</f>
        <v>18933.71769</v>
      </c>
      <c r="G1975" s="59" t="s">
        <v>209</v>
      </c>
      <c r="H1975" s="59" t="n">
        <v>0</v>
      </c>
      <c r="I1975" s="59" t="n">
        <v>0</v>
      </c>
      <c r="J1975" s="59" t="n">
        <f aca="false">IF(terrains!L1975=13.5,IF(terrains!X1975=1,12,9),-0.392532+1.267037*terrains!L1975+0.472239*terrains!X1975+0.58658*terrains!W1975+0.089417*terrains!V1975+0.531633*terrains!U1975+0.337883*terrains!T1975-0.403545*terrains!S1975)</f>
        <v>2.479425</v>
      </c>
      <c r="K1975" s="151" t="n">
        <f aca="false">IF(terrains!I1975=0,terrains!J1975,terrains!I1975)</f>
        <v>2.479425</v>
      </c>
      <c r="L1975" s="59" t="n">
        <v>2</v>
      </c>
      <c r="M1975" s="59" t="n">
        <v>2</v>
      </c>
      <c r="N1975" s="59" t="n">
        <v>3</v>
      </c>
      <c r="O1975" s="59" t="s">
        <v>177</v>
      </c>
      <c r="P1975" s="59" t="n">
        <v>2</v>
      </c>
      <c r="Q1975" s="59" t="n">
        <v>2</v>
      </c>
      <c r="R1975" s="59" t="n">
        <v>0</v>
      </c>
      <c r="S1975" s="59" t="n">
        <v>0</v>
      </c>
      <c r="T1975" s="59" t="n">
        <v>1</v>
      </c>
      <c r="U1975" s="59" t="n">
        <v>0</v>
      </c>
      <c r="V1975" s="59" t="n">
        <v>0</v>
      </c>
      <c r="W1975" s="59" t="n">
        <v>0</v>
      </c>
      <c r="X1975" s="59" t="n">
        <v>0</v>
      </c>
      <c r="Y1975" s="59" t="n">
        <f aca="false">IF(terrains!L1975&lt;=2.5,1,IF(terrains!L1975&lt;=4.5,2,IF(terrains!L1975&lt;=6.5,3,4)))</f>
        <v>1</v>
      </c>
      <c r="Z1975" s="59" t="n">
        <f aca="false">IF(terrains!R1975=1,35,IF(terrains!S1975=1,64,IF(terrains!T1975=1,IF(terrains!Y1975=1,85,104),IF(terrains!U1975=1,IF(terrains!Y1975=1,124,152),IF(terrains!V1975=1,(IF(terrains!Y1975=1,146,IF(terrains!Y1975=2,178,263))),IF(terrains!W1975=1,(IF(terrains!Y1975=1,178,IF(terrains!Y1975=2,218,321))),IF(terrains!X1975=1,IF(terrains!Y1975=1,190,IF(terrains!Y1975=2,242,IF(terrains!Y1975=3,357,896))))))))))</f>
        <v>85</v>
      </c>
      <c r="AA1975" s="152" t="n">
        <f aca="false">terrains!Z1975*terrains!F1975</f>
        <v>1609366.00365</v>
      </c>
    </row>
    <row r="1976" customFormat="false" ht="13.8" hidden="false" customHeight="false" outlineLevel="0" collapsed="false">
      <c r="A1976" s="143" t="n">
        <v>1975</v>
      </c>
      <c r="B1976" s="59" t="n">
        <v>294945.6126</v>
      </c>
      <c r="C1976" s="59" t="n">
        <v>5037984.699</v>
      </c>
      <c r="D1976" s="59" t="s">
        <v>1561</v>
      </c>
      <c r="E1976" s="153" t="n">
        <v>1756</v>
      </c>
      <c r="F1976" s="150" t="n">
        <f aca="false">terrains!E1976*10.76391</f>
        <v>18901.42596</v>
      </c>
      <c r="G1976" s="59" t="s">
        <v>746</v>
      </c>
      <c r="H1976" s="59" t="n">
        <v>0</v>
      </c>
      <c r="I1976" s="59" t="n">
        <v>0</v>
      </c>
      <c r="J1976" s="59" t="n">
        <f aca="false">IF(terrains!L1976=13.5,IF(terrains!X1976=1,12,9),-0.392532+1.267037*terrains!L1976+0.472239*terrains!X1976+0.58658*terrains!W1976+0.089417*terrains!V1976+0.531633*terrains!U1976+0.337883*terrains!T1976-0.403545*terrains!S1976)</f>
        <v>3.1129435</v>
      </c>
      <c r="K1976" s="151" t="n">
        <f aca="false">IF(terrains!I1976=0,terrains!J1976,terrains!I1976)</f>
        <v>3.1129435</v>
      </c>
      <c r="L1976" s="59" t="n">
        <v>2.5</v>
      </c>
      <c r="M1976" s="59" t="n">
        <v>2</v>
      </c>
      <c r="N1976" s="59" t="n">
        <v>4</v>
      </c>
      <c r="O1976" s="59" t="s">
        <v>177</v>
      </c>
      <c r="P1976" s="59" t="n">
        <v>2</v>
      </c>
      <c r="Q1976" s="59" t="n">
        <v>2.5</v>
      </c>
      <c r="R1976" s="59" t="n">
        <v>0</v>
      </c>
      <c r="S1976" s="59" t="n">
        <v>0</v>
      </c>
      <c r="T1976" s="59" t="n">
        <v>1</v>
      </c>
      <c r="U1976" s="59" t="n">
        <v>0</v>
      </c>
      <c r="V1976" s="59" t="n">
        <v>0</v>
      </c>
      <c r="W1976" s="59" t="n">
        <v>0</v>
      </c>
      <c r="X1976" s="59" t="n">
        <v>0</v>
      </c>
      <c r="Y1976" s="59" t="n">
        <f aca="false">IF(terrains!L1976&lt;=2.5,1,IF(terrains!L1976&lt;=4.5,2,IF(terrains!L1976&lt;=6.5,3,4)))</f>
        <v>1</v>
      </c>
      <c r="Z1976" s="59" t="n">
        <f aca="false">IF(terrains!R1976=1,35,IF(terrains!S1976=1,64,IF(terrains!T1976=1,IF(terrains!Y1976=1,85,104),IF(terrains!U1976=1,IF(terrains!Y1976=1,124,152),IF(terrains!V1976=1,(IF(terrains!Y1976=1,146,IF(terrains!Y1976=2,178,263))),IF(terrains!W1976=1,(IF(terrains!Y1976=1,178,IF(terrains!Y1976=2,218,321))),IF(terrains!X1976=1,IF(terrains!Y1976=1,190,IF(terrains!Y1976=2,242,IF(terrains!Y1976=3,357,896))))))))))</f>
        <v>85</v>
      </c>
      <c r="AA1976" s="152" t="n">
        <f aca="false">terrains!Z1976*terrains!F1976</f>
        <v>1606621.2066</v>
      </c>
    </row>
    <row r="1977" customFormat="false" ht="13.8" hidden="false" customHeight="false" outlineLevel="0" collapsed="false">
      <c r="A1977" s="143" t="n">
        <v>1976</v>
      </c>
      <c r="B1977" s="59" t="n">
        <v>304058.1125</v>
      </c>
      <c r="C1977" s="59" t="n">
        <v>5058451.956</v>
      </c>
      <c r="D1977" s="59" t="s">
        <v>1562</v>
      </c>
      <c r="E1977" s="153" t="n">
        <v>1755.3</v>
      </c>
      <c r="F1977" s="150" t="n">
        <f aca="false">terrains!E1977*10.76391</f>
        <v>18893.891223</v>
      </c>
      <c r="G1977" s="59" t="s">
        <v>354</v>
      </c>
      <c r="H1977" s="59" t="n">
        <v>0</v>
      </c>
      <c r="I1977" s="59" t="n">
        <v>0</v>
      </c>
      <c r="J1977" s="59" t="n">
        <f aca="false">IF(terrains!L1977=13.5,IF(terrains!X1977=1,12,9),-0.392532+1.267037*terrains!L1977+0.472239*terrains!X1977+0.58658*terrains!W1977+0.089417*terrains!V1977+0.531633*terrains!U1977+0.337883*terrains!T1977-0.403545*terrains!S1977)</f>
        <v>2.141542</v>
      </c>
      <c r="K1977" s="151" t="n">
        <f aca="false">IF(terrains!I1977=0,terrains!J1977,terrains!I1977)</f>
        <v>2.141542</v>
      </c>
      <c r="L1977" s="59" t="n">
        <v>2</v>
      </c>
      <c r="M1977" s="59" t="n">
        <v>1</v>
      </c>
      <c r="N1977" s="59" t="n">
        <v>3</v>
      </c>
      <c r="O1977" s="59" t="s">
        <v>175</v>
      </c>
      <c r="P1977" s="59" t="n">
        <v>2</v>
      </c>
      <c r="Q1977" s="59" t="n">
        <v>1.5</v>
      </c>
      <c r="R1977" s="59" t="n">
        <v>1</v>
      </c>
      <c r="S1977" s="59" t="n">
        <v>0</v>
      </c>
      <c r="T1977" s="59" t="n">
        <v>0</v>
      </c>
      <c r="U1977" s="59" t="n">
        <v>0</v>
      </c>
      <c r="V1977" s="59" t="n">
        <v>0</v>
      </c>
      <c r="W1977" s="59" t="n">
        <v>0</v>
      </c>
      <c r="X1977" s="59" t="n">
        <v>0</v>
      </c>
      <c r="Y1977" s="59" t="n">
        <f aca="false">IF(terrains!L1977&lt;=2.5,1,IF(terrains!L1977&lt;=4.5,2,IF(terrains!L1977&lt;=6.5,3,4)))</f>
        <v>1</v>
      </c>
      <c r="Z1977" s="59" t="n">
        <f aca="false">IF(terrains!R1977=1,35,IF(terrains!S1977=1,64,IF(terrains!T1977=1,IF(terrains!Y1977=1,85,104),IF(terrains!U1977=1,IF(terrains!Y1977=1,124,152),IF(terrains!V1977=1,(IF(terrains!Y1977=1,146,IF(terrains!Y1977=2,178,263))),IF(terrains!W1977=1,(IF(terrains!Y1977=1,178,IF(terrains!Y1977=2,218,321))),IF(terrains!X1977=1,IF(terrains!Y1977=1,190,IF(terrains!Y1977=2,242,IF(terrains!Y1977=3,357,896))))))))))</f>
        <v>35</v>
      </c>
      <c r="AA1977" s="152" t="n">
        <f aca="false">terrains!Z1977*terrains!F1977</f>
        <v>661286.192805</v>
      </c>
    </row>
    <row r="1978" customFormat="false" ht="13.8" hidden="false" customHeight="false" outlineLevel="0" collapsed="false">
      <c r="A1978" s="143" t="n">
        <v>1977</v>
      </c>
      <c r="B1978" s="59" t="n">
        <v>299356.9321</v>
      </c>
      <c r="C1978" s="59" t="n">
        <v>5040896.881</v>
      </c>
      <c r="D1978" s="59" t="s">
        <v>1563</v>
      </c>
      <c r="E1978" s="153" t="n">
        <v>1753.7</v>
      </c>
      <c r="F1978" s="150" t="n">
        <f aca="false">terrains!E1978*10.76391</f>
        <v>18876.668967</v>
      </c>
      <c r="G1978" s="59" t="s">
        <v>246</v>
      </c>
      <c r="H1978" s="59" t="n">
        <v>0</v>
      </c>
      <c r="I1978" s="59" t="n">
        <v>6</v>
      </c>
      <c r="J1978" s="59" t="n">
        <f aca="false">IF(terrains!L1978=13.5,IF(terrains!X1978=1,12,9),-0.392532+1.267037*terrains!L1978+0.472239*terrains!X1978+0.58658*terrains!W1978+0.089417*terrains!V1978+0.531633*terrains!U1978+0.337883*terrains!T1978-0.403545*terrains!S1978)</f>
        <v>5.7813735</v>
      </c>
      <c r="K1978" s="151" t="n">
        <f aca="false">IF(terrains!I1978=0,terrains!J1978,terrains!I1978)</f>
        <v>6</v>
      </c>
      <c r="L1978" s="59" t="n">
        <v>4.5</v>
      </c>
      <c r="M1978" s="59" t="n">
        <v>0</v>
      </c>
      <c r="N1978" s="59" t="n">
        <v>0</v>
      </c>
      <c r="O1978" s="59" t="s">
        <v>181</v>
      </c>
      <c r="P1978" s="59" t="n">
        <v>0</v>
      </c>
      <c r="Q1978" s="59" t="n">
        <v>0</v>
      </c>
      <c r="R1978" s="59" t="n">
        <v>0</v>
      </c>
      <c r="S1978" s="59" t="n">
        <v>0</v>
      </c>
      <c r="T1978" s="59" t="n">
        <v>0</v>
      </c>
      <c r="U1978" s="59" t="n">
        <v>0</v>
      </c>
      <c r="V1978" s="59" t="n">
        <v>0</v>
      </c>
      <c r="W1978" s="59" t="n">
        <v>0</v>
      </c>
      <c r="X1978" s="59" t="n">
        <v>1</v>
      </c>
      <c r="Y1978" s="59" t="n">
        <f aca="false">IF(terrains!L1978&lt;=2.5,1,IF(terrains!L1978&lt;=4.5,2,IF(terrains!L1978&lt;=6.5,3,4)))</f>
        <v>2</v>
      </c>
      <c r="Z1978" s="59" t="n">
        <f aca="false">IF(terrains!R1978=1,35,IF(terrains!S1978=1,64,IF(terrains!T1978=1,IF(terrains!Y1978=1,85,104),IF(terrains!U1978=1,IF(terrains!Y1978=1,124,152),IF(terrains!V1978=1,(IF(terrains!Y1978=1,146,IF(terrains!Y1978=2,178,263))),IF(terrains!W1978=1,(IF(terrains!Y1978=1,178,IF(terrains!Y1978=2,218,321))),IF(terrains!X1978=1,IF(terrains!Y1978=1,190,IF(terrains!Y1978=2,242,IF(terrains!Y1978=3,357,896))))))))))</f>
        <v>242</v>
      </c>
      <c r="AA1978" s="152" t="n">
        <f aca="false">terrains!Z1978*terrains!F1978</f>
        <v>4568153.890014</v>
      </c>
    </row>
    <row r="1979" customFormat="false" ht="13.8" hidden="false" customHeight="false" outlineLevel="0" collapsed="false">
      <c r="A1979" s="143" t="n">
        <v>1978</v>
      </c>
      <c r="B1979" s="59" t="n">
        <v>292498.859</v>
      </c>
      <c r="C1979" s="59" t="n">
        <v>5047902.002</v>
      </c>
      <c r="D1979" s="59" t="s">
        <v>1564</v>
      </c>
      <c r="E1979" s="153" t="n">
        <v>1752.3</v>
      </c>
      <c r="F1979" s="150" t="n">
        <f aca="false">terrains!E1979*10.76391</f>
        <v>18861.599493</v>
      </c>
      <c r="G1979" s="59" t="s">
        <v>1565</v>
      </c>
      <c r="H1979" s="59" t="n">
        <v>0</v>
      </c>
      <c r="I1979" s="59" t="n">
        <v>4</v>
      </c>
      <c r="J1979" s="59" t="n">
        <f aca="false">IF(terrains!L1979=13.5,IF(terrains!X1979=1,12,9),-0.392532+1.267037*terrains!L1979+0.472239*terrains!X1979+0.58658*terrains!W1979+0.089417*terrains!V1979+0.531633*terrains!U1979+0.337883*terrains!T1979-0.403545*terrains!S1979)</f>
        <v>3.746462</v>
      </c>
      <c r="K1979" s="151" t="n">
        <f aca="false">IF(terrains!I1979=0,terrains!J1979,terrains!I1979)</f>
        <v>4</v>
      </c>
      <c r="L1979" s="59" t="n">
        <v>3</v>
      </c>
      <c r="M1979" s="59" t="n">
        <v>2</v>
      </c>
      <c r="N1979" s="59" t="n">
        <v>6</v>
      </c>
      <c r="O1979" s="59" t="s">
        <v>177</v>
      </c>
      <c r="P1979" s="59" t="n">
        <v>2</v>
      </c>
      <c r="Q1979" s="59" t="n">
        <v>2.5</v>
      </c>
      <c r="R1979" s="59" t="n">
        <v>0</v>
      </c>
      <c r="S1979" s="59" t="n">
        <v>0</v>
      </c>
      <c r="T1979" s="59" t="n">
        <v>1</v>
      </c>
      <c r="U1979" s="59" t="n">
        <v>0</v>
      </c>
      <c r="V1979" s="59" t="n">
        <v>0</v>
      </c>
      <c r="W1979" s="59" t="n">
        <v>0</v>
      </c>
      <c r="X1979" s="59" t="n">
        <v>0</v>
      </c>
      <c r="Y1979" s="59" t="n">
        <f aca="false">IF(terrains!L1979&lt;=2.5,1,IF(terrains!L1979&lt;=4.5,2,IF(terrains!L1979&lt;=6.5,3,4)))</f>
        <v>2</v>
      </c>
      <c r="Z1979" s="59" t="n">
        <f aca="false">IF(terrains!R1979=1,35,IF(terrains!S1979=1,64,IF(terrains!T1979=1,IF(terrains!Y1979=1,85,104),IF(terrains!U1979=1,IF(terrains!Y1979=1,124,152),IF(terrains!V1979=1,(IF(terrains!Y1979=1,146,IF(terrains!Y1979=2,178,263))),IF(terrains!W1979=1,(IF(terrains!Y1979=1,178,IF(terrains!Y1979=2,218,321))),IF(terrains!X1979=1,IF(terrains!Y1979=1,190,IF(terrains!Y1979=2,242,IF(terrains!Y1979=3,357,896))))))))))</f>
        <v>104</v>
      </c>
      <c r="AA1979" s="152" t="n">
        <f aca="false">terrains!Z1979*terrains!F1979</f>
        <v>1961606.347272</v>
      </c>
    </row>
    <row r="1980" customFormat="false" ht="13.8" hidden="false" customHeight="false" outlineLevel="0" collapsed="false">
      <c r="A1980" s="143" t="n">
        <v>1979</v>
      </c>
      <c r="B1980" s="59" t="n">
        <v>292927.654522</v>
      </c>
      <c r="C1980" s="59" t="n">
        <v>5039807.63816</v>
      </c>
      <c r="D1980" s="59" t="s">
        <v>1566</v>
      </c>
      <c r="E1980" s="153" t="n">
        <v>1748</v>
      </c>
      <c r="F1980" s="150" t="n">
        <f aca="false">terrains!E1980*10.76391</f>
        <v>18815.31468</v>
      </c>
      <c r="G1980" s="59" t="s">
        <v>284</v>
      </c>
      <c r="H1980" s="59" t="n">
        <v>1</v>
      </c>
      <c r="I1980" s="59" t="n">
        <v>6</v>
      </c>
      <c r="J1980" s="59" t="n">
        <f aca="false">IF(terrains!L1980=13.5,IF(terrains!X1980=1,12,9),-0.392532+1.267037*terrains!L1980+0.472239*terrains!X1980+0.58658*terrains!W1980+0.089417*terrains!V1980+0.531633*terrains!U1980+0.337883*terrains!T1980-0.403545*terrains!S1980)</f>
        <v>5.013499</v>
      </c>
      <c r="K1980" s="151" t="n">
        <f aca="false">IF(terrains!I1980=0,terrains!J1980,terrains!I1980)</f>
        <v>6</v>
      </c>
      <c r="L1980" s="59" t="n">
        <v>4</v>
      </c>
      <c r="M1980" s="59" t="n">
        <v>2</v>
      </c>
      <c r="N1980" s="59" t="n">
        <v>12</v>
      </c>
      <c r="O1980" s="59" t="s">
        <v>177</v>
      </c>
      <c r="P1980" s="59" t="n">
        <v>2</v>
      </c>
      <c r="Q1980" s="59" t="n">
        <v>2.5</v>
      </c>
      <c r="R1980" s="59" t="n">
        <v>0</v>
      </c>
      <c r="S1980" s="59" t="n">
        <v>0</v>
      </c>
      <c r="T1980" s="59" t="n">
        <v>1</v>
      </c>
      <c r="U1980" s="59" t="n">
        <v>0</v>
      </c>
      <c r="V1980" s="59" t="n">
        <v>0</v>
      </c>
      <c r="W1980" s="59" t="n">
        <v>0</v>
      </c>
      <c r="X1980" s="59" t="n">
        <v>0</v>
      </c>
      <c r="Y1980" s="59" t="n">
        <f aca="false">IF(terrains!L1980&lt;=2.5,1,IF(terrains!L1980&lt;=4.5,2,IF(terrains!L1980&lt;=6.5,3,4)))</f>
        <v>2</v>
      </c>
      <c r="Z1980" s="59" t="n">
        <f aca="false">IF(terrains!R1980=1,35,IF(terrains!S1980=1,64,IF(terrains!T1980=1,IF(terrains!Y1980=1,85,104),IF(terrains!U1980=1,IF(terrains!Y1980=1,124,152),IF(terrains!V1980=1,(IF(terrains!Y1980=1,146,IF(terrains!Y1980=2,178,263))),IF(terrains!W1980=1,(IF(terrains!Y1980=1,178,IF(terrains!Y1980=2,218,321))),IF(terrains!X1980=1,IF(terrains!Y1980=1,190,IF(terrains!Y1980=2,242,IF(terrains!Y1980=3,357,896))))))))))</f>
        <v>104</v>
      </c>
      <c r="AA1980" s="152" t="n">
        <f aca="false">terrains!Z1980*terrains!F1980</f>
        <v>1956792.72672</v>
      </c>
    </row>
    <row r="1981" customFormat="false" ht="13.8" hidden="false" customHeight="false" outlineLevel="0" collapsed="false">
      <c r="A1981" s="143" t="n">
        <v>1980</v>
      </c>
      <c r="B1981" s="59" t="n">
        <v>280702.717884</v>
      </c>
      <c r="C1981" s="59" t="n">
        <v>5041293.19454</v>
      </c>
      <c r="D1981" s="59" t="s">
        <v>1567</v>
      </c>
      <c r="E1981" s="153" t="n">
        <v>1747.5</v>
      </c>
      <c r="F1981" s="150" t="n">
        <f aca="false">terrains!E1981*10.76391</f>
        <v>18809.932725</v>
      </c>
      <c r="G1981" s="59" t="s">
        <v>472</v>
      </c>
      <c r="H1981" s="59" t="n">
        <v>0</v>
      </c>
      <c r="I1981" s="59" t="n">
        <v>0</v>
      </c>
      <c r="J1981" s="59" t="n">
        <f aca="false">IF(terrains!L1981=13.5,IF(terrains!X1981=1,12,9),-0.392532+1.267037*terrains!L1981+0.472239*terrains!X1981+0.58658*terrains!W1981+0.089417*terrains!V1981+0.531633*terrains!U1981+0.337883*terrains!T1981-0.403545*terrains!S1981)</f>
        <v>3.408579</v>
      </c>
      <c r="K1981" s="151" t="n">
        <f aca="false">IF(terrains!I1981=0,terrains!J1981,terrains!I1981)</f>
        <v>3.408579</v>
      </c>
      <c r="L1981" s="59" t="n">
        <v>3</v>
      </c>
      <c r="M1981" s="59" t="n">
        <v>1</v>
      </c>
      <c r="N1981" s="59" t="n">
        <v>10</v>
      </c>
      <c r="O1981" s="59" t="s">
        <v>175</v>
      </c>
      <c r="P1981" s="59" t="n">
        <v>1.5</v>
      </c>
      <c r="Q1981" s="59" t="n">
        <v>1.5</v>
      </c>
      <c r="R1981" s="59" t="n">
        <v>1</v>
      </c>
      <c r="S1981" s="59" t="n">
        <v>0</v>
      </c>
      <c r="T1981" s="59" t="n">
        <v>0</v>
      </c>
      <c r="U1981" s="59" t="n">
        <v>0</v>
      </c>
      <c r="V1981" s="59" t="n">
        <v>0</v>
      </c>
      <c r="W1981" s="59" t="n">
        <v>0</v>
      </c>
      <c r="X1981" s="59" t="n">
        <v>0</v>
      </c>
      <c r="Y1981" s="59" t="n">
        <f aca="false">IF(terrains!L1981&lt;=2.5,1,IF(terrains!L1981&lt;=4.5,2,IF(terrains!L1981&lt;=6.5,3,4)))</f>
        <v>2</v>
      </c>
      <c r="Z1981" s="59" t="n">
        <f aca="false">IF(terrains!R1981=1,35,IF(terrains!S1981=1,64,IF(terrains!T1981=1,IF(terrains!Y1981=1,85,104),IF(terrains!U1981=1,IF(terrains!Y1981=1,124,152),IF(terrains!V1981=1,(IF(terrains!Y1981=1,146,IF(terrains!Y1981=2,178,263))),IF(terrains!W1981=1,(IF(terrains!Y1981=1,178,IF(terrains!Y1981=2,218,321))),IF(terrains!X1981=1,IF(terrains!Y1981=1,190,IF(terrains!Y1981=2,242,IF(terrains!Y1981=3,357,896))))))))))</f>
        <v>35</v>
      </c>
      <c r="AA1981" s="152" t="n">
        <f aca="false">terrains!Z1981*terrains!F1981</f>
        <v>658347.645375</v>
      </c>
    </row>
    <row r="1982" customFormat="false" ht="13.8" hidden="false" customHeight="false" outlineLevel="0" collapsed="false">
      <c r="A1982" s="143" t="n">
        <v>1981</v>
      </c>
      <c r="B1982" s="59" t="n">
        <v>297466.396</v>
      </c>
      <c r="C1982" s="59" t="n">
        <v>5042493.892</v>
      </c>
      <c r="D1982" s="59" t="s">
        <v>1568</v>
      </c>
      <c r="E1982" s="153" t="n">
        <v>1746.6</v>
      </c>
      <c r="F1982" s="150" t="n">
        <f aca="false">terrains!E1982*10.76391</f>
        <v>18800.245206</v>
      </c>
      <c r="G1982" s="59" t="s">
        <v>1409</v>
      </c>
      <c r="H1982" s="59" t="n">
        <v>1</v>
      </c>
      <c r="I1982" s="59" t="n">
        <v>4</v>
      </c>
      <c r="J1982" s="59" t="n">
        <f aca="false">IF(terrains!L1982=13.5,IF(terrains!X1982=1,12,9),-0.392532+1.267037*terrains!L1982+0.472239*terrains!X1982+0.58658*terrains!W1982+0.089417*terrains!V1982+0.531633*terrains!U1982+0.337883*terrains!T1982-0.403545*terrains!S1982)</f>
        <v>3.497996</v>
      </c>
      <c r="K1982" s="151" t="n">
        <f aca="false">IF(terrains!I1982=0,terrains!J1982,terrains!I1982)</f>
        <v>4</v>
      </c>
      <c r="L1982" s="59" t="n">
        <v>3</v>
      </c>
      <c r="M1982" s="59" t="n">
        <v>2</v>
      </c>
      <c r="N1982" s="59" t="n">
        <v>4</v>
      </c>
      <c r="O1982" s="59" t="s">
        <v>179</v>
      </c>
      <c r="P1982" s="59" t="n">
        <v>3</v>
      </c>
      <c r="Q1982" s="59" t="n">
        <v>2.5</v>
      </c>
      <c r="R1982" s="59" t="n">
        <v>0</v>
      </c>
      <c r="S1982" s="59" t="n">
        <v>0</v>
      </c>
      <c r="T1982" s="59" t="n">
        <v>0</v>
      </c>
      <c r="U1982" s="59" t="n">
        <v>0</v>
      </c>
      <c r="V1982" s="59" t="n">
        <v>1</v>
      </c>
      <c r="W1982" s="59" t="n">
        <v>0</v>
      </c>
      <c r="X1982" s="59" t="n">
        <v>0</v>
      </c>
      <c r="Y1982" s="59" t="n">
        <f aca="false">IF(terrains!L1982&lt;=2.5,1,IF(terrains!L1982&lt;=4.5,2,IF(terrains!L1982&lt;=6.5,3,4)))</f>
        <v>2</v>
      </c>
      <c r="Z1982" s="59" t="n">
        <f aca="false">IF(terrains!R1982=1,35,IF(terrains!S1982=1,64,IF(terrains!T1982=1,IF(terrains!Y1982=1,85,104),IF(terrains!U1982=1,IF(terrains!Y1982=1,124,152),IF(terrains!V1982=1,(IF(terrains!Y1982=1,146,IF(terrains!Y1982=2,178,263))),IF(terrains!W1982=1,(IF(terrains!Y1982=1,178,IF(terrains!Y1982=2,218,321))),IF(terrains!X1982=1,IF(terrains!Y1982=1,190,IF(terrains!Y1982=2,242,IF(terrains!Y1982=3,357,896))))))))))</f>
        <v>178</v>
      </c>
      <c r="AA1982" s="152" t="n">
        <f aca="false">terrains!Z1982*terrains!F1982</f>
        <v>3346443.646668</v>
      </c>
    </row>
    <row r="1983" customFormat="false" ht="13.8" hidden="false" customHeight="false" outlineLevel="0" collapsed="false">
      <c r="A1983" s="143" t="n">
        <v>1982</v>
      </c>
      <c r="B1983" s="59" t="n">
        <v>295335.554154</v>
      </c>
      <c r="C1983" s="59" t="n">
        <v>5032399.54972</v>
      </c>
      <c r="D1983" s="59" t="s">
        <v>1569</v>
      </c>
      <c r="E1983" s="153" t="n">
        <v>1741.9</v>
      </c>
      <c r="F1983" s="150" t="n">
        <f aca="false">terrains!E1983*10.76391</f>
        <v>18749.654829</v>
      </c>
      <c r="G1983" s="59" t="s">
        <v>222</v>
      </c>
      <c r="H1983" s="59" t="n">
        <v>0</v>
      </c>
      <c r="I1983" s="59" t="n">
        <v>0</v>
      </c>
      <c r="J1983" s="59" t="n">
        <f aca="false">IF(terrains!L1983=13.5,IF(terrains!X1983=1,12,9),-0.392532+1.267037*terrains!L1983+0.472239*terrains!X1983+0.58658*terrains!W1983+0.089417*terrains!V1983+0.531633*terrains!U1983+0.337883*terrains!T1983-0.403545*terrains!S1983)</f>
        <v>2.3715155</v>
      </c>
      <c r="K1983" s="151" t="n">
        <f aca="false">IF(terrains!I1983=0,terrains!J1983,terrains!I1983)</f>
        <v>2.3715155</v>
      </c>
      <c r="L1983" s="59" t="n">
        <v>2.5</v>
      </c>
      <c r="M1983" s="59" t="n">
        <v>1</v>
      </c>
      <c r="N1983" s="59" t="n">
        <v>5</v>
      </c>
      <c r="O1983" s="59" t="s">
        <v>176</v>
      </c>
      <c r="P1983" s="59" t="n">
        <v>2</v>
      </c>
      <c r="Q1983" s="59" t="n">
        <v>1.5</v>
      </c>
      <c r="R1983" s="59" t="n">
        <v>0</v>
      </c>
      <c r="S1983" s="59" t="n">
        <v>1</v>
      </c>
      <c r="T1983" s="59" t="n">
        <v>0</v>
      </c>
      <c r="U1983" s="59" t="n">
        <v>0</v>
      </c>
      <c r="V1983" s="59" t="n">
        <v>0</v>
      </c>
      <c r="W1983" s="59" t="n">
        <v>0</v>
      </c>
      <c r="X1983" s="59" t="n">
        <v>0</v>
      </c>
      <c r="Y1983" s="59" t="n">
        <f aca="false">IF(terrains!L1983&lt;=2.5,1,IF(terrains!L1983&lt;=4.5,2,IF(terrains!L1983&lt;=6.5,3,4)))</f>
        <v>1</v>
      </c>
      <c r="Z1983" s="59" t="n">
        <f aca="false">IF(terrains!R1983=1,35,IF(terrains!S1983=1,64,IF(terrains!T1983=1,IF(terrains!Y1983=1,85,104),IF(terrains!U1983=1,IF(terrains!Y1983=1,124,152),IF(terrains!V1983=1,(IF(terrains!Y1983=1,146,IF(terrains!Y1983=2,178,263))),IF(terrains!W1983=1,(IF(terrains!Y1983=1,178,IF(terrains!Y1983=2,218,321))),IF(terrains!X1983=1,IF(terrains!Y1983=1,190,IF(terrains!Y1983=2,242,IF(terrains!Y1983=3,357,896))))))))))</f>
        <v>64</v>
      </c>
      <c r="AA1983" s="152" t="n">
        <f aca="false">terrains!Z1983*terrains!F1983</f>
        <v>1199977.909056</v>
      </c>
    </row>
    <row r="1984" customFormat="false" ht="13.8" hidden="false" customHeight="false" outlineLevel="0" collapsed="false">
      <c r="A1984" s="143" t="n">
        <v>1983</v>
      </c>
      <c r="B1984" s="59" t="n">
        <v>288107.919247</v>
      </c>
      <c r="C1984" s="59" t="n">
        <v>5042970.3964</v>
      </c>
      <c r="D1984" s="59" t="s">
        <v>1570</v>
      </c>
      <c r="E1984" s="153" t="n">
        <v>1741.9</v>
      </c>
      <c r="F1984" s="150" t="n">
        <f aca="false">terrains!E1984*10.76391</f>
        <v>18749.654829</v>
      </c>
      <c r="G1984" s="59" t="s">
        <v>810</v>
      </c>
      <c r="H1984" s="59" t="n">
        <v>0</v>
      </c>
      <c r="I1984" s="59" t="n">
        <v>0</v>
      </c>
      <c r="J1984" s="59" t="n">
        <f aca="false">IF(terrains!L1984=13.5,IF(terrains!X1984=1,12,9),-0.392532+1.267037*terrains!L1984+0.472239*terrains!X1984+0.58658*terrains!W1984+0.089417*terrains!V1984+0.531633*terrains!U1984+0.337883*terrains!T1984-0.403545*terrains!S1984)</f>
        <v>3.005034</v>
      </c>
      <c r="K1984" s="151" t="n">
        <f aca="false">IF(terrains!I1984=0,terrains!J1984,terrains!I1984)</f>
        <v>3.005034</v>
      </c>
      <c r="L1984" s="59" t="n">
        <v>3</v>
      </c>
      <c r="M1984" s="59" t="n">
        <v>3</v>
      </c>
      <c r="N1984" s="59" t="n">
        <v>4</v>
      </c>
      <c r="O1984" s="59" t="s">
        <v>176</v>
      </c>
      <c r="P1984" s="59" t="n">
        <v>1.5</v>
      </c>
      <c r="Q1984" s="59" t="n">
        <v>2.5</v>
      </c>
      <c r="R1984" s="59" t="n">
        <v>0</v>
      </c>
      <c r="S1984" s="59" t="n">
        <v>1</v>
      </c>
      <c r="T1984" s="59" t="n">
        <v>0</v>
      </c>
      <c r="U1984" s="59" t="n">
        <v>0</v>
      </c>
      <c r="V1984" s="59" t="n">
        <v>0</v>
      </c>
      <c r="W1984" s="59" t="n">
        <v>0</v>
      </c>
      <c r="X1984" s="59" t="n">
        <v>0</v>
      </c>
      <c r="Y1984" s="59" t="n">
        <f aca="false">IF(terrains!L1984&lt;=2.5,1,IF(terrains!L1984&lt;=4.5,2,IF(terrains!L1984&lt;=6.5,3,4)))</f>
        <v>2</v>
      </c>
      <c r="Z1984" s="59" t="n">
        <f aca="false">IF(terrains!R1984=1,35,IF(terrains!S1984=1,64,IF(terrains!T1984=1,IF(terrains!Y1984=1,85,104),IF(terrains!U1984=1,IF(terrains!Y1984=1,124,152),IF(terrains!V1984=1,(IF(terrains!Y1984=1,146,IF(terrains!Y1984=2,178,263))),IF(terrains!W1984=1,(IF(terrains!Y1984=1,178,IF(terrains!Y1984=2,218,321))),IF(terrains!X1984=1,IF(terrains!Y1984=1,190,IF(terrains!Y1984=2,242,IF(terrains!Y1984=3,357,896))))))))))</f>
        <v>64</v>
      </c>
      <c r="AA1984" s="152" t="n">
        <f aca="false">terrains!Z1984*terrains!F1984</f>
        <v>1199977.909056</v>
      </c>
    </row>
    <row r="1985" customFormat="false" ht="13.8" hidden="false" customHeight="false" outlineLevel="0" collapsed="false">
      <c r="A1985" s="143" t="n">
        <v>1984</v>
      </c>
      <c r="B1985" s="59" t="n">
        <v>293387.839</v>
      </c>
      <c r="C1985" s="59" t="n">
        <v>5047216.742</v>
      </c>
      <c r="D1985" s="59" t="s">
        <v>1571</v>
      </c>
      <c r="E1985" s="153" t="n">
        <v>1739.8</v>
      </c>
      <c r="F1985" s="150" t="n">
        <f aca="false">terrains!E1985*10.76391</f>
        <v>18727.050618</v>
      </c>
      <c r="G1985" s="59" t="s">
        <v>514</v>
      </c>
      <c r="H1985" s="59" t="n">
        <v>0</v>
      </c>
      <c r="I1985" s="59" t="n">
        <v>0</v>
      </c>
      <c r="J1985" s="59" t="n">
        <f aca="false">IF(terrains!L1985=13.5,IF(terrains!X1985=1,12,9),-0.392532+1.267037*terrains!L1985+0.472239*terrains!X1985+0.58658*terrains!W1985+0.089417*terrains!V1985+0.531633*terrains!U1985+0.337883*terrains!T1985-0.403545*terrains!S1985)</f>
        <v>2.479425</v>
      </c>
      <c r="K1985" s="151" t="n">
        <f aca="false">IF(terrains!I1985=0,terrains!J1985,terrains!I1985)</f>
        <v>2.479425</v>
      </c>
      <c r="L1985" s="59" t="n">
        <v>2</v>
      </c>
      <c r="M1985" s="59" t="n">
        <v>1</v>
      </c>
      <c r="N1985" s="59" t="n">
        <v>3</v>
      </c>
      <c r="O1985" s="59" t="s">
        <v>177</v>
      </c>
      <c r="P1985" s="59" t="n">
        <v>2</v>
      </c>
      <c r="Q1985" s="59" t="n">
        <v>2.5</v>
      </c>
      <c r="R1985" s="59" t="n">
        <v>0</v>
      </c>
      <c r="S1985" s="59" t="n">
        <v>0</v>
      </c>
      <c r="T1985" s="59" t="n">
        <v>1</v>
      </c>
      <c r="U1985" s="59" t="n">
        <v>0</v>
      </c>
      <c r="V1985" s="59" t="n">
        <v>0</v>
      </c>
      <c r="W1985" s="59" t="n">
        <v>0</v>
      </c>
      <c r="X1985" s="59" t="n">
        <v>0</v>
      </c>
      <c r="Y1985" s="59" t="n">
        <f aca="false">IF(terrains!L1985&lt;=2.5,1,IF(terrains!L1985&lt;=4.5,2,IF(terrains!L1985&lt;=6.5,3,4)))</f>
        <v>1</v>
      </c>
      <c r="Z1985" s="59" t="n">
        <f aca="false">IF(terrains!R1985=1,35,IF(terrains!S1985=1,64,IF(terrains!T1985=1,IF(terrains!Y1985=1,85,104),IF(terrains!U1985=1,IF(terrains!Y1985=1,124,152),IF(terrains!V1985=1,(IF(terrains!Y1985=1,146,IF(terrains!Y1985=2,178,263))),IF(terrains!W1985=1,(IF(terrains!Y1985=1,178,IF(terrains!Y1985=2,218,321))),IF(terrains!X1985=1,IF(terrains!Y1985=1,190,IF(terrains!Y1985=2,242,IF(terrains!Y1985=3,357,896))))))))))</f>
        <v>85</v>
      </c>
      <c r="AA1985" s="152" t="n">
        <f aca="false">terrains!Z1985*terrains!F1985</f>
        <v>1591799.30253</v>
      </c>
    </row>
    <row r="1986" customFormat="false" ht="13.8" hidden="false" customHeight="false" outlineLevel="0" collapsed="false">
      <c r="A1986" s="143" t="n">
        <v>1985</v>
      </c>
      <c r="B1986" s="59" t="n">
        <v>292270.727323</v>
      </c>
      <c r="C1986" s="59" t="n">
        <v>5040302.32748</v>
      </c>
      <c r="D1986" s="59" t="s">
        <v>1572</v>
      </c>
      <c r="E1986" s="153" t="n">
        <v>1736.8</v>
      </c>
      <c r="F1986" s="150" t="n">
        <f aca="false">terrains!E1986*10.76391</f>
        <v>18694.758888</v>
      </c>
      <c r="G1986" s="59" t="s">
        <v>209</v>
      </c>
      <c r="H1986" s="59" t="n">
        <v>0</v>
      </c>
      <c r="I1986" s="59" t="n">
        <v>0</v>
      </c>
      <c r="J1986" s="59" t="n">
        <f aca="false">IF(terrains!L1986=13.5,IF(terrains!X1986=1,12,9),-0.392532+1.267037*terrains!L1986+0.472239*terrains!X1986+0.58658*terrains!W1986+0.089417*terrains!V1986+0.531633*terrains!U1986+0.337883*terrains!T1986-0.403545*terrains!S1986)</f>
        <v>2.479425</v>
      </c>
      <c r="K1986" s="151" t="n">
        <f aca="false">IF(terrains!I1986=0,terrains!J1986,terrains!I1986)</f>
        <v>2.479425</v>
      </c>
      <c r="L1986" s="59" t="n">
        <v>2</v>
      </c>
      <c r="M1986" s="59" t="n">
        <v>2</v>
      </c>
      <c r="N1986" s="59" t="n">
        <v>3</v>
      </c>
      <c r="O1986" s="59" t="s">
        <v>177</v>
      </c>
      <c r="P1986" s="59" t="n">
        <v>2</v>
      </c>
      <c r="Q1986" s="59" t="n">
        <v>2</v>
      </c>
      <c r="R1986" s="59" t="n">
        <v>0</v>
      </c>
      <c r="S1986" s="59" t="n">
        <v>0</v>
      </c>
      <c r="T1986" s="59" t="n">
        <v>1</v>
      </c>
      <c r="U1986" s="59" t="n">
        <v>0</v>
      </c>
      <c r="V1986" s="59" t="n">
        <v>0</v>
      </c>
      <c r="W1986" s="59" t="n">
        <v>0</v>
      </c>
      <c r="X1986" s="59" t="n">
        <v>0</v>
      </c>
      <c r="Y1986" s="59" t="n">
        <f aca="false">IF(terrains!L1986&lt;=2.5,1,IF(terrains!L1986&lt;=4.5,2,IF(terrains!L1986&lt;=6.5,3,4)))</f>
        <v>1</v>
      </c>
      <c r="Z1986" s="59" t="n">
        <f aca="false">IF(terrains!R1986=1,35,IF(terrains!S1986=1,64,IF(terrains!T1986=1,IF(terrains!Y1986=1,85,104),IF(terrains!U1986=1,IF(terrains!Y1986=1,124,152),IF(terrains!V1986=1,(IF(terrains!Y1986=1,146,IF(terrains!Y1986=2,178,263))),IF(terrains!W1986=1,(IF(terrains!Y1986=1,178,IF(terrains!Y1986=2,218,321))),IF(terrains!X1986=1,IF(terrains!Y1986=1,190,IF(terrains!Y1986=2,242,IF(terrains!Y1986=3,357,896))))))))))</f>
        <v>85</v>
      </c>
      <c r="AA1986" s="152" t="n">
        <f aca="false">terrains!Z1986*terrains!F1986</f>
        <v>1589054.50548</v>
      </c>
    </row>
    <row r="1987" customFormat="false" ht="13.8" hidden="false" customHeight="false" outlineLevel="0" collapsed="false">
      <c r="A1987" s="143" t="n">
        <v>1986</v>
      </c>
      <c r="B1987" s="59" t="n">
        <v>292214.525119</v>
      </c>
      <c r="C1987" s="59" t="n">
        <v>5044589.83472</v>
      </c>
      <c r="D1987" s="59" t="s">
        <v>1573</v>
      </c>
      <c r="E1987" s="153" t="n">
        <v>1735</v>
      </c>
      <c r="F1987" s="150" t="n">
        <f aca="false">terrains!E1987*10.76391</f>
        <v>18675.38385</v>
      </c>
      <c r="G1987" s="59" t="s">
        <v>587</v>
      </c>
      <c r="H1987" s="59" t="n">
        <v>0</v>
      </c>
      <c r="I1987" s="59" t="n">
        <v>3</v>
      </c>
      <c r="J1987" s="59" t="n">
        <f aca="false">IF(terrains!L1987=13.5,IF(terrains!X1987=1,12,9),-0.392532+1.267037*terrains!L1987+0.472239*terrains!X1987+0.58658*terrains!W1987+0.089417*terrains!V1987+0.531633*terrains!U1987+0.337883*terrains!T1987-0.403545*terrains!S1987)</f>
        <v>3.746462</v>
      </c>
      <c r="K1987" s="151" t="n">
        <f aca="false">IF(terrains!I1987=0,terrains!J1987,terrains!I1987)</f>
        <v>3</v>
      </c>
      <c r="L1987" s="59" t="n">
        <v>3</v>
      </c>
      <c r="M1987" s="59" t="n">
        <v>2</v>
      </c>
      <c r="N1987" s="59" t="n">
        <v>6</v>
      </c>
      <c r="O1987" s="59" t="s">
        <v>177</v>
      </c>
      <c r="P1987" s="59" t="n">
        <v>2</v>
      </c>
      <c r="Q1987" s="59" t="n">
        <v>2.5</v>
      </c>
      <c r="R1987" s="59" t="n">
        <v>0</v>
      </c>
      <c r="S1987" s="59" t="n">
        <v>0</v>
      </c>
      <c r="T1987" s="59" t="n">
        <v>1</v>
      </c>
      <c r="U1987" s="59" t="n">
        <v>0</v>
      </c>
      <c r="V1987" s="59" t="n">
        <v>0</v>
      </c>
      <c r="W1987" s="59" t="n">
        <v>0</v>
      </c>
      <c r="X1987" s="59" t="n">
        <v>0</v>
      </c>
      <c r="Y1987" s="59" t="n">
        <f aca="false">IF(terrains!L1987&lt;=2.5,1,IF(terrains!L1987&lt;=4.5,2,IF(terrains!L1987&lt;=6.5,3,4)))</f>
        <v>2</v>
      </c>
      <c r="Z1987" s="59" t="n">
        <f aca="false">IF(terrains!R1987=1,35,IF(terrains!S1987=1,64,IF(terrains!T1987=1,IF(terrains!Y1987=1,85,104),IF(terrains!U1987=1,IF(terrains!Y1987=1,124,152),IF(terrains!V1987=1,(IF(terrains!Y1987=1,146,IF(terrains!Y1987=2,178,263))),IF(terrains!W1987=1,(IF(terrains!Y1987=1,178,IF(terrains!Y1987=2,218,321))),IF(terrains!X1987=1,IF(terrains!Y1987=1,190,IF(terrains!Y1987=2,242,IF(terrains!Y1987=3,357,896))))))))))</f>
        <v>104</v>
      </c>
      <c r="AA1987" s="152" t="n">
        <f aca="false">terrains!Z1987*terrains!F1987</f>
        <v>1942239.9204</v>
      </c>
    </row>
    <row r="1988" customFormat="false" ht="13.8" hidden="false" customHeight="false" outlineLevel="0" collapsed="false">
      <c r="A1988" s="143" t="n">
        <v>1987</v>
      </c>
      <c r="B1988" s="59" t="n">
        <v>287308.812029</v>
      </c>
      <c r="C1988" s="59" t="n">
        <v>5043319.22621</v>
      </c>
      <c r="D1988" s="59" t="s">
        <v>1574</v>
      </c>
      <c r="E1988" s="153" t="n">
        <v>1730.1</v>
      </c>
      <c r="F1988" s="150" t="n">
        <f aca="false">terrains!E1988*10.76391</f>
        <v>18622.640691</v>
      </c>
      <c r="G1988" s="59" t="s">
        <v>1051</v>
      </c>
      <c r="H1988" s="59" t="n">
        <v>0</v>
      </c>
      <c r="I1988" s="59" t="n">
        <v>0</v>
      </c>
      <c r="J1988" s="59" t="n">
        <f aca="false">IF(terrains!L1988=13.5,IF(terrains!X1988=1,12,9),-0.392532+1.267037*terrains!L1988+0.472239*terrains!X1988+0.58658*terrains!W1988+0.089417*terrains!V1988+0.531633*terrains!U1988+0.337883*terrains!T1988-0.403545*terrains!S1988)</f>
        <v>1.1044785</v>
      </c>
      <c r="K1988" s="151" t="n">
        <f aca="false">IF(terrains!I1988=0,terrains!J1988,terrains!I1988)</f>
        <v>1.1044785</v>
      </c>
      <c r="L1988" s="59" t="n">
        <v>1.5</v>
      </c>
      <c r="M1988" s="59" t="n">
        <v>1</v>
      </c>
      <c r="N1988" s="59" t="n">
        <v>2</v>
      </c>
      <c r="O1988" s="59" t="s">
        <v>176</v>
      </c>
      <c r="P1988" s="59" t="n">
        <v>2</v>
      </c>
      <c r="Q1988" s="59" t="n">
        <v>1.5</v>
      </c>
      <c r="R1988" s="59" t="n">
        <v>0</v>
      </c>
      <c r="S1988" s="59" t="n">
        <v>1</v>
      </c>
      <c r="T1988" s="59" t="n">
        <v>0</v>
      </c>
      <c r="U1988" s="59" t="n">
        <v>0</v>
      </c>
      <c r="V1988" s="59" t="n">
        <v>0</v>
      </c>
      <c r="W1988" s="59" t="n">
        <v>0</v>
      </c>
      <c r="X1988" s="59" t="n">
        <v>0</v>
      </c>
      <c r="Y1988" s="59" t="n">
        <f aca="false">IF(terrains!L1988&lt;=2.5,1,IF(terrains!L1988&lt;=4.5,2,IF(terrains!L1988&lt;=6.5,3,4)))</f>
        <v>1</v>
      </c>
      <c r="Z1988" s="59" t="n">
        <f aca="false">IF(terrains!R1988=1,35,IF(terrains!S1988=1,64,IF(terrains!T1988=1,IF(terrains!Y1988=1,85,104),IF(terrains!U1988=1,IF(terrains!Y1988=1,124,152),IF(terrains!V1988=1,(IF(terrains!Y1988=1,146,IF(terrains!Y1988=2,178,263))),IF(terrains!W1988=1,(IF(terrains!Y1988=1,178,IF(terrains!Y1988=2,218,321))),IF(terrains!X1988=1,IF(terrains!Y1988=1,190,IF(terrains!Y1988=2,242,IF(terrains!Y1988=3,357,896))))))))))</f>
        <v>64</v>
      </c>
      <c r="AA1988" s="152" t="n">
        <f aca="false">terrains!Z1988*terrains!F1988</f>
        <v>1191849.004224</v>
      </c>
    </row>
    <row r="1989" customFormat="false" ht="13.8" hidden="false" customHeight="false" outlineLevel="0" collapsed="false">
      <c r="A1989" s="143" t="n">
        <v>1988</v>
      </c>
      <c r="B1989" s="59" t="n">
        <v>281253.692604</v>
      </c>
      <c r="C1989" s="59" t="n">
        <v>5041105.82549</v>
      </c>
      <c r="D1989" s="59" t="s">
        <v>1575</v>
      </c>
      <c r="E1989" s="153" t="n">
        <v>1728.8</v>
      </c>
      <c r="F1989" s="150" t="n">
        <f aca="false">terrains!E1989*10.76391</f>
        <v>18608.647608</v>
      </c>
      <c r="G1989" s="59" t="s">
        <v>406</v>
      </c>
      <c r="H1989" s="59" t="n">
        <v>0</v>
      </c>
      <c r="I1989" s="59" t="n">
        <v>0</v>
      </c>
      <c r="J1989" s="59" t="n">
        <f aca="false">IF(terrains!L1989=13.5,IF(terrains!X1989=1,12,9),-0.392532+1.267037*terrains!L1989+0.472239*terrains!X1989+0.58658*terrains!W1989+0.089417*terrains!V1989+0.531633*terrains!U1989+0.337883*terrains!T1989-0.403545*terrains!S1989)</f>
        <v>1.5080235</v>
      </c>
      <c r="K1989" s="151" t="n">
        <f aca="false">IF(terrains!I1989=0,terrains!J1989,terrains!I1989)</f>
        <v>1.5080235</v>
      </c>
      <c r="L1989" s="59" t="n">
        <v>1.5</v>
      </c>
      <c r="M1989" s="59" t="n">
        <v>1</v>
      </c>
      <c r="N1989" s="59" t="n">
        <v>2</v>
      </c>
      <c r="O1989" s="59" t="s">
        <v>175</v>
      </c>
      <c r="P1989" s="59" t="n">
        <v>1</v>
      </c>
      <c r="Q1989" s="59" t="n">
        <v>1.5</v>
      </c>
      <c r="R1989" s="59" t="n">
        <v>1</v>
      </c>
      <c r="S1989" s="59" t="n">
        <v>0</v>
      </c>
      <c r="T1989" s="59" t="n">
        <v>0</v>
      </c>
      <c r="U1989" s="59" t="n">
        <v>0</v>
      </c>
      <c r="V1989" s="59" t="n">
        <v>0</v>
      </c>
      <c r="W1989" s="59" t="n">
        <v>0</v>
      </c>
      <c r="X1989" s="59" t="n">
        <v>0</v>
      </c>
      <c r="Y1989" s="59" t="n">
        <f aca="false">IF(terrains!L1989&lt;=2.5,1,IF(terrains!L1989&lt;=4.5,2,IF(terrains!L1989&lt;=6.5,3,4)))</f>
        <v>1</v>
      </c>
      <c r="Z1989" s="59" t="n">
        <f aca="false">IF(terrains!R1989=1,35,IF(terrains!S1989=1,64,IF(terrains!T1989=1,IF(terrains!Y1989=1,85,104),IF(terrains!U1989=1,IF(terrains!Y1989=1,124,152),IF(terrains!V1989=1,(IF(terrains!Y1989=1,146,IF(terrains!Y1989=2,178,263))),IF(terrains!W1989=1,(IF(terrains!Y1989=1,178,IF(terrains!Y1989=2,218,321))),IF(terrains!X1989=1,IF(terrains!Y1989=1,190,IF(terrains!Y1989=2,242,IF(terrains!Y1989=3,357,896))))))))))</f>
        <v>35</v>
      </c>
      <c r="AA1989" s="152" t="n">
        <f aca="false">terrains!Z1989*terrains!F1989</f>
        <v>651302.66628</v>
      </c>
    </row>
    <row r="1990" customFormat="false" ht="13.8" hidden="false" customHeight="false" outlineLevel="0" collapsed="false">
      <c r="A1990" s="143" t="n">
        <v>1989</v>
      </c>
      <c r="B1990" s="59" t="n">
        <v>297285.870023</v>
      </c>
      <c r="C1990" s="59" t="n">
        <v>5047279.78227</v>
      </c>
      <c r="D1990" s="59" t="s">
        <v>1576</v>
      </c>
      <c r="E1990" s="153" t="n">
        <v>1724.9</v>
      </c>
      <c r="F1990" s="150" t="n">
        <f aca="false">terrains!E1990*10.76391</f>
        <v>18566.668359</v>
      </c>
      <c r="G1990" s="59" t="s">
        <v>760</v>
      </c>
      <c r="H1990" s="59" t="n">
        <v>0.2</v>
      </c>
      <c r="I1990" s="59" t="n">
        <v>2</v>
      </c>
      <c r="J1990" s="59" t="n">
        <f aca="false">IF(terrains!L1990=13.5,IF(terrains!X1990=1,12,9),-0.392532+1.267037*terrains!L1990+0.472239*terrains!X1990+0.58658*terrains!W1990+0.089417*terrains!V1990+0.531633*terrains!U1990+0.337883*terrains!T1990-0.403545*terrains!S1990)</f>
        <v>1.737997</v>
      </c>
      <c r="K1990" s="151" t="n">
        <f aca="false">IF(terrains!I1990=0,terrains!J1990,terrains!I1990)</f>
        <v>2</v>
      </c>
      <c r="L1990" s="59" t="n">
        <v>2</v>
      </c>
      <c r="M1990" s="59" t="n">
        <v>1</v>
      </c>
      <c r="N1990" s="59" t="n">
        <v>3</v>
      </c>
      <c r="O1990" s="59" t="s">
        <v>176</v>
      </c>
      <c r="P1990" s="59" t="n">
        <v>2</v>
      </c>
      <c r="Q1990" s="59" t="n">
        <v>1.5</v>
      </c>
      <c r="R1990" s="59" t="n">
        <v>0</v>
      </c>
      <c r="S1990" s="59" t="n">
        <v>1</v>
      </c>
      <c r="T1990" s="59" t="n">
        <v>0</v>
      </c>
      <c r="U1990" s="59" t="n">
        <v>0</v>
      </c>
      <c r="V1990" s="59" t="n">
        <v>0</v>
      </c>
      <c r="W1990" s="59" t="n">
        <v>0</v>
      </c>
      <c r="X1990" s="59" t="n">
        <v>0</v>
      </c>
      <c r="Y1990" s="59" t="n">
        <f aca="false">IF(terrains!L1990&lt;=2.5,1,IF(terrains!L1990&lt;=4.5,2,IF(terrains!L1990&lt;=6.5,3,4)))</f>
        <v>1</v>
      </c>
      <c r="Z1990" s="59" t="n">
        <f aca="false">IF(terrains!R1990=1,35,IF(terrains!S1990=1,64,IF(terrains!T1990=1,IF(terrains!Y1990=1,85,104),IF(terrains!U1990=1,IF(terrains!Y1990=1,124,152),IF(terrains!V1990=1,(IF(terrains!Y1990=1,146,IF(terrains!Y1990=2,178,263))),IF(terrains!W1990=1,(IF(terrains!Y1990=1,178,IF(terrains!Y1990=2,218,321))),IF(terrains!X1990=1,IF(terrains!Y1990=1,190,IF(terrains!Y1990=2,242,IF(terrains!Y1990=3,357,896))))))))))</f>
        <v>64</v>
      </c>
      <c r="AA1990" s="152" t="n">
        <f aca="false">terrains!Z1990*terrains!F1990</f>
        <v>1188266.774976</v>
      </c>
    </row>
    <row r="1991" customFormat="false" ht="13.8" hidden="false" customHeight="false" outlineLevel="0" collapsed="false">
      <c r="A1991" s="143" t="n">
        <v>1990</v>
      </c>
      <c r="B1991" s="59" t="n">
        <v>293903.514862</v>
      </c>
      <c r="C1991" s="59" t="n">
        <v>5032094.34662</v>
      </c>
      <c r="D1991" s="59" t="s">
        <v>1577</v>
      </c>
      <c r="E1991" s="153" t="n">
        <v>1723.8</v>
      </c>
      <c r="F1991" s="150" t="n">
        <f aca="false">terrains!E1991*10.76391</f>
        <v>18554.828058</v>
      </c>
      <c r="G1991" s="59" t="s">
        <v>693</v>
      </c>
      <c r="H1991" s="59" t="n">
        <v>0</v>
      </c>
      <c r="I1991" s="59" t="n">
        <v>0</v>
      </c>
      <c r="J1991" s="59" t="n">
        <f aca="false">IF(terrains!L1991=13.5,IF(terrains!X1991=1,12,9),-0.392532+1.267037*terrains!L1991+0.472239*terrains!X1991+0.58658*terrains!W1991+0.089417*terrains!V1991+0.531633*terrains!U1991+0.337883*terrains!T1991-0.403545*terrains!S1991)</f>
        <v>1.737997</v>
      </c>
      <c r="K1991" s="151" t="n">
        <f aca="false">IF(terrains!I1991=0,terrains!J1991,terrains!I1991)</f>
        <v>1.737997</v>
      </c>
      <c r="L1991" s="59" t="n">
        <v>2</v>
      </c>
      <c r="M1991" s="59" t="n">
        <v>1</v>
      </c>
      <c r="N1991" s="59" t="n">
        <v>3</v>
      </c>
      <c r="O1991" s="59" t="s">
        <v>176</v>
      </c>
      <c r="P1991" s="59" t="n">
        <v>2</v>
      </c>
      <c r="Q1991" s="59" t="n">
        <v>1.5</v>
      </c>
      <c r="R1991" s="59" t="n">
        <v>0</v>
      </c>
      <c r="S1991" s="59" t="n">
        <v>1</v>
      </c>
      <c r="T1991" s="59" t="n">
        <v>0</v>
      </c>
      <c r="U1991" s="59" t="n">
        <v>0</v>
      </c>
      <c r="V1991" s="59" t="n">
        <v>0</v>
      </c>
      <c r="W1991" s="59" t="n">
        <v>0</v>
      </c>
      <c r="X1991" s="59" t="n">
        <v>0</v>
      </c>
      <c r="Y1991" s="59" t="n">
        <f aca="false">IF(terrains!L1991&lt;=2.5,1,IF(terrains!L1991&lt;=4.5,2,IF(terrains!L1991&lt;=6.5,3,4)))</f>
        <v>1</v>
      </c>
      <c r="Z1991" s="59" t="n">
        <f aca="false">IF(terrains!R1991=1,35,IF(terrains!S1991=1,64,IF(terrains!T1991=1,IF(terrains!Y1991=1,85,104),IF(terrains!U1991=1,IF(terrains!Y1991=1,124,152),IF(terrains!V1991=1,(IF(terrains!Y1991=1,146,IF(terrains!Y1991=2,178,263))),IF(terrains!W1991=1,(IF(terrains!Y1991=1,178,IF(terrains!Y1991=2,218,321))),IF(terrains!X1991=1,IF(terrains!Y1991=1,190,IF(terrains!Y1991=2,242,IF(terrains!Y1991=3,357,896))))))))))</f>
        <v>64</v>
      </c>
      <c r="AA1991" s="152" t="n">
        <f aca="false">terrains!Z1991*terrains!F1991</f>
        <v>1187508.995712</v>
      </c>
    </row>
    <row r="1992" customFormat="false" ht="13.8" hidden="false" customHeight="false" outlineLevel="0" collapsed="false">
      <c r="A1992" s="143" t="n">
        <v>1991</v>
      </c>
      <c r="B1992" s="59" t="n">
        <v>291983.6532</v>
      </c>
      <c r="C1992" s="59" t="n">
        <v>5033271.398</v>
      </c>
      <c r="D1992" s="59" t="s">
        <v>1578</v>
      </c>
      <c r="E1992" s="153" t="n">
        <v>1721.5</v>
      </c>
      <c r="F1992" s="150" t="n">
        <f aca="false">terrains!E1992*10.76391</f>
        <v>18530.071065</v>
      </c>
      <c r="G1992" s="59" t="s">
        <v>218</v>
      </c>
      <c r="H1992" s="59" t="n">
        <v>0</v>
      </c>
      <c r="I1992" s="59" t="n">
        <v>0</v>
      </c>
      <c r="J1992" s="59" t="n">
        <f aca="false">IF(terrains!L1992=13.5,IF(terrains!X1992=1,12,9),-0.392532+1.267037*terrains!L1992+0.472239*terrains!X1992+0.58658*terrains!W1992+0.089417*terrains!V1992+0.531633*terrains!U1992+0.337883*terrains!T1992-0.403545*terrains!S1992)</f>
        <v>1.737997</v>
      </c>
      <c r="K1992" s="151" t="n">
        <f aca="false">IF(terrains!I1992=0,terrains!J1992,terrains!I1992)</f>
        <v>1.737997</v>
      </c>
      <c r="L1992" s="59" t="n">
        <v>2</v>
      </c>
      <c r="M1992" s="59" t="n">
        <v>1</v>
      </c>
      <c r="N1992" s="59" t="n">
        <v>4</v>
      </c>
      <c r="O1992" s="59" t="s">
        <v>176</v>
      </c>
      <c r="P1992" s="59" t="n">
        <v>2</v>
      </c>
      <c r="Q1992" s="59" t="n">
        <v>2</v>
      </c>
      <c r="R1992" s="59" t="n">
        <v>0</v>
      </c>
      <c r="S1992" s="59" t="n">
        <v>1</v>
      </c>
      <c r="T1992" s="59" t="n">
        <v>0</v>
      </c>
      <c r="U1992" s="59" t="n">
        <v>0</v>
      </c>
      <c r="V1992" s="59" t="n">
        <v>0</v>
      </c>
      <c r="W1992" s="59" t="n">
        <v>0</v>
      </c>
      <c r="X1992" s="59" t="n">
        <v>0</v>
      </c>
      <c r="Y1992" s="59" t="n">
        <f aca="false">IF(terrains!L1992&lt;=2.5,1,IF(terrains!L1992&lt;=4.5,2,IF(terrains!L1992&lt;=6.5,3,4)))</f>
        <v>1</v>
      </c>
      <c r="Z1992" s="59" t="n">
        <f aca="false">IF(terrains!R1992=1,35,IF(terrains!S1992=1,64,IF(terrains!T1992=1,IF(terrains!Y1992=1,85,104),IF(terrains!U1992=1,IF(terrains!Y1992=1,124,152),IF(terrains!V1992=1,(IF(terrains!Y1992=1,146,IF(terrains!Y1992=2,178,263))),IF(terrains!W1992=1,(IF(terrains!Y1992=1,178,IF(terrains!Y1992=2,218,321))),IF(terrains!X1992=1,IF(terrains!Y1992=1,190,IF(terrains!Y1992=2,242,IF(terrains!Y1992=3,357,896))))))))))</f>
        <v>64</v>
      </c>
      <c r="AA1992" s="152" t="n">
        <f aca="false">terrains!Z1992*terrains!F1992</f>
        <v>1185924.54816</v>
      </c>
    </row>
    <row r="1993" customFormat="false" ht="13.8" hidden="false" customHeight="false" outlineLevel="0" collapsed="false">
      <c r="A1993" s="143" t="n">
        <v>1992</v>
      </c>
      <c r="B1993" s="59" t="n">
        <v>294586.4089</v>
      </c>
      <c r="C1993" s="59" t="n">
        <v>5032423.939</v>
      </c>
      <c r="D1993" s="59" t="s">
        <v>1579</v>
      </c>
      <c r="E1993" s="153" t="n">
        <v>1718.8</v>
      </c>
      <c r="F1993" s="150" t="n">
        <f aca="false">terrains!E1993*10.76391</f>
        <v>18501.008508</v>
      </c>
      <c r="G1993" s="59" t="s">
        <v>222</v>
      </c>
      <c r="H1993" s="59" t="n">
        <v>0</v>
      </c>
      <c r="I1993" s="59" t="n">
        <v>0</v>
      </c>
      <c r="J1993" s="59" t="n">
        <f aca="false">IF(terrains!L1993=13.5,IF(terrains!X1993=1,12,9),-0.392532+1.267037*terrains!L1993+0.472239*terrains!X1993+0.58658*terrains!W1993+0.089417*terrains!V1993+0.531633*terrains!U1993+0.337883*terrains!T1993-0.403545*terrains!S1993)</f>
        <v>2.3715155</v>
      </c>
      <c r="K1993" s="151" t="n">
        <f aca="false">IF(terrains!I1993=0,terrains!J1993,terrains!I1993)</f>
        <v>2.3715155</v>
      </c>
      <c r="L1993" s="59" t="n">
        <v>2.5</v>
      </c>
      <c r="M1993" s="59" t="n">
        <v>1</v>
      </c>
      <c r="N1993" s="59" t="n">
        <v>5</v>
      </c>
      <c r="O1993" s="59" t="s">
        <v>176</v>
      </c>
      <c r="P1993" s="59" t="n">
        <v>2</v>
      </c>
      <c r="Q1993" s="59" t="n">
        <v>1.5</v>
      </c>
      <c r="R1993" s="59" t="n">
        <v>0</v>
      </c>
      <c r="S1993" s="59" t="n">
        <v>1</v>
      </c>
      <c r="T1993" s="59" t="n">
        <v>0</v>
      </c>
      <c r="U1993" s="59" t="n">
        <v>0</v>
      </c>
      <c r="V1993" s="59" t="n">
        <v>0</v>
      </c>
      <c r="W1993" s="59" t="n">
        <v>0</v>
      </c>
      <c r="X1993" s="59" t="n">
        <v>0</v>
      </c>
      <c r="Y1993" s="59" t="n">
        <f aca="false">IF(terrains!L1993&lt;=2.5,1,IF(terrains!L1993&lt;=4.5,2,IF(terrains!L1993&lt;=6.5,3,4)))</f>
        <v>1</v>
      </c>
      <c r="Z1993" s="59" t="n">
        <f aca="false">IF(terrains!R1993=1,35,IF(terrains!S1993=1,64,IF(terrains!T1993=1,IF(terrains!Y1993=1,85,104),IF(terrains!U1993=1,IF(terrains!Y1993=1,124,152),IF(terrains!V1993=1,(IF(terrains!Y1993=1,146,IF(terrains!Y1993=2,178,263))),IF(terrains!W1993=1,(IF(terrains!Y1993=1,178,IF(terrains!Y1993=2,218,321))),IF(terrains!X1993=1,IF(terrains!Y1993=1,190,IF(terrains!Y1993=2,242,IF(terrains!Y1993=3,357,896))))))))))</f>
        <v>64</v>
      </c>
      <c r="AA1993" s="152" t="n">
        <f aca="false">terrains!Z1993*terrains!F1993</f>
        <v>1184064.544512</v>
      </c>
    </row>
    <row r="1994" customFormat="false" ht="13.8" hidden="false" customHeight="false" outlineLevel="0" collapsed="false">
      <c r="A1994" s="143" t="n">
        <v>1993</v>
      </c>
      <c r="B1994" s="59" t="n">
        <v>294852.2996</v>
      </c>
      <c r="C1994" s="59" t="n">
        <v>5035764.717</v>
      </c>
      <c r="D1994" s="59" t="s">
        <v>1580</v>
      </c>
      <c r="E1994" s="153" t="n">
        <v>1718.1</v>
      </c>
      <c r="F1994" s="150" t="n">
        <f aca="false">terrains!E1994*10.76391</f>
        <v>18493.473771</v>
      </c>
      <c r="G1994" s="59" t="s">
        <v>209</v>
      </c>
      <c r="H1994" s="59" t="n">
        <v>0</v>
      </c>
      <c r="I1994" s="59" t="n">
        <v>0</v>
      </c>
      <c r="J1994" s="59" t="n">
        <f aca="false">IF(terrains!L1994=13.5,IF(terrains!X1994=1,12,9),-0.392532+1.267037*terrains!L1994+0.472239*terrains!X1994+0.58658*terrains!W1994+0.089417*terrains!V1994+0.531633*terrains!U1994+0.337883*terrains!T1994-0.403545*terrains!S1994)</f>
        <v>1.737997</v>
      </c>
      <c r="K1994" s="151" t="n">
        <f aca="false">IF(terrains!I1994=0,terrains!J1994,terrains!I1994)</f>
        <v>1.737997</v>
      </c>
      <c r="L1994" s="59" t="n">
        <v>2</v>
      </c>
      <c r="M1994" s="59" t="n">
        <v>2</v>
      </c>
      <c r="N1994" s="59" t="n">
        <v>3</v>
      </c>
      <c r="O1994" s="59" t="s">
        <v>176</v>
      </c>
      <c r="P1994" s="59" t="n">
        <v>2</v>
      </c>
      <c r="Q1994" s="59" t="n">
        <v>2</v>
      </c>
      <c r="R1994" s="59" t="n">
        <v>0</v>
      </c>
      <c r="S1994" s="59" t="n">
        <v>1</v>
      </c>
      <c r="T1994" s="59" t="n">
        <v>0</v>
      </c>
      <c r="U1994" s="59" t="n">
        <v>0</v>
      </c>
      <c r="V1994" s="59" t="n">
        <v>0</v>
      </c>
      <c r="W1994" s="59" t="n">
        <v>0</v>
      </c>
      <c r="X1994" s="59" t="n">
        <v>0</v>
      </c>
      <c r="Y1994" s="59" t="n">
        <f aca="false">IF(terrains!L1994&lt;=2.5,1,IF(terrains!L1994&lt;=4.5,2,IF(terrains!L1994&lt;=6.5,3,4)))</f>
        <v>1</v>
      </c>
      <c r="Z1994" s="59" t="n">
        <f aca="false">IF(terrains!R1994=1,35,IF(terrains!S1994=1,64,IF(terrains!T1994=1,IF(terrains!Y1994=1,85,104),IF(terrains!U1994=1,IF(terrains!Y1994=1,124,152),IF(terrains!V1994=1,(IF(terrains!Y1994=1,146,IF(terrains!Y1994=2,178,263))),IF(terrains!W1994=1,(IF(terrains!Y1994=1,178,IF(terrains!Y1994=2,218,321))),IF(terrains!X1994=1,IF(terrains!Y1994=1,190,IF(terrains!Y1994=2,242,IF(terrains!Y1994=3,357,896))))))))))</f>
        <v>64</v>
      </c>
      <c r="AA1994" s="152" t="n">
        <f aca="false">terrains!Z1994*terrains!F1994</f>
        <v>1183582.321344</v>
      </c>
    </row>
    <row r="1995" customFormat="false" ht="13.8" hidden="false" customHeight="false" outlineLevel="0" collapsed="false">
      <c r="A1995" s="143" t="n">
        <v>1994</v>
      </c>
      <c r="B1995" s="59" t="n">
        <v>302379.677257</v>
      </c>
      <c r="C1995" s="59" t="n">
        <v>5052583.797</v>
      </c>
      <c r="D1995" s="59" t="s">
        <v>1581</v>
      </c>
      <c r="E1995" s="153" t="n">
        <v>1716</v>
      </c>
      <c r="F1995" s="150" t="n">
        <f aca="false">terrains!E1995*10.76391</f>
        <v>18470.86956</v>
      </c>
      <c r="G1995" s="59" t="s">
        <v>234</v>
      </c>
      <c r="H1995" s="59" t="n">
        <v>0</v>
      </c>
      <c r="I1995" s="59" t="n">
        <v>0</v>
      </c>
      <c r="J1995" s="59" t="n">
        <f aca="false">IF(terrains!L1995=13.5,IF(terrains!X1995=1,12,9),-0.392532+1.267037*terrains!L1995+0.472239*terrains!X1995+0.58658*terrains!W1995+0.089417*terrains!V1995+0.531633*terrains!U1995+0.337883*terrains!T1995-0.403545*terrains!S1995)</f>
        <v>2.3715155</v>
      </c>
      <c r="K1995" s="151" t="n">
        <f aca="false">IF(terrains!I1995=0,terrains!J1995,terrains!I1995)</f>
        <v>2.3715155</v>
      </c>
      <c r="L1995" s="59" t="n">
        <v>2.5</v>
      </c>
      <c r="M1995" s="59" t="n">
        <v>1</v>
      </c>
      <c r="N1995" s="59" t="n">
        <v>5</v>
      </c>
      <c r="O1995" s="59" t="s">
        <v>176</v>
      </c>
      <c r="P1995" s="59" t="n">
        <v>0</v>
      </c>
      <c r="Q1995" s="59" t="n">
        <v>1.5</v>
      </c>
      <c r="R1995" s="59" t="n">
        <v>0</v>
      </c>
      <c r="S1995" s="59" t="n">
        <v>1</v>
      </c>
      <c r="T1995" s="59" t="n">
        <v>0</v>
      </c>
      <c r="U1995" s="59" t="n">
        <v>0</v>
      </c>
      <c r="V1995" s="59" t="n">
        <v>0</v>
      </c>
      <c r="W1995" s="59" t="n">
        <v>0</v>
      </c>
      <c r="X1995" s="59" t="n">
        <v>0</v>
      </c>
      <c r="Y1995" s="59" t="n">
        <f aca="false">IF(terrains!L1995&lt;=2.5,1,IF(terrains!L1995&lt;=4.5,2,IF(terrains!L1995&lt;=6.5,3,4)))</f>
        <v>1</v>
      </c>
      <c r="Z1995" s="59" t="n">
        <f aca="false">IF(terrains!R1995=1,35,IF(terrains!S1995=1,64,IF(terrains!T1995=1,IF(terrains!Y1995=1,85,104),IF(terrains!U1995=1,IF(terrains!Y1995=1,124,152),IF(terrains!V1995=1,(IF(terrains!Y1995=1,146,IF(terrains!Y1995=2,178,263))),IF(terrains!W1995=1,(IF(terrains!Y1995=1,178,IF(terrains!Y1995=2,218,321))),IF(terrains!X1995=1,IF(terrains!Y1995=1,190,IF(terrains!Y1995=2,242,IF(terrains!Y1995=3,357,896))))))))))</f>
        <v>64</v>
      </c>
      <c r="AA1995" s="152" t="n">
        <f aca="false">terrains!Z1995*terrains!F1995</f>
        <v>1182135.65184</v>
      </c>
    </row>
    <row r="1996" customFormat="false" ht="13.8" hidden="false" customHeight="false" outlineLevel="0" collapsed="false">
      <c r="A1996" s="143" t="n">
        <v>1995</v>
      </c>
      <c r="B1996" s="59" t="n">
        <v>300052.0843</v>
      </c>
      <c r="C1996" s="59" t="n">
        <v>5039228.45277</v>
      </c>
      <c r="D1996" s="59" t="s">
        <v>1582</v>
      </c>
      <c r="E1996" s="153" t="n">
        <v>1713</v>
      </c>
      <c r="F1996" s="150" t="n">
        <f aca="false">terrains!E1996*10.76391</f>
        <v>18438.57783</v>
      </c>
      <c r="G1996" s="59" t="s">
        <v>309</v>
      </c>
      <c r="H1996" s="59" t="n">
        <v>2</v>
      </c>
      <c r="I1996" s="59" t="n">
        <v>6</v>
      </c>
      <c r="J1996" s="59" t="n">
        <f aca="false">IF(terrains!L1996=13.5,IF(terrains!X1996=1,12,9),-0.392532+1.267037*terrains!L1996+0.472239*terrains!X1996+0.58658*terrains!W1996+0.089417*terrains!V1996+0.531633*terrains!U1996+0.337883*terrains!T1996-0.403545*terrains!S1996)</f>
        <v>3.880818</v>
      </c>
      <c r="K1996" s="151" t="n">
        <f aca="false">IF(terrains!I1996=0,terrains!J1996,terrains!I1996)</f>
        <v>6</v>
      </c>
      <c r="L1996" s="59" t="n">
        <v>3</v>
      </c>
      <c r="M1996" s="59" t="n">
        <v>2</v>
      </c>
      <c r="N1996" s="59" t="n">
        <v>8</v>
      </c>
      <c r="O1996" s="59" t="s">
        <v>181</v>
      </c>
      <c r="P1996" s="59" t="n">
        <v>2</v>
      </c>
      <c r="Q1996" s="59" t="n">
        <v>2</v>
      </c>
      <c r="R1996" s="59" t="n">
        <v>0</v>
      </c>
      <c r="S1996" s="59" t="n">
        <v>0</v>
      </c>
      <c r="T1996" s="59" t="n">
        <v>0</v>
      </c>
      <c r="U1996" s="59" t="n">
        <v>0</v>
      </c>
      <c r="V1996" s="59" t="n">
        <v>0</v>
      </c>
      <c r="W1996" s="59" t="n">
        <v>0</v>
      </c>
      <c r="X1996" s="59" t="n">
        <v>1</v>
      </c>
      <c r="Y1996" s="59" t="n">
        <f aca="false">IF(terrains!L1996&lt;=2.5,1,IF(terrains!L1996&lt;=4.5,2,IF(terrains!L1996&lt;=6.5,3,4)))</f>
        <v>2</v>
      </c>
      <c r="Z1996" s="59" t="n">
        <f aca="false">IF(terrains!R1996=1,35,IF(terrains!S1996=1,64,IF(terrains!T1996=1,IF(terrains!Y1996=1,85,104),IF(terrains!U1996=1,IF(terrains!Y1996=1,124,152),IF(terrains!V1996=1,(IF(terrains!Y1996=1,146,IF(terrains!Y1996=2,178,263))),IF(terrains!W1996=1,(IF(terrains!Y1996=1,178,IF(terrains!Y1996=2,218,321))),IF(terrains!X1996=1,IF(terrains!Y1996=1,190,IF(terrains!Y1996=2,242,IF(terrains!Y1996=3,357,896))))))))))</f>
        <v>242</v>
      </c>
      <c r="AA1996" s="152" t="n">
        <f aca="false">terrains!Z1996*terrains!F1996</f>
        <v>4462135.83486</v>
      </c>
    </row>
    <row r="1997" customFormat="false" ht="13.8" hidden="false" customHeight="false" outlineLevel="0" collapsed="false">
      <c r="A1997" s="143" t="n">
        <v>1996</v>
      </c>
      <c r="B1997" s="59" t="n">
        <v>294019.102</v>
      </c>
      <c r="C1997" s="59" t="n">
        <v>5035051.416</v>
      </c>
      <c r="D1997" s="59" t="s">
        <v>1583</v>
      </c>
      <c r="E1997" s="153" t="n">
        <v>1710.4</v>
      </c>
      <c r="F1997" s="150" t="n">
        <f aca="false">terrains!E1997*10.76391</f>
        <v>18410.591664</v>
      </c>
      <c r="G1997" s="59" t="s">
        <v>209</v>
      </c>
      <c r="H1997" s="59" t="n">
        <v>0</v>
      </c>
      <c r="I1997" s="59" t="n">
        <v>0</v>
      </c>
      <c r="J1997" s="59" t="n">
        <f aca="false">IF(terrains!L1997=13.5,IF(terrains!X1997=1,12,9),-0.392532+1.267037*terrains!L1997+0.472239*terrains!X1997+0.58658*terrains!W1997+0.089417*terrains!V1997+0.531633*terrains!U1997+0.337883*terrains!T1997-0.403545*terrains!S1997)</f>
        <v>1.737997</v>
      </c>
      <c r="K1997" s="151" t="n">
        <f aca="false">IF(terrains!I1997=0,terrains!J1997,terrains!I1997)</f>
        <v>1.737997</v>
      </c>
      <c r="L1997" s="59" t="n">
        <v>2</v>
      </c>
      <c r="M1997" s="59" t="n">
        <v>2</v>
      </c>
      <c r="N1997" s="59" t="n">
        <v>3</v>
      </c>
      <c r="O1997" s="59" t="s">
        <v>176</v>
      </c>
      <c r="P1997" s="59" t="n">
        <v>2</v>
      </c>
      <c r="Q1997" s="59" t="n">
        <v>2</v>
      </c>
      <c r="R1997" s="59" t="n">
        <v>0</v>
      </c>
      <c r="S1997" s="59" t="n">
        <v>1</v>
      </c>
      <c r="T1997" s="59" t="n">
        <v>0</v>
      </c>
      <c r="U1997" s="59" t="n">
        <v>0</v>
      </c>
      <c r="V1997" s="59" t="n">
        <v>0</v>
      </c>
      <c r="W1997" s="59" t="n">
        <v>0</v>
      </c>
      <c r="X1997" s="59" t="n">
        <v>0</v>
      </c>
      <c r="Y1997" s="59" t="n">
        <f aca="false">IF(terrains!L1997&lt;=2.5,1,IF(terrains!L1997&lt;=4.5,2,IF(terrains!L1997&lt;=6.5,3,4)))</f>
        <v>1</v>
      </c>
      <c r="Z1997" s="59" t="n">
        <f aca="false">IF(terrains!R1997=1,35,IF(terrains!S1997=1,64,IF(terrains!T1997=1,IF(terrains!Y1997=1,85,104),IF(terrains!U1997=1,IF(terrains!Y1997=1,124,152),IF(terrains!V1997=1,(IF(terrains!Y1997=1,146,IF(terrains!Y1997=2,178,263))),IF(terrains!W1997=1,(IF(terrains!Y1997=1,178,IF(terrains!Y1997=2,218,321))),IF(terrains!X1997=1,IF(terrains!Y1997=1,190,IF(terrains!Y1997=2,242,IF(terrains!Y1997=3,357,896))))))))))</f>
        <v>64</v>
      </c>
      <c r="AA1997" s="152" t="n">
        <f aca="false">terrains!Z1997*terrains!F1997</f>
        <v>1178277.866496</v>
      </c>
    </row>
    <row r="1998" customFormat="false" ht="13.8" hidden="false" customHeight="false" outlineLevel="0" collapsed="false">
      <c r="A1998" s="143" t="n">
        <v>1997</v>
      </c>
      <c r="B1998" s="59" t="n">
        <v>297401.451655</v>
      </c>
      <c r="C1998" s="59" t="n">
        <v>5036988.81594</v>
      </c>
      <c r="D1998" s="59" t="s">
        <v>1584</v>
      </c>
      <c r="E1998" s="153" t="n">
        <v>1709.3</v>
      </c>
      <c r="F1998" s="150" t="n">
        <f aca="false">terrains!E1998*10.76391</f>
        <v>18398.751363</v>
      </c>
      <c r="G1998" s="59" t="s">
        <v>375</v>
      </c>
      <c r="H1998" s="59" t="n">
        <v>0</v>
      </c>
      <c r="I1998" s="59" t="n">
        <v>0</v>
      </c>
      <c r="J1998" s="59" t="n">
        <f aca="false">IF(terrains!L1998=13.5,IF(terrains!X1998=1,12,9),-0.392532+1.267037*terrains!L1998+0.472239*terrains!X1998+0.58658*terrains!W1998+0.089417*terrains!V1998+0.531633*terrains!U1998+0.337883*terrains!T1998-0.403545*terrains!S1998)</f>
        <v>3.1129435</v>
      </c>
      <c r="K1998" s="151" t="n">
        <f aca="false">IF(terrains!I1998=0,terrains!J1998,terrains!I1998)</f>
        <v>3.1129435</v>
      </c>
      <c r="L1998" s="59" t="n">
        <v>2.5</v>
      </c>
      <c r="M1998" s="59" t="n">
        <v>2</v>
      </c>
      <c r="N1998" s="59" t="n">
        <v>4</v>
      </c>
      <c r="O1998" s="59" t="s">
        <v>177</v>
      </c>
      <c r="P1998" s="59" t="n">
        <v>2</v>
      </c>
      <c r="Q1998" s="59" t="n">
        <v>1.5</v>
      </c>
      <c r="R1998" s="59" t="n">
        <v>0</v>
      </c>
      <c r="S1998" s="59" t="n">
        <v>0</v>
      </c>
      <c r="T1998" s="59" t="n">
        <v>1</v>
      </c>
      <c r="U1998" s="59" t="n">
        <v>0</v>
      </c>
      <c r="V1998" s="59" t="n">
        <v>0</v>
      </c>
      <c r="W1998" s="59" t="n">
        <v>0</v>
      </c>
      <c r="X1998" s="59" t="n">
        <v>0</v>
      </c>
      <c r="Y1998" s="59" t="n">
        <f aca="false">IF(terrains!L1998&lt;=2.5,1,IF(terrains!L1998&lt;=4.5,2,IF(terrains!L1998&lt;=6.5,3,4)))</f>
        <v>1</v>
      </c>
      <c r="Z1998" s="59" t="n">
        <f aca="false">IF(terrains!R1998=1,35,IF(terrains!S1998=1,64,IF(terrains!T1998=1,IF(terrains!Y1998=1,85,104),IF(terrains!U1998=1,IF(terrains!Y1998=1,124,152),IF(terrains!V1998=1,(IF(terrains!Y1998=1,146,IF(terrains!Y1998=2,178,263))),IF(terrains!W1998=1,(IF(terrains!Y1998=1,178,IF(terrains!Y1998=2,218,321))),IF(terrains!X1998=1,IF(terrains!Y1998=1,190,IF(terrains!Y1998=2,242,IF(terrains!Y1998=3,357,896))))))))))</f>
        <v>85</v>
      </c>
      <c r="AA1998" s="152" t="n">
        <f aca="false">terrains!Z1998*terrains!F1998</f>
        <v>1563893.865855</v>
      </c>
    </row>
    <row r="1999" customFormat="false" ht="13.8" hidden="false" customHeight="false" outlineLevel="0" collapsed="false">
      <c r="A1999" s="143" t="n">
        <v>1998</v>
      </c>
      <c r="B1999" s="59" t="n">
        <v>273185.787462</v>
      </c>
      <c r="C1999" s="59" t="n">
        <v>5041040.85316</v>
      </c>
      <c r="D1999" s="59" t="s">
        <v>1585</v>
      </c>
      <c r="E1999" s="153" t="n">
        <v>1708.6</v>
      </c>
      <c r="F1999" s="150" t="n">
        <f aca="false">terrains!E1999*10.76391</f>
        <v>18391.216626</v>
      </c>
      <c r="G1999" s="59" t="s">
        <v>207</v>
      </c>
      <c r="H1999" s="59" t="n">
        <v>0</v>
      </c>
      <c r="I1999" s="59" t="n">
        <v>0</v>
      </c>
      <c r="J1999" s="59" t="n">
        <f aca="false">IF(terrains!L1999=13.5,IF(terrains!X1999=1,12,9),-0.392532+1.267037*terrains!L1999+0.472239*terrains!X1999+0.58658*terrains!W1999+0.089417*terrains!V1999+0.531633*terrains!U1999+0.337883*terrains!T1999-0.403545*terrains!S1999)</f>
        <v>1.5080235</v>
      </c>
      <c r="K1999" s="151" t="n">
        <f aca="false">IF(terrains!I1999=0,terrains!J1999,terrains!I1999)</f>
        <v>1.5080235</v>
      </c>
      <c r="L1999" s="59" t="n">
        <v>1.5</v>
      </c>
      <c r="M1999" s="59" t="n">
        <v>1</v>
      </c>
      <c r="N1999" s="59" t="n">
        <v>2</v>
      </c>
      <c r="O1999" s="59" t="s">
        <v>175</v>
      </c>
      <c r="P1999" s="59" t="n">
        <v>1.5</v>
      </c>
      <c r="Q1999" s="59" t="n">
        <v>1.5</v>
      </c>
      <c r="R1999" s="59" t="n">
        <v>1</v>
      </c>
      <c r="S1999" s="59" t="n">
        <v>0</v>
      </c>
      <c r="T1999" s="59" t="n">
        <v>0</v>
      </c>
      <c r="U1999" s="59" t="n">
        <v>0</v>
      </c>
      <c r="V1999" s="59" t="n">
        <v>0</v>
      </c>
      <c r="W1999" s="59" t="n">
        <v>0</v>
      </c>
      <c r="X1999" s="59" t="n">
        <v>0</v>
      </c>
      <c r="Y1999" s="59" t="n">
        <f aca="false">IF(terrains!L1999&lt;=2.5,1,IF(terrains!L1999&lt;=4.5,2,IF(terrains!L1999&lt;=6.5,3,4)))</f>
        <v>1</v>
      </c>
      <c r="Z1999" s="59" t="n">
        <f aca="false">IF(terrains!R1999=1,35,IF(terrains!S1999=1,64,IF(terrains!T1999=1,IF(terrains!Y1999=1,85,104),IF(terrains!U1999=1,IF(terrains!Y1999=1,124,152),IF(terrains!V1999=1,(IF(terrains!Y1999=1,146,IF(terrains!Y1999=2,178,263))),IF(terrains!W1999=1,(IF(terrains!Y1999=1,178,IF(terrains!Y1999=2,218,321))),IF(terrains!X1999=1,IF(terrains!Y1999=1,190,IF(terrains!Y1999=2,242,IF(terrains!Y1999=3,357,896))))))))))</f>
        <v>35</v>
      </c>
      <c r="AA1999" s="152" t="n">
        <f aca="false">terrains!Z1999*terrains!F1999</f>
        <v>643692.58191</v>
      </c>
    </row>
    <row r="2000" customFormat="false" ht="13.8" hidden="false" customHeight="false" outlineLevel="0" collapsed="false">
      <c r="A2000" s="143" t="n">
        <v>1999</v>
      </c>
      <c r="B2000" s="59" t="n">
        <v>297649.5677</v>
      </c>
      <c r="C2000" s="59" t="n">
        <v>5044119.79</v>
      </c>
      <c r="D2000" s="59" t="s">
        <v>1586</v>
      </c>
      <c r="E2000" s="153" t="n">
        <v>1707.7</v>
      </c>
      <c r="F2000" s="150" t="n">
        <f aca="false">terrains!E2000*10.76391</f>
        <v>18381.529107</v>
      </c>
      <c r="G2000" s="59" t="s">
        <v>1234</v>
      </c>
      <c r="H2000" s="59" t="n">
        <v>1</v>
      </c>
      <c r="I2000" s="59" t="n">
        <v>3</v>
      </c>
      <c r="J2000" s="59" t="n">
        <f aca="false">IF(terrains!L2000=13.5,IF(terrains!X2000=1,12,9),-0.392532+1.267037*terrains!L2000+0.472239*terrains!X2000+0.58658*terrains!W2000+0.089417*terrains!V2000+0.531633*terrains!U2000+0.337883*terrains!T2000-0.403545*terrains!S2000)</f>
        <v>3.746462</v>
      </c>
      <c r="K2000" s="151" t="n">
        <f aca="false">IF(terrains!I2000=0,terrains!J2000,terrains!I2000)</f>
        <v>3</v>
      </c>
      <c r="L2000" s="59" t="n">
        <v>3</v>
      </c>
      <c r="M2000" s="59" t="n">
        <v>3</v>
      </c>
      <c r="N2000" s="59" t="n">
        <v>6</v>
      </c>
      <c r="O2000" s="59" t="s">
        <v>177</v>
      </c>
      <c r="P2000" s="59" t="n">
        <v>2</v>
      </c>
      <c r="Q2000" s="59" t="n">
        <v>2.5</v>
      </c>
      <c r="R2000" s="59" t="n">
        <v>0</v>
      </c>
      <c r="S2000" s="59" t="n">
        <v>0</v>
      </c>
      <c r="T2000" s="59" t="n">
        <v>1</v>
      </c>
      <c r="U2000" s="59" t="n">
        <v>0</v>
      </c>
      <c r="V2000" s="59" t="n">
        <v>0</v>
      </c>
      <c r="W2000" s="59" t="n">
        <v>0</v>
      </c>
      <c r="X2000" s="59" t="n">
        <v>0</v>
      </c>
      <c r="Y2000" s="59" t="n">
        <f aca="false">IF(terrains!L2000&lt;=2.5,1,IF(terrains!L2000&lt;=4.5,2,IF(terrains!L2000&lt;=6.5,3,4)))</f>
        <v>2</v>
      </c>
      <c r="Z2000" s="59" t="n">
        <f aca="false">IF(terrains!R2000=1,35,IF(terrains!S2000=1,64,IF(terrains!T2000=1,IF(terrains!Y2000=1,85,104),IF(terrains!U2000=1,IF(terrains!Y2000=1,124,152),IF(terrains!V2000=1,(IF(terrains!Y2000=1,146,IF(terrains!Y2000=2,178,263))),IF(terrains!W2000=1,(IF(terrains!Y2000=1,178,IF(terrains!Y2000=2,218,321))),IF(terrains!X2000=1,IF(terrains!Y2000=1,190,IF(terrains!Y2000=2,242,IF(terrains!Y2000=3,357,896))))))))))</f>
        <v>104</v>
      </c>
      <c r="AA2000" s="152" t="n">
        <f aca="false">terrains!Z2000*terrains!F2000</f>
        <v>1911679.027128</v>
      </c>
    </row>
    <row r="2001" customFormat="false" ht="13.8" hidden="false" customHeight="false" outlineLevel="0" collapsed="false">
      <c r="A2001" s="143" t="n">
        <v>2000</v>
      </c>
      <c r="B2001" s="59" t="n">
        <v>275359.1245</v>
      </c>
      <c r="C2001" s="59" t="n">
        <v>5036661.296</v>
      </c>
      <c r="D2001" s="59" t="s">
        <v>1587</v>
      </c>
      <c r="E2001" s="153" t="n">
        <v>1702.9</v>
      </c>
      <c r="F2001" s="150" t="n">
        <f aca="false">terrains!E2001*10.76391</f>
        <v>18329.862339</v>
      </c>
      <c r="G2001" s="59" t="s">
        <v>709</v>
      </c>
      <c r="H2001" s="59" t="n">
        <v>0</v>
      </c>
      <c r="I2001" s="59" t="n">
        <v>0</v>
      </c>
      <c r="J2001" s="59" t="n">
        <f aca="false">IF(terrains!L2001=13.5,IF(terrains!X2001=1,12,9),-0.392532+1.267037*terrains!L2001+0.472239*terrains!X2001+0.58658*terrains!W2001+0.089417*terrains!V2001+0.531633*terrains!U2001+0.337883*terrains!T2001-0.403545*terrains!S2001)</f>
        <v>2.141542</v>
      </c>
      <c r="K2001" s="151" t="n">
        <f aca="false">IF(terrains!I2001=0,terrains!J2001,terrains!I2001)</f>
        <v>2.141542</v>
      </c>
      <c r="L2001" s="59" t="n">
        <v>2</v>
      </c>
      <c r="M2001" s="59" t="n">
        <v>1</v>
      </c>
      <c r="N2001" s="59" t="n">
        <v>4</v>
      </c>
      <c r="O2001" s="59" t="s">
        <v>175</v>
      </c>
      <c r="P2001" s="59" t="n">
        <v>2</v>
      </c>
      <c r="Q2001" s="59" t="n">
        <v>1.5</v>
      </c>
      <c r="R2001" s="59" t="n">
        <v>1</v>
      </c>
      <c r="S2001" s="59" t="n">
        <v>0</v>
      </c>
      <c r="T2001" s="59" t="n">
        <v>0</v>
      </c>
      <c r="U2001" s="59" t="n">
        <v>0</v>
      </c>
      <c r="V2001" s="59" t="n">
        <v>0</v>
      </c>
      <c r="W2001" s="59" t="n">
        <v>0</v>
      </c>
      <c r="X2001" s="59" t="n">
        <v>0</v>
      </c>
      <c r="Y2001" s="59" t="n">
        <f aca="false">IF(terrains!L2001&lt;=2.5,1,IF(terrains!L2001&lt;=4.5,2,IF(terrains!L2001&lt;=6.5,3,4)))</f>
        <v>1</v>
      </c>
      <c r="Z2001" s="59" t="n">
        <f aca="false">IF(terrains!R2001=1,35,IF(terrains!S2001=1,64,IF(terrains!T2001=1,IF(terrains!Y2001=1,85,104),IF(terrains!U2001=1,IF(terrains!Y2001=1,124,152),IF(terrains!V2001=1,(IF(terrains!Y2001=1,146,IF(terrains!Y2001=2,178,263))),IF(terrains!W2001=1,(IF(terrains!Y2001=1,178,IF(terrains!Y2001=2,218,321))),IF(terrains!X2001=1,IF(terrains!Y2001=1,190,IF(terrains!Y2001=2,242,IF(terrains!Y2001=3,357,896))))))))))</f>
        <v>35</v>
      </c>
      <c r="AA2001" s="152" t="n">
        <f aca="false">terrains!Z2001*terrains!F2001</f>
        <v>641545.181865</v>
      </c>
    </row>
    <row r="2002" customFormat="false" ht="13.8" hidden="false" customHeight="false" outlineLevel="0" collapsed="false">
      <c r="A2002" s="143" t="n">
        <v>2001</v>
      </c>
      <c r="B2002" s="59" t="n">
        <v>296096.3698</v>
      </c>
      <c r="C2002" s="59" t="n">
        <v>5048432.305</v>
      </c>
      <c r="D2002" s="59" t="s">
        <v>1588</v>
      </c>
      <c r="E2002" s="153" t="n">
        <v>1700.9</v>
      </c>
      <c r="F2002" s="150" t="n">
        <f aca="false">terrains!E2002*10.76391</f>
        <v>18308.334519</v>
      </c>
      <c r="G2002" s="59" t="s">
        <v>494</v>
      </c>
      <c r="H2002" s="59" t="n">
        <v>0</v>
      </c>
      <c r="I2002" s="59" t="n">
        <v>0</v>
      </c>
      <c r="J2002" s="59" t="n">
        <f aca="false">IF(terrains!L2002=13.5,IF(terrains!X2002=1,12,9),-0.392532+1.267037*terrains!L2002+0.472239*terrains!X2002+0.58658*terrains!W2002+0.089417*terrains!V2002+0.531633*terrains!U2002+0.337883*terrains!T2002-0.403545*terrains!S2002)</f>
        <v>1.737997</v>
      </c>
      <c r="K2002" s="151" t="n">
        <f aca="false">IF(terrains!I2002=0,terrains!J2002,terrains!I2002)</f>
        <v>1.737997</v>
      </c>
      <c r="L2002" s="59" t="n">
        <v>2</v>
      </c>
      <c r="M2002" s="59" t="n">
        <v>1</v>
      </c>
      <c r="N2002" s="59" t="n">
        <v>3</v>
      </c>
      <c r="O2002" s="59" t="s">
        <v>176</v>
      </c>
      <c r="P2002" s="59" t="n">
        <v>2</v>
      </c>
      <c r="Q2002" s="59" t="n">
        <v>1.5</v>
      </c>
      <c r="R2002" s="59" t="n">
        <v>0</v>
      </c>
      <c r="S2002" s="59" t="n">
        <v>1</v>
      </c>
      <c r="T2002" s="59" t="n">
        <v>0</v>
      </c>
      <c r="U2002" s="59" t="n">
        <v>0</v>
      </c>
      <c r="V2002" s="59" t="n">
        <v>0</v>
      </c>
      <c r="W2002" s="59" t="n">
        <v>0</v>
      </c>
      <c r="X2002" s="59" t="n">
        <v>0</v>
      </c>
      <c r="Y2002" s="59" t="n">
        <f aca="false">IF(terrains!L2002&lt;=2.5,1,IF(terrains!L2002&lt;=4.5,2,IF(terrains!L2002&lt;=6.5,3,4)))</f>
        <v>1</v>
      </c>
      <c r="Z2002" s="59" t="n">
        <f aca="false">IF(terrains!R2002=1,35,IF(terrains!S2002=1,64,IF(terrains!T2002=1,IF(terrains!Y2002=1,85,104),IF(terrains!U2002=1,IF(terrains!Y2002=1,124,152),IF(terrains!V2002=1,(IF(terrains!Y2002=1,146,IF(terrains!Y2002=2,178,263))),IF(terrains!W2002=1,(IF(terrains!Y2002=1,178,IF(terrains!Y2002=2,218,321))),IF(terrains!X2002=1,IF(terrains!Y2002=1,190,IF(terrains!Y2002=2,242,IF(terrains!Y2002=3,357,896))))))))))</f>
        <v>64</v>
      </c>
      <c r="AA2002" s="152" t="n">
        <f aca="false">terrains!Z2002*terrains!F2002</f>
        <v>1171733.409216</v>
      </c>
    </row>
    <row r="2003" customFormat="false" ht="13.8" hidden="false" customHeight="false" outlineLevel="0" collapsed="false">
      <c r="A2003" s="143" t="n">
        <v>2002</v>
      </c>
      <c r="B2003" s="59" t="n">
        <v>294793.827073</v>
      </c>
      <c r="C2003" s="59" t="n">
        <v>5049291.43088</v>
      </c>
      <c r="D2003" s="59" t="s">
        <v>1589</v>
      </c>
      <c r="E2003" s="153" t="n">
        <v>1695.8</v>
      </c>
      <c r="F2003" s="150" t="n">
        <f aca="false">terrains!E2003*10.76391</f>
        <v>18253.438578</v>
      </c>
      <c r="G2003" s="59" t="s">
        <v>494</v>
      </c>
      <c r="H2003" s="59" t="n">
        <v>0</v>
      </c>
      <c r="I2003" s="59" t="n">
        <v>0</v>
      </c>
      <c r="J2003" s="59" t="n">
        <f aca="false">IF(terrains!L2003=13.5,IF(terrains!X2003=1,12,9),-0.392532+1.267037*terrains!L2003+0.472239*terrains!X2003+0.58658*terrains!W2003+0.089417*terrains!V2003+0.531633*terrains!U2003+0.337883*terrains!T2003-0.403545*terrains!S2003)</f>
        <v>1.737997</v>
      </c>
      <c r="K2003" s="151" t="n">
        <f aca="false">IF(terrains!I2003=0,terrains!J2003,terrains!I2003)</f>
        <v>1.737997</v>
      </c>
      <c r="L2003" s="59" t="n">
        <v>2</v>
      </c>
      <c r="M2003" s="59" t="n">
        <v>1</v>
      </c>
      <c r="N2003" s="59" t="n">
        <v>3</v>
      </c>
      <c r="O2003" s="59" t="s">
        <v>176</v>
      </c>
      <c r="P2003" s="59" t="n">
        <v>2</v>
      </c>
      <c r="Q2003" s="59" t="n">
        <v>1.5</v>
      </c>
      <c r="R2003" s="59" t="n">
        <v>0</v>
      </c>
      <c r="S2003" s="59" t="n">
        <v>1</v>
      </c>
      <c r="T2003" s="59" t="n">
        <v>0</v>
      </c>
      <c r="U2003" s="59" t="n">
        <v>0</v>
      </c>
      <c r="V2003" s="59" t="n">
        <v>0</v>
      </c>
      <c r="W2003" s="59" t="n">
        <v>0</v>
      </c>
      <c r="X2003" s="59" t="n">
        <v>0</v>
      </c>
      <c r="Y2003" s="59" t="n">
        <f aca="false">IF(terrains!L2003&lt;=2.5,1,IF(terrains!L2003&lt;=4.5,2,IF(terrains!L2003&lt;=6.5,3,4)))</f>
        <v>1</v>
      </c>
      <c r="Z2003" s="59" t="n">
        <f aca="false">IF(terrains!R2003=1,35,IF(terrains!S2003=1,64,IF(terrains!T2003=1,IF(terrains!Y2003=1,85,104),IF(terrains!U2003=1,IF(terrains!Y2003=1,124,152),IF(terrains!V2003=1,(IF(terrains!Y2003=1,146,IF(terrains!Y2003=2,178,263))),IF(terrains!W2003=1,(IF(terrains!Y2003=1,178,IF(terrains!Y2003=2,218,321))),IF(terrains!X2003=1,IF(terrains!Y2003=1,190,IF(terrains!Y2003=2,242,IF(terrains!Y2003=3,357,896))))))))))</f>
        <v>64</v>
      </c>
      <c r="AA2003" s="152" t="n">
        <f aca="false">terrains!Z2003*terrains!F2003</f>
        <v>1168220.068992</v>
      </c>
    </row>
    <row r="2004" customFormat="false" ht="13.8" hidden="false" customHeight="false" outlineLevel="0" collapsed="false">
      <c r="A2004" s="143" t="n">
        <v>2003</v>
      </c>
      <c r="B2004" s="59" t="n">
        <v>292210.8629</v>
      </c>
      <c r="C2004" s="59" t="n">
        <v>5045326.126</v>
      </c>
      <c r="D2004" s="59" t="s">
        <v>1590</v>
      </c>
      <c r="E2004" s="153" t="n">
        <v>1695.5</v>
      </c>
      <c r="F2004" s="150" t="n">
        <f aca="false">terrains!E2004*10.76391</f>
        <v>18250.209405</v>
      </c>
      <c r="G2004" s="59" t="s">
        <v>514</v>
      </c>
      <c r="H2004" s="59" t="n">
        <v>0</v>
      </c>
      <c r="I2004" s="59" t="n">
        <v>0</v>
      </c>
      <c r="J2004" s="59" t="n">
        <f aca="false">IF(terrains!L2004=13.5,IF(terrains!X2004=1,12,9),-0.392532+1.267037*terrains!L2004+0.472239*terrains!X2004+0.58658*terrains!W2004+0.089417*terrains!V2004+0.531633*terrains!U2004+0.337883*terrains!T2004-0.403545*terrains!S2004)</f>
        <v>2.479425</v>
      </c>
      <c r="K2004" s="151" t="n">
        <f aca="false">IF(terrains!I2004=0,terrains!J2004,terrains!I2004)</f>
        <v>2.479425</v>
      </c>
      <c r="L2004" s="59" t="n">
        <v>2</v>
      </c>
      <c r="M2004" s="59" t="n">
        <v>1</v>
      </c>
      <c r="N2004" s="59" t="n">
        <v>3</v>
      </c>
      <c r="O2004" s="59" t="s">
        <v>177</v>
      </c>
      <c r="P2004" s="59" t="n">
        <v>2</v>
      </c>
      <c r="Q2004" s="59" t="n">
        <v>2.5</v>
      </c>
      <c r="R2004" s="59" t="n">
        <v>0</v>
      </c>
      <c r="S2004" s="59" t="n">
        <v>0</v>
      </c>
      <c r="T2004" s="59" t="n">
        <v>1</v>
      </c>
      <c r="U2004" s="59" t="n">
        <v>0</v>
      </c>
      <c r="V2004" s="59" t="n">
        <v>0</v>
      </c>
      <c r="W2004" s="59" t="n">
        <v>0</v>
      </c>
      <c r="X2004" s="59" t="n">
        <v>0</v>
      </c>
      <c r="Y2004" s="59" t="n">
        <f aca="false">IF(terrains!L2004&lt;=2.5,1,IF(terrains!L2004&lt;=4.5,2,IF(terrains!L2004&lt;=6.5,3,4)))</f>
        <v>1</v>
      </c>
      <c r="Z2004" s="59" t="n">
        <f aca="false">IF(terrains!R2004=1,35,IF(terrains!S2004=1,64,IF(terrains!T2004=1,IF(terrains!Y2004=1,85,104),IF(terrains!U2004=1,IF(terrains!Y2004=1,124,152),IF(terrains!V2004=1,(IF(terrains!Y2004=1,146,IF(terrains!Y2004=2,178,263))),IF(terrains!W2004=1,(IF(terrains!Y2004=1,178,IF(terrains!Y2004=2,218,321))),IF(terrains!X2004=1,IF(terrains!Y2004=1,190,IF(terrains!Y2004=2,242,IF(terrains!Y2004=3,357,896))))))))))</f>
        <v>85</v>
      </c>
      <c r="AA2004" s="152" t="n">
        <f aca="false">terrains!Z2004*terrains!F2004</f>
        <v>1551267.799425</v>
      </c>
    </row>
    <row r="2005" customFormat="false" ht="13.8" hidden="false" customHeight="false" outlineLevel="0" collapsed="false">
      <c r="A2005" s="143" t="n">
        <v>2004</v>
      </c>
      <c r="B2005" s="59" t="n">
        <v>292515.3229</v>
      </c>
      <c r="C2005" s="59" t="n">
        <v>5045196.067</v>
      </c>
      <c r="D2005" s="59" t="s">
        <v>1591</v>
      </c>
      <c r="E2005" s="153" t="n">
        <v>1695.5</v>
      </c>
      <c r="F2005" s="150" t="n">
        <f aca="false">terrains!E2005*10.76391</f>
        <v>18250.209405</v>
      </c>
      <c r="G2005" s="59" t="s">
        <v>514</v>
      </c>
      <c r="H2005" s="59" t="n">
        <v>0</v>
      </c>
      <c r="I2005" s="59" t="n">
        <v>0</v>
      </c>
      <c r="J2005" s="59" t="n">
        <f aca="false">IF(terrains!L2005=13.5,IF(terrains!X2005=1,12,9),-0.392532+1.267037*terrains!L2005+0.472239*terrains!X2005+0.58658*terrains!W2005+0.089417*terrains!V2005+0.531633*terrains!U2005+0.337883*terrains!T2005-0.403545*terrains!S2005)</f>
        <v>2.479425</v>
      </c>
      <c r="K2005" s="151" t="n">
        <f aca="false">IF(terrains!I2005=0,terrains!J2005,terrains!I2005)</f>
        <v>2.479425</v>
      </c>
      <c r="L2005" s="59" t="n">
        <v>2</v>
      </c>
      <c r="M2005" s="59" t="n">
        <v>1</v>
      </c>
      <c r="N2005" s="59" t="n">
        <v>3</v>
      </c>
      <c r="O2005" s="59" t="s">
        <v>177</v>
      </c>
      <c r="P2005" s="59" t="n">
        <v>2</v>
      </c>
      <c r="Q2005" s="59" t="n">
        <v>2.5</v>
      </c>
      <c r="R2005" s="59" t="n">
        <v>0</v>
      </c>
      <c r="S2005" s="59" t="n">
        <v>0</v>
      </c>
      <c r="T2005" s="59" t="n">
        <v>1</v>
      </c>
      <c r="U2005" s="59" t="n">
        <v>0</v>
      </c>
      <c r="V2005" s="59" t="n">
        <v>0</v>
      </c>
      <c r="W2005" s="59" t="n">
        <v>0</v>
      </c>
      <c r="X2005" s="59" t="n">
        <v>0</v>
      </c>
      <c r="Y2005" s="59" t="n">
        <f aca="false">IF(terrains!L2005&lt;=2.5,1,IF(terrains!L2005&lt;=4.5,2,IF(terrains!L2005&lt;=6.5,3,4)))</f>
        <v>1</v>
      </c>
      <c r="Z2005" s="59" t="n">
        <f aca="false">IF(terrains!R2005=1,35,IF(terrains!S2005=1,64,IF(terrains!T2005=1,IF(terrains!Y2005=1,85,104),IF(terrains!U2005=1,IF(terrains!Y2005=1,124,152),IF(terrains!V2005=1,(IF(terrains!Y2005=1,146,IF(terrains!Y2005=2,178,263))),IF(terrains!W2005=1,(IF(terrains!Y2005=1,178,IF(terrains!Y2005=2,218,321))),IF(terrains!X2005=1,IF(terrains!Y2005=1,190,IF(terrains!Y2005=2,242,IF(terrains!Y2005=3,357,896))))))))))</f>
        <v>85</v>
      </c>
      <c r="AA2005" s="152" t="n">
        <f aca="false">terrains!Z2005*terrains!F2005</f>
        <v>1551267.799425</v>
      </c>
    </row>
    <row r="2006" customFormat="false" ht="13.8" hidden="false" customHeight="false" outlineLevel="0" collapsed="false">
      <c r="A2006" s="143" t="n">
        <v>2005</v>
      </c>
      <c r="B2006" s="59" t="n">
        <v>293285.889526</v>
      </c>
      <c r="C2006" s="59" t="n">
        <v>5044878.72949</v>
      </c>
      <c r="D2006" s="59" t="s">
        <v>1592</v>
      </c>
      <c r="E2006" s="153" t="n">
        <v>1695.5</v>
      </c>
      <c r="F2006" s="150" t="n">
        <f aca="false">terrains!E2006*10.76391</f>
        <v>18250.209405</v>
      </c>
      <c r="G2006" s="59" t="s">
        <v>587</v>
      </c>
      <c r="H2006" s="59" t="n">
        <v>0</v>
      </c>
      <c r="I2006" s="59" t="n">
        <v>3</v>
      </c>
      <c r="J2006" s="59" t="n">
        <f aca="false">IF(terrains!L2006=13.5,IF(terrains!X2006=1,12,9),-0.392532+1.267037*terrains!L2006+0.472239*terrains!X2006+0.58658*terrains!W2006+0.089417*terrains!V2006+0.531633*terrains!U2006+0.337883*terrains!T2006-0.403545*terrains!S2006)</f>
        <v>3.746462</v>
      </c>
      <c r="K2006" s="151" t="n">
        <f aca="false">IF(terrains!I2006=0,terrains!J2006,terrains!I2006)</f>
        <v>3</v>
      </c>
      <c r="L2006" s="59" t="n">
        <v>3</v>
      </c>
      <c r="M2006" s="59" t="n">
        <v>2</v>
      </c>
      <c r="N2006" s="59" t="n">
        <v>6</v>
      </c>
      <c r="O2006" s="59" t="s">
        <v>177</v>
      </c>
      <c r="P2006" s="59" t="n">
        <v>2</v>
      </c>
      <c r="Q2006" s="59" t="n">
        <v>2.5</v>
      </c>
      <c r="R2006" s="59" t="n">
        <v>0</v>
      </c>
      <c r="S2006" s="59" t="n">
        <v>0</v>
      </c>
      <c r="T2006" s="59" t="n">
        <v>1</v>
      </c>
      <c r="U2006" s="59" t="n">
        <v>0</v>
      </c>
      <c r="V2006" s="59" t="n">
        <v>0</v>
      </c>
      <c r="W2006" s="59" t="n">
        <v>0</v>
      </c>
      <c r="X2006" s="59" t="n">
        <v>0</v>
      </c>
      <c r="Y2006" s="59" t="n">
        <f aca="false">IF(terrains!L2006&lt;=2.5,1,IF(terrains!L2006&lt;=4.5,2,IF(terrains!L2006&lt;=6.5,3,4)))</f>
        <v>2</v>
      </c>
      <c r="Z2006" s="59" t="n">
        <f aca="false">IF(terrains!R2006=1,35,IF(terrains!S2006=1,64,IF(terrains!T2006=1,IF(terrains!Y2006=1,85,104),IF(terrains!U2006=1,IF(terrains!Y2006=1,124,152),IF(terrains!V2006=1,(IF(terrains!Y2006=1,146,IF(terrains!Y2006=2,178,263))),IF(terrains!W2006=1,(IF(terrains!Y2006=1,178,IF(terrains!Y2006=2,218,321))),IF(terrains!X2006=1,IF(terrains!Y2006=1,190,IF(terrains!Y2006=2,242,IF(terrains!Y2006=3,357,896))))))))))</f>
        <v>104</v>
      </c>
      <c r="AA2006" s="152" t="n">
        <f aca="false">terrains!Z2006*terrains!F2006</f>
        <v>1898021.77812</v>
      </c>
    </row>
    <row r="2007" customFormat="false" ht="13.8" hidden="false" customHeight="false" outlineLevel="0" collapsed="false">
      <c r="A2007" s="143" t="n">
        <v>2006</v>
      </c>
      <c r="B2007" s="59" t="n">
        <v>297422.9808</v>
      </c>
      <c r="C2007" s="59" t="n">
        <v>5036004.598</v>
      </c>
      <c r="D2007" s="59" t="s">
        <v>1593</v>
      </c>
      <c r="E2007" s="153" t="n">
        <v>1692.3</v>
      </c>
      <c r="F2007" s="150" t="n">
        <f aca="false">terrains!E2007*10.76391</f>
        <v>18215.764893</v>
      </c>
      <c r="G2007" s="59" t="s">
        <v>1292</v>
      </c>
      <c r="H2007" s="59" t="n">
        <v>0</v>
      </c>
      <c r="I2007" s="59" t="n">
        <v>0</v>
      </c>
      <c r="J2007" s="59" t="n">
        <f aca="false">IF(terrains!L2007=13.5,IF(terrains!X2007=1,12,9),-0.392532+1.267037*terrains!L2007+0.472239*terrains!X2007+0.58658*terrains!W2007+0.089417*terrains!V2007+0.531633*terrains!U2007+0.337883*terrains!T2007-0.403545*terrains!S2007)</f>
        <v>3.1129435</v>
      </c>
      <c r="K2007" s="151" t="n">
        <f aca="false">IF(terrains!I2007=0,terrains!J2007,terrains!I2007)</f>
        <v>3.1129435</v>
      </c>
      <c r="L2007" s="59" t="n">
        <v>2.5</v>
      </c>
      <c r="M2007" s="59" t="n">
        <v>1</v>
      </c>
      <c r="N2007" s="59" t="n">
        <v>6</v>
      </c>
      <c r="O2007" s="59" t="s">
        <v>177</v>
      </c>
      <c r="P2007" s="59" t="n">
        <v>2</v>
      </c>
      <c r="Q2007" s="59" t="n">
        <v>2</v>
      </c>
      <c r="R2007" s="59" t="n">
        <v>0</v>
      </c>
      <c r="S2007" s="59" t="n">
        <v>0</v>
      </c>
      <c r="T2007" s="59" t="n">
        <v>1</v>
      </c>
      <c r="U2007" s="59" t="n">
        <v>0</v>
      </c>
      <c r="V2007" s="59" t="n">
        <v>0</v>
      </c>
      <c r="W2007" s="59" t="n">
        <v>0</v>
      </c>
      <c r="X2007" s="59" t="n">
        <v>0</v>
      </c>
      <c r="Y2007" s="59" t="n">
        <f aca="false">IF(terrains!L2007&lt;=2.5,1,IF(terrains!L2007&lt;=4.5,2,IF(terrains!L2007&lt;=6.5,3,4)))</f>
        <v>1</v>
      </c>
      <c r="Z2007" s="59" t="n">
        <f aca="false">IF(terrains!R2007=1,35,IF(terrains!S2007=1,64,IF(terrains!T2007=1,IF(terrains!Y2007=1,85,104),IF(terrains!U2007=1,IF(terrains!Y2007=1,124,152),IF(terrains!V2007=1,(IF(terrains!Y2007=1,146,IF(terrains!Y2007=2,178,263))),IF(terrains!W2007=1,(IF(terrains!Y2007=1,178,IF(terrains!Y2007=2,218,321))),IF(terrains!X2007=1,IF(terrains!Y2007=1,190,IF(terrains!Y2007=2,242,IF(terrains!Y2007=3,357,896))))))))))</f>
        <v>85</v>
      </c>
      <c r="AA2007" s="152" t="n">
        <f aca="false">terrains!Z2007*terrains!F2007</f>
        <v>1548340.015905</v>
      </c>
    </row>
    <row r="2008" customFormat="false" ht="13.8" hidden="false" customHeight="false" outlineLevel="0" collapsed="false">
      <c r="A2008" s="143" t="n">
        <v>2007</v>
      </c>
      <c r="B2008" s="59" t="n">
        <v>290691.368754</v>
      </c>
      <c r="C2008" s="59" t="n">
        <v>5032622.82719</v>
      </c>
      <c r="D2008" s="59" t="s">
        <v>1594</v>
      </c>
      <c r="E2008" s="153" t="n">
        <v>1692.2</v>
      </c>
      <c r="F2008" s="150" t="n">
        <f aca="false">terrains!E2008*10.76391</f>
        <v>18214.688502</v>
      </c>
      <c r="G2008" s="59" t="s">
        <v>218</v>
      </c>
      <c r="H2008" s="59" t="n">
        <v>0</v>
      </c>
      <c r="I2008" s="59" t="n">
        <v>0</v>
      </c>
      <c r="J2008" s="59" t="n">
        <f aca="false">IF(terrains!L2008=13.5,IF(terrains!X2008=1,12,9),-0.392532+1.267037*terrains!L2008+0.472239*terrains!X2008+0.58658*terrains!W2008+0.089417*terrains!V2008+0.531633*terrains!U2008+0.337883*terrains!T2008-0.403545*terrains!S2008)</f>
        <v>1.737997</v>
      </c>
      <c r="K2008" s="151" t="n">
        <f aca="false">IF(terrains!I2008=0,terrains!J2008,terrains!I2008)</f>
        <v>1.737997</v>
      </c>
      <c r="L2008" s="59" t="n">
        <v>2</v>
      </c>
      <c r="M2008" s="59" t="n">
        <v>1</v>
      </c>
      <c r="N2008" s="59" t="n">
        <v>4</v>
      </c>
      <c r="O2008" s="59" t="s">
        <v>176</v>
      </c>
      <c r="P2008" s="59" t="n">
        <v>2</v>
      </c>
      <c r="Q2008" s="59" t="n">
        <v>2</v>
      </c>
      <c r="R2008" s="59" t="n">
        <v>0</v>
      </c>
      <c r="S2008" s="59" t="n">
        <v>1</v>
      </c>
      <c r="T2008" s="59" t="n">
        <v>0</v>
      </c>
      <c r="U2008" s="59" t="n">
        <v>0</v>
      </c>
      <c r="V2008" s="59" t="n">
        <v>0</v>
      </c>
      <c r="W2008" s="59" t="n">
        <v>0</v>
      </c>
      <c r="X2008" s="59" t="n">
        <v>0</v>
      </c>
      <c r="Y2008" s="59" t="n">
        <f aca="false">IF(terrains!L2008&lt;=2.5,1,IF(terrains!L2008&lt;=4.5,2,IF(terrains!L2008&lt;=6.5,3,4)))</f>
        <v>1</v>
      </c>
      <c r="Z2008" s="59" t="n">
        <f aca="false">IF(terrains!R2008=1,35,IF(terrains!S2008=1,64,IF(terrains!T2008=1,IF(terrains!Y2008=1,85,104),IF(terrains!U2008=1,IF(terrains!Y2008=1,124,152),IF(terrains!V2008=1,(IF(terrains!Y2008=1,146,IF(terrains!Y2008=2,178,263))),IF(terrains!W2008=1,(IF(terrains!Y2008=1,178,IF(terrains!Y2008=2,218,321))),IF(terrains!X2008=1,IF(terrains!Y2008=1,190,IF(terrains!Y2008=2,242,IF(terrains!Y2008=3,357,896))))))))))</f>
        <v>64</v>
      </c>
      <c r="AA2008" s="152" t="n">
        <f aca="false">terrains!Z2008*terrains!F2008</f>
        <v>1165740.064128</v>
      </c>
    </row>
    <row r="2009" customFormat="false" ht="13.8" hidden="false" customHeight="false" outlineLevel="0" collapsed="false">
      <c r="A2009" s="143" t="n">
        <v>2008</v>
      </c>
      <c r="B2009" s="59" t="n">
        <v>305200.114</v>
      </c>
      <c r="C2009" s="59" t="n">
        <v>5058611.751</v>
      </c>
      <c r="D2009" s="59" t="s">
        <v>1595</v>
      </c>
      <c r="E2009" s="153" t="n">
        <v>1691.2</v>
      </c>
      <c r="F2009" s="150" t="n">
        <f aca="false">terrains!E2009*10.76391</f>
        <v>18203.924592</v>
      </c>
      <c r="G2009" s="59" t="s">
        <v>354</v>
      </c>
      <c r="H2009" s="59" t="n">
        <v>0</v>
      </c>
      <c r="I2009" s="59" t="n">
        <v>0</v>
      </c>
      <c r="J2009" s="59" t="n">
        <f aca="false">IF(terrains!L2009=13.5,IF(terrains!X2009=1,12,9),-0.392532+1.267037*terrains!L2009+0.472239*terrains!X2009+0.58658*terrains!W2009+0.089417*terrains!V2009+0.531633*terrains!U2009+0.337883*terrains!T2009-0.403545*terrains!S2009)</f>
        <v>2.141542</v>
      </c>
      <c r="K2009" s="151" t="n">
        <f aca="false">IF(terrains!I2009=0,terrains!J2009,terrains!I2009)</f>
        <v>2.141542</v>
      </c>
      <c r="L2009" s="59" t="n">
        <v>2</v>
      </c>
      <c r="M2009" s="59" t="n">
        <v>1</v>
      </c>
      <c r="N2009" s="59" t="n">
        <v>3</v>
      </c>
      <c r="O2009" s="59" t="s">
        <v>175</v>
      </c>
      <c r="P2009" s="59" t="n">
        <v>2</v>
      </c>
      <c r="Q2009" s="59" t="n">
        <v>1.5</v>
      </c>
      <c r="R2009" s="59" t="n">
        <v>1</v>
      </c>
      <c r="S2009" s="59" t="n">
        <v>0</v>
      </c>
      <c r="T2009" s="59" t="n">
        <v>0</v>
      </c>
      <c r="U2009" s="59" t="n">
        <v>0</v>
      </c>
      <c r="V2009" s="59" t="n">
        <v>0</v>
      </c>
      <c r="W2009" s="59" t="n">
        <v>0</v>
      </c>
      <c r="X2009" s="59" t="n">
        <v>0</v>
      </c>
      <c r="Y2009" s="59" t="n">
        <f aca="false">IF(terrains!L2009&lt;=2.5,1,IF(terrains!L2009&lt;=4.5,2,IF(terrains!L2009&lt;=6.5,3,4)))</f>
        <v>1</v>
      </c>
      <c r="Z2009" s="59" t="n">
        <f aca="false">IF(terrains!R2009=1,35,IF(terrains!S2009=1,64,IF(terrains!T2009=1,IF(terrains!Y2009=1,85,104),IF(terrains!U2009=1,IF(terrains!Y2009=1,124,152),IF(terrains!V2009=1,(IF(terrains!Y2009=1,146,IF(terrains!Y2009=2,178,263))),IF(terrains!W2009=1,(IF(terrains!Y2009=1,178,IF(terrains!Y2009=2,218,321))),IF(terrains!X2009=1,IF(terrains!Y2009=1,190,IF(terrains!Y2009=2,242,IF(terrains!Y2009=3,357,896))))))))))</f>
        <v>35</v>
      </c>
      <c r="AA2009" s="152" t="n">
        <f aca="false">terrains!Z2009*terrains!F2009</f>
        <v>637137.36072</v>
      </c>
    </row>
    <row r="2010" customFormat="false" ht="13.8" hidden="false" customHeight="false" outlineLevel="0" collapsed="false">
      <c r="A2010" s="143" t="n">
        <v>2009</v>
      </c>
      <c r="B2010" s="59" t="n">
        <v>299156.9067</v>
      </c>
      <c r="C2010" s="59" t="n">
        <v>5042003.579</v>
      </c>
      <c r="D2010" s="59" t="s">
        <v>1596</v>
      </c>
      <c r="E2010" s="153" t="n">
        <v>1688.3</v>
      </c>
      <c r="F2010" s="150" t="n">
        <f aca="false">terrains!E2010*10.76391</f>
        <v>18172.709253</v>
      </c>
      <c r="G2010" s="59" t="s">
        <v>232</v>
      </c>
      <c r="H2010" s="59" t="n">
        <v>0</v>
      </c>
      <c r="I2010" s="59" t="n">
        <v>0</v>
      </c>
      <c r="J2010" s="59" t="n">
        <f aca="false">IF(terrains!L2010=13.5,IF(terrains!X2010=1,12,9),-0.392532+1.267037*terrains!L2010+0.472239*terrains!X2010+0.58658*terrains!W2010+0.089417*terrains!V2010+0.531633*terrains!U2010+0.337883*terrains!T2010-0.403545*terrains!S2010)</f>
        <v>3.2472995</v>
      </c>
      <c r="K2010" s="151" t="n">
        <f aca="false">IF(terrains!I2010=0,terrains!J2010,terrains!I2010)</f>
        <v>3.2472995</v>
      </c>
      <c r="L2010" s="59" t="n">
        <v>2.5</v>
      </c>
      <c r="M2010" s="59" t="n">
        <v>2</v>
      </c>
      <c r="N2010" s="59" t="n">
        <v>4</v>
      </c>
      <c r="O2010" s="59" t="s">
        <v>181</v>
      </c>
      <c r="P2010" s="59" t="n">
        <v>2</v>
      </c>
      <c r="Q2010" s="59" t="n">
        <v>2.5</v>
      </c>
      <c r="R2010" s="59" t="n">
        <v>0</v>
      </c>
      <c r="S2010" s="59" t="n">
        <v>0</v>
      </c>
      <c r="T2010" s="59" t="n">
        <v>0</v>
      </c>
      <c r="U2010" s="59" t="n">
        <v>0</v>
      </c>
      <c r="V2010" s="59" t="n">
        <v>0</v>
      </c>
      <c r="W2010" s="59" t="n">
        <v>0</v>
      </c>
      <c r="X2010" s="59" t="n">
        <v>1</v>
      </c>
      <c r="Y2010" s="59" t="n">
        <f aca="false">IF(terrains!L2010&lt;=2.5,1,IF(terrains!L2010&lt;=4.5,2,IF(terrains!L2010&lt;=6.5,3,4)))</f>
        <v>1</v>
      </c>
      <c r="Z2010" s="59" t="n">
        <f aca="false">IF(terrains!R2010=1,35,IF(terrains!S2010=1,64,IF(terrains!T2010=1,IF(terrains!Y2010=1,85,104),IF(terrains!U2010=1,IF(terrains!Y2010=1,124,152),IF(terrains!V2010=1,(IF(terrains!Y2010=1,146,IF(terrains!Y2010=2,178,263))),IF(terrains!W2010=1,(IF(terrains!Y2010=1,178,IF(terrains!Y2010=2,218,321))),IF(terrains!X2010=1,IF(terrains!Y2010=1,190,IF(terrains!Y2010=2,242,IF(terrains!Y2010=3,357,896))))))))))</f>
        <v>190</v>
      </c>
      <c r="AA2010" s="152" t="n">
        <f aca="false">terrains!Z2010*terrains!F2010</f>
        <v>3452814.75807</v>
      </c>
    </row>
    <row r="2011" customFormat="false" ht="13.8" hidden="false" customHeight="false" outlineLevel="0" collapsed="false">
      <c r="A2011" s="143" t="n">
        <v>2010</v>
      </c>
      <c r="B2011" s="59" t="n">
        <v>299835.2488</v>
      </c>
      <c r="C2011" s="59" t="n">
        <v>5044349.242</v>
      </c>
      <c r="D2011" s="59" t="s">
        <v>1597</v>
      </c>
      <c r="E2011" s="153" t="n">
        <v>1686.7</v>
      </c>
      <c r="F2011" s="150" t="n">
        <f aca="false">terrains!E2011*10.76391</f>
        <v>18155.486997</v>
      </c>
      <c r="G2011" s="59" t="s">
        <v>482</v>
      </c>
      <c r="H2011" s="59" t="n">
        <v>1</v>
      </c>
      <c r="I2011" s="59" t="n">
        <v>3</v>
      </c>
      <c r="J2011" s="59" t="n">
        <f aca="false">IF(terrains!L2011=13.5,IF(terrains!X2011=1,12,9),-0.392532+1.267037*terrains!L2011+0.472239*terrains!X2011+0.58658*terrains!W2011+0.089417*terrains!V2011+0.531633*terrains!U2011+0.337883*terrains!T2011-0.403545*terrains!S2011)</f>
        <v>3.497996</v>
      </c>
      <c r="K2011" s="151" t="n">
        <f aca="false">IF(terrains!I2011=0,terrains!J2011,terrains!I2011)</f>
        <v>3</v>
      </c>
      <c r="L2011" s="59" t="n">
        <v>3</v>
      </c>
      <c r="M2011" s="59" t="n">
        <v>2</v>
      </c>
      <c r="N2011" s="59" t="n">
        <v>5</v>
      </c>
      <c r="O2011" s="59" t="s">
        <v>179</v>
      </c>
      <c r="P2011" s="59" t="n">
        <v>2</v>
      </c>
      <c r="Q2011" s="59" t="n">
        <v>2.5</v>
      </c>
      <c r="R2011" s="59" t="n">
        <v>0</v>
      </c>
      <c r="S2011" s="59" t="n">
        <v>0</v>
      </c>
      <c r="T2011" s="59" t="n">
        <v>0</v>
      </c>
      <c r="U2011" s="59" t="n">
        <v>0</v>
      </c>
      <c r="V2011" s="59" t="n">
        <v>1</v>
      </c>
      <c r="W2011" s="59" t="n">
        <v>0</v>
      </c>
      <c r="X2011" s="59" t="n">
        <v>0</v>
      </c>
      <c r="Y2011" s="59" t="n">
        <f aca="false">IF(terrains!L2011&lt;=2.5,1,IF(terrains!L2011&lt;=4.5,2,IF(terrains!L2011&lt;=6.5,3,4)))</f>
        <v>2</v>
      </c>
      <c r="Z2011" s="59" t="n">
        <f aca="false">IF(terrains!R2011=1,35,IF(terrains!S2011=1,64,IF(terrains!T2011=1,IF(terrains!Y2011=1,85,104),IF(terrains!U2011=1,IF(terrains!Y2011=1,124,152),IF(terrains!V2011=1,(IF(terrains!Y2011=1,146,IF(terrains!Y2011=2,178,263))),IF(terrains!W2011=1,(IF(terrains!Y2011=1,178,IF(terrains!Y2011=2,218,321))),IF(terrains!X2011=1,IF(terrains!Y2011=1,190,IF(terrains!Y2011=2,242,IF(terrains!Y2011=3,357,896))))))))))</f>
        <v>178</v>
      </c>
      <c r="AA2011" s="152" t="n">
        <f aca="false">terrains!Z2011*terrains!F2011</f>
        <v>3231676.685466</v>
      </c>
    </row>
    <row r="2012" customFormat="false" ht="13.8" hidden="false" customHeight="false" outlineLevel="0" collapsed="false">
      <c r="A2012" s="143" t="n">
        <v>2011</v>
      </c>
      <c r="B2012" s="59" t="n">
        <v>292994.212349</v>
      </c>
      <c r="C2012" s="59" t="n">
        <v>5034196.12599</v>
      </c>
      <c r="D2012" s="59" t="s">
        <v>1598</v>
      </c>
      <c r="E2012" s="153" t="n">
        <v>1684.1</v>
      </c>
      <c r="F2012" s="150" t="n">
        <f aca="false">terrains!E2012*10.76391</f>
        <v>18127.500831</v>
      </c>
      <c r="G2012" s="59" t="s">
        <v>1236</v>
      </c>
      <c r="H2012" s="59" t="n">
        <v>0.1</v>
      </c>
      <c r="I2012" s="59" t="n">
        <v>3</v>
      </c>
      <c r="J2012" s="59" t="n">
        <f aca="false">IF(terrains!L2012=13.5,IF(terrains!X2012=1,12,9),-0.392532+1.267037*terrains!L2012+0.472239*terrains!X2012+0.58658*terrains!W2012+0.089417*terrains!V2012+0.531633*terrains!U2012+0.337883*terrains!T2012-0.403545*terrains!S2012)</f>
        <v>2.7750605</v>
      </c>
      <c r="K2012" s="151" t="n">
        <f aca="false">IF(terrains!I2012=0,terrains!J2012,terrains!I2012)</f>
        <v>3</v>
      </c>
      <c r="L2012" s="59" t="n">
        <v>2.5</v>
      </c>
      <c r="M2012" s="59" t="n">
        <v>2</v>
      </c>
      <c r="N2012" s="59" t="n">
        <v>4</v>
      </c>
      <c r="O2012" s="59" t="s">
        <v>175</v>
      </c>
      <c r="P2012" s="59" t="n">
        <v>2</v>
      </c>
      <c r="Q2012" s="59" t="n">
        <v>1.5</v>
      </c>
      <c r="R2012" s="59" t="n">
        <v>1</v>
      </c>
      <c r="S2012" s="59" t="n">
        <v>0</v>
      </c>
      <c r="T2012" s="59" t="n">
        <v>0</v>
      </c>
      <c r="U2012" s="59" t="n">
        <v>0</v>
      </c>
      <c r="V2012" s="59" t="n">
        <v>0</v>
      </c>
      <c r="W2012" s="59" t="n">
        <v>0</v>
      </c>
      <c r="X2012" s="59" t="n">
        <v>0</v>
      </c>
      <c r="Y2012" s="59" t="n">
        <f aca="false">IF(terrains!L2012&lt;=2.5,1,IF(terrains!L2012&lt;=4.5,2,IF(terrains!L2012&lt;=6.5,3,4)))</f>
        <v>1</v>
      </c>
      <c r="Z2012" s="59" t="n">
        <f aca="false">IF(terrains!R2012=1,35,IF(terrains!S2012=1,64,IF(terrains!T2012=1,IF(terrains!Y2012=1,85,104),IF(terrains!U2012=1,IF(terrains!Y2012=1,124,152),IF(terrains!V2012=1,(IF(terrains!Y2012=1,146,IF(terrains!Y2012=2,178,263))),IF(terrains!W2012=1,(IF(terrains!Y2012=1,178,IF(terrains!Y2012=2,218,321))),IF(terrains!X2012=1,IF(terrains!Y2012=1,190,IF(terrains!Y2012=2,242,IF(terrains!Y2012=3,357,896))))))))))</f>
        <v>35</v>
      </c>
      <c r="AA2012" s="152" t="n">
        <f aca="false">terrains!Z2012*terrains!F2012</f>
        <v>634462.529085</v>
      </c>
    </row>
    <row r="2013" customFormat="false" ht="13.8" hidden="false" customHeight="false" outlineLevel="0" collapsed="false">
      <c r="A2013" s="143" t="n">
        <v>2012</v>
      </c>
      <c r="B2013" s="59" t="n">
        <v>297737.2409</v>
      </c>
      <c r="C2013" s="59" t="n">
        <v>5034245.424</v>
      </c>
      <c r="D2013" s="59" t="s">
        <v>1599</v>
      </c>
      <c r="E2013" s="153" t="n">
        <v>1683.6</v>
      </c>
      <c r="F2013" s="150" t="n">
        <f aca="false">terrains!E2013*10.76391</f>
        <v>18122.118876</v>
      </c>
      <c r="G2013" s="59" t="s">
        <v>606</v>
      </c>
      <c r="H2013" s="59" t="n">
        <v>0</v>
      </c>
      <c r="I2013" s="59" t="n">
        <v>0</v>
      </c>
      <c r="J2013" s="59" t="n">
        <f aca="false">IF(terrains!L2013=13.5,IF(terrains!X2013=1,12,9),-0.392532+1.267037*terrains!L2013+0.472239*terrains!X2013+0.58658*terrains!W2013+0.089417*terrains!V2013+0.531633*terrains!U2013+0.337883*terrains!T2013-0.403545*terrains!S2013)</f>
        <v>3.1129435</v>
      </c>
      <c r="K2013" s="151" t="n">
        <f aca="false">IF(terrains!I2013=0,terrains!J2013,terrains!I2013)</f>
        <v>3.1129435</v>
      </c>
      <c r="L2013" s="59" t="n">
        <v>2.5</v>
      </c>
      <c r="M2013" s="59" t="n">
        <v>1</v>
      </c>
      <c r="N2013" s="59" t="n">
        <v>4</v>
      </c>
      <c r="O2013" s="59" t="s">
        <v>177</v>
      </c>
      <c r="P2013" s="59" t="n">
        <v>2</v>
      </c>
      <c r="Q2013" s="59" t="n">
        <v>2.5</v>
      </c>
      <c r="R2013" s="59" t="n">
        <v>0</v>
      </c>
      <c r="S2013" s="59" t="n">
        <v>0</v>
      </c>
      <c r="T2013" s="59" t="n">
        <v>1</v>
      </c>
      <c r="U2013" s="59" t="n">
        <v>0</v>
      </c>
      <c r="V2013" s="59" t="n">
        <v>0</v>
      </c>
      <c r="W2013" s="59" t="n">
        <v>0</v>
      </c>
      <c r="X2013" s="59" t="n">
        <v>0</v>
      </c>
      <c r="Y2013" s="59" t="n">
        <f aca="false">IF(terrains!L2013&lt;=2.5,1,IF(terrains!L2013&lt;=4.5,2,IF(terrains!L2013&lt;=6.5,3,4)))</f>
        <v>1</v>
      </c>
      <c r="Z2013" s="59" t="n">
        <f aca="false">IF(terrains!R2013=1,35,IF(terrains!S2013=1,64,IF(terrains!T2013=1,IF(terrains!Y2013=1,85,104),IF(terrains!U2013=1,IF(terrains!Y2013=1,124,152),IF(terrains!V2013=1,(IF(terrains!Y2013=1,146,IF(terrains!Y2013=2,178,263))),IF(terrains!W2013=1,(IF(terrains!Y2013=1,178,IF(terrains!Y2013=2,218,321))),IF(terrains!X2013=1,IF(terrains!Y2013=1,190,IF(terrains!Y2013=2,242,IF(terrains!Y2013=3,357,896))))))))))</f>
        <v>85</v>
      </c>
      <c r="AA2013" s="152" t="n">
        <f aca="false">terrains!Z2013*terrains!F2013</f>
        <v>1540380.10446</v>
      </c>
    </row>
    <row r="2014" customFormat="false" ht="13.8" hidden="false" customHeight="false" outlineLevel="0" collapsed="false">
      <c r="A2014" s="143" t="n">
        <v>2013</v>
      </c>
      <c r="B2014" s="59" t="n">
        <v>286503.9909</v>
      </c>
      <c r="C2014" s="59" t="n">
        <v>5042866.25</v>
      </c>
      <c r="D2014" s="59" t="s">
        <v>1600</v>
      </c>
      <c r="E2014" s="153" t="n">
        <v>1683.3</v>
      </c>
      <c r="F2014" s="150" t="n">
        <f aca="false">terrains!E2014*10.76391</f>
        <v>18118.889703</v>
      </c>
      <c r="G2014" s="59" t="s">
        <v>1051</v>
      </c>
      <c r="H2014" s="59" t="n">
        <v>0</v>
      </c>
      <c r="I2014" s="59" t="n">
        <v>0</v>
      </c>
      <c r="J2014" s="59" t="n">
        <f aca="false">IF(terrains!L2014=13.5,IF(terrains!X2014=1,12,9),-0.392532+1.267037*terrains!L2014+0.472239*terrains!X2014+0.58658*terrains!W2014+0.089417*terrains!V2014+0.531633*terrains!U2014+0.337883*terrains!T2014-0.403545*terrains!S2014)</f>
        <v>1.1044785</v>
      </c>
      <c r="K2014" s="151" t="n">
        <f aca="false">IF(terrains!I2014=0,terrains!J2014,terrains!I2014)</f>
        <v>1.1044785</v>
      </c>
      <c r="L2014" s="59" t="n">
        <v>1.5</v>
      </c>
      <c r="M2014" s="59" t="n">
        <v>1</v>
      </c>
      <c r="N2014" s="59" t="n">
        <v>2</v>
      </c>
      <c r="O2014" s="59" t="s">
        <v>176</v>
      </c>
      <c r="P2014" s="59" t="n">
        <v>2</v>
      </c>
      <c r="Q2014" s="59" t="n">
        <v>1.5</v>
      </c>
      <c r="R2014" s="59" t="n">
        <v>0</v>
      </c>
      <c r="S2014" s="59" t="n">
        <v>1</v>
      </c>
      <c r="T2014" s="59" t="n">
        <v>0</v>
      </c>
      <c r="U2014" s="59" t="n">
        <v>0</v>
      </c>
      <c r="V2014" s="59" t="n">
        <v>0</v>
      </c>
      <c r="W2014" s="59" t="n">
        <v>0</v>
      </c>
      <c r="X2014" s="59" t="n">
        <v>0</v>
      </c>
      <c r="Y2014" s="59" t="n">
        <f aca="false">IF(terrains!L2014&lt;=2.5,1,IF(terrains!L2014&lt;=4.5,2,IF(terrains!L2014&lt;=6.5,3,4)))</f>
        <v>1</v>
      </c>
      <c r="Z2014" s="59" t="n">
        <f aca="false">IF(terrains!R2014=1,35,IF(terrains!S2014=1,64,IF(terrains!T2014=1,IF(terrains!Y2014=1,85,104),IF(terrains!U2014=1,IF(terrains!Y2014=1,124,152),IF(terrains!V2014=1,(IF(terrains!Y2014=1,146,IF(terrains!Y2014=2,178,263))),IF(terrains!W2014=1,(IF(terrains!Y2014=1,178,IF(terrains!Y2014=2,218,321))),IF(terrains!X2014=1,IF(terrains!Y2014=1,190,IF(terrains!Y2014=2,242,IF(terrains!Y2014=3,357,896))))))))))</f>
        <v>64</v>
      </c>
      <c r="AA2014" s="152" t="n">
        <f aca="false">terrains!Z2014*terrains!F2014</f>
        <v>1159608.940992</v>
      </c>
    </row>
    <row r="2015" customFormat="false" ht="13.8" hidden="false" customHeight="false" outlineLevel="0" collapsed="false">
      <c r="A2015" s="143" t="n">
        <v>2014</v>
      </c>
      <c r="B2015" s="59" t="n">
        <v>294257.2187</v>
      </c>
      <c r="C2015" s="59" t="n">
        <v>5031258.723</v>
      </c>
      <c r="D2015" s="59" t="s">
        <v>1601</v>
      </c>
      <c r="E2015" s="153" t="n">
        <v>1682.3</v>
      </c>
      <c r="F2015" s="150" t="n">
        <f aca="false">terrains!E2015*10.76391</f>
        <v>18108.125793</v>
      </c>
      <c r="G2015" s="59" t="s">
        <v>693</v>
      </c>
      <c r="H2015" s="59" t="n">
        <v>0</v>
      </c>
      <c r="I2015" s="59" t="n">
        <v>0</v>
      </c>
      <c r="J2015" s="59" t="n">
        <f aca="false">IF(terrains!L2015=13.5,IF(terrains!X2015=1,12,9),-0.392532+1.267037*terrains!L2015+0.472239*terrains!X2015+0.58658*terrains!W2015+0.089417*terrains!V2015+0.531633*terrains!U2015+0.337883*terrains!T2015-0.403545*terrains!S2015)</f>
        <v>1.737997</v>
      </c>
      <c r="K2015" s="151" t="n">
        <f aca="false">IF(terrains!I2015=0,terrains!J2015,terrains!I2015)</f>
        <v>1.737997</v>
      </c>
      <c r="L2015" s="59" t="n">
        <v>2</v>
      </c>
      <c r="M2015" s="59" t="n">
        <v>1</v>
      </c>
      <c r="N2015" s="59" t="n">
        <v>3</v>
      </c>
      <c r="O2015" s="59" t="s">
        <v>176</v>
      </c>
      <c r="P2015" s="59" t="n">
        <v>2</v>
      </c>
      <c r="Q2015" s="59" t="n">
        <v>1.5</v>
      </c>
      <c r="R2015" s="59" t="n">
        <v>0</v>
      </c>
      <c r="S2015" s="59" t="n">
        <v>1</v>
      </c>
      <c r="T2015" s="59" t="n">
        <v>0</v>
      </c>
      <c r="U2015" s="59" t="n">
        <v>0</v>
      </c>
      <c r="V2015" s="59" t="n">
        <v>0</v>
      </c>
      <c r="W2015" s="59" t="n">
        <v>0</v>
      </c>
      <c r="X2015" s="59" t="n">
        <v>0</v>
      </c>
      <c r="Y2015" s="59" t="n">
        <f aca="false">IF(terrains!L2015&lt;=2.5,1,IF(terrains!L2015&lt;=4.5,2,IF(terrains!L2015&lt;=6.5,3,4)))</f>
        <v>1</v>
      </c>
      <c r="Z2015" s="59" t="n">
        <f aca="false">IF(terrains!R2015=1,35,IF(terrains!S2015=1,64,IF(terrains!T2015=1,IF(terrains!Y2015=1,85,104),IF(terrains!U2015=1,IF(terrains!Y2015=1,124,152),IF(terrains!V2015=1,(IF(terrains!Y2015=1,146,IF(terrains!Y2015=2,178,263))),IF(terrains!W2015=1,(IF(terrains!Y2015=1,178,IF(terrains!Y2015=2,218,321))),IF(terrains!X2015=1,IF(terrains!Y2015=1,190,IF(terrains!Y2015=2,242,IF(terrains!Y2015=3,357,896))))))))))</f>
        <v>64</v>
      </c>
      <c r="AA2015" s="152" t="n">
        <f aca="false">terrains!Z2015*terrains!F2015</f>
        <v>1158920.050752</v>
      </c>
    </row>
    <row r="2016" customFormat="false" ht="13.8" hidden="false" customHeight="false" outlineLevel="0" collapsed="false">
      <c r="A2016" s="143" t="n">
        <v>2015</v>
      </c>
      <c r="B2016" s="59" t="n">
        <v>304394.868278</v>
      </c>
      <c r="C2016" s="59" t="n">
        <v>5059282.93966</v>
      </c>
      <c r="D2016" s="59" t="s">
        <v>1602</v>
      </c>
      <c r="E2016" s="153" t="n">
        <v>1681.4</v>
      </c>
      <c r="F2016" s="150" t="n">
        <f aca="false">terrains!E2016*10.76391</f>
        <v>18098.438274</v>
      </c>
      <c r="G2016" s="59" t="s">
        <v>1603</v>
      </c>
      <c r="H2016" s="59" t="n">
        <v>1.5</v>
      </c>
      <c r="I2016" s="59" t="n">
        <v>4</v>
      </c>
      <c r="J2016" s="59" t="n">
        <f aca="false">IF(terrains!L2016=13.5,IF(terrains!X2016=1,12,9),-0.392532+1.267037*terrains!L2016+0.472239*terrains!X2016+0.58658*terrains!W2016+0.089417*terrains!V2016+0.531633*terrains!U2016+0.337883*terrains!T2016-0.403545*terrains!S2016)</f>
        <v>4.0420975</v>
      </c>
      <c r="K2016" s="151" t="n">
        <f aca="false">IF(terrains!I2016=0,terrains!J2016,terrains!I2016)</f>
        <v>4</v>
      </c>
      <c r="L2016" s="59" t="n">
        <v>3.5</v>
      </c>
      <c r="M2016" s="59" t="n">
        <v>5</v>
      </c>
      <c r="N2016" s="59" t="n">
        <v>6</v>
      </c>
      <c r="O2016" s="59" t="s">
        <v>175</v>
      </c>
      <c r="P2016" s="59" t="n">
        <v>2</v>
      </c>
      <c r="Q2016" s="59" t="n">
        <v>1.5</v>
      </c>
      <c r="R2016" s="59" t="n">
        <v>1</v>
      </c>
      <c r="S2016" s="59" t="n">
        <v>0</v>
      </c>
      <c r="T2016" s="59" t="n">
        <v>0</v>
      </c>
      <c r="U2016" s="59" t="n">
        <v>0</v>
      </c>
      <c r="V2016" s="59" t="n">
        <v>0</v>
      </c>
      <c r="W2016" s="59" t="n">
        <v>0</v>
      </c>
      <c r="X2016" s="59" t="n">
        <v>0</v>
      </c>
      <c r="Y2016" s="59" t="n">
        <f aca="false">IF(terrains!L2016&lt;=2.5,1,IF(terrains!L2016&lt;=4.5,2,IF(terrains!L2016&lt;=6.5,3,4)))</f>
        <v>2</v>
      </c>
      <c r="Z2016" s="59" t="n">
        <f aca="false">IF(terrains!R2016=1,35,IF(terrains!S2016=1,64,IF(terrains!T2016=1,IF(terrains!Y2016=1,85,104),IF(terrains!U2016=1,IF(terrains!Y2016=1,124,152),IF(terrains!V2016=1,(IF(terrains!Y2016=1,146,IF(terrains!Y2016=2,178,263))),IF(terrains!W2016=1,(IF(terrains!Y2016=1,178,IF(terrains!Y2016=2,218,321))),IF(terrains!X2016=1,IF(terrains!Y2016=1,190,IF(terrains!Y2016=2,242,IF(terrains!Y2016=3,357,896))))))))))</f>
        <v>35</v>
      </c>
      <c r="AA2016" s="152" t="n">
        <f aca="false">terrains!Z2016*terrains!F2016</f>
        <v>633445.33959</v>
      </c>
    </row>
    <row r="2017" customFormat="false" ht="13.8" hidden="false" customHeight="false" outlineLevel="0" collapsed="false">
      <c r="A2017" s="143" t="n">
        <v>2016</v>
      </c>
      <c r="B2017" s="59" t="n">
        <v>276156.924834</v>
      </c>
      <c r="C2017" s="59" t="n">
        <v>5038202.44037</v>
      </c>
      <c r="D2017" s="59" t="s">
        <v>1604</v>
      </c>
      <c r="E2017" s="153" t="n">
        <v>1681.1</v>
      </c>
      <c r="F2017" s="150" t="n">
        <f aca="false">terrains!E2017*10.76391</f>
        <v>18095.209101</v>
      </c>
      <c r="G2017" s="59" t="s">
        <v>359</v>
      </c>
      <c r="H2017" s="59" t="n">
        <v>0</v>
      </c>
      <c r="I2017" s="59" t="n">
        <v>0</v>
      </c>
      <c r="J2017" s="59" t="n">
        <f aca="false">IF(terrains!L2017=13.5,IF(terrains!X2017=1,12,9),-0.392532+1.267037*terrains!L2017+0.472239*terrains!X2017+0.58658*terrains!W2017+0.089417*terrains!V2017+0.531633*terrains!U2017+0.337883*terrains!T2017-0.403545*terrains!S2017)</f>
        <v>2.141542</v>
      </c>
      <c r="K2017" s="151" t="n">
        <f aca="false">IF(terrains!I2017=0,terrains!J2017,terrains!I2017)</f>
        <v>2.141542</v>
      </c>
      <c r="L2017" s="59" t="n">
        <v>2</v>
      </c>
      <c r="M2017" s="59" t="n">
        <v>1</v>
      </c>
      <c r="N2017" s="59" t="n">
        <v>3</v>
      </c>
      <c r="O2017" s="59" t="s">
        <v>175</v>
      </c>
      <c r="P2017" s="59" t="n">
        <v>2</v>
      </c>
      <c r="Q2017" s="59" t="n">
        <v>1.5</v>
      </c>
      <c r="R2017" s="59" t="n">
        <v>1</v>
      </c>
      <c r="S2017" s="59" t="n">
        <v>0</v>
      </c>
      <c r="T2017" s="59" t="n">
        <v>0</v>
      </c>
      <c r="U2017" s="59" t="n">
        <v>0</v>
      </c>
      <c r="V2017" s="59" t="n">
        <v>0</v>
      </c>
      <c r="W2017" s="59" t="n">
        <v>0</v>
      </c>
      <c r="X2017" s="59" t="n">
        <v>0</v>
      </c>
      <c r="Y2017" s="59" t="n">
        <f aca="false">IF(terrains!L2017&lt;=2.5,1,IF(terrains!L2017&lt;=4.5,2,IF(terrains!L2017&lt;=6.5,3,4)))</f>
        <v>1</v>
      </c>
      <c r="Z2017" s="59" t="n">
        <f aca="false">IF(terrains!R2017=1,35,IF(terrains!S2017=1,64,IF(terrains!T2017=1,IF(terrains!Y2017=1,85,104),IF(terrains!U2017=1,IF(terrains!Y2017=1,124,152),IF(terrains!V2017=1,(IF(terrains!Y2017=1,146,IF(terrains!Y2017=2,178,263))),IF(terrains!W2017=1,(IF(terrains!Y2017=1,178,IF(terrains!Y2017=2,218,321))),IF(terrains!X2017=1,IF(terrains!Y2017=1,190,IF(terrains!Y2017=2,242,IF(terrains!Y2017=3,357,896))))))))))</f>
        <v>35</v>
      </c>
      <c r="AA2017" s="152" t="n">
        <f aca="false">terrains!Z2017*terrains!F2017</f>
        <v>633332.318535</v>
      </c>
    </row>
    <row r="2018" customFormat="false" ht="13.8" hidden="false" customHeight="false" outlineLevel="0" collapsed="false">
      <c r="A2018" s="143" t="n">
        <v>2017</v>
      </c>
      <c r="B2018" s="59" t="n">
        <v>294743.4861</v>
      </c>
      <c r="C2018" s="59" t="n">
        <v>5035394.246</v>
      </c>
      <c r="D2018" s="59" t="s">
        <v>1605</v>
      </c>
      <c r="E2018" s="153" t="n">
        <v>1679</v>
      </c>
      <c r="F2018" s="150" t="n">
        <f aca="false">terrains!E2018*10.76391</f>
        <v>18072.60489</v>
      </c>
      <c r="G2018" s="59" t="s">
        <v>510</v>
      </c>
      <c r="H2018" s="59" t="n">
        <v>0</v>
      </c>
      <c r="I2018" s="59" t="n">
        <v>0</v>
      </c>
      <c r="J2018" s="59" t="n">
        <f aca="false">IF(terrains!L2018=13.5,IF(terrains!X2018=1,12,9),-0.392532+1.267037*terrains!L2018+0.472239*terrains!X2018+0.58658*terrains!W2018+0.089417*terrains!V2018+0.531633*terrains!U2018+0.337883*terrains!T2018-0.403545*terrains!S2018)</f>
        <v>1.737997</v>
      </c>
      <c r="K2018" s="151" t="n">
        <f aca="false">IF(terrains!I2018=0,terrains!J2018,terrains!I2018)</f>
        <v>1.737997</v>
      </c>
      <c r="L2018" s="59" t="n">
        <v>2</v>
      </c>
      <c r="M2018" s="59" t="n">
        <v>1</v>
      </c>
      <c r="N2018" s="59" t="n">
        <v>4</v>
      </c>
      <c r="O2018" s="59" t="s">
        <v>176</v>
      </c>
      <c r="P2018" s="59" t="n">
        <v>2</v>
      </c>
      <c r="Q2018" s="59" t="n">
        <v>1.5</v>
      </c>
      <c r="R2018" s="59" t="n">
        <v>0</v>
      </c>
      <c r="S2018" s="59" t="n">
        <v>1</v>
      </c>
      <c r="T2018" s="59" t="n">
        <v>0</v>
      </c>
      <c r="U2018" s="59" t="n">
        <v>0</v>
      </c>
      <c r="V2018" s="59" t="n">
        <v>0</v>
      </c>
      <c r="W2018" s="59" t="n">
        <v>0</v>
      </c>
      <c r="X2018" s="59" t="n">
        <v>0</v>
      </c>
      <c r="Y2018" s="59" t="n">
        <f aca="false">IF(terrains!L2018&lt;=2.5,1,IF(terrains!L2018&lt;=4.5,2,IF(terrains!L2018&lt;=6.5,3,4)))</f>
        <v>1</v>
      </c>
      <c r="Z2018" s="59" t="n">
        <f aca="false">IF(terrains!R2018=1,35,IF(terrains!S2018=1,64,IF(terrains!T2018=1,IF(terrains!Y2018=1,85,104),IF(terrains!U2018=1,IF(terrains!Y2018=1,124,152),IF(terrains!V2018=1,(IF(terrains!Y2018=1,146,IF(terrains!Y2018=2,178,263))),IF(terrains!W2018=1,(IF(terrains!Y2018=1,178,IF(terrains!Y2018=2,218,321))),IF(terrains!X2018=1,IF(terrains!Y2018=1,190,IF(terrains!Y2018=2,242,IF(terrains!Y2018=3,357,896))))))))))</f>
        <v>64</v>
      </c>
      <c r="AA2018" s="152" t="n">
        <f aca="false">terrains!Z2018*terrains!F2018</f>
        <v>1156646.71296</v>
      </c>
    </row>
    <row r="2019" customFormat="false" ht="13.8" hidden="false" customHeight="false" outlineLevel="0" collapsed="false">
      <c r="A2019" s="143" t="n">
        <v>2018</v>
      </c>
      <c r="B2019" s="59" t="n">
        <v>304441.82344</v>
      </c>
      <c r="C2019" s="59" t="n">
        <v>5059271.58469</v>
      </c>
      <c r="D2019" s="59" t="s">
        <v>1606</v>
      </c>
      <c r="E2019" s="153" t="n">
        <v>1675.2</v>
      </c>
      <c r="F2019" s="150" t="n">
        <f aca="false">terrains!E2019*10.76391</f>
        <v>18031.702032</v>
      </c>
      <c r="G2019" s="59" t="s">
        <v>1603</v>
      </c>
      <c r="H2019" s="59" t="n">
        <v>1.5</v>
      </c>
      <c r="I2019" s="59" t="n">
        <v>4</v>
      </c>
      <c r="J2019" s="59" t="n">
        <f aca="false">IF(terrains!L2019=13.5,IF(terrains!X2019=1,12,9),-0.392532+1.267037*terrains!L2019+0.472239*terrains!X2019+0.58658*terrains!W2019+0.089417*terrains!V2019+0.531633*terrains!U2019+0.337883*terrains!T2019-0.403545*terrains!S2019)</f>
        <v>4.0420975</v>
      </c>
      <c r="K2019" s="151" t="n">
        <f aca="false">IF(terrains!I2019=0,terrains!J2019,terrains!I2019)</f>
        <v>4</v>
      </c>
      <c r="L2019" s="59" t="n">
        <v>3.5</v>
      </c>
      <c r="M2019" s="59" t="n">
        <v>5</v>
      </c>
      <c r="N2019" s="59" t="n">
        <v>6</v>
      </c>
      <c r="O2019" s="59" t="s">
        <v>175</v>
      </c>
      <c r="P2019" s="59" t="n">
        <v>2</v>
      </c>
      <c r="Q2019" s="59" t="n">
        <v>1.5</v>
      </c>
      <c r="R2019" s="59" t="n">
        <v>1</v>
      </c>
      <c r="S2019" s="59" t="n">
        <v>0</v>
      </c>
      <c r="T2019" s="59" t="n">
        <v>0</v>
      </c>
      <c r="U2019" s="59" t="n">
        <v>0</v>
      </c>
      <c r="V2019" s="59" t="n">
        <v>0</v>
      </c>
      <c r="W2019" s="59" t="n">
        <v>0</v>
      </c>
      <c r="X2019" s="59" t="n">
        <v>0</v>
      </c>
      <c r="Y2019" s="59" t="n">
        <f aca="false">IF(terrains!L2019&lt;=2.5,1,IF(terrains!L2019&lt;=4.5,2,IF(terrains!L2019&lt;=6.5,3,4)))</f>
        <v>2</v>
      </c>
      <c r="Z2019" s="59" t="n">
        <f aca="false">IF(terrains!R2019=1,35,IF(terrains!S2019=1,64,IF(terrains!T2019=1,IF(terrains!Y2019=1,85,104),IF(terrains!U2019=1,IF(terrains!Y2019=1,124,152),IF(terrains!V2019=1,(IF(terrains!Y2019=1,146,IF(terrains!Y2019=2,178,263))),IF(terrains!W2019=1,(IF(terrains!Y2019=1,178,IF(terrains!Y2019=2,218,321))),IF(terrains!X2019=1,IF(terrains!Y2019=1,190,IF(terrains!Y2019=2,242,IF(terrains!Y2019=3,357,896))))))))))</f>
        <v>35</v>
      </c>
      <c r="AA2019" s="152" t="n">
        <f aca="false">terrains!Z2019*terrains!F2019</f>
        <v>631109.57112</v>
      </c>
    </row>
    <row r="2020" customFormat="false" ht="13.8" hidden="false" customHeight="false" outlineLevel="0" collapsed="false">
      <c r="A2020" s="143" t="n">
        <v>2019</v>
      </c>
      <c r="B2020" s="59" t="n">
        <v>295941.202824</v>
      </c>
      <c r="C2020" s="59" t="n">
        <v>5033003.02546</v>
      </c>
      <c r="D2020" s="59" t="s">
        <v>1607</v>
      </c>
      <c r="E2020" s="153" t="n">
        <v>1674.4</v>
      </c>
      <c r="F2020" s="150" t="n">
        <f aca="false">terrains!E2020*10.76391</f>
        <v>18023.090904</v>
      </c>
      <c r="G2020" s="59" t="s">
        <v>849</v>
      </c>
      <c r="H2020" s="59" t="n">
        <v>0.5</v>
      </c>
      <c r="I2020" s="59" t="n">
        <v>3</v>
      </c>
      <c r="J2020" s="59" t="n">
        <f aca="false">IF(terrains!L2020=13.5,IF(terrains!X2020=1,12,9),-0.392532+1.267037*terrains!L2020+0.472239*terrains!X2020+0.58658*terrains!W2020+0.089417*terrains!V2020+0.531633*terrains!U2020+0.337883*terrains!T2020-0.403545*terrains!S2020)</f>
        <v>3.005034</v>
      </c>
      <c r="K2020" s="151" t="n">
        <f aca="false">IF(terrains!I2020=0,terrains!J2020,terrains!I2020)</f>
        <v>3</v>
      </c>
      <c r="L2020" s="59" t="n">
        <v>3</v>
      </c>
      <c r="M2020" s="59" t="n">
        <v>2</v>
      </c>
      <c r="N2020" s="59" t="n">
        <v>6</v>
      </c>
      <c r="O2020" s="59" t="s">
        <v>176</v>
      </c>
      <c r="P2020" s="59" t="n">
        <v>2</v>
      </c>
      <c r="Q2020" s="59" t="n">
        <v>2</v>
      </c>
      <c r="R2020" s="59" t="n">
        <v>0</v>
      </c>
      <c r="S2020" s="59" t="n">
        <v>1</v>
      </c>
      <c r="T2020" s="59" t="n">
        <v>0</v>
      </c>
      <c r="U2020" s="59" t="n">
        <v>0</v>
      </c>
      <c r="V2020" s="59" t="n">
        <v>0</v>
      </c>
      <c r="W2020" s="59" t="n">
        <v>0</v>
      </c>
      <c r="X2020" s="59" t="n">
        <v>0</v>
      </c>
      <c r="Y2020" s="59" t="n">
        <f aca="false">IF(terrains!L2020&lt;=2.5,1,IF(terrains!L2020&lt;=4.5,2,IF(terrains!L2020&lt;=6.5,3,4)))</f>
        <v>2</v>
      </c>
      <c r="Z2020" s="59" t="n">
        <f aca="false">IF(terrains!R2020=1,35,IF(terrains!S2020=1,64,IF(terrains!T2020=1,IF(terrains!Y2020=1,85,104),IF(terrains!U2020=1,IF(terrains!Y2020=1,124,152),IF(terrains!V2020=1,(IF(terrains!Y2020=1,146,IF(terrains!Y2020=2,178,263))),IF(terrains!W2020=1,(IF(terrains!Y2020=1,178,IF(terrains!Y2020=2,218,321))),IF(terrains!X2020=1,IF(terrains!Y2020=1,190,IF(terrains!Y2020=2,242,IF(terrains!Y2020=3,357,896))))))))))</f>
        <v>64</v>
      </c>
      <c r="AA2020" s="152" t="n">
        <f aca="false">terrains!Z2020*terrains!F2020</f>
        <v>1153477.817856</v>
      </c>
    </row>
    <row r="2021" customFormat="false" ht="13.8" hidden="false" customHeight="false" outlineLevel="0" collapsed="false">
      <c r="A2021" s="143" t="n">
        <v>2020</v>
      </c>
      <c r="B2021" s="59" t="n">
        <v>277397.235005</v>
      </c>
      <c r="C2021" s="59" t="n">
        <v>5038508.08609</v>
      </c>
      <c r="D2021" s="59" t="s">
        <v>1608</v>
      </c>
      <c r="E2021" s="153" t="n">
        <v>1673.2</v>
      </c>
      <c r="F2021" s="150" t="n">
        <f aca="false">terrains!E2021*10.76391</f>
        <v>18010.174212</v>
      </c>
      <c r="G2021" s="59" t="s">
        <v>363</v>
      </c>
      <c r="H2021" s="59" t="n">
        <v>0</v>
      </c>
      <c r="I2021" s="59" t="n">
        <v>0</v>
      </c>
      <c r="J2021" s="59" t="n">
        <f aca="false">IF(terrains!L2021=13.5,IF(terrains!X2021=1,12,9),-0.392532+1.267037*terrains!L2021+0.472239*terrains!X2021+0.58658*terrains!W2021+0.089417*terrains!V2021+0.531633*terrains!U2021+0.337883*terrains!T2021-0.403545*terrains!S2021)</f>
        <v>3.408579</v>
      </c>
      <c r="K2021" s="151" t="n">
        <f aca="false">IF(terrains!I2021=0,terrains!J2021,terrains!I2021)</f>
        <v>3.408579</v>
      </c>
      <c r="L2021" s="59" t="n">
        <v>3</v>
      </c>
      <c r="M2021" s="59" t="n">
        <v>1</v>
      </c>
      <c r="N2021" s="59" t="n">
        <v>8</v>
      </c>
      <c r="O2021" s="59" t="s">
        <v>175</v>
      </c>
      <c r="P2021" s="59" t="n">
        <v>2</v>
      </c>
      <c r="Q2021" s="59" t="n">
        <v>1.5</v>
      </c>
      <c r="R2021" s="59" t="n">
        <v>1</v>
      </c>
      <c r="S2021" s="59" t="n">
        <v>0</v>
      </c>
      <c r="T2021" s="59" t="n">
        <v>0</v>
      </c>
      <c r="U2021" s="59" t="n">
        <v>0</v>
      </c>
      <c r="V2021" s="59" t="n">
        <v>0</v>
      </c>
      <c r="W2021" s="59" t="n">
        <v>0</v>
      </c>
      <c r="X2021" s="59" t="n">
        <v>0</v>
      </c>
      <c r="Y2021" s="59" t="n">
        <f aca="false">IF(terrains!L2021&lt;=2.5,1,IF(terrains!L2021&lt;=4.5,2,IF(terrains!L2021&lt;=6.5,3,4)))</f>
        <v>2</v>
      </c>
      <c r="Z2021" s="59" t="n">
        <f aca="false">IF(terrains!R2021=1,35,IF(terrains!S2021=1,64,IF(terrains!T2021=1,IF(terrains!Y2021=1,85,104),IF(terrains!U2021=1,IF(terrains!Y2021=1,124,152),IF(terrains!V2021=1,(IF(terrains!Y2021=1,146,IF(terrains!Y2021=2,178,263))),IF(terrains!W2021=1,(IF(terrains!Y2021=1,178,IF(terrains!Y2021=2,218,321))),IF(terrains!X2021=1,IF(terrains!Y2021=1,190,IF(terrains!Y2021=2,242,IF(terrains!Y2021=3,357,896))))))))))</f>
        <v>35</v>
      </c>
      <c r="AA2021" s="152" t="n">
        <f aca="false">terrains!Z2021*terrains!F2021</f>
        <v>630356.09742</v>
      </c>
    </row>
    <row r="2022" customFormat="false" ht="13.8" hidden="false" customHeight="false" outlineLevel="0" collapsed="false">
      <c r="A2022" s="143" t="n">
        <v>2021</v>
      </c>
      <c r="B2022" s="59" t="n">
        <v>292737.933092</v>
      </c>
      <c r="C2022" s="59" t="n">
        <v>5039924.02062</v>
      </c>
      <c r="D2022" s="59" t="s">
        <v>1609</v>
      </c>
      <c r="E2022" s="153" t="n">
        <v>1670.4</v>
      </c>
      <c r="F2022" s="150" t="n">
        <f aca="false">terrains!E2022*10.76391</f>
        <v>17980.035264</v>
      </c>
      <c r="G2022" s="59" t="s">
        <v>284</v>
      </c>
      <c r="H2022" s="59" t="n">
        <v>1</v>
      </c>
      <c r="I2022" s="59" t="n">
        <v>6</v>
      </c>
      <c r="J2022" s="59" t="n">
        <f aca="false">IF(terrains!L2022=13.5,IF(terrains!X2022=1,12,9),-0.392532+1.267037*terrains!L2022+0.472239*terrains!X2022+0.58658*terrains!W2022+0.089417*terrains!V2022+0.531633*terrains!U2022+0.337883*terrains!T2022-0.403545*terrains!S2022)</f>
        <v>5.013499</v>
      </c>
      <c r="K2022" s="151" t="n">
        <f aca="false">IF(terrains!I2022=0,terrains!J2022,terrains!I2022)</f>
        <v>6</v>
      </c>
      <c r="L2022" s="59" t="n">
        <v>4</v>
      </c>
      <c r="M2022" s="59" t="n">
        <v>2</v>
      </c>
      <c r="N2022" s="59" t="n">
        <v>12</v>
      </c>
      <c r="O2022" s="59" t="s">
        <v>177</v>
      </c>
      <c r="P2022" s="59" t="n">
        <v>2</v>
      </c>
      <c r="Q2022" s="59" t="n">
        <v>2.5</v>
      </c>
      <c r="R2022" s="59" t="n">
        <v>0</v>
      </c>
      <c r="S2022" s="59" t="n">
        <v>0</v>
      </c>
      <c r="T2022" s="59" t="n">
        <v>1</v>
      </c>
      <c r="U2022" s="59" t="n">
        <v>0</v>
      </c>
      <c r="V2022" s="59" t="n">
        <v>0</v>
      </c>
      <c r="W2022" s="59" t="n">
        <v>0</v>
      </c>
      <c r="X2022" s="59" t="n">
        <v>0</v>
      </c>
      <c r="Y2022" s="59" t="n">
        <f aca="false">IF(terrains!L2022&lt;=2.5,1,IF(terrains!L2022&lt;=4.5,2,IF(terrains!L2022&lt;=6.5,3,4)))</f>
        <v>2</v>
      </c>
      <c r="Z2022" s="59" t="n">
        <f aca="false">IF(terrains!R2022=1,35,IF(terrains!S2022=1,64,IF(terrains!T2022=1,IF(terrains!Y2022=1,85,104),IF(terrains!U2022=1,IF(terrains!Y2022=1,124,152),IF(terrains!V2022=1,(IF(terrains!Y2022=1,146,IF(terrains!Y2022=2,178,263))),IF(terrains!W2022=1,(IF(terrains!Y2022=1,178,IF(terrains!Y2022=2,218,321))),IF(terrains!X2022=1,IF(terrains!Y2022=1,190,IF(terrains!Y2022=2,242,IF(terrains!Y2022=3,357,896))))))))))</f>
        <v>104</v>
      </c>
      <c r="AA2022" s="152" t="n">
        <f aca="false">terrains!Z2022*terrains!F2022</f>
        <v>1869923.667456</v>
      </c>
    </row>
    <row r="2023" customFormat="false" ht="13.8" hidden="false" customHeight="false" outlineLevel="0" collapsed="false">
      <c r="A2023" s="143" t="n">
        <v>2022</v>
      </c>
      <c r="B2023" s="59" t="n">
        <v>301793.5527</v>
      </c>
      <c r="C2023" s="59" t="n">
        <v>5049122.739</v>
      </c>
      <c r="D2023" s="59" t="s">
        <v>1610</v>
      </c>
      <c r="E2023" s="153" t="n">
        <v>1663</v>
      </c>
      <c r="F2023" s="150" t="n">
        <f aca="false">terrains!E2023*10.76391</f>
        <v>17900.38233</v>
      </c>
      <c r="G2023" s="59" t="s">
        <v>1510</v>
      </c>
      <c r="H2023" s="59" t="n">
        <v>0</v>
      </c>
      <c r="I2023" s="59" t="n">
        <v>0</v>
      </c>
      <c r="J2023" s="59" t="n">
        <f aca="false">IF(terrains!L2023=13.5,IF(terrains!X2023=1,12,9),-0.392532+1.267037*terrains!L2023+0.472239*terrains!X2023+0.58658*terrains!W2023+0.089417*terrains!V2023+0.531633*terrains!U2023+0.337883*terrains!T2023-0.403545*terrains!S2023)</f>
        <v>1.737997</v>
      </c>
      <c r="K2023" s="151" t="n">
        <f aca="false">IF(terrains!I2023=0,terrains!J2023,terrains!I2023)</f>
        <v>1.737997</v>
      </c>
      <c r="L2023" s="59" t="n">
        <v>2</v>
      </c>
      <c r="M2023" s="59" t="n">
        <v>1</v>
      </c>
      <c r="N2023" s="59" t="n">
        <v>4</v>
      </c>
      <c r="O2023" s="59" t="s">
        <v>176</v>
      </c>
      <c r="P2023" s="59" t="n">
        <v>2</v>
      </c>
      <c r="Q2023" s="59" t="n">
        <v>1.5</v>
      </c>
      <c r="R2023" s="59" t="n">
        <v>0</v>
      </c>
      <c r="S2023" s="59" t="n">
        <v>1</v>
      </c>
      <c r="T2023" s="59" t="n">
        <v>0</v>
      </c>
      <c r="U2023" s="59" t="n">
        <v>0</v>
      </c>
      <c r="V2023" s="59" t="n">
        <v>0</v>
      </c>
      <c r="W2023" s="59" t="n">
        <v>0</v>
      </c>
      <c r="X2023" s="59" t="n">
        <v>0</v>
      </c>
      <c r="Y2023" s="59" t="n">
        <f aca="false">IF(terrains!L2023&lt;=2.5,1,IF(terrains!L2023&lt;=4.5,2,IF(terrains!L2023&lt;=6.5,3,4)))</f>
        <v>1</v>
      </c>
      <c r="Z2023" s="59" t="n">
        <f aca="false">IF(terrains!R2023=1,35,IF(terrains!S2023=1,64,IF(terrains!T2023=1,IF(terrains!Y2023=1,85,104),IF(terrains!U2023=1,IF(terrains!Y2023=1,124,152),IF(terrains!V2023=1,(IF(terrains!Y2023=1,146,IF(terrains!Y2023=2,178,263))),IF(terrains!W2023=1,(IF(terrains!Y2023=1,178,IF(terrains!Y2023=2,218,321))),IF(terrains!X2023=1,IF(terrains!Y2023=1,190,IF(terrains!Y2023=2,242,IF(terrains!Y2023=3,357,896))))))))))</f>
        <v>64</v>
      </c>
      <c r="AA2023" s="152" t="n">
        <f aca="false">terrains!Z2023*terrains!F2023</f>
        <v>1145624.46912</v>
      </c>
    </row>
    <row r="2024" customFormat="false" ht="13.8" hidden="false" customHeight="false" outlineLevel="0" collapsed="false">
      <c r="A2024" s="143" t="n">
        <v>2023</v>
      </c>
      <c r="B2024" s="59" t="n">
        <v>279980.422</v>
      </c>
      <c r="C2024" s="59" t="n">
        <v>5040630.383</v>
      </c>
      <c r="D2024" s="59" t="s">
        <v>1611</v>
      </c>
      <c r="E2024" s="153" t="n">
        <v>1660.6</v>
      </c>
      <c r="F2024" s="150" t="n">
        <f aca="false">terrains!E2024*10.76391</f>
        <v>17874.548946</v>
      </c>
      <c r="G2024" s="59" t="s">
        <v>363</v>
      </c>
      <c r="H2024" s="59" t="n">
        <v>0</v>
      </c>
      <c r="I2024" s="59" t="n">
        <v>0</v>
      </c>
      <c r="J2024" s="59" t="n">
        <f aca="false">IF(terrains!L2024=13.5,IF(terrains!X2024=1,12,9),-0.392532+1.267037*terrains!L2024+0.472239*terrains!X2024+0.58658*terrains!W2024+0.089417*terrains!V2024+0.531633*terrains!U2024+0.337883*terrains!T2024-0.403545*terrains!S2024)</f>
        <v>3.408579</v>
      </c>
      <c r="K2024" s="151" t="n">
        <f aca="false">IF(terrains!I2024=0,terrains!J2024,terrains!I2024)</f>
        <v>3.408579</v>
      </c>
      <c r="L2024" s="59" t="n">
        <v>3</v>
      </c>
      <c r="M2024" s="59" t="n">
        <v>1</v>
      </c>
      <c r="N2024" s="59" t="n">
        <v>8</v>
      </c>
      <c r="O2024" s="59" t="s">
        <v>175</v>
      </c>
      <c r="P2024" s="59" t="n">
        <v>2</v>
      </c>
      <c r="Q2024" s="59" t="n">
        <v>1.5</v>
      </c>
      <c r="R2024" s="59" t="n">
        <v>1</v>
      </c>
      <c r="S2024" s="59" t="n">
        <v>0</v>
      </c>
      <c r="T2024" s="59" t="n">
        <v>0</v>
      </c>
      <c r="U2024" s="59" t="n">
        <v>0</v>
      </c>
      <c r="V2024" s="59" t="n">
        <v>0</v>
      </c>
      <c r="W2024" s="59" t="n">
        <v>0</v>
      </c>
      <c r="X2024" s="59" t="n">
        <v>0</v>
      </c>
      <c r="Y2024" s="59" t="n">
        <f aca="false">IF(terrains!L2024&lt;=2.5,1,IF(terrains!L2024&lt;=4.5,2,IF(terrains!L2024&lt;=6.5,3,4)))</f>
        <v>2</v>
      </c>
      <c r="Z2024" s="59" t="n">
        <f aca="false">IF(terrains!R2024=1,35,IF(terrains!S2024=1,64,IF(terrains!T2024=1,IF(terrains!Y2024=1,85,104),IF(terrains!U2024=1,IF(terrains!Y2024=1,124,152),IF(terrains!V2024=1,(IF(terrains!Y2024=1,146,IF(terrains!Y2024=2,178,263))),IF(terrains!W2024=1,(IF(terrains!Y2024=1,178,IF(terrains!Y2024=2,218,321))),IF(terrains!X2024=1,IF(terrains!Y2024=1,190,IF(terrains!Y2024=2,242,IF(terrains!Y2024=3,357,896))))))))))</f>
        <v>35</v>
      </c>
      <c r="AA2024" s="152" t="n">
        <f aca="false">terrains!Z2024*terrains!F2024</f>
        <v>625609.21311</v>
      </c>
    </row>
    <row r="2025" customFormat="false" ht="13.8" hidden="false" customHeight="false" outlineLevel="0" collapsed="false">
      <c r="A2025" s="143" t="n">
        <v>2024</v>
      </c>
      <c r="B2025" s="59" t="n">
        <v>295357.76898</v>
      </c>
      <c r="C2025" s="59" t="n">
        <v>5049609.75534</v>
      </c>
      <c r="D2025" s="59" t="s">
        <v>1612</v>
      </c>
      <c r="E2025" s="153" t="n">
        <v>1658.7</v>
      </c>
      <c r="F2025" s="150" t="n">
        <f aca="false">terrains!E2025*10.76391</f>
        <v>17854.097517</v>
      </c>
      <c r="G2025" s="59" t="s">
        <v>396</v>
      </c>
      <c r="H2025" s="59" t="n">
        <v>0.7</v>
      </c>
      <c r="I2025" s="59" t="n">
        <v>1.5</v>
      </c>
      <c r="J2025" s="59" t="n">
        <f aca="false">IF(terrains!L2025=13.5,IF(terrains!X2025=1,12,9),-0.392532+1.267037*terrains!L2025+0.472239*terrains!X2025+0.58658*terrains!W2025+0.089417*terrains!V2025+0.531633*terrains!U2025+0.337883*terrains!T2025-0.403545*terrains!S2025)</f>
        <v>1.737997</v>
      </c>
      <c r="K2025" s="151" t="n">
        <f aca="false">IF(terrains!I2025=0,terrains!J2025,terrains!I2025)</f>
        <v>1.5</v>
      </c>
      <c r="L2025" s="59" t="n">
        <v>2</v>
      </c>
      <c r="M2025" s="59" t="n">
        <v>2</v>
      </c>
      <c r="N2025" s="59" t="n">
        <v>3</v>
      </c>
      <c r="O2025" s="59" t="s">
        <v>176</v>
      </c>
      <c r="P2025" s="59" t="n">
        <v>1.5</v>
      </c>
      <c r="Q2025" s="59" t="n">
        <v>2</v>
      </c>
      <c r="R2025" s="59" t="n">
        <v>0</v>
      </c>
      <c r="S2025" s="59" t="n">
        <v>1</v>
      </c>
      <c r="T2025" s="59" t="n">
        <v>0</v>
      </c>
      <c r="U2025" s="59" t="n">
        <v>0</v>
      </c>
      <c r="V2025" s="59" t="n">
        <v>0</v>
      </c>
      <c r="W2025" s="59" t="n">
        <v>0</v>
      </c>
      <c r="X2025" s="59" t="n">
        <v>0</v>
      </c>
      <c r="Y2025" s="59" t="n">
        <f aca="false">IF(terrains!L2025&lt;=2.5,1,IF(terrains!L2025&lt;=4.5,2,IF(terrains!L2025&lt;=6.5,3,4)))</f>
        <v>1</v>
      </c>
      <c r="Z2025" s="59" t="n">
        <f aca="false">IF(terrains!R2025=1,35,IF(terrains!S2025=1,64,IF(terrains!T2025=1,IF(terrains!Y2025=1,85,104),IF(terrains!U2025=1,IF(terrains!Y2025=1,124,152),IF(terrains!V2025=1,(IF(terrains!Y2025=1,146,IF(terrains!Y2025=2,178,263))),IF(terrains!W2025=1,(IF(terrains!Y2025=1,178,IF(terrains!Y2025=2,218,321))),IF(terrains!X2025=1,IF(terrains!Y2025=1,190,IF(terrains!Y2025=2,242,IF(terrains!Y2025=3,357,896))))))))))</f>
        <v>64</v>
      </c>
      <c r="AA2025" s="152" t="n">
        <f aca="false">terrains!Z2025*terrains!F2025</f>
        <v>1142662.241088</v>
      </c>
    </row>
    <row r="2026" customFormat="false" ht="13.8" hidden="false" customHeight="false" outlineLevel="0" collapsed="false">
      <c r="A2026" s="143" t="n">
        <v>2025</v>
      </c>
      <c r="B2026" s="59" t="n">
        <v>298020.6467</v>
      </c>
      <c r="C2026" s="59" t="n">
        <v>5048369.836</v>
      </c>
      <c r="D2026" s="59" t="s">
        <v>1613</v>
      </c>
      <c r="E2026" s="153" t="n">
        <v>1658</v>
      </c>
      <c r="F2026" s="150" t="n">
        <f aca="false">terrains!E2026*10.76391</f>
        <v>17846.56278</v>
      </c>
      <c r="G2026" s="59" t="s">
        <v>1139</v>
      </c>
      <c r="H2026" s="59" t="n">
        <v>0</v>
      </c>
      <c r="I2026" s="59" t="n">
        <v>0</v>
      </c>
      <c r="J2026" s="59" t="n">
        <f aca="false">IF(terrains!L2026=13.5,IF(terrains!X2026=1,12,9),-0.392532+1.267037*terrains!L2026+0.472239*terrains!X2026+0.58658*terrains!W2026+0.089417*terrains!V2026+0.531633*terrains!U2026+0.337883*terrains!T2026-0.403545*terrains!S2026)</f>
        <v>1.737997</v>
      </c>
      <c r="K2026" s="151" t="n">
        <f aca="false">IF(terrains!I2026=0,terrains!J2026,terrains!I2026)</f>
        <v>1.737997</v>
      </c>
      <c r="L2026" s="59" t="n">
        <v>2</v>
      </c>
      <c r="M2026" s="59" t="n">
        <v>1</v>
      </c>
      <c r="N2026" s="59" t="n">
        <v>3</v>
      </c>
      <c r="O2026" s="59" t="s">
        <v>176</v>
      </c>
      <c r="P2026" s="59" t="n">
        <v>1.5</v>
      </c>
      <c r="Q2026" s="59" t="n">
        <v>2</v>
      </c>
      <c r="R2026" s="59" t="n">
        <v>0</v>
      </c>
      <c r="S2026" s="59" t="n">
        <v>1</v>
      </c>
      <c r="T2026" s="59" t="n">
        <v>0</v>
      </c>
      <c r="U2026" s="59" t="n">
        <v>0</v>
      </c>
      <c r="V2026" s="59" t="n">
        <v>0</v>
      </c>
      <c r="W2026" s="59" t="n">
        <v>0</v>
      </c>
      <c r="X2026" s="59" t="n">
        <v>0</v>
      </c>
      <c r="Y2026" s="59" t="n">
        <f aca="false">IF(terrains!L2026&lt;=2.5,1,IF(terrains!L2026&lt;=4.5,2,IF(terrains!L2026&lt;=6.5,3,4)))</f>
        <v>1</v>
      </c>
      <c r="Z2026" s="59" t="n">
        <f aca="false">IF(terrains!R2026=1,35,IF(terrains!S2026=1,64,IF(terrains!T2026=1,IF(terrains!Y2026=1,85,104),IF(terrains!U2026=1,IF(terrains!Y2026=1,124,152),IF(terrains!V2026=1,(IF(terrains!Y2026=1,146,IF(terrains!Y2026=2,178,263))),IF(terrains!W2026=1,(IF(terrains!Y2026=1,178,IF(terrains!Y2026=2,218,321))),IF(terrains!X2026=1,IF(terrains!Y2026=1,190,IF(terrains!Y2026=2,242,IF(terrains!Y2026=3,357,896))))))))))</f>
        <v>64</v>
      </c>
      <c r="AA2026" s="152" t="n">
        <f aca="false">terrains!Z2026*terrains!F2026</f>
        <v>1142180.01792</v>
      </c>
    </row>
    <row r="2027" customFormat="false" ht="13.8" hidden="false" customHeight="false" outlineLevel="0" collapsed="false">
      <c r="A2027" s="143" t="n">
        <v>2026</v>
      </c>
      <c r="B2027" s="59" t="n">
        <v>275182.619674</v>
      </c>
      <c r="C2027" s="59" t="n">
        <v>5039865.43828</v>
      </c>
      <c r="D2027" s="59" t="s">
        <v>1614</v>
      </c>
      <c r="E2027" s="153" t="n">
        <v>1657.6</v>
      </c>
      <c r="F2027" s="150" t="n">
        <f aca="false">terrains!E2027*10.76391</f>
        <v>17842.257216</v>
      </c>
      <c r="G2027" s="59" t="s">
        <v>207</v>
      </c>
      <c r="H2027" s="59" t="n">
        <v>0</v>
      </c>
      <c r="I2027" s="59" t="n">
        <v>0</v>
      </c>
      <c r="J2027" s="59" t="n">
        <f aca="false">IF(terrains!L2027=13.5,IF(terrains!X2027=1,12,9),-0.392532+1.267037*terrains!L2027+0.472239*terrains!X2027+0.58658*terrains!W2027+0.089417*terrains!V2027+0.531633*terrains!U2027+0.337883*terrains!T2027-0.403545*terrains!S2027)</f>
        <v>1.5080235</v>
      </c>
      <c r="K2027" s="151" t="n">
        <f aca="false">IF(terrains!I2027=0,terrains!J2027,terrains!I2027)</f>
        <v>1.5080235</v>
      </c>
      <c r="L2027" s="59" t="n">
        <v>1.5</v>
      </c>
      <c r="M2027" s="59" t="n">
        <v>1</v>
      </c>
      <c r="N2027" s="59" t="n">
        <v>2</v>
      </c>
      <c r="O2027" s="59" t="s">
        <v>175</v>
      </c>
      <c r="P2027" s="59" t="n">
        <v>1.5</v>
      </c>
      <c r="Q2027" s="59" t="n">
        <v>1.5</v>
      </c>
      <c r="R2027" s="59" t="n">
        <v>1</v>
      </c>
      <c r="S2027" s="59" t="n">
        <v>0</v>
      </c>
      <c r="T2027" s="59" t="n">
        <v>0</v>
      </c>
      <c r="U2027" s="59" t="n">
        <v>0</v>
      </c>
      <c r="V2027" s="59" t="n">
        <v>0</v>
      </c>
      <c r="W2027" s="59" t="n">
        <v>0</v>
      </c>
      <c r="X2027" s="59" t="n">
        <v>0</v>
      </c>
      <c r="Y2027" s="59" t="n">
        <f aca="false">IF(terrains!L2027&lt;=2.5,1,IF(terrains!L2027&lt;=4.5,2,IF(terrains!L2027&lt;=6.5,3,4)))</f>
        <v>1</v>
      </c>
      <c r="Z2027" s="59" t="n">
        <f aca="false">IF(terrains!R2027=1,35,IF(terrains!S2027=1,64,IF(terrains!T2027=1,IF(terrains!Y2027=1,85,104),IF(terrains!U2027=1,IF(terrains!Y2027=1,124,152),IF(terrains!V2027=1,(IF(terrains!Y2027=1,146,IF(terrains!Y2027=2,178,263))),IF(terrains!W2027=1,(IF(terrains!Y2027=1,178,IF(terrains!Y2027=2,218,321))),IF(terrains!X2027=1,IF(terrains!Y2027=1,190,IF(terrains!Y2027=2,242,IF(terrains!Y2027=3,357,896))))))))))</f>
        <v>35</v>
      </c>
      <c r="AA2027" s="152" t="n">
        <f aca="false">terrains!Z2027*terrains!F2027</f>
        <v>624479.00256</v>
      </c>
    </row>
    <row r="2028" customFormat="false" ht="13.8" hidden="false" customHeight="false" outlineLevel="0" collapsed="false">
      <c r="A2028" s="143" t="n">
        <v>2027</v>
      </c>
      <c r="B2028" s="59" t="n">
        <v>275682.4158</v>
      </c>
      <c r="C2028" s="59" t="n">
        <v>5037248.013</v>
      </c>
      <c r="D2028" s="59" t="s">
        <v>1615</v>
      </c>
      <c r="E2028" s="153" t="n">
        <v>1655.9</v>
      </c>
      <c r="F2028" s="150" t="n">
        <f aca="false">terrains!E2028*10.76391</f>
        <v>17823.958569</v>
      </c>
      <c r="G2028" s="59" t="s">
        <v>359</v>
      </c>
      <c r="H2028" s="59" t="n">
        <v>0</v>
      </c>
      <c r="I2028" s="59" t="n">
        <v>0</v>
      </c>
      <c r="J2028" s="59" t="n">
        <f aca="false">IF(terrains!L2028=13.5,IF(terrains!X2028=1,12,9),-0.392532+1.267037*terrains!L2028+0.472239*terrains!X2028+0.58658*terrains!W2028+0.089417*terrains!V2028+0.531633*terrains!U2028+0.337883*terrains!T2028-0.403545*terrains!S2028)</f>
        <v>2.141542</v>
      </c>
      <c r="K2028" s="151" t="n">
        <f aca="false">IF(terrains!I2028=0,terrains!J2028,terrains!I2028)</f>
        <v>2.141542</v>
      </c>
      <c r="L2028" s="59" t="n">
        <v>2</v>
      </c>
      <c r="M2028" s="59" t="n">
        <v>1</v>
      </c>
      <c r="N2028" s="59" t="n">
        <v>3</v>
      </c>
      <c r="O2028" s="59" t="s">
        <v>175</v>
      </c>
      <c r="P2028" s="59" t="n">
        <v>2</v>
      </c>
      <c r="Q2028" s="59" t="n">
        <v>1.5</v>
      </c>
      <c r="R2028" s="59" t="n">
        <v>1</v>
      </c>
      <c r="S2028" s="59" t="n">
        <v>0</v>
      </c>
      <c r="T2028" s="59" t="n">
        <v>0</v>
      </c>
      <c r="U2028" s="59" t="n">
        <v>0</v>
      </c>
      <c r="V2028" s="59" t="n">
        <v>0</v>
      </c>
      <c r="W2028" s="59" t="n">
        <v>0</v>
      </c>
      <c r="X2028" s="59" t="n">
        <v>0</v>
      </c>
      <c r="Y2028" s="59" t="n">
        <f aca="false">IF(terrains!L2028&lt;=2.5,1,IF(terrains!L2028&lt;=4.5,2,IF(terrains!L2028&lt;=6.5,3,4)))</f>
        <v>1</v>
      </c>
      <c r="Z2028" s="59" t="n">
        <f aca="false">IF(terrains!R2028=1,35,IF(terrains!S2028=1,64,IF(terrains!T2028=1,IF(terrains!Y2028=1,85,104),IF(terrains!U2028=1,IF(terrains!Y2028=1,124,152),IF(terrains!V2028=1,(IF(terrains!Y2028=1,146,IF(terrains!Y2028=2,178,263))),IF(terrains!W2028=1,(IF(terrains!Y2028=1,178,IF(terrains!Y2028=2,218,321))),IF(terrains!X2028=1,IF(terrains!Y2028=1,190,IF(terrains!Y2028=2,242,IF(terrains!Y2028=3,357,896))))))))))</f>
        <v>35</v>
      </c>
      <c r="AA2028" s="152" t="n">
        <f aca="false">terrains!Z2028*terrains!F2028</f>
        <v>623838.549915</v>
      </c>
    </row>
    <row r="2029" customFormat="false" ht="13.8" hidden="false" customHeight="false" outlineLevel="0" collapsed="false">
      <c r="A2029" s="143" t="n">
        <v>2028</v>
      </c>
      <c r="B2029" s="59" t="n">
        <v>295916.764659</v>
      </c>
      <c r="C2029" s="59" t="n">
        <v>5036099.0479</v>
      </c>
      <c r="D2029" s="59" t="s">
        <v>1616</v>
      </c>
      <c r="E2029" s="153" t="n">
        <v>1652.3</v>
      </c>
      <c r="F2029" s="150" t="n">
        <f aca="false">terrains!E2029*10.76391</f>
        <v>17785.208493</v>
      </c>
      <c r="G2029" s="59" t="s">
        <v>510</v>
      </c>
      <c r="H2029" s="59" t="n">
        <v>0</v>
      </c>
      <c r="I2029" s="59" t="n">
        <v>0</v>
      </c>
      <c r="J2029" s="59" t="n">
        <f aca="false">IF(terrains!L2029=13.5,IF(terrains!X2029=1,12,9),-0.392532+1.267037*terrains!L2029+0.472239*terrains!X2029+0.58658*terrains!W2029+0.089417*terrains!V2029+0.531633*terrains!U2029+0.337883*terrains!T2029-0.403545*terrains!S2029)</f>
        <v>2.479425</v>
      </c>
      <c r="K2029" s="151" t="n">
        <f aca="false">IF(terrains!I2029=0,terrains!J2029,terrains!I2029)</f>
        <v>2.479425</v>
      </c>
      <c r="L2029" s="59" t="n">
        <v>2</v>
      </c>
      <c r="M2029" s="59" t="n">
        <v>1</v>
      </c>
      <c r="N2029" s="59" t="n">
        <v>4</v>
      </c>
      <c r="O2029" s="59" t="s">
        <v>177</v>
      </c>
      <c r="P2029" s="59" t="n">
        <v>2</v>
      </c>
      <c r="Q2029" s="59" t="n">
        <v>1.5</v>
      </c>
      <c r="R2029" s="59" t="n">
        <v>0</v>
      </c>
      <c r="S2029" s="59" t="n">
        <v>0</v>
      </c>
      <c r="T2029" s="59" t="n">
        <v>1</v>
      </c>
      <c r="U2029" s="59" t="n">
        <v>0</v>
      </c>
      <c r="V2029" s="59" t="n">
        <v>0</v>
      </c>
      <c r="W2029" s="59" t="n">
        <v>0</v>
      </c>
      <c r="X2029" s="59" t="n">
        <v>0</v>
      </c>
      <c r="Y2029" s="59" t="n">
        <f aca="false">IF(terrains!L2029&lt;=2.5,1,IF(terrains!L2029&lt;=4.5,2,IF(terrains!L2029&lt;=6.5,3,4)))</f>
        <v>1</v>
      </c>
      <c r="Z2029" s="59" t="n">
        <f aca="false">IF(terrains!R2029=1,35,IF(terrains!S2029=1,64,IF(terrains!T2029=1,IF(terrains!Y2029=1,85,104),IF(terrains!U2029=1,IF(terrains!Y2029=1,124,152),IF(terrains!V2029=1,(IF(terrains!Y2029=1,146,IF(terrains!Y2029=2,178,263))),IF(terrains!W2029=1,(IF(terrains!Y2029=1,178,IF(terrains!Y2029=2,218,321))),IF(terrains!X2029=1,IF(terrains!Y2029=1,190,IF(terrains!Y2029=2,242,IF(terrains!Y2029=3,357,896))))))))))</f>
        <v>85</v>
      </c>
      <c r="AA2029" s="152" t="n">
        <f aca="false">terrains!Z2029*terrains!F2029</f>
        <v>1511742.721905</v>
      </c>
    </row>
    <row r="2030" customFormat="false" ht="13.8" hidden="false" customHeight="false" outlineLevel="0" collapsed="false">
      <c r="A2030" s="143" t="n">
        <v>2029</v>
      </c>
      <c r="B2030" s="59" t="n">
        <v>294929.5941</v>
      </c>
      <c r="C2030" s="59" t="n">
        <v>5041863.093</v>
      </c>
      <c r="D2030" s="59" t="s">
        <v>1617</v>
      </c>
      <c r="E2030" s="153" t="n">
        <v>1650.2</v>
      </c>
      <c r="F2030" s="150" t="n">
        <f aca="false">terrains!E2030*10.76391</f>
        <v>17762.604282</v>
      </c>
      <c r="G2030" s="59" t="s">
        <v>314</v>
      </c>
      <c r="H2030" s="59" t="n">
        <v>0</v>
      </c>
      <c r="I2030" s="59" t="n">
        <v>0</v>
      </c>
      <c r="J2030" s="59" t="n">
        <f aca="false">IF(terrains!L2030=13.5,IF(terrains!X2030=1,12,9),-0.392532+1.267037*terrains!L2030+0.472239*terrains!X2030+0.58658*terrains!W2030+0.089417*terrains!V2030+0.531633*terrains!U2030+0.337883*terrains!T2030-0.403545*terrains!S2030)</f>
        <v>5.262196</v>
      </c>
      <c r="K2030" s="151" t="n">
        <f aca="false">IF(terrains!I2030=0,terrains!J2030,terrains!I2030)</f>
        <v>5.262196</v>
      </c>
      <c r="L2030" s="59" t="n">
        <v>4</v>
      </c>
      <c r="M2030" s="59" t="n">
        <v>2</v>
      </c>
      <c r="N2030" s="59" t="n">
        <v>12</v>
      </c>
      <c r="O2030" s="59" t="s">
        <v>180</v>
      </c>
      <c r="P2030" s="59" t="n">
        <v>2</v>
      </c>
      <c r="Q2030" s="59" t="n">
        <v>2.5</v>
      </c>
      <c r="R2030" s="59" t="n">
        <v>0</v>
      </c>
      <c r="S2030" s="59" t="n">
        <v>0</v>
      </c>
      <c r="T2030" s="59" t="n">
        <v>0</v>
      </c>
      <c r="U2030" s="59" t="n">
        <v>0</v>
      </c>
      <c r="V2030" s="59" t="n">
        <v>0</v>
      </c>
      <c r="W2030" s="59" t="n">
        <v>1</v>
      </c>
      <c r="X2030" s="59" t="n">
        <v>0</v>
      </c>
      <c r="Y2030" s="59" t="n">
        <f aca="false">IF(terrains!L2030&lt;=2.5,1,IF(terrains!L2030&lt;=4.5,2,IF(terrains!L2030&lt;=6.5,3,4)))</f>
        <v>2</v>
      </c>
      <c r="Z2030" s="59" t="n">
        <f aca="false">IF(terrains!R2030=1,35,IF(terrains!S2030=1,64,IF(terrains!T2030=1,IF(terrains!Y2030=1,85,104),IF(terrains!U2030=1,IF(terrains!Y2030=1,124,152),IF(terrains!V2030=1,(IF(terrains!Y2030=1,146,IF(terrains!Y2030=2,178,263))),IF(terrains!W2030=1,(IF(terrains!Y2030=1,178,IF(terrains!Y2030=2,218,321))),IF(terrains!X2030=1,IF(terrains!Y2030=1,190,IF(terrains!Y2030=2,242,IF(terrains!Y2030=3,357,896))))))))))</f>
        <v>218</v>
      </c>
      <c r="AA2030" s="152" t="n">
        <f aca="false">terrains!Z2030*terrains!F2030</f>
        <v>3872247.733476</v>
      </c>
    </row>
    <row r="2031" customFormat="false" ht="13.8" hidden="false" customHeight="false" outlineLevel="0" collapsed="false">
      <c r="A2031" s="143" t="n">
        <v>2030</v>
      </c>
      <c r="B2031" s="59" t="n">
        <v>298432.3072</v>
      </c>
      <c r="C2031" s="59" t="n">
        <v>5044814.579</v>
      </c>
      <c r="D2031" s="59" t="s">
        <v>1618</v>
      </c>
      <c r="E2031" s="153" t="n">
        <v>1649.5</v>
      </c>
      <c r="F2031" s="150" t="n">
        <f aca="false">terrains!E2031*10.76391</f>
        <v>17755.069545</v>
      </c>
      <c r="G2031" s="59" t="s">
        <v>220</v>
      </c>
      <c r="H2031" s="59" t="n">
        <v>0</v>
      </c>
      <c r="I2031" s="59" t="n">
        <v>0</v>
      </c>
      <c r="J2031" s="59" t="n">
        <f aca="false">IF(terrains!L2031=13.5,IF(terrains!X2031=1,12,9),-0.392532+1.267037*terrains!L2031+0.472239*terrains!X2031+0.58658*terrains!W2031+0.089417*terrains!V2031+0.531633*terrains!U2031+0.337883*terrains!T2031-0.403545*terrains!S2031)</f>
        <v>3.746462</v>
      </c>
      <c r="K2031" s="151" t="n">
        <f aca="false">IF(terrains!I2031=0,terrains!J2031,terrains!I2031)</f>
        <v>3.746462</v>
      </c>
      <c r="L2031" s="59" t="n">
        <v>3</v>
      </c>
      <c r="M2031" s="59" t="n">
        <v>2</v>
      </c>
      <c r="N2031" s="59" t="n">
        <v>6</v>
      </c>
      <c r="O2031" s="59" t="s">
        <v>177</v>
      </c>
      <c r="P2031" s="59" t="n">
        <v>2</v>
      </c>
      <c r="Q2031" s="59" t="n">
        <v>2.5</v>
      </c>
      <c r="R2031" s="59" t="n">
        <v>0</v>
      </c>
      <c r="S2031" s="59" t="n">
        <v>0</v>
      </c>
      <c r="T2031" s="59" t="n">
        <v>1</v>
      </c>
      <c r="U2031" s="59" t="n">
        <v>0</v>
      </c>
      <c r="V2031" s="59" t="n">
        <v>0</v>
      </c>
      <c r="W2031" s="59" t="n">
        <v>0</v>
      </c>
      <c r="X2031" s="59" t="n">
        <v>0</v>
      </c>
      <c r="Y2031" s="59" t="n">
        <f aca="false">IF(terrains!L2031&lt;=2.5,1,IF(terrains!L2031&lt;=4.5,2,IF(terrains!L2031&lt;=6.5,3,4)))</f>
        <v>2</v>
      </c>
      <c r="Z2031" s="59" t="n">
        <f aca="false">IF(terrains!R2031=1,35,IF(terrains!S2031=1,64,IF(terrains!T2031=1,IF(terrains!Y2031=1,85,104),IF(terrains!U2031=1,IF(terrains!Y2031=1,124,152),IF(terrains!V2031=1,(IF(terrains!Y2031=1,146,IF(terrains!Y2031=2,178,263))),IF(terrains!W2031=1,(IF(terrains!Y2031=1,178,IF(terrains!Y2031=2,218,321))),IF(terrains!X2031=1,IF(terrains!Y2031=1,190,IF(terrains!Y2031=2,242,IF(terrains!Y2031=3,357,896))))))))))</f>
        <v>104</v>
      </c>
      <c r="AA2031" s="152" t="n">
        <f aca="false">terrains!Z2031*terrains!F2031</f>
        <v>1846527.23268</v>
      </c>
    </row>
    <row r="2032" customFormat="false" ht="13.8" hidden="false" customHeight="false" outlineLevel="0" collapsed="false">
      <c r="A2032" s="143" t="n">
        <v>2031</v>
      </c>
      <c r="B2032" s="59" t="n">
        <v>300940.1214</v>
      </c>
      <c r="C2032" s="59" t="n">
        <v>5050757.743</v>
      </c>
      <c r="D2032" s="59" t="s">
        <v>1619</v>
      </c>
      <c r="E2032" s="153" t="n">
        <v>1646.98</v>
      </c>
      <c r="F2032" s="150" t="n">
        <f aca="false">terrains!E2032*10.76391</f>
        <v>17727.9444918</v>
      </c>
      <c r="G2032" s="59" t="s">
        <v>1056</v>
      </c>
      <c r="H2032" s="59" t="n">
        <v>0</v>
      </c>
      <c r="I2032" s="59" t="n">
        <v>0</v>
      </c>
      <c r="J2032" s="59" t="n">
        <f aca="false">IF(terrains!L2032=13.5,IF(terrains!X2032=1,12,9),-0.392532+1.267037*terrains!L2032+0.472239*terrains!X2032+0.58658*terrains!W2032+0.089417*terrains!V2032+0.531633*terrains!U2032+0.337883*terrains!T2032-0.403545*terrains!S2032)</f>
        <v>3.005034</v>
      </c>
      <c r="K2032" s="151" t="n">
        <f aca="false">IF(terrains!I2032=0,terrains!J2032,terrains!I2032)</f>
        <v>3.005034</v>
      </c>
      <c r="L2032" s="59" t="n">
        <v>3</v>
      </c>
      <c r="M2032" s="59" t="n">
        <v>2</v>
      </c>
      <c r="N2032" s="59" t="n">
        <v>8</v>
      </c>
      <c r="O2032" s="59" t="s">
        <v>176</v>
      </c>
      <c r="P2032" s="59" t="n">
        <v>2</v>
      </c>
      <c r="Q2032" s="59" t="n">
        <v>2</v>
      </c>
      <c r="R2032" s="59" t="n">
        <v>0</v>
      </c>
      <c r="S2032" s="59" t="n">
        <v>1</v>
      </c>
      <c r="T2032" s="59" t="n">
        <v>0</v>
      </c>
      <c r="U2032" s="59" t="n">
        <v>0</v>
      </c>
      <c r="V2032" s="59" t="n">
        <v>0</v>
      </c>
      <c r="W2032" s="59" t="n">
        <v>0</v>
      </c>
      <c r="X2032" s="59" t="n">
        <v>0</v>
      </c>
      <c r="Y2032" s="59" t="n">
        <f aca="false">IF(terrains!L2032&lt;=2.5,1,IF(terrains!L2032&lt;=4.5,2,IF(terrains!L2032&lt;=6.5,3,4)))</f>
        <v>2</v>
      </c>
      <c r="Z2032" s="59" t="n">
        <f aca="false">IF(terrains!R2032=1,35,IF(terrains!S2032=1,64,IF(terrains!T2032=1,IF(terrains!Y2032=1,85,104),IF(terrains!U2032=1,IF(terrains!Y2032=1,124,152),IF(terrains!V2032=1,(IF(terrains!Y2032=1,146,IF(terrains!Y2032=2,178,263))),IF(terrains!W2032=1,(IF(terrains!Y2032=1,178,IF(terrains!Y2032=2,218,321))),IF(terrains!X2032=1,IF(terrains!Y2032=1,190,IF(terrains!Y2032=2,242,IF(terrains!Y2032=3,357,896))))))))))</f>
        <v>64</v>
      </c>
      <c r="AA2032" s="152" t="n">
        <f aca="false">terrains!Z2032*terrains!F2032</f>
        <v>1134588.4474752</v>
      </c>
    </row>
    <row r="2033" customFormat="false" ht="13.8" hidden="false" customHeight="false" outlineLevel="0" collapsed="false">
      <c r="A2033" s="143" t="n">
        <v>2032</v>
      </c>
      <c r="B2033" s="59" t="n">
        <v>301766.126622</v>
      </c>
      <c r="C2033" s="59" t="n">
        <v>5046474.18263</v>
      </c>
      <c r="D2033" s="59" t="s">
        <v>1620</v>
      </c>
      <c r="E2033" s="153" t="n">
        <v>1645.5</v>
      </c>
      <c r="F2033" s="150" t="n">
        <f aca="false">terrains!E2033*10.76391</f>
        <v>17712.013905</v>
      </c>
      <c r="G2033" s="59" t="s">
        <v>535</v>
      </c>
      <c r="H2033" s="59" t="n">
        <v>0</v>
      </c>
      <c r="I2033" s="59" t="n">
        <v>0</v>
      </c>
      <c r="J2033" s="59" t="n">
        <f aca="false">IF(terrains!L2033=13.5,IF(terrains!X2033=1,12,9),-0.392532+1.267037*terrains!L2033+0.472239*terrains!X2033+0.58658*terrains!W2033+0.089417*terrains!V2033+0.531633*terrains!U2033+0.337883*terrains!T2033-0.403545*terrains!S2033)</f>
        <v>3.1129435</v>
      </c>
      <c r="K2033" s="151" t="n">
        <f aca="false">IF(terrains!I2033=0,terrains!J2033,terrains!I2033)</f>
        <v>3.1129435</v>
      </c>
      <c r="L2033" s="59" t="n">
        <v>2.5</v>
      </c>
      <c r="M2033" s="59" t="n">
        <v>1</v>
      </c>
      <c r="N2033" s="59" t="n">
        <v>4</v>
      </c>
      <c r="O2033" s="59" t="s">
        <v>177</v>
      </c>
      <c r="P2033" s="59" t="n">
        <v>2</v>
      </c>
      <c r="Q2033" s="59" t="n">
        <v>2.5</v>
      </c>
      <c r="R2033" s="59" t="n">
        <v>0</v>
      </c>
      <c r="S2033" s="59" t="n">
        <v>0</v>
      </c>
      <c r="T2033" s="59" t="n">
        <v>1</v>
      </c>
      <c r="U2033" s="59" t="n">
        <v>0</v>
      </c>
      <c r="V2033" s="59" t="n">
        <v>0</v>
      </c>
      <c r="W2033" s="59" t="n">
        <v>0</v>
      </c>
      <c r="X2033" s="59" t="n">
        <v>0</v>
      </c>
      <c r="Y2033" s="59" t="n">
        <f aca="false">IF(terrains!L2033&lt;=2.5,1,IF(terrains!L2033&lt;=4.5,2,IF(terrains!L2033&lt;=6.5,3,4)))</f>
        <v>1</v>
      </c>
      <c r="Z2033" s="59" t="n">
        <f aca="false">IF(terrains!R2033=1,35,IF(terrains!S2033=1,64,IF(terrains!T2033=1,IF(terrains!Y2033=1,85,104),IF(terrains!U2033=1,IF(terrains!Y2033=1,124,152),IF(terrains!V2033=1,(IF(terrains!Y2033=1,146,IF(terrains!Y2033=2,178,263))),IF(terrains!W2033=1,(IF(terrains!Y2033=1,178,IF(terrains!Y2033=2,218,321))),IF(terrains!X2033=1,IF(terrains!Y2033=1,190,IF(terrains!Y2033=2,242,IF(terrains!Y2033=3,357,896))))))))))</f>
        <v>85</v>
      </c>
      <c r="AA2033" s="152" t="n">
        <f aca="false">terrains!Z2033*terrains!F2033</f>
        <v>1505521.181925</v>
      </c>
    </row>
    <row r="2034" customFormat="false" ht="13.8" hidden="false" customHeight="false" outlineLevel="0" collapsed="false">
      <c r="A2034" s="143" t="n">
        <v>2033</v>
      </c>
      <c r="B2034" s="59" t="n">
        <v>299068.2252</v>
      </c>
      <c r="C2034" s="59" t="n">
        <v>5043572.222</v>
      </c>
      <c r="D2034" s="59" t="s">
        <v>1621</v>
      </c>
      <c r="E2034" s="153" t="n">
        <v>1644.4</v>
      </c>
      <c r="F2034" s="150" t="n">
        <f aca="false">terrains!E2034*10.76391</f>
        <v>17700.173604</v>
      </c>
      <c r="G2034" s="59" t="s">
        <v>232</v>
      </c>
      <c r="H2034" s="59" t="n">
        <v>0</v>
      </c>
      <c r="I2034" s="59" t="n">
        <v>0</v>
      </c>
      <c r="J2034" s="59" t="n">
        <f aca="false">IF(terrains!L2034=13.5,IF(terrains!X2034=1,12,9),-0.392532+1.267037*terrains!L2034+0.472239*terrains!X2034+0.58658*terrains!W2034+0.089417*terrains!V2034+0.531633*terrains!U2034+0.337883*terrains!T2034-0.403545*terrains!S2034)</f>
        <v>2.8644775</v>
      </c>
      <c r="K2034" s="151" t="n">
        <f aca="false">IF(terrains!I2034=0,terrains!J2034,terrains!I2034)</f>
        <v>2.8644775</v>
      </c>
      <c r="L2034" s="59" t="n">
        <v>2.5</v>
      </c>
      <c r="M2034" s="59" t="n">
        <v>2</v>
      </c>
      <c r="N2034" s="59" t="n">
        <v>4</v>
      </c>
      <c r="O2034" s="59" t="s">
        <v>179</v>
      </c>
      <c r="P2034" s="59" t="n">
        <v>2</v>
      </c>
      <c r="Q2034" s="59" t="n">
        <v>2.5</v>
      </c>
      <c r="R2034" s="59" t="n">
        <v>0</v>
      </c>
      <c r="S2034" s="59" t="n">
        <v>0</v>
      </c>
      <c r="T2034" s="59" t="n">
        <v>0</v>
      </c>
      <c r="U2034" s="59" t="n">
        <v>0</v>
      </c>
      <c r="V2034" s="59" t="n">
        <v>1</v>
      </c>
      <c r="W2034" s="59" t="n">
        <v>0</v>
      </c>
      <c r="X2034" s="59" t="n">
        <v>0</v>
      </c>
      <c r="Y2034" s="59" t="n">
        <f aca="false">IF(terrains!L2034&lt;=2.5,1,IF(terrains!L2034&lt;=4.5,2,IF(terrains!L2034&lt;=6.5,3,4)))</f>
        <v>1</v>
      </c>
      <c r="Z2034" s="59" t="n">
        <f aca="false">IF(terrains!R2034=1,35,IF(terrains!S2034=1,64,IF(terrains!T2034=1,IF(terrains!Y2034=1,85,104),IF(terrains!U2034=1,IF(terrains!Y2034=1,124,152),IF(terrains!V2034=1,(IF(terrains!Y2034=1,146,IF(terrains!Y2034=2,178,263))),IF(terrains!W2034=1,(IF(terrains!Y2034=1,178,IF(terrains!Y2034=2,218,321))),IF(terrains!X2034=1,IF(terrains!Y2034=1,190,IF(terrains!Y2034=2,242,IF(terrains!Y2034=3,357,896))))))))))</f>
        <v>146</v>
      </c>
      <c r="AA2034" s="152" t="n">
        <f aca="false">terrains!Z2034*terrains!F2034</f>
        <v>2584225.346184</v>
      </c>
    </row>
    <row r="2035" customFormat="false" ht="13.8" hidden="false" customHeight="false" outlineLevel="0" collapsed="false">
      <c r="A2035" s="143" t="n">
        <v>2034</v>
      </c>
      <c r="B2035" s="59" t="n">
        <v>276728.55596</v>
      </c>
      <c r="C2035" s="59" t="n">
        <v>5041267.95719</v>
      </c>
      <c r="D2035" s="59" t="s">
        <v>1622</v>
      </c>
      <c r="E2035" s="153" t="n">
        <v>1643.1</v>
      </c>
      <c r="F2035" s="150" t="n">
        <f aca="false">terrains!E2035*10.76391</f>
        <v>17686.180521</v>
      </c>
      <c r="G2035" s="59" t="s">
        <v>207</v>
      </c>
      <c r="H2035" s="59" t="n">
        <v>0</v>
      </c>
      <c r="I2035" s="59" t="n">
        <v>0</v>
      </c>
      <c r="J2035" s="59" t="n">
        <f aca="false">IF(terrains!L2035=13.5,IF(terrains!X2035=1,12,9),-0.392532+1.267037*terrains!L2035+0.472239*terrains!X2035+0.58658*terrains!W2035+0.089417*terrains!V2035+0.531633*terrains!U2035+0.337883*terrains!T2035-0.403545*terrains!S2035)</f>
        <v>1.5080235</v>
      </c>
      <c r="K2035" s="151" t="n">
        <f aca="false">IF(terrains!I2035=0,terrains!J2035,terrains!I2035)</f>
        <v>1.5080235</v>
      </c>
      <c r="L2035" s="59" t="n">
        <v>1.5</v>
      </c>
      <c r="M2035" s="59" t="n">
        <v>1</v>
      </c>
      <c r="N2035" s="59" t="n">
        <v>2</v>
      </c>
      <c r="O2035" s="59" t="s">
        <v>175</v>
      </c>
      <c r="P2035" s="59" t="n">
        <v>1.5</v>
      </c>
      <c r="Q2035" s="59" t="n">
        <v>1.5</v>
      </c>
      <c r="R2035" s="59" t="n">
        <v>1</v>
      </c>
      <c r="S2035" s="59" t="n">
        <v>0</v>
      </c>
      <c r="T2035" s="59" t="n">
        <v>0</v>
      </c>
      <c r="U2035" s="59" t="n">
        <v>0</v>
      </c>
      <c r="V2035" s="59" t="n">
        <v>0</v>
      </c>
      <c r="W2035" s="59" t="n">
        <v>0</v>
      </c>
      <c r="X2035" s="59" t="n">
        <v>0</v>
      </c>
      <c r="Y2035" s="59" t="n">
        <f aca="false">IF(terrains!L2035&lt;=2.5,1,IF(terrains!L2035&lt;=4.5,2,IF(terrains!L2035&lt;=6.5,3,4)))</f>
        <v>1</v>
      </c>
      <c r="Z2035" s="59" t="n">
        <f aca="false">IF(terrains!R2035=1,35,IF(terrains!S2035=1,64,IF(terrains!T2035=1,IF(terrains!Y2035=1,85,104),IF(terrains!U2035=1,IF(terrains!Y2035=1,124,152),IF(terrains!V2035=1,(IF(terrains!Y2035=1,146,IF(terrains!Y2035=2,178,263))),IF(terrains!W2035=1,(IF(terrains!Y2035=1,178,IF(terrains!Y2035=2,218,321))),IF(terrains!X2035=1,IF(terrains!Y2035=1,190,IF(terrains!Y2035=2,242,IF(terrains!Y2035=3,357,896))))))))))</f>
        <v>35</v>
      </c>
      <c r="AA2035" s="152" t="n">
        <f aca="false">terrains!Z2035*terrains!F2035</f>
        <v>619016.318235</v>
      </c>
    </row>
    <row r="2036" customFormat="false" ht="13.8" hidden="false" customHeight="false" outlineLevel="0" collapsed="false">
      <c r="A2036" s="143" t="n">
        <v>2035</v>
      </c>
      <c r="B2036" s="59" t="n">
        <v>294560.969186</v>
      </c>
      <c r="C2036" s="59" t="n">
        <v>5041577.08857</v>
      </c>
      <c r="D2036" s="59" t="s">
        <v>1623</v>
      </c>
      <c r="E2036" s="153" t="n">
        <v>1642.9</v>
      </c>
      <c r="F2036" s="150" t="n">
        <f aca="false">terrains!E2036*10.76391</f>
        <v>17684.027739</v>
      </c>
      <c r="G2036" s="59" t="s">
        <v>276</v>
      </c>
      <c r="H2036" s="59" t="n">
        <v>1</v>
      </c>
      <c r="I2036" s="59" t="n">
        <v>4</v>
      </c>
      <c r="J2036" s="59" t="n">
        <f aca="false">IF(terrains!L2036=13.5,IF(terrains!X2036=1,12,9),-0.392532+1.267037*terrains!L2036+0.472239*terrains!X2036+0.58658*terrains!W2036+0.089417*terrains!V2036+0.531633*terrains!U2036+0.337883*terrains!T2036-0.403545*terrains!S2036)</f>
        <v>3.746462</v>
      </c>
      <c r="K2036" s="151" t="n">
        <f aca="false">IF(terrains!I2036=0,terrains!J2036,terrains!I2036)</f>
        <v>4</v>
      </c>
      <c r="L2036" s="59" t="n">
        <v>3</v>
      </c>
      <c r="M2036" s="59" t="n">
        <v>2</v>
      </c>
      <c r="N2036" s="59" t="n">
        <v>6</v>
      </c>
      <c r="O2036" s="59" t="s">
        <v>177</v>
      </c>
      <c r="P2036" s="59" t="n">
        <v>2</v>
      </c>
      <c r="Q2036" s="59" t="n">
        <v>2</v>
      </c>
      <c r="R2036" s="59" t="n">
        <v>0</v>
      </c>
      <c r="S2036" s="59" t="n">
        <v>0</v>
      </c>
      <c r="T2036" s="59" t="n">
        <v>1</v>
      </c>
      <c r="U2036" s="59" t="n">
        <v>0</v>
      </c>
      <c r="V2036" s="59" t="n">
        <v>0</v>
      </c>
      <c r="W2036" s="59" t="n">
        <v>0</v>
      </c>
      <c r="X2036" s="59" t="n">
        <v>0</v>
      </c>
      <c r="Y2036" s="59" t="n">
        <f aca="false">IF(terrains!L2036&lt;=2.5,1,IF(terrains!L2036&lt;=4.5,2,IF(terrains!L2036&lt;=6.5,3,4)))</f>
        <v>2</v>
      </c>
      <c r="Z2036" s="59" t="n">
        <f aca="false">IF(terrains!R2036=1,35,IF(terrains!S2036=1,64,IF(terrains!T2036=1,IF(terrains!Y2036=1,85,104),IF(terrains!U2036=1,IF(terrains!Y2036=1,124,152),IF(terrains!V2036=1,(IF(terrains!Y2036=1,146,IF(terrains!Y2036=2,178,263))),IF(terrains!W2036=1,(IF(terrains!Y2036=1,178,IF(terrains!Y2036=2,218,321))),IF(terrains!X2036=1,IF(terrains!Y2036=1,190,IF(terrains!Y2036=2,242,IF(terrains!Y2036=3,357,896))))))))))</f>
        <v>104</v>
      </c>
      <c r="AA2036" s="152" t="n">
        <f aca="false">terrains!Z2036*terrains!F2036</f>
        <v>1839138.884856</v>
      </c>
    </row>
    <row r="2037" customFormat="false" ht="13.8" hidden="false" customHeight="false" outlineLevel="0" collapsed="false">
      <c r="A2037" s="143" t="n">
        <v>2036</v>
      </c>
      <c r="B2037" s="59" t="n">
        <v>297255.699574</v>
      </c>
      <c r="C2037" s="59" t="n">
        <v>5047298.79097</v>
      </c>
      <c r="D2037" s="59" t="s">
        <v>1624</v>
      </c>
      <c r="E2037" s="153" t="n">
        <v>1642.7</v>
      </c>
      <c r="F2037" s="150" t="n">
        <f aca="false">terrains!E2037*10.76391</f>
        <v>17681.874957</v>
      </c>
      <c r="G2037" s="59" t="s">
        <v>760</v>
      </c>
      <c r="H2037" s="59" t="n">
        <v>0.2</v>
      </c>
      <c r="I2037" s="59" t="n">
        <v>2</v>
      </c>
      <c r="J2037" s="59" t="n">
        <f aca="false">IF(terrains!L2037=13.5,IF(terrains!X2037=1,12,9),-0.392532+1.267037*terrains!L2037+0.472239*terrains!X2037+0.58658*terrains!W2037+0.089417*terrains!V2037+0.531633*terrains!U2037+0.337883*terrains!T2037-0.403545*terrains!S2037)</f>
        <v>1.737997</v>
      </c>
      <c r="K2037" s="151" t="n">
        <f aca="false">IF(terrains!I2037=0,terrains!J2037,terrains!I2037)</f>
        <v>2</v>
      </c>
      <c r="L2037" s="59" t="n">
        <v>2</v>
      </c>
      <c r="M2037" s="59" t="n">
        <v>1</v>
      </c>
      <c r="N2037" s="59" t="n">
        <v>3</v>
      </c>
      <c r="O2037" s="59" t="s">
        <v>176</v>
      </c>
      <c r="P2037" s="59" t="n">
        <v>2</v>
      </c>
      <c r="Q2037" s="59" t="n">
        <v>1.5</v>
      </c>
      <c r="R2037" s="59" t="n">
        <v>0</v>
      </c>
      <c r="S2037" s="59" t="n">
        <v>1</v>
      </c>
      <c r="T2037" s="59" t="n">
        <v>0</v>
      </c>
      <c r="U2037" s="59" t="n">
        <v>0</v>
      </c>
      <c r="V2037" s="59" t="n">
        <v>0</v>
      </c>
      <c r="W2037" s="59" t="n">
        <v>0</v>
      </c>
      <c r="X2037" s="59" t="n">
        <v>0</v>
      </c>
      <c r="Y2037" s="59" t="n">
        <f aca="false">IF(terrains!L2037&lt;=2.5,1,IF(terrains!L2037&lt;=4.5,2,IF(terrains!L2037&lt;=6.5,3,4)))</f>
        <v>1</v>
      </c>
      <c r="Z2037" s="59" t="n">
        <f aca="false">IF(terrains!R2037=1,35,IF(terrains!S2037=1,64,IF(terrains!T2037=1,IF(terrains!Y2037=1,85,104),IF(terrains!U2037=1,IF(terrains!Y2037=1,124,152),IF(terrains!V2037=1,(IF(terrains!Y2037=1,146,IF(terrains!Y2037=2,178,263))),IF(terrains!W2037=1,(IF(terrains!Y2037=1,178,IF(terrains!Y2037=2,218,321))),IF(terrains!X2037=1,IF(terrains!Y2037=1,190,IF(terrains!Y2037=2,242,IF(terrains!Y2037=3,357,896))))))))))</f>
        <v>64</v>
      </c>
      <c r="AA2037" s="152" t="n">
        <f aca="false">terrains!Z2037*terrains!F2037</f>
        <v>1131639.997248</v>
      </c>
    </row>
    <row r="2038" customFormat="false" ht="13.8" hidden="false" customHeight="false" outlineLevel="0" collapsed="false">
      <c r="A2038" s="143" t="n">
        <v>2037</v>
      </c>
      <c r="B2038" s="59" t="n">
        <v>294075.2017</v>
      </c>
      <c r="C2038" s="59" t="n">
        <v>5036515.25</v>
      </c>
      <c r="D2038" s="59" t="s">
        <v>1625</v>
      </c>
      <c r="E2038" s="153" t="n">
        <v>1638.8</v>
      </c>
      <c r="F2038" s="150" t="n">
        <f aca="false">terrains!E2038*10.76391</f>
        <v>17639.895708</v>
      </c>
      <c r="G2038" s="59" t="s">
        <v>746</v>
      </c>
      <c r="H2038" s="59" t="n">
        <v>0</v>
      </c>
      <c r="I2038" s="59" t="n">
        <v>0</v>
      </c>
      <c r="J2038" s="59" t="n">
        <f aca="false">IF(terrains!L2038=13.5,IF(terrains!X2038=1,12,9),-0.392532+1.267037*terrains!L2038+0.472239*terrains!X2038+0.58658*terrains!W2038+0.089417*terrains!V2038+0.531633*terrains!U2038+0.337883*terrains!T2038-0.403545*terrains!S2038)</f>
        <v>3.1129435</v>
      </c>
      <c r="K2038" s="151" t="n">
        <f aca="false">IF(terrains!I2038=0,terrains!J2038,terrains!I2038)</f>
        <v>3.1129435</v>
      </c>
      <c r="L2038" s="59" t="n">
        <v>2.5</v>
      </c>
      <c r="M2038" s="59" t="n">
        <v>2</v>
      </c>
      <c r="N2038" s="59" t="n">
        <v>4</v>
      </c>
      <c r="O2038" s="59" t="s">
        <v>177</v>
      </c>
      <c r="P2038" s="59" t="n">
        <v>2</v>
      </c>
      <c r="Q2038" s="59" t="n">
        <v>2.5</v>
      </c>
      <c r="R2038" s="59" t="n">
        <v>0</v>
      </c>
      <c r="S2038" s="59" t="n">
        <v>0</v>
      </c>
      <c r="T2038" s="59" t="n">
        <v>1</v>
      </c>
      <c r="U2038" s="59" t="n">
        <v>0</v>
      </c>
      <c r="V2038" s="59" t="n">
        <v>0</v>
      </c>
      <c r="W2038" s="59" t="n">
        <v>0</v>
      </c>
      <c r="X2038" s="59" t="n">
        <v>0</v>
      </c>
      <c r="Y2038" s="59" t="n">
        <f aca="false">IF(terrains!L2038&lt;=2.5,1,IF(terrains!L2038&lt;=4.5,2,IF(terrains!L2038&lt;=6.5,3,4)))</f>
        <v>1</v>
      </c>
      <c r="Z2038" s="59" t="n">
        <f aca="false">IF(terrains!R2038=1,35,IF(terrains!S2038=1,64,IF(terrains!T2038=1,IF(terrains!Y2038=1,85,104),IF(terrains!U2038=1,IF(terrains!Y2038=1,124,152),IF(terrains!V2038=1,(IF(terrains!Y2038=1,146,IF(terrains!Y2038=2,178,263))),IF(terrains!W2038=1,(IF(terrains!Y2038=1,178,IF(terrains!Y2038=2,218,321))),IF(terrains!X2038=1,IF(terrains!Y2038=1,190,IF(terrains!Y2038=2,242,IF(terrains!Y2038=3,357,896))))))))))</f>
        <v>85</v>
      </c>
      <c r="AA2038" s="152" t="n">
        <f aca="false">terrains!Z2038*terrains!F2038</f>
        <v>1499391.13518</v>
      </c>
    </row>
    <row r="2039" customFormat="false" ht="13.8" hidden="false" customHeight="false" outlineLevel="0" collapsed="false">
      <c r="A2039" s="143" t="n">
        <v>2038</v>
      </c>
      <c r="B2039" s="59" t="n">
        <v>305356.0492</v>
      </c>
      <c r="C2039" s="59" t="n">
        <v>5055061.64</v>
      </c>
      <c r="D2039" s="59" t="s">
        <v>1626</v>
      </c>
      <c r="E2039" s="153" t="n">
        <v>1637.4</v>
      </c>
      <c r="F2039" s="150" t="n">
        <f aca="false">terrains!E2039*10.76391</f>
        <v>17624.826234</v>
      </c>
      <c r="G2039" s="59" t="s">
        <v>354</v>
      </c>
      <c r="H2039" s="59" t="n">
        <v>0</v>
      </c>
      <c r="I2039" s="59" t="n">
        <v>0</v>
      </c>
      <c r="J2039" s="59" t="n">
        <f aca="false">IF(terrains!L2039=13.5,IF(terrains!X2039=1,12,9),-0.392532+1.267037*terrains!L2039+0.472239*terrains!X2039+0.58658*terrains!W2039+0.089417*terrains!V2039+0.531633*terrains!U2039+0.337883*terrains!T2039-0.403545*terrains!S2039)</f>
        <v>2.141542</v>
      </c>
      <c r="K2039" s="151" t="n">
        <f aca="false">IF(terrains!I2039=0,terrains!J2039,terrains!I2039)</f>
        <v>2.141542</v>
      </c>
      <c r="L2039" s="59" t="n">
        <v>2</v>
      </c>
      <c r="M2039" s="59" t="n">
        <v>1</v>
      </c>
      <c r="N2039" s="59" t="n">
        <v>3</v>
      </c>
      <c r="O2039" s="59" t="s">
        <v>175</v>
      </c>
      <c r="P2039" s="59" t="n">
        <v>2</v>
      </c>
      <c r="Q2039" s="59" t="n">
        <v>1.5</v>
      </c>
      <c r="R2039" s="59" t="n">
        <v>1</v>
      </c>
      <c r="S2039" s="59" t="n">
        <v>0</v>
      </c>
      <c r="T2039" s="59" t="n">
        <v>0</v>
      </c>
      <c r="U2039" s="59" t="n">
        <v>0</v>
      </c>
      <c r="V2039" s="59" t="n">
        <v>0</v>
      </c>
      <c r="W2039" s="59" t="n">
        <v>0</v>
      </c>
      <c r="X2039" s="59" t="n">
        <v>0</v>
      </c>
      <c r="Y2039" s="59" t="n">
        <f aca="false">IF(terrains!L2039&lt;=2.5,1,IF(terrains!L2039&lt;=4.5,2,IF(terrains!L2039&lt;=6.5,3,4)))</f>
        <v>1</v>
      </c>
      <c r="Z2039" s="59" t="n">
        <f aca="false">IF(terrains!R2039=1,35,IF(terrains!S2039=1,64,IF(terrains!T2039=1,IF(terrains!Y2039=1,85,104),IF(terrains!U2039=1,IF(terrains!Y2039=1,124,152),IF(terrains!V2039=1,(IF(terrains!Y2039=1,146,IF(terrains!Y2039=2,178,263))),IF(terrains!W2039=1,(IF(terrains!Y2039=1,178,IF(terrains!Y2039=2,218,321))),IF(terrains!X2039=1,IF(terrains!Y2039=1,190,IF(terrains!Y2039=2,242,IF(terrains!Y2039=3,357,896))))))))))</f>
        <v>35</v>
      </c>
      <c r="AA2039" s="152" t="n">
        <f aca="false">terrains!Z2039*terrains!F2039</f>
        <v>616868.91819</v>
      </c>
    </row>
    <row r="2040" customFormat="false" ht="13.8" hidden="false" customHeight="false" outlineLevel="0" collapsed="false">
      <c r="A2040" s="143" t="n">
        <v>2039</v>
      </c>
      <c r="B2040" s="59" t="n">
        <v>275915.9665</v>
      </c>
      <c r="C2040" s="59" t="n">
        <v>5035966.547</v>
      </c>
      <c r="D2040" s="59" t="s">
        <v>1627</v>
      </c>
      <c r="E2040" s="153" t="n">
        <v>1637.15</v>
      </c>
      <c r="F2040" s="150" t="n">
        <f aca="false">terrains!E2040*10.76391</f>
        <v>17622.1352565</v>
      </c>
      <c r="G2040" s="59" t="s">
        <v>709</v>
      </c>
      <c r="H2040" s="59" t="n">
        <v>0</v>
      </c>
      <c r="I2040" s="59" t="n">
        <v>0</v>
      </c>
      <c r="J2040" s="59" t="n">
        <f aca="false">IF(terrains!L2040=13.5,IF(terrains!X2040=1,12,9),-0.392532+1.267037*terrains!L2040+0.472239*terrains!X2040+0.58658*terrains!W2040+0.089417*terrains!V2040+0.531633*terrains!U2040+0.337883*terrains!T2040-0.403545*terrains!S2040)</f>
        <v>2.141542</v>
      </c>
      <c r="K2040" s="151" t="n">
        <f aca="false">IF(terrains!I2040=0,terrains!J2040,terrains!I2040)</f>
        <v>2.141542</v>
      </c>
      <c r="L2040" s="59" t="n">
        <v>2</v>
      </c>
      <c r="M2040" s="59" t="n">
        <v>1</v>
      </c>
      <c r="N2040" s="59" t="n">
        <v>4</v>
      </c>
      <c r="O2040" s="59" t="s">
        <v>175</v>
      </c>
      <c r="P2040" s="59" t="n">
        <v>2</v>
      </c>
      <c r="Q2040" s="59" t="n">
        <v>1.5</v>
      </c>
      <c r="R2040" s="59" t="n">
        <v>1</v>
      </c>
      <c r="S2040" s="59" t="n">
        <v>0</v>
      </c>
      <c r="T2040" s="59" t="n">
        <v>0</v>
      </c>
      <c r="U2040" s="59" t="n">
        <v>0</v>
      </c>
      <c r="V2040" s="59" t="n">
        <v>0</v>
      </c>
      <c r="W2040" s="59" t="n">
        <v>0</v>
      </c>
      <c r="X2040" s="59" t="n">
        <v>0</v>
      </c>
      <c r="Y2040" s="59" t="n">
        <f aca="false">IF(terrains!L2040&lt;=2.5,1,IF(terrains!L2040&lt;=4.5,2,IF(terrains!L2040&lt;=6.5,3,4)))</f>
        <v>1</v>
      </c>
      <c r="Z2040" s="59" t="n">
        <f aca="false">IF(terrains!R2040=1,35,IF(terrains!S2040=1,64,IF(terrains!T2040=1,IF(terrains!Y2040=1,85,104),IF(terrains!U2040=1,IF(terrains!Y2040=1,124,152),IF(terrains!V2040=1,(IF(terrains!Y2040=1,146,IF(terrains!Y2040=2,178,263))),IF(terrains!W2040=1,(IF(terrains!Y2040=1,178,IF(terrains!Y2040=2,218,321))),IF(terrains!X2040=1,IF(terrains!Y2040=1,190,IF(terrains!Y2040=2,242,IF(terrains!Y2040=3,357,896))))))))))</f>
        <v>35</v>
      </c>
      <c r="AA2040" s="152" t="n">
        <f aca="false">terrains!Z2040*terrains!F2040</f>
        <v>616774.7339775</v>
      </c>
    </row>
    <row r="2041" customFormat="false" ht="13.8" hidden="false" customHeight="false" outlineLevel="0" collapsed="false">
      <c r="A2041" s="143" t="n">
        <v>2040</v>
      </c>
      <c r="B2041" s="59" t="n">
        <v>291000.503976</v>
      </c>
      <c r="C2041" s="59" t="n">
        <v>5034122.62677</v>
      </c>
      <c r="D2041" s="59" t="s">
        <v>1628</v>
      </c>
      <c r="E2041" s="153" t="n">
        <v>1636.7</v>
      </c>
      <c r="F2041" s="150" t="n">
        <f aca="false">terrains!E2041*10.76391</f>
        <v>17617.291497</v>
      </c>
      <c r="G2041" s="59" t="s">
        <v>1629</v>
      </c>
      <c r="H2041" s="59" t="n">
        <v>0</v>
      </c>
      <c r="I2041" s="59" t="n">
        <v>0</v>
      </c>
      <c r="J2041" s="59" t="n">
        <f aca="false">IF(terrains!L2041=13.5,IF(terrains!X2041=1,12,9),-0.392532+1.267037*terrains!L2041+0.472239*terrains!X2041+0.58658*terrains!W2041+0.089417*terrains!V2041+0.531633*terrains!U2041+0.337883*terrains!T2041-0.403545*terrains!S2041)</f>
        <v>2.3715155</v>
      </c>
      <c r="K2041" s="151" t="n">
        <f aca="false">IF(terrains!I2041=0,terrains!J2041,terrains!I2041)</f>
        <v>2.3715155</v>
      </c>
      <c r="L2041" s="59" t="n">
        <v>2.5</v>
      </c>
      <c r="M2041" s="59" t="n">
        <v>2</v>
      </c>
      <c r="N2041" s="59" t="n">
        <v>5</v>
      </c>
      <c r="O2041" s="59" t="s">
        <v>176</v>
      </c>
      <c r="P2041" s="59" t="n">
        <v>2</v>
      </c>
      <c r="Q2041" s="59" t="n">
        <v>2</v>
      </c>
      <c r="R2041" s="59" t="n">
        <v>0</v>
      </c>
      <c r="S2041" s="59" t="n">
        <v>1</v>
      </c>
      <c r="T2041" s="59" t="n">
        <v>0</v>
      </c>
      <c r="U2041" s="59" t="n">
        <v>0</v>
      </c>
      <c r="V2041" s="59" t="n">
        <v>0</v>
      </c>
      <c r="W2041" s="59" t="n">
        <v>0</v>
      </c>
      <c r="X2041" s="59" t="n">
        <v>0</v>
      </c>
      <c r="Y2041" s="59" t="n">
        <f aca="false">IF(terrains!L2041&lt;=2.5,1,IF(terrains!L2041&lt;=4.5,2,IF(terrains!L2041&lt;=6.5,3,4)))</f>
        <v>1</v>
      </c>
      <c r="Z2041" s="59" t="n">
        <f aca="false">IF(terrains!R2041=1,35,IF(terrains!S2041=1,64,IF(terrains!T2041=1,IF(terrains!Y2041=1,85,104),IF(terrains!U2041=1,IF(terrains!Y2041=1,124,152),IF(terrains!V2041=1,(IF(terrains!Y2041=1,146,IF(terrains!Y2041=2,178,263))),IF(terrains!W2041=1,(IF(terrains!Y2041=1,178,IF(terrains!Y2041=2,218,321))),IF(terrains!X2041=1,IF(terrains!Y2041=1,190,IF(terrains!Y2041=2,242,IF(terrains!Y2041=3,357,896))))))))))</f>
        <v>64</v>
      </c>
      <c r="AA2041" s="152" t="n">
        <f aca="false">terrains!Z2041*terrains!F2041</f>
        <v>1127506.655808</v>
      </c>
    </row>
    <row r="2042" customFormat="false" ht="13.8" hidden="false" customHeight="false" outlineLevel="0" collapsed="false">
      <c r="A2042" s="143" t="n">
        <v>2041</v>
      </c>
      <c r="B2042" s="59" t="n">
        <v>293946.870765</v>
      </c>
      <c r="C2042" s="59" t="n">
        <v>5050196.59189</v>
      </c>
      <c r="D2042" s="59" t="s">
        <v>1630</v>
      </c>
      <c r="E2042" s="153" t="n">
        <v>1636.7</v>
      </c>
      <c r="F2042" s="150" t="n">
        <f aca="false">terrains!E2042*10.76391</f>
        <v>17617.291497</v>
      </c>
      <c r="G2042" s="59" t="s">
        <v>300</v>
      </c>
      <c r="H2042" s="59" t="n">
        <v>3</v>
      </c>
      <c r="I2042" s="59" t="n">
        <v>9</v>
      </c>
      <c r="J2042" s="59" t="n">
        <f aca="false">IF(terrains!L2042=13.5,IF(terrains!X2042=1,12,9),-0.392532+1.267037*terrains!L2042+0.472239*terrains!X2042+0.58658*terrains!W2042+0.089417*terrains!V2042+0.531633*terrains!U2042+0.337883*terrains!T2042-0.403545*terrains!S2042)</f>
        <v>5.539108</v>
      </c>
      <c r="K2042" s="151" t="n">
        <f aca="false">IF(terrains!I2042=0,terrains!J2042,terrains!I2042)</f>
        <v>9</v>
      </c>
      <c r="L2042" s="59" t="n">
        <v>5</v>
      </c>
      <c r="M2042" s="59" t="n">
        <v>4</v>
      </c>
      <c r="N2042" s="59" t="n">
        <v>15</v>
      </c>
      <c r="O2042" s="59" t="s">
        <v>176</v>
      </c>
      <c r="P2042" s="59" t="n">
        <v>2</v>
      </c>
      <c r="Q2042" s="59" t="n">
        <v>2</v>
      </c>
      <c r="R2042" s="59" t="n">
        <v>0</v>
      </c>
      <c r="S2042" s="59" t="n">
        <v>1</v>
      </c>
      <c r="T2042" s="59" t="n">
        <v>0</v>
      </c>
      <c r="U2042" s="59" t="n">
        <v>0</v>
      </c>
      <c r="V2042" s="59" t="n">
        <v>0</v>
      </c>
      <c r="W2042" s="59" t="n">
        <v>0</v>
      </c>
      <c r="X2042" s="59" t="n">
        <v>0</v>
      </c>
      <c r="Y2042" s="59" t="n">
        <f aca="false">IF(terrains!L2042&lt;=2.5,1,IF(terrains!L2042&lt;=4.5,2,IF(terrains!L2042&lt;=6.5,3,4)))</f>
        <v>3</v>
      </c>
      <c r="Z2042" s="59" t="n">
        <f aca="false">IF(terrains!R2042=1,35,IF(terrains!S2042=1,64,IF(terrains!T2042=1,IF(terrains!Y2042=1,85,104),IF(terrains!U2042=1,IF(terrains!Y2042=1,124,152),IF(terrains!V2042=1,(IF(terrains!Y2042=1,146,IF(terrains!Y2042=2,178,263))),IF(terrains!W2042=1,(IF(terrains!Y2042=1,178,IF(terrains!Y2042=2,218,321))),IF(terrains!X2042=1,IF(terrains!Y2042=1,190,IF(terrains!Y2042=2,242,IF(terrains!Y2042=3,357,896))))))))))</f>
        <v>64</v>
      </c>
      <c r="AA2042" s="152" t="n">
        <f aca="false">terrains!Z2042*terrains!F2042</f>
        <v>1127506.655808</v>
      </c>
    </row>
    <row r="2043" customFormat="false" ht="13.8" hidden="false" customHeight="false" outlineLevel="0" collapsed="false">
      <c r="A2043" s="143" t="n">
        <v>2042</v>
      </c>
      <c r="B2043" s="59" t="n">
        <v>275217.612693</v>
      </c>
      <c r="C2043" s="59" t="n">
        <v>5038477.95933</v>
      </c>
      <c r="D2043" s="59" t="s">
        <v>1631</v>
      </c>
      <c r="E2043" s="153" t="n">
        <v>1636.2</v>
      </c>
      <c r="F2043" s="150" t="n">
        <f aca="false">terrains!E2043*10.76391</f>
        <v>17611.909542</v>
      </c>
      <c r="G2043" s="59" t="s">
        <v>359</v>
      </c>
      <c r="H2043" s="59" t="n">
        <v>0</v>
      </c>
      <c r="I2043" s="59" t="n">
        <v>0</v>
      </c>
      <c r="J2043" s="59" t="n">
        <f aca="false">IF(terrains!L2043=13.5,IF(terrains!X2043=1,12,9),-0.392532+1.267037*terrains!L2043+0.472239*terrains!X2043+0.58658*terrains!W2043+0.089417*terrains!V2043+0.531633*terrains!U2043+0.337883*terrains!T2043-0.403545*terrains!S2043)</f>
        <v>2.141542</v>
      </c>
      <c r="K2043" s="151" t="n">
        <f aca="false">IF(terrains!I2043=0,terrains!J2043,terrains!I2043)</f>
        <v>2.141542</v>
      </c>
      <c r="L2043" s="59" t="n">
        <v>2</v>
      </c>
      <c r="M2043" s="59" t="n">
        <v>1</v>
      </c>
      <c r="N2043" s="59" t="n">
        <v>3</v>
      </c>
      <c r="O2043" s="59" t="s">
        <v>175</v>
      </c>
      <c r="P2043" s="59" t="n">
        <v>2</v>
      </c>
      <c r="Q2043" s="59" t="n">
        <v>1.5</v>
      </c>
      <c r="R2043" s="59" t="n">
        <v>1</v>
      </c>
      <c r="S2043" s="59" t="n">
        <v>0</v>
      </c>
      <c r="T2043" s="59" t="n">
        <v>0</v>
      </c>
      <c r="U2043" s="59" t="n">
        <v>0</v>
      </c>
      <c r="V2043" s="59" t="n">
        <v>0</v>
      </c>
      <c r="W2043" s="59" t="n">
        <v>0</v>
      </c>
      <c r="X2043" s="59" t="n">
        <v>0</v>
      </c>
      <c r="Y2043" s="59" t="n">
        <f aca="false">IF(terrains!L2043&lt;=2.5,1,IF(terrains!L2043&lt;=4.5,2,IF(terrains!L2043&lt;=6.5,3,4)))</f>
        <v>1</v>
      </c>
      <c r="Z2043" s="59" t="n">
        <f aca="false">IF(terrains!R2043=1,35,IF(terrains!S2043=1,64,IF(terrains!T2043=1,IF(terrains!Y2043=1,85,104),IF(terrains!U2043=1,IF(terrains!Y2043=1,124,152),IF(terrains!V2043=1,(IF(terrains!Y2043=1,146,IF(terrains!Y2043=2,178,263))),IF(terrains!W2043=1,(IF(terrains!Y2043=1,178,IF(terrains!Y2043=2,218,321))),IF(terrains!X2043=1,IF(terrains!Y2043=1,190,IF(terrains!Y2043=2,242,IF(terrains!Y2043=3,357,896))))))))))</f>
        <v>35</v>
      </c>
      <c r="AA2043" s="152" t="n">
        <f aca="false">terrains!Z2043*terrains!F2043</f>
        <v>616416.83397</v>
      </c>
    </row>
    <row r="2044" customFormat="false" ht="13.8" hidden="false" customHeight="false" outlineLevel="0" collapsed="false">
      <c r="A2044" s="143" t="n">
        <v>2043</v>
      </c>
      <c r="B2044" s="59" t="n">
        <v>274723.960042</v>
      </c>
      <c r="C2044" s="59" t="n">
        <v>5037617.07443</v>
      </c>
      <c r="D2044" s="59" t="s">
        <v>1632</v>
      </c>
      <c r="E2044" s="153" t="n">
        <v>1635.9</v>
      </c>
      <c r="F2044" s="150" t="n">
        <f aca="false">terrains!E2044*10.76391</f>
        <v>17608.680369</v>
      </c>
      <c r="G2044" s="59" t="s">
        <v>207</v>
      </c>
      <c r="H2044" s="59" t="n">
        <v>0</v>
      </c>
      <c r="I2044" s="59" t="n">
        <v>0</v>
      </c>
      <c r="J2044" s="59" t="n">
        <f aca="false">IF(terrains!L2044=13.5,IF(terrains!X2044=1,12,9),-0.392532+1.267037*terrains!L2044+0.472239*terrains!X2044+0.58658*terrains!W2044+0.089417*terrains!V2044+0.531633*terrains!U2044+0.337883*terrains!T2044-0.403545*terrains!S2044)</f>
        <v>1.5080235</v>
      </c>
      <c r="K2044" s="151" t="n">
        <f aca="false">IF(terrains!I2044=0,terrains!J2044,terrains!I2044)</f>
        <v>1.5080235</v>
      </c>
      <c r="L2044" s="59" t="n">
        <v>1.5</v>
      </c>
      <c r="M2044" s="59" t="n">
        <v>1</v>
      </c>
      <c r="N2044" s="59" t="n">
        <v>2</v>
      </c>
      <c r="O2044" s="59" t="s">
        <v>175</v>
      </c>
      <c r="P2044" s="59" t="n">
        <v>1.5</v>
      </c>
      <c r="Q2044" s="59" t="n">
        <v>1.5</v>
      </c>
      <c r="R2044" s="59" t="n">
        <v>1</v>
      </c>
      <c r="S2044" s="59" t="n">
        <v>0</v>
      </c>
      <c r="T2044" s="59" t="n">
        <v>0</v>
      </c>
      <c r="U2044" s="59" t="n">
        <v>0</v>
      </c>
      <c r="V2044" s="59" t="n">
        <v>0</v>
      </c>
      <c r="W2044" s="59" t="n">
        <v>0</v>
      </c>
      <c r="X2044" s="59" t="n">
        <v>0</v>
      </c>
      <c r="Y2044" s="59" t="n">
        <f aca="false">IF(terrains!L2044&lt;=2.5,1,IF(terrains!L2044&lt;=4.5,2,IF(terrains!L2044&lt;=6.5,3,4)))</f>
        <v>1</v>
      </c>
      <c r="Z2044" s="59" t="n">
        <f aca="false">IF(terrains!R2044=1,35,IF(terrains!S2044=1,64,IF(terrains!T2044=1,IF(terrains!Y2044=1,85,104),IF(terrains!U2044=1,IF(terrains!Y2044=1,124,152),IF(terrains!V2044=1,(IF(terrains!Y2044=1,146,IF(terrains!Y2044=2,178,263))),IF(terrains!W2044=1,(IF(terrains!Y2044=1,178,IF(terrains!Y2044=2,218,321))),IF(terrains!X2044=1,IF(terrains!Y2044=1,190,IF(terrains!Y2044=2,242,IF(terrains!Y2044=3,357,896))))))))))</f>
        <v>35</v>
      </c>
      <c r="AA2044" s="152" t="n">
        <f aca="false">terrains!Z2044*terrains!F2044</f>
        <v>616303.812915</v>
      </c>
    </row>
    <row r="2045" customFormat="false" ht="13.8" hidden="false" customHeight="false" outlineLevel="0" collapsed="false">
      <c r="A2045" s="143" t="n">
        <v>2044</v>
      </c>
      <c r="B2045" s="59" t="n">
        <v>275955.3819</v>
      </c>
      <c r="C2045" s="59" t="n">
        <v>5035841.381</v>
      </c>
      <c r="D2045" s="59" t="s">
        <v>1633</v>
      </c>
      <c r="E2045" s="153" t="n">
        <v>1634.1</v>
      </c>
      <c r="F2045" s="150" t="n">
        <f aca="false">terrains!E2045*10.76391</f>
        <v>17589.305331</v>
      </c>
      <c r="G2045" s="59" t="s">
        <v>709</v>
      </c>
      <c r="H2045" s="59" t="n">
        <v>0</v>
      </c>
      <c r="I2045" s="59" t="n">
        <v>0</v>
      </c>
      <c r="J2045" s="59" t="n">
        <f aca="false">IF(terrains!L2045=13.5,IF(terrains!X2045=1,12,9),-0.392532+1.267037*terrains!L2045+0.472239*terrains!X2045+0.58658*terrains!W2045+0.089417*terrains!V2045+0.531633*terrains!U2045+0.337883*terrains!T2045-0.403545*terrains!S2045)</f>
        <v>2.141542</v>
      </c>
      <c r="K2045" s="151" t="n">
        <f aca="false">IF(terrains!I2045=0,terrains!J2045,terrains!I2045)</f>
        <v>2.141542</v>
      </c>
      <c r="L2045" s="59" t="n">
        <v>2</v>
      </c>
      <c r="M2045" s="59" t="n">
        <v>1</v>
      </c>
      <c r="N2045" s="59" t="n">
        <v>4</v>
      </c>
      <c r="O2045" s="59" t="s">
        <v>175</v>
      </c>
      <c r="P2045" s="59" t="n">
        <v>2</v>
      </c>
      <c r="Q2045" s="59" t="n">
        <v>1.5</v>
      </c>
      <c r="R2045" s="59" t="n">
        <v>1</v>
      </c>
      <c r="S2045" s="59" t="n">
        <v>0</v>
      </c>
      <c r="T2045" s="59" t="n">
        <v>0</v>
      </c>
      <c r="U2045" s="59" t="n">
        <v>0</v>
      </c>
      <c r="V2045" s="59" t="n">
        <v>0</v>
      </c>
      <c r="W2045" s="59" t="n">
        <v>0</v>
      </c>
      <c r="X2045" s="59" t="n">
        <v>0</v>
      </c>
      <c r="Y2045" s="59" t="n">
        <f aca="false">IF(terrains!L2045&lt;=2.5,1,IF(terrains!L2045&lt;=4.5,2,IF(terrains!L2045&lt;=6.5,3,4)))</f>
        <v>1</v>
      </c>
      <c r="Z2045" s="59" t="n">
        <f aca="false">IF(terrains!R2045=1,35,IF(terrains!S2045=1,64,IF(terrains!T2045=1,IF(terrains!Y2045=1,85,104),IF(terrains!U2045=1,IF(terrains!Y2045=1,124,152),IF(terrains!V2045=1,(IF(terrains!Y2045=1,146,IF(terrains!Y2045=2,178,263))),IF(terrains!W2045=1,(IF(terrains!Y2045=1,178,IF(terrains!Y2045=2,218,321))),IF(terrains!X2045=1,IF(terrains!Y2045=1,190,IF(terrains!Y2045=2,242,IF(terrains!Y2045=3,357,896))))))))))</f>
        <v>35</v>
      </c>
      <c r="AA2045" s="152" t="n">
        <f aca="false">terrains!Z2045*terrains!F2045</f>
        <v>615625.686585</v>
      </c>
    </row>
    <row r="2046" customFormat="false" ht="13.8" hidden="false" customHeight="false" outlineLevel="0" collapsed="false">
      <c r="A2046" s="143" t="n">
        <v>2045</v>
      </c>
      <c r="B2046" s="59" t="n">
        <v>272888.486818</v>
      </c>
      <c r="C2046" s="59" t="n">
        <v>5040795.98516</v>
      </c>
      <c r="D2046" s="59" t="s">
        <v>1634</v>
      </c>
      <c r="E2046" s="153" t="n">
        <v>1633.6</v>
      </c>
      <c r="F2046" s="150" t="n">
        <f aca="false">terrains!E2046*10.76391</f>
        <v>17583.923376</v>
      </c>
      <c r="G2046" s="59" t="s">
        <v>207</v>
      </c>
      <c r="H2046" s="59" t="n">
        <v>0</v>
      </c>
      <c r="I2046" s="59" t="n">
        <v>0</v>
      </c>
      <c r="J2046" s="59" t="n">
        <f aca="false">IF(terrains!L2046=13.5,IF(terrains!X2046=1,12,9),-0.392532+1.267037*terrains!L2046+0.472239*terrains!X2046+0.58658*terrains!W2046+0.089417*terrains!V2046+0.531633*terrains!U2046+0.337883*terrains!T2046-0.403545*terrains!S2046)</f>
        <v>1.5080235</v>
      </c>
      <c r="K2046" s="151" t="n">
        <f aca="false">IF(terrains!I2046=0,terrains!J2046,terrains!I2046)</f>
        <v>1.5080235</v>
      </c>
      <c r="L2046" s="59" t="n">
        <v>1.5</v>
      </c>
      <c r="M2046" s="59" t="n">
        <v>1</v>
      </c>
      <c r="N2046" s="59" t="n">
        <v>2</v>
      </c>
      <c r="O2046" s="59" t="s">
        <v>175</v>
      </c>
      <c r="P2046" s="59" t="n">
        <v>1.5</v>
      </c>
      <c r="Q2046" s="59" t="n">
        <v>1.5</v>
      </c>
      <c r="R2046" s="59" t="n">
        <v>1</v>
      </c>
      <c r="S2046" s="59" t="n">
        <v>0</v>
      </c>
      <c r="T2046" s="59" t="n">
        <v>0</v>
      </c>
      <c r="U2046" s="59" t="n">
        <v>0</v>
      </c>
      <c r="V2046" s="59" t="n">
        <v>0</v>
      </c>
      <c r="W2046" s="59" t="n">
        <v>0</v>
      </c>
      <c r="X2046" s="59" t="n">
        <v>0</v>
      </c>
      <c r="Y2046" s="59" t="n">
        <f aca="false">IF(terrains!L2046&lt;=2.5,1,IF(terrains!L2046&lt;=4.5,2,IF(terrains!L2046&lt;=6.5,3,4)))</f>
        <v>1</v>
      </c>
      <c r="Z2046" s="59" t="n">
        <f aca="false">IF(terrains!R2046=1,35,IF(terrains!S2046=1,64,IF(terrains!T2046=1,IF(terrains!Y2046=1,85,104),IF(terrains!U2046=1,IF(terrains!Y2046=1,124,152),IF(terrains!V2046=1,(IF(terrains!Y2046=1,146,IF(terrains!Y2046=2,178,263))),IF(terrains!W2046=1,(IF(terrains!Y2046=1,178,IF(terrains!Y2046=2,218,321))),IF(terrains!X2046=1,IF(terrains!Y2046=1,190,IF(terrains!Y2046=2,242,IF(terrains!Y2046=3,357,896))))))))))</f>
        <v>35</v>
      </c>
      <c r="AA2046" s="152" t="n">
        <f aca="false">terrains!Z2046*terrains!F2046</f>
        <v>615437.31816</v>
      </c>
    </row>
    <row r="2047" customFormat="false" ht="13.8" hidden="false" customHeight="false" outlineLevel="0" collapsed="false">
      <c r="A2047" s="143" t="n">
        <v>2046</v>
      </c>
      <c r="B2047" s="59" t="n">
        <v>298715.598176</v>
      </c>
      <c r="C2047" s="59" t="n">
        <v>5056440.50755</v>
      </c>
      <c r="D2047" s="59" t="s">
        <v>1635</v>
      </c>
      <c r="E2047" s="153" t="n">
        <v>1629.5</v>
      </c>
      <c r="F2047" s="150" t="n">
        <f aca="false">terrains!E2047*10.76391</f>
        <v>17539.791345</v>
      </c>
      <c r="G2047" s="59" t="s">
        <v>371</v>
      </c>
      <c r="H2047" s="59" t="n">
        <v>0</v>
      </c>
      <c r="I2047" s="59" t="n">
        <v>0</v>
      </c>
      <c r="J2047" s="59" t="n">
        <f aca="false">IF(terrains!L2047=13.5,IF(terrains!X2047=1,12,9),-0.392532+1.267037*terrains!L2047+0.472239*terrains!X2047+0.58658*terrains!W2047+0.089417*terrains!V2047+0.531633*terrains!U2047+0.337883*terrains!T2047-0.403545*terrains!S2047)</f>
        <v>2.7750605</v>
      </c>
      <c r="K2047" s="151" t="n">
        <f aca="false">IF(terrains!I2047=0,terrains!J2047,terrains!I2047)</f>
        <v>2.7750605</v>
      </c>
      <c r="L2047" s="59" t="n">
        <v>2.5</v>
      </c>
      <c r="M2047" s="59" t="n">
        <v>2</v>
      </c>
      <c r="N2047" s="59" t="n">
        <v>4</v>
      </c>
      <c r="O2047" s="59" t="s">
        <v>175</v>
      </c>
      <c r="P2047" s="59" t="n">
        <v>2</v>
      </c>
      <c r="Q2047" s="59" t="n">
        <v>1.5</v>
      </c>
      <c r="R2047" s="59" t="n">
        <v>1</v>
      </c>
      <c r="S2047" s="59" t="n">
        <v>0</v>
      </c>
      <c r="T2047" s="59" t="n">
        <v>0</v>
      </c>
      <c r="U2047" s="59" t="n">
        <v>0</v>
      </c>
      <c r="V2047" s="59" t="n">
        <v>0</v>
      </c>
      <c r="W2047" s="59" t="n">
        <v>0</v>
      </c>
      <c r="X2047" s="59" t="n">
        <v>0</v>
      </c>
      <c r="Y2047" s="59" t="n">
        <f aca="false">IF(terrains!L2047&lt;=2.5,1,IF(terrains!L2047&lt;=4.5,2,IF(terrains!L2047&lt;=6.5,3,4)))</f>
        <v>1</v>
      </c>
      <c r="Z2047" s="59" t="n">
        <f aca="false">IF(terrains!R2047=1,35,IF(terrains!S2047=1,64,IF(terrains!T2047=1,IF(terrains!Y2047=1,85,104),IF(terrains!U2047=1,IF(terrains!Y2047=1,124,152),IF(terrains!V2047=1,(IF(terrains!Y2047=1,146,IF(terrains!Y2047=2,178,263))),IF(terrains!W2047=1,(IF(terrains!Y2047=1,178,IF(terrains!Y2047=2,218,321))),IF(terrains!X2047=1,IF(terrains!Y2047=1,190,IF(terrains!Y2047=2,242,IF(terrains!Y2047=3,357,896))))))))))</f>
        <v>35</v>
      </c>
      <c r="AA2047" s="152" t="n">
        <f aca="false">terrains!Z2047*terrains!F2047</f>
        <v>613892.697075</v>
      </c>
    </row>
    <row r="2048" customFormat="false" ht="13.8" hidden="false" customHeight="false" outlineLevel="0" collapsed="false">
      <c r="A2048" s="143" t="n">
        <v>2047</v>
      </c>
      <c r="B2048" s="59" t="n">
        <v>275405.2975</v>
      </c>
      <c r="C2048" s="59" t="n">
        <v>5038217.625</v>
      </c>
      <c r="D2048" s="59" t="s">
        <v>1636</v>
      </c>
      <c r="E2048" s="153" t="n">
        <v>1620.6</v>
      </c>
      <c r="F2048" s="150" t="n">
        <f aca="false">terrains!E2048*10.76391</f>
        <v>17443.992546</v>
      </c>
      <c r="G2048" s="59" t="s">
        <v>207</v>
      </c>
      <c r="H2048" s="59" t="n">
        <v>0</v>
      </c>
      <c r="I2048" s="59" t="n">
        <v>0</v>
      </c>
      <c r="J2048" s="59" t="n">
        <f aca="false">IF(terrains!L2048=13.5,IF(terrains!X2048=1,12,9),-0.392532+1.267037*terrains!L2048+0.472239*terrains!X2048+0.58658*terrains!W2048+0.089417*terrains!V2048+0.531633*terrains!U2048+0.337883*terrains!T2048-0.403545*terrains!S2048)</f>
        <v>1.5080235</v>
      </c>
      <c r="K2048" s="151" t="n">
        <f aca="false">IF(terrains!I2048=0,terrains!J2048,terrains!I2048)</f>
        <v>1.5080235</v>
      </c>
      <c r="L2048" s="59" t="n">
        <v>1.5</v>
      </c>
      <c r="M2048" s="59" t="n">
        <v>1</v>
      </c>
      <c r="N2048" s="59" t="n">
        <v>2</v>
      </c>
      <c r="O2048" s="59" t="s">
        <v>175</v>
      </c>
      <c r="P2048" s="59" t="n">
        <v>1.5</v>
      </c>
      <c r="Q2048" s="59" t="n">
        <v>1.5</v>
      </c>
      <c r="R2048" s="59" t="n">
        <v>1</v>
      </c>
      <c r="S2048" s="59" t="n">
        <v>0</v>
      </c>
      <c r="T2048" s="59" t="n">
        <v>0</v>
      </c>
      <c r="U2048" s="59" t="n">
        <v>0</v>
      </c>
      <c r="V2048" s="59" t="n">
        <v>0</v>
      </c>
      <c r="W2048" s="59" t="n">
        <v>0</v>
      </c>
      <c r="X2048" s="59" t="n">
        <v>0</v>
      </c>
      <c r="Y2048" s="59" t="n">
        <f aca="false">IF(terrains!L2048&lt;=2.5,1,IF(terrains!L2048&lt;=4.5,2,IF(terrains!L2048&lt;=6.5,3,4)))</f>
        <v>1</v>
      </c>
      <c r="Z2048" s="59" t="n">
        <f aca="false">IF(terrains!R2048=1,35,IF(terrains!S2048=1,64,IF(terrains!T2048=1,IF(terrains!Y2048=1,85,104),IF(terrains!U2048=1,IF(terrains!Y2048=1,124,152),IF(terrains!V2048=1,(IF(terrains!Y2048=1,146,IF(terrains!Y2048=2,178,263))),IF(terrains!W2048=1,(IF(terrains!Y2048=1,178,IF(terrains!Y2048=2,218,321))),IF(terrains!X2048=1,IF(terrains!Y2048=1,190,IF(terrains!Y2048=2,242,IF(terrains!Y2048=3,357,896))))))))))</f>
        <v>35</v>
      </c>
      <c r="AA2048" s="152" t="n">
        <f aca="false">terrains!Z2048*terrains!F2048</f>
        <v>610539.73911</v>
      </c>
    </row>
    <row r="2049" customFormat="false" ht="13.8" hidden="false" customHeight="false" outlineLevel="0" collapsed="false">
      <c r="A2049" s="143" t="n">
        <v>2048</v>
      </c>
      <c r="B2049" s="59" t="n">
        <v>298670.840184</v>
      </c>
      <c r="C2049" s="59" t="n">
        <v>5056500.58425</v>
      </c>
      <c r="D2049" s="59" t="s">
        <v>1637</v>
      </c>
      <c r="E2049" s="153" t="n">
        <v>1620.3</v>
      </c>
      <c r="F2049" s="150" t="n">
        <f aca="false">terrains!E2049*10.76391</f>
        <v>17440.763373</v>
      </c>
      <c r="G2049" s="59" t="s">
        <v>371</v>
      </c>
      <c r="H2049" s="59" t="n">
        <v>0</v>
      </c>
      <c r="I2049" s="59" t="n">
        <v>0</v>
      </c>
      <c r="J2049" s="59" t="n">
        <f aca="false">IF(terrains!L2049=13.5,IF(terrains!X2049=1,12,9),-0.392532+1.267037*terrains!L2049+0.472239*terrains!X2049+0.58658*terrains!W2049+0.089417*terrains!V2049+0.531633*terrains!U2049+0.337883*terrains!T2049-0.403545*terrains!S2049)</f>
        <v>2.7750605</v>
      </c>
      <c r="K2049" s="151" t="n">
        <f aca="false">IF(terrains!I2049=0,terrains!J2049,terrains!I2049)</f>
        <v>2.7750605</v>
      </c>
      <c r="L2049" s="59" t="n">
        <v>2.5</v>
      </c>
      <c r="M2049" s="59" t="n">
        <v>2</v>
      </c>
      <c r="N2049" s="59" t="n">
        <v>4</v>
      </c>
      <c r="O2049" s="59" t="s">
        <v>175</v>
      </c>
      <c r="P2049" s="59" t="n">
        <v>2</v>
      </c>
      <c r="Q2049" s="59" t="n">
        <v>1.5</v>
      </c>
      <c r="R2049" s="59" t="n">
        <v>1</v>
      </c>
      <c r="S2049" s="59" t="n">
        <v>0</v>
      </c>
      <c r="T2049" s="59" t="n">
        <v>0</v>
      </c>
      <c r="U2049" s="59" t="n">
        <v>0</v>
      </c>
      <c r="V2049" s="59" t="n">
        <v>0</v>
      </c>
      <c r="W2049" s="59" t="n">
        <v>0</v>
      </c>
      <c r="X2049" s="59" t="n">
        <v>0</v>
      </c>
      <c r="Y2049" s="59" t="n">
        <f aca="false">IF(terrains!L2049&lt;=2.5,1,IF(terrains!L2049&lt;=4.5,2,IF(terrains!L2049&lt;=6.5,3,4)))</f>
        <v>1</v>
      </c>
      <c r="Z2049" s="59" t="n">
        <f aca="false">IF(terrains!R2049=1,35,IF(terrains!S2049=1,64,IF(terrains!T2049=1,IF(terrains!Y2049=1,85,104),IF(terrains!U2049=1,IF(terrains!Y2049=1,124,152),IF(terrains!V2049=1,(IF(terrains!Y2049=1,146,IF(terrains!Y2049=2,178,263))),IF(terrains!W2049=1,(IF(terrains!Y2049=1,178,IF(terrains!Y2049=2,218,321))),IF(terrains!X2049=1,IF(terrains!Y2049=1,190,IF(terrains!Y2049=2,242,IF(terrains!Y2049=3,357,896))))))))))</f>
        <v>35</v>
      </c>
      <c r="AA2049" s="152" t="n">
        <f aca="false">terrains!Z2049*terrains!F2049</f>
        <v>610426.718055</v>
      </c>
    </row>
    <row r="2050" customFormat="false" ht="13.8" hidden="false" customHeight="false" outlineLevel="0" collapsed="false">
      <c r="A2050" s="143" t="n">
        <v>2049</v>
      </c>
      <c r="B2050" s="59" t="n">
        <v>305414.2933</v>
      </c>
      <c r="C2050" s="59" t="n">
        <v>5061824.044</v>
      </c>
      <c r="D2050" s="59" t="s">
        <v>1638</v>
      </c>
      <c r="E2050" s="153" t="n">
        <v>1615.6</v>
      </c>
      <c r="F2050" s="150" t="n">
        <f aca="false">terrains!E2050*10.76391</f>
        <v>17390.172996</v>
      </c>
      <c r="G2050" s="59" t="s">
        <v>437</v>
      </c>
      <c r="H2050" s="59" t="n">
        <v>0.2</v>
      </c>
      <c r="I2050" s="59" t="n">
        <v>3</v>
      </c>
      <c r="J2050" s="59" t="n">
        <f aca="false">IF(terrains!L2050=13.5,IF(terrains!X2050=1,12,9),-0.392532+1.267037*terrains!L2050+0.472239*terrains!X2050+0.58658*terrains!W2050+0.089417*terrains!V2050+0.531633*terrains!U2050+0.337883*terrains!T2050-0.403545*terrains!S2050)</f>
        <v>3.408579</v>
      </c>
      <c r="K2050" s="151" t="n">
        <f aca="false">IF(terrains!I2050=0,terrains!J2050,terrains!I2050)</f>
        <v>3</v>
      </c>
      <c r="L2050" s="59" t="n">
        <v>3</v>
      </c>
      <c r="M2050" s="59" t="n">
        <v>3</v>
      </c>
      <c r="N2050" s="59" t="n">
        <v>6</v>
      </c>
      <c r="O2050" s="59" t="s">
        <v>175</v>
      </c>
      <c r="P2050" s="59" t="n">
        <v>2</v>
      </c>
      <c r="Q2050" s="59" t="n">
        <v>1.5</v>
      </c>
      <c r="R2050" s="59" t="n">
        <v>1</v>
      </c>
      <c r="S2050" s="59" t="n">
        <v>0</v>
      </c>
      <c r="T2050" s="59" t="n">
        <v>0</v>
      </c>
      <c r="U2050" s="59" t="n">
        <v>0</v>
      </c>
      <c r="V2050" s="59" t="n">
        <v>0</v>
      </c>
      <c r="W2050" s="59" t="n">
        <v>0</v>
      </c>
      <c r="X2050" s="59" t="n">
        <v>0</v>
      </c>
      <c r="Y2050" s="59" t="n">
        <f aca="false">IF(terrains!L2050&lt;=2.5,1,IF(terrains!L2050&lt;=4.5,2,IF(terrains!L2050&lt;=6.5,3,4)))</f>
        <v>2</v>
      </c>
      <c r="Z2050" s="59" t="n">
        <f aca="false">IF(terrains!R2050=1,35,IF(terrains!S2050=1,64,IF(terrains!T2050=1,IF(terrains!Y2050=1,85,104),IF(terrains!U2050=1,IF(terrains!Y2050=1,124,152),IF(terrains!V2050=1,(IF(terrains!Y2050=1,146,IF(terrains!Y2050=2,178,263))),IF(terrains!W2050=1,(IF(terrains!Y2050=1,178,IF(terrains!Y2050=2,218,321))),IF(terrains!X2050=1,IF(terrains!Y2050=1,190,IF(terrains!Y2050=2,242,IF(terrains!Y2050=3,357,896))))))))))</f>
        <v>35</v>
      </c>
      <c r="AA2050" s="152" t="n">
        <f aca="false">terrains!Z2050*terrains!F2050</f>
        <v>608656.05486</v>
      </c>
    </row>
    <row r="2051" customFormat="false" ht="13.8" hidden="false" customHeight="false" outlineLevel="0" collapsed="false">
      <c r="A2051" s="143" t="n">
        <v>2050</v>
      </c>
      <c r="B2051" s="59" t="n">
        <v>298113.9346</v>
      </c>
      <c r="C2051" s="59" t="n">
        <v>5050680.231</v>
      </c>
      <c r="D2051" s="59" t="s">
        <v>1639</v>
      </c>
      <c r="E2051" s="153" t="n">
        <v>1612.3</v>
      </c>
      <c r="F2051" s="150" t="n">
        <f aca="false">terrains!E2051*10.76391</f>
        <v>17354.652093</v>
      </c>
      <c r="G2051" s="59" t="s">
        <v>1139</v>
      </c>
      <c r="H2051" s="59" t="n">
        <v>0</v>
      </c>
      <c r="I2051" s="59" t="n">
        <v>0</v>
      </c>
      <c r="J2051" s="59" t="n">
        <f aca="false">IF(terrains!L2051=13.5,IF(terrains!X2051=1,12,9),-0.392532+1.267037*terrains!L2051+0.472239*terrains!X2051+0.58658*terrains!W2051+0.089417*terrains!V2051+0.531633*terrains!U2051+0.337883*terrains!T2051-0.403545*terrains!S2051)</f>
        <v>1.737997</v>
      </c>
      <c r="K2051" s="151" t="n">
        <f aca="false">IF(terrains!I2051=0,terrains!J2051,terrains!I2051)</f>
        <v>1.737997</v>
      </c>
      <c r="L2051" s="59" t="n">
        <v>2</v>
      </c>
      <c r="M2051" s="59" t="n">
        <v>1</v>
      </c>
      <c r="N2051" s="59" t="n">
        <v>3</v>
      </c>
      <c r="O2051" s="59" t="s">
        <v>176</v>
      </c>
      <c r="P2051" s="59" t="n">
        <v>1.5</v>
      </c>
      <c r="Q2051" s="59" t="n">
        <v>2</v>
      </c>
      <c r="R2051" s="59" t="n">
        <v>0</v>
      </c>
      <c r="S2051" s="59" t="n">
        <v>1</v>
      </c>
      <c r="T2051" s="59" t="n">
        <v>0</v>
      </c>
      <c r="U2051" s="59" t="n">
        <v>0</v>
      </c>
      <c r="V2051" s="59" t="n">
        <v>0</v>
      </c>
      <c r="W2051" s="59" t="n">
        <v>0</v>
      </c>
      <c r="X2051" s="59" t="n">
        <v>0</v>
      </c>
      <c r="Y2051" s="59" t="n">
        <f aca="false">IF(terrains!L2051&lt;=2.5,1,IF(terrains!L2051&lt;=4.5,2,IF(terrains!L2051&lt;=6.5,3,4)))</f>
        <v>1</v>
      </c>
      <c r="Z2051" s="59" t="n">
        <f aca="false">IF(terrains!R2051=1,35,IF(terrains!S2051=1,64,IF(terrains!T2051=1,IF(terrains!Y2051=1,85,104),IF(terrains!U2051=1,IF(terrains!Y2051=1,124,152),IF(terrains!V2051=1,(IF(terrains!Y2051=1,146,IF(terrains!Y2051=2,178,263))),IF(terrains!W2051=1,(IF(terrains!Y2051=1,178,IF(terrains!Y2051=2,218,321))),IF(terrains!X2051=1,IF(terrains!Y2051=1,190,IF(terrains!Y2051=2,242,IF(terrains!Y2051=3,357,896))))))))))</f>
        <v>64</v>
      </c>
      <c r="AA2051" s="152" t="n">
        <f aca="false">terrains!Z2051*terrains!F2051</f>
        <v>1110697.733952</v>
      </c>
    </row>
    <row r="2052" customFormat="false" ht="13.8" hidden="false" customHeight="false" outlineLevel="0" collapsed="false">
      <c r="A2052" s="143" t="n">
        <v>2051</v>
      </c>
      <c r="B2052" s="59" t="n">
        <v>295307.513411</v>
      </c>
      <c r="C2052" s="59" t="n">
        <v>5043703.49658</v>
      </c>
      <c r="D2052" s="59" t="s">
        <v>1640</v>
      </c>
      <c r="E2052" s="153" t="n">
        <v>1611.8</v>
      </c>
      <c r="F2052" s="150" t="n">
        <f aca="false">terrains!E2052*10.76391</f>
        <v>17349.270138</v>
      </c>
      <c r="G2052" s="59" t="s">
        <v>548</v>
      </c>
      <c r="H2052" s="59" t="n">
        <v>1</v>
      </c>
      <c r="I2052" s="59" t="n">
        <v>4.5</v>
      </c>
      <c r="J2052" s="59" t="n">
        <f aca="false">IF(terrains!L2052=13.5,IF(terrains!X2052=1,12,9),-0.392532+1.267037*terrains!L2052+0.472239*terrains!X2052+0.58658*terrains!W2052+0.089417*terrains!V2052+0.531633*terrains!U2052+0.337883*terrains!T2052-0.403545*terrains!S2052)</f>
        <v>3.940212</v>
      </c>
      <c r="K2052" s="151" t="n">
        <f aca="false">IF(terrains!I2052=0,terrains!J2052,terrains!I2052)</f>
        <v>4.5</v>
      </c>
      <c r="L2052" s="59" t="n">
        <v>3</v>
      </c>
      <c r="M2052" s="59" t="n">
        <v>3</v>
      </c>
      <c r="N2052" s="59" t="n">
        <v>6</v>
      </c>
      <c r="O2052" s="59" t="s">
        <v>178</v>
      </c>
      <c r="P2052" s="59" t="n">
        <v>2</v>
      </c>
      <c r="Q2052" s="59" t="n">
        <v>2.5</v>
      </c>
      <c r="R2052" s="59" t="n">
        <v>0</v>
      </c>
      <c r="S2052" s="59" t="n">
        <v>0</v>
      </c>
      <c r="T2052" s="59" t="n">
        <v>0</v>
      </c>
      <c r="U2052" s="59" t="n">
        <v>1</v>
      </c>
      <c r="V2052" s="59" t="n">
        <v>0</v>
      </c>
      <c r="W2052" s="59" t="n">
        <v>0</v>
      </c>
      <c r="X2052" s="59" t="n">
        <v>0</v>
      </c>
      <c r="Y2052" s="59" t="n">
        <f aca="false">IF(terrains!L2052&lt;=2.5,1,IF(terrains!L2052&lt;=4.5,2,IF(terrains!L2052&lt;=6.5,3,4)))</f>
        <v>2</v>
      </c>
      <c r="Z2052" s="59" t="n">
        <f aca="false">IF(terrains!R2052=1,35,IF(terrains!S2052=1,64,IF(terrains!T2052=1,IF(terrains!Y2052=1,85,104),IF(terrains!U2052=1,IF(terrains!Y2052=1,124,152),IF(terrains!V2052=1,(IF(terrains!Y2052=1,146,IF(terrains!Y2052=2,178,263))),IF(terrains!W2052=1,(IF(terrains!Y2052=1,178,IF(terrains!Y2052=2,218,321))),IF(terrains!X2052=1,IF(terrains!Y2052=1,190,IF(terrains!Y2052=2,242,IF(terrains!Y2052=3,357,896))))))))))</f>
        <v>152</v>
      </c>
      <c r="AA2052" s="152" t="n">
        <f aca="false">terrains!Z2052*terrains!F2052</f>
        <v>2637089.060976</v>
      </c>
    </row>
    <row r="2053" customFormat="false" ht="13.8" hidden="false" customHeight="false" outlineLevel="0" collapsed="false">
      <c r="A2053" s="143" t="n">
        <v>2052</v>
      </c>
      <c r="B2053" s="59" t="n">
        <v>300306.78642</v>
      </c>
      <c r="C2053" s="59" t="n">
        <v>5041757.11833</v>
      </c>
      <c r="D2053" s="59" t="s">
        <v>1641</v>
      </c>
      <c r="E2053" s="153" t="n">
        <v>1610.16</v>
      </c>
      <c r="F2053" s="150" t="n">
        <f aca="false">terrains!E2053*10.76391</f>
        <v>17331.6173256</v>
      </c>
      <c r="G2053" s="59" t="s">
        <v>1328</v>
      </c>
      <c r="H2053" s="59" t="n">
        <v>0</v>
      </c>
      <c r="I2053" s="59" t="n">
        <v>3</v>
      </c>
      <c r="J2053" s="59" t="n">
        <f aca="false">IF(terrains!L2053=13.5,IF(terrains!X2053=1,12,9),-0.392532+1.267037*terrains!L2053+0.472239*terrains!X2053+0.58658*terrains!W2053+0.089417*terrains!V2053+0.531633*terrains!U2053+0.337883*terrains!T2053-0.403545*terrains!S2053)</f>
        <v>2.8644775</v>
      </c>
      <c r="K2053" s="151" t="n">
        <f aca="false">IF(terrains!I2053=0,terrains!J2053,terrains!I2053)</f>
        <v>3</v>
      </c>
      <c r="L2053" s="59" t="n">
        <v>2.5</v>
      </c>
      <c r="M2053" s="59" t="n">
        <v>0</v>
      </c>
      <c r="N2053" s="59" t="n">
        <v>0</v>
      </c>
      <c r="O2053" s="59" t="s">
        <v>179</v>
      </c>
      <c r="P2053" s="59" t="n">
        <v>0</v>
      </c>
      <c r="Q2053" s="59" t="n">
        <v>0</v>
      </c>
      <c r="R2053" s="59" t="n">
        <v>0</v>
      </c>
      <c r="S2053" s="59" t="n">
        <v>0</v>
      </c>
      <c r="T2053" s="59" t="n">
        <v>0</v>
      </c>
      <c r="U2053" s="59" t="n">
        <v>0</v>
      </c>
      <c r="V2053" s="59" t="n">
        <v>1</v>
      </c>
      <c r="W2053" s="59" t="n">
        <v>0</v>
      </c>
      <c r="X2053" s="59" t="n">
        <v>0</v>
      </c>
      <c r="Y2053" s="59" t="n">
        <f aca="false">IF(terrains!L2053&lt;=2.5,1,IF(terrains!L2053&lt;=4.5,2,IF(terrains!L2053&lt;=6.5,3,4)))</f>
        <v>1</v>
      </c>
      <c r="Z2053" s="59" t="n">
        <f aca="false">IF(terrains!R2053=1,35,IF(terrains!S2053=1,64,IF(terrains!T2053=1,IF(terrains!Y2053=1,85,104),IF(terrains!U2053=1,IF(terrains!Y2053=1,124,152),IF(terrains!V2053=1,(IF(terrains!Y2053=1,146,IF(terrains!Y2053=2,178,263))),IF(terrains!W2053=1,(IF(terrains!Y2053=1,178,IF(terrains!Y2053=2,218,321))),IF(terrains!X2053=1,IF(terrains!Y2053=1,190,IF(terrains!Y2053=2,242,IF(terrains!Y2053=3,357,896))))))))))</f>
        <v>146</v>
      </c>
      <c r="AA2053" s="152" t="n">
        <f aca="false">terrains!Z2053*terrains!F2053</f>
        <v>2530416.1295376</v>
      </c>
    </row>
    <row r="2054" customFormat="false" ht="13.8" hidden="false" customHeight="false" outlineLevel="0" collapsed="false">
      <c r="A2054" s="143" t="n">
        <v>2053</v>
      </c>
      <c r="B2054" s="59" t="n">
        <v>296201.6142</v>
      </c>
      <c r="C2054" s="59" t="n">
        <v>5044915.501</v>
      </c>
      <c r="D2054" s="59" t="s">
        <v>1642</v>
      </c>
      <c r="E2054" s="153" t="n">
        <v>1610.1</v>
      </c>
      <c r="F2054" s="150" t="n">
        <f aca="false">terrains!E2054*10.76391</f>
        <v>17330.971491</v>
      </c>
      <c r="G2054" s="59" t="s">
        <v>220</v>
      </c>
      <c r="H2054" s="59" t="n">
        <v>0</v>
      </c>
      <c r="I2054" s="59" t="n">
        <v>0</v>
      </c>
      <c r="J2054" s="59" t="n">
        <f aca="false">IF(terrains!L2054=13.5,IF(terrains!X2054=1,12,9),-0.392532+1.267037*terrains!L2054+0.472239*terrains!X2054+0.58658*terrains!W2054+0.089417*terrains!V2054+0.531633*terrains!U2054+0.337883*terrains!T2054-0.403545*terrains!S2054)</f>
        <v>3.940212</v>
      </c>
      <c r="K2054" s="151" t="n">
        <f aca="false">IF(terrains!I2054=0,terrains!J2054,terrains!I2054)</f>
        <v>3.940212</v>
      </c>
      <c r="L2054" s="59" t="n">
        <v>3</v>
      </c>
      <c r="M2054" s="59" t="n">
        <v>2</v>
      </c>
      <c r="N2054" s="59" t="n">
        <v>6</v>
      </c>
      <c r="O2054" s="59" t="s">
        <v>178</v>
      </c>
      <c r="P2054" s="59" t="n">
        <v>2</v>
      </c>
      <c r="Q2054" s="59" t="n">
        <v>2.5</v>
      </c>
      <c r="R2054" s="59" t="n">
        <v>0</v>
      </c>
      <c r="S2054" s="59" t="n">
        <v>0</v>
      </c>
      <c r="T2054" s="59" t="n">
        <v>0</v>
      </c>
      <c r="U2054" s="59" t="n">
        <v>1</v>
      </c>
      <c r="V2054" s="59" t="n">
        <v>0</v>
      </c>
      <c r="W2054" s="59" t="n">
        <v>0</v>
      </c>
      <c r="X2054" s="59" t="n">
        <v>0</v>
      </c>
      <c r="Y2054" s="59" t="n">
        <f aca="false">IF(terrains!L2054&lt;=2.5,1,IF(terrains!L2054&lt;=4.5,2,IF(terrains!L2054&lt;=6.5,3,4)))</f>
        <v>2</v>
      </c>
      <c r="Z2054" s="59" t="n">
        <f aca="false">IF(terrains!R2054=1,35,IF(terrains!S2054=1,64,IF(terrains!T2054=1,IF(terrains!Y2054=1,85,104),IF(terrains!U2054=1,IF(terrains!Y2054=1,124,152),IF(terrains!V2054=1,(IF(terrains!Y2054=1,146,IF(terrains!Y2054=2,178,263))),IF(terrains!W2054=1,(IF(terrains!Y2054=1,178,IF(terrains!Y2054=2,218,321))),IF(terrains!X2054=1,IF(terrains!Y2054=1,190,IF(terrains!Y2054=2,242,IF(terrains!Y2054=3,357,896))))))))))</f>
        <v>152</v>
      </c>
      <c r="AA2054" s="152" t="n">
        <f aca="false">terrains!Z2054*terrains!F2054</f>
        <v>2634307.666632</v>
      </c>
    </row>
    <row r="2055" customFormat="false" ht="13.8" hidden="false" customHeight="false" outlineLevel="0" collapsed="false">
      <c r="A2055" s="143" t="n">
        <v>2054</v>
      </c>
      <c r="B2055" s="59" t="n">
        <v>294245.087497</v>
      </c>
      <c r="C2055" s="59" t="n">
        <v>5048641.80568</v>
      </c>
      <c r="D2055" s="59" t="s">
        <v>1643</v>
      </c>
      <c r="E2055" s="153" t="n">
        <v>1610</v>
      </c>
      <c r="F2055" s="150" t="n">
        <f aca="false">terrains!E2055*10.76391</f>
        <v>17329.8951</v>
      </c>
      <c r="G2055" s="59" t="s">
        <v>895</v>
      </c>
      <c r="H2055" s="59" t="n">
        <v>0</v>
      </c>
      <c r="I2055" s="59" t="n">
        <v>0</v>
      </c>
      <c r="J2055" s="59" t="n">
        <f aca="false">IF(terrains!L2055=13.5,IF(terrains!X2055=1,12,9),-0.392532+1.267037*terrains!L2055+0.472239*terrains!X2055+0.58658*terrains!W2055+0.089417*terrains!V2055+0.531633*terrains!U2055+0.337883*terrains!T2055-0.403545*terrains!S2055)</f>
        <v>2.3715155</v>
      </c>
      <c r="K2055" s="151" t="n">
        <f aca="false">IF(terrains!I2055=0,terrains!J2055,terrains!I2055)</f>
        <v>2.3715155</v>
      </c>
      <c r="L2055" s="59" t="n">
        <v>2.5</v>
      </c>
      <c r="M2055" s="59" t="n">
        <v>1</v>
      </c>
      <c r="N2055" s="59" t="n">
        <v>6</v>
      </c>
      <c r="O2055" s="59" t="s">
        <v>176</v>
      </c>
      <c r="P2055" s="59" t="n">
        <v>2</v>
      </c>
      <c r="Q2055" s="59" t="n">
        <v>1.5</v>
      </c>
      <c r="R2055" s="59" t="n">
        <v>0</v>
      </c>
      <c r="S2055" s="59" t="n">
        <v>1</v>
      </c>
      <c r="T2055" s="59" t="n">
        <v>0</v>
      </c>
      <c r="U2055" s="59" t="n">
        <v>0</v>
      </c>
      <c r="V2055" s="59" t="n">
        <v>0</v>
      </c>
      <c r="W2055" s="59" t="n">
        <v>0</v>
      </c>
      <c r="X2055" s="59" t="n">
        <v>0</v>
      </c>
      <c r="Y2055" s="59" t="n">
        <f aca="false">IF(terrains!L2055&lt;=2.5,1,IF(terrains!L2055&lt;=4.5,2,IF(terrains!L2055&lt;=6.5,3,4)))</f>
        <v>1</v>
      </c>
      <c r="Z2055" s="59" t="n">
        <f aca="false">IF(terrains!R2055=1,35,IF(terrains!S2055=1,64,IF(terrains!T2055=1,IF(terrains!Y2055=1,85,104),IF(terrains!U2055=1,IF(terrains!Y2055=1,124,152),IF(terrains!V2055=1,(IF(terrains!Y2055=1,146,IF(terrains!Y2055=2,178,263))),IF(terrains!W2055=1,(IF(terrains!Y2055=1,178,IF(terrains!Y2055=2,218,321))),IF(terrains!X2055=1,IF(terrains!Y2055=1,190,IF(terrains!Y2055=2,242,IF(terrains!Y2055=3,357,896))))))))))</f>
        <v>64</v>
      </c>
      <c r="AA2055" s="152" t="n">
        <f aca="false">terrains!Z2055*terrains!F2055</f>
        <v>1109113.2864</v>
      </c>
    </row>
    <row r="2056" customFormat="false" ht="13.8" hidden="false" customHeight="false" outlineLevel="0" collapsed="false">
      <c r="A2056" s="143" t="n">
        <v>2055</v>
      </c>
      <c r="B2056" s="59" t="n">
        <v>292701.420874</v>
      </c>
      <c r="C2056" s="59" t="n">
        <v>5039586.88783</v>
      </c>
      <c r="D2056" s="59" t="s">
        <v>1644</v>
      </c>
      <c r="E2056" s="153" t="n">
        <v>1606.8</v>
      </c>
      <c r="F2056" s="150" t="n">
        <f aca="false">terrains!E2056*10.76391</f>
        <v>17295.450588</v>
      </c>
      <c r="G2056" s="59" t="s">
        <v>284</v>
      </c>
      <c r="H2056" s="59" t="n">
        <v>1</v>
      </c>
      <c r="I2056" s="59" t="n">
        <v>6</v>
      </c>
      <c r="J2056" s="59" t="n">
        <f aca="false">IF(terrains!L2056=13.5,IF(terrains!X2056=1,12,9),-0.392532+1.267037*terrains!L2056+0.472239*terrains!X2056+0.58658*terrains!W2056+0.089417*terrains!V2056+0.531633*terrains!U2056+0.337883*terrains!T2056-0.403545*terrains!S2056)</f>
        <v>5.013499</v>
      </c>
      <c r="K2056" s="151" t="n">
        <f aca="false">IF(terrains!I2056=0,terrains!J2056,terrains!I2056)</f>
        <v>6</v>
      </c>
      <c r="L2056" s="59" t="n">
        <v>4</v>
      </c>
      <c r="M2056" s="59" t="n">
        <v>2</v>
      </c>
      <c r="N2056" s="59" t="n">
        <v>12</v>
      </c>
      <c r="O2056" s="59" t="s">
        <v>177</v>
      </c>
      <c r="P2056" s="59" t="n">
        <v>2</v>
      </c>
      <c r="Q2056" s="59" t="n">
        <v>2.5</v>
      </c>
      <c r="R2056" s="59" t="n">
        <v>0</v>
      </c>
      <c r="S2056" s="59" t="n">
        <v>0</v>
      </c>
      <c r="T2056" s="59" t="n">
        <v>1</v>
      </c>
      <c r="U2056" s="59" t="n">
        <v>0</v>
      </c>
      <c r="V2056" s="59" t="n">
        <v>0</v>
      </c>
      <c r="W2056" s="59" t="n">
        <v>0</v>
      </c>
      <c r="X2056" s="59" t="n">
        <v>0</v>
      </c>
      <c r="Y2056" s="59" t="n">
        <f aca="false">IF(terrains!L2056&lt;=2.5,1,IF(terrains!L2056&lt;=4.5,2,IF(terrains!L2056&lt;=6.5,3,4)))</f>
        <v>2</v>
      </c>
      <c r="Z2056" s="59" t="n">
        <f aca="false">IF(terrains!R2056=1,35,IF(terrains!S2056=1,64,IF(terrains!T2056=1,IF(terrains!Y2056=1,85,104),IF(terrains!U2056=1,IF(terrains!Y2056=1,124,152),IF(terrains!V2056=1,(IF(terrains!Y2056=1,146,IF(terrains!Y2056=2,178,263))),IF(terrains!W2056=1,(IF(terrains!Y2056=1,178,IF(terrains!Y2056=2,218,321))),IF(terrains!X2056=1,IF(terrains!Y2056=1,190,IF(terrains!Y2056=2,242,IF(terrains!Y2056=3,357,896))))))))))</f>
        <v>104</v>
      </c>
      <c r="AA2056" s="152" t="n">
        <f aca="false">terrains!Z2056*terrains!F2056</f>
        <v>1798726.861152</v>
      </c>
    </row>
    <row r="2057" customFormat="false" ht="13.8" hidden="false" customHeight="false" outlineLevel="0" collapsed="false">
      <c r="A2057" s="143" t="n">
        <v>2056</v>
      </c>
      <c r="B2057" s="59" t="n">
        <v>292149.996378</v>
      </c>
      <c r="C2057" s="59" t="n">
        <v>5040142.83149</v>
      </c>
      <c r="D2057" s="59" t="s">
        <v>1645</v>
      </c>
      <c r="E2057" s="153" t="n">
        <v>1606.2</v>
      </c>
      <c r="F2057" s="150" t="n">
        <f aca="false">terrains!E2057*10.76391</f>
        <v>17288.992242</v>
      </c>
      <c r="G2057" s="59" t="s">
        <v>284</v>
      </c>
      <c r="H2057" s="59" t="n">
        <v>1</v>
      </c>
      <c r="I2057" s="59" t="n">
        <v>6</v>
      </c>
      <c r="J2057" s="59" t="n">
        <f aca="false">IF(terrains!L2057=13.5,IF(terrains!X2057=1,12,9),-0.392532+1.267037*terrains!L2057+0.472239*terrains!X2057+0.58658*terrains!W2057+0.089417*terrains!V2057+0.531633*terrains!U2057+0.337883*terrains!T2057-0.403545*terrains!S2057)</f>
        <v>5.013499</v>
      </c>
      <c r="K2057" s="151" t="n">
        <f aca="false">IF(terrains!I2057=0,terrains!J2057,terrains!I2057)</f>
        <v>6</v>
      </c>
      <c r="L2057" s="59" t="n">
        <v>4</v>
      </c>
      <c r="M2057" s="59" t="n">
        <v>2</v>
      </c>
      <c r="N2057" s="59" t="n">
        <v>12</v>
      </c>
      <c r="O2057" s="59" t="s">
        <v>177</v>
      </c>
      <c r="P2057" s="59" t="n">
        <v>2</v>
      </c>
      <c r="Q2057" s="59" t="n">
        <v>2.5</v>
      </c>
      <c r="R2057" s="59" t="n">
        <v>0</v>
      </c>
      <c r="S2057" s="59" t="n">
        <v>0</v>
      </c>
      <c r="T2057" s="59" t="n">
        <v>1</v>
      </c>
      <c r="U2057" s="59" t="n">
        <v>0</v>
      </c>
      <c r="V2057" s="59" t="n">
        <v>0</v>
      </c>
      <c r="W2057" s="59" t="n">
        <v>0</v>
      </c>
      <c r="X2057" s="59" t="n">
        <v>0</v>
      </c>
      <c r="Y2057" s="59" t="n">
        <f aca="false">IF(terrains!L2057&lt;=2.5,1,IF(terrains!L2057&lt;=4.5,2,IF(terrains!L2057&lt;=6.5,3,4)))</f>
        <v>2</v>
      </c>
      <c r="Z2057" s="59" t="n">
        <f aca="false">IF(terrains!R2057=1,35,IF(terrains!S2057=1,64,IF(terrains!T2057=1,IF(terrains!Y2057=1,85,104),IF(terrains!U2057=1,IF(terrains!Y2057=1,124,152),IF(terrains!V2057=1,(IF(terrains!Y2057=1,146,IF(terrains!Y2057=2,178,263))),IF(terrains!W2057=1,(IF(terrains!Y2057=1,178,IF(terrains!Y2057=2,218,321))),IF(terrains!X2057=1,IF(terrains!Y2057=1,190,IF(terrains!Y2057=2,242,IF(terrains!Y2057=3,357,896))))))))))</f>
        <v>104</v>
      </c>
      <c r="AA2057" s="152" t="n">
        <f aca="false">terrains!Z2057*terrains!F2057</f>
        <v>1798055.193168</v>
      </c>
    </row>
    <row r="2058" customFormat="false" ht="13.8" hidden="false" customHeight="false" outlineLevel="0" collapsed="false">
      <c r="A2058" s="143" t="n">
        <v>2057</v>
      </c>
      <c r="B2058" s="59" t="n">
        <v>304376.485636</v>
      </c>
      <c r="C2058" s="59" t="n">
        <v>5059210.72039</v>
      </c>
      <c r="D2058" s="59" t="s">
        <v>1646</v>
      </c>
      <c r="E2058" s="153" t="n">
        <v>1606.1</v>
      </c>
      <c r="F2058" s="150" t="n">
        <f aca="false">terrains!E2058*10.76391</f>
        <v>17287.915851</v>
      </c>
      <c r="G2058" s="59" t="s">
        <v>1603</v>
      </c>
      <c r="H2058" s="59" t="n">
        <v>1.5</v>
      </c>
      <c r="I2058" s="59" t="n">
        <v>4</v>
      </c>
      <c r="J2058" s="59" t="n">
        <f aca="false">IF(terrains!L2058=13.5,IF(terrains!X2058=1,12,9),-0.392532+1.267037*terrains!L2058+0.472239*terrains!X2058+0.58658*terrains!W2058+0.089417*terrains!V2058+0.531633*terrains!U2058+0.337883*terrains!T2058-0.403545*terrains!S2058)</f>
        <v>4.0420975</v>
      </c>
      <c r="K2058" s="151" t="n">
        <f aca="false">IF(terrains!I2058=0,terrains!J2058,terrains!I2058)</f>
        <v>4</v>
      </c>
      <c r="L2058" s="59" t="n">
        <v>3.5</v>
      </c>
      <c r="M2058" s="59" t="n">
        <v>5</v>
      </c>
      <c r="N2058" s="59" t="n">
        <v>6</v>
      </c>
      <c r="O2058" s="59" t="s">
        <v>175</v>
      </c>
      <c r="P2058" s="59" t="n">
        <v>2</v>
      </c>
      <c r="Q2058" s="59" t="n">
        <v>1.5</v>
      </c>
      <c r="R2058" s="59" t="n">
        <v>1</v>
      </c>
      <c r="S2058" s="59" t="n">
        <v>0</v>
      </c>
      <c r="T2058" s="59" t="n">
        <v>0</v>
      </c>
      <c r="U2058" s="59" t="n">
        <v>0</v>
      </c>
      <c r="V2058" s="59" t="n">
        <v>0</v>
      </c>
      <c r="W2058" s="59" t="n">
        <v>0</v>
      </c>
      <c r="X2058" s="59" t="n">
        <v>0</v>
      </c>
      <c r="Y2058" s="59" t="n">
        <f aca="false">IF(terrains!L2058&lt;=2.5,1,IF(terrains!L2058&lt;=4.5,2,IF(terrains!L2058&lt;=6.5,3,4)))</f>
        <v>2</v>
      </c>
      <c r="Z2058" s="59" t="n">
        <f aca="false">IF(terrains!R2058=1,35,IF(terrains!S2058=1,64,IF(terrains!T2058=1,IF(terrains!Y2058=1,85,104),IF(terrains!U2058=1,IF(terrains!Y2058=1,124,152),IF(terrains!V2058=1,(IF(terrains!Y2058=1,146,IF(terrains!Y2058=2,178,263))),IF(terrains!W2058=1,(IF(terrains!Y2058=1,178,IF(terrains!Y2058=2,218,321))),IF(terrains!X2058=1,IF(terrains!Y2058=1,190,IF(terrains!Y2058=2,242,IF(terrains!Y2058=3,357,896))))))))))</f>
        <v>35</v>
      </c>
      <c r="AA2058" s="152" t="n">
        <f aca="false">terrains!Z2058*terrains!F2058</f>
        <v>605077.054785</v>
      </c>
    </row>
    <row r="2059" customFormat="false" ht="13.8" hidden="false" customHeight="false" outlineLevel="0" collapsed="false">
      <c r="A2059" s="143" t="n">
        <v>2058</v>
      </c>
      <c r="B2059" s="59" t="n">
        <v>292347.3278</v>
      </c>
      <c r="C2059" s="59" t="n">
        <v>5040050.539</v>
      </c>
      <c r="D2059" s="59" t="s">
        <v>1647</v>
      </c>
      <c r="E2059" s="153" t="n">
        <v>1603.7</v>
      </c>
      <c r="F2059" s="150" t="n">
        <f aca="false">terrains!E2059*10.76391</f>
        <v>17262.082467</v>
      </c>
      <c r="G2059" s="59" t="s">
        <v>284</v>
      </c>
      <c r="H2059" s="59" t="n">
        <v>1</v>
      </c>
      <c r="I2059" s="59" t="n">
        <v>6</v>
      </c>
      <c r="J2059" s="59" t="n">
        <f aca="false">IF(terrains!L2059=13.5,IF(terrains!X2059=1,12,9),-0.392532+1.267037*terrains!L2059+0.472239*terrains!X2059+0.58658*terrains!W2059+0.089417*terrains!V2059+0.531633*terrains!U2059+0.337883*terrains!T2059-0.403545*terrains!S2059)</f>
        <v>5.013499</v>
      </c>
      <c r="K2059" s="151" t="n">
        <f aca="false">IF(terrains!I2059=0,terrains!J2059,terrains!I2059)</f>
        <v>6</v>
      </c>
      <c r="L2059" s="59" t="n">
        <v>4</v>
      </c>
      <c r="M2059" s="59" t="n">
        <v>2</v>
      </c>
      <c r="N2059" s="59" t="n">
        <v>12</v>
      </c>
      <c r="O2059" s="59" t="s">
        <v>177</v>
      </c>
      <c r="P2059" s="59" t="n">
        <v>2</v>
      </c>
      <c r="Q2059" s="59" t="n">
        <v>2.5</v>
      </c>
      <c r="R2059" s="59" t="n">
        <v>0</v>
      </c>
      <c r="S2059" s="59" t="n">
        <v>0</v>
      </c>
      <c r="T2059" s="59" t="n">
        <v>1</v>
      </c>
      <c r="U2059" s="59" t="n">
        <v>0</v>
      </c>
      <c r="V2059" s="59" t="n">
        <v>0</v>
      </c>
      <c r="W2059" s="59" t="n">
        <v>0</v>
      </c>
      <c r="X2059" s="59" t="n">
        <v>0</v>
      </c>
      <c r="Y2059" s="59" t="n">
        <f aca="false">IF(terrains!L2059&lt;=2.5,1,IF(terrains!L2059&lt;=4.5,2,IF(terrains!L2059&lt;=6.5,3,4)))</f>
        <v>2</v>
      </c>
      <c r="Z2059" s="59" t="n">
        <f aca="false">IF(terrains!R2059=1,35,IF(terrains!S2059=1,64,IF(terrains!T2059=1,IF(terrains!Y2059=1,85,104),IF(terrains!U2059=1,IF(terrains!Y2059=1,124,152),IF(terrains!V2059=1,(IF(terrains!Y2059=1,146,IF(terrains!Y2059=2,178,263))),IF(terrains!W2059=1,(IF(terrains!Y2059=1,178,IF(terrains!Y2059=2,218,321))),IF(terrains!X2059=1,IF(terrains!Y2059=1,190,IF(terrains!Y2059=2,242,IF(terrains!Y2059=3,357,896))))))))))</f>
        <v>104</v>
      </c>
      <c r="AA2059" s="152" t="n">
        <f aca="false">terrains!Z2059*terrains!F2059</f>
        <v>1795256.576568</v>
      </c>
    </row>
    <row r="2060" customFormat="false" ht="13.8" hidden="false" customHeight="false" outlineLevel="0" collapsed="false">
      <c r="A2060" s="143" t="n">
        <v>2059</v>
      </c>
      <c r="B2060" s="59" t="n">
        <v>295685.4425</v>
      </c>
      <c r="C2060" s="59" t="n">
        <v>5047490.33</v>
      </c>
      <c r="D2060" s="59" t="s">
        <v>1648</v>
      </c>
      <c r="E2060" s="153" t="n">
        <v>1602.6</v>
      </c>
      <c r="F2060" s="150" t="n">
        <f aca="false">terrains!E2060*10.76391</f>
        <v>17250.242166</v>
      </c>
      <c r="G2060" s="59" t="s">
        <v>494</v>
      </c>
      <c r="H2060" s="59" t="n">
        <v>0</v>
      </c>
      <c r="I2060" s="59" t="n">
        <v>0</v>
      </c>
      <c r="J2060" s="59" t="n">
        <f aca="false">IF(terrains!L2060=13.5,IF(terrains!X2060=1,12,9),-0.392532+1.267037*terrains!L2060+0.472239*terrains!X2060+0.58658*terrains!W2060+0.089417*terrains!V2060+0.531633*terrains!U2060+0.337883*terrains!T2060-0.403545*terrains!S2060)</f>
        <v>1.737997</v>
      </c>
      <c r="K2060" s="151" t="n">
        <f aca="false">IF(terrains!I2060=0,terrains!J2060,terrains!I2060)</f>
        <v>1.737997</v>
      </c>
      <c r="L2060" s="59" t="n">
        <v>2</v>
      </c>
      <c r="M2060" s="59" t="n">
        <v>1</v>
      </c>
      <c r="N2060" s="59" t="n">
        <v>3</v>
      </c>
      <c r="O2060" s="59" t="s">
        <v>176</v>
      </c>
      <c r="P2060" s="59" t="n">
        <v>2</v>
      </c>
      <c r="Q2060" s="59" t="n">
        <v>1.5</v>
      </c>
      <c r="R2060" s="59" t="n">
        <v>0</v>
      </c>
      <c r="S2060" s="59" t="n">
        <v>1</v>
      </c>
      <c r="T2060" s="59" t="n">
        <v>0</v>
      </c>
      <c r="U2060" s="59" t="n">
        <v>0</v>
      </c>
      <c r="V2060" s="59" t="n">
        <v>0</v>
      </c>
      <c r="W2060" s="59" t="n">
        <v>0</v>
      </c>
      <c r="X2060" s="59" t="n">
        <v>0</v>
      </c>
      <c r="Y2060" s="59" t="n">
        <f aca="false">IF(terrains!L2060&lt;=2.5,1,IF(terrains!L2060&lt;=4.5,2,IF(terrains!L2060&lt;=6.5,3,4)))</f>
        <v>1</v>
      </c>
      <c r="Z2060" s="59" t="n">
        <f aca="false">IF(terrains!R2060=1,35,IF(terrains!S2060=1,64,IF(terrains!T2060=1,IF(terrains!Y2060=1,85,104),IF(terrains!U2060=1,IF(terrains!Y2060=1,124,152),IF(terrains!V2060=1,(IF(terrains!Y2060=1,146,IF(terrains!Y2060=2,178,263))),IF(terrains!W2060=1,(IF(terrains!Y2060=1,178,IF(terrains!Y2060=2,218,321))),IF(terrains!X2060=1,IF(terrains!Y2060=1,190,IF(terrains!Y2060=2,242,IF(terrains!Y2060=3,357,896))))))))))</f>
        <v>64</v>
      </c>
      <c r="AA2060" s="152" t="n">
        <f aca="false">terrains!Z2060*terrains!F2060</f>
        <v>1104015.498624</v>
      </c>
    </row>
    <row r="2061" customFormat="false" ht="13.8" hidden="false" customHeight="false" outlineLevel="0" collapsed="false">
      <c r="A2061" s="143" t="n">
        <v>2060</v>
      </c>
      <c r="B2061" s="59" t="n">
        <v>287424.177308</v>
      </c>
      <c r="C2061" s="59" t="n">
        <v>5040959.04231</v>
      </c>
      <c r="D2061" s="59" t="s">
        <v>1649</v>
      </c>
      <c r="E2061" s="153" t="n">
        <v>1599.9</v>
      </c>
      <c r="F2061" s="150" t="n">
        <f aca="false">terrains!E2061*10.76391</f>
        <v>17221.179609</v>
      </c>
      <c r="G2061" s="59" t="s">
        <v>198</v>
      </c>
      <c r="H2061" s="59" t="n">
        <v>0</v>
      </c>
      <c r="I2061" s="59" t="n">
        <v>0</v>
      </c>
      <c r="J2061" s="59" t="n">
        <f aca="false">IF(terrains!L2061=13.5,IF(terrains!X2061=1,12,9),-0.392532+1.267037*terrains!L2061+0.472239*terrains!X2061+0.58658*terrains!W2061+0.089417*terrains!V2061+0.531633*terrains!U2061+0.337883*terrains!T2061-0.403545*terrains!S2061)</f>
        <v>3.1129435</v>
      </c>
      <c r="K2061" s="151" t="n">
        <f aca="false">IF(terrains!I2061=0,terrains!J2061,terrains!I2061)</f>
        <v>3.1129435</v>
      </c>
      <c r="L2061" s="59" t="n">
        <v>2.5</v>
      </c>
      <c r="M2061" s="59" t="n">
        <v>2</v>
      </c>
      <c r="N2061" s="59" t="n">
        <v>6</v>
      </c>
      <c r="O2061" s="59" t="s">
        <v>177</v>
      </c>
      <c r="P2061" s="59" t="n">
        <v>2</v>
      </c>
      <c r="Q2061" s="59" t="n">
        <v>1.5</v>
      </c>
      <c r="R2061" s="59" t="n">
        <v>0</v>
      </c>
      <c r="S2061" s="59" t="n">
        <v>0</v>
      </c>
      <c r="T2061" s="59" t="n">
        <v>1</v>
      </c>
      <c r="U2061" s="59" t="n">
        <v>0</v>
      </c>
      <c r="V2061" s="59" t="n">
        <v>0</v>
      </c>
      <c r="W2061" s="59" t="n">
        <v>0</v>
      </c>
      <c r="X2061" s="59" t="n">
        <v>0</v>
      </c>
      <c r="Y2061" s="59" t="n">
        <f aca="false">IF(terrains!L2061&lt;=2.5,1,IF(terrains!L2061&lt;=4.5,2,IF(terrains!L2061&lt;=6.5,3,4)))</f>
        <v>1</v>
      </c>
      <c r="Z2061" s="59" t="n">
        <f aca="false">IF(terrains!R2061=1,35,IF(terrains!S2061=1,64,IF(terrains!T2061=1,IF(terrains!Y2061=1,85,104),IF(terrains!U2061=1,IF(terrains!Y2061=1,124,152),IF(terrains!V2061=1,(IF(terrains!Y2061=1,146,IF(terrains!Y2061=2,178,263))),IF(terrains!W2061=1,(IF(terrains!Y2061=1,178,IF(terrains!Y2061=2,218,321))),IF(terrains!X2061=1,IF(terrains!Y2061=1,190,IF(terrains!Y2061=2,242,IF(terrains!Y2061=3,357,896))))))))))</f>
        <v>85</v>
      </c>
      <c r="AA2061" s="152" t="n">
        <f aca="false">terrains!Z2061*terrains!F2061</f>
        <v>1463800.266765</v>
      </c>
    </row>
    <row r="2062" customFormat="false" ht="13.8" hidden="false" customHeight="false" outlineLevel="0" collapsed="false">
      <c r="A2062" s="143" t="n">
        <v>2061</v>
      </c>
      <c r="B2062" s="59" t="n">
        <v>294390.887227</v>
      </c>
      <c r="C2062" s="59" t="n">
        <v>5041309.91804</v>
      </c>
      <c r="D2062" s="59" t="s">
        <v>1650</v>
      </c>
      <c r="E2062" s="153" t="n">
        <v>1599.6</v>
      </c>
      <c r="F2062" s="150" t="n">
        <f aca="false">terrains!E2062*10.76391</f>
        <v>17217.950436</v>
      </c>
      <c r="G2062" s="59" t="s">
        <v>276</v>
      </c>
      <c r="H2062" s="59" t="n">
        <v>1</v>
      </c>
      <c r="I2062" s="59" t="n">
        <v>4</v>
      </c>
      <c r="J2062" s="59" t="n">
        <f aca="false">IF(terrains!L2062=13.5,IF(terrains!X2062=1,12,9),-0.392532+1.267037*terrains!L2062+0.472239*terrains!X2062+0.58658*terrains!W2062+0.089417*terrains!V2062+0.531633*terrains!U2062+0.337883*terrains!T2062-0.403545*terrains!S2062)</f>
        <v>3.746462</v>
      </c>
      <c r="K2062" s="151" t="n">
        <f aca="false">IF(terrains!I2062=0,terrains!J2062,terrains!I2062)</f>
        <v>4</v>
      </c>
      <c r="L2062" s="59" t="n">
        <v>3</v>
      </c>
      <c r="M2062" s="59" t="n">
        <v>2</v>
      </c>
      <c r="N2062" s="59" t="n">
        <v>6</v>
      </c>
      <c r="O2062" s="59" t="s">
        <v>177</v>
      </c>
      <c r="P2062" s="59" t="n">
        <v>2</v>
      </c>
      <c r="Q2062" s="59" t="n">
        <v>2</v>
      </c>
      <c r="R2062" s="59" t="n">
        <v>0</v>
      </c>
      <c r="S2062" s="59" t="n">
        <v>0</v>
      </c>
      <c r="T2062" s="59" t="n">
        <v>1</v>
      </c>
      <c r="U2062" s="59" t="n">
        <v>0</v>
      </c>
      <c r="V2062" s="59" t="n">
        <v>0</v>
      </c>
      <c r="W2062" s="59" t="n">
        <v>0</v>
      </c>
      <c r="X2062" s="59" t="n">
        <v>0</v>
      </c>
      <c r="Y2062" s="59" t="n">
        <f aca="false">IF(terrains!L2062&lt;=2.5,1,IF(terrains!L2062&lt;=4.5,2,IF(terrains!L2062&lt;=6.5,3,4)))</f>
        <v>2</v>
      </c>
      <c r="Z2062" s="59" t="n">
        <f aca="false">IF(terrains!R2062=1,35,IF(terrains!S2062=1,64,IF(terrains!T2062=1,IF(terrains!Y2062=1,85,104),IF(terrains!U2062=1,IF(terrains!Y2062=1,124,152),IF(terrains!V2062=1,(IF(terrains!Y2062=1,146,IF(terrains!Y2062=2,178,263))),IF(terrains!W2062=1,(IF(terrains!Y2062=1,178,IF(terrains!Y2062=2,218,321))),IF(terrains!X2062=1,IF(terrains!Y2062=1,190,IF(terrains!Y2062=2,242,IF(terrains!Y2062=3,357,896))))))))))</f>
        <v>104</v>
      </c>
      <c r="AA2062" s="152" t="n">
        <f aca="false">terrains!Z2062*terrains!F2062</f>
        <v>1790666.845344</v>
      </c>
    </row>
    <row r="2063" customFormat="false" ht="13.8" hidden="false" customHeight="false" outlineLevel="0" collapsed="false">
      <c r="A2063" s="143" t="n">
        <v>2062</v>
      </c>
      <c r="B2063" s="59" t="n">
        <v>300396.060026</v>
      </c>
      <c r="C2063" s="59" t="n">
        <v>5040969.29925</v>
      </c>
      <c r="D2063" s="59" t="s">
        <v>1651</v>
      </c>
      <c r="E2063" s="153" t="n">
        <v>1596.7</v>
      </c>
      <c r="F2063" s="150" t="n">
        <f aca="false">terrains!E2063*10.76391</f>
        <v>17186.735097</v>
      </c>
      <c r="G2063" s="59" t="s">
        <v>620</v>
      </c>
      <c r="H2063" s="59" t="n">
        <v>0</v>
      </c>
      <c r="I2063" s="59" t="n">
        <v>6</v>
      </c>
      <c r="J2063" s="59" t="n">
        <f aca="false">IF(terrains!L2063=13.5,IF(terrains!X2063=1,12,9),-0.392532+1.267037*terrains!L2063+0.472239*terrains!X2063+0.58658*terrains!W2063+0.089417*terrains!V2063+0.531633*terrains!U2063+0.337883*terrains!T2063-0.403545*terrains!S2063)</f>
        <v>5.7813735</v>
      </c>
      <c r="K2063" s="151" t="n">
        <f aca="false">IF(terrains!I2063=0,terrains!J2063,terrains!I2063)</f>
        <v>6</v>
      </c>
      <c r="L2063" s="59" t="n">
        <v>4.5</v>
      </c>
      <c r="M2063" s="59" t="n">
        <v>0</v>
      </c>
      <c r="N2063" s="59" t="n">
        <v>0</v>
      </c>
      <c r="O2063" s="59" t="s">
        <v>181</v>
      </c>
      <c r="P2063" s="59" t="n">
        <v>0</v>
      </c>
      <c r="Q2063" s="59" t="n">
        <v>0</v>
      </c>
      <c r="R2063" s="59" t="n">
        <v>0</v>
      </c>
      <c r="S2063" s="59" t="n">
        <v>0</v>
      </c>
      <c r="T2063" s="59" t="n">
        <v>0</v>
      </c>
      <c r="U2063" s="59" t="n">
        <v>0</v>
      </c>
      <c r="V2063" s="59" t="n">
        <v>0</v>
      </c>
      <c r="W2063" s="59" t="n">
        <v>0</v>
      </c>
      <c r="X2063" s="59" t="n">
        <v>1</v>
      </c>
      <c r="Y2063" s="59" t="n">
        <f aca="false">IF(terrains!L2063&lt;=2.5,1,IF(terrains!L2063&lt;=4.5,2,IF(terrains!L2063&lt;=6.5,3,4)))</f>
        <v>2</v>
      </c>
      <c r="Z2063" s="59" t="n">
        <f aca="false">IF(terrains!R2063=1,35,IF(terrains!S2063=1,64,IF(terrains!T2063=1,IF(terrains!Y2063=1,85,104),IF(terrains!U2063=1,IF(terrains!Y2063=1,124,152),IF(terrains!V2063=1,(IF(terrains!Y2063=1,146,IF(terrains!Y2063=2,178,263))),IF(terrains!W2063=1,(IF(terrains!Y2063=1,178,IF(terrains!Y2063=2,218,321))),IF(terrains!X2063=1,IF(terrains!Y2063=1,190,IF(terrains!Y2063=2,242,IF(terrains!Y2063=3,357,896))))))))))</f>
        <v>242</v>
      </c>
      <c r="AA2063" s="152" t="n">
        <f aca="false">terrains!Z2063*terrains!F2063</f>
        <v>4159189.893474</v>
      </c>
    </row>
    <row r="2064" customFormat="false" ht="13.8" hidden="false" customHeight="false" outlineLevel="0" collapsed="false">
      <c r="A2064" s="143" t="n">
        <v>2063</v>
      </c>
      <c r="B2064" s="59" t="n">
        <v>295686.0357</v>
      </c>
      <c r="C2064" s="59" t="n">
        <v>5043261.738</v>
      </c>
      <c r="D2064" s="59" t="s">
        <v>1652</v>
      </c>
      <c r="E2064" s="153" t="n">
        <v>1596.3</v>
      </c>
      <c r="F2064" s="150" t="n">
        <f aca="false">terrains!E2064*10.76391</f>
        <v>17182.429533</v>
      </c>
      <c r="G2064" s="59" t="s">
        <v>541</v>
      </c>
      <c r="H2064" s="59" t="n">
        <v>1</v>
      </c>
      <c r="I2064" s="59" t="n">
        <v>4.5</v>
      </c>
      <c r="J2064" s="59" t="n">
        <f aca="false">IF(terrains!L2064=13.5,IF(terrains!X2064=1,12,9),-0.392532+1.267037*terrains!L2064+0.472239*terrains!X2064+0.58658*terrains!W2064+0.089417*terrains!V2064+0.531633*terrains!U2064+0.337883*terrains!T2064-0.403545*terrains!S2064)</f>
        <v>3.940212</v>
      </c>
      <c r="K2064" s="151" t="n">
        <f aca="false">IF(terrains!I2064=0,terrains!J2064,terrains!I2064)</f>
        <v>4.5</v>
      </c>
      <c r="L2064" s="59" t="n">
        <v>3</v>
      </c>
      <c r="M2064" s="59" t="n">
        <v>3</v>
      </c>
      <c r="N2064" s="59" t="n">
        <v>6</v>
      </c>
      <c r="O2064" s="59" t="s">
        <v>178</v>
      </c>
      <c r="P2064" s="59" t="n">
        <v>2</v>
      </c>
      <c r="Q2064" s="59" t="n">
        <v>2.5</v>
      </c>
      <c r="R2064" s="59" t="n">
        <v>0</v>
      </c>
      <c r="S2064" s="59" t="n">
        <v>0</v>
      </c>
      <c r="T2064" s="59" t="n">
        <v>0</v>
      </c>
      <c r="U2064" s="59" t="n">
        <v>1</v>
      </c>
      <c r="V2064" s="59" t="n">
        <v>0</v>
      </c>
      <c r="W2064" s="59" t="n">
        <v>0</v>
      </c>
      <c r="X2064" s="59" t="n">
        <v>0</v>
      </c>
      <c r="Y2064" s="59" t="n">
        <f aca="false">IF(terrains!L2064&lt;=2.5,1,IF(terrains!L2064&lt;=4.5,2,IF(terrains!L2064&lt;=6.5,3,4)))</f>
        <v>2</v>
      </c>
      <c r="Z2064" s="59" t="n">
        <f aca="false">IF(terrains!R2064=1,35,IF(terrains!S2064=1,64,IF(terrains!T2064=1,IF(terrains!Y2064=1,85,104),IF(terrains!U2064=1,IF(terrains!Y2064=1,124,152),IF(terrains!V2064=1,(IF(terrains!Y2064=1,146,IF(terrains!Y2064=2,178,263))),IF(terrains!W2064=1,(IF(terrains!Y2064=1,178,IF(terrains!Y2064=2,218,321))),IF(terrains!X2064=1,IF(terrains!Y2064=1,190,IF(terrains!Y2064=2,242,IF(terrains!Y2064=3,357,896))))))))))</f>
        <v>152</v>
      </c>
      <c r="AA2064" s="152" t="n">
        <f aca="false">terrains!Z2064*terrains!F2064</f>
        <v>2611729.289016</v>
      </c>
    </row>
    <row r="2065" customFormat="false" ht="13.8" hidden="false" customHeight="false" outlineLevel="0" collapsed="false">
      <c r="A2065" s="143" t="n">
        <v>2064</v>
      </c>
      <c r="B2065" s="59" t="n">
        <v>280762.943942</v>
      </c>
      <c r="C2065" s="59" t="n">
        <v>5041207.21421</v>
      </c>
      <c r="D2065" s="59" t="s">
        <v>1653</v>
      </c>
      <c r="E2065" s="153" t="n">
        <v>1593.3</v>
      </c>
      <c r="F2065" s="150" t="n">
        <f aca="false">terrains!E2065*10.76391</f>
        <v>17150.137803</v>
      </c>
      <c r="G2065" s="59" t="s">
        <v>472</v>
      </c>
      <c r="H2065" s="59" t="n">
        <v>0</v>
      </c>
      <c r="I2065" s="59" t="n">
        <v>0</v>
      </c>
      <c r="J2065" s="59" t="n">
        <f aca="false">IF(terrains!L2065=13.5,IF(terrains!X2065=1,12,9),-0.392532+1.267037*terrains!L2065+0.472239*terrains!X2065+0.58658*terrains!W2065+0.089417*terrains!V2065+0.531633*terrains!U2065+0.337883*terrains!T2065-0.403545*terrains!S2065)</f>
        <v>3.408579</v>
      </c>
      <c r="K2065" s="151" t="n">
        <f aca="false">IF(terrains!I2065=0,terrains!J2065,terrains!I2065)</f>
        <v>3.408579</v>
      </c>
      <c r="L2065" s="59" t="n">
        <v>3</v>
      </c>
      <c r="M2065" s="59" t="n">
        <v>1</v>
      </c>
      <c r="N2065" s="59" t="n">
        <v>10</v>
      </c>
      <c r="O2065" s="59" t="s">
        <v>175</v>
      </c>
      <c r="P2065" s="59" t="n">
        <v>1.5</v>
      </c>
      <c r="Q2065" s="59" t="n">
        <v>1.5</v>
      </c>
      <c r="R2065" s="59" t="n">
        <v>1</v>
      </c>
      <c r="S2065" s="59" t="n">
        <v>0</v>
      </c>
      <c r="T2065" s="59" t="n">
        <v>0</v>
      </c>
      <c r="U2065" s="59" t="n">
        <v>0</v>
      </c>
      <c r="V2065" s="59" t="n">
        <v>0</v>
      </c>
      <c r="W2065" s="59" t="n">
        <v>0</v>
      </c>
      <c r="X2065" s="59" t="n">
        <v>0</v>
      </c>
      <c r="Y2065" s="59" t="n">
        <f aca="false">IF(terrains!L2065&lt;=2.5,1,IF(terrains!L2065&lt;=4.5,2,IF(terrains!L2065&lt;=6.5,3,4)))</f>
        <v>2</v>
      </c>
      <c r="Z2065" s="59" t="n">
        <f aca="false">IF(terrains!R2065=1,35,IF(terrains!S2065=1,64,IF(terrains!T2065=1,IF(terrains!Y2065=1,85,104),IF(terrains!U2065=1,IF(terrains!Y2065=1,124,152),IF(terrains!V2065=1,(IF(terrains!Y2065=1,146,IF(terrains!Y2065=2,178,263))),IF(terrains!W2065=1,(IF(terrains!Y2065=1,178,IF(terrains!Y2065=2,218,321))),IF(terrains!X2065=1,IF(terrains!Y2065=1,190,IF(terrains!Y2065=2,242,IF(terrains!Y2065=3,357,896))))))))))</f>
        <v>35</v>
      </c>
      <c r="AA2065" s="152" t="n">
        <f aca="false">terrains!Z2065*terrains!F2065</f>
        <v>600254.823105</v>
      </c>
    </row>
    <row r="2066" customFormat="false" ht="13.8" hidden="false" customHeight="false" outlineLevel="0" collapsed="false">
      <c r="A2066" s="143" t="n">
        <v>2065</v>
      </c>
      <c r="B2066" s="59" t="n">
        <v>295537.809655</v>
      </c>
      <c r="C2066" s="59" t="n">
        <v>5043916.87376</v>
      </c>
      <c r="D2066" s="59" t="s">
        <v>1654</v>
      </c>
      <c r="E2066" s="153" t="n">
        <v>1592.1</v>
      </c>
      <c r="F2066" s="150" t="n">
        <f aca="false">terrains!E2066*10.76391</f>
        <v>17137.221111</v>
      </c>
      <c r="G2066" s="59" t="s">
        <v>548</v>
      </c>
      <c r="H2066" s="59" t="n">
        <v>1</v>
      </c>
      <c r="I2066" s="59" t="n">
        <v>4.5</v>
      </c>
      <c r="J2066" s="59" t="n">
        <f aca="false">IF(terrains!L2066=13.5,IF(terrains!X2066=1,12,9),-0.392532+1.267037*terrains!L2066+0.472239*terrains!X2066+0.58658*terrains!W2066+0.089417*terrains!V2066+0.531633*terrains!U2066+0.337883*terrains!T2066-0.403545*terrains!S2066)</f>
        <v>3.940212</v>
      </c>
      <c r="K2066" s="151" t="n">
        <f aca="false">IF(terrains!I2066=0,terrains!J2066,terrains!I2066)</f>
        <v>4.5</v>
      </c>
      <c r="L2066" s="59" t="n">
        <v>3</v>
      </c>
      <c r="M2066" s="59" t="n">
        <v>3</v>
      </c>
      <c r="N2066" s="59" t="n">
        <v>6</v>
      </c>
      <c r="O2066" s="59" t="s">
        <v>178</v>
      </c>
      <c r="P2066" s="59" t="n">
        <v>2</v>
      </c>
      <c r="Q2066" s="59" t="n">
        <v>2.5</v>
      </c>
      <c r="R2066" s="59" t="n">
        <v>0</v>
      </c>
      <c r="S2066" s="59" t="n">
        <v>0</v>
      </c>
      <c r="T2066" s="59" t="n">
        <v>0</v>
      </c>
      <c r="U2066" s="59" t="n">
        <v>1</v>
      </c>
      <c r="V2066" s="59" t="n">
        <v>0</v>
      </c>
      <c r="W2066" s="59" t="n">
        <v>0</v>
      </c>
      <c r="X2066" s="59" t="n">
        <v>0</v>
      </c>
      <c r="Y2066" s="59" t="n">
        <f aca="false">IF(terrains!L2066&lt;=2.5,1,IF(terrains!L2066&lt;=4.5,2,IF(terrains!L2066&lt;=6.5,3,4)))</f>
        <v>2</v>
      </c>
      <c r="Z2066" s="59" t="n">
        <f aca="false">IF(terrains!R2066=1,35,IF(terrains!S2066=1,64,IF(terrains!T2066=1,IF(terrains!Y2066=1,85,104),IF(terrains!U2066=1,IF(terrains!Y2066=1,124,152),IF(terrains!V2066=1,(IF(terrains!Y2066=1,146,IF(terrains!Y2066=2,178,263))),IF(terrains!W2066=1,(IF(terrains!Y2066=1,178,IF(terrains!Y2066=2,218,321))),IF(terrains!X2066=1,IF(terrains!Y2066=1,190,IF(terrains!Y2066=2,242,IF(terrains!Y2066=3,357,896))))))))))</f>
        <v>152</v>
      </c>
      <c r="AA2066" s="152" t="n">
        <f aca="false">terrains!Z2066*terrains!F2066</f>
        <v>2604857.608872</v>
      </c>
    </row>
    <row r="2067" customFormat="false" ht="13.8" hidden="false" customHeight="false" outlineLevel="0" collapsed="false">
      <c r="A2067" s="143" t="n">
        <v>2066</v>
      </c>
      <c r="B2067" s="59" t="n">
        <v>287697.5699</v>
      </c>
      <c r="C2067" s="59" t="n">
        <v>5041785.351</v>
      </c>
      <c r="D2067" s="59" t="s">
        <v>1655</v>
      </c>
      <c r="E2067" s="153" t="n">
        <v>1590.9</v>
      </c>
      <c r="F2067" s="150" t="n">
        <f aca="false">terrains!E2067*10.76391</f>
        <v>17124.304419</v>
      </c>
      <c r="G2067" s="59" t="s">
        <v>652</v>
      </c>
      <c r="H2067" s="59" t="n">
        <v>0</v>
      </c>
      <c r="I2067" s="59" t="n">
        <v>0</v>
      </c>
      <c r="J2067" s="59" t="n">
        <f aca="false">IF(terrains!L2067=13.5,IF(terrains!X2067=1,12,9),-0.392532+1.267037*terrains!L2067+0.472239*terrains!X2067+0.58658*terrains!W2067+0.089417*terrains!V2067+0.531633*terrains!U2067+0.337883*terrains!T2067-0.403545*terrains!S2067)</f>
        <v>1.737997</v>
      </c>
      <c r="K2067" s="151" t="n">
        <f aca="false">IF(terrains!I2067=0,terrains!J2067,terrains!I2067)</f>
        <v>1.737997</v>
      </c>
      <c r="L2067" s="59" t="n">
        <v>2</v>
      </c>
      <c r="M2067" s="59" t="n">
        <v>1</v>
      </c>
      <c r="N2067" s="59" t="n">
        <v>2</v>
      </c>
      <c r="O2067" s="59" t="s">
        <v>176</v>
      </c>
      <c r="P2067" s="59" t="n">
        <v>2</v>
      </c>
      <c r="Q2067" s="59" t="n">
        <v>2</v>
      </c>
      <c r="R2067" s="59" t="n">
        <v>0</v>
      </c>
      <c r="S2067" s="59" t="n">
        <v>1</v>
      </c>
      <c r="T2067" s="59" t="n">
        <v>0</v>
      </c>
      <c r="U2067" s="59" t="n">
        <v>0</v>
      </c>
      <c r="V2067" s="59" t="n">
        <v>0</v>
      </c>
      <c r="W2067" s="59" t="n">
        <v>0</v>
      </c>
      <c r="X2067" s="59" t="n">
        <v>0</v>
      </c>
      <c r="Y2067" s="59" t="n">
        <f aca="false">IF(terrains!L2067&lt;=2.5,1,IF(terrains!L2067&lt;=4.5,2,IF(terrains!L2067&lt;=6.5,3,4)))</f>
        <v>1</v>
      </c>
      <c r="Z2067" s="59" t="n">
        <f aca="false">IF(terrains!R2067=1,35,IF(terrains!S2067=1,64,IF(terrains!T2067=1,IF(terrains!Y2067=1,85,104),IF(terrains!U2067=1,IF(terrains!Y2067=1,124,152),IF(terrains!V2067=1,(IF(terrains!Y2067=1,146,IF(terrains!Y2067=2,178,263))),IF(terrains!W2067=1,(IF(terrains!Y2067=1,178,IF(terrains!Y2067=2,218,321))),IF(terrains!X2067=1,IF(terrains!Y2067=1,190,IF(terrains!Y2067=2,242,IF(terrains!Y2067=3,357,896))))))))))</f>
        <v>64</v>
      </c>
      <c r="AA2067" s="152" t="n">
        <f aca="false">terrains!Z2067*terrains!F2067</f>
        <v>1095955.482816</v>
      </c>
    </row>
    <row r="2068" customFormat="false" ht="13.8" hidden="false" customHeight="false" outlineLevel="0" collapsed="false">
      <c r="A2068" s="143" t="n">
        <v>2067</v>
      </c>
      <c r="B2068" s="59" t="n">
        <v>293974.9335</v>
      </c>
      <c r="C2068" s="59" t="n">
        <v>5048604.386</v>
      </c>
      <c r="D2068" s="59" t="s">
        <v>1656</v>
      </c>
      <c r="E2068" s="153" t="n">
        <v>1589.3</v>
      </c>
      <c r="F2068" s="150" t="n">
        <f aca="false">terrains!E2068*10.76391</f>
        <v>17107.082163</v>
      </c>
      <c r="G2068" s="59" t="s">
        <v>927</v>
      </c>
      <c r="H2068" s="59" t="n">
        <v>0</v>
      </c>
      <c r="I2068" s="59" t="n">
        <v>0</v>
      </c>
      <c r="J2068" s="59" t="n">
        <f aca="false">IF(terrains!L2068=13.5,IF(terrains!X2068=1,12,9),-0.392532+1.267037*terrains!L2068+0.472239*terrains!X2068+0.58658*terrains!W2068+0.089417*terrains!V2068+0.531633*terrains!U2068+0.337883*terrains!T2068-0.403545*terrains!S2068)</f>
        <v>3.6385525</v>
      </c>
      <c r="K2068" s="151" t="n">
        <f aca="false">IF(terrains!I2068=0,terrains!J2068,terrains!I2068)</f>
        <v>3.6385525</v>
      </c>
      <c r="L2068" s="59" t="n">
        <v>3.5</v>
      </c>
      <c r="M2068" s="59" t="n">
        <v>2</v>
      </c>
      <c r="N2068" s="59" t="n">
        <v>8</v>
      </c>
      <c r="O2068" s="59" t="s">
        <v>176</v>
      </c>
      <c r="P2068" s="59" t="n">
        <v>2</v>
      </c>
      <c r="Q2068" s="59" t="n">
        <v>2.5</v>
      </c>
      <c r="R2068" s="59" t="n">
        <v>0</v>
      </c>
      <c r="S2068" s="59" t="n">
        <v>1</v>
      </c>
      <c r="T2068" s="59" t="n">
        <v>0</v>
      </c>
      <c r="U2068" s="59" t="n">
        <v>0</v>
      </c>
      <c r="V2068" s="59" t="n">
        <v>0</v>
      </c>
      <c r="W2068" s="59" t="n">
        <v>0</v>
      </c>
      <c r="X2068" s="59" t="n">
        <v>0</v>
      </c>
      <c r="Y2068" s="59" t="n">
        <f aca="false">IF(terrains!L2068&lt;=2.5,1,IF(terrains!L2068&lt;=4.5,2,IF(terrains!L2068&lt;=6.5,3,4)))</f>
        <v>2</v>
      </c>
      <c r="Z2068" s="59" t="n">
        <f aca="false">IF(terrains!R2068=1,35,IF(terrains!S2068=1,64,IF(terrains!T2068=1,IF(terrains!Y2068=1,85,104),IF(terrains!U2068=1,IF(terrains!Y2068=1,124,152),IF(terrains!V2068=1,(IF(terrains!Y2068=1,146,IF(terrains!Y2068=2,178,263))),IF(terrains!W2068=1,(IF(terrains!Y2068=1,178,IF(terrains!Y2068=2,218,321))),IF(terrains!X2068=1,IF(terrains!Y2068=1,190,IF(terrains!Y2068=2,242,IF(terrains!Y2068=3,357,896))))))))))</f>
        <v>64</v>
      </c>
      <c r="AA2068" s="152" t="n">
        <f aca="false">terrains!Z2068*terrains!F2068</f>
        <v>1094853.258432</v>
      </c>
    </row>
    <row r="2069" customFormat="false" ht="13.8" hidden="false" customHeight="false" outlineLevel="0" collapsed="false">
      <c r="A2069" s="143" t="n">
        <v>2068</v>
      </c>
      <c r="B2069" s="59" t="n">
        <v>299997.180698</v>
      </c>
      <c r="C2069" s="59" t="n">
        <v>5039102.6023</v>
      </c>
      <c r="D2069" s="59" t="s">
        <v>1657</v>
      </c>
      <c r="E2069" s="153" t="n">
        <v>1586.8</v>
      </c>
      <c r="F2069" s="150" t="n">
        <f aca="false">terrains!E2069*10.76391</f>
        <v>17080.172388</v>
      </c>
      <c r="G2069" s="59" t="s">
        <v>309</v>
      </c>
      <c r="H2069" s="59" t="n">
        <v>2</v>
      </c>
      <c r="I2069" s="59" t="n">
        <v>6</v>
      </c>
      <c r="J2069" s="59" t="n">
        <f aca="false">IF(terrains!L2069=13.5,IF(terrains!X2069=1,12,9),-0.392532+1.267037*terrains!L2069+0.472239*terrains!X2069+0.58658*terrains!W2069+0.089417*terrains!V2069+0.531633*terrains!U2069+0.337883*terrains!T2069-0.403545*terrains!S2069)</f>
        <v>3.880818</v>
      </c>
      <c r="K2069" s="151" t="n">
        <f aca="false">IF(terrains!I2069=0,terrains!J2069,terrains!I2069)</f>
        <v>6</v>
      </c>
      <c r="L2069" s="59" t="n">
        <v>3</v>
      </c>
      <c r="M2069" s="59" t="n">
        <v>2</v>
      </c>
      <c r="N2069" s="59" t="n">
        <v>8</v>
      </c>
      <c r="O2069" s="59" t="s">
        <v>181</v>
      </c>
      <c r="P2069" s="59" t="n">
        <v>2</v>
      </c>
      <c r="Q2069" s="59" t="n">
        <v>2</v>
      </c>
      <c r="R2069" s="59" t="n">
        <v>0</v>
      </c>
      <c r="S2069" s="59" t="n">
        <v>0</v>
      </c>
      <c r="T2069" s="59" t="n">
        <v>0</v>
      </c>
      <c r="U2069" s="59" t="n">
        <v>0</v>
      </c>
      <c r="V2069" s="59" t="n">
        <v>0</v>
      </c>
      <c r="W2069" s="59" t="n">
        <v>0</v>
      </c>
      <c r="X2069" s="59" t="n">
        <v>1</v>
      </c>
      <c r="Y2069" s="59" t="n">
        <f aca="false">IF(terrains!L2069&lt;=2.5,1,IF(terrains!L2069&lt;=4.5,2,IF(terrains!L2069&lt;=6.5,3,4)))</f>
        <v>2</v>
      </c>
      <c r="Z2069" s="59" t="n">
        <f aca="false">IF(terrains!R2069=1,35,IF(terrains!S2069=1,64,IF(terrains!T2069=1,IF(terrains!Y2069=1,85,104),IF(terrains!U2069=1,IF(terrains!Y2069=1,124,152),IF(terrains!V2069=1,(IF(terrains!Y2069=1,146,IF(terrains!Y2069=2,178,263))),IF(terrains!W2069=1,(IF(terrains!Y2069=1,178,IF(terrains!Y2069=2,218,321))),IF(terrains!X2069=1,IF(terrains!Y2069=1,190,IF(terrains!Y2069=2,242,IF(terrains!Y2069=3,357,896))))))))))</f>
        <v>242</v>
      </c>
      <c r="AA2069" s="152" t="n">
        <f aca="false">terrains!Z2069*terrains!F2069</f>
        <v>4133401.717896</v>
      </c>
    </row>
    <row r="2070" customFormat="false" ht="13.8" hidden="false" customHeight="false" outlineLevel="0" collapsed="false">
      <c r="A2070" s="143" t="n">
        <v>2069</v>
      </c>
      <c r="B2070" s="59" t="n">
        <v>296071.7055</v>
      </c>
      <c r="C2070" s="59" t="n">
        <v>5046759.724</v>
      </c>
      <c r="D2070" s="59" t="s">
        <v>1658</v>
      </c>
      <c r="E2070" s="153" t="n">
        <v>1584.6</v>
      </c>
      <c r="F2070" s="150" t="n">
        <f aca="false">terrains!E2070*10.76391</f>
        <v>17056.491786</v>
      </c>
      <c r="G2070" s="59" t="s">
        <v>460</v>
      </c>
      <c r="H2070" s="59" t="n">
        <v>0</v>
      </c>
      <c r="I2070" s="59" t="n">
        <v>0</v>
      </c>
      <c r="J2070" s="59" t="n">
        <f aca="false">IF(terrains!L2070=13.5,IF(terrains!X2070=1,12,9),-0.392532+1.267037*terrains!L2070+0.472239*terrains!X2070+0.58658*terrains!W2070+0.089417*terrains!V2070+0.531633*terrains!U2070+0.337883*terrains!T2070-0.403545*terrains!S2070)</f>
        <v>4.272071</v>
      </c>
      <c r="K2070" s="151" t="n">
        <f aca="false">IF(terrains!I2070=0,terrains!J2070,terrains!I2070)</f>
        <v>4.272071</v>
      </c>
      <c r="L2070" s="59" t="n">
        <v>4</v>
      </c>
      <c r="M2070" s="59" t="n">
        <v>4</v>
      </c>
      <c r="N2070" s="59" t="n">
        <v>8</v>
      </c>
      <c r="O2070" s="59" t="s">
        <v>176</v>
      </c>
      <c r="P2070" s="59" t="n">
        <v>2</v>
      </c>
      <c r="Q2070" s="59" t="n">
        <v>2.5</v>
      </c>
      <c r="R2070" s="59" t="n">
        <v>0</v>
      </c>
      <c r="S2070" s="59" t="n">
        <v>1</v>
      </c>
      <c r="T2070" s="59" t="n">
        <v>0</v>
      </c>
      <c r="U2070" s="59" t="n">
        <v>0</v>
      </c>
      <c r="V2070" s="59" t="n">
        <v>0</v>
      </c>
      <c r="W2070" s="59" t="n">
        <v>0</v>
      </c>
      <c r="X2070" s="59" t="n">
        <v>0</v>
      </c>
      <c r="Y2070" s="59" t="n">
        <f aca="false">IF(terrains!L2070&lt;=2.5,1,IF(terrains!L2070&lt;=4.5,2,IF(terrains!L2070&lt;=6.5,3,4)))</f>
        <v>2</v>
      </c>
      <c r="Z2070" s="59" t="n">
        <f aca="false">IF(terrains!R2070=1,35,IF(terrains!S2070=1,64,IF(terrains!T2070=1,IF(terrains!Y2070=1,85,104),IF(terrains!U2070=1,IF(terrains!Y2070=1,124,152),IF(terrains!V2070=1,(IF(terrains!Y2070=1,146,IF(terrains!Y2070=2,178,263))),IF(terrains!W2070=1,(IF(terrains!Y2070=1,178,IF(terrains!Y2070=2,218,321))),IF(terrains!X2070=1,IF(terrains!Y2070=1,190,IF(terrains!Y2070=2,242,IF(terrains!Y2070=3,357,896))))))))))</f>
        <v>64</v>
      </c>
      <c r="AA2070" s="152" t="n">
        <f aca="false">terrains!Z2070*terrains!F2070</f>
        <v>1091615.474304</v>
      </c>
    </row>
    <row r="2071" customFormat="false" ht="13.8" hidden="false" customHeight="false" outlineLevel="0" collapsed="false">
      <c r="A2071" s="143" t="n">
        <v>2070</v>
      </c>
      <c r="B2071" s="59" t="n">
        <v>289990.540569</v>
      </c>
      <c r="C2071" s="59" t="n">
        <v>5032705.90956</v>
      </c>
      <c r="D2071" s="59" t="s">
        <v>1659</v>
      </c>
      <c r="E2071" s="153" t="n">
        <v>1584.5</v>
      </c>
      <c r="F2071" s="150" t="n">
        <f aca="false">terrains!E2071*10.76391</f>
        <v>17055.415395</v>
      </c>
      <c r="G2071" s="59" t="s">
        <v>218</v>
      </c>
      <c r="H2071" s="59" t="n">
        <v>0</v>
      </c>
      <c r="I2071" s="59" t="n">
        <v>0</v>
      </c>
      <c r="J2071" s="59" t="n">
        <f aca="false">IF(terrains!L2071=13.5,IF(terrains!X2071=1,12,9),-0.392532+1.267037*terrains!L2071+0.472239*terrains!X2071+0.58658*terrains!W2071+0.089417*terrains!V2071+0.531633*terrains!U2071+0.337883*terrains!T2071-0.403545*terrains!S2071)</f>
        <v>1.737997</v>
      </c>
      <c r="K2071" s="151" t="n">
        <f aca="false">IF(terrains!I2071=0,terrains!J2071,terrains!I2071)</f>
        <v>1.737997</v>
      </c>
      <c r="L2071" s="59" t="n">
        <v>2</v>
      </c>
      <c r="M2071" s="59" t="n">
        <v>1</v>
      </c>
      <c r="N2071" s="59" t="n">
        <v>4</v>
      </c>
      <c r="O2071" s="59" t="s">
        <v>176</v>
      </c>
      <c r="P2071" s="59" t="n">
        <v>2</v>
      </c>
      <c r="Q2071" s="59" t="n">
        <v>2</v>
      </c>
      <c r="R2071" s="59" t="n">
        <v>0</v>
      </c>
      <c r="S2071" s="59" t="n">
        <v>1</v>
      </c>
      <c r="T2071" s="59" t="n">
        <v>0</v>
      </c>
      <c r="U2071" s="59" t="n">
        <v>0</v>
      </c>
      <c r="V2071" s="59" t="n">
        <v>0</v>
      </c>
      <c r="W2071" s="59" t="n">
        <v>0</v>
      </c>
      <c r="X2071" s="59" t="n">
        <v>0</v>
      </c>
      <c r="Y2071" s="59" t="n">
        <f aca="false">IF(terrains!L2071&lt;=2.5,1,IF(terrains!L2071&lt;=4.5,2,IF(terrains!L2071&lt;=6.5,3,4)))</f>
        <v>1</v>
      </c>
      <c r="Z2071" s="59" t="n">
        <f aca="false">IF(terrains!R2071=1,35,IF(terrains!S2071=1,64,IF(terrains!T2071=1,IF(terrains!Y2071=1,85,104),IF(terrains!U2071=1,IF(terrains!Y2071=1,124,152),IF(terrains!V2071=1,(IF(terrains!Y2071=1,146,IF(terrains!Y2071=2,178,263))),IF(terrains!W2071=1,(IF(terrains!Y2071=1,178,IF(terrains!Y2071=2,218,321))),IF(terrains!X2071=1,IF(terrains!Y2071=1,190,IF(terrains!Y2071=2,242,IF(terrains!Y2071=3,357,896))))))))))</f>
        <v>64</v>
      </c>
      <c r="AA2071" s="152" t="n">
        <f aca="false">terrains!Z2071*terrains!F2071</f>
        <v>1091546.58528</v>
      </c>
    </row>
    <row r="2072" customFormat="false" ht="13.8" hidden="false" customHeight="false" outlineLevel="0" collapsed="false">
      <c r="A2072" s="143" t="n">
        <v>2071</v>
      </c>
      <c r="B2072" s="59" t="n">
        <v>298323.61</v>
      </c>
      <c r="C2072" s="59" t="n">
        <v>5050588.628</v>
      </c>
      <c r="D2072" s="59" t="s">
        <v>1660</v>
      </c>
      <c r="E2072" s="153" t="n">
        <v>1583.8</v>
      </c>
      <c r="F2072" s="150" t="n">
        <f aca="false">terrains!E2072*10.76391</f>
        <v>17047.880658</v>
      </c>
      <c r="G2072" s="59" t="s">
        <v>1139</v>
      </c>
      <c r="H2072" s="59" t="n">
        <v>0</v>
      </c>
      <c r="I2072" s="59" t="n">
        <v>0</v>
      </c>
      <c r="J2072" s="59" t="n">
        <f aca="false">IF(terrains!L2072=13.5,IF(terrains!X2072=1,12,9),-0.392532+1.267037*terrains!L2072+0.472239*terrains!X2072+0.58658*terrains!W2072+0.089417*terrains!V2072+0.531633*terrains!U2072+0.337883*terrains!T2072-0.403545*terrains!S2072)</f>
        <v>1.737997</v>
      </c>
      <c r="K2072" s="151" t="n">
        <f aca="false">IF(terrains!I2072=0,terrains!J2072,terrains!I2072)</f>
        <v>1.737997</v>
      </c>
      <c r="L2072" s="59" t="n">
        <v>2</v>
      </c>
      <c r="M2072" s="59" t="n">
        <v>1</v>
      </c>
      <c r="N2072" s="59" t="n">
        <v>3</v>
      </c>
      <c r="O2072" s="59" t="s">
        <v>176</v>
      </c>
      <c r="P2072" s="59" t="n">
        <v>1.5</v>
      </c>
      <c r="Q2072" s="59" t="n">
        <v>2</v>
      </c>
      <c r="R2072" s="59" t="n">
        <v>0</v>
      </c>
      <c r="S2072" s="59" t="n">
        <v>1</v>
      </c>
      <c r="T2072" s="59" t="n">
        <v>0</v>
      </c>
      <c r="U2072" s="59" t="n">
        <v>0</v>
      </c>
      <c r="V2072" s="59" t="n">
        <v>0</v>
      </c>
      <c r="W2072" s="59" t="n">
        <v>0</v>
      </c>
      <c r="X2072" s="59" t="n">
        <v>0</v>
      </c>
      <c r="Y2072" s="59" t="n">
        <f aca="false">IF(terrains!L2072&lt;=2.5,1,IF(terrains!L2072&lt;=4.5,2,IF(terrains!L2072&lt;=6.5,3,4)))</f>
        <v>1</v>
      </c>
      <c r="Z2072" s="59" t="n">
        <f aca="false">IF(terrains!R2072=1,35,IF(terrains!S2072=1,64,IF(terrains!T2072=1,IF(terrains!Y2072=1,85,104),IF(terrains!U2072=1,IF(terrains!Y2072=1,124,152),IF(terrains!V2072=1,(IF(terrains!Y2072=1,146,IF(terrains!Y2072=2,178,263))),IF(terrains!W2072=1,(IF(terrains!Y2072=1,178,IF(terrains!Y2072=2,218,321))),IF(terrains!X2072=1,IF(terrains!Y2072=1,190,IF(terrains!Y2072=2,242,IF(terrains!Y2072=3,357,896))))))))))</f>
        <v>64</v>
      </c>
      <c r="AA2072" s="152" t="n">
        <f aca="false">terrains!Z2072*terrains!F2072</f>
        <v>1091064.362112</v>
      </c>
    </row>
    <row r="2073" customFormat="false" ht="13.8" hidden="false" customHeight="false" outlineLevel="0" collapsed="false">
      <c r="A2073" s="143" t="n">
        <v>2072</v>
      </c>
      <c r="B2073" s="59" t="n">
        <v>299062.8346</v>
      </c>
      <c r="C2073" s="59" t="n">
        <v>5043653.041</v>
      </c>
      <c r="D2073" s="59" t="s">
        <v>1661</v>
      </c>
      <c r="E2073" s="153" t="n">
        <v>1580.3</v>
      </c>
      <c r="F2073" s="150" t="n">
        <f aca="false">terrains!E2073*10.76391</f>
        <v>17010.206973</v>
      </c>
      <c r="G2073" s="59" t="s">
        <v>232</v>
      </c>
      <c r="H2073" s="59" t="n">
        <v>0</v>
      </c>
      <c r="I2073" s="59" t="n">
        <v>0</v>
      </c>
      <c r="J2073" s="59" t="n">
        <f aca="false">IF(terrains!L2073=13.5,IF(terrains!X2073=1,12,9),-0.392532+1.267037*terrains!L2073+0.472239*terrains!X2073+0.58658*terrains!W2073+0.089417*terrains!V2073+0.531633*terrains!U2073+0.337883*terrains!T2073-0.403545*terrains!S2073)</f>
        <v>2.8644775</v>
      </c>
      <c r="K2073" s="151" t="n">
        <f aca="false">IF(terrains!I2073=0,terrains!J2073,terrains!I2073)</f>
        <v>2.8644775</v>
      </c>
      <c r="L2073" s="59" t="n">
        <v>2.5</v>
      </c>
      <c r="M2073" s="59" t="n">
        <v>2</v>
      </c>
      <c r="N2073" s="59" t="n">
        <v>4</v>
      </c>
      <c r="O2073" s="59" t="s">
        <v>179</v>
      </c>
      <c r="P2073" s="59" t="n">
        <v>2</v>
      </c>
      <c r="Q2073" s="59" t="n">
        <v>2.5</v>
      </c>
      <c r="R2073" s="59" t="n">
        <v>0</v>
      </c>
      <c r="S2073" s="59" t="n">
        <v>0</v>
      </c>
      <c r="T2073" s="59" t="n">
        <v>0</v>
      </c>
      <c r="U2073" s="59" t="n">
        <v>0</v>
      </c>
      <c r="V2073" s="59" t="n">
        <v>1</v>
      </c>
      <c r="W2073" s="59" t="n">
        <v>0</v>
      </c>
      <c r="X2073" s="59" t="n">
        <v>0</v>
      </c>
      <c r="Y2073" s="59" t="n">
        <f aca="false">IF(terrains!L2073&lt;=2.5,1,IF(terrains!L2073&lt;=4.5,2,IF(terrains!L2073&lt;=6.5,3,4)))</f>
        <v>1</v>
      </c>
      <c r="Z2073" s="59" t="n">
        <f aca="false">IF(terrains!R2073=1,35,IF(terrains!S2073=1,64,IF(terrains!T2073=1,IF(terrains!Y2073=1,85,104),IF(terrains!U2073=1,IF(terrains!Y2073=1,124,152),IF(terrains!V2073=1,(IF(terrains!Y2073=1,146,IF(terrains!Y2073=2,178,263))),IF(terrains!W2073=1,(IF(terrains!Y2073=1,178,IF(terrains!Y2073=2,218,321))),IF(terrains!X2073=1,IF(terrains!Y2073=1,190,IF(terrains!Y2073=2,242,IF(terrains!Y2073=3,357,896))))))))))</f>
        <v>146</v>
      </c>
      <c r="AA2073" s="152" t="n">
        <f aca="false">terrains!Z2073*terrains!F2073</f>
        <v>2483490.218058</v>
      </c>
    </row>
    <row r="2074" customFormat="false" ht="13.8" hidden="false" customHeight="false" outlineLevel="0" collapsed="false">
      <c r="A2074" s="143" t="n">
        <v>2073</v>
      </c>
      <c r="B2074" s="59" t="n">
        <v>302127.539838</v>
      </c>
      <c r="C2074" s="59" t="n">
        <v>5058891.89929</v>
      </c>
      <c r="D2074" s="59" t="s">
        <v>1662</v>
      </c>
      <c r="E2074" s="153" t="n">
        <v>1577.9</v>
      </c>
      <c r="F2074" s="150" t="n">
        <f aca="false">terrains!E2074*10.76391</f>
        <v>16984.373589</v>
      </c>
      <c r="G2074" s="59" t="s">
        <v>328</v>
      </c>
      <c r="H2074" s="59" t="n">
        <v>0</v>
      </c>
      <c r="I2074" s="59" t="n">
        <v>0</v>
      </c>
      <c r="J2074" s="59" t="n">
        <f aca="false">IF(terrains!L2074=13.5,IF(terrains!X2074=1,12,9),-0.392532+1.267037*terrains!L2074+0.472239*terrains!X2074+0.58658*terrains!W2074+0.089417*terrains!V2074+0.531633*terrains!U2074+0.337883*terrains!T2074-0.403545*terrains!S2074)</f>
        <v>2.7750605</v>
      </c>
      <c r="K2074" s="151" t="n">
        <f aca="false">IF(terrains!I2074=0,terrains!J2074,terrains!I2074)</f>
        <v>2.7750605</v>
      </c>
      <c r="L2074" s="59" t="n">
        <v>2.5</v>
      </c>
      <c r="M2074" s="59" t="n">
        <v>0</v>
      </c>
      <c r="N2074" s="59" t="n">
        <v>0</v>
      </c>
      <c r="O2074" s="59" t="s">
        <v>175</v>
      </c>
      <c r="P2074" s="59" t="n">
        <v>0</v>
      </c>
      <c r="Q2074" s="59" t="n">
        <v>0</v>
      </c>
      <c r="R2074" s="59" t="n">
        <v>1</v>
      </c>
      <c r="S2074" s="59" t="n">
        <v>0</v>
      </c>
      <c r="T2074" s="59" t="n">
        <v>0</v>
      </c>
      <c r="U2074" s="59" t="n">
        <v>0</v>
      </c>
      <c r="V2074" s="59" t="n">
        <v>0</v>
      </c>
      <c r="W2074" s="59" t="n">
        <v>0</v>
      </c>
      <c r="X2074" s="59" t="n">
        <v>0</v>
      </c>
      <c r="Y2074" s="59" t="n">
        <f aca="false">IF(terrains!L2074&lt;=2.5,1,IF(terrains!L2074&lt;=4.5,2,IF(terrains!L2074&lt;=6.5,3,4)))</f>
        <v>1</v>
      </c>
      <c r="Z2074" s="59" t="n">
        <f aca="false">IF(terrains!R2074=1,35,IF(terrains!S2074=1,64,IF(terrains!T2074=1,IF(terrains!Y2074=1,85,104),IF(terrains!U2074=1,IF(terrains!Y2074=1,124,152),IF(terrains!V2074=1,(IF(terrains!Y2074=1,146,IF(terrains!Y2074=2,178,263))),IF(terrains!W2074=1,(IF(terrains!Y2074=1,178,IF(terrains!Y2074=2,218,321))),IF(terrains!X2074=1,IF(terrains!Y2074=1,190,IF(terrains!Y2074=2,242,IF(terrains!Y2074=3,357,896))))))))))</f>
        <v>35</v>
      </c>
      <c r="AA2074" s="152" t="n">
        <f aca="false">terrains!Z2074*terrains!F2074</f>
        <v>594453.075615</v>
      </c>
    </row>
    <row r="2075" customFormat="false" ht="13.8" hidden="false" customHeight="false" outlineLevel="0" collapsed="false">
      <c r="A2075" s="143" t="n">
        <v>2074</v>
      </c>
      <c r="B2075" s="59" t="n">
        <v>292802.3089</v>
      </c>
      <c r="C2075" s="59" t="n">
        <v>5040006.113</v>
      </c>
      <c r="D2075" s="59" t="s">
        <v>1663</v>
      </c>
      <c r="E2075" s="153" t="n">
        <v>1577</v>
      </c>
      <c r="F2075" s="150" t="n">
        <f aca="false">terrains!E2075*10.76391</f>
        <v>16974.68607</v>
      </c>
      <c r="G2075" s="59" t="s">
        <v>284</v>
      </c>
      <c r="H2075" s="59" t="n">
        <v>1</v>
      </c>
      <c r="I2075" s="59" t="n">
        <v>6</v>
      </c>
      <c r="J2075" s="59" t="n">
        <f aca="false">IF(terrains!L2075=13.5,IF(terrains!X2075=1,12,9),-0.392532+1.267037*terrains!L2075+0.472239*terrains!X2075+0.58658*terrains!W2075+0.089417*terrains!V2075+0.531633*terrains!U2075+0.337883*terrains!T2075-0.403545*terrains!S2075)</f>
        <v>5.013499</v>
      </c>
      <c r="K2075" s="151" t="n">
        <f aca="false">IF(terrains!I2075=0,terrains!J2075,terrains!I2075)</f>
        <v>6</v>
      </c>
      <c r="L2075" s="59" t="n">
        <v>4</v>
      </c>
      <c r="M2075" s="59" t="n">
        <v>2</v>
      </c>
      <c r="N2075" s="59" t="n">
        <v>12</v>
      </c>
      <c r="O2075" s="59" t="s">
        <v>177</v>
      </c>
      <c r="P2075" s="59" t="n">
        <v>2</v>
      </c>
      <c r="Q2075" s="59" t="n">
        <v>2.5</v>
      </c>
      <c r="R2075" s="59" t="n">
        <v>0</v>
      </c>
      <c r="S2075" s="59" t="n">
        <v>0</v>
      </c>
      <c r="T2075" s="59" t="n">
        <v>1</v>
      </c>
      <c r="U2075" s="59" t="n">
        <v>0</v>
      </c>
      <c r="V2075" s="59" t="n">
        <v>0</v>
      </c>
      <c r="W2075" s="59" t="n">
        <v>0</v>
      </c>
      <c r="X2075" s="59" t="n">
        <v>0</v>
      </c>
      <c r="Y2075" s="59" t="n">
        <f aca="false">IF(terrains!L2075&lt;=2.5,1,IF(terrains!L2075&lt;=4.5,2,IF(terrains!L2075&lt;=6.5,3,4)))</f>
        <v>2</v>
      </c>
      <c r="Z2075" s="59" t="n">
        <f aca="false">IF(terrains!R2075=1,35,IF(terrains!S2075=1,64,IF(terrains!T2075=1,IF(terrains!Y2075=1,85,104),IF(terrains!U2075=1,IF(terrains!Y2075=1,124,152),IF(terrains!V2075=1,(IF(terrains!Y2075=1,146,IF(terrains!Y2075=2,178,263))),IF(terrains!W2075=1,(IF(terrains!Y2075=1,178,IF(terrains!Y2075=2,218,321))),IF(terrains!X2075=1,IF(terrains!Y2075=1,190,IF(terrains!Y2075=2,242,IF(terrains!Y2075=3,357,896))))))))))</f>
        <v>104</v>
      </c>
      <c r="AA2075" s="152" t="n">
        <f aca="false">terrains!Z2075*terrains!F2075</f>
        <v>1765367.35128</v>
      </c>
    </row>
    <row r="2076" customFormat="false" ht="13.8" hidden="false" customHeight="false" outlineLevel="0" collapsed="false">
      <c r="A2076" s="143" t="n">
        <v>2075</v>
      </c>
      <c r="B2076" s="59" t="n">
        <v>292427.6076</v>
      </c>
      <c r="C2076" s="59" t="n">
        <v>5040252.146</v>
      </c>
      <c r="D2076" s="59" t="s">
        <v>1664</v>
      </c>
      <c r="E2076" s="153" t="n">
        <v>1577</v>
      </c>
      <c r="F2076" s="150" t="n">
        <f aca="false">terrains!E2076*10.76391</f>
        <v>16974.68607</v>
      </c>
      <c r="G2076" s="59" t="s">
        <v>284</v>
      </c>
      <c r="H2076" s="59" t="n">
        <v>1</v>
      </c>
      <c r="I2076" s="59" t="n">
        <v>6</v>
      </c>
      <c r="J2076" s="59" t="n">
        <f aca="false">IF(terrains!L2076=13.5,IF(terrains!X2076=1,12,9),-0.392532+1.267037*terrains!L2076+0.472239*terrains!X2076+0.58658*terrains!W2076+0.089417*terrains!V2076+0.531633*terrains!U2076+0.337883*terrains!T2076-0.403545*terrains!S2076)</f>
        <v>5.013499</v>
      </c>
      <c r="K2076" s="151" t="n">
        <f aca="false">IF(terrains!I2076=0,terrains!J2076,terrains!I2076)</f>
        <v>6</v>
      </c>
      <c r="L2076" s="59" t="n">
        <v>4</v>
      </c>
      <c r="M2076" s="59" t="n">
        <v>2</v>
      </c>
      <c r="N2076" s="59" t="n">
        <v>12</v>
      </c>
      <c r="O2076" s="59" t="s">
        <v>177</v>
      </c>
      <c r="P2076" s="59" t="n">
        <v>2</v>
      </c>
      <c r="Q2076" s="59" t="n">
        <v>2.5</v>
      </c>
      <c r="R2076" s="59" t="n">
        <v>0</v>
      </c>
      <c r="S2076" s="59" t="n">
        <v>0</v>
      </c>
      <c r="T2076" s="59" t="n">
        <v>1</v>
      </c>
      <c r="U2076" s="59" t="n">
        <v>0</v>
      </c>
      <c r="V2076" s="59" t="n">
        <v>0</v>
      </c>
      <c r="W2076" s="59" t="n">
        <v>0</v>
      </c>
      <c r="X2076" s="59" t="n">
        <v>0</v>
      </c>
      <c r="Y2076" s="59" t="n">
        <f aca="false">IF(terrains!L2076&lt;=2.5,1,IF(terrains!L2076&lt;=4.5,2,IF(terrains!L2076&lt;=6.5,3,4)))</f>
        <v>2</v>
      </c>
      <c r="Z2076" s="59" t="n">
        <f aca="false">IF(terrains!R2076=1,35,IF(terrains!S2076=1,64,IF(terrains!T2076=1,IF(terrains!Y2076=1,85,104),IF(terrains!U2076=1,IF(terrains!Y2076=1,124,152),IF(terrains!V2076=1,(IF(terrains!Y2076=1,146,IF(terrains!Y2076=2,178,263))),IF(terrains!W2076=1,(IF(terrains!Y2076=1,178,IF(terrains!Y2076=2,218,321))),IF(terrains!X2076=1,IF(terrains!Y2076=1,190,IF(terrains!Y2076=2,242,IF(terrains!Y2076=3,357,896))))))))))</f>
        <v>104</v>
      </c>
      <c r="AA2076" s="152" t="n">
        <f aca="false">terrains!Z2076*terrains!F2076</f>
        <v>1765367.35128</v>
      </c>
    </row>
    <row r="2077" customFormat="false" ht="13.8" hidden="false" customHeight="false" outlineLevel="0" collapsed="false">
      <c r="A2077" s="143" t="n">
        <v>2076</v>
      </c>
      <c r="B2077" s="59" t="n">
        <v>294574.7302</v>
      </c>
      <c r="C2077" s="59" t="n">
        <v>5031155.574</v>
      </c>
      <c r="D2077" s="59" t="s">
        <v>1665</v>
      </c>
      <c r="E2077" s="153" t="n">
        <v>1572.3</v>
      </c>
      <c r="F2077" s="150" t="n">
        <f aca="false">terrains!E2077*10.76391</f>
        <v>16924.095693</v>
      </c>
      <c r="G2077" s="59" t="s">
        <v>693</v>
      </c>
      <c r="H2077" s="59" t="n">
        <v>0</v>
      </c>
      <c r="I2077" s="59" t="n">
        <v>0</v>
      </c>
      <c r="J2077" s="59" t="n">
        <f aca="false">IF(terrains!L2077=13.5,IF(terrains!X2077=1,12,9),-0.392532+1.267037*terrains!L2077+0.472239*terrains!X2077+0.58658*terrains!W2077+0.089417*terrains!V2077+0.531633*terrains!U2077+0.337883*terrains!T2077-0.403545*terrains!S2077)</f>
        <v>1.737997</v>
      </c>
      <c r="K2077" s="151" t="n">
        <f aca="false">IF(terrains!I2077=0,terrains!J2077,terrains!I2077)</f>
        <v>1.737997</v>
      </c>
      <c r="L2077" s="59" t="n">
        <v>2</v>
      </c>
      <c r="M2077" s="59" t="n">
        <v>1</v>
      </c>
      <c r="N2077" s="59" t="n">
        <v>3</v>
      </c>
      <c r="O2077" s="59" t="s">
        <v>176</v>
      </c>
      <c r="P2077" s="59" t="n">
        <v>2</v>
      </c>
      <c r="Q2077" s="59" t="n">
        <v>1.5</v>
      </c>
      <c r="R2077" s="59" t="n">
        <v>0</v>
      </c>
      <c r="S2077" s="59" t="n">
        <v>1</v>
      </c>
      <c r="T2077" s="59" t="n">
        <v>0</v>
      </c>
      <c r="U2077" s="59" t="n">
        <v>0</v>
      </c>
      <c r="V2077" s="59" t="n">
        <v>0</v>
      </c>
      <c r="W2077" s="59" t="n">
        <v>0</v>
      </c>
      <c r="X2077" s="59" t="n">
        <v>0</v>
      </c>
      <c r="Y2077" s="59" t="n">
        <f aca="false">IF(terrains!L2077&lt;=2.5,1,IF(terrains!L2077&lt;=4.5,2,IF(terrains!L2077&lt;=6.5,3,4)))</f>
        <v>1</v>
      </c>
      <c r="Z2077" s="59" t="n">
        <f aca="false">IF(terrains!R2077=1,35,IF(terrains!S2077=1,64,IF(terrains!T2077=1,IF(terrains!Y2077=1,85,104),IF(terrains!U2077=1,IF(terrains!Y2077=1,124,152),IF(terrains!V2077=1,(IF(terrains!Y2077=1,146,IF(terrains!Y2077=2,178,263))),IF(terrains!W2077=1,(IF(terrains!Y2077=1,178,IF(terrains!Y2077=2,218,321))),IF(terrains!X2077=1,IF(terrains!Y2077=1,190,IF(terrains!Y2077=2,242,IF(terrains!Y2077=3,357,896))))))))))</f>
        <v>64</v>
      </c>
      <c r="AA2077" s="152" t="n">
        <f aca="false">terrains!Z2077*terrains!F2077</f>
        <v>1083142.124352</v>
      </c>
    </row>
    <row r="2078" customFormat="false" ht="13.8" hidden="false" customHeight="false" outlineLevel="0" collapsed="false">
      <c r="A2078" s="143" t="n">
        <v>2077</v>
      </c>
      <c r="B2078" s="59" t="n">
        <v>297116.9405</v>
      </c>
      <c r="C2078" s="59" t="n">
        <v>5051321.596</v>
      </c>
      <c r="D2078" s="59" t="s">
        <v>1666</v>
      </c>
      <c r="E2078" s="153" t="n">
        <v>1569.6</v>
      </c>
      <c r="F2078" s="150" t="n">
        <f aca="false">terrains!E2078*10.76391</f>
        <v>16895.033136</v>
      </c>
      <c r="G2078" s="59" t="s">
        <v>1139</v>
      </c>
      <c r="H2078" s="59" t="n">
        <v>0</v>
      </c>
      <c r="I2078" s="59" t="n">
        <v>0</v>
      </c>
      <c r="J2078" s="59" t="n">
        <f aca="false">IF(terrains!L2078=13.5,IF(terrains!X2078=1,12,9),-0.392532+1.267037*terrains!L2078+0.472239*terrains!X2078+0.58658*terrains!W2078+0.089417*terrains!V2078+0.531633*terrains!U2078+0.337883*terrains!T2078-0.403545*terrains!S2078)</f>
        <v>1.737997</v>
      </c>
      <c r="K2078" s="151" t="n">
        <f aca="false">IF(terrains!I2078=0,terrains!J2078,terrains!I2078)</f>
        <v>1.737997</v>
      </c>
      <c r="L2078" s="59" t="n">
        <v>2</v>
      </c>
      <c r="M2078" s="59" t="n">
        <v>1</v>
      </c>
      <c r="N2078" s="59" t="n">
        <v>3</v>
      </c>
      <c r="O2078" s="59" t="s">
        <v>176</v>
      </c>
      <c r="P2078" s="59" t="n">
        <v>1.5</v>
      </c>
      <c r="Q2078" s="59" t="n">
        <v>2</v>
      </c>
      <c r="R2078" s="59" t="n">
        <v>0</v>
      </c>
      <c r="S2078" s="59" t="n">
        <v>1</v>
      </c>
      <c r="T2078" s="59" t="n">
        <v>0</v>
      </c>
      <c r="U2078" s="59" t="n">
        <v>0</v>
      </c>
      <c r="V2078" s="59" t="n">
        <v>0</v>
      </c>
      <c r="W2078" s="59" t="n">
        <v>0</v>
      </c>
      <c r="X2078" s="59" t="n">
        <v>0</v>
      </c>
      <c r="Y2078" s="59" t="n">
        <f aca="false">IF(terrains!L2078&lt;=2.5,1,IF(terrains!L2078&lt;=4.5,2,IF(terrains!L2078&lt;=6.5,3,4)))</f>
        <v>1</v>
      </c>
      <c r="Z2078" s="59" t="n">
        <f aca="false">IF(terrains!R2078=1,35,IF(terrains!S2078=1,64,IF(terrains!T2078=1,IF(terrains!Y2078=1,85,104),IF(terrains!U2078=1,IF(terrains!Y2078=1,124,152),IF(terrains!V2078=1,(IF(terrains!Y2078=1,146,IF(terrains!Y2078=2,178,263))),IF(terrains!W2078=1,(IF(terrains!Y2078=1,178,IF(terrains!Y2078=2,218,321))),IF(terrains!X2078=1,IF(terrains!Y2078=1,190,IF(terrains!Y2078=2,242,IF(terrains!Y2078=3,357,896))))))))))</f>
        <v>64</v>
      </c>
      <c r="AA2078" s="152" t="n">
        <f aca="false">terrains!Z2078*terrains!F2078</f>
        <v>1081282.120704</v>
      </c>
    </row>
    <row r="2079" customFormat="false" ht="13.8" hidden="false" customHeight="false" outlineLevel="0" collapsed="false">
      <c r="A2079" s="143" t="n">
        <v>2078</v>
      </c>
      <c r="B2079" s="59" t="n">
        <v>298590.2557</v>
      </c>
      <c r="C2079" s="59" t="n">
        <v>5044711.655</v>
      </c>
      <c r="D2079" s="59" t="s">
        <v>1667</v>
      </c>
      <c r="E2079" s="153" t="n">
        <v>1568.9</v>
      </c>
      <c r="F2079" s="150" t="n">
        <f aca="false">terrains!E2079*10.76391</f>
        <v>16887.498399</v>
      </c>
      <c r="G2079" s="59" t="s">
        <v>220</v>
      </c>
      <c r="H2079" s="59" t="n">
        <v>0</v>
      </c>
      <c r="I2079" s="59" t="n">
        <v>0</v>
      </c>
      <c r="J2079" s="59" t="n">
        <f aca="false">IF(terrains!L2079=13.5,IF(terrains!X2079=1,12,9),-0.392532+1.267037*terrains!L2079+0.472239*terrains!X2079+0.58658*terrains!W2079+0.089417*terrains!V2079+0.531633*terrains!U2079+0.337883*terrains!T2079-0.403545*terrains!S2079)</f>
        <v>3.746462</v>
      </c>
      <c r="K2079" s="151" t="n">
        <f aca="false">IF(terrains!I2079=0,terrains!J2079,terrains!I2079)</f>
        <v>3.746462</v>
      </c>
      <c r="L2079" s="59" t="n">
        <v>3</v>
      </c>
      <c r="M2079" s="59" t="n">
        <v>2</v>
      </c>
      <c r="N2079" s="59" t="n">
        <v>6</v>
      </c>
      <c r="O2079" s="59" t="s">
        <v>177</v>
      </c>
      <c r="P2079" s="59" t="n">
        <v>2</v>
      </c>
      <c r="Q2079" s="59" t="n">
        <v>2.5</v>
      </c>
      <c r="R2079" s="59" t="n">
        <v>0</v>
      </c>
      <c r="S2079" s="59" t="n">
        <v>0</v>
      </c>
      <c r="T2079" s="59" t="n">
        <v>1</v>
      </c>
      <c r="U2079" s="59" t="n">
        <v>0</v>
      </c>
      <c r="V2079" s="59" t="n">
        <v>0</v>
      </c>
      <c r="W2079" s="59" t="n">
        <v>0</v>
      </c>
      <c r="X2079" s="59" t="n">
        <v>0</v>
      </c>
      <c r="Y2079" s="59" t="n">
        <f aca="false">IF(terrains!L2079&lt;=2.5,1,IF(terrains!L2079&lt;=4.5,2,IF(terrains!L2079&lt;=6.5,3,4)))</f>
        <v>2</v>
      </c>
      <c r="Z2079" s="59" t="n">
        <f aca="false">IF(terrains!R2079=1,35,IF(terrains!S2079=1,64,IF(terrains!T2079=1,IF(terrains!Y2079=1,85,104),IF(terrains!U2079=1,IF(terrains!Y2079=1,124,152),IF(terrains!V2079=1,(IF(terrains!Y2079=1,146,IF(terrains!Y2079=2,178,263))),IF(terrains!W2079=1,(IF(terrains!Y2079=1,178,IF(terrains!Y2079=2,218,321))),IF(terrains!X2079=1,IF(terrains!Y2079=1,190,IF(terrains!Y2079=2,242,IF(terrains!Y2079=3,357,896))))))))))</f>
        <v>104</v>
      </c>
      <c r="AA2079" s="152" t="n">
        <f aca="false">terrains!Z2079*terrains!F2079</f>
        <v>1756299.833496</v>
      </c>
    </row>
    <row r="2080" customFormat="false" ht="13.8" hidden="false" customHeight="false" outlineLevel="0" collapsed="false">
      <c r="A2080" s="143" t="n">
        <v>2079</v>
      </c>
      <c r="B2080" s="59" t="n">
        <v>281299.378866</v>
      </c>
      <c r="C2080" s="59" t="n">
        <v>5041087.15849</v>
      </c>
      <c r="D2080" s="59" t="s">
        <v>1668</v>
      </c>
      <c r="E2080" s="153" t="n">
        <v>1568.3</v>
      </c>
      <c r="F2080" s="150" t="n">
        <f aca="false">terrains!E2080*10.76391</f>
        <v>16881.040053</v>
      </c>
      <c r="G2080" s="59" t="s">
        <v>406</v>
      </c>
      <c r="H2080" s="59" t="n">
        <v>0</v>
      </c>
      <c r="I2080" s="59" t="n">
        <v>0</v>
      </c>
      <c r="J2080" s="59" t="n">
        <f aca="false">IF(terrains!L2080=13.5,IF(terrains!X2080=1,12,9),-0.392532+1.267037*terrains!L2080+0.472239*terrains!X2080+0.58658*terrains!W2080+0.089417*terrains!V2080+0.531633*terrains!U2080+0.337883*terrains!T2080-0.403545*terrains!S2080)</f>
        <v>1.5080235</v>
      </c>
      <c r="K2080" s="151" t="n">
        <f aca="false">IF(terrains!I2080=0,terrains!J2080,terrains!I2080)</f>
        <v>1.5080235</v>
      </c>
      <c r="L2080" s="59" t="n">
        <v>1.5</v>
      </c>
      <c r="M2080" s="59" t="n">
        <v>1</v>
      </c>
      <c r="N2080" s="59" t="n">
        <v>2</v>
      </c>
      <c r="O2080" s="59" t="s">
        <v>175</v>
      </c>
      <c r="P2080" s="59" t="n">
        <v>1</v>
      </c>
      <c r="Q2080" s="59" t="n">
        <v>1.5</v>
      </c>
      <c r="R2080" s="59" t="n">
        <v>1</v>
      </c>
      <c r="S2080" s="59" t="n">
        <v>0</v>
      </c>
      <c r="T2080" s="59" t="n">
        <v>0</v>
      </c>
      <c r="U2080" s="59" t="n">
        <v>0</v>
      </c>
      <c r="V2080" s="59" t="n">
        <v>0</v>
      </c>
      <c r="W2080" s="59" t="n">
        <v>0</v>
      </c>
      <c r="X2080" s="59" t="n">
        <v>0</v>
      </c>
      <c r="Y2080" s="59" t="n">
        <f aca="false">IF(terrains!L2080&lt;=2.5,1,IF(terrains!L2080&lt;=4.5,2,IF(terrains!L2080&lt;=6.5,3,4)))</f>
        <v>1</v>
      </c>
      <c r="Z2080" s="59" t="n">
        <f aca="false">IF(terrains!R2080=1,35,IF(terrains!S2080=1,64,IF(terrains!T2080=1,IF(terrains!Y2080=1,85,104),IF(terrains!U2080=1,IF(terrains!Y2080=1,124,152),IF(terrains!V2080=1,(IF(terrains!Y2080=1,146,IF(terrains!Y2080=2,178,263))),IF(terrains!W2080=1,(IF(terrains!Y2080=1,178,IF(terrains!Y2080=2,218,321))),IF(terrains!X2080=1,IF(terrains!Y2080=1,190,IF(terrains!Y2080=2,242,IF(terrains!Y2080=3,357,896))))))))))</f>
        <v>35</v>
      </c>
      <c r="AA2080" s="152" t="n">
        <f aca="false">terrains!Z2080*terrains!F2080</f>
        <v>590836.401855</v>
      </c>
    </row>
    <row r="2081" customFormat="false" ht="13.8" hidden="false" customHeight="false" outlineLevel="0" collapsed="false">
      <c r="A2081" s="143" t="n">
        <v>2080</v>
      </c>
      <c r="B2081" s="59" t="n">
        <v>300715.591011</v>
      </c>
      <c r="C2081" s="59" t="n">
        <v>5041019.65731</v>
      </c>
      <c r="D2081" s="59" t="s">
        <v>1669</v>
      </c>
      <c r="E2081" s="153" t="n">
        <v>1568.2</v>
      </c>
      <c r="F2081" s="150" t="n">
        <f aca="false">terrains!E2081*10.76391</f>
        <v>16879.963662</v>
      </c>
      <c r="G2081" s="59" t="s">
        <v>1328</v>
      </c>
      <c r="H2081" s="59" t="n">
        <v>0</v>
      </c>
      <c r="I2081" s="59" t="n">
        <v>3</v>
      </c>
      <c r="J2081" s="59" t="n">
        <f aca="false">IF(terrains!L2081=13.5,IF(terrains!X2081=1,12,9),-0.392532+1.267037*terrains!L2081+0.472239*terrains!X2081+0.58658*terrains!W2081+0.089417*terrains!V2081+0.531633*terrains!U2081+0.337883*terrains!T2081-0.403545*terrains!S2081)</f>
        <v>3.2472995</v>
      </c>
      <c r="K2081" s="151" t="n">
        <f aca="false">IF(terrains!I2081=0,terrains!J2081,terrains!I2081)</f>
        <v>3</v>
      </c>
      <c r="L2081" s="59" t="n">
        <v>2.5</v>
      </c>
      <c r="M2081" s="59" t="n">
        <v>0</v>
      </c>
      <c r="N2081" s="59" t="n">
        <v>0</v>
      </c>
      <c r="O2081" s="59" t="s">
        <v>181</v>
      </c>
      <c r="P2081" s="59" t="n">
        <v>0</v>
      </c>
      <c r="Q2081" s="59" t="n">
        <v>0</v>
      </c>
      <c r="R2081" s="59" t="n">
        <v>0</v>
      </c>
      <c r="S2081" s="59" t="n">
        <v>0</v>
      </c>
      <c r="T2081" s="59" t="n">
        <v>0</v>
      </c>
      <c r="U2081" s="59" t="n">
        <v>0</v>
      </c>
      <c r="V2081" s="59" t="n">
        <v>0</v>
      </c>
      <c r="W2081" s="59" t="n">
        <v>0</v>
      </c>
      <c r="X2081" s="59" t="n">
        <v>1</v>
      </c>
      <c r="Y2081" s="59" t="n">
        <f aca="false">IF(terrains!L2081&lt;=2.5,1,IF(terrains!L2081&lt;=4.5,2,IF(terrains!L2081&lt;=6.5,3,4)))</f>
        <v>1</v>
      </c>
      <c r="Z2081" s="59" t="n">
        <f aca="false">IF(terrains!R2081=1,35,IF(terrains!S2081=1,64,IF(terrains!T2081=1,IF(terrains!Y2081=1,85,104),IF(terrains!U2081=1,IF(terrains!Y2081=1,124,152),IF(terrains!V2081=1,(IF(terrains!Y2081=1,146,IF(terrains!Y2081=2,178,263))),IF(terrains!W2081=1,(IF(terrains!Y2081=1,178,IF(terrains!Y2081=2,218,321))),IF(terrains!X2081=1,IF(terrains!Y2081=1,190,IF(terrains!Y2081=2,242,IF(terrains!Y2081=3,357,896))))))))))</f>
        <v>190</v>
      </c>
      <c r="AA2081" s="152" t="n">
        <f aca="false">terrains!Z2081*terrains!F2081</f>
        <v>3207193.09578</v>
      </c>
    </row>
    <row r="2082" customFormat="false" ht="13.8" hidden="false" customHeight="false" outlineLevel="0" collapsed="false">
      <c r="A2082" s="143" t="n">
        <v>2081</v>
      </c>
      <c r="B2082" s="59" t="n">
        <v>300730.805237</v>
      </c>
      <c r="C2082" s="59" t="n">
        <v>5047520.80078</v>
      </c>
      <c r="D2082" s="59" t="s">
        <v>1670</v>
      </c>
      <c r="E2082" s="153" t="n">
        <v>1567.3</v>
      </c>
      <c r="F2082" s="150" t="n">
        <f aca="false">terrains!E2082*10.76391</f>
        <v>16870.276143</v>
      </c>
      <c r="G2082" s="59" t="s">
        <v>305</v>
      </c>
      <c r="H2082" s="59" t="n">
        <v>0</v>
      </c>
      <c r="I2082" s="59" t="n">
        <v>6</v>
      </c>
      <c r="J2082" s="59" t="n">
        <f aca="false">IF(terrains!L2082=13.5,IF(terrains!X2082=1,12,9),-0.392532+1.267037*terrains!L2082+0.472239*terrains!X2082+0.58658*terrains!W2082+0.089417*terrains!V2082+0.531633*terrains!U2082+0.337883*terrains!T2082-0.403545*terrains!S2082)</f>
        <v>5.013499</v>
      </c>
      <c r="K2082" s="151" t="n">
        <f aca="false">IF(terrains!I2082=0,terrains!J2082,terrains!I2082)</f>
        <v>6</v>
      </c>
      <c r="L2082" s="59" t="n">
        <v>4</v>
      </c>
      <c r="M2082" s="59" t="n">
        <v>2</v>
      </c>
      <c r="N2082" s="59" t="n">
        <v>12</v>
      </c>
      <c r="O2082" s="59" t="s">
        <v>177</v>
      </c>
      <c r="P2082" s="59" t="n">
        <v>2</v>
      </c>
      <c r="Q2082" s="59" t="n">
        <v>2.5</v>
      </c>
      <c r="R2082" s="59" t="n">
        <v>0</v>
      </c>
      <c r="S2082" s="59" t="n">
        <v>0</v>
      </c>
      <c r="T2082" s="59" t="n">
        <v>1</v>
      </c>
      <c r="U2082" s="59" t="n">
        <v>0</v>
      </c>
      <c r="V2082" s="59" t="n">
        <v>0</v>
      </c>
      <c r="W2082" s="59" t="n">
        <v>0</v>
      </c>
      <c r="X2082" s="59" t="n">
        <v>0</v>
      </c>
      <c r="Y2082" s="59" t="n">
        <f aca="false">IF(terrains!L2082&lt;=2.5,1,IF(terrains!L2082&lt;=4.5,2,IF(terrains!L2082&lt;=6.5,3,4)))</f>
        <v>2</v>
      </c>
      <c r="Z2082" s="59" t="n">
        <f aca="false">IF(terrains!R2082=1,35,IF(terrains!S2082=1,64,IF(terrains!T2082=1,IF(terrains!Y2082=1,85,104),IF(terrains!U2082=1,IF(terrains!Y2082=1,124,152),IF(terrains!V2082=1,(IF(terrains!Y2082=1,146,IF(terrains!Y2082=2,178,263))),IF(terrains!W2082=1,(IF(terrains!Y2082=1,178,IF(terrains!Y2082=2,218,321))),IF(terrains!X2082=1,IF(terrains!Y2082=1,190,IF(terrains!Y2082=2,242,IF(terrains!Y2082=3,357,896))))))))))</f>
        <v>104</v>
      </c>
      <c r="AA2082" s="152" t="n">
        <f aca="false">terrains!Z2082*terrains!F2082</f>
        <v>1754508.718872</v>
      </c>
    </row>
    <row r="2083" customFormat="false" ht="13.8" hidden="false" customHeight="false" outlineLevel="0" collapsed="false">
      <c r="A2083" s="143" t="n">
        <v>2082</v>
      </c>
      <c r="B2083" s="59" t="n">
        <v>295496.028128</v>
      </c>
      <c r="C2083" s="59" t="n">
        <v>5047624.44821</v>
      </c>
      <c r="D2083" s="59" t="s">
        <v>1671</v>
      </c>
      <c r="E2083" s="153" t="n">
        <v>1565.5</v>
      </c>
      <c r="F2083" s="150" t="n">
        <f aca="false">terrains!E2083*10.76391</f>
        <v>16850.901105</v>
      </c>
      <c r="G2083" s="59" t="s">
        <v>494</v>
      </c>
      <c r="H2083" s="59" t="n">
        <v>0</v>
      </c>
      <c r="I2083" s="59" t="n">
        <v>0</v>
      </c>
      <c r="J2083" s="59" t="n">
        <f aca="false">IF(terrains!L2083=13.5,IF(terrains!X2083=1,12,9),-0.392532+1.267037*terrains!L2083+0.472239*terrains!X2083+0.58658*terrains!W2083+0.089417*terrains!V2083+0.531633*terrains!U2083+0.337883*terrains!T2083-0.403545*terrains!S2083)</f>
        <v>1.737997</v>
      </c>
      <c r="K2083" s="151" t="n">
        <f aca="false">IF(terrains!I2083=0,terrains!J2083,terrains!I2083)</f>
        <v>1.737997</v>
      </c>
      <c r="L2083" s="59" t="n">
        <v>2</v>
      </c>
      <c r="M2083" s="59" t="n">
        <v>1</v>
      </c>
      <c r="N2083" s="59" t="n">
        <v>3</v>
      </c>
      <c r="O2083" s="59" t="s">
        <v>176</v>
      </c>
      <c r="P2083" s="59" t="n">
        <v>2</v>
      </c>
      <c r="Q2083" s="59" t="n">
        <v>1.5</v>
      </c>
      <c r="R2083" s="59" t="n">
        <v>0</v>
      </c>
      <c r="S2083" s="59" t="n">
        <v>1</v>
      </c>
      <c r="T2083" s="59" t="n">
        <v>0</v>
      </c>
      <c r="U2083" s="59" t="n">
        <v>0</v>
      </c>
      <c r="V2083" s="59" t="n">
        <v>0</v>
      </c>
      <c r="W2083" s="59" t="n">
        <v>0</v>
      </c>
      <c r="X2083" s="59" t="n">
        <v>0</v>
      </c>
      <c r="Y2083" s="59" t="n">
        <f aca="false">IF(terrains!L2083&lt;=2.5,1,IF(terrains!L2083&lt;=4.5,2,IF(terrains!L2083&lt;=6.5,3,4)))</f>
        <v>1</v>
      </c>
      <c r="Z2083" s="59" t="n">
        <f aca="false">IF(terrains!R2083=1,35,IF(terrains!S2083=1,64,IF(terrains!T2083=1,IF(terrains!Y2083=1,85,104),IF(terrains!U2083=1,IF(terrains!Y2083=1,124,152),IF(terrains!V2083=1,(IF(terrains!Y2083=1,146,IF(terrains!Y2083=2,178,263))),IF(terrains!W2083=1,(IF(terrains!Y2083=1,178,IF(terrains!Y2083=2,218,321))),IF(terrains!X2083=1,IF(terrains!Y2083=1,190,IF(terrains!Y2083=2,242,IF(terrains!Y2083=3,357,896))))))))))</f>
        <v>64</v>
      </c>
      <c r="AA2083" s="152" t="n">
        <f aca="false">terrains!Z2083*terrains!F2083</f>
        <v>1078457.67072</v>
      </c>
    </row>
    <row r="2084" customFormat="false" ht="13.8" hidden="false" customHeight="false" outlineLevel="0" collapsed="false">
      <c r="A2084" s="143" t="n">
        <v>2083</v>
      </c>
      <c r="B2084" s="59" t="n">
        <v>292396.4041</v>
      </c>
      <c r="C2084" s="59" t="n">
        <v>5031644.021</v>
      </c>
      <c r="D2084" s="59" t="s">
        <v>1672</v>
      </c>
      <c r="E2084" s="153" t="n">
        <v>1565.4</v>
      </c>
      <c r="F2084" s="150" t="n">
        <f aca="false">terrains!E2084*10.76391</f>
        <v>16849.824714</v>
      </c>
      <c r="G2084" s="59" t="s">
        <v>693</v>
      </c>
      <c r="H2084" s="59" t="n">
        <v>0</v>
      </c>
      <c r="I2084" s="59" t="n">
        <v>0</v>
      </c>
      <c r="J2084" s="59" t="n">
        <f aca="false">IF(terrains!L2084=13.5,IF(terrains!X2084=1,12,9),-0.392532+1.267037*terrains!L2084+0.472239*terrains!X2084+0.58658*terrains!W2084+0.089417*terrains!V2084+0.531633*terrains!U2084+0.337883*terrains!T2084-0.403545*terrains!S2084)</f>
        <v>1.737997</v>
      </c>
      <c r="K2084" s="151" t="n">
        <f aca="false">IF(terrains!I2084=0,terrains!J2084,terrains!I2084)</f>
        <v>1.737997</v>
      </c>
      <c r="L2084" s="59" t="n">
        <v>2</v>
      </c>
      <c r="M2084" s="59" t="n">
        <v>1</v>
      </c>
      <c r="N2084" s="59" t="n">
        <v>3</v>
      </c>
      <c r="O2084" s="59" t="s">
        <v>176</v>
      </c>
      <c r="P2084" s="59" t="n">
        <v>2</v>
      </c>
      <c r="Q2084" s="59" t="n">
        <v>1.5</v>
      </c>
      <c r="R2084" s="59" t="n">
        <v>0</v>
      </c>
      <c r="S2084" s="59" t="n">
        <v>1</v>
      </c>
      <c r="T2084" s="59" t="n">
        <v>0</v>
      </c>
      <c r="U2084" s="59" t="n">
        <v>0</v>
      </c>
      <c r="V2084" s="59" t="n">
        <v>0</v>
      </c>
      <c r="W2084" s="59" t="n">
        <v>0</v>
      </c>
      <c r="X2084" s="59" t="n">
        <v>0</v>
      </c>
      <c r="Y2084" s="59" t="n">
        <f aca="false">IF(terrains!L2084&lt;=2.5,1,IF(terrains!L2084&lt;=4.5,2,IF(terrains!L2084&lt;=6.5,3,4)))</f>
        <v>1</v>
      </c>
      <c r="Z2084" s="59" t="n">
        <f aca="false">IF(terrains!R2084=1,35,IF(terrains!S2084=1,64,IF(terrains!T2084=1,IF(terrains!Y2084=1,85,104),IF(terrains!U2084=1,IF(terrains!Y2084=1,124,152),IF(terrains!V2084=1,(IF(terrains!Y2084=1,146,IF(terrains!Y2084=2,178,263))),IF(terrains!W2084=1,(IF(terrains!Y2084=1,178,IF(terrains!Y2084=2,218,321))),IF(terrains!X2084=1,IF(terrains!Y2084=1,190,IF(terrains!Y2084=2,242,IF(terrains!Y2084=3,357,896))))))))))</f>
        <v>64</v>
      </c>
      <c r="AA2084" s="152" t="n">
        <f aca="false">terrains!Z2084*terrains!F2084</f>
        <v>1078388.781696</v>
      </c>
    </row>
    <row r="2085" customFormat="false" ht="13.8" hidden="false" customHeight="false" outlineLevel="0" collapsed="false">
      <c r="A2085" s="143" t="n">
        <v>2084</v>
      </c>
      <c r="B2085" s="59" t="n">
        <v>275980.4493</v>
      </c>
      <c r="C2085" s="59" t="n">
        <v>5035812.912</v>
      </c>
      <c r="D2085" s="59" t="s">
        <v>1673</v>
      </c>
      <c r="E2085" s="153" t="n">
        <v>1561.3</v>
      </c>
      <c r="F2085" s="150" t="n">
        <f aca="false">terrains!E2085*10.76391</f>
        <v>16805.692683</v>
      </c>
      <c r="G2085" s="59" t="s">
        <v>709</v>
      </c>
      <c r="H2085" s="59" t="n">
        <v>0</v>
      </c>
      <c r="I2085" s="59" t="n">
        <v>0</v>
      </c>
      <c r="J2085" s="59" t="n">
        <f aca="false">IF(terrains!L2085=13.5,IF(terrains!X2085=1,12,9),-0.392532+1.267037*terrains!L2085+0.472239*terrains!X2085+0.58658*terrains!W2085+0.089417*terrains!V2085+0.531633*terrains!U2085+0.337883*terrains!T2085-0.403545*terrains!S2085)</f>
        <v>2.141542</v>
      </c>
      <c r="K2085" s="151" t="n">
        <f aca="false">IF(terrains!I2085=0,terrains!J2085,terrains!I2085)</f>
        <v>2.141542</v>
      </c>
      <c r="L2085" s="59" t="n">
        <v>2</v>
      </c>
      <c r="M2085" s="59" t="n">
        <v>1</v>
      </c>
      <c r="N2085" s="59" t="n">
        <v>4</v>
      </c>
      <c r="O2085" s="59" t="s">
        <v>175</v>
      </c>
      <c r="P2085" s="59" t="n">
        <v>2</v>
      </c>
      <c r="Q2085" s="59" t="n">
        <v>1.5</v>
      </c>
      <c r="R2085" s="59" t="n">
        <v>1</v>
      </c>
      <c r="S2085" s="59" t="n">
        <v>0</v>
      </c>
      <c r="T2085" s="59" t="n">
        <v>0</v>
      </c>
      <c r="U2085" s="59" t="n">
        <v>0</v>
      </c>
      <c r="V2085" s="59" t="n">
        <v>0</v>
      </c>
      <c r="W2085" s="59" t="n">
        <v>0</v>
      </c>
      <c r="X2085" s="59" t="n">
        <v>0</v>
      </c>
      <c r="Y2085" s="59" t="n">
        <f aca="false">IF(terrains!L2085&lt;=2.5,1,IF(terrains!L2085&lt;=4.5,2,IF(terrains!L2085&lt;=6.5,3,4)))</f>
        <v>1</v>
      </c>
      <c r="Z2085" s="59" t="n">
        <f aca="false">IF(terrains!R2085=1,35,IF(terrains!S2085=1,64,IF(terrains!T2085=1,IF(terrains!Y2085=1,85,104),IF(terrains!U2085=1,IF(terrains!Y2085=1,124,152),IF(terrains!V2085=1,(IF(terrains!Y2085=1,146,IF(terrains!Y2085=2,178,263))),IF(terrains!W2085=1,(IF(terrains!Y2085=1,178,IF(terrains!Y2085=2,218,321))),IF(terrains!X2085=1,IF(terrains!Y2085=1,190,IF(terrains!Y2085=2,242,IF(terrains!Y2085=3,357,896))))))))))</f>
        <v>35</v>
      </c>
      <c r="AA2085" s="152" t="n">
        <f aca="false">terrains!Z2085*terrains!F2085</f>
        <v>588199.243905</v>
      </c>
    </row>
    <row r="2086" customFormat="false" ht="13.8" hidden="false" customHeight="false" outlineLevel="0" collapsed="false">
      <c r="A2086" s="143" t="n">
        <v>2085</v>
      </c>
      <c r="B2086" s="59" t="n">
        <v>300870.724758</v>
      </c>
      <c r="C2086" s="59" t="n">
        <v>5042666.89346</v>
      </c>
      <c r="D2086" s="59" t="s">
        <v>1674</v>
      </c>
      <c r="E2086" s="153" t="n">
        <v>1560.4</v>
      </c>
      <c r="F2086" s="150" t="n">
        <f aca="false">terrains!E2086*10.76391</f>
        <v>16796.005164</v>
      </c>
      <c r="G2086" s="59" t="s">
        <v>1095</v>
      </c>
      <c r="H2086" s="59" t="n">
        <v>0</v>
      </c>
      <c r="I2086" s="59" t="n">
        <v>3</v>
      </c>
      <c r="J2086" s="59" t="n">
        <f aca="false">IF(terrains!L2086=13.5,IF(terrains!X2086=1,12,9),-0.392532+1.267037*terrains!L2086+0.472239*terrains!X2086+0.58658*terrains!W2086+0.089417*terrains!V2086+0.531633*terrains!U2086+0.337883*terrains!T2086-0.403545*terrains!S2086)</f>
        <v>2.8644775</v>
      </c>
      <c r="K2086" s="151" t="n">
        <f aca="false">IF(terrains!I2086=0,terrains!J2086,terrains!I2086)</f>
        <v>3</v>
      </c>
      <c r="L2086" s="59" t="n">
        <v>2.5</v>
      </c>
      <c r="M2086" s="59" t="n">
        <v>2</v>
      </c>
      <c r="N2086" s="59" t="n">
        <v>0</v>
      </c>
      <c r="O2086" s="59" t="s">
        <v>179</v>
      </c>
      <c r="P2086" s="59" t="n">
        <v>3</v>
      </c>
      <c r="Q2086" s="59" t="n">
        <v>2.5</v>
      </c>
      <c r="R2086" s="59" t="n">
        <v>0</v>
      </c>
      <c r="S2086" s="59" t="n">
        <v>0</v>
      </c>
      <c r="T2086" s="59" t="n">
        <v>0</v>
      </c>
      <c r="U2086" s="59" t="n">
        <v>0</v>
      </c>
      <c r="V2086" s="59" t="n">
        <v>1</v>
      </c>
      <c r="W2086" s="59" t="n">
        <v>0</v>
      </c>
      <c r="X2086" s="59" t="n">
        <v>0</v>
      </c>
      <c r="Y2086" s="59" t="n">
        <f aca="false">IF(terrains!L2086&lt;=2.5,1,IF(terrains!L2086&lt;=4.5,2,IF(terrains!L2086&lt;=6.5,3,4)))</f>
        <v>1</v>
      </c>
      <c r="Z2086" s="59" t="n">
        <f aca="false">IF(terrains!R2086=1,35,IF(terrains!S2086=1,64,IF(terrains!T2086=1,IF(terrains!Y2086=1,85,104),IF(terrains!U2086=1,IF(terrains!Y2086=1,124,152),IF(terrains!V2086=1,(IF(terrains!Y2086=1,146,IF(terrains!Y2086=2,178,263))),IF(terrains!W2086=1,(IF(terrains!Y2086=1,178,IF(terrains!Y2086=2,218,321))),IF(terrains!X2086=1,IF(terrains!Y2086=1,190,IF(terrains!Y2086=2,242,IF(terrains!Y2086=3,357,896))))))))))</f>
        <v>146</v>
      </c>
      <c r="AA2086" s="152" t="n">
        <f aca="false">terrains!Z2086*terrains!F2086</f>
        <v>2452216.753944</v>
      </c>
    </row>
    <row r="2087" customFormat="false" ht="13.8" hidden="false" customHeight="false" outlineLevel="0" collapsed="false">
      <c r="A2087" s="143" t="n">
        <v>2086</v>
      </c>
      <c r="B2087" s="59" t="n">
        <v>299454.603354</v>
      </c>
      <c r="C2087" s="59" t="n">
        <v>5057681.35707</v>
      </c>
      <c r="D2087" s="59" t="s">
        <v>1675</v>
      </c>
      <c r="E2087" s="153" t="n">
        <v>1560.2</v>
      </c>
      <c r="F2087" s="150" t="n">
        <f aca="false">terrains!E2087*10.76391</f>
        <v>16793.852382</v>
      </c>
      <c r="G2087" s="59" t="s">
        <v>354</v>
      </c>
      <c r="H2087" s="59" t="n">
        <v>0</v>
      </c>
      <c r="I2087" s="59" t="n">
        <v>0</v>
      </c>
      <c r="J2087" s="59" t="n">
        <f aca="false">IF(terrains!L2087=13.5,IF(terrains!X2087=1,12,9),-0.392532+1.267037*terrains!L2087+0.472239*terrains!X2087+0.58658*terrains!W2087+0.089417*terrains!V2087+0.531633*terrains!U2087+0.337883*terrains!T2087-0.403545*terrains!S2087)</f>
        <v>2.141542</v>
      </c>
      <c r="K2087" s="151" t="n">
        <f aca="false">IF(terrains!I2087=0,terrains!J2087,terrains!I2087)</f>
        <v>2.141542</v>
      </c>
      <c r="L2087" s="59" t="n">
        <v>2</v>
      </c>
      <c r="M2087" s="59" t="n">
        <v>1</v>
      </c>
      <c r="N2087" s="59" t="n">
        <v>3</v>
      </c>
      <c r="O2087" s="59" t="s">
        <v>175</v>
      </c>
      <c r="P2087" s="59" t="n">
        <v>2</v>
      </c>
      <c r="Q2087" s="59" t="n">
        <v>1.5</v>
      </c>
      <c r="R2087" s="59" t="n">
        <v>1</v>
      </c>
      <c r="S2087" s="59" t="n">
        <v>0</v>
      </c>
      <c r="T2087" s="59" t="n">
        <v>0</v>
      </c>
      <c r="U2087" s="59" t="n">
        <v>0</v>
      </c>
      <c r="V2087" s="59" t="n">
        <v>0</v>
      </c>
      <c r="W2087" s="59" t="n">
        <v>0</v>
      </c>
      <c r="X2087" s="59" t="n">
        <v>0</v>
      </c>
      <c r="Y2087" s="59" t="n">
        <f aca="false">IF(terrains!L2087&lt;=2.5,1,IF(terrains!L2087&lt;=4.5,2,IF(terrains!L2087&lt;=6.5,3,4)))</f>
        <v>1</v>
      </c>
      <c r="Z2087" s="59" t="n">
        <f aca="false">IF(terrains!R2087=1,35,IF(terrains!S2087=1,64,IF(terrains!T2087=1,IF(terrains!Y2087=1,85,104),IF(terrains!U2087=1,IF(terrains!Y2087=1,124,152),IF(terrains!V2087=1,(IF(terrains!Y2087=1,146,IF(terrains!Y2087=2,178,263))),IF(terrains!W2087=1,(IF(terrains!Y2087=1,178,IF(terrains!Y2087=2,218,321))),IF(terrains!X2087=1,IF(terrains!Y2087=1,190,IF(terrains!Y2087=2,242,IF(terrains!Y2087=3,357,896))))))))))</f>
        <v>35</v>
      </c>
      <c r="AA2087" s="152" t="n">
        <f aca="false">terrains!Z2087*terrains!F2087</f>
        <v>587784.83337</v>
      </c>
    </row>
    <row r="2088" customFormat="false" ht="13.8" hidden="false" customHeight="false" outlineLevel="0" collapsed="false">
      <c r="A2088" s="143" t="n">
        <v>2087</v>
      </c>
      <c r="B2088" s="59" t="n">
        <v>299488.2559</v>
      </c>
      <c r="C2088" s="59" t="n">
        <v>5044341.998</v>
      </c>
      <c r="D2088" s="59" t="s">
        <v>1676</v>
      </c>
      <c r="E2088" s="153" t="n">
        <v>1558.7</v>
      </c>
      <c r="F2088" s="150" t="n">
        <f aca="false">terrains!E2088*10.76391</f>
        <v>16777.706517</v>
      </c>
      <c r="G2088" s="59" t="s">
        <v>482</v>
      </c>
      <c r="H2088" s="59" t="n">
        <v>1</v>
      </c>
      <c r="I2088" s="59" t="n">
        <v>3</v>
      </c>
      <c r="J2088" s="59" t="n">
        <f aca="false">IF(terrains!L2088=13.5,IF(terrains!X2088=1,12,9),-0.392532+1.267037*terrains!L2088+0.472239*terrains!X2088+0.58658*terrains!W2088+0.089417*terrains!V2088+0.531633*terrains!U2088+0.337883*terrains!T2088-0.403545*terrains!S2088)</f>
        <v>3.497996</v>
      </c>
      <c r="K2088" s="151" t="n">
        <f aca="false">IF(terrains!I2088=0,terrains!J2088,terrains!I2088)</f>
        <v>3</v>
      </c>
      <c r="L2088" s="59" t="n">
        <v>3</v>
      </c>
      <c r="M2088" s="59" t="n">
        <v>2</v>
      </c>
      <c r="N2088" s="59" t="n">
        <v>5</v>
      </c>
      <c r="O2088" s="59" t="s">
        <v>179</v>
      </c>
      <c r="P2088" s="59" t="n">
        <v>2</v>
      </c>
      <c r="Q2088" s="59" t="n">
        <v>2.5</v>
      </c>
      <c r="R2088" s="59" t="n">
        <v>0</v>
      </c>
      <c r="S2088" s="59" t="n">
        <v>0</v>
      </c>
      <c r="T2088" s="59" t="n">
        <v>0</v>
      </c>
      <c r="U2088" s="59" t="n">
        <v>0</v>
      </c>
      <c r="V2088" s="59" t="n">
        <v>1</v>
      </c>
      <c r="W2088" s="59" t="n">
        <v>0</v>
      </c>
      <c r="X2088" s="59" t="n">
        <v>0</v>
      </c>
      <c r="Y2088" s="59" t="n">
        <f aca="false">IF(terrains!L2088&lt;=2.5,1,IF(terrains!L2088&lt;=4.5,2,IF(terrains!L2088&lt;=6.5,3,4)))</f>
        <v>2</v>
      </c>
      <c r="Z2088" s="59" t="n">
        <f aca="false">IF(terrains!R2088=1,35,IF(terrains!S2088=1,64,IF(terrains!T2088=1,IF(terrains!Y2088=1,85,104),IF(terrains!U2088=1,IF(terrains!Y2088=1,124,152),IF(terrains!V2088=1,(IF(terrains!Y2088=1,146,IF(terrains!Y2088=2,178,263))),IF(terrains!W2088=1,(IF(terrains!Y2088=1,178,IF(terrains!Y2088=2,218,321))),IF(terrains!X2088=1,IF(terrains!Y2088=1,190,IF(terrains!Y2088=2,242,IF(terrains!Y2088=3,357,896))))))))))</f>
        <v>178</v>
      </c>
      <c r="AA2088" s="152" t="n">
        <f aca="false">terrains!Z2088*terrains!F2088</f>
        <v>2986431.760026</v>
      </c>
    </row>
    <row r="2089" customFormat="false" ht="13.8" hidden="false" customHeight="false" outlineLevel="0" collapsed="false">
      <c r="A2089" s="143" t="n">
        <v>2088</v>
      </c>
      <c r="B2089" s="59" t="n">
        <v>296055.4207</v>
      </c>
      <c r="C2089" s="59" t="n">
        <v>5052204.071</v>
      </c>
      <c r="D2089" s="59" t="s">
        <v>1677</v>
      </c>
      <c r="E2089" s="153" t="n">
        <v>1556.1</v>
      </c>
      <c r="F2089" s="150" t="n">
        <f aca="false">terrains!E2089*10.76391</f>
        <v>16749.720351</v>
      </c>
      <c r="G2089" s="59" t="s">
        <v>927</v>
      </c>
      <c r="H2089" s="59" t="n">
        <v>0</v>
      </c>
      <c r="I2089" s="59" t="n">
        <v>0</v>
      </c>
      <c r="J2089" s="59" t="n">
        <f aca="false">IF(terrains!L2089=13.5,IF(terrains!X2089=1,12,9),-0.392532+1.267037*terrains!L2089+0.472239*terrains!X2089+0.58658*terrains!W2089+0.089417*terrains!V2089+0.531633*terrains!U2089+0.337883*terrains!T2089-0.403545*terrains!S2089)</f>
        <v>3.6385525</v>
      </c>
      <c r="K2089" s="151" t="n">
        <f aca="false">IF(terrains!I2089=0,terrains!J2089,terrains!I2089)</f>
        <v>3.6385525</v>
      </c>
      <c r="L2089" s="59" t="n">
        <v>3.5</v>
      </c>
      <c r="M2089" s="59" t="n">
        <v>2</v>
      </c>
      <c r="N2089" s="59" t="n">
        <v>8</v>
      </c>
      <c r="O2089" s="59" t="s">
        <v>176</v>
      </c>
      <c r="P2089" s="59" t="n">
        <v>2</v>
      </c>
      <c r="Q2089" s="59" t="n">
        <v>2.5</v>
      </c>
      <c r="R2089" s="59" t="n">
        <v>0</v>
      </c>
      <c r="S2089" s="59" t="n">
        <v>1</v>
      </c>
      <c r="T2089" s="59" t="n">
        <v>0</v>
      </c>
      <c r="U2089" s="59" t="n">
        <v>0</v>
      </c>
      <c r="V2089" s="59" t="n">
        <v>0</v>
      </c>
      <c r="W2089" s="59" t="n">
        <v>0</v>
      </c>
      <c r="X2089" s="59" t="n">
        <v>0</v>
      </c>
      <c r="Y2089" s="59" t="n">
        <f aca="false">IF(terrains!L2089&lt;=2.5,1,IF(terrains!L2089&lt;=4.5,2,IF(terrains!L2089&lt;=6.5,3,4)))</f>
        <v>2</v>
      </c>
      <c r="Z2089" s="59" t="n">
        <f aca="false">IF(terrains!R2089=1,35,IF(terrains!S2089=1,64,IF(terrains!T2089=1,IF(terrains!Y2089=1,85,104),IF(terrains!U2089=1,IF(terrains!Y2089=1,124,152),IF(terrains!V2089=1,(IF(terrains!Y2089=1,146,IF(terrains!Y2089=2,178,263))),IF(terrains!W2089=1,(IF(terrains!Y2089=1,178,IF(terrains!Y2089=2,218,321))),IF(terrains!X2089=1,IF(terrains!Y2089=1,190,IF(terrains!Y2089=2,242,IF(terrains!Y2089=3,357,896))))))))))</f>
        <v>64</v>
      </c>
      <c r="AA2089" s="152" t="n">
        <f aca="false">terrains!Z2089*terrains!F2089</f>
        <v>1071982.102464</v>
      </c>
    </row>
    <row r="2090" customFormat="false" ht="13.8" hidden="false" customHeight="false" outlineLevel="0" collapsed="false">
      <c r="A2090" s="143" t="n">
        <v>2089</v>
      </c>
      <c r="B2090" s="59" t="n">
        <v>293823.554401</v>
      </c>
      <c r="C2090" s="59" t="n">
        <v>5050997.37316</v>
      </c>
      <c r="D2090" s="59" t="s">
        <v>1678</v>
      </c>
      <c r="E2090" s="153" t="n">
        <v>1555.5</v>
      </c>
      <c r="F2090" s="150" t="n">
        <f aca="false">terrains!E2090*10.76391</f>
        <v>16743.262005</v>
      </c>
      <c r="G2090" s="59" t="s">
        <v>927</v>
      </c>
      <c r="H2090" s="59" t="n">
        <v>0</v>
      </c>
      <c r="I2090" s="59" t="n">
        <v>0</v>
      </c>
      <c r="J2090" s="59" t="n">
        <f aca="false">IF(terrains!L2090=13.5,IF(terrains!X2090=1,12,9),-0.392532+1.267037*terrains!L2090+0.472239*terrains!X2090+0.58658*terrains!W2090+0.089417*terrains!V2090+0.531633*terrains!U2090+0.337883*terrains!T2090-0.403545*terrains!S2090)</f>
        <v>3.6385525</v>
      </c>
      <c r="K2090" s="151" t="n">
        <f aca="false">IF(terrains!I2090=0,terrains!J2090,terrains!I2090)</f>
        <v>3.6385525</v>
      </c>
      <c r="L2090" s="59" t="n">
        <v>3.5</v>
      </c>
      <c r="M2090" s="59" t="n">
        <v>2</v>
      </c>
      <c r="N2090" s="59" t="n">
        <v>8</v>
      </c>
      <c r="O2090" s="59" t="s">
        <v>176</v>
      </c>
      <c r="P2090" s="59" t="n">
        <v>2</v>
      </c>
      <c r="Q2090" s="59" t="n">
        <v>2.5</v>
      </c>
      <c r="R2090" s="59" t="n">
        <v>0</v>
      </c>
      <c r="S2090" s="59" t="n">
        <v>1</v>
      </c>
      <c r="T2090" s="59" t="n">
        <v>0</v>
      </c>
      <c r="U2090" s="59" t="n">
        <v>0</v>
      </c>
      <c r="V2090" s="59" t="n">
        <v>0</v>
      </c>
      <c r="W2090" s="59" t="n">
        <v>0</v>
      </c>
      <c r="X2090" s="59" t="n">
        <v>0</v>
      </c>
      <c r="Y2090" s="59" t="n">
        <f aca="false">IF(terrains!L2090&lt;=2.5,1,IF(terrains!L2090&lt;=4.5,2,IF(terrains!L2090&lt;=6.5,3,4)))</f>
        <v>2</v>
      </c>
      <c r="Z2090" s="59" t="n">
        <f aca="false">IF(terrains!R2090=1,35,IF(terrains!S2090=1,64,IF(terrains!T2090=1,IF(terrains!Y2090=1,85,104),IF(terrains!U2090=1,IF(terrains!Y2090=1,124,152),IF(terrains!V2090=1,(IF(terrains!Y2090=1,146,IF(terrains!Y2090=2,178,263))),IF(terrains!W2090=1,(IF(terrains!Y2090=1,178,IF(terrains!Y2090=2,218,321))),IF(terrains!X2090=1,IF(terrains!Y2090=1,190,IF(terrains!Y2090=2,242,IF(terrains!Y2090=3,357,896))))))))))</f>
        <v>64</v>
      </c>
      <c r="AA2090" s="152" t="n">
        <f aca="false">terrains!Z2090*terrains!F2090</f>
        <v>1071568.76832</v>
      </c>
    </row>
    <row r="2091" customFormat="false" ht="13.8" hidden="false" customHeight="false" outlineLevel="0" collapsed="false">
      <c r="A2091" s="143" t="n">
        <v>2090</v>
      </c>
      <c r="B2091" s="59" t="n">
        <v>295480.8523</v>
      </c>
      <c r="C2091" s="59" t="n">
        <v>5036004.271</v>
      </c>
      <c r="D2091" s="59" t="s">
        <v>1679</v>
      </c>
      <c r="E2091" s="153" t="n">
        <v>1551.5</v>
      </c>
      <c r="F2091" s="150" t="n">
        <f aca="false">terrains!E2091*10.76391</f>
        <v>16700.206365</v>
      </c>
      <c r="G2091" s="59" t="s">
        <v>209</v>
      </c>
      <c r="H2091" s="59" t="n">
        <v>0</v>
      </c>
      <c r="I2091" s="59" t="n">
        <v>0</v>
      </c>
      <c r="J2091" s="59" t="n">
        <f aca="false">IF(terrains!L2091=13.5,IF(terrains!X2091=1,12,9),-0.392532+1.267037*terrains!L2091+0.472239*terrains!X2091+0.58658*terrains!W2091+0.089417*terrains!V2091+0.531633*terrains!U2091+0.337883*terrains!T2091-0.403545*terrains!S2091)</f>
        <v>2.479425</v>
      </c>
      <c r="K2091" s="151" t="n">
        <f aca="false">IF(terrains!I2091=0,terrains!J2091,terrains!I2091)</f>
        <v>2.479425</v>
      </c>
      <c r="L2091" s="59" t="n">
        <v>2</v>
      </c>
      <c r="M2091" s="59" t="n">
        <v>2</v>
      </c>
      <c r="N2091" s="59" t="n">
        <v>3</v>
      </c>
      <c r="O2091" s="59" t="s">
        <v>177</v>
      </c>
      <c r="P2091" s="59" t="n">
        <v>2</v>
      </c>
      <c r="Q2091" s="59" t="n">
        <v>2</v>
      </c>
      <c r="R2091" s="59" t="n">
        <v>0</v>
      </c>
      <c r="S2091" s="59" t="n">
        <v>0</v>
      </c>
      <c r="T2091" s="59" t="n">
        <v>1</v>
      </c>
      <c r="U2091" s="59" t="n">
        <v>0</v>
      </c>
      <c r="V2091" s="59" t="n">
        <v>0</v>
      </c>
      <c r="W2091" s="59" t="n">
        <v>0</v>
      </c>
      <c r="X2091" s="59" t="n">
        <v>0</v>
      </c>
      <c r="Y2091" s="59" t="n">
        <f aca="false">IF(terrains!L2091&lt;=2.5,1,IF(terrains!L2091&lt;=4.5,2,IF(terrains!L2091&lt;=6.5,3,4)))</f>
        <v>1</v>
      </c>
      <c r="Z2091" s="59" t="n">
        <f aca="false">IF(terrains!R2091=1,35,IF(terrains!S2091=1,64,IF(terrains!T2091=1,IF(terrains!Y2091=1,85,104),IF(terrains!U2091=1,IF(terrains!Y2091=1,124,152),IF(terrains!V2091=1,(IF(terrains!Y2091=1,146,IF(terrains!Y2091=2,178,263))),IF(terrains!W2091=1,(IF(terrains!Y2091=1,178,IF(terrains!Y2091=2,218,321))),IF(terrains!X2091=1,IF(terrains!Y2091=1,190,IF(terrains!Y2091=2,242,IF(terrains!Y2091=3,357,896))))))))))</f>
        <v>85</v>
      </c>
      <c r="AA2091" s="152" t="n">
        <f aca="false">terrains!Z2091*terrains!F2091</f>
        <v>1419517.541025</v>
      </c>
    </row>
    <row r="2092" customFormat="false" ht="13.8" hidden="false" customHeight="false" outlineLevel="0" collapsed="false">
      <c r="A2092" s="143" t="n">
        <v>2091</v>
      </c>
      <c r="B2092" s="59" t="n">
        <v>295455.1202</v>
      </c>
      <c r="C2092" s="59" t="n">
        <v>5036020.574</v>
      </c>
      <c r="D2092" s="59" t="s">
        <v>1680</v>
      </c>
      <c r="E2092" s="153" t="n">
        <v>1551.5</v>
      </c>
      <c r="F2092" s="150" t="n">
        <f aca="false">terrains!E2092*10.76391</f>
        <v>16700.206365</v>
      </c>
      <c r="G2092" s="59" t="s">
        <v>209</v>
      </c>
      <c r="H2092" s="59" t="n">
        <v>0</v>
      </c>
      <c r="I2092" s="59" t="n">
        <v>0</v>
      </c>
      <c r="J2092" s="59" t="n">
        <f aca="false">IF(terrains!L2092=13.5,IF(terrains!X2092=1,12,9),-0.392532+1.267037*terrains!L2092+0.472239*terrains!X2092+0.58658*terrains!W2092+0.089417*terrains!V2092+0.531633*terrains!U2092+0.337883*terrains!T2092-0.403545*terrains!S2092)</f>
        <v>2.479425</v>
      </c>
      <c r="K2092" s="151" t="n">
        <f aca="false">IF(terrains!I2092=0,terrains!J2092,terrains!I2092)</f>
        <v>2.479425</v>
      </c>
      <c r="L2092" s="59" t="n">
        <v>2</v>
      </c>
      <c r="M2092" s="59" t="n">
        <v>2</v>
      </c>
      <c r="N2092" s="59" t="n">
        <v>3</v>
      </c>
      <c r="O2092" s="59" t="s">
        <v>177</v>
      </c>
      <c r="P2092" s="59" t="n">
        <v>2</v>
      </c>
      <c r="Q2092" s="59" t="n">
        <v>2</v>
      </c>
      <c r="R2092" s="59" t="n">
        <v>0</v>
      </c>
      <c r="S2092" s="59" t="n">
        <v>0</v>
      </c>
      <c r="T2092" s="59" t="n">
        <v>1</v>
      </c>
      <c r="U2092" s="59" t="n">
        <v>0</v>
      </c>
      <c r="V2092" s="59" t="n">
        <v>0</v>
      </c>
      <c r="W2092" s="59" t="n">
        <v>0</v>
      </c>
      <c r="X2092" s="59" t="n">
        <v>0</v>
      </c>
      <c r="Y2092" s="59" t="n">
        <f aca="false">IF(terrains!L2092&lt;=2.5,1,IF(terrains!L2092&lt;=4.5,2,IF(terrains!L2092&lt;=6.5,3,4)))</f>
        <v>1</v>
      </c>
      <c r="Z2092" s="59" t="n">
        <f aca="false">IF(terrains!R2092=1,35,IF(terrains!S2092=1,64,IF(terrains!T2092=1,IF(terrains!Y2092=1,85,104),IF(terrains!U2092=1,IF(terrains!Y2092=1,124,152),IF(terrains!V2092=1,(IF(terrains!Y2092=1,146,IF(terrains!Y2092=2,178,263))),IF(terrains!W2092=1,(IF(terrains!Y2092=1,178,IF(terrains!Y2092=2,218,321))),IF(terrains!X2092=1,IF(terrains!Y2092=1,190,IF(terrains!Y2092=2,242,IF(terrains!Y2092=3,357,896))))))))))</f>
        <v>85</v>
      </c>
      <c r="AA2092" s="152" t="n">
        <f aca="false">terrains!Z2092*terrains!F2092</f>
        <v>1419517.541025</v>
      </c>
    </row>
    <row r="2093" customFormat="false" ht="13.8" hidden="false" customHeight="false" outlineLevel="0" collapsed="false">
      <c r="A2093" s="143" t="n">
        <v>2092</v>
      </c>
      <c r="B2093" s="59" t="n">
        <v>294484.83475</v>
      </c>
      <c r="C2093" s="59" t="n">
        <v>5041456.11257</v>
      </c>
      <c r="D2093" s="59" t="s">
        <v>1681</v>
      </c>
      <c r="E2093" s="153" t="n">
        <v>1551.5</v>
      </c>
      <c r="F2093" s="150" t="n">
        <f aca="false">terrains!E2093*10.76391</f>
        <v>16700.206365</v>
      </c>
      <c r="G2093" s="59" t="s">
        <v>276</v>
      </c>
      <c r="H2093" s="59" t="n">
        <v>1</v>
      </c>
      <c r="I2093" s="59" t="n">
        <v>4</v>
      </c>
      <c r="J2093" s="59" t="n">
        <f aca="false">IF(terrains!L2093=13.5,IF(terrains!X2093=1,12,9),-0.392532+1.267037*terrains!L2093+0.472239*terrains!X2093+0.58658*terrains!W2093+0.089417*terrains!V2093+0.531633*terrains!U2093+0.337883*terrains!T2093-0.403545*terrains!S2093)</f>
        <v>3.746462</v>
      </c>
      <c r="K2093" s="151" t="n">
        <f aca="false">IF(terrains!I2093=0,terrains!J2093,terrains!I2093)</f>
        <v>4</v>
      </c>
      <c r="L2093" s="59" t="n">
        <v>3</v>
      </c>
      <c r="M2093" s="59" t="n">
        <v>2</v>
      </c>
      <c r="N2093" s="59" t="n">
        <v>6</v>
      </c>
      <c r="O2093" s="59" t="s">
        <v>177</v>
      </c>
      <c r="P2093" s="59" t="n">
        <v>2</v>
      </c>
      <c r="Q2093" s="59" t="n">
        <v>2</v>
      </c>
      <c r="R2093" s="59" t="n">
        <v>0</v>
      </c>
      <c r="S2093" s="59" t="n">
        <v>0</v>
      </c>
      <c r="T2093" s="59" t="n">
        <v>1</v>
      </c>
      <c r="U2093" s="59" t="n">
        <v>0</v>
      </c>
      <c r="V2093" s="59" t="n">
        <v>0</v>
      </c>
      <c r="W2093" s="59" t="n">
        <v>0</v>
      </c>
      <c r="X2093" s="59" t="n">
        <v>0</v>
      </c>
      <c r="Y2093" s="59" t="n">
        <f aca="false">IF(terrains!L2093&lt;=2.5,1,IF(terrains!L2093&lt;=4.5,2,IF(terrains!L2093&lt;=6.5,3,4)))</f>
        <v>2</v>
      </c>
      <c r="Z2093" s="59" t="n">
        <f aca="false">IF(terrains!R2093=1,35,IF(terrains!S2093=1,64,IF(terrains!T2093=1,IF(terrains!Y2093=1,85,104),IF(terrains!U2093=1,IF(terrains!Y2093=1,124,152),IF(terrains!V2093=1,(IF(terrains!Y2093=1,146,IF(terrains!Y2093=2,178,263))),IF(terrains!W2093=1,(IF(terrains!Y2093=1,178,IF(terrains!Y2093=2,218,321))),IF(terrains!X2093=1,IF(terrains!Y2093=1,190,IF(terrains!Y2093=2,242,IF(terrains!Y2093=3,357,896))))))))))</f>
        <v>104</v>
      </c>
      <c r="AA2093" s="152" t="n">
        <f aca="false">terrains!Z2093*terrains!F2093</f>
        <v>1736821.46196</v>
      </c>
    </row>
    <row r="2094" customFormat="false" ht="13.8" hidden="false" customHeight="false" outlineLevel="0" collapsed="false">
      <c r="A2094" s="143" t="n">
        <v>2093</v>
      </c>
      <c r="B2094" s="59" t="n">
        <v>302398.5104</v>
      </c>
      <c r="C2094" s="59" t="n">
        <v>5049056.334</v>
      </c>
      <c r="D2094" s="59" t="s">
        <v>1682</v>
      </c>
      <c r="E2094" s="153" t="n">
        <v>1551</v>
      </c>
      <c r="F2094" s="150" t="n">
        <f aca="false">terrains!E2094*10.76391</f>
        <v>16694.82441</v>
      </c>
      <c r="G2094" s="59" t="s">
        <v>807</v>
      </c>
      <c r="H2094" s="59" t="n">
        <v>0</v>
      </c>
      <c r="I2094" s="59" t="n">
        <v>0</v>
      </c>
      <c r="J2094" s="59" t="n">
        <f aca="false">IF(terrains!L2094=13.5,IF(terrains!X2094=1,12,9),-0.392532+1.267037*terrains!L2094+0.472239*terrains!X2094+0.58658*terrains!W2094+0.089417*terrains!V2094+0.531633*terrains!U2094+0.337883*terrains!T2094-0.403545*terrains!S2094)</f>
        <v>1.737997</v>
      </c>
      <c r="K2094" s="151" t="n">
        <f aca="false">IF(terrains!I2094=0,terrains!J2094,terrains!I2094)</f>
        <v>1.737997</v>
      </c>
      <c r="L2094" s="59" t="n">
        <v>2</v>
      </c>
      <c r="M2094" s="59" t="n">
        <v>1</v>
      </c>
      <c r="N2094" s="59" t="n">
        <v>4</v>
      </c>
      <c r="O2094" s="59" t="s">
        <v>176</v>
      </c>
      <c r="P2094" s="59" t="n">
        <v>2</v>
      </c>
      <c r="Q2094" s="59" t="n">
        <v>1.5</v>
      </c>
      <c r="R2094" s="59" t="n">
        <v>0</v>
      </c>
      <c r="S2094" s="59" t="n">
        <v>1</v>
      </c>
      <c r="T2094" s="59" t="n">
        <v>0</v>
      </c>
      <c r="U2094" s="59" t="n">
        <v>0</v>
      </c>
      <c r="V2094" s="59" t="n">
        <v>0</v>
      </c>
      <c r="W2094" s="59" t="n">
        <v>0</v>
      </c>
      <c r="X2094" s="59" t="n">
        <v>0</v>
      </c>
      <c r="Y2094" s="59" t="n">
        <f aca="false">IF(terrains!L2094&lt;=2.5,1,IF(terrains!L2094&lt;=4.5,2,IF(terrains!L2094&lt;=6.5,3,4)))</f>
        <v>1</v>
      </c>
      <c r="Z2094" s="59" t="n">
        <f aca="false">IF(terrains!R2094=1,35,IF(terrains!S2094=1,64,IF(terrains!T2094=1,IF(terrains!Y2094=1,85,104),IF(terrains!U2094=1,IF(terrains!Y2094=1,124,152),IF(terrains!V2094=1,(IF(terrains!Y2094=1,146,IF(terrains!Y2094=2,178,263))),IF(terrains!W2094=1,(IF(terrains!Y2094=1,178,IF(terrains!Y2094=2,218,321))),IF(terrains!X2094=1,IF(terrains!Y2094=1,190,IF(terrains!Y2094=2,242,IF(terrains!Y2094=3,357,896))))))))))</f>
        <v>64</v>
      </c>
      <c r="AA2094" s="152" t="n">
        <f aca="false">terrains!Z2094*terrains!F2094</f>
        <v>1068468.76224</v>
      </c>
    </row>
    <row r="2095" customFormat="false" ht="13.8" hidden="false" customHeight="false" outlineLevel="0" collapsed="false">
      <c r="A2095" s="143" t="n">
        <v>2094</v>
      </c>
      <c r="B2095" s="59" t="n">
        <v>296082.6042</v>
      </c>
      <c r="C2095" s="59" t="n">
        <v>5036253.22</v>
      </c>
      <c r="D2095" s="59" t="s">
        <v>1683</v>
      </c>
      <c r="E2095" s="153" t="n">
        <v>1549.9</v>
      </c>
      <c r="F2095" s="150" t="n">
        <f aca="false">terrains!E2095*10.76391</f>
        <v>16682.984109</v>
      </c>
      <c r="G2095" s="59" t="s">
        <v>209</v>
      </c>
      <c r="H2095" s="59" t="n">
        <v>0</v>
      </c>
      <c r="I2095" s="59" t="n">
        <v>0</v>
      </c>
      <c r="J2095" s="59" t="n">
        <f aca="false">IF(terrains!L2095=13.5,IF(terrains!X2095=1,12,9),-0.392532+1.267037*terrains!L2095+0.472239*terrains!X2095+0.58658*terrains!W2095+0.089417*terrains!V2095+0.531633*terrains!U2095+0.337883*terrains!T2095-0.403545*terrains!S2095)</f>
        <v>2.479425</v>
      </c>
      <c r="K2095" s="151" t="n">
        <f aca="false">IF(terrains!I2095=0,terrains!J2095,terrains!I2095)</f>
        <v>2.479425</v>
      </c>
      <c r="L2095" s="59" t="n">
        <v>2</v>
      </c>
      <c r="M2095" s="59" t="n">
        <v>2</v>
      </c>
      <c r="N2095" s="59" t="n">
        <v>3</v>
      </c>
      <c r="O2095" s="59" t="s">
        <v>177</v>
      </c>
      <c r="P2095" s="59" t="n">
        <v>2</v>
      </c>
      <c r="Q2095" s="59" t="n">
        <v>2</v>
      </c>
      <c r="R2095" s="59" t="n">
        <v>0</v>
      </c>
      <c r="S2095" s="59" t="n">
        <v>0</v>
      </c>
      <c r="T2095" s="59" t="n">
        <v>1</v>
      </c>
      <c r="U2095" s="59" t="n">
        <v>0</v>
      </c>
      <c r="V2095" s="59" t="n">
        <v>0</v>
      </c>
      <c r="W2095" s="59" t="n">
        <v>0</v>
      </c>
      <c r="X2095" s="59" t="n">
        <v>0</v>
      </c>
      <c r="Y2095" s="59" t="n">
        <f aca="false">IF(terrains!L2095&lt;=2.5,1,IF(terrains!L2095&lt;=4.5,2,IF(terrains!L2095&lt;=6.5,3,4)))</f>
        <v>1</v>
      </c>
      <c r="Z2095" s="59" t="n">
        <f aca="false">IF(terrains!R2095=1,35,IF(terrains!S2095=1,64,IF(terrains!T2095=1,IF(terrains!Y2095=1,85,104),IF(terrains!U2095=1,IF(terrains!Y2095=1,124,152),IF(terrains!V2095=1,(IF(terrains!Y2095=1,146,IF(terrains!Y2095=2,178,263))),IF(terrains!W2095=1,(IF(terrains!Y2095=1,178,IF(terrains!Y2095=2,218,321))),IF(terrains!X2095=1,IF(terrains!Y2095=1,190,IF(terrains!Y2095=2,242,IF(terrains!Y2095=3,357,896))))))))))</f>
        <v>85</v>
      </c>
      <c r="AA2095" s="152" t="n">
        <f aca="false">terrains!Z2095*terrains!F2095</f>
        <v>1418053.649265</v>
      </c>
    </row>
    <row r="2096" customFormat="false" ht="13.8" hidden="false" customHeight="false" outlineLevel="0" collapsed="false">
      <c r="A2096" s="143" t="n">
        <v>2095</v>
      </c>
      <c r="B2096" s="59" t="n">
        <v>288487.2518</v>
      </c>
      <c r="C2096" s="59" t="n">
        <v>5041903.07262</v>
      </c>
      <c r="D2096" s="59" t="s">
        <v>1684</v>
      </c>
      <c r="E2096" s="153" t="n">
        <v>1549.8</v>
      </c>
      <c r="F2096" s="150" t="n">
        <f aca="false">terrains!E2096*10.76391</f>
        <v>16681.907718</v>
      </c>
      <c r="G2096" s="59" t="s">
        <v>198</v>
      </c>
      <c r="H2096" s="59" t="n">
        <v>0</v>
      </c>
      <c r="I2096" s="59" t="n">
        <v>0</v>
      </c>
      <c r="J2096" s="59" t="n">
        <f aca="false">IF(terrains!L2096=13.5,IF(terrains!X2096=1,12,9),-0.392532+1.267037*terrains!L2096+0.472239*terrains!X2096+0.58658*terrains!W2096+0.089417*terrains!V2096+0.531633*terrains!U2096+0.337883*terrains!T2096-0.403545*terrains!S2096)</f>
        <v>3.1129435</v>
      </c>
      <c r="K2096" s="151" t="n">
        <f aca="false">IF(terrains!I2096=0,terrains!J2096,terrains!I2096)</f>
        <v>3.1129435</v>
      </c>
      <c r="L2096" s="59" t="n">
        <v>2.5</v>
      </c>
      <c r="M2096" s="59" t="n">
        <v>2</v>
      </c>
      <c r="N2096" s="59" t="n">
        <v>6</v>
      </c>
      <c r="O2096" s="59" t="s">
        <v>177</v>
      </c>
      <c r="P2096" s="59" t="n">
        <v>2</v>
      </c>
      <c r="Q2096" s="59" t="n">
        <v>1.5</v>
      </c>
      <c r="R2096" s="59" t="n">
        <v>0</v>
      </c>
      <c r="S2096" s="59" t="n">
        <v>0</v>
      </c>
      <c r="T2096" s="59" t="n">
        <v>1</v>
      </c>
      <c r="U2096" s="59" t="n">
        <v>0</v>
      </c>
      <c r="V2096" s="59" t="n">
        <v>0</v>
      </c>
      <c r="W2096" s="59" t="n">
        <v>0</v>
      </c>
      <c r="X2096" s="59" t="n">
        <v>0</v>
      </c>
      <c r="Y2096" s="59" t="n">
        <f aca="false">IF(terrains!L2096&lt;=2.5,1,IF(terrains!L2096&lt;=4.5,2,IF(terrains!L2096&lt;=6.5,3,4)))</f>
        <v>1</v>
      </c>
      <c r="Z2096" s="59" t="n">
        <f aca="false">IF(terrains!R2096=1,35,IF(terrains!S2096=1,64,IF(terrains!T2096=1,IF(terrains!Y2096=1,85,104),IF(terrains!U2096=1,IF(terrains!Y2096=1,124,152),IF(terrains!V2096=1,(IF(terrains!Y2096=1,146,IF(terrains!Y2096=2,178,263))),IF(terrains!W2096=1,(IF(terrains!Y2096=1,178,IF(terrains!Y2096=2,218,321))),IF(terrains!X2096=1,IF(terrains!Y2096=1,190,IF(terrains!Y2096=2,242,IF(terrains!Y2096=3,357,896))))))))))</f>
        <v>85</v>
      </c>
      <c r="AA2096" s="152" t="n">
        <f aca="false">terrains!Z2096*terrains!F2096</f>
        <v>1417962.15603</v>
      </c>
    </row>
    <row r="2097" customFormat="false" ht="13.8" hidden="false" customHeight="false" outlineLevel="0" collapsed="false">
      <c r="A2097" s="143" t="n">
        <v>2096</v>
      </c>
      <c r="B2097" s="59" t="n">
        <v>299664.957919</v>
      </c>
      <c r="C2097" s="59" t="n">
        <v>5040749.00204</v>
      </c>
      <c r="D2097" s="59" t="s">
        <v>1685</v>
      </c>
      <c r="E2097" s="153" t="n">
        <v>1546.4</v>
      </c>
      <c r="F2097" s="150" t="n">
        <f aca="false">terrains!E2097*10.76391</f>
        <v>16645.310424</v>
      </c>
      <c r="G2097" s="59" t="s">
        <v>487</v>
      </c>
      <c r="H2097" s="59" t="n">
        <v>0</v>
      </c>
      <c r="I2097" s="59" t="n">
        <v>12</v>
      </c>
      <c r="J2097" s="59" t="n">
        <f aca="false">IF(terrains!L2097=13.5,IF(terrains!X2097=1,12,9),-0.392532+1.267037*terrains!L2097+0.472239*terrains!X2097+0.58658*terrains!W2097+0.089417*terrains!V2097+0.531633*terrains!U2097+0.337883*terrains!T2097-0.403545*terrains!S2097)</f>
        <v>12</v>
      </c>
      <c r="K2097" s="151" t="n">
        <f aca="false">IF(terrains!I2097=0,terrains!J2097,terrains!I2097)</f>
        <v>12</v>
      </c>
      <c r="L2097" s="59" t="n">
        <v>13.5</v>
      </c>
      <c r="M2097" s="59" t="n">
        <v>0</v>
      </c>
      <c r="N2097" s="59" t="n">
        <v>0</v>
      </c>
      <c r="O2097" s="59" t="s">
        <v>181</v>
      </c>
      <c r="P2097" s="59" t="n">
        <v>0</v>
      </c>
      <c r="Q2097" s="59" t="n">
        <v>0</v>
      </c>
      <c r="R2097" s="59" t="n">
        <v>0</v>
      </c>
      <c r="S2097" s="59" t="n">
        <v>0</v>
      </c>
      <c r="T2097" s="59" t="n">
        <v>0</v>
      </c>
      <c r="U2097" s="59" t="n">
        <v>0</v>
      </c>
      <c r="V2097" s="59" t="n">
        <v>0</v>
      </c>
      <c r="W2097" s="59" t="n">
        <v>0</v>
      </c>
      <c r="X2097" s="59" t="n">
        <v>1</v>
      </c>
      <c r="Y2097" s="59" t="n">
        <f aca="false">IF(terrains!L2097&lt;=2.5,1,IF(terrains!L2097&lt;=4.5,2,IF(terrains!L2097&lt;=6.5,3,4)))</f>
        <v>4</v>
      </c>
      <c r="Z2097" s="59" t="n">
        <f aca="false">IF(terrains!R2097=1,35,IF(terrains!S2097=1,64,IF(terrains!T2097=1,IF(terrains!Y2097=1,85,104),IF(terrains!U2097=1,IF(terrains!Y2097=1,124,152),IF(terrains!V2097=1,(IF(terrains!Y2097=1,146,IF(terrains!Y2097=2,178,263))),IF(terrains!W2097=1,(IF(terrains!Y2097=1,178,IF(terrains!Y2097=2,218,321))),IF(terrains!X2097=1,IF(terrains!Y2097=1,190,IF(terrains!Y2097=2,242,IF(terrains!Y2097=3,357,896))))))))))</f>
        <v>896</v>
      </c>
      <c r="AA2097" s="152" t="n">
        <f aca="false">terrains!Z2097*terrains!F2097</f>
        <v>14914198.139904</v>
      </c>
    </row>
    <row r="2098" customFormat="false" ht="13.8" hidden="false" customHeight="false" outlineLevel="0" collapsed="false">
      <c r="A2098" s="143" t="n">
        <v>2097</v>
      </c>
      <c r="B2098" s="59" t="n">
        <v>297548.757995</v>
      </c>
      <c r="C2098" s="59" t="n">
        <v>5053477.00298</v>
      </c>
      <c r="D2098" s="59" t="s">
        <v>1686</v>
      </c>
      <c r="E2098" s="153" t="n">
        <v>1543.22</v>
      </c>
      <c r="F2098" s="150" t="n">
        <f aca="false">terrains!E2098*10.76391</f>
        <v>16611.0811902</v>
      </c>
      <c r="G2098" s="59" t="s">
        <v>332</v>
      </c>
      <c r="H2098" s="59" t="n">
        <v>0.2</v>
      </c>
      <c r="I2098" s="59" t="n">
        <v>1.5</v>
      </c>
      <c r="J2098" s="59" t="n">
        <f aca="false">IF(terrains!L2098=13.5,IF(terrains!X2098=1,12,9),-0.392532+1.267037*terrains!L2098+0.472239*terrains!X2098+0.58658*terrains!W2098+0.089417*terrains!V2098+0.531633*terrains!U2098+0.337883*terrains!T2098-0.403545*terrains!S2098)</f>
        <v>2.141542</v>
      </c>
      <c r="K2098" s="151" t="n">
        <f aca="false">IF(terrains!I2098=0,terrains!J2098,terrains!I2098)</f>
        <v>1.5</v>
      </c>
      <c r="L2098" s="59" t="n">
        <v>2</v>
      </c>
      <c r="M2098" s="59" t="n">
        <v>2</v>
      </c>
      <c r="N2098" s="59" t="n">
        <v>3</v>
      </c>
      <c r="O2098" s="59" t="s">
        <v>175</v>
      </c>
      <c r="P2098" s="59" t="n">
        <v>2</v>
      </c>
      <c r="Q2098" s="59" t="n">
        <v>1.5</v>
      </c>
      <c r="R2098" s="59" t="n">
        <v>1</v>
      </c>
      <c r="S2098" s="59" t="n">
        <v>0</v>
      </c>
      <c r="T2098" s="59" t="n">
        <v>0</v>
      </c>
      <c r="U2098" s="59" t="n">
        <v>0</v>
      </c>
      <c r="V2098" s="59" t="n">
        <v>0</v>
      </c>
      <c r="W2098" s="59" t="n">
        <v>0</v>
      </c>
      <c r="X2098" s="59" t="n">
        <v>0</v>
      </c>
      <c r="Y2098" s="59" t="n">
        <f aca="false">IF(terrains!L2098&lt;=2.5,1,IF(terrains!L2098&lt;=4.5,2,IF(terrains!L2098&lt;=6.5,3,4)))</f>
        <v>1</v>
      </c>
      <c r="Z2098" s="59" t="n">
        <f aca="false">IF(terrains!R2098=1,35,IF(terrains!S2098=1,64,IF(terrains!T2098=1,IF(terrains!Y2098=1,85,104),IF(terrains!U2098=1,IF(terrains!Y2098=1,124,152),IF(terrains!V2098=1,(IF(terrains!Y2098=1,146,IF(terrains!Y2098=2,178,263))),IF(terrains!W2098=1,(IF(terrains!Y2098=1,178,IF(terrains!Y2098=2,218,321))),IF(terrains!X2098=1,IF(terrains!Y2098=1,190,IF(terrains!Y2098=2,242,IF(terrains!Y2098=3,357,896))))))))))</f>
        <v>35</v>
      </c>
      <c r="AA2098" s="152" t="n">
        <f aca="false">terrains!Z2098*terrains!F2098</f>
        <v>581387.841657</v>
      </c>
    </row>
    <row r="2099" customFormat="false" ht="13.8" hidden="false" customHeight="false" outlineLevel="0" collapsed="false">
      <c r="A2099" s="143" t="n">
        <v>2098</v>
      </c>
      <c r="B2099" s="59" t="n">
        <v>297487.990174</v>
      </c>
      <c r="C2099" s="59" t="n">
        <v>5053416.32979</v>
      </c>
      <c r="D2099" s="59" t="s">
        <v>1687</v>
      </c>
      <c r="E2099" s="153" t="n">
        <v>1543.18</v>
      </c>
      <c r="F2099" s="150" t="n">
        <f aca="false">terrains!E2099*10.76391</f>
        <v>16610.6506338</v>
      </c>
      <c r="G2099" s="59" t="s">
        <v>332</v>
      </c>
      <c r="H2099" s="59" t="n">
        <v>0.2</v>
      </c>
      <c r="I2099" s="59" t="n">
        <v>1.5</v>
      </c>
      <c r="J2099" s="59" t="n">
        <f aca="false">IF(terrains!L2099=13.5,IF(terrains!X2099=1,12,9),-0.392532+1.267037*terrains!L2099+0.472239*terrains!X2099+0.58658*terrains!W2099+0.089417*terrains!V2099+0.531633*terrains!U2099+0.337883*terrains!T2099-0.403545*terrains!S2099)</f>
        <v>2.141542</v>
      </c>
      <c r="K2099" s="151" t="n">
        <f aca="false">IF(terrains!I2099=0,terrains!J2099,terrains!I2099)</f>
        <v>1.5</v>
      </c>
      <c r="L2099" s="59" t="n">
        <v>2</v>
      </c>
      <c r="M2099" s="59" t="n">
        <v>2</v>
      </c>
      <c r="N2099" s="59" t="n">
        <v>3</v>
      </c>
      <c r="O2099" s="59" t="s">
        <v>175</v>
      </c>
      <c r="P2099" s="59" t="n">
        <v>2</v>
      </c>
      <c r="Q2099" s="59" t="n">
        <v>1.5</v>
      </c>
      <c r="R2099" s="59" t="n">
        <v>1</v>
      </c>
      <c r="S2099" s="59" t="n">
        <v>0</v>
      </c>
      <c r="T2099" s="59" t="n">
        <v>0</v>
      </c>
      <c r="U2099" s="59" t="n">
        <v>0</v>
      </c>
      <c r="V2099" s="59" t="n">
        <v>0</v>
      </c>
      <c r="W2099" s="59" t="n">
        <v>0</v>
      </c>
      <c r="X2099" s="59" t="n">
        <v>0</v>
      </c>
      <c r="Y2099" s="59" t="n">
        <f aca="false">IF(terrains!L2099&lt;=2.5,1,IF(terrains!L2099&lt;=4.5,2,IF(terrains!L2099&lt;=6.5,3,4)))</f>
        <v>1</v>
      </c>
      <c r="Z2099" s="59" t="n">
        <f aca="false">IF(terrains!R2099=1,35,IF(terrains!S2099=1,64,IF(terrains!T2099=1,IF(terrains!Y2099=1,85,104),IF(terrains!U2099=1,IF(terrains!Y2099=1,124,152),IF(terrains!V2099=1,(IF(terrains!Y2099=1,146,IF(terrains!Y2099=2,178,263))),IF(terrains!W2099=1,(IF(terrains!Y2099=1,178,IF(terrains!Y2099=2,218,321))),IF(terrains!X2099=1,IF(terrains!Y2099=1,190,IF(terrains!Y2099=2,242,IF(terrains!Y2099=3,357,896))))))))))</f>
        <v>35</v>
      </c>
      <c r="AA2099" s="152" t="n">
        <f aca="false">terrains!Z2099*terrains!F2099</f>
        <v>581372.772183</v>
      </c>
    </row>
    <row r="2100" customFormat="false" ht="13.8" hidden="false" customHeight="false" outlineLevel="0" collapsed="false">
      <c r="A2100" s="143" t="n">
        <v>2099</v>
      </c>
      <c r="B2100" s="59" t="n">
        <v>297527.728898</v>
      </c>
      <c r="C2100" s="59" t="n">
        <v>5053455.91739</v>
      </c>
      <c r="D2100" s="59" t="s">
        <v>1688</v>
      </c>
      <c r="E2100" s="153" t="n">
        <v>1543.17</v>
      </c>
      <c r="F2100" s="150" t="n">
        <f aca="false">terrains!E2100*10.76391</f>
        <v>16610.5429947</v>
      </c>
      <c r="G2100" s="59" t="s">
        <v>332</v>
      </c>
      <c r="H2100" s="59" t="n">
        <v>0.2</v>
      </c>
      <c r="I2100" s="59" t="n">
        <v>1.5</v>
      </c>
      <c r="J2100" s="59" t="n">
        <f aca="false">IF(terrains!L2100=13.5,IF(terrains!X2100=1,12,9),-0.392532+1.267037*terrains!L2100+0.472239*terrains!X2100+0.58658*terrains!W2100+0.089417*terrains!V2100+0.531633*terrains!U2100+0.337883*terrains!T2100-0.403545*terrains!S2100)</f>
        <v>2.141542</v>
      </c>
      <c r="K2100" s="151" t="n">
        <f aca="false">IF(terrains!I2100=0,terrains!J2100,terrains!I2100)</f>
        <v>1.5</v>
      </c>
      <c r="L2100" s="59" t="n">
        <v>2</v>
      </c>
      <c r="M2100" s="59" t="n">
        <v>2</v>
      </c>
      <c r="N2100" s="59" t="n">
        <v>3</v>
      </c>
      <c r="O2100" s="59" t="s">
        <v>175</v>
      </c>
      <c r="P2100" s="59" t="n">
        <v>2</v>
      </c>
      <c r="Q2100" s="59" t="n">
        <v>1.5</v>
      </c>
      <c r="R2100" s="59" t="n">
        <v>1</v>
      </c>
      <c r="S2100" s="59" t="n">
        <v>0</v>
      </c>
      <c r="T2100" s="59" t="n">
        <v>0</v>
      </c>
      <c r="U2100" s="59" t="n">
        <v>0</v>
      </c>
      <c r="V2100" s="59" t="n">
        <v>0</v>
      </c>
      <c r="W2100" s="59" t="n">
        <v>0</v>
      </c>
      <c r="X2100" s="59" t="n">
        <v>0</v>
      </c>
      <c r="Y2100" s="59" t="n">
        <f aca="false">IF(terrains!L2100&lt;=2.5,1,IF(terrains!L2100&lt;=4.5,2,IF(terrains!L2100&lt;=6.5,3,4)))</f>
        <v>1</v>
      </c>
      <c r="Z2100" s="59" t="n">
        <f aca="false">IF(terrains!R2100=1,35,IF(terrains!S2100=1,64,IF(terrains!T2100=1,IF(terrains!Y2100=1,85,104),IF(terrains!U2100=1,IF(terrains!Y2100=1,124,152),IF(terrains!V2100=1,(IF(terrains!Y2100=1,146,IF(terrains!Y2100=2,178,263))),IF(terrains!W2100=1,(IF(terrains!Y2100=1,178,IF(terrains!Y2100=2,218,321))),IF(terrains!X2100=1,IF(terrains!Y2100=1,190,IF(terrains!Y2100=2,242,IF(terrains!Y2100=3,357,896))))))))))</f>
        <v>35</v>
      </c>
      <c r="AA2100" s="152" t="n">
        <f aca="false">terrains!Z2100*terrains!F2100</f>
        <v>581369.0048145</v>
      </c>
    </row>
    <row r="2101" customFormat="false" ht="13.8" hidden="false" customHeight="false" outlineLevel="0" collapsed="false">
      <c r="A2101" s="143" t="n">
        <v>2100</v>
      </c>
      <c r="B2101" s="59" t="n">
        <v>297507.488717</v>
      </c>
      <c r="C2101" s="59" t="n">
        <v>5053435.75398</v>
      </c>
      <c r="D2101" s="59" t="s">
        <v>1689</v>
      </c>
      <c r="E2101" s="153" t="n">
        <v>1543.16</v>
      </c>
      <c r="F2101" s="150" t="n">
        <f aca="false">terrains!E2101*10.76391</f>
        <v>16610.4353556</v>
      </c>
      <c r="G2101" s="59" t="s">
        <v>332</v>
      </c>
      <c r="H2101" s="59" t="n">
        <v>0.2</v>
      </c>
      <c r="I2101" s="59" t="n">
        <v>1.5</v>
      </c>
      <c r="J2101" s="59" t="n">
        <f aca="false">IF(terrains!L2101=13.5,IF(terrains!X2101=1,12,9),-0.392532+1.267037*terrains!L2101+0.472239*terrains!X2101+0.58658*terrains!W2101+0.089417*terrains!V2101+0.531633*terrains!U2101+0.337883*terrains!T2101-0.403545*terrains!S2101)</f>
        <v>2.141542</v>
      </c>
      <c r="K2101" s="151" t="n">
        <f aca="false">IF(terrains!I2101=0,terrains!J2101,terrains!I2101)</f>
        <v>1.5</v>
      </c>
      <c r="L2101" s="59" t="n">
        <v>2</v>
      </c>
      <c r="M2101" s="59" t="n">
        <v>2</v>
      </c>
      <c r="N2101" s="59" t="n">
        <v>3</v>
      </c>
      <c r="O2101" s="59" t="s">
        <v>175</v>
      </c>
      <c r="P2101" s="59" t="n">
        <v>2</v>
      </c>
      <c r="Q2101" s="59" t="n">
        <v>1.5</v>
      </c>
      <c r="R2101" s="59" t="n">
        <v>1</v>
      </c>
      <c r="S2101" s="59" t="n">
        <v>0</v>
      </c>
      <c r="T2101" s="59" t="n">
        <v>0</v>
      </c>
      <c r="U2101" s="59" t="n">
        <v>0</v>
      </c>
      <c r="V2101" s="59" t="n">
        <v>0</v>
      </c>
      <c r="W2101" s="59" t="n">
        <v>0</v>
      </c>
      <c r="X2101" s="59" t="n">
        <v>0</v>
      </c>
      <c r="Y2101" s="59" t="n">
        <f aca="false">IF(terrains!L2101&lt;=2.5,1,IF(terrains!L2101&lt;=4.5,2,IF(terrains!L2101&lt;=6.5,3,4)))</f>
        <v>1</v>
      </c>
      <c r="Z2101" s="59" t="n">
        <f aca="false">IF(terrains!R2101=1,35,IF(terrains!S2101=1,64,IF(terrains!T2101=1,IF(terrains!Y2101=1,85,104),IF(terrains!U2101=1,IF(terrains!Y2101=1,124,152),IF(terrains!V2101=1,(IF(terrains!Y2101=1,146,IF(terrains!Y2101=2,178,263))),IF(terrains!W2101=1,(IF(terrains!Y2101=1,178,IF(terrains!Y2101=2,218,321))),IF(terrains!X2101=1,IF(terrains!Y2101=1,190,IF(terrains!Y2101=2,242,IF(terrains!Y2101=3,357,896))))))))))</f>
        <v>35</v>
      </c>
      <c r="AA2101" s="152" t="n">
        <f aca="false">terrains!Z2101*terrains!F2101</f>
        <v>581365.237446</v>
      </c>
    </row>
    <row r="2102" customFormat="false" ht="13.8" hidden="false" customHeight="false" outlineLevel="0" collapsed="false">
      <c r="A2102" s="143" t="n">
        <v>2101</v>
      </c>
      <c r="B2102" s="59" t="n">
        <v>295185.1908</v>
      </c>
      <c r="C2102" s="59" t="n">
        <v>5033284.887</v>
      </c>
      <c r="D2102" s="59" t="s">
        <v>1690</v>
      </c>
      <c r="E2102" s="153" t="n">
        <v>1542.7</v>
      </c>
      <c r="F2102" s="150" t="n">
        <f aca="false">terrains!E2102*10.76391</f>
        <v>16605.483957</v>
      </c>
      <c r="G2102" s="59" t="s">
        <v>222</v>
      </c>
      <c r="H2102" s="59" t="n">
        <v>0</v>
      </c>
      <c r="I2102" s="59" t="n">
        <v>0</v>
      </c>
      <c r="J2102" s="59" t="n">
        <f aca="false">IF(terrains!L2102=13.5,IF(terrains!X2102=1,12,9),-0.392532+1.267037*terrains!L2102+0.472239*terrains!X2102+0.58658*terrains!W2102+0.089417*terrains!V2102+0.531633*terrains!U2102+0.337883*terrains!T2102-0.403545*terrains!S2102)</f>
        <v>2.3715155</v>
      </c>
      <c r="K2102" s="151" t="n">
        <f aca="false">IF(terrains!I2102=0,terrains!J2102,terrains!I2102)</f>
        <v>2.3715155</v>
      </c>
      <c r="L2102" s="59" t="n">
        <v>2.5</v>
      </c>
      <c r="M2102" s="59" t="n">
        <v>1</v>
      </c>
      <c r="N2102" s="59" t="n">
        <v>5</v>
      </c>
      <c r="O2102" s="59" t="s">
        <v>176</v>
      </c>
      <c r="P2102" s="59" t="n">
        <v>2</v>
      </c>
      <c r="Q2102" s="59" t="n">
        <v>1.5</v>
      </c>
      <c r="R2102" s="59" t="n">
        <v>0</v>
      </c>
      <c r="S2102" s="59" t="n">
        <v>1</v>
      </c>
      <c r="T2102" s="59" t="n">
        <v>0</v>
      </c>
      <c r="U2102" s="59" t="n">
        <v>0</v>
      </c>
      <c r="V2102" s="59" t="n">
        <v>0</v>
      </c>
      <c r="W2102" s="59" t="n">
        <v>0</v>
      </c>
      <c r="X2102" s="59" t="n">
        <v>0</v>
      </c>
      <c r="Y2102" s="59" t="n">
        <f aca="false">IF(terrains!L2102&lt;=2.5,1,IF(terrains!L2102&lt;=4.5,2,IF(terrains!L2102&lt;=6.5,3,4)))</f>
        <v>1</v>
      </c>
      <c r="Z2102" s="59" t="n">
        <f aca="false">IF(terrains!R2102=1,35,IF(terrains!S2102=1,64,IF(terrains!T2102=1,IF(terrains!Y2102=1,85,104),IF(terrains!U2102=1,IF(terrains!Y2102=1,124,152),IF(terrains!V2102=1,(IF(terrains!Y2102=1,146,IF(terrains!Y2102=2,178,263))),IF(terrains!W2102=1,(IF(terrains!Y2102=1,178,IF(terrains!Y2102=2,218,321))),IF(terrains!X2102=1,IF(terrains!Y2102=1,190,IF(terrains!Y2102=2,242,IF(terrains!Y2102=3,357,896))))))))))</f>
        <v>64</v>
      </c>
      <c r="AA2102" s="152" t="n">
        <f aca="false">terrains!Z2102*terrains!F2102</f>
        <v>1062750.973248</v>
      </c>
    </row>
    <row r="2103" customFormat="false" ht="13.8" hidden="false" customHeight="false" outlineLevel="0" collapsed="false">
      <c r="A2103" s="143" t="n">
        <v>2102</v>
      </c>
      <c r="B2103" s="59" t="n">
        <v>292202.4562</v>
      </c>
      <c r="C2103" s="59" t="n">
        <v>5044550.944</v>
      </c>
      <c r="D2103" s="59" t="s">
        <v>1691</v>
      </c>
      <c r="E2103" s="153" t="n">
        <v>1542.2</v>
      </c>
      <c r="F2103" s="150" t="n">
        <f aca="false">terrains!E2103*10.76391</f>
        <v>16600.102002</v>
      </c>
      <c r="G2103" s="59" t="s">
        <v>587</v>
      </c>
      <c r="H2103" s="59" t="n">
        <v>0</v>
      </c>
      <c r="I2103" s="59" t="n">
        <v>3</v>
      </c>
      <c r="J2103" s="59" t="n">
        <f aca="false">IF(terrains!L2103=13.5,IF(terrains!X2103=1,12,9),-0.392532+1.267037*terrains!L2103+0.472239*terrains!X2103+0.58658*terrains!W2103+0.089417*terrains!V2103+0.531633*terrains!U2103+0.337883*terrains!T2103-0.403545*terrains!S2103)</f>
        <v>3.746462</v>
      </c>
      <c r="K2103" s="151" t="n">
        <f aca="false">IF(terrains!I2103=0,terrains!J2103,terrains!I2103)</f>
        <v>3</v>
      </c>
      <c r="L2103" s="59" t="n">
        <v>3</v>
      </c>
      <c r="M2103" s="59" t="n">
        <v>2</v>
      </c>
      <c r="N2103" s="59" t="n">
        <v>6</v>
      </c>
      <c r="O2103" s="59" t="s">
        <v>177</v>
      </c>
      <c r="P2103" s="59" t="n">
        <v>2</v>
      </c>
      <c r="Q2103" s="59" t="n">
        <v>2.5</v>
      </c>
      <c r="R2103" s="59" t="n">
        <v>0</v>
      </c>
      <c r="S2103" s="59" t="n">
        <v>0</v>
      </c>
      <c r="T2103" s="59" t="n">
        <v>1</v>
      </c>
      <c r="U2103" s="59" t="n">
        <v>0</v>
      </c>
      <c r="V2103" s="59" t="n">
        <v>0</v>
      </c>
      <c r="W2103" s="59" t="n">
        <v>0</v>
      </c>
      <c r="X2103" s="59" t="n">
        <v>0</v>
      </c>
      <c r="Y2103" s="59" t="n">
        <f aca="false">IF(terrains!L2103&lt;=2.5,1,IF(terrains!L2103&lt;=4.5,2,IF(terrains!L2103&lt;=6.5,3,4)))</f>
        <v>2</v>
      </c>
      <c r="Z2103" s="59" t="n">
        <f aca="false">IF(terrains!R2103=1,35,IF(terrains!S2103=1,64,IF(terrains!T2103=1,IF(terrains!Y2103=1,85,104),IF(terrains!U2103=1,IF(terrains!Y2103=1,124,152),IF(terrains!V2103=1,(IF(terrains!Y2103=1,146,IF(terrains!Y2103=2,178,263))),IF(terrains!W2103=1,(IF(terrains!Y2103=1,178,IF(terrains!Y2103=2,218,321))),IF(terrains!X2103=1,IF(terrains!Y2103=1,190,IF(terrains!Y2103=2,242,IF(terrains!Y2103=3,357,896))))))))))</f>
        <v>104</v>
      </c>
      <c r="AA2103" s="152" t="n">
        <f aca="false">terrains!Z2103*terrains!F2103</f>
        <v>1726410.608208</v>
      </c>
    </row>
    <row r="2104" customFormat="false" ht="13.8" hidden="false" customHeight="false" outlineLevel="0" collapsed="false">
      <c r="A2104" s="143" t="n">
        <v>2103</v>
      </c>
      <c r="B2104" s="59" t="n">
        <v>295224.679579</v>
      </c>
      <c r="C2104" s="59" t="n">
        <v>5045553.76954</v>
      </c>
      <c r="D2104" s="59" t="s">
        <v>1692</v>
      </c>
      <c r="E2104" s="153" t="n">
        <v>1538.9</v>
      </c>
      <c r="F2104" s="150" t="n">
        <f aca="false">terrains!E2104*10.76391</f>
        <v>16564.581099</v>
      </c>
      <c r="G2104" s="59" t="s">
        <v>770</v>
      </c>
      <c r="H2104" s="59" t="n">
        <v>0</v>
      </c>
      <c r="I2104" s="59" t="n">
        <v>0</v>
      </c>
      <c r="J2104" s="59" t="n">
        <f aca="false">IF(terrains!L2104=13.5,IF(terrains!X2104=1,12,9),-0.392532+1.267037*terrains!L2104+0.472239*terrains!X2104+0.58658*terrains!W2104+0.089417*terrains!V2104+0.531633*terrains!U2104+0.337883*terrains!T2104-0.403545*terrains!S2104)</f>
        <v>2.673175</v>
      </c>
      <c r="K2104" s="151" t="n">
        <f aca="false">IF(terrains!I2104=0,terrains!J2104,terrains!I2104)</f>
        <v>2.673175</v>
      </c>
      <c r="L2104" s="59" t="n">
        <v>2</v>
      </c>
      <c r="M2104" s="59" t="n">
        <v>2</v>
      </c>
      <c r="N2104" s="59" t="n">
        <v>3</v>
      </c>
      <c r="O2104" s="59" t="s">
        <v>178</v>
      </c>
      <c r="P2104" s="59" t="n">
        <v>2</v>
      </c>
      <c r="Q2104" s="59" t="n">
        <v>2</v>
      </c>
      <c r="R2104" s="59" t="n">
        <v>0</v>
      </c>
      <c r="S2104" s="59" t="n">
        <v>0</v>
      </c>
      <c r="T2104" s="59" t="n">
        <v>0</v>
      </c>
      <c r="U2104" s="59" t="n">
        <v>1</v>
      </c>
      <c r="V2104" s="59" t="n">
        <v>0</v>
      </c>
      <c r="W2104" s="59" t="n">
        <v>0</v>
      </c>
      <c r="X2104" s="59" t="n">
        <v>0</v>
      </c>
      <c r="Y2104" s="59" t="n">
        <f aca="false">IF(terrains!L2104&lt;=2.5,1,IF(terrains!L2104&lt;=4.5,2,IF(terrains!L2104&lt;=6.5,3,4)))</f>
        <v>1</v>
      </c>
      <c r="Z2104" s="59" t="n">
        <f aca="false">IF(terrains!R2104=1,35,IF(terrains!S2104=1,64,IF(terrains!T2104=1,IF(terrains!Y2104=1,85,104),IF(terrains!U2104=1,IF(terrains!Y2104=1,124,152),IF(terrains!V2104=1,(IF(terrains!Y2104=1,146,IF(terrains!Y2104=2,178,263))),IF(terrains!W2104=1,(IF(terrains!Y2104=1,178,IF(terrains!Y2104=2,218,321))),IF(terrains!X2104=1,IF(terrains!Y2104=1,190,IF(terrains!Y2104=2,242,IF(terrains!Y2104=3,357,896))))))))))</f>
        <v>124</v>
      </c>
      <c r="AA2104" s="152" t="n">
        <f aca="false">terrains!Z2104*terrains!F2104</f>
        <v>2054008.056276</v>
      </c>
    </row>
    <row r="2105" customFormat="false" ht="13.8" hidden="false" customHeight="false" outlineLevel="0" collapsed="false">
      <c r="A2105" s="143" t="n">
        <v>2104</v>
      </c>
      <c r="B2105" s="59" t="n">
        <v>300363.6767</v>
      </c>
      <c r="C2105" s="59" t="n">
        <v>5043155.378</v>
      </c>
      <c r="D2105" s="59" t="s">
        <v>1693</v>
      </c>
      <c r="E2105" s="153" t="n">
        <v>1535.4</v>
      </c>
      <c r="F2105" s="150" t="n">
        <f aca="false">terrains!E2105*10.76391</f>
        <v>16526.907414</v>
      </c>
      <c r="G2105" s="59" t="s">
        <v>815</v>
      </c>
      <c r="H2105" s="59" t="n">
        <v>0</v>
      </c>
      <c r="I2105" s="59" t="n">
        <v>4</v>
      </c>
      <c r="J2105" s="59" t="n">
        <f aca="false">IF(terrains!L2105=13.5,IF(terrains!X2105=1,12,9),-0.392532+1.267037*terrains!L2105+0.472239*terrains!X2105+0.58658*terrains!W2105+0.089417*terrains!V2105+0.531633*terrains!U2105+0.337883*terrains!T2105-0.403545*terrains!S2105)</f>
        <v>4.3799805</v>
      </c>
      <c r="K2105" s="151" t="n">
        <f aca="false">IF(terrains!I2105=0,terrains!J2105,terrains!I2105)</f>
        <v>4</v>
      </c>
      <c r="L2105" s="59" t="n">
        <v>3.5</v>
      </c>
      <c r="M2105" s="59" t="n">
        <v>3</v>
      </c>
      <c r="N2105" s="59" t="n">
        <v>5</v>
      </c>
      <c r="O2105" s="59" t="s">
        <v>177</v>
      </c>
      <c r="P2105" s="59" t="n">
        <v>2</v>
      </c>
      <c r="Q2105" s="59" t="n">
        <v>2.5</v>
      </c>
      <c r="R2105" s="59" t="n">
        <v>0</v>
      </c>
      <c r="S2105" s="59" t="n">
        <v>0</v>
      </c>
      <c r="T2105" s="59" t="n">
        <v>1</v>
      </c>
      <c r="U2105" s="59" t="n">
        <v>0</v>
      </c>
      <c r="V2105" s="59" t="n">
        <v>0</v>
      </c>
      <c r="W2105" s="59" t="n">
        <v>0</v>
      </c>
      <c r="X2105" s="59" t="n">
        <v>0</v>
      </c>
      <c r="Y2105" s="59" t="n">
        <f aca="false">IF(terrains!L2105&lt;=2.5,1,IF(terrains!L2105&lt;=4.5,2,IF(terrains!L2105&lt;=6.5,3,4)))</f>
        <v>2</v>
      </c>
      <c r="Z2105" s="59" t="n">
        <f aca="false">IF(terrains!R2105=1,35,IF(terrains!S2105=1,64,IF(terrains!T2105=1,IF(terrains!Y2105=1,85,104),IF(terrains!U2105=1,IF(terrains!Y2105=1,124,152),IF(terrains!V2105=1,(IF(terrains!Y2105=1,146,IF(terrains!Y2105=2,178,263))),IF(terrains!W2105=1,(IF(terrains!Y2105=1,178,IF(terrains!Y2105=2,218,321))),IF(terrains!X2105=1,IF(terrains!Y2105=1,190,IF(terrains!Y2105=2,242,IF(terrains!Y2105=3,357,896))))))))))</f>
        <v>104</v>
      </c>
      <c r="AA2105" s="152" t="n">
        <f aca="false">terrains!Z2105*terrains!F2105</f>
        <v>1718798.371056</v>
      </c>
    </row>
    <row r="2106" customFormat="false" ht="13.8" hidden="false" customHeight="false" outlineLevel="0" collapsed="false">
      <c r="A2106" s="143" t="n">
        <v>2105</v>
      </c>
      <c r="B2106" s="59" t="n">
        <v>299457.982326</v>
      </c>
      <c r="C2106" s="59" t="n">
        <v>5038520.71028</v>
      </c>
      <c r="D2106" s="59" t="s">
        <v>1694</v>
      </c>
      <c r="E2106" s="153" t="n">
        <v>1535.1</v>
      </c>
      <c r="F2106" s="150" t="n">
        <f aca="false">terrains!E2106*10.76391</f>
        <v>16523.678241</v>
      </c>
      <c r="G2106" s="59" t="s">
        <v>309</v>
      </c>
      <c r="H2106" s="59" t="n">
        <v>2</v>
      </c>
      <c r="I2106" s="59" t="n">
        <v>6</v>
      </c>
      <c r="J2106" s="59" t="n">
        <f aca="false">IF(terrains!L2106=13.5,IF(terrains!X2106=1,12,9),-0.392532+1.267037*terrains!L2106+0.472239*terrains!X2106+0.58658*terrains!W2106+0.089417*terrains!V2106+0.531633*terrains!U2106+0.337883*terrains!T2106-0.403545*terrains!S2106)</f>
        <v>3.880818</v>
      </c>
      <c r="K2106" s="151" t="n">
        <f aca="false">IF(terrains!I2106=0,terrains!J2106,terrains!I2106)</f>
        <v>6</v>
      </c>
      <c r="L2106" s="59" t="n">
        <v>3</v>
      </c>
      <c r="M2106" s="59" t="n">
        <v>2</v>
      </c>
      <c r="N2106" s="59" t="n">
        <v>8</v>
      </c>
      <c r="O2106" s="59" t="s">
        <v>181</v>
      </c>
      <c r="P2106" s="59" t="n">
        <v>2</v>
      </c>
      <c r="Q2106" s="59" t="n">
        <v>2</v>
      </c>
      <c r="R2106" s="59" t="n">
        <v>0</v>
      </c>
      <c r="S2106" s="59" t="n">
        <v>0</v>
      </c>
      <c r="T2106" s="59" t="n">
        <v>0</v>
      </c>
      <c r="U2106" s="59" t="n">
        <v>0</v>
      </c>
      <c r="V2106" s="59" t="n">
        <v>0</v>
      </c>
      <c r="W2106" s="59" t="n">
        <v>0</v>
      </c>
      <c r="X2106" s="59" t="n">
        <v>1</v>
      </c>
      <c r="Y2106" s="59" t="n">
        <f aca="false">IF(terrains!L2106&lt;=2.5,1,IF(terrains!L2106&lt;=4.5,2,IF(terrains!L2106&lt;=6.5,3,4)))</f>
        <v>2</v>
      </c>
      <c r="Z2106" s="59" t="n">
        <f aca="false">IF(terrains!R2106=1,35,IF(terrains!S2106=1,64,IF(terrains!T2106=1,IF(terrains!Y2106=1,85,104),IF(terrains!U2106=1,IF(terrains!Y2106=1,124,152),IF(terrains!V2106=1,(IF(terrains!Y2106=1,146,IF(terrains!Y2106=2,178,263))),IF(terrains!W2106=1,(IF(terrains!Y2106=1,178,IF(terrains!Y2106=2,218,321))),IF(terrains!X2106=1,IF(terrains!Y2106=1,190,IF(terrains!Y2106=2,242,IF(terrains!Y2106=3,357,896))))))))))</f>
        <v>242</v>
      </c>
      <c r="AA2106" s="152" t="n">
        <f aca="false">terrains!Z2106*terrains!F2106</f>
        <v>3998730.134322</v>
      </c>
    </row>
    <row r="2107" customFormat="false" ht="13.8" hidden="false" customHeight="false" outlineLevel="0" collapsed="false">
      <c r="A2107" s="143" t="n">
        <v>2106</v>
      </c>
      <c r="B2107" s="59" t="n">
        <v>280825.007403</v>
      </c>
      <c r="C2107" s="59" t="n">
        <v>5041234.32361</v>
      </c>
      <c r="D2107" s="59" t="s">
        <v>1695</v>
      </c>
      <c r="E2107" s="153" t="n">
        <v>1534.4</v>
      </c>
      <c r="F2107" s="150" t="n">
        <f aca="false">terrains!E2107*10.76391</f>
        <v>16516.143504</v>
      </c>
      <c r="G2107" s="59" t="s">
        <v>472</v>
      </c>
      <c r="H2107" s="59" t="n">
        <v>0</v>
      </c>
      <c r="I2107" s="59" t="n">
        <v>0</v>
      </c>
      <c r="J2107" s="59" t="n">
        <f aca="false">IF(terrains!L2107=13.5,IF(terrains!X2107=1,12,9),-0.392532+1.267037*terrains!L2107+0.472239*terrains!X2107+0.58658*terrains!W2107+0.089417*terrains!V2107+0.531633*terrains!U2107+0.337883*terrains!T2107-0.403545*terrains!S2107)</f>
        <v>3.408579</v>
      </c>
      <c r="K2107" s="151" t="n">
        <f aca="false">IF(terrains!I2107=0,terrains!J2107,terrains!I2107)</f>
        <v>3.408579</v>
      </c>
      <c r="L2107" s="59" t="n">
        <v>3</v>
      </c>
      <c r="M2107" s="59" t="n">
        <v>1</v>
      </c>
      <c r="N2107" s="59" t="n">
        <v>10</v>
      </c>
      <c r="O2107" s="59" t="s">
        <v>175</v>
      </c>
      <c r="P2107" s="59" t="n">
        <v>1.5</v>
      </c>
      <c r="Q2107" s="59" t="n">
        <v>1.5</v>
      </c>
      <c r="R2107" s="59" t="n">
        <v>1</v>
      </c>
      <c r="S2107" s="59" t="n">
        <v>0</v>
      </c>
      <c r="T2107" s="59" t="n">
        <v>0</v>
      </c>
      <c r="U2107" s="59" t="n">
        <v>0</v>
      </c>
      <c r="V2107" s="59" t="n">
        <v>0</v>
      </c>
      <c r="W2107" s="59" t="n">
        <v>0</v>
      </c>
      <c r="X2107" s="59" t="n">
        <v>0</v>
      </c>
      <c r="Y2107" s="59" t="n">
        <f aca="false">IF(terrains!L2107&lt;=2.5,1,IF(terrains!L2107&lt;=4.5,2,IF(terrains!L2107&lt;=6.5,3,4)))</f>
        <v>2</v>
      </c>
      <c r="Z2107" s="59" t="n">
        <f aca="false">IF(terrains!R2107=1,35,IF(terrains!S2107=1,64,IF(terrains!T2107=1,IF(terrains!Y2107=1,85,104),IF(terrains!U2107=1,IF(terrains!Y2107=1,124,152),IF(terrains!V2107=1,(IF(terrains!Y2107=1,146,IF(terrains!Y2107=2,178,263))),IF(terrains!W2107=1,(IF(terrains!Y2107=1,178,IF(terrains!Y2107=2,218,321))),IF(terrains!X2107=1,IF(terrains!Y2107=1,190,IF(terrains!Y2107=2,242,IF(terrains!Y2107=3,357,896))))))))))</f>
        <v>35</v>
      </c>
      <c r="AA2107" s="152" t="n">
        <f aca="false">terrains!Z2107*terrains!F2107</f>
        <v>578065.02264</v>
      </c>
    </row>
    <row r="2108" customFormat="false" ht="13.8" hidden="false" customHeight="false" outlineLevel="0" collapsed="false">
      <c r="A2108" s="143" t="n">
        <v>2107</v>
      </c>
      <c r="B2108" s="59" t="n">
        <v>278639.2764</v>
      </c>
      <c r="C2108" s="59" t="n">
        <v>5040690.411</v>
      </c>
      <c r="D2108" s="59" t="s">
        <v>1696</v>
      </c>
      <c r="E2108" s="153" t="n">
        <v>1532.9</v>
      </c>
      <c r="F2108" s="150" t="n">
        <f aca="false">terrains!E2108*10.76391</f>
        <v>16499.997639</v>
      </c>
      <c r="G2108" s="59" t="s">
        <v>191</v>
      </c>
      <c r="H2108" s="59" t="n">
        <v>0</v>
      </c>
      <c r="I2108" s="59" t="n">
        <v>0</v>
      </c>
      <c r="J2108" s="59" t="n">
        <f aca="false">IF(terrains!L2108=13.5,IF(terrains!X2108=1,12,9),-0.392532+1.267037*terrains!L2108+0.472239*terrains!X2108+0.58658*terrains!W2108+0.089417*terrains!V2108+0.531633*terrains!U2108+0.337883*terrains!T2108-0.403545*terrains!S2108)</f>
        <v>2.141542</v>
      </c>
      <c r="K2108" s="151" t="n">
        <f aca="false">IF(terrains!I2108=0,terrains!J2108,terrains!I2108)</f>
        <v>2.141542</v>
      </c>
      <c r="L2108" s="59" t="n">
        <v>2</v>
      </c>
      <c r="M2108" s="59" t="n">
        <v>1</v>
      </c>
      <c r="N2108" s="59" t="n">
        <v>3</v>
      </c>
      <c r="O2108" s="59" t="s">
        <v>175</v>
      </c>
      <c r="P2108" s="59" t="n">
        <v>2</v>
      </c>
      <c r="Q2108" s="59" t="n">
        <v>1.5</v>
      </c>
      <c r="R2108" s="59" t="n">
        <v>1</v>
      </c>
      <c r="S2108" s="59" t="n">
        <v>0</v>
      </c>
      <c r="T2108" s="59" t="n">
        <v>0</v>
      </c>
      <c r="U2108" s="59" t="n">
        <v>0</v>
      </c>
      <c r="V2108" s="59" t="n">
        <v>0</v>
      </c>
      <c r="W2108" s="59" t="n">
        <v>0</v>
      </c>
      <c r="X2108" s="59" t="n">
        <v>0</v>
      </c>
      <c r="Y2108" s="59" t="n">
        <f aca="false">IF(terrains!L2108&lt;=2.5,1,IF(terrains!L2108&lt;=4.5,2,IF(terrains!L2108&lt;=6.5,3,4)))</f>
        <v>1</v>
      </c>
      <c r="Z2108" s="59" t="n">
        <f aca="false">IF(terrains!R2108=1,35,IF(terrains!S2108=1,64,IF(terrains!T2108=1,IF(terrains!Y2108=1,85,104),IF(terrains!U2108=1,IF(terrains!Y2108=1,124,152),IF(terrains!V2108=1,(IF(terrains!Y2108=1,146,IF(terrains!Y2108=2,178,263))),IF(terrains!W2108=1,(IF(terrains!Y2108=1,178,IF(terrains!Y2108=2,218,321))),IF(terrains!X2108=1,IF(terrains!Y2108=1,190,IF(terrains!Y2108=2,242,IF(terrains!Y2108=3,357,896))))))))))</f>
        <v>35</v>
      </c>
      <c r="AA2108" s="152" t="n">
        <f aca="false">terrains!Z2108*terrains!F2108</f>
        <v>577499.917365</v>
      </c>
    </row>
    <row r="2109" customFormat="false" ht="13.8" hidden="false" customHeight="false" outlineLevel="0" collapsed="false">
      <c r="A2109" s="143" t="n">
        <v>2108</v>
      </c>
      <c r="B2109" s="59" t="n">
        <v>294352.4713</v>
      </c>
      <c r="C2109" s="59" t="n">
        <v>5032193.506</v>
      </c>
      <c r="D2109" s="59" t="s">
        <v>1697</v>
      </c>
      <c r="E2109" s="153" t="n">
        <v>1532.9</v>
      </c>
      <c r="F2109" s="150" t="n">
        <f aca="false">terrains!E2109*10.76391</f>
        <v>16499.997639</v>
      </c>
      <c r="G2109" s="59" t="s">
        <v>222</v>
      </c>
      <c r="H2109" s="59" t="n">
        <v>0</v>
      </c>
      <c r="I2109" s="59" t="n">
        <v>0</v>
      </c>
      <c r="J2109" s="59" t="n">
        <f aca="false">IF(terrains!L2109=13.5,IF(terrains!X2109=1,12,9),-0.392532+1.267037*terrains!L2109+0.472239*terrains!X2109+0.58658*terrains!W2109+0.089417*terrains!V2109+0.531633*terrains!U2109+0.337883*terrains!T2109-0.403545*terrains!S2109)</f>
        <v>2.3715155</v>
      </c>
      <c r="K2109" s="151" t="n">
        <f aca="false">IF(terrains!I2109=0,terrains!J2109,terrains!I2109)</f>
        <v>2.3715155</v>
      </c>
      <c r="L2109" s="59" t="n">
        <v>2.5</v>
      </c>
      <c r="M2109" s="59" t="n">
        <v>1</v>
      </c>
      <c r="N2109" s="59" t="n">
        <v>5</v>
      </c>
      <c r="O2109" s="59" t="s">
        <v>176</v>
      </c>
      <c r="P2109" s="59" t="n">
        <v>2</v>
      </c>
      <c r="Q2109" s="59" t="n">
        <v>1.5</v>
      </c>
      <c r="R2109" s="59" t="n">
        <v>0</v>
      </c>
      <c r="S2109" s="59" t="n">
        <v>1</v>
      </c>
      <c r="T2109" s="59" t="n">
        <v>0</v>
      </c>
      <c r="U2109" s="59" t="n">
        <v>0</v>
      </c>
      <c r="V2109" s="59" t="n">
        <v>0</v>
      </c>
      <c r="W2109" s="59" t="n">
        <v>0</v>
      </c>
      <c r="X2109" s="59" t="n">
        <v>0</v>
      </c>
      <c r="Y2109" s="59" t="n">
        <f aca="false">IF(terrains!L2109&lt;=2.5,1,IF(terrains!L2109&lt;=4.5,2,IF(terrains!L2109&lt;=6.5,3,4)))</f>
        <v>1</v>
      </c>
      <c r="Z2109" s="59" t="n">
        <f aca="false">IF(terrains!R2109=1,35,IF(terrains!S2109=1,64,IF(terrains!T2109=1,IF(terrains!Y2109=1,85,104),IF(terrains!U2109=1,IF(terrains!Y2109=1,124,152),IF(terrains!V2109=1,(IF(terrains!Y2109=1,146,IF(terrains!Y2109=2,178,263))),IF(terrains!W2109=1,(IF(terrains!Y2109=1,178,IF(terrains!Y2109=2,218,321))),IF(terrains!X2109=1,IF(terrains!Y2109=1,190,IF(terrains!Y2109=2,242,IF(terrains!Y2109=3,357,896))))))))))</f>
        <v>64</v>
      </c>
      <c r="AA2109" s="152" t="n">
        <f aca="false">terrains!Z2109*terrains!F2109</f>
        <v>1055999.848896</v>
      </c>
    </row>
    <row r="2110" customFormat="false" ht="13.8" hidden="false" customHeight="false" outlineLevel="0" collapsed="false">
      <c r="A2110" s="143" t="n">
        <v>2109</v>
      </c>
      <c r="B2110" s="59" t="n">
        <v>287790.098854</v>
      </c>
      <c r="C2110" s="59" t="n">
        <v>5041882.94547</v>
      </c>
      <c r="D2110" s="59" t="s">
        <v>1698</v>
      </c>
      <c r="E2110" s="153" t="n">
        <v>1530.9</v>
      </c>
      <c r="F2110" s="150" t="n">
        <f aca="false">terrains!E2110*10.76391</f>
        <v>16478.469819</v>
      </c>
      <c r="G2110" s="59" t="s">
        <v>652</v>
      </c>
      <c r="H2110" s="59" t="n">
        <v>0</v>
      </c>
      <c r="I2110" s="59" t="n">
        <v>0</v>
      </c>
      <c r="J2110" s="59" t="n">
        <f aca="false">IF(terrains!L2110=13.5,IF(terrains!X2110=1,12,9),-0.392532+1.267037*terrains!L2110+0.472239*terrains!X2110+0.58658*terrains!W2110+0.089417*terrains!V2110+0.531633*terrains!U2110+0.337883*terrains!T2110-0.403545*terrains!S2110)</f>
        <v>2.479425</v>
      </c>
      <c r="K2110" s="151" t="n">
        <f aca="false">IF(terrains!I2110=0,terrains!J2110,terrains!I2110)</f>
        <v>2.479425</v>
      </c>
      <c r="L2110" s="59" t="n">
        <v>2</v>
      </c>
      <c r="M2110" s="59" t="n">
        <v>1</v>
      </c>
      <c r="N2110" s="59" t="n">
        <v>2</v>
      </c>
      <c r="O2110" s="59" t="s">
        <v>177</v>
      </c>
      <c r="P2110" s="59" t="n">
        <v>2</v>
      </c>
      <c r="Q2110" s="59" t="n">
        <v>2</v>
      </c>
      <c r="R2110" s="59" t="n">
        <v>0</v>
      </c>
      <c r="S2110" s="59" t="n">
        <v>0</v>
      </c>
      <c r="T2110" s="59" t="n">
        <v>1</v>
      </c>
      <c r="U2110" s="59" t="n">
        <v>0</v>
      </c>
      <c r="V2110" s="59" t="n">
        <v>0</v>
      </c>
      <c r="W2110" s="59" t="n">
        <v>0</v>
      </c>
      <c r="X2110" s="59" t="n">
        <v>0</v>
      </c>
      <c r="Y2110" s="59" t="n">
        <f aca="false">IF(terrains!L2110&lt;=2.5,1,IF(terrains!L2110&lt;=4.5,2,IF(terrains!L2110&lt;=6.5,3,4)))</f>
        <v>1</v>
      </c>
      <c r="Z2110" s="59" t="n">
        <f aca="false">IF(terrains!R2110=1,35,IF(terrains!S2110=1,64,IF(terrains!T2110=1,IF(terrains!Y2110=1,85,104),IF(terrains!U2110=1,IF(terrains!Y2110=1,124,152),IF(terrains!V2110=1,(IF(terrains!Y2110=1,146,IF(terrains!Y2110=2,178,263))),IF(terrains!W2110=1,(IF(terrains!Y2110=1,178,IF(terrains!Y2110=2,218,321))),IF(terrains!X2110=1,IF(terrains!Y2110=1,190,IF(terrains!Y2110=2,242,IF(terrains!Y2110=3,357,896))))))))))</f>
        <v>85</v>
      </c>
      <c r="AA2110" s="152" t="n">
        <f aca="false">terrains!Z2110*terrains!F2110</f>
        <v>1400669.934615</v>
      </c>
    </row>
    <row r="2111" customFormat="false" ht="13.8" hidden="false" customHeight="false" outlineLevel="0" collapsed="false">
      <c r="A2111" s="143" t="n">
        <v>2110</v>
      </c>
      <c r="B2111" s="59" t="n">
        <v>297890.4125</v>
      </c>
      <c r="C2111" s="59" t="n">
        <v>5036552.058</v>
      </c>
      <c r="D2111" s="59" t="s">
        <v>1699</v>
      </c>
      <c r="E2111" s="153" t="n">
        <v>1527.3</v>
      </c>
      <c r="F2111" s="150" t="n">
        <f aca="false">terrains!E2111*10.76391</f>
        <v>16439.719743</v>
      </c>
      <c r="G2111" s="59" t="s">
        <v>320</v>
      </c>
      <c r="H2111" s="59" t="n">
        <v>0</v>
      </c>
      <c r="I2111" s="59" t="n">
        <v>0</v>
      </c>
      <c r="J2111" s="59" t="n">
        <f aca="false">IF(terrains!L2111=13.5,IF(terrains!X2111=1,12,9),-0.392532+1.267037*terrains!L2111+0.472239*terrains!X2111+0.58658*terrains!W2111+0.089417*terrains!V2111+0.531633*terrains!U2111+0.337883*terrains!T2111-0.403545*terrains!S2111)</f>
        <v>3.497996</v>
      </c>
      <c r="K2111" s="151" t="n">
        <f aca="false">IF(terrains!I2111=0,terrains!J2111,terrains!I2111)</f>
        <v>3.497996</v>
      </c>
      <c r="L2111" s="59" t="n">
        <v>3</v>
      </c>
      <c r="M2111" s="59" t="n">
        <v>2</v>
      </c>
      <c r="N2111" s="59" t="n">
        <v>6</v>
      </c>
      <c r="O2111" s="59" t="s">
        <v>179</v>
      </c>
      <c r="P2111" s="59" t="n">
        <v>2</v>
      </c>
      <c r="Q2111" s="59" t="n">
        <v>2.5</v>
      </c>
      <c r="R2111" s="59" t="n">
        <v>0</v>
      </c>
      <c r="S2111" s="59" t="n">
        <v>0</v>
      </c>
      <c r="T2111" s="59" t="n">
        <v>0</v>
      </c>
      <c r="U2111" s="59" t="n">
        <v>0</v>
      </c>
      <c r="V2111" s="59" t="n">
        <v>1</v>
      </c>
      <c r="W2111" s="59" t="n">
        <v>0</v>
      </c>
      <c r="X2111" s="59" t="n">
        <v>0</v>
      </c>
      <c r="Y2111" s="59" t="n">
        <f aca="false">IF(terrains!L2111&lt;=2.5,1,IF(terrains!L2111&lt;=4.5,2,IF(terrains!L2111&lt;=6.5,3,4)))</f>
        <v>2</v>
      </c>
      <c r="Z2111" s="59" t="n">
        <f aca="false">IF(terrains!R2111=1,35,IF(terrains!S2111=1,64,IF(terrains!T2111=1,IF(terrains!Y2111=1,85,104),IF(terrains!U2111=1,IF(terrains!Y2111=1,124,152),IF(terrains!V2111=1,(IF(terrains!Y2111=1,146,IF(terrains!Y2111=2,178,263))),IF(terrains!W2111=1,(IF(terrains!Y2111=1,178,IF(terrains!Y2111=2,218,321))),IF(terrains!X2111=1,IF(terrains!Y2111=1,190,IF(terrains!Y2111=2,242,IF(terrains!Y2111=3,357,896))))))))))</f>
        <v>178</v>
      </c>
      <c r="AA2111" s="152" t="n">
        <f aca="false">terrains!Z2111*terrains!F2111</f>
        <v>2926270.114254</v>
      </c>
    </row>
    <row r="2112" customFormat="false" ht="13.8" hidden="false" customHeight="false" outlineLevel="0" collapsed="false">
      <c r="A2112" s="143" t="n">
        <v>2111</v>
      </c>
      <c r="B2112" s="59" t="n">
        <v>292519.136271</v>
      </c>
      <c r="C2112" s="59" t="n">
        <v>5039751.9149</v>
      </c>
      <c r="D2112" s="59" t="s">
        <v>1700</v>
      </c>
      <c r="E2112" s="153" t="n">
        <v>1526.9</v>
      </c>
      <c r="F2112" s="150" t="n">
        <f aca="false">terrains!E2112*10.76391</f>
        <v>16435.414179</v>
      </c>
      <c r="G2112" s="59" t="s">
        <v>284</v>
      </c>
      <c r="H2112" s="59" t="n">
        <v>1</v>
      </c>
      <c r="I2112" s="59" t="n">
        <v>6</v>
      </c>
      <c r="J2112" s="59" t="n">
        <f aca="false">IF(terrains!L2112=13.5,IF(terrains!X2112=1,12,9),-0.392532+1.267037*terrains!L2112+0.472239*terrains!X2112+0.58658*terrains!W2112+0.089417*terrains!V2112+0.531633*terrains!U2112+0.337883*terrains!T2112-0.403545*terrains!S2112)</f>
        <v>5.013499</v>
      </c>
      <c r="K2112" s="151" t="n">
        <f aca="false">IF(terrains!I2112=0,terrains!J2112,terrains!I2112)</f>
        <v>6</v>
      </c>
      <c r="L2112" s="59" t="n">
        <v>4</v>
      </c>
      <c r="M2112" s="59" t="n">
        <v>2</v>
      </c>
      <c r="N2112" s="59" t="n">
        <v>12</v>
      </c>
      <c r="O2112" s="59" t="s">
        <v>177</v>
      </c>
      <c r="P2112" s="59" t="n">
        <v>2</v>
      </c>
      <c r="Q2112" s="59" t="n">
        <v>2.5</v>
      </c>
      <c r="R2112" s="59" t="n">
        <v>0</v>
      </c>
      <c r="S2112" s="59" t="n">
        <v>0</v>
      </c>
      <c r="T2112" s="59" t="n">
        <v>1</v>
      </c>
      <c r="U2112" s="59" t="n">
        <v>0</v>
      </c>
      <c r="V2112" s="59" t="n">
        <v>0</v>
      </c>
      <c r="W2112" s="59" t="n">
        <v>0</v>
      </c>
      <c r="X2112" s="59" t="n">
        <v>0</v>
      </c>
      <c r="Y2112" s="59" t="n">
        <f aca="false">IF(terrains!L2112&lt;=2.5,1,IF(terrains!L2112&lt;=4.5,2,IF(terrains!L2112&lt;=6.5,3,4)))</f>
        <v>2</v>
      </c>
      <c r="Z2112" s="59" t="n">
        <f aca="false">IF(terrains!R2112=1,35,IF(terrains!S2112=1,64,IF(terrains!T2112=1,IF(terrains!Y2112=1,85,104),IF(terrains!U2112=1,IF(terrains!Y2112=1,124,152),IF(terrains!V2112=1,(IF(terrains!Y2112=1,146,IF(terrains!Y2112=2,178,263))),IF(terrains!W2112=1,(IF(terrains!Y2112=1,178,IF(terrains!Y2112=2,218,321))),IF(terrains!X2112=1,IF(terrains!Y2112=1,190,IF(terrains!Y2112=2,242,IF(terrains!Y2112=3,357,896))))))))))</f>
        <v>104</v>
      </c>
      <c r="AA2112" s="152" t="n">
        <f aca="false">terrains!Z2112*terrains!F2112</f>
        <v>1709283.074616</v>
      </c>
    </row>
    <row r="2113" customFormat="false" ht="13.8" hidden="false" customHeight="false" outlineLevel="0" collapsed="false">
      <c r="A2113" s="143" t="n">
        <v>2112</v>
      </c>
      <c r="B2113" s="59" t="n">
        <v>280965.904453</v>
      </c>
      <c r="C2113" s="59" t="n">
        <v>5041259.36512</v>
      </c>
      <c r="D2113" s="59" t="s">
        <v>1701</v>
      </c>
      <c r="E2113" s="153" t="n">
        <v>1525.7</v>
      </c>
      <c r="F2113" s="150" t="n">
        <f aca="false">terrains!E2113*10.76391</f>
        <v>16422.497487</v>
      </c>
      <c r="G2113" s="59" t="s">
        <v>472</v>
      </c>
      <c r="H2113" s="59" t="n">
        <v>0</v>
      </c>
      <c r="I2113" s="59" t="n">
        <v>0</v>
      </c>
      <c r="J2113" s="59" t="n">
        <f aca="false">IF(terrains!L2113=13.5,IF(terrains!X2113=1,12,9),-0.392532+1.267037*terrains!L2113+0.472239*terrains!X2113+0.58658*terrains!W2113+0.089417*terrains!V2113+0.531633*terrains!U2113+0.337883*terrains!T2113-0.403545*terrains!S2113)</f>
        <v>3.408579</v>
      </c>
      <c r="K2113" s="151" t="n">
        <f aca="false">IF(terrains!I2113=0,terrains!J2113,terrains!I2113)</f>
        <v>3.408579</v>
      </c>
      <c r="L2113" s="59" t="n">
        <v>3</v>
      </c>
      <c r="M2113" s="59" t="n">
        <v>1</v>
      </c>
      <c r="N2113" s="59" t="n">
        <v>10</v>
      </c>
      <c r="O2113" s="59" t="s">
        <v>175</v>
      </c>
      <c r="P2113" s="59" t="n">
        <v>1.5</v>
      </c>
      <c r="Q2113" s="59" t="n">
        <v>1.5</v>
      </c>
      <c r="R2113" s="59" t="n">
        <v>1</v>
      </c>
      <c r="S2113" s="59" t="n">
        <v>0</v>
      </c>
      <c r="T2113" s="59" t="n">
        <v>0</v>
      </c>
      <c r="U2113" s="59" t="n">
        <v>0</v>
      </c>
      <c r="V2113" s="59" t="n">
        <v>0</v>
      </c>
      <c r="W2113" s="59" t="n">
        <v>0</v>
      </c>
      <c r="X2113" s="59" t="n">
        <v>0</v>
      </c>
      <c r="Y2113" s="59" t="n">
        <f aca="false">IF(terrains!L2113&lt;=2.5,1,IF(terrains!L2113&lt;=4.5,2,IF(terrains!L2113&lt;=6.5,3,4)))</f>
        <v>2</v>
      </c>
      <c r="Z2113" s="59" t="n">
        <f aca="false">IF(terrains!R2113=1,35,IF(terrains!S2113=1,64,IF(terrains!T2113=1,IF(terrains!Y2113=1,85,104),IF(terrains!U2113=1,IF(terrains!Y2113=1,124,152),IF(terrains!V2113=1,(IF(terrains!Y2113=1,146,IF(terrains!Y2113=2,178,263))),IF(terrains!W2113=1,(IF(terrains!Y2113=1,178,IF(terrains!Y2113=2,218,321))),IF(terrains!X2113=1,IF(terrains!Y2113=1,190,IF(terrains!Y2113=2,242,IF(terrains!Y2113=3,357,896))))))))))</f>
        <v>35</v>
      </c>
      <c r="AA2113" s="152" t="n">
        <f aca="false">terrains!Z2113*terrains!F2113</f>
        <v>574787.412045</v>
      </c>
    </row>
    <row r="2114" customFormat="false" ht="13.8" hidden="false" customHeight="false" outlineLevel="0" collapsed="false">
      <c r="A2114" s="143" t="n">
        <v>2113</v>
      </c>
      <c r="B2114" s="59" t="n">
        <v>292525.6706</v>
      </c>
      <c r="C2114" s="59" t="n">
        <v>5039519.3</v>
      </c>
      <c r="D2114" s="59" t="s">
        <v>1702</v>
      </c>
      <c r="E2114" s="153" t="n">
        <v>1523.7</v>
      </c>
      <c r="F2114" s="150" t="n">
        <f aca="false">terrains!E2114*10.76391</f>
        <v>16400.969667</v>
      </c>
      <c r="G2114" s="59" t="s">
        <v>284</v>
      </c>
      <c r="H2114" s="59" t="n">
        <v>1</v>
      </c>
      <c r="I2114" s="59" t="n">
        <v>6</v>
      </c>
      <c r="J2114" s="59" t="n">
        <f aca="false">IF(terrains!L2114=13.5,IF(terrains!X2114=1,12,9),-0.392532+1.267037*terrains!L2114+0.472239*terrains!X2114+0.58658*terrains!W2114+0.089417*terrains!V2114+0.531633*terrains!U2114+0.337883*terrains!T2114-0.403545*terrains!S2114)</f>
        <v>5.013499</v>
      </c>
      <c r="K2114" s="151" t="n">
        <f aca="false">IF(terrains!I2114=0,terrains!J2114,terrains!I2114)</f>
        <v>6</v>
      </c>
      <c r="L2114" s="59" t="n">
        <v>4</v>
      </c>
      <c r="M2114" s="59" t="n">
        <v>2</v>
      </c>
      <c r="N2114" s="59" t="n">
        <v>12</v>
      </c>
      <c r="O2114" s="59" t="s">
        <v>177</v>
      </c>
      <c r="P2114" s="59" t="n">
        <v>2</v>
      </c>
      <c r="Q2114" s="59" t="n">
        <v>2.5</v>
      </c>
      <c r="R2114" s="59" t="n">
        <v>0</v>
      </c>
      <c r="S2114" s="59" t="n">
        <v>0</v>
      </c>
      <c r="T2114" s="59" t="n">
        <v>1</v>
      </c>
      <c r="U2114" s="59" t="n">
        <v>0</v>
      </c>
      <c r="V2114" s="59" t="n">
        <v>0</v>
      </c>
      <c r="W2114" s="59" t="n">
        <v>0</v>
      </c>
      <c r="X2114" s="59" t="n">
        <v>0</v>
      </c>
      <c r="Y2114" s="59" t="n">
        <f aca="false">IF(terrains!L2114&lt;=2.5,1,IF(terrains!L2114&lt;=4.5,2,IF(terrains!L2114&lt;=6.5,3,4)))</f>
        <v>2</v>
      </c>
      <c r="Z2114" s="59" t="n">
        <f aca="false">IF(terrains!R2114=1,35,IF(terrains!S2114=1,64,IF(terrains!T2114=1,IF(terrains!Y2114=1,85,104),IF(terrains!U2114=1,IF(terrains!Y2114=1,124,152),IF(terrains!V2114=1,(IF(terrains!Y2114=1,146,IF(terrains!Y2114=2,178,263))),IF(terrains!W2114=1,(IF(terrains!Y2114=1,178,IF(terrains!Y2114=2,218,321))),IF(terrains!X2114=1,IF(terrains!Y2114=1,190,IF(terrains!Y2114=2,242,IF(terrains!Y2114=3,357,896))))))))))</f>
        <v>104</v>
      </c>
      <c r="AA2114" s="152" t="n">
        <f aca="false">terrains!Z2114*terrains!F2114</f>
        <v>1705700.845368</v>
      </c>
    </row>
    <row r="2115" customFormat="false" ht="13.8" hidden="false" customHeight="false" outlineLevel="0" collapsed="false">
      <c r="A2115" s="143" t="n">
        <v>2114</v>
      </c>
      <c r="B2115" s="59" t="n">
        <v>287594.974453</v>
      </c>
      <c r="C2115" s="59" t="n">
        <v>5041133.90362</v>
      </c>
      <c r="D2115" s="59" t="s">
        <v>1703</v>
      </c>
      <c r="E2115" s="153" t="n">
        <v>1521.3</v>
      </c>
      <c r="F2115" s="150" t="n">
        <f aca="false">terrains!E2115*10.76391</f>
        <v>16375.136283</v>
      </c>
      <c r="G2115" s="59" t="s">
        <v>198</v>
      </c>
      <c r="H2115" s="59" t="n">
        <v>0</v>
      </c>
      <c r="I2115" s="59" t="n">
        <v>0</v>
      </c>
      <c r="J2115" s="59" t="n">
        <f aca="false">IF(terrains!L2115=13.5,IF(terrains!X2115=1,12,9),-0.392532+1.267037*terrains!L2115+0.472239*terrains!X2115+0.58658*terrains!W2115+0.089417*terrains!V2115+0.531633*terrains!U2115+0.337883*terrains!T2115-0.403545*terrains!S2115)</f>
        <v>3.1129435</v>
      </c>
      <c r="K2115" s="151" t="n">
        <f aca="false">IF(terrains!I2115=0,terrains!J2115,terrains!I2115)</f>
        <v>3.1129435</v>
      </c>
      <c r="L2115" s="59" t="n">
        <v>2.5</v>
      </c>
      <c r="M2115" s="59" t="n">
        <v>2</v>
      </c>
      <c r="N2115" s="59" t="n">
        <v>6</v>
      </c>
      <c r="O2115" s="59" t="s">
        <v>177</v>
      </c>
      <c r="P2115" s="59" t="n">
        <v>2</v>
      </c>
      <c r="Q2115" s="59" t="n">
        <v>1.5</v>
      </c>
      <c r="R2115" s="59" t="n">
        <v>0</v>
      </c>
      <c r="S2115" s="59" t="n">
        <v>0</v>
      </c>
      <c r="T2115" s="59" t="n">
        <v>1</v>
      </c>
      <c r="U2115" s="59" t="n">
        <v>0</v>
      </c>
      <c r="V2115" s="59" t="n">
        <v>0</v>
      </c>
      <c r="W2115" s="59" t="n">
        <v>0</v>
      </c>
      <c r="X2115" s="59" t="n">
        <v>0</v>
      </c>
      <c r="Y2115" s="59" t="n">
        <f aca="false">IF(terrains!L2115&lt;=2.5,1,IF(terrains!L2115&lt;=4.5,2,IF(terrains!L2115&lt;=6.5,3,4)))</f>
        <v>1</v>
      </c>
      <c r="Z2115" s="59" t="n">
        <f aca="false">IF(terrains!R2115=1,35,IF(terrains!S2115=1,64,IF(terrains!T2115=1,IF(terrains!Y2115=1,85,104),IF(terrains!U2115=1,IF(terrains!Y2115=1,124,152),IF(terrains!V2115=1,(IF(terrains!Y2115=1,146,IF(terrains!Y2115=2,178,263))),IF(terrains!W2115=1,(IF(terrains!Y2115=1,178,IF(terrains!Y2115=2,218,321))),IF(terrains!X2115=1,IF(terrains!Y2115=1,190,IF(terrains!Y2115=2,242,IF(terrains!Y2115=3,357,896))))))))))</f>
        <v>85</v>
      </c>
      <c r="AA2115" s="152" t="n">
        <f aca="false">terrains!Z2115*terrains!F2115</f>
        <v>1391886.584055</v>
      </c>
    </row>
    <row r="2116" customFormat="false" ht="13.8" hidden="false" customHeight="false" outlineLevel="0" collapsed="false">
      <c r="A2116" s="143" t="n">
        <v>2115</v>
      </c>
      <c r="B2116" s="59" t="n">
        <v>299628.621316</v>
      </c>
      <c r="C2116" s="59" t="n">
        <v>5041195.72552</v>
      </c>
      <c r="D2116" s="59" t="s">
        <v>1704</v>
      </c>
      <c r="E2116" s="153" t="n">
        <v>1521.3</v>
      </c>
      <c r="F2116" s="150" t="n">
        <f aca="false">terrains!E2116*10.76391</f>
        <v>16375.136283</v>
      </c>
      <c r="G2116" s="59" t="s">
        <v>552</v>
      </c>
      <c r="H2116" s="59" t="n">
        <v>0</v>
      </c>
      <c r="I2116" s="59" t="n">
        <v>9</v>
      </c>
      <c r="J2116" s="59" t="n">
        <f aca="false">IF(terrains!L2116=13.5,IF(terrains!X2116=1,12,9),-0.392532+1.267037*terrains!L2116+0.472239*terrains!X2116+0.58658*terrains!W2116+0.089417*terrains!V2116+0.531633*terrains!U2116+0.337883*terrains!T2116-0.403545*terrains!S2116)</f>
        <v>7.681929</v>
      </c>
      <c r="K2116" s="151" t="n">
        <f aca="false">IF(terrains!I2116=0,terrains!J2116,terrains!I2116)</f>
        <v>9</v>
      </c>
      <c r="L2116" s="59" t="n">
        <v>6</v>
      </c>
      <c r="M2116" s="59" t="n">
        <v>0</v>
      </c>
      <c r="N2116" s="59" t="n">
        <v>0</v>
      </c>
      <c r="O2116" s="59" t="s">
        <v>181</v>
      </c>
      <c r="P2116" s="59" t="n">
        <v>0</v>
      </c>
      <c r="Q2116" s="59" t="n">
        <v>0</v>
      </c>
      <c r="R2116" s="59" t="n">
        <v>0</v>
      </c>
      <c r="S2116" s="59" t="n">
        <v>0</v>
      </c>
      <c r="T2116" s="59" t="n">
        <v>0</v>
      </c>
      <c r="U2116" s="59" t="n">
        <v>0</v>
      </c>
      <c r="V2116" s="59" t="n">
        <v>0</v>
      </c>
      <c r="W2116" s="59" t="n">
        <v>0</v>
      </c>
      <c r="X2116" s="59" t="n">
        <v>1</v>
      </c>
      <c r="Y2116" s="59" t="n">
        <f aca="false">IF(terrains!L2116&lt;=2.5,1,IF(terrains!L2116&lt;=4.5,2,IF(terrains!L2116&lt;=6.5,3,4)))</f>
        <v>3</v>
      </c>
      <c r="Z2116" s="59" t="n">
        <f aca="false">IF(terrains!R2116=1,35,IF(terrains!S2116=1,64,IF(terrains!T2116=1,IF(terrains!Y2116=1,85,104),IF(terrains!U2116=1,IF(terrains!Y2116=1,124,152),IF(terrains!V2116=1,(IF(terrains!Y2116=1,146,IF(terrains!Y2116=2,178,263))),IF(terrains!W2116=1,(IF(terrains!Y2116=1,178,IF(terrains!Y2116=2,218,321))),IF(terrains!X2116=1,IF(terrains!Y2116=1,190,IF(terrains!Y2116=2,242,IF(terrains!Y2116=3,357,896))))))))))</f>
        <v>357</v>
      </c>
      <c r="AA2116" s="152" t="n">
        <f aca="false">terrains!Z2116*terrains!F2116</f>
        <v>5845923.653031</v>
      </c>
    </row>
    <row r="2117" customFormat="false" ht="13.8" hidden="false" customHeight="false" outlineLevel="0" collapsed="false">
      <c r="A2117" s="143" t="n">
        <v>2116</v>
      </c>
      <c r="B2117" s="59" t="n">
        <v>293249.1473</v>
      </c>
      <c r="C2117" s="59" t="n">
        <v>5049815.226</v>
      </c>
      <c r="D2117" s="59" t="s">
        <v>1705</v>
      </c>
      <c r="E2117" s="153" t="n">
        <v>1519.7</v>
      </c>
      <c r="F2117" s="150" t="n">
        <f aca="false">terrains!E2117*10.76391</f>
        <v>16357.914027</v>
      </c>
      <c r="G2117" s="59" t="s">
        <v>927</v>
      </c>
      <c r="H2117" s="59" t="n">
        <v>0</v>
      </c>
      <c r="I2117" s="59" t="n">
        <v>0</v>
      </c>
      <c r="J2117" s="59" t="n">
        <f aca="false">IF(terrains!L2117=13.5,IF(terrains!X2117=1,12,9),-0.392532+1.267037*terrains!L2117+0.472239*terrains!X2117+0.58658*terrains!W2117+0.089417*terrains!V2117+0.531633*terrains!U2117+0.337883*terrains!T2117-0.403545*terrains!S2117)</f>
        <v>3.6385525</v>
      </c>
      <c r="K2117" s="151" t="n">
        <f aca="false">IF(terrains!I2117=0,terrains!J2117,terrains!I2117)</f>
        <v>3.6385525</v>
      </c>
      <c r="L2117" s="59" t="n">
        <v>3.5</v>
      </c>
      <c r="M2117" s="59" t="n">
        <v>2</v>
      </c>
      <c r="N2117" s="59" t="n">
        <v>8</v>
      </c>
      <c r="O2117" s="59" t="s">
        <v>176</v>
      </c>
      <c r="P2117" s="59" t="n">
        <v>2</v>
      </c>
      <c r="Q2117" s="59" t="n">
        <v>2.5</v>
      </c>
      <c r="R2117" s="59" t="n">
        <v>0</v>
      </c>
      <c r="S2117" s="59" t="n">
        <v>1</v>
      </c>
      <c r="T2117" s="59" t="n">
        <v>0</v>
      </c>
      <c r="U2117" s="59" t="n">
        <v>0</v>
      </c>
      <c r="V2117" s="59" t="n">
        <v>0</v>
      </c>
      <c r="W2117" s="59" t="n">
        <v>0</v>
      </c>
      <c r="X2117" s="59" t="n">
        <v>0</v>
      </c>
      <c r="Y2117" s="59" t="n">
        <f aca="false">IF(terrains!L2117&lt;=2.5,1,IF(terrains!L2117&lt;=4.5,2,IF(terrains!L2117&lt;=6.5,3,4)))</f>
        <v>2</v>
      </c>
      <c r="Z2117" s="59" t="n">
        <f aca="false">IF(terrains!R2117=1,35,IF(terrains!S2117=1,64,IF(terrains!T2117=1,IF(terrains!Y2117=1,85,104),IF(terrains!U2117=1,IF(terrains!Y2117=1,124,152),IF(terrains!V2117=1,(IF(terrains!Y2117=1,146,IF(terrains!Y2117=2,178,263))),IF(terrains!W2117=1,(IF(terrains!Y2117=1,178,IF(terrains!Y2117=2,218,321))),IF(terrains!X2117=1,IF(terrains!Y2117=1,190,IF(terrains!Y2117=2,242,IF(terrains!Y2117=3,357,896))))))))))</f>
        <v>64</v>
      </c>
      <c r="AA2117" s="152" t="n">
        <f aca="false">terrains!Z2117*terrains!F2117</f>
        <v>1046906.497728</v>
      </c>
    </row>
    <row r="2118" customFormat="false" ht="13.8" hidden="false" customHeight="false" outlineLevel="0" collapsed="false">
      <c r="A2118" s="143" t="n">
        <v>2117</v>
      </c>
      <c r="B2118" s="59" t="n">
        <v>295146.793539</v>
      </c>
      <c r="C2118" s="59" t="n">
        <v>5033310.39854</v>
      </c>
      <c r="D2118" s="59" t="s">
        <v>1706</v>
      </c>
      <c r="E2118" s="153" t="n">
        <v>1519.4</v>
      </c>
      <c r="F2118" s="150" t="n">
        <f aca="false">terrains!E2118*10.76391</f>
        <v>16354.684854</v>
      </c>
      <c r="G2118" s="59" t="s">
        <v>222</v>
      </c>
      <c r="H2118" s="59" t="n">
        <v>0</v>
      </c>
      <c r="I2118" s="59" t="n">
        <v>0</v>
      </c>
      <c r="J2118" s="59" t="n">
        <f aca="false">IF(terrains!L2118=13.5,IF(terrains!X2118=1,12,9),-0.392532+1.267037*terrains!L2118+0.472239*terrains!X2118+0.58658*terrains!W2118+0.089417*terrains!V2118+0.531633*terrains!U2118+0.337883*terrains!T2118-0.403545*terrains!S2118)</f>
        <v>2.3715155</v>
      </c>
      <c r="K2118" s="151" t="n">
        <f aca="false">IF(terrains!I2118=0,terrains!J2118,terrains!I2118)</f>
        <v>2.3715155</v>
      </c>
      <c r="L2118" s="59" t="n">
        <v>2.5</v>
      </c>
      <c r="M2118" s="59" t="n">
        <v>1</v>
      </c>
      <c r="N2118" s="59" t="n">
        <v>5</v>
      </c>
      <c r="O2118" s="59" t="s">
        <v>176</v>
      </c>
      <c r="P2118" s="59" t="n">
        <v>2</v>
      </c>
      <c r="Q2118" s="59" t="n">
        <v>1.5</v>
      </c>
      <c r="R2118" s="59" t="n">
        <v>0</v>
      </c>
      <c r="S2118" s="59" t="n">
        <v>1</v>
      </c>
      <c r="T2118" s="59" t="n">
        <v>0</v>
      </c>
      <c r="U2118" s="59" t="n">
        <v>0</v>
      </c>
      <c r="V2118" s="59" t="n">
        <v>0</v>
      </c>
      <c r="W2118" s="59" t="n">
        <v>0</v>
      </c>
      <c r="X2118" s="59" t="n">
        <v>0</v>
      </c>
      <c r="Y2118" s="59" t="n">
        <f aca="false">IF(terrains!L2118&lt;=2.5,1,IF(terrains!L2118&lt;=4.5,2,IF(terrains!L2118&lt;=6.5,3,4)))</f>
        <v>1</v>
      </c>
      <c r="Z2118" s="59" t="n">
        <f aca="false">IF(terrains!R2118=1,35,IF(terrains!S2118=1,64,IF(terrains!T2118=1,IF(terrains!Y2118=1,85,104),IF(terrains!U2118=1,IF(terrains!Y2118=1,124,152),IF(terrains!V2118=1,(IF(terrains!Y2118=1,146,IF(terrains!Y2118=2,178,263))),IF(terrains!W2118=1,(IF(terrains!Y2118=1,178,IF(terrains!Y2118=2,218,321))),IF(terrains!X2118=1,IF(terrains!Y2118=1,190,IF(terrains!Y2118=2,242,IF(terrains!Y2118=3,357,896))))))))))</f>
        <v>64</v>
      </c>
      <c r="AA2118" s="152" t="n">
        <f aca="false">terrains!Z2118*terrains!F2118</f>
        <v>1046699.830656</v>
      </c>
    </row>
    <row r="2119" customFormat="false" ht="13.8" hidden="false" customHeight="false" outlineLevel="0" collapsed="false">
      <c r="A2119" s="143" t="n">
        <v>2118</v>
      </c>
      <c r="B2119" s="59" t="n">
        <v>293330.8184</v>
      </c>
      <c r="C2119" s="59" t="n">
        <v>5031561.45</v>
      </c>
      <c r="D2119" s="59" t="s">
        <v>1707</v>
      </c>
      <c r="E2119" s="153" t="n">
        <v>1515.2</v>
      </c>
      <c r="F2119" s="150" t="n">
        <f aca="false">terrains!E2119*10.76391</f>
        <v>16309.476432</v>
      </c>
      <c r="G2119" s="59" t="s">
        <v>1708</v>
      </c>
      <c r="H2119" s="59" t="n">
        <v>0</v>
      </c>
      <c r="I2119" s="59" t="n">
        <v>0</v>
      </c>
      <c r="J2119" s="59" t="n">
        <f aca="false">IF(terrains!L2119=13.5,IF(terrains!X2119=1,12,9),-0.392532+1.267037*terrains!L2119+0.472239*terrains!X2119+0.58658*terrains!W2119+0.089417*terrains!V2119+0.531633*terrains!U2119+0.337883*terrains!T2119-0.403545*terrains!S2119)</f>
        <v>2.3715155</v>
      </c>
      <c r="K2119" s="151" t="n">
        <f aca="false">IF(terrains!I2119=0,terrains!J2119,terrains!I2119)</f>
        <v>2.3715155</v>
      </c>
      <c r="L2119" s="59" t="n">
        <v>2.5</v>
      </c>
      <c r="M2119" s="59" t="n">
        <v>1</v>
      </c>
      <c r="N2119" s="59" t="n">
        <v>6</v>
      </c>
      <c r="O2119" s="59" t="s">
        <v>176</v>
      </c>
      <c r="P2119" s="59" t="n">
        <v>1.5</v>
      </c>
      <c r="Q2119" s="59" t="n">
        <v>1.5</v>
      </c>
      <c r="R2119" s="59" t="n">
        <v>0</v>
      </c>
      <c r="S2119" s="59" t="n">
        <v>1</v>
      </c>
      <c r="T2119" s="59" t="n">
        <v>0</v>
      </c>
      <c r="U2119" s="59" t="n">
        <v>0</v>
      </c>
      <c r="V2119" s="59" t="n">
        <v>0</v>
      </c>
      <c r="W2119" s="59" t="n">
        <v>0</v>
      </c>
      <c r="X2119" s="59" t="n">
        <v>0</v>
      </c>
      <c r="Y2119" s="59" t="n">
        <f aca="false">IF(terrains!L2119&lt;=2.5,1,IF(terrains!L2119&lt;=4.5,2,IF(terrains!L2119&lt;=6.5,3,4)))</f>
        <v>1</v>
      </c>
      <c r="Z2119" s="59" t="n">
        <f aca="false">IF(terrains!R2119=1,35,IF(terrains!S2119=1,64,IF(terrains!T2119=1,IF(terrains!Y2119=1,85,104),IF(terrains!U2119=1,IF(terrains!Y2119=1,124,152),IF(terrains!V2119=1,(IF(terrains!Y2119=1,146,IF(terrains!Y2119=2,178,263))),IF(terrains!W2119=1,(IF(terrains!Y2119=1,178,IF(terrains!Y2119=2,218,321))),IF(terrains!X2119=1,IF(terrains!Y2119=1,190,IF(terrains!Y2119=2,242,IF(terrains!Y2119=3,357,896))))))))))</f>
        <v>64</v>
      </c>
      <c r="AA2119" s="152" t="n">
        <f aca="false">terrains!Z2119*terrains!F2119</f>
        <v>1043806.491648</v>
      </c>
    </row>
    <row r="2120" customFormat="false" ht="13.8" hidden="false" customHeight="false" outlineLevel="0" collapsed="false">
      <c r="A2120" s="143" t="n">
        <v>2119</v>
      </c>
      <c r="B2120" s="59" t="n">
        <v>295374.443719</v>
      </c>
      <c r="C2120" s="59" t="n">
        <v>5043661.60288</v>
      </c>
      <c r="D2120" s="59" t="s">
        <v>1709</v>
      </c>
      <c r="E2120" s="153" t="n">
        <v>1514</v>
      </c>
      <c r="F2120" s="150" t="n">
        <f aca="false">terrains!E2120*10.76391</f>
        <v>16296.55974</v>
      </c>
      <c r="G2120" s="59" t="s">
        <v>548</v>
      </c>
      <c r="H2120" s="59" t="n">
        <v>1</v>
      </c>
      <c r="I2120" s="59" t="n">
        <v>4.5</v>
      </c>
      <c r="J2120" s="59" t="n">
        <f aca="false">IF(terrains!L2120=13.5,IF(terrains!X2120=1,12,9),-0.392532+1.267037*terrains!L2120+0.472239*terrains!X2120+0.58658*terrains!W2120+0.089417*terrains!V2120+0.531633*terrains!U2120+0.337883*terrains!T2120-0.403545*terrains!S2120)</f>
        <v>3.940212</v>
      </c>
      <c r="K2120" s="151" t="n">
        <f aca="false">IF(terrains!I2120=0,terrains!J2120,terrains!I2120)</f>
        <v>4.5</v>
      </c>
      <c r="L2120" s="59" t="n">
        <v>3</v>
      </c>
      <c r="M2120" s="59" t="n">
        <v>3</v>
      </c>
      <c r="N2120" s="59" t="n">
        <v>6</v>
      </c>
      <c r="O2120" s="59" t="s">
        <v>178</v>
      </c>
      <c r="P2120" s="59" t="n">
        <v>2</v>
      </c>
      <c r="Q2120" s="59" t="n">
        <v>2.5</v>
      </c>
      <c r="R2120" s="59" t="n">
        <v>0</v>
      </c>
      <c r="S2120" s="59" t="n">
        <v>0</v>
      </c>
      <c r="T2120" s="59" t="n">
        <v>0</v>
      </c>
      <c r="U2120" s="59" t="n">
        <v>1</v>
      </c>
      <c r="V2120" s="59" t="n">
        <v>0</v>
      </c>
      <c r="W2120" s="59" t="n">
        <v>0</v>
      </c>
      <c r="X2120" s="59" t="n">
        <v>0</v>
      </c>
      <c r="Y2120" s="59" t="n">
        <f aca="false">IF(terrains!L2120&lt;=2.5,1,IF(terrains!L2120&lt;=4.5,2,IF(terrains!L2120&lt;=6.5,3,4)))</f>
        <v>2</v>
      </c>
      <c r="Z2120" s="59" t="n">
        <f aca="false">IF(terrains!R2120=1,35,IF(terrains!S2120=1,64,IF(terrains!T2120=1,IF(terrains!Y2120=1,85,104),IF(terrains!U2120=1,IF(terrains!Y2120=1,124,152),IF(terrains!V2120=1,(IF(terrains!Y2120=1,146,IF(terrains!Y2120=2,178,263))),IF(terrains!W2120=1,(IF(terrains!Y2120=1,178,IF(terrains!Y2120=2,218,321))),IF(terrains!X2120=1,IF(terrains!Y2120=1,190,IF(terrains!Y2120=2,242,IF(terrains!Y2120=3,357,896))))))))))</f>
        <v>152</v>
      </c>
      <c r="AA2120" s="152" t="n">
        <f aca="false">terrains!Z2120*terrains!F2120</f>
        <v>2477077.08048</v>
      </c>
    </row>
    <row r="2121" customFormat="false" ht="13.8" hidden="false" customHeight="false" outlineLevel="0" collapsed="false">
      <c r="A2121" s="143" t="n">
        <v>2120</v>
      </c>
      <c r="B2121" s="59" t="n">
        <v>296052.151007</v>
      </c>
      <c r="C2121" s="59" t="n">
        <v>5044554.99054</v>
      </c>
      <c r="D2121" s="59" t="s">
        <v>1710</v>
      </c>
      <c r="E2121" s="153" t="n">
        <v>1513</v>
      </c>
      <c r="F2121" s="150" t="n">
        <f aca="false">terrains!E2121*10.76391</f>
        <v>16285.79583</v>
      </c>
      <c r="G2121" s="59" t="s">
        <v>991</v>
      </c>
      <c r="H2121" s="59" t="n">
        <v>0</v>
      </c>
      <c r="I2121" s="59" t="n">
        <v>0</v>
      </c>
      <c r="J2121" s="59" t="n">
        <f aca="false">IF(terrains!L2121=13.5,IF(terrains!X2121=1,12,9),-0.392532+1.267037*terrains!L2121+0.472239*terrains!X2121+0.58658*terrains!W2121+0.089417*terrains!V2121+0.531633*terrains!U2121+0.337883*terrains!T2121-0.403545*terrains!S2121)</f>
        <v>3.3066935</v>
      </c>
      <c r="K2121" s="151" t="n">
        <f aca="false">IF(terrains!I2121=0,terrains!J2121,terrains!I2121)</f>
        <v>3.3066935</v>
      </c>
      <c r="L2121" s="59" t="n">
        <v>2.5</v>
      </c>
      <c r="M2121" s="59" t="n">
        <v>2</v>
      </c>
      <c r="N2121" s="59" t="n">
        <v>3</v>
      </c>
      <c r="O2121" s="59" t="s">
        <v>178</v>
      </c>
      <c r="P2121" s="59" t="n">
        <v>2</v>
      </c>
      <c r="Q2121" s="59" t="n">
        <v>2.5</v>
      </c>
      <c r="R2121" s="59" t="n">
        <v>0</v>
      </c>
      <c r="S2121" s="59" t="n">
        <v>0</v>
      </c>
      <c r="T2121" s="59" t="n">
        <v>0</v>
      </c>
      <c r="U2121" s="59" t="n">
        <v>1</v>
      </c>
      <c r="V2121" s="59" t="n">
        <v>0</v>
      </c>
      <c r="W2121" s="59" t="n">
        <v>0</v>
      </c>
      <c r="X2121" s="59" t="n">
        <v>0</v>
      </c>
      <c r="Y2121" s="59" t="n">
        <f aca="false">IF(terrains!L2121&lt;=2.5,1,IF(terrains!L2121&lt;=4.5,2,IF(terrains!L2121&lt;=6.5,3,4)))</f>
        <v>1</v>
      </c>
      <c r="Z2121" s="59" t="n">
        <f aca="false">IF(terrains!R2121=1,35,IF(terrains!S2121=1,64,IF(terrains!T2121=1,IF(terrains!Y2121=1,85,104),IF(terrains!U2121=1,IF(terrains!Y2121=1,124,152),IF(terrains!V2121=1,(IF(terrains!Y2121=1,146,IF(terrains!Y2121=2,178,263))),IF(terrains!W2121=1,(IF(terrains!Y2121=1,178,IF(terrains!Y2121=2,218,321))),IF(terrains!X2121=1,IF(terrains!Y2121=1,190,IF(terrains!Y2121=2,242,IF(terrains!Y2121=3,357,896))))))))))</f>
        <v>124</v>
      </c>
      <c r="AA2121" s="152" t="n">
        <f aca="false">terrains!Z2121*terrains!F2121</f>
        <v>2019438.68292</v>
      </c>
    </row>
    <row r="2122" customFormat="false" ht="13.8" hidden="false" customHeight="false" outlineLevel="0" collapsed="false">
      <c r="A2122" s="143" t="n">
        <v>2121</v>
      </c>
      <c r="B2122" s="59" t="n">
        <v>297214.552994</v>
      </c>
      <c r="C2122" s="59" t="n">
        <v>5053602.67608</v>
      </c>
      <c r="D2122" s="59" t="s">
        <v>1711</v>
      </c>
      <c r="E2122" s="153" t="n">
        <v>1511.3</v>
      </c>
      <c r="F2122" s="150" t="n">
        <f aca="false">terrains!E2122*10.76391</f>
        <v>16267.497183</v>
      </c>
      <c r="G2122" s="59" t="s">
        <v>354</v>
      </c>
      <c r="H2122" s="59" t="n">
        <v>0</v>
      </c>
      <c r="I2122" s="59" t="n">
        <v>0</v>
      </c>
      <c r="J2122" s="59" t="n">
        <f aca="false">IF(terrains!L2122=13.5,IF(terrains!X2122=1,12,9),-0.392532+1.267037*terrains!L2122+0.472239*terrains!X2122+0.58658*terrains!W2122+0.089417*terrains!V2122+0.531633*terrains!U2122+0.337883*terrains!T2122-0.403545*terrains!S2122)</f>
        <v>2.141542</v>
      </c>
      <c r="K2122" s="151" t="n">
        <f aca="false">IF(terrains!I2122=0,terrains!J2122,terrains!I2122)</f>
        <v>2.141542</v>
      </c>
      <c r="L2122" s="59" t="n">
        <v>2</v>
      </c>
      <c r="M2122" s="59" t="n">
        <v>1</v>
      </c>
      <c r="N2122" s="59" t="n">
        <v>3</v>
      </c>
      <c r="O2122" s="59" t="s">
        <v>175</v>
      </c>
      <c r="P2122" s="59" t="n">
        <v>2</v>
      </c>
      <c r="Q2122" s="59" t="n">
        <v>1.5</v>
      </c>
      <c r="R2122" s="59" t="n">
        <v>1</v>
      </c>
      <c r="S2122" s="59" t="n">
        <v>0</v>
      </c>
      <c r="T2122" s="59" t="n">
        <v>0</v>
      </c>
      <c r="U2122" s="59" t="n">
        <v>0</v>
      </c>
      <c r="V2122" s="59" t="n">
        <v>0</v>
      </c>
      <c r="W2122" s="59" t="n">
        <v>0</v>
      </c>
      <c r="X2122" s="59" t="n">
        <v>0</v>
      </c>
      <c r="Y2122" s="59" t="n">
        <f aca="false">IF(terrains!L2122&lt;=2.5,1,IF(terrains!L2122&lt;=4.5,2,IF(terrains!L2122&lt;=6.5,3,4)))</f>
        <v>1</v>
      </c>
      <c r="Z2122" s="59" t="n">
        <f aca="false">IF(terrains!R2122=1,35,IF(terrains!S2122=1,64,IF(terrains!T2122=1,IF(terrains!Y2122=1,85,104),IF(terrains!U2122=1,IF(terrains!Y2122=1,124,152),IF(terrains!V2122=1,(IF(terrains!Y2122=1,146,IF(terrains!Y2122=2,178,263))),IF(terrains!W2122=1,(IF(terrains!Y2122=1,178,IF(terrains!Y2122=2,218,321))),IF(terrains!X2122=1,IF(terrains!Y2122=1,190,IF(terrains!Y2122=2,242,IF(terrains!Y2122=3,357,896))))))))))</f>
        <v>35</v>
      </c>
      <c r="AA2122" s="152" t="n">
        <f aca="false">terrains!Z2122*terrains!F2122</f>
        <v>569362.401405</v>
      </c>
    </row>
    <row r="2123" customFormat="false" ht="13.8" hidden="false" customHeight="false" outlineLevel="0" collapsed="false">
      <c r="A2123" s="143" t="n">
        <v>2122</v>
      </c>
      <c r="B2123" s="59" t="n">
        <v>301512.771689</v>
      </c>
      <c r="C2123" s="59" t="n">
        <v>5045785.91159</v>
      </c>
      <c r="D2123" s="59" t="s">
        <v>1712</v>
      </c>
      <c r="E2123" s="153" t="n">
        <v>1510.6</v>
      </c>
      <c r="F2123" s="150" t="n">
        <f aca="false">terrains!E2123*10.76391</f>
        <v>16259.962446</v>
      </c>
      <c r="G2123" s="59" t="s">
        <v>535</v>
      </c>
      <c r="H2123" s="59" t="n">
        <v>0</v>
      </c>
      <c r="I2123" s="59" t="n">
        <v>0</v>
      </c>
      <c r="J2123" s="59" t="n">
        <f aca="false">IF(terrains!L2123=13.5,IF(terrains!X2123=1,12,9),-0.392532+1.267037*terrains!L2123+0.472239*terrains!X2123+0.58658*terrains!W2123+0.089417*terrains!V2123+0.531633*terrains!U2123+0.337883*terrains!T2123-0.403545*terrains!S2123)</f>
        <v>3.1129435</v>
      </c>
      <c r="K2123" s="151" t="n">
        <f aca="false">IF(terrains!I2123=0,terrains!J2123,terrains!I2123)</f>
        <v>3.1129435</v>
      </c>
      <c r="L2123" s="59" t="n">
        <v>2.5</v>
      </c>
      <c r="M2123" s="59" t="n">
        <v>1</v>
      </c>
      <c r="N2123" s="59" t="n">
        <v>4</v>
      </c>
      <c r="O2123" s="59" t="s">
        <v>177</v>
      </c>
      <c r="P2123" s="59" t="n">
        <v>2</v>
      </c>
      <c r="Q2123" s="59" t="n">
        <v>2.5</v>
      </c>
      <c r="R2123" s="59" t="n">
        <v>0</v>
      </c>
      <c r="S2123" s="59" t="n">
        <v>0</v>
      </c>
      <c r="T2123" s="59" t="n">
        <v>1</v>
      </c>
      <c r="U2123" s="59" t="n">
        <v>0</v>
      </c>
      <c r="V2123" s="59" t="n">
        <v>0</v>
      </c>
      <c r="W2123" s="59" t="n">
        <v>0</v>
      </c>
      <c r="X2123" s="59" t="n">
        <v>0</v>
      </c>
      <c r="Y2123" s="59" t="n">
        <f aca="false">IF(terrains!L2123&lt;=2.5,1,IF(terrains!L2123&lt;=4.5,2,IF(terrains!L2123&lt;=6.5,3,4)))</f>
        <v>1</v>
      </c>
      <c r="Z2123" s="59" t="n">
        <f aca="false">IF(terrains!R2123=1,35,IF(terrains!S2123=1,64,IF(terrains!T2123=1,IF(terrains!Y2123=1,85,104),IF(terrains!U2123=1,IF(terrains!Y2123=1,124,152),IF(terrains!V2123=1,(IF(terrains!Y2123=1,146,IF(terrains!Y2123=2,178,263))),IF(terrains!W2123=1,(IF(terrains!Y2123=1,178,IF(terrains!Y2123=2,218,321))),IF(terrains!X2123=1,IF(terrains!Y2123=1,190,IF(terrains!Y2123=2,242,IF(terrains!Y2123=3,357,896))))))))))</f>
        <v>85</v>
      </c>
      <c r="AA2123" s="152" t="n">
        <f aca="false">terrains!Z2123*terrains!F2123</f>
        <v>1382096.80791</v>
      </c>
    </row>
    <row r="2124" customFormat="false" ht="13.8" hidden="false" customHeight="false" outlineLevel="0" collapsed="false">
      <c r="A2124" s="143" t="n">
        <v>2123</v>
      </c>
      <c r="B2124" s="59" t="n">
        <v>301357.893014</v>
      </c>
      <c r="C2124" s="59" t="n">
        <v>5048900.10952</v>
      </c>
      <c r="D2124" s="59" t="s">
        <v>1713</v>
      </c>
      <c r="E2124" s="153" t="n">
        <v>1510</v>
      </c>
      <c r="F2124" s="150" t="n">
        <f aca="false">terrains!E2124*10.76391</f>
        <v>16253.5041</v>
      </c>
      <c r="G2124" s="59" t="s">
        <v>305</v>
      </c>
      <c r="H2124" s="59" t="n">
        <v>0</v>
      </c>
      <c r="I2124" s="59" t="n">
        <v>6</v>
      </c>
      <c r="J2124" s="59" t="n">
        <f aca="false">IF(terrains!L2124=13.5,IF(terrains!X2124=1,12,9),-0.392532+1.267037*terrains!L2124+0.472239*terrains!X2124+0.58658*terrains!W2124+0.089417*terrains!V2124+0.531633*terrains!U2124+0.337883*terrains!T2124-0.403545*terrains!S2124)</f>
        <v>4.272071</v>
      </c>
      <c r="K2124" s="151" t="n">
        <f aca="false">IF(terrains!I2124=0,terrains!J2124,terrains!I2124)</f>
        <v>6</v>
      </c>
      <c r="L2124" s="59" t="n">
        <v>4</v>
      </c>
      <c r="M2124" s="59" t="n">
        <v>2</v>
      </c>
      <c r="N2124" s="59" t="n">
        <v>12</v>
      </c>
      <c r="O2124" s="59" t="s">
        <v>176</v>
      </c>
      <c r="P2124" s="59" t="n">
        <v>2</v>
      </c>
      <c r="Q2124" s="59" t="n">
        <v>2.5</v>
      </c>
      <c r="R2124" s="59" t="n">
        <v>0</v>
      </c>
      <c r="S2124" s="59" t="n">
        <v>1</v>
      </c>
      <c r="T2124" s="59" t="n">
        <v>0</v>
      </c>
      <c r="U2124" s="59" t="n">
        <v>0</v>
      </c>
      <c r="V2124" s="59" t="n">
        <v>0</v>
      </c>
      <c r="W2124" s="59" t="n">
        <v>0</v>
      </c>
      <c r="X2124" s="59" t="n">
        <v>0</v>
      </c>
      <c r="Y2124" s="59" t="n">
        <f aca="false">IF(terrains!L2124&lt;=2.5,1,IF(terrains!L2124&lt;=4.5,2,IF(terrains!L2124&lt;=6.5,3,4)))</f>
        <v>2</v>
      </c>
      <c r="Z2124" s="59" t="n">
        <f aca="false">IF(terrains!R2124=1,35,IF(terrains!S2124=1,64,IF(terrains!T2124=1,IF(terrains!Y2124=1,85,104),IF(terrains!U2124=1,IF(terrains!Y2124=1,124,152),IF(terrains!V2124=1,(IF(terrains!Y2124=1,146,IF(terrains!Y2124=2,178,263))),IF(terrains!W2124=1,(IF(terrains!Y2124=1,178,IF(terrains!Y2124=2,218,321))),IF(terrains!X2124=1,IF(terrains!Y2124=1,190,IF(terrains!Y2124=2,242,IF(terrains!Y2124=3,357,896))))))))))</f>
        <v>64</v>
      </c>
      <c r="AA2124" s="152" t="n">
        <f aca="false">terrains!Z2124*terrains!F2124</f>
        <v>1040224.2624</v>
      </c>
    </row>
    <row r="2125" customFormat="false" ht="13.8" hidden="false" customHeight="false" outlineLevel="0" collapsed="false">
      <c r="A2125" s="143" t="n">
        <v>2124</v>
      </c>
      <c r="B2125" s="59" t="n">
        <v>292763.8321</v>
      </c>
      <c r="C2125" s="59" t="n">
        <v>5039897.683</v>
      </c>
      <c r="D2125" s="59" t="s">
        <v>1714</v>
      </c>
      <c r="E2125" s="153" t="n">
        <v>1509.5</v>
      </c>
      <c r="F2125" s="150" t="n">
        <f aca="false">terrains!E2125*10.76391</f>
        <v>16248.122145</v>
      </c>
      <c r="G2125" s="59" t="s">
        <v>284</v>
      </c>
      <c r="H2125" s="59" t="n">
        <v>1</v>
      </c>
      <c r="I2125" s="59" t="n">
        <v>6</v>
      </c>
      <c r="J2125" s="59" t="n">
        <f aca="false">IF(terrains!L2125=13.5,IF(terrains!X2125=1,12,9),-0.392532+1.267037*terrains!L2125+0.472239*terrains!X2125+0.58658*terrains!W2125+0.089417*terrains!V2125+0.531633*terrains!U2125+0.337883*terrains!T2125-0.403545*terrains!S2125)</f>
        <v>5.013499</v>
      </c>
      <c r="K2125" s="151" t="n">
        <f aca="false">IF(terrains!I2125=0,terrains!J2125,terrains!I2125)</f>
        <v>6</v>
      </c>
      <c r="L2125" s="59" t="n">
        <v>4</v>
      </c>
      <c r="M2125" s="59" t="n">
        <v>2</v>
      </c>
      <c r="N2125" s="59" t="n">
        <v>12</v>
      </c>
      <c r="O2125" s="59" t="s">
        <v>177</v>
      </c>
      <c r="P2125" s="59" t="n">
        <v>2</v>
      </c>
      <c r="Q2125" s="59" t="n">
        <v>2.5</v>
      </c>
      <c r="R2125" s="59" t="n">
        <v>0</v>
      </c>
      <c r="S2125" s="59" t="n">
        <v>0</v>
      </c>
      <c r="T2125" s="59" t="n">
        <v>1</v>
      </c>
      <c r="U2125" s="59" t="n">
        <v>0</v>
      </c>
      <c r="V2125" s="59" t="n">
        <v>0</v>
      </c>
      <c r="W2125" s="59" t="n">
        <v>0</v>
      </c>
      <c r="X2125" s="59" t="n">
        <v>0</v>
      </c>
      <c r="Y2125" s="59" t="n">
        <f aca="false">IF(terrains!L2125&lt;=2.5,1,IF(terrains!L2125&lt;=4.5,2,IF(terrains!L2125&lt;=6.5,3,4)))</f>
        <v>2</v>
      </c>
      <c r="Z2125" s="59" t="n">
        <f aca="false">IF(terrains!R2125=1,35,IF(terrains!S2125=1,64,IF(terrains!T2125=1,IF(terrains!Y2125=1,85,104),IF(terrains!U2125=1,IF(terrains!Y2125=1,124,152),IF(terrains!V2125=1,(IF(terrains!Y2125=1,146,IF(terrains!Y2125=2,178,263))),IF(terrains!W2125=1,(IF(terrains!Y2125=1,178,IF(terrains!Y2125=2,218,321))),IF(terrains!X2125=1,IF(terrains!Y2125=1,190,IF(terrains!Y2125=2,242,IF(terrains!Y2125=3,357,896))))))))))</f>
        <v>104</v>
      </c>
      <c r="AA2125" s="152" t="n">
        <f aca="false">terrains!Z2125*terrains!F2125</f>
        <v>1689804.70308</v>
      </c>
    </row>
    <row r="2126" customFormat="false" ht="13.8" hidden="false" customHeight="false" outlineLevel="0" collapsed="false">
      <c r="A2126" s="143" t="n">
        <v>2125</v>
      </c>
      <c r="B2126" s="59" t="n">
        <v>305622.258159</v>
      </c>
      <c r="C2126" s="59" t="n">
        <v>5057181.14704</v>
      </c>
      <c r="D2126" s="59" t="s">
        <v>1715</v>
      </c>
      <c r="E2126" s="153" t="n">
        <v>1507.5</v>
      </c>
      <c r="F2126" s="150" t="n">
        <f aca="false">terrains!E2126*10.76391</f>
        <v>16226.594325</v>
      </c>
      <c r="G2126" s="59" t="s">
        <v>354</v>
      </c>
      <c r="H2126" s="59" t="n">
        <v>0</v>
      </c>
      <c r="I2126" s="59" t="n">
        <v>0</v>
      </c>
      <c r="J2126" s="59" t="n">
        <f aca="false">IF(terrains!L2126=13.5,IF(terrains!X2126=1,12,9),-0.392532+1.267037*terrains!L2126+0.472239*terrains!X2126+0.58658*terrains!W2126+0.089417*terrains!V2126+0.531633*terrains!U2126+0.337883*terrains!T2126-0.403545*terrains!S2126)</f>
        <v>2.141542</v>
      </c>
      <c r="K2126" s="151" t="n">
        <f aca="false">IF(terrains!I2126=0,terrains!J2126,terrains!I2126)</f>
        <v>2.141542</v>
      </c>
      <c r="L2126" s="59" t="n">
        <v>2</v>
      </c>
      <c r="M2126" s="59" t="n">
        <v>1</v>
      </c>
      <c r="N2126" s="59" t="n">
        <v>3</v>
      </c>
      <c r="O2126" s="59" t="s">
        <v>175</v>
      </c>
      <c r="P2126" s="59" t="n">
        <v>2</v>
      </c>
      <c r="Q2126" s="59" t="n">
        <v>1.5</v>
      </c>
      <c r="R2126" s="59" t="n">
        <v>1</v>
      </c>
      <c r="S2126" s="59" t="n">
        <v>0</v>
      </c>
      <c r="T2126" s="59" t="n">
        <v>0</v>
      </c>
      <c r="U2126" s="59" t="n">
        <v>0</v>
      </c>
      <c r="V2126" s="59" t="n">
        <v>0</v>
      </c>
      <c r="W2126" s="59" t="n">
        <v>0</v>
      </c>
      <c r="X2126" s="59" t="n">
        <v>0</v>
      </c>
      <c r="Y2126" s="59" t="n">
        <f aca="false">IF(terrains!L2126&lt;=2.5,1,IF(terrains!L2126&lt;=4.5,2,IF(terrains!L2126&lt;=6.5,3,4)))</f>
        <v>1</v>
      </c>
      <c r="Z2126" s="59" t="n">
        <f aca="false">IF(terrains!R2126=1,35,IF(terrains!S2126=1,64,IF(terrains!T2126=1,IF(terrains!Y2126=1,85,104),IF(terrains!U2126=1,IF(terrains!Y2126=1,124,152),IF(terrains!V2126=1,(IF(terrains!Y2126=1,146,IF(terrains!Y2126=2,178,263))),IF(terrains!W2126=1,(IF(terrains!Y2126=1,178,IF(terrains!Y2126=2,218,321))),IF(terrains!X2126=1,IF(terrains!Y2126=1,190,IF(terrains!Y2126=2,242,IF(terrains!Y2126=3,357,896))))))))))</f>
        <v>35</v>
      </c>
      <c r="AA2126" s="152" t="n">
        <f aca="false">terrains!Z2126*terrains!F2126</f>
        <v>567930.801375</v>
      </c>
    </row>
    <row r="2127" customFormat="false" ht="13.8" hidden="false" customHeight="false" outlineLevel="0" collapsed="false">
      <c r="A2127" s="143" t="n">
        <v>2126</v>
      </c>
      <c r="B2127" s="59" t="n">
        <v>299824.053508</v>
      </c>
      <c r="C2127" s="59" t="n">
        <v>5039660.30375</v>
      </c>
      <c r="D2127" s="59" t="s">
        <v>1716</v>
      </c>
      <c r="E2127" s="153" t="n">
        <v>1506.8</v>
      </c>
      <c r="F2127" s="150" t="n">
        <f aca="false">terrains!E2127*10.76391</f>
        <v>16219.059588</v>
      </c>
      <c r="G2127" s="59" t="s">
        <v>253</v>
      </c>
      <c r="H2127" s="59" t="n">
        <v>0</v>
      </c>
      <c r="I2127" s="59" t="n">
        <v>12</v>
      </c>
      <c r="J2127" s="59" t="n">
        <f aca="false">IF(terrains!L2127=13.5,IF(terrains!X2127=1,12,9),-0.392532+1.267037*terrains!L2127+0.472239*terrains!X2127+0.58658*terrains!W2127+0.089417*terrains!V2127+0.531633*terrains!U2127+0.337883*terrains!T2127-0.403545*terrains!S2127)</f>
        <v>12</v>
      </c>
      <c r="K2127" s="151" t="n">
        <f aca="false">IF(terrains!I2127=0,terrains!J2127,terrains!I2127)</f>
        <v>12</v>
      </c>
      <c r="L2127" s="59" t="n">
        <v>13.5</v>
      </c>
      <c r="M2127" s="59" t="n">
        <v>0</v>
      </c>
      <c r="N2127" s="59" t="n">
        <v>0</v>
      </c>
      <c r="O2127" s="59" t="s">
        <v>181</v>
      </c>
      <c r="P2127" s="59" t="n">
        <v>0</v>
      </c>
      <c r="Q2127" s="59" t="n">
        <v>0</v>
      </c>
      <c r="R2127" s="59" t="n">
        <v>0</v>
      </c>
      <c r="S2127" s="59" t="n">
        <v>0</v>
      </c>
      <c r="T2127" s="59" t="n">
        <v>0</v>
      </c>
      <c r="U2127" s="59" t="n">
        <v>0</v>
      </c>
      <c r="V2127" s="59" t="n">
        <v>0</v>
      </c>
      <c r="W2127" s="59" t="n">
        <v>0</v>
      </c>
      <c r="X2127" s="59" t="n">
        <v>1</v>
      </c>
      <c r="Y2127" s="59" t="n">
        <f aca="false">IF(terrains!L2127&lt;=2.5,1,IF(terrains!L2127&lt;=4.5,2,IF(terrains!L2127&lt;=6.5,3,4)))</f>
        <v>4</v>
      </c>
      <c r="Z2127" s="59" t="n">
        <f aca="false">IF(terrains!R2127=1,35,IF(terrains!S2127=1,64,IF(terrains!T2127=1,IF(terrains!Y2127=1,85,104),IF(terrains!U2127=1,IF(terrains!Y2127=1,124,152),IF(terrains!V2127=1,(IF(terrains!Y2127=1,146,IF(terrains!Y2127=2,178,263))),IF(terrains!W2127=1,(IF(terrains!Y2127=1,178,IF(terrains!Y2127=2,218,321))),IF(terrains!X2127=1,IF(terrains!Y2127=1,190,IF(terrains!Y2127=2,242,IF(terrains!Y2127=3,357,896))))))))))</f>
        <v>896</v>
      </c>
      <c r="AA2127" s="152" t="n">
        <f aca="false">terrains!Z2127*terrains!F2127</f>
        <v>14532277.390848</v>
      </c>
    </row>
    <row r="2128" customFormat="false" ht="13.8" hidden="false" customHeight="false" outlineLevel="0" collapsed="false">
      <c r="A2128" s="143" t="n">
        <v>2127</v>
      </c>
      <c r="B2128" s="59" t="n">
        <v>292243.2312</v>
      </c>
      <c r="C2128" s="59" t="n">
        <v>5045314.545</v>
      </c>
      <c r="D2128" s="59" t="s">
        <v>1717</v>
      </c>
      <c r="E2128" s="153" t="n">
        <v>1505.3</v>
      </c>
      <c r="F2128" s="150" t="n">
        <f aca="false">terrains!E2128*10.76391</f>
        <v>16202.913723</v>
      </c>
      <c r="G2128" s="59" t="s">
        <v>514</v>
      </c>
      <c r="H2128" s="59" t="n">
        <v>0</v>
      </c>
      <c r="I2128" s="59" t="n">
        <v>0</v>
      </c>
      <c r="J2128" s="59" t="n">
        <f aca="false">IF(terrains!L2128=13.5,IF(terrains!X2128=1,12,9),-0.392532+1.267037*terrains!L2128+0.472239*terrains!X2128+0.58658*terrains!W2128+0.089417*terrains!V2128+0.531633*terrains!U2128+0.337883*terrains!T2128-0.403545*terrains!S2128)</f>
        <v>2.479425</v>
      </c>
      <c r="K2128" s="151" t="n">
        <f aca="false">IF(terrains!I2128=0,terrains!J2128,terrains!I2128)</f>
        <v>2.479425</v>
      </c>
      <c r="L2128" s="59" t="n">
        <v>2</v>
      </c>
      <c r="M2128" s="59" t="n">
        <v>1</v>
      </c>
      <c r="N2128" s="59" t="n">
        <v>3</v>
      </c>
      <c r="O2128" s="59" t="s">
        <v>177</v>
      </c>
      <c r="P2128" s="59" t="n">
        <v>2</v>
      </c>
      <c r="Q2128" s="59" t="n">
        <v>2.5</v>
      </c>
      <c r="R2128" s="59" t="n">
        <v>0</v>
      </c>
      <c r="S2128" s="59" t="n">
        <v>0</v>
      </c>
      <c r="T2128" s="59" t="n">
        <v>1</v>
      </c>
      <c r="U2128" s="59" t="n">
        <v>0</v>
      </c>
      <c r="V2128" s="59" t="n">
        <v>0</v>
      </c>
      <c r="W2128" s="59" t="n">
        <v>0</v>
      </c>
      <c r="X2128" s="59" t="n">
        <v>0</v>
      </c>
      <c r="Y2128" s="59" t="n">
        <f aca="false">IF(terrains!L2128&lt;=2.5,1,IF(terrains!L2128&lt;=4.5,2,IF(terrains!L2128&lt;=6.5,3,4)))</f>
        <v>1</v>
      </c>
      <c r="Z2128" s="59" t="n">
        <f aca="false">IF(terrains!R2128=1,35,IF(terrains!S2128=1,64,IF(terrains!T2128=1,IF(terrains!Y2128=1,85,104),IF(terrains!U2128=1,IF(terrains!Y2128=1,124,152),IF(terrains!V2128=1,(IF(terrains!Y2128=1,146,IF(terrains!Y2128=2,178,263))),IF(terrains!W2128=1,(IF(terrains!Y2128=1,178,IF(terrains!Y2128=2,218,321))),IF(terrains!X2128=1,IF(terrains!Y2128=1,190,IF(terrains!Y2128=2,242,IF(terrains!Y2128=3,357,896))))))))))</f>
        <v>85</v>
      </c>
      <c r="AA2128" s="152" t="n">
        <f aca="false">terrains!Z2128*terrains!F2128</f>
        <v>1377247.666455</v>
      </c>
    </row>
    <row r="2129" customFormat="false" ht="13.8" hidden="false" customHeight="false" outlineLevel="0" collapsed="false">
      <c r="A2129" s="143" t="n">
        <v>2128</v>
      </c>
      <c r="B2129" s="59" t="n">
        <v>299503.362711</v>
      </c>
      <c r="C2129" s="59" t="n">
        <v>5039439.16899</v>
      </c>
      <c r="D2129" s="59" t="s">
        <v>1718</v>
      </c>
      <c r="E2129" s="153" t="n">
        <v>1505</v>
      </c>
      <c r="F2129" s="150" t="n">
        <f aca="false">terrains!E2129*10.76391</f>
        <v>16199.68455</v>
      </c>
      <c r="G2129" s="59" t="s">
        <v>552</v>
      </c>
      <c r="H2129" s="59" t="n">
        <v>0</v>
      </c>
      <c r="I2129" s="59" t="n">
        <v>9</v>
      </c>
      <c r="J2129" s="59" t="n">
        <f aca="false">IF(terrains!L2129=13.5,IF(terrains!X2129=1,12,9),-0.392532+1.267037*terrains!L2129+0.472239*terrains!X2129+0.58658*terrains!W2129+0.089417*terrains!V2129+0.531633*terrains!U2129+0.337883*terrains!T2129-0.403545*terrains!S2129)</f>
        <v>7.681929</v>
      </c>
      <c r="K2129" s="151" t="n">
        <f aca="false">IF(terrains!I2129=0,terrains!J2129,terrains!I2129)</f>
        <v>9</v>
      </c>
      <c r="L2129" s="59" t="n">
        <v>6</v>
      </c>
      <c r="M2129" s="59" t="n">
        <v>0</v>
      </c>
      <c r="N2129" s="59" t="n">
        <v>0</v>
      </c>
      <c r="O2129" s="59" t="s">
        <v>181</v>
      </c>
      <c r="P2129" s="59" t="n">
        <v>0</v>
      </c>
      <c r="Q2129" s="59" t="n">
        <v>0</v>
      </c>
      <c r="R2129" s="59" t="n">
        <v>0</v>
      </c>
      <c r="S2129" s="59" t="n">
        <v>0</v>
      </c>
      <c r="T2129" s="59" t="n">
        <v>0</v>
      </c>
      <c r="U2129" s="59" t="n">
        <v>0</v>
      </c>
      <c r="V2129" s="59" t="n">
        <v>0</v>
      </c>
      <c r="W2129" s="59" t="n">
        <v>0</v>
      </c>
      <c r="X2129" s="59" t="n">
        <v>1</v>
      </c>
      <c r="Y2129" s="59" t="n">
        <f aca="false">IF(terrains!L2129&lt;=2.5,1,IF(terrains!L2129&lt;=4.5,2,IF(terrains!L2129&lt;=6.5,3,4)))</f>
        <v>3</v>
      </c>
      <c r="Z2129" s="59" t="n">
        <f aca="false">IF(terrains!R2129=1,35,IF(terrains!S2129=1,64,IF(terrains!T2129=1,IF(terrains!Y2129=1,85,104),IF(terrains!U2129=1,IF(terrains!Y2129=1,124,152),IF(terrains!V2129=1,(IF(terrains!Y2129=1,146,IF(terrains!Y2129=2,178,263))),IF(terrains!W2129=1,(IF(terrains!Y2129=1,178,IF(terrains!Y2129=2,218,321))),IF(terrains!X2129=1,IF(terrains!Y2129=1,190,IF(terrains!Y2129=2,242,IF(terrains!Y2129=3,357,896))))))))))</f>
        <v>357</v>
      </c>
      <c r="AA2129" s="152" t="n">
        <f aca="false">terrains!Z2129*terrains!F2129</f>
        <v>5783287.38435</v>
      </c>
    </row>
    <row r="2130" customFormat="false" ht="13.8" hidden="false" customHeight="false" outlineLevel="0" collapsed="false">
      <c r="A2130" s="143" t="n">
        <v>2129</v>
      </c>
      <c r="B2130" s="59" t="n">
        <v>276341.669719</v>
      </c>
      <c r="C2130" s="59" t="n">
        <v>5039686.28455</v>
      </c>
      <c r="D2130" s="59" t="s">
        <v>1719</v>
      </c>
      <c r="E2130" s="153" t="n">
        <v>1503.7</v>
      </c>
      <c r="F2130" s="150" t="n">
        <f aca="false">terrains!E2130*10.76391</f>
        <v>16185.691467</v>
      </c>
      <c r="G2130" s="59" t="s">
        <v>207</v>
      </c>
      <c r="H2130" s="59" t="n">
        <v>0</v>
      </c>
      <c r="I2130" s="59" t="n">
        <v>0</v>
      </c>
      <c r="J2130" s="59" t="n">
        <f aca="false">IF(terrains!L2130=13.5,IF(terrains!X2130=1,12,9),-0.392532+1.267037*terrains!L2130+0.472239*terrains!X2130+0.58658*terrains!W2130+0.089417*terrains!V2130+0.531633*terrains!U2130+0.337883*terrains!T2130-0.403545*terrains!S2130)</f>
        <v>1.5080235</v>
      </c>
      <c r="K2130" s="151" t="n">
        <f aca="false">IF(terrains!I2130=0,terrains!J2130,terrains!I2130)</f>
        <v>1.5080235</v>
      </c>
      <c r="L2130" s="59" t="n">
        <v>1.5</v>
      </c>
      <c r="M2130" s="59" t="n">
        <v>1</v>
      </c>
      <c r="N2130" s="59" t="n">
        <v>2</v>
      </c>
      <c r="O2130" s="59" t="s">
        <v>175</v>
      </c>
      <c r="P2130" s="59" t="n">
        <v>1.5</v>
      </c>
      <c r="Q2130" s="59" t="n">
        <v>1.5</v>
      </c>
      <c r="R2130" s="59" t="n">
        <v>1</v>
      </c>
      <c r="S2130" s="59" t="n">
        <v>0</v>
      </c>
      <c r="T2130" s="59" t="n">
        <v>0</v>
      </c>
      <c r="U2130" s="59" t="n">
        <v>0</v>
      </c>
      <c r="V2130" s="59" t="n">
        <v>0</v>
      </c>
      <c r="W2130" s="59" t="n">
        <v>0</v>
      </c>
      <c r="X2130" s="59" t="n">
        <v>0</v>
      </c>
      <c r="Y2130" s="59" t="n">
        <f aca="false">IF(terrains!L2130&lt;=2.5,1,IF(terrains!L2130&lt;=4.5,2,IF(terrains!L2130&lt;=6.5,3,4)))</f>
        <v>1</v>
      </c>
      <c r="Z2130" s="59" t="n">
        <f aca="false">IF(terrains!R2130=1,35,IF(terrains!S2130=1,64,IF(terrains!T2130=1,IF(terrains!Y2130=1,85,104),IF(terrains!U2130=1,IF(terrains!Y2130=1,124,152),IF(terrains!V2130=1,(IF(terrains!Y2130=1,146,IF(terrains!Y2130=2,178,263))),IF(terrains!W2130=1,(IF(terrains!Y2130=1,178,IF(terrains!Y2130=2,218,321))),IF(terrains!X2130=1,IF(terrains!Y2130=1,190,IF(terrains!Y2130=2,242,IF(terrains!Y2130=3,357,896))))))))))</f>
        <v>35</v>
      </c>
      <c r="AA2130" s="152" t="n">
        <f aca="false">terrains!Z2130*terrains!F2130</f>
        <v>566499.201345</v>
      </c>
    </row>
    <row r="2131" customFormat="false" ht="13.8" hidden="false" customHeight="false" outlineLevel="0" collapsed="false">
      <c r="A2131" s="143" t="n">
        <v>2130</v>
      </c>
      <c r="B2131" s="59" t="n">
        <v>297882.8876</v>
      </c>
      <c r="C2131" s="59" t="n">
        <v>5049341.319</v>
      </c>
      <c r="D2131" s="59" t="s">
        <v>1720</v>
      </c>
      <c r="E2131" s="153" t="n">
        <v>1502</v>
      </c>
      <c r="F2131" s="150" t="n">
        <f aca="false">terrains!E2131*10.76391</f>
        <v>16167.39282</v>
      </c>
      <c r="G2131" s="59" t="s">
        <v>342</v>
      </c>
      <c r="H2131" s="59" t="n">
        <v>0</v>
      </c>
      <c r="I2131" s="59" t="n">
        <v>0</v>
      </c>
      <c r="J2131" s="59" t="n">
        <f aca="false">IF(terrains!L2131=13.5,IF(terrains!X2131=1,12,9),-0.392532+1.267037*terrains!L2131+0.472239*terrains!X2131+0.58658*terrains!W2131+0.089417*terrains!V2131+0.531633*terrains!U2131+0.337883*terrains!T2131-0.403545*terrains!S2131)</f>
        <v>3.6385525</v>
      </c>
      <c r="K2131" s="151" t="n">
        <f aca="false">IF(terrains!I2131=0,terrains!J2131,terrains!I2131)</f>
        <v>3.6385525</v>
      </c>
      <c r="L2131" s="59" t="n">
        <v>3.5</v>
      </c>
      <c r="M2131" s="59" t="n">
        <v>2</v>
      </c>
      <c r="N2131" s="59" t="n">
        <v>10</v>
      </c>
      <c r="O2131" s="59" t="s">
        <v>176</v>
      </c>
      <c r="P2131" s="59" t="n">
        <v>1</v>
      </c>
      <c r="Q2131" s="59" t="n">
        <v>2</v>
      </c>
      <c r="R2131" s="59" t="n">
        <v>0</v>
      </c>
      <c r="S2131" s="59" t="n">
        <v>1</v>
      </c>
      <c r="T2131" s="59" t="n">
        <v>0</v>
      </c>
      <c r="U2131" s="59" t="n">
        <v>0</v>
      </c>
      <c r="V2131" s="59" t="n">
        <v>0</v>
      </c>
      <c r="W2131" s="59" t="n">
        <v>0</v>
      </c>
      <c r="X2131" s="59" t="n">
        <v>0</v>
      </c>
      <c r="Y2131" s="59" t="n">
        <f aca="false">IF(terrains!L2131&lt;=2.5,1,IF(terrains!L2131&lt;=4.5,2,IF(terrains!L2131&lt;=6.5,3,4)))</f>
        <v>2</v>
      </c>
      <c r="Z2131" s="59" t="n">
        <f aca="false">IF(terrains!R2131=1,35,IF(terrains!S2131=1,64,IF(terrains!T2131=1,IF(terrains!Y2131=1,85,104),IF(terrains!U2131=1,IF(terrains!Y2131=1,124,152),IF(terrains!V2131=1,(IF(terrains!Y2131=1,146,IF(terrains!Y2131=2,178,263))),IF(terrains!W2131=1,(IF(terrains!Y2131=1,178,IF(terrains!Y2131=2,218,321))),IF(terrains!X2131=1,IF(terrains!Y2131=1,190,IF(terrains!Y2131=2,242,IF(terrains!Y2131=3,357,896))))))))))</f>
        <v>64</v>
      </c>
      <c r="AA2131" s="152" t="n">
        <f aca="false">terrains!Z2131*terrains!F2131</f>
        <v>1034713.14048</v>
      </c>
    </row>
    <row r="2132" customFormat="false" ht="13.8" hidden="false" customHeight="false" outlineLevel="0" collapsed="false">
      <c r="A2132" s="143" t="n">
        <v>2131</v>
      </c>
      <c r="B2132" s="59" t="n">
        <v>275071.867389</v>
      </c>
      <c r="C2132" s="59" t="n">
        <v>5036840.39136</v>
      </c>
      <c r="D2132" s="59" t="s">
        <v>1721</v>
      </c>
      <c r="E2132" s="153" t="n">
        <v>1501.4</v>
      </c>
      <c r="F2132" s="150" t="n">
        <f aca="false">terrains!E2132*10.76391</f>
        <v>16160.934474</v>
      </c>
      <c r="G2132" s="59" t="s">
        <v>518</v>
      </c>
      <c r="H2132" s="59" t="n">
        <v>0</v>
      </c>
      <c r="I2132" s="59" t="n">
        <v>0</v>
      </c>
      <c r="J2132" s="59" t="n">
        <f aca="false">IF(terrains!L2132=13.5,IF(terrains!X2132=1,12,9),-0.392532+1.267037*terrains!L2132+0.472239*terrains!X2132+0.58658*terrains!W2132+0.089417*terrains!V2132+0.531633*terrains!U2132+0.337883*terrains!T2132-0.403545*terrains!S2132)</f>
        <v>2.141542</v>
      </c>
      <c r="K2132" s="151" t="n">
        <f aca="false">IF(terrains!I2132=0,terrains!J2132,terrains!I2132)</f>
        <v>2.141542</v>
      </c>
      <c r="L2132" s="59" t="n">
        <v>2</v>
      </c>
      <c r="M2132" s="59" t="n">
        <v>1</v>
      </c>
      <c r="N2132" s="59" t="n">
        <v>4</v>
      </c>
      <c r="O2132" s="59" t="s">
        <v>175</v>
      </c>
      <c r="P2132" s="59" t="n">
        <v>2</v>
      </c>
      <c r="Q2132" s="59" t="n">
        <v>1.5</v>
      </c>
      <c r="R2132" s="59" t="n">
        <v>1</v>
      </c>
      <c r="S2132" s="59" t="n">
        <v>0</v>
      </c>
      <c r="T2132" s="59" t="n">
        <v>0</v>
      </c>
      <c r="U2132" s="59" t="n">
        <v>0</v>
      </c>
      <c r="V2132" s="59" t="n">
        <v>0</v>
      </c>
      <c r="W2132" s="59" t="n">
        <v>0</v>
      </c>
      <c r="X2132" s="59" t="n">
        <v>0</v>
      </c>
      <c r="Y2132" s="59" t="n">
        <f aca="false">IF(terrains!L2132&lt;=2.5,1,IF(terrains!L2132&lt;=4.5,2,IF(terrains!L2132&lt;=6.5,3,4)))</f>
        <v>1</v>
      </c>
      <c r="Z2132" s="59" t="n">
        <f aca="false">IF(terrains!R2132=1,35,IF(terrains!S2132=1,64,IF(terrains!T2132=1,IF(terrains!Y2132=1,85,104),IF(terrains!U2132=1,IF(terrains!Y2132=1,124,152),IF(terrains!V2132=1,(IF(terrains!Y2132=1,146,IF(terrains!Y2132=2,178,263))),IF(terrains!W2132=1,(IF(terrains!Y2132=1,178,IF(terrains!Y2132=2,218,321))),IF(terrains!X2132=1,IF(terrains!Y2132=1,190,IF(terrains!Y2132=2,242,IF(terrains!Y2132=3,357,896))))))))))</f>
        <v>35</v>
      </c>
      <c r="AA2132" s="152" t="n">
        <f aca="false">terrains!Z2132*terrains!F2132</f>
        <v>565632.70659</v>
      </c>
    </row>
    <row r="2133" customFormat="false" ht="13.8" hidden="false" customHeight="false" outlineLevel="0" collapsed="false">
      <c r="A2133" s="143" t="n">
        <v>2132</v>
      </c>
      <c r="B2133" s="59" t="n">
        <v>293767.5313</v>
      </c>
      <c r="C2133" s="59" t="n">
        <v>5038742.789</v>
      </c>
      <c r="D2133" s="59" t="s">
        <v>1722</v>
      </c>
      <c r="E2133" s="153" t="n">
        <v>1500.8</v>
      </c>
      <c r="F2133" s="150" t="n">
        <f aca="false">terrains!E2133*10.76391</f>
        <v>16154.476128</v>
      </c>
      <c r="G2133" s="59" t="s">
        <v>986</v>
      </c>
      <c r="H2133" s="59" t="n">
        <v>0</v>
      </c>
      <c r="I2133" s="59" t="n">
        <v>0</v>
      </c>
      <c r="J2133" s="59" t="n">
        <f aca="false">IF(terrains!L2133=13.5,IF(terrains!X2133=1,12,9),-0.392532+1.267037*terrains!L2133+0.472239*terrains!X2133+0.58658*terrains!W2133+0.089417*terrains!V2133+0.531633*terrains!U2133+0.337883*terrains!T2133-0.403545*terrains!S2133)</f>
        <v>3.746462</v>
      </c>
      <c r="K2133" s="151" t="n">
        <f aca="false">IF(terrains!I2133=0,terrains!J2133,terrains!I2133)</f>
        <v>3.746462</v>
      </c>
      <c r="L2133" s="59" t="n">
        <v>3</v>
      </c>
      <c r="M2133" s="59" t="n">
        <v>3</v>
      </c>
      <c r="N2133" s="59" t="n">
        <v>6</v>
      </c>
      <c r="O2133" s="59" t="s">
        <v>177</v>
      </c>
      <c r="P2133" s="59" t="n">
        <v>2</v>
      </c>
      <c r="Q2133" s="59" t="n">
        <v>2</v>
      </c>
      <c r="R2133" s="59" t="n">
        <v>0</v>
      </c>
      <c r="S2133" s="59" t="n">
        <v>0</v>
      </c>
      <c r="T2133" s="59" t="n">
        <v>1</v>
      </c>
      <c r="U2133" s="59" t="n">
        <v>0</v>
      </c>
      <c r="V2133" s="59" t="n">
        <v>0</v>
      </c>
      <c r="W2133" s="59" t="n">
        <v>0</v>
      </c>
      <c r="X2133" s="59" t="n">
        <v>0</v>
      </c>
      <c r="Y2133" s="59" t="n">
        <f aca="false">IF(terrains!L2133&lt;=2.5,1,IF(terrains!L2133&lt;=4.5,2,IF(terrains!L2133&lt;=6.5,3,4)))</f>
        <v>2</v>
      </c>
      <c r="Z2133" s="59" t="n">
        <f aca="false">IF(terrains!R2133=1,35,IF(terrains!S2133=1,64,IF(terrains!T2133=1,IF(terrains!Y2133=1,85,104),IF(terrains!U2133=1,IF(terrains!Y2133=1,124,152),IF(terrains!V2133=1,(IF(terrains!Y2133=1,146,IF(terrains!Y2133=2,178,263))),IF(terrains!W2133=1,(IF(terrains!Y2133=1,178,IF(terrains!Y2133=2,218,321))),IF(terrains!X2133=1,IF(terrains!Y2133=1,190,IF(terrains!Y2133=2,242,IF(terrains!Y2133=3,357,896))))))))))</f>
        <v>104</v>
      </c>
      <c r="AA2133" s="152" t="n">
        <f aca="false">terrains!Z2133*terrains!F2133</f>
        <v>1680065.517312</v>
      </c>
    </row>
    <row r="2134" customFormat="false" ht="13.8" hidden="false" customHeight="false" outlineLevel="0" collapsed="false">
      <c r="A2134" s="143" t="n">
        <v>2133</v>
      </c>
      <c r="B2134" s="59" t="n">
        <v>272898.238231</v>
      </c>
      <c r="C2134" s="59" t="n">
        <v>5040651.30056</v>
      </c>
      <c r="D2134" s="59" t="s">
        <v>1723</v>
      </c>
      <c r="E2134" s="153" t="n">
        <v>1500.1</v>
      </c>
      <c r="F2134" s="150" t="n">
        <f aca="false">terrains!E2134*10.76391</f>
        <v>16146.941391</v>
      </c>
      <c r="G2134" s="59" t="s">
        <v>207</v>
      </c>
      <c r="H2134" s="59" t="n">
        <v>0</v>
      </c>
      <c r="I2134" s="59" t="n">
        <v>0</v>
      </c>
      <c r="J2134" s="59" t="n">
        <f aca="false">IF(terrains!L2134=13.5,IF(terrains!X2134=1,12,9),-0.392532+1.267037*terrains!L2134+0.472239*terrains!X2134+0.58658*terrains!W2134+0.089417*terrains!V2134+0.531633*terrains!U2134+0.337883*terrains!T2134-0.403545*terrains!S2134)</f>
        <v>1.5080235</v>
      </c>
      <c r="K2134" s="151" t="n">
        <f aca="false">IF(terrains!I2134=0,terrains!J2134,terrains!I2134)</f>
        <v>1.5080235</v>
      </c>
      <c r="L2134" s="59" t="n">
        <v>1.5</v>
      </c>
      <c r="M2134" s="59" t="n">
        <v>1</v>
      </c>
      <c r="N2134" s="59" t="n">
        <v>2</v>
      </c>
      <c r="O2134" s="59" t="s">
        <v>175</v>
      </c>
      <c r="P2134" s="59" t="n">
        <v>1.5</v>
      </c>
      <c r="Q2134" s="59" t="n">
        <v>1.5</v>
      </c>
      <c r="R2134" s="59" t="n">
        <v>1</v>
      </c>
      <c r="S2134" s="59" t="n">
        <v>0</v>
      </c>
      <c r="T2134" s="59" t="n">
        <v>0</v>
      </c>
      <c r="U2134" s="59" t="n">
        <v>0</v>
      </c>
      <c r="V2134" s="59" t="n">
        <v>0</v>
      </c>
      <c r="W2134" s="59" t="n">
        <v>0</v>
      </c>
      <c r="X2134" s="59" t="n">
        <v>0</v>
      </c>
      <c r="Y2134" s="59" t="n">
        <f aca="false">IF(terrains!L2134&lt;=2.5,1,IF(terrains!L2134&lt;=4.5,2,IF(terrains!L2134&lt;=6.5,3,4)))</f>
        <v>1</v>
      </c>
      <c r="Z2134" s="59" t="n">
        <f aca="false">IF(terrains!R2134=1,35,IF(terrains!S2134=1,64,IF(terrains!T2134=1,IF(terrains!Y2134=1,85,104),IF(terrains!U2134=1,IF(terrains!Y2134=1,124,152),IF(terrains!V2134=1,(IF(terrains!Y2134=1,146,IF(terrains!Y2134=2,178,263))),IF(terrains!W2134=1,(IF(terrains!Y2134=1,178,IF(terrains!Y2134=2,218,321))),IF(terrains!X2134=1,IF(terrains!Y2134=1,190,IF(terrains!Y2134=2,242,IF(terrains!Y2134=3,357,896))))))))))</f>
        <v>35</v>
      </c>
      <c r="AA2134" s="152" t="n">
        <f aca="false">terrains!Z2134*terrains!F2134</f>
        <v>565142.948685</v>
      </c>
    </row>
    <row r="2135" customFormat="false" ht="13.8" hidden="false" customHeight="false" outlineLevel="0" collapsed="false">
      <c r="A2135" s="143" t="n">
        <v>2134</v>
      </c>
      <c r="B2135" s="59" t="n">
        <v>276169.759446</v>
      </c>
      <c r="C2135" s="59" t="n">
        <v>5041705.00717</v>
      </c>
      <c r="D2135" s="59" t="s">
        <v>1724</v>
      </c>
      <c r="E2135" s="153" t="n">
        <v>1500</v>
      </c>
      <c r="F2135" s="150" t="n">
        <f aca="false">terrains!E2135*10.76391</f>
        <v>16145.865</v>
      </c>
      <c r="G2135" s="59" t="s">
        <v>207</v>
      </c>
      <c r="H2135" s="59" t="n">
        <v>0</v>
      </c>
      <c r="I2135" s="59" t="n">
        <v>0</v>
      </c>
      <c r="J2135" s="59" t="n">
        <f aca="false">IF(terrains!L2135=13.5,IF(terrains!X2135=1,12,9),-0.392532+1.267037*terrains!L2135+0.472239*terrains!X2135+0.58658*terrains!W2135+0.089417*terrains!V2135+0.531633*terrains!U2135+0.337883*terrains!T2135-0.403545*terrains!S2135)</f>
        <v>1.5080235</v>
      </c>
      <c r="K2135" s="151" t="n">
        <f aca="false">IF(terrains!I2135=0,terrains!J2135,terrains!I2135)</f>
        <v>1.5080235</v>
      </c>
      <c r="L2135" s="59" t="n">
        <v>1.5</v>
      </c>
      <c r="M2135" s="59" t="n">
        <v>1</v>
      </c>
      <c r="N2135" s="59" t="n">
        <v>2</v>
      </c>
      <c r="O2135" s="59" t="s">
        <v>175</v>
      </c>
      <c r="P2135" s="59" t="n">
        <v>1.5</v>
      </c>
      <c r="Q2135" s="59" t="n">
        <v>1.5</v>
      </c>
      <c r="R2135" s="59" t="n">
        <v>1</v>
      </c>
      <c r="S2135" s="59" t="n">
        <v>0</v>
      </c>
      <c r="T2135" s="59" t="n">
        <v>0</v>
      </c>
      <c r="U2135" s="59" t="n">
        <v>0</v>
      </c>
      <c r="V2135" s="59" t="n">
        <v>0</v>
      </c>
      <c r="W2135" s="59" t="n">
        <v>0</v>
      </c>
      <c r="X2135" s="59" t="n">
        <v>0</v>
      </c>
      <c r="Y2135" s="59" t="n">
        <f aca="false">IF(terrains!L2135&lt;=2.5,1,IF(terrains!L2135&lt;=4.5,2,IF(terrains!L2135&lt;=6.5,3,4)))</f>
        <v>1</v>
      </c>
      <c r="Z2135" s="59" t="n">
        <f aca="false">IF(terrains!R2135=1,35,IF(terrains!S2135=1,64,IF(terrains!T2135=1,IF(terrains!Y2135=1,85,104),IF(terrains!U2135=1,IF(terrains!Y2135=1,124,152),IF(terrains!V2135=1,(IF(terrains!Y2135=1,146,IF(terrains!Y2135=2,178,263))),IF(terrains!W2135=1,(IF(terrains!Y2135=1,178,IF(terrains!Y2135=2,218,321))),IF(terrains!X2135=1,IF(terrains!Y2135=1,190,IF(terrains!Y2135=2,242,IF(terrains!Y2135=3,357,896))))))))))</f>
        <v>35</v>
      </c>
      <c r="AA2135" s="152" t="n">
        <f aca="false">terrains!Z2135*terrains!F2135</f>
        <v>565105.275</v>
      </c>
    </row>
    <row r="2136" customFormat="false" ht="13.8" hidden="false" customHeight="false" outlineLevel="0" collapsed="false">
      <c r="A2136" s="143" t="n">
        <v>2135</v>
      </c>
      <c r="B2136" s="59" t="n">
        <v>293186.481368</v>
      </c>
      <c r="C2136" s="59" t="n">
        <v>5039898.76265</v>
      </c>
      <c r="D2136" s="59" t="s">
        <v>1725</v>
      </c>
      <c r="E2136" s="153" t="n">
        <v>1499.4</v>
      </c>
      <c r="F2136" s="150" t="n">
        <f aca="false">terrains!E2136*10.76391</f>
        <v>16139.406654</v>
      </c>
      <c r="G2136" s="59" t="s">
        <v>284</v>
      </c>
      <c r="H2136" s="59" t="n">
        <v>1</v>
      </c>
      <c r="I2136" s="59" t="n">
        <v>6</v>
      </c>
      <c r="J2136" s="59" t="n">
        <f aca="false">IF(terrains!L2136=13.5,IF(terrains!X2136=1,12,9),-0.392532+1.267037*terrains!L2136+0.472239*terrains!X2136+0.58658*terrains!W2136+0.089417*terrains!V2136+0.531633*terrains!U2136+0.337883*terrains!T2136-0.403545*terrains!S2136)</f>
        <v>5.013499</v>
      </c>
      <c r="K2136" s="151" t="n">
        <f aca="false">IF(terrains!I2136=0,terrains!J2136,terrains!I2136)</f>
        <v>6</v>
      </c>
      <c r="L2136" s="59" t="n">
        <v>4</v>
      </c>
      <c r="M2136" s="59" t="n">
        <v>2</v>
      </c>
      <c r="N2136" s="59" t="n">
        <v>12</v>
      </c>
      <c r="O2136" s="59" t="s">
        <v>177</v>
      </c>
      <c r="P2136" s="59" t="n">
        <v>2</v>
      </c>
      <c r="Q2136" s="59" t="n">
        <v>2.5</v>
      </c>
      <c r="R2136" s="59" t="n">
        <v>0</v>
      </c>
      <c r="S2136" s="59" t="n">
        <v>0</v>
      </c>
      <c r="T2136" s="59" t="n">
        <v>1</v>
      </c>
      <c r="U2136" s="59" t="n">
        <v>0</v>
      </c>
      <c r="V2136" s="59" t="n">
        <v>0</v>
      </c>
      <c r="W2136" s="59" t="n">
        <v>0</v>
      </c>
      <c r="X2136" s="59" t="n">
        <v>0</v>
      </c>
      <c r="Y2136" s="59" t="n">
        <f aca="false">IF(terrains!L2136&lt;=2.5,1,IF(terrains!L2136&lt;=4.5,2,IF(terrains!L2136&lt;=6.5,3,4)))</f>
        <v>2</v>
      </c>
      <c r="Z2136" s="59" t="n">
        <f aca="false">IF(terrains!R2136=1,35,IF(terrains!S2136=1,64,IF(terrains!T2136=1,IF(terrains!Y2136=1,85,104),IF(terrains!U2136=1,IF(terrains!Y2136=1,124,152),IF(terrains!V2136=1,(IF(terrains!Y2136=1,146,IF(terrains!Y2136=2,178,263))),IF(terrains!W2136=1,(IF(terrains!Y2136=1,178,IF(terrains!Y2136=2,218,321))),IF(terrains!X2136=1,IF(terrains!Y2136=1,190,IF(terrains!Y2136=2,242,IF(terrains!Y2136=3,357,896))))))))))</f>
        <v>104</v>
      </c>
      <c r="AA2136" s="152" t="n">
        <f aca="false">terrains!Z2136*terrains!F2136</f>
        <v>1678498.292016</v>
      </c>
    </row>
    <row r="2137" customFormat="false" ht="13.8" hidden="false" customHeight="false" outlineLevel="0" collapsed="false">
      <c r="A2137" s="143" t="n">
        <v>2136</v>
      </c>
      <c r="B2137" s="59" t="n">
        <v>300482.627679</v>
      </c>
      <c r="C2137" s="59" t="n">
        <v>5045909.27441</v>
      </c>
      <c r="D2137" s="59" t="s">
        <v>1726</v>
      </c>
      <c r="E2137" s="153" t="n">
        <v>1495.8</v>
      </c>
      <c r="F2137" s="150" t="n">
        <f aca="false">terrains!E2137*10.76391</f>
        <v>16100.656578</v>
      </c>
      <c r="G2137" s="59" t="s">
        <v>991</v>
      </c>
      <c r="H2137" s="59" t="n">
        <v>0</v>
      </c>
      <c r="I2137" s="59" t="n">
        <v>0</v>
      </c>
      <c r="J2137" s="59" t="n">
        <f aca="false">IF(terrains!L2137=13.5,IF(terrains!X2137=1,12,9),-0.392532+1.267037*terrains!L2137+0.472239*terrains!X2137+0.58658*terrains!W2137+0.089417*terrains!V2137+0.531633*terrains!U2137+0.337883*terrains!T2137-0.403545*terrains!S2137)</f>
        <v>3.3066935</v>
      </c>
      <c r="K2137" s="151" t="n">
        <f aca="false">IF(terrains!I2137=0,terrains!J2137,terrains!I2137)</f>
        <v>3.3066935</v>
      </c>
      <c r="L2137" s="59" t="n">
        <v>2.5</v>
      </c>
      <c r="M2137" s="59" t="n">
        <v>2</v>
      </c>
      <c r="N2137" s="59" t="n">
        <v>3</v>
      </c>
      <c r="O2137" s="59" t="s">
        <v>178</v>
      </c>
      <c r="P2137" s="59" t="n">
        <v>2</v>
      </c>
      <c r="Q2137" s="59" t="n">
        <v>2.5</v>
      </c>
      <c r="R2137" s="59" t="n">
        <v>0</v>
      </c>
      <c r="S2137" s="59" t="n">
        <v>0</v>
      </c>
      <c r="T2137" s="59" t="n">
        <v>0</v>
      </c>
      <c r="U2137" s="59" t="n">
        <v>1</v>
      </c>
      <c r="V2137" s="59" t="n">
        <v>0</v>
      </c>
      <c r="W2137" s="59" t="n">
        <v>0</v>
      </c>
      <c r="X2137" s="59" t="n">
        <v>0</v>
      </c>
      <c r="Y2137" s="59" t="n">
        <f aca="false">IF(terrains!L2137&lt;=2.5,1,IF(terrains!L2137&lt;=4.5,2,IF(terrains!L2137&lt;=6.5,3,4)))</f>
        <v>1</v>
      </c>
      <c r="Z2137" s="59" t="n">
        <f aca="false">IF(terrains!R2137=1,35,IF(terrains!S2137=1,64,IF(terrains!T2137=1,IF(terrains!Y2137=1,85,104),IF(terrains!U2137=1,IF(terrains!Y2137=1,124,152),IF(terrains!V2137=1,(IF(terrains!Y2137=1,146,IF(terrains!Y2137=2,178,263))),IF(terrains!W2137=1,(IF(terrains!Y2137=1,178,IF(terrains!Y2137=2,218,321))),IF(terrains!X2137=1,IF(terrains!Y2137=1,190,IF(terrains!Y2137=2,242,IF(terrains!Y2137=3,357,896))))))))))</f>
        <v>124</v>
      </c>
      <c r="AA2137" s="152" t="n">
        <f aca="false">terrains!Z2137*terrains!F2137</f>
        <v>1996481.415672</v>
      </c>
    </row>
    <row r="2138" customFormat="false" ht="13.8" hidden="false" customHeight="false" outlineLevel="0" collapsed="false">
      <c r="A2138" s="143" t="n">
        <v>2137</v>
      </c>
      <c r="B2138" s="59" t="n">
        <v>305391.362085</v>
      </c>
      <c r="C2138" s="59" t="n">
        <v>5061782.8103</v>
      </c>
      <c r="D2138" s="59" t="s">
        <v>1727</v>
      </c>
      <c r="E2138" s="153" t="n">
        <v>1494.9</v>
      </c>
      <c r="F2138" s="150" t="n">
        <f aca="false">terrains!E2138*10.76391</f>
        <v>16090.969059</v>
      </c>
      <c r="G2138" s="59" t="s">
        <v>437</v>
      </c>
      <c r="H2138" s="59" t="n">
        <v>0.2</v>
      </c>
      <c r="I2138" s="59" t="n">
        <v>3</v>
      </c>
      <c r="J2138" s="59" t="n">
        <f aca="false">IF(terrains!L2138=13.5,IF(terrains!X2138=1,12,9),-0.392532+1.267037*terrains!L2138+0.472239*terrains!X2138+0.58658*terrains!W2138+0.089417*terrains!V2138+0.531633*terrains!U2138+0.337883*terrains!T2138-0.403545*terrains!S2138)</f>
        <v>3.408579</v>
      </c>
      <c r="K2138" s="151" t="n">
        <f aca="false">IF(terrains!I2138=0,terrains!J2138,terrains!I2138)</f>
        <v>3</v>
      </c>
      <c r="L2138" s="59" t="n">
        <v>3</v>
      </c>
      <c r="M2138" s="59" t="n">
        <v>3</v>
      </c>
      <c r="N2138" s="59" t="n">
        <v>6</v>
      </c>
      <c r="O2138" s="59" t="s">
        <v>175</v>
      </c>
      <c r="P2138" s="59" t="n">
        <v>2</v>
      </c>
      <c r="Q2138" s="59" t="n">
        <v>1.5</v>
      </c>
      <c r="R2138" s="59" t="n">
        <v>1</v>
      </c>
      <c r="S2138" s="59" t="n">
        <v>0</v>
      </c>
      <c r="T2138" s="59" t="n">
        <v>0</v>
      </c>
      <c r="U2138" s="59" t="n">
        <v>0</v>
      </c>
      <c r="V2138" s="59" t="n">
        <v>0</v>
      </c>
      <c r="W2138" s="59" t="n">
        <v>0</v>
      </c>
      <c r="X2138" s="59" t="n">
        <v>0</v>
      </c>
      <c r="Y2138" s="59" t="n">
        <f aca="false">IF(terrains!L2138&lt;=2.5,1,IF(terrains!L2138&lt;=4.5,2,IF(terrains!L2138&lt;=6.5,3,4)))</f>
        <v>2</v>
      </c>
      <c r="Z2138" s="59" t="n">
        <f aca="false">IF(terrains!R2138=1,35,IF(terrains!S2138=1,64,IF(terrains!T2138=1,IF(terrains!Y2138=1,85,104),IF(terrains!U2138=1,IF(terrains!Y2138=1,124,152),IF(terrains!V2138=1,(IF(terrains!Y2138=1,146,IF(terrains!Y2138=2,178,263))),IF(terrains!W2138=1,(IF(terrains!Y2138=1,178,IF(terrains!Y2138=2,218,321))),IF(terrains!X2138=1,IF(terrains!Y2138=1,190,IF(terrains!Y2138=2,242,IF(terrains!Y2138=3,357,896))))))))))</f>
        <v>35</v>
      </c>
      <c r="AA2138" s="152" t="n">
        <f aca="false">terrains!Z2138*terrains!F2138</f>
        <v>563183.917065</v>
      </c>
    </row>
    <row r="2139" customFormat="false" ht="13.8" hidden="false" customHeight="false" outlineLevel="0" collapsed="false">
      <c r="A2139" s="143" t="n">
        <v>2138</v>
      </c>
      <c r="B2139" s="59" t="n">
        <v>290058.52</v>
      </c>
      <c r="C2139" s="59" t="n">
        <v>5042071.795</v>
      </c>
      <c r="D2139" s="59" t="s">
        <v>1728</v>
      </c>
      <c r="E2139" s="153" t="n">
        <v>1494.6</v>
      </c>
      <c r="F2139" s="150" t="n">
        <f aca="false">terrains!E2139*10.76391</f>
        <v>16087.739886</v>
      </c>
      <c r="G2139" s="59" t="s">
        <v>1729</v>
      </c>
      <c r="H2139" s="59" t="n">
        <v>0</v>
      </c>
      <c r="I2139" s="59" t="n">
        <v>0</v>
      </c>
      <c r="J2139" s="59" t="n">
        <f aca="false">IF(terrains!L2139=13.5,IF(terrains!X2139=1,12,9),-0.392532+1.267037*terrains!L2139+0.472239*terrains!X2139+0.58658*terrains!W2139+0.089417*terrains!V2139+0.531633*terrains!U2139+0.337883*terrains!T2139-0.403545*terrains!S2139)</f>
        <v>1.737997</v>
      </c>
      <c r="K2139" s="151" t="n">
        <f aca="false">IF(terrains!I2139=0,terrains!J2139,terrains!I2139)</f>
        <v>1.737997</v>
      </c>
      <c r="L2139" s="59" t="n">
        <v>2</v>
      </c>
      <c r="M2139" s="59" t="n">
        <v>2</v>
      </c>
      <c r="N2139" s="59" t="n">
        <v>3</v>
      </c>
      <c r="O2139" s="59" t="s">
        <v>176</v>
      </c>
      <c r="P2139" s="59" t="n">
        <v>2</v>
      </c>
      <c r="Q2139" s="59" t="n">
        <v>2</v>
      </c>
      <c r="R2139" s="59" t="n">
        <v>0</v>
      </c>
      <c r="S2139" s="59" t="n">
        <v>1</v>
      </c>
      <c r="T2139" s="59" t="n">
        <v>0</v>
      </c>
      <c r="U2139" s="59" t="n">
        <v>0</v>
      </c>
      <c r="V2139" s="59" t="n">
        <v>0</v>
      </c>
      <c r="W2139" s="59" t="n">
        <v>0</v>
      </c>
      <c r="X2139" s="59" t="n">
        <v>0</v>
      </c>
      <c r="Y2139" s="59" t="n">
        <f aca="false">IF(terrains!L2139&lt;=2.5,1,IF(terrains!L2139&lt;=4.5,2,IF(terrains!L2139&lt;=6.5,3,4)))</f>
        <v>1</v>
      </c>
      <c r="Z2139" s="59" t="n">
        <f aca="false">IF(terrains!R2139=1,35,IF(terrains!S2139=1,64,IF(terrains!T2139=1,IF(terrains!Y2139=1,85,104),IF(terrains!U2139=1,IF(terrains!Y2139=1,124,152),IF(terrains!V2139=1,(IF(terrains!Y2139=1,146,IF(terrains!Y2139=2,178,263))),IF(terrains!W2139=1,(IF(terrains!Y2139=1,178,IF(terrains!Y2139=2,218,321))),IF(terrains!X2139=1,IF(terrains!Y2139=1,190,IF(terrains!Y2139=2,242,IF(terrains!Y2139=3,357,896))))))))))</f>
        <v>64</v>
      </c>
      <c r="AA2139" s="152" t="n">
        <f aca="false">terrains!Z2139*terrains!F2139</f>
        <v>1029615.352704</v>
      </c>
    </row>
    <row r="2140" customFormat="false" ht="13.8" hidden="false" customHeight="false" outlineLevel="0" collapsed="false">
      <c r="A2140" s="143" t="n">
        <v>2139</v>
      </c>
      <c r="B2140" s="59" t="n">
        <v>300035.17689</v>
      </c>
      <c r="C2140" s="59" t="n">
        <v>5041000.40584</v>
      </c>
      <c r="D2140" s="59" t="s">
        <v>1730</v>
      </c>
      <c r="E2140" s="153" t="n">
        <v>1494.6</v>
      </c>
      <c r="F2140" s="150" t="n">
        <f aca="false">terrains!E2140*10.76391</f>
        <v>16087.739886</v>
      </c>
      <c r="G2140" s="59" t="s">
        <v>552</v>
      </c>
      <c r="H2140" s="59" t="n">
        <v>0</v>
      </c>
      <c r="I2140" s="59" t="n">
        <v>9</v>
      </c>
      <c r="J2140" s="59" t="n">
        <f aca="false">IF(terrains!L2140=13.5,IF(terrains!X2140=1,12,9),-0.392532+1.267037*terrains!L2140+0.472239*terrains!X2140+0.58658*terrains!W2140+0.089417*terrains!V2140+0.531633*terrains!U2140+0.337883*terrains!T2140-0.403545*terrains!S2140)</f>
        <v>7.681929</v>
      </c>
      <c r="K2140" s="151" t="n">
        <f aca="false">IF(terrains!I2140=0,terrains!J2140,terrains!I2140)</f>
        <v>9</v>
      </c>
      <c r="L2140" s="59" t="n">
        <v>6</v>
      </c>
      <c r="M2140" s="59" t="n">
        <v>0</v>
      </c>
      <c r="N2140" s="59" t="n">
        <v>0</v>
      </c>
      <c r="O2140" s="59" t="s">
        <v>181</v>
      </c>
      <c r="P2140" s="59" t="n">
        <v>0</v>
      </c>
      <c r="Q2140" s="59" t="n">
        <v>0</v>
      </c>
      <c r="R2140" s="59" t="n">
        <v>0</v>
      </c>
      <c r="S2140" s="59" t="n">
        <v>0</v>
      </c>
      <c r="T2140" s="59" t="n">
        <v>0</v>
      </c>
      <c r="U2140" s="59" t="n">
        <v>0</v>
      </c>
      <c r="V2140" s="59" t="n">
        <v>0</v>
      </c>
      <c r="W2140" s="59" t="n">
        <v>0</v>
      </c>
      <c r="X2140" s="59" t="n">
        <v>1</v>
      </c>
      <c r="Y2140" s="59" t="n">
        <f aca="false">IF(terrains!L2140&lt;=2.5,1,IF(terrains!L2140&lt;=4.5,2,IF(terrains!L2140&lt;=6.5,3,4)))</f>
        <v>3</v>
      </c>
      <c r="Z2140" s="59" t="n">
        <f aca="false">IF(terrains!R2140=1,35,IF(terrains!S2140=1,64,IF(terrains!T2140=1,IF(terrains!Y2140=1,85,104),IF(terrains!U2140=1,IF(terrains!Y2140=1,124,152),IF(terrains!V2140=1,(IF(terrains!Y2140=1,146,IF(terrains!Y2140=2,178,263))),IF(terrains!W2140=1,(IF(terrains!Y2140=1,178,IF(terrains!Y2140=2,218,321))),IF(terrains!X2140=1,IF(terrains!Y2140=1,190,IF(terrains!Y2140=2,242,IF(terrains!Y2140=3,357,896))))))))))</f>
        <v>357</v>
      </c>
      <c r="AA2140" s="152" t="n">
        <f aca="false">terrains!Z2140*terrains!F2140</f>
        <v>5743323.139302</v>
      </c>
    </row>
    <row r="2141" customFormat="false" ht="13.8" hidden="false" customHeight="false" outlineLevel="0" collapsed="false">
      <c r="A2141" s="143" t="n">
        <v>2140</v>
      </c>
      <c r="B2141" s="59" t="n">
        <v>302058.833916</v>
      </c>
      <c r="C2141" s="59" t="n">
        <v>5058198.31997</v>
      </c>
      <c r="D2141" s="59" t="s">
        <v>1731</v>
      </c>
      <c r="E2141" s="153" t="n">
        <v>1494.5</v>
      </c>
      <c r="F2141" s="150" t="n">
        <f aca="false">terrains!E2141*10.76391</f>
        <v>16086.663495</v>
      </c>
      <c r="G2141" s="59" t="s">
        <v>354</v>
      </c>
      <c r="H2141" s="59" t="n">
        <v>0</v>
      </c>
      <c r="I2141" s="59" t="n">
        <v>0</v>
      </c>
      <c r="J2141" s="59" t="n">
        <f aca="false">IF(terrains!L2141=13.5,IF(terrains!X2141=1,12,9),-0.392532+1.267037*terrains!L2141+0.472239*terrains!X2141+0.58658*terrains!W2141+0.089417*terrains!V2141+0.531633*terrains!U2141+0.337883*terrains!T2141-0.403545*terrains!S2141)</f>
        <v>2.141542</v>
      </c>
      <c r="K2141" s="151" t="n">
        <f aca="false">IF(terrains!I2141=0,terrains!J2141,terrains!I2141)</f>
        <v>2.141542</v>
      </c>
      <c r="L2141" s="59" t="n">
        <v>2</v>
      </c>
      <c r="M2141" s="59" t="n">
        <v>1</v>
      </c>
      <c r="N2141" s="59" t="n">
        <v>3</v>
      </c>
      <c r="O2141" s="59" t="s">
        <v>175</v>
      </c>
      <c r="P2141" s="59" t="n">
        <v>2</v>
      </c>
      <c r="Q2141" s="59" t="n">
        <v>1.5</v>
      </c>
      <c r="R2141" s="59" t="n">
        <v>1</v>
      </c>
      <c r="S2141" s="59" t="n">
        <v>0</v>
      </c>
      <c r="T2141" s="59" t="n">
        <v>0</v>
      </c>
      <c r="U2141" s="59" t="n">
        <v>0</v>
      </c>
      <c r="V2141" s="59" t="n">
        <v>0</v>
      </c>
      <c r="W2141" s="59" t="n">
        <v>0</v>
      </c>
      <c r="X2141" s="59" t="n">
        <v>0</v>
      </c>
      <c r="Y2141" s="59" t="n">
        <f aca="false">IF(terrains!L2141&lt;=2.5,1,IF(terrains!L2141&lt;=4.5,2,IF(terrains!L2141&lt;=6.5,3,4)))</f>
        <v>1</v>
      </c>
      <c r="Z2141" s="59" t="n">
        <f aca="false">IF(terrains!R2141=1,35,IF(terrains!S2141=1,64,IF(terrains!T2141=1,IF(terrains!Y2141=1,85,104),IF(terrains!U2141=1,IF(terrains!Y2141=1,124,152),IF(terrains!V2141=1,(IF(terrains!Y2141=1,146,IF(terrains!Y2141=2,178,263))),IF(terrains!W2141=1,(IF(terrains!Y2141=1,178,IF(terrains!Y2141=2,218,321))),IF(terrains!X2141=1,IF(terrains!Y2141=1,190,IF(terrains!Y2141=2,242,IF(terrains!Y2141=3,357,896))))))))))</f>
        <v>35</v>
      </c>
      <c r="AA2141" s="152" t="n">
        <f aca="false">terrains!Z2141*terrains!F2141</f>
        <v>563033.222325</v>
      </c>
    </row>
    <row r="2142" customFormat="false" ht="13.8" hidden="false" customHeight="false" outlineLevel="0" collapsed="false">
      <c r="A2142" s="143" t="n">
        <v>2141</v>
      </c>
      <c r="B2142" s="59" t="n">
        <v>282376.711858</v>
      </c>
      <c r="C2142" s="59" t="n">
        <v>5040563.36175</v>
      </c>
      <c r="D2142" s="59" t="s">
        <v>1732</v>
      </c>
      <c r="E2142" s="153" t="n">
        <v>1494.1</v>
      </c>
      <c r="F2142" s="150" t="n">
        <f aca="false">terrains!E2142*10.76391</f>
        <v>16082.357931</v>
      </c>
      <c r="G2142" s="59" t="s">
        <v>425</v>
      </c>
      <c r="H2142" s="59" t="n">
        <v>0</v>
      </c>
      <c r="I2142" s="59" t="n">
        <v>0</v>
      </c>
      <c r="J2142" s="59" t="n">
        <f aca="false">IF(terrains!L2142=13.5,IF(terrains!X2142=1,12,9),-0.392532+1.267037*terrains!L2142+0.472239*terrains!X2142+0.58658*terrains!W2142+0.089417*terrains!V2142+0.531633*terrains!U2142+0.337883*terrains!T2142-0.403545*terrains!S2142)</f>
        <v>2.7750605</v>
      </c>
      <c r="K2142" s="151" t="n">
        <f aca="false">IF(terrains!I2142=0,terrains!J2142,terrains!I2142)</f>
        <v>2.7750605</v>
      </c>
      <c r="L2142" s="59" t="n">
        <v>2.5</v>
      </c>
      <c r="M2142" s="59" t="n">
        <v>1</v>
      </c>
      <c r="N2142" s="59" t="n">
        <v>6</v>
      </c>
      <c r="O2142" s="59" t="s">
        <v>175</v>
      </c>
      <c r="P2142" s="59" t="n">
        <v>2</v>
      </c>
      <c r="Q2142" s="59" t="n">
        <v>1.5</v>
      </c>
      <c r="R2142" s="59" t="n">
        <v>1</v>
      </c>
      <c r="S2142" s="59" t="n">
        <v>0</v>
      </c>
      <c r="T2142" s="59" t="n">
        <v>0</v>
      </c>
      <c r="U2142" s="59" t="n">
        <v>0</v>
      </c>
      <c r="V2142" s="59" t="n">
        <v>0</v>
      </c>
      <c r="W2142" s="59" t="n">
        <v>0</v>
      </c>
      <c r="X2142" s="59" t="n">
        <v>0</v>
      </c>
      <c r="Y2142" s="59" t="n">
        <f aca="false">IF(terrains!L2142&lt;=2.5,1,IF(terrains!L2142&lt;=4.5,2,IF(terrains!L2142&lt;=6.5,3,4)))</f>
        <v>1</v>
      </c>
      <c r="Z2142" s="59" t="n">
        <f aca="false">IF(terrains!R2142=1,35,IF(terrains!S2142=1,64,IF(terrains!T2142=1,IF(terrains!Y2142=1,85,104),IF(terrains!U2142=1,IF(terrains!Y2142=1,124,152),IF(terrains!V2142=1,(IF(terrains!Y2142=1,146,IF(terrains!Y2142=2,178,263))),IF(terrains!W2142=1,(IF(terrains!Y2142=1,178,IF(terrains!Y2142=2,218,321))),IF(terrains!X2142=1,IF(terrains!Y2142=1,190,IF(terrains!Y2142=2,242,IF(terrains!Y2142=3,357,896))))))))))</f>
        <v>35</v>
      </c>
      <c r="AA2142" s="152" t="n">
        <f aca="false">terrains!Z2142*terrains!F2142</f>
        <v>562882.527585</v>
      </c>
    </row>
    <row r="2143" customFormat="false" ht="13.8" hidden="false" customHeight="false" outlineLevel="0" collapsed="false">
      <c r="A2143" s="143" t="n">
        <v>2142</v>
      </c>
      <c r="B2143" s="59" t="n">
        <v>299349.9524</v>
      </c>
      <c r="C2143" s="59" t="n">
        <v>5037861.074</v>
      </c>
      <c r="D2143" s="59" t="s">
        <v>1733</v>
      </c>
      <c r="E2143" s="153" t="n">
        <v>1492.9</v>
      </c>
      <c r="F2143" s="150" t="n">
        <f aca="false">terrains!E2143*10.76391</f>
        <v>16069.441239</v>
      </c>
      <c r="G2143" s="59" t="s">
        <v>316</v>
      </c>
      <c r="H2143" s="59" t="n">
        <v>0</v>
      </c>
      <c r="I2143" s="59" t="n">
        <v>0</v>
      </c>
      <c r="J2143" s="59" t="n">
        <f aca="false">IF(terrains!L2143=13.5,IF(terrains!X2143=1,12,9),-0.392532+1.267037*terrains!L2143+0.472239*terrains!X2143+0.58658*terrains!W2143+0.089417*terrains!V2143+0.531633*terrains!U2143+0.337883*terrains!T2143-0.403545*terrains!S2143)</f>
        <v>3.746462</v>
      </c>
      <c r="K2143" s="151" t="n">
        <f aca="false">IF(terrains!I2143=0,terrains!J2143,terrains!I2143)</f>
        <v>3.746462</v>
      </c>
      <c r="L2143" s="59" t="n">
        <v>3</v>
      </c>
      <c r="M2143" s="59" t="n">
        <v>2</v>
      </c>
      <c r="N2143" s="59" t="n">
        <v>6</v>
      </c>
      <c r="O2143" s="59" t="s">
        <v>177</v>
      </c>
      <c r="P2143" s="59" t="n">
        <v>2</v>
      </c>
      <c r="Q2143" s="59" t="n">
        <v>2.5</v>
      </c>
      <c r="R2143" s="59" t="n">
        <v>0</v>
      </c>
      <c r="S2143" s="59" t="n">
        <v>0</v>
      </c>
      <c r="T2143" s="59" t="n">
        <v>1</v>
      </c>
      <c r="U2143" s="59" t="n">
        <v>0</v>
      </c>
      <c r="V2143" s="59" t="n">
        <v>0</v>
      </c>
      <c r="W2143" s="59" t="n">
        <v>0</v>
      </c>
      <c r="X2143" s="59" t="n">
        <v>0</v>
      </c>
      <c r="Y2143" s="59" t="n">
        <f aca="false">IF(terrains!L2143&lt;=2.5,1,IF(terrains!L2143&lt;=4.5,2,IF(terrains!L2143&lt;=6.5,3,4)))</f>
        <v>2</v>
      </c>
      <c r="Z2143" s="59" t="n">
        <f aca="false">IF(terrains!R2143=1,35,IF(terrains!S2143=1,64,IF(terrains!T2143=1,IF(terrains!Y2143=1,85,104),IF(terrains!U2143=1,IF(terrains!Y2143=1,124,152),IF(terrains!V2143=1,(IF(terrains!Y2143=1,146,IF(terrains!Y2143=2,178,263))),IF(terrains!W2143=1,(IF(terrains!Y2143=1,178,IF(terrains!Y2143=2,218,321))),IF(terrains!X2143=1,IF(terrains!Y2143=1,190,IF(terrains!Y2143=2,242,IF(terrains!Y2143=3,357,896))))))))))</f>
        <v>104</v>
      </c>
      <c r="AA2143" s="152" t="n">
        <f aca="false">terrains!Z2143*terrains!F2143</f>
        <v>1671221.888856</v>
      </c>
    </row>
    <row r="2144" customFormat="false" ht="13.8" hidden="false" customHeight="false" outlineLevel="0" collapsed="false">
      <c r="A2144" s="143" t="n">
        <v>2143</v>
      </c>
      <c r="B2144" s="59" t="n">
        <v>290494.022696</v>
      </c>
      <c r="C2144" s="59" t="n">
        <v>5033373.64633</v>
      </c>
      <c r="D2144" s="59" t="s">
        <v>1734</v>
      </c>
      <c r="E2144" s="153" t="n">
        <v>1492</v>
      </c>
      <c r="F2144" s="150" t="n">
        <f aca="false">terrains!E2144*10.76391</f>
        <v>16059.75372</v>
      </c>
      <c r="G2144" s="59" t="s">
        <v>274</v>
      </c>
      <c r="H2144" s="59" t="n">
        <v>0.2</v>
      </c>
      <c r="I2144" s="59" t="n">
        <v>4.8</v>
      </c>
      <c r="J2144" s="59" t="n">
        <f aca="false">IF(terrains!L2144=13.5,IF(terrains!X2144=1,12,9),-0.392532+1.267037*terrains!L2144+0.472239*terrains!X2144+0.58658*terrains!W2144+0.089417*terrains!V2144+0.531633*terrains!U2144+0.337883*terrains!T2144-0.403545*terrains!S2144)</f>
        <v>3.005034</v>
      </c>
      <c r="K2144" s="151" t="n">
        <f aca="false">IF(terrains!I2144=0,terrains!J2144,terrains!I2144)</f>
        <v>4.8</v>
      </c>
      <c r="L2144" s="59" t="n">
        <v>3</v>
      </c>
      <c r="M2144" s="59" t="n">
        <v>2</v>
      </c>
      <c r="N2144" s="59" t="n">
        <v>6</v>
      </c>
      <c r="O2144" s="59" t="s">
        <v>176</v>
      </c>
      <c r="P2144" s="59" t="n">
        <v>2</v>
      </c>
      <c r="Q2144" s="59" t="n">
        <v>2</v>
      </c>
      <c r="R2144" s="59" t="n">
        <v>0</v>
      </c>
      <c r="S2144" s="59" t="n">
        <v>1</v>
      </c>
      <c r="T2144" s="59" t="n">
        <v>0</v>
      </c>
      <c r="U2144" s="59" t="n">
        <v>0</v>
      </c>
      <c r="V2144" s="59" t="n">
        <v>0</v>
      </c>
      <c r="W2144" s="59" t="n">
        <v>0</v>
      </c>
      <c r="X2144" s="59" t="n">
        <v>0</v>
      </c>
      <c r="Y2144" s="59" t="n">
        <f aca="false">IF(terrains!L2144&lt;=2.5,1,IF(terrains!L2144&lt;=4.5,2,IF(terrains!L2144&lt;=6.5,3,4)))</f>
        <v>2</v>
      </c>
      <c r="Z2144" s="59" t="n">
        <f aca="false">IF(terrains!R2144=1,35,IF(terrains!S2144=1,64,IF(terrains!T2144=1,IF(terrains!Y2144=1,85,104),IF(terrains!U2144=1,IF(terrains!Y2144=1,124,152),IF(terrains!V2144=1,(IF(terrains!Y2144=1,146,IF(terrains!Y2144=2,178,263))),IF(terrains!W2144=1,(IF(terrains!Y2144=1,178,IF(terrains!Y2144=2,218,321))),IF(terrains!X2144=1,IF(terrains!Y2144=1,190,IF(terrains!Y2144=2,242,IF(terrains!Y2144=3,357,896))))))))))</f>
        <v>64</v>
      </c>
      <c r="AA2144" s="152" t="n">
        <f aca="false">terrains!Z2144*terrains!F2144</f>
        <v>1027824.23808</v>
      </c>
    </row>
    <row r="2145" customFormat="false" ht="13.8" hidden="false" customHeight="false" outlineLevel="0" collapsed="false">
      <c r="A2145" s="143" t="n">
        <v>2144</v>
      </c>
      <c r="B2145" s="59" t="n">
        <v>300426.996133</v>
      </c>
      <c r="C2145" s="59" t="n">
        <v>5043230.08666</v>
      </c>
      <c r="D2145" s="59" t="s">
        <v>1735</v>
      </c>
      <c r="E2145" s="153" t="n">
        <v>1490.1</v>
      </c>
      <c r="F2145" s="150" t="n">
        <f aca="false">terrains!E2145*10.76391</f>
        <v>16039.302291</v>
      </c>
      <c r="G2145" s="59" t="s">
        <v>815</v>
      </c>
      <c r="H2145" s="59" t="n">
        <v>0</v>
      </c>
      <c r="I2145" s="59" t="n">
        <v>4</v>
      </c>
      <c r="J2145" s="59" t="n">
        <f aca="false">IF(terrains!L2145=13.5,IF(terrains!X2145=1,12,9),-0.392532+1.267037*terrains!L2145+0.472239*terrains!X2145+0.58658*terrains!W2145+0.089417*terrains!V2145+0.531633*terrains!U2145+0.337883*terrains!T2145-0.403545*terrains!S2145)</f>
        <v>4.3799805</v>
      </c>
      <c r="K2145" s="151" t="n">
        <f aca="false">IF(terrains!I2145=0,terrains!J2145,terrains!I2145)</f>
        <v>4</v>
      </c>
      <c r="L2145" s="59" t="n">
        <v>3.5</v>
      </c>
      <c r="M2145" s="59" t="n">
        <v>3</v>
      </c>
      <c r="N2145" s="59" t="n">
        <v>5</v>
      </c>
      <c r="O2145" s="59" t="s">
        <v>177</v>
      </c>
      <c r="P2145" s="59" t="n">
        <v>2</v>
      </c>
      <c r="Q2145" s="59" t="n">
        <v>2.5</v>
      </c>
      <c r="R2145" s="59" t="n">
        <v>0</v>
      </c>
      <c r="S2145" s="59" t="n">
        <v>0</v>
      </c>
      <c r="T2145" s="59" t="n">
        <v>1</v>
      </c>
      <c r="U2145" s="59" t="n">
        <v>0</v>
      </c>
      <c r="V2145" s="59" t="n">
        <v>0</v>
      </c>
      <c r="W2145" s="59" t="n">
        <v>0</v>
      </c>
      <c r="X2145" s="59" t="n">
        <v>0</v>
      </c>
      <c r="Y2145" s="59" t="n">
        <f aca="false">IF(terrains!L2145&lt;=2.5,1,IF(terrains!L2145&lt;=4.5,2,IF(terrains!L2145&lt;=6.5,3,4)))</f>
        <v>2</v>
      </c>
      <c r="Z2145" s="59" t="n">
        <f aca="false">IF(terrains!R2145=1,35,IF(terrains!S2145=1,64,IF(terrains!T2145=1,IF(terrains!Y2145=1,85,104),IF(terrains!U2145=1,IF(terrains!Y2145=1,124,152),IF(terrains!V2145=1,(IF(terrains!Y2145=1,146,IF(terrains!Y2145=2,178,263))),IF(terrains!W2145=1,(IF(terrains!Y2145=1,178,IF(terrains!Y2145=2,218,321))),IF(terrains!X2145=1,IF(terrains!Y2145=1,190,IF(terrains!Y2145=2,242,IF(terrains!Y2145=3,357,896))))))))))</f>
        <v>104</v>
      </c>
      <c r="AA2145" s="152" t="n">
        <f aca="false">terrains!Z2145*terrains!F2145</f>
        <v>1668087.438264</v>
      </c>
    </row>
    <row r="2146" customFormat="false" ht="13.8" hidden="false" customHeight="false" outlineLevel="0" collapsed="false">
      <c r="A2146" s="143" t="n">
        <v>2145</v>
      </c>
      <c r="B2146" s="59" t="n">
        <v>280500.915003</v>
      </c>
      <c r="C2146" s="59" t="n">
        <v>5041228.89223</v>
      </c>
      <c r="D2146" s="59" t="s">
        <v>1736</v>
      </c>
      <c r="E2146" s="153" t="n">
        <v>1489.4</v>
      </c>
      <c r="F2146" s="150" t="n">
        <f aca="false">terrains!E2146*10.76391</f>
        <v>16031.767554</v>
      </c>
      <c r="G2146" s="59" t="s">
        <v>472</v>
      </c>
      <c r="H2146" s="59" t="n">
        <v>0</v>
      </c>
      <c r="I2146" s="59" t="n">
        <v>0</v>
      </c>
      <c r="J2146" s="59" t="n">
        <f aca="false">IF(terrains!L2146=13.5,IF(terrains!X2146=1,12,9),-0.392532+1.267037*terrains!L2146+0.472239*terrains!X2146+0.58658*terrains!W2146+0.089417*terrains!V2146+0.531633*terrains!U2146+0.337883*terrains!T2146-0.403545*terrains!S2146)</f>
        <v>3.408579</v>
      </c>
      <c r="K2146" s="151" t="n">
        <f aca="false">IF(terrains!I2146=0,terrains!J2146,terrains!I2146)</f>
        <v>3.408579</v>
      </c>
      <c r="L2146" s="59" t="n">
        <v>3</v>
      </c>
      <c r="M2146" s="59" t="n">
        <v>1</v>
      </c>
      <c r="N2146" s="59" t="n">
        <v>10</v>
      </c>
      <c r="O2146" s="59" t="s">
        <v>175</v>
      </c>
      <c r="P2146" s="59" t="n">
        <v>1.5</v>
      </c>
      <c r="Q2146" s="59" t="n">
        <v>1.5</v>
      </c>
      <c r="R2146" s="59" t="n">
        <v>1</v>
      </c>
      <c r="S2146" s="59" t="n">
        <v>0</v>
      </c>
      <c r="T2146" s="59" t="n">
        <v>0</v>
      </c>
      <c r="U2146" s="59" t="n">
        <v>0</v>
      </c>
      <c r="V2146" s="59" t="n">
        <v>0</v>
      </c>
      <c r="W2146" s="59" t="n">
        <v>0</v>
      </c>
      <c r="X2146" s="59" t="n">
        <v>0</v>
      </c>
      <c r="Y2146" s="59" t="n">
        <f aca="false">IF(terrains!L2146&lt;=2.5,1,IF(terrains!L2146&lt;=4.5,2,IF(terrains!L2146&lt;=6.5,3,4)))</f>
        <v>2</v>
      </c>
      <c r="Z2146" s="59" t="n">
        <f aca="false">IF(terrains!R2146=1,35,IF(terrains!S2146=1,64,IF(terrains!T2146=1,IF(terrains!Y2146=1,85,104),IF(terrains!U2146=1,IF(terrains!Y2146=1,124,152),IF(terrains!V2146=1,(IF(terrains!Y2146=1,146,IF(terrains!Y2146=2,178,263))),IF(terrains!W2146=1,(IF(terrains!Y2146=1,178,IF(terrains!Y2146=2,218,321))),IF(terrains!X2146=1,IF(terrains!Y2146=1,190,IF(terrains!Y2146=2,242,IF(terrains!Y2146=3,357,896))))))))))</f>
        <v>35</v>
      </c>
      <c r="AA2146" s="152" t="n">
        <f aca="false">terrains!Z2146*terrains!F2146</f>
        <v>561111.86439</v>
      </c>
    </row>
    <row r="2147" customFormat="false" ht="13.8" hidden="false" customHeight="false" outlineLevel="0" collapsed="false">
      <c r="A2147" s="143" t="n">
        <v>2146</v>
      </c>
      <c r="B2147" s="59" t="n">
        <v>295384.517586</v>
      </c>
      <c r="C2147" s="59" t="n">
        <v>5043826.61346</v>
      </c>
      <c r="D2147" s="59" t="s">
        <v>1737</v>
      </c>
      <c r="E2147" s="153" t="n">
        <v>1486.4</v>
      </c>
      <c r="F2147" s="150" t="n">
        <f aca="false">terrains!E2147*10.76391</f>
        <v>15999.475824</v>
      </c>
      <c r="G2147" s="59" t="s">
        <v>548</v>
      </c>
      <c r="H2147" s="59" t="n">
        <v>1</v>
      </c>
      <c r="I2147" s="59" t="n">
        <v>4.5</v>
      </c>
      <c r="J2147" s="59" t="n">
        <f aca="false">IF(terrains!L2147=13.5,IF(terrains!X2147=1,12,9),-0.392532+1.267037*terrains!L2147+0.472239*terrains!X2147+0.58658*terrains!W2147+0.089417*terrains!V2147+0.531633*terrains!U2147+0.337883*terrains!T2147-0.403545*terrains!S2147)</f>
        <v>3.940212</v>
      </c>
      <c r="K2147" s="151" t="n">
        <f aca="false">IF(terrains!I2147=0,terrains!J2147,terrains!I2147)</f>
        <v>4.5</v>
      </c>
      <c r="L2147" s="59" t="n">
        <v>3</v>
      </c>
      <c r="M2147" s="59" t="n">
        <v>3</v>
      </c>
      <c r="N2147" s="59" t="n">
        <v>6</v>
      </c>
      <c r="O2147" s="59" t="s">
        <v>178</v>
      </c>
      <c r="P2147" s="59" t="n">
        <v>2</v>
      </c>
      <c r="Q2147" s="59" t="n">
        <v>2.5</v>
      </c>
      <c r="R2147" s="59" t="n">
        <v>0</v>
      </c>
      <c r="S2147" s="59" t="n">
        <v>0</v>
      </c>
      <c r="T2147" s="59" t="n">
        <v>0</v>
      </c>
      <c r="U2147" s="59" t="n">
        <v>1</v>
      </c>
      <c r="V2147" s="59" t="n">
        <v>0</v>
      </c>
      <c r="W2147" s="59" t="n">
        <v>0</v>
      </c>
      <c r="X2147" s="59" t="n">
        <v>0</v>
      </c>
      <c r="Y2147" s="59" t="n">
        <f aca="false">IF(terrains!L2147&lt;=2.5,1,IF(terrains!L2147&lt;=4.5,2,IF(terrains!L2147&lt;=6.5,3,4)))</f>
        <v>2</v>
      </c>
      <c r="Z2147" s="59" t="n">
        <f aca="false">IF(terrains!R2147=1,35,IF(terrains!S2147=1,64,IF(terrains!T2147=1,IF(terrains!Y2147=1,85,104),IF(terrains!U2147=1,IF(terrains!Y2147=1,124,152),IF(terrains!V2147=1,(IF(terrains!Y2147=1,146,IF(terrains!Y2147=2,178,263))),IF(terrains!W2147=1,(IF(terrains!Y2147=1,178,IF(terrains!Y2147=2,218,321))),IF(terrains!X2147=1,IF(terrains!Y2147=1,190,IF(terrains!Y2147=2,242,IF(terrains!Y2147=3,357,896))))))))))</f>
        <v>152</v>
      </c>
      <c r="AA2147" s="152" t="n">
        <f aca="false">terrains!Z2147*terrains!F2147</f>
        <v>2431920.325248</v>
      </c>
    </row>
    <row r="2148" customFormat="false" ht="13.8" hidden="false" customHeight="false" outlineLevel="0" collapsed="false">
      <c r="A2148" s="143" t="n">
        <v>2147</v>
      </c>
      <c r="B2148" s="59" t="n">
        <v>298748.759637</v>
      </c>
      <c r="C2148" s="59" t="n">
        <v>5036200.25959</v>
      </c>
      <c r="D2148" s="59" t="s">
        <v>1738</v>
      </c>
      <c r="E2148" s="153" t="n">
        <v>1486.4</v>
      </c>
      <c r="F2148" s="150" t="n">
        <f aca="false">terrains!E2148*10.76391</f>
        <v>15999.475824</v>
      </c>
      <c r="G2148" s="59" t="s">
        <v>687</v>
      </c>
      <c r="H2148" s="59" t="n">
        <v>0.7</v>
      </c>
      <c r="I2148" s="59" t="n">
        <v>4</v>
      </c>
      <c r="J2148" s="59" t="n">
        <f aca="false">IF(terrains!L2148=13.5,IF(terrains!X2148=1,12,9),-0.392532+1.267037*terrains!L2148+0.472239*terrains!X2148+0.58658*terrains!W2148+0.089417*terrains!V2148+0.531633*terrains!U2148+0.337883*terrains!T2148-0.403545*terrains!S2148)</f>
        <v>3.746462</v>
      </c>
      <c r="K2148" s="151" t="n">
        <f aca="false">IF(terrains!I2148=0,terrains!J2148,terrains!I2148)</f>
        <v>4</v>
      </c>
      <c r="L2148" s="59" t="n">
        <v>3</v>
      </c>
      <c r="M2148" s="59" t="n">
        <v>2</v>
      </c>
      <c r="N2148" s="59" t="n">
        <v>8</v>
      </c>
      <c r="O2148" s="59" t="s">
        <v>177</v>
      </c>
      <c r="P2148" s="59" t="n">
        <v>2</v>
      </c>
      <c r="Q2148" s="59" t="n">
        <v>2</v>
      </c>
      <c r="R2148" s="59" t="n">
        <v>0</v>
      </c>
      <c r="S2148" s="59" t="n">
        <v>0</v>
      </c>
      <c r="T2148" s="59" t="n">
        <v>1</v>
      </c>
      <c r="U2148" s="59" t="n">
        <v>0</v>
      </c>
      <c r="V2148" s="59" t="n">
        <v>0</v>
      </c>
      <c r="W2148" s="59" t="n">
        <v>0</v>
      </c>
      <c r="X2148" s="59" t="n">
        <v>0</v>
      </c>
      <c r="Y2148" s="59" t="n">
        <f aca="false">IF(terrains!L2148&lt;=2.5,1,IF(terrains!L2148&lt;=4.5,2,IF(terrains!L2148&lt;=6.5,3,4)))</f>
        <v>2</v>
      </c>
      <c r="Z2148" s="59" t="n">
        <f aca="false">IF(terrains!R2148=1,35,IF(terrains!S2148=1,64,IF(terrains!T2148=1,IF(terrains!Y2148=1,85,104),IF(terrains!U2148=1,IF(terrains!Y2148=1,124,152),IF(terrains!V2148=1,(IF(terrains!Y2148=1,146,IF(terrains!Y2148=2,178,263))),IF(terrains!W2148=1,(IF(terrains!Y2148=1,178,IF(terrains!Y2148=2,218,321))),IF(terrains!X2148=1,IF(terrains!Y2148=1,190,IF(terrains!Y2148=2,242,IF(terrains!Y2148=3,357,896))))))))))</f>
        <v>104</v>
      </c>
      <c r="AA2148" s="152" t="n">
        <f aca="false">terrains!Z2148*terrains!F2148</f>
        <v>1663945.485696</v>
      </c>
    </row>
    <row r="2149" customFormat="false" ht="13.8" hidden="false" customHeight="false" outlineLevel="0" collapsed="false">
      <c r="A2149" s="143" t="n">
        <v>2148</v>
      </c>
      <c r="B2149" s="59" t="n">
        <v>295622.492841</v>
      </c>
      <c r="C2149" s="59" t="n">
        <v>5033080.53284</v>
      </c>
      <c r="D2149" s="59" t="s">
        <v>1739</v>
      </c>
      <c r="E2149" s="153" t="n">
        <v>1486.3</v>
      </c>
      <c r="F2149" s="150" t="n">
        <f aca="false">terrains!E2149*10.76391</f>
        <v>15998.399433</v>
      </c>
      <c r="G2149" s="59" t="s">
        <v>693</v>
      </c>
      <c r="H2149" s="59" t="n">
        <v>0</v>
      </c>
      <c r="I2149" s="59" t="n">
        <v>0</v>
      </c>
      <c r="J2149" s="59" t="n">
        <f aca="false">IF(terrains!L2149=13.5,IF(terrains!X2149=1,12,9),-0.392532+1.267037*terrains!L2149+0.472239*terrains!X2149+0.58658*terrains!W2149+0.089417*terrains!V2149+0.531633*terrains!U2149+0.337883*terrains!T2149-0.403545*terrains!S2149)</f>
        <v>1.737997</v>
      </c>
      <c r="K2149" s="151" t="n">
        <f aca="false">IF(terrains!I2149=0,terrains!J2149,terrains!I2149)</f>
        <v>1.737997</v>
      </c>
      <c r="L2149" s="59" t="n">
        <v>2</v>
      </c>
      <c r="M2149" s="59" t="n">
        <v>1</v>
      </c>
      <c r="N2149" s="59" t="n">
        <v>3</v>
      </c>
      <c r="O2149" s="59" t="s">
        <v>176</v>
      </c>
      <c r="P2149" s="59" t="n">
        <v>2</v>
      </c>
      <c r="Q2149" s="59" t="n">
        <v>1.5</v>
      </c>
      <c r="R2149" s="59" t="n">
        <v>0</v>
      </c>
      <c r="S2149" s="59" t="n">
        <v>1</v>
      </c>
      <c r="T2149" s="59" t="n">
        <v>0</v>
      </c>
      <c r="U2149" s="59" t="n">
        <v>0</v>
      </c>
      <c r="V2149" s="59" t="n">
        <v>0</v>
      </c>
      <c r="W2149" s="59" t="n">
        <v>0</v>
      </c>
      <c r="X2149" s="59" t="n">
        <v>0</v>
      </c>
      <c r="Y2149" s="59" t="n">
        <f aca="false">IF(terrains!L2149&lt;=2.5,1,IF(terrains!L2149&lt;=4.5,2,IF(terrains!L2149&lt;=6.5,3,4)))</f>
        <v>1</v>
      </c>
      <c r="Z2149" s="59" t="n">
        <f aca="false">IF(terrains!R2149=1,35,IF(terrains!S2149=1,64,IF(terrains!T2149=1,IF(terrains!Y2149=1,85,104),IF(terrains!U2149=1,IF(terrains!Y2149=1,124,152),IF(terrains!V2149=1,(IF(terrains!Y2149=1,146,IF(terrains!Y2149=2,178,263))),IF(terrains!W2149=1,(IF(terrains!Y2149=1,178,IF(terrains!Y2149=2,218,321))),IF(terrains!X2149=1,IF(terrains!Y2149=1,190,IF(terrains!Y2149=2,242,IF(terrains!Y2149=3,357,896))))))))))</f>
        <v>64</v>
      </c>
      <c r="AA2149" s="152" t="n">
        <f aca="false">terrains!Z2149*terrains!F2149</f>
        <v>1023897.563712</v>
      </c>
    </row>
    <row r="2150" customFormat="false" ht="13.8" hidden="false" customHeight="false" outlineLevel="0" collapsed="false">
      <c r="A2150" s="143" t="n">
        <v>2149</v>
      </c>
      <c r="B2150" s="59" t="n">
        <v>273054.891637</v>
      </c>
      <c r="C2150" s="59" t="n">
        <v>5040814.96989</v>
      </c>
      <c r="D2150" s="59" t="s">
        <v>1740</v>
      </c>
      <c r="E2150" s="153" t="n">
        <v>1483.6</v>
      </c>
      <c r="F2150" s="150" t="n">
        <f aca="false">terrains!E2150*10.76391</f>
        <v>15969.336876</v>
      </c>
      <c r="G2150" s="59" t="s">
        <v>207</v>
      </c>
      <c r="H2150" s="59" t="n">
        <v>0</v>
      </c>
      <c r="I2150" s="59" t="n">
        <v>0</v>
      </c>
      <c r="J2150" s="59" t="n">
        <f aca="false">IF(terrains!L2150=13.5,IF(terrains!X2150=1,12,9),-0.392532+1.267037*terrains!L2150+0.472239*terrains!X2150+0.58658*terrains!W2150+0.089417*terrains!V2150+0.531633*terrains!U2150+0.337883*terrains!T2150-0.403545*terrains!S2150)</f>
        <v>1.5080235</v>
      </c>
      <c r="K2150" s="151" t="n">
        <f aca="false">IF(terrains!I2150=0,terrains!J2150,terrains!I2150)</f>
        <v>1.5080235</v>
      </c>
      <c r="L2150" s="59" t="n">
        <v>1.5</v>
      </c>
      <c r="M2150" s="59" t="n">
        <v>1</v>
      </c>
      <c r="N2150" s="59" t="n">
        <v>2</v>
      </c>
      <c r="O2150" s="59" t="s">
        <v>175</v>
      </c>
      <c r="P2150" s="59" t="n">
        <v>1.5</v>
      </c>
      <c r="Q2150" s="59" t="n">
        <v>1.5</v>
      </c>
      <c r="R2150" s="59" t="n">
        <v>1</v>
      </c>
      <c r="S2150" s="59" t="n">
        <v>0</v>
      </c>
      <c r="T2150" s="59" t="n">
        <v>0</v>
      </c>
      <c r="U2150" s="59" t="n">
        <v>0</v>
      </c>
      <c r="V2150" s="59" t="n">
        <v>0</v>
      </c>
      <c r="W2150" s="59" t="n">
        <v>0</v>
      </c>
      <c r="X2150" s="59" t="n">
        <v>0</v>
      </c>
      <c r="Y2150" s="59" t="n">
        <f aca="false">IF(terrains!L2150&lt;=2.5,1,IF(terrains!L2150&lt;=4.5,2,IF(terrains!L2150&lt;=6.5,3,4)))</f>
        <v>1</v>
      </c>
      <c r="Z2150" s="59" t="n">
        <f aca="false">IF(terrains!R2150=1,35,IF(terrains!S2150=1,64,IF(terrains!T2150=1,IF(terrains!Y2150=1,85,104),IF(terrains!U2150=1,IF(terrains!Y2150=1,124,152),IF(terrains!V2150=1,(IF(terrains!Y2150=1,146,IF(terrains!Y2150=2,178,263))),IF(terrains!W2150=1,(IF(terrains!Y2150=1,178,IF(terrains!Y2150=2,218,321))),IF(terrains!X2150=1,IF(terrains!Y2150=1,190,IF(terrains!Y2150=2,242,IF(terrains!Y2150=3,357,896))))))))))</f>
        <v>35</v>
      </c>
      <c r="AA2150" s="152" t="n">
        <f aca="false">terrains!Z2150*terrains!F2150</f>
        <v>558926.79066</v>
      </c>
    </row>
    <row r="2151" customFormat="false" ht="13.8" hidden="false" customHeight="false" outlineLevel="0" collapsed="false">
      <c r="A2151" s="143" t="n">
        <v>2150</v>
      </c>
      <c r="B2151" s="59" t="n">
        <v>298151.5513</v>
      </c>
      <c r="C2151" s="59" t="n">
        <v>5045258.729</v>
      </c>
      <c r="D2151" s="59" t="s">
        <v>1741</v>
      </c>
      <c r="E2151" s="153" t="n">
        <v>1473.7</v>
      </c>
      <c r="F2151" s="150" t="n">
        <f aca="false">terrains!E2151*10.76391</f>
        <v>15862.774167</v>
      </c>
      <c r="G2151" s="59" t="s">
        <v>991</v>
      </c>
      <c r="H2151" s="59" t="n">
        <v>0</v>
      </c>
      <c r="I2151" s="59" t="n">
        <v>0</v>
      </c>
      <c r="J2151" s="59" t="n">
        <f aca="false">IF(terrains!L2151=13.5,IF(terrains!X2151=1,12,9),-0.392532+1.267037*terrains!L2151+0.472239*terrains!X2151+0.58658*terrains!W2151+0.089417*terrains!V2151+0.531633*terrains!U2151+0.337883*terrains!T2151-0.403545*terrains!S2151)</f>
        <v>3.1129435</v>
      </c>
      <c r="K2151" s="151" t="n">
        <f aca="false">IF(terrains!I2151=0,terrains!J2151,terrains!I2151)</f>
        <v>3.1129435</v>
      </c>
      <c r="L2151" s="59" t="n">
        <v>2.5</v>
      </c>
      <c r="M2151" s="59" t="n">
        <v>2</v>
      </c>
      <c r="N2151" s="59" t="n">
        <v>3</v>
      </c>
      <c r="O2151" s="59" t="s">
        <v>177</v>
      </c>
      <c r="P2151" s="59" t="n">
        <v>2</v>
      </c>
      <c r="Q2151" s="59" t="n">
        <v>2.5</v>
      </c>
      <c r="R2151" s="59" t="n">
        <v>0</v>
      </c>
      <c r="S2151" s="59" t="n">
        <v>0</v>
      </c>
      <c r="T2151" s="59" t="n">
        <v>1</v>
      </c>
      <c r="U2151" s="59" t="n">
        <v>0</v>
      </c>
      <c r="V2151" s="59" t="n">
        <v>0</v>
      </c>
      <c r="W2151" s="59" t="n">
        <v>0</v>
      </c>
      <c r="X2151" s="59" t="n">
        <v>0</v>
      </c>
      <c r="Y2151" s="59" t="n">
        <f aca="false">IF(terrains!L2151&lt;=2.5,1,IF(terrains!L2151&lt;=4.5,2,IF(terrains!L2151&lt;=6.5,3,4)))</f>
        <v>1</v>
      </c>
      <c r="Z2151" s="59" t="n">
        <f aca="false">IF(terrains!R2151=1,35,IF(terrains!S2151=1,64,IF(terrains!T2151=1,IF(terrains!Y2151=1,85,104),IF(terrains!U2151=1,IF(terrains!Y2151=1,124,152),IF(terrains!V2151=1,(IF(terrains!Y2151=1,146,IF(terrains!Y2151=2,178,263))),IF(terrains!W2151=1,(IF(terrains!Y2151=1,178,IF(terrains!Y2151=2,218,321))),IF(terrains!X2151=1,IF(terrains!Y2151=1,190,IF(terrains!Y2151=2,242,IF(terrains!Y2151=3,357,896))))))))))</f>
        <v>85</v>
      </c>
      <c r="AA2151" s="152" t="n">
        <f aca="false">terrains!Z2151*terrains!F2151</f>
        <v>1348335.804195</v>
      </c>
    </row>
    <row r="2152" customFormat="false" ht="13.8" hidden="false" customHeight="false" outlineLevel="0" collapsed="false">
      <c r="A2152" s="143" t="n">
        <v>2151</v>
      </c>
      <c r="B2152" s="59" t="n">
        <v>298476.951</v>
      </c>
      <c r="C2152" s="59" t="n">
        <v>5039298.742</v>
      </c>
      <c r="D2152" s="59" t="s">
        <v>1742</v>
      </c>
      <c r="E2152" s="153" t="n">
        <v>1473.4</v>
      </c>
      <c r="F2152" s="150" t="n">
        <f aca="false">terrains!E2152*10.76391</f>
        <v>15859.544994</v>
      </c>
      <c r="G2152" s="59" t="s">
        <v>1743</v>
      </c>
      <c r="H2152" s="59" t="n">
        <v>0</v>
      </c>
      <c r="I2152" s="59" t="n">
        <v>4</v>
      </c>
      <c r="J2152" s="59" t="n">
        <f aca="false">IF(terrains!L2152=13.5,IF(terrains!X2152=1,12,9),-0.392532+1.267037*terrains!L2152+0.472239*terrains!X2152+0.58658*terrains!W2152+0.089417*terrains!V2152+0.531633*terrains!U2152+0.337883*terrains!T2152-0.403545*terrains!S2152)</f>
        <v>3.880818</v>
      </c>
      <c r="K2152" s="151" t="n">
        <f aca="false">IF(terrains!I2152=0,terrains!J2152,terrains!I2152)</f>
        <v>4</v>
      </c>
      <c r="L2152" s="59" t="n">
        <v>3</v>
      </c>
      <c r="M2152" s="59" t="n">
        <v>0</v>
      </c>
      <c r="N2152" s="59" t="n">
        <v>0</v>
      </c>
      <c r="O2152" s="59" t="s">
        <v>181</v>
      </c>
      <c r="P2152" s="59" t="n">
        <v>0</v>
      </c>
      <c r="Q2152" s="59" t="n">
        <v>0</v>
      </c>
      <c r="R2152" s="59" t="n">
        <v>0</v>
      </c>
      <c r="S2152" s="59" t="n">
        <v>0</v>
      </c>
      <c r="T2152" s="59" t="n">
        <v>0</v>
      </c>
      <c r="U2152" s="59" t="n">
        <v>0</v>
      </c>
      <c r="V2152" s="59" t="n">
        <v>0</v>
      </c>
      <c r="W2152" s="59" t="n">
        <v>0</v>
      </c>
      <c r="X2152" s="59" t="n">
        <v>1</v>
      </c>
      <c r="Y2152" s="59" t="n">
        <f aca="false">IF(terrains!L2152&lt;=2.5,1,IF(terrains!L2152&lt;=4.5,2,IF(terrains!L2152&lt;=6.5,3,4)))</f>
        <v>2</v>
      </c>
      <c r="Z2152" s="59" t="n">
        <f aca="false">IF(terrains!R2152=1,35,IF(terrains!S2152=1,64,IF(terrains!T2152=1,IF(terrains!Y2152=1,85,104),IF(terrains!U2152=1,IF(terrains!Y2152=1,124,152),IF(terrains!V2152=1,(IF(terrains!Y2152=1,146,IF(terrains!Y2152=2,178,263))),IF(terrains!W2152=1,(IF(terrains!Y2152=1,178,IF(terrains!Y2152=2,218,321))),IF(terrains!X2152=1,IF(terrains!Y2152=1,190,IF(terrains!Y2152=2,242,IF(terrains!Y2152=3,357,896))))))))))</f>
        <v>242</v>
      </c>
      <c r="AA2152" s="152" t="n">
        <f aca="false">terrains!Z2152*terrains!F2152</f>
        <v>3838009.888548</v>
      </c>
    </row>
    <row r="2153" customFormat="false" ht="13.8" hidden="false" customHeight="false" outlineLevel="0" collapsed="false">
      <c r="A2153" s="143" t="n">
        <v>2152</v>
      </c>
      <c r="B2153" s="59" t="n">
        <v>305280.619486</v>
      </c>
      <c r="C2153" s="59" t="n">
        <v>5061922.64035</v>
      </c>
      <c r="D2153" s="59" t="s">
        <v>1744</v>
      </c>
      <c r="E2153" s="153" t="n">
        <v>1470.6</v>
      </c>
      <c r="F2153" s="150" t="n">
        <f aca="false">terrains!E2153*10.76391</f>
        <v>15829.406046</v>
      </c>
      <c r="G2153" s="59" t="s">
        <v>505</v>
      </c>
      <c r="H2153" s="59" t="n">
        <v>0.5</v>
      </c>
      <c r="I2153" s="59" t="n">
        <v>4</v>
      </c>
      <c r="J2153" s="59" t="n">
        <f aca="false">IF(terrains!L2153=13.5,IF(terrains!X2153=1,12,9),-0.392532+1.267037*terrains!L2153+0.472239*terrains!X2153+0.58658*terrains!W2153+0.089417*terrains!V2153+0.531633*terrains!U2153+0.337883*terrains!T2153-0.403545*terrains!S2153)</f>
        <v>3.408579</v>
      </c>
      <c r="K2153" s="151" t="n">
        <f aca="false">IF(terrains!I2153=0,terrains!J2153,terrains!I2153)</f>
        <v>4</v>
      </c>
      <c r="L2153" s="59" t="n">
        <v>3</v>
      </c>
      <c r="M2153" s="59" t="n">
        <v>2</v>
      </c>
      <c r="N2153" s="59" t="n">
        <v>8</v>
      </c>
      <c r="O2153" s="59" t="s">
        <v>175</v>
      </c>
      <c r="P2153" s="59" t="n">
        <v>2</v>
      </c>
      <c r="Q2153" s="59" t="n">
        <v>1.5</v>
      </c>
      <c r="R2153" s="59" t="n">
        <v>1</v>
      </c>
      <c r="S2153" s="59" t="n">
        <v>0</v>
      </c>
      <c r="T2153" s="59" t="n">
        <v>0</v>
      </c>
      <c r="U2153" s="59" t="n">
        <v>0</v>
      </c>
      <c r="V2153" s="59" t="n">
        <v>0</v>
      </c>
      <c r="W2153" s="59" t="n">
        <v>0</v>
      </c>
      <c r="X2153" s="59" t="n">
        <v>0</v>
      </c>
      <c r="Y2153" s="59" t="n">
        <f aca="false">IF(terrains!L2153&lt;=2.5,1,IF(terrains!L2153&lt;=4.5,2,IF(terrains!L2153&lt;=6.5,3,4)))</f>
        <v>2</v>
      </c>
      <c r="Z2153" s="59" t="n">
        <f aca="false">IF(terrains!R2153=1,35,IF(terrains!S2153=1,64,IF(terrains!T2153=1,IF(terrains!Y2153=1,85,104),IF(terrains!U2153=1,IF(terrains!Y2153=1,124,152),IF(terrains!V2153=1,(IF(terrains!Y2153=1,146,IF(terrains!Y2153=2,178,263))),IF(terrains!W2153=1,(IF(terrains!Y2153=1,178,IF(terrains!Y2153=2,218,321))),IF(terrains!X2153=1,IF(terrains!Y2153=1,190,IF(terrains!Y2153=2,242,IF(terrains!Y2153=3,357,896))))))))))</f>
        <v>35</v>
      </c>
      <c r="AA2153" s="152" t="n">
        <f aca="false">terrains!Z2153*terrains!F2153</f>
        <v>554029.21161</v>
      </c>
    </row>
    <row r="2154" customFormat="false" ht="13.8" hidden="false" customHeight="false" outlineLevel="0" collapsed="false">
      <c r="A2154" s="143" t="n">
        <v>2153</v>
      </c>
      <c r="B2154" s="59" t="n">
        <v>297072.591136</v>
      </c>
      <c r="C2154" s="59" t="n">
        <v>5045796.44098</v>
      </c>
      <c r="D2154" s="59" t="s">
        <v>1745</v>
      </c>
      <c r="E2154" s="153" t="n">
        <v>1470.5</v>
      </c>
      <c r="F2154" s="150" t="n">
        <f aca="false">terrains!E2154*10.76391</f>
        <v>15828.329655</v>
      </c>
      <c r="G2154" s="59" t="s">
        <v>770</v>
      </c>
      <c r="H2154" s="59" t="n">
        <v>0</v>
      </c>
      <c r="I2154" s="59" t="n">
        <v>0</v>
      </c>
      <c r="J2154" s="59" t="n">
        <f aca="false">IF(terrains!L2154=13.5,IF(terrains!X2154=1,12,9),-0.392532+1.267037*terrains!L2154+0.472239*terrains!X2154+0.58658*terrains!W2154+0.089417*terrains!V2154+0.531633*terrains!U2154+0.337883*terrains!T2154-0.403545*terrains!S2154)</f>
        <v>2.673175</v>
      </c>
      <c r="K2154" s="151" t="n">
        <f aca="false">IF(terrains!I2154=0,terrains!J2154,terrains!I2154)</f>
        <v>2.673175</v>
      </c>
      <c r="L2154" s="59" t="n">
        <v>2</v>
      </c>
      <c r="M2154" s="59" t="n">
        <v>2</v>
      </c>
      <c r="N2154" s="59" t="n">
        <v>3</v>
      </c>
      <c r="O2154" s="59" t="s">
        <v>178</v>
      </c>
      <c r="P2154" s="59" t="n">
        <v>2</v>
      </c>
      <c r="Q2154" s="59" t="n">
        <v>2</v>
      </c>
      <c r="R2154" s="59" t="n">
        <v>0</v>
      </c>
      <c r="S2154" s="59" t="n">
        <v>0</v>
      </c>
      <c r="T2154" s="59" t="n">
        <v>0</v>
      </c>
      <c r="U2154" s="59" t="n">
        <v>1</v>
      </c>
      <c r="V2154" s="59" t="n">
        <v>0</v>
      </c>
      <c r="W2154" s="59" t="n">
        <v>0</v>
      </c>
      <c r="X2154" s="59" t="n">
        <v>0</v>
      </c>
      <c r="Y2154" s="59" t="n">
        <f aca="false">IF(terrains!L2154&lt;=2.5,1,IF(terrains!L2154&lt;=4.5,2,IF(terrains!L2154&lt;=6.5,3,4)))</f>
        <v>1</v>
      </c>
      <c r="Z2154" s="59" t="n">
        <f aca="false">IF(terrains!R2154=1,35,IF(terrains!S2154=1,64,IF(terrains!T2154=1,IF(terrains!Y2154=1,85,104),IF(terrains!U2154=1,IF(terrains!Y2154=1,124,152),IF(terrains!V2154=1,(IF(terrains!Y2154=1,146,IF(terrains!Y2154=2,178,263))),IF(terrains!W2154=1,(IF(terrains!Y2154=1,178,IF(terrains!Y2154=2,218,321))),IF(terrains!X2154=1,IF(terrains!Y2154=1,190,IF(terrains!Y2154=2,242,IF(terrains!Y2154=3,357,896))))))))))</f>
        <v>124</v>
      </c>
      <c r="AA2154" s="152" t="n">
        <f aca="false">terrains!Z2154*terrains!F2154</f>
        <v>1962712.87722</v>
      </c>
    </row>
    <row r="2155" customFormat="false" ht="13.8" hidden="false" customHeight="false" outlineLevel="0" collapsed="false">
      <c r="A2155" s="143" t="n">
        <v>2154</v>
      </c>
      <c r="B2155" s="59" t="n">
        <v>300548.562042</v>
      </c>
      <c r="C2155" s="59" t="n">
        <v>5041790.87703</v>
      </c>
      <c r="D2155" s="59" t="s">
        <v>1746</v>
      </c>
      <c r="E2155" s="153" t="n">
        <v>1467.5</v>
      </c>
      <c r="F2155" s="150" t="n">
        <f aca="false">terrains!E2155*10.76391</f>
        <v>15796.037925</v>
      </c>
      <c r="G2155" s="59" t="s">
        <v>1328</v>
      </c>
      <c r="H2155" s="59" t="n">
        <v>0</v>
      </c>
      <c r="I2155" s="59" t="n">
        <v>3</v>
      </c>
      <c r="J2155" s="59" t="n">
        <f aca="false">IF(terrains!L2155=13.5,IF(terrains!X2155=1,12,9),-0.392532+1.267037*terrains!L2155+0.472239*terrains!X2155+0.58658*terrains!W2155+0.089417*terrains!V2155+0.531633*terrains!U2155+0.337883*terrains!T2155-0.403545*terrains!S2155)</f>
        <v>3.2472995</v>
      </c>
      <c r="K2155" s="151" t="n">
        <f aca="false">IF(terrains!I2155=0,terrains!J2155,terrains!I2155)</f>
        <v>3</v>
      </c>
      <c r="L2155" s="59" t="n">
        <v>2.5</v>
      </c>
      <c r="M2155" s="59" t="n">
        <v>0</v>
      </c>
      <c r="N2155" s="59" t="n">
        <v>0</v>
      </c>
      <c r="O2155" s="59" t="s">
        <v>181</v>
      </c>
      <c r="P2155" s="59" t="n">
        <v>0</v>
      </c>
      <c r="Q2155" s="59" t="n">
        <v>0</v>
      </c>
      <c r="R2155" s="59" t="n">
        <v>0</v>
      </c>
      <c r="S2155" s="59" t="n">
        <v>0</v>
      </c>
      <c r="T2155" s="59" t="n">
        <v>0</v>
      </c>
      <c r="U2155" s="59" t="n">
        <v>0</v>
      </c>
      <c r="V2155" s="59" t="n">
        <v>0</v>
      </c>
      <c r="W2155" s="59" t="n">
        <v>0</v>
      </c>
      <c r="X2155" s="59" t="n">
        <v>1</v>
      </c>
      <c r="Y2155" s="59" t="n">
        <f aca="false">IF(terrains!L2155&lt;=2.5,1,IF(terrains!L2155&lt;=4.5,2,IF(terrains!L2155&lt;=6.5,3,4)))</f>
        <v>1</v>
      </c>
      <c r="Z2155" s="59" t="n">
        <f aca="false">IF(terrains!R2155=1,35,IF(terrains!S2155=1,64,IF(terrains!T2155=1,IF(terrains!Y2155=1,85,104),IF(terrains!U2155=1,IF(terrains!Y2155=1,124,152),IF(terrains!V2155=1,(IF(terrains!Y2155=1,146,IF(terrains!Y2155=2,178,263))),IF(terrains!W2155=1,(IF(terrains!Y2155=1,178,IF(terrains!Y2155=2,218,321))),IF(terrains!X2155=1,IF(terrains!Y2155=1,190,IF(terrains!Y2155=2,242,IF(terrains!Y2155=3,357,896))))))))))</f>
        <v>190</v>
      </c>
      <c r="AA2155" s="152" t="n">
        <f aca="false">terrains!Z2155*terrains!F2155</f>
        <v>3001247.20575</v>
      </c>
    </row>
    <row r="2156" customFormat="false" ht="13.8" hidden="false" customHeight="false" outlineLevel="0" collapsed="false">
      <c r="A2156" s="143" t="n">
        <v>2155</v>
      </c>
      <c r="B2156" s="59" t="n">
        <v>296215.811798</v>
      </c>
      <c r="C2156" s="59" t="n">
        <v>5032358.7853</v>
      </c>
      <c r="D2156" s="59" t="s">
        <v>1747</v>
      </c>
      <c r="E2156" s="153" t="n">
        <v>1462.5</v>
      </c>
      <c r="F2156" s="150" t="n">
        <f aca="false">terrains!E2156*10.76391</f>
        <v>15742.218375</v>
      </c>
      <c r="G2156" s="59" t="s">
        <v>693</v>
      </c>
      <c r="H2156" s="59" t="n">
        <v>0</v>
      </c>
      <c r="I2156" s="59" t="n">
        <v>0</v>
      </c>
      <c r="J2156" s="59" t="n">
        <f aca="false">IF(terrains!L2156=13.5,IF(terrains!X2156=1,12,9),-0.392532+1.267037*terrains!L2156+0.472239*terrains!X2156+0.58658*terrains!W2156+0.089417*terrains!V2156+0.531633*terrains!U2156+0.337883*terrains!T2156-0.403545*terrains!S2156)</f>
        <v>1.737997</v>
      </c>
      <c r="K2156" s="151" t="n">
        <f aca="false">IF(terrains!I2156=0,terrains!J2156,terrains!I2156)</f>
        <v>1.737997</v>
      </c>
      <c r="L2156" s="59" t="n">
        <v>2</v>
      </c>
      <c r="M2156" s="59" t="n">
        <v>1</v>
      </c>
      <c r="N2156" s="59" t="n">
        <v>3</v>
      </c>
      <c r="O2156" s="59" t="s">
        <v>176</v>
      </c>
      <c r="P2156" s="59" t="n">
        <v>2</v>
      </c>
      <c r="Q2156" s="59" t="n">
        <v>1.5</v>
      </c>
      <c r="R2156" s="59" t="n">
        <v>0</v>
      </c>
      <c r="S2156" s="59" t="n">
        <v>1</v>
      </c>
      <c r="T2156" s="59" t="n">
        <v>0</v>
      </c>
      <c r="U2156" s="59" t="n">
        <v>0</v>
      </c>
      <c r="V2156" s="59" t="n">
        <v>0</v>
      </c>
      <c r="W2156" s="59" t="n">
        <v>0</v>
      </c>
      <c r="X2156" s="59" t="n">
        <v>0</v>
      </c>
      <c r="Y2156" s="59" t="n">
        <f aca="false">IF(terrains!L2156&lt;=2.5,1,IF(terrains!L2156&lt;=4.5,2,IF(terrains!L2156&lt;=6.5,3,4)))</f>
        <v>1</v>
      </c>
      <c r="Z2156" s="59" t="n">
        <f aca="false">IF(terrains!R2156=1,35,IF(terrains!S2156=1,64,IF(terrains!T2156=1,IF(terrains!Y2156=1,85,104),IF(terrains!U2156=1,IF(terrains!Y2156=1,124,152),IF(terrains!V2156=1,(IF(terrains!Y2156=1,146,IF(terrains!Y2156=2,178,263))),IF(terrains!W2156=1,(IF(terrains!Y2156=1,178,IF(terrains!Y2156=2,218,321))),IF(terrains!X2156=1,IF(terrains!Y2156=1,190,IF(terrains!Y2156=2,242,IF(terrains!Y2156=3,357,896))))))))))</f>
        <v>64</v>
      </c>
      <c r="AA2156" s="152" t="n">
        <f aca="false">terrains!Z2156*terrains!F2156</f>
        <v>1007501.976</v>
      </c>
    </row>
    <row r="2157" customFormat="false" ht="13.8" hidden="false" customHeight="false" outlineLevel="0" collapsed="false">
      <c r="A2157" s="143" t="n">
        <v>2156</v>
      </c>
      <c r="B2157" s="59" t="n">
        <v>300027.274787</v>
      </c>
      <c r="C2157" s="59" t="n">
        <v>5044864.31202</v>
      </c>
      <c r="D2157" s="59" t="s">
        <v>1748</v>
      </c>
      <c r="E2157" s="153" t="n">
        <v>1459.4</v>
      </c>
      <c r="F2157" s="150" t="n">
        <f aca="false">terrains!E2157*10.76391</f>
        <v>15708.850254</v>
      </c>
      <c r="G2157" s="59" t="s">
        <v>1749</v>
      </c>
      <c r="H2157" s="59" t="n">
        <v>0</v>
      </c>
      <c r="I2157" s="59" t="n">
        <v>0</v>
      </c>
      <c r="J2157" s="59" t="n">
        <f aca="false">IF(terrains!L2157=13.5,IF(terrains!X2157=1,12,9),-0.392532+1.267037*terrains!L2157+0.472239*terrains!X2157+0.58658*terrains!W2157+0.089417*terrains!V2157+0.531633*terrains!U2157+0.337883*terrains!T2157-0.403545*terrains!S2157)</f>
        <v>3.940212</v>
      </c>
      <c r="K2157" s="151" t="n">
        <f aca="false">IF(terrains!I2157=0,terrains!J2157,terrains!I2157)</f>
        <v>3.940212</v>
      </c>
      <c r="L2157" s="59" t="n">
        <v>3</v>
      </c>
      <c r="M2157" s="59" t="n">
        <v>2</v>
      </c>
      <c r="N2157" s="59" t="n">
        <v>8</v>
      </c>
      <c r="O2157" s="59" t="s">
        <v>178</v>
      </c>
      <c r="P2157" s="59" t="n">
        <v>2</v>
      </c>
      <c r="Q2157" s="59" t="n">
        <v>1.5</v>
      </c>
      <c r="R2157" s="59" t="n">
        <v>0</v>
      </c>
      <c r="S2157" s="59" t="n">
        <v>0</v>
      </c>
      <c r="T2157" s="59" t="n">
        <v>0</v>
      </c>
      <c r="U2157" s="59" t="n">
        <v>1</v>
      </c>
      <c r="V2157" s="59" t="n">
        <v>0</v>
      </c>
      <c r="W2157" s="59" t="n">
        <v>0</v>
      </c>
      <c r="X2157" s="59" t="n">
        <v>0</v>
      </c>
      <c r="Y2157" s="59" t="n">
        <f aca="false">IF(terrains!L2157&lt;=2.5,1,IF(terrains!L2157&lt;=4.5,2,IF(terrains!L2157&lt;=6.5,3,4)))</f>
        <v>2</v>
      </c>
      <c r="Z2157" s="59" t="n">
        <f aca="false">IF(terrains!R2157=1,35,IF(terrains!S2157=1,64,IF(terrains!T2157=1,IF(terrains!Y2157=1,85,104),IF(terrains!U2157=1,IF(terrains!Y2157=1,124,152),IF(terrains!V2157=1,(IF(terrains!Y2157=1,146,IF(terrains!Y2157=2,178,263))),IF(terrains!W2157=1,(IF(terrains!Y2157=1,178,IF(terrains!Y2157=2,218,321))),IF(terrains!X2157=1,IF(terrains!Y2157=1,190,IF(terrains!Y2157=2,242,IF(terrains!Y2157=3,357,896))))))))))</f>
        <v>152</v>
      </c>
      <c r="AA2157" s="152" t="n">
        <f aca="false">terrains!Z2157*terrains!F2157</f>
        <v>2387745.238608</v>
      </c>
    </row>
    <row r="2158" customFormat="false" ht="13.8" hidden="false" customHeight="false" outlineLevel="0" collapsed="false">
      <c r="A2158" s="143" t="n">
        <v>2157</v>
      </c>
      <c r="B2158" s="59" t="n">
        <v>294084.3679</v>
      </c>
      <c r="C2158" s="59" t="n">
        <v>5043735.175</v>
      </c>
      <c r="D2158" s="59" t="s">
        <v>1750</v>
      </c>
      <c r="E2158" s="153" t="n">
        <v>1457.7</v>
      </c>
      <c r="F2158" s="150" t="n">
        <f aca="false">terrains!E2158*10.76391</f>
        <v>15690.551607</v>
      </c>
      <c r="G2158" s="59" t="s">
        <v>1110</v>
      </c>
      <c r="H2158" s="59" t="n">
        <v>0</v>
      </c>
      <c r="I2158" s="59" t="n">
        <v>0</v>
      </c>
      <c r="J2158" s="59" t="n">
        <f aca="false">IF(terrains!L2158=13.5,IF(terrains!X2158=1,12,9),-0.392532+1.267037*terrains!L2158+0.472239*terrains!X2158+0.58658*terrains!W2158+0.089417*terrains!V2158+0.531633*terrains!U2158+0.337883*terrains!T2158-0.403545*terrains!S2158)</f>
        <v>2.673175</v>
      </c>
      <c r="K2158" s="151" t="n">
        <f aca="false">IF(terrains!I2158=0,terrains!J2158,terrains!I2158)</f>
        <v>2.673175</v>
      </c>
      <c r="L2158" s="59" t="n">
        <v>2</v>
      </c>
      <c r="M2158" s="59" t="n">
        <v>1</v>
      </c>
      <c r="N2158" s="59" t="n">
        <v>4</v>
      </c>
      <c r="O2158" s="59" t="s">
        <v>178</v>
      </c>
      <c r="P2158" s="59" t="n">
        <v>2</v>
      </c>
      <c r="Q2158" s="59" t="n">
        <v>1.5</v>
      </c>
      <c r="R2158" s="59" t="n">
        <v>0</v>
      </c>
      <c r="S2158" s="59" t="n">
        <v>0</v>
      </c>
      <c r="T2158" s="59" t="n">
        <v>0</v>
      </c>
      <c r="U2158" s="59" t="n">
        <v>1</v>
      </c>
      <c r="V2158" s="59" t="n">
        <v>0</v>
      </c>
      <c r="W2158" s="59" t="n">
        <v>0</v>
      </c>
      <c r="X2158" s="59" t="n">
        <v>0</v>
      </c>
      <c r="Y2158" s="59" t="n">
        <f aca="false">IF(terrains!L2158&lt;=2.5,1,IF(terrains!L2158&lt;=4.5,2,IF(terrains!L2158&lt;=6.5,3,4)))</f>
        <v>1</v>
      </c>
      <c r="Z2158" s="59" t="n">
        <f aca="false">IF(terrains!R2158=1,35,IF(terrains!S2158=1,64,IF(terrains!T2158=1,IF(terrains!Y2158=1,85,104),IF(terrains!U2158=1,IF(terrains!Y2158=1,124,152),IF(terrains!V2158=1,(IF(terrains!Y2158=1,146,IF(terrains!Y2158=2,178,263))),IF(terrains!W2158=1,(IF(terrains!Y2158=1,178,IF(terrains!Y2158=2,218,321))),IF(terrains!X2158=1,IF(terrains!Y2158=1,190,IF(terrains!Y2158=2,242,IF(terrains!Y2158=3,357,896))))))))))</f>
        <v>124</v>
      </c>
      <c r="AA2158" s="152" t="n">
        <f aca="false">terrains!Z2158*terrains!F2158</f>
        <v>1945628.399268</v>
      </c>
    </row>
    <row r="2159" customFormat="false" ht="13.8" hidden="false" customHeight="false" outlineLevel="0" collapsed="false">
      <c r="A2159" s="143" t="n">
        <v>2158</v>
      </c>
      <c r="B2159" s="59" t="n">
        <v>301817.985802</v>
      </c>
      <c r="C2159" s="59" t="n">
        <v>5046562.75424</v>
      </c>
      <c r="D2159" s="59" t="s">
        <v>1751</v>
      </c>
      <c r="E2159" s="153" t="n">
        <v>1456.8</v>
      </c>
      <c r="F2159" s="150" t="n">
        <f aca="false">terrains!E2159*10.76391</f>
        <v>15680.864088</v>
      </c>
      <c r="G2159" s="59" t="s">
        <v>249</v>
      </c>
      <c r="H2159" s="59" t="n">
        <v>0</v>
      </c>
      <c r="I2159" s="59" t="n">
        <v>0</v>
      </c>
      <c r="J2159" s="59" t="n">
        <f aca="false">IF(terrains!L2159=13.5,IF(terrains!X2159=1,12,9),-0.392532+1.267037*terrains!L2159+0.472239*terrains!X2159+0.58658*terrains!W2159+0.089417*terrains!V2159+0.531633*terrains!U2159+0.337883*terrains!T2159-0.403545*terrains!S2159)</f>
        <v>3.746462</v>
      </c>
      <c r="K2159" s="151" t="n">
        <f aca="false">IF(terrains!I2159=0,terrains!J2159,terrains!I2159)</f>
        <v>3.746462</v>
      </c>
      <c r="L2159" s="59" t="n">
        <v>3</v>
      </c>
      <c r="M2159" s="59" t="n">
        <v>2</v>
      </c>
      <c r="N2159" s="59" t="n">
        <v>6</v>
      </c>
      <c r="O2159" s="59" t="s">
        <v>177</v>
      </c>
      <c r="P2159" s="59" t="n">
        <v>2</v>
      </c>
      <c r="Q2159" s="59" t="n">
        <v>2</v>
      </c>
      <c r="R2159" s="59" t="n">
        <v>0</v>
      </c>
      <c r="S2159" s="59" t="n">
        <v>0</v>
      </c>
      <c r="T2159" s="59" t="n">
        <v>1</v>
      </c>
      <c r="U2159" s="59" t="n">
        <v>0</v>
      </c>
      <c r="V2159" s="59" t="n">
        <v>0</v>
      </c>
      <c r="W2159" s="59" t="n">
        <v>0</v>
      </c>
      <c r="X2159" s="59" t="n">
        <v>0</v>
      </c>
      <c r="Y2159" s="59" t="n">
        <f aca="false">IF(terrains!L2159&lt;=2.5,1,IF(terrains!L2159&lt;=4.5,2,IF(terrains!L2159&lt;=6.5,3,4)))</f>
        <v>2</v>
      </c>
      <c r="Z2159" s="59" t="n">
        <f aca="false">IF(terrains!R2159=1,35,IF(terrains!S2159=1,64,IF(terrains!T2159=1,IF(terrains!Y2159=1,85,104),IF(terrains!U2159=1,IF(terrains!Y2159=1,124,152),IF(terrains!V2159=1,(IF(terrains!Y2159=1,146,IF(terrains!Y2159=2,178,263))),IF(terrains!W2159=1,(IF(terrains!Y2159=1,178,IF(terrains!Y2159=2,218,321))),IF(terrains!X2159=1,IF(terrains!Y2159=1,190,IF(terrains!Y2159=2,242,IF(terrains!Y2159=3,357,896))))))))))</f>
        <v>104</v>
      </c>
      <c r="AA2159" s="152" t="n">
        <f aca="false">terrains!Z2159*terrains!F2159</f>
        <v>1630809.865152</v>
      </c>
    </row>
    <row r="2160" customFormat="false" ht="13.8" hidden="false" customHeight="false" outlineLevel="0" collapsed="false">
      <c r="A2160" s="143" t="n">
        <v>2159</v>
      </c>
      <c r="B2160" s="59" t="n">
        <v>300186.556393</v>
      </c>
      <c r="C2160" s="59" t="n">
        <v>5058361.40761</v>
      </c>
      <c r="D2160" s="59" t="s">
        <v>1752</v>
      </c>
      <c r="E2160" s="153" t="n">
        <v>1456.7</v>
      </c>
      <c r="F2160" s="150" t="n">
        <f aca="false">terrains!E2160*10.76391</f>
        <v>15679.787697</v>
      </c>
      <c r="G2160" s="59" t="s">
        <v>354</v>
      </c>
      <c r="H2160" s="59" t="n">
        <v>0</v>
      </c>
      <c r="I2160" s="59" t="n">
        <v>0</v>
      </c>
      <c r="J2160" s="59" t="n">
        <f aca="false">IF(terrains!L2160=13.5,IF(terrains!X2160=1,12,9),-0.392532+1.267037*terrains!L2160+0.472239*terrains!X2160+0.58658*terrains!W2160+0.089417*terrains!V2160+0.531633*terrains!U2160+0.337883*terrains!T2160-0.403545*terrains!S2160)</f>
        <v>2.141542</v>
      </c>
      <c r="K2160" s="151" t="n">
        <f aca="false">IF(terrains!I2160=0,terrains!J2160,terrains!I2160)</f>
        <v>2.141542</v>
      </c>
      <c r="L2160" s="59" t="n">
        <v>2</v>
      </c>
      <c r="M2160" s="59" t="n">
        <v>1</v>
      </c>
      <c r="N2160" s="59" t="n">
        <v>3</v>
      </c>
      <c r="O2160" s="59" t="s">
        <v>175</v>
      </c>
      <c r="P2160" s="59" t="n">
        <v>2</v>
      </c>
      <c r="Q2160" s="59" t="n">
        <v>1.5</v>
      </c>
      <c r="R2160" s="59" t="n">
        <v>1</v>
      </c>
      <c r="S2160" s="59" t="n">
        <v>0</v>
      </c>
      <c r="T2160" s="59" t="n">
        <v>0</v>
      </c>
      <c r="U2160" s="59" t="n">
        <v>0</v>
      </c>
      <c r="V2160" s="59" t="n">
        <v>0</v>
      </c>
      <c r="W2160" s="59" t="n">
        <v>0</v>
      </c>
      <c r="X2160" s="59" t="n">
        <v>0</v>
      </c>
      <c r="Y2160" s="59" t="n">
        <f aca="false">IF(terrains!L2160&lt;=2.5,1,IF(terrains!L2160&lt;=4.5,2,IF(terrains!L2160&lt;=6.5,3,4)))</f>
        <v>1</v>
      </c>
      <c r="Z2160" s="59" t="n">
        <f aca="false">IF(terrains!R2160=1,35,IF(terrains!S2160=1,64,IF(terrains!T2160=1,IF(terrains!Y2160=1,85,104),IF(terrains!U2160=1,IF(terrains!Y2160=1,124,152),IF(terrains!V2160=1,(IF(terrains!Y2160=1,146,IF(terrains!Y2160=2,178,263))),IF(terrains!W2160=1,(IF(terrains!Y2160=1,178,IF(terrains!Y2160=2,218,321))),IF(terrains!X2160=1,IF(terrains!Y2160=1,190,IF(terrains!Y2160=2,242,IF(terrains!Y2160=3,357,896))))))))))</f>
        <v>35</v>
      </c>
      <c r="AA2160" s="152" t="n">
        <f aca="false">terrains!Z2160*terrains!F2160</f>
        <v>548792.569395</v>
      </c>
    </row>
    <row r="2161" customFormat="false" ht="13.8" hidden="false" customHeight="false" outlineLevel="0" collapsed="false">
      <c r="A2161" s="143" t="n">
        <v>2160</v>
      </c>
      <c r="B2161" s="59" t="n">
        <v>295868.4865</v>
      </c>
      <c r="C2161" s="59" t="n">
        <v>5045672.139</v>
      </c>
      <c r="D2161" s="59" t="s">
        <v>1753</v>
      </c>
      <c r="E2161" s="153" t="n">
        <v>1456.3</v>
      </c>
      <c r="F2161" s="150" t="n">
        <f aca="false">terrains!E2161*10.76391</f>
        <v>15675.482133</v>
      </c>
      <c r="G2161" s="59" t="s">
        <v>770</v>
      </c>
      <c r="H2161" s="59" t="n">
        <v>0</v>
      </c>
      <c r="I2161" s="59" t="n">
        <v>0</v>
      </c>
      <c r="J2161" s="59" t="n">
        <f aca="false">IF(terrains!L2161=13.5,IF(terrains!X2161=1,12,9),-0.392532+1.267037*terrains!L2161+0.472239*terrains!X2161+0.58658*terrains!W2161+0.089417*terrains!V2161+0.531633*terrains!U2161+0.337883*terrains!T2161-0.403545*terrains!S2161)</f>
        <v>2.673175</v>
      </c>
      <c r="K2161" s="151" t="n">
        <f aca="false">IF(terrains!I2161=0,terrains!J2161,terrains!I2161)</f>
        <v>2.673175</v>
      </c>
      <c r="L2161" s="59" t="n">
        <v>2</v>
      </c>
      <c r="M2161" s="59" t="n">
        <v>2</v>
      </c>
      <c r="N2161" s="59" t="n">
        <v>3</v>
      </c>
      <c r="O2161" s="59" t="s">
        <v>178</v>
      </c>
      <c r="P2161" s="59" t="n">
        <v>2</v>
      </c>
      <c r="Q2161" s="59" t="n">
        <v>2</v>
      </c>
      <c r="R2161" s="59" t="n">
        <v>0</v>
      </c>
      <c r="S2161" s="59" t="n">
        <v>0</v>
      </c>
      <c r="T2161" s="59" t="n">
        <v>0</v>
      </c>
      <c r="U2161" s="59" t="n">
        <v>1</v>
      </c>
      <c r="V2161" s="59" t="n">
        <v>0</v>
      </c>
      <c r="W2161" s="59" t="n">
        <v>0</v>
      </c>
      <c r="X2161" s="59" t="n">
        <v>0</v>
      </c>
      <c r="Y2161" s="59" t="n">
        <f aca="false">IF(terrains!L2161&lt;=2.5,1,IF(terrains!L2161&lt;=4.5,2,IF(terrains!L2161&lt;=6.5,3,4)))</f>
        <v>1</v>
      </c>
      <c r="Z2161" s="59" t="n">
        <f aca="false">IF(terrains!R2161=1,35,IF(terrains!S2161=1,64,IF(terrains!T2161=1,IF(terrains!Y2161=1,85,104),IF(terrains!U2161=1,IF(terrains!Y2161=1,124,152),IF(terrains!V2161=1,(IF(terrains!Y2161=1,146,IF(terrains!Y2161=2,178,263))),IF(terrains!W2161=1,(IF(terrains!Y2161=1,178,IF(terrains!Y2161=2,218,321))),IF(terrains!X2161=1,IF(terrains!Y2161=1,190,IF(terrains!Y2161=2,242,IF(terrains!Y2161=3,357,896))))))))))</f>
        <v>124</v>
      </c>
      <c r="AA2161" s="152" t="n">
        <f aca="false">terrains!Z2161*terrains!F2161</f>
        <v>1943759.784492</v>
      </c>
    </row>
    <row r="2162" customFormat="false" ht="13.8" hidden="false" customHeight="false" outlineLevel="0" collapsed="false">
      <c r="A2162" s="143" t="n">
        <v>2161</v>
      </c>
      <c r="B2162" s="59" t="n">
        <v>300541.6752</v>
      </c>
      <c r="C2162" s="59" t="n">
        <v>5044582.278</v>
      </c>
      <c r="D2162" s="59" t="s">
        <v>1754</v>
      </c>
      <c r="E2162" s="153" t="n">
        <v>1455.2</v>
      </c>
      <c r="F2162" s="150" t="n">
        <f aca="false">terrains!E2162*10.76391</f>
        <v>15663.641832</v>
      </c>
      <c r="G2162" s="59" t="s">
        <v>535</v>
      </c>
      <c r="H2162" s="59" t="n">
        <v>0</v>
      </c>
      <c r="I2162" s="59" t="n">
        <v>0</v>
      </c>
      <c r="J2162" s="59" t="n">
        <f aca="false">IF(terrains!L2162=13.5,IF(terrains!X2162=1,12,9),-0.392532+1.267037*terrains!L2162+0.472239*terrains!X2162+0.58658*terrains!W2162+0.089417*terrains!V2162+0.531633*terrains!U2162+0.337883*terrains!T2162-0.403545*terrains!S2162)</f>
        <v>3.1129435</v>
      </c>
      <c r="K2162" s="151" t="n">
        <f aca="false">IF(terrains!I2162=0,terrains!J2162,terrains!I2162)</f>
        <v>3.1129435</v>
      </c>
      <c r="L2162" s="59" t="n">
        <v>2.5</v>
      </c>
      <c r="M2162" s="59" t="n">
        <v>1</v>
      </c>
      <c r="N2162" s="59" t="n">
        <v>4</v>
      </c>
      <c r="O2162" s="59" t="s">
        <v>177</v>
      </c>
      <c r="P2162" s="59" t="n">
        <v>2</v>
      </c>
      <c r="Q2162" s="59" t="n">
        <v>2.5</v>
      </c>
      <c r="R2162" s="59" t="n">
        <v>0</v>
      </c>
      <c r="S2162" s="59" t="n">
        <v>0</v>
      </c>
      <c r="T2162" s="59" t="n">
        <v>1</v>
      </c>
      <c r="U2162" s="59" t="n">
        <v>0</v>
      </c>
      <c r="V2162" s="59" t="n">
        <v>0</v>
      </c>
      <c r="W2162" s="59" t="n">
        <v>0</v>
      </c>
      <c r="X2162" s="59" t="n">
        <v>0</v>
      </c>
      <c r="Y2162" s="59" t="n">
        <f aca="false">IF(terrains!L2162&lt;=2.5,1,IF(terrains!L2162&lt;=4.5,2,IF(terrains!L2162&lt;=6.5,3,4)))</f>
        <v>1</v>
      </c>
      <c r="Z2162" s="59" t="n">
        <f aca="false">IF(terrains!R2162=1,35,IF(terrains!S2162=1,64,IF(terrains!T2162=1,IF(terrains!Y2162=1,85,104),IF(terrains!U2162=1,IF(terrains!Y2162=1,124,152),IF(terrains!V2162=1,(IF(terrains!Y2162=1,146,IF(terrains!Y2162=2,178,263))),IF(terrains!W2162=1,(IF(terrains!Y2162=1,178,IF(terrains!Y2162=2,218,321))),IF(terrains!X2162=1,IF(terrains!Y2162=1,190,IF(terrains!Y2162=2,242,IF(terrains!Y2162=3,357,896))))))))))</f>
        <v>85</v>
      </c>
      <c r="AA2162" s="152" t="n">
        <f aca="false">terrains!Z2162*terrains!F2162</f>
        <v>1331409.55572</v>
      </c>
    </row>
    <row r="2163" customFormat="false" ht="13.8" hidden="false" customHeight="false" outlineLevel="0" collapsed="false">
      <c r="A2163" s="143" t="n">
        <v>2162</v>
      </c>
      <c r="B2163" s="59" t="n">
        <v>300157.389811</v>
      </c>
      <c r="C2163" s="59" t="n">
        <v>5038902.46504</v>
      </c>
      <c r="D2163" s="59" t="s">
        <v>1755</v>
      </c>
      <c r="E2163" s="153" t="n">
        <v>1453.89</v>
      </c>
      <c r="F2163" s="150" t="n">
        <f aca="false">terrains!E2163*10.76391</f>
        <v>15649.5411099</v>
      </c>
      <c r="G2163" s="59" t="s">
        <v>1261</v>
      </c>
      <c r="H2163" s="59" t="n">
        <v>3</v>
      </c>
      <c r="I2163" s="59" t="n">
        <v>7.5</v>
      </c>
      <c r="J2163" s="59" t="n">
        <f aca="false">IF(terrains!L2163=13.5,IF(terrains!X2163=1,12,9),-0.392532+1.267037*terrains!L2163+0.472239*terrains!X2163+0.58658*terrains!W2163+0.089417*terrains!V2163+0.531633*terrains!U2163+0.337883*terrains!T2163-0.403545*terrains!S2163)</f>
        <v>7.681929</v>
      </c>
      <c r="K2163" s="151" t="n">
        <f aca="false">IF(terrains!I2163=0,terrains!J2163,terrains!I2163)</f>
        <v>7.5</v>
      </c>
      <c r="L2163" s="59" t="n">
        <v>6</v>
      </c>
      <c r="M2163" s="59" t="n">
        <v>3</v>
      </c>
      <c r="N2163" s="59" t="n">
        <v>20</v>
      </c>
      <c r="O2163" s="59" t="s">
        <v>181</v>
      </c>
      <c r="P2163" s="59" t="n">
        <v>2</v>
      </c>
      <c r="Q2163" s="59" t="n">
        <v>2</v>
      </c>
      <c r="R2163" s="59" t="n">
        <v>0</v>
      </c>
      <c r="S2163" s="59" t="n">
        <v>0</v>
      </c>
      <c r="T2163" s="59" t="n">
        <v>0</v>
      </c>
      <c r="U2163" s="59" t="n">
        <v>0</v>
      </c>
      <c r="V2163" s="59" t="n">
        <v>0</v>
      </c>
      <c r="W2163" s="59" t="n">
        <v>0</v>
      </c>
      <c r="X2163" s="59" t="n">
        <v>1</v>
      </c>
      <c r="Y2163" s="59" t="n">
        <f aca="false">IF(terrains!L2163&lt;=2.5,1,IF(terrains!L2163&lt;=4.5,2,IF(terrains!L2163&lt;=6.5,3,4)))</f>
        <v>3</v>
      </c>
      <c r="Z2163" s="59" t="n">
        <f aca="false">IF(terrains!R2163=1,35,IF(terrains!S2163=1,64,IF(terrains!T2163=1,IF(terrains!Y2163=1,85,104),IF(terrains!U2163=1,IF(terrains!Y2163=1,124,152),IF(terrains!V2163=1,(IF(terrains!Y2163=1,146,IF(terrains!Y2163=2,178,263))),IF(terrains!W2163=1,(IF(terrains!Y2163=1,178,IF(terrains!Y2163=2,218,321))),IF(terrains!X2163=1,IF(terrains!Y2163=1,190,IF(terrains!Y2163=2,242,IF(terrains!Y2163=3,357,896))))))))))</f>
        <v>357</v>
      </c>
      <c r="AA2163" s="152" t="n">
        <f aca="false">terrains!Z2163*terrains!F2163</f>
        <v>5586886.1762343</v>
      </c>
    </row>
    <row r="2164" customFormat="false" ht="13.8" hidden="false" customHeight="false" outlineLevel="0" collapsed="false">
      <c r="A2164" s="143" t="n">
        <v>2163</v>
      </c>
      <c r="B2164" s="59" t="n">
        <v>298518.8214</v>
      </c>
      <c r="C2164" s="59" t="n">
        <v>5044852.21</v>
      </c>
      <c r="D2164" s="59" t="s">
        <v>1756</v>
      </c>
      <c r="E2164" s="153" t="n">
        <v>1452.9</v>
      </c>
      <c r="F2164" s="150" t="n">
        <f aca="false">terrains!E2164*10.76391</f>
        <v>15638.884839</v>
      </c>
      <c r="G2164" s="59" t="s">
        <v>220</v>
      </c>
      <c r="H2164" s="59" t="n">
        <v>0</v>
      </c>
      <c r="I2164" s="59" t="n">
        <v>0</v>
      </c>
      <c r="J2164" s="59" t="n">
        <f aca="false">IF(terrains!L2164=13.5,IF(terrains!X2164=1,12,9),-0.392532+1.267037*terrains!L2164+0.472239*terrains!X2164+0.58658*terrains!W2164+0.089417*terrains!V2164+0.531633*terrains!U2164+0.337883*terrains!T2164-0.403545*terrains!S2164)</f>
        <v>3.746462</v>
      </c>
      <c r="K2164" s="151" t="n">
        <f aca="false">IF(terrains!I2164=0,terrains!J2164,terrains!I2164)</f>
        <v>3.746462</v>
      </c>
      <c r="L2164" s="59" t="n">
        <v>3</v>
      </c>
      <c r="M2164" s="59" t="n">
        <v>2</v>
      </c>
      <c r="N2164" s="59" t="n">
        <v>6</v>
      </c>
      <c r="O2164" s="59" t="s">
        <v>177</v>
      </c>
      <c r="P2164" s="59" t="n">
        <v>2</v>
      </c>
      <c r="Q2164" s="59" t="n">
        <v>2.5</v>
      </c>
      <c r="R2164" s="59" t="n">
        <v>0</v>
      </c>
      <c r="S2164" s="59" t="n">
        <v>0</v>
      </c>
      <c r="T2164" s="59" t="n">
        <v>1</v>
      </c>
      <c r="U2164" s="59" t="n">
        <v>0</v>
      </c>
      <c r="V2164" s="59" t="n">
        <v>0</v>
      </c>
      <c r="W2164" s="59" t="n">
        <v>0</v>
      </c>
      <c r="X2164" s="59" t="n">
        <v>0</v>
      </c>
      <c r="Y2164" s="59" t="n">
        <f aca="false">IF(terrains!L2164&lt;=2.5,1,IF(terrains!L2164&lt;=4.5,2,IF(terrains!L2164&lt;=6.5,3,4)))</f>
        <v>2</v>
      </c>
      <c r="Z2164" s="59" t="n">
        <f aca="false">IF(terrains!R2164=1,35,IF(terrains!S2164=1,64,IF(terrains!T2164=1,IF(terrains!Y2164=1,85,104),IF(terrains!U2164=1,IF(terrains!Y2164=1,124,152),IF(terrains!V2164=1,(IF(terrains!Y2164=1,146,IF(terrains!Y2164=2,178,263))),IF(terrains!W2164=1,(IF(terrains!Y2164=1,178,IF(terrains!Y2164=2,218,321))),IF(terrains!X2164=1,IF(terrains!Y2164=1,190,IF(terrains!Y2164=2,242,IF(terrains!Y2164=3,357,896))))))))))</f>
        <v>104</v>
      </c>
      <c r="AA2164" s="152" t="n">
        <f aca="false">terrains!Z2164*terrains!F2164</f>
        <v>1626444.023256</v>
      </c>
    </row>
    <row r="2165" customFormat="false" ht="13.8" hidden="false" customHeight="false" outlineLevel="0" collapsed="false">
      <c r="A2165" s="143" t="n">
        <v>2164</v>
      </c>
      <c r="B2165" s="59" t="n">
        <v>298737.472114</v>
      </c>
      <c r="C2165" s="59" t="n">
        <v>5057240.09639</v>
      </c>
      <c r="D2165" s="59" t="s">
        <v>1757</v>
      </c>
      <c r="E2165" s="153" t="n">
        <v>1449.7</v>
      </c>
      <c r="F2165" s="150" t="n">
        <f aca="false">terrains!E2165*10.76391</f>
        <v>15604.440327</v>
      </c>
      <c r="G2165" s="59" t="s">
        <v>354</v>
      </c>
      <c r="H2165" s="59" t="n">
        <v>0</v>
      </c>
      <c r="I2165" s="59" t="n">
        <v>0</v>
      </c>
      <c r="J2165" s="59" t="n">
        <f aca="false">IF(terrains!L2165=13.5,IF(terrains!X2165=1,12,9),-0.392532+1.267037*terrains!L2165+0.472239*terrains!X2165+0.58658*terrains!W2165+0.089417*terrains!V2165+0.531633*terrains!U2165+0.337883*terrains!T2165-0.403545*terrains!S2165)</f>
        <v>2.141542</v>
      </c>
      <c r="K2165" s="151" t="n">
        <f aca="false">IF(terrains!I2165=0,terrains!J2165,terrains!I2165)</f>
        <v>2.141542</v>
      </c>
      <c r="L2165" s="59" t="n">
        <v>2</v>
      </c>
      <c r="M2165" s="59" t="n">
        <v>1</v>
      </c>
      <c r="N2165" s="59" t="n">
        <v>3</v>
      </c>
      <c r="O2165" s="59" t="s">
        <v>175</v>
      </c>
      <c r="P2165" s="59" t="n">
        <v>2</v>
      </c>
      <c r="Q2165" s="59" t="n">
        <v>1.5</v>
      </c>
      <c r="R2165" s="59" t="n">
        <v>1</v>
      </c>
      <c r="S2165" s="59" t="n">
        <v>0</v>
      </c>
      <c r="T2165" s="59" t="n">
        <v>0</v>
      </c>
      <c r="U2165" s="59" t="n">
        <v>0</v>
      </c>
      <c r="V2165" s="59" t="n">
        <v>0</v>
      </c>
      <c r="W2165" s="59" t="n">
        <v>0</v>
      </c>
      <c r="X2165" s="59" t="n">
        <v>0</v>
      </c>
      <c r="Y2165" s="59" t="n">
        <f aca="false">IF(terrains!L2165&lt;=2.5,1,IF(terrains!L2165&lt;=4.5,2,IF(terrains!L2165&lt;=6.5,3,4)))</f>
        <v>1</v>
      </c>
      <c r="Z2165" s="59" t="n">
        <f aca="false">IF(terrains!R2165=1,35,IF(terrains!S2165=1,64,IF(terrains!T2165=1,IF(terrains!Y2165=1,85,104),IF(terrains!U2165=1,IF(terrains!Y2165=1,124,152),IF(terrains!V2165=1,(IF(terrains!Y2165=1,146,IF(terrains!Y2165=2,178,263))),IF(terrains!W2165=1,(IF(terrains!Y2165=1,178,IF(terrains!Y2165=2,218,321))),IF(terrains!X2165=1,IF(terrains!Y2165=1,190,IF(terrains!Y2165=2,242,IF(terrains!Y2165=3,357,896))))))))))</f>
        <v>35</v>
      </c>
      <c r="AA2165" s="152" t="n">
        <f aca="false">terrains!Z2165*terrains!F2165</f>
        <v>546155.411445</v>
      </c>
    </row>
    <row r="2166" customFormat="false" ht="13.8" hidden="false" customHeight="false" outlineLevel="0" collapsed="false">
      <c r="A2166" s="143" t="n">
        <v>2165</v>
      </c>
      <c r="B2166" s="59" t="n">
        <v>295906.8425</v>
      </c>
      <c r="C2166" s="59" t="n">
        <v>5036293.988</v>
      </c>
      <c r="D2166" s="59" t="s">
        <v>1758</v>
      </c>
      <c r="E2166" s="153" t="n">
        <v>1449.3</v>
      </c>
      <c r="F2166" s="150" t="n">
        <f aca="false">terrains!E2166*10.76391</f>
        <v>15600.134763</v>
      </c>
      <c r="G2166" s="59" t="s">
        <v>209</v>
      </c>
      <c r="H2166" s="59" t="n">
        <v>0</v>
      </c>
      <c r="I2166" s="59" t="n">
        <v>0</v>
      </c>
      <c r="J2166" s="59" t="n">
        <f aca="false">IF(terrains!L2166=13.5,IF(terrains!X2166=1,12,9),-0.392532+1.267037*terrains!L2166+0.472239*terrains!X2166+0.58658*terrains!W2166+0.089417*terrains!V2166+0.531633*terrains!U2166+0.337883*terrains!T2166-0.403545*terrains!S2166)</f>
        <v>2.479425</v>
      </c>
      <c r="K2166" s="151" t="n">
        <f aca="false">IF(terrains!I2166=0,terrains!J2166,terrains!I2166)</f>
        <v>2.479425</v>
      </c>
      <c r="L2166" s="59" t="n">
        <v>2</v>
      </c>
      <c r="M2166" s="59" t="n">
        <v>2</v>
      </c>
      <c r="N2166" s="59" t="n">
        <v>3</v>
      </c>
      <c r="O2166" s="59" t="s">
        <v>177</v>
      </c>
      <c r="P2166" s="59" t="n">
        <v>2</v>
      </c>
      <c r="Q2166" s="59" t="n">
        <v>2</v>
      </c>
      <c r="R2166" s="59" t="n">
        <v>0</v>
      </c>
      <c r="S2166" s="59" t="n">
        <v>0</v>
      </c>
      <c r="T2166" s="59" t="n">
        <v>1</v>
      </c>
      <c r="U2166" s="59" t="n">
        <v>0</v>
      </c>
      <c r="V2166" s="59" t="n">
        <v>0</v>
      </c>
      <c r="W2166" s="59" t="n">
        <v>0</v>
      </c>
      <c r="X2166" s="59" t="n">
        <v>0</v>
      </c>
      <c r="Y2166" s="59" t="n">
        <f aca="false">IF(terrains!L2166&lt;=2.5,1,IF(terrains!L2166&lt;=4.5,2,IF(terrains!L2166&lt;=6.5,3,4)))</f>
        <v>1</v>
      </c>
      <c r="Z2166" s="59" t="n">
        <f aca="false">IF(terrains!R2166=1,35,IF(terrains!S2166=1,64,IF(terrains!T2166=1,IF(terrains!Y2166=1,85,104),IF(terrains!U2166=1,IF(terrains!Y2166=1,124,152),IF(terrains!V2166=1,(IF(terrains!Y2166=1,146,IF(terrains!Y2166=2,178,263))),IF(terrains!W2166=1,(IF(terrains!Y2166=1,178,IF(terrains!Y2166=2,218,321))),IF(terrains!X2166=1,IF(terrains!Y2166=1,190,IF(terrains!Y2166=2,242,IF(terrains!Y2166=3,357,896))))))))))</f>
        <v>85</v>
      </c>
      <c r="AA2166" s="152" t="n">
        <f aca="false">terrains!Z2166*terrains!F2166</f>
        <v>1326011.454855</v>
      </c>
    </row>
    <row r="2167" customFormat="false" ht="13.8" hidden="false" customHeight="false" outlineLevel="0" collapsed="false">
      <c r="A2167" s="143" t="n">
        <v>2166</v>
      </c>
      <c r="B2167" s="59" t="n">
        <v>297146.042711</v>
      </c>
      <c r="C2167" s="59" t="n">
        <v>5048647.39649</v>
      </c>
      <c r="D2167" s="59" t="s">
        <v>1759</v>
      </c>
      <c r="E2167" s="153" t="n">
        <v>1448.9</v>
      </c>
      <c r="F2167" s="150" t="n">
        <f aca="false">terrains!E2167*10.76391</f>
        <v>15595.829199</v>
      </c>
      <c r="G2167" s="59" t="s">
        <v>1139</v>
      </c>
      <c r="H2167" s="59" t="n">
        <v>0</v>
      </c>
      <c r="I2167" s="59" t="n">
        <v>0</v>
      </c>
      <c r="J2167" s="59" t="n">
        <f aca="false">IF(terrains!L2167=13.5,IF(terrains!X2167=1,12,9),-0.392532+1.267037*terrains!L2167+0.472239*terrains!X2167+0.58658*terrains!W2167+0.089417*terrains!V2167+0.531633*terrains!U2167+0.337883*terrains!T2167-0.403545*terrains!S2167)</f>
        <v>1.737997</v>
      </c>
      <c r="K2167" s="151" t="n">
        <f aca="false">IF(terrains!I2167=0,terrains!J2167,terrains!I2167)</f>
        <v>1.737997</v>
      </c>
      <c r="L2167" s="59" t="n">
        <v>2</v>
      </c>
      <c r="M2167" s="59" t="n">
        <v>1</v>
      </c>
      <c r="N2167" s="59" t="n">
        <v>3</v>
      </c>
      <c r="O2167" s="59" t="s">
        <v>176</v>
      </c>
      <c r="P2167" s="59" t="n">
        <v>1.5</v>
      </c>
      <c r="Q2167" s="59" t="n">
        <v>2</v>
      </c>
      <c r="R2167" s="59" t="n">
        <v>0</v>
      </c>
      <c r="S2167" s="59" t="n">
        <v>1</v>
      </c>
      <c r="T2167" s="59" t="n">
        <v>0</v>
      </c>
      <c r="U2167" s="59" t="n">
        <v>0</v>
      </c>
      <c r="V2167" s="59" t="n">
        <v>0</v>
      </c>
      <c r="W2167" s="59" t="n">
        <v>0</v>
      </c>
      <c r="X2167" s="59" t="n">
        <v>0</v>
      </c>
      <c r="Y2167" s="59" t="n">
        <f aca="false">IF(terrains!L2167&lt;=2.5,1,IF(terrains!L2167&lt;=4.5,2,IF(terrains!L2167&lt;=6.5,3,4)))</f>
        <v>1</v>
      </c>
      <c r="Z2167" s="59" t="n">
        <f aca="false">IF(terrains!R2167=1,35,IF(terrains!S2167=1,64,IF(terrains!T2167=1,IF(terrains!Y2167=1,85,104),IF(terrains!U2167=1,IF(terrains!Y2167=1,124,152),IF(terrains!V2167=1,(IF(terrains!Y2167=1,146,IF(terrains!Y2167=2,178,263))),IF(terrains!W2167=1,(IF(terrains!Y2167=1,178,IF(terrains!Y2167=2,218,321))),IF(terrains!X2167=1,IF(terrains!Y2167=1,190,IF(terrains!Y2167=2,242,IF(terrains!Y2167=3,357,896))))))))))</f>
        <v>64</v>
      </c>
      <c r="AA2167" s="152" t="n">
        <f aca="false">terrains!Z2167*terrains!F2167</f>
        <v>998133.068736</v>
      </c>
    </row>
    <row r="2168" customFormat="false" ht="13.8" hidden="false" customHeight="false" outlineLevel="0" collapsed="false">
      <c r="A2168" s="143" t="n">
        <v>2167</v>
      </c>
      <c r="B2168" s="59" t="n">
        <v>289113.1531</v>
      </c>
      <c r="C2168" s="59" t="n">
        <v>5044181.581</v>
      </c>
      <c r="D2168" s="59" t="s">
        <v>1760</v>
      </c>
      <c r="E2168" s="153" t="n">
        <v>1447.6</v>
      </c>
      <c r="F2168" s="150" t="n">
        <f aca="false">terrains!E2168*10.76391</f>
        <v>15581.836116</v>
      </c>
      <c r="G2168" s="59" t="s">
        <v>514</v>
      </c>
      <c r="H2168" s="59" t="n">
        <v>0</v>
      </c>
      <c r="I2168" s="59" t="n">
        <v>0</v>
      </c>
      <c r="J2168" s="59" t="n">
        <f aca="false">IF(terrains!L2168=13.5,IF(terrains!X2168=1,12,9),-0.392532+1.267037*terrains!L2168+0.472239*terrains!X2168+0.58658*terrains!W2168+0.089417*terrains!V2168+0.531633*terrains!U2168+0.337883*terrains!T2168-0.403545*terrains!S2168)</f>
        <v>2.479425</v>
      </c>
      <c r="K2168" s="151" t="n">
        <f aca="false">IF(terrains!I2168=0,terrains!J2168,terrains!I2168)</f>
        <v>2.479425</v>
      </c>
      <c r="L2168" s="59" t="n">
        <v>2</v>
      </c>
      <c r="M2168" s="59" t="n">
        <v>1</v>
      </c>
      <c r="N2168" s="59" t="n">
        <v>3</v>
      </c>
      <c r="O2168" s="59" t="s">
        <v>177</v>
      </c>
      <c r="P2168" s="59" t="n">
        <v>2</v>
      </c>
      <c r="Q2168" s="59" t="n">
        <v>2.5</v>
      </c>
      <c r="R2168" s="59" t="n">
        <v>0</v>
      </c>
      <c r="S2168" s="59" t="n">
        <v>0</v>
      </c>
      <c r="T2168" s="59" t="n">
        <v>1</v>
      </c>
      <c r="U2168" s="59" t="n">
        <v>0</v>
      </c>
      <c r="V2168" s="59" t="n">
        <v>0</v>
      </c>
      <c r="W2168" s="59" t="n">
        <v>0</v>
      </c>
      <c r="X2168" s="59" t="n">
        <v>0</v>
      </c>
      <c r="Y2168" s="59" t="n">
        <f aca="false">IF(terrains!L2168&lt;=2.5,1,IF(terrains!L2168&lt;=4.5,2,IF(terrains!L2168&lt;=6.5,3,4)))</f>
        <v>1</v>
      </c>
      <c r="Z2168" s="59" t="n">
        <f aca="false">IF(terrains!R2168=1,35,IF(terrains!S2168=1,64,IF(terrains!T2168=1,IF(terrains!Y2168=1,85,104),IF(terrains!U2168=1,IF(terrains!Y2168=1,124,152),IF(terrains!V2168=1,(IF(terrains!Y2168=1,146,IF(terrains!Y2168=2,178,263))),IF(terrains!W2168=1,(IF(terrains!Y2168=1,178,IF(terrains!Y2168=2,218,321))),IF(terrains!X2168=1,IF(terrains!Y2168=1,190,IF(terrains!Y2168=2,242,IF(terrains!Y2168=3,357,896))))))))))</f>
        <v>85</v>
      </c>
      <c r="AA2168" s="152" t="n">
        <f aca="false">terrains!Z2168*terrains!F2168</f>
        <v>1324456.06986</v>
      </c>
    </row>
    <row r="2169" customFormat="false" ht="13.8" hidden="false" customHeight="false" outlineLevel="0" collapsed="false">
      <c r="A2169" s="143" t="n">
        <v>2168</v>
      </c>
      <c r="B2169" s="59" t="n">
        <v>296062.001393</v>
      </c>
      <c r="C2169" s="59" t="n">
        <v>5044691.67636</v>
      </c>
      <c r="D2169" s="59" t="s">
        <v>1761</v>
      </c>
      <c r="E2169" s="153" t="n">
        <v>1446.2</v>
      </c>
      <c r="F2169" s="150" t="n">
        <f aca="false">terrains!E2169*10.76391</f>
        <v>15566.766642</v>
      </c>
      <c r="G2169" s="59" t="s">
        <v>220</v>
      </c>
      <c r="H2169" s="59" t="n">
        <v>0</v>
      </c>
      <c r="I2169" s="59" t="n">
        <v>0</v>
      </c>
      <c r="J2169" s="59" t="n">
        <f aca="false">IF(terrains!L2169=13.5,IF(terrains!X2169=1,12,9),-0.392532+1.267037*terrains!L2169+0.472239*terrains!X2169+0.58658*terrains!W2169+0.089417*terrains!V2169+0.531633*terrains!U2169+0.337883*terrains!T2169-0.403545*terrains!S2169)</f>
        <v>3.940212</v>
      </c>
      <c r="K2169" s="151" t="n">
        <f aca="false">IF(terrains!I2169=0,terrains!J2169,terrains!I2169)</f>
        <v>3.940212</v>
      </c>
      <c r="L2169" s="59" t="n">
        <v>3</v>
      </c>
      <c r="M2169" s="59" t="n">
        <v>2</v>
      </c>
      <c r="N2169" s="59" t="n">
        <v>6</v>
      </c>
      <c r="O2169" s="59" t="s">
        <v>178</v>
      </c>
      <c r="P2169" s="59" t="n">
        <v>2</v>
      </c>
      <c r="Q2169" s="59" t="n">
        <v>2.5</v>
      </c>
      <c r="R2169" s="59" t="n">
        <v>0</v>
      </c>
      <c r="S2169" s="59" t="n">
        <v>0</v>
      </c>
      <c r="T2169" s="59" t="n">
        <v>0</v>
      </c>
      <c r="U2169" s="59" t="n">
        <v>1</v>
      </c>
      <c r="V2169" s="59" t="n">
        <v>0</v>
      </c>
      <c r="W2169" s="59" t="n">
        <v>0</v>
      </c>
      <c r="X2169" s="59" t="n">
        <v>0</v>
      </c>
      <c r="Y2169" s="59" t="n">
        <f aca="false">IF(terrains!L2169&lt;=2.5,1,IF(terrains!L2169&lt;=4.5,2,IF(terrains!L2169&lt;=6.5,3,4)))</f>
        <v>2</v>
      </c>
      <c r="Z2169" s="59" t="n">
        <f aca="false">IF(terrains!R2169=1,35,IF(terrains!S2169=1,64,IF(terrains!T2169=1,IF(terrains!Y2169=1,85,104),IF(terrains!U2169=1,IF(terrains!Y2169=1,124,152),IF(terrains!V2169=1,(IF(terrains!Y2169=1,146,IF(terrains!Y2169=2,178,263))),IF(terrains!W2169=1,(IF(terrains!Y2169=1,178,IF(terrains!Y2169=2,218,321))),IF(terrains!X2169=1,IF(terrains!Y2169=1,190,IF(terrains!Y2169=2,242,IF(terrains!Y2169=3,357,896))))))))))</f>
        <v>152</v>
      </c>
      <c r="AA2169" s="152" t="n">
        <f aca="false">terrains!Z2169*terrains!F2169</f>
        <v>2366148.529584</v>
      </c>
    </row>
    <row r="2170" customFormat="false" ht="13.8" hidden="false" customHeight="false" outlineLevel="0" collapsed="false">
      <c r="A2170" s="143" t="n">
        <v>2169</v>
      </c>
      <c r="B2170" s="59" t="n">
        <v>279464.368661</v>
      </c>
      <c r="C2170" s="59" t="n">
        <v>5040853.62947</v>
      </c>
      <c r="D2170" s="59" t="s">
        <v>1762</v>
      </c>
      <c r="E2170" s="153" t="n">
        <v>1446</v>
      </c>
      <c r="F2170" s="150" t="n">
        <f aca="false">terrains!E2170*10.76391</f>
        <v>15564.61386</v>
      </c>
      <c r="G2170" s="59" t="s">
        <v>363</v>
      </c>
      <c r="H2170" s="59" t="n">
        <v>0</v>
      </c>
      <c r="I2170" s="59" t="n">
        <v>0</v>
      </c>
      <c r="J2170" s="59" t="n">
        <f aca="false">IF(terrains!L2170=13.5,IF(terrains!X2170=1,12,9),-0.392532+1.267037*terrains!L2170+0.472239*terrains!X2170+0.58658*terrains!W2170+0.089417*terrains!V2170+0.531633*terrains!U2170+0.337883*terrains!T2170-0.403545*terrains!S2170)</f>
        <v>3.408579</v>
      </c>
      <c r="K2170" s="151" t="n">
        <f aca="false">IF(terrains!I2170=0,terrains!J2170,terrains!I2170)</f>
        <v>3.408579</v>
      </c>
      <c r="L2170" s="59" t="n">
        <v>3</v>
      </c>
      <c r="M2170" s="59" t="n">
        <v>1</v>
      </c>
      <c r="N2170" s="59" t="n">
        <v>8</v>
      </c>
      <c r="O2170" s="59" t="s">
        <v>175</v>
      </c>
      <c r="P2170" s="59" t="n">
        <v>2</v>
      </c>
      <c r="Q2170" s="59" t="n">
        <v>1.5</v>
      </c>
      <c r="R2170" s="59" t="n">
        <v>1</v>
      </c>
      <c r="S2170" s="59" t="n">
        <v>0</v>
      </c>
      <c r="T2170" s="59" t="n">
        <v>0</v>
      </c>
      <c r="U2170" s="59" t="n">
        <v>0</v>
      </c>
      <c r="V2170" s="59" t="n">
        <v>0</v>
      </c>
      <c r="W2170" s="59" t="n">
        <v>0</v>
      </c>
      <c r="X2170" s="59" t="n">
        <v>0</v>
      </c>
      <c r="Y2170" s="59" t="n">
        <f aca="false">IF(terrains!L2170&lt;=2.5,1,IF(terrains!L2170&lt;=4.5,2,IF(terrains!L2170&lt;=6.5,3,4)))</f>
        <v>2</v>
      </c>
      <c r="Z2170" s="59" t="n">
        <f aca="false">IF(terrains!R2170=1,35,IF(terrains!S2170=1,64,IF(terrains!T2170=1,IF(terrains!Y2170=1,85,104),IF(terrains!U2170=1,IF(terrains!Y2170=1,124,152),IF(terrains!V2170=1,(IF(terrains!Y2170=1,146,IF(terrains!Y2170=2,178,263))),IF(terrains!W2170=1,(IF(terrains!Y2170=1,178,IF(terrains!Y2170=2,218,321))),IF(terrains!X2170=1,IF(terrains!Y2170=1,190,IF(terrains!Y2170=2,242,IF(terrains!Y2170=3,357,896))))))))))</f>
        <v>35</v>
      </c>
      <c r="AA2170" s="152" t="n">
        <f aca="false">terrains!Z2170*terrains!F2170</f>
        <v>544761.4851</v>
      </c>
    </row>
    <row r="2171" customFormat="false" ht="13.8" hidden="false" customHeight="false" outlineLevel="0" collapsed="false">
      <c r="A2171" s="143" t="n">
        <v>2170</v>
      </c>
      <c r="B2171" s="59" t="n">
        <v>294628.3596</v>
      </c>
      <c r="C2171" s="59" t="n">
        <v>5035874.187</v>
      </c>
      <c r="D2171" s="59" t="s">
        <v>1763</v>
      </c>
      <c r="E2171" s="153" t="n">
        <v>1442.3</v>
      </c>
      <c r="F2171" s="150" t="n">
        <f aca="false">terrains!E2171*10.76391</f>
        <v>15524.787393</v>
      </c>
      <c r="G2171" s="59" t="s">
        <v>209</v>
      </c>
      <c r="H2171" s="59" t="n">
        <v>0</v>
      </c>
      <c r="I2171" s="59" t="n">
        <v>0</v>
      </c>
      <c r="J2171" s="59" t="n">
        <f aca="false">IF(terrains!L2171=13.5,IF(terrains!X2171=1,12,9),-0.392532+1.267037*terrains!L2171+0.472239*terrains!X2171+0.58658*terrains!W2171+0.089417*terrains!V2171+0.531633*terrains!U2171+0.337883*terrains!T2171-0.403545*terrains!S2171)</f>
        <v>1.737997</v>
      </c>
      <c r="K2171" s="151" t="n">
        <f aca="false">IF(terrains!I2171=0,terrains!J2171,terrains!I2171)</f>
        <v>1.737997</v>
      </c>
      <c r="L2171" s="59" t="n">
        <v>2</v>
      </c>
      <c r="M2171" s="59" t="n">
        <v>2</v>
      </c>
      <c r="N2171" s="59" t="n">
        <v>3</v>
      </c>
      <c r="O2171" s="59" t="s">
        <v>176</v>
      </c>
      <c r="P2171" s="59" t="n">
        <v>2</v>
      </c>
      <c r="Q2171" s="59" t="n">
        <v>2</v>
      </c>
      <c r="R2171" s="59" t="n">
        <v>0</v>
      </c>
      <c r="S2171" s="59" t="n">
        <v>1</v>
      </c>
      <c r="T2171" s="59" t="n">
        <v>0</v>
      </c>
      <c r="U2171" s="59" t="n">
        <v>0</v>
      </c>
      <c r="V2171" s="59" t="n">
        <v>0</v>
      </c>
      <c r="W2171" s="59" t="n">
        <v>0</v>
      </c>
      <c r="X2171" s="59" t="n">
        <v>0</v>
      </c>
      <c r="Y2171" s="59" t="n">
        <f aca="false">IF(terrains!L2171&lt;=2.5,1,IF(terrains!L2171&lt;=4.5,2,IF(terrains!L2171&lt;=6.5,3,4)))</f>
        <v>1</v>
      </c>
      <c r="Z2171" s="59" t="n">
        <f aca="false">IF(terrains!R2171=1,35,IF(terrains!S2171=1,64,IF(terrains!T2171=1,IF(terrains!Y2171=1,85,104),IF(terrains!U2171=1,IF(terrains!Y2171=1,124,152),IF(terrains!V2171=1,(IF(terrains!Y2171=1,146,IF(terrains!Y2171=2,178,263))),IF(terrains!W2171=1,(IF(terrains!Y2171=1,178,IF(terrains!Y2171=2,218,321))),IF(terrains!X2171=1,IF(terrains!Y2171=1,190,IF(terrains!Y2171=2,242,IF(terrains!Y2171=3,357,896))))))))))</f>
        <v>64</v>
      </c>
      <c r="AA2171" s="152" t="n">
        <f aca="false">terrains!Z2171*terrains!F2171</f>
        <v>993586.393152</v>
      </c>
    </row>
    <row r="2172" customFormat="false" ht="13.8" hidden="false" customHeight="false" outlineLevel="0" collapsed="false">
      <c r="A2172" s="143" t="n">
        <v>2171</v>
      </c>
      <c r="B2172" s="59" t="n">
        <v>296892.536373</v>
      </c>
      <c r="C2172" s="59" t="n">
        <v>5047448.0258</v>
      </c>
      <c r="D2172" s="59" t="s">
        <v>1764</v>
      </c>
      <c r="E2172" s="153" t="n">
        <v>1439.9</v>
      </c>
      <c r="F2172" s="150" t="n">
        <f aca="false">terrains!E2172*10.76391</f>
        <v>15498.954009</v>
      </c>
      <c r="G2172" s="59" t="s">
        <v>760</v>
      </c>
      <c r="H2172" s="59" t="n">
        <v>0.2</v>
      </c>
      <c r="I2172" s="59" t="n">
        <v>2</v>
      </c>
      <c r="J2172" s="59" t="n">
        <f aca="false">IF(terrains!L2172=13.5,IF(terrains!X2172=1,12,9),-0.392532+1.267037*terrains!L2172+0.472239*terrains!X2172+0.58658*terrains!W2172+0.089417*terrains!V2172+0.531633*terrains!U2172+0.337883*terrains!T2172-0.403545*terrains!S2172)</f>
        <v>1.737997</v>
      </c>
      <c r="K2172" s="151" t="n">
        <f aca="false">IF(terrains!I2172=0,terrains!J2172,terrains!I2172)</f>
        <v>2</v>
      </c>
      <c r="L2172" s="59" t="n">
        <v>2</v>
      </c>
      <c r="M2172" s="59" t="n">
        <v>1</v>
      </c>
      <c r="N2172" s="59" t="n">
        <v>3</v>
      </c>
      <c r="O2172" s="59" t="s">
        <v>176</v>
      </c>
      <c r="P2172" s="59" t="n">
        <v>2</v>
      </c>
      <c r="Q2172" s="59" t="n">
        <v>1.5</v>
      </c>
      <c r="R2172" s="59" t="n">
        <v>0</v>
      </c>
      <c r="S2172" s="59" t="n">
        <v>1</v>
      </c>
      <c r="T2172" s="59" t="n">
        <v>0</v>
      </c>
      <c r="U2172" s="59" t="n">
        <v>0</v>
      </c>
      <c r="V2172" s="59" t="n">
        <v>0</v>
      </c>
      <c r="W2172" s="59" t="n">
        <v>0</v>
      </c>
      <c r="X2172" s="59" t="n">
        <v>0</v>
      </c>
      <c r="Y2172" s="59" t="n">
        <f aca="false">IF(terrains!L2172&lt;=2.5,1,IF(terrains!L2172&lt;=4.5,2,IF(terrains!L2172&lt;=6.5,3,4)))</f>
        <v>1</v>
      </c>
      <c r="Z2172" s="59" t="n">
        <f aca="false">IF(terrains!R2172=1,35,IF(terrains!S2172=1,64,IF(terrains!T2172=1,IF(terrains!Y2172=1,85,104),IF(terrains!U2172=1,IF(terrains!Y2172=1,124,152),IF(terrains!V2172=1,(IF(terrains!Y2172=1,146,IF(terrains!Y2172=2,178,263))),IF(terrains!W2172=1,(IF(terrains!Y2172=1,178,IF(terrains!Y2172=2,218,321))),IF(terrains!X2172=1,IF(terrains!Y2172=1,190,IF(terrains!Y2172=2,242,IF(terrains!Y2172=3,357,896))))))))))</f>
        <v>64</v>
      </c>
      <c r="AA2172" s="152" t="n">
        <f aca="false">terrains!Z2172*terrains!F2172</f>
        <v>991933.056576</v>
      </c>
    </row>
    <row r="2173" customFormat="false" ht="13.8" hidden="false" customHeight="false" outlineLevel="0" collapsed="false">
      <c r="A2173" s="143" t="n">
        <v>2172</v>
      </c>
      <c r="B2173" s="59" t="n">
        <v>297457.3306</v>
      </c>
      <c r="C2173" s="59" t="n">
        <v>5035984.356</v>
      </c>
      <c r="D2173" s="59" t="s">
        <v>1765</v>
      </c>
      <c r="E2173" s="153" t="n">
        <v>1439.7</v>
      </c>
      <c r="F2173" s="150" t="n">
        <f aca="false">terrains!E2173*10.76391</f>
        <v>15496.801227</v>
      </c>
      <c r="G2173" s="59" t="s">
        <v>1292</v>
      </c>
      <c r="H2173" s="59" t="n">
        <v>0</v>
      </c>
      <c r="I2173" s="59" t="n">
        <v>0</v>
      </c>
      <c r="J2173" s="59" t="n">
        <f aca="false">IF(terrains!L2173=13.5,IF(terrains!X2173=1,12,9),-0.392532+1.267037*terrains!L2173+0.472239*terrains!X2173+0.58658*terrains!W2173+0.089417*terrains!V2173+0.531633*terrains!U2173+0.337883*terrains!T2173-0.403545*terrains!S2173)</f>
        <v>3.1129435</v>
      </c>
      <c r="K2173" s="151" t="n">
        <f aca="false">IF(terrains!I2173=0,terrains!J2173,terrains!I2173)</f>
        <v>3.1129435</v>
      </c>
      <c r="L2173" s="59" t="n">
        <v>2.5</v>
      </c>
      <c r="M2173" s="59" t="n">
        <v>1</v>
      </c>
      <c r="N2173" s="59" t="n">
        <v>6</v>
      </c>
      <c r="O2173" s="59" t="s">
        <v>177</v>
      </c>
      <c r="P2173" s="59" t="n">
        <v>2</v>
      </c>
      <c r="Q2173" s="59" t="n">
        <v>2</v>
      </c>
      <c r="R2173" s="59" t="n">
        <v>0</v>
      </c>
      <c r="S2173" s="59" t="n">
        <v>0</v>
      </c>
      <c r="T2173" s="59" t="n">
        <v>1</v>
      </c>
      <c r="U2173" s="59" t="n">
        <v>0</v>
      </c>
      <c r="V2173" s="59" t="n">
        <v>0</v>
      </c>
      <c r="W2173" s="59" t="n">
        <v>0</v>
      </c>
      <c r="X2173" s="59" t="n">
        <v>0</v>
      </c>
      <c r="Y2173" s="59" t="n">
        <f aca="false">IF(terrains!L2173&lt;=2.5,1,IF(terrains!L2173&lt;=4.5,2,IF(terrains!L2173&lt;=6.5,3,4)))</f>
        <v>1</v>
      </c>
      <c r="Z2173" s="59" t="n">
        <f aca="false">IF(terrains!R2173=1,35,IF(terrains!S2173=1,64,IF(terrains!T2173=1,IF(terrains!Y2173=1,85,104),IF(terrains!U2173=1,IF(terrains!Y2173=1,124,152),IF(terrains!V2173=1,(IF(terrains!Y2173=1,146,IF(terrains!Y2173=2,178,263))),IF(terrains!W2173=1,(IF(terrains!Y2173=1,178,IF(terrains!Y2173=2,218,321))),IF(terrains!X2173=1,IF(terrains!Y2173=1,190,IF(terrains!Y2173=2,242,IF(terrains!Y2173=3,357,896))))))))))</f>
        <v>85</v>
      </c>
      <c r="AA2173" s="152" t="n">
        <f aca="false">terrains!Z2173*terrains!F2173</f>
        <v>1317228.104295</v>
      </c>
    </row>
    <row r="2174" customFormat="false" ht="13.8" hidden="false" customHeight="false" outlineLevel="0" collapsed="false">
      <c r="A2174" s="143" t="n">
        <v>2173</v>
      </c>
      <c r="B2174" s="59" t="n">
        <v>296865.9399</v>
      </c>
      <c r="C2174" s="59" t="n">
        <v>5048134.887</v>
      </c>
      <c r="D2174" s="59" t="s">
        <v>1766</v>
      </c>
      <c r="E2174" s="153" t="n">
        <v>1434.4</v>
      </c>
      <c r="F2174" s="150" t="n">
        <f aca="false">terrains!E2174*10.76391</f>
        <v>15439.752504</v>
      </c>
      <c r="G2174" s="59" t="s">
        <v>494</v>
      </c>
      <c r="H2174" s="59" t="n">
        <v>0</v>
      </c>
      <c r="I2174" s="59" t="n">
        <v>0</v>
      </c>
      <c r="J2174" s="59" t="n">
        <f aca="false">IF(terrains!L2174=13.5,IF(terrains!X2174=1,12,9),-0.392532+1.267037*terrains!L2174+0.472239*terrains!X2174+0.58658*terrains!W2174+0.089417*terrains!V2174+0.531633*terrains!U2174+0.337883*terrains!T2174-0.403545*terrains!S2174)</f>
        <v>1.737997</v>
      </c>
      <c r="K2174" s="151" t="n">
        <f aca="false">IF(terrains!I2174=0,terrains!J2174,terrains!I2174)</f>
        <v>1.737997</v>
      </c>
      <c r="L2174" s="59" t="n">
        <v>2</v>
      </c>
      <c r="M2174" s="59" t="n">
        <v>1</v>
      </c>
      <c r="N2174" s="59" t="n">
        <v>3</v>
      </c>
      <c r="O2174" s="59" t="s">
        <v>176</v>
      </c>
      <c r="P2174" s="59" t="n">
        <v>2</v>
      </c>
      <c r="Q2174" s="59" t="n">
        <v>1.5</v>
      </c>
      <c r="R2174" s="59" t="n">
        <v>0</v>
      </c>
      <c r="S2174" s="59" t="n">
        <v>1</v>
      </c>
      <c r="T2174" s="59" t="n">
        <v>0</v>
      </c>
      <c r="U2174" s="59" t="n">
        <v>0</v>
      </c>
      <c r="V2174" s="59" t="n">
        <v>0</v>
      </c>
      <c r="W2174" s="59" t="n">
        <v>0</v>
      </c>
      <c r="X2174" s="59" t="n">
        <v>0</v>
      </c>
      <c r="Y2174" s="59" t="n">
        <f aca="false">IF(terrains!L2174&lt;=2.5,1,IF(terrains!L2174&lt;=4.5,2,IF(terrains!L2174&lt;=6.5,3,4)))</f>
        <v>1</v>
      </c>
      <c r="Z2174" s="59" t="n">
        <f aca="false">IF(terrains!R2174=1,35,IF(terrains!S2174=1,64,IF(terrains!T2174=1,IF(terrains!Y2174=1,85,104),IF(terrains!U2174=1,IF(terrains!Y2174=1,124,152),IF(terrains!V2174=1,(IF(terrains!Y2174=1,146,IF(terrains!Y2174=2,178,263))),IF(terrains!W2174=1,(IF(terrains!Y2174=1,178,IF(terrains!Y2174=2,218,321))),IF(terrains!X2174=1,IF(terrains!Y2174=1,190,IF(terrains!Y2174=2,242,IF(terrains!Y2174=3,357,896))))))))))</f>
        <v>64</v>
      </c>
      <c r="AA2174" s="152" t="n">
        <f aca="false">terrains!Z2174*terrains!F2174</f>
        <v>988144.160256</v>
      </c>
    </row>
    <row r="2175" customFormat="false" ht="13.8" hidden="false" customHeight="false" outlineLevel="0" collapsed="false">
      <c r="A2175" s="143" t="n">
        <v>2174</v>
      </c>
      <c r="B2175" s="59" t="n">
        <v>295354.1245</v>
      </c>
      <c r="C2175" s="59" t="n">
        <v>5033339.109</v>
      </c>
      <c r="D2175" s="59" t="s">
        <v>1767</v>
      </c>
      <c r="E2175" s="153" t="n">
        <v>1433.7</v>
      </c>
      <c r="F2175" s="150" t="n">
        <f aca="false">terrains!E2175*10.76391</f>
        <v>15432.217767</v>
      </c>
      <c r="G2175" s="59" t="s">
        <v>222</v>
      </c>
      <c r="H2175" s="59" t="n">
        <v>0</v>
      </c>
      <c r="I2175" s="59" t="n">
        <v>0</v>
      </c>
      <c r="J2175" s="59" t="n">
        <f aca="false">IF(terrains!L2175=13.5,IF(terrains!X2175=1,12,9),-0.392532+1.267037*terrains!L2175+0.472239*terrains!X2175+0.58658*terrains!W2175+0.089417*terrains!V2175+0.531633*terrains!U2175+0.337883*terrains!T2175-0.403545*terrains!S2175)</f>
        <v>2.3715155</v>
      </c>
      <c r="K2175" s="151" t="n">
        <f aca="false">IF(terrains!I2175=0,terrains!J2175,terrains!I2175)</f>
        <v>2.3715155</v>
      </c>
      <c r="L2175" s="59" t="n">
        <v>2.5</v>
      </c>
      <c r="M2175" s="59" t="n">
        <v>1</v>
      </c>
      <c r="N2175" s="59" t="n">
        <v>5</v>
      </c>
      <c r="O2175" s="59" t="s">
        <v>176</v>
      </c>
      <c r="P2175" s="59" t="n">
        <v>2</v>
      </c>
      <c r="Q2175" s="59" t="n">
        <v>1.5</v>
      </c>
      <c r="R2175" s="59" t="n">
        <v>0</v>
      </c>
      <c r="S2175" s="59" t="n">
        <v>1</v>
      </c>
      <c r="T2175" s="59" t="n">
        <v>0</v>
      </c>
      <c r="U2175" s="59" t="n">
        <v>0</v>
      </c>
      <c r="V2175" s="59" t="n">
        <v>0</v>
      </c>
      <c r="W2175" s="59" t="n">
        <v>0</v>
      </c>
      <c r="X2175" s="59" t="n">
        <v>0</v>
      </c>
      <c r="Y2175" s="59" t="n">
        <f aca="false">IF(terrains!L2175&lt;=2.5,1,IF(terrains!L2175&lt;=4.5,2,IF(terrains!L2175&lt;=6.5,3,4)))</f>
        <v>1</v>
      </c>
      <c r="Z2175" s="59" t="n">
        <f aca="false">IF(terrains!R2175=1,35,IF(terrains!S2175=1,64,IF(terrains!T2175=1,IF(terrains!Y2175=1,85,104),IF(terrains!U2175=1,IF(terrains!Y2175=1,124,152),IF(terrains!V2175=1,(IF(terrains!Y2175=1,146,IF(terrains!Y2175=2,178,263))),IF(terrains!W2175=1,(IF(terrains!Y2175=1,178,IF(terrains!Y2175=2,218,321))),IF(terrains!X2175=1,IF(terrains!Y2175=1,190,IF(terrains!Y2175=2,242,IF(terrains!Y2175=3,357,896))))))))))</f>
        <v>64</v>
      </c>
      <c r="AA2175" s="152" t="n">
        <f aca="false">terrains!Z2175*terrains!F2175</f>
        <v>987661.937088</v>
      </c>
    </row>
    <row r="2176" customFormat="false" ht="13.8" hidden="false" customHeight="false" outlineLevel="0" collapsed="false">
      <c r="A2176" s="143" t="n">
        <v>2175</v>
      </c>
      <c r="B2176" s="59" t="n">
        <v>287569.1215</v>
      </c>
      <c r="C2176" s="59" t="n">
        <v>5043558.245</v>
      </c>
      <c r="D2176" s="59" t="s">
        <v>1768</v>
      </c>
      <c r="E2176" s="153" t="n">
        <v>1433</v>
      </c>
      <c r="F2176" s="150" t="n">
        <f aca="false">terrains!E2176*10.76391</f>
        <v>15424.68303</v>
      </c>
      <c r="G2176" s="59" t="s">
        <v>1051</v>
      </c>
      <c r="H2176" s="59" t="n">
        <v>0</v>
      </c>
      <c r="I2176" s="59" t="n">
        <v>0</v>
      </c>
      <c r="J2176" s="59" t="n">
        <f aca="false">IF(terrains!L2176=13.5,IF(terrains!X2176=1,12,9),-0.392532+1.267037*terrains!L2176+0.472239*terrains!X2176+0.58658*terrains!W2176+0.089417*terrains!V2176+0.531633*terrains!U2176+0.337883*terrains!T2176-0.403545*terrains!S2176)</f>
        <v>1.1044785</v>
      </c>
      <c r="K2176" s="151" t="n">
        <f aca="false">IF(terrains!I2176=0,terrains!J2176,terrains!I2176)</f>
        <v>1.1044785</v>
      </c>
      <c r="L2176" s="59" t="n">
        <v>1.5</v>
      </c>
      <c r="M2176" s="59" t="n">
        <v>1</v>
      </c>
      <c r="N2176" s="59" t="n">
        <v>2</v>
      </c>
      <c r="O2176" s="59" t="s">
        <v>176</v>
      </c>
      <c r="P2176" s="59" t="n">
        <v>2</v>
      </c>
      <c r="Q2176" s="59" t="n">
        <v>1.5</v>
      </c>
      <c r="R2176" s="59" t="n">
        <v>0</v>
      </c>
      <c r="S2176" s="59" t="n">
        <v>1</v>
      </c>
      <c r="T2176" s="59" t="n">
        <v>0</v>
      </c>
      <c r="U2176" s="59" t="n">
        <v>0</v>
      </c>
      <c r="V2176" s="59" t="n">
        <v>0</v>
      </c>
      <c r="W2176" s="59" t="n">
        <v>0</v>
      </c>
      <c r="X2176" s="59" t="n">
        <v>0</v>
      </c>
      <c r="Y2176" s="59" t="n">
        <f aca="false">IF(terrains!L2176&lt;=2.5,1,IF(terrains!L2176&lt;=4.5,2,IF(terrains!L2176&lt;=6.5,3,4)))</f>
        <v>1</v>
      </c>
      <c r="Z2176" s="59" t="n">
        <f aca="false">IF(terrains!R2176=1,35,IF(terrains!S2176=1,64,IF(terrains!T2176=1,IF(terrains!Y2176=1,85,104),IF(terrains!U2176=1,IF(terrains!Y2176=1,124,152),IF(terrains!V2176=1,(IF(terrains!Y2176=1,146,IF(terrains!Y2176=2,178,263))),IF(terrains!W2176=1,(IF(terrains!Y2176=1,178,IF(terrains!Y2176=2,218,321))),IF(terrains!X2176=1,IF(terrains!Y2176=1,190,IF(terrains!Y2176=2,242,IF(terrains!Y2176=3,357,896))))))))))</f>
        <v>64</v>
      </c>
      <c r="AA2176" s="152" t="n">
        <f aca="false">terrains!Z2176*terrains!F2176</f>
        <v>987179.71392</v>
      </c>
    </row>
    <row r="2177" customFormat="false" ht="13.8" hidden="false" customHeight="false" outlineLevel="0" collapsed="false">
      <c r="A2177" s="143" t="n">
        <v>2176</v>
      </c>
      <c r="B2177" s="59" t="n">
        <v>300412.947744</v>
      </c>
      <c r="C2177" s="59" t="n">
        <v>5050538.09775</v>
      </c>
      <c r="D2177" s="59" t="s">
        <v>1769</v>
      </c>
      <c r="E2177" s="153" t="n">
        <v>1432.75</v>
      </c>
      <c r="F2177" s="150" t="n">
        <f aca="false">terrains!E2177*10.76391</f>
        <v>15421.9920525</v>
      </c>
      <c r="G2177" s="59" t="s">
        <v>1056</v>
      </c>
      <c r="H2177" s="59" t="n">
        <v>0</v>
      </c>
      <c r="I2177" s="59" t="n">
        <v>0</v>
      </c>
      <c r="J2177" s="59" t="n">
        <f aca="false">IF(terrains!L2177=13.5,IF(terrains!X2177=1,12,9),-0.392532+1.267037*terrains!L2177+0.472239*terrains!X2177+0.58658*terrains!W2177+0.089417*terrains!V2177+0.531633*terrains!U2177+0.337883*terrains!T2177-0.403545*terrains!S2177)</f>
        <v>3.005034</v>
      </c>
      <c r="K2177" s="151" t="n">
        <f aca="false">IF(terrains!I2177=0,terrains!J2177,terrains!I2177)</f>
        <v>3.005034</v>
      </c>
      <c r="L2177" s="59" t="n">
        <v>3</v>
      </c>
      <c r="M2177" s="59" t="n">
        <v>2</v>
      </c>
      <c r="N2177" s="59" t="n">
        <v>8</v>
      </c>
      <c r="O2177" s="59" t="s">
        <v>176</v>
      </c>
      <c r="P2177" s="59" t="n">
        <v>2</v>
      </c>
      <c r="Q2177" s="59" t="n">
        <v>2</v>
      </c>
      <c r="R2177" s="59" t="n">
        <v>0</v>
      </c>
      <c r="S2177" s="59" t="n">
        <v>1</v>
      </c>
      <c r="T2177" s="59" t="n">
        <v>0</v>
      </c>
      <c r="U2177" s="59" t="n">
        <v>0</v>
      </c>
      <c r="V2177" s="59" t="n">
        <v>0</v>
      </c>
      <c r="W2177" s="59" t="n">
        <v>0</v>
      </c>
      <c r="X2177" s="59" t="n">
        <v>0</v>
      </c>
      <c r="Y2177" s="59" t="n">
        <f aca="false">IF(terrains!L2177&lt;=2.5,1,IF(terrains!L2177&lt;=4.5,2,IF(terrains!L2177&lt;=6.5,3,4)))</f>
        <v>2</v>
      </c>
      <c r="Z2177" s="59" t="n">
        <f aca="false">IF(terrains!R2177=1,35,IF(terrains!S2177=1,64,IF(terrains!T2177=1,IF(terrains!Y2177=1,85,104),IF(terrains!U2177=1,IF(terrains!Y2177=1,124,152),IF(terrains!V2177=1,(IF(terrains!Y2177=1,146,IF(terrains!Y2177=2,178,263))),IF(terrains!W2177=1,(IF(terrains!Y2177=1,178,IF(terrains!Y2177=2,218,321))),IF(terrains!X2177=1,IF(terrains!Y2177=1,190,IF(terrains!Y2177=2,242,IF(terrains!Y2177=3,357,896))))))))))</f>
        <v>64</v>
      </c>
      <c r="AA2177" s="152" t="n">
        <f aca="false">terrains!Z2177*terrains!F2177</f>
        <v>987007.49136</v>
      </c>
    </row>
    <row r="2178" customFormat="false" ht="13.8" hidden="false" customHeight="false" outlineLevel="0" collapsed="false">
      <c r="A2178" s="143" t="n">
        <v>2177</v>
      </c>
      <c r="B2178" s="59" t="n">
        <v>282332.709899</v>
      </c>
      <c r="C2178" s="59" t="n">
        <v>5040577.09431</v>
      </c>
      <c r="D2178" s="59" t="s">
        <v>1770</v>
      </c>
      <c r="E2178" s="153" t="n">
        <v>1431.4</v>
      </c>
      <c r="F2178" s="150" t="n">
        <f aca="false">terrains!E2178*10.76391</f>
        <v>15407.460774</v>
      </c>
      <c r="G2178" s="59" t="s">
        <v>425</v>
      </c>
      <c r="H2178" s="59" t="n">
        <v>0</v>
      </c>
      <c r="I2178" s="59" t="n">
        <v>0</v>
      </c>
      <c r="J2178" s="59" t="n">
        <f aca="false">IF(terrains!L2178=13.5,IF(terrains!X2178=1,12,9),-0.392532+1.267037*terrains!L2178+0.472239*terrains!X2178+0.58658*terrains!W2178+0.089417*terrains!V2178+0.531633*terrains!U2178+0.337883*terrains!T2178-0.403545*terrains!S2178)</f>
        <v>2.7750605</v>
      </c>
      <c r="K2178" s="151" t="n">
        <f aca="false">IF(terrains!I2178=0,terrains!J2178,terrains!I2178)</f>
        <v>2.7750605</v>
      </c>
      <c r="L2178" s="59" t="n">
        <v>2.5</v>
      </c>
      <c r="M2178" s="59" t="n">
        <v>1</v>
      </c>
      <c r="N2178" s="59" t="n">
        <v>6</v>
      </c>
      <c r="O2178" s="59" t="s">
        <v>175</v>
      </c>
      <c r="P2178" s="59" t="n">
        <v>2</v>
      </c>
      <c r="Q2178" s="59" t="n">
        <v>1.5</v>
      </c>
      <c r="R2178" s="59" t="n">
        <v>1</v>
      </c>
      <c r="S2178" s="59" t="n">
        <v>0</v>
      </c>
      <c r="T2178" s="59" t="n">
        <v>0</v>
      </c>
      <c r="U2178" s="59" t="n">
        <v>0</v>
      </c>
      <c r="V2178" s="59" t="n">
        <v>0</v>
      </c>
      <c r="W2178" s="59" t="n">
        <v>0</v>
      </c>
      <c r="X2178" s="59" t="n">
        <v>0</v>
      </c>
      <c r="Y2178" s="59" t="n">
        <f aca="false">IF(terrains!L2178&lt;=2.5,1,IF(terrains!L2178&lt;=4.5,2,IF(terrains!L2178&lt;=6.5,3,4)))</f>
        <v>1</v>
      </c>
      <c r="Z2178" s="59" t="n">
        <f aca="false">IF(terrains!R2178=1,35,IF(terrains!S2178=1,64,IF(terrains!T2178=1,IF(terrains!Y2178=1,85,104),IF(terrains!U2178=1,IF(terrains!Y2178=1,124,152),IF(terrains!V2178=1,(IF(terrains!Y2178=1,146,IF(terrains!Y2178=2,178,263))),IF(terrains!W2178=1,(IF(terrains!Y2178=1,178,IF(terrains!Y2178=2,218,321))),IF(terrains!X2178=1,IF(terrains!Y2178=1,190,IF(terrains!Y2178=2,242,IF(terrains!Y2178=3,357,896))))))))))</f>
        <v>35</v>
      </c>
      <c r="AA2178" s="152" t="n">
        <f aca="false">terrains!Z2178*terrains!F2178</f>
        <v>539261.12709</v>
      </c>
    </row>
    <row r="2179" customFormat="false" ht="13.8" hidden="false" customHeight="false" outlineLevel="0" collapsed="false">
      <c r="A2179" s="143" t="n">
        <v>2178</v>
      </c>
      <c r="B2179" s="59" t="n">
        <v>300207.809575</v>
      </c>
      <c r="C2179" s="59" t="n">
        <v>5039759.37645</v>
      </c>
      <c r="D2179" s="59" t="s">
        <v>1771</v>
      </c>
      <c r="E2179" s="153" t="n">
        <v>1431.4</v>
      </c>
      <c r="F2179" s="150" t="n">
        <f aca="false">terrains!E2179*10.76391</f>
        <v>15407.460774</v>
      </c>
      <c r="G2179" s="59" t="s">
        <v>552</v>
      </c>
      <c r="H2179" s="59" t="n">
        <v>0</v>
      </c>
      <c r="I2179" s="59" t="n">
        <v>9</v>
      </c>
      <c r="J2179" s="59" t="n">
        <f aca="false">IF(terrains!L2179=13.5,IF(terrains!X2179=1,12,9),-0.392532+1.267037*terrains!L2179+0.472239*terrains!X2179+0.58658*terrains!W2179+0.089417*terrains!V2179+0.531633*terrains!U2179+0.337883*terrains!T2179-0.403545*terrains!S2179)</f>
        <v>7.681929</v>
      </c>
      <c r="K2179" s="151" t="n">
        <f aca="false">IF(terrains!I2179=0,terrains!J2179,terrains!I2179)</f>
        <v>9</v>
      </c>
      <c r="L2179" s="59" t="n">
        <v>6</v>
      </c>
      <c r="M2179" s="59" t="n">
        <v>0</v>
      </c>
      <c r="N2179" s="59" t="n">
        <v>0</v>
      </c>
      <c r="O2179" s="59" t="s">
        <v>181</v>
      </c>
      <c r="P2179" s="59" t="n">
        <v>0</v>
      </c>
      <c r="Q2179" s="59" t="n">
        <v>0</v>
      </c>
      <c r="R2179" s="59" t="n">
        <v>0</v>
      </c>
      <c r="S2179" s="59" t="n">
        <v>0</v>
      </c>
      <c r="T2179" s="59" t="n">
        <v>0</v>
      </c>
      <c r="U2179" s="59" t="n">
        <v>0</v>
      </c>
      <c r="V2179" s="59" t="n">
        <v>0</v>
      </c>
      <c r="W2179" s="59" t="n">
        <v>0</v>
      </c>
      <c r="X2179" s="59" t="n">
        <v>1</v>
      </c>
      <c r="Y2179" s="59" t="n">
        <f aca="false">IF(terrains!L2179&lt;=2.5,1,IF(terrains!L2179&lt;=4.5,2,IF(terrains!L2179&lt;=6.5,3,4)))</f>
        <v>3</v>
      </c>
      <c r="Z2179" s="59" t="n">
        <f aca="false">IF(terrains!R2179=1,35,IF(terrains!S2179=1,64,IF(terrains!T2179=1,IF(terrains!Y2179=1,85,104),IF(terrains!U2179=1,IF(terrains!Y2179=1,124,152),IF(terrains!V2179=1,(IF(terrains!Y2179=1,146,IF(terrains!Y2179=2,178,263))),IF(terrains!W2179=1,(IF(terrains!Y2179=1,178,IF(terrains!Y2179=2,218,321))),IF(terrains!X2179=1,IF(terrains!Y2179=1,190,IF(terrains!Y2179=2,242,IF(terrains!Y2179=3,357,896))))))))))</f>
        <v>357</v>
      </c>
      <c r="AA2179" s="152" t="n">
        <f aca="false">terrains!Z2179*terrains!F2179</f>
        <v>5500463.496318</v>
      </c>
    </row>
    <row r="2180" customFormat="false" ht="13.8" hidden="false" customHeight="false" outlineLevel="0" collapsed="false">
      <c r="A2180" s="143" t="n">
        <v>2179</v>
      </c>
      <c r="B2180" s="59" t="n">
        <v>299951.829083</v>
      </c>
      <c r="C2180" s="59" t="n">
        <v>5039249.09053</v>
      </c>
      <c r="D2180" s="59" t="s">
        <v>1772</v>
      </c>
      <c r="E2180" s="153" t="n">
        <v>1431.1</v>
      </c>
      <c r="F2180" s="150" t="n">
        <f aca="false">terrains!E2180*10.76391</f>
        <v>15404.231601</v>
      </c>
      <c r="G2180" s="59" t="s">
        <v>309</v>
      </c>
      <c r="H2180" s="59" t="n">
        <v>2</v>
      </c>
      <c r="I2180" s="59" t="n">
        <v>6</v>
      </c>
      <c r="J2180" s="59" t="n">
        <f aca="false">IF(terrains!L2180=13.5,IF(terrains!X2180=1,12,9),-0.392532+1.267037*terrains!L2180+0.472239*terrains!X2180+0.58658*terrains!W2180+0.089417*terrains!V2180+0.531633*terrains!U2180+0.337883*terrains!T2180-0.403545*terrains!S2180)</f>
        <v>3.880818</v>
      </c>
      <c r="K2180" s="151" t="n">
        <f aca="false">IF(terrains!I2180=0,terrains!J2180,terrains!I2180)</f>
        <v>6</v>
      </c>
      <c r="L2180" s="59" t="n">
        <v>3</v>
      </c>
      <c r="M2180" s="59" t="n">
        <v>2</v>
      </c>
      <c r="N2180" s="59" t="n">
        <v>8</v>
      </c>
      <c r="O2180" s="59" t="s">
        <v>181</v>
      </c>
      <c r="P2180" s="59" t="n">
        <v>2</v>
      </c>
      <c r="Q2180" s="59" t="n">
        <v>2</v>
      </c>
      <c r="R2180" s="59" t="n">
        <v>0</v>
      </c>
      <c r="S2180" s="59" t="n">
        <v>0</v>
      </c>
      <c r="T2180" s="59" t="n">
        <v>0</v>
      </c>
      <c r="U2180" s="59" t="n">
        <v>0</v>
      </c>
      <c r="V2180" s="59" t="n">
        <v>0</v>
      </c>
      <c r="W2180" s="59" t="n">
        <v>0</v>
      </c>
      <c r="X2180" s="59" t="n">
        <v>1</v>
      </c>
      <c r="Y2180" s="59" t="n">
        <f aca="false">IF(terrains!L2180&lt;=2.5,1,IF(terrains!L2180&lt;=4.5,2,IF(terrains!L2180&lt;=6.5,3,4)))</f>
        <v>2</v>
      </c>
      <c r="Z2180" s="59" t="n">
        <f aca="false">IF(terrains!R2180=1,35,IF(terrains!S2180=1,64,IF(terrains!T2180=1,IF(terrains!Y2180=1,85,104),IF(terrains!U2180=1,IF(terrains!Y2180=1,124,152),IF(terrains!V2180=1,(IF(terrains!Y2180=1,146,IF(terrains!Y2180=2,178,263))),IF(terrains!W2180=1,(IF(terrains!Y2180=1,178,IF(terrains!Y2180=2,218,321))),IF(terrains!X2180=1,IF(terrains!Y2180=1,190,IF(terrains!Y2180=2,242,IF(terrains!Y2180=3,357,896))))))))))</f>
        <v>242</v>
      </c>
      <c r="AA2180" s="152" t="n">
        <f aca="false">terrains!Z2180*terrains!F2180</f>
        <v>3727824.047442</v>
      </c>
    </row>
    <row r="2181" customFormat="false" ht="13.8" hidden="false" customHeight="false" outlineLevel="0" collapsed="false">
      <c r="A2181" s="143" t="n">
        <v>2180</v>
      </c>
      <c r="B2181" s="59" t="n">
        <v>294643.2245</v>
      </c>
      <c r="C2181" s="59" t="n">
        <v>5052902.047</v>
      </c>
      <c r="D2181" s="59" t="s">
        <v>1773</v>
      </c>
      <c r="E2181" s="153" t="n">
        <v>1427.73</v>
      </c>
      <c r="F2181" s="150" t="n">
        <f aca="false">terrains!E2181*10.76391</f>
        <v>15367.9572243</v>
      </c>
      <c r="G2181" s="59" t="s">
        <v>1322</v>
      </c>
      <c r="H2181" s="59" t="n">
        <v>0</v>
      </c>
      <c r="I2181" s="59" t="n">
        <v>0</v>
      </c>
      <c r="J2181" s="59" t="n">
        <f aca="false">IF(terrains!L2181=13.5,IF(terrains!X2181=1,12,9),-0.392532+1.267037*terrains!L2181+0.472239*terrains!X2181+0.58658*terrains!W2181+0.089417*terrains!V2181+0.531633*terrains!U2181+0.337883*terrains!T2181-0.403545*terrains!S2181)</f>
        <v>1.737997</v>
      </c>
      <c r="K2181" s="151" t="n">
        <f aca="false">IF(terrains!I2181=0,terrains!J2181,terrains!I2181)</f>
        <v>1.737997</v>
      </c>
      <c r="L2181" s="59" t="n">
        <v>2</v>
      </c>
      <c r="M2181" s="59" t="n">
        <v>1</v>
      </c>
      <c r="N2181" s="59" t="n">
        <v>3</v>
      </c>
      <c r="O2181" s="59" t="s">
        <v>176</v>
      </c>
      <c r="P2181" s="59" t="n">
        <v>2</v>
      </c>
      <c r="Q2181" s="59" t="n">
        <v>2</v>
      </c>
      <c r="R2181" s="59" t="n">
        <v>0</v>
      </c>
      <c r="S2181" s="59" t="n">
        <v>1</v>
      </c>
      <c r="T2181" s="59" t="n">
        <v>0</v>
      </c>
      <c r="U2181" s="59" t="n">
        <v>0</v>
      </c>
      <c r="V2181" s="59" t="n">
        <v>0</v>
      </c>
      <c r="W2181" s="59" t="n">
        <v>0</v>
      </c>
      <c r="X2181" s="59" t="n">
        <v>0</v>
      </c>
      <c r="Y2181" s="59" t="n">
        <f aca="false">IF(terrains!L2181&lt;=2.5,1,IF(terrains!L2181&lt;=4.5,2,IF(terrains!L2181&lt;=6.5,3,4)))</f>
        <v>1</v>
      </c>
      <c r="Z2181" s="59" t="n">
        <f aca="false">IF(terrains!R2181=1,35,IF(terrains!S2181=1,64,IF(terrains!T2181=1,IF(terrains!Y2181=1,85,104),IF(terrains!U2181=1,IF(terrains!Y2181=1,124,152),IF(terrains!V2181=1,(IF(terrains!Y2181=1,146,IF(terrains!Y2181=2,178,263))),IF(terrains!W2181=1,(IF(terrains!Y2181=1,178,IF(terrains!Y2181=2,218,321))),IF(terrains!X2181=1,IF(terrains!Y2181=1,190,IF(terrains!Y2181=2,242,IF(terrains!Y2181=3,357,896))))))))))</f>
        <v>64</v>
      </c>
      <c r="AA2181" s="152" t="n">
        <f aca="false">terrains!Z2181*terrains!F2181</f>
        <v>983549.2623552</v>
      </c>
    </row>
    <row r="2182" customFormat="false" ht="13.8" hidden="false" customHeight="false" outlineLevel="0" collapsed="false">
      <c r="A2182" s="143" t="n">
        <v>2181</v>
      </c>
      <c r="B2182" s="59" t="n">
        <v>301491.5374</v>
      </c>
      <c r="C2182" s="59" t="n">
        <v>5036526.986</v>
      </c>
      <c r="D2182" s="59" t="s">
        <v>1774</v>
      </c>
      <c r="E2182" s="153" t="n">
        <v>1427.4</v>
      </c>
      <c r="F2182" s="150" t="n">
        <f aca="false">terrains!E2182*10.76391</f>
        <v>15364.405134</v>
      </c>
      <c r="G2182" s="59" t="s">
        <v>657</v>
      </c>
      <c r="H2182" s="59" t="n">
        <v>0</v>
      </c>
      <c r="I2182" s="59" t="n">
        <v>0</v>
      </c>
      <c r="J2182" s="59" t="n">
        <f aca="false">IF(terrains!L2182=13.5,IF(terrains!X2182=1,12,9),-0.392532+1.267037*terrains!L2182+0.472239*terrains!X2182+0.58658*terrains!W2182+0.089417*terrains!V2182+0.531633*terrains!U2182+0.337883*terrains!T2182-0.403545*terrains!S2182)</f>
        <v>3.497996</v>
      </c>
      <c r="K2182" s="151" t="n">
        <f aca="false">IF(terrains!I2182=0,terrains!J2182,terrains!I2182)</f>
        <v>3.497996</v>
      </c>
      <c r="L2182" s="59" t="n">
        <v>3</v>
      </c>
      <c r="M2182" s="59" t="n">
        <v>2</v>
      </c>
      <c r="N2182" s="59" t="n">
        <v>8</v>
      </c>
      <c r="O2182" s="59" t="s">
        <v>179</v>
      </c>
      <c r="P2182" s="59" t="n">
        <v>1</v>
      </c>
      <c r="Q2182" s="59" t="n">
        <v>1.5</v>
      </c>
      <c r="R2182" s="59" t="n">
        <v>0</v>
      </c>
      <c r="S2182" s="59" t="n">
        <v>0</v>
      </c>
      <c r="T2182" s="59" t="n">
        <v>0</v>
      </c>
      <c r="U2182" s="59" t="n">
        <v>0</v>
      </c>
      <c r="V2182" s="59" t="n">
        <v>1</v>
      </c>
      <c r="W2182" s="59" t="n">
        <v>0</v>
      </c>
      <c r="X2182" s="59" t="n">
        <v>0</v>
      </c>
      <c r="Y2182" s="59" t="n">
        <f aca="false">IF(terrains!L2182&lt;=2.5,1,IF(terrains!L2182&lt;=4.5,2,IF(terrains!L2182&lt;=6.5,3,4)))</f>
        <v>2</v>
      </c>
      <c r="Z2182" s="59" t="n">
        <f aca="false">IF(terrains!R2182=1,35,IF(terrains!S2182=1,64,IF(terrains!T2182=1,IF(terrains!Y2182=1,85,104),IF(terrains!U2182=1,IF(terrains!Y2182=1,124,152),IF(terrains!V2182=1,(IF(terrains!Y2182=1,146,IF(terrains!Y2182=2,178,263))),IF(terrains!W2182=1,(IF(terrains!Y2182=1,178,IF(terrains!Y2182=2,218,321))),IF(terrains!X2182=1,IF(terrains!Y2182=1,190,IF(terrains!Y2182=2,242,IF(terrains!Y2182=3,357,896))))))))))</f>
        <v>178</v>
      </c>
      <c r="AA2182" s="152" t="n">
        <f aca="false">terrains!Z2182*terrains!F2182</f>
        <v>2734864.113852</v>
      </c>
    </row>
    <row r="2183" customFormat="false" ht="13.8" hidden="false" customHeight="false" outlineLevel="0" collapsed="false">
      <c r="A2183" s="143" t="n">
        <v>2182</v>
      </c>
      <c r="B2183" s="59" t="n">
        <v>294331.421093</v>
      </c>
      <c r="C2183" s="59" t="n">
        <v>5049733.88694</v>
      </c>
      <c r="D2183" s="59" t="s">
        <v>1775</v>
      </c>
      <c r="E2183" s="153" t="n">
        <v>1427</v>
      </c>
      <c r="F2183" s="150" t="n">
        <f aca="false">terrains!E2183*10.76391</f>
        <v>15360.09957</v>
      </c>
      <c r="G2183" s="59" t="s">
        <v>300</v>
      </c>
      <c r="H2183" s="59" t="n">
        <v>3</v>
      </c>
      <c r="I2183" s="59" t="n">
        <v>9</v>
      </c>
      <c r="J2183" s="59" t="n">
        <f aca="false">IF(terrains!L2183=13.5,IF(terrains!X2183=1,12,9),-0.392532+1.267037*terrains!L2183+0.472239*terrains!X2183+0.58658*terrains!W2183+0.089417*terrains!V2183+0.531633*terrains!U2183+0.337883*terrains!T2183-0.403545*terrains!S2183)</f>
        <v>5.539108</v>
      </c>
      <c r="K2183" s="151" t="n">
        <f aca="false">IF(terrains!I2183=0,terrains!J2183,terrains!I2183)</f>
        <v>9</v>
      </c>
      <c r="L2183" s="59" t="n">
        <v>5</v>
      </c>
      <c r="M2183" s="59" t="n">
        <v>4</v>
      </c>
      <c r="N2183" s="59" t="n">
        <v>15</v>
      </c>
      <c r="O2183" s="59" t="s">
        <v>176</v>
      </c>
      <c r="P2183" s="59" t="n">
        <v>2</v>
      </c>
      <c r="Q2183" s="59" t="n">
        <v>2</v>
      </c>
      <c r="R2183" s="59" t="n">
        <v>0</v>
      </c>
      <c r="S2183" s="59" t="n">
        <v>1</v>
      </c>
      <c r="T2183" s="59" t="n">
        <v>0</v>
      </c>
      <c r="U2183" s="59" t="n">
        <v>0</v>
      </c>
      <c r="V2183" s="59" t="n">
        <v>0</v>
      </c>
      <c r="W2183" s="59" t="n">
        <v>0</v>
      </c>
      <c r="X2183" s="59" t="n">
        <v>0</v>
      </c>
      <c r="Y2183" s="59" t="n">
        <f aca="false">IF(terrains!L2183&lt;=2.5,1,IF(terrains!L2183&lt;=4.5,2,IF(terrains!L2183&lt;=6.5,3,4)))</f>
        <v>3</v>
      </c>
      <c r="Z2183" s="59" t="n">
        <f aca="false">IF(terrains!R2183=1,35,IF(terrains!S2183=1,64,IF(terrains!T2183=1,IF(terrains!Y2183=1,85,104),IF(terrains!U2183=1,IF(terrains!Y2183=1,124,152),IF(terrains!V2183=1,(IF(terrains!Y2183=1,146,IF(terrains!Y2183=2,178,263))),IF(terrains!W2183=1,(IF(terrains!Y2183=1,178,IF(terrains!Y2183=2,218,321))),IF(terrains!X2183=1,IF(terrains!Y2183=1,190,IF(terrains!Y2183=2,242,IF(terrains!Y2183=3,357,896))))))))))</f>
        <v>64</v>
      </c>
      <c r="AA2183" s="152" t="n">
        <f aca="false">terrains!Z2183*terrains!F2183</f>
        <v>983046.37248</v>
      </c>
    </row>
    <row r="2184" customFormat="false" ht="13.8" hidden="false" customHeight="false" outlineLevel="0" collapsed="false">
      <c r="A2184" s="143" t="n">
        <v>2183</v>
      </c>
      <c r="B2184" s="59" t="n">
        <v>299736.178943</v>
      </c>
      <c r="C2184" s="59" t="n">
        <v>5057966.56967</v>
      </c>
      <c r="D2184" s="59" t="s">
        <v>1776</v>
      </c>
      <c r="E2184" s="153" t="n">
        <v>1425.7</v>
      </c>
      <c r="F2184" s="150" t="n">
        <f aca="false">terrains!E2184*10.76391</f>
        <v>15346.106487</v>
      </c>
      <c r="G2184" s="59" t="s">
        <v>371</v>
      </c>
      <c r="H2184" s="59" t="n">
        <v>0</v>
      </c>
      <c r="I2184" s="59" t="n">
        <v>0</v>
      </c>
      <c r="J2184" s="59" t="n">
        <f aca="false">IF(terrains!L2184=13.5,IF(terrains!X2184=1,12,9),-0.392532+1.267037*terrains!L2184+0.472239*terrains!X2184+0.58658*terrains!W2184+0.089417*terrains!V2184+0.531633*terrains!U2184+0.337883*terrains!T2184-0.403545*terrains!S2184)</f>
        <v>2.7750605</v>
      </c>
      <c r="K2184" s="151" t="n">
        <f aca="false">IF(terrains!I2184=0,terrains!J2184,terrains!I2184)</f>
        <v>2.7750605</v>
      </c>
      <c r="L2184" s="59" t="n">
        <v>2.5</v>
      </c>
      <c r="M2184" s="59" t="n">
        <v>2</v>
      </c>
      <c r="N2184" s="59" t="n">
        <v>4</v>
      </c>
      <c r="O2184" s="59" t="s">
        <v>175</v>
      </c>
      <c r="P2184" s="59" t="n">
        <v>2</v>
      </c>
      <c r="Q2184" s="59" t="n">
        <v>1.5</v>
      </c>
      <c r="R2184" s="59" t="n">
        <v>1</v>
      </c>
      <c r="S2184" s="59" t="n">
        <v>0</v>
      </c>
      <c r="T2184" s="59" t="n">
        <v>0</v>
      </c>
      <c r="U2184" s="59" t="n">
        <v>0</v>
      </c>
      <c r="V2184" s="59" t="n">
        <v>0</v>
      </c>
      <c r="W2184" s="59" t="n">
        <v>0</v>
      </c>
      <c r="X2184" s="59" t="n">
        <v>0</v>
      </c>
      <c r="Y2184" s="59" t="n">
        <f aca="false">IF(terrains!L2184&lt;=2.5,1,IF(terrains!L2184&lt;=4.5,2,IF(terrains!L2184&lt;=6.5,3,4)))</f>
        <v>1</v>
      </c>
      <c r="Z2184" s="59" t="n">
        <f aca="false">IF(terrains!R2184=1,35,IF(terrains!S2184=1,64,IF(terrains!T2184=1,IF(terrains!Y2184=1,85,104),IF(terrains!U2184=1,IF(terrains!Y2184=1,124,152),IF(terrains!V2184=1,(IF(terrains!Y2184=1,146,IF(terrains!Y2184=2,178,263))),IF(terrains!W2184=1,(IF(terrains!Y2184=1,178,IF(terrains!Y2184=2,218,321))),IF(terrains!X2184=1,IF(terrains!Y2184=1,190,IF(terrains!Y2184=2,242,IF(terrains!Y2184=3,357,896))))))))))</f>
        <v>35</v>
      </c>
      <c r="AA2184" s="152" t="n">
        <f aca="false">terrains!Z2184*terrains!F2184</f>
        <v>537113.727045</v>
      </c>
    </row>
    <row r="2185" customFormat="false" ht="13.8" hidden="false" customHeight="false" outlineLevel="0" collapsed="false">
      <c r="A2185" s="143" t="n">
        <v>2184</v>
      </c>
      <c r="B2185" s="59" t="n">
        <v>300996.3546</v>
      </c>
      <c r="C2185" s="59" t="n">
        <v>5050725.213</v>
      </c>
      <c r="D2185" s="59" t="s">
        <v>1777</v>
      </c>
      <c r="E2185" s="153" t="n">
        <v>1424.08</v>
      </c>
      <c r="F2185" s="150" t="n">
        <f aca="false">terrains!E2185*10.76391</f>
        <v>15328.6689528</v>
      </c>
      <c r="G2185" s="59" t="s">
        <v>1056</v>
      </c>
      <c r="H2185" s="59" t="n">
        <v>0</v>
      </c>
      <c r="I2185" s="59" t="n">
        <v>0</v>
      </c>
      <c r="J2185" s="59" t="n">
        <f aca="false">IF(terrains!L2185=13.5,IF(terrains!X2185=1,12,9),-0.392532+1.267037*terrains!L2185+0.472239*terrains!X2185+0.58658*terrains!W2185+0.089417*terrains!V2185+0.531633*terrains!U2185+0.337883*terrains!T2185-0.403545*terrains!S2185)</f>
        <v>3.005034</v>
      </c>
      <c r="K2185" s="151" t="n">
        <f aca="false">IF(terrains!I2185=0,terrains!J2185,terrains!I2185)</f>
        <v>3.005034</v>
      </c>
      <c r="L2185" s="59" t="n">
        <v>3</v>
      </c>
      <c r="M2185" s="59" t="n">
        <v>2</v>
      </c>
      <c r="N2185" s="59" t="n">
        <v>8</v>
      </c>
      <c r="O2185" s="59" t="s">
        <v>176</v>
      </c>
      <c r="P2185" s="59" t="n">
        <v>2</v>
      </c>
      <c r="Q2185" s="59" t="n">
        <v>2</v>
      </c>
      <c r="R2185" s="59" t="n">
        <v>0</v>
      </c>
      <c r="S2185" s="59" t="n">
        <v>1</v>
      </c>
      <c r="T2185" s="59" t="n">
        <v>0</v>
      </c>
      <c r="U2185" s="59" t="n">
        <v>0</v>
      </c>
      <c r="V2185" s="59" t="n">
        <v>0</v>
      </c>
      <c r="W2185" s="59" t="n">
        <v>0</v>
      </c>
      <c r="X2185" s="59" t="n">
        <v>0</v>
      </c>
      <c r="Y2185" s="59" t="n">
        <f aca="false">IF(terrains!L2185&lt;=2.5,1,IF(terrains!L2185&lt;=4.5,2,IF(terrains!L2185&lt;=6.5,3,4)))</f>
        <v>2</v>
      </c>
      <c r="Z2185" s="59" t="n">
        <f aca="false">IF(terrains!R2185=1,35,IF(terrains!S2185=1,64,IF(terrains!T2185=1,IF(terrains!Y2185=1,85,104),IF(terrains!U2185=1,IF(terrains!Y2185=1,124,152),IF(terrains!V2185=1,(IF(terrains!Y2185=1,146,IF(terrains!Y2185=2,178,263))),IF(terrains!W2185=1,(IF(terrains!Y2185=1,178,IF(terrains!Y2185=2,218,321))),IF(terrains!X2185=1,IF(terrains!Y2185=1,190,IF(terrains!Y2185=2,242,IF(terrains!Y2185=3,357,896))))))))))</f>
        <v>64</v>
      </c>
      <c r="AA2185" s="152" t="n">
        <f aca="false">terrains!Z2185*terrains!F2185</f>
        <v>981034.8129792</v>
      </c>
    </row>
    <row r="2186" customFormat="false" ht="13.8" hidden="false" customHeight="false" outlineLevel="0" collapsed="false">
      <c r="A2186" s="143" t="n">
        <v>2185</v>
      </c>
      <c r="B2186" s="59" t="n">
        <v>293972.1716</v>
      </c>
      <c r="C2186" s="59" t="n">
        <v>5035018.127</v>
      </c>
      <c r="D2186" s="59" t="s">
        <v>1778</v>
      </c>
      <c r="E2186" s="153" t="n">
        <v>1423.8</v>
      </c>
      <c r="F2186" s="150" t="n">
        <f aca="false">terrains!E2186*10.76391</f>
        <v>15325.655058</v>
      </c>
      <c r="G2186" s="59" t="s">
        <v>209</v>
      </c>
      <c r="H2186" s="59" t="n">
        <v>0</v>
      </c>
      <c r="I2186" s="59" t="n">
        <v>0</v>
      </c>
      <c r="J2186" s="59" t="n">
        <f aca="false">IF(terrains!L2186=13.5,IF(terrains!X2186=1,12,9),-0.392532+1.267037*terrains!L2186+0.472239*terrains!X2186+0.58658*terrains!W2186+0.089417*terrains!V2186+0.531633*terrains!U2186+0.337883*terrains!T2186-0.403545*terrains!S2186)</f>
        <v>1.737997</v>
      </c>
      <c r="K2186" s="151" t="n">
        <f aca="false">IF(terrains!I2186=0,terrains!J2186,terrains!I2186)</f>
        <v>1.737997</v>
      </c>
      <c r="L2186" s="59" t="n">
        <v>2</v>
      </c>
      <c r="M2186" s="59" t="n">
        <v>2</v>
      </c>
      <c r="N2186" s="59" t="n">
        <v>3</v>
      </c>
      <c r="O2186" s="59" t="s">
        <v>176</v>
      </c>
      <c r="P2186" s="59" t="n">
        <v>2</v>
      </c>
      <c r="Q2186" s="59" t="n">
        <v>2</v>
      </c>
      <c r="R2186" s="59" t="n">
        <v>0</v>
      </c>
      <c r="S2186" s="59" t="n">
        <v>1</v>
      </c>
      <c r="T2186" s="59" t="n">
        <v>0</v>
      </c>
      <c r="U2186" s="59" t="n">
        <v>0</v>
      </c>
      <c r="V2186" s="59" t="n">
        <v>0</v>
      </c>
      <c r="W2186" s="59" t="n">
        <v>0</v>
      </c>
      <c r="X2186" s="59" t="n">
        <v>0</v>
      </c>
      <c r="Y2186" s="59" t="n">
        <f aca="false">IF(terrains!L2186&lt;=2.5,1,IF(terrains!L2186&lt;=4.5,2,IF(terrains!L2186&lt;=6.5,3,4)))</f>
        <v>1</v>
      </c>
      <c r="Z2186" s="59" t="n">
        <f aca="false">IF(terrains!R2186=1,35,IF(terrains!S2186=1,64,IF(terrains!T2186=1,IF(terrains!Y2186=1,85,104),IF(terrains!U2186=1,IF(terrains!Y2186=1,124,152),IF(terrains!V2186=1,(IF(terrains!Y2186=1,146,IF(terrains!Y2186=2,178,263))),IF(terrains!W2186=1,(IF(terrains!Y2186=1,178,IF(terrains!Y2186=2,218,321))),IF(terrains!X2186=1,IF(terrains!Y2186=1,190,IF(terrains!Y2186=2,242,IF(terrains!Y2186=3,357,896))))))))))</f>
        <v>64</v>
      </c>
      <c r="AA2186" s="152" t="n">
        <f aca="false">terrains!Z2186*terrains!F2186</f>
        <v>980841.923712</v>
      </c>
    </row>
    <row r="2187" customFormat="false" ht="13.8" hidden="false" customHeight="false" outlineLevel="0" collapsed="false">
      <c r="A2187" s="143" t="n">
        <v>2186</v>
      </c>
      <c r="B2187" s="59" t="n">
        <v>295896.0205</v>
      </c>
      <c r="C2187" s="59" t="n">
        <v>5036097.156</v>
      </c>
      <c r="D2187" s="59" t="s">
        <v>1779</v>
      </c>
      <c r="E2187" s="153" t="n">
        <v>1423.5</v>
      </c>
      <c r="F2187" s="150" t="n">
        <f aca="false">terrains!E2187*10.76391</f>
        <v>15322.425885</v>
      </c>
      <c r="G2187" s="59" t="s">
        <v>510</v>
      </c>
      <c r="H2187" s="59" t="n">
        <v>0</v>
      </c>
      <c r="I2187" s="59" t="n">
        <v>0</v>
      </c>
      <c r="J2187" s="59" t="n">
        <f aca="false">IF(terrains!L2187=13.5,IF(terrains!X2187=1,12,9),-0.392532+1.267037*terrains!L2187+0.472239*terrains!X2187+0.58658*terrains!W2187+0.089417*terrains!V2187+0.531633*terrains!U2187+0.337883*terrains!T2187-0.403545*terrains!S2187)</f>
        <v>2.479425</v>
      </c>
      <c r="K2187" s="151" t="n">
        <f aca="false">IF(terrains!I2187=0,terrains!J2187,terrains!I2187)</f>
        <v>2.479425</v>
      </c>
      <c r="L2187" s="59" t="n">
        <v>2</v>
      </c>
      <c r="M2187" s="59" t="n">
        <v>1</v>
      </c>
      <c r="N2187" s="59" t="n">
        <v>4</v>
      </c>
      <c r="O2187" s="59" t="s">
        <v>177</v>
      </c>
      <c r="P2187" s="59" t="n">
        <v>2</v>
      </c>
      <c r="Q2187" s="59" t="n">
        <v>1.5</v>
      </c>
      <c r="R2187" s="59" t="n">
        <v>0</v>
      </c>
      <c r="S2187" s="59" t="n">
        <v>0</v>
      </c>
      <c r="T2187" s="59" t="n">
        <v>1</v>
      </c>
      <c r="U2187" s="59" t="n">
        <v>0</v>
      </c>
      <c r="V2187" s="59" t="n">
        <v>0</v>
      </c>
      <c r="W2187" s="59" t="n">
        <v>0</v>
      </c>
      <c r="X2187" s="59" t="n">
        <v>0</v>
      </c>
      <c r="Y2187" s="59" t="n">
        <f aca="false">IF(terrains!L2187&lt;=2.5,1,IF(terrains!L2187&lt;=4.5,2,IF(terrains!L2187&lt;=6.5,3,4)))</f>
        <v>1</v>
      </c>
      <c r="Z2187" s="59" t="n">
        <f aca="false">IF(terrains!R2187=1,35,IF(terrains!S2187=1,64,IF(terrains!T2187=1,IF(terrains!Y2187=1,85,104),IF(terrains!U2187=1,IF(terrains!Y2187=1,124,152),IF(terrains!V2187=1,(IF(terrains!Y2187=1,146,IF(terrains!Y2187=2,178,263))),IF(terrains!W2187=1,(IF(terrains!Y2187=1,178,IF(terrains!Y2187=2,218,321))),IF(terrains!X2187=1,IF(terrains!Y2187=1,190,IF(terrains!Y2187=2,242,IF(terrains!Y2187=3,357,896))))))))))</f>
        <v>85</v>
      </c>
      <c r="AA2187" s="152" t="n">
        <f aca="false">terrains!Z2187*terrains!F2187</f>
        <v>1302406.200225</v>
      </c>
    </row>
    <row r="2188" customFormat="false" ht="13.8" hidden="false" customHeight="false" outlineLevel="0" collapsed="false">
      <c r="A2188" s="143" t="n">
        <v>2187</v>
      </c>
      <c r="B2188" s="59" t="n">
        <v>299687.064834</v>
      </c>
      <c r="C2188" s="59" t="n">
        <v>5045823.98074</v>
      </c>
      <c r="D2188" s="59" t="s">
        <v>1780</v>
      </c>
      <c r="E2188" s="153" t="n">
        <v>1423.2</v>
      </c>
      <c r="F2188" s="150" t="n">
        <f aca="false">terrains!E2188*10.76391</f>
        <v>15319.196712</v>
      </c>
      <c r="G2188" s="59" t="s">
        <v>240</v>
      </c>
      <c r="H2188" s="59" t="n">
        <v>0</v>
      </c>
      <c r="I2188" s="59" t="n">
        <v>0</v>
      </c>
      <c r="J2188" s="59" t="n">
        <f aca="false">IF(terrains!L2188=13.5,IF(terrains!X2188=1,12,9),-0.392532+1.267037*terrains!L2188+0.472239*terrains!X2188+0.58658*terrains!W2188+0.089417*terrains!V2188+0.531633*terrains!U2188+0.337883*terrains!T2188-0.403545*terrains!S2188)</f>
        <v>3.3066935</v>
      </c>
      <c r="K2188" s="151" t="n">
        <f aca="false">IF(terrains!I2188=0,terrains!J2188,terrains!I2188)</f>
        <v>3.3066935</v>
      </c>
      <c r="L2188" s="59" t="n">
        <v>2.5</v>
      </c>
      <c r="M2188" s="59" t="n">
        <v>2</v>
      </c>
      <c r="N2188" s="59" t="n">
        <v>4</v>
      </c>
      <c r="O2188" s="59" t="s">
        <v>178</v>
      </c>
      <c r="P2188" s="59" t="n">
        <v>2</v>
      </c>
      <c r="Q2188" s="59" t="n">
        <v>2.5</v>
      </c>
      <c r="R2188" s="59" t="n">
        <v>0</v>
      </c>
      <c r="S2188" s="59" t="n">
        <v>0</v>
      </c>
      <c r="T2188" s="59" t="n">
        <v>0</v>
      </c>
      <c r="U2188" s="59" t="n">
        <v>1</v>
      </c>
      <c r="V2188" s="59" t="n">
        <v>0</v>
      </c>
      <c r="W2188" s="59" t="n">
        <v>0</v>
      </c>
      <c r="X2188" s="59" t="n">
        <v>0</v>
      </c>
      <c r="Y2188" s="59" t="n">
        <f aca="false">IF(terrains!L2188&lt;=2.5,1,IF(terrains!L2188&lt;=4.5,2,IF(terrains!L2188&lt;=6.5,3,4)))</f>
        <v>1</v>
      </c>
      <c r="Z2188" s="59" t="n">
        <f aca="false">IF(terrains!R2188=1,35,IF(terrains!S2188=1,64,IF(terrains!T2188=1,IF(terrains!Y2188=1,85,104),IF(terrains!U2188=1,IF(terrains!Y2188=1,124,152),IF(terrains!V2188=1,(IF(terrains!Y2188=1,146,IF(terrains!Y2188=2,178,263))),IF(terrains!W2188=1,(IF(terrains!Y2188=1,178,IF(terrains!Y2188=2,218,321))),IF(terrains!X2188=1,IF(terrains!Y2188=1,190,IF(terrains!Y2188=2,242,IF(terrains!Y2188=3,357,896))))))))))</f>
        <v>124</v>
      </c>
      <c r="AA2188" s="152" t="n">
        <f aca="false">terrains!Z2188*terrains!F2188</f>
        <v>1899580.392288</v>
      </c>
    </row>
    <row r="2189" customFormat="false" ht="13.8" hidden="false" customHeight="false" outlineLevel="0" collapsed="false">
      <c r="A2189" s="143" t="n">
        <v>2188</v>
      </c>
      <c r="B2189" s="59" t="n">
        <v>299422.648584</v>
      </c>
      <c r="C2189" s="59" t="n">
        <v>5037293.54829</v>
      </c>
      <c r="D2189" s="59" t="s">
        <v>1781</v>
      </c>
      <c r="E2189" s="153" t="n">
        <v>1421.2</v>
      </c>
      <c r="F2189" s="150" t="n">
        <f aca="false">terrains!E2189*10.76391</f>
        <v>15297.668892</v>
      </c>
      <c r="G2189" s="59" t="s">
        <v>530</v>
      </c>
      <c r="H2189" s="59" t="n">
        <v>0</v>
      </c>
      <c r="I2189" s="59" t="n">
        <v>0</v>
      </c>
      <c r="J2189" s="59" t="n">
        <f aca="false">IF(terrains!L2189=13.5,IF(terrains!X2189=1,12,9),-0.392532+1.267037*terrains!L2189+0.472239*terrains!X2189+0.58658*terrains!W2189+0.089417*terrains!V2189+0.531633*terrains!U2189+0.337883*terrains!T2189-0.403545*terrains!S2189)</f>
        <v>3.1129435</v>
      </c>
      <c r="K2189" s="151" t="n">
        <f aca="false">IF(terrains!I2189=0,terrains!J2189,terrains!I2189)</f>
        <v>3.1129435</v>
      </c>
      <c r="L2189" s="59" t="n">
        <v>2.5</v>
      </c>
      <c r="M2189" s="59" t="n">
        <v>1</v>
      </c>
      <c r="N2189" s="59" t="n">
        <v>4</v>
      </c>
      <c r="O2189" s="59" t="s">
        <v>177</v>
      </c>
      <c r="P2189" s="59" t="n">
        <v>2</v>
      </c>
      <c r="Q2189" s="59" t="n">
        <v>2</v>
      </c>
      <c r="R2189" s="59" t="n">
        <v>0</v>
      </c>
      <c r="S2189" s="59" t="n">
        <v>0</v>
      </c>
      <c r="T2189" s="59" t="n">
        <v>1</v>
      </c>
      <c r="U2189" s="59" t="n">
        <v>0</v>
      </c>
      <c r="V2189" s="59" t="n">
        <v>0</v>
      </c>
      <c r="W2189" s="59" t="n">
        <v>0</v>
      </c>
      <c r="X2189" s="59" t="n">
        <v>0</v>
      </c>
      <c r="Y2189" s="59" t="n">
        <f aca="false">IF(terrains!L2189&lt;=2.5,1,IF(terrains!L2189&lt;=4.5,2,IF(terrains!L2189&lt;=6.5,3,4)))</f>
        <v>1</v>
      </c>
      <c r="Z2189" s="59" t="n">
        <f aca="false">IF(terrains!R2189=1,35,IF(terrains!S2189=1,64,IF(terrains!T2189=1,IF(terrains!Y2189=1,85,104),IF(terrains!U2189=1,IF(terrains!Y2189=1,124,152),IF(terrains!V2189=1,(IF(terrains!Y2189=1,146,IF(terrains!Y2189=2,178,263))),IF(terrains!W2189=1,(IF(terrains!Y2189=1,178,IF(terrains!Y2189=2,218,321))),IF(terrains!X2189=1,IF(terrains!Y2189=1,190,IF(terrains!Y2189=2,242,IF(terrains!Y2189=3,357,896))))))))))</f>
        <v>85</v>
      </c>
      <c r="AA2189" s="152" t="n">
        <f aca="false">terrains!Z2189*terrains!F2189</f>
        <v>1300301.85582</v>
      </c>
    </row>
    <row r="2190" customFormat="false" ht="13.8" hidden="false" customHeight="false" outlineLevel="0" collapsed="false">
      <c r="A2190" s="143" t="n">
        <v>2189</v>
      </c>
      <c r="B2190" s="59" t="n">
        <v>298075.505811</v>
      </c>
      <c r="C2190" s="59" t="n">
        <v>5049699.82414</v>
      </c>
      <c r="D2190" s="59" t="s">
        <v>1782</v>
      </c>
      <c r="E2190" s="153" t="n">
        <v>1421</v>
      </c>
      <c r="F2190" s="150" t="n">
        <f aca="false">terrains!E2190*10.76391</f>
        <v>15295.51611</v>
      </c>
      <c r="G2190" s="59" t="s">
        <v>1139</v>
      </c>
      <c r="H2190" s="59" t="n">
        <v>0</v>
      </c>
      <c r="I2190" s="59" t="n">
        <v>0</v>
      </c>
      <c r="J2190" s="59" t="n">
        <f aca="false">IF(terrains!L2190=13.5,IF(terrains!X2190=1,12,9),-0.392532+1.267037*terrains!L2190+0.472239*terrains!X2190+0.58658*terrains!W2190+0.089417*terrains!V2190+0.531633*terrains!U2190+0.337883*terrains!T2190-0.403545*terrains!S2190)</f>
        <v>1.737997</v>
      </c>
      <c r="K2190" s="151" t="n">
        <f aca="false">IF(terrains!I2190=0,terrains!J2190,terrains!I2190)</f>
        <v>1.737997</v>
      </c>
      <c r="L2190" s="59" t="n">
        <v>2</v>
      </c>
      <c r="M2190" s="59" t="n">
        <v>1</v>
      </c>
      <c r="N2190" s="59" t="n">
        <v>3</v>
      </c>
      <c r="O2190" s="59" t="s">
        <v>176</v>
      </c>
      <c r="P2190" s="59" t="n">
        <v>1.5</v>
      </c>
      <c r="Q2190" s="59" t="n">
        <v>2</v>
      </c>
      <c r="R2190" s="59" t="n">
        <v>0</v>
      </c>
      <c r="S2190" s="59" t="n">
        <v>1</v>
      </c>
      <c r="T2190" s="59" t="n">
        <v>0</v>
      </c>
      <c r="U2190" s="59" t="n">
        <v>0</v>
      </c>
      <c r="V2190" s="59" t="n">
        <v>0</v>
      </c>
      <c r="W2190" s="59" t="n">
        <v>0</v>
      </c>
      <c r="X2190" s="59" t="n">
        <v>0</v>
      </c>
      <c r="Y2190" s="59" t="n">
        <f aca="false">IF(terrains!L2190&lt;=2.5,1,IF(terrains!L2190&lt;=4.5,2,IF(terrains!L2190&lt;=6.5,3,4)))</f>
        <v>1</v>
      </c>
      <c r="Z2190" s="59" t="n">
        <f aca="false">IF(terrains!R2190=1,35,IF(terrains!S2190=1,64,IF(terrains!T2190=1,IF(terrains!Y2190=1,85,104),IF(terrains!U2190=1,IF(terrains!Y2190=1,124,152),IF(terrains!V2190=1,(IF(terrains!Y2190=1,146,IF(terrains!Y2190=2,178,263))),IF(terrains!W2190=1,(IF(terrains!Y2190=1,178,IF(terrains!Y2190=2,218,321))),IF(terrains!X2190=1,IF(terrains!Y2190=1,190,IF(terrains!Y2190=2,242,IF(terrains!Y2190=3,357,896))))))))))</f>
        <v>64</v>
      </c>
      <c r="AA2190" s="152" t="n">
        <f aca="false">terrains!Z2190*terrains!F2190</f>
        <v>978913.03104</v>
      </c>
    </row>
    <row r="2191" customFormat="false" ht="13.8" hidden="false" customHeight="false" outlineLevel="0" collapsed="false">
      <c r="A2191" s="143" t="n">
        <v>2190</v>
      </c>
      <c r="B2191" s="59" t="n">
        <v>293366.7315</v>
      </c>
      <c r="C2191" s="59" t="n">
        <v>5039102.087</v>
      </c>
      <c r="D2191" s="59" t="s">
        <v>1783</v>
      </c>
      <c r="E2191" s="153" t="n">
        <v>1416.5</v>
      </c>
      <c r="F2191" s="150" t="n">
        <f aca="false">terrains!E2191*10.76391</f>
        <v>15247.078515</v>
      </c>
      <c r="G2191" s="59" t="s">
        <v>986</v>
      </c>
      <c r="H2191" s="59" t="n">
        <v>0</v>
      </c>
      <c r="I2191" s="59" t="n">
        <v>0</v>
      </c>
      <c r="J2191" s="59" t="n">
        <f aca="false">IF(terrains!L2191=13.5,IF(terrains!X2191=1,12,9),-0.392532+1.267037*terrains!L2191+0.472239*terrains!X2191+0.58658*terrains!W2191+0.089417*terrains!V2191+0.531633*terrains!U2191+0.337883*terrains!T2191-0.403545*terrains!S2191)</f>
        <v>3.746462</v>
      </c>
      <c r="K2191" s="151" t="n">
        <f aca="false">IF(terrains!I2191=0,terrains!J2191,terrains!I2191)</f>
        <v>3.746462</v>
      </c>
      <c r="L2191" s="59" t="n">
        <v>3</v>
      </c>
      <c r="M2191" s="59" t="n">
        <v>3</v>
      </c>
      <c r="N2191" s="59" t="n">
        <v>6</v>
      </c>
      <c r="O2191" s="59" t="s">
        <v>177</v>
      </c>
      <c r="P2191" s="59" t="n">
        <v>2</v>
      </c>
      <c r="Q2191" s="59" t="n">
        <v>2</v>
      </c>
      <c r="R2191" s="59" t="n">
        <v>0</v>
      </c>
      <c r="S2191" s="59" t="n">
        <v>0</v>
      </c>
      <c r="T2191" s="59" t="n">
        <v>1</v>
      </c>
      <c r="U2191" s="59" t="n">
        <v>0</v>
      </c>
      <c r="V2191" s="59" t="n">
        <v>0</v>
      </c>
      <c r="W2191" s="59" t="n">
        <v>0</v>
      </c>
      <c r="X2191" s="59" t="n">
        <v>0</v>
      </c>
      <c r="Y2191" s="59" t="n">
        <f aca="false">IF(terrains!L2191&lt;=2.5,1,IF(terrains!L2191&lt;=4.5,2,IF(terrains!L2191&lt;=6.5,3,4)))</f>
        <v>2</v>
      </c>
      <c r="Z2191" s="59" t="n">
        <f aca="false">IF(terrains!R2191=1,35,IF(terrains!S2191=1,64,IF(terrains!T2191=1,IF(terrains!Y2191=1,85,104),IF(terrains!U2191=1,IF(terrains!Y2191=1,124,152),IF(terrains!V2191=1,(IF(terrains!Y2191=1,146,IF(terrains!Y2191=2,178,263))),IF(terrains!W2191=1,(IF(terrains!Y2191=1,178,IF(terrains!Y2191=2,218,321))),IF(terrains!X2191=1,IF(terrains!Y2191=1,190,IF(terrains!Y2191=2,242,IF(terrains!Y2191=3,357,896))))))))))</f>
        <v>104</v>
      </c>
      <c r="AA2191" s="152" t="n">
        <f aca="false">terrains!Z2191*terrains!F2191</f>
        <v>1585696.16556</v>
      </c>
    </row>
    <row r="2192" customFormat="false" ht="13.8" hidden="false" customHeight="false" outlineLevel="0" collapsed="false">
      <c r="A2192" s="143" t="n">
        <v>2191</v>
      </c>
      <c r="B2192" s="59" t="n">
        <v>294628.2715</v>
      </c>
      <c r="C2192" s="59" t="n">
        <v>5049473.256</v>
      </c>
      <c r="D2192" s="59" t="s">
        <v>1784</v>
      </c>
      <c r="E2192" s="153" t="n">
        <v>1415.8</v>
      </c>
      <c r="F2192" s="150" t="n">
        <f aca="false">terrains!E2192*10.76391</f>
        <v>15239.543778</v>
      </c>
      <c r="G2192" s="59" t="s">
        <v>300</v>
      </c>
      <c r="H2192" s="59" t="n">
        <v>3</v>
      </c>
      <c r="I2192" s="59" t="n">
        <v>9</v>
      </c>
      <c r="J2192" s="59" t="n">
        <f aca="false">IF(terrains!L2192=13.5,IF(terrains!X2192=1,12,9),-0.392532+1.267037*terrains!L2192+0.472239*terrains!X2192+0.58658*terrains!W2192+0.089417*terrains!V2192+0.531633*terrains!U2192+0.337883*terrains!T2192-0.403545*terrains!S2192)</f>
        <v>5.539108</v>
      </c>
      <c r="K2192" s="151" t="n">
        <f aca="false">IF(terrains!I2192=0,terrains!J2192,terrains!I2192)</f>
        <v>9</v>
      </c>
      <c r="L2192" s="59" t="n">
        <v>5</v>
      </c>
      <c r="M2192" s="59" t="n">
        <v>4</v>
      </c>
      <c r="N2192" s="59" t="n">
        <v>15</v>
      </c>
      <c r="O2192" s="59" t="s">
        <v>176</v>
      </c>
      <c r="P2192" s="59" t="n">
        <v>2</v>
      </c>
      <c r="Q2192" s="59" t="n">
        <v>2</v>
      </c>
      <c r="R2192" s="59" t="n">
        <v>0</v>
      </c>
      <c r="S2192" s="59" t="n">
        <v>1</v>
      </c>
      <c r="T2192" s="59" t="n">
        <v>0</v>
      </c>
      <c r="U2192" s="59" t="n">
        <v>0</v>
      </c>
      <c r="V2192" s="59" t="n">
        <v>0</v>
      </c>
      <c r="W2192" s="59" t="n">
        <v>0</v>
      </c>
      <c r="X2192" s="59" t="n">
        <v>0</v>
      </c>
      <c r="Y2192" s="59" t="n">
        <f aca="false">IF(terrains!L2192&lt;=2.5,1,IF(terrains!L2192&lt;=4.5,2,IF(terrains!L2192&lt;=6.5,3,4)))</f>
        <v>3</v>
      </c>
      <c r="Z2192" s="59" t="n">
        <f aca="false">IF(terrains!R2192=1,35,IF(terrains!S2192=1,64,IF(terrains!T2192=1,IF(terrains!Y2192=1,85,104),IF(terrains!U2192=1,IF(terrains!Y2192=1,124,152),IF(terrains!V2192=1,(IF(terrains!Y2192=1,146,IF(terrains!Y2192=2,178,263))),IF(terrains!W2192=1,(IF(terrains!Y2192=1,178,IF(terrains!Y2192=2,218,321))),IF(terrains!X2192=1,IF(terrains!Y2192=1,190,IF(terrains!Y2192=2,242,IF(terrains!Y2192=3,357,896))))))))))</f>
        <v>64</v>
      </c>
      <c r="AA2192" s="152" t="n">
        <f aca="false">terrains!Z2192*terrains!F2192</f>
        <v>975330.801792</v>
      </c>
    </row>
    <row r="2193" customFormat="false" ht="13.8" hidden="false" customHeight="false" outlineLevel="0" collapsed="false">
      <c r="A2193" s="143" t="n">
        <v>2192</v>
      </c>
      <c r="B2193" s="59" t="n">
        <v>297017.87688</v>
      </c>
      <c r="C2193" s="59" t="n">
        <v>5047368.63273</v>
      </c>
      <c r="D2193" s="59" t="s">
        <v>1785</v>
      </c>
      <c r="E2193" s="153" t="n">
        <v>1414.7</v>
      </c>
      <c r="F2193" s="150" t="n">
        <f aca="false">terrains!E2193*10.76391</f>
        <v>15227.703477</v>
      </c>
      <c r="G2193" s="59" t="s">
        <v>760</v>
      </c>
      <c r="H2193" s="59" t="n">
        <v>0.2</v>
      </c>
      <c r="I2193" s="59" t="n">
        <v>2</v>
      </c>
      <c r="J2193" s="59" t="n">
        <f aca="false">IF(terrains!L2193=13.5,IF(terrains!X2193=1,12,9),-0.392532+1.267037*terrains!L2193+0.472239*terrains!X2193+0.58658*terrains!W2193+0.089417*terrains!V2193+0.531633*terrains!U2193+0.337883*terrains!T2193-0.403545*terrains!S2193)</f>
        <v>1.737997</v>
      </c>
      <c r="K2193" s="151" t="n">
        <f aca="false">IF(terrains!I2193=0,terrains!J2193,terrains!I2193)</f>
        <v>2</v>
      </c>
      <c r="L2193" s="59" t="n">
        <v>2</v>
      </c>
      <c r="M2193" s="59" t="n">
        <v>1</v>
      </c>
      <c r="N2193" s="59" t="n">
        <v>3</v>
      </c>
      <c r="O2193" s="59" t="s">
        <v>176</v>
      </c>
      <c r="P2193" s="59" t="n">
        <v>2</v>
      </c>
      <c r="Q2193" s="59" t="n">
        <v>1.5</v>
      </c>
      <c r="R2193" s="59" t="n">
        <v>0</v>
      </c>
      <c r="S2193" s="59" t="n">
        <v>1</v>
      </c>
      <c r="T2193" s="59" t="n">
        <v>0</v>
      </c>
      <c r="U2193" s="59" t="n">
        <v>0</v>
      </c>
      <c r="V2193" s="59" t="n">
        <v>0</v>
      </c>
      <c r="W2193" s="59" t="n">
        <v>0</v>
      </c>
      <c r="X2193" s="59" t="n">
        <v>0</v>
      </c>
      <c r="Y2193" s="59" t="n">
        <f aca="false">IF(terrains!L2193&lt;=2.5,1,IF(terrains!L2193&lt;=4.5,2,IF(terrains!L2193&lt;=6.5,3,4)))</f>
        <v>1</v>
      </c>
      <c r="Z2193" s="59" t="n">
        <f aca="false">IF(terrains!R2193=1,35,IF(terrains!S2193=1,64,IF(terrains!T2193=1,IF(terrains!Y2193=1,85,104),IF(terrains!U2193=1,IF(terrains!Y2193=1,124,152),IF(terrains!V2193=1,(IF(terrains!Y2193=1,146,IF(terrains!Y2193=2,178,263))),IF(terrains!W2193=1,(IF(terrains!Y2193=1,178,IF(terrains!Y2193=2,218,321))),IF(terrains!X2193=1,IF(terrains!Y2193=1,190,IF(terrains!Y2193=2,242,IF(terrains!Y2193=3,357,896))))))))))</f>
        <v>64</v>
      </c>
      <c r="AA2193" s="152" t="n">
        <f aca="false">terrains!Z2193*terrains!F2193</f>
        <v>974573.022528</v>
      </c>
    </row>
    <row r="2194" customFormat="false" ht="13.8" hidden="false" customHeight="false" outlineLevel="0" collapsed="false">
      <c r="A2194" s="143" t="n">
        <v>2193</v>
      </c>
      <c r="B2194" s="59" t="n">
        <v>289493.250296</v>
      </c>
      <c r="C2194" s="59" t="n">
        <v>5041062.08897</v>
      </c>
      <c r="D2194" s="59" t="s">
        <v>1786</v>
      </c>
      <c r="E2194" s="153" t="n">
        <v>1404</v>
      </c>
      <c r="F2194" s="150" t="n">
        <f aca="false">terrains!E2194*10.76391</f>
        <v>15112.52964</v>
      </c>
      <c r="G2194" s="59" t="s">
        <v>571</v>
      </c>
      <c r="H2194" s="59" t="n">
        <v>0</v>
      </c>
      <c r="I2194" s="59" t="n">
        <v>0</v>
      </c>
      <c r="J2194" s="59" t="n">
        <f aca="false">IF(terrains!L2194=13.5,IF(terrains!X2194=1,12,9),-0.392532+1.267037*terrains!L2194+0.472239*terrains!X2194+0.58658*terrains!W2194+0.089417*terrains!V2194+0.531633*terrains!U2194+0.337883*terrains!T2194-0.403545*terrains!S2194)</f>
        <v>3.746462</v>
      </c>
      <c r="K2194" s="151" t="n">
        <f aca="false">IF(terrains!I2194=0,terrains!J2194,terrains!I2194)</f>
        <v>3.746462</v>
      </c>
      <c r="L2194" s="59" t="n">
        <v>3</v>
      </c>
      <c r="M2194" s="59" t="n">
        <v>2</v>
      </c>
      <c r="N2194" s="59" t="n">
        <v>10</v>
      </c>
      <c r="O2194" s="59" t="s">
        <v>177</v>
      </c>
      <c r="P2194" s="59" t="n">
        <v>2</v>
      </c>
      <c r="Q2194" s="59" t="n">
        <v>1.5</v>
      </c>
      <c r="R2194" s="59" t="n">
        <v>0</v>
      </c>
      <c r="S2194" s="59" t="n">
        <v>0</v>
      </c>
      <c r="T2194" s="59" t="n">
        <v>1</v>
      </c>
      <c r="U2194" s="59" t="n">
        <v>0</v>
      </c>
      <c r="V2194" s="59" t="n">
        <v>0</v>
      </c>
      <c r="W2194" s="59" t="n">
        <v>0</v>
      </c>
      <c r="X2194" s="59" t="n">
        <v>0</v>
      </c>
      <c r="Y2194" s="59" t="n">
        <f aca="false">IF(terrains!L2194&lt;=2.5,1,IF(terrains!L2194&lt;=4.5,2,IF(terrains!L2194&lt;=6.5,3,4)))</f>
        <v>2</v>
      </c>
      <c r="Z2194" s="59" t="n">
        <f aca="false">IF(terrains!R2194=1,35,IF(terrains!S2194=1,64,IF(terrains!T2194=1,IF(terrains!Y2194=1,85,104),IF(terrains!U2194=1,IF(terrains!Y2194=1,124,152),IF(terrains!V2194=1,(IF(terrains!Y2194=1,146,IF(terrains!Y2194=2,178,263))),IF(terrains!W2194=1,(IF(terrains!Y2194=1,178,IF(terrains!Y2194=2,218,321))),IF(terrains!X2194=1,IF(terrains!Y2194=1,190,IF(terrains!Y2194=2,242,IF(terrains!Y2194=3,357,896))))))))))</f>
        <v>104</v>
      </c>
      <c r="AA2194" s="152" t="n">
        <f aca="false">terrains!Z2194*terrains!F2194</f>
        <v>1571703.08256</v>
      </c>
    </row>
    <row r="2195" customFormat="false" ht="13.8" hidden="false" customHeight="false" outlineLevel="0" collapsed="false">
      <c r="A2195" s="143" t="n">
        <v>2194</v>
      </c>
      <c r="B2195" s="59" t="n">
        <v>287354.161359</v>
      </c>
      <c r="C2195" s="59" t="n">
        <v>5043267.21654</v>
      </c>
      <c r="D2195" s="59" t="s">
        <v>1787</v>
      </c>
      <c r="E2195" s="153" t="n">
        <v>1403</v>
      </c>
      <c r="F2195" s="150" t="n">
        <f aca="false">terrains!E2195*10.76391</f>
        <v>15101.76573</v>
      </c>
      <c r="G2195" s="59" t="s">
        <v>1051</v>
      </c>
      <c r="H2195" s="59" t="n">
        <v>0</v>
      </c>
      <c r="I2195" s="59" t="n">
        <v>0</v>
      </c>
      <c r="J2195" s="59" t="n">
        <f aca="false">IF(terrains!L2195=13.5,IF(terrains!X2195=1,12,9),-0.392532+1.267037*terrains!L2195+0.472239*terrains!X2195+0.58658*terrains!W2195+0.089417*terrains!V2195+0.531633*terrains!U2195+0.337883*terrains!T2195-0.403545*terrains!S2195)</f>
        <v>1.1044785</v>
      </c>
      <c r="K2195" s="151" t="n">
        <f aca="false">IF(terrains!I2195=0,terrains!J2195,terrains!I2195)</f>
        <v>1.1044785</v>
      </c>
      <c r="L2195" s="59" t="n">
        <v>1.5</v>
      </c>
      <c r="M2195" s="59" t="n">
        <v>1</v>
      </c>
      <c r="N2195" s="59" t="n">
        <v>2</v>
      </c>
      <c r="O2195" s="59" t="s">
        <v>176</v>
      </c>
      <c r="P2195" s="59" t="n">
        <v>2</v>
      </c>
      <c r="Q2195" s="59" t="n">
        <v>1.5</v>
      </c>
      <c r="R2195" s="59" t="n">
        <v>0</v>
      </c>
      <c r="S2195" s="59" t="n">
        <v>1</v>
      </c>
      <c r="T2195" s="59" t="n">
        <v>0</v>
      </c>
      <c r="U2195" s="59" t="n">
        <v>0</v>
      </c>
      <c r="V2195" s="59" t="n">
        <v>0</v>
      </c>
      <c r="W2195" s="59" t="n">
        <v>0</v>
      </c>
      <c r="X2195" s="59" t="n">
        <v>0</v>
      </c>
      <c r="Y2195" s="59" t="n">
        <f aca="false">IF(terrains!L2195&lt;=2.5,1,IF(terrains!L2195&lt;=4.5,2,IF(terrains!L2195&lt;=6.5,3,4)))</f>
        <v>1</v>
      </c>
      <c r="Z2195" s="59" t="n">
        <f aca="false">IF(terrains!R2195=1,35,IF(terrains!S2195=1,64,IF(terrains!T2195=1,IF(terrains!Y2195=1,85,104),IF(terrains!U2195=1,IF(terrains!Y2195=1,124,152),IF(terrains!V2195=1,(IF(terrains!Y2195=1,146,IF(terrains!Y2195=2,178,263))),IF(terrains!W2195=1,(IF(terrains!Y2195=1,178,IF(terrains!Y2195=2,218,321))),IF(terrains!X2195=1,IF(terrains!Y2195=1,190,IF(terrains!Y2195=2,242,IF(terrains!Y2195=3,357,896))))))))))</f>
        <v>64</v>
      </c>
      <c r="AA2195" s="152" t="n">
        <f aca="false">terrains!Z2195*terrains!F2195</f>
        <v>966513.00672</v>
      </c>
    </row>
    <row r="2196" customFormat="false" ht="13.8" hidden="false" customHeight="false" outlineLevel="0" collapsed="false">
      <c r="A2196" s="143" t="n">
        <v>2195</v>
      </c>
      <c r="B2196" s="59" t="n">
        <v>295775.073759</v>
      </c>
      <c r="C2196" s="59" t="n">
        <v>5035999.90666</v>
      </c>
      <c r="D2196" s="59" t="s">
        <v>1788</v>
      </c>
      <c r="E2196" s="153" t="n">
        <v>1401.5</v>
      </c>
      <c r="F2196" s="150" t="n">
        <f aca="false">terrains!E2196*10.76391</f>
        <v>15085.619865</v>
      </c>
      <c r="G2196" s="59" t="s">
        <v>510</v>
      </c>
      <c r="H2196" s="59" t="n">
        <v>0</v>
      </c>
      <c r="I2196" s="59" t="n">
        <v>0</v>
      </c>
      <c r="J2196" s="59" t="n">
        <f aca="false">IF(terrains!L2196=13.5,IF(terrains!X2196=1,12,9),-0.392532+1.267037*terrains!L2196+0.472239*terrains!X2196+0.58658*terrains!W2196+0.089417*terrains!V2196+0.531633*terrains!U2196+0.337883*terrains!T2196-0.403545*terrains!S2196)</f>
        <v>2.479425</v>
      </c>
      <c r="K2196" s="151" t="n">
        <f aca="false">IF(terrains!I2196=0,terrains!J2196,terrains!I2196)</f>
        <v>2.479425</v>
      </c>
      <c r="L2196" s="59" t="n">
        <v>2</v>
      </c>
      <c r="M2196" s="59" t="n">
        <v>1</v>
      </c>
      <c r="N2196" s="59" t="n">
        <v>4</v>
      </c>
      <c r="O2196" s="59" t="s">
        <v>177</v>
      </c>
      <c r="P2196" s="59" t="n">
        <v>2</v>
      </c>
      <c r="Q2196" s="59" t="n">
        <v>1.5</v>
      </c>
      <c r="R2196" s="59" t="n">
        <v>0</v>
      </c>
      <c r="S2196" s="59" t="n">
        <v>0</v>
      </c>
      <c r="T2196" s="59" t="n">
        <v>1</v>
      </c>
      <c r="U2196" s="59" t="n">
        <v>0</v>
      </c>
      <c r="V2196" s="59" t="n">
        <v>0</v>
      </c>
      <c r="W2196" s="59" t="n">
        <v>0</v>
      </c>
      <c r="X2196" s="59" t="n">
        <v>0</v>
      </c>
      <c r="Y2196" s="59" t="n">
        <f aca="false">IF(terrains!L2196&lt;=2.5,1,IF(terrains!L2196&lt;=4.5,2,IF(terrains!L2196&lt;=6.5,3,4)))</f>
        <v>1</v>
      </c>
      <c r="Z2196" s="59" t="n">
        <f aca="false">IF(terrains!R2196=1,35,IF(terrains!S2196=1,64,IF(terrains!T2196=1,IF(terrains!Y2196=1,85,104),IF(terrains!U2196=1,IF(terrains!Y2196=1,124,152),IF(terrains!V2196=1,(IF(terrains!Y2196=1,146,IF(terrains!Y2196=2,178,263))),IF(terrains!W2196=1,(IF(terrains!Y2196=1,178,IF(terrains!Y2196=2,218,321))),IF(terrains!X2196=1,IF(terrains!Y2196=1,190,IF(terrains!Y2196=2,242,IF(terrains!Y2196=3,357,896))))))))))</f>
        <v>85</v>
      </c>
      <c r="AA2196" s="152" t="n">
        <f aca="false">terrains!Z2196*terrains!F2196</f>
        <v>1282277.688525</v>
      </c>
    </row>
    <row r="2197" customFormat="false" ht="13.8" hidden="false" customHeight="false" outlineLevel="0" collapsed="false">
      <c r="A2197" s="143" t="n">
        <v>2196</v>
      </c>
      <c r="B2197" s="59" t="n">
        <v>303666.079</v>
      </c>
      <c r="C2197" s="59" t="n">
        <v>5048723.863</v>
      </c>
      <c r="D2197" s="59" t="s">
        <v>1789</v>
      </c>
      <c r="E2197" s="153" t="n">
        <v>1397.6</v>
      </c>
      <c r="F2197" s="150" t="n">
        <f aca="false">terrains!E2197*10.76391</f>
        <v>15043.640616</v>
      </c>
      <c r="G2197" s="59" t="s">
        <v>1790</v>
      </c>
      <c r="H2197" s="59" t="n">
        <v>0</v>
      </c>
      <c r="I2197" s="59" t="n">
        <v>0</v>
      </c>
      <c r="J2197" s="59" t="n">
        <f aca="false">IF(terrains!L2197=13.5,IF(terrains!X2197=1,12,9),-0.392532+1.267037*terrains!L2197+0.472239*terrains!X2197+0.58658*terrains!W2197+0.089417*terrains!V2197+0.531633*terrains!U2197+0.337883*terrains!T2197-0.403545*terrains!S2197)</f>
        <v>1.1044785</v>
      </c>
      <c r="K2197" s="151" t="n">
        <f aca="false">IF(terrains!I2197=0,terrains!J2197,terrains!I2197)</f>
        <v>1.1044785</v>
      </c>
      <c r="L2197" s="59" t="n">
        <v>1.5</v>
      </c>
      <c r="M2197" s="59" t="n">
        <v>1</v>
      </c>
      <c r="N2197" s="59" t="n">
        <v>2</v>
      </c>
      <c r="O2197" s="59" t="s">
        <v>176</v>
      </c>
      <c r="P2197" s="59" t="n">
        <v>1.5</v>
      </c>
      <c r="Q2197" s="59" t="n">
        <v>1.5</v>
      </c>
      <c r="R2197" s="59" t="n">
        <v>0</v>
      </c>
      <c r="S2197" s="59" t="n">
        <v>1</v>
      </c>
      <c r="T2197" s="59" t="n">
        <v>0</v>
      </c>
      <c r="U2197" s="59" t="n">
        <v>0</v>
      </c>
      <c r="V2197" s="59" t="n">
        <v>0</v>
      </c>
      <c r="W2197" s="59" t="n">
        <v>0</v>
      </c>
      <c r="X2197" s="59" t="n">
        <v>0</v>
      </c>
      <c r="Y2197" s="59" t="n">
        <f aca="false">IF(terrains!L2197&lt;=2.5,1,IF(terrains!L2197&lt;=4.5,2,IF(terrains!L2197&lt;=6.5,3,4)))</f>
        <v>1</v>
      </c>
      <c r="Z2197" s="59" t="n">
        <f aca="false">IF(terrains!R2197=1,35,IF(terrains!S2197=1,64,IF(terrains!T2197=1,IF(terrains!Y2197=1,85,104),IF(terrains!U2197=1,IF(terrains!Y2197=1,124,152),IF(terrains!V2197=1,(IF(terrains!Y2197=1,146,IF(terrains!Y2197=2,178,263))),IF(terrains!W2197=1,(IF(terrains!Y2197=1,178,IF(terrains!Y2197=2,218,321))),IF(terrains!X2197=1,IF(terrains!Y2197=1,190,IF(terrains!Y2197=2,242,IF(terrains!Y2197=3,357,896))))))))))</f>
        <v>64</v>
      </c>
      <c r="AA2197" s="152" t="n">
        <f aca="false">terrains!Z2197*terrains!F2197</f>
        <v>962792.999424</v>
      </c>
    </row>
    <row r="2198" customFormat="false" ht="13.8" hidden="false" customHeight="false" outlineLevel="0" collapsed="false">
      <c r="A2198" s="143" t="n">
        <v>2197</v>
      </c>
      <c r="B2198" s="59" t="n">
        <v>294748.6908</v>
      </c>
      <c r="C2198" s="59" t="n">
        <v>5048011.268</v>
      </c>
      <c r="D2198" s="59" t="s">
        <v>1791</v>
      </c>
      <c r="E2198" s="153" t="n">
        <v>1395.4</v>
      </c>
      <c r="F2198" s="150" t="n">
        <f aca="false">terrains!E2198*10.76391</f>
        <v>15019.960014</v>
      </c>
      <c r="G2198" s="59" t="s">
        <v>1792</v>
      </c>
      <c r="H2198" s="59" t="n">
        <v>1</v>
      </c>
      <c r="I2198" s="59" t="n">
        <v>4</v>
      </c>
      <c r="J2198" s="59" t="n">
        <f aca="false">IF(terrains!L2198=13.5,IF(terrains!X2198=1,12,9),-0.392532+1.267037*terrains!L2198+0.472239*terrains!X2198+0.58658*terrains!W2198+0.089417*terrains!V2198+0.531633*terrains!U2198+0.337883*terrains!T2198-0.403545*terrains!S2198)</f>
        <v>3.005034</v>
      </c>
      <c r="K2198" s="151" t="n">
        <f aca="false">IF(terrains!I2198=0,terrains!J2198,terrains!I2198)</f>
        <v>4</v>
      </c>
      <c r="L2198" s="59" t="n">
        <v>3</v>
      </c>
      <c r="M2198" s="59" t="n">
        <v>3</v>
      </c>
      <c r="N2198" s="59" t="n">
        <v>6</v>
      </c>
      <c r="O2198" s="59" t="s">
        <v>176</v>
      </c>
      <c r="P2198" s="59" t="n">
        <v>2</v>
      </c>
      <c r="Q2198" s="59" t="n">
        <v>2.5</v>
      </c>
      <c r="R2198" s="59" t="n">
        <v>0</v>
      </c>
      <c r="S2198" s="59" t="n">
        <v>1</v>
      </c>
      <c r="T2198" s="59" t="n">
        <v>0</v>
      </c>
      <c r="U2198" s="59" t="n">
        <v>0</v>
      </c>
      <c r="V2198" s="59" t="n">
        <v>0</v>
      </c>
      <c r="W2198" s="59" t="n">
        <v>0</v>
      </c>
      <c r="X2198" s="59" t="n">
        <v>0</v>
      </c>
      <c r="Y2198" s="59" t="n">
        <f aca="false">IF(terrains!L2198&lt;=2.5,1,IF(terrains!L2198&lt;=4.5,2,IF(terrains!L2198&lt;=6.5,3,4)))</f>
        <v>2</v>
      </c>
      <c r="Z2198" s="59" t="n">
        <f aca="false">IF(terrains!R2198=1,35,IF(terrains!S2198=1,64,IF(terrains!T2198=1,IF(terrains!Y2198=1,85,104),IF(terrains!U2198=1,IF(terrains!Y2198=1,124,152),IF(terrains!V2198=1,(IF(terrains!Y2198=1,146,IF(terrains!Y2198=2,178,263))),IF(terrains!W2198=1,(IF(terrains!Y2198=1,178,IF(terrains!Y2198=2,218,321))),IF(terrains!X2198=1,IF(terrains!Y2198=1,190,IF(terrains!Y2198=2,242,IF(terrains!Y2198=3,357,896))))))))))</f>
        <v>64</v>
      </c>
      <c r="AA2198" s="152" t="n">
        <f aca="false">terrains!Z2198*terrains!F2198</f>
        <v>961277.440896</v>
      </c>
    </row>
    <row r="2199" customFormat="false" ht="13.8" hidden="false" customHeight="false" outlineLevel="0" collapsed="false">
      <c r="A2199" s="143" t="n">
        <v>2198</v>
      </c>
      <c r="B2199" s="59" t="n">
        <v>293405.9642</v>
      </c>
      <c r="C2199" s="59" t="n">
        <v>5032618.67</v>
      </c>
      <c r="D2199" s="59" t="s">
        <v>1793</v>
      </c>
      <c r="E2199" s="153" t="n">
        <v>1393.5</v>
      </c>
      <c r="F2199" s="150" t="n">
        <f aca="false">terrains!E2199*10.76391</f>
        <v>14999.508585</v>
      </c>
      <c r="G2199" s="59" t="s">
        <v>350</v>
      </c>
      <c r="H2199" s="59" t="n">
        <v>0</v>
      </c>
      <c r="I2199" s="59" t="n">
        <v>0</v>
      </c>
      <c r="J2199" s="59" t="n">
        <f aca="false">IF(terrains!L2199=13.5,IF(terrains!X2199=1,12,9),-0.392532+1.267037*terrains!L2199+0.472239*terrains!X2199+0.58658*terrains!W2199+0.089417*terrains!V2199+0.531633*terrains!U2199+0.337883*terrains!T2199-0.403545*terrains!S2199)</f>
        <v>1.737997</v>
      </c>
      <c r="K2199" s="151" t="n">
        <f aca="false">IF(terrains!I2199=0,terrains!J2199,terrains!I2199)</f>
        <v>1.737997</v>
      </c>
      <c r="L2199" s="59" t="n">
        <v>2</v>
      </c>
      <c r="M2199" s="59" t="n">
        <v>1</v>
      </c>
      <c r="N2199" s="59" t="n">
        <v>4</v>
      </c>
      <c r="O2199" s="59" t="s">
        <v>176</v>
      </c>
      <c r="P2199" s="59" t="n">
        <v>1.5</v>
      </c>
      <c r="Q2199" s="59" t="n">
        <v>1.5</v>
      </c>
      <c r="R2199" s="59" t="n">
        <v>0</v>
      </c>
      <c r="S2199" s="59" t="n">
        <v>1</v>
      </c>
      <c r="T2199" s="59" t="n">
        <v>0</v>
      </c>
      <c r="U2199" s="59" t="n">
        <v>0</v>
      </c>
      <c r="V2199" s="59" t="n">
        <v>0</v>
      </c>
      <c r="W2199" s="59" t="n">
        <v>0</v>
      </c>
      <c r="X2199" s="59" t="n">
        <v>0</v>
      </c>
      <c r="Y2199" s="59" t="n">
        <f aca="false">IF(terrains!L2199&lt;=2.5,1,IF(terrains!L2199&lt;=4.5,2,IF(terrains!L2199&lt;=6.5,3,4)))</f>
        <v>1</v>
      </c>
      <c r="Z2199" s="59" t="n">
        <f aca="false">IF(terrains!R2199=1,35,IF(terrains!S2199=1,64,IF(terrains!T2199=1,IF(terrains!Y2199=1,85,104),IF(terrains!U2199=1,IF(terrains!Y2199=1,124,152),IF(terrains!V2199=1,(IF(terrains!Y2199=1,146,IF(terrains!Y2199=2,178,263))),IF(terrains!W2199=1,(IF(terrains!Y2199=1,178,IF(terrains!Y2199=2,218,321))),IF(terrains!X2199=1,IF(terrains!Y2199=1,190,IF(terrains!Y2199=2,242,IF(terrains!Y2199=3,357,896))))))))))</f>
        <v>64</v>
      </c>
      <c r="AA2199" s="152" t="n">
        <f aca="false">terrains!Z2199*terrains!F2199</f>
        <v>959968.54944</v>
      </c>
    </row>
    <row r="2200" customFormat="false" ht="13.8" hidden="false" customHeight="false" outlineLevel="0" collapsed="false">
      <c r="A2200" s="143" t="n">
        <v>2199</v>
      </c>
      <c r="B2200" s="59" t="n">
        <v>293430.802085</v>
      </c>
      <c r="C2200" s="59" t="n">
        <v>5032695.94305</v>
      </c>
      <c r="D2200" s="59" t="s">
        <v>1794</v>
      </c>
      <c r="E2200" s="153" t="n">
        <v>1393.5</v>
      </c>
      <c r="F2200" s="150" t="n">
        <f aca="false">terrains!E2200*10.76391</f>
        <v>14999.508585</v>
      </c>
      <c r="G2200" s="59" t="s">
        <v>350</v>
      </c>
      <c r="H2200" s="59" t="n">
        <v>0</v>
      </c>
      <c r="I2200" s="59" t="n">
        <v>0</v>
      </c>
      <c r="J2200" s="59" t="n">
        <f aca="false">IF(terrains!L2200=13.5,IF(terrains!X2200=1,12,9),-0.392532+1.267037*terrains!L2200+0.472239*terrains!X2200+0.58658*terrains!W2200+0.089417*terrains!V2200+0.531633*terrains!U2200+0.337883*terrains!T2200-0.403545*terrains!S2200)</f>
        <v>1.737997</v>
      </c>
      <c r="K2200" s="151" t="n">
        <f aca="false">IF(terrains!I2200=0,terrains!J2200,terrains!I2200)</f>
        <v>1.737997</v>
      </c>
      <c r="L2200" s="59" t="n">
        <v>2</v>
      </c>
      <c r="M2200" s="59" t="n">
        <v>1</v>
      </c>
      <c r="N2200" s="59" t="n">
        <v>4</v>
      </c>
      <c r="O2200" s="59" t="s">
        <v>176</v>
      </c>
      <c r="P2200" s="59" t="n">
        <v>1.5</v>
      </c>
      <c r="Q2200" s="59" t="n">
        <v>1.5</v>
      </c>
      <c r="R2200" s="59" t="n">
        <v>0</v>
      </c>
      <c r="S2200" s="59" t="n">
        <v>1</v>
      </c>
      <c r="T2200" s="59" t="n">
        <v>0</v>
      </c>
      <c r="U2200" s="59" t="n">
        <v>0</v>
      </c>
      <c r="V2200" s="59" t="n">
        <v>0</v>
      </c>
      <c r="W2200" s="59" t="n">
        <v>0</v>
      </c>
      <c r="X2200" s="59" t="n">
        <v>0</v>
      </c>
      <c r="Y2200" s="59" t="n">
        <f aca="false">IF(terrains!L2200&lt;=2.5,1,IF(terrains!L2200&lt;=4.5,2,IF(terrains!L2200&lt;=6.5,3,4)))</f>
        <v>1</v>
      </c>
      <c r="Z2200" s="59" t="n">
        <f aca="false">IF(terrains!R2200=1,35,IF(terrains!S2200=1,64,IF(terrains!T2200=1,IF(terrains!Y2200=1,85,104),IF(terrains!U2200=1,IF(terrains!Y2200=1,124,152),IF(terrains!V2200=1,(IF(terrains!Y2200=1,146,IF(terrains!Y2200=2,178,263))),IF(terrains!W2200=1,(IF(terrains!Y2200=1,178,IF(terrains!Y2200=2,218,321))),IF(terrains!X2200=1,IF(terrains!Y2200=1,190,IF(terrains!Y2200=2,242,IF(terrains!Y2200=3,357,896))))))))))</f>
        <v>64</v>
      </c>
      <c r="AA2200" s="152" t="n">
        <f aca="false">terrains!Z2200*terrains!F2200</f>
        <v>959968.54944</v>
      </c>
    </row>
    <row r="2201" customFormat="false" ht="13.8" hidden="false" customHeight="false" outlineLevel="0" collapsed="false">
      <c r="A2201" s="143" t="n">
        <v>2200</v>
      </c>
      <c r="B2201" s="59" t="n">
        <v>279100.3548</v>
      </c>
      <c r="C2201" s="59" t="n">
        <v>5040804.941</v>
      </c>
      <c r="D2201" s="59" t="s">
        <v>1795</v>
      </c>
      <c r="E2201" s="153" t="n">
        <v>1393.5</v>
      </c>
      <c r="F2201" s="150" t="n">
        <f aca="false">terrains!E2201*10.76391</f>
        <v>14999.508585</v>
      </c>
      <c r="G2201" s="59" t="s">
        <v>191</v>
      </c>
      <c r="H2201" s="59" t="n">
        <v>0</v>
      </c>
      <c r="I2201" s="59" t="n">
        <v>0</v>
      </c>
      <c r="J2201" s="59" t="n">
        <f aca="false">IF(terrains!L2201=13.5,IF(terrains!X2201=1,12,9),-0.392532+1.267037*terrains!L2201+0.472239*terrains!X2201+0.58658*terrains!W2201+0.089417*terrains!V2201+0.531633*terrains!U2201+0.337883*terrains!T2201-0.403545*terrains!S2201)</f>
        <v>2.141542</v>
      </c>
      <c r="K2201" s="151" t="n">
        <f aca="false">IF(terrains!I2201=0,terrains!J2201,terrains!I2201)</f>
        <v>2.141542</v>
      </c>
      <c r="L2201" s="59" t="n">
        <v>2</v>
      </c>
      <c r="M2201" s="59" t="n">
        <v>1</v>
      </c>
      <c r="N2201" s="59" t="n">
        <v>3</v>
      </c>
      <c r="O2201" s="59" t="s">
        <v>175</v>
      </c>
      <c r="P2201" s="59" t="n">
        <v>2</v>
      </c>
      <c r="Q2201" s="59" t="n">
        <v>1.5</v>
      </c>
      <c r="R2201" s="59" t="n">
        <v>1</v>
      </c>
      <c r="S2201" s="59" t="n">
        <v>0</v>
      </c>
      <c r="T2201" s="59" t="n">
        <v>0</v>
      </c>
      <c r="U2201" s="59" t="n">
        <v>0</v>
      </c>
      <c r="V2201" s="59" t="n">
        <v>0</v>
      </c>
      <c r="W2201" s="59" t="n">
        <v>0</v>
      </c>
      <c r="X2201" s="59" t="n">
        <v>0</v>
      </c>
      <c r="Y2201" s="59" t="n">
        <f aca="false">IF(terrains!L2201&lt;=2.5,1,IF(terrains!L2201&lt;=4.5,2,IF(terrains!L2201&lt;=6.5,3,4)))</f>
        <v>1</v>
      </c>
      <c r="Z2201" s="59" t="n">
        <f aca="false">IF(terrains!R2201=1,35,IF(terrains!S2201=1,64,IF(terrains!T2201=1,IF(terrains!Y2201=1,85,104),IF(terrains!U2201=1,IF(terrains!Y2201=1,124,152),IF(terrains!V2201=1,(IF(terrains!Y2201=1,146,IF(terrains!Y2201=2,178,263))),IF(terrains!W2201=1,(IF(terrains!Y2201=1,178,IF(terrains!Y2201=2,218,321))),IF(terrains!X2201=1,IF(terrains!Y2201=1,190,IF(terrains!Y2201=2,242,IF(terrains!Y2201=3,357,896))))))))))</f>
        <v>35</v>
      </c>
      <c r="AA2201" s="152" t="n">
        <f aca="false">terrains!Z2201*terrains!F2201</f>
        <v>524982.800475</v>
      </c>
    </row>
    <row r="2202" customFormat="false" ht="13.8" hidden="false" customHeight="false" outlineLevel="0" collapsed="false">
      <c r="A2202" s="143" t="n">
        <v>2201</v>
      </c>
      <c r="B2202" s="59" t="n">
        <v>275723.9461</v>
      </c>
      <c r="C2202" s="59" t="n">
        <v>5036137.367</v>
      </c>
      <c r="D2202" s="59" t="s">
        <v>1796</v>
      </c>
      <c r="E2202" s="153" t="n">
        <v>1393.5</v>
      </c>
      <c r="F2202" s="150" t="n">
        <f aca="false">terrains!E2202*10.76391</f>
        <v>14999.508585</v>
      </c>
      <c r="G2202" s="59" t="s">
        <v>709</v>
      </c>
      <c r="H2202" s="59" t="n">
        <v>0</v>
      </c>
      <c r="I2202" s="59" t="n">
        <v>0</v>
      </c>
      <c r="J2202" s="59" t="n">
        <f aca="false">IF(terrains!L2202=13.5,IF(terrains!X2202=1,12,9),-0.392532+1.267037*terrains!L2202+0.472239*terrains!X2202+0.58658*terrains!W2202+0.089417*terrains!V2202+0.531633*terrains!U2202+0.337883*terrains!T2202-0.403545*terrains!S2202)</f>
        <v>2.141542</v>
      </c>
      <c r="K2202" s="151" t="n">
        <f aca="false">IF(terrains!I2202=0,terrains!J2202,terrains!I2202)</f>
        <v>2.141542</v>
      </c>
      <c r="L2202" s="59" t="n">
        <v>2</v>
      </c>
      <c r="M2202" s="59" t="n">
        <v>1</v>
      </c>
      <c r="N2202" s="59" t="n">
        <v>4</v>
      </c>
      <c r="O2202" s="59" t="s">
        <v>175</v>
      </c>
      <c r="P2202" s="59" t="n">
        <v>2</v>
      </c>
      <c r="Q2202" s="59" t="n">
        <v>1.5</v>
      </c>
      <c r="R2202" s="59" t="n">
        <v>1</v>
      </c>
      <c r="S2202" s="59" t="n">
        <v>0</v>
      </c>
      <c r="T2202" s="59" t="n">
        <v>0</v>
      </c>
      <c r="U2202" s="59" t="n">
        <v>0</v>
      </c>
      <c r="V2202" s="59" t="n">
        <v>0</v>
      </c>
      <c r="W2202" s="59" t="n">
        <v>0</v>
      </c>
      <c r="X2202" s="59" t="n">
        <v>0</v>
      </c>
      <c r="Y2202" s="59" t="n">
        <f aca="false">IF(terrains!L2202&lt;=2.5,1,IF(terrains!L2202&lt;=4.5,2,IF(terrains!L2202&lt;=6.5,3,4)))</f>
        <v>1</v>
      </c>
      <c r="Z2202" s="59" t="n">
        <f aca="false">IF(terrains!R2202=1,35,IF(terrains!S2202=1,64,IF(terrains!T2202=1,IF(terrains!Y2202=1,85,104),IF(terrains!U2202=1,IF(terrains!Y2202=1,124,152),IF(terrains!V2202=1,(IF(terrains!Y2202=1,146,IF(terrains!Y2202=2,178,263))),IF(terrains!W2202=1,(IF(terrains!Y2202=1,178,IF(terrains!Y2202=2,218,321))),IF(terrains!X2202=1,IF(terrains!Y2202=1,190,IF(terrains!Y2202=2,242,IF(terrains!Y2202=3,357,896))))))))))</f>
        <v>35</v>
      </c>
      <c r="AA2202" s="152" t="n">
        <f aca="false">terrains!Z2202*terrains!F2202</f>
        <v>524982.800475</v>
      </c>
    </row>
    <row r="2203" customFormat="false" ht="13.8" hidden="false" customHeight="false" outlineLevel="0" collapsed="false">
      <c r="A2203" s="143" t="n">
        <v>2202</v>
      </c>
      <c r="B2203" s="59" t="n">
        <v>294217.9263</v>
      </c>
      <c r="C2203" s="59" t="n">
        <v>5044436.885</v>
      </c>
      <c r="D2203" s="59" t="s">
        <v>1797</v>
      </c>
      <c r="E2203" s="153" t="n">
        <v>1393.5</v>
      </c>
      <c r="F2203" s="150" t="n">
        <f aca="false">terrains!E2203*10.76391</f>
        <v>14999.508585</v>
      </c>
      <c r="G2203" s="59" t="s">
        <v>1392</v>
      </c>
      <c r="H2203" s="59" t="n">
        <v>0</v>
      </c>
      <c r="I2203" s="59" t="n">
        <v>0</v>
      </c>
      <c r="J2203" s="59" t="n">
        <f aca="false">IF(terrains!L2203=13.5,IF(terrains!X2203=1,12,9),-0.392532+1.267037*terrains!L2203+0.472239*terrains!X2203+0.58658*terrains!W2203+0.089417*terrains!V2203+0.531633*terrains!U2203+0.337883*terrains!T2203-0.403545*terrains!S2203)</f>
        <v>3.3066935</v>
      </c>
      <c r="K2203" s="151" t="n">
        <f aca="false">IF(terrains!I2203=0,terrains!J2203,terrains!I2203)</f>
        <v>3.3066935</v>
      </c>
      <c r="L2203" s="59" t="n">
        <v>2.5</v>
      </c>
      <c r="M2203" s="59" t="n">
        <v>2</v>
      </c>
      <c r="N2203" s="59" t="n">
        <v>4</v>
      </c>
      <c r="O2203" s="59" t="s">
        <v>178</v>
      </c>
      <c r="P2203" s="59" t="n">
        <v>2</v>
      </c>
      <c r="Q2203" s="59" t="n">
        <v>2</v>
      </c>
      <c r="R2203" s="59" t="n">
        <v>0</v>
      </c>
      <c r="S2203" s="59" t="n">
        <v>0</v>
      </c>
      <c r="T2203" s="59" t="n">
        <v>0</v>
      </c>
      <c r="U2203" s="59" t="n">
        <v>1</v>
      </c>
      <c r="V2203" s="59" t="n">
        <v>0</v>
      </c>
      <c r="W2203" s="59" t="n">
        <v>0</v>
      </c>
      <c r="X2203" s="59" t="n">
        <v>0</v>
      </c>
      <c r="Y2203" s="59" t="n">
        <f aca="false">IF(terrains!L2203&lt;=2.5,1,IF(terrains!L2203&lt;=4.5,2,IF(terrains!L2203&lt;=6.5,3,4)))</f>
        <v>1</v>
      </c>
      <c r="Z2203" s="59" t="n">
        <f aca="false">IF(terrains!R2203=1,35,IF(terrains!S2203=1,64,IF(terrains!T2203=1,IF(terrains!Y2203=1,85,104),IF(terrains!U2203=1,IF(terrains!Y2203=1,124,152),IF(terrains!V2203=1,(IF(terrains!Y2203=1,146,IF(terrains!Y2203=2,178,263))),IF(terrains!W2203=1,(IF(terrains!Y2203=1,178,IF(terrains!Y2203=2,218,321))),IF(terrains!X2203=1,IF(terrains!Y2203=1,190,IF(terrains!Y2203=2,242,IF(terrains!Y2203=3,357,896))))))))))</f>
        <v>124</v>
      </c>
      <c r="AA2203" s="152" t="n">
        <f aca="false">terrains!Z2203*terrains!F2203</f>
        <v>1859939.06454</v>
      </c>
    </row>
    <row r="2204" customFormat="false" ht="13.8" hidden="false" customHeight="false" outlineLevel="0" collapsed="false">
      <c r="A2204" s="143" t="n">
        <v>2203</v>
      </c>
      <c r="B2204" s="59" t="n">
        <v>294433.871435</v>
      </c>
      <c r="C2204" s="59" t="n">
        <v>5041376.99123</v>
      </c>
      <c r="D2204" s="59" t="s">
        <v>1798</v>
      </c>
      <c r="E2204" s="153" t="n">
        <v>1393.5</v>
      </c>
      <c r="F2204" s="150" t="n">
        <f aca="false">terrains!E2204*10.76391</f>
        <v>14999.508585</v>
      </c>
      <c r="G2204" s="59" t="s">
        <v>276</v>
      </c>
      <c r="H2204" s="59" t="n">
        <v>1</v>
      </c>
      <c r="I2204" s="59" t="n">
        <v>4</v>
      </c>
      <c r="J2204" s="59" t="n">
        <f aca="false">IF(terrains!L2204=13.5,IF(terrains!X2204=1,12,9),-0.392532+1.267037*terrains!L2204+0.472239*terrains!X2204+0.58658*terrains!W2204+0.089417*terrains!V2204+0.531633*terrains!U2204+0.337883*terrains!T2204-0.403545*terrains!S2204)</f>
        <v>3.746462</v>
      </c>
      <c r="K2204" s="151" t="n">
        <f aca="false">IF(terrains!I2204=0,terrains!J2204,terrains!I2204)</f>
        <v>4</v>
      </c>
      <c r="L2204" s="59" t="n">
        <v>3</v>
      </c>
      <c r="M2204" s="59" t="n">
        <v>2</v>
      </c>
      <c r="N2204" s="59" t="n">
        <v>6</v>
      </c>
      <c r="O2204" s="59" t="s">
        <v>177</v>
      </c>
      <c r="P2204" s="59" t="n">
        <v>2</v>
      </c>
      <c r="Q2204" s="59" t="n">
        <v>2</v>
      </c>
      <c r="R2204" s="59" t="n">
        <v>0</v>
      </c>
      <c r="S2204" s="59" t="n">
        <v>0</v>
      </c>
      <c r="T2204" s="59" t="n">
        <v>1</v>
      </c>
      <c r="U2204" s="59" t="n">
        <v>0</v>
      </c>
      <c r="V2204" s="59" t="n">
        <v>0</v>
      </c>
      <c r="W2204" s="59" t="n">
        <v>0</v>
      </c>
      <c r="X2204" s="59" t="n">
        <v>0</v>
      </c>
      <c r="Y2204" s="59" t="n">
        <f aca="false">IF(terrains!L2204&lt;=2.5,1,IF(terrains!L2204&lt;=4.5,2,IF(terrains!L2204&lt;=6.5,3,4)))</f>
        <v>2</v>
      </c>
      <c r="Z2204" s="59" t="n">
        <f aca="false">IF(terrains!R2204=1,35,IF(terrains!S2204=1,64,IF(terrains!T2204=1,IF(terrains!Y2204=1,85,104),IF(terrains!U2204=1,IF(terrains!Y2204=1,124,152),IF(terrains!V2204=1,(IF(terrains!Y2204=1,146,IF(terrains!Y2204=2,178,263))),IF(terrains!W2204=1,(IF(terrains!Y2204=1,178,IF(terrains!Y2204=2,218,321))),IF(terrains!X2204=1,IF(terrains!Y2204=1,190,IF(terrains!Y2204=2,242,IF(terrains!Y2204=3,357,896))))))))))</f>
        <v>104</v>
      </c>
      <c r="AA2204" s="152" t="n">
        <f aca="false">terrains!Z2204*terrains!F2204</f>
        <v>1559948.89284</v>
      </c>
    </row>
    <row r="2205" customFormat="false" ht="13.8" hidden="false" customHeight="false" outlineLevel="0" collapsed="false">
      <c r="A2205" s="143" t="n">
        <v>2204</v>
      </c>
      <c r="B2205" s="59" t="n">
        <v>297712.871664</v>
      </c>
      <c r="C2205" s="59" t="n">
        <v>5047554.6971</v>
      </c>
      <c r="D2205" s="59" t="s">
        <v>1799</v>
      </c>
      <c r="E2205" s="153" t="n">
        <v>1393.5</v>
      </c>
      <c r="F2205" s="150" t="n">
        <f aca="false">terrains!E2205*10.76391</f>
        <v>14999.508585</v>
      </c>
      <c r="G2205" s="59" t="s">
        <v>1395</v>
      </c>
      <c r="H2205" s="59" t="n">
        <v>0</v>
      </c>
      <c r="I2205" s="59" t="n">
        <v>0</v>
      </c>
      <c r="J2205" s="59" t="n">
        <f aca="false">IF(terrains!L2205=13.5,IF(terrains!X2205=1,12,9),-0.392532+1.267037*terrains!L2205+0.472239*terrains!X2205+0.58658*terrains!W2205+0.089417*terrains!V2205+0.531633*terrains!U2205+0.337883*terrains!T2205-0.403545*terrains!S2205)</f>
        <v>3.005034</v>
      </c>
      <c r="K2205" s="151" t="n">
        <f aca="false">IF(terrains!I2205=0,terrains!J2205,terrains!I2205)</f>
        <v>3.005034</v>
      </c>
      <c r="L2205" s="59" t="n">
        <v>3</v>
      </c>
      <c r="M2205" s="59" t="n">
        <v>2</v>
      </c>
      <c r="N2205" s="59" t="n">
        <v>6</v>
      </c>
      <c r="O2205" s="59" t="s">
        <v>176</v>
      </c>
      <c r="P2205" s="59" t="n">
        <v>2</v>
      </c>
      <c r="Q2205" s="59" t="n">
        <v>2.5</v>
      </c>
      <c r="R2205" s="59" t="n">
        <v>0</v>
      </c>
      <c r="S2205" s="59" t="n">
        <v>1</v>
      </c>
      <c r="T2205" s="59" t="n">
        <v>0</v>
      </c>
      <c r="U2205" s="59" t="n">
        <v>0</v>
      </c>
      <c r="V2205" s="59" t="n">
        <v>0</v>
      </c>
      <c r="W2205" s="59" t="n">
        <v>0</v>
      </c>
      <c r="X2205" s="59" t="n">
        <v>0</v>
      </c>
      <c r="Y2205" s="59" t="n">
        <f aca="false">IF(terrains!L2205&lt;=2.5,1,IF(terrains!L2205&lt;=4.5,2,IF(terrains!L2205&lt;=6.5,3,4)))</f>
        <v>2</v>
      </c>
      <c r="Z2205" s="59" t="n">
        <f aca="false">IF(terrains!R2205=1,35,IF(terrains!S2205=1,64,IF(terrains!T2205=1,IF(terrains!Y2205=1,85,104),IF(terrains!U2205=1,IF(terrains!Y2205=1,124,152),IF(terrains!V2205=1,(IF(terrains!Y2205=1,146,IF(terrains!Y2205=2,178,263))),IF(terrains!W2205=1,(IF(terrains!Y2205=1,178,IF(terrains!Y2205=2,218,321))),IF(terrains!X2205=1,IF(terrains!Y2205=1,190,IF(terrains!Y2205=2,242,IF(terrains!Y2205=3,357,896))))))))))</f>
        <v>64</v>
      </c>
      <c r="AA2205" s="152" t="n">
        <f aca="false">terrains!Z2205*terrains!F2205</f>
        <v>959968.54944</v>
      </c>
    </row>
    <row r="2206" customFormat="false" ht="13.8" hidden="false" customHeight="false" outlineLevel="0" collapsed="false">
      <c r="A2206" s="143" t="n">
        <v>2205</v>
      </c>
      <c r="B2206" s="59" t="n">
        <v>295545.069593</v>
      </c>
      <c r="C2206" s="59" t="n">
        <v>5032396.73206</v>
      </c>
      <c r="D2206" s="59" t="s">
        <v>1800</v>
      </c>
      <c r="E2206" s="153" t="n">
        <v>1393.5</v>
      </c>
      <c r="F2206" s="150" t="n">
        <f aca="false">terrains!E2206*10.76391</f>
        <v>14999.508585</v>
      </c>
      <c r="G2206" s="59" t="s">
        <v>422</v>
      </c>
      <c r="H2206" s="59" t="n">
        <v>0</v>
      </c>
      <c r="I2206" s="59" t="n">
        <v>0</v>
      </c>
      <c r="J2206" s="59" t="n">
        <f aca="false">IF(terrains!L2206=13.5,IF(terrains!X2206=1,12,9),-0.392532+1.267037*terrains!L2206+0.472239*terrains!X2206+0.58658*terrains!W2206+0.089417*terrains!V2206+0.531633*terrains!U2206+0.337883*terrains!T2206-0.403545*terrains!S2206)</f>
        <v>3.6385525</v>
      </c>
      <c r="K2206" s="151" t="n">
        <f aca="false">IF(terrains!I2206=0,terrains!J2206,terrains!I2206)</f>
        <v>3.6385525</v>
      </c>
      <c r="L2206" s="59" t="n">
        <v>3.5</v>
      </c>
      <c r="M2206" s="59" t="n">
        <v>1</v>
      </c>
      <c r="N2206" s="59" t="n">
        <v>12</v>
      </c>
      <c r="O2206" s="59" t="s">
        <v>176</v>
      </c>
      <c r="P2206" s="59" t="n">
        <v>2</v>
      </c>
      <c r="Q2206" s="59" t="n">
        <v>1.5</v>
      </c>
      <c r="R2206" s="59" t="n">
        <v>0</v>
      </c>
      <c r="S2206" s="59" t="n">
        <v>1</v>
      </c>
      <c r="T2206" s="59" t="n">
        <v>0</v>
      </c>
      <c r="U2206" s="59" t="n">
        <v>0</v>
      </c>
      <c r="V2206" s="59" t="n">
        <v>0</v>
      </c>
      <c r="W2206" s="59" t="n">
        <v>0</v>
      </c>
      <c r="X2206" s="59" t="n">
        <v>0</v>
      </c>
      <c r="Y2206" s="59" t="n">
        <f aca="false">IF(terrains!L2206&lt;=2.5,1,IF(terrains!L2206&lt;=4.5,2,IF(terrains!L2206&lt;=6.5,3,4)))</f>
        <v>2</v>
      </c>
      <c r="Z2206" s="59" t="n">
        <f aca="false">IF(terrains!R2206=1,35,IF(terrains!S2206=1,64,IF(terrains!T2206=1,IF(terrains!Y2206=1,85,104),IF(terrains!U2206=1,IF(terrains!Y2206=1,124,152),IF(terrains!V2206=1,(IF(terrains!Y2206=1,146,IF(terrains!Y2206=2,178,263))),IF(terrains!W2206=1,(IF(terrains!Y2206=1,178,IF(terrains!Y2206=2,218,321))),IF(terrains!X2206=1,IF(terrains!Y2206=1,190,IF(terrains!Y2206=2,242,IF(terrains!Y2206=3,357,896))))))))))</f>
        <v>64</v>
      </c>
      <c r="AA2206" s="152" t="n">
        <f aca="false">terrains!Z2206*terrains!F2206</f>
        <v>959968.54944</v>
      </c>
    </row>
    <row r="2207" customFormat="false" ht="13.8" hidden="false" customHeight="false" outlineLevel="0" collapsed="false">
      <c r="A2207" s="143" t="n">
        <v>2206</v>
      </c>
      <c r="B2207" s="59" t="n">
        <v>294335.0689</v>
      </c>
      <c r="C2207" s="59" t="n">
        <v>5049482.816</v>
      </c>
      <c r="D2207" s="59" t="s">
        <v>1801</v>
      </c>
      <c r="E2207" s="153" t="n">
        <v>1393.5</v>
      </c>
      <c r="F2207" s="150" t="n">
        <f aca="false">terrains!E2207*10.76391</f>
        <v>14999.508585</v>
      </c>
      <c r="G2207" s="59" t="s">
        <v>300</v>
      </c>
      <c r="H2207" s="59" t="n">
        <v>3</v>
      </c>
      <c r="I2207" s="59" t="n">
        <v>9</v>
      </c>
      <c r="J2207" s="59" t="n">
        <f aca="false">IF(terrains!L2207=13.5,IF(terrains!X2207=1,12,9),-0.392532+1.267037*terrains!L2207+0.472239*terrains!X2207+0.58658*terrains!W2207+0.089417*terrains!V2207+0.531633*terrains!U2207+0.337883*terrains!T2207-0.403545*terrains!S2207)</f>
        <v>5.539108</v>
      </c>
      <c r="K2207" s="151" t="n">
        <f aca="false">IF(terrains!I2207=0,terrains!J2207,terrains!I2207)</f>
        <v>9</v>
      </c>
      <c r="L2207" s="59" t="n">
        <v>5</v>
      </c>
      <c r="M2207" s="59" t="n">
        <v>4</v>
      </c>
      <c r="N2207" s="59" t="n">
        <v>15</v>
      </c>
      <c r="O2207" s="59" t="s">
        <v>176</v>
      </c>
      <c r="P2207" s="59" t="n">
        <v>2</v>
      </c>
      <c r="Q2207" s="59" t="n">
        <v>2</v>
      </c>
      <c r="R2207" s="59" t="n">
        <v>0</v>
      </c>
      <c r="S2207" s="59" t="n">
        <v>1</v>
      </c>
      <c r="T2207" s="59" t="n">
        <v>0</v>
      </c>
      <c r="U2207" s="59" t="n">
        <v>0</v>
      </c>
      <c r="V2207" s="59" t="n">
        <v>0</v>
      </c>
      <c r="W2207" s="59" t="n">
        <v>0</v>
      </c>
      <c r="X2207" s="59" t="n">
        <v>0</v>
      </c>
      <c r="Y2207" s="59" t="n">
        <f aca="false">IF(terrains!L2207&lt;=2.5,1,IF(terrains!L2207&lt;=4.5,2,IF(terrains!L2207&lt;=6.5,3,4)))</f>
        <v>3</v>
      </c>
      <c r="Z2207" s="59" t="n">
        <f aca="false">IF(terrains!R2207=1,35,IF(terrains!S2207=1,64,IF(terrains!T2207=1,IF(terrains!Y2207=1,85,104),IF(terrains!U2207=1,IF(terrains!Y2207=1,124,152),IF(terrains!V2207=1,(IF(terrains!Y2207=1,146,IF(terrains!Y2207=2,178,263))),IF(terrains!W2207=1,(IF(terrains!Y2207=1,178,IF(terrains!Y2207=2,218,321))),IF(terrains!X2207=1,IF(terrains!Y2207=1,190,IF(terrains!Y2207=2,242,IF(terrains!Y2207=3,357,896))))))))))</f>
        <v>64</v>
      </c>
      <c r="AA2207" s="152" t="n">
        <f aca="false">terrains!Z2207*terrains!F2207</f>
        <v>959968.54944</v>
      </c>
    </row>
    <row r="2208" customFormat="false" ht="13.8" hidden="false" customHeight="false" outlineLevel="0" collapsed="false">
      <c r="A2208" s="143" t="n">
        <v>2207</v>
      </c>
      <c r="B2208" s="59" t="n">
        <v>294191.4671</v>
      </c>
      <c r="C2208" s="59" t="n">
        <v>5031283.195</v>
      </c>
      <c r="D2208" s="59" t="s">
        <v>1802</v>
      </c>
      <c r="E2208" s="153" t="n">
        <v>1393.1</v>
      </c>
      <c r="F2208" s="150" t="n">
        <f aca="false">terrains!E2208*10.76391</f>
        <v>14995.203021</v>
      </c>
      <c r="G2208" s="59" t="s">
        <v>693</v>
      </c>
      <c r="H2208" s="59" t="n">
        <v>0</v>
      </c>
      <c r="I2208" s="59" t="n">
        <v>0</v>
      </c>
      <c r="J2208" s="59" t="n">
        <f aca="false">IF(terrains!L2208=13.5,IF(terrains!X2208=1,12,9),-0.392532+1.267037*terrains!L2208+0.472239*terrains!X2208+0.58658*terrains!W2208+0.089417*terrains!V2208+0.531633*terrains!U2208+0.337883*terrains!T2208-0.403545*terrains!S2208)</f>
        <v>1.737997</v>
      </c>
      <c r="K2208" s="151" t="n">
        <f aca="false">IF(terrains!I2208=0,terrains!J2208,terrains!I2208)</f>
        <v>1.737997</v>
      </c>
      <c r="L2208" s="59" t="n">
        <v>2</v>
      </c>
      <c r="M2208" s="59" t="n">
        <v>1</v>
      </c>
      <c r="N2208" s="59" t="n">
        <v>3</v>
      </c>
      <c r="O2208" s="59" t="s">
        <v>176</v>
      </c>
      <c r="P2208" s="59" t="n">
        <v>2</v>
      </c>
      <c r="Q2208" s="59" t="n">
        <v>1.5</v>
      </c>
      <c r="R2208" s="59" t="n">
        <v>0</v>
      </c>
      <c r="S2208" s="59" t="n">
        <v>1</v>
      </c>
      <c r="T2208" s="59" t="n">
        <v>0</v>
      </c>
      <c r="U2208" s="59" t="n">
        <v>0</v>
      </c>
      <c r="V2208" s="59" t="n">
        <v>0</v>
      </c>
      <c r="W2208" s="59" t="n">
        <v>0</v>
      </c>
      <c r="X2208" s="59" t="n">
        <v>0</v>
      </c>
      <c r="Y2208" s="59" t="n">
        <f aca="false">IF(terrains!L2208&lt;=2.5,1,IF(terrains!L2208&lt;=4.5,2,IF(terrains!L2208&lt;=6.5,3,4)))</f>
        <v>1</v>
      </c>
      <c r="Z2208" s="59" t="n">
        <f aca="false">IF(terrains!R2208=1,35,IF(terrains!S2208=1,64,IF(terrains!T2208=1,IF(terrains!Y2208=1,85,104),IF(terrains!U2208=1,IF(terrains!Y2208=1,124,152),IF(terrains!V2208=1,(IF(terrains!Y2208=1,146,IF(terrains!Y2208=2,178,263))),IF(terrains!W2208=1,(IF(terrains!Y2208=1,178,IF(terrains!Y2208=2,218,321))),IF(terrains!X2208=1,IF(terrains!Y2208=1,190,IF(terrains!Y2208=2,242,IF(terrains!Y2208=3,357,896))))))))))</f>
        <v>64</v>
      </c>
      <c r="AA2208" s="152" t="n">
        <f aca="false">terrains!Z2208*terrains!F2208</f>
        <v>959692.993344</v>
      </c>
    </row>
    <row r="2209" customFormat="false" ht="13.8" hidden="false" customHeight="false" outlineLevel="0" collapsed="false">
      <c r="A2209" s="143" t="n">
        <v>2208</v>
      </c>
      <c r="B2209" s="59" t="n">
        <v>291067.9342</v>
      </c>
      <c r="C2209" s="59" t="n">
        <v>5045663.229</v>
      </c>
      <c r="D2209" s="59" t="s">
        <v>1803</v>
      </c>
      <c r="E2209" s="153" t="n">
        <v>1392.7</v>
      </c>
      <c r="F2209" s="150" t="n">
        <f aca="false">terrains!E2209*10.76391</f>
        <v>14990.897457</v>
      </c>
      <c r="G2209" s="59" t="s">
        <v>514</v>
      </c>
      <c r="H2209" s="59" t="n">
        <v>0</v>
      </c>
      <c r="I2209" s="59" t="n">
        <v>0</v>
      </c>
      <c r="J2209" s="59" t="n">
        <f aca="false">IF(terrains!L2209=13.5,IF(terrains!X2209=1,12,9),-0.392532+1.267037*terrains!L2209+0.472239*terrains!X2209+0.58658*terrains!W2209+0.089417*terrains!V2209+0.531633*terrains!U2209+0.337883*terrains!T2209-0.403545*terrains!S2209)</f>
        <v>2.479425</v>
      </c>
      <c r="K2209" s="151" t="n">
        <f aca="false">IF(terrains!I2209=0,terrains!J2209,terrains!I2209)</f>
        <v>2.479425</v>
      </c>
      <c r="L2209" s="59" t="n">
        <v>2</v>
      </c>
      <c r="M2209" s="59" t="n">
        <v>1</v>
      </c>
      <c r="N2209" s="59" t="n">
        <v>3</v>
      </c>
      <c r="O2209" s="59" t="s">
        <v>177</v>
      </c>
      <c r="P2209" s="59" t="n">
        <v>2</v>
      </c>
      <c r="Q2209" s="59" t="n">
        <v>2.5</v>
      </c>
      <c r="R2209" s="59" t="n">
        <v>0</v>
      </c>
      <c r="S2209" s="59" t="n">
        <v>0</v>
      </c>
      <c r="T2209" s="59" t="n">
        <v>1</v>
      </c>
      <c r="U2209" s="59" t="n">
        <v>0</v>
      </c>
      <c r="V2209" s="59" t="n">
        <v>0</v>
      </c>
      <c r="W2209" s="59" t="n">
        <v>0</v>
      </c>
      <c r="X2209" s="59" t="n">
        <v>0</v>
      </c>
      <c r="Y2209" s="59" t="n">
        <f aca="false">IF(terrains!L2209&lt;=2.5,1,IF(terrains!L2209&lt;=4.5,2,IF(terrains!L2209&lt;=6.5,3,4)))</f>
        <v>1</v>
      </c>
      <c r="Z2209" s="59" t="n">
        <f aca="false">IF(terrains!R2209=1,35,IF(terrains!S2209=1,64,IF(terrains!T2209=1,IF(terrains!Y2209=1,85,104),IF(terrains!U2209=1,IF(terrains!Y2209=1,124,152),IF(terrains!V2209=1,(IF(terrains!Y2209=1,146,IF(terrains!Y2209=2,178,263))),IF(terrains!W2209=1,(IF(terrains!Y2209=1,178,IF(terrains!Y2209=2,218,321))),IF(terrains!X2209=1,IF(terrains!Y2209=1,190,IF(terrains!Y2209=2,242,IF(terrains!Y2209=3,357,896))))))))))</f>
        <v>85</v>
      </c>
      <c r="AA2209" s="152" t="n">
        <f aca="false">terrains!Z2209*terrains!F2209</f>
        <v>1274226.283845</v>
      </c>
    </row>
    <row r="2210" customFormat="false" ht="13.8" hidden="false" customHeight="false" outlineLevel="0" collapsed="false">
      <c r="A2210" s="143" t="n">
        <v>2209</v>
      </c>
      <c r="B2210" s="59" t="n">
        <v>300363.8898</v>
      </c>
      <c r="C2210" s="59" t="n">
        <v>5042707.297</v>
      </c>
      <c r="D2210" s="59" t="s">
        <v>1804</v>
      </c>
      <c r="E2210" s="153" t="n">
        <v>1391.8</v>
      </c>
      <c r="F2210" s="150" t="n">
        <f aca="false">terrains!E2210*10.76391</f>
        <v>14981.209938</v>
      </c>
      <c r="G2210" s="59" t="s">
        <v>1095</v>
      </c>
      <c r="H2210" s="59" t="n">
        <v>0</v>
      </c>
      <c r="I2210" s="59" t="n">
        <v>3</v>
      </c>
      <c r="J2210" s="59" t="n">
        <f aca="false">IF(terrains!L2210=13.5,IF(terrains!X2210=1,12,9),-0.392532+1.267037*terrains!L2210+0.472239*terrains!X2210+0.58658*terrains!W2210+0.089417*terrains!V2210+0.531633*terrains!U2210+0.337883*terrains!T2210-0.403545*terrains!S2210)</f>
        <v>2.8644775</v>
      </c>
      <c r="K2210" s="151" t="n">
        <f aca="false">IF(terrains!I2210=0,terrains!J2210,terrains!I2210)</f>
        <v>3</v>
      </c>
      <c r="L2210" s="59" t="n">
        <v>2.5</v>
      </c>
      <c r="M2210" s="59" t="n">
        <v>2</v>
      </c>
      <c r="N2210" s="59" t="n">
        <v>0</v>
      </c>
      <c r="O2210" s="59" t="s">
        <v>179</v>
      </c>
      <c r="P2210" s="59" t="n">
        <v>3</v>
      </c>
      <c r="Q2210" s="59" t="n">
        <v>2.5</v>
      </c>
      <c r="R2210" s="59" t="n">
        <v>0</v>
      </c>
      <c r="S2210" s="59" t="n">
        <v>0</v>
      </c>
      <c r="T2210" s="59" t="n">
        <v>0</v>
      </c>
      <c r="U2210" s="59" t="n">
        <v>0</v>
      </c>
      <c r="V2210" s="59" t="n">
        <v>1</v>
      </c>
      <c r="W2210" s="59" t="n">
        <v>0</v>
      </c>
      <c r="X2210" s="59" t="n">
        <v>0</v>
      </c>
      <c r="Y2210" s="59" t="n">
        <f aca="false">IF(terrains!L2210&lt;=2.5,1,IF(terrains!L2210&lt;=4.5,2,IF(terrains!L2210&lt;=6.5,3,4)))</f>
        <v>1</v>
      </c>
      <c r="Z2210" s="59" t="n">
        <f aca="false">IF(terrains!R2210=1,35,IF(terrains!S2210=1,64,IF(terrains!T2210=1,IF(terrains!Y2210=1,85,104),IF(terrains!U2210=1,IF(terrains!Y2210=1,124,152),IF(terrains!V2210=1,(IF(terrains!Y2210=1,146,IF(terrains!Y2210=2,178,263))),IF(terrains!W2210=1,(IF(terrains!Y2210=1,178,IF(terrains!Y2210=2,218,321))),IF(terrains!X2210=1,IF(terrains!Y2210=1,190,IF(terrains!Y2210=2,242,IF(terrains!Y2210=3,357,896))))))))))</f>
        <v>146</v>
      </c>
      <c r="AA2210" s="152" t="n">
        <f aca="false">terrains!Z2210*terrains!F2210</f>
        <v>2187256.650948</v>
      </c>
    </row>
    <row r="2211" customFormat="false" ht="13.8" hidden="false" customHeight="false" outlineLevel="0" collapsed="false">
      <c r="A2211" s="143" t="n">
        <v>2210</v>
      </c>
      <c r="B2211" s="59" t="n">
        <v>297740.6326</v>
      </c>
      <c r="C2211" s="59" t="n">
        <v>5049425.067</v>
      </c>
      <c r="D2211" s="59" t="s">
        <v>1805</v>
      </c>
      <c r="E2211" s="153" t="n">
        <v>1390</v>
      </c>
      <c r="F2211" s="150" t="n">
        <f aca="false">terrains!E2211*10.76391</f>
        <v>14961.8349</v>
      </c>
      <c r="G2211" s="59" t="s">
        <v>1139</v>
      </c>
      <c r="H2211" s="59" t="n">
        <v>0</v>
      </c>
      <c r="I2211" s="59" t="n">
        <v>0</v>
      </c>
      <c r="J2211" s="59" t="n">
        <f aca="false">IF(terrains!L2211=13.5,IF(terrains!X2211=1,12,9),-0.392532+1.267037*terrains!L2211+0.472239*terrains!X2211+0.58658*terrains!W2211+0.089417*terrains!V2211+0.531633*terrains!U2211+0.337883*terrains!T2211-0.403545*terrains!S2211)</f>
        <v>1.737997</v>
      </c>
      <c r="K2211" s="151" t="n">
        <f aca="false">IF(terrains!I2211=0,terrains!J2211,terrains!I2211)</f>
        <v>1.737997</v>
      </c>
      <c r="L2211" s="59" t="n">
        <v>2</v>
      </c>
      <c r="M2211" s="59" t="n">
        <v>1</v>
      </c>
      <c r="N2211" s="59" t="n">
        <v>3</v>
      </c>
      <c r="O2211" s="59" t="s">
        <v>176</v>
      </c>
      <c r="P2211" s="59" t="n">
        <v>1.5</v>
      </c>
      <c r="Q2211" s="59" t="n">
        <v>2</v>
      </c>
      <c r="R2211" s="59" t="n">
        <v>0</v>
      </c>
      <c r="S2211" s="59" t="n">
        <v>1</v>
      </c>
      <c r="T2211" s="59" t="n">
        <v>0</v>
      </c>
      <c r="U2211" s="59" t="n">
        <v>0</v>
      </c>
      <c r="V2211" s="59" t="n">
        <v>0</v>
      </c>
      <c r="W2211" s="59" t="n">
        <v>0</v>
      </c>
      <c r="X2211" s="59" t="n">
        <v>0</v>
      </c>
      <c r="Y2211" s="59" t="n">
        <f aca="false">IF(terrains!L2211&lt;=2.5,1,IF(terrains!L2211&lt;=4.5,2,IF(terrains!L2211&lt;=6.5,3,4)))</f>
        <v>1</v>
      </c>
      <c r="Z2211" s="59" t="n">
        <f aca="false">IF(terrains!R2211=1,35,IF(terrains!S2211=1,64,IF(terrains!T2211=1,IF(terrains!Y2211=1,85,104),IF(terrains!U2211=1,IF(terrains!Y2211=1,124,152),IF(terrains!V2211=1,(IF(terrains!Y2211=1,146,IF(terrains!Y2211=2,178,263))),IF(terrains!W2211=1,(IF(terrains!Y2211=1,178,IF(terrains!Y2211=2,218,321))),IF(terrains!X2211=1,IF(terrains!Y2211=1,190,IF(terrains!Y2211=2,242,IF(terrains!Y2211=3,357,896))))))))))</f>
        <v>64</v>
      </c>
      <c r="AA2211" s="152" t="n">
        <f aca="false">terrains!Z2211*terrains!F2211</f>
        <v>957557.4336</v>
      </c>
    </row>
    <row r="2212" customFormat="false" ht="13.8" hidden="false" customHeight="false" outlineLevel="0" collapsed="false">
      <c r="A2212" s="143" t="n">
        <v>2211</v>
      </c>
      <c r="B2212" s="59" t="n">
        <v>288814.906023</v>
      </c>
      <c r="C2212" s="59" t="n">
        <v>5042336.007</v>
      </c>
      <c r="D2212" s="59" t="s">
        <v>1806</v>
      </c>
      <c r="E2212" s="153" t="n">
        <v>1388.7</v>
      </c>
      <c r="F2212" s="150" t="n">
        <f aca="false">terrains!E2212*10.76391</f>
        <v>14947.841817</v>
      </c>
      <c r="G2212" s="59" t="s">
        <v>260</v>
      </c>
      <c r="H2212" s="59" t="n">
        <v>1</v>
      </c>
      <c r="I2212" s="59" t="n">
        <v>6</v>
      </c>
      <c r="J2212" s="59" t="n">
        <f aca="false">IF(terrains!L2212=13.5,IF(terrains!X2212=1,12,9),-0.392532+1.267037*terrains!L2212+0.472239*terrains!X2212+0.58658*terrains!W2212+0.089417*terrains!V2212+0.531633*terrains!U2212+0.337883*terrains!T2212-0.403545*terrains!S2212)</f>
        <v>4.9055895</v>
      </c>
      <c r="K2212" s="151" t="n">
        <f aca="false">IF(terrains!I2212=0,terrains!J2212,terrains!I2212)</f>
        <v>6</v>
      </c>
      <c r="L2212" s="59" t="n">
        <v>4.5</v>
      </c>
      <c r="M2212" s="59" t="n">
        <v>2</v>
      </c>
      <c r="N2212" s="59" t="n">
        <v>15</v>
      </c>
      <c r="O2212" s="59" t="s">
        <v>176</v>
      </c>
      <c r="P2212" s="59" t="n">
        <v>2</v>
      </c>
      <c r="Q2212" s="59" t="n">
        <v>2.5</v>
      </c>
      <c r="R2212" s="59" t="n">
        <v>0</v>
      </c>
      <c r="S2212" s="59" t="n">
        <v>1</v>
      </c>
      <c r="T2212" s="59" t="n">
        <v>0</v>
      </c>
      <c r="U2212" s="59" t="n">
        <v>0</v>
      </c>
      <c r="V2212" s="59" t="n">
        <v>0</v>
      </c>
      <c r="W2212" s="59" t="n">
        <v>0</v>
      </c>
      <c r="X2212" s="59" t="n">
        <v>0</v>
      </c>
      <c r="Y2212" s="59" t="n">
        <f aca="false">IF(terrains!L2212&lt;=2.5,1,IF(terrains!L2212&lt;=4.5,2,IF(terrains!L2212&lt;=6.5,3,4)))</f>
        <v>2</v>
      </c>
      <c r="Z2212" s="59" t="n">
        <f aca="false">IF(terrains!R2212=1,35,IF(terrains!S2212=1,64,IF(terrains!T2212=1,IF(terrains!Y2212=1,85,104),IF(terrains!U2212=1,IF(terrains!Y2212=1,124,152),IF(terrains!V2212=1,(IF(terrains!Y2212=1,146,IF(terrains!Y2212=2,178,263))),IF(terrains!W2212=1,(IF(terrains!Y2212=1,178,IF(terrains!Y2212=2,218,321))),IF(terrains!X2212=1,IF(terrains!Y2212=1,190,IF(terrains!Y2212=2,242,IF(terrains!Y2212=3,357,896))))))))))</f>
        <v>64</v>
      </c>
      <c r="AA2212" s="152" t="n">
        <f aca="false">terrains!Z2212*terrains!F2212</f>
        <v>956661.876288</v>
      </c>
    </row>
    <row r="2213" customFormat="false" ht="13.8" hidden="false" customHeight="false" outlineLevel="0" collapsed="false">
      <c r="A2213" s="143" t="n">
        <v>2212</v>
      </c>
      <c r="B2213" s="59" t="n">
        <v>294268.6777</v>
      </c>
      <c r="C2213" s="59" t="n">
        <v>5048354.326</v>
      </c>
      <c r="D2213" s="59" t="s">
        <v>1807</v>
      </c>
      <c r="E2213" s="153" t="n">
        <v>1388.1</v>
      </c>
      <c r="F2213" s="150" t="n">
        <f aca="false">terrains!E2213*10.76391</f>
        <v>14941.383471</v>
      </c>
      <c r="G2213" s="59" t="s">
        <v>1792</v>
      </c>
      <c r="H2213" s="59" t="n">
        <v>1</v>
      </c>
      <c r="I2213" s="59" t="n">
        <v>4</v>
      </c>
      <c r="J2213" s="59" t="n">
        <f aca="false">IF(terrains!L2213=13.5,IF(terrains!X2213=1,12,9),-0.392532+1.267037*terrains!L2213+0.472239*terrains!X2213+0.58658*terrains!W2213+0.089417*terrains!V2213+0.531633*terrains!U2213+0.337883*terrains!T2213-0.403545*terrains!S2213)</f>
        <v>3.005034</v>
      </c>
      <c r="K2213" s="151" t="n">
        <f aca="false">IF(terrains!I2213=0,terrains!J2213,terrains!I2213)</f>
        <v>4</v>
      </c>
      <c r="L2213" s="59" t="n">
        <v>3</v>
      </c>
      <c r="M2213" s="59" t="n">
        <v>3</v>
      </c>
      <c r="N2213" s="59" t="n">
        <v>6</v>
      </c>
      <c r="O2213" s="59" t="s">
        <v>176</v>
      </c>
      <c r="P2213" s="59" t="n">
        <v>2</v>
      </c>
      <c r="Q2213" s="59" t="n">
        <v>2.5</v>
      </c>
      <c r="R2213" s="59" t="n">
        <v>0</v>
      </c>
      <c r="S2213" s="59" t="n">
        <v>1</v>
      </c>
      <c r="T2213" s="59" t="n">
        <v>0</v>
      </c>
      <c r="U2213" s="59" t="n">
        <v>0</v>
      </c>
      <c r="V2213" s="59" t="n">
        <v>0</v>
      </c>
      <c r="W2213" s="59" t="n">
        <v>0</v>
      </c>
      <c r="X2213" s="59" t="n">
        <v>0</v>
      </c>
      <c r="Y2213" s="59" t="n">
        <f aca="false">IF(terrains!L2213&lt;=2.5,1,IF(terrains!L2213&lt;=4.5,2,IF(terrains!L2213&lt;=6.5,3,4)))</f>
        <v>2</v>
      </c>
      <c r="Z2213" s="59" t="n">
        <f aca="false">IF(terrains!R2213=1,35,IF(terrains!S2213=1,64,IF(terrains!T2213=1,IF(terrains!Y2213=1,85,104),IF(terrains!U2213=1,IF(terrains!Y2213=1,124,152),IF(terrains!V2213=1,(IF(terrains!Y2213=1,146,IF(terrains!Y2213=2,178,263))),IF(terrains!W2213=1,(IF(terrains!Y2213=1,178,IF(terrains!Y2213=2,218,321))),IF(terrains!X2213=1,IF(terrains!Y2213=1,190,IF(terrains!Y2213=2,242,IF(terrains!Y2213=3,357,896))))))))))</f>
        <v>64</v>
      </c>
      <c r="AA2213" s="152" t="n">
        <f aca="false">terrains!Z2213*terrains!F2213</f>
        <v>956248.542144</v>
      </c>
    </row>
    <row r="2214" customFormat="false" ht="13.8" hidden="false" customHeight="false" outlineLevel="0" collapsed="false">
      <c r="A2214" s="143" t="n">
        <v>2213</v>
      </c>
      <c r="B2214" s="59" t="n">
        <v>298290.2666</v>
      </c>
      <c r="C2214" s="59" t="n">
        <v>5044893.745</v>
      </c>
      <c r="D2214" s="59" t="s">
        <v>1808</v>
      </c>
      <c r="E2214" s="153" t="n">
        <v>1383.3</v>
      </c>
      <c r="F2214" s="150" t="n">
        <f aca="false">terrains!E2214*10.76391</f>
        <v>14889.716703</v>
      </c>
      <c r="G2214" s="59" t="s">
        <v>220</v>
      </c>
      <c r="H2214" s="59" t="n">
        <v>0</v>
      </c>
      <c r="I2214" s="59" t="n">
        <v>0</v>
      </c>
      <c r="J2214" s="59" t="n">
        <f aca="false">IF(terrains!L2214=13.5,IF(terrains!X2214=1,12,9),-0.392532+1.267037*terrains!L2214+0.472239*terrains!X2214+0.58658*terrains!W2214+0.089417*terrains!V2214+0.531633*terrains!U2214+0.337883*terrains!T2214-0.403545*terrains!S2214)</f>
        <v>3.746462</v>
      </c>
      <c r="K2214" s="151" t="n">
        <f aca="false">IF(terrains!I2214=0,terrains!J2214,terrains!I2214)</f>
        <v>3.746462</v>
      </c>
      <c r="L2214" s="59" t="n">
        <v>3</v>
      </c>
      <c r="M2214" s="59" t="n">
        <v>2</v>
      </c>
      <c r="N2214" s="59" t="n">
        <v>6</v>
      </c>
      <c r="O2214" s="59" t="s">
        <v>177</v>
      </c>
      <c r="P2214" s="59" t="n">
        <v>2</v>
      </c>
      <c r="Q2214" s="59" t="n">
        <v>2.5</v>
      </c>
      <c r="R2214" s="59" t="n">
        <v>0</v>
      </c>
      <c r="S2214" s="59" t="n">
        <v>0</v>
      </c>
      <c r="T2214" s="59" t="n">
        <v>1</v>
      </c>
      <c r="U2214" s="59" t="n">
        <v>0</v>
      </c>
      <c r="V2214" s="59" t="n">
        <v>0</v>
      </c>
      <c r="W2214" s="59" t="n">
        <v>0</v>
      </c>
      <c r="X2214" s="59" t="n">
        <v>0</v>
      </c>
      <c r="Y2214" s="59" t="n">
        <f aca="false">IF(terrains!L2214&lt;=2.5,1,IF(terrains!L2214&lt;=4.5,2,IF(terrains!L2214&lt;=6.5,3,4)))</f>
        <v>2</v>
      </c>
      <c r="Z2214" s="59" t="n">
        <f aca="false">IF(terrains!R2214=1,35,IF(terrains!S2214=1,64,IF(terrains!T2214=1,IF(terrains!Y2214=1,85,104),IF(terrains!U2214=1,IF(terrains!Y2214=1,124,152),IF(terrains!V2214=1,(IF(terrains!Y2214=1,146,IF(terrains!Y2214=2,178,263))),IF(terrains!W2214=1,(IF(terrains!Y2214=1,178,IF(terrains!Y2214=2,218,321))),IF(terrains!X2214=1,IF(terrains!Y2214=1,190,IF(terrains!Y2214=2,242,IF(terrains!Y2214=3,357,896))))))))))</f>
        <v>104</v>
      </c>
      <c r="AA2214" s="152" t="n">
        <f aca="false">terrains!Z2214*terrains!F2214</f>
        <v>1548530.537112</v>
      </c>
    </row>
    <row r="2215" customFormat="false" ht="13.8" hidden="false" customHeight="false" outlineLevel="0" collapsed="false">
      <c r="A2215" s="143" t="n">
        <v>2214</v>
      </c>
      <c r="B2215" s="59" t="n">
        <v>293328.4393</v>
      </c>
      <c r="C2215" s="59" t="n">
        <v>5032184.294</v>
      </c>
      <c r="D2215" s="59" t="s">
        <v>1809</v>
      </c>
      <c r="E2215" s="153" t="n">
        <v>1382.3</v>
      </c>
      <c r="F2215" s="150" t="n">
        <f aca="false">terrains!E2215*10.76391</f>
        <v>14878.952793</v>
      </c>
      <c r="G2215" s="59" t="s">
        <v>350</v>
      </c>
      <c r="H2215" s="59" t="n">
        <v>0</v>
      </c>
      <c r="I2215" s="59" t="n">
        <v>0</v>
      </c>
      <c r="J2215" s="59" t="n">
        <f aca="false">IF(terrains!L2215=13.5,IF(terrains!X2215=1,12,9),-0.392532+1.267037*terrains!L2215+0.472239*terrains!X2215+0.58658*terrains!W2215+0.089417*terrains!V2215+0.531633*terrains!U2215+0.337883*terrains!T2215-0.403545*terrains!S2215)</f>
        <v>1.737997</v>
      </c>
      <c r="K2215" s="151" t="n">
        <f aca="false">IF(terrains!I2215=0,terrains!J2215,terrains!I2215)</f>
        <v>1.737997</v>
      </c>
      <c r="L2215" s="59" t="n">
        <v>2</v>
      </c>
      <c r="M2215" s="59" t="n">
        <v>1</v>
      </c>
      <c r="N2215" s="59" t="n">
        <v>4</v>
      </c>
      <c r="O2215" s="59" t="s">
        <v>176</v>
      </c>
      <c r="P2215" s="59" t="n">
        <v>1.5</v>
      </c>
      <c r="Q2215" s="59" t="n">
        <v>1.5</v>
      </c>
      <c r="R2215" s="59" t="n">
        <v>0</v>
      </c>
      <c r="S2215" s="59" t="n">
        <v>1</v>
      </c>
      <c r="T2215" s="59" t="n">
        <v>0</v>
      </c>
      <c r="U2215" s="59" t="n">
        <v>0</v>
      </c>
      <c r="V2215" s="59" t="n">
        <v>0</v>
      </c>
      <c r="W2215" s="59" t="n">
        <v>0</v>
      </c>
      <c r="X2215" s="59" t="n">
        <v>0</v>
      </c>
      <c r="Y2215" s="59" t="n">
        <f aca="false">IF(terrains!L2215&lt;=2.5,1,IF(terrains!L2215&lt;=4.5,2,IF(terrains!L2215&lt;=6.5,3,4)))</f>
        <v>1</v>
      </c>
      <c r="Z2215" s="59" t="n">
        <f aca="false">IF(terrains!R2215=1,35,IF(terrains!S2215=1,64,IF(terrains!T2215=1,IF(terrains!Y2215=1,85,104),IF(terrains!U2215=1,IF(terrains!Y2215=1,124,152),IF(terrains!V2215=1,(IF(terrains!Y2215=1,146,IF(terrains!Y2215=2,178,263))),IF(terrains!W2215=1,(IF(terrains!Y2215=1,178,IF(terrains!Y2215=2,218,321))),IF(terrains!X2215=1,IF(terrains!Y2215=1,190,IF(terrains!Y2215=2,242,IF(terrains!Y2215=3,357,896))))))))))</f>
        <v>64</v>
      </c>
      <c r="AA2215" s="152" t="n">
        <f aca="false">terrains!Z2215*terrains!F2215</f>
        <v>952252.978752</v>
      </c>
    </row>
    <row r="2216" customFormat="false" ht="13.8" hidden="false" customHeight="false" outlineLevel="0" collapsed="false">
      <c r="A2216" s="143" t="n">
        <v>2215</v>
      </c>
      <c r="B2216" s="59" t="n">
        <v>293202.617</v>
      </c>
      <c r="C2216" s="59" t="n">
        <v>5049270.341</v>
      </c>
      <c r="D2216" s="59" t="s">
        <v>1810</v>
      </c>
      <c r="E2216" s="153" t="n">
        <v>1381.5</v>
      </c>
      <c r="F2216" s="150" t="n">
        <f aca="false">terrains!E2216*10.76391</f>
        <v>14870.341665</v>
      </c>
      <c r="G2216" s="59" t="s">
        <v>927</v>
      </c>
      <c r="H2216" s="59" t="n">
        <v>0</v>
      </c>
      <c r="I2216" s="59" t="n">
        <v>0</v>
      </c>
      <c r="J2216" s="59" t="n">
        <f aca="false">IF(terrains!L2216=13.5,IF(terrains!X2216=1,12,9),-0.392532+1.267037*terrains!L2216+0.472239*terrains!X2216+0.58658*terrains!W2216+0.089417*terrains!V2216+0.531633*terrains!U2216+0.337883*terrains!T2216-0.403545*terrains!S2216)</f>
        <v>3.6385525</v>
      </c>
      <c r="K2216" s="151" t="n">
        <f aca="false">IF(terrains!I2216=0,terrains!J2216,terrains!I2216)</f>
        <v>3.6385525</v>
      </c>
      <c r="L2216" s="59" t="n">
        <v>3.5</v>
      </c>
      <c r="M2216" s="59" t="n">
        <v>2</v>
      </c>
      <c r="N2216" s="59" t="n">
        <v>8</v>
      </c>
      <c r="O2216" s="59" t="s">
        <v>176</v>
      </c>
      <c r="P2216" s="59" t="n">
        <v>2</v>
      </c>
      <c r="Q2216" s="59" t="n">
        <v>2.5</v>
      </c>
      <c r="R2216" s="59" t="n">
        <v>0</v>
      </c>
      <c r="S2216" s="59" t="n">
        <v>1</v>
      </c>
      <c r="T2216" s="59" t="n">
        <v>0</v>
      </c>
      <c r="U2216" s="59" t="n">
        <v>0</v>
      </c>
      <c r="V2216" s="59" t="n">
        <v>0</v>
      </c>
      <c r="W2216" s="59" t="n">
        <v>0</v>
      </c>
      <c r="X2216" s="59" t="n">
        <v>0</v>
      </c>
      <c r="Y2216" s="59" t="n">
        <f aca="false">IF(terrains!L2216&lt;=2.5,1,IF(terrains!L2216&lt;=4.5,2,IF(terrains!L2216&lt;=6.5,3,4)))</f>
        <v>2</v>
      </c>
      <c r="Z2216" s="59" t="n">
        <f aca="false">IF(terrains!R2216=1,35,IF(terrains!S2216=1,64,IF(terrains!T2216=1,IF(terrains!Y2216=1,85,104),IF(terrains!U2216=1,IF(terrains!Y2216=1,124,152),IF(terrains!V2216=1,(IF(terrains!Y2216=1,146,IF(terrains!Y2216=2,178,263))),IF(terrains!W2216=1,(IF(terrains!Y2216=1,178,IF(terrains!Y2216=2,218,321))),IF(terrains!X2216=1,IF(terrains!Y2216=1,190,IF(terrains!Y2216=2,242,IF(terrains!Y2216=3,357,896))))))))))</f>
        <v>64</v>
      </c>
      <c r="AA2216" s="152" t="n">
        <f aca="false">terrains!Z2216*terrains!F2216</f>
        <v>951701.86656</v>
      </c>
    </row>
    <row r="2217" customFormat="false" ht="13.8" hidden="false" customHeight="false" outlineLevel="0" collapsed="false">
      <c r="A2217" s="143" t="n">
        <v>2216</v>
      </c>
      <c r="B2217" s="59" t="n">
        <v>295933.7051</v>
      </c>
      <c r="C2217" s="59" t="n">
        <v>5036106.262</v>
      </c>
      <c r="D2217" s="59" t="s">
        <v>1811</v>
      </c>
      <c r="E2217" s="153" t="n">
        <v>1381.2</v>
      </c>
      <c r="F2217" s="150" t="n">
        <f aca="false">terrains!E2217*10.76391</f>
        <v>14867.112492</v>
      </c>
      <c r="G2217" s="59" t="s">
        <v>510</v>
      </c>
      <c r="H2217" s="59" t="n">
        <v>0</v>
      </c>
      <c r="I2217" s="59" t="n">
        <v>0</v>
      </c>
      <c r="J2217" s="59" t="n">
        <f aca="false">IF(terrains!L2217=13.5,IF(terrains!X2217=1,12,9),-0.392532+1.267037*terrains!L2217+0.472239*terrains!X2217+0.58658*terrains!W2217+0.089417*terrains!V2217+0.531633*terrains!U2217+0.337883*terrains!T2217-0.403545*terrains!S2217)</f>
        <v>2.479425</v>
      </c>
      <c r="K2217" s="151" t="n">
        <f aca="false">IF(terrains!I2217=0,terrains!J2217,terrains!I2217)</f>
        <v>2.479425</v>
      </c>
      <c r="L2217" s="59" t="n">
        <v>2</v>
      </c>
      <c r="M2217" s="59" t="n">
        <v>1</v>
      </c>
      <c r="N2217" s="59" t="n">
        <v>4</v>
      </c>
      <c r="O2217" s="59" t="s">
        <v>177</v>
      </c>
      <c r="P2217" s="59" t="n">
        <v>2</v>
      </c>
      <c r="Q2217" s="59" t="n">
        <v>1.5</v>
      </c>
      <c r="R2217" s="59" t="n">
        <v>0</v>
      </c>
      <c r="S2217" s="59" t="n">
        <v>0</v>
      </c>
      <c r="T2217" s="59" t="n">
        <v>1</v>
      </c>
      <c r="U2217" s="59" t="n">
        <v>0</v>
      </c>
      <c r="V2217" s="59" t="n">
        <v>0</v>
      </c>
      <c r="W2217" s="59" t="n">
        <v>0</v>
      </c>
      <c r="X2217" s="59" t="n">
        <v>0</v>
      </c>
      <c r="Y2217" s="59" t="n">
        <f aca="false">IF(terrains!L2217&lt;=2.5,1,IF(terrains!L2217&lt;=4.5,2,IF(terrains!L2217&lt;=6.5,3,4)))</f>
        <v>1</v>
      </c>
      <c r="Z2217" s="59" t="n">
        <f aca="false">IF(terrains!R2217=1,35,IF(terrains!S2217=1,64,IF(terrains!T2217=1,IF(terrains!Y2217=1,85,104),IF(terrains!U2217=1,IF(terrains!Y2217=1,124,152),IF(terrains!V2217=1,(IF(terrains!Y2217=1,146,IF(terrains!Y2217=2,178,263))),IF(terrains!W2217=1,(IF(terrains!Y2217=1,178,IF(terrains!Y2217=2,218,321))),IF(terrains!X2217=1,IF(terrains!Y2217=1,190,IF(terrains!Y2217=2,242,IF(terrains!Y2217=3,357,896))))))))))</f>
        <v>85</v>
      </c>
      <c r="AA2217" s="152" t="n">
        <f aca="false">terrains!Z2217*terrains!F2217</f>
        <v>1263704.56182</v>
      </c>
    </row>
    <row r="2218" customFormat="false" ht="13.8" hidden="false" customHeight="false" outlineLevel="0" collapsed="false">
      <c r="A2218" s="143" t="n">
        <v>2217</v>
      </c>
      <c r="B2218" s="59" t="n">
        <v>301724.413028</v>
      </c>
      <c r="C2218" s="59" t="n">
        <v>5059211.82511</v>
      </c>
      <c r="D2218" s="59" t="s">
        <v>1812</v>
      </c>
      <c r="E2218" s="153" t="n">
        <v>1380.1</v>
      </c>
      <c r="F2218" s="150" t="n">
        <f aca="false">terrains!E2218*10.76391</f>
        <v>14855.272191</v>
      </c>
      <c r="G2218" s="59" t="s">
        <v>354</v>
      </c>
      <c r="H2218" s="59" t="n">
        <v>0</v>
      </c>
      <c r="I2218" s="59" t="n">
        <v>0</v>
      </c>
      <c r="J2218" s="59" t="n">
        <f aca="false">IF(terrains!L2218=13.5,IF(terrains!X2218=1,12,9),-0.392532+1.267037*terrains!L2218+0.472239*terrains!X2218+0.58658*terrains!W2218+0.089417*terrains!V2218+0.531633*terrains!U2218+0.337883*terrains!T2218-0.403545*terrains!S2218)</f>
        <v>2.141542</v>
      </c>
      <c r="K2218" s="151" t="n">
        <f aca="false">IF(terrains!I2218=0,terrains!J2218,terrains!I2218)</f>
        <v>2.141542</v>
      </c>
      <c r="L2218" s="59" t="n">
        <v>2</v>
      </c>
      <c r="M2218" s="59" t="n">
        <v>1</v>
      </c>
      <c r="N2218" s="59" t="n">
        <v>3</v>
      </c>
      <c r="O2218" s="59" t="s">
        <v>175</v>
      </c>
      <c r="P2218" s="59" t="n">
        <v>2</v>
      </c>
      <c r="Q2218" s="59" t="n">
        <v>1.5</v>
      </c>
      <c r="R2218" s="59" t="n">
        <v>1</v>
      </c>
      <c r="S2218" s="59" t="n">
        <v>0</v>
      </c>
      <c r="T2218" s="59" t="n">
        <v>0</v>
      </c>
      <c r="U2218" s="59" t="n">
        <v>0</v>
      </c>
      <c r="V2218" s="59" t="n">
        <v>0</v>
      </c>
      <c r="W2218" s="59" t="n">
        <v>0</v>
      </c>
      <c r="X2218" s="59" t="n">
        <v>0</v>
      </c>
      <c r="Y2218" s="59" t="n">
        <f aca="false">IF(terrains!L2218&lt;=2.5,1,IF(terrains!L2218&lt;=4.5,2,IF(terrains!L2218&lt;=6.5,3,4)))</f>
        <v>1</v>
      </c>
      <c r="Z2218" s="59" t="n">
        <f aca="false">IF(terrains!R2218=1,35,IF(terrains!S2218=1,64,IF(terrains!T2218=1,IF(terrains!Y2218=1,85,104),IF(terrains!U2218=1,IF(terrains!Y2218=1,124,152),IF(terrains!V2218=1,(IF(terrains!Y2218=1,146,IF(terrains!Y2218=2,178,263))),IF(terrains!W2218=1,(IF(terrains!Y2218=1,178,IF(terrains!Y2218=2,218,321))),IF(terrains!X2218=1,IF(terrains!Y2218=1,190,IF(terrains!Y2218=2,242,IF(terrains!Y2218=3,357,896))))))))))</f>
        <v>35</v>
      </c>
      <c r="AA2218" s="152" t="n">
        <f aca="false">terrains!Z2218*terrains!F2218</f>
        <v>519934.526685</v>
      </c>
    </row>
    <row r="2219" customFormat="false" ht="13.8" hidden="false" customHeight="false" outlineLevel="0" collapsed="false">
      <c r="A2219" s="143" t="n">
        <v>2218</v>
      </c>
      <c r="B2219" s="59" t="n">
        <v>276216.656297</v>
      </c>
      <c r="C2219" s="59" t="n">
        <v>5041268.14572</v>
      </c>
      <c r="D2219" s="59" t="s">
        <v>1813</v>
      </c>
      <c r="E2219" s="153" t="n">
        <v>1376.6</v>
      </c>
      <c r="F2219" s="150" t="n">
        <f aca="false">terrains!E2219*10.76391</f>
        <v>14817.598506</v>
      </c>
      <c r="G2219" s="59" t="s">
        <v>196</v>
      </c>
      <c r="H2219" s="59" t="n">
        <v>0.2</v>
      </c>
      <c r="I2219" s="59" t="n">
        <v>1</v>
      </c>
      <c r="J2219" s="59" t="n">
        <f aca="false">IF(terrains!L2219=13.5,IF(terrains!X2219=1,12,9),-0.392532+1.267037*terrains!L2219+0.472239*terrains!X2219+0.58658*terrains!W2219+0.089417*terrains!V2219+0.531633*terrains!U2219+0.337883*terrains!T2219-0.403545*terrains!S2219)</f>
        <v>1.5080235</v>
      </c>
      <c r="K2219" s="151" t="n">
        <f aca="false">IF(terrains!I2219=0,terrains!J2219,terrains!I2219)</f>
        <v>1</v>
      </c>
      <c r="L2219" s="59" t="n">
        <v>1.5</v>
      </c>
      <c r="M2219" s="59" t="n">
        <v>1</v>
      </c>
      <c r="N2219" s="59" t="n">
        <v>2</v>
      </c>
      <c r="O2219" s="59" t="s">
        <v>175</v>
      </c>
      <c r="P2219" s="59" t="n">
        <v>1</v>
      </c>
      <c r="Q2219" s="59" t="n">
        <v>1.5</v>
      </c>
      <c r="R2219" s="59" t="n">
        <v>1</v>
      </c>
      <c r="S2219" s="59" t="n">
        <v>0</v>
      </c>
      <c r="T2219" s="59" t="n">
        <v>0</v>
      </c>
      <c r="U2219" s="59" t="n">
        <v>0</v>
      </c>
      <c r="V2219" s="59" t="n">
        <v>0</v>
      </c>
      <c r="W2219" s="59" t="n">
        <v>0</v>
      </c>
      <c r="X2219" s="59" t="n">
        <v>0</v>
      </c>
      <c r="Y2219" s="59" t="n">
        <f aca="false">IF(terrains!L2219&lt;=2.5,1,IF(terrains!L2219&lt;=4.5,2,IF(terrains!L2219&lt;=6.5,3,4)))</f>
        <v>1</v>
      </c>
      <c r="Z2219" s="59" t="n">
        <f aca="false">IF(terrains!R2219=1,35,IF(terrains!S2219=1,64,IF(terrains!T2219=1,IF(terrains!Y2219=1,85,104),IF(terrains!U2219=1,IF(terrains!Y2219=1,124,152),IF(terrains!V2219=1,(IF(terrains!Y2219=1,146,IF(terrains!Y2219=2,178,263))),IF(terrains!W2219=1,(IF(terrains!Y2219=1,178,IF(terrains!Y2219=2,218,321))),IF(terrains!X2219=1,IF(terrains!Y2219=1,190,IF(terrains!Y2219=2,242,IF(terrains!Y2219=3,357,896))))))))))</f>
        <v>35</v>
      </c>
      <c r="AA2219" s="152" t="n">
        <f aca="false">terrains!Z2219*terrains!F2219</f>
        <v>518615.94771</v>
      </c>
    </row>
    <row r="2220" customFormat="false" ht="13.8" hidden="false" customHeight="false" outlineLevel="0" collapsed="false">
      <c r="A2220" s="143" t="n">
        <v>2219</v>
      </c>
      <c r="B2220" s="59" t="n">
        <v>303788.044</v>
      </c>
      <c r="C2220" s="59" t="n">
        <v>5051488.444</v>
      </c>
      <c r="D2220" s="59" t="s">
        <v>1814</v>
      </c>
      <c r="E2220" s="153" t="n">
        <v>1375.4</v>
      </c>
      <c r="F2220" s="150" t="n">
        <f aca="false">terrains!E2220*10.76391</f>
        <v>14804.681814</v>
      </c>
      <c r="G2220" s="59" t="s">
        <v>1815</v>
      </c>
      <c r="H2220" s="59" t="n">
        <v>0</v>
      </c>
      <c r="I2220" s="59" t="n">
        <v>0</v>
      </c>
      <c r="J2220" s="59" t="n">
        <f aca="false">IF(terrains!L2220=13.5,IF(terrains!X2220=1,12,9),-0.392532+1.267037*terrains!L2220+0.472239*terrains!X2220+0.58658*terrains!W2220+0.089417*terrains!V2220+0.531633*terrains!U2220+0.337883*terrains!T2220-0.403545*terrains!S2220)</f>
        <v>1.737997</v>
      </c>
      <c r="K2220" s="151" t="n">
        <f aca="false">IF(terrains!I2220=0,terrains!J2220,terrains!I2220)</f>
        <v>1.737997</v>
      </c>
      <c r="L2220" s="59" t="n">
        <v>2</v>
      </c>
      <c r="M2220" s="59" t="n">
        <v>1</v>
      </c>
      <c r="N2220" s="59" t="n">
        <v>3</v>
      </c>
      <c r="O2220" s="59" t="s">
        <v>176</v>
      </c>
      <c r="P2220" s="59" t="n">
        <v>2</v>
      </c>
      <c r="Q2220" s="59" t="n">
        <v>1.5</v>
      </c>
      <c r="R2220" s="59" t="n">
        <v>0</v>
      </c>
      <c r="S2220" s="59" t="n">
        <v>1</v>
      </c>
      <c r="T2220" s="59" t="n">
        <v>0</v>
      </c>
      <c r="U2220" s="59" t="n">
        <v>0</v>
      </c>
      <c r="V2220" s="59" t="n">
        <v>0</v>
      </c>
      <c r="W2220" s="59" t="n">
        <v>0</v>
      </c>
      <c r="X2220" s="59" t="n">
        <v>0</v>
      </c>
      <c r="Y2220" s="59" t="n">
        <f aca="false">IF(terrains!L2220&lt;=2.5,1,IF(terrains!L2220&lt;=4.5,2,IF(terrains!L2220&lt;=6.5,3,4)))</f>
        <v>1</v>
      </c>
      <c r="Z2220" s="59" t="n">
        <f aca="false">IF(terrains!R2220=1,35,IF(terrains!S2220=1,64,IF(terrains!T2220=1,IF(terrains!Y2220=1,85,104),IF(terrains!U2220=1,IF(terrains!Y2220=1,124,152),IF(terrains!V2220=1,(IF(terrains!Y2220=1,146,IF(terrains!Y2220=2,178,263))),IF(terrains!W2220=1,(IF(terrains!Y2220=1,178,IF(terrains!Y2220=2,218,321))),IF(terrains!X2220=1,IF(terrains!Y2220=1,190,IF(terrains!Y2220=2,242,IF(terrains!Y2220=3,357,896))))))))))</f>
        <v>64</v>
      </c>
      <c r="AA2220" s="152" t="n">
        <f aca="false">terrains!Z2220*terrains!F2220</f>
        <v>947499.636096</v>
      </c>
    </row>
    <row r="2221" customFormat="false" ht="13.8" hidden="false" customHeight="false" outlineLevel="0" collapsed="false">
      <c r="A2221" s="143" t="n">
        <v>2220</v>
      </c>
      <c r="B2221" s="59" t="n">
        <v>296887.043747</v>
      </c>
      <c r="C2221" s="59" t="n">
        <v>5047516.33312</v>
      </c>
      <c r="D2221" s="59" t="s">
        <v>1816</v>
      </c>
      <c r="E2221" s="153" t="n">
        <v>1374.8</v>
      </c>
      <c r="F2221" s="150" t="n">
        <f aca="false">terrains!E2221*10.76391</f>
        <v>14798.223468</v>
      </c>
      <c r="G2221" s="59" t="s">
        <v>494</v>
      </c>
      <c r="H2221" s="59" t="n">
        <v>0</v>
      </c>
      <c r="I2221" s="59" t="n">
        <v>0</v>
      </c>
      <c r="J2221" s="59" t="n">
        <f aca="false">IF(terrains!L2221=13.5,IF(terrains!X2221=1,12,9),-0.392532+1.267037*terrains!L2221+0.472239*terrains!X2221+0.58658*terrains!W2221+0.089417*terrains!V2221+0.531633*terrains!U2221+0.337883*terrains!T2221-0.403545*terrains!S2221)</f>
        <v>1.737997</v>
      </c>
      <c r="K2221" s="151" t="n">
        <f aca="false">IF(terrains!I2221=0,terrains!J2221,terrains!I2221)</f>
        <v>1.737997</v>
      </c>
      <c r="L2221" s="59" t="n">
        <v>2</v>
      </c>
      <c r="M2221" s="59" t="n">
        <v>1</v>
      </c>
      <c r="N2221" s="59" t="n">
        <v>3</v>
      </c>
      <c r="O2221" s="59" t="s">
        <v>176</v>
      </c>
      <c r="P2221" s="59" t="n">
        <v>2</v>
      </c>
      <c r="Q2221" s="59" t="n">
        <v>1.5</v>
      </c>
      <c r="R2221" s="59" t="n">
        <v>0</v>
      </c>
      <c r="S2221" s="59" t="n">
        <v>1</v>
      </c>
      <c r="T2221" s="59" t="n">
        <v>0</v>
      </c>
      <c r="U2221" s="59" t="n">
        <v>0</v>
      </c>
      <c r="V2221" s="59" t="n">
        <v>0</v>
      </c>
      <c r="W2221" s="59" t="n">
        <v>0</v>
      </c>
      <c r="X2221" s="59" t="n">
        <v>0</v>
      </c>
      <c r="Y2221" s="59" t="n">
        <f aca="false">IF(terrains!L2221&lt;=2.5,1,IF(terrains!L2221&lt;=4.5,2,IF(terrains!L2221&lt;=6.5,3,4)))</f>
        <v>1</v>
      </c>
      <c r="Z2221" s="59" t="n">
        <f aca="false">IF(terrains!R2221=1,35,IF(terrains!S2221=1,64,IF(terrains!T2221=1,IF(terrains!Y2221=1,85,104),IF(terrains!U2221=1,IF(terrains!Y2221=1,124,152),IF(terrains!V2221=1,(IF(terrains!Y2221=1,146,IF(terrains!Y2221=2,178,263))),IF(terrains!W2221=1,(IF(terrains!Y2221=1,178,IF(terrains!Y2221=2,218,321))),IF(terrains!X2221=1,IF(terrains!Y2221=1,190,IF(terrains!Y2221=2,242,IF(terrains!Y2221=3,357,896))))))))))</f>
        <v>64</v>
      </c>
      <c r="AA2221" s="152" t="n">
        <f aca="false">terrains!Z2221*terrains!F2221</f>
        <v>947086.301952</v>
      </c>
    </row>
    <row r="2222" customFormat="false" ht="13.8" hidden="false" customHeight="false" outlineLevel="0" collapsed="false">
      <c r="A2222" s="143" t="n">
        <v>2221</v>
      </c>
      <c r="B2222" s="59" t="n">
        <v>299573.46598</v>
      </c>
      <c r="C2222" s="59" t="n">
        <v>5038561.43984</v>
      </c>
      <c r="D2222" s="59" t="s">
        <v>1817</v>
      </c>
      <c r="E2222" s="153" t="n">
        <v>1374.8</v>
      </c>
      <c r="F2222" s="150" t="n">
        <f aca="false">terrains!E2222*10.76391</f>
        <v>14798.223468</v>
      </c>
      <c r="G2222" s="59" t="s">
        <v>309</v>
      </c>
      <c r="H2222" s="59" t="n">
        <v>2</v>
      </c>
      <c r="I2222" s="59" t="n">
        <v>6</v>
      </c>
      <c r="J2222" s="59" t="n">
        <f aca="false">IF(terrains!L2222=13.5,IF(terrains!X2222=1,12,9),-0.392532+1.267037*terrains!L2222+0.472239*terrains!X2222+0.58658*terrains!W2222+0.089417*terrains!V2222+0.531633*terrains!U2222+0.337883*terrains!T2222-0.403545*terrains!S2222)</f>
        <v>3.880818</v>
      </c>
      <c r="K2222" s="151" t="n">
        <f aca="false">IF(terrains!I2222=0,terrains!J2222,terrains!I2222)</f>
        <v>6</v>
      </c>
      <c r="L2222" s="59" t="n">
        <v>3</v>
      </c>
      <c r="M2222" s="59" t="n">
        <v>2</v>
      </c>
      <c r="N2222" s="59" t="n">
        <v>8</v>
      </c>
      <c r="O2222" s="59" t="s">
        <v>181</v>
      </c>
      <c r="P2222" s="59" t="n">
        <v>2</v>
      </c>
      <c r="Q2222" s="59" t="n">
        <v>2</v>
      </c>
      <c r="R2222" s="59" t="n">
        <v>0</v>
      </c>
      <c r="S2222" s="59" t="n">
        <v>0</v>
      </c>
      <c r="T2222" s="59" t="n">
        <v>0</v>
      </c>
      <c r="U2222" s="59" t="n">
        <v>0</v>
      </c>
      <c r="V2222" s="59" t="n">
        <v>0</v>
      </c>
      <c r="W2222" s="59" t="n">
        <v>0</v>
      </c>
      <c r="X2222" s="59" t="n">
        <v>1</v>
      </c>
      <c r="Y2222" s="59" t="n">
        <f aca="false">IF(terrains!L2222&lt;=2.5,1,IF(terrains!L2222&lt;=4.5,2,IF(terrains!L2222&lt;=6.5,3,4)))</f>
        <v>2</v>
      </c>
      <c r="Z2222" s="59" t="n">
        <f aca="false">IF(terrains!R2222=1,35,IF(terrains!S2222=1,64,IF(terrains!T2222=1,IF(terrains!Y2222=1,85,104),IF(terrains!U2222=1,IF(terrains!Y2222=1,124,152),IF(terrains!V2222=1,(IF(terrains!Y2222=1,146,IF(terrains!Y2222=2,178,263))),IF(terrains!W2222=1,(IF(terrains!Y2222=1,178,IF(terrains!Y2222=2,218,321))),IF(terrains!X2222=1,IF(terrains!Y2222=1,190,IF(terrains!Y2222=2,242,IF(terrains!Y2222=3,357,896))))))))))</f>
        <v>242</v>
      </c>
      <c r="AA2222" s="152" t="n">
        <f aca="false">terrains!Z2222*terrains!F2222</f>
        <v>3581170.079256</v>
      </c>
    </row>
    <row r="2223" customFormat="false" ht="13.8" hidden="false" customHeight="false" outlineLevel="0" collapsed="false">
      <c r="A2223" s="143" t="n">
        <v>2222</v>
      </c>
      <c r="B2223" s="59" t="n">
        <v>275962.629288</v>
      </c>
      <c r="C2223" s="59" t="n">
        <v>5036691.72177</v>
      </c>
      <c r="D2223" s="59" t="s">
        <v>1818</v>
      </c>
      <c r="E2223" s="153" t="n">
        <v>1373.73</v>
      </c>
      <c r="F2223" s="150" t="n">
        <f aca="false">terrains!E2223*10.76391</f>
        <v>14786.7060843</v>
      </c>
      <c r="G2223" s="59" t="s">
        <v>191</v>
      </c>
      <c r="H2223" s="59" t="n">
        <v>0</v>
      </c>
      <c r="I2223" s="59" t="n">
        <v>0</v>
      </c>
      <c r="J2223" s="59" t="n">
        <f aca="false">IF(terrains!L2223=13.5,IF(terrains!X2223=1,12,9),-0.392532+1.267037*terrains!L2223+0.472239*terrains!X2223+0.58658*terrains!W2223+0.089417*terrains!V2223+0.531633*terrains!U2223+0.337883*terrains!T2223-0.403545*terrains!S2223)</f>
        <v>2.141542</v>
      </c>
      <c r="K2223" s="151" t="n">
        <f aca="false">IF(terrains!I2223=0,terrains!J2223,terrains!I2223)</f>
        <v>2.141542</v>
      </c>
      <c r="L2223" s="59" t="n">
        <v>2</v>
      </c>
      <c r="M2223" s="59" t="n">
        <v>1</v>
      </c>
      <c r="N2223" s="59" t="n">
        <v>3</v>
      </c>
      <c r="O2223" s="59" t="s">
        <v>175</v>
      </c>
      <c r="P2223" s="59" t="n">
        <v>2</v>
      </c>
      <c r="Q2223" s="59" t="n">
        <v>1.5</v>
      </c>
      <c r="R2223" s="59" t="n">
        <v>1</v>
      </c>
      <c r="S2223" s="59" t="n">
        <v>0</v>
      </c>
      <c r="T2223" s="59" t="n">
        <v>0</v>
      </c>
      <c r="U2223" s="59" t="n">
        <v>0</v>
      </c>
      <c r="V2223" s="59" t="n">
        <v>0</v>
      </c>
      <c r="W2223" s="59" t="n">
        <v>0</v>
      </c>
      <c r="X2223" s="59" t="n">
        <v>0</v>
      </c>
      <c r="Y2223" s="59" t="n">
        <f aca="false">IF(terrains!L2223&lt;=2.5,1,IF(terrains!L2223&lt;=4.5,2,IF(terrains!L2223&lt;=6.5,3,4)))</f>
        <v>1</v>
      </c>
      <c r="Z2223" s="59" t="n">
        <f aca="false">IF(terrains!R2223=1,35,IF(terrains!S2223=1,64,IF(terrains!T2223=1,IF(terrains!Y2223=1,85,104),IF(terrains!U2223=1,IF(terrains!Y2223=1,124,152),IF(terrains!V2223=1,(IF(terrains!Y2223=1,146,IF(terrains!Y2223=2,178,263))),IF(terrains!W2223=1,(IF(terrains!Y2223=1,178,IF(terrains!Y2223=2,218,321))),IF(terrains!X2223=1,IF(terrains!Y2223=1,190,IF(terrains!Y2223=2,242,IF(terrains!Y2223=3,357,896))))))))))</f>
        <v>35</v>
      </c>
      <c r="AA2223" s="152" t="n">
        <f aca="false">terrains!Z2223*terrains!F2223</f>
        <v>517534.7129505</v>
      </c>
    </row>
    <row r="2224" customFormat="false" ht="13.8" hidden="false" customHeight="false" outlineLevel="0" collapsed="false">
      <c r="A2224" s="143" t="n">
        <v>2223</v>
      </c>
      <c r="B2224" s="59" t="n">
        <v>298883.874316</v>
      </c>
      <c r="C2224" s="59" t="n">
        <v>5048756.56152</v>
      </c>
      <c r="D2224" s="59" t="s">
        <v>1819</v>
      </c>
      <c r="E2224" s="153" t="n">
        <v>1373.7</v>
      </c>
      <c r="F2224" s="150" t="n">
        <f aca="false">terrains!E2224*10.76391</f>
        <v>14786.383167</v>
      </c>
      <c r="G2224" s="59" t="s">
        <v>1211</v>
      </c>
      <c r="H2224" s="59" t="n">
        <v>0</v>
      </c>
      <c r="I2224" s="59" t="n">
        <v>0</v>
      </c>
      <c r="J2224" s="59" t="n">
        <f aca="false">IF(terrains!L2224=13.5,IF(terrains!X2224=1,12,9),-0.392532+1.267037*terrains!L2224+0.472239*terrains!X2224+0.58658*terrains!W2224+0.089417*terrains!V2224+0.531633*terrains!U2224+0.337883*terrains!T2224-0.403545*terrains!S2224)</f>
        <v>2.479425</v>
      </c>
      <c r="K2224" s="151" t="n">
        <f aca="false">IF(terrains!I2224=0,terrains!J2224,terrains!I2224)</f>
        <v>2.479425</v>
      </c>
      <c r="L2224" s="59" t="n">
        <v>2</v>
      </c>
      <c r="M2224" s="59" t="n">
        <v>1</v>
      </c>
      <c r="N2224" s="59" t="n">
        <v>3</v>
      </c>
      <c r="O2224" s="59" t="s">
        <v>177</v>
      </c>
      <c r="P2224" s="59" t="n">
        <v>2</v>
      </c>
      <c r="Q2224" s="59" t="n">
        <v>1.5</v>
      </c>
      <c r="R2224" s="59" t="n">
        <v>0</v>
      </c>
      <c r="S2224" s="59" t="n">
        <v>0</v>
      </c>
      <c r="T2224" s="59" t="n">
        <v>1</v>
      </c>
      <c r="U2224" s="59" t="n">
        <v>0</v>
      </c>
      <c r="V2224" s="59" t="n">
        <v>0</v>
      </c>
      <c r="W2224" s="59" t="n">
        <v>0</v>
      </c>
      <c r="X2224" s="59" t="n">
        <v>0</v>
      </c>
      <c r="Y2224" s="59" t="n">
        <f aca="false">IF(terrains!L2224&lt;=2.5,1,IF(terrains!L2224&lt;=4.5,2,IF(terrains!L2224&lt;=6.5,3,4)))</f>
        <v>1</v>
      </c>
      <c r="Z2224" s="59" t="n">
        <f aca="false">IF(terrains!R2224=1,35,IF(terrains!S2224=1,64,IF(terrains!T2224=1,IF(terrains!Y2224=1,85,104),IF(terrains!U2224=1,IF(terrains!Y2224=1,124,152),IF(terrains!V2224=1,(IF(terrains!Y2224=1,146,IF(terrains!Y2224=2,178,263))),IF(terrains!W2224=1,(IF(terrains!Y2224=1,178,IF(terrains!Y2224=2,218,321))),IF(terrains!X2224=1,IF(terrains!Y2224=1,190,IF(terrains!Y2224=2,242,IF(terrains!Y2224=3,357,896))))))))))</f>
        <v>85</v>
      </c>
      <c r="AA2224" s="152" t="n">
        <f aca="false">terrains!Z2224*terrains!F2224</f>
        <v>1256842.569195</v>
      </c>
    </row>
    <row r="2225" customFormat="false" ht="13.8" hidden="false" customHeight="false" outlineLevel="0" collapsed="false">
      <c r="A2225" s="143" t="n">
        <v>2224</v>
      </c>
      <c r="B2225" s="59" t="n">
        <v>288014.6145</v>
      </c>
      <c r="C2225" s="59" t="n">
        <v>5042972.045</v>
      </c>
      <c r="D2225" s="59" t="s">
        <v>1820</v>
      </c>
      <c r="E2225" s="153" t="n">
        <v>1370.4</v>
      </c>
      <c r="F2225" s="150" t="n">
        <f aca="false">terrains!E2225*10.76391</f>
        <v>14750.862264</v>
      </c>
      <c r="G2225" s="59" t="s">
        <v>413</v>
      </c>
      <c r="H2225" s="59" t="n">
        <v>1</v>
      </c>
      <c r="I2225" s="59" t="n">
        <v>3</v>
      </c>
      <c r="J2225" s="59" t="n">
        <f aca="false">IF(terrains!L2225=13.5,IF(terrains!X2225=1,12,9),-0.392532+1.267037*terrains!L2225+0.472239*terrains!X2225+0.58658*terrains!W2225+0.089417*terrains!V2225+0.531633*terrains!U2225+0.337883*terrains!T2225-0.403545*terrains!S2225)</f>
        <v>3.6385525</v>
      </c>
      <c r="K2225" s="151" t="n">
        <f aca="false">IF(terrains!I2225=0,terrains!J2225,terrains!I2225)</f>
        <v>3</v>
      </c>
      <c r="L2225" s="59" t="n">
        <v>3.5</v>
      </c>
      <c r="M2225" s="59" t="n">
        <v>3</v>
      </c>
      <c r="N2225" s="59" t="n">
        <v>6</v>
      </c>
      <c r="O2225" s="59" t="s">
        <v>176</v>
      </c>
      <c r="P2225" s="59" t="n">
        <v>2.5</v>
      </c>
      <c r="Q2225" s="59" t="n">
        <v>2.5</v>
      </c>
      <c r="R2225" s="59" t="n">
        <v>0</v>
      </c>
      <c r="S2225" s="59" t="n">
        <v>1</v>
      </c>
      <c r="T2225" s="59" t="n">
        <v>0</v>
      </c>
      <c r="U2225" s="59" t="n">
        <v>0</v>
      </c>
      <c r="V2225" s="59" t="n">
        <v>0</v>
      </c>
      <c r="W2225" s="59" t="n">
        <v>0</v>
      </c>
      <c r="X2225" s="59" t="n">
        <v>0</v>
      </c>
      <c r="Y2225" s="59" t="n">
        <f aca="false">IF(terrains!L2225&lt;=2.5,1,IF(terrains!L2225&lt;=4.5,2,IF(terrains!L2225&lt;=6.5,3,4)))</f>
        <v>2</v>
      </c>
      <c r="Z2225" s="59" t="n">
        <f aca="false">IF(terrains!R2225=1,35,IF(terrains!S2225=1,64,IF(terrains!T2225=1,IF(terrains!Y2225=1,85,104),IF(terrains!U2225=1,IF(terrains!Y2225=1,124,152),IF(terrains!V2225=1,(IF(terrains!Y2225=1,146,IF(terrains!Y2225=2,178,263))),IF(terrains!W2225=1,(IF(terrains!Y2225=1,178,IF(terrains!Y2225=2,218,321))),IF(terrains!X2225=1,IF(terrains!Y2225=1,190,IF(terrains!Y2225=2,242,IF(terrains!Y2225=3,357,896))))))))))</f>
        <v>64</v>
      </c>
      <c r="AA2225" s="152" t="n">
        <f aca="false">terrains!Z2225*terrains!F2225</f>
        <v>944055.184896</v>
      </c>
    </row>
    <row r="2226" customFormat="false" ht="13.8" hidden="false" customHeight="false" outlineLevel="0" collapsed="false">
      <c r="A2226" s="143" t="n">
        <v>2225</v>
      </c>
      <c r="B2226" s="59" t="n">
        <v>293077.513821</v>
      </c>
      <c r="C2226" s="59" t="n">
        <v>5039849.65745</v>
      </c>
      <c r="D2226" s="59" t="s">
        <v>1821</v>
      </c>
      <c r="E2226" s="153" t="n">
        <v>1370.2</v>
      </c>
      <c r="F2226" s="150" t="n">
        <f aca="false">terrains!E2226*10.76391</f>
        <v>14748.709482</v>
      </c>
      <c r="G2226" s="59" t="s">
        <v>284</v>
      </c>
      <c r="H2226" s="59" t="n">
        <v>1</v>
      </c>
      <c r="I2226" s="59" t="n">
        <v>6</v>
      </c>
      <c r="J2226" s="59" t="n">
        <f aca="false">IF(terrains!L2226=13.5,IF(terrains!X2226=1,12,9),-0.392532+1.267037*terrains!L2226+0.472239*terrains!X2226+0.58658*terrains!W2226+0.089417*terrains!V2226+0.531633*terrains!U2226+0.337883*terrains!T2226-0.403545*terrains!S2226)</f>
        <v>5.013499</v>
      </c>
      <c r="K2226" s="151" t="n">
        <f aca="false">IF(terrains!I2226=0,terrains!J2226,terrains!I2226)</f>
        <v>6</v>
      </c>
      <c r="L2226" s="59" t="n">
        <v>4</v>
      </c>
      <c r="M2226" s="59" t="n">
        <v>2</v>
      </c>
      <c r="N2226" s="59" t="n">
        <v>12</v>
      </c>
      <c r="O2226" s="59" t="s">
        <v>177</v>
      </c>
      <c r="P2226" s="59" t="n">
        <v>2</v>
      </c>
      <c r="Q2226" s="59" t="n">
        <v>2.5</v>
      </c>
      <c r="R2226" s="59" t="n">
        <v>0</v>
      </c>
      <c r="S2226" s="59" t="n">
        <v>0</v>
      </c>
      <c r="T2226" s="59" t="n">
        <v>1</v>
      </c>
      <c r="U2226" s="59" t="n">
        <v>0</v>
      </c>
      <c r="V2226" s="59" t="n">
        <v>0</v>
      </c>
      <c r="W2226" s="59" t="n">
        <v>0</v>
      </c>
      <c r="X2226" s="59" t="n">
        <v>0</v>
      </c>
      <c r="Y2226" s="59" t="n">
        <f aca="false">IF(terrains!L2226&lt;=2.5,1,IF(terrains!L2226&lt;=4.5,2,IF(terrains!L2226&lt;=6.5,3,4)))</f>
        <v>2</v>
      </c>
      <c r="Z2226" s="59" t="n">
        <f aca="false">IF(terrains!R2226=1,35,IF(terrains!S2226=1,64,IF(terrains!T2226=1,IF(terrains!Y2226=1,85,104),IF(terrains!U2226=1,IF(terrains!Y2226=1,124,152),IF(terrains!V2226=1,(IF(terrains!Y2226=1,146,IF(terrains!Y2226=2,178,263))),IF(terrains!W2226=1,(IF(terrains!Y2226=1,178,IF(terrains!Y2226=2,218,321))),IF(terrains!X2226=1,IF(terrains!Y2226=1,190,IF(terrains!Y2226=2,242,IF(terrains!Y2226=3,357,896))))))))))</f>
        <v>104</v>
      </c>
      <c r="AA2226" s="152" t="n">
        <f aca="false">terrains!Z2226*terrains!F2226</f>
        <v>1533865.786128</v>
      </c>
    </row>
    <row r="2227" customFormat="false" ht="13.8" hidden="false" customHeight="false" outlineLevel="0" collapsed="false">
      <c r="A2227" s="143" t="n">
        <v>2226</v>
      </c>
      <c r="B2227" s="59" t="n">
        <v>299595.533487</v>
      </c>
      <c r="C2227" s="59" t="n">
        <v>5038583.84945</v>
      </c>
      <c r="D2227" s="59" t="s">
        <v>1822</v>
      </c>
      <c r="E2227" s="153" t="n">
        <v>1370</v>
      </c>
      <c r="F2227" s="150" t="n">
        <f aca="false">terrains!E2227*10.76391</f>
        <v>14746.5567</v>
      </c>
      <c r="G2227" s="59" t="s">
        <v>309</v>
      </c>
      <c r="H2227" s="59" t="n">
        <v>2</v>
      </c>
      <c r="I2227" s="59" t="n">
        <v>6</v>
      </c>
      <c r="J2227" s="59" t="n">
        <f aca="false">IF(terrains!L2227=13.5,IF(terrains!X2227=1,12,9),-0.392532+1.267037*terrains!L2227+0.472239*terrains!X2227+0.58658*terrains!W2227+0.089417*terrains!V2227+0.531633*terrains!U2227+0.337883*terrains!T2227-0.403545*terrains!S2227)</f>
        <v>3.880818</v>
      </c>
      <c r="K2227" s="151" t="n">
        <f aca="false">IF(terrains!I2227=0,terrains!J2227,terrains!I2227)</f>
        <v>6</v>
      </c>
      <c r="L2227" s="59" t="n">
        <v>3</v>
      </c>
      <c r="M2227" s="59" t="n">
        <v>2</v>
      </c>
      <c r="N2227" s="59" t="n">
        <v>8</v>
      </c>
      <c r="O2227" s="59" t="s">
        <v>181</v>
      </c>
      <c r="P2227" s="59" t="n">
        <v>2</v>
      </c>
      <c r="Q2227" s="59" t="n">
        <v>2</v>
      </c>
      <c r="R2227" s="59" t="n">
        <v>0</v>
      </c>
      <c r="S2227" s="59" t="n">
        <v>0</v>
      </c>
      <c r="T2227" s="59" t="n">
        <v>0</v>
      </c>
      <c r="U2227" s="59" t="n">
        <v>0</v>
      </c>
      <c r="V2227" s="59" t="n">
        <v>0</v>
      </c>
      <c r="W2227" s="59" t="n">
        <v>0</v>
      </c>
      <c r="X2227" s="59" t="n">
        <v>1</v>
      </c>
      <c r="Y2227" s="59" t="n">
        <f aca="false">IF(terrains!L2227&lt;=2.5,1,IF(terrains!L2227&lt;=4.5,2,IF(terrains!L2227&lt;=6.5,3,4)))</f>
        <v>2</v>
      </c>
      <c r="Z2227" s="59" t="n">
        <f aca="false">IF(terrains!R2227=1,35,IF(terrains!S2227=1,64,IF(terrains!T2227=1,IF(terrains!Y2227=1,85,104),IF(terrains!U2227=1,IF(terrains!Y2227=1,124,152),IF(terrains!V2227=1,(IF(terrains!Y2227=1,146,IF(terrains!Y2227=2,178,263))),IF(terrains!W2227=1,(IF(terrains!Y2227=1,178,IF(terrains!Y2227=2,218,321))),IF(terrains!X2227=1,IF(terrains!Y2227=1,190,IF(terrains!Y2227=2,242,IF(terrains!Y2227=3,357,896))))))))))</f>
        <v>242</v>
      </c>
      <c r="AA2227" s="152" t="n">
        <f aca="false">terrains!Z2227*terrains!F2227</f>
        <v>3568666.7214</v>
      </c>
    </row>
    <row r="2228" customFormat="false" ht="13.8" hidden="false" customHeight="false" outlineLevel="0" collapsed="false">
      <c r="A2228" s="143" t="n">
        <v>2227</v>
      </c>
      <c r="B2228" s="59" t="n">
        <v>298878.318</v>
      </c>
      <c r="C2228" s="59" t="n">
        <v>5039170.071</v>
      </c>
      <c r="D2228" s="59" t="s">
        <v>1823</v>
      </c>
      <c r="E2228" s="153" t="n">
        <v>1369.4</v>
      </c>
      <c r="F2228" s="150" t="n">
        <f aca="false">terrains!E2228*10.76391</f>
        <v>14740.098354</v>
      </c>
      <c r="G2228" s="59" t="s">
        <v>246</v>
      </c>
      <c r="H2228" s="59" t="n">
        <v>0</v>
      </c>
      <c r="I2228" s="59" t="n">
        <v>6</v>
      </c>
      <c r="J2228" s="59" t="n">
        <f aca="false">IF(terrains!L2228=13.5,IF(terrains!X2228=1,12,9),-0.392532+1.267037*terrains!L2228+0.472239*terrains!X2228+0.58658*terrains!W2228+0.089417*terrains!V2228+0.531633*terrains!U2228+0.337883*terrains!T2228-0.403545*terrains!S2228)</f>
        <v>5.7813735</v>
      </c>
      <c r="K2228" s="151" t="n">
        <f aca="false">IF(terrains!I2228=0,terrains!J2228,terrains!I2228)</f>
        <v>6</v>
      </c>
      <c r="L2228" s="59" t="n">
        <v>4.5</v>
      </c>
      <c r="M2228" s="59" t="n">
        <v>0</v>
      </c>
      <c r="N2228" s="59" t="n">
        <v>0</v>
      </c>
      <c r="O2228" s="59" t="s">
        <v>181</v>
      </c>
      <c r="P2228" s="59" t="n">
        <v>0</v>
      </c>
      <c r="Q2228" s="59" t="n">
        <v>0</v>
      </c>
      <c r="R2228" s="59" t="n">
        <v>0</v>
      </c>
      <c r="S2228" s="59" t="n">
        <v>0</v>
      </c>
      <c r="T2228" s="59" t="n">
        <v>0</v>
      </c>
      <c r="U2228" s="59" t="n">
        <v>0</v>
      </c>
      <c r="V2228" s="59" t="n">
        <v>0</v>
      </c>
      <c r="W2228" s="59" t="n">
        <v>0</v>
      </c>
      <c r="X2228" s="59" t="n">
        <v>1</v>
      </c>
      <c r="Y2228" s="59" t="n">
        <f aca="false">IF(terrains!L2228&lt;=2.5,1,IF(terrains!L2228&lt;=4.5,2,IF(terrains!L2228&lt;=6.5,3,4)))</f>
        <v>2</v>
      </c>
      <c r="Z2228" s="59" t="n">
        <f aca="false">IF(terrains!R2228=1,35,IF(terrains!S2228=1,64,IF(terrains!T2228=1,IF(terrains!Y2228=1,85,104),IF(terrains!U2228=1,IF(terrains!Y2228=1,124,152),IF(terrains!V2228=1,(IF(terrains!Y2228=1,146,IF(terrains!Y2228=2,178,263))),IF(terrains!W2228=1,(IF(terrains!Y2228=1,178,IF(terrains!Y2228=2,218,321))),IF(terrains!X2228=1,IF(terrains!Y2228=1,190,IF(terrains!Y2228=2,242,IF(terrains!Y2228=3,357,896))))))))))</f>
        <v>242</v>
      </c>
      <c r="AA2228" s="152" t="n">
        <f aca="false">terrains!Z2228*terrains!F2228</f>
        <v>3567103.801668</v>
      </c>
    </row>
    <row r="2229" customFormat="false" ht="13.8" hidden="false" customHeight="false" outlineLevel="0" collapsed="false">
      <c r="A2229" s="143" t="n">
        <v>2228</v>
      </c>
      <c r="B2229" s="59" t="n">
        <v>286843.679494</v>
      </c>
      <c r="C2229" s="59" t="n">
        <v>5041885.63856</v>
      </c>
      <c r="D2229" s="59" t="s">
        <v>1824</v>
      </c>
      <c r="E2229" s="153" t="n">
        <v>1368</v>
      </c>
      <c r="F2229" s="150" t="n">
        <f aca="false">terrains!E2229*10.76391</f>
        <v>14725.02888</v>
      </c>
      <c r="G2229" s="59" t="s">
        <v>1051</v>
      </c>
      <c r="H2229" s="59" t="n">
        <v>0</v>
      </c>
      <c r="I2229" s="59" t="n">
        <v>0</v>
      </c>
      <c r="J2229" s="59" t="n">
        <f aca="false">IF(terrains!L2229=13.5,IF(terrains!X2229=1,12,9),-0.392532+1.267037*terrains!L2229+0.472239*terrains!X2229+0.58658*terrains!W2229+0.089417*terrains!V2229+0.531633*terrains!U2229+0.337883*terrains!T2229-0.403545*terrains!S2229)</f>
        <v>1.1044785</v>
      </c>
      <c r="K2229" s="151" t="n">
        <f aca="false">IF(terrains!I2229=0,terrains!J2229,terrains!I2229)</f>
        <v>1.1044785</v>
      </c>
      <c r="L2229" s="59" t="n">
        <v>1.5</v>
      </c>
      <c r="M2229" s="59" t="n">
        <v>1</v>
      </c>
      <c r="N2229" s="59" t="n">
        <v>2</v>
      </c>
      <c r="O2229" s="59" t="s">
        <v>176</v>
      </c>
      <c r="P2229" s="59" t="n">
        <v>2</v>
      </c>
      <c r="Q2229" s="59" t="n">
        <v>1.5</v>
      </c>
      <c r="R2229" s="59" t="n">
        <v>0</v>
      </c>
      <c r="S2229" s="59" t="n">
        <v>1</v>
      </c>
      <c r="T2229" s="59" t="n">
        <v>0</v>
      </c>
      <c r="U2229" s="59" t="n">
        <v>0</v>
      </c>
      <c r="V2229" s="59" t="n">
        <v>0</v>
      </c>
      <c r="W2229" s="59" t="n">
        <v>0</v>
      </c>
      <c r="X2229" s="59" t="n">
        <v>0</v>
      </c>
      <c r="Y2229" s="59" t="n">
        <f aca="false">IF(terrains!L2229&lt;=2.5,1,IF(terrains!L2229&lt;=4.5,2,IF(terrains!L2229&lt;=6.5,3,4)))</f>
        <v>1</v>
      </c>
      <c r="Z2229" s="59" t="n">
        <f aca="false">IF(terrains!R2229=1,35,IF(terrains!S2229=1,64,IF(terrains!T2229=1,IF(terrains!Y2229=1,85,104),IF(terrains!U2229=1,IF(terrains!Y2229=1,124,152),IF(terrains!V2229=1,(IF(terrains!Y2229=1,146,IF(terrains!Y2229=2,178,263))),IF(terrains!W2229=1,(IF(terrains!Y2229=1,178,IF(terrains!Y2229=2,218,321))),IF(terrains!X2229=1,IF(terrains!Y2229=1,190,IF(terrains!Y2229=2,242,IF(terrains!Y2229=3,357,896))))))))))</f>
        <v>64</v>
      </c>
      <c r="AA2229" s="152" t="n">
        <f aca="false">terrains!Z2229*terrains!F2229</f>
        <v>942401.84832</v>
      </c>
    </row>
    <row r="2230" customFormat="false" ht="13.8" hidden="false" customHeight="false" outlineLevel="0" collapsed="false">
      <c r="A2230" s="143" t="n">
        <v>2229</v>
      </c>
      <c r="B2230" s="59" t="n">
        <v>295727.573998</v>
      </c>
      <c r="C2230" s="59" t="n">
        <v>5048664.44147</v>
      </c>
      <c r="D2230" s="59" t="s">
        <v>1825</v>
      </c>
      <c r="E2230" s="153" t="n">
        <v>1367.5</v>
      </c>
      <c r="F2230" s="150" t="n">
        <f aca="false">terrains!E2230*10.76391</f>
        <v>14719.646925</v>
      </c>
      <c r="G2230" s="59" t="s">
        <v>494</v>
      </c>
      <c r="H2230" s="59" t="n">
        <v>0</v>
      </c>
      <c r="I2230" s="59" t="n">
        <v>0</v>
      </c>
      <c r="J2230" s="59" t="n">
        <f aca="false">IF(terrains!L2230=13.5,IF(terrains!X2230=1,12,9),-0.392532+1.267037*terrains!L2230+0.472239*terrains!X2230+0.58658*terrains!W2230+0.089417*terrains!V2230+0.531633*terrains!U2230+0.337883*terrains!T2230-0.403545*terrains!S2230)</f>
        <v>1.737997</v>
      </c>
      <c r="K2230" s="151" t="n">
        <f aca="false">IF(terrains!I2230=0,terrains!J2230,terrains!I2230)</f>
        <v>1.737997</v>
      </c>
      <c r="L2230" s="59" t="n">
        <v>2</v>
      </c>
      <c r="M2230" s="59" t="n">
        <v>1</v>
      </c>
      <c r="N2230" s="59" t="n">
        <v>3</v>
      </c>
      <c r="O2230" s="59" t="s">
        <v>176</v>
      </c>
      <c r="P2230" s="59" t="n">
        <v>2</v>
      </c>
      <c r="Q2230" s="59" t="n">
        <v>1.5</v>
      </c>
      <c r="R2230" s="59" t="n">
        <v>0</v>
      </c>
      <c r="S2230" s="59" t="n">
        <v>1</v>
      </c>
      <c r="T2230" s="59" t="n">
        <v>0</v>
      </c>
      <c r="U2230" s="59" t="n">
        <v>0</v>
      </c>
      <c r="V2230" s="59" t="n">
        <v>0</v>
      </c>
      <c r="W2230" s="59" t="n">
        <v>0</v>
      </c>
      <c r="X2230" s="59" t="n">
        <v>0</v>
      </c>
      <c r="Y2230" s="59" t="n">
        <f aca="false">IF(terrains!L2230&lt;=2.5,1,IF(terrains!L2230&lt;=4.5,2,IF(terrains!L2230&lt;=6.5,3,4)))</f>
        <v>1</v>
      </c>
      <c r="Z2230" s="59" t="n">
        <f aca="false">IF(terrains!R2230=1,35,IF(terrains!S2230=1,64,IF(terrains!T2230=1,IF(terrains!Y2230=1,85,104),IF(terrains!U2230=1,IF(terrains!Y2230=1,124,152),IF(terrains!V2230=1,(IF(terrains!Y2230=1,146,IF(terrains!Y2230=2,178,263))),IF(terrains!W2230=1,(IF(terrains!Y2230=1,178,IF(terrains!Y2230=2,218,321))),IF(terrains!X2230=1,IF(terrains!Y2230=1,190,IF(terrains!Y2230=2,242,IF(terrains!Y2230=3,357,896))))))))))</f>
        <v>64</v>
      </c>
      <c r="AA2230" s="152" t="n">
        <f aca="false">terrains!Z2230*terrains!F2230</f>
        <v>942057.4032</v>
      </c>
    </row>
    <row r="2231" customFormat="false" ht="13.8" hidden="false" customHeight="false" outlineLevel="0" collapsed="false">
      <c r="A2231" s="143" t="n">
        <v>2230</v>
      </c>
      <c r="B2231" s="59" t="n">
        <v>295341.611596</v>
      </c>
      <c r="C2231" s="59" t="n">
        <v>5049586.42609</v>
      </c>
      <c r="D2231" s="59" t="s">
        <v>1826</v>
      </c>
      <c r="E2231" s="153" t="n">
        <v>1366.8</v>
      </c>
      <c r="F2231" s="150" t="n">
        <f aca="false">terrains!E2231*10.76391</f>
        <v>14712.112188</v>
      </c>
      <c r="G2231" s="59" t="s">
        <v>396</v>
      </c>
      <c r="H2231" s="59" t="n">
        <v>0.7</v>
      </c>
      <c r="I2231" s="59" t="n">
        <v>1.5</v>
      </c>
      <c r="J2231" s="59" t="n">
        <f aca="false">IF(terrains!L2231=13.5,IF(terrains!X2231=1,12,9),-0.392532+1.267037*terrains!L2231+0.472239*terrains!X2231+0.58658*terrains!W2231+0.089417*terrains!V2231+0.531633*terrains!U2231+0.337883*terrains!T2231-0.403545*terrains!S2231)</f>
        <v>1.737997</v>
      </c>
      <c r="K2231" s="151" t="n">
        <f aca="false">IF(terrains!I2231=0,terrains!J2231,terrains!I2231)</f>
        <v>1.5</v>
      </c>
      <c r="L2231" s="59" t="n">
        <v>2</v>
      </c>
      <c r="M2231" s="59" t="n">
        <v>2</v>
      </c>
      <c r="N2231" s="59" t="n">
        <v>3</v>
      </c>
      <c r="O2231" s="59" t="s">
        <v>176</v>
      </c>
      <c r="P2231" s="59" t="n">
        <v>1.5</v>
      </c>
      <c r="Q2231" s="59" t="n">
        <v>2</v>
      </c>
      <c r="R2231" s="59" t="n">
        <v>0</v>
      </c>
      <c r="S2231" s="59" t="n">
        <v>1</v>
      </c>
      <c r="T2231" s="59" t="n">
        <v>0</v>
      </c>
      <c r="U2231" s="59" t="n">
        <v>0</v>
      </c>
      <c r="V2231" s="59" t="n">
        <v>0</v>
      </c>
      <c r="W2231" s="59" t="n">
        <v>0</v>
      </c>
      <c r="X2231" s="59" t="n">
        <v>0</v>
      </c>
      <c r="Y2231" s="59" t="n">
        <f aca="false">IF(terrains!L2231&lt;=2.5,1,IF(terrains!L2231&lt;=4.5,2,IF(terrains!L2231&lt;=6.5,3,4)))</f>
        <v>1</v>
      </c>
      <c r="Z2231" s="59" t="n">
        <f aca="false">IF(terrains!R2231=1,35,IF(terrains!S2231=1,64,IF(terrains!T2231=1,IF(terrains!Y2231=1,85,104),IF(terrains!U2231=1,IF(terrains!Y2231=1,124,152),IF(terrains!V2231=1,(IF(terrains!Y2231=1,146,IF(terrains!Y2231=2,178,263))),IF(terrains!W2231=1,(IF(terrains!Y2231=1,178,IF(terrains!Y2231=2,218,321))),IF(terrains!X2231=1,IF(terrains!Y2231=1,190,IF(terrains!Y2231=2,242,IF(terrains!Y2231=3,357,896))))))))))</f>
        <v>64</v>
      </c>
      <c r="AA2231" s="152" t="n">
        <f aca="false">terrains!Z2231*terrains!F2231</f>
        <v>941575.180032</v>
      </c>
    </row>
    <row r="2232" customFormat="false" ht="13.8" hidden="false" customHeight="false" outlineLevel="0" collapsed="false">
      <c r="A2232" s="143" t="n">
        <v>2231</v>
      </c>
      <c r="B2232" s="59" t="n">
        <v>299799.101794</v>
      </c>
      <c r="C2232" s="59" t="n">
        <v>5039660.85283</v>
      </c>
      <c r="D2232" s="59" t="s">
        <v>1827</v>
      </c>
      <c r="E2232" s="153" t="n">
        <v>1366.7</v>
      </c>
      <c r="F2232" s="150" t="n">
        <f aca="false">terrains!E2232*10.76391</f>
        <v>14711.035797</v>
      </c>
      <c r="G2232" s="59" t="s">
        <v>253</v>
      </c>
      <c r="H2232" s="59" t="n">
        <v>0</v>
      </c>
      <c r="I2232" s="59" t="n">
        <v>12</v>
      </c>
      <c r="J2232" s="59" t="n">
        <f aca="false">IF(terrains!L2232=13.5,IF(terrains!X2232=1,12,9),-0.392532+1.267037*terrains!L2232+0.472239*terrains!X2232+0.58658*terrains!W2232+0.089417*terrains!V2232+0.531633*terrains!U2232+0.337883*terrains!T2232-0.403545*terrains!S2232)</f>
        <v>12</v>
      </c>
      <c r="K2232" s="151" t="n">
        <f aca="false">IF(terrains!I2232=0,terrains!J2232,terrains!I2232)</f>
        <v>12</v>
      </c>
      <c r="L2232" s="59" t="n">
        <v>13.5</v>
      </c>
      <c r="M2232" s="59" t="n">
        <v>0</v>
      </c>
      <c r="N2232" s="59" t="n">
        <v>0</v>
      </c>
      <c r="O2232" s="59" t="s">
        <v>181</v>
      </c>
      <c r="P2232" s="59" t="n">
        <v>0</v>
      </c>
      <c r="Q2232" s="59" t="n">
        <v>0</v>
      </c>
      <c r="R2232" s="59" t="n">
        <v>0</v>
      </c>
      <c r="S2232" s="59" t="n">
        <v>0</v>
      </c>
      <c r="T2232" s="59" t="n">
        <v>0</v>
      </c>
      <c r="U2232" s="59" t="n">
        <v>0</v>
      </c>
      <c r="V2232" s="59" t="n">
        <v>0</v>
      </c>
      <c r="W2232" s="59" t="n">
        <v>0</v>
      </c>
      <c r="X2232" s="59" t="n">
        <v>1</v>
      </c>
      <c r="Y2232" s="59" t="n">
        <f aca="false">IF(terrains!L2232&lt;=2.5,1,IF(terrains!L2232&lt;=4.5,2,IF(terrains!L2232&lt;=6.5,3,4)))</f>
        <v>4</v>
      </c>
      <c r="Z2232" s="59" t="n">
        <f aca="false">IF(terrains!R2232=1,35,IF(terrains!S2232=1,64,IF(terrains!T2232=1,IF(terrains!Y2232=1,85,104),IF(terrains!U2232=1,IF(terrains!Y2232=1,124,152),IF(terrains!V2232=1,(IF(terrains!Y2232=1,146,IF(terrains!Y2232=2,178,263))),IF(terrains!W2232=1,(IF(terrains!Y2232=1,178,IF(terrains!Y2232=2,218,321))),IF(terrains!X2232=1,IF(terrains!Y2232=1,190,IF(terrains!Y2232=2,242,IF(terrains!Y2232=3,357,896))))))))))</f>
        <v>896</v>
      </c>
      <c r="AA2232" s="152" t="n">
        <f aca="false">terrains!Z2232*terrains!F2232</f>
        <v>13181088.074112</v>
      </c>
    </row>
    <row r="2233" customFormat="false" ht="13.8" hidden="false" customHeight="false" outlineLevel="0" collapsed="false">
      <c r="A2233" s="143" t="n">
        <v>2232</v>
      </c>
      <c r="B2233" s="59" t="n">
        <v>300116.7068</v>
      </c>
      <c r="C2233" s="59" t="n">
        <v>5050676.694</v>
      </c>
      <c r="D2233" s="59" t="s">
        <v>1828</v>
      </c>
      <c r="E2233" s="153" t="n">
        <v>1361.96</v>
      </c>
      <c r="F2233" s="150" t="n">
        <f aca="false">terrains!E2233*10.76391</f>
        <v>14660.0148636</v>
      </c>
      <c r="G2233" s="59" t="s">
        <v>595</v>
      </c>
      <c r="H2233" s="59" t="n">
        <v>0</v>
      </c>
      <c r="I2233" s="59" t="n">
        <v>0</v>
      </c>
      <c r="J2233" s="59" t="n">
        <f aca="false">IF(terrains!L2233=13.5,IF(terrains!X2233=1,12,9),-0.392532+1.267037*terrains!L2233+0.472239*terrains!X2233+0.58658*terrains!W2233+0.089417*terrains!V2233+0.531633*terrains!U2233+0.337883*terrains!T2233-0.403545*terrains!S2233)</f>
        <v>5.539108</v>
      </c>
      <c r="K2233" s="151" t="n">
        <f aca="false">IF(terrains!I2233=0,terrains!J2233,terrains!I2233)</f>
        <v>5.539108</v>
      </c>
      <c r="L2233" s="59" t="n">
        <v>5</v>
      </c>
      <c r="M2233" s="59" t="n">
        <v>5</v>
      </c>
      <c r="N2233" s="59" t="n">
        <v>15</v>
      </c>
      <c r="O2233" s="59" t="s">
        <v>176</v>
      </c>
      <c r="P2233" s="59" t="n">
        <v>1</v>
      </c>
      <c r="Q2233" s="59" t="n">
        <v>1.5</v>
      </c>
      <c r="R2233" s="59" t="n">
        <v>0</v>
      </c>
      <c r="S2233" s="59" t="n">
        <v>1</v>
      </c>
      <c r="T2233" s="59" t="n">
        <v>0</v>
      </c>
      <c r="U2233" s="59" t="n">
        <v>0</v>
      </c>
      <c r="V2233" s="59" t="n">
        <v>0</v>
      </c>
      <c r="W2233" s="59" t="n">
        <v>0</v>
      </c>
      <c r="X2233" s="59" t="n">
        <v>0</v>
      </c>
      <c r="Y2233" s="59" t="n">
        <f aca="false">IF(terrains!L2233&lt;=2.5,1,IF(terrains!L2233&lt;=4.5,2,IF(terrains!L2233&lt;=6.5,3,4)))</f>
        <v>3</v>
      </c>
      <c r="Z2233" s="59" t="n">
        <f aca="false">IF(terrains!R2233=1,35,IF(terrains!S2233=1,64,IF(terrains!T2233=1,IF(terrains!Y2233=1,85,104),IF(terrains!U2233=1,IF(terrains!Y2233=1,124,152),IF(terrains!V2233=1,(IF(terrains!Y2233=1,146,IF(terrains!Y2233=2,178,263))),IF(terrains!W2233=1,(IF(terrains!Y2233=1,178,IF(terrains!Y2233=2,218,321))),IF(terrains!X2233=1,IF(terrains!Y2233=1,190,IF(terrains!Y2233=2,242,IF(terrains!Y2233=3,357,896))))))))))</f>
        <v>64</v>
      </c>
      <c r="AA2233" s="152" t="n">
        <f aca="false">terrains!Z2233*terrains!F2233</f>
        <v>938240.9512704</v>
      </c>
    </row>
    <row r="2234" customFormat="false" ht="13.8" hidden="false" customHeight="false" outlineLevel="0" collapsed="false">
      <c r="A2234" s="143" t="n">
        <v>2233</v>
      </c>
      <c r="B2234" s="59" t="n">
        <v>276590.519285</v>
      </c>
      <c r="C2234" s="59" t="n">
        <v>5038757.91993</v>
      </c>
      <c r="D2234" s="59" t="s">
        <v>1829</v>
      </c>
      <c r="E2234" s="153" t="n">
        <v>1360.8</v>
      </c>
      <c r="F2234" s="150" t="n">
        <f aca="false">terrains!E2234*10.76391</f>
        <v>14647.528728</v>
      </c>
      <c r="G2234" s="59" t="s">
        <v>359</v>
      </c>
      <c r="H2234" s="59" t="n">
        <v>0</v>
      </c>
      <c r="I2234" s="59" t="n">
        <v>0</v>
      </c>
      <c r="J2234" s="59" t="n">
        <f aca="false">IF(terrains!L2234=13.5,IF(terrains!X2234=1,12,9),-0.392532+1.267037*terrains!L2234+0.472239*terrains!X2234+0.58658*terrains!W2234+0.089417*terrains!V2234+0.531633*terrains!U2234+0.337883*terrains!T2234-0.403545*terrains!S2234)</f>
        <v>2.141542</v>
      </c>
      <c r="K2234" s="151" t="n">
        <f aca="false">IF(terrains!I2234=0,terrains!J2234,terrains!I2234)</f>
        <v>2.141542</v>
      </c>
      <c r="L2234" s="59" t="n">
        <v>2</v>
      </c>
      <c r="M2234" s="59" t="n">
        <v>1</v>
      </c>
      <c r="N2234" s="59" t="n">
        <v>3</v>
      </c>
      <c r="O2234" s="59" t="s">
        <v>175</v>
      </c>
      <c r="P2234" s="59" t="n">
        <v>2</v>
      </c>
      <c r="Q2234" s="59" t="n">
        <v>1.5</v>
      </c>
      <c r="R2234" s="59" t="n">
        <v>1</v>
      </c>
      <c r="S2234" s="59" t="n">
        <v>0</v>
      </c>
      <c r="T2234" s="59" t="n">
        <v>0</v>
      </c>
      <c r="U2234" s="59" t="n">
        <v>0</v>
      </c>
      <c r="V2234" s="59" t="n">
        <v>0</v>
      </c>
      <c r="W2234" s="59" t="n">
        <v>0</v>
      </c>
      <c r="X2234" s="59" t="n">
        <v>0</v>
      </c>
      <c r="Y2234" s="59" t="n">
        <f aca="false">IF(terrains!L2234&lt;=2.5,1,IF(terrains!L2234&lt;=4.5,2,IF(terrains!L2234&lt;=6.5,3,4)))</f>
        <v>1</v>
      </c>
      <c r="Z2234" s="59" t="n">
        <f aca="false">IF(terrains!R2234=1,35,IF(terrains!S2234=1,64,IF(terrains!T2234=1,IF(terrains!Y2234=1,85,104),IF(terrains!U2234=1,IF(terrains!Y2234=1,124,152),IF(terrains!V2234=1,(IF(terrains!Y2234=1,146,IF(terrains!Y2234=2,178,263))),IF(terrains!W2234=1,(IF(terrains!Y2234=1,178,IF(terrains!Y2234=2,218,321))),IF(terrains!X2234=1,IF(terrains!Y2234=1,190,IF(terrains!Y2234=2,242,IF(terrains!Y2234=3,357,896))))))))))</f>
        <v>35</v>
      </c>
      <c r="AA2234" s="152" t="n">
        <f aca="false">terrains!Z2234*terrains!F2234</f>
        <v>512663.50548</v>
      </c>
    </row>
    <row r="2235" customFormat="false" ht="13.8" hidden="false" customHeight="false" outlineLevel="0" collapsed="false">
      <c r="A2235" s="143" t="n">
        <v>2234</v>
      </c>
      <c r="B2235" s="59" t="n">
        <v>298486.7005</v>
      </c>
      <c r="C2235" s="59" t="n">
        <v>5044034.289</v>
      </c>
      <c r="D2235" s="59" t="s">
        <v>1830</v>
      </c>
      <c r="E2235" s="153" t="n">
        <v>1360.8</v>
      </c>
      <c r="F2235" s="150" t="n">
        <f aca="false">terrains!E2235*10.76391</f>
        <v>14647.528728</v>
      </c>
      <c r="G2235" s="59" t="s">
        <v>232</v>
      </c>
      <c r="H2235" s="59" t="n">
        <v>0</v>
      </c>
      <c r="I2235" s="59" t="n">
        <v>0</v>
      </c>
      <c r="J2235" s="59" t="n">
        <f aca="false">IF(terrains!L2235=13.5,IF(terrains!X2235=1,12,9),-0.392532+1.267037*terrains!L2235+0.472239*terrains!X2235+0.58658*terrains!W2235+0.089417*terrains!V2235+0.531633*terrains!U2235+0.337883*terrains!T2235-0.403545*terrains!S2235)</f>
        <v>2.8644775</v>
      </c>
      <c r="K2235" s="151" t="n">
        <f aca="false">IF(terrains!I2235=0,terrains!J2235,terrains!I2235)</f>
        <v>2.8644775</v>
      </c>
      <c r="L2235" s="59" t="n">
        <v>2.5</v>
      </c>
      <c r="M2235" s="59" t="n">
        <v>2</v>
      </c>
      <c r="N2235" s="59" t="n">
        <v>4</v>
      </c>
      <c r="O2235" s="59" t="s">
        <v>179</v>
      </c>
      <c r="P2235" s="59" t="n">
        <v>2</v>
      </c>
      <c r="Q2235" s="59" t="n">
        <v>2.5</v>
      </c>
      <c r="R2235" s="59" t="n">
        <v>0</v>
      </c>
      <c r="S2235" s="59" t="n">
        <v>0</v>
      </c>
      <c r="T2235" s="59" t="n">
        <v>0</v>
      </c>
      <c r="U2235" s="59" t="n">
        <v>0</v>
      </c>
      <c r="V2235" s="59" t="n">
        <v>1</v>
      </c>
      <c r="W2235" s="59" t="n">
        <v>0</v>
      </c>
      <c r="X2235" s="59" t="n">
        <v>0</v>
      </c>
      <c r="Y2235" s="59" t="n">
        <f aca="false">IF(terrains!L2235&lt;=2.5,1,IF(terrains!L2235&lt;=4.5,2,IF(terrains!L2235&lt;=6.5,3,4)))</f>
        <v>1</v>
      </c>
      <c r="Z2235" s="59" t="n">
        <f aca="false">IF(terrains!R2235=1,35,IF(terrains!S2235=1,64,IF(terrains!T2235=1,IF(terrains!Y2235=1,85,104),IF(terrains!U2235=1,IF(terrains!Y2235=1,124,152),IF(terrains!V2235=1,(IF(terrains!Y2235=1,146,IF(terrains!Y2235=2,178,263))),IF(terrains!W2235=1,(IF(terrains!Y2235=1,178,IF(terrains!Y2235=2,218,321))),IF(terrains!X2235=1,IF(terrains!Y2235=1,190,IF(terrains!Y2235=2,242,IF(terrains!Y2235=3,357,896))))))))))</f>
        <v>146</v>
      </c>
      <c r="AA2235" s="152" t="n">
        <f aca="false">terrains!Z2235*terrains!F2235</f>
        <v>2138539.194288</v>
      </c>
    </row>
    <row r="2236" customFormat="false" ht="13.8" hidden="false" customHeight="false" outlineLevel="0" collapsed="false">
      <c r="A2236" s="143" t="n">
        <v>2235</v>
      </c>
      <c r="B2236" s="59" t="n">
        <v>274148.878236</v>
      </c>
      <c r="C2236" s="59" t="n">
        <v>5037423.87255</v>
      </c>
      <c r="D2236" s="59" t="s">
        <v>1831</v>
      </c>
      <c r="E2236" s="153" t="n">
        <v>1360</v>
      </c>
      <c r="F2236" s="150" t="n">
        <f aca="false">terrains!E2236*10.76391</f>
        <v>14638.9176</v>
      </c>
      <c r="G2236" s="59" t="s">
        <v>189</v>
      </c>
      <c r="H2236" s="59" t="n">
        <v>0</v>
      </c>
      <c r="I2236" s="59" t="n">
        <v>0</v>
      </c>
      <c r="J2236" s="59" t="n">
        <f aca="false">IF(terrains!L2236=13.5,IF(terrains!X2236=1,12,9),-0.392532+1.267037*terrains!L2236+0.472239*terrains!X2236+0.58658*terrains!W2236+0.089417*terrains!V2236+0.531633*terrains!U2236+0.337883*terrains!T2236-0.403545*terrains!S2236)</f>
        <v>0.874505</v>
      </c>
      <c r="K2236" s="151" t="n">
        <f aca="false">IF(terrains!I2236=0,terrains!J2236,terrains!I2236)</f>
        <v>0.874505</v>
      </c>
      <c r="L2236" s="59" t="n">
        <v>1</v>
      </c>
      <c r="M2236" s="59" t="n">
        <v>1</v>
      </c>
      <c r="N2236" s="59" t="n">
        <v>2</v>
      </c>
      <c r="O2236" s="59" t="s">
        <v>175</v>
      </c>
      <c r="P2236" s="59" t="n">
        <v>1</v>
      </c>
      <c r="Q2236" s="59" t="n">
        <v>1</v>
      </c>
      <c r="R2236" s="59" t="n">
        <v>1</v>
      </c>
      <c r="S2236" s="59" t="n">
        <v>0</v>
      </c>
      <c r="T2236" s="59" t="n">
        <v>0</v>
      </c>
      <c r="U2236" s="59" t="n">
        <v>0</v>
      </c>
      <c r="V2236" s="59" t="n">
        <v>0</v>
      </c>
      <c r="W2236" s="59" t="n">
        <v>0</v>
      </c>
      <c r="X2236" s="59" t="n">
        <v>0</v>
      </c>
      <c r="Y2236" s="59" t="n">
        <f aca="false">IF(terrains!L2236&lt;=2.5,1,IF(terrains!L2236&lt;=4.5,2,IF(terrains!L2236&lt;=6.5,3,4)))</f>
        <v>1</v>
      </c>
      <c r="Z2236" s="59" t="n">
        <f aca="false">IF(terrains!R2236=1,35,IF(terrains!S2236=1,64,IF(terrains!T2236=1,IF(terrains!Y2236=1,85,104),IF(terrains!U2236=1,IF(terrains!Y2236=1,124,152),IF(terrains!V2236=1,(IF(terrains!Y2236=1,146,IF(terrains!Y2236=2,178,263))),IF(terrains!W2236=1,(IF(terrains!Y2236=1,178,IF(terrains!Y2236=2,218,321))),IF(terrains!X2236=1,IF(terrains!Y2236=1,190,IF(terrains!Y2236=2,242,IF(terrains!Y2236=3,357,896))))))))))</f>
        <v>35</v>
      </c>
      <c r="AA2236" s="152" t="n">
        <f aca="false">terrains!Z2236*terrains!F2236</f>
        <v>512362.116</v>
      </c>
    </row>
    <row r="2237" customFormat="false" ht="13.8" hidden="false" customHeight="false" outlineLevel="0" collapsed="false">
      <c r="A2237" s="143" t="n">
        <v>2236</v>
      </c>
      <c r="B2237" s="59" t="n">
        <v>294188.8728</v>
      </c>
      <c r="C2237" s="59" t="n">
        <v>5043405.704</v>
      </c>
      <c r="D2237" s="59" t="s">
        <v>1832</v>
      </c>
      <c r="E2237" s="153" t="n">
        <v>1360</v>
      </c>
      <c r="F2237" s="150" t="n">
        <f aca="false">terrains!E2237*10.76391</f>
        <v>14638.9176</v>
      </c>
      <c r="G2237" s="59" t="s">
        <v>1110</v>
      </c>
      <c r="H2237" s="59" t="n">
        <v>0</v>
      </c>
      <c r="I2237" s="59" t="n">
        <v>0</v>
      </c>
      <c r="J2237" s="59" t="n">
        <f aca="false">IF(terrains!L2237=13.5,IF(terrains!X2237=1,12,9),-0.392532+1.267037*terrains!L2237+0.472239*terrains!X2237+0.58658*terrains!W2237+0.089417*terrains!V2237+0.531633*terrains!U2237+0.337883*terrains!T2237-0.403545*terrains!S2237)</f>
        <v>2.673175</v>
      </c>
      <c r="K2237" s="151" t="n">
        <f aca="false">IF(terrains!I2237=0,terrains!J2237,terrains!I2237)</f>
        <v>2.673175</v>
      </c>
      <c r="L2237" s="59" t="n">
        <v>2</v>
      </c>
      <c r="M2237" s="59" t="n">
        <v>1</v>
      </c>
      <c r="N2237" s="59" t="n">
        <v>4</v>
      </c>
      <c r="O2237" s="59" t="s">
        <v>178</v>
      </c>
      <c r="P2237" s="59" t="n">
        <v>2</v>
      </c>
      <c r="Q2237" s="59" t="n">
        <v>1.5</v>
      </c>
      <c r="R2237" s="59" t="n">
        <v>0</v>
      </c>
      <c r="S2237" s="59" t="n">
        <v>0</v>
      </c>
      <c r="T2237" s="59" t="n">
        <v>0</v>
      </c>
      <c r="U2237" s="59" t="n">
        <v>1</v>
      </c>
      <c r="V2237" s="59" t="n">
        <v>0</v>
      </c>
      <c r="W2237" s="59" t="n">
        <v>0</v>
      </c>
      <c r="X2237" s="59" t="n">
        <v>0</v>
      </c>
      <c r="Y2237" s="59" t="n">
        <f aca="false">IF(terrains!L2237&lt;=2.5,1,IF(terrains!L2237&lt;=4.5,2,IF(terrains!L2237&lt;=6.5,3,4)))</f>
        <v>1</v>
      </c>
      <c r="Z2237" s="59" t="n">
        <f aca="false">IF(terrains!R2237=1,35,IF(terrains!S2237=1,64,IF(terrains!T2237=1,IF(terrains!Y2237=1,85,104),IF(terrains!U2237=1,IF(terrains!Y2237=1,124,152),IF(terrains!V2237=1,(IF(terrains!Y2237=1,146,IF(terrains!Y2237=2,178,263))),IF(terrains!W2237=1,(IF(terrains!Y2237=1,178,IF(terrains!Y2237=2,218,321))),IF(terrains!X2237=1,IF(terrains!Y2237=1,190,IF(terrains!Y2237=2,242,IF(terrains!Y2237=3,357,896))))))))))</f>
        <v>124</v>
      </c>
      <c r="AA2237" s="152" t="n">
        <f aca="false">terrains!Z2237*terrains!F2237</f>
        <v>1815225.7824</v>
      </c>
    </row>
    <row r="2238" customFormat="false" ht="13.8" hidden="false" customHeight="false" outlineLevel="0" collapsed="false">
      <c r="A2238" s="143" t="n">
        <v>2237</v>
      </c>
      <c r="B2238" s="59" t="n">
        <v>287393.828884</v>
      </c>
      <c r="C2238" s="59" t="n">
        <v>5040743.99943</v>
      </c>
      <c r="D2238" s="59" t="s">
        <v>1833</v>
      </c>
      <c r="E2238" s="153" t="n">
        <v>1358.5</v>
      </c>
      <c r="F2238" s="150" t="n">
        <f aca="false">terrains!E2238*10.76391</f>
        <v>14622.771735</v>
      </c>
      <c r="G2238" s="59" t="s">
        <v>198</v>
      </c>
      <c r="H2238" s="59" t="n">
        <v>0</v>
      </c>
      <c r="I2238" s="59" t="n">
        <v>0</v>
      </c>
      <c r="J2238" s="59" t="n">
        <f aca="false">IF(terrains!L2238=13.5,IF(terrains!X2238=1,12,9),-0.392532+1.267037*terrains!L2238+0.472239*terrains!X2238+0.58658*terrains!W2238+0.089417*terrains!V2238+0.531633*terrains!U2238+0.337883*terrains!T2238-0.403545*terrains!S2238)</f>
        <v>3.1129435</v>
      </c>
      <c r="K2238" s="151" t="n">
        <f aca="false">IF(terrains!I2238=0,terrains!J2238,terrains!I2238)</f>
        <v>3.1129435</v>
      </c>
      <c r="L2238" s="59" t="n">
        <v>2.5</v>
      </c>
      <c r="M2238" s="59" t="n">
        <v>2</v>
      </c>
      <c r="N2238" s="59" t="n">
        <v>6</v>
      </c>
      <c r="O2238" s="59" t="s">
        <v>177</v>
      </c>
      <c r="P2238" s="59" t="n">
        <v>2</v>
      </c>
      <c r="Q2238" s="59" t="n">
        <v>1.5</v>
      </c>
      <c r="R2238" s="59" t="n">
        <v>0</v>
      </c>
      <c r="S2238" s="59" t="n">
        <v>0</v>
      </c>
      <c r="T2238" s="59" t="n">
        <v>1</v>
      </c>
      <c r="U2238" s="59" t="n">
        <v>0</v>
      </c>
      <c r="V2238" s="59" t="n">
        <v>0</v>
      </c>
      <c r="W2238" s="59" t="n">
        <v>0</v>
      </c>
      <c r="X2238" s="59" t="n">
        <v>0</v>
      </c>
      <c r="Y2238" s="59" t="n">
        <f aca="false">IF(terrains!L2238&lt;=2.5,1,IF(terrains!L2238&lt;=4.5,2,IF(terrains!L2238&lt;=6.5,3,4)))</f>
        <v>1</v>
      </c>
      <c r="Z2238" s="59" t="n">
        <f aca="false">IF(terrains!R2238=1,35,IF(terrains!S2238=1,64,IF(terrains!T2238=1,IF(terrains!Y2238=1,85,104),IF(terrains!U2238=1,IF(terrains!Y2238=1,124,152),IF(terrains!V2238=1,(IF(terrains!Y2238=1,146,IF(terrains!Y2238=2,178,263))),IF(terrains!W2238=1,(IF(terrains!Y2238=1,178,IF(terrains!Y2238=2,218,321))),IF(terrains!X2238=1,IF(terrains!Y2238=1,190,IF(terrains!Y2238=2,242,IF(terrains!Y2238=3,357,896))))))))))</f>
        <v>85</v>
      </c>
      <c r="AA2238" s="152" t="n">
        <f aca="false">terrains!Z2238*terrains!F2238</f>
        <v>1242935.597475</v>
      </c>
    </row>
    <row r="2239" customFormat="false" ht="13.8" hidden="false" customHeight="false" outlineLevel="0" collapsed="false">
      <c r="A2239" s="143" t="n">
        <v>2238</v>
      </c>
      <c r="B2239" s="59" t="n">
        <v>275280.135134</v>
      </c>
      <c r="C2239" s="59" t="n">
        <v>5040676.87907</v>
      </c>
      <c r="D2239" s="59" t="s">
        <v>1834</v>
      </c>
      <c r="E2239" s="153" t="n">
        <v>1356.5</v>
      </c>
      <c r="F2239" s="150" t="n">
        <f aca="false">terrains!E2239*10.76391</f>
        <v>14601.243915</v>
      </c>
      <c r="G2239" s="59" t="s">
        <v>196</v>
      </c>
      <c r="H2239" s="59" t="n">
        <v>0.2</v>
      </c>
      <c r="I2239" s="59" t="n">
        <v>1</v>
      </c>
      <c r="J2239" s="59" t="n">
        <f aca="false">IF(terrains!L2239=13.5,IF(terrains!X2239=1,12,9),-0.392532+1.267037*terrains!L2239+0.472239*terrains!X2239+0.58658*terrains!W2239+0.089417*terrains!V2239+0.531633*terrains!U2239+0.337883*terrains!T2239-0.403545*terrains!S2239)</f>
        <v>1.5080235</v>
      </c>
      <c r="K2239" s="151" t="n">
        <f aca="false">IF(terrains!I2239=0,terrains!J2239,terrains!I2239)</f>
        <v>1</v>
      </c>
      <c r="L2239" s="59" t="n">
        <v>1.5</v>
      </c>
      <c r="M2239" s="59" t="n">
        <v>1</v>
      </c>
      <c r="N2239" s="59" t="n">
        <v>2</v>
      </c>
      <c r="O2239" s="59" t="s">
        <v>175</v>
      </c>
      <c r="P2239" s="59" t="n">
        <v>1</v>
      </c>
      <c r="Q2239" s="59" t="n">
        <v>1.5</v>
      </c>
      <c r="R2239" s="59" t="n">
        <v>1</v>
      </c>
      <c r="S2239" s="59" t="n">
        <v>0</v>
      </c>
      <c r="T2239" s="59" t="n">
        <v>0</v>
      </c>
      <c r="U2239" s="59" t="n">
        <v>0</v>
      </c>
      <c r="V2239" s="59" t="n">
        <v>0</v>
      </c>
      <c r="W2239" s="59" t="n">
        <v>0</v>
      </c>
      <c r="X2239" s="59" t="n">
        <v>0</v>
      </c>
      <c r="Y2239" s="59" t="n">
        <f aca="false">IF(terrains!L2239&lt;=2.5,1,IF(terrains!L2239&lt;=4.5,2,IF(terrains!L2239&lt;=6.5,3,4)))</f>
        <v>1</v>
      </c>
      <c r="Z2239" s="59" t="n">
        <f aca="false">IF(terrains!R2239=1,35,IF(terrains!S2239=1,64,IF(terrains!T2239=1,IF(terrains!Y2239=1,85,104),IF(terrains!U2239=1,IF(terrains!Y2239=1,124,152),IF(terrains!V2239=1,(IF(terrains!Y2239=1,146,IF(terrains!Y2239=2,178,263))),IF(terrains!W2239=1,(IF(terrains!Y2239=1,178,IF(terrains!Y2239=2,218,321))),IF(terrains!X2239=1,IF(terrains!Y2239=1,190,IF(terrains!Y2239=2,242,IF(terrains!Y2239=3,357,896))))))))))</f>
        <v>35</v>
      </c>
      <c r="AA2239" s="152" t="n">
        <f aca="false">terrains!Z2239*terrains!F2239</f>
        <v>511043.537025</v>
      </c>
    </row>
    <row r="2240" customFormat="false" ht="13.8" hidden="false" customHeight="false" outlineLevel="0" collapsed="false">
      <c r="A2240" s="143" t="n">
        <v>2239</v>
      </c>
      <c r="B2240" s="59" t="n">
        <v>292150.4566</v>
      </c>
      <c r="C2240" s="59" t="n">
        <v>5045277.467</v>
      </c>
      <c r="D2240" s="59" t="s">
        <v>1835</v>
      </c>
      <c r="E2240" s="153" t="n">
        <v>1356.4</v>
      </c>
      <c r="F2240" s="150" t="n">
        <f aca="false">terrains!E2240*10.76391</f>
        <v>14600.167524</v>
      </c>
      <c r="G2240" s="59" t="s">
        <v>514</v>
      </c>
      <c r="H2240" s="59" t="n">
        <v>0</v>
      </c>
      <c r="I2240" s="59" t="n">
        <v>0</v>
      </c>
      <c r="J2240" s="59" t="n">
        <f aca="false">IF(terrains!L2240=13.5,IF(terrains!X2240=1,12,9),-0.392532+1.267037*terrains!L2240+0.472239*terrains!X2240+0.58658*terrains!W2240+0.089417*terrains!V2240+0.531633*terrains!U2240+0.337883*terrains!T2240-0.403545*terrains!S2240)</f>
        <v>2.479425</v>
      </c>
      <c r="K2240" s="151" t="n">
        <f aca="false">IF(terrains!I2240=0,terrains!J2240,terrains!I2240)</f>
        <v>2.479425</v>
      </c>
      <c r="L2240" s="59" t="n">
        <v>2</v>
      </c>
      <c r="M2240" s="59" t="n">
        <v>1</v>
      </c>
      <c r="N2240" s="59" t="n">
        <v>3</v>
      </c>
      <c r="O2240" s="59" t="s">
        <v>177</v>
      </c>
      <c r="P2240" s="59" t="n">
        <v>2</v>
      </c>
      <c r="Q2240" s="59" t="n">
        <v>2.5</v>
      </c>
      <c r="R2240" s="59" t="n">
        <v>0</v>
      </c>
      <c r="S2240" s="59" t="n">
        <v>0</v>
      </c>
      <c r="T2240" s="59" t="n">
        <v>1</v>
      </c>
      <c r="U2240" s="59" t="n">
        <v>0</v>
      </c>
      <c r="V2240" s="59" t="n">
        <v>0</v>
      </c>
      <c r="W2240" s="59" t="n">
        <v>0</v>
      </c>
      <c r="X2240" s="59" t="n">
        <v>0</v>
      </c>
      <c r="Y2240" s="59" t="n">
        <f aca="false">IF(terrains!L2240&lt;=2.5,1,IF(terrains!L2240&lt;=4.5,2,IF(terrains!L2240&lt;=6.5,3,4)))</f>
        <v>1</v>
      </c>
      <c r="Z2240" s="59" t="n">
        <f aca="false">IF(terrains!R2240=1,35,IF(terrains!S2240=1,64,IF(terrains!T2240=1,IF(terrains!Y2240=1,85,104),IF(terrains!U2240=1,IF(terrains!Y2240=1,124,152),IF(terrains!V2240=1,(IF(terrains!Y2240=1,146,IF(terrains!Y2240=2,178,263))),IF(terrains!W2240=1,(IF(terrains!Y2240=1,178,IF(terrains!Y2240=2,218,321))),IF(terrains!X2240=1,IF(terrains!Y2240=1,190,IF(terrains!Y2240=2,242,IF(terrains!Y2240=3,357,896))))))))))</f>
        <v>85</v>
      </c>
      <c r="AA2240" s="152" t="n">
        <f aca="false">terrains!Z2240*terrains!F2240</f>
        <v>1241014.23954</v>
      </c>
    </row>
    <row r="2241" customFormat="false" ht="13.8" hidden="false" customHeight="false" outlineLevel="0" collapsed="false">
      <c r="A2241" s="143" t="n">
        <v>2240</v>
      </c>
      <c r="B2241" s="59" t="n">
        <v>291996.5058</v>
      </c>
      <c r="C2241" s="59" t="n">
        <v>5045344.634</v>
      </c>
      <c r="D2241" s="59" t="s">
        <v>1836</v>
      </c>
      <c r="E2241" s="153" t="n">
        <v>1356.4</v>
      </c>
      <c r="F2241" s="150" t="n">
        <f aca="false">terrains!E2241*10.76391</f>
        <v>14600.167524</v>
      </c>
      <c r="G2241" s="59" t="s">
        <v>514</v>
      </c>
      <c r="H2241" s="59" t="n">
        <v>0</v>
      </c>
      <c r="I2241" s="59" t="n">
        <v>0</v>
      </c>
      <c r="J2241" s="59" t="n">
        <f aca="false">IF(terrains!L2241=13.5,IF(terrains!X2241=1,12,9),-0.392532+1.267037*terrains!L2241+0.472239*terrains!X2241+0.58658*terrains!W2241+0.089417*terrains!V2241+0.531633*terrains!U2241+0.337883*terrains!T2241-0.403545*terrains!S2241)</f>
        <v>2.479425</v>
      </c>
      <c r="K2241" s="151" t="n">
        <f aca="false">IF(terrains!I2241=0,terrains!J2241,terrains!I2241)</f>
        <v>2.479425</v>
      </c>
      <c r="L2241" s="59" t="n">
        <v>2</v>
      </c>
      <c r="M2241" s="59" t="n">
        <v>1</v>
      </c>
      <c r="N2241" s="59" t="n">
        <v>3</v>
      </c>
      <c r="O2241" s="59" t="s">
        <v>177</v>
      </c>
      <c r="P2241" s="59" t="n">
        <v>2</v>
      </c>
      <c r="Q2241" s="59" t="n">
        <v>2.5</v>
      </c>
      <c r="R2241" s="59" t="n">
        <v>0</v>
      </c>
      <c r="S2241" s="59" t="n">
        <v>0</v>
      </c>
      <c r="T2241" s="59" t="n">
        <v>1</v>
      </c>
      <c r="U2241" s="59" t="n">
        <v>0</v>
      </c>
      <c r="V2241" s="59" t="n">
        <v>0</v>
      </c>
      <c r="W2241" s="59" t="n">
        <v>0</v>
      </c>
      <c r="X2241" s="59" t="n">
        <v>0</v>
      </c>
      <c r="Y2241" s="59" t="n">
        <f aca="false">IF(terrains!L2241&lt;=2.5,1,IF(terrains!L2241&lt;=4.5,2,IF(terrains!L2241&lt;=6.5,3,4)))</f>
        <v>1</v>
      </c>
      <c r="Z2241" s="59" t="n">
        <f aca="false">IF(terrains!R2241=1,35,IF(terrains!S2241=1,64,IF(terrains!T2241=1,IF(terrains!Y2241=1,85,104),IF(terrains!U2241=1,IF(terrains!Y2241=1,124,152),IF(terrains!V2241=1,(IF(terrains!Y2241=1,146,IF(terrains!Y2241=2,178,263))),IF(terrains!W2241=1,(IF(terrains!Y2241=1,178,IF(terrains!Y2241=2,218,321))),IF(terrains!X2241=1,IF(terrains!Y2241=1,190,IF(terrains!Y2241=2,242,IF(terrains!Y2241=3,357,896))))))))))</f>
        <v>85</v>
      </c>
      <c r="AA2241" s="152" t="n">
        <f aca="false">terrains!Z2241*terrains!F2241</f>
        <v>1241014.23954</v>
      </c>
    </row>
    <row r="2242" customFormat="false" ht="13.8" hidden="false" customHeight="false" outlineLevel="0" collapsed="false">
      <c r="A2242" s="143" t="n">
        <v>2241</v>
      </c>
      <c r="B2242" s="59" t="n">
        <v>293497.089</v>
      </c>
      <c r="C2242" s="59" t="n">
        <v>5044717.343</v>
      </c>
      <c r="D2242" s="59" t="s">
        <v>1837</v>
      </c>
      <c r="E2242" s="153" t="n">
        <v>1356.4</v>
      </c>
      <c r="F2242" s="150" t="n">
        <f aca="false">terrains!E2242*10.76391</f>
        <v>14600.167524</v>
      </c>
      <c r="G2242" s="59" t="s">
        <v>587</v>
      </c>
      <c r="H2242" s="59" t="n">
        <v>0</v>
      </c>
      <c r="I2242" s="59" t="n">
        <v>3</v>
      </c>
      <c r="J2242" s="59" t="n">
        <f aca="false">IF(terrains!L2242=13.5,IF(terrains!X2242=1,12,9),-0.392532+1.267037*terrains!L2242+0.472239*terrains!X2242+0.58658*terrains!W2242+0.089417*terrains!V2242+0.531633*terrains!U2242+0.337883*terrains!T2242-0.403545*terrains!S2242)</f>
        <v>3.746462</v>
      </c>
      <c r="K2242" s="151" t="n">
        <f aca="false">IF(terrains!I2242=0,terrains!J2242,terrains!I2242)</f>
        <v>3</v>
      </c>
      <c r="L2242" s="59" t="n">
        <v>3</v>
      </c>
      <c r="M2242" s="59" t="n">
        <v>2</v>
      </c>
      <c r="N2242" s="59" t="n">
        <v>6</v>
      </c>
      <c r="O2242" s="59" t="s">
        <v>177</v>
      </c>
      <c r="P2242" s="59" t="n">
        <v>2</v>
      </c>
      <c r="Q2242" s="59" t="n">
        <v>2.5</v>
      </c>
      <c r="R2242" s="59" t="n">
        <v>0</v>
      </c>
      <c r="S2242" s="59" t="n">
        <v>0</v>
      </c>
      <c r="T2242" s="59" t="n">
        <v>1</v>
      </c>
      <c r="U2242" s="59" t="n">
        <v>0</v>
      </c>
      <c r="V2242" s="59" t="n">
        <v>0</v>
      </c>
      <c r="W2242" s="59" t="n">
        <v>0</v>
      </c>
      <c r="X2242" s="59" t="n">
        <v>0</v>
      </c>
      <c r="Y2242" s="59" t="n">
        <f aca="false">IF(terrains!L2242&lt;=2.5,1,IF(terrains!L2242&lt;=4.5,2,IF(terrains!L2242&lt;=6.5,3,4)))</f>
        <v>2</v>
      </c>
      <c r="Z2242" s="59" t="n">
        <f aca="false">IF(terrains!R2242=1,35,IF(terrains!S2242=1,64,IF(terrains!T2242=1,IF(terrains!Y2242=1,85,104),IF(terrains!U2242=1,IF(terrains!Y2242=1,124,152),IF(terrains!V2242=1,(IF(terrains!Y2242=1,146,IF(terrains!Y2242=2,178,263))),IF(terrains!W2242=1,(IF(terrains!Y2242=1,178,IF(terrains!Y2242=2,218,321))),IF(terrains!X2242=1,IF(terrains!Y2242=1,190,IF(terrains!Y2242=2,242,IF(terrains!Y2242=3,357,896))))))))))</f>
        <v>104</v>
      </c>
      <c r="AA2242" s="152" t="n">
        <f aca="false">terrains!Z2242*terrains!F2242</f>
        <v>1518417.422496</v>
      </c>
    </row>
    <row r="2243" customFormat="false" ht="13.8" hidden="false" customHeight="false" outlineLevel="0" collapsed="false">
      <c r="A2243" s="143" t="n">
        <v>2242</v>
      </c>
      <c r="B2243" s="59" t="n">
        <v>299745.322116</v>
      </c>
      <c r="C2243" s="59" t="n">
        <v>5041192.92674</v>
      </c>
      <c r="D2243" s="59" t="s">
        <v>1838</v>
      </c>
      <c r="E2243" s="153" t="n">
        <v>1356.38</v>
      </c>
      <c r="F2243" s="150" t="n">
        <f aca="false">terrains!E2243*10.76391</f>
        <v>14599.9522458</v>
      </c>
      <c r="G2243" s="59" t="s">
        <v>552</v>
      </c>
      <c r="H2243" s="59" t="n">
        <v>0</v>
      </c>
      <c r="I2243" s="59" t="n">
        <v>9</v>
      </c>
      <c r="J2243" s="59" t="n">
        <f aca="false">IF(terrains!L2243=13.5,IF(terrains!X2243=1,12,9),-0.392532+1.267037*terrains!L2243+0.472239*terrains!X2243+0.58658*terrains!W2243+0.089417*terrains!V2243+0.531633*terrains!U2243+0.337883*terrains!T2243-0.403545*terrains!S2243)</f>
        <v>7.681929</v>
      </c>
      <c r="K2243" s="151" t="n">
        <f aca="false">IF(terrains!I2243=0,terrains!J2243,terrains!I2243)</f>
        <v>9</v>
      </c>
      <c r="L2243" s="59" t="n">
        <v>6</v>
      </c>
      <c r="M2243" s="59" t="n">
        <v>0</v>
      </c>
      <c r="N2243" s="59" t="n">
        <v>0</v>
      </c>
      <c r="O2243" s="59" t="s">
        <v>181</v>
      </c>
      <c r="P2243" s="59" t="n">
        <v>0</v>
      </c>
      <c r="Q2243" s="59" t="n">
        <v>0</v>
      </c>
      <c r="R2243" s="59" t="n">
        <v>0</v>
      </c>
      <c r="S2243" s="59" t="n">
        <v>0</v>
      </c>
      <c r="T2243" s="59" t="n">
        <v>0</v>
      </c>
      <c r="U2243" s="59" t="n">
        <v>0</v>
      </c>
      <c r="V2243" s="59" t="n">
        <v>0</v>
      </c>
      <c r="W2243" s="59" t="n">
        <v>0</v>
      </c>
      <c r="X2243" s="59" t="n">
        <v>1</v>
      </c>
      <c r="Y2243" s="59" t="n">
        <f aca="false">IF(terrains!L2243&lt;=2.5,1,IF(terrains!L2243&lt;=4.5,2,IF(terrains!L2243&lt;=6.5,3,4)))</f>
        <v>3</v>
      </c>
      <c r="Z2243" s="59" t="n">
        <f aca="false">IF(terrains!R2243=1,35,IF(terrains!S2243=1,64,IF(terrains!T2243=1,IF(terrains!Y2243=1,85,104),IF(terrains!U2243=1,IF(terrains!Y2243=1,124,152),IF(terrains!V2243=1,(IF(terrains!Y2243=1,146,IF(terrains!Y2243=2,178,263))),IF(terrains!W2243=1,(IF(terrains!Y2243=1,178,IF(terrains!Y2243=2,218,321))),IF(terrains!X2243=1,IF(terrains!Y2243=1,190,IF(terrains!Y2243=2,242,IF(terrains!Y2243=3,357,896))))))))))</f>
        <v>357</v>
      </c>
      <c r="AA2243" s="152" t="n">
        <f aca="false">terrains!Z2243*terrains!F2243</f>
        <v>5212182.9517506</v>
      </c>
    </row>
    <row r="2244" customFormat="false" ht="13.8" hidden="false" customHeight="false" outlineLevel="0" collapsed="false">
      <c r="A2244" s="143" t="n">
        <v>2243</v>
      </c>
      <c r="B2244" s="59" t="n">
        <v>294230.2485</v>
      </c>
      <c r="C2244" s="59" t="n">
        <v>5043701.74</v>
      </c>
      <c r="D2244" s="59" t="s">
        <v>1839</v>
      </c>
      <c r="E2244" s="153" t="n">
        <v>1355.4</v>
      </c>
      <c r="F2244" s="150" t="n">
        <f aca="false">terrains!E2244*10.76391</f>
        <v>14589.403614</v>
      </c>
      <c r="G2244" s="59" t="s">
        <v>1110</v>
      </c>
      <c r="H2244" s="59" t="n">
        <v>0</v>
      </c>
      <c r="I2244" s="59" t="n">
        <v>0</v>
      </c>
      <c r="J2244" s="59" t="n">
        <f aca="false">IF(terrains!L2244=13.5,IF(terrains!X2244=1,12,9),-0.392532+1.267037*terrains!L2244+0.472239*terrains!X2244+0.58658*terrains!W2244+0.089417*terrains!V2244+0.531633*terrains!U2244+0.337883*terrains!T2244-0.403545*terrains!S2244)</f>
        <v>2.673175</v>
      </c>
      <c r="K2244" s="151" t="n">
        <f aca="false">IF(terrains!I2244=0,terrains!J2244,terrains!I2244)</f>
        <v>2.673175</v>
      </c>
      <c r="L2244" s="59" t="n">
        <v>2</v>
      </c>
      <c r="M2244" s="59" t="n">
        <v>1</v>
      </c>
      <c r="N2244" s="59" t="n">
        <v>4</v>
      </c>
      <c r="O2244" s="59" t="s">
        <v>178</v>
      </c>
      <c r="P2244" s="59" t="n">
        <v>2</v>
      </c>
      <c r="Q2244" s="59" t="n">
        <v>1.5</v>
      </c>
      <c r="R2244" s="59" t="n">
        <v>0</v>
      </c>
      <c r="S2244" s="59" t="n">
        <v>0</v>
      </c>
      <c r="T2244" s="59" t="n">
        <v>0</v>
      </c>
      <c r="U2244" s="59" t="n">
        <v>1</v>
      </c>
      <c r="V2244" s="59" t="n">
        <v>0</v>
      </c>
      <c r="W2244" s="59" t="n">
        <v>0</v>
      </c>
      <c r="X2244" s="59" t="n">
        <v>0</v>
      </c>
      <c r="Y2244" s="59" t="n">
        <f aca="false">IF(terrains!L2244&lt;=2.5,1,IF(terrains!L2244&lt;=4.5,2,IF(terrains!L2244&lt;=6.5,3,4)))</f>
        <v>1</v>
      </c>
      <c r="Z2244" s="59" t="n">
        <f aca="false">IF(terrains!R2244=1,35,IF(terrains!S2244=1,64,IF(terrains!T2244=1,IF(terrains!Y2244=1,85,104),IF(terrains!U2244=1,IF(terrains!Y2244=1,124,152),IF(terrains!V2244=1,(IF(terrains!Y2244=1,146,IF(terrains!Y2244=2,178,263))),IF(terrains!W2244=1,(IF(terrains!Y2244=1,178,IF(terrains!Y2244=2,218,321))),IF(terrains!X2244=1,IF(terrains!Y2244=1,190,IF(terrains!Y2244=2,242,IF(terrains!Y2244=3,357,896))))))))))</f>
        <v>124</v>
      </c>
      <c r="AA2244" s="152" t="n">
        <f aca="false">terrains!Z2244*terrains!F2244</f>
        <v>1809086.048136</v>
      </c>
    </row>
    <row r="2245" customFormat="false" ht="13.8" hidden="false" customHeight="false" outlineLevel="0" collapsed="false">
      <c r="A2245" s="143" t="n">
        <v>2244</v>
      </c>
      <c r="B2245" s="59" t="n">
        <v>291612.2646</v>
      </c>
      <c r="C2245" s="59" t="n">
        <v>5032451.295</v>
      </c>
      <c r="D2245" s="59" t="s">
        <v>1840</v>
      </c>
      <c r="E2245" s="153" t="n">
        <v>1354.6</v>
      </c>
      <c r="F2245" s="150" t="n">
        <f aca="false">terrains!E2245*10.76391</f>
        <v>14580.792486</v>
      </c>
      <c r="G2245" s="59" t="s">
        <v>193</v>
      </c>
      <c r="H2245" s="59" t="n">
        <v>0.2</v>
      </c>
      <c r="I2245" s="59" t="n">
        <v>5</v>
      </c>
      <c r="J2245" s="59" t="n">
        <f aca="false">IF(terrains!L2245=13.5,IF(terrains!X2245=1,12,9),-0.392532+1.267037*terrains!L2245+0.472239*terrains!X2245+0.58658*terrains!W2245+0.089417*terrains!V2245+0.531633*terrains!U2245+0.337883*terrains!T2245-0.403545*terrains!S2245)</f>
        <v>2.3715155</v>
      </c>
      <c r="K2245" s="151" t="n">
        <f aca="false">IF(terrains!I2245=0,terrains!J2245,terrains!I2245)</f>
        <v>5</v>
      </c>
      <c r="L2245" s="59" t="n">
        <v>2.5</v>
      </c>
      <c r="M2245" s="59" t="n">
        <v>2</v>
      </c>
      <c r="N2245" s="59" t="n">
        <v>6</v>
      </c>
      <c r="O2245" s="59" t="s">
        <v>176</v>
      </c>
      <c r="P2245" s="59" t="n">
        <v>2</v>
      </c>
      <c r="Q2245" s="59" t="n">
        <v>1.5</v>
      </c>
      <c r="R2245" s="59" t="n">
        <v>0</v>
      </c>
      <c r="S2245" s="59" t="n">
        <v>1</v>
      </c>
      <c r="T2245" s="59" t="n">
        <v>0</v>
      </c>
      <c r="U2245" s="59" t="n">
        <v>0</v>
      </c>
      <c r="V2245" s="59" t="n">
        <v>0</v>
      </c>
      <c r="W2245" s="59" t="n">
        <v>0</v>
      </c>
      <c r="X2245" s="59" t="n">
        <v>0</v>
      </c>
      <c r="Y2245" s="59" t="n">
        <f aca="false">IF(terrains!L2245&lt;=2.5,1,IF(terrains!L2245&lt;=4.5,2,IF(terrains!L2245&lt;=6.5,3,4)))</f>
        <v>1</v>
      </c>
      <c r="Z2245" s="59" t="n">
        <f aca="false">IF(terrains!R2245=1,35,IF(terrains!S2245=1,64,IF(terrains!T2245=1,IF(terrains!Y2245=1,85,104),IF(terrains!U2245=1,IF(terrains!Y2245=1,124,152),IF(terrains!V2245=1,(IF(terrains!Y2245=1,146,IF(terrains!Y2245=2,178,263))),IF(terrains!W2245=1,(IF(terrains!Y2245=1,178,IF(terrains!Y2245=2,218,321))),IF(terrains!X2245=1,IF(terrains!Y2245=1,190,IF(terrains!Y2245=2,242,IF(terrains!Y2245=3,357,896))))))))))</f>
        <v>64</v>
      </c>
      <c r="AA2245" s="152" t="n">
        <f aca="false">terrains!Z2245*terrains!F2245</f>
        <v>933170.719104</v>
      </c>
    </row>
    <row r="2246" customFormat="false" ht="13.8" hidden="false" customHeight="false" outlineLevel="0" collapsed="false">
      <c r="A2246" s="143" t="n">
        <v>2245</v>
      </c>
      <c r="B2246" s="59" t="n">
        <v>294278.1078</v>
      </c>
      <c r="C2246" s="59" t="n">
        <v>5044483.183</v>
      </c>
      <c r="D2246" s="59" t="s">
        <v>1841</v>
      </c>
      <c r="E2246" s="153" t="n">
        <v>1353.6</v>
      </c>
      <c r="F2246" s="150" t="n">
        <f aca="false">terrains!E2246*10.76391</f>
        <v>14570.028576</v>
      </c>
      <c r="G2246" s="59" t="s">
        <v>1392</v>
      </c>
      <c r="H2246" s="59" t="n">
        <v>0</v>
      </c>
      <c r="I2246" s="59" t="n">
        <v>0</v>
      </c>
      <c r="J2246" s="59" t="n">
        <f aca="false">IF(terrains!L2246=13.5,IF(terrains!X2246=1,12,9),-0.392532+1.267037*terrains!L2246+0.472239*terrains!X2246+0.58658*terrains!W2246+0.089417*terrains!V2246+0.531633*terrains!U2246+0.337883*terrains!T2246-0.403545*terrains!S2246)</f>
        <v>3.3066935</v>
      </c>
      <c r="K2246" s="151" t="n">
        <f aca="false">IF(terrains!I2246=0,terrains!J2246,terrains!I2246)</f>
        <v>3.3066935</v>
      </c>
      <c r="L2246" s="59" t="n">
        <v>2.5</v>
      </c>
      <c r="M2246" s="59" t="n">
        <v>2</v>
      </c>
      <c r="N2246" s="59" t="n">
        <v>4</v>
      </c>
      <c r="O2246" s="59" t="s">
        <v>178</v>
      </c>
      <c r="P2246" s="59" t="n">
        <v>2</v>
      </c>
      <c r="Q2246" s="59" t="n">
        <v>2</v>
      </c>
      <c r="R2246" s="59" t="n">
        <v>0</v>
      </c>
      <c r="S2246" s="59" t="n">
        <v>0</v>
      </c>
      <c r="T2246" s="59" t="n">
        <v>0</v>
      </c>
      <c r="U2246" s="59" t="n">
        <v>1</v>
      </c>
      <c r="V2246" s="59" t="n">
        <v>0</v>
      </c>
      <c r="W2246" s="59" t="n">
        <v>0</v>
      </c>
      <c r="X2246" s="59" t="n">
        <v>0</v>
      </c>
      <c r="Y2246" s="59" t="n">
        <f aca="false">IF(terrains!L2246&lt;=2.5,1,IF(terrains!L2246&lt;=4.5,2,IF(terrains!L2246&lt;=6.5,3,4)))</f>
        <v>1</v>
      </c>
      <c r="Z2246" s="59" t="n">
        <f aca="false">IF(terrains!R2246=1,35,IF(terrains!S2246=1,64,IF(terrains!T2246=1,IF(terrains!Y2246=1,85,104),IF(terrains!U2246=1,IF(terrains!Y2246=1,124,152),IF(terrains!V2246=1,(IF(terrains!Y2246=1,146,IF(terrains!Y2246=2,178,263))),IF(terrains!W2246=1,(IF(terrains!Y2246=1,178,IF(terrains!Y2246=2,218,321))),IF(terrains!X2246=1,IF(terrains!Y2246=1,190,IF(terrains!Y2246=2,242,IF(terrains!Y2246=3,357,896))))))))))</f>
        <v>124</v>
      </c>
      <c r="AA2246" s="152" t="n">
        <f aca="false">terrains!Z2246*terrains!F2246</f>
        <v>1806683.543424</v>
      </c>
    </row>
    <row r="2247" customFormat="false" ht="13.8" hidden="false" customHeight="false" outlineLevel="0" collapsed="false">
      <c r="A2247" s="143" t="n">
        <v>2246</v>
      </c>
      <c r="B2247" s="59" t="n">
        <v>299603.9611</v>
      </c>
      <c r="C2247" s="59" t="n">
        <v>5035917.531</v>
      </c>
      <c r="D2247" s="59" t="s">
        <v>1842</v>
      </c>
      <c r="E2247" s="153" t="n">
        <v>1353.4</v>
      </c>
      <c r="F2247" s="150" t="n">
        <f aca="false">terrains!E2247*10.76391</f>
        <v>14567.875794</v>
      </c>
      <c r="G2247" s="59" t="s">
        <v>1351</v>
      </c>
      <c r="H2247" s="59" t="n">
        <v>0</v>
      </c>
      <c r="I2247" s="59" t="n">
        <v>0</v>
      </c>
      <c r="J2247" s="59" t="n">
        <f aca="false">IF(terrains!L2247=13.5,IF(terrains!X2247=1,12,9),-0.392532+1.267037*terrains!L2247+0.472239*terrains!X2247+0.58658*terrains!W2247+0.089417*terrains!V2247+0.531633*terrains!U2247+0.337883*terrains!T2247-0.403545*terrains!S2247)</f>
        <v>4.3799805</v>
      </c>
      <c r="K2247" s="151" t="n">
        <f aca="false">IF(terrains!I2247=0,terrains!J2247,terrains!I2247)</f>
        <v>4.3799805</v>
      </c>
      <c r="L2247" s="59" t="n">
        <v>3.5</v>
      </c>
      <c r="M2247" s="59" t="n">
        <v>2</v>
      </c>
      <c r="N2247" s="59" t="n">
        <v>6</v>
      </c>
      <c r="O2247" s="59" t="s">
        <v>177</v>
      </c>
      <c r="P2247" s="59" t="n">
        <v>3</v>
      </c>
      <c r="Q2247" s="59" t="n">
        <v>2.5</v>
      </c>
      <c r="R2247" s="59" t="n">
        <v>0</v>
      </c>
      <c r="S2247" s="59" t="n">
        <v>0</v>
      </c>
      <c r="T2247" s="59" t="n">
        <v>1</v>
      </c>
      <c r="U2247" s="59" t="n">
        <v>0</v>
      </c>
      <c r="V2247" s="59" t="n">
        <v>0</v>
      </c>
      <c r="W2247" s="59" t="n">
        <v>0</v>
      </c>
      <c r="X2247" s="59" t="n">
        <v>0</v>
      </c>
      <c r="Y2247" s="59" t="n">
        <f aca="false">IF(terrains!L2247&lt;=2.5,1,IF(terrains!L2247&lt;=4.5,2,IF(terrains!L2247&lt;=6.5,3,4)))</f>
        <v>2</v>
      </c>
      <c r="Z2247" s="59" t="n">
        <f aca="false">IF(terrains!R2247=1,35,IF(terrains!S2247=1,64,IF(terrains!T2247=1,IF(terrains!Y2247=1,85,104),IF(terrains!U2247=1,IF(terrains!Y2247=1,124,152),IF(terrains!V2247=1,(IF(terrains!Y2247=1,146,IF(terrains!Y2247=2,178,263))),IF(terrains!W2247=1,(IF(terrains!Y2247=1,178,IF(terrains!Y2247=2,218,321))),IF(terrains!X2247=1,IF(terrains!Y2247=1,190,IF(terrains!Y2247=2,242,IF(terrains!Y2247=3,357,896))))))))))</f>
        <v>104</v>
      </c>
      <c r="AA2247" s="152" t="n">
        <f aca="false">terrains!Z2247*terrains!F2247</f>
        <v>1515059.082576</v>
      </c>
    </row>
    <row r="2248" customFormat="false" ht="13.8" hidden="false" customHeight="false" outlineLevel="0" collapsed="false">
      <c r="A2248" s="143" t="n">
        <v>2247</v>
      </c>
      <c r="B2248" s="59" t="n">
        <v>296937.741905</v>
      </c>
      <c r="C2248" s="59" t="n">
        <v>5054452.54487</v>
      </c>
      <c r="D2248" s="59" t="s">
        <v>1843</v>
      </c>
      <c r="E2248" s="153" t="n">
        <v>1349.9</v>
      </c>
      <c r="F2248" s="150" t="n">
        <f aca="false">terrains!E2248*10.76391</f>
        <v>14530.202109</v>
      </c>
      <c r="G2248" s="59" t="s">
        <v>326</v>
      </c>
      <c r="H2248" s="59" t="n">
        <v>0</v>
      </c>
      <c r="I2248" s="59" t="n">
        <v>0</v>
      </c>
      <c r="J2248" s="59" t="n">
        <f aca="false">IF(terrains!L2248=13.5,IF(terrains!X2248=1,12,9),-0.392532+1.267037*terrains!L2248+0.472239*terrains!X2248+0.58658*terrains!W2248+0.089417*terrains!V2248+0.531633*terrains!U2248+0.337883*terrains!T2248-0.403545*terrains!S2248)</f>
        <v>2.141542</v>
      </c>
      <c r="K2248" s="151" t="n">
        <f aca="false">IF(terrains!I2248=0,terrains!J2248,terrains!I2248)</f>
        <v>2.141542</v>
      </c>
      <c r="L2248" s="59" t="n">
        <v>2</v>
      </c>
      <c r="M2248" s="59" t="n">
        <v>2</v>
      </c>
      <c r="N2248" s="59" t="n">
        <v>3</v>
      </c>
      <c r="O2248" s="59" t="s">
        <v>175</v>
      </c>
      <c r="P2248" s="59" t="n">
        <v>2</v>
      </c>
      <c r="Q2248" s="59" t="n">
        <v>1.5</v>
      </c>
      <c r="R2248" s="59" t="n">
        <v>1</v>
      </c>
      <c r="S2248" s="59" t="n">
        <v>0</v>
      </c>
      <c r="T2248" s="59" t="n">
        <v>0</v>
      </c>
      <c r="U2248" s="59" t="n">
        <v>0</v>
      </c>
      <c r="V2248" s="59" t="n">
        <v>0</v>
      </c>
      <c r="W2248" s="59" t="n">
        <v>0</v>
      </c>
      <c r="X2248" s="59" t="n">
        <v>0</v>
      </c>
      <c r="Y2248" s="59" t="n">
        <f aca="false">IF(terrains!L2248&lt;=2.5,1,IF(terrains!L2248&lt;=4.5,2,IF(terrains!L2248&lt;=6.5,3,4)))</f>
        <v>1</v>
      </c>
      <c r="Z2248" s="59" t="n">
        <f aca="false">IF(terrains!R2248=1,35,IF(terrains!S2248=1,64,IF(terrains!T2248=1,IF(terrains!Y2248=1,85,104),IF(terrains!U2248=1,IF(terrains!Y2248=1,124,152),IF(terrains!V2248=1,(IF(terrains!Y2248=1,146,IF(terrains!Y2248=2,178,263))),IF(terrains!W2248=1,(IF(terrains!Y2248=1,178,IF(terrains!Y2248=2,218,321))),IF(terrains!X2248=1,IF(terrains!Y2248=1,190,IF(terrains!Y2248=2,242,IF(terrains!Y2248=3,357,896))))))))))</f>
        <v>35</v>
      </c>
      <c r="AA2248" s="152" t="n">
        <f aca="false">terrains!Z2248*terrains!F2248</f>
        <v>508557.073815</v>
      </c>
    </row>
    <row r="2249" customFormat="false" ht="13.8" hidden="false" customHeight="false" outlineLevel="0" collapsed="false">
      <c r="A2249" s="143" t="n">
        <v>2248</v>
      </c>
      <c r="B2249" s="59" t="n">
        <v>299910.049038</v>
      </c>
      <c r="C2249" s="59" t="n">
        <v>5037052.43585</v>
      </c>
      <c r="D2249" s="59" t="s">
        <v>1844</v>
      </c>
      <c r="E2249" s="153" t="n">
        <v>1349.6</v>
      </c>
      <c r="F2249" s="150" t="n">
        <f aca="false">terrains!E2249*10.76391</f>
        <v>14526.972936</v>
      </c>
      <c r="G2249" s="59" t="s">
        <v>530</v>
      </c>
      <c r="H2249" s="59" t="n">
        <v>0</v>
      </c>
      <c r="I2249" s="59" t="n">
        <v>0</v>
      </c>
      <c r="J2249" s="59" t="n">
        <f aca="false">IF(terrains!L2249=13.5,IF(terrains!X2249=1,12,9),-0.392532+1.267037*terrains!L2249+0.472239*terrains!X2249+0.58658*terrains!W2249+0.089417*terrains!V2249+0.531633*terrains!U2249+0.337883*terrains!T2249-0.403545*terrains!S2249)</f>
        <v>3.1129435</v>
      </c>
      <c r="K2249" s="151" t="n">
        <f aca="false">IF(terrains!I2249=0,terrains!J2249,terrains!I2249)</f>
        <v>3.1129435</v>
      </c>
      <c r="L2249" s="59" t="n">
        <v>2.5</v>
      </c>
      <c r="M2249" s="59" t="n">
        <v>1</v>
      </c>
      <c r="N2249" s="59" t="n">
        <v>4</v>
      </c>
      <c r="O2249" s="59" t="s">
        <v>177</v>
      </c>
      <c r="P2249" s="59" t="n">
        <v>2</v>
      </c>
      <c r="Q2249" s="59" t="n">
        <v>2</v>
      </c>
      <c r="R2249" s="59" t="n">
        <v>0</v>
      </c>
      <c r="S2249" s="59" t="n">
        <v>0</v>
      </c>
      <c r="T2249" s="59" t="n">
        <v>1</v>
      </c>
      <c r="U2249" s="59" t="n">
        <v>0</v>
      </c>
      <c r="V2249" s="59" t="n">
        <v>0</v>
      </c>
      <c r="W2249" s="59" t="n">
        <v>0</v>
      </c>
      <c r="X2249" s="59" t="n">
        <v>0</v>
      </c>
      <c r="Y2249" s="59" t="n">
        <f aca="false">IF(terrains!L2249&lt;=2.5,1,IF(terrains!L2249&lt;=4.5,2,IF(terrains!L2249&lt;=6.5,3,4)))</f>
        <v>1</v>
      </c>
      <c r="Z2249" s="59" t="n">
        <f aca="false">IF(terrains!R2249=1,35,IF(terrains!S2249=1,64,IF(terrains!T2249=1,IF(terrains!Y2249=1,85,104),IF(terrains!U2249=1,IF(terrains!Y2249=1,124,152),IF(terrains!V2249=1,(IF(terrains!Y2249=1,146,IF(terrains!Y2249=2,178,263))),IF(terrains!W2249=1,(IF(terrains!Y2249=1,178,IF(terrains!Y2249=2,218,321))),IF(terrains!X2249=1,IF(terrains!Y2249=1,190,IF(terrains!Y2249=2,242,IF(terrains!Y2249=3,357,896))))))))))</f>
        <v>85</v>
      </c>
      <c r="AA2249" s="152" t="n">
        <f aca="false">terrains!Z2249*terrains!F2249</f>
        <v>1234792.69956</v>
      </c>
    </row>
    <row r="2250" customFormat="false" ht="13.8" hidden="false" customHeight="false" outlineLevel="0" collapsed="false">
      <c r="A2250" s="143" t="n">
        <v>2249</v>
      </c>
      <c r="B2250" s="59" t="n">
        <v>296569.5607</v>
      </c>
      <c r="C2250" s="59" t="n">
        <v>5049893.133</v>
      </c>
      <c r="D2250" s="59" t="s">
        <v>1845</v>
      </c>
      <c r="E2250" s="153" t="n">
        <v>1348.4</v>
      </c>
      <c r="F2250" s="150" t="n">
        <f aca="false">terrains!E2250*10.76391</f>
        <v>14514.056244</v>
      </c>
      <c r="G2250" s="59" t="s">
        <v>1139</v>
      </c>
      <c r="H2250" s="59" t="n">
        <v>0</v>
      </c>
      <c r="I2250" s="59" t="n">
        <v>0</v>
      </c>
      <c r="J2250" s="59" t="n">
        <f aca="false">IF(terrains!L2250=13.5,IF(terrains!X2250=1,12,9),-0.392532+1.267037*terrains!L2250+0.472239*terrains!X2250+0.58658*terrains!W2250+0.089417*terrains!V2250+0.531633*terrains!U2250+0.337883*terrains!T2250-0.403545*terrains!S2250)</f>
        <v>1.737997</v>
      </c>
      <c r="K2250" s="151" t="n">
        <f aca="false">IF(terrains!I2250=0,terrains!J2250,terrains!I2250)</f>
        <v>1.737997</v>
      </c>
      <c r="L2250" s="59" t="n">
        <v>2</v>
      </c>
      <c r="M2250" s="59" t="n">
        <v>1</v>
      </c>
      <c r="N2250" s="59" t="n">
        <v>3</v>
      </c>
      <c r="O2250" s="59" t="s">
        <v>176</v>
      </c>
      <c r="P2250" s="59" t="n">
        <v>1.5</v>
      </c>
      <c r="Q2250" s="59" t="n">
        <v>2</v>
      </c>
      <c r="R2250" s="59" t="n">
        <v>0</v>
      </c>
      <c r="S2250" s="59" t="n">
        <v>1</v>
      </c>
      <c r="T2250" s="59" t="n">
        <v>0</v>
      </c>
      <c r="U2250" s="59" t="n">
        <v>0</v>
      </c>
      <c r="V2250" s="59" t="n">
        <v>0</v>
      </c>
      <c r="W2250" s="59" t="n">
        <v>0</v>
      </c>
      <c r="X2250" s="59" t="n">
        <v>0</v>
      </c>
      <c r="Y2250" s="59" t="n">
        <f aca="false">IF(terrains!L2250&lt;=2.5,1,IF(terrains!L2250&lt;=4.5,2,IF(terrains!L2250&lt;=6.5,3,4)))</f>
        <v>1</v>
      </c>
      <c r="Z2250" s="59" t="n">
        <f aca="false">IF(terrains!R2250=1,35,IF(terrains!S2250=1,64,IF(terrains!T2250=1,IF(terrains!Y2250=1,85,104),IF(terrains!U2250=1,IF(terrains!Y2250=1,124,152),IF(terrains!V2250=1,(IF(terrains!Y2250=1,146,IF(terrains!Y2250=2,178,263))),IF(terrains!W2250=1,(IF(terrains!Y2250=1,178,IF(terrains!Y2250=2,218,321))),IF(terrains!X2250=1,IF(terrains!Y2250=1,190,IF(terrains!Y2250=2,242,IF(terrains!Y2250=3,357,896))))))))))</f>
        <v>64</v>
      </c>
      <c r="AA2250" s="152" t="n">
        <f aca="false">terrains!Z2250*terrains!F2250</f>
        <v>928899.599616</v>
      </c>
    </row>
    <row r="2251" customFormat="false" ht="13.8" hidden="false" customHeight="false" outlineLevel="0" collapsed="false">
      <c r="A2251" s="143" t="n">
        <v>2250</v>
      </c>
      <c r="B2251" s="59" t="n">
        <v>292358.4084</v>
      </c>
      <c r="C2251" s="59" t="n">
        <v>5032635.363</v>
      </c>
      <c r="D2251" s="59" t="s">
        <v>1846</v>
      </c>
      <c r="E2251" s="153" t="n">
        <v>1347.5</v>
      </c>
      <c r="F2251" s="150" t="n">
        <f aca="false">terrains!E2251*10.76391</f>
        <v>14504.368725</v>
      </c>
      <c r="G2251" s="59" t="s">
        <v>693</v>
      </c>
      <c r="H2251" s="59" t="n">
        <v>0</v>
      </c>
      <c r="I2251" s="59" t="n">
        <v>0</v>
      </c>
      <c r="J2251" s="59" t="n">
        <f aca="false">IF(terrains!L2251=13.5,IF(terrains!X2251=1,12,9),-0.392532+1.267037*terrains!L2251+0.472239*terrains!X2251+0.58658*terrains!W2251+0.089417*terrains!V2251+0.531633*terrains!U2251+0.337883*terrains!T2251-0.403545*terrains!S2251)</f>
        <v>1.737997</v>
      </c>
      <c r="K2251" s="151" t="n">
        <f aca="false">IF(terrains!I2251=0,terrains!J2251,terrains!I2251)</f>
        <v>1.737997</v>
      </c>
      <c r="L2251" s="59" t="n">
        <v>2</v>
      </c>
      <c r="M2251" s="59" t="n">
        <v>1</v>
      </c>
      <c r="N2251" s="59" t="n">
        <v>3</v>
      </c>
      <c r="O2251" s="59" t="s">
        <v>176</v>
      </c>
      <c r="P2251" s="59" t="n">
        <v>2</v>
      </c>
      <c r="Q2251" s="59" t="n">
        <v>1.5</v>
      </c>
      <c r="R2251" s="59" t="n">
        <v>0</v>
      </c>
      <c r="S2251" s="59" t="n">
        <v>1</v>
      </c>
      <c r="T2251" s="59" t="n">
        <v>0</v>
      </c>
      <c r="U2251" s="59" t="n">
        <v>0</v>
      </c>
      <c r="V2251" s="59" t="n">
        <v>0</v>
      </c>
      <c r="W2251" s="59" t="n">
        <v>0</v>
      </c>
      <c r="X2251" s="59" t="n">
        <v>0</v>
      </c>
      <c r="Y2251" s="59" t="n">
        <f aca="false">IF(terrains!L2251&lt;=2.5,1,IF(terrains!L2251&lt;=4.5,2,IF(terrains!L2251&lt;=6.5,3,4)))</f>
        <v>1</v>
      </c>
      <c r="Z2251" s="59" t="n">
        <f aca="false">IF(terrains!R2251=1,35,IF(terrains!S2251=1,64,IF(terrains!T2251=1,IF(terrains!Y2251=1,85,104),IF(terrains!U2251=1,IF(terrains!Y2251=1,124,152),IF(terrains!V2251=1,(IF(terrains!Y2251=1,146,IF(terrains!Y2251=2,178,263))),IF(terrains!W2251=1,(IF(terrains!Y2251=1,178,IF(terrains!Y2251=2,218,321))),IF(terrains!X2251=1,IF(terrains!Y2251=1,190,IF(terrains!Y2251=2,242,IF(terrains!Y2251=3,357,896))))))))))</f>
        <v>64</v>
      </c>
      <c r="AA2251" s="152" t="n">
        <f aca="false">terrains!Z2251*terrains!F2251</f>
        <v>928279.5984</v>
      </c>
    </row>
    <row r="2252" customFormat="false" ht="13.8" hidden="false" customHeight="false" outlineLevel="0" collapsed="false">
      <c r="A2252" s="143" t="n">
        <v>2251</v>
      </c>
      <c r="B2252" s="59" t="n">
        <v>279535.273664</v>
      </c>
      <c r="C2252" s="59" t="n">
        <v>5040893.4747</v>
      </c>
      <c r="D2252" s="59" t="s">
        <v>1847</v>
      </c>
      <c r="E2252" s="153" t="n">
        <v>1345.3</v>
      </c>
      <c r="F2252" s="150" t="n">
        <f aca="false">terrains!E2252*10.76391</f>
        <v>14480.688123</v>
      </c>
      <c r="G2252" s="59" t="s">
        <v>363</v>
      </c>
      <c r="H2252" s="59" t="n">
        <v>0</v>
      </c>
      <c r="I2252" s="59" t="n">
        <v>0</v>
      </c>
      <c r="J2252" s="59" t="n">
        <f aca="false">IF(terrains!L2252=13.5,IF(terrains!X2252=1,12,9),-0.392532+1.267037*terrains!L2252+0.472239*terrains!X2252+0.58658*terrains!W2252+0.089417*terrains!V2252+0.531633*terrains!U2252+0.337883*terrains!T2252-0.403545*terrains!S2252)</f>
        <v>3.408579</v>
      </c>
      <c r="K2252" s="151" t="n">
        <f aca="false">IF(terrains!I2252=0,terrains!J2252,terrains!I2252)</f>
        <v>3.408579</v>
      </c>
      <c r="L2252" s="59" t="n">
        <v>3</v>
      </c>
      <c r="M2252" s="59" t="n">
        <v>1</v>
      </c>
      <c r="N2252" s="59" t="n">
        <v>8</v>
      </c>
      <c r="O2252" s="59" t="s">
        <v>175</v>
      </c>
      <c r="P2252" s="59" t="n">
        <v>2</v>
      </c>
      <c r="Q2252" s="59" t="n">
        <v>1.5</v>
      </c>
      <c r="R2252" s="59" t="n">
        <v>1</v>
      </c>
      <c r="S2252" s="59" t="n">
        <v>0</v>
      </c>
      <c r="T2252" s="59" t="n">
        <v>0</v>
      </c>
      <c r="U2252" s="59" t="n">
        <v>0</v>
      </c>
      <c r="V2252" s="59" t="n">
        <v>0</v>
      </c>
      <c r="W2252" s="59" t="n">
        <v>0</v>
      </c>
      <c r="X2252" s="59" t="n">
        <v>0</v>
      </c>
      <c r="Y2252" s="59" t="n">
        <f aca="false">IF(terrains!L2252&lt;=2.5,1,IF(terrains!L2252&lt;=4.5,2,IF(terrains!L2252&lt;=6.5,3,4)))</f>
        <v>2</v>
      </c>
      <c r="Z2252" s="59" t="n">
        <f aca="false">IF(terrains!R2252=1,35,IF(terrains!S2252=1,64,IF(terrains!T2252=1,IF(terrains!Y2252=1,85,104),IF(terrains!U2252=1,IF(terrains!Y2252=1,124,152),IF(terrains!V2252=1,(IF(terrains!Y2252=1,146,IF(terrains!Y2252=2,178,263))),IF(terrains!W2252=1,(IF(terrains!Y2252=1,178,IF(terrains!Y2252=2,218,321))),IF(terrains!X2252=1,IF(terrains!Y2252=1,190,IF(terrains!Y2252=2,242,IF(terrains!Y2252=3,357,896))))))))))</f>
        <v>35</v>
      </c>
      <c r="AA2252" s="152" t="n">
        <f aca="false">terrains!Z2252*terrains!F2252</f>
        <v>506824.084305</v>
      </c>
    </row>
    <row r="2253" customFormat="false" ht="13.8" hidden="false" customHeight="false" outlineLevel="0" collapsed="false">
      <c r="A2253" s="143" t="n">
        <v>2252</v>
      </c>
      <c r="B2253" s="59" t="n">
        <v>301930.887012</v>
      </c>
      <c r="C2253" s="59" t="n">
        <v>5050050.51703</v>
      </c>
      <c r="D2253" s="59" t="s">
        <v>1848</v>
      </c>
      <c r="E2253" s="153" t="n">
        <v>1345.1</v>
      </c>
      <c r="F2253" s="150" t="n">
        <f aca="false">terrains!E2253*10.76391</f>
        <v>14478.535341</v>
      </c>
      <c r="G2253" s="59" t="s">
        <v>305</v>
      </c>
      <c r="H2253" s="59" t="n">
        <v>0</v>
      </c>
      <c r="I2253" s="59" t="n">
        <v>6</v>
      </c>
      <c r="J2253" s="59" t="n">
        <f aca="false">IF(terrains!L2253=13.5,IF(terrains!X2253=1,12,9),-0.392532+1.267037*terrains!L2253+0.472239*terrains!X2253+0.58658*terrains!W2253+0.089417*terrains!V2253+0.531633*terrains!U2253+0.337883*terrains!T2253-0.403545*terrains!S2253)</f>
        <v>4.272071</v>
      </c>
      <c r="K2253" s="151" t="n">
        <f aca="false">IF(terrains!I2253=0,terrains!J2253,terrains!I2253)</f>
        <v>6</v>
      </c>
      <c r="L2253" s="59" t="n">
        <v>4</v>
      </c>
      <c r="M2253" s="59" t="n">
        <v>2</v>
      </c>
      <c r="N2253" s="59" t="n">
        <v>12</v>
      </c>
      <c r="O2253" s="59" t="s">
        <v>176</v>
      </c>
      <c r="P2253" s="59" t="n">
        <v>2</v>
      </c>
      <c r="Q2253" s="59" t="n">
        <v>2.5</v>
      </c>
      <c r="R2253" s="59" t="n">
        <v>0</v>
      </c>
      <c r="S2253" s="59" t="n">
        <v>1</v>
      </c>
      <c r="T2253" s="59" t="n">
        <v>0</v>
      </c>
      <c r="U2253" s="59" t="n">
        <v>0</v>
      </c>
      <c r="V2253" s="59" t="n">
        <v>0</v>
      </c>
      <c r="W2253" s="59" t="n">
        <v>0</v>
      </c>
      <c r="X2253" s="59" t="n">
        <v>0</v>
      </c>
      <c r="Y2253" s="59" t="n">
        <f aca="false">IF(terrains!L2253&lt;=2.5,1,IF(terrains!L2253&lt;=4.5,2,IF(terrains!L2253&lt;=6.5,3,4)))</f>
        <v>2</v>
      </c>
      <c r="Z2253" s="59" t="n">
        <f aca="false">IF(terrains!R2253=1,35,IF(terrains!S2253=1,64,IF(terrains!T2253=1,IF(terrains!Y2253=1,85,104),IF(terrains!U2253=1,IF(terrains!Y2253=1,124,152),IF(terrains!V2253=1,(IF(terrains!Y2253=1,146,IF(terrains!Y2253=2,178,263))),IF(terrains!W2253=1,(IF(terrains!Y2253=1,178,IF(terrains!Y2253=2,218,321))),IF(terrains!X2253=1,IF(terrains!Y2253=1,190,IF(terrains!Y2253=2,242,IF(terrains!Y2253=3,357,896))))))))))</f>
        <v>64</v>
      </c>
      <c r="AA2253" s="152" t="n">
        <f aca="false">terrains!Z2253*terrains!F2253</f>
        <v>926626.261824</v>
      </c>
    </row>
    <row r="2254" customFormat="false" ht="13.8" hidden="false" customHeight="false" outlineLevel="0" collapsed="false">
      <c r="A2254" s="143" t="n">
        <v>2253</v>
      </c>
      <c r="B2254" s="59" t="n">
        <v>297580.4176</v>
      </c>
      <c r="C2254" s="59" t="n">
        <v>5044563.282</v>
      </c>
      <c r="D2254" s="59" t="s">
        <v>1849</v>
      </c>
      <c r="E2254" s="153" t="n">
        <v>1344.6</v>
      </c>
      <c r="F2254" s="150" t="n">
        <f aca="false">terrains!E2254*10.76391</f>
        <v>14473.153386</v>
      </c>
      <c r="G2254" s="59" t="s">
        <v>991</v>
      </c>
      <c r="H2254" s="59" t="n">
        <v>0</v>
      </c>
      <c r="I2254" s="59" t="n">
        <v>0</v>
      </c>
      <c r="J2254" s="59" t="n">
        <f aca="false">IF(terrains!L2254=13.5,IF(terrains!X2254=1,12,9),-0.392532+1.267037*terrains!L2254+0.472239*terrains!X2254+0.58658*terrains!W2254+0.089417*terrains!V2254+0.531633*terrains!U2254+0.337883*terrains!T2254-0.403545*terrains!S2254)</f>
        <v>3.1129435</v>
      </c>
      <c r="K2254" s="151" t="n">
        <f aca="false">IF(terrains!I2254=0,terrains!J2254,terrains!I2254)</f>
        <v>3.1129435</v>
      </c>
      <c r="L2254" s="59" t="n">
        <v>2.5</v>
      </c>
      <c r="M2254" s="59" t="n">
        <v>2</v>
      </c>
      <c r="N2254" s="59" t="n">
        <v>3</v>
      </c>
      <c r="O2254" s="59" t="s">
        <v>177</v>
      </c>
      <c r="P2254" s="59" t="n">
        <v>2</v>
      </c>
      <c r="Q2254" s="59" t="n">
        <v>2.5</v>
      </c>
      <c r="R2254" s="59" t="n">
        <v>0</v>
      </c>
      <c r="S2254" s="59" t="n">
        <v>0</v>
      </c>
      <c r="T2254" s="59" t="n">
        <v>1</v>
      </c>
      <c r="U2254" s="59" t="n">
        <v>0</v>
      </c>
      <c r="V2254" s="59" t="n">
        <v>0</v>
      </c>
      <c r="W2254" s="59" t="n">
        <v>0</v>
      </c>
      <c r="X2254" s="59" t="n">
        <v>0</v>
      </c>
      <c r="Y2254" s="59" t="n">
        <f aca="false">IF(terrains!L2254&lt;=2.5,1,IF(terrains!L2254&lt;=4.5,2,IF(terrains!L2254&lt;=6.5,3,4)))</f>
        <v>1</v>
      </c>
      <c r="Z2254" s="59" t="n">
        <f aca="false">IF(terrains!R2254=1,35,IF(terrains!S2254=1,64,IF(terrains!T2254=1,IF(terrains!Y2254=1,85,104),IF(terrains!U2254=1,IF(terrains!Y2254=1,124,152),IF(terrains!V2254=1,(IF(terrains!Y2254=1,146,IF(terrains!Y2254=2,178,263))),IF(terrains!W2254=1,(IF(terrains!Y2254=1,178,IF(terrains!Y2254=2,218,321))),IF(terrains!X2254=1,IF(terrains!Y2254=1,190,IF(terrains!Y2254=2,242,IF(terrains!Y2254=3,357,896))))))))))</f>
        <v>85</v>
      </c>
      <c r="AA2254" s="152" t="n">
        <f aca="false">terrains!Z2254*terrains!F2254</f>
        <v>1230218.03781</v>
      </c>
    </row>
    <row r="2255" customFormat="false" ht="13.8" hidden="false" customHeight="false" outlineLevel="0" collapsed="false">
      <c r="A2255" s="143" t="n">
        <v>2254</v>
      </c>
      <c r="B2255" s="59" t="n">
        <v>300003.7158</v>
      </c>
      <c r="C2255" s="59" t="n">
        <v>5040586.132</v>
      </c>
      <c r="D2255" s="59" t="s">
        <v>1850</v>
      </c>
      <c r="E2255" s="153" t="n">
        <v>1344.1</v>
      </c>
      <c r="F2255" s="150" t="n">
        <f aca="false">terrains!E2255*10.76391</f>
        <v>14467.771431</v>
      </c>
      <c r="G2255" s="59" t="s">
        <v>246</v>
      </c>
      <c r="H2255" s="59" t="n">
        <v>0</v>
      </c>
      <c r="I2255" s="59" t="n">
        <v>6</v>
      </c>
      <c r="J2255" s="59" t="n">
        <f aca="false">IF(terrains!L2255=13.5,IF(terrains!X2255=1,12,9),-0.392532+1.267037*terrains!L2255+0.472239*terrains!X2255+0.58658*terrains!W2255+0.089417*terrains!V2255+0.531633*terrains!U2255+0.337883*terrains!T2255-0.403545*terrains!S2255)</f>
        <v>5.7813735</v>
      </c>
      <c r="K2255" s="151" t="n">
        <f aca="false">IF(terrains!I2255=0,terrains!J2255,terrains!I2255)</f>
        <v>6</v>
      </c>
      <c r="L2255" s="59" t="n">
        <v>4.5</v>
      </c>
      <c r="M2255" s="59" t="n">
        <v>0</v>
      </c>
      <c r="N2255" s="59" t="n">
        <v>0</v>
      </c>
      <c r="O2255" s="59" t="s">
        <v>181</v>
      </c>
      <c r="P2255" s="59" t="n">
        <v>0</v>
      </c>
      <c r="Q2255" s="59" t="n">
        <v>0</v>
      </c>
      <c r="R2255" s="59" t="n">
        <v>0</v>
      </c>
      <c r="S2255" s="59" t="n">
        <v>0</v>
      </c>
      <c r="T2255" s="59" t="n">
        <v>0</v>
      </c>
      <c r="U2255" s="59" t="n">
        <v>0</v>
      </c>
      <c r="V2255" s="59" t="n">
        <v>0</v>
      </c>
      <c r="W2255" s="59" t="n">
        <v>0</v>
      </c>
      <c r="X2255" s="59" t="n">
        <v>1</v>
      </c>
      <c r="Y2255" s="59" t="n">
        <f aca="false">IF(terrains!L2255&lt;=2.5,1,IF(terrains!L2255&lt;=4.5,2,IF(terrains!L2255&lt;=6.5,3,4)))</f>
        <v>2</v>
      </c>
      <c r="Z2255" s="59" t="n">
        <f aca="false">IF(terrains!R2255=1,35,IF(terrains!S2255=1,64,IF(terrains!T2255=1,IF(terrains!Y2255=1,85,104),IF(terrains!U2255=1,IF(terrains!Y2255=1,124,152),IF(terrains!V2255=1,(IF(terrains!Y2255=1,146,IF(terrains!Y2255=2,178,263))),IF(terrains!W2255=1,(IF(terrains!Y2255=1,178,IF(terrains!Y2255=2,218,321))),IF(terrains!X2255=1,IF(terrains!Y2255=1,190,IF(terrains!Y2255=2,242,IF(terrains!Y2255=3,357,896))))))))))</f>
        <v>242</v>
      </c>
      <c r="AA2255" s="152" t="n">
        <f aca="false">terrains!Z2255*terrains!F2255</f>
        <v>3501200.686302</v>
      </c>
    </row>
    <row r="2256" customFormat="false" ht="13.8" hidden="false" customHeight="false" outlineLevel="0" collapsed="false">
      <c r="A2256" s="143" t="n">
        <v>2255</v>
      </c>
      <c r="B2256" s="59" t="n">
        <v>292403.854563</v>
      </c>
      <c r="C2256" s="59" t="n">
        <v>5040022.82506</v>
      </c>
      <c r="D2256" s="59" t="s">
        <v>1851</v>
      </c>
      <c r="E2256" s="153" t="n">
        <v>1342.4</v>
      </c>
      <c r="F2256" s="150" t="n">
        <f aca="false">terrains!E2256*10.76391</f>
        <v>14449.472784</v>
      </c>
      <c r="G2256" s="59" t="s">
        <v>284</v>
      </c>
      <c r="H2256" s="59" t="n">
        <v>1</v>
      </c>
      <c r="I2256" s="59" t="n">
        <v>6</v>
      </c>
      <c r="J2256" s="59" t="n">
        <f aca="false">IF(terrains!L2256=13.5,IF(terrains!X2256=1,12,9),-0.392532+1.267037*terrains!L2256+0.472239*terrains!X2256+0.58658*terrains!W2256+0.089417*terrains!V2256+0.531633*terrains!U2256+0.337883*terrains!T2256-0.403545*terrains!S2256)</f>
        <v>5.013499</v>
      </c>
      <c r="K2256" s="151" t="n">
        <f aca="false">IF(terrains!I2256=0,terrains!J2256,terrains!I2256)</f>
        <v>6</v>
      </c>
      <c r="L2256" s="59" t="n">
        <v>4</v>
      </c>
      <c r="M2256" s="59" t="n">
        <v>2</v>
      </c>
      <c r="N2256" s="59" t="n">
        <v>12</v>
      </c>
      <c r="O2256" s="59" t="s">
        <v>177</v>
      </c>
      <c r="P2256" s="59" t="n">
        <v>2</v>
      </c>
      <c r="Q2256" s="59" t="n">
        <v>2.5</v>
      </c>
      <c r="R2256" s="59" t="n">
        <v>0</v>
      </c>
      <c r="S2256" s="59" t="n">
        <v>0</v>
      </c>
      <c r="T2256" s="59" t="n">
        <v>1</v>
      </c>
      <c r="U2256" s="59" t="n">
        <v>0</v>
      </c>
      <c r="V2256" s="59" t="n">
        <v>0</v>
      </c>
      <c r="W2256" s="59" t="n">
        <v>0</v>
      </c>
      <c r="X2256" s="59" t="n">
        <v>0</v>
      </c>
      <c r="Y2256" s="59" t="n">
        <f aca="false">IF(terrains!L2256&lt;=2.5,1,IF(terrains!L2256&lt;=4.5,2,IF(terrains!L2256&lt;=6.5,3,4)))</f>
        <v>2</v>
      </c>
      <c r="Z2256" s="59" t="n">
        <f aca="false">IF(terrains!R2256=1,35,IF(terrains!S2256=1,64,IF(terrains!T2256=1,IF(terrains!Y2256=1,85,104),IF(terrains!U2256=1,IF(terrains!Y2256=1,124,152),IF(terrains!V2256=1,(IF(terrains!Y2256=1,146,IF(terrains!Y2256=2,178,263))),IF(terrains!W2256=1,(IF(terrains!Y2256=1,178,IF(terrains!Y2256=2,218,321))),IF(terrains!X2256=1,IF(terrains!Y2256=1,190,IF(terrains!Y2256=2,242,IF(terrains!Y2256=3,357,896))))))))))</f>
        <v>104</v>
      </c>
      <c r="AA2256" s="152" t="n">
        <f aca="false">terrains!Z2256*terrains!F2256</f>
        <v>1502745.169536</v>
      </c>
    </row>
    <row r="2257" customFormat="false" ht="13.8" hidden="false" customHeight="false" outlineLevel="0" collapsed="false">
      <c r="A2257" s="143" t="n">
        <v>2256</v>
      </c>
      <c r="B2257" s="59" t="n">
        <v>301109.245677</v>
      </c>
      <c r="C2257" s="59" t="n">
        <v>5047914.66695</v>
      </c>
      <c r="D2257" s="59" t="s">
        <v>1852</v>
      </c>
      <c r="E2257" s="153" t="n">
        <v>1340.7</v>
      </c>
      <c r="F2257" s="150" t="n">
        <f aca="false">terrains!E2257*10.76391</f>
        <v>14431.174137</v>
      </c>
      <c r="G2257" s="59" t="s">
        <v>305</v>
      </c>
      <c r="H2257" s="59" t="n">
        <v>0</v>
      </c>
      <c r="I2257" s="59" t="n">
        <v>6</v>
      </c>
      <c r="J2257" s="59" t="n">
        <f aca="false">IF(terrains!L2257=13.5,IF(terrains!X2257=1,12,9),-0.392532+1.267037*terrains!L2257+0.472239*terrains!X2257+0.58658*terrains!W2257+0.089417*terrains!V2257+0.531633*terrains!U2257+0.337883*terrains!T2257-0.403545*terrains!S2257)</f>
        <v>5.013499</v>
      </c>
      <c r="K2257" s="151" t="n">
        <f aca="false">IF(terrains!I2257=0,terrains!J2257,terrains!I2257)</f>
        <v>6</v>
      </c>
      <c r="L2257" s="59" t="n">
        <v>4</v>
      </c>
      <c r="M2257" s="59" t="n">
        <v>2</v>
      </c>
      <c r="N2257" s="59" t="n">
        <v>12</v>
      </c>
      <c r="O2257" s="59" t="s">
        <v>177</v>
      </c>
      <c r="P2257" s="59" t="n">
        <v>2</v>
      </c>
      <c r="Q2257" s="59" t="n">
        <v>2.5</v>
      </c>
      <c r="R2257" s="59" t="n">
        <v>0</v>
      </c>
      <c r="S2257" s="59" t="n">
        <v>0</v>
      </c>
      <c r="T2257" s="59" t="n">
        <v>1</v>
      </c>
      <c r="U2257" s="59" t="n">
        <v>0</v>
      </c>
      <c r="V2257" s="59" t="n">
        <v>0</v>
      </c>
      <c r="W2257" s="59" t="n">
        <v>0</v>
      </c>
      <c r="X2257" s="59" t="n">
        <v>0</v>
      </c>
      <c r="Y2257" s="59" t="n">
        <f aca="false">IF(terrains!L2257&lt;=2.5,1,IF(terrains!L2257&lt;=4.5,2,IF(terrains!L2257&lt;=6.5,3,4)))</f>
        <v>2</v>
      </c>
      <c r="Z2257" s="59" t="n">
        <f aca="false">IF(terrains!R2257=1,35,IF(terrains!S2257=1,64,IF(terrains!T2257=1,IF(terrains!Y2257=1,85,104),IF(terrains!U2257=1,IF(terrains!Y2257=1,124,152),IF(terrains!V2257=1,(IF(terrains!Y2257=1,146,IF(terrains!Y2257=2,178,263))),IF(terrains!W2257=1,(IF(terrains!Y2257=1,178,IF(terrains!Y2257=2,218,321))),IF(terrains!X2257=1,IF(terrains!Y2257=1,190,IF(terrains!Y2257=2,242,IF(terrains!Y2257=3,357,896))))))))))</f>
        <v>104</v>
      </c>
      <c r="AA2257" s="152" t="n">
        <f aca="false">terrains!Z2257*terrains!F2257</f>
        <v>1500842.110248</v>
      </c>
    </row>
    <row r="2258" customFormat="false" ht="13.8" hidden="false" customHeight="false" outlineLevel="0" collapsed="false">
      <c r="A2258" s="143" t="n">
        <v>2257</v>
      </c>
      <c r="B2258" s="59" t="n">
        <v>296212.0772</v>
      </c>
      <c r="C2258" s="59" t="n">
        <v>5036279.347</v>
      </c>
      <c r="D2258" s="59" t="s">
        <v>1853</v>
      </c>
      <c r="E2258" s="153" t="n">
        <v>1338.6</v>
      </c>
      <c r="F2258" s="150" t="n">
        <f aca="false">terrains!E2258*10.76391</f>
        <v>14408.569926</v>
      </c>
      <c r="G2258" s="59" t="s">
        <v>510</v>
      </c>
      <c r="H2258" s="59" t="n">
        <v>0</v>
      </c>
      <c r="I2258" s="59" t="n">
        <v>0</v>
      </c>
      <c r="J2258" s="59" t="n">
        <f aca="false">IF(terrains!L2258=13.5,IF(terrains!X2258=1,12,9),-0.392532+1.267037*terrains!L2258+0.472239*terrains!X2258+0.58658*terrains!W2258+0.089417*terrains!V2258+0.531633*terrains!U2258+0.337883*terrains!T2258-0.403545*terrains!S2258)</f>
        <v>2.479425</v>
      </c>
      <c r="K2258" s="151" t="n">
        <f aca="false">IF(terrains!I2258=0,terrains!J2258,terrains!I2258)</f>
        <v>2.479425</v>
      </c>
      <c r="L2258" s="59" t="n">
        <v>2</v>
      </c>
      <c r="M2258" s="59" t="n">
        <v>1</v>
      </c>
      <c r="N2258" s="59" t="n">
        <v>4</v>
      </c>
      <c r="O2258" s="59" t="s">
        <v>177</v>
      </c>
      <c r="P2258" s="59" t="n">
        <v>2</v>
      </c>
      <c r="Q2258" s="59" t="n">
        <v>1.5</v>
      </c>
      <c r="R2258" s="59" t="n">
        <v>0</v>
      </c>
      <c r="S2258" s="59" t="n">
        <v>0</v>
      </c>
      <c r="T2258" s="59" t="n">
        <v>1</v>
      </c>
      <c r="U2258" s="59" t="n">
        <v>0</v>
      </c>
      <c r="V2258" s="59" t="n">
        <v>0</v>
      </c>
      <c r="W2258" s="59" t="n">
        <v>0</v>
      </c>
      <c r="X2258" s="59" t="n">
        <v>0</v>
      </c>
      <c r="Y2258" s="59" t="n">
        <f aca="false">IF(terrains!L2258&lt;=2.5,1,IF(terrains!L2258&lt;=4.5,2,IF(terrains!L2258&lt;=6.5,3,4)))</f>
        <v>1</v>
      </c>
      <c r="Z2258" s="59" t="n">
        <f aca="false">IF(terrains!R2258=1,35,IF(terrains!S2258=1,64,IF(terrains!T2258=1,IF(terrains!Y2258=1,85,104),IF(terrains!U2258=1,IF(terrains!Y2258=1,124,152),IF(terrains!V2258=1,(IF(terrains!Y2258=1,146,IF(terrains!Y2258=2,178,263))),IF(terrains!W2258=1,(IF(terrains!Y2258=1,178,IF(terrains!Y2258=2,218,321))),IF(terrains!X2258=1,IF(terrains!Y2258=1,190,IF(terrains!Y2258=2,242,IF(terrains!Y2258=3,357,896))))))))))</f>
        <v>85</v>
      </c>
      <c r="AA2258" s="152" t="n">
        <f aca="false">terrains!Z2258*terrains!F2258</f>
        <v>1224728.44371</v>
      </c>
    </row>
    <row r="2259" customFormat="false" ht="13.8" hidden="false" customHeight="false" outlineLevel="0" collapsed="false">
      <c r="A2259" s="143" t="n">
        <v>2258</v>
      </c>
      <c r="B2259" s="59" t="n">
        <v>298328.2397</v>
      </c>
      <c r="C2259" s="59" t="n">
        <v>5044056.338</v>
      </c>
      <c r="D2259" s="59" t="s">
        <v>1854</v>
      </c>
      <c r="E2259" s="153" t="n">
        <v>1338.5</v>
      </c>
      <c r="F2259" s="150" t="n">
        <f aca="false">terrains!E2259*10.76391</f>
        <v>14407.493535</v>
      </c>
      <c r="G2259" s="59" t="s">
        <v>232</v>
      </c>
      <c r="H2259" s="59" t="n">
        <v>0</v>
      </c>
      <c r="I2259" s="59" t="n">
        <v>0</v>
      </c>
      <c r="J2259" s="59" t="n">
        <f aca="false">IF(terrains!L2259=13.5,IF(terrains!X2259=1,12,9),-0.392532+1.267037*terrains!L2259+0.472239*terrains!X2259+0.58658*terrains!W2259+0.089417*terrains!V2259+0.531633*terrains!U2259+0.337883*terrains!T2259-0.403545*terrains!S2259)</f>
        <v>2.8644775</v>
      </c>
      <c r="K2259" s="151" t="n">
        <f aca="false">IF(terrains!I2259=0,terrains!J2259,terrains!I2259)</f>
        <v>2.8644775</v>
      </c>
      <c r="L2259" s="59" t="n">
        <v>2.5</v>
      </c>
      <c r="M2259" s="59" t="n">
        <v>2</v>
      </c>
      <c r="N2259" s="59" t="n">
        <v>4</v>
      </c>
      <c r="O2259" s="59" t="s">
        <v>179</v>
      </c>
      <c r="P2259" s="59" t="n">
        <v>2</v>
      </c>
      <c r="Q2259" s="59" t="n">
        <v>2.5</v>
      </c>
      <c r="R2259" s="59" t="n">
        <v>0</v>
      </c>
      <c r="S2259" s="59" t="n">
        <v>0</v>
      </c>
      <c r="T2259" s="59" t="n">
        <v>0</v>
      </c>
      <c r="U2259" s="59" t="n">
        <v>0</v>
      </c>
      <c r="V2259" s="59" t="n">
        <v>1</v>
      </c>
      <c r="W2259" s="59" t="n">
        <v>0</v>
      </c>
      <c r="X2259" s="59" t="n">
        <v>0</v>
      </c>
      <c r="Y2259" s="59" t="n">
        <f aca="false">IF(terrains!L2259&lt;=2.5,1,IF(terrains!L2259&lt;=4.5,2,IF(terrains!L2259&lt;=6.5,3,4)))</f>
        <v>1</v>
      </c>
      <c r="Z2259" s="59" t="n">
        <f aca="false">IF(terrains!R2259=1,35,IF(terrains!S2259=1,64,IF(terrains!T2259=1,IF(terrains!Y2259=1,85,104),IF(terrains!U2259=1,IF(terrains!Y2259=1,124,152),IF(terrains!V2259=1,(IF(terrains!Y2259=1,146,IF(terrains!Y2259=2,178,263))),IF(terrains!W2259=1,(IF(terrains!Y2259=1,178,IF(terrains!Y2259=2,218,321))),IF(terrains!X2259=1,IF(terrains!Y2259=1,190,IF(terrains!Y2259=2,242,IF(terrains!Y2259=3,357,896))))))))))</f>
        <v>146</v>
      </c>
      <c r="AA2259" s="152" t="n">
        <f aca="false">terrains!Z2259*terrains!F2259</f>
        <v>2103494.05611</v>
      </c>
    </row>
    <row r="2260" customFormat="false" ht="13.8" hidden="false" customHeight="false" outlineLevel="0" collapsed="false">
      <c r="A2260" s="143" t="n">
        <v>2259</v>
      </c>
      <c r="B2260" s="59" t="n">
        <v>297398.811</v>
      </c>
      <c r="C2260" s="59" t="n">
        <v>5034586.374</v>
      </c>
      <c r="D2260" s="59" t="s">
        <v>1855</v>
      </c>
      <c r="E2260" s="153" t="n">
        <v>1338</v>
      </c>
      <c r="F2260" s="150" t="n">
        <f aca="false">terrains!E2260*10.76391</f>
        <v>14402.11158</v>
      </c>
      <c r="G2260" s="59" t="s">
        <v>606</v>
      </c>
      <c r="H2260" s="59" t="n">
        <v>0</v>
      </c>
      <c r="I2260" s="59" t="n">
        <v>0</v>
      </c>
      <c r="J2260" s="59" t="n">
        <f aca="false">IF(terrains!L2260=13.5,IF(terrains!X2260=1,12,9),-0.392532+1.267037*terrains!L2260+0.472239*terrains!X2260+0.58658*terrains!W2260+0.089417*terrains!V2260+0.531633*terrains!U2260+0.337883*terrains!T2260-0.403545*terrains!S2260)</f>
        <v>3.1129435</v>
      </c>
      <c r="K2260" s="151" t="n">
        <f aca="false">IF(terrains!I2260=0,terrains!J2260,terrains!I2260)</f>
        <v>3.1129435</v>
      </c>
      <c r="L2260" s="59" t="n">
        <v>2.5</v>
      </c>
      <c r="M2260" s="59" t="n">
        <v>1</v>
      </c>
      <c r="N2260" s="59" t="n">
        <v>4</v>
      </c>
      <c r="O2260" s="59" t="s">
        <v>177</v>
      </c>
      <c r="P2260" s="59" t="n">
        <v>2</v>
      </c>
      <c r="Q2260" s="59" t="n">
        <v>2.5</v>
      </c>
      <c r="R2260" s="59" t="n">
        <v>0</v>
      </c>
      <c r="S2260" s="59" t="n">
        <v>0</v>
      </c>
      <c r="T2260" s="59" t="n">
        <v>1</v>
      </c>
      <c r="U2260" s="59" t="n">
        <v>0</v>
      </c>
      <c r="V2260" s="59" t="n">
        <v>0</v>
      </c>
      <c r="W2260" s="59" t="n">
        <v>0</v>
      </c>
      <c r="X2260" s="59" t="n">
        <v>0</v>
      </c>
      <c r="Y2260" s="59" t="n">
        <f aca="false">IF(terrains!L2260&lt;=2.5,1,IF(terrains!L2260&lt;=4.5,2,IF(terrains!L2260&lt;=6.5,3,4)))</f>
        <v>1</v>
      </c>
      <c r="Z2260" s="59" t="n">
        <f aca="false">IF(terrains!R2260=1,35,IF(terrains!S2260=1,64,IF(terrains!T2260=1,IF(terrains!Y2260=1,85,104),IF(terrains!U2260=1,IF(terrains!Y2260=1,124,152),IF(terrains!V2260=1,(IF(terrains!Y2260=1,146,IF(terrains!Y2260=2,178,263))),IF(terrains!W2260=1,(IF(terrains!Y2260=1,178,IF(terrains!Y2260=2,218,321))),IF(terrains!X2260=1,IF(terrains!Y2260=1,190,IF(terrains!Y2260=2,242,IF(terrains!Y2260=3,357,896))))))))))</f>
        <v>85</v>
      </c>
      <c r="AA2260" s="152" t="n">
        <f aca="false">terrains!Z2260*terrains!F2260</f>
        <v>1224179.4843</v>
      </c>
    </row>
    <row r="2261" customFormat="false" ht="13.8" hidden="false" customHeight="false" outlineLevel="0" collapsed="false">
      <c r="A2261" s="143" t="n">
        <v>2260</v>
      </c>
      <c r="B2261" s="59" t="n">
        <v>303979.3456</v>
      </c>
      <c r="C2261" s="59" t="n">
        <v>5050211.713</v>
      </c>
      <c r="D2261" s="59" t="s">
        <v>1856</v>
      </c>
      <c r="E2261" s="153" t="n">
        <v>1336</v>
      </c>
      <c r="F2261" s="150" t="n">
        <f aca="false">terrains!E2261*10.76391</f>
        <v>14380.58376</v>
      </c>
      <c r="G2261" s="59" t="s">
        <v>1815</v>
      </c>
      <c r="H2261" s="59" t="n">
        <v>0</v>
      </c>
      <c r="I2261" s="59" t="n">
        <v>0</v>
      </c>
      <c r="J2261" s="59" t="n">
        <f aca="false">IF(terrains!L2261=13.5,IF(terrains!X2261=1,12,9),-0.392532+1.267037*terrains!L2261+0.472239*terrains!X2261+0.58658*terrains!W2261+0.089417*terrains!V2261+0.531633*terrains!U2261+0.337883*terrains!T2261-0.403545*terrains!S2261)</f>
        <v>1.737997</v>
      </c>
      <c r="K2261" s="151" t="n">
        <f aca="false">IF(terrains!I2261=0,terrains!J2261,terrains!I2261)</f>
        <v>1.737997</v>
      </c>
      <c r="L2261" s="59" t="n">
        <v>2</v>
      </c>
      <c r="M2261" s="59" t="n">
        <v>1</v>
      </c>
      <c r="N2261" s="59" t="n">
        <v>3</v>
      </c>
      <c r="O2261" s="59" t="s">
        <v>176</v>
      </c>
      <c r="P2261" s="59" t="n">
        <v>2</v>
      </c>
      <c r="Q2261" s="59" t="n">
        <v>1.5</v>
      </c>
      <c r="R2261" s="59" t="n">
        <v>0</v>
      </c>
      <c r="S2261" s="59" t="n">
        <v>1</v>
      </c>
      <c r="T2261" s="59" t="n">
        <v>0</v>
      </c>
      <c r="U2261" s="59" t="n">
        <v>0</v>
      </c>
      <c r="V2261" s="59" t="n">
        <v>0</v>
      </c>
      <c r="W2261" s="59" t="n">
        <v>0</v>
      </c>
      <c r="X2261" s="59" t="n">
        <v>0</v>
      </c>
      <c r="Y2261" s="59" t="n">
        <f aca="false">IF(terrains!L2261&lt;=2.5,1,IF(terrains!L2261&lt;=4.5,2,IF(terrains!L2261&lt;=6.5,3,4)))</f>
        <v>1</v>
      </c>
      <c r="Z2261" s="59" t="n">
        <f aca="false">IF(terrains!R2261=1,35,IF(terrains!S2261=1,64,IF(terrains!T2261=1,IF(terrains!Y2261=1,85,104),IF(terrains!U2261=1,IF(terrains!Y2261=1,124,152),IF(terrains!V2261=1,(IF(terrains!Y2261=1,146,IF(terrains!Y2261=2,178,263))),IF(terrains!W2261=1,(IF(terrains!Y2261=1,178,IF(terrains!Y2261=2,218,321))),IF(terrains!X2261=1,IF(terrains!Y2261=1,190,IF(terrains!Y2261=2,242,IF(terrains!Y2261=3,357,896))))))))))</f>
        <v>64</v>
      </c>
      <c r="AA2261" s="152" t="n">
        <f aca="false">terrains!Z2261*terrains!F2261</f>
        <v>920357.36064</v>
      </c>
    </row>
    <row r="2262" customFormat="false" ht="13.8" hidden="false" customHeight="false" outlineLevel="0" collapsed="false">
      <c r="A2262" s="143" t="n">
        <v>2261</v>
      </c>
      <c r="B2262" s="59" t="n">
        <v>294835.982306</v>
      </c>
      <c r="C2262" s="59" t="n">
        <v>5049225.62427</v>
      </c>
      <c r="D2262" s="59" t="s">
        <v>1857</v>
      </c>
      <c r="E2262" s="153" t="n">
        <v>1333.3</v>
      </c>
      <c r="F2262" s="150" t="n">
        <f aca="false">terrains!E2262*10.76391</f>
        <v>14351.521203</v>
      </c>
      <c r="G2262" s="59" t="s">
        <v>494</v>
      </c>
      <c r="H2262" s="59" t="n">
        <v>0</v>
      </c>
      <c r="I2262" s="59" t="n">
        <v>0</v>
      </c>
      <c r="J2262" s="59" t="n">
        <f aca="false">IF(terrains!L2262=13.5,IF(terrains!X2262=1,12,9),-0.392532+1.267037*terrains!L2262+0.472239*terrains!X2262+0.58658*terrains!W2262+0.089417*terrains!V2262+0.531633*terrains!U2262+0.337883*terrains!T2262-0.403545*terrains!S2262)</f>
        <v>1.737997</v>
      </c>
      <c r="K2262" s="151" t="n">
        <f aca="false">IF(terrains!I2262=0,terrains!J2262,terrains!I2262)</f>
        <v>1.737997</v>
      </c>
      <c r="L2262" s="59" t="n">
        <v>2</v>
      </c>
      <c r="M2262" s="59" t="n">
        <v>1</v>
      </c>
      <c r="N2262" s="59" t="n">
        <v>3</v>
      </c>
      <c r="O2262" s="59" t="s">
        <v>176</v>
      </c>
      <c r="P2262" s="59" t="n">
        <v>2</v>
      </c>
      <c r="Q2262" s="59" t="n">
        <v>1.5</v>
      </c>
      <c r="R2262" s="59" t="n">
        <v>0</v>
      </c>
      <c r="S2262" s="59" t="n">
        <v>1</v>
      </c>
      <c r="T2262" s="59" t="n">
        <v>0</v>
      </c>
      <c r="U2262" s="59" t="n">
        <v>0</v>
      </c>
      <c r="V2262" s="59" t="n">
        <v>0</v>
      </c>
      <c r="W2262" s="59" t="n">
        <v>0</v>
      </c>
      <c r="X2262" s="59" t="n">
        <v>0</v>
      </c>
      <c r="Y2262" s="59" t="n">
        <f aca="false">IF(terrains!L2262&lt;=2.5,1,IF(terrains!L2262&lt;=4.5,2,IF(terrains!L2262&lt;=6.5,3,4)))</f>
        <v>1</v>
      </c>
      <c r="Z2262" s="59" t="n">
        <f aca="false">IF(terrains!R2262=1,35,IF(terrains!S2262=1,64,IF(terrains!T2262=1,IF(terrains!Y2262=1,85,104),IF(terrains!U2262=1,IF(terrains!Y2262=1,124,152),IF(terrains!V2262=1,(IF(terrains!Y2262=1,146,IF(terrains!Y2262=2,178,263))),IF(terrains!W2262=1,(IF(terrains!Y2262=1,178,IF(terrains!Y2262=2,218,321))),IF(terrains!X2262=1,IF(terrains!Y2262=1,190,IF(terrains!Y2262=2,242,IF(terrains!Y2262=3,357,896))))))))))</f>
        <v>64</v>
      </c>
      <c r="AA2262" s="152" t="n">
        <f aca="false">terrains!Z2262*terrains!F2262</f>
        <v>918497.356992</v>
      </c>
    </row>
    <row r="2263" customFormat="false" ht="13.8" hidden="false" customHeight="false" outlineLevel="0" collapsed="false">
      <c r="A2263" s="143" t="n">
        <v>2262</v>
      </c>
      <c r="B2263" s="59" t="n">
        <v>296198.54562</v>
      </c>
      <c r="C2263" s="59" t="n">
        <v>5032376.86674</v>
      </c>
      <c r="D2263" s="59" t="s">
        <v>1858</v>
      </c>
      <c r="E2263" s="153" t="n">
        <v>1332.7</v>
      </c>
      <c r="F2263" s="150" t="n">
        <f aca="false">terrains!E2263*10.76391</f>
        <v>14345.062857</v>
      </c>
      <c r="G2263" s="59" t="s">
        <v>693</v>
      </c>
      <c r="H2263" s="59" t="n">
        <v>0</v>
      </c>
      <c r="I2263" s="59" t="n">
        <v>0</v>
      </c>
      <c r="J2263" s="59" t="n">
        <f aca="false">IF(terrains!L2263=13.5,IF(terrains!X2263=1,12,9),-0.392532+1.267037*terrains!L2263+0.472239*terrains!X2263+0.58658*terrains!W2263+0.089417*terrains!V2263+0.531633*terrains!U2263+0.337883*terrains!T2263-0.403545*terrains!S2263)</f>
        <v>1.737997</v>
      </c>
      <c r="K2263" s="151" t="n">
        <f aca="false">IF(terrains!I2263=0,terrains!J2263,terrains!I2263)</f>
        <v>1.737997</v>
      </c>
      <c r="L2263" s="59" t="n">
        <v>2</v>
      </c>
      <c r="M2263" s="59" t="n">
        <v>1</v>
      </c>
      <c r="N2263" s="59" t="n">
        <v>3</v>
      </c>
      <c r="O2263" s="59" t="s">
        <v>176</v>
      </c>
      <c r="P2263" s="59" t="n">
        <v>2</v>
      </c>
      <c r="Q2263" s="59" t="n">
        <v>1.5</v>
      </c>
      <c r="R2263" s="59" t="n">
        <v>0</v>
      </c>
      <c r="S2263" s="59" t="n">
        <v>1</v>
      </c>
      <c r="T2263" s="59" t="n">
        <v>0</v>
      </c>
      <c r="U2263" s="59" t="n">
        <v>0</v>
      </c>
      <c r="V2263" s="59" t="n">
        <v>0</v>
      </c>
      <c r="W2263" s="59" t="n">
        <v>0</v>
      </c>
      <c r="X2263" s="59" t="n">
        <v>0</v>
      </c>
      <c r="Y2263" s="59" t="n">
        <f aca="false">IF(terrains!L2263&lt;=2.5,1,IF(terrains!L2263&lt;=4.5,2,IF(terrains!L2263&lt;=6.5,3,4)))</f>
        <v>1</v>
      </c>
      <c r="Z2263" s="59" t="n">
        <f aca="false">IF(terrains!R2263=1,35,IF(terrains!S2263=1,64,IF(terrains!T2263=1,IF(terrains!Y2263=1,85,104),IF(terrains!U2263=1,IF(terrains!Y2263=1,124,152),IF(terrains!V2263=1,(IF(terrains!Y2263=1,146,IF(terrains!Y2263=2,178,263))),IF(terrains!W2263=1,(IF(terrains!Y2263=1,178,IF(terrains!Y2263=2,218,321))),IF(terrains!X2263=1,IF(terrains!Y2263=1,190,IF(terrains!Y2263=2,242,IF(terrains!Y2263=3,357,896))))))))))</f>
        <v>64</v>
      </c>
      <c r="AA2263" s="152" t="n">
        <f aca="false">terrains!Z2263*terrains!F2263</f>
        <v>918084.022848</v>
      </c>
    </row>
    <row r="2264" customFormat="false" ht="13.8" hidden="false" customHeight="false" outlineLevel="0" collapsed="false">
      <c r="A2264" s="143" t="n">
        <v>2263</v>
      </c>
      <c r="B2264" s="59" t="n">
        <v>299009.212129</v>
      </c>
      <c r="C2264" s="59" t="n">
        <v>5057625.9465</v>
      </c>
      <c r="D2264" s="59" t="s">
        <v>1859</v>
      </c>
      <c r="E2264" s="153" t="n">
        <v>1328.3</v>
      </c>
      <c r="F2264" s="150" t="n">
        <f aca="false">terrains!E2264*10.76391</f>
        <v>14297.701653</v>
      </c>
      <c r="G2264" s="59" t="s">
        <v>354</v>
      </c>
      <c r="H2264" s="59" t="n">
        <v>0</v>
      </c>
      <c r="I2264" s="59" t="n">
        <v>0</v>
      </c>
      <c r="J2264" s="59" t="n">
        <f aca="false">IF(terrains!L2264=13.5,IF(terrains!X2264=1,12,9),-0.392532+1.267037*terrains!L2264+0.472239*terrains!X2264+0.58658*terrains!W2264+0.089417*terrains!V2264+0.531633*terrains!U2264+0.337883*terrains!T2264-0.403545*terrains!S2264)</f>
        <v>2.141542</v>
      </c>
      <c r="K2264" s="151" t="n">
        <f aca="false">IF(terrains!I2264=0,terrains!J2264,terrains!I2264)</f>
        <v>2.141542</v>
      </c>
      <c r="L2264" s="59" t="n">
        <v>2</v>
      </c>
      <c r="M2264" s="59" t="n">
        <v>1</v>
      </c>
      <c r="N2264" s="59" t="n">
        <v>3</v>
      </c>
      <c r="O2264" s="59" t="s">
        <v>175</v>
      </c>
      <c r="P2264" s="59" t="n">
        <v>2</v>
      </c>
      <c r="Q2264" s="59" t="n">
        <v>1.5</v>
      </c>
      <c r="R2264" s="59" t="n">
        <v>1</v>
      </c>
      <c r="S2264" s="59" t="n">
        <v>0</v>
      </c>
      <c r="T2264" s="59" t="n">
        <v>0</v>
      </c>
      <c r="U2264" s="59" t="n">
        <v>0</v>
      </c>
      <c r="V2264" s="59" t="n">
        <v>0</v>
      </c>
      <c r="W2264" s="59" t="n">
        <v>0</v>
      </c>
      <c r="X2264" s="59" t="n">
        <v>0</v>
      </c>
      <c r="Y2264" s="59" t="n">
        <f aca="false">IF(terrains!L2264&lt;=2.5,1,IF(terrains!L2264&lt;=4.5,2,IF(terrains!L2264&lt;=6.5,3,4)))</f>
        <v>1</v>
      </c>
      <c r="Z2264" s="59" t="n">
        <f aca="false">IF(terrains!R2264=1,35,IF(terrains!S2264=1,64,IF(terrains!T2264=1,IF(terrains!Y2264=1,85,104),IF(terrains!U2264=1,IF(terrains!Y2264=1,124,152),IF(terrains!V2264=1,(IF(terrains!Y2264=1,146,IF(terrains!Y2264=2,178,263))),IF(terrains!W2264=1,(IF(terrains!Y2264=1,178,IF(terrains!Y2264=2,218,321))),IF(terrains!X2264=1,IF(terrains!Y2264=1,190,IF(terrains!Y2264=2,242,IF(terrains!Y2264=3,357,896))))))))))</f>
        <v>35</v>
      </c>
      <c r="AA2264" s="152" t="n">
        <f aca="false">terrains!Z2264*terrains!F2264</f>
        <v>500419.557855</v>
      </c>
    </row>
    <row r="2265" customFormat="false" ht="13.8" hidden="false" customHeight="false" outlineLevel="0" collapsed="false">
      <c r="A2265" s="143" t="n">
        <v>2264</v>
      </c>
      <c r="B2265" s="59" t="n">
        <v>275519.110963</v>
      </c>
      <c r="C2265" s="59" t="n">
        <v>5042217.58589</v>
      </c>
      <c r="D2265" s="59" t="s">
        <v>1860</v>
      </c>
      <c r="E2265" s="153" t="n">
        <v>1327.6</v>
      </c>
      <c r="F2265" s="150" t="n">
        <f aca="false">terrains!E2265*10.76391</f>
        <v>14290.166916</v>
      </c>
      <c r="G2265" s="59" t="s">
        <v>207</v>
      </c>
      <c r="H2265" s="59" t="n">
        <v>0</v>
      </c>
      <c r="I2265" s="59" t="n">
        <v>0</v>
      </c>
      <c r="J2265" s="59" t="n">
        <f aca="false">IF(terrains!L2265=13.5,IF(terrains!X2265=1,12,9),-0.392532+1.267037*terrains!L2265+0.472239*terrains!X2265+0.58658*terrains!W2265+0.089417*terrains!V2265+0.531633*terrains!U2265+0.337883*terrains!T2265-0.403545*terrains!S2265)</f>
        <v>1.5080235</v>
      </c>
      <c r="K2265" s="151" t="n">
        <f aca="false">IF(terrains!I2265=0,terrains!J2265,terrains!I2265)</f>
        <v>1.5080235</v>
      </c>
      <c r="L2265" s="59" t="n">
        <v>1.5</v>
      </c>
      <c r="M2265" s="59" t="n">
        <v>1</v>
      </c>
      <c r="N2265" s="59" t="n">
        <v>2</v>
      </c>
      <c r="O2265" s="59" t="s">
        <v>175</v>
      </c>
      <c r="P2265" s="59" t="n">
        <v>1.5</v>
      </c>
      <c r="Q2265" s="59" t="n">
        <v>1.5</v>
      </c>
      <c r="R2265" s="59" t="n">
        <v>1</v>
      </c>
      <c r="S2265" s="59" t="n">
        <v>0</v>
      </c>
      <c r="T2265" s="59" t="n">
        <v>0</v>
      </c>
      <c r="U2265" s="59" t="n">
        <v>0</v>
      </c>
      <c r="V2265" s="59" t="n">
        <v>0</v>
      </c>
      <c r="W2265" s="59" t="n">
        <v>0</v>
      </c>
      <c r="X2265" s="59" t="n">
        <v>0</v>
      </c>
      <c r="Y2265" s="59" t="n">
        <f aca="false">IF(terrains!L2265&lt;=2.5,1,IF(terrains!L2265&lt;=4.5,2,IF(terrains!L2265&lt;=6.5,3,4)))</f>
        <v>1</v>
      </c>
      <c r="Z2265" s="59" t="n">
        <f aca="false">IF(terrains!R2265=1,35,IF(terrains!S2265=1,64,IF(terrains!T2265=1,IF(terrains!Y2265=1,85,104),IF(terrains!U2265=1,IF(terrains!Y2265=1,124,152),IF(terrains!V2265=1,(IF(terrains!Y2265=1,146,IF(terrains!Y2265=2,178,263))),IF(terrains!W2265=1,(IF(terrains!Y2265=1,178,IF(terrains!Y2265=2,218,321))),IF(terrains!X2265=1,IF(terrains!Y2265=1,190,IF(terrains!Y2265=2,242,IF(terrains!Y2265=3,357,896))))))))))</f>
        <v>35</v>
      </c>
      <c r="AA2265" s="152" t="n">
        <f aca="false">terrains!Z2265*terrains!F2265</f>
        <v>500155.84206</v>
      </c>
    </row>
    <row r="2266" customFormat="false" ht="13.8" hidden="false" customHeight="false" outlineLevel="0" collapsed="false">
      <c r="A2266" s="143" t="n">
        <v>2265</v>
      </c>
      <c r="B2266" s="59" t="n">
        <v>290895.155296</v>
      </c>
      <c r="C2266" s="59" t="n">
        <v>5040500.31497</v>
      </c>
      <c r="D2266" s="59" t="s">
        <v>1861</v>
      </c>
      <c r="E2266" s="153" t="n">
        <v>1327.3</v>
      </c>
      <c r="F2266" s="150" t="n">
        <f aca="false">terrains!E2266*10.76391</f>
        <v>14286.937743</v>
      </c>
      <c r="G2266" s="59" t="s">
        <v>1862</v>
      </c>
      <c r="H2266" s="59" t="n">
        <v>0</v>
      </c>
      <c r="I2266" s="59" t="n">
        <v>0</v>
      </c>
      <c r="J2266" s="59" t="n">
        <f aca="false">IF(terrains!L2266=13.5,IF(terrains!X2266=1,12,9),-0.392532+1.267037*terrains!L2266+0.472239*terrains!X2266+0.58658*terrains!W2266+0.089417*terrains!V2266+0.531633*terrains!U2266+0.337883*terrains!T2266-0.403545*terrains!S2266)</f>
        <v>1.737997</v>
      </c>
      <c r="K2266" s="151" t="n">
        <f aca="false">IF(terrains!I2266=0,terrains!J2266,terrains!I2266)</f>
        <v>1.737997</v>
      </c>
      <c r="L2266" s="59" t="n">
        <v>2</v>
      </c>
      <c r="M2266" s="59" t="n">
        <v>1</v>
      </c>
      <c r="N2266" s="59" t="n">
        <v>2</v>
      </c>
      <c r="O2266" s="59" t="s">
        <v>176</v>
      </c>
      <c r="P2266" s="59" t="n">
        <v>2</v>
      </c>
      <c r="Q2266" s="59" t="n">
        <v>2</v>
      </c>
      <c r="R2266" s="59" t="n">
        <v>0</v>
      </c>
      <c r="S2266" s="59" t="n">
        <v>1</v>
      </c>
      <c r="T2266" s="59" t="n">
        <v>0</v>
      </c>
      <c r="U2266" s="59" t="n">
        <v>0</v>
      </c>
      <c r="V2266" s="59" t="n">
        <v>0</v>
      </c>
      <c r="W2266" s="59" t="n">
        <v>0</v>
      </c>
      <c r="X2266" s="59" t="n">
        <v>0</v>
      </c>
      <c r="Y2266" s="59" t="n">
        <f aca="false">IF(terrains!L2266&lt;=2.5,1,IF(terrains!L2266&lt;=4.5,2,IF(terrains!L2266&lt;=6.5,3,4)))</f>
        <v>1</v>
      </c>
      <c r="Z2266" s="59" t="n">
        <f aca="false">IF(terrains!R2266=1,35,IF(terrains!S2266=1,64,IF(terrains!T2266=1,IF(terrains!Y2266=1,85,104),IF(terrains!U2266=1,IF(terrains!Y2266=1,124,152),IF(terrains!V2266=1,(IF(terrains!Y2266=1,146,IF(terrains!Y2266=2,178,263))),IF(terrains!W2266=1,(IF(terrains!Y2266=1,178,IF(terrains!Y2266=2,218,321))),IF(terrains!X2266=1,IF(terrains!Y2266=1,190,IF(terrains!Y2266=2,242,IF(terrains!Y2266=3,357,896))))))))))</f>
        <v>64</v>
      </c>
      <c r="AA2266" s="152" t="n">
        <f aca="false">terrains!Z2266*terrains!F2266</f>
        <v>914364.015552</v>
      </c>
    </row>
    <row r="2267" customFormat="false" ht="13.8" hidden="false" customHeight="false" outlineLevel="0" collapsed="false">
      <c r="A2267" s="143" t="n">
        <v>2266</v>
      </c>
      <c r="B2267" s="59" t="n">
        <v>274120.159605</v>
      </c>
      <c r="C2267" s="59" t="n">
        <v>5037460.25352</v>
      </c>
      <c r="D2267" s="59" t="s">
        <v>1863</v>
      </c>
      <c r="E2267" s="153" t="n">
        <v>1323.9</v>
      </c>
      <c r="F2267" s="150" t="n">
        <f aca="false">terrains!E2267*10.76391</f>
        <v>14250.340449</v>
      </c>
      <c r="G2267" s="59" t="s">
        <v>189</v>
      </c>
      <c r="H2267" s="59" t="n">
        <v>0</v>
      </c>
      <c r="I2267" s="59" t="n">
        <v>0</v>
      </c>
      <c r="J2267" s="59" t="n">
        <f aca="false">IF(terrains!L2267=13.5,IF(terrains!X2267=1,12,9),-0.392532+1.267037*terrains!L2267+0.472239*terrains!X2267+0.58658*terrains!W2267+0.089417*terrains!V2267+0.531633*terrains!U2267+0.337883*terrains!T2267-0.403545*terrains!S2267)</f>
        <v>0.874505</v>
      </c>
      <c r="K2267" s="151" t="n">
        <f aca="false">IF(terrains!I2267=0,terrains!J2267,terrains!I2267)</f>
        <v>0.874505</v>
      </c>
      <c r="L2267" s="59" t="n">
        <v>1</v>
      </c>
      <c r="M2267" s="59" t="n">
        <v>1</v>
      </c>
      <c r="N2267" s="59" t="n">
        <v>2</v>
      </c>
      <c r="O2267" s="59" t="s">
        <v>175</v>
      </c>
      <c r="P2267" s="59" t="n">
        <v>1</v>
      </c>
      <c r="Q2267" s="59" t="n">
        <v>1</v>
      </c>
      <c r="R2267" s="59" t="n">
        <v>1</v>
      </c>
      <c r="S2267" s="59" t="n">
        <v>0</v>
      </c>
      <c r="T2267" s="59" t="n">
        <v>0</v>
      </c>
      <c r="U2267" s="59" t="n">
        <v>0</v>
      </c>
      <c r="V2267" s="59" t="n">
        <v>0</v>
      </c>
      <c r="W2267" s="59" t="n">
        <v>0</v>
      </c>
      <c r="X2267" s="59" t="n">
        <v>0</v>
      </c>
      <c r="Y2267" s="59" t="n">
        <f aca="false">IF(terrains!L2267&lt;=2.5,1,IF(terrains!L2267&lt;=4.5,2,IF(terrains!L2267&lt;=6.5,3,4)))</f>
        <v>1</v>
      </c>
      <c r="Z2267" s="59" t="n">
        <f aca="false">IF(terrains!R2267=1,35,IF(terrains!S2267=1,64,IF(terrains!T2267=1,IF(terrains!Y2267=1,85,104),IF(terrains!U2267=1,IF(terrains!Y2267=1,124,152),IF(terrains!V2267=1,(IF(terrains!Y2267=1,146,IF(terrains!Y2267=2,178,263))),IF(terrains!W2267=1,(IF(terrains!Y2267=1,178,IF(terrains!Y2267=2,218,321))),IF(terrains!X2267=1,IF(terrains!Y2267=1,190,IF(terrains!Y2267=2,242,IF(terrains!Y2267=3,357,896))))))))))</f>
        <v>35</v>
      </c>
      <c r="AA2267" s="152" t="n">
        <f aca="false">terrains!Z2267*terrains!F2267</f>
        <v>498761.915715</v>
      </c>
    </row>
    <row r="2268" customFormat="false" ht="13.8" hidden="false" customHeight="false" outlineLevel="0" collapsed="false">
      <c r="A2268" s="143" t="n">
        <v>2267</v>
      </c>
      <c r="B2268" s="59" t="n">
        <v>274091.771368</v>
      </c>
      <c r="C2268" s="59" t="n">
        <v>5037496.09282</v>
      </c>
      <c r="D2268" s="59" t="s">
        <v>1864</v>
      </c>
      <c r="E2268" s="153" t="n">
        <v>1323.9</v>
      </c>
      <c r="F2268" s="150" t="n">
        <f aca="false">terrains!E2268*10.76391</f>
        <v>14250.340449</v>
      </c>
      <c r="G2268" s="59" t="s">
        <v>189</v>
      </c>
      <c r="H2268" s="59" t="n">
        <v>0</v>
      </c>
      <c r="I2268" s="59" t="n">
        <v>0</v>
      </c>
      <c r="J2268" s="59" t="n">
        <f aca="false">IF(terrains!L2268=13.5,IF(terrains!X2268=1,12,9),-0.392532+1.267037*terrains!L2268+0.472239*terrains!X2268+0.58658*terrains!W2268+0.089417*terrains!V2268+0.531633*terrains!U2268+0.337883*terrains!T2268-0.403545*terrains!S2268)</f>
        <v>0.874505</v>
      </c>
      <c r="K2268" s="151" t="n">
        <f aca="false">IF(terrains!I2268=0,terrains!J2268,terrains!I2268)</f>
        <v>0.874505</v>
      </c>
      <c r="L2268" s="59" t="n">
        <v>1</v>
      </c>
      <c r="M2268" s="59" t="n">
        <v>1</v>
      </c>
      <c r="N2268" s="59" t="n">
        <v>2</v>
      </c>
      <c r="O2268" s="59" t="s">
        <v>175</v>
      </c>
      <c r="P2268" s="59" t="n">
        <v>1</v>
      </c>
      <c r="Q2268" s="59" t="n">
        <v>1</v>
      </c>
      <c r="R2268" s="59" t="n">
        <v>1</v>
      </c>
      <c r="S2268" s="59" t="n">
        <v>0</v>
      </c>
      <c r="T2268" s="59" t="n">
        <v>0</v>
      </c>
      <c r="U2268" s="59" t="n">
        <v>0</v>
      </c>
      <c r="V2268" s="59" t="n">
        <v>0</v>
      </c>
      <c r="W2268" s="59" t="n">
        <v>0</v>
      </c>
      <c r="X2268" s="59" t="n">
        <v>0</v>
      </c>
      <c r="Y2268" s="59" t="n">
        <f aca="false">IF(terrains!L2268&lt;=2.5,1,IF(terrains!L2268&lt;=4.5,2,IF(terrains!L2268&lt;=6.5,3,4)))</f>
        <v>1</v>
      </c>
      <c r="Z2268" s="59" t="n">
        <f aca="false">IF(terrains!R2268=1,35,IF(terrains!S2268=1,64,IF(terrains!T2268=1,IF(terrains!Y2268=1,85,104),IF(terrains!U2268=1,IF(terrains!Y2268=1,124,152),IF(terrains!V2268=1,(IF(terrains!Y2268=1,146,IF(terrains!Y2268=2,178,263))),IF(terrains!W2268=1,(IF(terrains!Y2268=1,178,IF(terrains!Y2268=2,218,321))),IF(terrains!X2268=1,IF(terrains!Y2268=1,190,IF(terrains!Y2268=2,242,IF(terrains!Y2268=3,357,896))))))))))</f>
        <v>35</v>
      </c>
      <c r="AA2268" s="152" t="n">
        <f aca="false">terrains!Z2268*terrains!F2268</f>
        <v>498761.915715</v>
      </c>
    </row>
    <row r="2269" customFormat="false" ht="13.8" hidden="false" customHeight="false" outlineLevel="0" collapsed="false">
      <c r="A2269" s="143" t="n">
        <v>2268</v>
      </c>
      <c r="B2269" s="59" t="n">
        <v>272877.078808</v>
      </c>
      <c r="C2269" s="59" t="n">
        <v>5040277.0236</v>
      </c>
      <c r="D2269" s="59" t="s">
        <v>1865</v>
      </c>
      <c r="E2269" s="153" t="n">
        <v>1323.2</v>
      </c>
      <c r="F2269" s="150" t="n">
        <f aca="false">terrains!E2269*10.76391</f>
        <v>14242.805712</v>
      </c>
      <c r="G2269" s="59" t="s">
        <v>207</v>
      </c>
      <c r="H2269" s="59" t="n">
        <v>0</v>
      </c>
      <c r="I2269" s="59" t="n">
        <v>0</v>
      </c>
      <c r="J2269" s="59" t="n">
        <f aca="false">IF(terrains!L2269=13.5,IF(terrains!X2269=1,12,9),-0.392532+1.267037*terrains!L2269+0.472239*terrains!X2269+0.58658*terrains!W2269+0.089417*terrains!V2269+0.531633*terrains!U2269+0.337883*terrains!T2269-0.403545*terrains!S2269)</f>
        <v>1.5080235</v>
      </c>
      <c r="K2269" s="151" t="n">
        <f aca="false">IF(terrains!I2269=0,terrains!J2269,terrains!I2269)</f>
        <v>1.5080235</v>
      </c>
      <c r="L2269" s="59" t="n">
        <v>1.5</v>
      </c>
      <c r="M2269" s="59" t="n">
        <v>1</v>
      </c>
      <c r="N2269" s="59" t="n">
        <v>2</v>
      </c>
      <c r="O2269" s="59" t="s">
        <v>175</v>
      </c>
      <c r="P2269" s="59" t="n">
        <v>1.5</v>
      </c>
      <c r="Q2269" s="59" t="n">
        <v>1.5</v>
      </c>
      <c r="R2269" s="59" t="n">
        <v>1</v>
      </c>
      <c r="S2269" s="59" t="n">
        <v>0</v>
      </c>
      <c r="T2269" s="59" t="n">
        <v>0</v>
      </c>
      <c r="U2269" s="59" t="n">
        <v>0</v>
      </c>
      <c r="V2269" s="59" t="n">
        <v>0</v>
      </c>
      <c r="W2269" s="59" t="n">
        <v>0</v>
      </c>
      <c r="X2269" s="59" t="n">
        <v>0</v>
      </c>
      <c r="Y2269" s="59" t="n">
        <f aca="false">IF(terrains!L2269&lt;=2.5,1,IF(terrains!L2269&lt;=4.5,2,IF(terrains!L2269&lt;=6.5,3,4)))</f>
        <v>1</v>
      </c>
      <c r="Z2269" s="59" t="n">
        <f aca="false">IF(terrains!R2269=1,35,IF(terrains!S2269=1,64,IF(terrains!T2269=1,IF(terrains!Y2269=1,85,104),IF(terrains!U2269=1,IF(terrains!Y2269=1,124,152),IF(terrains!V2269=1,(IF(terrains!Y2269=1,146,IF(terrains!Y2269=2,178,263))),IF(terrains!W2269=1,(IF(terrains!Y2269=1,178,IF(terrains!Y2269=2,218,321))),IF(terrains!X2269=1,IF(terrains!Y2269=1,190,IF(terrains!Y2269=2,242,IF(terrains!Y2269=3,357,896))))))))))</f>
        <v>35</v>
      </c>
      <c r="AA2269" s="152" t="n">
        <f aca="false">terrains!Z2269*terrains!F2269</f>
        <v>498498.19992</v>
      </c>
    </row>
    <row r="2270" customFormat="false" ht="13.8" hidden="false" customHeight="false" outlineLevel="0" collapsed="false">
      <c r="A2270" s="143" t="n">
        <v>2269</v>
      </c>
      <c r="B2270" s="59" t="n">
        <v>294010.807277</v>
      </c>
      <c r="C2270" s="59" t="n">
        <v>5048694.01002</v>
      </c>
      <c r="D2270" s="59" t="s">
        <v>1866</v>
      </c>
      <c r="E2270" s="153" t="n">
        <v>1322.8</v>
      </c>
      <c r="F2270" s="150" t="n">
        <f aca="false">terrains!E2270*10.76391</f>
        <v>14238.500148</v>
      </c>
      <c r="G2270" s="59" t="s">
        <v>895</v>
      </c>
      <c r="H2270" s="59" t="n">
        <v>0</v>
      </c>
      <c r="I2270" s="59" t="n">
        <v>0</v>
      </c>
      <c r="J2270" s="59" t="n">
        <f aca="false">IF(terrains!L2270=13.5,IF(terrains!X2270=1,12,9),-0.392532+1.267037*terrains!L2270+0.472239*terrains!X2270+0.58658*terrains!W2270+0.089417*terrains!V2270+0.531633*terrains!U2270+0.337883*terrains!T2270-0.403545*terrains!S2270)</f>
        <v>2.3715155</v>
      </c>
      <c r="K2270" s="151" t="n">
        <f aca="false">IF(terrains!I2270=0,terrains!J2270,terrains!I2270)</f>
        <v>2.3715155</v>
      </c>
      <c r="L2270" s="59" t="n">
        <v>2.5</v>
      </c>
      <c r="M2270" s="59" t="n">
        <v>1</v>
      </c>
      <c r="N2270" s="59" t="n">
        <v>6</v>
      </c>
      <c r="O2270" s="59" t="s">
        <v>176</v>
      </c>
      <c r="P2270" s="59" t="n">
        <v>2</v>
      </c>
      <c r="Q2270" s="59" t="n">
        <v>1.5</v>
      </c>
      <c r="R2270" s="59" t="n">
        <v>0</v>
      </c>
      <c r="S2270" s="59" t="n">
        <v>1</v>
      </c>
      <c r="T2270" s="59" t="n">
        <v>0</v>
      </c>
      <c r="U2270" s="59" t="n">
        <v>0</v>
      </c>
      <c r="V2270" s="59" t="n">
        <v>0</v>
      </c>
      <c r="W2270" s="59" t="n">
        <v>0</v>
      </c>
      <c r="X2270" s="59" t="n">
        <v>0</v>
      </c>
      <c r="Y2270" s="59" t="n">
        <f aca="false">IF(terrains!L2270&lt;=2.5,1,IF(terrains!L2270&lt;=4.5,2,IF(terrains!L2270&lt;=6.5,3,4)))</f>
        <v>1</v>
      </c>
      <c r="Z2270" s="59" t="n">
        <f aca="false">IF(terrains!R2270=1,35,IF(terrains!S2270=1,64,IF(terrains!T2270=1,IF(terrains!Y2270=1,85,104),IF(terrains!U2270=1,IF(terrains!Y2270=1,124,152),IF(terrains!V2270=1,(IF(terrains!Y2270=1,146,IF(terrains!Y2270=2,178,263))),IF(terrains!W2270=1,(IF(terrains!Y2270=1,178,IF(terrains!Y2270=2,218,321))),IF(terrains!X2270=1,IF(terrains!Y2270=1,190,IF(terrains!Y2270=2,242,IF(terrains!Y2270=3,357,896))))))))))</f>
        <v>64</v>
      </c>
      <c r="AA2270" s="152" t="n">
        <f aca="false">terrains!Z2270*terrains!F2270</f>
        <v>911264.009472</v>
      </c>
    </row>
    <row r="2271" customFormat="false" ht="13.8" hidden="false" customHeight="false" outlineLevel="0" collapsed="false">
      <c r="A2271" s="143" t="n">
        <v>2270</v>
      </c>
      <c r="B2271" s="59" t="n">
        <v>289248.752314</v>
      </c>
      <c r="C2271" s="59" t="n">
        <v>5042953.70346</v>
      </c>
      <c r="D2271" s="59" t="s">
        <v>1867</v>
      </c>
      <c r="E2271" s="153" t="n">
        <v>1322.1</v>
      </c>
      <c r="F2271" s="150" t="n">
        <f aca="false">terrains!E2271*10.76391</f>
        <v>14230.965411</v>
      </c>
      <c r="G2271" s="59" t="s">
        <v>260</v>
      </c>
      <c r="H2271" s="59" t="n">
        <v>1</v>
      </c>
      <c r="I2271" s="59" t="n">
        <v>6</v>
      </c>
      <c r="J2271" s="59" t="n">
        <f aca="false">IF(terrains!L2271=13.5,IF(terrains!X2271=1,12,9),-0.392532+1.267037*terrains!L2271+0.472239*terrains!X2271+0.58658*terrains!W2271+0.089417*terrains!V2271+0.531633*terrains!U2271+0.337883*terrains!T2271-0.403545*terrains!S2271)</f>
        <v>5.6470175</v>
      </c>
      <c r="K2271" s="151" t="n">
        <f aca="false">IF(terrains!I2271=0,terrains!J2271,terrains!I2271)</f>
        <v>6</v>
      </c>
      <c r="L2271" s="59" t="n">
        <v>4.5</v>
      </c>
      <c r="M2271" s="59" t="n">
        <v>2</v>
      </c>
      <c r="N2271" s="59" t="n">
        <v>15</v>
      </c>
      <c r="O2271" s="59" t="s">
        <v>177</v>
      </c>
      <c r="P2271" s="59" t="n">
        <v>2</v>
      </c>
      <c r="Q2271" s="59" t="n">
        <v>2.5</v>
      </c>
      <c r="R2271" s="59" t="n">
        <v>0</v>
      </c>
      <c r="S2271" s="59" t="n">
        <v>0</v>
      </c>
      <c r="T2271" s="59" t="n">
        <v>1</v>
      </c>
      <c r="U2271" s="59" t="n">
        <v>0</v>
      </c>
      <c r="V2271" s="59" t="n">
        <v>0</v>
      </c>
      <c r="W2271" s="59" t="n">
        <v>0</v>
      </c>
      <c r="X2271" s="59" t="n">
        <v>0</v>
      </c>
      <c r="Y2271" s="59" t="n">
        <f aca="false">IF(terrains!L2271&lt;=2.5,1,IF(terrains!L2271&lt;=4.5,2,IF(terrains!L2271&lt;=6.5,3,4)))</f>
        <v>2</v>
      </c>
      <c r="Z2271" s="59" t="n">
        <f aca="false">IF(terrains!R2271=1,35,IF(terrains!S2271=1,64,IF(terrains!T2271=1,IF(terrains!Y2271=1,85,104),IF(terrains!U2271=1,IF(terrains!Y2271=1,124,152),IF(terrains!V2271=1,(IF(terrains!Y2271=1,146,IF(terrains!Y2271=2,178,263))),IF(terrains!W2271=1,(IF(terrains!Y2271=1,178,IF(terrains!Y2271=2,218,321))),IF(terrains!X2271=1,IF(terrains!Y2271=1,190,IF(terrains!Y2271=2,242,IF(terrains!Y2271=3,357,896))))))))))</f>
        <v>104</v>
      </c>
      <c r="AA2271" s="152" t="n">
        <f aca="false">terrains!Z2271*terrains!F2271</f>
        <v>1480020.402744</v>
      </c>
    </row>
    <row r="2272" customFormat="false" ht="13.8" hidden="false" customHeight="false" outlineLevel="0" collapsed="false">
      <c r="A2272" s="143" t="n">
        <v>2271</v>
      </c>
      <c r="B2272" s="59" t="n">
        <v>295616.0534</v>
      </c>
      <c r="C2272" s="59" t="n">
        <v>5035979.154</v>
      </c>
      <c r="D2272" s="59" t="s">
        <v>1868</v>
      </c>
      <c r="E2272" s="153" t="n">
        <v>1321.6</v>
      </c>
      <c r="F2272" s="150" t="n">
        <f aca="false">terrains!E2272*10.76391</f>
        <v>14225.583456</v>
      </c>
      <c r="G2272" s="59" t="s">
        <v>209</v>
      </c>
      <c r="H2272" s="59" t="n">
        <v>0</v>
      </c>
      <c r="I2272" s="59" t="n">
        <v>0</v>
      </c>
      <c r="J2272" s="59" t="n">
        <f aca="false">IF(terrains!L2272=13.5,IF(terrains!X2272=1,12,9),-0.392532+1.267037*terrains!L2272+0.472239*terrains!X2272+0.58658*terrains!W2272+0.089417*terrains!V2272+0.531633*terrains!U2272+0.337883*terrains!T2272-0.403545*terrains!S2272)</f>
        <v>2.479425</v>
      </c>
      <c r="K2272" s="151" t="n">
        <f aca="false">IF(terrains!I2272=0,terrains!J2272,terrains!I2272)</f>
        <v>2.479425</v>
      </c>
      <c r="L2272" s="59" t="n">
        <v>2</v>
      </c>
      <c r="M2272" s="59" t="n">
        <v>2</v>
      </c>
      <c r="N2272" s="59" t="n">
        <v>3</v>
      </c>
      <c r="O2272" s="59" t="s">
        <v>177</v>
      </c>
      <c r="P2272" s="59" t="n">
        <v>2</v>
      </c>
      <c r="Q2272" s="59" t="n">
        <v>2</v>
      </c>
      <c r="R2272" s="59" t="n">
        <v>0</v>
      </c>
      <c r="S2272" s="59" t="n">
        <v>0</v>
      </c>
      <c r="T2272" s="59" t="n">
        <v>1</v>
      </c>
      <c r="U2272" s="59" t="n">
        <v>0</v>
      </c>
      <c r="V2272" s="59" t="n">
        <v>0</v>
      </c>
      <c r="W2272" s="59" t="n">
        <v>0</v>
      </c>
      <c r="X2272" s="59" t="n">
        <v>0</v>
      </c>
      <c r="Y2272" s="59" t="n">
        <f aca="false">IF(terrains!L2272&lt;=2.5,1,IF(terrains!L2272&lt;=4.5,2,IF(terrains!L2272&lt;=6.5,3,4)))</f>
        <v>1</v>
      </c>
      <c r="Z2272" s="59" t="n">
        <f aca="false">IF(terrains!R2272=1,35,IF(terrains!S2272=1,64,IF(terrains!T2272=1,IF(terrains!Y2272=1,85,104),IF(terrains!U2272=1,IF(terrains!Y2272=1,124,152),IF(terrains!V2272=1,(IF(terrains!Y2272=1,146,IF(terrains!Y2272=2,178,263))),IF(terrains!W2272=1,(IF(terrains!Y2272=1,178,IF(terrains!Y2272=2,218,321))),IF(terrains!X2272=1,IF(terrains!Y2272=1,190,IF(terrains!Y2272=2,242,IF(terrains!Y2272=3,357,896))))))))))</f>
        <v>85</v>
      </c>
      <c r="AA2272" s="152" t="n">
        <f aca="false">terrains!Z2272*terrains!F2272</f>
        <v>1209174.59376</v>
      </c>
    </row>
    <row r="2273" customFormat="false" ht="13.8" hidden="false" customHeight="false" outlineLevel="0" collapsed="false">
      <c r="A2273" s="143" t="n">
        <v>2272</v>
      </c>
      <c r="B2273" s="59" t="n">
        <v>300215.6653</v>
      </c>
      <c r="C2273" s="59" t="n">
        <v>5043453.152</v>
      </c>
      <c r="D2273" s="59" t="s">
        <v>1869</v>
      </c>
      <c r="E2273" s="153" t="n">
        <v>1320.5</v>
      </c>
      <c r="F2273" s="150" t="n">
        <f aca="false">terrains!E2273*10.76391</f>
        <v>14213.743155</v>
      </c>
      <c r="G2273" s="59" t="s">
        <v>1095</v>
      </c>
      <c r="H2273" s="59" t="n">
        <v>0</v>
      </c>
      <c r="I2273" s="59" t="n">
        <v>3</v>
      </c>
      <c r="J2273" s="59" t="n">
        <f aca="false">IF(terrains!L2273=13.5,IF(terrains!X2273=1,12,9),-0.392532+1.267037*terrains!L2273+0.472239*terrains!X2273+0.58658*terrains!W2273+0.089417*terrains!V2273+0.531633*terrains!U2273+0.337883*terrains!T2273-0.403545*terrains!S2273)</f>
        <v>3.1129435</v>
      </c>
      <c r="K2273" s="151" t="n">
        <f aca="false">IF(terrains!I2273=0,terrains!J2273,terrains!I2273)</f>
        <v>3</v>
      </c>
      <c r="L2273" s="59" t="n">
        <v>2.5</v>
      </c>
      <c r="M2273" s="59" t="n">
        <v>2</v>
      </c>
      <c r="N2273" s="59" t="n">
        <v>0</v>
      </c>
      <c r="O2273" s="59" t="s">
        <v>177</v>
      </c>
      <c r="P2273" s="59" t="n">
        <v>3</v>
      </c>
      <c r="Q2273" s="59" t="n">
        <v>2.5</v>
      </c>
      <c r="R2273" s="59" t="n">
        <v>0</v>
      </c>
      <c r="S2273" s="59" t="n">
        <v>0</v>
      </c>
      <c r="T2273" s="59" t="n">
        <v>1</v>
      </c>
      <c r="U2273" s="59" t="n">
        <v>0</v>
      </c>
      <c r="V2273" s="59" t="n">
        <v>0</v>
      </c>
      <c r="W2273" s="59" t="n">
        <v>0</v>
      </c>
      <c r="X2273" s="59" t="n">
        <v>0</v>
      </c>
      <c r="Y2273" s="59" t="n">
        <f aca="false">IF(terrains!L2273&lt;=2.5,1,IF(terrains!L2273&lt;=4.5,2,IF(terrains!L2273&lt;=6.5,3,4)))</f>
        <v>1</v>
      </c>
      <c r="Z2273" s="59" t="n">
        <f aca="false">IF(terrains!R2273=1,35,IF(terrains!S2273=1,64,IF(terrains!T2273=1,IF(terrains!Y2273=1,85,104),IF(terrains!U2273=1,IF(terrains!Y2273=1,124,152),IF(terrains!V2273=1,(IF(terrains!Y2273=1,146,IF(terrains!Y2273=2,178,263))),IF(terrains!W2273=1,(IF(terrains!Y2273=1,178,IF(terrains!Y2273=2,218,321))),IF(terrains!X2273=1,IF(terrains!Y2273=1,190,IF(terrains!Y2273=2,242,IF(terrains!Y2273=3,357,896))))))))))</f>
        <v>85</v>
      </c>
      <c r="AA2273" s="152" t="n">
        <f aca="false">terrains!Z2273*terrains!F2273</f>
        <v>1208168.168175</v>
      </c>
    </row>
    <row r="2274" customFormat="false" ht="13.8" hidden="false" customHeight="false" outlineLevel="0" collapsed="false">
      <c r="A2274" s="143" t="n">
        <v>2273</v>
      </c>
      <c r="B2274" s="59" t="n">
        <v>294799.289636</v>
      </c>
      <c r="C2274" s="59" t="n">
        <v>5049260.53694</v>
      </c>
      <c r="D2274" s="59" t="s">
        <v>1870</v>
      </c>
      <c r="E2274" s="153" t="n">
        <v>1320.3</v>
      </c>
      <c r="F2274" s="150" t="n">
        <f aca="false">terrains!E2274*10.76391</f>
        <v>14211.590373</v>
      </c>
      <c r="G2274" s="59" t="s">
        <v>494</v>
      </c>
      <c r="H2274" s="59" t="n">
        <v>0</v>
      </c>
      <c r="I2274" s="59" t="n">
        <v>0</v>
      </c>
      <c r="J2274" s="59" t="n">
        <f aca="false">IF(terrains!L2274=13.5,IF(terrains!X2274=1,12,9),-0.392532+1.267037*terrains!L2274+0.472239*terrains!X2274+0.58658*terrains!W2274+0.089417*terrains!V2274+0.531633*terrains!U2274+0.337883*terrains!T2274-0.403545*terrains!S2274)</f>
        <v>1.737997</v>
      </c>
      <c r="K2274" s="151" t="n">
        <f aca="false">IF(terrains!I2274=0,terrains!J2274,terrains!I2274)</f>
        <v>1.737997</v>
      </c>
      <c r="L2274" s="59" t="n">
        <v>2</v>
      </c>
      <c r="M2274" s="59" t="n">
        <v>1</v>
      </c>
      <c r="N2274" s="59" t="n">
        <v>3</v>
      </c>
      <c r="O2274" s="59" t="s">
        <v>176</v>
      </c>
      <c r="P2274" s="59" t="n">
        <v>2</v>
      </c>
      <c r="Q2274" s="59" t="n">
        <v>1.5</v>
      </c>
      <c r="R2274" s="59" t="n">
        <v>0</v>
      </c>
      <c r="S2274" s="59" t="n">
        <v>1</v>
      </c>
      <c r="T2274" s="59" t="n">
        <v>0</v>
      </c>
      <c r="U2274" s="59" t="n">
        <v>0</v>
      </c>
      <c r="V2274" s="59" t="n">
        <v>0</v>
      </c>
      <c r="W2274" s="59" t="n">
        <v>0</v>
      </c>
      <c r="X2274" s="59" t="n">
        <v>0</v>
      </c>
      <c r="Y2274" s="59" t="n">
        <f aca="false">IF(terrains!L2274&lt;=2.5,1,IF(terrains!L2274&lt;=4.5,2,IF(terrains!L2274&lt;=6.5,3,4)))</f>
        <v>1</v>
      </c>
      <c r="Z2274" s="59" t="n">
        <f aca="false">IF(terrains!R2274=1,35,IF(terrains!S2274=1,64,IF(terrains!T2274=1,IF(terrains!Y2274=1,85,104),IF(terrains!U2274=1,IF(terrains!Y2274=1,124,152),IF(terrains!V2274=1,(IF(terrains!Y2274=1,146,IF(terrains!Y2274=2,178,263))),IF(terrains!W2274=1,(IF(terrains!Y2274=1,178,IF(terrains!Y2274=2,218,321))),IF(terrains!X2274=1,IF(terrains!Y2274=1,190,IF(terrains!Y2274=2,242,IF(terrains!Y2274=3,357,896))))))))))</f>
        <v>64</v>
      </c>
      <c r="AA2274" s="152" t="n">
        <f aca="false">terrains!Z2274*terrains!F2274</f>
        <v>909541.783872</v>
      </c>
    </row>
    <row r="2275" customFormat="false" ht="13.8" hidden="false" customHeight="false" outlineLevel="0" collapsed="false">
      <c r="A2275" s="143" t="n">
        <v>2274</v>
      </c>
      <c r="B2275" s="59" t="n">
        <v>296181.964907</v>
      </c>
      <c r="C2275" s="59" t="n">
        <v>5032394.22105</v>
      </c>
      <c r="D2275" s="59" t="s">
        <v>1871</v>
      </c>
      <c r="E2275" s="153" t="n">
        <v>1318.8</v>
      </c>
      <c r="F2275" s="150" t="n">
        <f aca="false">terrains!E2275*10.76391</f>
        <v>14195.444508</v>
      </c>
      <c r="G2275" s="59" t="s">
        <v>693</v>
      </c>
      <c r="H2275" s="59" t="n">
        <v>0</v>
      </c>
      <c r="I2275" s="59" t="n">
        <v>0</v>
      </c>
      <c r="J2275" s="59" t="n">
        <f aca="false">IF(terrains!L2275=13.5,IF(terrains!X2275=1,12,9),-0.392532+1.267037*terrains!L2275+0.472239*terrains!X2275+0.58658*terrains!W2275+0.089417*terrains!V2275+0.531633*terrains!U2275+0.337883*terrains!T2275-0.403545*terrains!S2275)</f>
        <v>1.737997</v>
      </c>
      <c r="K2275" s="151" t="n">
        <f aca="false">IF(terrains!I2275=0,terrains!J2275,terrains!I2275)</f>
        <v>1.737997</v>
      </c>
      <c r="L2275" s="59" t="n">
        <v>2</v>
      </c>
      <c r="M2275" s="59" t="n">
        <v>1</v>
      </c>
      <c r="N2275" s="59" t="n">
        <v>3</v>
      </c>
      <c r="O2275" s="59" t="s">
        <v>176</v>
      </c>
      <c r="P2275" s="59" t="n">
        <v>2</v>
      </c>
      <c r="Q2275" s="59" t="n">
        <v>1.5</v>
      </c>
      <c r="R2275" s="59" t="n">
        <v>0</v>
      </c>
      <c r="S2275" s="59" t="n">
        <v>1</v>
      </c>
      <c r="T2275" s="59" t="n">
        <v>0</v>
      </c>
      <c r="U2275" s="59" t="n">
        <v>0</v>
      </c>
      <c r="V2275" s="59" t="n">
        <v>0</v>
      </c>
      <c r="W2275" s="59" t="n">
        <v>0</v>
      </c>
      <c r="X2275" s="59" t="n">
        <v>0</v>
      </c>
      <c r="Y2275" s="59" t="n">
        <f aca="false">IF(terrains!L2275&lt;=2.5,1,IF(terrains!L2275&lt;=4.5,2,IF(terrains!L2275&lt;=6.5,3,4)))</f>
        <v>1</v>
      </c>
      <c r="Z2275" s="59" t="n">
        <f aca="false">IF(terrains!R2275=1,35,IF(terrains!S2275=1,64,IF(terrains!T2275=1,IF(terrains!Y2275=1,85,104),IF(terrains!U2275=1,IF(terrains!Y2275=1,124,152),IF(terrains!V2275=1,(IF(terrains!Y2275=1,146,IF(terrains!Y2275=2,178,263))),IF(terrains!W2275=1,(IF(terrains!Y2275=1,178,IF(terrains!Y2275=2,218,321))),IF(terrains!X2275=1,IF(terrains!Y2275=1,190,IF(terrains!Y2275=2,242,IF(terrains!Y2275=3,357,896))))))))))</f>
        <v>64</v>
      </c>
      <c r="AA2275" s="152" t="n">
        <f aca="false">terrains!Z2275*terrains!F2275</f>
        <v>908508.448512</v>
      </c>
    </row>
    <row r="2276" customFormat="false" ht="13.8" hidden="false" customHeight="false" outlineLevel="0" collapsed="false">
      <c r="A2276" s="143" t="n">
        <v>2275</v>
      </c>
      <c r="B2276" s="59" t="n">
        <v>297592.1773</v>
      </c>
      <c r="C2276" s="59" t="n">
        <v>5037592.282</v>
      </c>
      <c r="D2276" s="59" t="s">
        <v>1872</v>
      </c>
      <c r="E2276" s="153" t="n">
        <v>1318.2</v>
      </c>
      <c r="F2276" s="150" t="n">
        <f aca="false">terrains!E2276*10.76391</f>
        <v>14188.986162</v>
      </c>
      <c r="G2276" s="59" t="s">
        <v>454</v>
      </c>
      <c r="H2276" s="59" t="n">
        <v>0</v>
      </c>
      <c r="I2276" s="59" t="n">
        <v>0</v>
      </c>
      <c r="J2276" s="59" t="n">
        <f aca="false">IF(terrains!L2276=13.5,IF(terrains!X2276=1,12,9),-0.392532+1.267037*terrains!L2276+0.472239*terrains!X2276+0.58658*terrains!W2276+0.089417*terrains!V2276+0.531633*terrains!U2276+0.337883*terrains!T2276-0.403545*terrains!S2276)</f>
        <v>4.3799805</v>
      </c>
      <c r="K2276" s="151" t="n">
        <f aca="false">IF(terrains!I2276=0,terrains!J2276,terrains!I2276)</f>
        <v>4.3799805</v>
      </c>
      <c r="L2276" s="59" t="n">
        <v>3.5</v>
      </c>
      <c r="M2276" s="59" t="n">
        <v>2</v>
      </c>
      <c r="N2276" s="59" t="n">
        <v>8</v>
      </c>
      <c r="O2276" s="59" t="s">
        <v>177</v>
      </c>
      <c r="P2276" s="59" t="n">
        <v>2.5</v>
      </c>
      <c r="Q2276" s="59" t="n">
        <v>2.5</v>
      </c>
      <c r="R2276" s="59" t="n">
        <v>0</v>
      </c>
      <c r="S2276" s="59" t="n">
        <v>0</v>
      </c>
      <c r="T2276" s="59" t="n">
        <v>1</v>
      </c>
      <c r="U2276" s="59" t="n">
        <v>0</v>
      </c>
      <c r="V2276" s="59" t="n">
        <v>0</v>
      </c>
      <c r="W2276" s="59" t="n">
        <v>0</v>
      </c>
      <c r="X2276" s="59" t="n">
        <v>0</v>
      </c>
      <c r="Y2276" s="59" t="n">
        <f aca="false">IF(terrains!L2276&lt;=2.5,1,IF(terrains!L2276&lt;=4.5,2,IF(terrains!L2276&lt;=6.5,3,4)))</f>
        <v>2</v>
      </c>
      <c r="Z2276" s="59" t="n">
        <f aca="false">IF(terrains!R2276=1,35,IF(terrains!S2276=1,64,IF(terrains!T2276=1,IF(terrains!Y2276=1,85,104),IF(terrains!U2276=1,IF(terrains!Y2276=1,124,152),IF(terrains!V2276=1,(IF(terrains!Y2276=1,146,IF(terrains!Y2276=2,178,263))),IF(terrains!W2276=1,(IF(terrains!Y2276=1,178,IF(terrains!Y2276=2,218,321))),IF(terrains!X2276=1,IF(terrains!Y2276=1,190,IF(terrains!Y2276=2,242,IF(terrains!Y2276=3,357,896))))))))))</f>
        <v>104</v>
      </c>
      <c r="AA2276" s="152" t="n">
        <f aca="false">terrains!Z2276*terrains!F2276</f>
        <v>1475654.560848</v>
      </c>
    </row>
    <row r="2277" customFormat="false" ht="13.8" hidden="false" customHeight="false" outlineLevel="0" collapsed="false">
      <c r="A2277" s="143" t="n">
        <v>2276</v>
      </c>
      <c r="B2277" s="59" t="n">
        <v>283106.8359</v>
      </c>
      <c r="C2277" s="59" t="n">
        <v>5040542.4</v>
      </c>
      <c r="D2277" s="59" t="s">
        <v>1873</v>
      </c>
      <c r="E2277" s="153" t="n">
        <v>1317.4</v>
      </c>
      <c r="F2277" s="150" t="n">
        <f aca="false">terrains!E2277*10.76391</f>
        <v>14180.375034</v>
      </c>
      <c r="G2277" s="59" t="s">
        <v>425</v>
      </c>
      <c r="H2277" s="59" t="n">
        <v>0</v>
      </c>
      <c r="I2277" s="59" t="n">
        <v>0</v>
      </c>
      <c r="J2277" s="59" t="n">
        <f aca="false">IF(terrains!L2277=13.5,IF(terrains!X2277=1,12,9),-0.392532+1.267037*terrains!L2277+0.472239*terrains!X2277+0.58658*terrains!W2277+0.089417*terrains!V2277+0.531633*terrains!U2277+0.337883*terrains!T2277-0.403545*terrains!S2277)</f>
        <v>2.7750605</v>
      </c>
      <c r="K2277" s="151" t="n">
        <f aca="false">IF(terrains!I2277=0,terrains!J2277,terrains!I2277)</f>
        <v>2.7750605</v>
      </c>
      <c r="L2277" s="59" t="n">
        <v>2.5</v>
      </c>
      <c r="M2277" s="59" t="n">
        <v>1</v>
      </c>
      <c r="N2277" s="59" t="n">
        <v>6</v>
      </c>
      <c r="O2277" s="59" t="s">
        <v>175</v>
      </c>
      <c r="P2277" s="59" t="n">
        <v>2</v>
      </c>
      <c r="Q2277" s="59" t="n">
        <v>1.5</v>
      </c>
      <c r="R2277" s="59" t="n">
        <v>1</v>
      </c>
      <c r="S2277" s="59" t="n">
        <v>0</v>
      </c>
      <c r="T2277" s="59" t="n">
        <v>0</v>
      </c>
      <c r="U2277" s="59" t="n">
        <v>0</v>
      </c>
      <c r="V2277" s="59" t="n">
        <v>0</v>
      </c>
      <c r="W2277" s="59" t="n">
        <v>0</v>
      </c>
      <c r="X2277" s="59" t="n">
        <v>0</v>
      </c>
      <c r="Y2277" s="59" t="n">
        <f aca="false">IF(terrains!L2277&lt;=2.5,1,IF(terrains!L2277&lt;=4.5,2,IF(terrains!L2277&lt;=6.5,3,4)))</f>
        <v>1</v>
      </c>
      <c r="Z2277" s="59" t="n">
        <f aca="false">IF(terrains!R2277=1,35,IF(terrains!S2277=1,64,IF(terrains!T2277=1,IF(terrains!Y2277=1,85,104),IF(terrains!U2277=1,IF(terrains!Y2277=1,124,152),IF(terrains!V2277=1,(IF(terrains!Y2277=1,146,IF(terrains!Y2277=2,178,263))),IF(terrains!W2277=1,(IF(terrains!Y2277=1,178,IF(terrains!Y2277=2,218,321))),IF(terrains!X2277=1,IF(terrains!Y2277=1,190,IF(terrains!Y2277=2,242,IF(terrains!Y2277=3,357,896))))))))))</f>
        <v>35</v>
      </c>
      <c r="AA2277" s="152" t="n">
        <f aca="false">terrains!Z2277*terrains!F2277</f>
        <v>496313.12619</v>
      </c>
    </row>
    <row r="2278" customFormat="false" ht="13.8" hidden="false" customHeight="false" outlineLevel="0" collapsed="false">
      <c r="A2278" s="143" t="n">
        <v>2277</v>
      </c>
      <c r="B2278" s="59" t="n">
        <v>300006.561232</v>
      </c>
      <c r="C2278" s="59" t="n">
        <v>5039252.83705</v>
      </c>
      <c r="D2278" s="59" t="s">
        <v>1874</v>
      </c>
      <c r="E2278" s="153" t="n">
        <v>1317.1</v>
      </c>
      <c r="F2278" s="150" t="n">
        <f aca="false">terrains!E2278*10.76391</f>
        <v>14177.145861</v>
      </c>
      <c r="G2278" s="59" t="s">
        <v>309</v>
      </c>
      <c r="H2278" s="59" t="n">
        <v>2</v>
      </c>
      <c r="I2278" s="59" t="n">
        <v>6</v>
      </c>
      <c r="J2278" s="59" t="n">
        <f aca="false">IF(terrains!L2278=13.5,IF(terrains!X2278=1,12,9),-0.392532+1.267037*terrains!L2278+0.472239*terrains!X2278+0.58658*terrains!W2278+0.089417*terrains!V2278+0.531633*terrains!U2278+0.337883*terrains!T2278-0.403545*terrains!S2278)</f>
        <v>3.880818</v>
      </c>
      <c r="K2278" s="151" t="n">
        <f aca="false">IF(terrains!I2278=0,terrains!J2278,terrains!I2278)</f>
        <v>6</v>
      </c>
      <c r="L2278" s="59" t="n">
        <v>3</v>
      </c>
      <c r="M2278" s="59" t="n">
        <v>2</v>
      </c>
      <c r="N2278" s="59" t="n">
        <v>8</v>
      </c>
      <c r="O2278" s="59" t="s">
        <v>181</v>
      </c>
      <c r="P2278" s="59" t="n">
        <v>2</v>
      </c>
      <c r="Q2278" s="59" t="n">
        <v>2</v>
      </c>
      <c r="R2278" s="59" t="n">
        <v>0</v>
      </c>
      <c r="S2278" s="59" t="n">
        <v>0</v>
      </c>
      <c r="T2278" s="59" t="n">
        <v>0</v>
      </c>
      <c r="U2278" s="59" t="n">
        <v>0</v>
      </c>
      <c r="V2278" s="59" t="n">
        <v>0</v>
      </c>
      <c r="W2278" s="59" t="n">
        <v>0</v>
      </c>
      <c r="X2278" s="59" t="n">
        <v>1</v>
      </c>
      <c r="Y2278" s="59" t="n">
        <f aca="false">IF(terrains!L2278&lt;=2.5,1,IF(terrains!L2278&lt;=4.5,2,IF(terrains!L2278&lt;=6.5,3,4)))</f>
        <v>2</v>
      </c>
      <c r="Z2278" s="59" t="n">
        <f aca="false">IF(terrains!R2278=1,35,IF(terrains!S2278=1,64,IF(terrains!T2278=1,IF(terrains!Y2278=1,85,104),IF(terrains!U2278=1,IF(terrains!Y2278=1,124,152),IF(terrains!V2278=1,(IF(terrains!Y2278=1,146,IF(terrains!Y2278=2,178,263))),IF(terrains!W2278=1,(IF(terrains!Y2278=1,178,IF(terrains!Y2278=2,218,321))),IF(terrains!X2278=1,IF(terrains!Y2278=1,190,IF(terrains!Y2278=2,242,IF(terrains!Y2278=3,357,896))))))))))</f>
        <v>242</v>
      </c>
      <c r="AA2278" s="152" t="n">
        <f aca="false">terrains!Z2278*terrains!F2278</f>
        <v>3430869.298362</v>
      </c>
    </row>
    <row r="2279" customFormat="false" ht="13.8" hidden="false" customHeight="false" outlineLevel="0" collapsed="false">
      <c r="A2279" s="143" t="n">
        <v>2278</v>
      </c>
      <c r="B2279" s="59" t="n">
        <v>289750.934</v>
      </c>
      <c r="C2279" s="59" t="n">
        <v>5032669.397</v>
      </c>
      <c r="D2279" s="59" t="s">
        <v>1875</v>
      </c>
      <c r="E2279" s="153" t="n">
        <v>1315.7</v>
      </c>
      <c r="F2279" s="150" t="n">
        <f aca="false">terrains!E2279*10.76391</f>
        <v>14162.076387</v>
      </c>
      <c r="G2279" s="59" t="s">
        <v>218</v>
      </c>
      <c r="H2279" s="59" t="n">
        <v>0</v>
      </c>
      <c r="I2279" s="59" t="n">
        <v>0</v>
      </c>
      <c r="J2279" s="59" t="n">
        <f aca="false">IF(terrains!L2279=13.5,IF(terrains!X2279=1,12,9),-0.392532+1.267037*terrains!L2279+0.472239*terrains!X2279+0.58658*terrains!W2279+0.089417*terrains!V2279+0.531633*terrains!U2279+0.337883*terrains!T2279-0.403545*terrains!S2279)</f>
        <v>1.737997</v>
      </c>
      <c r="K2279" s="151" t="n">
        <f aca="false">IF(terrains!I2279=0,terrains!J2279,terrains!I2279)</f>
        <v>1.737997</v>
      </c>
      <c r="L2279" s="59" t="n">
        <v>2</v>
      </c>
      <c r="M2279" s="59" t="n">
        <v>1</v>
      </c>
      <c r="N2279" s="59" t="n">
        <v>4</v>
      </c>
      <c r="O2279" s="59" t="s">
        <v>176</v>
      </c>
      <c r="P2279" s="59" t="n">
        <v>2</v>
      </c>
      <c r="Q2279" s="59" t="n">
        <v>2</v>
      </c>
      <c r="R2279" s="59" t="n">
        <v>0</v>
      </c>
      <c r="S2279" s="59" t="n">
        <v>1</v>
      </c>
      <c r="T2279" s="59" t="n">
        <v>0</v>
      </c>
      <c r="U2279" s="59" t="n">
        <v>0</v>
      </c>
      <c r="V2279" s="59" t="n">
        <v>0</v>
      </c>
      <c r="W2279" s="59" t="n">
        <v>0</v>
      </c>
      <c r="X2279" s="59" t="n">
        <v>0</v>
      </c>
      <c r="Y2279" s="59" t="n">
        <f aca="false">IF(terrains!L2279&lt;=2.5,1,IF(terrains!L2279&lt;=4.5,2,IF(terrains!L2279&lt;=6.5,3,4)))</f>
        <v>1</v>
      </c>
      <c r="Z2279" s="59" t="n">
        <f aca="false">IF(terrains!R2279=1,35,IF(terrains!S2279=1,64,IF(terrains!T2279=1,IF(terrains!Y2279=1,85,104),IF(terrains!U2279=1,IF(terrains!Y2279=1,124,152),IF(terrains!V2279=1,(IF(terrains!Y2279=1,146,IF(terrains!Y2279=2,178,263))),IF(terrains!W2279=1,(IF(terrains!Y2279=1,178,IF(terrains!Y2279=2,218,321))),IF(terrains!X2279=1,IF(terrains!Y2279=1,190,IF(terrains!Y2279=2,242,IF(terrains!Y2279=3,357,896))))))))))</f>
        <v>64</v>
      </c>
      <c r="AA2279" s="152" t="n">
        <f aca="false">terrains!Z2279*terrains!F2279</f>
        <v>906372.888768</v>
      </c>
    </row>
    <row r="2280" customFormat="false" ht="13.8" hidden="false" customHeight="false" outlineLevel="0" collapsed="false">
      <c r="A2280" s="143" t="n">
        <v>2279</v>
      </c>
      <c r="B2280" s="59" t="n">
        <v>298392.918809</v>
      </c>
      <c r="C2280" s="59" t="n">
        <v>5057167.73301</v>
      </c>
      <c r="D2280" s="59" t="s">
        <v>1876</v>
      </c>
      <c r="E2280" s="153" t="n">
        <v>1315</v>
      </c>
      <c r="F2280" s="150" t="n">
        <f aca="false">terrains!E2280*10.76391</f>
        <v>14154.54165</v>
      </c>
      <c r="G2280" s="59" t="s">
        <v>354</v>
      </c>
      <c r="H2280" s="59" t="n">
        <v>0</v>
      </c>
      <c r="I2280" s="59" t="n">
        <v>0</v>
      </c>
      <c r="J2280" s="59" t="n">
        <f aca="false">IF(terrains!L2280=13.5,IF(terrains!X2280=1,12,9),-0.392532+1.267037*terrains!L2280+0.472239*terrains!X2280+0.58658*terrains!W2280+0.089417*terrains!V2280+0.531633*terrains!U2280+0.337883*terrains!T2280-0.403545*terrains!S2280)</f>
        <v>2.141542</v>
      </c>
      <c r="K2280" s="151" t="n">
        <f aca="false">IF(terrains!I2280=0,terrains!J2280,terrains!I2280)</f>
        <v>2.141542</v>
      </c>
      <c r="L2280" s="59" t="n">
        <v>2</v>
      </c>
      <c r="M2280" s="59" t="n">
        <v>1</v>
      </c>
      <c r="N2280" s="59" t="n">
        <v>3</v>
      </c>
      <c r="O2280" s="59" t="s">
        <v>175</v>
      </c>
      <c r="P2280" s="59" t="n">
        <v>2</v>
      </c>
      <c r="Q2280" s="59" t="n">
        <v>1.5</v>
      </c>
      <c r="R2280" s="59" t="n">
        <v>1</v>
      </c>
      <c r="S2280" s="59" t="n">
        <v>0</v>
      </c>
      <c r="T2280" s="59" t="n">
        <v>0</v>
      </c>
      <c r="U2280" s="59" t="n">
        <v>0</v>
      </c>
      <c r="V2280" s="59" t="n">
        <v>0</v>
      </c>
      <c r="W2280" s="59" t="n">
        <v>0</v>
      </c>
      <c r="X2280" s="59" t="n">
        <v>0</v>
      </c>
      <c r="Y2280" s="59" t="n">
        <f aca="false">IF(terrains!L2280&lt;=2.5,1,IF(terrains!L2280&lt;=4.5,2,IF(terrains!L2280&lt;=6.5,3,4)))</f>
        <v>1</v>
      </c>
      <c r="Z2280" s="59" t="n">
        <f aca="false">IF(terrains!R2280=1,35,IF(terrains!S2280=1,64,IF(terrains!T2280=1,IF(terrains!Y2280=1,85,104),IF(terrains!U2280=1,IF(terrains!Y2280=1,124,152),IF(terrains!V2280=1,(IF(terrains!Y2280=1,146,IF(terrains!Y2280=2,178,263))),IF(terrains!W2280=1,(IF(terrains!Y2280=1,178,IF(terrains!Y2280=2,218,321))),IF(terrains!X2280=1,IF(terrains!Y2280=1,190,IF(terrains!Y2280=2,242,IF(terrains!Y2280=3,357,896))))))))))</f>
        <v>35</v>
      </c>
      <c r="AA2280" s="152" t="n">
        <f aca="false">terrains!Z2280*terrains!F2280</f>
        <v>495408.95775</v>
      </c>
    </row>
    <row r="2281" customFormat="false" ht="13.8" hidden="false" customHeight="false" outlineLevel="0" collapsed="false">
      <c r="A2281" s="143" t="n">
        <v>2280</v>
      </c>
      <c r="B2281" s="59" t="n">
        <v>293836.407617</v>
      </c>
      <c r="C2281" s="59" t="n">
        <v>5044745.68666</v>
      </c>
      <c r="D2281" s="59" t="s">
        <v>1877</v>
      </c>
      <c r="E2281" s="153" t="n">
        <v>1314.9</v>
      </c>
      <c r="F2281" s="150" t="n">
        <f aca="false">terrains!E2281*10.76391</f>
        <v>14153.465259</v>
      </c>
      <c r="G2281" s="59" t="s">
        <v>1878</v>
      </c>
      <c r="H2281" s="59" t="n">
        <v>0</v>
      </c>
      <c r="I2281" s="59" t="n">
        <v>0</v>
      </c>
      <c r="J2281" s="59" t="n">
        <f aca="false">IF(terrains!L2281=13.5,IF(terrains!X2281=1,12,9),-0.392532+1.267037*terrains!L2281+0.472239*terrains!X2281+0.58658*terrains!W2281+0.089417*terrains!V2281+0.531633*terrains!U2281+0.337883*terrains!T2281-0.403545*terrains!S2281)</f>
        <v>3.940212</v>
      </c>
      <c r="K2281" s="151" t="n">
        <f aca="false">IF(terrains!I2281=0,terrains!J2281,terrains!I2281)</f>
        <v>3.940212</v>
      </c>
      <c r="L2281" s="59" t="n">
        <v>3</v>
      </c>
      <c r="M2281" s="59" t="n">
        <v>3</v>
      </c>
      <c r="N2281" s="59" t="n">
        <v>6</v>
      </c>
      <c r="O2281" s="59" t="s">
        <v>178</v>
      </c>
      <c r="P2281" s="59" t="n">
        <v>2</v>
      </c>
      <c r="Q2281" s="59" t="n">
        <v>2.5</v>
      </c>
      <c r="R2281" s="59" t="n">
        <v>0</v>
      </c>
      <c r="S2281" s="59" t="n">
        <v>0</v>
      </c>
      <c r="T2281" s="59" t="n">
        <v>0</v>
      </c>
      <c r="U2281" s="59" t="n">
        <v>1</v>
      </c>
      <c r="V2281" s="59" t="n">
        <v>0</v>
      </c>
      <c r="W2281" s="59" t="n">
        <v>0</v>
      </c>
      <c r="X2281" s="59" t="n">
        <v>0</v>
      </c>
      <c r="Y2281" s="59" t="n">
        <f aca="false">IF(terrains!L2281&lt;=2.5,1,IF(terrains!L2281&lt;=4.5,2,IF(terrains!L2281&lt;=6.5,3,4)))</f>
        <v>2</v>
      </c>
      <c r="Z2281" s="59" t="n">
        <f aca="false">IF(terrains!R2281=1,35,IF(terrains!S2281=1,64,IF(terrains!T2281=1,IF(terrains!Y2281=1,85,104),IF(terrains!U2281=1,IF(terrains!Y2281=1,124,152),IF(terrains!V2281=1,(IF(terrains!Y2281=1,146,IF(terrains!Y2281=2,178,263))),IF(terrains!W2281=1,(IF(terrains!Y2281=1,178,IF(terrains!Y2281=2,218,321))),IF(terrains!X2281=1,IF(terrains!Y2281=1,190,IF(terrains!Y2281=2,242,IF(terrains!Y2281=3,357,896))))))))))</f>
        <v>152</v>
      </c>
      <c r="AA2281" s="152" t="n">
        <f aca="false">terrains!Z2281*terrains!F2281</f>
        <v>2151326.719368</v>
      </c>
    </row>
    <row r="2282" customFormat="false" ht="13.8" hidden="false" customHeight="false" outlineLevel="0" collapsed="false">
      <c r="A2282" s="143" t="n">
        <v>2281</v>
      </c>
      <c r="B2282" s="59" t="n">
        <v>304559.322927</v>
      </c>
      <c r="C2282" s="59" t="n">
        <v>5058981.52508</v>
      </c>
      <c r="D2282" s="59" t="s">
        <v>1879</v>
      </c>
      <c r="E2282" s="153" t="n">
        <v>1314.6</v>
      </c>
      <c r="F2282" s="150" t="n">
        <f aca="false">terrains!E2282*10.76391</f>
        <v>14150.236086</v>
      </c>
      <c r="G2282" s="59" t="s">
        <v>354</v>
      </c>
      <c r="H2282" s="59" t="n">
        <v>0</v>
      </c>
      <c r="I2282" s="59" t="n">
        <v>0</v>
      </c>
      <c r="J2282" s="59" t="n">
        <f aca="false">IF(terrains!L2282=13.5,IF(terrains!X2282=1,12,9),-0.392532+1.267037*terrains!L2282+0.472239*terrains!X2282+0.58658*terrains!W2282+0.089417*terrains!V2282+0.531633*terrains!U2282+0.337883*terrains!T2282-0.403545*terrains!S2282)</f>
        <v>2.141542</v>
      </c>
      <c r="K2282" s="151" t="n">
        <f aca="false">IF(terrains!I2282=0,terrains!J2282,terrains!I2282)</f>
        <v>2.141542</v>
      </c>
      <c r="L2282" s="59" t="n">
        <v>2</v>
      </c>
      <c r="M2282" s="59" t="n">
        <v>1</v>
      </c>
      <c r="N2282" s="59" t="n">
        <v>3</v>
      </c>
      <c r="O2282" s="59" t="s">
        <v>175</v>
      </c>
      <c r="P2282" s="59" t="n">
        <v>2</v>
      </c>
      <c r="Q2282" s="59" t="n">
        <v>1.5</v>
      </c>
      <c r="R2282" s="59" t="n">
        <v>1</v>
      </c>
      <c r="S2282" s="59" t="n">
        <v>0</v>
      </c>
      <c r="T2282" s="59" t="n">
        <v>0</v>
      </c>
      <c r="U2282" s="59" t="n">
        <v>0</v>
      </c>
      <c r="V2282" s="59" t="n">
        <v>0</v>
      </c>
      <c r="W2282" s="59" t="n">
        <v>0</v>
      </c>
      <c r="X2282" s="59" t="n">
        <v>0</v>
      </c>
      <c r="Y2282" s="59" t="n">
        <f aca="false">IF(terrains!L2282&lt;=2.5,1,IF(terrains!L2282&lt;=4.5,2,IF(terrains!L2282&lt;=6.5,3,4)))</f>
        <v>1</v>
      </c>
      <c r="Z2282" s="59" t="n">
        <f aca="false">IF(terrains!R2282=1,35,IF(terrains!S2282=1,64,IF(terrains!T2282=1,IF(terrains!Y2282=1,85,104),IF(terrains!U2282=1,IF(terrains!Y2282=1,124,152),IF(terrains!V2282=1,(IF(terrains!Y2282=1,146,IF(terrains!Y2282=2,178,263))),IF(terrains!W2282=1,(IF(terrains!Y2282=1,178,IF(terrains!Y2282=2,218,321))),IF(terrains!X2282=1,IF(terrains!Y2282=1,190,IF(terrains!Y2282=2,242,IF(terrains!Y2282=3,357,896))))))))))</f>
        <v>35</v>
      </c>
      <c r="AA2282" s="152" t="n">
        <f aca="false">terrains!Z2282*terrains!F2282</f>
        <v>495258.26301</v>
      </c>
    </row>
    <row r="2283" customFormat="false" ht="13.8" hidden="false" customHeight="false" outlineLevel="0" collapsed="false">
      <c r="A2283" s="143" t="n">
        <v>2282</v>
      </c>
      <c r="B2283" s="59" t="n">
        <v>276407.991302</v>
      </c>
      <c r="C2283" s="59" t="n">
        <v>5041284.58228</v>
      </c>
      <c r="D2283" s="59" t="s">
        <v>1880</v>
      </c>
      <c r="E2283" s="153" t="n">
        <v>1314.5</v>
      </c>
      <c r="F2283" s="150" t="n">
        <f aca="false">terrains!E2283*10.76391</f>
        <v>14149.159695</v>
      </c>
      <c r="G2283" s="59" t="s">
        <v>196</v>
      </c>
      <c r="H2283" s="59" t="n">
        <v>0.2</v>
      </c>
      <c r="I2283" s="59" t="n">
        <v>1</v>
      </c>
      <c r="J2283" s="59" t="n">
        <f aca="false">IF(terrains!L2283=13.5,IF(terrains!X2283=1,12,9),-0.392532+1.267037*terrains!L2283+0.472239*terrains!X2283+0.58658*terrains!W2283+0.089417*terrains!V2283+0.531633*terrains!U2283+0.337883*terrains!T2283-0.403545*terrains!S2283)</f>
        <v>1.5080235</v>
      </c>
      <c r="K2283" s="151" t="n">
        <f aca="false">IF(terrains!I2283=0,terrains!J2283,terrains!I2283)</f>
        <v>1</v>
      </c>
      <c r="L2283" s="59" t="n">
        <v>1.5</v>
      </c>
      <c r="M2283" s="59" t="n">
        <v>1</v>
      </c>
      <c r="N2283" s="59" t="n">
        <v>2</v>
      </c>
      <c r="O2283" s="59" t="s">
        <v>175</v>
      </c>
      <c r="P2283" s="59" t="n">
        <v>1</v>
      </c>
      <c r="Q2283" s="59" t="n">
        <v>1.5</v>
      </c>
      <c r="R2283" s="59" t="n">
        <v>1</v>
      </c>
      <c r="S2283" s="59" t="n">
        <v>0</v>
      </c>
      <c r="T2283" s="59" t="n">
        <v>0</v>
      </c>
      <c r="U2283" s="59" t="n">
        <v>0</v>
      </c>
      <c r="V2283" s="59" t="n">
        <v>0</v>
      </c>
      <c r="W2283" s="59" t="n">
        <v>0</v>
      </c>
      <c r="X2283" s="59" t="n">
        <v>0</v>
      </c>
      <c r="Y2283" s="59" t="n">
        <f aca="false">IF(terrains!L2283&lt;=2.5,1,IF(terrains!L2283&lt;=4.5,2,IF(terrains!L2283&lt;=6.5,3,4)))</f>
        <v>1</v>
      </c>
      <c r="Z2283" s="59" t="n">
        <f aca="false">IF(terrains!R2283=1,35,IF(terrains!S2283=1,64,IF(terrains!T2283=1,IF(terrains!Y2283=1,85,104),IF(terrains!U2283=1,IF(terrains!Y2283=1,124,152),IF(terrains!V2283=1,(IF(terrains!Y2283=1,146,IF(terrains!Y2283=2,178,263))),IF(terrains!W2283=1,(IF(terrains!Y2283=1,178,IF(terrains!Y2283=2,218,321))),IF(terrains!X2283=1,IF(terrains!Y2283=1,190,IF(terrains!Y2283=2,242,IF(terrains!Y2283=3,357,896))))))))))</f>
        <v>35</v>
      </c>
      <c r="AA2283" s="152" t="n">
        <f aca="false">terrains!Z2283*terrains!F2283</f>
        <v>495220.589325</v>
      </c>
    </row>
    <row r="2284" customFormat="false" ht="13.8" hidden="false" customHeight="false" outlineLevel="0" collapsed="false">
      <c r="A2284" s="143" t="n">
        <v>2283</v>
      </c>
      <c r="B2284" s="59" t="n">
        <v>299079.5826</v>
      </c>
      <c r="C2284" s="59" t="n">
        <v>5041079.267</v>
      </c>
      <c r="D2284" s="59" t="s">
        <v>1881</v>
      </c>
      <c r="E2284" s="153" t="n">
        <v>1314</v>
      </c>
      <c r="F2284" s="150" t="n">
        <f aca="false">terrains!E2284*10.76391</f>
        <v>14143.77774</v>
      </c>
      <c r="G2284" s="59" t="s">
        <v>1882</v>
      </c>
      <c r="H2284" s="59" t="n">
        <v>0</v>
      </c>
      <c r="I2284" s="59" t="n">
        <v>0</v>
      </c>
      <c r="J2284" s="59" t="n">
        <f aca="false">IF(terrains!L2284=13.5,IF(terrains!X2284=1,12,9),-0.392532+1.267037*terrains!L2284+0.472239*terrains!X2284+0.58658*terrains!W2284+0.089417*terrains!V2284+0.531633*terrains!U2284+0.337883*terrains!T2284-0.403545*terrains!S2284)</f>
        <v>3.880818</v>
      </c>
      <c r="K2284" s="151" t="n">
        <f aca="false">IF(terrains!I2284=0,terrains!J2284,terrains!I2284)</f>
        <v>3.880818</v>
      </c>
      <c r="L2284" s="59" t="n">
        <v>3</v>
      </c>
      <c r="M2284" s="59" t="n">
        <v>3</v>
      </c>
      <c r="N2284" s="59" t="n">
        <v>5</v>
      </c>
      <c r="O2284" s="59" t="s">
        <v>181</v>
      </c>
      <c r="P2284" s="59" t="n">
        <v>2</v>
      </c>
      <c r="Q2284" s="59" t="n">
        <v>2.5</v>
      </c>
      <c r="R2284" s="59" t="n">
        <v>0</v>
      </c>
      <c r="S2284" s="59" t="n">
        <v>0</v>
      </c>
      <c r="T2284" s="59" t="n">
        <v>0</v>
      </c>
      <c r="U2284" s="59" t="n">
        <v>0</v>
      </c>
      <c r="V2284" s="59" t="n">
        <v>0</v>
      </c>
      <c r="W2284" s="59" t="n">
        <v>0</v>
      </c>
      <c r="X2284" s="59" t="n">
        <v>1</v>
      </c>
      <c r="Y2284" s="59" t="n">
        <f aca="false">IF(terrains!L2284&lt;=2.5,1,IF(terrains!L2284&lt;=4.5,2,IF(terrains!L2284&lt;=6.5,3,4)))</f>
        <v>2</v>
      </c>
      <c r="Z2284" s="59" t="n">
        <f aca="false">IF(terrains!R2284=1,35,IF(terrains!S2284=1,64,IF(terrains!T2284=1,IF(terrains!Y2284=1,85,104),IF(terrains!U2284=1,IF(terrains!Y2284=1,124,152),IF(terrains!V2284=1,(IF(terrains!Y2284=1,146,IF(terrains!Y2284=2,178,263))),IF(terrains!W2284=1,(IF(terrains!Y2284=1,178,IF(terrains!Y2284=2,218,321))),IF(terrains!X2284=1,IF(terrains!Y2284=1,190,IF(terrains!Y2284=2,242,IF(terrains!Y2284=3,357,896))))))))))</f>
        <v>242</v>
      </c>
      <c r="AA2284" s="152" t="n">
        <f aca="false">terrains!Z2284*terrains!F2284</f>
        <v>3422794.21308</v>
      </c>
    </row>
    <row r="2285" customFormat="false" ht="13.8" hidden="false" customHeight="false" outlineLevel="0" collapsed="false">
      <c r="A2285" s="143" t="n">
        <v>2284</v>
      </c>
      <c r="B2285" s="59" t="n">
        <v>298246.6592</v>
      </c>
      <c r="C2285" s="59" t="n">
        <v>5037945.21224</v>
      </c>
      <c r="D2285" s="59" t="s">
        <v>1883</v>
      </c>
      <c r="E2285" s="153" t="n">
        <v>1314</v>
      </c>
      <c r="F2285" s="150" t="n">
        <f aca="false">terrains!E2285*10.76391</f>
        <v>14143.77774</v>
      </c>
      <c r="G2285" s="59" t="s">
        <v>454</v>
      </c>
      <c r="H2285" s="59" t="n">
        <v>0</v>
      </c>
      <c r="I2285" s="59" t="n">
        <v>0</v>
      </c>
      <c r="J2285" s="59" t="n">
        <f aca="false">IF(terrains!L2285=13.5,IF(terrains!X2285=1,12,9),-0.392532+1.267037*terrains!L2285+0.472239*terrains!X2285+0.58658*terrains!W2285+0.089417*terrains!V2285+0.531633*terrains!U2285+0.337883*terrains!T2285-0.403545*terrains!S2285)</f>
        <v>4.3799805</v>
      </c>
      <c r="K2285" s="151" t="n">
        <f aca="false">IF(terrains!I2285=0,terrains!J2285,terrains!I2285)</f>
        <v>4.3799805</v>
      </c>
      <c r="L2285" s="59" t="n">
        <v>3.5</v>
      </c>
      <c r="M2285" s="59" t="n">
        <v>2</v>
      </c>
      <c r="N2285" s="59" t="n">
        <v>8</v>
      </c>
      <c r="O2285" s="59" t="s">
        <v>177</v>
      </c>
      <c r="P2285" s="59" t="n">
        <v>2.5</v>
      </c>
      <c r="Q2285" s="59" t="n">
        <v>2.5</v>
      </c>
      <c r="R2285" s="59" t="n">
        <v>0</v>
      </c>
      <c r="S2285" s="59" t="n">
        <v>0</v>
      </c>
      <c r="T2285" s="59" t="n">
        <v>1</v>
      </c>
      <c r="U2285" s="59" t="n">
        <v>0</v>
      </c>
      <c r="V2285" s="59" t="n">
        <v>0</v>
      </c>
      <c r="W2285" s="59" t="n">
        <v>0</v>
      </c>
      <c r="X2285" s="59" t="n">
        <v>0</v>
      </c>
      <c r="Y2285" s="59" t="n">
        <f aca="false">IF(terrains!L2285&lt;=2.5,1,IF(terrains!L2285&lt;=4.5,2,IF(terrains!L2285&lt;=6.5,3,4)))</f>
        <v>2</v>
      </c>
      <c r="Z2285" s="59" t="n">
        <f aca="false">IF(terrains!R2285=1,35,IF(terrains!S2285=1,64,IF(terrains!T2285=1,IF(terrains!Y2285=1,85,104),IF(terrains!U2285=1,IF(terrains!Y2285=1,124,152),IF(terrains!V2285=1,(IF(terrains!Y2285=1,146,IF(terrains!Y2285=2,178,263))),IF(terrains!W2285=1,(IF(terrains!Y2285=1,178,IF(terrains!Y2285=2,218,321))),IF(terrains!X2285=1,IF(terrains!Y2285=1,190,IF(terrains!Y2285=2,242,IF(terrains!Y2285=3,357,896))))))))))</f>
        <v>104</v>
      </c>
      <c r="AA2285" s="152" t="n">
        <f aca="false">terrains!Z2285*terrains!F2285</f>
        <v>1470952.88496</v>
      </c>
    </row>
    <row r="2286" customFormat="false" ht="13.8" hidden="false" customHeight="false" outlineLevel="0" collapsed="false">
      <c r="A2286" s="143" t="n">
        <v>2285</v>
      </c>
      <c r="B2286" s="59" t="n">
        <v>300789.2624</v>
      </c>
      <c r="C2286" s="59" t="n">
        <v>5039466.894</v>
      </c>
      <c r="D2286" s="59" t="s">
        <v>1884</v>
      </c>
      <c r="E2286" s="153" t="n">
        <v>1313.5</v>
      </c>
      <c r="F2286" s="150" t="n">
        <f aca="false">terrains!E2286*10.76391</f>
        <v>14138.395785</v>
      </c>
      <c r="G2286" s="59" t="s">
        <v>1328</v>
      </c>
      <c r="H2286" s="59" t="n">
        <v>0</v>
      </c>
      <c r="I2286" s="59" t="n">
        <v>3</v>
      </c>
      <c r="J2286" s="59" t="n">
        <f aca="false">IF(terrains!L2286=13.5,IF(terrains!X2286=1,12,9),-0.392532+1.267037*terrains!L2286+0.472239*terrains!X2286+0.58658*terrains!W2286+0.089417*terrains!V2286+0.531633*terrains!U2286+0.337883*terrains!T2286-0.403545*terrains!S2286)</f>
        <v>3.2472995</v>
      </c>
      <c r="K2286" s="151" t="n">
        <f aca="false">IF(terrains!I2286=0,terrains!J2286,terrains!I2286)</f>
        <v>3</v>
      </c>
      <c r="L2286" s="59" t="n">
        <v>2.5</v>
      </c>
      <c r="M2286" s="59" t="n">
        <v>0</v>
      </c>
      <c r="N2286" s="59" t="n">
        <v>0</v>
      </c>
      <c r="O2286" s="59" t="s">
        <v>181</v>
      </c>
      <c r="P2286" s="59" t="n">
        <v>0</v>
      </c>
      <c r="Q2286" s="59" t="n">
        <v>0</v>
      </c>
      <c r="R2286" s="59" t="n">
        <v>0</v>
      </c>
      <c r="S2286" s="59" t="n">
        <v>0</v>
      </c>
      <c r="T2286" s="59" t="n">
        <v>0</v>
      </c>
      <c r="U2286" s="59" t="n">
        <v>0</v>
      </c>
      <c r="V2286" s="59" t="n">
        <v>0</v>
      </c>
      <c r="W2286" s="59" t="n">
        <v>0</v>
      </c>
      <c r="X2286" s="59" t="n">
        <v>1</v>
      </c>
      <c r="Y2286" s="59" t="n">
        <f aca="false">IF(terrains!L2286&lt;=2.5,1,IF(terrains!L2286&lt;=4.5,2,IF(terrains!L2286&lt;=6.5,3,4)))</f>
        <v>1</v>
      </c>
      <c r="Z2286" s="59" t="n">
        <f aca="false">IF(terrains!R2286=1,35,IF(terrains!S2286=1,64,IF(terrains!T2286=1,IF(terrains!Y2286=1,85,104),IF(terrains!U2286=1,IF(terrains!Y2286=1,124,152),IF(terrains!V2286=1,(IF(terrains!Y2286=1,146,IF(terrains!Y2286=2,178,263))),IF(terrains!W2286=1,(IF(terrains!Y2286=1,178,IF(terrains!Y2286=2,218,321))),IF(terrains!X2286=1,IF(terrains!Y2286=1,190,IF(terrains!Y2286=2,242,IF(terrains!Y2286=3,357,896))))))))))</f>
        <v>190</v>
      </c>
      <c r="AA2286" s="152" t="n">
        <f aca="false">terrains!Z2286*terrains!F2286</f>
        <v>2686295.19915</v>
      </c>
    </row>
    <row r="2287" customFormat="false" ht="13.8" hidden="false" customHeight="false" outlineLevel="0" collapsed="false">
      <c r="A2287" s="143" t="n">
        <v>2286</v>
      </c>
      <c r="B2287" s="59" t="n">
        <v>294699.15771</v>
      </c>
      <c r="C2287" s="59" t="n">
        <v>5049474.91369</v>
      </c>
      <c r="D2287" s="59" t="s">
        <v>1885</v>
      </c>
      <c r="E2287" s="153" t="n">
        <v>1310.9</v>
      </c>
      <c r="F2287" s="150" t="n">
        <f aca="false">terrains!E2287*10.76391</f>
        <v>14110.409619</v>
      </c>
      <c r="G2287" s="59" t="s">
        <v>300</v>
      </c>
      <c r="H2287" s="59" t="n">
        <v>3</v>
      </c>
      <c r="I2287" s="59" t="n">
        <v>9</v>
      </c>
      <c r="J2287" s="59" t="n">
        <f aca="false">IF(terrains!L2287=13.5,IF(terrains!X2287=1,12,9),-0.392532+1.267037*terrains!L2287+0.472239*terrains!X2287+0.58658*terrains!W2287+0.089417*terrains!V2287+0.531633*terrains!U2287+0.337883*terrains!T2287-0.403545*terrains!S2287)</f>
        <v>5.539108</v>
      </c>
      <c r="K2287" s="151" t="n">
        <f aca="false">IF(terrains!I2287=0,terrains!J2287,terrains!I2287)</f>
        <v>9</v>
      </c>
      <c r="L2287" s="59" t="n">
        <v>5</v>
      </c>
      <c r="M2287" s="59" t="n">
        <v>4</v>
      </c>
      <c r="N2287" s="59" t="n">
        <v>15</v>
      </c>
      <c r="O2287" s="59" t="s">
        <v>176</v>
      </c>
      <c r="P2287" s="59" t="n">
        <v>2</v>
      </c>
      <c r="Q2287" s="59" t="n">
        <v>2</v>
      </c>
      <c r="R2287" s="59" t="n">
        <v>0</v>
      </c>
      <c r="S2287" s="59" t="n">
        <v>1</v>
      </c>
      <c r="T2287" s="59" t="n">
        <v>0</v>
      </c>
      <c r="U2287" s="59" t="n">
        <v>0</v>
      </c>
      <c r="V2287" s="59" t="n">
        <v>0</v>
      </c>
      <c r="W2287" s="59" t="n">
        <v>0</v>
      </c>
      <c r="X2287" s="59" t="n">
        <v>0</v>
      </c>
      <c r="Y2287" s="59" t="n">
        <f aca="false">IF(terrains!L2287&lt;=2.5,1,IF(terrains!L2287&lt;=4.5,2,IF(terrains!L2287&lt;=6.5,3,4)))</f>
        <v>3</v>
      </c>
      <c r="Z2287" s="59" t="n">
        <f aca="false">IF(terrains!R2287=1,35,IF(terrains!S2287=1,64,IF(terrains!T2287=1,IF(terrains!Y2287=1,85,104),IF(terrains!U2287=1,IF(terrains!Y2287=1,124,152),IF(terrains!V2287=1,(IF(terrains!Y2287=1,146,IF(terrains!Y2287=2,178,263))),IF(terrains!W2287=1,(IF(terrains!Y2287=1,178,IF(terrains!Y2287=2,218,321))),IF(terrains!X2287=1,IF(terrains!Y2287=1,190,IF(terrains!Y2287=2,242,IF(terrains!Y2287=3,357,896))))))))))</f>
        <v>64</v>
      </c>
      <c r="AA2287" s="152" t="n">
        <f aca="false">terrains!Z2287*terrains!F2287</f>
        <v>903066.215616</v>
      </c>
    </row>
    <row r="2288" customFormat="false" ht="13.8" hidden="false" customHeight="false" outlineLevel="0" collapsed="false">
      <c r="A2288" s="143" t="n">
        <v>2287</v>
      </c>
      <c r="B2288" s="59" t="n">
        <v>299942.022263</v>
      </c>
      <c r="C2288" s="59" t="n">
        <v>5039731.20993</v>
      </c>
      <c r="D2288" s="59" t="s">
        <v>1886</v>
      </c>
      <c r="E2288" s="153" t="n">
        <v>1309.96</v>
      </c>
      <c r="F2288" s="150" t="n">
        <f aca="false">terrains!E2288*10.76391</f>
        <v>14100.2915436</v>
      </c>
      <c r="G2288" s="59" t="s">
        <v>253</v>
      </c>
      <c r="H2288" s="59" t="n">
        <v>0</v>
      </c>
      <c r="I2288" s="59" t="n">
        <v>12</v>
      </c>
      <c r="J2288" s="59" t="n">
        <f aca="false">IF(terrains!L2288=13.5,IF(terrains!X2288=1,12,9),-0.392532+1.267037*terrains!L2288+0.472239*terrains!X2288+0.58658*terrains!W2288+0.089417*terrains!V2288+0.531633*terrains!U2288+0.337883*terrains!T2288-0.403545*terrains!S2288)</f>
        <v>12</v>
      </c>
      <c r="K2288" s="151" t="n">
        <f aca="false">IF(terrains!I2288=0,terrains!J2288,terrains!I2288)</f>
        <v>12</v>
      </c>
      <c r="L2288" s="59" t="n">
        <v>13.5</v>
      </c>
      <c r="M2288" s="59" t="n">
        <v>0</v>
      </c>
      <c r="N2288" s="59" t="n">
        <v>0</v>
      </c>
      <c r="O2288" s="59" t="s">
        <v>181</v>
      </c>
      <c r="P2288" s="59" t="n">
        <v>0</v>
      </c>
      <c r="Q2288" s="59" t="n">
        <v>0</v>
      </c>
      <c r="R2288" s="59" t="n">
        <v>0</v>
      </c>
      <c r="S2288" s="59" t="n">
        <v>0</v>
      </c>
      <c r="T2288" s="59" t="n">
        <v>0</v>
      </c>
      <c r="U2288" s="59" t="n">
        <v>0</v>
      </c>
      <c r="V2288" s="59" t="n">
        <v>0</v>
      </c>
      <c r="W2288" s="59" t="n">
        <v>0</v>
      </c>
      <c r="X2288" s="59" t="n">
        <v>1</v>
      </c>
      <c r="Y2288" s="59" t="n">
        <f aca="false">IF(terrains!L2288&lt;=2.5,1,IF(terrains!L2288&lt;=4.5,2,IF(terrains!L2288&lt;=6.5,3,4)))</f>
        <v>4</v>
      </c>
      <c r="Z2288" s="59" t="n">
        <f aca="false">IF(terrains!R2288=1,35,IF(terrains!S2288=1,64,IF(terrains!T2288=1,IF(terrains!Y2288=1,85,104),IF(terrains!U2288=1,IF(terrains!Y2288=1,124,152),IF(terrains!V2288=1,(IF(terrains!Y2288=1,146,IF(terrains!Y2288=2,178,263))),IF(terrains!W2288=1,(IF(terrains!Y2288=1,178,IF(terrains!Y2288=2,218,321))),IF(terrains!X2288=1,IF(terrains!Y2288=1,190,IF(terrains!Y2288=2,242,IF(terrains!Y2288=3,357,896))))))))))</f>
        <v>896</v>
      </c>
      <c r="AA2288" s="152" t="n">
        <f aca="false">terrains!Z2288*terrains!F2288</f>
        <v>12633861.2230656</v>
      </c>
    </row>
    <row r="2289" customFormat="false" ht="13.8" hidden="false" customHeight="false" outlineLevel="0" collapsed="false">
      <c r="A2289" s="143" t="n">
        <v>2288</v>
      </c>
      <c r="B2289" s="59" t="n">
        <v>287908.4392</v>
      </c>
      <c r="C2289" s="59" t="n">
        <v>5043011.804</v>
      </c>
      <c r="D2289" s="59" t="s">
        <v>1887</v>
      </c>
      <c r="E2289" s="153" t="n">
        <v>1308.2</v>
      </c>
      <c r="F2289" s="150" t="n">
        <f aca="false">terrains!E2289*10.76391</f>
        <v>14081.347062</v>
      </c>
      <c r="G2289" s="59" t="s">
        <v>413</v>
      </c>
      <c r="H2289" s="59" t="n">
        <v>1</v>
      </c>
      <c r="I2289" s="59" t="n">
        <v>3</v>
      </c>
      <c r="J2289" s="59" t="n">
        <f aca="false">IF(terrains!L2289=13.5,IF(terrains!X2289=1,12,9),-0.392532+1.267037*terrains!L2289+0.472239*terrains!X2289+0.58658*terrains!W2289+0.089417*terrains!V2289+0.531633*terrains!U2289+0.337883*terrains!T2289-0.403545*terrains!S2289)</f>
        <v>3.6385525</v>
      </c>
      <c r="K2289" s="151" t="n">
        <f aca="false">IF(terrains!I2289=0,terrains!J2289,terrains!I2289)</f>
        <v>3</v>
      </c>
      <c r="L2289" s="59" t="n">
        <v>3.5</v>
      </c>
      <c r="M2289" s="59" t="n">
        <v>3</v>
      </c>
      <c r="N2289" s="59" t="n">
        <v>6</v>
      </c>
      <c r="O2289" s="59" t="s">
        <v>176</v>
      </c>
      <c r="P2289" s="59" t="n">
        <v>2.5</v>
      </c>
      <c r="Q2289" s="59" t="n">
        <v>2.5</v>
      </c>
      <c r="R2289" s="59" t="n">
        <v>0</v>
      </c>
      <c r="S2289" s="59" t="n">
        <v>1</v>
      </c>
      <c r="T2289" s="59" t="n">
        <v>0</v>
      </c>
      <c r="U2289" s="59" t="n">
        <v>0</v>
      </c>
      <c r="V2289" s="59" t="n">
        <v>0</v>
      </c>
      <c r="W2289" s="59" t="n">
        <v>0</v>
      </c>
      <c r="X2289" s="59" t="n">
        <v>0</v>
      </c>
      <c r="Y2289" s="59" t="n">
        <f aca="false">IF(terrains!L2289&lt;=2.5,1,IF(terrains!L2289&lt;=4.5,2,IF(terrains!L2289&lt;=6.5,3,4)))</f>
        <v>2</v>
      </c>
      <c r="Z2289" s="59" t="n">
        <f aca="false">IF(terrains!R2289=1,35,IF(terrains!S2289=1,64,IF(terrains!T2289=1,IF(terrains!Y2289=1,85,104),IF(terrains!U2289=1,IF(terrains!Y2289=1,124,152),IF(terrains!V2289=1,(IF(terrains!Y2289=1,146,IF(terrains!Y2289=2,178,263))),IF(terrains!W2289=1,(IF(terrains!Y2289=1,178,IF(terrains!Y2289=2,218,321))),IF(terrains!X2289=1,IF(terrains!Y2289=1,190,IF(terrains!Y2289=2,242,IF(terrains!Y2289=3,357,896))))))))))</f>
        <v>64</v>
      </c>
      <c r="AA2289" s="152" t="n">
        <f aca="false">terrains!Z2289*terrains!F2289</f>
        <v>901206.211968</v>
      </c>
    </row>
    <row r="2290" customFormat="false" ht="13.8" hidden="false" customHeight="false" outlineLevel="0" collapsed="false">
      <c r="A2290" s="143" t="n">
        <v>2289</v>
      </c>
      <c r="B2290" s="59" t="n">
        <v>300189.201026</v>
      </c>
      <c r="C2290" s="59" t="n">
        <v>5040778.60354</v>
      </c>
      <c r="D2290" s="59" t="s">
        <v>1888</v>
      </c>
      <c r="E2290" s="153" t="n">
        <v>1307.82</v>
      </c>
      <c r="F2290" s="150" t="n">
        <f aca="false">terrains!E2290*10.76391</f>
        <v>14077.2567762</v>
      </c>
      <c r="G2290" s="59" t="s">
        <v>246</v>
      </c>
      <c r="H2290" s="59" t="n">
        <v>0</v>
      </c>
      <c r="I2290" s="59" t="n">
        <v>6</v>
      </c>
      <c r="J2290" s="59" t="n">
        <f aca="false">IF(terrains!L2290=13.5,IF(terrains!X2290=1,12,9),-0.392532+1.267037*terrains!L2290+0.472239*terrains!X2290+0.58658*terrains!W2290+0.089417*terrains!V2290+0.531633*terrains!U2290+0.337883*terrains!T2290-0.403545*terrains!S2290)</f>
        <v>5.7813735</v>
      </c>
      <c r="K2290" s="151" t="n">
        <f aca="false">IF(terrains!I2290=0,terrains!J2290,terrains!I2290)</f>
        <v>6</v>
      </c>
      <c r="L2290" s="59" t="n">
        <v>4.5</v>
      </c>
      <c r="M2290" s="59" t="n">
        <v>0</v>
      </c>
      <c r="N2290" s="59" t="n">
        <v>0</v>
      </c>
      <c r="O2290" s="59" t="s">
        <v>181</v>
      </c>
      <c r="P2290" s="59" t="n">
        <v>0</v>
      </c>
      <c r="Q2290" s="59" t="n">
        <v>0</v>
      </c>
      <c r="R2290" s="59" t="n">
        <v>0</v>
      </c>
      <c r="S2290" s="59" t="n">
        <v>0</v>
      </c>
      <c r="T2290" s="59" t="n">
        <v>0</v>
      </c>
      <c r="U2290" s="59" t="n">
        <v>0</v>
      </c>
      <c r="V2290" s="59" t="n">
        <v>0</v>
      </c>
      <c r="W2290" s="59" t="n">
        <v>0</v>
      </c>
      <c r="X2290" s="59" t="n">
        <v>1</v>
      </c>
      <c r="Y2290" s="59" t="n">
        <f aca="false">IF(terrains!L2290&lt;=2.5,1,IF(terrains!L2290&lt;=4.5,2,IF(terrains!L2290&lt;=6.5,3,4)))</f>
        <v>2</v>
      </c>
      <c r="Z2290" s="59" t="n">
        <f aca="false">IF(terrains!R2290=1,35,IF(terrains!S2290=1,64,IF(terrains!T2290=1,IF(terrains!Y2290=1,85,104),IF(terrains!U2290=1,IF(terrains!Y2290=1,124,152),IF(terrains!V2290=1,(IF(terrains!Y2290=1,146,IF(terrains!Y2290=2,178,263))),IF(terrains!W2290=1,(IF(terrains!Y2290=1,178,IF(terrains!Y2290=2,218,321))),IF(terrains!X2290=1,IF(terrains!Y2290=1,190,IF(terrains!Y2290=2,242,IF(terrains!Y2290=3,357,896))))))))))</f>
        <v>242</v>
      </c>
      <c r="AA2290" s="152" t="n">
        <f aca="false">terrains!Z2290*terrains!F2290</f>
        <v>3406696.1398404</v>
      </c>
    </row>
    <row r="2291" customFormat="false" ht="13.8" hidden="false" customHeight="false" outlineLevel="0" collapsed="false">
      <c r="A2291" s="143" t="n">
        <v>2290</v>
      </c>
      <c r="B2291" s="59" t="n">
        <v>287361.826135</v>
      </c>
      <c r="C2291" s="59" t="n">
        <v>5043381.21893</v>
      </c>
      <c r="D2291" s="59" t="s">
        <v>1889</v>
      </c>
      <c r="E2291" s="153" t="n">
        <v>1304.5</v>
      </c>
      <c r="F2291" s="150" t="n">
        <f aca="false">terrains!E2291*10.76391</f>
        <v>14041.520595</v>
      </c>
      <c r="G2291" s="59" t="s">
        <v>413</v>
      </c>
      <c r="H2291" s="59" t="n">
        <v>1</v>
      </c>
      <c r="I2291" s="59" t="n">
        <v>3</v>
      </c>
      <c r="J2291" s="59" t="n">
        <f aca="false">IF(terrains!L2291=13.5,IF(terrains!X2291=1,12,9),-0.392532+1.267037*terrains!L2291+0.472239*terrains!X2291+0.58658*terrains!W2291+0.089417*terrains!V2291+0.531633*terrains!U2291+0.337883*terrains!T2291-0.403545*terrains!S2291)</f>
        <v>3.6385525</v>
      </c>
      <c r="K2291" s="151" t="n">
        <f aca="false">IF(terrains!I2291=0,terrains!J2291,terrains!I2291)</f>
        <v>3</v>
      </c>
      <c r="L2291" s="59" t="n">
        <v>3.5</v>
      </c>
      <c r="M2291" s="59" t="n">
        <v>3</v>
      </c>
      <c r="N2291" s="59" t="n">
        <v>6</v>
      </c>
      <c r="O2291" s="59" t="s">
        <v>176</v>
      </c>
      <c r="P2291" s="59" t="n">
        <v>2.5</v>
      </c>
      <c r="Q2291" s="59" t="n">
        <v>2.5</v>
      </c>
      <c r="R2291" s="59" t="n">
        <v>0</v>
      </c>
      <c r="S2291" s="59" t="n">
        <v>1</v>
      </c>
      <c r="T2291" s="59" t="n">
        <v>0</v>
      </c>
      <c r="U2291" s="59" t="n">
        <v>0</v>
      </c>
      <c r="V2291" s="59" t="n">
        <v>0</v>
      </c>
      <c r="W2291" s="59" t="n">
        <v>0</v>
      </c>
      <c r="X2291" s="59" t="n">
        <v>0</v>
      </c>
      <c r="Y2291" s="59" t="n">
        <f aca="false">IF(terrains!L2291&lt;=2.5,1,IF(terrains!L2291&lt;=4.5,2,IF(terrains!L2291&lt;=6.5,3,4)))</f>
        <v>2</v>
      </c>
      <c r="Z2291" s="59" t="n">
        <f aca="false">IF(terrains!R2291=1,35,IF(terrains!S2291=1,64,IF(terrains!T2291=1,IF(terrains!Y2291=1,85,104),IF(terrains!U2291=1,IF(terrains!Y2291=1,124,152),IF(terrains!V2291=1,(IF(terrains!Y2291=1,146,IF(terrains!Y2291=2,178,263))),IF(terrains!W2291=1,(IF(terrains!Y2291=1,178,IF(terrains!Y2291=2,218,321))),IF(terrains!X2291=1,IF(terrains!Y2291=1,190,IF(terrains!Y2291=2,242,IF(terrains!Y2291=3,357,896))))))))))</f>
        <v>64</v>
      </c>
      <c r="AA2291" s="152" t="n">
        <f aca="false">terrains!Z2291*terrains!F2291</f>
        <v>898657.31808</v>
      </c>
    </row>
    <row r="2292" customFormat="false" ht="13.8" hidden="false" customHeight="false" outlineLevel="0" collapsed="false">
      <c r="A2292" s="143" t="n">
        <v>2291</v>
      </c>
      <c r="B2292" s="59" t="n">
        <v>287778.743819</v>
      </c>
      <c r="C2292" s="59" t="n">
        <v>5043079.71639</v>
      </c>
      <c r="D2292" s="59" t="s">
        <v>1890</v>
      </c>
      <c r="E2292" s="153" t="n">
        <v>1304.4</v>
      </c>
      <c r="F2292" s="150" t="n">
        <f aca="false">terrains!E2292*10.76391</f>
        <v>14040.444204</v>
      </c>
      <c r="G2292" s="59" t="s">
        <v>413</v>
      </c>
      <c r="H2292" s="59" t="n">
        <v>1</v>
      </c>
      <c r="I2292" s="59" t="n">
        <v>3</v>
      </c>
      <c r="J2292" s="59" t="n">
        <f aca="false">IF(terrains!L2292=13.5,IF(terrains!X2292=1,12,9),-0.392532+1.267037*terrains!L2292+0.472239*terrains!X2292+0.58658*terrains!W2292+0.089417*terrains!V2292+0.531633*terrains!U2292+0.337883*terrains!T2292-0.403545*terrains!S2292)</f>
        <v>3.6385525</v>
      </c>
      <c r="K2292" s="151" t="n">
        <f aca="false">IF(terrains!I2292=0,terrains!J2292,terrains!I2292)</f>
        <v>3</v>
      </c>
      <c r="L2292" s="59" t="n">
        <v>3.5</v>
      </c>
      <c r="M2292" s="59" t="n">
        <v>3</v>
      </c>
      <c r="N2292" s="59" t="n">
        <v>6</v>
      </c>
      <c r="O2292" s="59" t="s">
        <v>176</v>
      </c>
      <c r="P2292" s="59" t="n">
        <v>2.5</v>
      </c>
      <c r="Q2292" s="59" t="n">
        <v>2.5</v>
      </c>
      <c r="R2292" s="59" t="n">
        <v>0</v>
      </c>
      <c r="S2292" s="59" t="n">
        <v>1</v>
      </c>
      <c r="T2292" s="59" t="n">
        <v>0</v>
      </c>
      <c r="U2292" s="59" t="n">
        <v>0</v>
      </c>
      <c r="V2292" s="59" t="n">
        <v>0</v>
      </c>
      <c r="W2292" s="59" t="n">
        <v>0</v>
      </c>
      <c r="X2292" s="59" t="n">
        <v>0</v>
      </c>
      <c r="Y2292" s="59" t="n">
        <f aca="false">IF(terrains!L2292&lt;=2.5,1,IF(terrains!L2292&lt;=4.5,2,IF(terrains!L2292&lt;=6.5,3,4)))</f>
        <v>2</v>
      </c>
      <c r="Z2292" s="59" t="n">
        <f aca="false">IF(terrains!R2292=1,35,IF(terrains!S2292=1,64,IF(terrains!T2292=1,IF(terrains!Y2292=1,85,104),IF(terrains!U2292=1,IF(terrains!Y2292=1,124,152),IF(terrains!V2292=1,(IF(terrains!Y2292=1,146,IF(terrains!Y2292=2,178,263))),IF(terrains!W2292=1,(IF(terrains!Y2292=1,178,IF(terrains!Y2292=2,218,321))),IF(terrains!X2292=1,IF(terrains!Y2292=1,190,IF(terrains!Y2292=2,242,IF(terrains!Y2292=3,357,896))))))))))</f>
        <v>64</v>
      </c>
      <c r="AA2292" s="152" t="n">
        <f aca="false">terrains!Z2292*terrains!F2292</f>
        <v>898588.429056</v>
      </c>
    </row>
    <row r="2293" customFormat="false" ht="13.8" hidden="false" customHeight="false" outlineLevel="0" collapsed="false">
      <c r="A2293" s="143" t="n">
        <v>2292</v>
      </c>
      <c r="B2293" s="59" t="n">
        <v>291785.7337</v>
      </c>
      <c r="C2293" s="59" t="n">
        <v>5033216.165</v>
      </c>
      <c r="D2293" s="59" t="s">
        <v>1891</v>
      </c>
      <c r="E2293" s="153" t="n">
        <v>1304.2</v>
      </c>
      <c r="F2293" s="150" t="n">
        <f aca="false">terrains!E2293*10.76391</f>
        <v>14038.291422</v>
      </c>
      <c r="G2293" s="59" t="s">
        <v>218</v>
      </c>
      <c r="H2293" s="59" t="n">
        <v>0</v>
      </c>
      <c r="I2293" s="59" t="n">
        <v>0</v>
      </c>
      <c r="J2293" s="59" t="n">
        <f aca="false">IF(terrains!L2293=13.5,IF(terrains!X2293=1,12,9),-0.392532+1.267037*terrains!L2293+0.472239*terrains!X2293+0.58658*terrains!W2293+0.089417*terrains!V2293+0.531633*terrains!U2293+0.337883*terrains!T2293-0.403545*terrains!S2293)</f>
        <v>1.737997</v>
      </c>
      <c r="K2293" s="151" t="n">
        <f aca="false">IF(terrains!I2293=0,terrains!J2293,terrains!I2293)</f>
        <v>1.737997</v>
      </c>
      <c r="L2293" s="59" t="n">
        <v>2</v>
      </c>
      <c r="M2293" s="59" t="n">
        <v>1</v>
      </c>
      <c r="N2293" s="59" t="n">
        <v>4</v>
      </c>
      <c r="O2293" s="59" t="s">
        <v>176</v>
      </c>
      <c r="P2293" s="59" t="n">
        <v>2</v>
      </c>
      <c r="Q2293" s="59" t="n">
        <v>2</v>
      </c>
      <c r="R2293" s="59" t="n">
        <v>0</v>
      </c>
      <c r="S2293" s="59" t="n">
        <v>1</v>
      </c>
      <c r="T2293" s="59" t="n">
        <v>0</v>
      </c>
      <c r="U2293" s="59" t="n">
        <v>0</v>
      </c>
      <c r="V2293" s="59" t="n">
        <v>0</v>
      </c>
      <c r="W2293" s="59" t="n">
        <v>0</v>
      </c>
      <c r="X2293" s="59" t="n">
        <v>0</v>
      </c>
      <c r="Y2293" s="59" t="n">
        <f aca="false">IF(terrains!L2293&lt;=2.5,1,IF(terrains!L2293&lt;=4.5,2,IF(terrains!L2293&lt;=6.5,3,4)))</f>
        <v>1</v>
      </c>
      <c r="Z2293" s="59" t="n">
        <f aca="false">IF(terrains!R2293=1,35,IF(terrains!S2293=1,64,IF(terrains!T2293=1,IF(terrains!Y2293=1,85,104),IF(terrains!U2293=1,IF(terrains!Y2293=1,124,152),IF(terrains!V2293=1,(IF(terrains!Y2293=1,146,IF(terrains!Y2293=2,178,263))),IF(terrains!W2293=1,(IF(terrains!Y2293=1,178,IF(terrains!Y2293=2,218,321))),IF(terrains!X2293=1,IF(terrains!Y2293=1,190,IF(terrains!Y2293=2,242,IF(terrains!Y2293=3,357,896))))))))))</f>
        <v>64</v>
      </c>
      <c r="AA2293" s="152" t="n">
        <f aca="false">terrains!Z2293*terrains!F2293</f>
        <v>898450.651008</v>
      </c>
    </row>
    <row r="2294" customFormat="false" ht="13.8" hidden="false" customHeight="false" outlineLevel="0" collapsed="false">
      <c r="A2294" s="143" t="n">
        <v>2293</v>
      </c>
      <c r="B2294" s="59" t="n">
        <v>300429.6406</v>
      </c>
      <c r="C2294" s="59" t="n">
        <v>5044326.718</v>
      </c>
      <c r="D2294" s="59" t="s">
        <v>1892</v>
      </c>
      <c r="E2294" s="153" t="n">
        <v>1304.1</v>
      </c>
      <c r="F2294" s="150" t="n">
        <f aca="false">terrains!E2294*10.76391</f>
        <v>14037.215031</v>
      </c>
      <c r="G2294" s="59" t="s">
        <v>1095</v>
      </c>
      <c r="H2294" s="59" t="n">
        <v>0</v>
      </c>
      <c r="I2294" s="59" t="n">
        <v>3</v>
      </c>
      <c r="J2294" s="59" t="n">
        <f aca="false">IF(terrains!L2294=13.5,IF(terrains!X2294=1,12,9),-0.392532+1.267037*terrains!L2294+0.472239*terrains!X2294+0.58658*terrains!W2294+0.089417*terrains!V2294+0.531633*terrains!U2294+0.337883*terrains!T2294-0.403545*terrains!S2294)</f>
        <v>3.1129435</v>
      </c>
      <c r="K2294" s="151" t="n">
        <f aca="false">IF(terrains!I2294=0,terrains!J2294,terrains!I2294)</f>
        <v>3</v>
      </c>
      <c r="L2294" s="59" t="n">
        <v>2.5</v>
      </c>
      <c r="M2294" s="59" t="n">
        <v>2</v>
      </c>
      <c r="N2294" s="59" t="n">
        <v>0</v>
      </c>
      <c r="O2294" s="59" t="s">
        <v>177</v>
      </c>
      <c r="P2294" s="59" t="n">
        <v>3</v>
      </c>
      <c r="Q2294" s="59" t="n">
        <v>2.5</v>
      </c>
      <c r="R2294" s="59" t="n">
        <v>0</v>
      </c>
      <c r="S2294" s="59" t="n">
        <v>0</v>
      </c>
      <c r="T2294" s="59" t="n">
        <v>1</v>
      </c>
      <c r="U2294" s="59" t="n">
        <v>0</v>
      </c>
      <c r="V2294" s="59" t="n">
        <v>0</v>
      </c>
      <c r="W2294" s="59" t="n">
        <v>0</v>
      </c>
      <c r="X2294" s="59" t="n">
        <v>0</v>
      </c>
      <c r="Y2294" s="59" t="n">
        <f aca="false">IF(terrains!L2294&lt;=2.5,1,IF(terrains!L2294&lt;=4.5,2,IF(terrains!L2294&lt;=6.5,3,4)))</f>
        <v>1</v>
      </c>
      <c r="Z2294" s="59" t="n">
        <f aca="false">IF(terrains!R2294=1,35,IF(terrains!S2294=1,64,IF(terrains!T2294=1,IF(terrains!Y2294=1,85,104),IF(terrains!U2294=1,IF(terrains!Y2294=1,124,152),IF(terrains!V2294=1,(IF(terrains!Y2294=1,146,IF(terrains!Y2294=2,178,263))),IF(terrains!W2294=1,(IF(terrains!Y2294=1,178,IF(terrains!Y2294=2,218,321))),IF(terrains!X2294=1,IF(terrains!Y2294=1,190,IF(terrains!Y2294=2,242,IF(terrains!Y2294=3,357,896))))))))))</f>
        <v>85</v>
      </c>
      <c r="AA2294" s="152" t="n">
        <f aca="false">terrains!Z2294*terrains!F2294</f>
        <v>1193163.277635</v>
      </c>
    </row>
    <row r="2295" customFormat="false" ht="13.8" hidden="false" customHeight="false" outlineLevel="0" collapsed="false">
      <c r="A2295" s="143" t="n">
        <v>2294</v>
      </c>
      <c r="B2295" s="59" t="n">
        <v>297425.7215</v>
      </c>
      <c r="C2295" s="59" t="n">
        <v>5045144.465</v>
      </c>
      <c r="D2295" s="59" t="s">
        <v>1893</v>
      </c>
      <c r="E2295" s="153" t="n">
        <v>1302.5</v>
      </c>
      <c r="F2295" s="150" t="n">
        <f aca="false">terrains!E2295*10.76391</f>
        <v>14019.992775</v>
      </c>
      <c r="G2295" s="59" t="s">
        <v>991</v>
      </c>
      <c r="H2295" s="59" t="n">
        <v>0</v>
      </c>
      <c r="I2295" s="59" t="n">
        <v>0</v>
      </c>
      <c r="J2295" s="59" t="n">
        <f aca="false">IF(terrains!L2295=13.5,IF(terrains!X2295=1,12,9),-0.392532+1.267037*terrains!L2295+0.472239*terrains!X2295+0.58658*terrains!W2295+0.089417*terrains!V2295+0.531633*terrains!U2295+0.337883*terrains!T2295-0.403545*terrains!S2295)</f>
        <v>3.1129435</v>
      </c>
      <c r="K2295" s="151" t="n">
        <f aca="false">IF(terrains!I2295=0,terrains!J2295,terrains!I2295)</f>
        <v>3.1129435</v>
      </c>
      <c r="L2295" s="59" t="n">
        <v>2.5</v>
      </c>
      <c r="M2295" s="59" t="n">
        <v>2</v>
      </c>
      <c r="N2295" s="59" t="n">
        <v>3</v>
      </c>
      <c r="O2295" s="59" t="s">
        <v>177</v>
      </c>
      <c r="P2295" s="59" t="n">
        <v>2</v>
      </c>
      <c r="Q2295" s="59" t="n">
        <v>2.5</v>
      </c>
      <c r="R2295" s="59" t="n">
        <v>0</v>
      </c>
      <c r="S2295" s="59" t="n">
        <v>0</v>
      </c>
      <c r="T2295" s="59" t="n">
        <v>1</v>
      </c>
      <c r="U2295" s="59" t="n">
        <v>0</v>
      </c>
      <c r="V2295" s="59" t="n">
        <v>0</v>
      </c>
      <c r="W2295" s="59" t="n">
        <v>0</v>
      </c>
      <c r="X2295" s="59" t="n">
        <v>0</v>
      </c>
      <c r="Y2295" s="59" t="n">
        <f aca="false">IF(terrains!L2295&lt;=2.5,1,IF(terrains!L2295&lt;=4.5,2,IF(terrains!L2295&lt;=6.5,3,4)))</f>
        <v>1</v>
      </c>
      <c r="Z2295" s="59" t="n">
        <f aca="false">IF(terrains!R2295=1,35,IF(terrains!S2295=1,64,IF(terrains!T2295=1,IF(terrains!Y2295=1,85,104),IF(terrains!U2295=1,IF(terrains!Y2295=1,124,152),IF(terrains!V2295=1,(IF(terrains!Y2295=1,146,IF(terrains!Y2295=2,178,263))),IF(terrains!W2295=1,(IF(terrains!Y2295=1,178,IF(terrains!Y2295=2,218,321))),IF(terrains!X2295=1,IF(terrains!Y2295=1,190,IF(terrains!Y2295=2,242,IF(terrains!Y2295=3,357,896))))))))))</f>
        <v>85</v>
      </c>
      <c r="AA2295" s="152" t="n">
        <f aca="false">terrains!Z2295*terrains!F2295</f>
        <v>1191699.385875</v>
      </c>
    </row>
    <row r="2296" customFormat="false" ht="13.8" hidden="false" customHeight="false" outlineLevel="0" collapsed="false">
      <c r="A2296" s="143" t="n">
        <v>2295</v>
      </c>
      <c r="B2296" s="59" t="n">
        <v>297480.929295</v>
      </c>
      <c r="C2296" s="59" t="n">
        <v>5053572.12029</v>
      </c>
      <c r="D2296" s="59" t="s">
        <v>1894</v>
      </c>
      <c r="E2296" s="153" t="n">
        <v>1300.14</v>
      </c>
      <c r="F2296" s="150" t="n">
        <f aca="false">terrains!E2296*10.76391</f>
        <v>13994.5899474</v>
      </c>
      <c r="G2296" s="59" t="s">
        <v>332</v>
      </c>
      <c r="H2296" s="59" t="n">
        <v>0.2</v>
      </c>
      <c r="I2296" s="59" t="n">
        <v>1.5</v>
      </c>
      <c r="J2296" s="59" t="n">
        <f aca="false">IF(terrains!L2296=13.5,IF(terrains!X2296=1,12,9),-0.392532+1.267037*terrains!L2296+0.472239*terrains!X2296+0.58658*terrains!W2296+0.089417*terrains!V2296+0.531633*terrains!U2296+0.337883*terrains!T2296-0.403545*terrains!S2296)</f>
        <v>2.141542</v>
      </c>
      <c r="K2296" s="151" t="n">
        <f aca="false">IF(terrains!I2296=0,terrains!J2296,terrains!I2296)</f>
        <v>1.5</v>
      </c>
      <c r="L2296" s="59" t="n">
        <v>2</v>
      </c>
      <c r="M2296" s="59" t="n">
        <v>2</v>
      </c>
      <c r="N2296" s="59" t="n">
        <v>3</v>
      </c>
      <c r="O2296" s="59" t="s">
        <v>175</v>
      </c>
      <c r="P2296" s="59" t="n">
        <v>2</v>
      </c>
      <c r="Q2296" s="59" t="n">
        <v>1.5</v>
      </c>
      <c r="R2296" s="59" t="n">
        <v>1</v>
      </c>
      <c r="S2296" s="59" t="n">
        <v>0</v>
      </c>
      <c r="T2296" s="59" t="n">
        <v>0</v>
      </c>
      <c r="U2296" s="59" t="n">
        <v>0</v>
      </c>
      <c r="V2296" s="59" t="n">
        <v>0</v>
      </c>
      <c r="W2296" s="59" t="n">
        <v>0</v>
      </c>
      <c r="X2296" s="59" t="n">
        <v>0</v>
      </c>
      <c r="Y2296" s="59" t="n">
        <f aca="false">IF(terrains!L2296&lt;=2.5,1,IF(terrains!L2296&lt;=4.5,2,IF(terrains!L2296&lt;=6.5,3,4)))</f>
        <v>1</v>
      </c>
      <c r="Z2296" s="59" t="n">
        <f aca="false">IF(terrains!R2296=1,35,IF(terrains!S2296=1,64,IF(terrains!T2296=1,IF(terrains!Y2296=1,85,104),IF(terrains!U2296=1,IF(terrains!Y2296=1,124,152),IF(terrains!V2296=1,(IF(terrains!Y2296=1,146,IF(terrains!Y2296=2,178,263))),IF(terrains!W2296=1,(IF(terrains!Y2296=1,178,IF(terrains!Y2296=2,218,321))),IF(terrains!X2296=1,IF(terrains!Y2296=1,190,IF(terrains!Y2296=2,242,IF(terrains!Y2296=3,357,896))))))))))</f>
        <v>35</v>
      </c>
      <c r="AA2296" s="152" t="n">
        <f aca="false">terrains!Z2296*terrains!F2296</f>
        <v>489810.648159</v>
      </c>
    </row>
    <row r="2297" customFormat="false" ht="13.8" hidden="false" customHeight="false" outlineLevel="0" collapsed="false">
      <c r="A2297" s="143" t="n">
        <v>2296</v>
      </c>
      <c r="B2297" s="59" t="n">
        <v>297420.696235</v>
      </c>
      <c r="C2297" s="59" t="n">
        <v>5053508.44044</v>
      </c>
      <c r="D2297" s="59" t="s">
        <v>1895</v>
      </c>
      <c r="E2297" s="153" t="n">
        <v>1300.07</v>
      </c>
      <c r="F2297" s="150" t="n">
        <f aca="false">terrains!E2297*10.76391</f>
        <v>13993.8364737</v>
      </c>
      <c r="G2297" s="59" t="s">
        <v>332</v>
      </c>
      <c r="H2297" s="59" t="n">
        <v>0.2</v>
      </c>
      <c r="I2297" s="59" t="n">
        <v>1.5</v>
      </c>
      <c r="J2297" s="59" t="n">
        <f aca="false">IF(terrains!L2297=13.5,IF(terrains!X2297=1,12,9),-0.392532+1.267037*terrains!L2297+0.472239*terrains!X2297+0.58658*terrains!W2297+0.089417*terrains!V2297+0.531633*terrains!U2297+0.337883*terrains!T2297-0.403545*terrains!S2297)</f>
        <v>2.141542</v>
      </c>
      <c r="K2297" s="151" t="n">
        <f aca="false">IF(terrains!I2297=0,terrains!J2297,terrains!I2297)</f>
        <v>1.5</v>
      </c>
      <c r="L2297" s="59" t="n">
        <v>2</v>
      </c>
      <c r="M2297" s="59" t="n">
        <v>2</v>
      </c>
      <c r="N2297" s="59" t="n">
        <v>3</v>
      </c>
      <c r="O2297" s="59" t="s">
        <v>175</v>
      </c>
      <c r="P2297" s="59" t="n">
        <v>2</v>
      </c>
      <c r="Q2297" s="59" t="n">
        <v>1.5</v>
      </c>
      <c r="R2297" s="59" t="n">
        <v>1</v>
      </c>
      <c r="S2297" s="59" t="n">
        <v>0</v>
      </c>
      <c r="T2297" s="59" t="n">
        <v>0</v>
      </c>
      <c r="U2297" s="59" t="n">
        <v>0</v>
      </c>
      <c r="V2297" s="59" t="n">
        <v>0</v>
      </c>
      <c r="W2297" s="59" t="n">
        <v>0</v>
      </c>
      <c r="X2297" s="59" t="n">
        <v>0</v>
      </c>
      <c r="Y2297" s="59" t="n">
        <f aca="false">IF(terrains!L2297&lt;=2.5,1,IF(terrains!L2297&lt;=4.5,2,IF(terrains!L2297&lt;=6.5,3,4)))</f>
        <v>1</v>
      </c>
      <c r="Z2297" s="59" t="n">
        <f aca="false">IF(terrains!R2297=1,35,IF(terrains!S2297=1,64,IF(terrains!T2297=1,IF(terrains!Y2297=1,85,104),IF(terrains!U2297=1,IF(terrains!Y2297=1,124,152),IF(terrains!V2297=1,(IF(terrains!Y2297=1,146,IF(terrains!Y2297=2,178,263))),IF(terrains!W2297=1,(IF(terrains!Y2297=1,178,IF(terrains!Y2297=2,218,321))),IF(terrains!X2297=1,IF(terrains!Y2297=1,190,IF(terrains!Y2297=2,242,IF(terrains!Y2297=3,357,896))))))))))</f>
        <v>35</v>
      </c>
      <c r="AA2297" s="152" t="n">
        <f aca="false">terrains!Z2297*terrains!F2297</f>
        <v>489784.2765795</v>
      </c>
    </row>
    <row r="2298" customFormat="false" ht="13.8" hidden="false" customHeight="false" outlineLevel="0" collapsed="false">
      <c r="A2298" s="143" t="n">
        <v>2297</v>
      </c>
      <c r="B2298" s="59" t="n">
        <v>297468.010618</v>
      </c>
      <c r="C2298" s="59" t="n">
        <v>5053494.45767</v>
      </c>
      <c r="D2298" s="59" t="s">
        <v>1896</v>
      </c>
      <c r="E2298" s="153" t="n">
        <v>1300.06</v>
      </c>
      <c r="F2298" s="150" t="n">
        <f aca="false">terrains!E2298*10.76391</f>
        <v>13993.7288346</v>
      </c>
      <c r="G2298" s="59" t="s">
        <v>332</v>
      </c>
      <c r="H2298" s="59" t="n">
        <v>0.2</v>
      </c>
      <c r="I2298" s="59" t="n">
        <v>1.5</v>
      </c>
      <c r="J2298" s="59" t="n">
        <f aca="false">IF(terrains!L2298=13.5,IF(terrains!X2298=1,12,9),-0.392532+1.267037*terrains!L2298+0.472239*terrains!X2298+0.58658*terrains!W2298+0.089417*terrains!V2298+0.531633*terrains!U2298+0.337883*terrains!T2298-0.403545*terrains!S2298)</f>
        <v>2.141542</v>
      </c>
      <c r="K2298" s="151" t="n">
        <f aca="false">IF(terrains!I2298=0,terrains!J2298,terrains!I2298)</f>
        <v>1.5</v>
      </c>
      <c r="L2298" s="59" t="n">
        <v>2</v>
      </c>
      <c r="M2298" s="59" t="n">
        <v>2</v>
      </c>
      <c r="N2298" s="59" t="n">
        <v>3</v>
      </c>
      <c r="O2298" s="59" t="s">
        <v>175</v>
      </c>
      <c r="P2298" s="59" t="n">
        <v>2</v>
      </c>
      <c r="Q2298" s="59" t="n">
        <v>1.5</v>
      </c>
      <c r="R2298" s="59" t="n">
        <v>1</v>
      </c>
      <c r="S2298" s="59" t="n">
        <v>0</v>
      </c>
      <c r="T2298" s="59" t="n">
        <v>0</v>
      </c>
      <c r="U2298" s="59" t="n">
        <v>0</v>
      </c>
      <c r="V2298" s="59" t="n">
        <v>0</v>
      </c>
      <c r="W2298" s="59" t="n">
        <v>0</v>
      </c>
      <c r="X2298" s="59" t="n">
        <v>0</v>
      </c>
      <c r="Y2298" s="59" t="n">
        <f aca="false">IF(terrains!L2298&lt;=2.5,1,IF(terrains!L2298&lt;=4.5,2,IF(terrains!L2298&lt;=6.5,3,4)))</f>
        <v>1</v>
      </c>
      <c r="Z2298" s="59" t="n">
        <f aca="false">IF(terrains!R2298=1,35,IF(terrains!S2298=1,64,IF(terrains!T2298=1,IF(terrains!Y2298=1,85,104),IF(terrains!U2298=1,IF(terrains!Y2298=1,124,152),IF(terrains!V2298=1,(IF(terrains!Y2298=1,146,IF(terrains!Y2298=2,178,263))),IF(terrains!W2298=1,(IF(terrains!Y2298=1,178,IF(terrains!Y2298=2,218,321))),IF(terrains!X2298=1,IF(terrains!Y2298=1,190,IF(terrains!Y2298=2,242,IF(terrains!Y2298=3,357,896))))))))))</f>
        <v>35</v>
      </c>
      <c r="AA2298" s="152" t="n">
        <f aca="false">terrains!Z2298*terrains!F2298</f>
        <v>489780.509211</v>
      </c>
    </row>
    <row r="2299" customFormat="false" ht="13.8" hidden="false" customHeight="false" outlineLevel="0" collapsed="false">
      <c r="A2299" s="143" t="n">
        <v>2298</v>
      </c>
      <c r="B2299" s="59" t="n">
        <v>297488.719701</v>
      </c>
      <c r="C2299" s="59" t="n">
        <v>5053514.56474</v>
      </c>
      <c r="D2299" s="59" t="s">
        <v>1897</v>
      </c>
      <c r="E2299" s="153" t="n">
        <v>1300.06</v>
      </c>
      <c r="F2299" s="150" t="n">
        <f aca="false">terrains!E2299*10.76391</f>
        <v>13993.7288346</v>
      </c>
      <c r="G2299" s="59" t="s">
        <v>332</v>
      </c>
      <c r="H2299" s="59" t="n">
        <v>0.2</v>
      </c>
      <c r="I2299" s="59" t="n">
        <v>1.5</v>
      </c>
      <c r="J2299" s="59" t="n">
        <f aca="false">IF(terrains!L2299=13.5,IF(terrains!X2299=1,12,9),-0.392532+1.267037*terrains!L2299+0.472239*terrains!X2299+0.58658*terrains!W2299+0.089417*terrains!V2299+0.531633*terrains!U2299+0.337883*terrains!T2299-0.403545*terrains!S2299)</f>
        <v>2.141542</v>
      </c>
      <c r="K2299" s="151" t="n">
        <f aca="false">IF(terrains!I2299=0,terrains!J2299,terrains!I2299)</f>
        <v>1.5</v>
      </c>
      <c r="L2299" s="59" t="n">
        <v>2</v>
      </c>
      <c r="M2299" s="59" t="n">
        <v>2</v>
      </c>
      <c r="N2299" s="59" t="n">
        <v>3</v>
      </c>
      <c r="O2299" s="59" t="s">
        <v>175</v>
      </c>
      <c r="P2299" s="59" t="n">
        <v>2</v>
      </c>
      <c r="Q2299" s="59" t="n">
        <v>1.5</v>
      </c>
      <c r="R2299" s="59" t="n">
        <v>1</v>
      </c>
      <c r="S2299" s="59" t="n">
        <v>0</v>
      </c>
      <c r="T2299" s="59" t="n">
        <v>0</v>
      </c>
      <c r="U2299" s="59" t="n">
        <v>0</v>
      </c>
      <c r="V2299" s="59" t="n">
        <v>0</v>
      </c>
      <c r="W2299" s="59" t="n">
        <v>0</v>
      </c>
      <c r="X2299" s="59" t="n">
        <v>0</v>
      </c>
      <c r="Y2299" s="59" t="n">
        <f aca="false">IF(terrains!L2299&lt;=2.5,1,IF(terrains!L2299&lt;=4.5,2,IF(terrains!L2299&lt;=6.5,3,4)))</f>
        <v>1</v>
      </c>
      <c r="Z2299" s="59" t="n">
        <f aca="false">IF(terrains!R2299=1,35,IF(terrains!S2299=1,64,IF(terrains!T2299=1,IF(terrains!Y2299=1,85,104),IF(terrains!U2299=1,IF(terrains!Y2299=1,124,152),IF(terrains!V2299=1,(IF(terrains!Y2299=1,146,IF(terrains!Y2299=2,178,263))),IF(terrains!W2299=1,(IF(terrains!Y2299=1,178,IF(terrains!Y2299=2,218,321))),IF(terrains!X2299=1,IF(terrains!Y2299=1,190,IF(terrains!Y2299=2,242,IF(terrains!Y2299=3,357,896))))))))))</f>
        <v>35</v>
      </c>
      <c r="AA2299" s="152" t="n">
        <f aca="false">terrains!Z2299*terrains!F2299</f>
        <v>489780.509211</v>
      </c>
    </row>
    <row r="2300" customFormat="false" ht="13.8" hidden="false" customHeight="false" outlineLevel="0" collapsed="false">
      <c r="A2300" s="143" t="n">
        <v>2299</v>
      </c>
      <c r="B2300" s="59" t="n">
        <v>297441.28301</v>
      </c>
      <c r="C2300" s="59" t="n">
        <v>5053530.16122</v>
      </c>
      <c r="D2300" s="59" t="s">
        <v>1898</v>
      </c>
      <c r="E2300" s="153" t="n">
        <v>1300.06</v>
      </c>
      <c r="F2300" s="150" t="n">
        <f aca="false">terrains!E2300*10.76391</f>
        <v>13993.7288346</v>
      </c>
      <c r="G2300" s="59" t="s">
        <v>332</v>
      </c>
      <c r="H2300" s="59" t="n">
        <v>0.2</v>
      </c>
      <c r="I2300" s="59" t="n">
        <v>1.5</v>
      </c>
      <c r="J2300" s="59" t="n">
        <f aca="false">IF(terrains!L2300=13.5,IF(terrains!X2300=1,12,9),-0.392532+1.267037*terrains!L2300+0.472239*terrains!X2300+0.58658*terrains!W2300+0.089417*terrains!V2300+0.531633*terrains!U2300+0.337883*terrains!T2300-0.403545*terrains!S2300)</f>
        <v>2.141542</v>
      </c>
      <c r="K2300" s="151" t="n">
        <f aca="false">IF(terrains!I2300=0,terrains!J2300,terrains!I2300)</f>
        <v>1.5</v>
      </c>
      <c r="L2300" s="59" t="n">
        <v>2</v>
      </c>
      <c r="M2300" s="59" t="n">
        <v>2</v>
      </c>
      <c r="N2300" s="59" t="n">
        <v>3</v>
      </c>
      <c r="O2300" s="59" t="s">
        <v>175</v>
      </c>
      <c r="P2300" s="59" t="n">
        <v>2</v>
      </c>
      <c r="Q2300" s="59" t="n">
        <v>1.5</v>
      </c>
      <c r="R2300" s="59" t="n">
        <v>1</v>
      </c>
      <c r="S2300" s="59" t="n">
        <v>0</v>
      </c>
      <c r="T2300" s="59" t="n">
        <v>0</v>
      </c>
      <c r="U2300" s="59" t="n">
        <v>0</v>
      </c>
      <c r="V2300" s="59" t="n">
        <v>0</v>
      </c>
      <c r="W2300" s="59" t="n">
        <v>0</v>
      </c>
      <c r="X2300" s="59" t="n">
        <v>0</v>
      </c>
      <c r="Y2300" s="59" t="n">
        <f aca="false">IF(terrains!L2300&lt;=2.5,1,IF(terrains!L2300&lt;=4.5,2,IF(terrains!L2300&lt;=6.5,3,4)))</f>
        <v>1</v>
      </c>
      <c r="Z2300" s="59" t="n">
        <f aca="false">IF(terrains!R2300=1,35,IF(terrains!S2300=1,64,IF(terrains!T2300=1,IF(terrains!Y2300=1,85,104),IF(terrains!U2300=1,IF(terrains!Y2300=1,124,152),IF(terrains!V2300=1,(IF(terrains!Y2300=1,146,IF(terrains!Y2300=2,178,263))),IF(terrains!W2300=1,(IF(terrains!Y2300=1,178,IF(terrains!Y2300=2,218,321))),IF(terrains!X2300=1,IF(terrains!Y2300=1,190,IF(terrains!Y2300=2,242,IF(terrains!Y2300=3,357,896))))))))))</f>
        <v>35</v>
      </c>
      <c r="AA2300" s="152" t="n">
        <f aca="false">terrains!Z2300*terrains!F2300</f>
        <v>489780.509211</v>
      </c>
    </row>
    <row r="2301" customFormat="false" ht="13.8" hidden="false" customHeight="false" outlineLevel="0" collapsed="false">
      <c r="A2301" s="143" t="n">
        <v>2300</v>
      </c>
      <c r="B2301" s="59" t="n">
        <v>297508.784967</v>
      </c>
      <c r="C2301" s="59" t="n">
        <v>5053534.20318</v>
      </c>
      <c r="D2301" s="59" t="s">
        <v>1899</v>
      </c>
      <c r="E2301" s="153" t="n">
        <v>1300.06</v>
      </c>
      <c r="F2301" s="150" t="n">
        <f aca="false">terrains!E2301*10.76391</f>
        <v>13993.7288346</v>
      </c>
      <c r="G2301" s="59" t="s">
        <v>332</v>
      </c>
      <c r="H2301" s="59" t="n">
        <v>0.2</v>
      </c>
      <c r="I2301" s="59" t="n">
        <v>1.5</v>
      </c>
      <c r="J2301" s="59" t="n">
        <f aca="false">IF(terrains!L2301=13.5,IF(terrains!X2301=1,12,9),-0.392532+1.267037*terrains!L2301+0.472239*terrains!X2301+0.58658*terrains!W2301+0.089417*terrains!V2301+0.531633*terrains!U2301+0.337883*terrains!T2301-0.403545*terrains!S2301)</f>
        <v>2.141542</v>
      </c>
      <c r="K2301" s="151" t="n">
        <f aca="false">IF(terrains!I2301=0,terrains!J2301,terrains!I2301)</f>
        <v>1.5</v>
      </c>
      <c r="L2301" s="59" t="n">
        <v>2</v>
      </c>
      <c r="M2301" s="59" t="n">
        <v>2</v>
      </c>
      <c r="N2301" s="59" t="n">
        <v>3</v>
      </c>
      <c r="O2301" s="59" t="s">
        <v>175</v>
      </c>
      <c r="P2301" s="59" t="n">
        <v>2</v>
      </c>
      <c r="Q2301" s="59" t="n">
        <v>1.5</v>
      </c>
      <c r="R2301" s="59" t="n">
        <v>1</v>
      </c>
      <c r="S2301" s="59" t="n">
        <v>0</v>
      </c>
      <c r="T2301" s="59" t="n">
        <v>0</v>
      </c>
      <c r="U2301" s="59" t="n">
        <v>0</v>
      </c>
      <c r="V2301" s="59" t="n">
        <v>0</v>
      </c>
      <c r="W2301" s="59" t="n">
        <v>0</v>
      </c>
      <c r="X2301" s="59" t="n">
        <v>0</v>
      </c>
      <c r="Y2301" s="59" t="n">
        <f aca="false">IF(terrains!L2301&lt;=2.5,1,IF(terrains!L2301&lt;=4.5,2,IF(terrains!L2301&lt;=6.5,3,4)))</f>
        <v>1</v>
      </c>
      <c r="Z2301" s="59" t="n">
        <f aca="false">IF(terrains!R2301=1,35,IF(terrains!S2301=1,64,IF(terrains!T2301=1,IF(terrains!Y2301=1,85,104),IF(terrains!U2301=1,IF(terrains!Y2301=1,124,152),IF(terrains!V2301=1,(IF(terrains!Y2301=1,146,IF(terrains!Y2301=2,178,263))),IF(terrains!W2301=1,(IF(terrains!Y2301=1,178,IF(terrains!Y2301=2,218,321))),IF(terrains!X2301=1,IF(terrains!Y2301=1,190,IF(terrains!Y2301=2,242,IF(terrains!Y2301=3,357,896))))))))))</f>
        <v>35</v>
      </c>
      <c r="AA2301" s="152" t="n">
        <f aca="false">terrains!Z2301*terrains!F2301</f>
        <v>489780.509211</v>
      </c>
    </row>
    <row r="2302" customFormat="false" ht="13.8" hidden="false" customHeight="false" outlineLevel="0" collapsed="false">
      <c r="A2302" s="143" t="n">
        <v>2301</v>
      </c>
      <c r="B2302" s="59" t="n">
        <v>297461.397221</v>
      </c>
      <c r="C2302" s="59" t="n">
        <v>5053551.38998</v>
      </c>
      <c r="D2302" s="59" t="s">
        <v>1900</v>
      </c>
      <c r="E2302" s="153" t="n">
        <v>1300.05</v>
      </c>
      <c r="F2302" s="150" t="n">
        <f aca="false">terrains!E2302*10.76391</f>
        <v>13993.6211955</v>
      </c>
      <c r="G2302" s="59" t="s">
        <v>332</v>
      </c>
      <c r="H2302" s="59" t="n">
        <v>0.2</v>
      </c>
      <c r="I2302" s="59" t="n">
        <v>1.5</v>
      </c>
      <c r="J2302" s="59" t="n">
        <f aca="false">IF(terrains!L2302=13.5,IF(terrains!X2302=1,12,9),-0.392532+1.267037*terrains!L2302+0.472239*terrains!X2302+0.58658*terrains!W2302+0.089417*terrains!V2302+0.531633*terrains!U2302+0.337883*terrains!T2302-0.403545*terrains!S2302)</f>
        <v>2.141542</v>
      </c>
      <c r="K2302" s="151" t="n">
        <f aca="false">IF(terrains!I2302=0,terrains!J2302,terrains!I2302)</f>
        <v>1.5</v>
      </c>
      <c r="L2302" s="59" t="n">
        <v>2</v>
      </c>
      <c r="M2302" s="59" t="n">
        <v>2</v>
      </c>
      <c r="N2302" s="59" t="n">
        <v>3</v>
      </c>
      <c r="O2302" s="59" t="s">
        <v>175</v>
      </c>
      <c r="P2302" s="59" t="n">
        <v>2</v>
      </c>
      <c r="Q2302" s="59" t="n">
        <v>1.5</v>
      </c>
      <c r="R2302" s="59" t="n">
        <v>1</v>
      </c>
      <c r="S2302" s="59" t="n">
        <v>0</v>
      </c>
      <c r="T2302" s="59" t="n">
        <v>0</v>
      </c>
      <c r="U2302" s="59" t="n">
        <v>0</v>
      </c>
      <c r="V2302" s="59" t="n">
        <v>0</v>
      </c>
      <c r="W2302" s="59" t="n">
        <v>0</v>
      </c>
      <c r="X2302" s="59" t="n">
        <v>0</v>
      </c>
      <c r="Y2302" s="59" t="n">
        <f aca="false">IF(terrains!L2302&lt;=2.5,1,IF(terrains!L2302&lt;=4.5,2,IF(terrains!L2302&lt;=6.5,3,4)))</f>
        <v>1</v>
      </c>
      <c r="Z2302" s="59" t="n">
        <f aca="false">IF(terrains!R2302=1,35,IF(terrains!S2302=1,64,IF(terrains!T2302=1,IF(terrains!Y2302=1,85,104),IF(terrains!U2302=1,IF(terrains!Y2302=1,124,152),IF(terrains!V2302=1,(IF(terrains!Y2302=1,146,IF(terrains!Y2302=2,178,263))),IF(terrains!W2302=1,(IF(terrains!Y2302=1,178,IF(terrains!Y2302=2,218,321))),IF(terrains!X2302=1,IF(terrains!Y2302=1,190,IF(terrains!Y2302=2,242,IF(terrains!Y2302=3,357,896))))))))))</f>
        <v>35</v>
      </c>
      <c r="AA2302" s="152" t="n">
        <f aca="false">terrains!Z2302*terrains!F2302</f>
        <v>489776.7418425</v>
      </c>
    </row>
    <row r="2303" customFormat="false" ht="13.8" hidden="false" customHeight="false" outlineLevel="0" collapsed="false">
      <c r="A2303" s="143" t="n">
        <v>2302</v>
      </c>
      <c r="B2303" s="59" t="n">
        <v>294816.6942</v>
      </c>
      <c r="C2303" s="59" t="n">
        <v>5031874.483</v>
      </c>
      <c r="D2303" s="59" t="s">
        <v>1901</v>
      </c>
      <c r="E2303" s="153" t="n">
        <v>1299.9</v>
      </c>
      <c r="F2303" s="150" t="n">
        <f aca="false">terrains!E2303*10.76391</f>
        <v>13992.006609</v>
      </c>
      <c r="G2303" s="59" t="s">
        <v>222</v>
      </c>
      <c r="H2303" s="59" t="n">
        <v>0</v>
      </c>
      <c r="I2303" s="59" t="n">
        <v>0</v>
      </c>
      <c r="J2303" s="59" t="n">
        <f aca="false">IF(terrains!L2303=13.5,IF(terrains!X2303=1,12,9),-0.392532+1.267037*terrains!L2303+0.472239*terrains!X2303+0.58658*terrains!W2303+0.089417*terrains!V2303+0.531633*terrains!U2303+0.337883*terrains!T2303-0.403545*terrains!S2303)</f>
        <v>2.3715155</v>
      </c>
      <c r="K2303" s="151" t="n">
        <f aca="false">IF(terrains!I2303=0,terrains!J2303,terrains!I2303)</f>
        <v>2.3715155</v>
      </c>
      <c r="L2303" s="59" t="n">
        <v>2.5</v>
      </c>
      <c r="M2303" s="59" t="n">
        <v>1</v>
      </c>
      <c r="N2303" s="59" t="n">
        <v>5</v>
      </c>
      <c r="O2303" s="59" t="s">
        <v>176</v>
      </c>
      <c r="P2303" s="59" t="n">
        <v>2</v>
      </c>
      <c r="Q2303" s="59" t="n">
        <v>1.5</v>
      </c>
      <c r="R2303" s="59" t="n">
        <v>0</v>
      </c>
      <c r="S2303" s="59" t="n">
        <v>1</v>
      </c>
      <c r="T2303" s="59" t="n">
        <v>0</v>
      </c>
      <c r="U2303" s="59" t="n">
        <v>0</v>
      </c>
      <c r="V2303" s="59" t="n">
        <v>0</v>
      </c>
      <c r="W2303" s="59" t="n">
        <v>0</v>
      </c>
      <c r="X2303" s="59" t="n">
        <v>0</v>
      </c>
      <c r="Y2303" s="59" t="n">
        <f aca="false">IF(terrains!L2303&lt;=2.5,1,IF(terrains!L2303&lt;=4.5,2,IF(terrains!L2303&lt;=6.5,3,4)))</f>
        <v>1</v>
      </c>
      <c r="Z2303" s="59" t="n">
        <f aca="false">IF(terrains!R2303=1,35,IF(terrains!S2303=1,64,IF(terrains!T2303=1,IF(terrains!Y2303=1,85,104),IF(terrains!U2303=1,IF(terrains!Y2303=1,124,152),IF(terrains!V2303=1,(IF(terrains!Y2303=1,146,IF(terrains!Y2303=2,178,263))),IF(terrains!W2303=1,(IF(terrains!Y2303=1,178,IF(terrains!Y2303=2,218,321))),IF(terrains!X2303=1,IF(terrains!Y2303=1,190,IF(terrains!Y2303=2,242,IF(terrains!Y2303=3,357,896))))))))))</f>
        <v>64</v>
      </c>
      <c r="AA2303" s="152" t="n">
        <f aca="false">terrains!Z2303*terrains!F2303</f>
        <v>895488.422976</v>
      </c>
    </row>
    <row r="2304" customFormat="false" ht="13.8" hidden="false" customHeight="false" outlineLevel="0" collapsed="false">
      <c r="A2304" s="143" t="n">
        <v>2303</v>
      </c>
      <c r="B2304" s="59" t="n">
        <v>298020.50583</v>
      </c>
      <c r="C2304" s="59" t="n">
        <v>5046115.04329</v>
      </c>
      <c r="D2304" s="59" t="s">
        <v>1902</v>
      </c>
      <c r="E2304" s="153" t="n">
        <v>1299.2</v>
      </c>
      <c r="F2304" s="150" t="n">
        <f aca="false">terrains!E2304*10.76391</f>
        <v>13984.471872</v>
      </c>
      <c r="G2304" s="59" t="s">
        <v>1211</v>
      </c>
      <c r="H2304" s="59" t="n">
        <v>0</v>
      </c>
      <c r="I2304" s="59" t="n">
        <v>0</v>
      </c>
      <c r="J2304" s="59" t="n">
        <f aca="false">IF(terrains!L2304=13.5,IF(terrains!X2304=1,12,9),-0.392532+1.267037*terrains!L2304+0.472239*terrains!X2304+0.58658*terrains!W2304+0.089417*terrains!V2304+0.531633*terrains!U2304+0.337883*terrains!T2304-0.403545*terrains!S2304)</f>
        <v>2.479425</v>
      </c>
      <c r="K2304" s="151" t="n">
        <f aca="false">IF(terrains!I2304=0,terrains!J2304,terrains!I2304)</f>
        <v>2.479425</v>
      </c>
      <c r="L2304" s="59" t="n">
        <v>2</v>
      </c>
      <c r="M2304" s="59" t="n">
        <v>1</v>
      </c>
      <c r="N2304" s="59" t="n">
        <v>3</v>
      </c>
      <c r="O2304" s="59" t="s">
        <v>177</v>
      </c>
      <c r="P2304" s="59" t="n">
        <v>2</v>
      </c>
      <c r="Q2304" s="59" t="n">
        <v>1.5</v>
      </c>
      <c r="R2304" s="59" t="n">
        <v>0</v>
      </c>
      <c r="S2304" s="59" t="n">
        <v>0</v>
      </c>
      <c r="T2304" s="59" t="n">
        <v>1</v>
      </c>
      <c r="U2304" s="59" t="n">
        <v>0</v>
      </c>
      <c r="V2304" s="59" t="n">
        <v>0</v>
      </c>
      <c r="W2304" s="59" t="n">
        <v>0</v>
      </c>
      <c r="X2304" s="59" t="n">
        <v>0</v>
      </c>
      <c r="Y2304" s="59" t="n">
        <f aca="false">IF(terrains!L2304&lt;=2.5,1,IF(terrains!L2304&lt;=4.5,2,IF(terrains!L2304&lt;=6.5,3,4)))</f>
        <v>1</v>
      </c>
      <c r="Z2304" s="59" t="n">
        <f aca="false">IF(terrains!R2304=1,35,IF(terrains!S2304=1,64,IF(terrains!T2304=1,IF(terrains!Y2304=1,85,104),IF(terrains!U2304=1,IF(terrains!Y2304=1,124,152),IF(terrains!V2304=1,(IF(terrains!Y2304=1,146,IF(terrains!Y2304=2,178,263))),IF(terrains!W2304=1,(IF(terrains!Y2304=1,178,IF(terrains!Y2304=2,218,321))),IF(terrains!X2304=1,IF(terrains!Y2304=1,190,IF(terrains!Y2304=2,242,IF(terrains!Y2304=3,357,896))))))))))</f>
        <v>85</v>
      </c>
      <c r="AA2304" s="152" t="n">
        <f aca="false">terrains!Z2304*terrains!F2304</f>
        <v>1188680.10912</v>
      </c>
    </row>
    <row r="2305" customFormat="false" ht="13.8" hidden="false" customHeight="false" outlineLevel="0" collapsed="false">
      <c r="A2305" s="143" t="n">
        <v>2304</v>
      </c>
      <c r="B2305" s="59" t="n">
        <v>288677.6147</v>
      </c>
      <c r="C2305" s="59" t="n">
        <v>5043641.44</v>
      </c>
      <c r="D2305" s="59" t="s">
        <v>1903</v>
      </c>
      <c r="E2305" s="153" t="n">
        <v>1298.7</v>
      </c>
      <c r="F2305" s="150" t="n">
        <f aca="false">terrains!E2305*10.76391</f>
        <v>13979.089917</v>
      </c>
      <c r="G2305" s="59" t="s">
        <v>1051</v>
      </c>
      <c r="H2305" s="59" t="n">
        <v>0</v>
      </c>
      <c r="I2305" s="59" t="n">
        <v>0</v>
      </c>
      <c r="J2305" s="59" t="n">
        <f aca="false">IF(terrains!L2305=13.5,IF(terrains!X2305=1,12,9),-0.392532+1.267037*terrains!L2305+0.472239*terrains!X2305+0.58658*terrains!W2305+0.089417*terrains!V2305+0.531633*terrains!U2305+0.337883*terrains!T2305-0.403545*terrains!S2305)</f>
        <v>1.1044785</v>
      </c>
      <c r="K2305" s="151" t="n">
        <f aca="false">IF(terrains!I2305=0,terrains!J2305,terrains!I2305)</f>
        <v>1.1044785</v>
      </c>
      <c r="L2305" s="59" t="n">
        <v>1.5</v>
      </c>
      <c r="M2305" s="59" t="n">
        <v>1</v>
      </c>
      <c r="N2305" s="59" t="n">
        <v>2</v>
      </c>
      <c r="O2305" s="59" t="s">
        <v>176</v>
      </c>
      <c r="P2305" s="59" t="n">
        <v>2</v>
      </c>
      <c r="Q2305" s="59" t="n">
        <v>1.5</v>
      </c>
      <c r="R2305" s="59" t="n">
        <v>0</v>
      </c>
      <c r="S2305" s="59" t="n">
        <v>1</v>
      </c>
      <c r="T2305" s="59" t="n">
        <v>0</v>
      </c>
      <c r="U2305" s="59" t="n">
        <v>0</v>
      </c>
      <c r="V2305" s="59" t="n">
        <v>0</v>
      </c>
      <c r="W2305" s="59" t="n">
        <v>0</v>
      </c>
      <c r="X2305" s="59" t="n">
        <v>0</v>
      </c>
      <c r="Y2305" s="59" t="n">
        <f aca="false">IF(terrains!L2305&lt;=2.5,1,IF(terrains!L2305&lt;=4.5,2,IF(terrains!L2305&lt;=6.5,3,4)))</f>
        <v>1</v>
      </c>
      <c r="Z2305" s="59" t="n">
        <f aca="false">IF(terrains!R2305=1,35,IF(terrains!S2305=1,64,IF(terrains!T2305=1,IF(terrains!Y2305=1,85,104),IF(terrains!U2305=1,IF(terrains!Y2305=1,124,152),IF(terrains!V2305=1,(IF(terrains!Y2305=1,146,IF(terrains!Y2305=2,178,263))),IF(terrains!W2305=1,(IF(terrains!Y2305=1,178,IF(terrains!Y2305=2,218,321))),IF(terrains!X2305=1,IF(terrains!Y2305=1,190,IF(terrains!Y2305=2,242,IF(terrains!Y2305=3,357,896))))))))))</f>
        <v>64</v>
      </c>
      <c r="AA2305" s="152" t="n">
        <f aca="false">terrains!Z2305*terrains!F2305</f>
        <v>894661.754688</v>
      </c>
    </row>
    <row r="2306" customFormat="false" ht="13.8" hidden="false" customHeight="false" outlineLevel="0" collapsed="false">
      <c r="A2306" s="143" t="n">
        <v>2305</v>
      </c>
      <c r="B2306" s="59" t="n">
        <v>290682.28002</v>
      </c>
      <c r="C2306" s="59" t="n">
        <v>5032874.46651</v>
      </c>
      <c r="D2306" s="59" t="s">
        <v>1904</v>
      </c>
      <c r="E2306" s="153" t="n">
        <v>1297.5</v>
      </c>
      <c r="F2306" s="150" t="n">
        <f aca="false">terrains!E2306*10.76391</f>
        <v>13966.173225</v>
      </c>
      <c r="G2306" s="59" t="s">
        <v>218</v>
      </c>
      <c r="H2306" s="59" t="n">
        <v>0</v>
      </c>
      <c r="I2306" s="59" t="n">
        <v>0</v>
      </c>
      <c r="J2306" s="59" t="n">
        <f aca="false">IF(terrains!L2306=13.5,IF(terrains!X2306=1,12,9),-0.392532+1.267037*terrains!L2306+0.472239*terrains!X2306+0.58658*terrains!W2306+0.089417*terrains!V2306+0.531633*terrains!U2306+0.337883*terrains!T2306-0.403545*terrains!S2306)</f>
        <v>1.737997</v>
      </c>
      <c r="K2306" s="151" t="n">
        <f aca="false">IF(terrains!I2306=0,terrains!J2306,terrains!I2306)</f>
        <v>1.737997</v>
      </c>
      <c r="L2306" s="59" t="n">
        <v>2</v>
      </c>
      <c r="M2306" s="59" t="n">
        <v>1</v>
      </c>
      <c r="N2306" s="59" t="n">
        <v>4</v>
      </c>
      <c r="O2306" s="59" t="s">
        <v>176</v>
      </c>
      <c r="P2306" s="59" t="n">
        <v>2</v>
      </c>
      <c r="Q2306" s="59" t="n">
        <v>2</v>
      </c>
      <c r="R2306" s="59" t="n">
        <v>0</v>
      </c>
      <c r="S2306" s="59" t="n">
        <v>1</v>
      </c>
      <c r="T2306" s="59" t="n">
        <v>0</v>
      </c>
      <c r="U2306" s="59" t="n">
        <v>0</v>
      </c>
      <c r="V2306" s="59" t="n">
        <v>0</v>
      </c>
      <c r="W2306" s="59" t="n">
        <v>0</v>
      </c>
      <c r="X2306" s="59" t="n">
        <v>0</v>
      </c>
      <c r="Y2306" s="59" t="n">
        <f aca="false">IF(terrains!L2306&lt;=2.5,1,IF(terrains!L2306&lt;=4.5,2,IF(terrains!L2306&lt;=6.5,3,4)))</f>
        <v>1</v>
      </c>
      <c r="Z2306" s="59" t="n">
        <f aca="false">IF(terrains!R2306=1,35,IF(terrains!S2306=1,64,IF(terrains!T2306=1,IF(terrains!Y2306=1,85,104),IF(terrains!U2306=1,IF(terrains!Y2306=1,124,152),IF(terrains!V2306=1,(IF(terrains!Y2306=1,146,IF(terrains!Y2306=2,178,263))),IF(terrains!W2306=1,(IF(terrains!Y2306=1,178,IF(terrains!Y2306=2,218,321))),IF(terrains!X2306=1,IF(terrains!Y2306=1,190,IF(terrains!Y2306=2,242,IF(terrains!Y2306=3,357,896))))))))))</f>
        <v>64</v>
      </c>
      <c r="AA2306" s="152" t="n">
        <f aca="false">terrains!Z2306*terrains!F2306</f>
        <v>893835.0864</v>
      </c>
    </row>
    <row r="2307" customFormat="false" ht="13.8" hidden="false" customHeight="false" outlineLevel="0" collapsed="false">
      <c r="A2307" s="143" t="n">
        <v>2306</v>
      </c>
      <c r="B2307" s="59" t="n">
        <v>300568.6487</v>
      </c>
      <c r="C2307" s="59" t="n">
        <v>5039638.406</v>
      </c>
      <c r="D2307" s="59" t="s">
        <v>1905</v>
      </c>
      <c r="E2307" s="153" t="n">
        <v>1296.8</v>
      </c>
      <c r="F2307" s="150" t="n">
        <f aca="false">terrains!E2307*10.76391</f>
        <v>13958.638488</v>
      </c>
      <c r="G2307" s="59" t="s">
        <v>246</v>
      </c>
      <c r="H2307" s="59" t="n">
        <v>0</v>
      </c>
      <c r="I2307" s="59" t="n">
        <v>6</v>
      </c>
      <c r="J2307" s="59" t="n">
        <f aca="false">IF(terrains!L2307=13.5,IF(terrains!X2307=1,12,9),-0.392532+1.267037*terrains!L2307+0.472239*terrains!X2307+0.58658*terrains!W2307+0.089417*terrains!V2307+0.531633*terrains!U2307+0.337883*terrains!T2307-0.403545*terrains!S2307)</f>
        <v>5.7813735</v>
      </c>
      <c r="K2307" s="151" t="n">
        <f aca="false">IF(terrains!I2307=0,terrains!J2307,terrains!I2307)</f>
        <v>6</v>
      </c>
      <c r="L2307" s="59" t="n">
        <v>4.5</v>
      </c>
      <c r="M2307" s="59" t="n">
        <v>0</v>
      </c>
      <c r="N2307" s="59" t="n">
        <v>0</v>
      </c>
      <c r="O2307" s="59" t="s">
        <v>181</v>
      </c>
      <c r="P2307" s="59" t="n">
        <v>0</v>
      </c>
      <c r="Q2307" s="59" t="n">
        <v>0</v>
      </c>
      <c r="R2307" s="59" t="n">
        <v>0</v>
      </c>
      <c r="S2307" s="59" t="n">
        <v>0</v>
      </c>
      <c r="T2307" s="59" t="n">
        <v>0</v>
      </c>
      <c r="U2307" s="59" t="n">
        <v>0</v>
      </c>
      <c r="V2307" s="59" t="n">
        <v>0</v>
      </c>
      <c r="W2307" s="59" t="n">
        <v>0</v>
      </c>
      <c r="X2307" s="59" t="n">
        <v>1</v>
      </c>
      <c r="Y2307" s="59" t="n">
        <f aca="false">IF(terrains!L2307&lt;=2.5,1,IF(terrains!L2307&lt;=4.5,2,IF(terrains!L2307&lt;=6.5,3,4)))</f>
        <v>2</v>
      </c>
      <c r="Z2307" s="59" t="n">
        <f aca="false">IF(terrains!R2307=1,35,IF(terrains!S2307=1,64,IF(terrains!T2307=1,IF(terrains!Y2307=1,85,104),IF(terrains!U2307=1,IF(terrains!Y2307=1,124,152),IF(terrains!V2307=1,(IF(terrains!Y2307=1,146,IF(terrains!Y2307=2,178,263))),IF(terrains!W2307=1,(IF(terrains!Y2307=1,178,IF(terrains!Y2307=2,218,321))),IF(terrains!X2307=1,IF(terrains!Y2307=1,190,IF(terrains!Y2307=2,242,IF(terrains!Y2307=3,357,896))))))))))</f>
        <v>242</v>
      </c>
      <c r="AA2307" s="152" t="n">
        <f aca="false">terrains!Z2307*terrains!F2307</f>
        <v>3377990.514096</v>
      </c>
    </row>
    <row r="2308" customFormat="false" ht="13.8" hidden="false" customHeight="false" outlineLevel="0" collapsed="false">
      <c r="A2308" s="143" t="n">
        <v>2307</v>
      </c>
      <c r="B2308" s="59" t="n">
        <v>293205.5006</v>
      </c>
      <c r="C2308" s="59" t="n">
        <v>5033721.142</v>
      </c>
      <c r="D2308" s="59" t="s">
        <v>1906</v>
      </c>
      <c r="E2308" s="153" t="n">
        <v>1295.8</v>
      </c>
      <c r="F2308" s="150" t="n">
        <f aca="false">terrains!E2308*10.76391</f>
        <v>13947.874578</v>
      </c>
      <c r="G2308" s="59" t="s">
        <v>791</v>
      </c>
      <c r="H2308" s="59" t="n">
        <v>0</v>
      </c>
      <c r="I2308" s="59" t="n">
        <v>0</v>
      </c>
      <c r="J2308" s="59" t="n">
        <f aca="false">IF(terrains!L2308=13.5,IF(terrains!X2308=1,12,9),-0.392532+1.267037*terrains!L2308+0.472239*terrains!X2308+0.58658*terrains!W2308+0.089417*terrains!V2308+0.531633*terrains!U2308+0.337883*terrains!T2308-0.403545*terrains!S2308)</f>
        <v>2.141542</v>
      </c>
      <c r="K2308" s="151" t="n">
        <f aca="false">IF(terrains!I2308=0,terrains!J2308,terrains!I2308)</f>
        <v>2.141542</v>
      </c>
      <c r="L2308" s="59" t="n">
        <v>2</v>
      </c>
      <c r="M2308" s="59" t="n">
        <v>1</v>
      </c>
      <c r="N2308" s="59" t="n">
        <v>4</v>
      </c>
      <c r="O2308" s="59" t="s">
        <v>175</v>
      </c>
      <c r="P2308" s="59" t="n">
        <v>2</v>
      </c>
      <c r="Q2308" s="59" t="n">
        <v>2</v>
      </c>
      <c r="R2308" s="59" t="n">
        <v>1</v>
      </c>
      <c r="S2308" s="59" t="n">
        <v>0</v>
      </c>
      <c r="T2308" s="59" t="n">
        <v>0</v>
      </c>
      <c r="U2308" s="59" t="n">
        <v>0</v>
      </c>
      <c r="V2308" s="59" t="n">
        <v>0</v>
      </c>
      <c r="W2308" s="59" t="n">
        <v>0</v>
      </c>
      <c r="X2308" s="59" t="n">
        <v>0</v>
      </c>
      <c r="Y2308" s="59" t="n">
        <f aca="false">IF(terrains!L2308&lt;=2.5,1,IF(terrains!L2308&lt;=4.5,2,IF(terrains!L2308&lt;=6.5,3,4)))</f>
        <v>1</v>
      </c>
      <c r="Z2308" s="59" t="n">
        <f aca="false">IF(terrains!R2308=1,35,IF(terrains!S2308=1,64,IF(terrains!T2308=1,IF(terrains!Y2308=1,85,104),IF(terrains!U2308=1,IF(terrains!Y2308=1,124,152),IF(terrains!V2308=1,(IF(terrains!Y2308=1,146,IF(terrains!Y2308=2,178,263))),IF(terrains!W2308=1,(IF(terrains!Y2308=1,178,IF(terrains!Y2308=2,218,321))),IF(terrains!X2308=1,IF(terrains!Y2308=1,190,IF(terrains!Y2308=2,242,IF(terrains!Y2308=3,357,896))))))))))</f>
        <v>35</v>
      </c>
      <c r="AA2308" s="152" t="n">
        <f aca="false">terrains!Z2308*terrains!F2308</f>
        <v>488175.61023</v>
      </c>
    </row>
    <row r="2309" customFormat="false" ht="13.8" hidden="false" customHeight="false" outlineLevel="0" collapsed="false">
      <c r="A2309" s="143" t="n">
        <v>2308</v>
      </c>
      <c r="B2309" s="59" t="n">
        <v>299601.202144</v>
      </c>
      <c r="C2309" s="59" t="n">
        <v>5045693.59654</v>
      </c>
      <c r="D2309" s="59" t="s">
        <v>1907</v>
      </c>
      <c r="E2309" s="153" t="n">
        <v>1295.6</v>
      </c>
      <c r="F2309" s="150" t="n">
        <f aca="false">terrains!E2309*10.76391</f>
        <v>13945.721796</v>
      </c>
      <c r="G2309" s="59" t="s">
        <v>240</v>
      </c>
      <c r="H2309" s="59" t="n">
        <v>0</v>
      </c>
      <c r="I2309" s="59" t="n">
        <v>0</v>
      </c>
      <c r="J2309" s="59" t="n">
        <f aca="false">IF(terrains!L2309=13.5,IF(terrains!X2309=1,12,9),-0.392532+1.267037*terrains!L2309+0.472239*terrains!X2309+0.58658*terrains!W2309+0.089417*terrains!V2309+0.531633*terrains!U2309+0.337883*terrains!T2309-0.403545*terrains!S2309)</f>
        <v>3.3066935</v>
      </c>
      <c r="K2309" s="151" t="n">
        <f aca="false">IF(terrains!I2309=0,terrains!J2309,terrains!I2309)</f>
        <v>3.3066935</v>
      </c>
      <c r="L2309" s="59" t="n">
        <v>2.5</v>
      </c>
      <c r="M2309" s="59" t="n">
        <v>2</v>
      </c>
      <c r="N2309" s="59" t="n">
        <v>4</v>
      </c>
      <c r="O2309" s="59" t="s">
        <v>178</v>
      </c>
      <c r="P2309" s="59" t="n">
        <v>2</v>
      </c>
      <c r="Q2309" s="59" t="n">
        <v>2.5</v>
      </c>
      <c r="R2309" s="59" t="n">
        <v>0</v>
      </c>
      <c r="S2309" s="59" t="n">
        <v>0</v>
      </c>
      <c r="T2309" s="59" t="n">
        <v>0</v>
      </c>
      <c r="U2309" s="59" t="n">
        <v>1</v>
      </c>
      <c r="V2309" s="59" t="n">
        <v>0</v>
      </c>
      <c r="W2309" s="59" t="n">
        <v>0</v>
      </c>
      <c r="X2309" s="59" t="n">
        <v>0</v>
      </c>
      <c r="Y2309" s="59" t="n">
        <f aca="false">IF(terrains!L2309&lt;=2.5,1,IF(terrains!L2309&lt;=4.5,2,IF(terrains!L2309&lt;=6.5,3,4)))</f>
        <v>1</v>
      </c>
      <c r="Z2309" s="59" t="n">
        <f aca="false">IF(terrains!R2309=1,35,IF(terrains!S2309=1,64,IF(terrains!T2309=1,IF(terrains!Y2309=1,85,104),IF(terrains!U2309=1,IF(terrains!Y2309=1,124,152),IF(terrains!V2309=1,(IF(terrains!Y2309=1,146,IF(terrains!Y2309=2,178,263))),IF(terrains!W2309=1,(IF(terrains!Y2309=1,178,IF(terrains!Y2309=2,218,321))),IF(terrains!X2309=1,IF(terrains!Y2309=1,190,IF(terrains!Y2309=2,242,IF(terrains!Y2309=3,357,896))))))))))</f>
        <v>124</v>
      </c>
      <c r="AA2309" s="152" t="n">
        <f aca="false">terrains!Z2309*terrains!F2309</f>
        <v>1729269.502704</v>
      </c>
    </row>
    <row r="2310" customFormat="false" ht="13.8" hidden="false" customHeight="false" outlineLevel="0" collapsed="false">
      <c r="A2310" s="143" t="n">
        <v>2309</v>
      </c>
      <c r="B2310" s="59" t="n">
        <v>282468.013251</v>
      </c>
      <c r="C2310" s="59" t="n">
        <v>5040961.64589</v>
      </c>
      <c r="D2310" s="59" t="s">
        <v>1908</v>
      </c>
      <c r="E2310" s="153" t="n">
        <v>1295.1</v>
      </c>
      <c r="F2310" s="150" t="n">
        <f aca="false">terrains!E2310*10.76391</f>
        <v>13940.339841</v>
      </c>
      <c r="G2310" s="59" t="s">
        <v>191</v>
      </c>
      <c r="H2310" s="59" t="n">
        <v>0</v>
      </c>
      <c r="I2310" s="59" t="n">
        <v>0</v>
      </c>
      <c r="J2310" s="59" t="n">
        <f aca="false">IF(terrains!L2310=13.5,IF(terrains!X2310=1,12,9),-0.392532+1.267037*terrains!L2310+0.472239*terrains!X2310+0.58658*terrains!W2310+0.089417*terrains!V2310+0.531633*terrains!U2310+0.337883*terrains!T2310-0.403545*terrains!S2310)</f>
        <v>2.141542</v>
      </c>
      <c r="K2310" s="151" t="n">
        <f aca="false">IF(terrains!I2310=0,terrains!J2310,terrains!I2310)</f>
        <v>2.141542</v>
      </c>
      <c r="L2310" s="59" t="n">
        <v>2</v>
      </c>
      <c r="M2310" s="59" t="n">
        <v>1</v>
      </c>
      <c r="N2310" s="59" t="n">
        <v>3</v>
      </c>
      <c r="O2310" s="59" t="s">
        <v>175</v>
      </c>
      <c r="P2310" s="59" t="n">
        <v>2</v>
      </c>
      <c r="Q2310" s="59" t="n">
        <v>1.5</v>
      </c>
      <c r="R2310" s="59" t="n">
        <v>1</v>
      </c>
      <c r="S2310" s="59" t="n">
        <v>0</v>
      </c>
      <c r="T2310" s="59" t="n">
        <v>0</v>
      </c>
      <c r="U2310" s="59" t="n">
        <v>0</v>
      </c>
      <c r="V2310" s="59" t="n">
        <v>0</v>
      </c>
      <c r="W2310" s="59" t="n">
        <v>0</v>
      </c>
      <c r="X2310" s="59" t="n">
        <v>0</v>
      </c>
      <c r="Y2310" s="59" t="n">
        <f aca="false">IF(terrains!L2310&lt;=2.5,1,IF(terrains!L2310&lt;=4.5,2,IF(terrains!L2310&lt;=6.5,3,4)))</f>
        <v>1</v>
      </c>
      <c r="Z2310" s="59" t="n">
        <f aca="false">IF(terrains!R2310=1,35,IF(terrains!S2310=1,64,IF(terrains!T2310=1,IF(terrains!Y2310=1,85,104),IF(terrains!U2310=1,IF(terrains!Y2310=1,124,152),IF(terrains!V2310=1,(IF(terrains!Y2310=1,146,IF(terrains!Y2310=2,178,263))),IF(terrains!W2310=1,(IF(terrains!Y2310=1,178,IF(terrains!Y2310=2,218,321))),IF(terrains!X2310=1,IF(terrains!Y2310=1,190,IF(terrains!Y2310=2,242,IF(terrains!Y2310=3,357,896))))))))))</f>
        <v>35</v>
      </c>
      <c r="AA2310" s="152" t="n">
        <f aca="false">terrains!Z2310*terrains!F2310</f>
        <v>487911.894435</v>
      </c>
    </row>
    <row r="2311" customFormat="false" ht="13.8" hidden="false" customHeight="false" outlineLevel="0" collapsed="false">
      <c r="A2311" s="143" t="n">
        <v>2310</v>
      </c>
      <c r="B2311" s="59" t="n">
        <v>300969.5683</v>
      </c>
      <c r="C2311" s="59" t="n">
        <v>5042574.344</v>
      </c>
      <c r="D2311" s="59" t="s">
        <v>1909</v>
      </c>
      <c r="E2311" s="153" t="n">
        <v>1294</v>
      </c>
      <c r="F2311" s="150" t="n">
        <f aca="false">terrains!E2311*10.76391</f>
        <v>13928.49954</v>
      </c>
      <c r="G2311" s="59" t="s">
        <v>1095</v>
      </c>
      <c r="H2311" s="59" t="n">
        <v>0</v>
      </c>
      <c r="I2311" s="59" t="n">
        <v>3</v>
      </c>
      <c r="J2311" s="59" t="n">
        <f aca="false">IF(terrains!L2311=13.5,IF(terrains!X2311=1,12,9),-0.392532+1.267037*terrains!L2311+0.472239*terrains!X2311+0.58658*terrains!W2311+0.089417*terrains!V2311+0.531633*terrains!U2311+0.337883*terrains!T2311-0.403545*terrains!S2311)</f>
        <v>2.8644775</v>
      </c>
      <c r="K2311" s="151" t="n">
        <f aca="false">IF(terrains!I2311=0,terrains!J2311,terrains!I2311)</f>
        <v>3</v>
      </c>
      <c r="L2311" s="59" t="n">
        <v>2.5</v>
      </c>
      <c r="M2311" s="59" t="n">
        <v>2</v>
      </c>
      <c r="N2311" s="59" t="n">
        <v>0</v>
      </c>
      <c r="O2311" s="59" t="s">
        <v>179</v>
      </c>
      <c r="P2311" s="59" t="n">
        <v>3</v>
      </c>
      <c r="Q2311" s="59" t="n">
        <v>2.5</v>
      </c>
      <c r="R2311" s="59" t="n">
        <v>0</v>
      </c>
      <c r="S2311" s="59" t="n">
        <v>0</v>
      </c>
      <c r="T2311" s="59" t="n">
        <v>0</v>
      </c>
      <c r="U2311" s="59" t="n">
        <v>0</v>
      </c>
      <c r="V2311" s="59" t="n">
        <v>1</v>
      </c>
      <c r="W2311" s="59" t="n">
        <v>0</v>
      </c>
      <c r="X2311" s="59" t="n">
        <v>0</v>
      </c>
      <c r="Y2311" s="59" t="n">
        <f aca="false">IF(terrains!L2311&lt;=2.5,1,IF(terrains!L2311&lt;=4.5,2,IF(terrains!L2311&lt;=6.5,3,4)))</f>
        <v>1</v>
      </c>
      <c r="Z2311" s="59" t="n">
        <f aca="false">IF(terrains!R2311=1,35,IF(terrains!S2311=1,64,IF(terrains!T2311=1,IF(terrains!Y2311=1,85,104),IF(terrains!U2311=1,IF(terrains!Y2311=1,124,152),IF(terrains!V2311=1,(IF(terrains!Y2311=1,146,IF(terrains!Y2311=2,178,263))),IF(terrains!W2311=1,(IF(terrains!Y2311=1,178,IF(terrains!Y2311=2,218,321))),IF(terrains!X2311=1,IF(terrains!Y2311=1,190,IF(terrains!Y2311=2,242,IF(terrains!Y2311=3,357,896))))))))))</f>
        <v>146</v>
      </c>
      <c r="AA2311" s="152" t="n">
        <f aca="false">terrains!Z2311*terrains!F2311</f>
        <v>2033560.93284</v>
      </c>
    </row>
    <row r="2312" customFormat="false" ht="13.8" hidden="false" customHeight="false" outlineLevel="0" collapsed="false">
      <c r="A2312" s="143" t="n">
        <v>2311</v>
      </c>
      <c r="B2312" s="59" t="n">
        <v>300354.876198</v>
      </c>
      <c r="C2312" s="59" t="n">
        <v>5041820.97859</v>
      </c>
      <c r="D2312" s="59" t="s">
        <v>1910</v>
      </c>
      <c r="E2312" s="153" t="n">
        <v>1292.1</v>
      </c>
      <c r="F2312" s="150" t="n">
        <f aca="false">terrains!E2312*10.76391</f>
        <v>13908.048111</v>
      </c>
      <c r="G2312" s="59" t="s">
        <v>1328</v>
      </c>
      <c r="H2312" s="59" t="n">
        <v>0</v>
      </c>
      <c r="I2312" s="59" t="n">
        <v>3</v>
      </c>
      <c r="J2312" s="59" t="n">
        <f aca="false">IF(terrains!L2312=13.5,IF(terrains!X2312=1,12,9),-0.392532+1.267037*terrains!L2312+0.472239*terrains!X2312+0.58658*terrains!W2312+0.089417*terrains!V2312+0.531633*terrains!U2312+0.337883*terrains!T2312-0.403545*terrains!S2312)</f>
        <v>2.8644775</v>
      </c>
      <c r="K2312" s="151" t="n">
        <f aca="false">IF(terrains!I2312=0,terrains!J2312,terrains!I2312)</f>
        <v>3</v>
      </c>
      <c r="L2312" s="59" t="n">
        <v>2.5</v>
      </c>
      <c r="M2312" s="59" t="n">
        <v>0</v>
      </c>
      <c r="N2312" s="59" t="n">
        <v>0</v>
      </c>
      <c r="O2312" s="59" t="s">
        <v>179</v>
      </c>
      <c r="P2312" s="59" t="n">
        <v>0</v>
      </c>
      <c r="Q2312" s="59" t="n">
        <v>0</v>
      </c>
      <c r="R2312" s="59" t="n">
        <v>0</v>
      </c>
      <c r="S2312" s="59" t="n">
        <v>0</v>
      </c>
      <c r="T2312" s="59" t="n">
        <v>0</v>
      </c>
      <c r="U2312" s="59" t="n">
        <v>0</v>
      </c>
      <c r="V2312" s="59" t="n">
        <v>1</v>
      </c>
      <c r="W2312" s="59" t="n">
        <v>0</v>
      </c>
      <c r="X2312" s="59" t="n">
        <v>0</v>
      </c>
      <c r="Y2312" s="59" t="n">
        <f aca="false">IF(terrains!L2312&lt;=2.5,1,IF(terrains!L2312&lt;=4.5,2,IF(terrains!L2312&lt;=6.5,3,4)))</f>
        <v>1</v>
      </c>
      <c r="Z2312" s="59" t="n">
        <f aca="false">IF(terrains!R2312=1,35,IF(terrains!S2312=1,64,IF(terrains!T2312=1,IF(terrains!Y2312=1,85,104),IF(terrains!U2312=1,IF(terrains!Y2312=1,124,152),IF(terrains!V2312=1,(IF(terrains!Y2312=1,146,IF(terrains!Y2312=2,178,263))),IF(terrains!W2312=1,(IF(terrains!Y2312=1,178,IF(terrains!Y2312=2,218,321))),IF(terrains!X2312=1,IF(terrains!Y2312=1,190,IF(terrains!Y2312=2,242,IF(terrains!Y2312=3,357,896))))))))))</f>
        <v>146</v>
      </c>
      <c r="AA2312" s="152" t="n">
        <f aca="false">terrains!Z2312*terrains!F2312</f>
        <v>2030575.024206</v>
      </c>
    </row>
    <row r="2313" customFormat="false" ht="13.8" hidden="false" customHeight="false" outlineLevel="0" collapsed="false">
      <c r="A2313" s="143" t="n">
        <v>2312</v>
      </c>
      <c r="B2313" s="59" t="n">
        <v>287869.7104</v>
      </c>
      <c r="C2313" s="59" t="n">
        <v>5042959.545</v>
      </c>
      <c r="D2313" s="59" t="s">
        <v>1911</v>
      </c>
      <c r="E2313" s="153" t="n">
        <v>1291.6</v>
      </c>
      <c r="F2313" s="150" t="n">
        <f aca="false">terrains!E2313*10.76391</f>
        <v>13902.666156</v>
      </c>
      <c r="G2313" s="59" t="s">
        <v>413</v>
      </c>
      <c r="H2313" s="59" t="n">
        <v>1</v>
      </c>
      <c r="I2313" s="59" t="n">
        <v>3</v>
      </c>
      <c r="J2313" s="59" t="n">
        <f aca="false">IF(terrains!L2313=13.5,IF(terrains!X2313=1,12,9),-0.392532+1.267037*terrains!L2313+0.472239*terrains!X2313+0.58658*terrains!W2313+0.089417*terrains!V2313+0.531633*terrains!U2313+0.337883*terrains!T2313-0.403545*terrains!S2313)</f>
        <v>3.6385525</v>
      </c>
      <c r="K2313" s="151" t="n">
        <f aca="false">IF(terrains!I2313=0,terrains!J2313,terrains!I2313)</f>
        <v>3</v>
      </c>
      <c r="L2313" s="59" t="n">
        <v>3.5</v>
      </c>
      <c r="M2313" s="59" t="n">
        <v>3</v>
      </c>
      <c r="N2313" s="59" t="n">
        <v>6</v>
      </c>
      <c r="O2313" s="59" t="s">
        <v>176</v>
      </c>
      <c r="P2313" s="59" t="n">
        <v>2.5</v>
      </c>
      <c r="Q2313" s="59" t="n">
        <v>2.5</v>
      </c>
      <c r="R2313" s="59" t="n">
        <v>0</v>
      </c>
      <c r="S2313" s="59" t="n">
        <v>1</v>
      </c>
      <c r="T2313" s="59" t="n">
        <v>0</v>
      </c>
      <c r="U2313" s="59" t="n">
        <v>0</v>
      </c>
      <c r="V2313" s="59" t="n">
        <v>0</v>
      </c>
      <c r="W2313" s="59" t="n">
        <v>0</v>
      </c>
      <c r="X2313" s="59" t="n">
        <v>0</v>
      </c>
      <c r="Y2313" s="59" t="n">
        <f aca="false">IF(terrains!L2313&lt;=2.5,1,IF(terrains!L2313&lt;=4.5,2,IF(terrains!L2313&lt;=6.5,3,4)))</f>
        <v>2</v>
      </c>
      <c r="Z2313" s="59" t="n">
        <f aca="false">IF(terrains!R2313=1,35,IF(terrains!S2313=1,64,IF(terrains!T2313=1,IF(terrains!Y2313=1,85,104),IF(terrains!U2313=1,IF(terrains!Y2313=1,124,152),IF(terrains!V2313=1,(IF(terrains!Y2313=1,146,IF(terrains!Y2313=2,178,263))),IF(terrains!W2313=1,(IF(terrains!Y2313=1,178,IF(terrains!Y2313=2,218,321))),IF(terrains!X2313=1,IF(terrains!Y2313=1,190,IF(terrains!Y2313=2,242,IF(terrains!Y2313=3,357,896))))))))))</f>
        <v>64</v>
      </c>
      <c r="AA2313" s="152" t="n">
        <f aca="false">terrains!Z2313*terrains!F2313</f>
        <v>889770.633984</v>
      </c>
    </row>
    <row r="2314" customFormat="false" ht="13.8" hidden="false" customHeight="false" outlineLevel="0" collapsed="false">
      <c r="A2314" s="143" t="n">
        <v>2313</v>
      </c>
      <c r="B2314" s="59" t="n">
        <v>273758.342686</v>
      </c>
      <c r="C2314" s="59" t="n">
        <v>5037549.64214</v>
      </c>
      <c r="D2314" s="59" t="s">
        <v>1912</v>
      </c>
      <c r="E2314" s="153" t="n">
        <v>1288.1</v>
      </c>
      <c r="F2314" s="150" t="n">
        <f aca="false">terrains!E2314*10.76391</f>
        <v>13864.992471</v>
      </c>
      <c r="G2314" s="59" t="s">
        <v>189</v>
      </c>
      <c r="H2314" s="59" t="n">
        <v>0</v>
      </c>
      <c r="I2314" s="59" t="n">
        <v>0</v>
      </c>
      <c r="J2314" s="59" t="n">
        <f aca="false">IF(terrains!L2314=13.5,IF(terrains!X2314=1,12,9),-0.392532+1.267037*terrains!L2314+0.472239*terrains!X2314+0.58658*terrains!W2314+0.089417*terrains!V2314+0.531633*terrains!U2314+0.337883*terrains!T2314-0.403545*terrains!S2314)</f>
        <v>0.874505</v>
      </c>
      <c r="K2314" s="151" t="n">
        <f aca="false">IF(terrains!I2314=0,terrains!J2314,terrains!I2314)</f>
        <v>0.874505</v>
      </c>
      <c r="L2314" s="59" t="n">
        <v>1</v>
      </c>
      <c r="M2314" s="59" t="n">
        <v>1</v>
      </c>
      <c r="N2314" s="59" t="n">
        <v>2</v>
      </c>
      <c r="O2314" s="59" t="s">
        <v>175</v>
      </c>
      <c r="P2314" s="59" t="n">
        <v>1</v>
      </c>
      <c r="Q2314" s="59" t="n">
        <v>1</v>
      </c>
      <c r="R2314" s="59" t="n">
        <v>1</v>
      </c>
      <c r="S2314" s="59" t="n">
        <v>0</v>
      </c>
      <c r="T2314" s="59" t="n">
        <v>0</v>
      </c>
      <c r="U2314" s="59" t="n">
        <v>0</v>
      </c>
      <c r="V2314" s="59" t="n">
        <v>0</v>
      </c>
      <c r="W2314" s="59" t="n">
        <v>0</v>
      </c>
      <c r="X2314" s="59" t="n">
        <v>0</v>
      </c>
      <c r="Y2314" s="59" t="n">
        <f aca="false">IF(terrains!L2314&lt;=2.5,1,IF(terrains!L2314&lt;=4.5,2,IF(terrains!L2314&lt;=6.5,3,4)))</f>
        <v>1</v>
      </c>
      <c r="Z2314" s="59" t="n">
        <f aca="false">IF(terrains!R2314=1,35,IF(terrains!S2314=1,64,IF(terrains!T2314=1,IF(terrains!Y2314=1,85,104),IF(terrains!U2314=1,IF(terrains!Y2314=1,124,152),IF(terrains!V2314=1,(IF(terrains!Y2314=1,146,IF(terrains!Y2314=2,178,263))),IF(terrains!W2314=1,(IF(terrains!Y2314=1,178,IF(terrains!Y2314=2,218,321))),IF(terrains!X2314=1,IF(terrains!Y2314=1,190,IF(terrains!Y2314=2,242,IF(terrains!Y2314=3,357,896))))))))))</f>
        <v>35</v>
      </c>
      <c r="AA2314" s="152" t="n">
        <f aca="false">terrains!Z2314*terrains!F2314</f>
        <v>485274.736485</v>
      </c>
    </row>
    <row r="2315" customFormat="false" ht="13.8" hidden="false" customHeight="false" outlineLevel="0" collapsed="false">
      <c r="A2315" s="143" t="n">
        <v>2314</v>
      </c>
      <c r="B2315" s="59" t="n">
        <v>294198.504465</v>
      </c>
      <c r="C2315" s="59" t="n">
        <v>5048654.78774</v>
      </c>
      <c r="D2315" s="59" t="s">
        <v>1913</v>
      </c>
      <c r="E2315" s="153" t="n">
        <v>1287.4</v>
      </c>
      <c r="F2315" s="150" t="n">
        <f aca="false">terrains!E2315*10.76391</f>
        <v>13857.457734</v>
      </c>
      <c r="G2315" s="59" t="s">
        <v>895</v>
      </c>
      <c r="H2315" s="59" t="n">
        <v>0</v>
      </c>
      <c r="I2315" s="59" t="n">
        <v>0</v>
      </c>
      <c r="J2315" s="59" t="n">
        <f aca="false">IF(terrains!L2315=13.5,IF(terrains!X2315=1,12,9),-0.392532+1.267037*terrains!L2315+0.472239*terrains!X2315+0.58658*terrains!W2315+0.089417*terrains!V2315+0.531633*terrains!U2315+0.337883*terrains!T2315-0.403545*terrains!S2315)</f>
        <v>2.3715155</v>
      </c>
      <c r="K2315" s="151" t="n">
        <f aca="false">IF(terrains!I2315=0,terrains!J2315,terrains!I2315)</f>
        <v>2.3715155</v>
      </c>
      <c r="L2315" s="59" t="n">
        <v>2.5</v>
      </c>
      <c r="M2315" s="59" t="n">
        <v>1</v>
      </c>
      <c r="N2315" s="59" t="n">
        <v>6</v>
      </c>
      <c r="O2315" s="59" t="s">
        <v>176</v>
      </c>
      <c r="P2315" s="59" t="n">
        <v>2</v>
      </c>
      <c r="Q2315" s="59" t="n">
        <v>1.5</v>
      </c>
      <c r="R2315" s="59" t="n">
        <v>0</v>
      </c>
      <c r="S2315" s="59" t="n">
        <v>1</v>
      </c>
      <c r="T2315" s="59" t="n">
        <v>0</v>
      </c>
      <c r="U2315" s="59" t="n">
        <v>0</v>
      </c>
      <c r="V2315" s="59" t="n">
        <v>0</v>
      </c>
      <c r="W2315" s="59" t="n">
        <v>0</v>
      </c>
      <c r="X2315" s="59" t="n">
        <v>0</v>
      </c>
      <c r="Y2315" s="59" t="n">
        <f aca="false">IF(terrains!L2315&lt;=2.5,1,IF(terrains!L2315&lt;=4.5,2,IF(terrains!L2315&lt;=6.5,3,4)))</f>
        <v>1</v>
      </c>
      <c r="Z2315" s="59" t="n">
        <f aca="false">IF(terrains!R2315=1,35,IF(terrains!S2315=1,64,IF(terrains!T2315=1,IF(terrains!Y2315=1,85,104),IF(terrains!U2315=1,IF(terrains!Y2315=1,124,152),IF(terrains!V2315=1,(IF(terrains!Y2315=1,146,IF(terrains!Y2315=2,178,263))),IF(terrains!W2315=1,(IF(terrains!Y2315=1,178,IF(terrains!Y2315=2,218,321))),IF(terrains!X2315=1,IF(terrains!Y2315=1,190,IF(terrains!Y2315=2,242,IF(terrains!Y2315=3,357,896))))))))))</f>
        <v>64</v>
      </c>
      <c r="AA2315" s="152" t="n">
        <f aca="false">terrains!Z2315*terrains!F2315</f>
        <v>886877.294976</v>
      </c>
    </row>
    <row r="2316" customFormat="false" ht="13.8" hidden="false" customHeight="false" outlineLevel="0" collapsed="false">
      <c r="A2316" s="143" t="n">
        <v>2315</v>
      </c>
      <c r="B2316" s="59" t="n">
        <v>276142.179733</v>
      </c>
      <c r="C2316" s="59" t="n">
        <v>5039109.86931</v>
      </c>
      <c r="D2316" s="59" t="s">
        <v>1914</v>
      </c>
      <c r="E2316" s="153" t="n">
        <v>1285.6</v>
      </c>
      <c r="F2316" s="150" t="n">
        <f aca="false">terrains!E2316*10.76391</f>
        <v>13838.082696</v>
      </c>
      <c r="G2316" s="59" t="s">
        <v>207</v>
      </c>
      <c r="H2316" s="59" t="n">
        <v>0</v>
      </c>
      <c r="I2316" s="59" t="n">
        <v>0</v>
      </c>
      <c r="J2316" s="59" t="n">
        <f aca="false">IF(terrains!L2316=13.5,IF(terrains!X2316=1,12,9),-0.392532+1.267037*terrains!L2316+0.472239*terrains!X2316+0.58658*terrains!W2316+0.089417*terrains!V2316+0.531633*terrains!U2316+0.337883*terrains!T2316-0.403545*terrains!S2316)</f>
        <v>1.5080235</v>
      </c>
      <c r="K2316" s="151" t="n">
        <f aca="false">IF(terrains!I2316=0,terrains!J2316,terrains!I2316)</f>
        <v>1.5080235</v>
      </c>
      <c r="L2316" s="59" t="n">
        <v>1.5</v>
      </c>
      <c r="M2316" s="59" t="n">
        <v>1</v>
      </c>
      <c r="N2316" s="59" t="n">
        <v>2</v>
      </c>
      <c r="O2316" s="59" t="s">
        <v>175</v>
      </c>
      <c r="P2316" s="59" t="n">
        <v>1.5</v>
      </c>
      <c r="Q2316" s="59" t="n">
        <v>1.5</v>
      </c>
      <c r="R2316" s="59" t="n">
        <v>1</v>
      </c>
      <c r="S2316" s="59" t="n">
        <v>0</v>
      </c>
      <c r="T2316" s="59" t="n">
        <v>0</v>
      </c>
      <c r="U2316" s="59" t="n">
        <v>0</v>
      </c>
      <c r="V2316" s="59" t="n">
        <v>0</v>
      </c>
      <c r="W2316" s="59" t="n">
        <v>0</v>
      </c>
      <c r="X2316" s="59" t="n">
        <v>0</v>
      </c>
      <c r="Y2316" s="59" t="n">
        <f aca="false">IF(terrains!L2316&lt;=2.5,1,IF(terrains!L2316&lt;=4.5,2,IF(terrains!L2316&lt;=6.5,3,4)))</f>
        <v>1</v>
      </c>
      <c r="Z2316" s="59" t="n">
        <f aca="false">IF(terrains!R2316=1,35,IF(terrains!S2316=1,64,IF(terrains!T2316=1,IF(terrains!Y2316=1,85,104),IF(terrains!U2316=1,IF(terrains!Y2316=1,124,152),IF(terrains!V2316=1,(IF(terrains!Y2316=1,146,IF(terrains!Y2316=2,178,263))),IF(terrains!W2316=1,(IF(terrains!Y2316=1,178,IF(terrains!Y2316=2,218,321))),IF(terrains!X2316=1,IF(terrains!Y2316=1,190,IF(terrains!Y2316=2,242,IF(terrains!Y2316=3,357,896))))))))))</f>
        <v>35</v>
      </c>
      <c r="AA2316" s="152" t="n">
        <f aca="false">terrains!Z2316*terrains!F2316</f>
        <v>484332.89436</v>
      </c>
    </row>
    <row r="2317" customFormat="false" ht="13.8" hidden="false" customHeight="false" outlineLevel="0" collapsed="false">
      <c r="A2317" s="143" t="n">
        <v>2316</v>
      </c>
      <c r="B2317" s="59" t="n">
        <v>293588.023676</v>
      </c>
      <c r="C2317" s="59" t="n">
        <v>5040048.76088</v>
      </c>
      <c r="D2317" s="59" t="s">
        <v>1915</v>
      </c>
      <c r="E2317" s="153" t="n">
        <v>1284.5</v>
      </c>
      <c r="F2317" s="150" t="n">
        <f aca="false">terrains!E2317*10.76391</f>
        <v>13826.242395</v>
      </c>
      <c r="G2317" s="59" t="s">
        <v>699</v>
      </c>
      <c r="H2317" s="59" t="n">
        <v>0</v>
      </c>
      <c r="I2317" s="59" t="n">
        <v>0</v>
      </c>
      <c r="J2317" s="59" t="n">
        <f aca="false">IF(terrains!L2317=13.5,IF(terrains!X2317=1,12,9),-0.392532+1.267037*terrains!L2317+0.472239*terrains!X2317+0.58658*terrains!W2317+0.089417*terrains!V2317+0.531633*terrains!U2317+0.337883*terrains!T2317-0.403545*terrains!S2317)</f>
        <v>3.1129435</v>
      </c>
      <c r="K2317" s="151" t="n">
        <f aca="false">IF(terrains!I2317=0,terrains!J2317,terrains!I2317)</f>
        <v>3.1129435</v>
      </c>
      <c r="L2317" s="59" t="n">
        <v>2.5</v>
      </c>
      <c r="M2317" s="59" t="n">
        <v>2</v>
      </c>
      <c r="N2317" s="59" t="n">
        <v>6</v>
      </c>
      <c r="O2317" s="59" t="s">
        <v>177</v>
      </c>
      <c r="P2317" s="59" t="n">
        <v>1</v>
      </c>
      <c r="Q2317" s="59" t="n">
        <v>1.5</v>
      </c>
      <c r="R2317" s="59" t="n">
        <v>0</v>
      </c>
      <c r="S2317" s="59" t="n">
        <v>0</v>
      </c>
      <c r="T2317" s="59" t="n">
        <v>1</v>
      </c>
      <c r="U2317" s="59" t="n">
        <v>0</v>
      </c>
      <c r="V2317" s="59" t="n">
        <v>0</v>
      </c>
      <c r="W2317" s="59" t="n">
        <v>0</v>
      </c>
      <c r="X2317" s="59" t="n">
        <v>0</v>
      </c>
      <c r="Y2317" s="59" t="n">
        <f aca="false">IF(terrains!L2317&lt;=2.5,1,IF(terrains!L2317&lt;=4.5,2,IF(terrains!L2317&lt;=6.5,3,4)))</f>
        <v>1</v>
      </c>
      <c r="Z2317" s="59" t="n">
        <f aca="false">IF(terrains!R2317=1,35,IF(terrains!S2317=1,64,IF(terrains!T2317=1,IF(terrains!Y2317=1,85,104),IF(terrains!U2317=1,IF(terrains!Y2317=1,124,152),IF(terrains!V2317=1,(IF(terrains!Y2317=1,146,IF(terrains!Y2317=2,178,263))),IF(terrains!W2317=1,(IF(terrains!Y2317=1,178,IF(terrains!Y2317=2,218,321))),IF(terrains!X2317=1,IF(terrains!Y2317=1,190,IF(terrains!Y2317=2,242,IF(terrains!Y2317=3,357,896))))))))))</f>
        <v>85</v>
      </c>
      <c r="AA2317" s="152" t="n">
        <f aca="false">terrains!Z2317*terrains!F2317</f>
        <v>1175230.603575</v>
      </c>
    </row>
    <row r="2318" customFormat="false" ht="13.8" hidden="false" customHeight="false" outlineLevel="0" collapsed="false">
      <c r="A2318" s="143" t="n">
        <v>2317</v>
      </c>
      <c r="B2318" s="59" t="n">
        <v>303633.990478</v>
      </c>
      <c r="C2318" s="59" t="n">
        <v>5052260.57897</v>
      </c>
      <c r="D2318" s="59" t="s">
        <v>1916</v>
      </c>
      <c r="E2318" s="153" t="n">
        <v>1284.4</v>
      </c>
      <c r="F2318" s="150" t="n">
        <f aca="false">terrains!E2318*10.76391</f>
        <v>13825.166004</v>
      </c>
      <c r="G2318" s="59" t="s">
        <v>1815</v>
      </c>
      <c r="H2318" s="59" t="n">
        <v>0</v>
      </c>
      <c r="I2318" s="59" t="n">
        <v>0</v>
      </c>
      <c r="J2318" s="59" t="n">
        <f aca="false">IF(terrains!L2318=13.5,IF(terrains!X2318=1,12,9),-0.392532+1.267037*terrains!L2318+0.472239*terrains!X2318+0.58658*terrains!W2318+0.089417*terrains!V2318+0.531633*terrains!U2318+0.337883*terrains!T2318-0.403545*terrains!S2318)</f>
        <v>1.737997</v>
      </c>
      <c r="K2318" s="151" t="n">
        <f aca="false">IF(terrains!I2318=0,terrains!J2318,terrains!I2318)</f>
        <v>1.737997</v>
      </c>
      <c r="L2318" s="59" t="n">
        <v>2</v>
      </c>
      <c r="M2318" s="59" t="n">
        <v>1</v>
      </c>
      <c r="N2318" s="59" t="n">
        <v>3</v>
      </c>
      <c r="O2318" s="59" t="s">
        <v>176</v>
      </c>
      <c r="P2318" s="59" t="n">
        <v>2</v>
      </c>
      <c r="Q2318" s="59" t="n">
        <v>1.5</v>
      </c>
      <c r="R2318" s="59" t="n">
        <v>0</v>
      </c>
      <c r="S2318" s="59" t="n">
        <v>1</v>
      </c>
      <c r="T2318" s="59" t="n">
        <v>0</v>
      </c>
      <c r="U2318" s="59" t="n">
        <v>0</v>
      </c>
      <c r="V2318" s="59" t="n">
        <v>0</v>
      </c>
      <c r="W2318" s="59" t="n">
        <v>0</v>
      </c>
      <c r="X2318" s="59" t="n">
        <v>0</v>
      </c>
      <c r="Y2318" s="59" t="n">
        <f aca="false">IF(terrains!L2318&lt;=2.5,1,IF(terrains!L2318&lt;=4.5,2,IF(terrains!L2318&lt;=6.5,3,4)))</f>
        <v>1</v>
      </c>
      <c r="Z2318" s="59" t="n">
        <f aca="false">IF(terrains!R2318=1,35,IF(terrains!S2318=1,64,IF(terrains!T2318=1,IF(terrains!Y2318=1,85,104),IF(terrains!U2318=1,IF(terrains!Y2318=1,124,152),IF(terrains!V2318=1,(IF(terrains!Y2318=1,146,IF(terrains!Y2318=2,178,263))),IF(terrains!W2318=1,(IF(terrains!Y2318=1,178,IF(terrains!Y2318=2,218,321))),IF(terrains!X2318=1,IF(terrains!Y2318=1,190,IF(terrains!Y2318=2,242,IF(terrains!Y2318=3,357,896))))))))))</f>
        <v>64</v>
      </c>
      <c r="AA2318" s="152" t="n">
        <f aca="false">terrains!Z2318*terrains!F2318</f>
        <v>884810.624256</v>
      </c>
    </row>
    <row r="2319" customFormat="false" ht="13.8" hidden="false" customHeight="false" outlineLevel="0" collapsed="false">
      <c r="A2319" s="143" t="n">
        <v>2318</v>
      </c>
      <c r="B2319" s="59" t="n">
        <v>297534.7427</v>
      </c>
      <c r="C2319" s="59" t="n">
        <v>5036027.383</v>
      </c>
      <c r="D2319" s="59" t="s">
        <v>1917</v>
      </c>
      <c r="E2319" s="153" t="n">
        <v>1283.8</v>
      </c>
      <c r="F2319" s="150" t="n">
        <f aca="false">terrains!E2319*10.76391</f>
        <v>13818.707658</v>
      </c>
      <c r="G2319" s="59" t="s">
        <v>1292</v>
      </c>
      <c r="H2319" s="59" t="n">
        <v>0</v>
      </c>
      <c r="I2319" s="59" t="n">
        <v>0</v>
      </c>
      <c r="J2319" s="59" t="n">
        <f aca="false">IF(terrains!L2319=13.5,IF(terrains!X2319=1,12,9),-0.392532+1.267037*terrains!L2319+0.472239*terrains!X2319+0.58658*terrains!W2319+0.089417*terrains!V2319+0.531633*terrains!U2319+0.337883*terrains!T2319-0.403545*terrains!S2319)</f>
        <v>3.1129435</v>
      </c>
      <c r="K2319" s="151" t="n">
        <f aca="false">IF(terrains!I2319=0,terrains!J2319,terrains!I2319)</f>
        <v>3.1129435</v>
      </c>
      <c r="L2319" s="59" t="n">
        <v>2.5</v>
      </c>
      <c r="M2319" s="59" t="n">
        <v>1</v>
      </c>
      <c r="N2319" s="59" t="n">
        <v>6</v>
      </c>
      <c r="O2319" s="59" t="s">
        <v>177</v>
      </c>
      <c r="P2319" s="59" t="n">
        <v>2</v>
      </c>
      <c r="Q2319" s="59" t="n">
        <v>2</v>
      </c>
      <c r="R2319" s="59" t="n">
        <v>0</v>
      </c>
      <c r="S2319" s="59" t="n">
        <v>0</v>
      </c>
      <c r="T2319" s="59" t="n">
        <v>1</v>
      </c>
      <c r="U2319" s="59" t="n">
        <v>0</v>
      </c>
      <c r="V2319" s="59" t="n">
        <v>0</v>
      </c>
      <c r="W2319" s="59" t="n">
        <v>0</v>
      </c>
      <c r="X2319" s="59" t="n">
        <v>0</v>
      </c>
      <c r="Y2319" s="59" t="n">
        <f aca="false">IF(terrains!L2319&lt;=2.5,1,IF(terrains!L2319&lt;=4.5,2,IF(terrains!L2319&lt;=6.5,3,4)))</f>
        <v>1</v>
      </c>
      <c r="Z2319" s="59" t="n">
        <f aca="false">IF(terrains!R2319=1,35,IF(terrains!S2319=1,64,IF(terrains!T2319=1,IF(terrains!Y2319=1,85,104),IF(terrains!U2319=1,IF(terrains!Y2319=1,124,152),IF(terrains!V2319=1,(IF(terrains!Y2319=1,146,IF(terrains!Y2319=2,178,263))),IF(terrains!W2319=1,(IF(terrains!Y2319=1,178,IF(terrains!Y2319=2,218,321))),IF(terrains!X2319=1,IF(terrains!Y2319=1,190,IF(terrains!Y2319=2,242,IF(terrains!Y2319=3,357,896))))))))))</f>
        <v>85</v>
      </c>
      <c r="AA2319" s="152" t="n">
        <f aca="false">terrains!Z2319*terrains!F2319</f>
        <v>1174590.15093</v>
      </c>
    </row>
    <row r="2320" customFormat="false" ht="13.8" hidden="false" customHeight="false" outlineLevel="0" collapsed="false">
      <c r="A2320" s="143" t="n">
        <v>2319</v>
      </c>
      <c r="B2320" s="59" t="n">
        <v>296634.321472</v>
      </c>
      <c r="C2320" s="59" t="n">
        <v>5044024.92463</v>
      </c>
      <c r="D2320" s="59" t="s">
        <v>1918</v>
      </c>
      <c r="E2320" s="153" t="n">
        <v>1283.3</v>
      </c>
      <c r="F2320" s="150" t="n">
        <f aca="false">terrains!E2320*10.76391</f>
        <v>13813.325703</v>
      </c>
      <c r="G2320" s="59" t="s">
        <v>991</v>
      </c>
      <c r="H2320" s="59" t="n">
        <v>0</v>
      </c>
      <c r="I2320" s="59" t="n">
        <v>0</v>
      </c>
      <c r="J2320" s="59" t="n">
        <f aca="false">IF(terrains!L2320=13.5,IF(terrains!X2320=1,12,9),-0.392532+1.267037*terrains!L2320+0.472239*terrains!X2320+0.58658*terrains!W2320+0.089417*terrains!V2320+0.531633*terrains!U2320+0.337883*terrains!T2320-0.403545*terrains!S2320)</f>
        <v>3.3066935</v>
      </c>
      <c r="K2320" s="151" t="n">
        <f aca="false">IF(terrains!I2320=0,terrains!J2320,terrains!I2320)</f>
        <v>3.3066935</v>
      </c>
      <c r="L2320" s="59" t="n">
        <v>2.5</v>
      </c>
      <c r="M2320" s="59" t="n">
        <v>2</v>
      </c>
      <c r="N2320" s="59" t="n">
        <v>3</v>
      </c>
      <c r="O2320" s="59" t="s">
        <v>178</v>
      </c>
      <c r="P2320" s="59" t="n">
        <v>2</v>
      </c>
      <c r="Q2320" s="59" t="n">
        <v>2.5</v>
      </c>
      <c r="R2320" s="59" t="n">
        <v>0</v>
      </c>
      <c r="S2320" s="59" t="n">
        <v>0</v>
      </c>
      <c r="T2320" s="59" t="n">
        <v>0</v>
      </c>
      <c r="U2320" s="59" t="n">
        <v>1</v>
      </c>
      <c r="V2320" s="59" t="n">
        <v>0</v>
      </c>
      <c r="W2320" s="59" t="n">
        <v>0</v>
      </c>
      <c r="X2320" s="59" t="n">
        <v>0</v>
      </c>
      <c r="Y2320" s="59" t="n">
        <f aca="false">IF(terrains!L2320&lt;=2.5,1,IF(terrains!L2320&lt;=4.5,2,IF(terrains!L2320&lt;=6.5,3,4)))</f>
        <v>1</v>
      </c>
      <c r="Z2320" s="59" t="n">
        <f aca="false">IF(terrains!R2320=1,35,IF(terrains!S2320=1,64,IF(terrains!T2320=1,IF(terrains!Y2320=1,85,104),IF(terrains!U2320=1,IF(terrains!Y2320=1,124,152),IF(terrains!V2320=1,(IF(terrains!Y2320=1,146,IF(terrains!Y2320=2,178,263))),IF(terrains!W2320=1,(IF(terrains!Y2320=1,178,IF(terrains!Y2320=2,218,321))),IF(terrains!X2320=1,IF(terrains!Y2320=1,190,IF(terrains!Y2320=2,242,IF(terrains!Y2320=3,357,896))))))))))</f>
        <v>124</v>
      </c>
      <c r="AA2320" s="152" t="n">
        <f aca="false">terrains!Z2320*terrains!F2320</f>
        <v>1712852.387172</v>
      </c>
    </row>
    <row r="2321" customFormat="false" ht="13.8" hidden="false" customHeight="false" outlineLevel="0" collapsed="false">
      <c r="A2321" s="143" t="n">
        <v>2320</v>
      </c>
      <c r="B2321" s="59" t="n">
        <v>299265.8241</v>
      </c>
      <c r="C2321" s="59" t="n">
        <v>5035864.726</v>
      </c>
      <c r="D2321" s="59" t="s">
        <v>1919</v>
      </c>
      <c r="E2321" s="153" t="n">
        <v>1282.8</v>
      </c>
      <c r="F2321" s="150" t="n">
        <f aca="false">terrains!E2321*10.76391</f>
        <v>13807.943748</v>
      </c>
      <c r="G2321" s="59" t="s">
        <v>1351</v>
      </c>
      <c r="H2321" s="59" t="n">
        <v>0</v>
      </c>
      <c r="I2321" s="59" t="n">
        <v>0</v>
      </c>
      <c r="J2321" s="59" t="n">
        <f aca="false">IF(terrains!L2321=13.5,IF(terrains!X2321=1,12,9),-0.392532+1.267037*terrains!L2321+0.472239*terrains!X2321+0.58658*terrains!W2321+0.089417*terrains!V2321+0.531633*terrains!U2321+0.337883*terrains!T2321-0.403545*terrains!S2321)</f>
        <v>4.3799805</v>
      </c>
      <c r="K2321" s="151" t="n">
        <f aca="false">IF(terrains!I2321=0,terrains!J2321,terrains!I2321)</f>
        <v>4.3799805</v>
      </c>
      <c r="L2321" s="59" t="n">
        <v>3.5</v>
      </c>
      <c r="M2321" s="59" t="n">
        <v>2</v>
      </c>
      <c r="N2321" s="59" t="n">
        <v>6</v>
      </c>
      <c r="O2321" s="59" t="s">
        <v>177</v>
      </c>
      <c r="P2321" s="59" t="n">
        <v>3</v>
      </c>
      <c r="Q2321" s="59" t="n">
        <v>2.5</v>
      </c>
      <c r="R2321" s="59" t="n">
        <v>0</v>
      </c>
      <c r="S2321" s="59" t="n">
        <v>0</v>
      </c>
      <c r="T2321" s="59" t="n">
        <v>1</v>
      </c>
      <c r="U2321" s="59" t="n">
        <v>0</v>
      </c>
      <c r="V2321" s="59" t="n">
        <v>0</v>
      </c>
      <c r="W2321" s="59" t="n">
        <v>0</v>
      </c>
      <c r="X2321" s="59" t="n">
        <v>0</v>
      </c>
      <c r="Y2321" s="59" t="n">
        <f aca="false">IF(terrains!L2321&lt;=2.5,1,IF(terrains!L2321&lt;=4.5,2,IF(terrains!L2321&lt;=6.5,3,4)))</f>
        <v>2</v>
      </c>
      <c r="Z2321" s="59" t="n">
        <f aca="false">IF(terrains!R2321=1,35,IF(terrains!S2321=1,64,IF(terrains!T2321=1,IF(terrains!Y2321=1,85,104),IF(terrains!U2321=1,IF(terrains!Y2321=1,124,152),IF(terrains!V2321=1,(IF(terrains!Y2321=1,146,IF(terrains!Y2321=2,178,263))),IF(terrains!W2321=1,(IF(terrains!Y2321=1,178,IF(terrains!Y2321=2,218,321))),IF(terrains!X2321=1,IF(terrains!Y2321=1,190,IF(terrains!Y2321=2,242,IF(terrains!Y2321=3,357,896))))))))))</f>
        <v>104</v>
      </c>
      <c r="AA2321" s="152" t="n">
        <f aca="false">terrains!Z2321*terrains!F2321</f>
        <v>1436026.149792</v>
      </c>
    </row>
    <row r="2322" customFormat="false" ht="13.8" hidden="false" customHeight="false" outlineLevel="0" collapsed="false">
      <c r="A2322" s="143" t="n">
        <v>2321</v>
      </c>
      <c r="B2322" s="59" t="n">
        <v>298615.9687</v>
      </c>
      <c r="C2322" s="59" t="n">
        <v>5037454.466</v>
      </c>
      <c r="D2322" s="59" t="s">
        <v>1920</v>
      </c>
      <c r="E2322" s="153" t="n">
        <v>1281</v>
      </c>
      <c r="F2322" s="150" t="n">
        <f aca="false">terrains!E2322*10.76391</f>
        <v>13788.56871</v>
      </c>
      <c r="G2322" s="59" t="s">
        <v>375</v>
      </c>
      <c r="H2322" s="59" t="n">
        <v>0</v>
      </c>
      <c r="I2322" s="59" t="n">
        <v>0</v>
      </c>
      <c r="J2322" s="59" t="n">
        <f aca="false">IF(terrains!L2322=13.5,IF(terrains!X2322=1,12,9),-0.392532+1.267037*terrains!L2322+0.472239*terrains!X2322+0.58658*terrains!W2322+0.089417*terrains!V2322+0.531633*terrains!U2322+0.337883*terrains!T2322-0.403545*terrains!S2322)</f>
        <v>3.1129435</v>
      </c>
      <c r="K2322" s="151" t="n">
        <f aca="false">IF(terrains!I2322=0,terrains!J2322,terrains!I2322)</f>
        <v>3.1129435</v>
      </c>
      <c r="L2322" s="59" t="n">
        <v>2.5</v>
      </c>
      <c r="M2322" s="59" t="n">
        <v>2</v>
      </c>
      <c r="N2322" s="59" t="n">
        <v>4</v>
      </c>
      <c r="O2322" s="59" t="s">
        <v>177</v>
      </c>
      <c r="P2322" s="59" t="n">
        <v>2</v>
      </c>
      <c r="Q2322" s="59" t="n">
        <v>1.5</v>
      </c>
      <c r="R2322" s="59" t="n">
        <v>0</v>
      </c>
      <c r="S2322" s="59" t="n">
        <v>0</v>
      </c>
      <c r="T2322" s="59" t="n">
        <v>1</v>
      </c>
      <c r="U2322" s="59" t="n">
        <v>0</v>
      </c>
      <c r="V2322" s="59" t="n">
        <v>0</v>
      </c>
      <c r="W2322" s="59" t="n">
        <v>0</v>
      </c>
      <c r="X2322" s="59" t="n">
        <v>0</v>
      </c>
      <c r="Y2322" s="59" t="n">
        <f aca="false">IF(terrains!L2322&lt;=2.5,1,IF(terrains!L2322&lt;=4.5,2,IF(terrains!L2322&lt;=6.5,3,4)))</f>
        <v>1</v>
      </c>
      <c r="Z2322" s="59" t="n">
        <f aca="false">IF(terrains!R2322=1,35,IF(terrains!S2322=1,64,IF(terrains!T2322=1,IF(terrains!Y2322=1,85,104),IF(terrains!U2322=1,IF(terrains!Y2322=1,124,152),IF(terrains!V2322=1,(IF(terrains!Y2322=1,146,IF(terrains!Y2322=2,178,263))),IF(terrains!W2322=1,(IF(terrains!Y2322=1,178,IF(terrains!Y2322=2,218,321))),IF(terrains!X2322=1,IF(terrains!Y2322=1,190,IF(terrains!Y2322=2,242,IF(terrains!Y2322=3,357,896))))))))))</f>
        <v>85</v>
      </c>
      <c r="AA2322" s="152" t="n">
        <f aca="false">terrains!Z2322*terrains!F2322</f>
        <v>1172028.34035</v>
      </c>
    </row>
    <row r="2323" customFormat="false" ht="13.8" hidden="false" customHeight="false" outlineLevel="0" collapsed="false">
      <c r="A2323" s="143" t="n">
        <v>2322</v>
      </c>
      <c r="B2323" s="59" t="n">
        <v>303895.190158</v>
      </c>
      <c r="C2323" s="59" t="n">
        <v>5059253.88975</v>
      </c>
      <c r="D2323" s="59" t="s">
        <v>1921</v>
      </c>
      <c r="E2323" s="153" t="n">
        <v>1280.1</v>
      </c>
      <c r="F2323" s="150" t="n">
        <f aca="false">terrains!E2323*10.76391</f>
        <v>13778.881191</v>
      </c>
      <c r="G2323" s="59" t="s">
        <v>354</v>
      </c>
      <c r="H2323" s="59" t="n">
        <v>0</v>
      </c>
      <c r="I2323" s="59" t="n">
        <v>0</v>
      </c>
      <c r="J2323" s="59" t="n">
        <f aca="false">IF(terrains!L2323=13.5,IF(terrains!X2323=1,12,9),-0.392532+1.267037*terrains!L2323+0.472239*terrains!X2323+0.58658*terrains!W2323+0.089417*terrains!V2323+0.531633*terrains!U2323+0.337883*terrains!T2323-0.403545*terrains!S2323)</f>
        <v>2.141542</v>
      </c>
      <c r="K2323" s="151" t="n">
        <f aca="false">IF(terrains!I2323=0,terrains!J2323,terrains!I2323)</f>
        <v>2.141542</v>
      </c>
      <c r="L2323" s="59" t="n">
        <v>2</v>
      </c>
      <c r="M2323" s="59" t="n">
        <v>1</v>
      </c>
      <c r="N2323" s="59" t="n">
        <v>3</v>
      </c>
      <c r="O2323" s="59" t="s">
        <v>175</v>
      </c>
      <c r="P2323" s="59" t="n">
        <v>2</v>
      </c>
      <c r="Q2323" s="59" t="n">
        <v>1.5</v>
      </c>
      <c r="R2323" s="59" t="n">
        <v>1</v>
      </c>
      <c r="S2323" s="59" t="n">
        <v>0</v>
      </c>
      <c r="T2323" s="59" t="n">
        <v>0</v>
      </c>
      <c r="U2323" s="59" t="n">
        <v>0</v>
      </c>
      <c r="V2323" s="59" t="n">
        <v>0</v>
      </c>
      <c r="W2323" s="59" t="n">
        <v>0</v>
      </c>
      <c r="X2323" s="59" t="n">
        <v>0</v>
      </c>
      <c r="Y2323" s="59" t="n">
        <f aca="false">IF(terrains!L2323&lt;=2.5,1,IF(terrains!L2323&lt;=4.5,2,IF(terrains!L2323&lt;=6.5,3,4)))</f>
        <v>1</v>
      </c>
      <c r="Z2323" s="59" t="n">
        <f aca="false">IF(terrains!R2323=1,35,IF(terrains!S2323=1,64,IF(terrains!T2323=1,IF(terrains!Y2323=1,85,104),IF(terrains!U2323=1,IF(terrains!Y2323=1,124,152),IF(terrains!V2323=1,(IF(terrains!Y2323=1,146,IF(terrains!Y2323=2,178,263))),IF(terrains!W2323=1,(IF(terrains!Y2323=1,178,IF(terrains!Y2323=2,218,321))),IF(terrains!X2323=1,IF(terrains!Y2323=1,190,IF(terrains!Y2323=2,242,IF(terrains!Y2323=3,357,896))))))))))</f>
        <v>35</v>
      </c>
      <c r="AA2323" s="152" t="n">
        <f aca="false">terrains!Z2323*terrains!F2323</f>
        <v>482260.841685</v>
      </c>
    </row>
    <row r="2324" customFormat="false" ht="13.8" hidden="false" customHeight="false" outlineLevel="0" collapsed="false">
      <c r="A2324" s="143" t="n">
        <v>2323</v>
      </c>
      <c r="B2324" s="59" t="n">
        <v>294256.4811</v>
      </c>
      <c r="C2324" s="59" t="n">
        <v>5049835.074</v>
      </c>
      <c r="D2324" s="59" t="s">
        <v>1922</v>
      </c>
      <c r="E2324" s="153" t="n">
        <v>1279.6</v>
      </c>
      <c r="F2324" s="150" t="n">
        <f aca="false">terrains!E2324*10.76391</f>
        <v>13773.499236</v>
      </c>
      <c r="G2324" s="59" t="s">
        <v>300</v>
      </c>
      <c r="H2324" s="59" t="n">
        <v>3</v>
      </c>
      <c r="I2324" s="59" t="n">
        <v>9</v>
      </c>
      <c r="J2324" s="59" t="n">
        <f aca="false">IF(terrains!L2324=13.5,IF(terrains!X2324=1,12,9),-0.392532+1.267037*terrains!L2324+0.472239*terrains!X2324+0.58658*terrains!W2324+0.089417*terrains!V2324+0.531633*terrains!U2324+0.337883*terrains!T2324-0.403545*terrains!S2324)</f>
        <v>5.539108</v>
      </c>
      <c r="K2324" s="151" t="n">
        <f aca="false">IF(terrains!I2324=0,terrains!J2324,terrains!I2324)</f>
        <v>9</v>
      </c>
      <c r="L2324" s="59" t="n">
        <v>5</v>
      </c>
      <c r="M2324" s="59" t="n">
        <v>4</v>
      </c>
      <c r="N2324" s="59" t="n">
        <v>15</v>
      </c>
      <c r="O2324" s="59" t="s">
        <v>176</v>
      </c>
      <c r="P2324" s="59" t="n">
        <v>2</v>
      </c>
      <c r="Q2324" s="59" t="n">
        <v>2</v>
      </c>
      <c r="R2324" s="59" t="n">
        <v>0</v>
      </c>
      <c r="S2324" s="59" t="n">
        <v>1</v>
      </c>
      <c r="T2324" s="59" t="n">
        <v>0</v>
      </c>
      <c r="U2324" s="59" t="n">
        <v>0</v>
      </c>
      <c r="V2324" s="59" t="n">
        <v>0</v>
      </c>
      <c r="W2324" s="59" t="n">
        <v>0</v>
      </c>
      <c r="X2324" s="59" t="n">
        <v>0</v>
      </c>
      <c r="Y2324" s="59" t="n">
        <f aca="false">IF(terrains!L2324&lt;=2.5,1,IF(terrains!L2324&lt;=4.5,2,IF(terrains!L2324&lt;=6.5,3,4)))</f>
        <v>3</v>
      </c>
      <c r="Z2324" s="59" t="n">
        <f aca="false">IF(terrains!R2324=1,35,IF(terrains!S2324=1,64,IF(terrains!T2324=1,IF(terrains!Y2324=1,85,104),IF(terrains!U2324=1,IF(terrains!Y2324=1,124,152),IF(terrains!V2324=1,(IF(terrains!Y2324=1,146,IF(terrains!Y2324=2,178,263))),IF(terrains!W2324=1,(IF(terrains!Y2324=1,178,IF(terrains!Y2324=2,218,321))),IF(terrains!X2324=1,IF(terrains!Y2324=1,190,IF(terrains!Y2324=2,242,IF(terrains!Y2324=3,357,896))))))))))</f>
        <v>64</v>
      </c>
      <c r="AA2324" s="152" t="n">
        <f aca="false">terrains!Z2324*terrains!F2324</f>
        <v>881503.951104</v>
      </c>
    </row>
    <row r="2325" customFormat="false" ht="13.8" hidden="false" customHeight="false" outlineLevel="0" collapsed="false">
      <c r="A2325" s="143" t="n">
        <v>2324</v>
      </c>
      <c r="B2325" s="59" t="n">
        <v>295648.6151</v>
      </c>
      <c r="C2325" s="59" t="n">
        <v>5051537.71</v>
      </c>
      <c r="D2325" s="59" t="s">
        <v>1923</v>
      </c>
      <c r="E2325" s="153" t="n">
        <v>1277.57</v>
      </c>
      <c r="F2325" s="150" t="n">
        <f aca="false">terrains!E2325*10.76391</f>
        <v>13751.6484987</v>
      </c>
      <c r="G2325" s="59" t="s">
        <v>1924</v>
      </c>
      <c r="H2325" s="59" t="n">
        <v>0</v>
      </c>
      <c r="I2325" s="59" t="n">
        <v>0</v>
      </c>
      <c r="J2325" s="59" t="n">
        <f aca="false">IF(terrains!L2325=13.5,IF(terrains!X2325=1,12,9),-0.392532+1.267037*terrains!L2325+0.472239*terrains!X2325+0.58658*terrains!W2325+0.089417*terrains!V2325+0.531633*terrains!U2325+0.337883*terrains!T2325-0.403545*terrains!S2325)</f>
        <v>3.005034</v>
      </c>
      <c r="K2325" s="151" t="n">
        <f aca="false">IF(terrains!I2325=0,terrains!J2325,terrains!I2325)</f>
        <v>3.005034</v>
      </c>
      <c r="L2325" s="59" t="n">
        <v>3</v>
      </c>
      <c r="M2325" s="59" t="n">
        <v>2</v>
      </c>
      <c r="N2325" s="59" t="n">
        <v>8</v>
      </c>
      <c r="O2325" s="59" t="s">
        <v>176</v>
      </c>
      <c r="P2325" s="59" t="n">
        <v>2</v>
      </c>
      <c r="Q2325" s="59" t="n">
        <v>2</v>
      </c>
      <c r="R2325" s="59" t="n">
        <v>0</v>
      </c>
      <c r="S2325" s="59" t="n">
        <v>1</v>
      </c>
      <c r="T2325" s="59" t="n">
        <v>0</v>
      </c>
      <c r="U2325" s="59" t="n">
        <v>0</v>
      </c>
      <c r="V2325" s="59" t="n">
        <v>0</v>
      </c>
      <c r="W2325" s="59" t="n">
        <v>0</v>
      </c>
      <c r="X2325" s="59" t="n">
        <v>0</v>
      </c>
      <c r="Y2325" s="59" t="n">
        <f aca="false">IF(terrains!L2325&lt;=2.5,1,IF(terrains!L2325&lt;=4.5,2,IF(terrains!L2325&lt;=6.5,3,4)))</f>
        <v>2</v>
      </c>
      <c r="Z2325" s="59" t="n">
        <f aca="false">IF(terrains!R2325=1,35,IF(terrains!S2325=1,64,IF(terrains!T2325=1,IF(terrains!Y2325=1,85,104),IF(terrains!U2325=1,IF(terrains!Y2325=1,124,152),IF(terrains!V2325=1,(IF(terrains!Y2325=1,146,IF(terrains!Y2325=2,178,263))),IF(terrains!W2325=1,(IF(terrains!Y2325=1,178,IF(terrains!Y2325=2,218,321))),IF(terrains!X2325=1,IF(terrains!Y2325=1,190,IF(terrains!Y2325=2,242,IF(terrains!Y2325=3,357,896))))))))))</f>
        <v>64</v>
      </c>
      <c r="AA2325" s="152" t="n">
        <f aca="false">terrains!Z2325*terrains!F2325</f>
        <v>880105.5039168</v>
      </c>
    </row>
    <row r="2326" customFormat="false" ht="13.8" hidden="false" customHeight="false" outlineLevel="0" collapsed="false">
      <c r="A2326" s="143" t="n">
        <v>2325</v>
      </c>
      <c r="B2326" s="59" t="n">
        <v>294004.393833</v>
      </c>
      <c r="C2326" s="59" t="n">
        <v>5040815.69703</v>
      </c>
      <c r="D2326" s="59" t="s">
        <v>1925</v>
      </c>
      <c r="E2326" s="153" t="n">
        <v>1275.2</v>
      </c>
      <c r="F2326" s="150" t="n">
        <f aca="false">terrains!E2326*10.76391</f>
        <v>13726.138032</v>
      </c>
      <c r="G2326" s="59" t="s">
        <v>699</v>
      </c>
      <c r="H2326" s="59" t="n">
        <v>0</v>
      </c>
      <c r="I2326" s="59" t="n">
        <v>0</v>
      </c>
      <c r="J2326" s="59" t="n">
        <f aca="false">IF(terrains!L2326=13.5,IF(terrains!X2326=1,12,9),-0.392532+1.267037*terrains!L2326+0.472239*terrains!X2326+0.58658*terrains!W2326+0.089417*terrains!V2326+0.531633*terrains!U2326+0.337883*terrains!T2326-0.403545*terrains!S2326)</f>
        <v>3.1129435</v>
      </c>
      <c r="K2326" s="151" t="n">
        <f aca="false">IF(terrains!I2326=0,terrains!J2326,terrains!I2326)</f>
        <v>3.1129435</v>
      </c>
      <c r="L2326" s="59" t="n">
        <v>2.5</v>
      </c>
      <c r="M2326" s="59" t="n">
        <v>2</v>
      </c>
      <c r="N2326" s="59" t="n">
        <v>6</v>
      </c>
      <c r="O2326" s="59" t="s">
        <v>177</v>
      </c>
      <c r="P2326" s="59" t="n">
        <v>1</v>
      </c>
      <c r="Q2326" s="59" t="n">
        <v>1.5</v>
      </c>
      <c r="R2326" s="59" t="n">
        <v>0</v>
      </c>
      <c r="S2326" s="59" t="n">
        <v>0</v>
      </c>
      <c r="T2326" s="59" t="n">
        <v>1</v>
      </c>
      <c r="U2326" s="59" t="n">
        <v>0</v>
      </c>
      <c r="V2326" s="59" t="n">
        <v>0</v>
      </c>
      <c r="W2326" s="59" t="n">
        <v>0</v>
      </c>
      <c r="X2326" s="59" t="n">
        <v>0</v>
      </c>
      <c r="Y2326" s="59" t="n">
        <f aca="false">IF(terrains!L2326&lt;=2.5,1,IF(terrains!L2326&lt;=4.5,2,IF(terrains!L2326&lt;=6.5,3,4)))</f>
        <v>1</v>
      </c>
      <c r="Z2326" s="59" t="n">
        <f aca="false">IF(terrains!R2326=1,35,IF(terrains!S2326=1,64,IF(terrains!T2326=1,IF(terrains!Y2326=1,85,104),IF(terrains!U2326=1,IF(terrains!Y2326=1,124,152),IF(terrains!V2326=1,(IF(terrains!Y2326=1,146,IF(terrains!Y2326=2,178,263))),IF(terrains!W2326=1,(IF(terrains!Y2326=1,178,IF(terrains!Y2326=2,218,321))),IF(terrains!X2326=1,IF(terrains!Y2326=1,190,IF(terrains!Y2326=2,242,IF(terrains!Y2326=3,357,896))))))))))</f>
        <v>85</v>
      </c>
      <c r="AA2326" s="152" t="n">
        <f aca="false">terrains!Z2326*terrains!F2326</f>
        <v>1166721.73272</v>
      </c>
    </row>
    <row r="2327" customFormat="false" ht="13.8" hidden="false" customHeight="false" outlineLevel="0" collapsed="false">
      <c r="A2327" s="143" t="n">
        <v>2326</v>
      </c>
      <c r="B2327" s="59" t="n">
        <v>299728.044207</v>
      </c>
      <c r="C2327" s="59" t="n">
        <v>5041130.05838</v>
      </c>
      <c r="D2327" s="59" t="s">
        <v>1926</v>
      </c>
      <c r="E2327" s="153" t="n">
        <v>1274.7</v>
      </c>
      <c r="F2327" s="150" t="n">
        <f aca="false">terrains!E2327*10.76391</f>
        <v>13720.756077</v>
      </c>
      <c r="G2327" s="59" t="s">
        <v>246</v>
      </c>
      <c r="H2327" s="59" t="n">
        <v>0</v>
      </c>
      <c r="I2327" s="59" t="n">
        <v>6</v>
      </c>
      <c r="J2327" s="59" t="n">
        <f aca="false">IF(terrains!L2327=13.5,IF(terrains!X2327=1,12,9),-0.392532+1.267037*terrains!L2327+0.472239*terrains!X2327+0.58658*terrains!W2327+0.089417*terrains!V2327+0.531633*terrains!U2327+0.337883*terrains!T2327-0.403545*terrains!S2327)</f>
        <v>5.7813735</v>
      </c>
      <c r="K2327" s="151" t="n">
        <f aca="false">IF(terrains!I2327=0,terrains!J2327,terrains!I2327)</f>
        <v>6</v>
      </c>
      <c r="L2327" s="59" t="n">
        <v>4.5</v>
      </c>
      <c r="M2327" s="59" t="n">
        <v>0</v>
      </c>
      <c r="N2327" s="59" t="n">
        <v>0</v>
      </c>
      <c r="O2327" s="59" t="s">
        <v>181</v>
      </c>
      <c r="P2327" s="59" t="n">
        <v>0</v>
      </c>
      <c r="Q2327" s="59" t="n">
        <v>0</v>
      </c>
      <c r="R2327" s="59" t="n">
        <v>0</v>
      </c>
      <c r="S2327" s="59" t="n">
        <v>0</v>
      </c>
      <c r="T2327" s="59" t="n">
        <v>0</v>
      </c>
      <c r="U2327" s="59" t="n">
        <v>0</v>
      </c>
      <c r="V2327" s="59" t="n">
        <v>0</v>
      </c>
      <c r="W2327" s="59" t="n">
        <v>0</v>
      </c>
      <c r="X2327" s="59" t="n">
        <v>1</v>
      </c>
      <c r="Y2327" s="59" t="n">
        <f aca="false">IF(terrains!L2327&lt;=2.5,1,IF(terrains!L2327&lt;=4.5,2,IF(terrains!L2327&lt;=6.5,3,4)))</f>
        <v>2</v>
      </c>
      <c r="Z2327" s="59" t="n">
        <f aca="false">IF(terrains!R2327=1,35,IF(terrains!S2327=1,64,IF(terrains!T2327=1,IF(terrains!Y2327=1,85,104),IF(terrains!U2327=1,IF(terrains!Y2327=1,124,152),IF(terrains!V2327=1,(IF(terrains!Y2327=1,146,IF(terrains!Y2327=2,178,263))),IF(terrains!W2327=1,(IF(terrains!Y2327=1,178,IF(terrains!Y2327=2,218,321))),IF(terrains!X2327=1,IF(terrains!Y2327=1,190,IF(terrains!Y2327=2,242,IF(terrains!Y2327=3,357,896))))))))))</f>
        <v>242</v>
      </c>
      <c r="AA2327" s="152" t="n">
        <f aca="false">terrains!Z2327*terrains!F2327</f>
        <v>3320422.970634</v>
      </c>
    </row>
    <row r="2328" customFormat="false" ht="13.8" hidden="false" customHeight="false" outlineLevel="0" collapsed="false">
      <c r="A2328" s="143" t="n">
        <v>2327</v>
      </c>
      <c r="B2328" s="59" t="n">
        <v>289438.2667</v>
      </c>
      <c r="C2328" s="59" t="n">
        <v>5045142.858</v>
      </c>
      <c r="D2328" s="59" t="s">
        <v>1927</v>
      </c>
      <c r="E2328" s="153" t="n">
        <v>1274.6</v>
      </c>
      <c r="F2328" s="150" t="n">
        <f aca="false">terrains!E2328*10.76391</f>
        <v>13719.679686</v>
      </c>
      <c r="G2328" s="59" t="s">
        <v>514</v>
      </c>
      <c r="H2328" s="59" t="n">
        <v>0</v>
      </c>
      <c r="I2328" s="59" t="n">
        <v>0</v>
      </c>
      <c r="J2328" s="59" t="n">
        <f aca="false">IF(terrains!L2328=13.5,IF(terrains!X2328=1,12,9),-0.392532+1.267037*terrains!L2328+0.472239*terrains!X2328+0.58658*terrains!W2328+0.089417*terrains!V2328+0.531633*terrains!U2328+0.337883*terrains!T2328-0.403545*terrains!S2328)</f>
        <v>2.479425</v>
      </c>
      <c r="K2328" s="151" t="n">
        <f aca="false">IF(terrains!I2328=0,terrains!J2328,terrains!I2328)</f>
        <v>2.479425</v>
      </c>
      <c r="L2328" s="59" t="n">
        <v>2</v>
      </c>
      <c r="M2328" s="59" t="n">
        <v>1</v>
      </c>
      <c r="N2328" s="59" t="n">
        <v>3</v>
      </c>
      <c r="O2328" s="59" t="s">
        <v>177</v>
      </c>
      <c r="P2328" s="59" t="n">
        <v>2</v>
      </c>
      <c r="Q2328" s="59" t="n">
        <v>2.5</v>
      </c>
      <c r="R2328" s="59" t="n">
        <v>0</v>
      </c>
      <c r="S2328" s="59" t="n">
        <v>0</v>
      </c>
      <c r="T2328" s="59" t="n">
        <v>1</v>
      </c>
      <c r="U2328" s="59" t="n">
        <v>0</v>
      </c>
      <c r="V2328" s="59" t="n">
        <v>0</v>
      </c>
      <c r="W2328" s="59" t="n">
        <v>0</v>
      </c>
      <c r="X2328" s="59" t="n">
        <v>0</v>
      </c>
      <c r="Y2328" s="59" t="n">
        <f aca="false">IF(terrains!L2328&lt;=2.5,1,IF(terrains!L2328&lt;=4.5,2,IF(terrains!L2328&lt;=6.5,3,4)))</f>
        <v>1</v>
      </c>
      <c r="Z2328" s="59" t="n">
        <f aca="false">IF(terrains!R2328=1,35,IF(terrains!S2328=1,64,IF(terrains!T2328=1,IF(terrains!Y2328=1,85,104),IF(terrains!U2328=1,IF(terrains!Y2328=1,124,152),IF(terrains!V2328=1,(IF(terrains!Y2328=1,146,IF(terrains!Y2328=2,178,263))),IF(terrains!W2328=1,(IF(terrains!Y2328=1,178,IF(terrains!Y2328=2,218,321))),IF(terrains!X2328=1,IF(terrains!Y2328=1,190,IF(terrains!Y2328=2,242,IF(terrains!Y2328=3,357,896))))))))))</f>
        <v>85</v>
      </c>
      <c r="AA2328" s="152" t="n">
        <f aca="false">terrains!Z2328*terrains!F2328</f>
        <v>1166172.77331</v>
      </c>
    </row>
    <row r="2329" customFormat="false" ht="13.8" hidden="false" customHeight="false" outlineLevel="0" collapsed="false">
      <c r="A2329" s="143" t="n">
        <v>2328</v>
      </c>
      <c r="B2329" s="59" t="n">
        <v>280137.183268</v>
      </c>
      <c r="C2329" s="59" t="n">
        <v>5041283.36013</v>
      </c>
      <c r="D2329" s="59" t="s">
        <v>1928</v>
      </c>
      <c r="E2329" s="153" t="n">
        <v>1274.2</v>
      </c>
      <c r="F2329" s="150" t="n">
        <f aca="false">terrains!E2329*10.76391</f>
        <v>13715.374122</v>
      </c>
      <c r="G2329" s="59" t="s">
        <v>406</v>
      </c>
      <c r="H2329" s="59" t="n">
        <v>0</v>
      </c>
      <c r="I2329" s="59" t="n">
        <v>0</v>
      </c>
      <c r="J2329" s="59" t="n">
        <f aca="false">IF(terrains!L2329=13.5,IF(terrains!X2329=1,12,9),-0.392532+1.267037*terrains!L2329+0.472239*terrains!X2329+0.58658*terrains!W2329+0.089417*terrains!V2329+0.531633*terrains!U2329+0.337883*terrains!T2329-0.403545*terrains!S2329)</f>
        <v>1.5080235</v>
      </c>
      <c r="K2329" s="151" t="n">
        <f aca="false">IF(terrains!I2329=0,terrains!J2329,terrains!I2329)</f>
        <v>1.5080235</v>
      </c>
      <c r="L2329" s="59" t="n">
        <v>1.5</v>
      </c>
      <c r="M2329" s="59" t="n">
        <v>1</v>
      </c>
      <c r="N2329" s="59" t="n">
        <v>2</v>
      </c>
      <c r="O2329" s="59" t="s">
        <v>175</v>
      </c>
      <c r="P2329" s="59" t="n">
        <v>1</v>
      </c>
      <c r="Q2329" s="59" t="n">
        <v>1.5</v>
      </c>
      <c r="R2329" s="59" t="n">
        <v>1</v>
      </c>
      <c r="S2329" s="59" t="n">
        <v>0</v>
      </c>
      <c r="T2329" s="59" t="n">
        <v>0</v>
      </c>
      <c r="U2329" s="59" t="n">
        <v>0</v>
      </c>
      <c r="V2329" s="59" t="n">
        <v>0</v>
      </c>
      <c r="W2329" s="59" t="n">
        <v>0</v>
      </c>
      <c r="X2329" s="59" t="n">
        <v>0</v>
      </c>
      <c r="Y2329" s="59" t="n">
        <f aca="false">IF(terrains!L2329&lt;=2.5,1,IF(terrains!L2329&lt;=4.5,2,IF(terrains!L2329&lt;=6.5,3,4)))</f>
        <v>1</v>
      </c>
      <c r="Z2329" s="59" t="n">
        <f aca="false">IF(terrains!R2329=1,35,IF(terrains!S2329=1,64,IF(terrains!T2329=1,IF(terrains!Y2329=1,85,104),IF(terrains!U2329=1,IF(terrains!Y2329=1,124,152),IF(terrains!V2329=1,(IF(terrains!Y2329=1,146,IF(terrains!Y2329=2,178,263))),IF(terrains!W2329=1,(IF(terrains!Y2329=1,178,IF(terrains!Y2329=2,218,321))),IF(terrains!X2329=1,IF(terrains!Y2329=1,190,IF(terrains!Y2329=2,242,IF(terrains!Y2329=3,357,896))))))))))</f>
        <v>35</v>
      </c>
      <c r="AA2329" s="152" t="n">
        <f aca="false">terrains!Z2329*terrains!F2329</f>
        <v>480038.09427</v>
      </c>
    </row>
    <row r="2330" customFormat="false" ht="13.8" hidden="false" customHeight="false" outlineLevel="0" collapsed="false">
      <c r="A2330" s="143" t="n">
        <v>2329</v>
      </c>
      <c r="B2330" s="59" t="n">
        <v>297474.342529</v>
      </c>
      <c r="C2330" s="59" t="n">
        <v>5053614.97198</v>
      </c>
      <c r="D2330" s="59" t="s">
        <v>1929</v>
      </c>
      <c r="E2330" s="153" t="n">
        <v>1273.6</v>
      </c>
      <c r="F2330" s="150" t="n">
        <f aca="false">terrains!E2330*10.76391</f>
        <v>13708.915776</v>
      </c>
      <c r="G2330" s="59" t="s">
        <v>332</v>
      </c>
      <c r="H2330" s="59" t="n">
        <v>0.2</v>
      </c>
      <c r="I2330" s="59" t="n">
        <v>1.5</v>
      </c>
      <c r="J2330" s="59" t="n">
        <f aca="false">IF(terrains!L2330=13.5,IF(terrains!X2330=1,12,9),-0.392532+1.267037*terrains!L2330+0.472239*terrains!X2330+0.58658*terrains!W2330+0.089417*terrains!V2330+0.531633*terrains!U2330+0.337883*terrains!T2330-0.403545*terrains!S2330)</f>
        <v>2.141542</v>
      </c>
      <c r="K2330" s="151" t="n">
        <f aca="false">IF(terrains!I2330=0,terrains!J2330,terrains!I2330)</f>
        <v>1.5</v>
      </c>
      <c r="L2330" s="59" t="n">
        <v>2</v>
      </c>
      <c r="M2330" s="59" t="n">
        <v>2</v>
      </c>
      <c r="N2330" s="59" t="n">
        <v>3</v>
      </c>
      <c r="O2330" s="59" t="s">
        <v>175</v>
      </c>
      <c r="P2330" s="59" t="n">
        <v>2</v>
      </c>
      <c r="Q2330" s="59" t="n">
        <v>1.5</v>
      </c>
      <c r="R2330" s="59" t="n">
        <v>1</v>
      </c>
      <c r="S2330" s="59" t="n">
        <v>0</v>
      </c>
      <c r="T2330" s="59" t="n">
        <v>0</v>
      </c>
      <c r="U2330" s="59" t="n">
        <v>0</v>
      </c>
      <c r="V2330" s="59" t="n">
        <v>0</v>
      </c>
      <c r="W2330" s="59" t="n">
        <v>0</v>
      </c>
      <c r="X2330" s="59" t="n">
        <v>0</v>
      </c>
      <c r="Y2330" s="59" t="n">
        <f aca="false">IF(terrains!L2330&lt;=2.5,1,IF(terrains!L2330&lt;=4.5,2,IF(terrains!L2330&lt;=6.5,3,4)))</f>
        <v>1</v>
      </c>
      <c r="Z2330" s="59" t="n">
        <f aca="false">IF(terrains!R2330=1,35,IF(terrains!S2330=1,64,IF(terrains!T2330=1,IF(terrains!Y2330=1,85,104),IF(terrains!U2330=1,IF(terrains!Y2330=1,124,152),IF(terrains!V2330=1,(IF(terrains!Y2330=1,146,IF(terrains!Y2330=2,178,263))),IF(terrains!W2330=1,(IF(terrains!Y2330=1,178,IF(terrains!Y2330=2,218,321))),IF(terrains!X2330=1,IF(terrains!Y2330=1,190,IF(terrains!Y2330=2,242,IF(terrains!Y2330=3,357,896))))))))))</f>
        <v>35</v>
      </c>
      <c r="AA2330" s="152" t="n">
        <f aca="false">terrains!Z2330*terrains!F2330</f>
        <v>479812.05216</v>
      </c>
    </row>
    <row r="2331" customFormat="false" ht="13.8" hidden="false" customHeight="false" outlineLevel="0" collapsed="false">
      <c r="A2331" s="143" t="n">
        <v>2330</v>
      </c>
      <c r="B2331" s="59" t="n">
        <v>298914.700476</v>
      </c>
      <c r="C2331" s="59" t="n">
        <v>5039424.2052</v>
      </c>
      <c r="D2331" s="59" t="s">
        <v>1930</v>
      </c>
      <c r="E2331" s="153" t="n">
        <v>1272.59</v>
      </c>
      <c r="F2331" s="150" t="n">
        <f aca="false">terrains!E2331*10.76391</f>
        <v>13698.0442269</v>
      </c>
      <c r="G2331" s="59" t="s">
        <v>246</v>
      </c>
      <c r="H2331" s="59" t="n">
        <v>0</v>
      </c>
      <c r="I2331" s="59" t="n">
        <v>6</v>
      </c>
      <c r="J2331" s="59" t="n">
        <f aca="false">IF(terrains!L2331=13.5,IF(terrains!X2331=1,12,9),-0.392532+1.267037*terrains!L2331+0.472239*terrains!X2331+0.58658*terrains!W2331+0.089417*terrains!V2331+0.531633*terrains!U2331+0.337883*terrains!T2331-0.403545*terrains!S2331)</f>
        <v>5.7813735</v>
      </c>
      <c r="K2331" s="151" t="n">
        <f aca="false">IF(terrains!I2331=0,terrains!J2331,terrains!I2331)</f>
        <v>6</v>
      </c>
      <c r="L2331" s="59" t="n">
        <v>4.5</v>
      </c>
      <c r="M2331" s="59" t="n">
        <v>0</v>
      </c>
      <c r="N2331" s="59" t="n">
        <v>0</v>
      </c>
      <c r="O2331" s="59" t="s">
        <v>181</v>
      </c>
      <c r="P2331" s="59" t="n">
        <v>0</v>
      </c>
      <c r="Q2331" s="59" t="n">
        <v>0</v>
      </c>
      <c r="R2331" s="59" t="n">
        <v>0</v>
      </c>
      <c r="S2331" s="59" t="n">
        <v>0</v>
      </c>
      <c r="T2331" s="59" t="n">
        <v>0</v>
      </c>
      <c r="U2331" s="59" t="n">
        <v>0</v>
      </c>
      <c r="V2331" s="59" t="n">
        <v>0</v>
      </c>
      <c r="W2331" s="59" t="n">
        <v>0</v>
      </c>
      <c r="X2331" s="59" t="n">
        <v>1</v>
      </c>
      <c r="Y2331" s="59" t="n">
        <f aca="false">IF(terrains!L2331&lt;=2.5,1,IF(terrains!L2331&lt;=4.5,2,IF(terrains!L2331&lt;=6.5,3,4)))</f>
        <v>2</v>
      </c>
      <c r="Z2331" s="59" t="n">
        <f aca="false">IF(terrains!R2331=1,35,IF(terrains!S2331=1,64,IF(terrains!T2331=1,IF(terrains!Y2331=1,85,104),IF(terrains!U2331=1,IF(terrains!Y2331=1,124,152),IF(terrains!V2331=1,(IF(terrains!Y2331=1,146,IF(terrains!Y2331=2,178,263))),IF(terrains!W2331=1,(IF(terrains!Y2331=1,178,IF(terrains!Y2331=2,218,321))),IF(terrains!X2331=1,IF(terrains!Y2331=1,190,IF(terrains!Y2331=2,242,IF(terrains!Y2331=3,357,896))))))))))</f>
        <v>242</v>
      </c>
      <c r="AA2331" s="152" t="n">
        <f aca="false">terrains!Z2331*terrains!F2331</f>
        <v>3314926.7029098</v>
      </c>
    </row>
    <row r="2332" customFormat="false" ht="13.8" hidden="false" customHeight="false" outlineLevel="0" collapsed="false">
      <c r="A2332" s="143" t="n">
        <v>2331</v>
      </c>
      <c r="B2332" s="59" t="n">
        <v>287256.508936</v>
      </c>
      <c r="C2332" s="59" t="n">
        <v>5041904.2593</v>
      </c>
      <c r="D2332" s="59" t="s">
        <v>1931</v>
      </c>
      <c r="E2332" s="153" t="n">
        <v>1271.9</v>
      </c>
      <c r="F2332" s="150" t="n">
        <f aca="false">terrains!E2332*10.76391</f>
        <v>13690.617129</v>
      </c>
      <c r="G2332" s="59" t="s">
        <v>652</v>
      </c>
      <c r="H2332" s="59" t="n">
        <v>0</v>
      </c>
      <c r="I2332" s="59" t="n">
        <v>0</v>
      </c>
      <c r="J2332" s="59" t="n">
        <f aca="false">IF(terrains!L2332=13.5,IF(terrains!X2332=1,12,9),-0.392532+1.267037*terrains!L2332+0.472239*terrains!X2332+0.58658*terrains!W2332+0.089417*terrains!V2332+0.531633*terrains!U2332+0.337883*terrains!T2332-0.403545*terrains!S2332)</f>
        <v>1.737997</v>
      </c>
      <c r="K2332" s="151" t="n">
        <f aca="false">IF(terrains!I2332=0,terrains!J2332,terrains!I2332)</f>
        <v>1.737997</v>
      </c>
      <c r="L2332" s="59" t="n">
        <v>2</v>
      </c>
      <c r="M2332" s="59" t="n">
        <v>1</v>
      </c>
      <c r="N2332" s="59" t="n">
        <v>2</v>
      </c>
      <c r="O2332" s="59" t="s">
        <v>176</v>
      </c>
      <c r="P2332" s="59" t="n">
        <v>2</v>
      </c>
      <c r="Q2332" s="59" t="n">
        <v>2</v>
      </c>
      <c r="R2332" s="59" t="n">
        <v>0</v>
      </c>
      <c r="S2332" s="59" t="n">
        <v>1</v>
      </c>
      <c r="T2332" s="59" t="n">
        <v>0</v>
      </c>
      <c r="U2332" s="59" t="n">
        <v>0</v>
      </c>
      <c r="V2332" s="59" t="n">
        <v>0</v>
      </c>
      <c r="W2332" s="59" t="n">
        <v>0</v>
      </c>
      <c r="X2332" s="59" t="n">
        <v>0</v>
      </c>
      <c r="Y2332" s="59" t="n">
        <f aca="false">IF(terrains!L2332&lt;=2.5,1,IF(terrains!L2332&lt;=4.5,2,IF(terrains!L2332&lt;=6.5,3,4)))</f>
        <v>1</v>
      </c>
      <c r="Z2332" s="59" t="n">
        <f aca="false">IF(terrains!R2332=1,35,IF(terrains!S2332=1,64,IF(terrains!T2332=1,IF(terrains!Y2332=1,85,104),IF(terrains!U2332=1,IF(terrains!Y2332=1,124,152),IF(terrains!V2332=1,(IF(terrains!Y2332=1,146,IF(terrains!Y2332=2,178,263))),IF(terrains!W2332=1,(IF(terrains!Y2332=1,178,IF(terrains!Y2332=2,218,321))),IF(terrains!X2332=1,IF(terrains!Y2332=1,190,IF(terrains!Y2332=2,242,IF(terrains!Y2332=3,357,896))))))))))</f>
        <v>64</v>
      </c>
      <c r="AA2332" s="152" t="n">
        <f aca="false">terrains!Z2332*terrains!F2332</f>
        <v>876199.496256</v>
      </c>
    </row>
    <row r="2333" customFormat="false" ht="13.8" hidden="false" customHeight="false" outlineLevel="0" collapsed="false">
      <c r="A2333" s="143" t="n">
        <v>2332</v>
      </c>
      <c r="B2333" s="59" t="n">
        <v>291608.148979</v>
      </c>
      <c r="C2333" s="59" t="n">
        <v>5046118.47413</v>
      </c>
      <c r="D2333" s="59" t="s">
        <v>1932</v>
      </c>
      <c r="E2333" s="153" t="n">
        <v>1270.9</v>
      </c>
      <c r="F2333" s="150" t="n">
        <f aca="false">terrains!E2333*10.76391</f>
        <v>13679.853219</v>
      </c>
      <c r="G2333" s="59" t="s">
        <v>1411</v>
      </c>
      <c r="H2333" s="59" t="n">
        <v>2</v>
      </c>
      <c r="I2333" s="59" t="n">
        <v>6</v>
      </c>
      <c r="J2333" s="59" t="n">
        <f aca="false">IF(terrains!L2333=13.5,IF(terrains!X2333=1,12,9),-0.392532+1.267037*terrains!L2333+0.472239*terrains!X2333+0.58658*terrains!W2333+0.089417*terrains!V2333+0.531633*terrains!U2333+0.337883*terrains!T2333-0.403545*terrains!S2333)</f>
        <v>4.3799805</v>
      </c>
      <c r="K2333" s="151" t="n">
        <f aca="false">IF(terrains!I2333=0,terrains!J2333,terrains!I2333)</f>
        <v>6</v>
      </c>
      <c r="L2333" s="59" t="n">
        <v>3.5</v>
      </c>
      <c r="M2333" s="59" t="n">
        <v>3</v>
      </c>
      <c r="N2333" s="59" t="n">
        <v>8</v>
      </c>
      <c r="O2333" s="59" t="s">
        <v>177</v>
      </c>
      <c r="P2333" s="59" t="n">
        <v>1</v>
      </c>
      <c r="Q2333" s="59" t="n">
        <v>2.5</v>
      </c>
      <c r="R2333" s="59" t="n">
        <v>0</v>
      </c>
      <c r="S2333" s="59" t="n">
        <v>0</v>
      </c>
      <c r="T2333" s="59" t="n">
        <v>1</v>
      </c>
      <c r="U2333" s="59" t="n">
        <v>0</v>
      </c>
      <c r="V2333" s="59" t="n">
        <v>0</v>
      </c>
      <c r="W2333" s="59" t="n">
        <v>0</v>
      </c>
      <c r="X2333" s="59" t="n">
        <v>0</v>
      </c>
      <c r="Y2333" s="59" t="n">
        <f aca="false">IF(terrains!L2333&lt;=2.5,1,IF(terrains!L2333&lt;=4.5,2,IF(terrains!L2333&lt;=6.5,3,4)))</f>
        <v>2</v>
      </c>
      <c r="Z2333" s="59" t="n">
        <f aca="false">IF(terrains!R2333=1,35,IF(terrains!S2333=1,64,IF(terrains!T2333=1,IF(terrains!Y2333=1,85,104),IF(terrains!U2333=1,IF(terrains!Y2333=1,124,152),IF(terrains!V2333=1,(IF(terrains!Y2333=1,146,IF(terrains!Y2333=2,178,263))),IF(terrains!W2333=1,(IF(terrains!Y2333=1,178,IF(terrains!Y2333=2,218,321))),IF(terrains!X2333=1,IF(terrains!Y2333=1,190,IF(terrains!Y2333=2,242,IF(terrains!Y2333=3,357,896))))))))))</f>
        <v>104</v>
      </c>
      <c r="AA2333" s="152" t="n">
        <f aca="false">terrains!Z2333*terrains!F2333</f>
        <v>1422704.734776</v>
      </c>
    </row>
    <row r="2334" customFormat="false" ht="13.8" hidden="false" customHeight="false" outlineLevel="0" collapsed="false">
      <c r="A2334" s="143" t="n">
        <v>2333</v>
      </c>
      <c r="B2334" s="59" t="n">
        <v>292358.764124</v>
      </c>
      <c r="C2334" s="59" t="n">
        <v>5040004.28655</v>
      </c>
      <c r="D2334" s="59" t="s">
        <v>1933</v>
      </c>
      <c r="E2334" s="153" t="n">
        <v>1268.2</v>
      </c>
      <c r="F2334" s="150" t="n">
        <f aca="false">terrains!E2334*10.76391</f>
        <v>13650.790662</v>
      </c>
      <c r="G2334" s="59" t="s">
        <v>284</v>
      </c>
      <c r="H2334" s="59" t="n">
        <v>1</v>
      </c>
      <c r="I2334" s="59" t="n">
        <v>6</v>
      </c>
      <c r="J2334" s="59" t="n">
        <f aca="false">IF(terrains!L2334=13.5,IF(terrains!X2334=1,12,9),-0.392532+1.267037*terrains!L2334+0.472239*terrains!X2334+0.58658*terrains!W2334+0.089417*terrains!V2334+0.531633*terrains!U2334+0.337883*terrains!T2334-0.403545*terrains!S2334)</f>
        <v>5.013499</v>
      </c>
      <c r="K2334" s="151" t="n">
        <f aca="false">IF(terrains!I2334=0,terrains!J2334,terrains!I2334)</f>
        <v>6</v>
      </c>
      <c r="L2334" s="59" t="n">
        <v>4</v>
      </c>
      <c r="M2334" s="59" t="n">
        <v>2</v>
      </c>
      <c r="N2334" s="59" t="n">
        <v>12</v>
      </c>
      <c r="O2334" s="59" t="s">
        <v>177</v>
      </c>
      <c r="P2334" s="59" t="n">
        <v>2</v>
      </c>
      <c r="Q2334" s="59" t="n">
        <v>2.5</v>
      </c>
      <c r="R2334" s="59" t="n">
        <v>0</v>
      </c>
      <c r="S2334" s="59" t="n">
        <v>0</v>
      </c>
      <c r="T2334" s="59" t="n">
        <v>1</v>
      </c>
      <c r="U2334" s="59" t="n">
        <v>0</v>
      </c>
      <c r="V2334" s="59" t="n">
        <v>0</v>
      </c>
      <c r="W2334" s="59" t="n">
        <v>0</v>
      </c>
      <c r="X2334" s="59" t="n">
        <v>0</v>
      </c>
      <c r="Y2334" s="59" t="n">
        <f aca="false">IF(terrains!L2334&lt;=2.5,1,IF(terrains!L2334&lt;=4.5,2,IF(terrains!L2334&lt;=6.5,3,4)))</f>
        <v>2</v>
      </c>
      <c r="Z2334" s="59" t="n">
        <f aca="false">IF(terrains!R2334=1,35,IF(terrains!S2334=1,64,IF(terrains!T2334=1,IF(terrains!Y2334=1,85,104),IF(terrains!U2334=1,IF(terrains!Y2334=1,124,152),IF(terrains!V2334=1,(IF(terrains!Y2334=1,146,IF(terrains!Y2334=2,178,263))),IF(terrains!W2334=1,(IF(terrains!Y2334=1,178,IF(terrains!Y2334=2,218,321))),IF(terrains!X2334=1,IF(terrains!Y2334=1,190,IF(terrains!Y2334=2,242,IF(terrains!Y2334=3,357,896))))))))))</f>
        <v>104</v>
      </c>
      <c r="AA2334" s="152" t="n">
        <f aca="false">terrains!Z2334*terrains!F2334</f>
        <v>1419682.228848</v>
      </c>
    </row>
    <row r="2335" customFormat="false" ht="13.8" hidden="false" customHeight="false" outlineLevel="0" collapsed="false">
      <c r="A2335" s="143" t="n">
        <v>2334</v>
      </c>
      <c r="B2335" s="59" t="n">
        <v>296113.458848</v>
      </c>
      <c r="C2335" s="59" t="n">
        <v>5032444.10554</v>
      </c>
      <c r="D2335" s="59" t="s">
        <v>1934</v>
      </c>
      <c r="E2335" s="153" t="n">
        <v>1267.2</v>
      </c>
      <c r="F2335" s="150" t="n">
        <f aca="false">terrains!E2335*10.76391</f>
        <v>13640.026752</v>
      </c>
      <c r="G2335" s="59" t="s">
        <v>693</v>
      </c>
      <c r="H2335" s="59" t="n">
        <v>0</v>
      </c>
      <c r="I2335" s="59" t="n">
        <v>0</v>
      </c>
      <c r="J2335" s="59" t="n">
        <f aca="false">IF(terrains!L2335=13.5,IF(terrains!X2335=1,12,9),-0.392532+1.267037*terrains!L2335+0.472239*terrains!X2335+0.58658*terrains!W2335+0.089417*terrains!V2335+0.531633*terrains!U2335+0.337883*terrains!T2335-0.403545*terrains!S2335)</f>
        <v>1.737997</v>
      </c>
      <c r="K2335" s="151" t="n">
        <f aca="false">IF(terrains!I2335=0,terrains!J2335,terrains!I2335)</f>
        <v>1.737997</v>
      </c>
      <c r="L2335" s="59" t="n">
        <v>2</v>
      </c>
      <c r="M2335" s="59" t="n">
        <v>1</v>
      </c>
      <c r="N2335" s="59" t="n">
        <v>3</v>
      </c>
      <c r="O2335" s="59" t="s">
        <v>176</v>
      </c>
      <c r="P2335" s="59" t="n">
        <v>2</v>
      </c>
      <c r="Q2335" s="59" t="n">
        <v>1.5</v>
      </c>
      <c r="R2335" s="59" t="n">
        <v>0</v>
      </c>
      <c r="S2335" s="59" t="n">
        <v>1</v>
      </c>
      <c r="T2335" s="59" t="n">
        <v>0</v>
      </c>
      <c r="U2335" s="59" t="n">
        <v>0</v>
      </c>
      <c r="V2335" s="59" t="n">
        <v>0</v>
      </c>
      <c r="W2335" s="59" t="n">
        <v>0</v>
      </c>
      <c r="X2335" s="59" t="n">
        <v>0</v>
      </c>
      <c r="Y2335" s="59" t="n">
        <f aca="false">IF(terrains!L2335&lt;=2.5,1,IF(terrains!L2335&lt;=4.5,2,IF(terrains!L2335&lt;=6.5,3,4)))</f>
        <v>1</v>
      </c>
      <c r="Z2335" s="59" t="n">
        <f aca="false">IF(terrains!R2335=1,35,IF(terrains!S2335=1,64,IF(terrains!T2335=1,IF(terrains!Y2335=1,85,104),IF(terrains!U2335=1,IF(terrains!Y2335=1,124,152),IF(terrains!V2335=1,(IF(terrains!Y2335=1,146,IF(terrains!Y2335=2,178,263))),IF(terrains!W2335=1,(IF(terrains!Y2335=1,178,IF(terrains!Y2335=2,218,321))),IF(terrains!X2335=1,IF(terrains!Y2335=1,190,IF(terrains!Y2335=2,242,IF(terrains!Y2335=3,357,896))))))))))</f>
        <v>64</v>
      </c>
      <c r="AA2335" s="152" t="n">
        <f aca="false">terrains!Z2335*terrains!F2335</f>
        <v>872961.712128</v>
      </c>
    </row>
    <row r="2336" customFormat="false" ht="13.8" hidden="false" customHeight="false" outlineLevel="0" collapsed="false">
      <c r="A2336" s="143" t="n">
        <v>2335</v>
      </c>
      <c r="B2336" s="59" t="n">
        <v>299381.101488</v>
      </c>
      <c r="C2336" s="59" t="n">
        <v>5039404.30137</v>
      </c>
      <c r="D2336" s="59" t="s">
        <v>1935</v>
      </c>
      <c r="E2336" s="153" t="n">
        <v>1266.02</v>
      </c>
      <c r="F2336" s="150" t="n">
        <f aca="false">terrains!E2336*10.76391</f>
        <v>13627.3253382</v>
      </c>
      <c r="G2336" s="59" t="s">
        <v>246</v>
      </c>
      <c r="H2336" s="59" t="n">
        <v>0</v>
      </c>
      <c r="I2336" s="59" t="n">
        <v>6</v>
      </c>
      <c r="J2336" s="59" t="n">
        <f aca="false">IF(terrains!L2336=13.5,IF(terrains!X2336=1,12,9),-0.392532+1.267037*terrains!L2336+0.472239*terrains!X2336+0.58658*terrains!W2336+0.089417*terrains!V2336+0.531633*terrains!U2336+0.337883*terrains!T2336-0.403545*terrains!S2336)</f>
        <v>5.7813735</v>
      </c>
      <c r="K2336" s="151" t="n">
        <f aca="false">IF(terrains!I2336=0,terrains!J2336,terrains!I2336)</f>
        <v>6</v>
      </c>
      <c r="L2336" s="59" t="n">
        <v>4.5</v>
      </c>
      <c r="M2336" s="59" t="n">
        <v>0</v>
      </c>
      <c r="N2336" s="59" t="n">
        <v>0</v>
      </c>
      <c r="O2336" s="59" t="s">
        <v>181</v>
      </c>
      <c r="P2336" s="59" t="n">
        <v>0</v>
      </c>
      <c r="Q2336" s="59" t="n">
        <v>0</v>
      </c>
      <c r="R2336" s="59" t="n">
        <v>0</v>
      </c>
      <c r="S2336" s="59" t="n">
        <v>0</v>
      </c>
      <c r="T2336" s="59" t="n">
        <v>0</v>
      </c>
      <c r="U2336" s="59" t="n">
        <v>0</v>
      </c>
      <c r="V2336" s="59" t="n">
        <v>0</v>
      </c>
      <c r="W2336" s="59" t="n">
        <v>0</v>
      </c>
      <c r="X2336" s="59" t="n">
        <v>1</v>
      </c>
      <c r="Y2336" s="59" t="n">
        <f aca="false">IF(terrains!L2336&lt;=2.5,1,IF(terrains!L2336&lt;=4.5,2,IF(terrains!L2336&lt;=6.5,3,4)))</f>
        <v>2</v>
      </c>
      <c r="Z2336" s="59" t="n">
        <f aca="false">IF(terrains!R2336=1,35,IF(terrains!S2336=1,64,IF(terrains!T2336=1,IF(terrains!Y2336=1,85,104),IF(terrains!U2336=1,IF(terrains!Y2336=1,124,152),IF(terrains!V2336=1,(IF(terrains!Y2336=1,146,IF(terrains!Y2336=2,178,263))),IF(terrains!W2336=1,(IF(terrains!Y2336=1,178,IF(terrains!Y2336=2,218,321))),IF(terrains!X2336=1,IF(terrains!Y2336=1,190,IF(terrains!Y2336=2,242,IF(terrains!Y2336=3,357,896))))))))))</f>
        <v>242</v>
      </c>
      <c r="AA2336" s="152" t="n">
        <f aca="false">terrains!Z2336*terrains!F2336</f>
        <v>3297812.7318444</v>
      </c>
    </row>
    <row r="2337" customFormat="false" ht="13.8" hidden="false" customHeight="false" outlineLevel="0" collapsed="false">
      <c r="A2337" s="143" t="n">
        <v>2336</v>
      </c>
      <c r="B2337" s="59" t="n">
        <v>299020.1398</v>
      </c>
      <c r="C2337" s="59" t="n">
        <v>5038167.136</v>
      </c>
      <c r="D2337" s="59" t="s">
        <v>1936</v>
      </c>
      <c r="E2337" s="153" t="n">
        <v>1265.8</v>
      </c>
      <c r="F2337" s="150" t="n">
        <f aca="false">terrains!E2337*10.76391</f>
        <v>13624.957278</v>
      </c>
      <c r="G2337" s="59" t="s">
        <v>375</v>
      </c>
      <c r="H2337" s="59" t="n">
        <v>0</v>
      </c>
      <c r="I2337" s="59" t="n">
        <v>0</v>
      </c>
      <c r="J2337" s="59" t="n">
        <f aca="false">IF(terrains!L2337=13.5,IF(terrains!X2337=1,12,9),-0.392532+1.267037*terrains!L2337+0.472239*terrains!X2337+0.58658*terrains!W2337+0.089417*terrains!V2337+0.531633*terrains!U2337+0.337883*terrains!T2337-0.403545*terrains!S2337)</f>
        <v>2.8644775</v>
      </c>
      <c r="K2337" s="151" t="n">
        <f aca="false">IF(terrains!I2337=0,terrains!J2337,terrains!I2337)</f>
        <v>2.8644775</v>
      </c>
      <c r="L2337" s="59" t="n">
        <v>2.5</v>
      </c>
      <c r="M2337" s="59" t="n">
        <v>2</v>
      </c>
      <c r="N2337" s="59" t="n">
        <v>4</v>
      </c>
      <c r="O2337" s="59" t="s">
        <v>179</v>
      </c>
      <c r="P2337" s="59" t="n">
        <v>2</v>
      </c>
      <c r="Q2337" s="59" t="n">
        <v>1.5</v>
      </c>
      <c r="R2337" s="59" t="n">
        <v>0</v>
      </c>
      <c r="S2337" s="59" t="n">
        <v>0</v>
      </c>
      <c r="T2337" s="59" t="n">
        <v>0</v>
      </c>
      <c r="U2337" s="59" t="n">
        <v>0</v>
      </c>
      <c r="V2337" s="59" t="n">
        <v>1</v>
      </c>
      <c r="W2337" s="59" t="n">
        <v>0</v>
      </c>
      <c r="X2337" s="59" t="n">
        <v>0</v>
      </c>
      <c r="Y2337" s="59" t="n">
        <f aca="false">IF(terrains!L2337&lt;=2.5,1,IF(terrains!L2337&lt;=4.5,2,IF(terrains!L2337&lt;=6.5,3,4)))</f>
        <v>1</v>
      </c>
      <c r="Z2337" s="59" t="n">
        <f aca="false">IF(terrains!R2337=1,35,IF(terrains!S2337=1,64,IF(terrains!T2337=1,IF(terrains!Y2337=1,85,104),IF(terrains!U2337=1,IF(terrains!Y2337=1,124,152),IF(terrains!V2337=1,(IF(terrains!Y2337=1,146,IF(terrains!Y2337=2,178,263))),IF(terrains!W2337=1,(IF(terrains!Y2337=1,178,IF(terrains!Y2337=2,218,321))),IF(terrains!X2337=1,IF(terrains!Y2337=1,190,IF(terrains!Y2337=2,242,IF(terrains!Y2337=3,357,896))))))))))</f>
        <v>146</v>
      </c>
      <c r="AA2337" s="152" t="n">
        <f aca="false">terrains!Z2337*terrains!F2337</f>
        <v>1989243.762588</v>
      </c>
    </row>
    <row r="2338" customFormat="false" ht="13.8" hidden="false" customHeight="false" outlineLevel="0" collapsed="false">
      <c r="A2338" s="143" t="n">
        <v>2337</v>
      </c>
      <c r="B2338" s="59" t="n">
        <v>287747.342074</v>
      </c>
      <c r="C2338" s="59" t="n">
        <v>5043091.99418</v>
      </c>
      <c r="D2338" s="59" t="s">
        <v>1937</v>
      </c>
      <c r="E2338" s="153" t="n">
        <v>1265</v>
      </c>
      <c r="F2338" s="150" t="n">
        <f aca="false">terrains!E2338*10.76391</f>
        <v>13616.34615</v>
      </c>
      <c r="G2338" s="59" t="s">
        <v>413</v>
      </c>
      <c r="H2338" s="59" t="n">
        <v>1</v>
      </c>
      <c r="I2338" s="59" t="n">
        <v>3</v>
      </c>
      <c r="J2338" s="59" t="n">
        <f aca="false">IF(terrains!L2338=13.5,IF(terrains!X2338=1,12,9),-0.392532+1.267037*terrains!L2338+0.472239*terrains!X2338+0.58658*terrains!W2338+0.089417*terrains!V2338+0.531633*terrains!U2338+0.337883*terrains!T2338-0.403545*terrains!S2338)</f>
        <v>3.6385525</v>
      </c>
      <c r="K2338" s="151" t="n">
        <f aca="false">IF(terrains!I2338=0,terrains!J2338,terrains!I2338)</f>
        <v>3</v>
      </c>
      <c r="L2338" s="59" t="n">
        <v>3.5</v>
      </c>
      <c r="M2338" s="59" t="n">
        <v>3</v>
      </c>
      <c r="N2338" s="59" t="n">
        <v>6</v>
      </c>
      <c r="O2338" s="59" t="s">
        <v>176</v>
      </c>
      <c r="P2338" s="59" t="n">
        <v>2.5</v>
      </c>
      <c r="Q2338" s="59" t="n">
        <v>2.5</v>
      </c>
      <c r="R2338" s="59" t="n">
        <v>0</v>
      </c>
      <c r="S2338" s="59" t="n">
        <v>1</v>
      </c>
      <c r="T2338" s="59" t="n">
        <v>0</v>
      </c>
      <c r="U2338" s="59" t="n">
        <v>0</v>
      </c>
      <c r="V2338" s="59" t="n">
        <v>0</v>
      </c>
      <c r="W2338" s="59" t="n">
        <v>0</v>
      </c>
      <c r="X2338" s="59" t="n">
        <v>0</v>
      </c>
      <c r="Y2338" s="59" t="n">
        <f aca="false">IF(terrains!L2338&lt;=2.5,1,IF(terrains!L2338&lt;=4.5,2,IF(terrains!L2338&lt;=6.5,3,4)))</f>
        <v>2</v>
      </c>
      <c r="Z2338" s="59" t="n">
        <f aca="false">IF(terrains!R2338=1,35,IF(terrains!S2338=1,64,IF(terrains!T2338=1,IF(terrains!Y2338=1,85,104),IF(terrains!U2338=1,IF(terrains!Y2338=1,124,152),IF(terrains!V2338=1,(IF(terrains!Y2338=1,146,IF(terrains!Y2338=2,178,263))),IF(terrains!W2338=1,(IF(terrains!Y2338=1,178,IF(terrains!Y2338=2,218,321))),IF(terrains!X2338=1,IF(terrains!Y2338=1,190,IF(terrains!Y2338=2,242,IF(terrains!Y2338=3,357,896))))))))))</f>
        <v>64</v>
      </c>
      <c r="AA2338" s="152" t="n">
        <f aca="false">terrains!Z2338*terrains!F2338</f>
        <v>871446.1536</v>
      </c>
    </row>
    <row r="2339" customFormat="false" ht="13.8" hidden="false" customHeight="false" outlineLevel="0" collapsed="false">
      <c r="A2339" s="143" t="n">
        <v>2338</v>
      </c>
      <c r="B2339" s="59" t="n">
        <v>298933.1704</v>
      </c>
      <c r="C2339" s="59" t="n">
        <v>5042590.17</v>
      </c>
      <c r="D2339" s="59" t="s">
        <v>1938</v>
      </c>
      <c r="E2339" s="153" t="n">
        <v>1264.9</v>
      </c>
      <c r="F2339" s="150" t="n">
        <f aca="false">terrains!E2339*10.76391</f>
        <v>13615.269759</v>
      </c>
      <c r="G2339" s="59" t="s">
        <v>232</v>
      </c>
      <c r="H2339" s="59" t="n">
        <v>0</v>
      </c>
      <c r="I2339" s="59" t="n">
        <v>0</v>
      </c>
      <c r="J2339" s="59" t="n">
        <f aca="false">IF(terrains!L2339=13.5,IF(terrains!X2339=1,12,9),-0.392532+1.267037*terrains!L2339+0.472239*terrains!X2339+0.58658*terrains!W2339+0.089417*terrains!V2339+0.531633*terrains!U2339+0.337883*terrains!T2339-0.403545*terrains!S2339)</f>
        <v>3.3616405</v>
      </c>
      <c r="K2339" s="151" t="n">
        <f aca="false">IF(terrains!I2339=0,terrains!J2339,terrains!I2339)</f>
        <v>3.3616405</v>
      </c>
      <c r="L2339" s="59" t="n">
        <v>2.5</v>
      </c>
      <c r="M2339" s="59" t="n">
        <v>2</v>
      </c>
      <c r="N2339" s="59" t="n">
        <v>4</v>
      </c>
      <c r="O2339" s="59" t="s">
        <v>180</v>
      </c>
      <c r="P2339" s="59" t="n">
        <v>2</v>
      </c>
      <c r="Q2339" s="59" t="n">
        <v>2.5</v>
      </c>
      <c r="R2339" s="59" t="n">
        <v>0</v>
      </c>
      <c r="S2339" s="59" t="n">
        <v>0</v>
      </c>
      <c r="T2339" s="59" t="n">
        <v>0</v>
      </c>
      <c r="U2339" s="59" t="n">
        <v>0</v>
      </c>
      <c r="V2339" s="59" t="n">
        <v>0</v>
      </c>
      <c r="W2339" s="59" t="n">
        <v>1</v>
      </c>
      <c r="X2339" s="59" t="n">
        <v>0</v>
      </c>
      <c r="Y2339" s="59" t="n">
        <f aca="false">IF(terrains!L2339&lt;=2.5,1,IF(terrains!L2339&lt;=4.5,2,IF(terrains!L2339&lt;=6.5,3,4)))</f>
        <v>1</v>
      </c>
      <c r="Z2339" s="59" t="n">
        <f aca="false">IF(terrains!R2339=1,35,IF(terrains!S2339=1,64,IF(terrains!T2339=1,IF(terrains!Y2339=1,85,104),IF(terrains!U2339=1,IF(terrains!Y2339=1,124,152),IF(terrains!V2339=1,(IF(terrains!Y2339=1,146,IF(terrains!Y2339=2,178,263))),IF(terrains!W2339=1,(IF(terrains!Y2339=1,178,IF(terrains!Y2339=2,218,321))),IF(terrains!X2339=1,IF(terrains!Y2339=1,190,IF(terrains!Y2339=2,242,IF(terrains!Y2339=3,357,896))))))))))</f>
        <v>178</v>
      </c>
      <c r="AA2339" s="152" t="n">
        <f aca="false">terrains!Z2339*terrains!F2339</f>
        <v>2423518.017102</v>
      </c>
    </row>
    <row r="2340" customFormat="false" ht="13.8" hidden="false" customHeight="false" outlineLevel="0" collapsed="false">
      <c r="A2340" s="143" t="n">
        <v>2339</v>
      </c>
      <c r="B2340" s="59" t="n">
        <v>279736.799</v>
      </c>
      <c r="C2340" s="59" t="n">
        <v>5041079.418</v>
      </c>
      <c r="D2340" s="59" t="s">
        <v>1939</v>
      </c>
      <c r="E2340" s="153" t="n">
        <v>1264.9</v>
      </c>
      <c r="F2340" s="150" t="n">
        <f aca="false">terrains!E2340*10.76391</f>
        <v>13615.269759</v>
      </c>
      <c r="G2340" s="59" t="s">
        <v>363</v>
      </c>
      <c r="H2340" s="59" t="n">
        <v>0</v>
      </c>
      <c r="I2340" s="59" t="n">
        <v>0</v>
      </c>
      <c r="J2340" s="59" t="n">
        <f aca="false">IF(terrains!L2340=13.5,IF(terrains!X2340=1,12,9),-0.392532+1.267037*terrains!L2340+0.472239*terrains!X2340+0.58658*terrains!W2340+0.089417*terrains!V2340+0.531633*terrains!U2340+0.337883*terrains!T2340-0.403545*terrains!S2340)</f>
        <v>3.408579</v>
      </c>
      <c r="K2340" s="151" t="n">
        <f aca="false">IF(terrains!I2340=0,terrains!J2340,terrains!I2340)</f>
        <v>3.408579</v>
      </c>
      <c r="L2340" s="59" t="n">
        <v>3</v>
      </c>
      <c r="M2340" s="59" t="n">
        <v>1</v>
      </c>
      <c r="N2340" s="59" t="n">
        <v>8</v>
      </c>
      <c r="O2340" s="59" t="s">
        <v>175</v>
      </c>
      <c r="P2340" s="59" t="n">
        <v>2</v>
      </c>
      <c r="Q2340" s="59" t="n">
        <v>1.5</v>
      </c>
      <c r="R2340" s="59" t="n">
        <v>1</v>
      </c>
      <c r="S2340" s="59" t="n">
        <v>0</v>
      </c>
      <c r="T2340" s="59" t="n">
        <v>0</v>
      </c>
      <c r="U2340" s="59" t="n">
        <v>0</v>
      </c>
      <c r="V2340" s="59" t="n">
        <v>0</v>
      </c>
      <c r="W2340" s="59" t="n">
        <v>0</v>
      </c>
      <c r="X2340" s="59" t="n">
        <v>0</v>
      </c>
      <c r="Y2340" s="59" t="n">
        <f aca="false">IF(terrains!L2340&lt;=2.5,1,IF(terrains!L2340&lt;=4.5,2,IF(terrains!L2340&lt;=6.5,3,4)))</f>
        <v>2</v>
      </c>
      <c r="Z2340" s="59" t="n">
        <f aca="false">IF(terrains!R2340=1,35,IF(terrains!S2340=1,64,IF(terrains!T2340=1,IF(terrains!Y2340=1,85,104),IF(terrains!U2340=1,IF(terrains!Y2340=1,124,152),IF(terrains!V2340=1,(IF(terrains!Y2340=1,146,IF(terrains!Y2340=2,178,263))),IF(terrains!W2340=1,(IF(terrains!Y2340=1,178,IF(terrains!Y2340=2,218,321))),IF(terrains!X2340=1,IF(terrains!Y2340=1,190,IF(terrains!Y2340=2,242,IF(terrains!Y2340=3,357,896))))))))))</f>
        <v>35</v>
      </c>
      <c r="AA2340" s="152" t="n">
        <f aca="false">terrains!Z2340*terrains!F2340</f>
        <v>476534.441565</v>
      </c>
    </row>
    <row r="2341" customFormat="false" ht="13.8" hidden="false" customHeight="false" outlineLevel="0" collapsed="false">
      <c r="A2341" s="143" t="n">
        <v>2340</v>
      </c>
      <c r="B2341" s="59" t="n">
        <v>291597.4887</v>
      </c>
      <c r="C2341" s="59" t="n">
        <v>5033169.351</v>
      </c>
      <c r="D2341" s="59" t="s">
        <v>1940</v>
      </c>
      <c r="E2341" s="153" t="n">
        <v>1264.1</v>
      </c>
      <c r="F2341" s="150" t="n">
        <f aca="false">terrains!E2341*10.76391</f>
        <v>13606.658631</v>
      </c>
      <c r="G2341" s="59" t="s">
        <v>218</v>
      </c>
      <c r="H2341" s="59" t="n">
        <v>0</v>
      </c>
      <c r="I2341" s="59" t="n">
        <v>0</v>
      </c>
      <c r="J2341" s="59" t="n">
        <f aca="false">IF(terrains!L2341=13.5,IF(terrains!X2341=1,12,9),-0.392532+1.267037*terrains!L2341+0.472239*terrains!X2341+0.58658*terrains!W2341+0.089417*terrains!V2341+0.531633*terrains!U2341+0.337883*terrains!T2341-0.403545*terrains!S2341)</f>
        <v>1.737997</v>
      </c>
      <c r="K2341" s="151" t="n">
        <f aca="false">IF(terrains!I2341=0,terrains!J2341,terrains!I2341)</f>
        <v>1.737997</v>
      </c>
      <c r="L2341" s="59" t="n">
        <v>2</v>
      </c>
      <c r="M2341" s="59" t="n">
        <v>1</v>
      </c>
      <c r="N2341" s="59" t="n">
        <v>4</v>
      </c>
      <c r="O2341" s="59" t="s">
        <v>176</v>
      </c>
      <c r="P2341" s="59" t="n">
        <v>2</v>
      </c>
      <c r="Q2341" s="59" t="n">
        <v>2</v>
      </c>
      <c r="R2341" s="59" t="n">
        <v>0</v>
      </c>
      <c r="S2341" s="59" t="n">
        <v>1</v>
      </c>
      <c r="T2341" s="59" t="n">
        <v>0</v>
      </c>
      <c r="U2341" s="59" t="n">
        <v>0</v>
      </c>
      <c r="V2341" s="59" t="n">
        <v>0</v>
      </c>
      <c r="W2341" s="59" t="n">
        <v>0</v>
      </c>
      <c r="X2341" s="59" t="n">
        <v>0</v>
      </c>
      <c r="Y2341" s="59" t="n">
        <f aca="false">IF(terrains!L2341&lt;=2.5,1,IF(terrains!L2341&lt;=4.5,2,IF(terrains!L2341&lt;=6.5,3,4)))</f>
        <v>1</v>
      </c>
      <c r="Z2341" s="59" t="n">
        <f aca="false">IF(terrains!R2341=1,35,IF(terrains!S2341=1,64,IF(terrains!T2341=1,IF(terrains!Y2341=1,85,104),IF(terrains!U2341=1,IF(terrains!Y2341=1,124,152),IF(terrains!V2341=1,(IF(terrains!Y2341=1,146,IF(terrains!Y2341=2,178,263))),IF(terrains!W2341=1,(IF(terrains!Y2341=1,178,IF(terrains!Y2341=2,218,321))),IF(terrains!X2341=1,IF(terrains!Y2341=1,190,IF(terrains!Y2341=2,242,IF(terrains!Y2341=3,357,896))))))))))</f>
        <v>64</v>
      </c>
      <c r="AA2341" s="152" t="n">
        <f aca="false">terrains!Z2341*terrains!F2341</f>
        <v>870826.152384</v>
      </c>
    </row>
    <row r="2342" customFormat="false" ht="13.8" hidden="false" customHeight="false" outlineLevel="0" collapsed="false">
      <c r="A2342" s="143" t="n">
        <v>2341</v>
      </c>
      <c r="B2342" s="59" t="n">
        <v>298545.7934</v>
      </c>
      <c r="C2342" s="59" t="n">
        <v>5043564.726</v>
      </c>
      <c r="D2342" s="59" t="s">
        <v>1941</v>
      </c>
      <c r="E2342" s="153" t="n">
        <v>1263.5</v>
      </c>
      <c r="F2342" s="150" t="n">
        <f aca="false">terrains!E2342*10.76391</f>
        <v>13600.200285</v>
      </c>
      <c r="G2342" s="59" t="s">
        <v>232</v>
      </c>
      <c r="H2342" s="59" t="n">
        <v>0</v>
      </c>
      <c r="I2342" s="59" t="n">
        <v>0</v>
      </c>
      <c r="J2342" s="59" t="n">
        <f aca="false">IF(terrains!L2342=13.5,IF(terrains!X2342=1,12,9),-0.392532+1.267037*terrains!L2342+0.472239*terrains!X2342+0.58658*terrains!W2342+0.089417*terrains!V2342+0.531633*terrains!U2342+0.337883*terrains!T2342-0.403545*terrains!S2342)</f>
        <v>2.8644775</v>
      </c>
      <c r="K2342" s="151" t="n">
        <f aca="false">IF(terrains!I2342=0,terrains!J2342,terrains!I2342)</f>
        <v>2.8644775</v>
      </c>
      <c r="L2342" s="59" t="n">
        <v>2.5</v>
      </c>
      <c r="M2342" s="59" t="n">
        <v>2</v>
      </c>
      <c r="N2342" s="59" t="n">
        <v>4</v>
      </c>
      <c r="O2342" s="59" t="s">
        <v>179</v>
      </c>
      <c r="P2342" s="59" t="n">
        <v>2</v>
      </c>
      <c r="Q2342" s="59" t="n">
        <v>2.5</v>
      </c>
      <c r="R2342" s="59" t="n">
        <v>0</v>
      </c>
      <c r="S2342" s="59" t="n">
        <v>0</v>
      </c>
      <c r="T2342" s="59" t="n">
        <v>0</v>
      </c>
      <c r="U2342" s="59" t="n">
        <v>0</v>
      </c>
      <c r="V2342" s="59" t="n">
        <v>1</v>
      </c>
      <c r="W2342" s="59" t="n">
        <v>0</v>
      </c>
      <c r="X2342" s="59" t="n">
        <v>0</v>
      </c>
      <c r="Y2342" s="59" t="n">
        <f aca="false">IF(terrains!L2342&lt;=2.5,1,IF(terrains!L2342&lt;=4.5,2,IF(terrains!L2342&lt;=6.5,3,4)))</f>
        <v>1</v>
      </c>
      <c r="Z2342" s="59" t="n">
        <f aca="false">IF(terrains!R2342=1,35,IF(terrains!S2342=1,64,IF(terrains!T2342=1,IF(terrains!Y2342=1,85,104),IF(terrains!U2342=1,IF(terrains!Y2342=1,124,152),IF(terrains!V2342=1,(IF(terrains!Y2342=1,146,IF(terrains!Y2342=2,178,263))),IF(terrains!W2342=1,(IF(terrains!Y2342=1,178,IF(terrains!Y2342=2,218,321))),IF(terrains!X2342=1,IF(terrains!Y2342=1,190,IF(terrains!Y2342=2,242,IF(terrains!Y2342=3,357,896))))))))))</f>
        <v>146</v>
      </c>
      <c r="AA2342" s="152" t="n">
        <f aca="false">terrains!Z2342*terrains!F2342</f>
        <v>1985629.24161</v>
      </c>
    </row>
    <row r="2343" customFormat="false" ht="13.8" hidden="false" customHeight="false" outlineLevel="0" collapsed="false">
      <c r="A2343" s="143" t="n">
        <v>2342</v>
      </c>
      <c r="B2343" s="59" t="n">
        <v>275738.93773</v>
      </c>
      <c r="C2343" s="59" t="n">
        <v>5040502.42189</v>
      </c>
      <c r="D2343" s="59" t="s">
        <v>1942</v>
      </c>
      <c r="E2343" s="153" t="n">
        <v>1263.2</v>
      </c>
      <c r="F2343" s="150" t="n">
        <f aca="false">terrains!E2343*10.76391</f>
        <v>13596.971112</v>
      </c>
      <c r="G2343" s="59" t="s">
        <v>207</v>
      </c>
      <c r="H2343" s="59" t="n">
        <v>0</v>
      </c>
      <c r="I2343" s="59" t="n">
        <v>0</v>
      </c>
      <c r="J2343" s="59" t="n">
        <f aca="false">IF(terrains!L2343=13.5,IF(terrains!X2343=1,12,9),-0.392532+1.267037*terrains!L2343+0.472239*terrains!X2343+0.58658*terrains!W2343+0.089417*terrains!V2343+0.531633*terrains!U2343+0.337883*terrains!T2343-0.403545*terrains!S2343)</f>
        <v>1.5080235</v>
      </c>
      <c r="K2343" s="151" t="n">
        <f aca="false">IF(terrains!I2343=0,terrains!J2343,terrains!I2343)</f>
        <v>1.5080235</v>
      </c>
      <c r="L2343" s="59" t="n">
        <v>1.5</v>
      </c>
      <c r="M2343" s="59" t="n">
        <v>1</v>
      </c>
      <c r="N2343" s="59" t="n">
        <v>2</v>
      </c>
      <c r="O2343" s="59" t="s">
        <v>175</v>
      </c>
      <c r="P2343" s="59" t="n">
        <v>1.5</v>
      </c>
      <c r="Q2343" s="59" t="n">
        <v>1.5</v>
      </c>
      <c r="R2343" s="59" t="n">
        <v>1</v>
      </c>
      <c r="S2343" s="59" t="n">
        <v>0</v>
      </c>
      <c r="T2343" s="59" t="n">
        <v>0</v>
      </c>
      <c r="U2343" s="59" t="n">
        <v>0</v>
      </c>
      <c r="V2343" s="59" t="n">
        <v>0</v>
      </c>
      <c r="W2343" s="59" t="n">
        <v>0</v>
      </c>
      <c r="X2343" s="59" t="n">
        <v>0</v>
      </c>
      <c r="Y2343" s="59" t="n">
        <f aca="false">IF(terrains!L2343&lt;=2.5,1,IF(terrains!L2343&lt;=4.5,2,IF(terrains!L2343&lt;=6.5,3,4)))</f>
        <v>1</v>
      </c>
      <c r="Z2343" s="59" t="n">
        <f aca="false">IF(terrains!R2343=1,35,IF(terrains!S2343=1,64,IF(terrains!T2343=1,IF(terrains!Y2343=1,85,104),IF(terrains!U2343=1,IF(terrains!Y2343=1,124,152),IF(terrains!V2343=1,(IF(terrains!Y2343=1,146,IF(terrains!Y2343=2,178,263))),IF(terrains!W2343=1,(IF(terrains!Y2343=1,178,IF(terrains!Y2343=2,218,321))),IF(terrains!X2343=1,IF(terrains!Y2343=1,190,IF(terrains!Y2343=2,242,IF(terrains!Y2343=3,357,896))))))))))</f>
        <v>35</v>
      </c>
      <c r="AA2343" s="152" t="n">
        <f aca="false">terrains!Z2343*terrains!F2343</f>
        <v>475893.98892</v>
      </c>
    </row>
    <row r="2344" customFormat="false" ht="13.8" hidden="false" customHeight="false" outlineLevel="0" collapsed="false">
      <c r="A2344" s="143" t="n">
        <v>2343</v>
      </c>
      <c r="B2344" s="59" t="n">
        <v>295155.785261</v>
      </c>
      <c r="C2344" s="59" t="n">
        <v>5032401.85112</v>
      </c>
      <c r="D2344" s="59" t="s">
        <v>1943</v>
      </c>
      <c r="E2344" s="153" t="n">
        <v>1262.7</v>
      </c>
      <c r="F2344" s="150" t="n">
        <f aca="false">terrains!E2344*10.76391</f>
        <v>13591.589157</v>
      </c>
      <c r="G2344" s="59" t="s">
        <v>222</v>
      </c>
      <c r="H2344" s="59" t="n">
        <v>0</v>
      </c>
      <c r="I2344" s="59" t="n">
        <v>0</v>
      </c>
      <c r="J2344" s="59" t="n">
        <f aca="false">IF(terrains!L2344=13.5,IF(terrains!X2344=1,12,9),-0.392532+1.267037*terrains!L2344+0.472239*terrains!X2344+0.58658*terrains!W2344+0.089417*terrains!V2344+0.531633*terrains!U2344+0.337883*terrains!T2344-0.403545*terrains!S2344)</f>
        <v>2.3715155</v>
      </c>
      <c r="K2344" s="151" t="n">
        <f aca="false">IF(terrains!I2344=0,terrains!J2344,terrains!I2344)</f>
        <v>2.3715155</v>
      </c>
      <c r="L2344" s="59" t="n">
        <v>2.5</v>
      </c>
      <c r="M2344" s="59" t="n">
        <v>1</v>
      </c>
      <c r="N2344" s="59" t="n">
        <v>5</v>
      </c>
      <c r="O2344" s="59" t="s">
        <v>176</v>
      </c>
      <c r="P2344" s="59" t="n">
        <v>2</v>
      </c>
      <c r="Q2344" s="59" t="n">
        <v>1.5</v>
      </c>
      <c r="R2344" s="59" t="n">
        <v>0</v>
      </c>
      <c r="S2344" s="59" t="n">
        <v>1</v>
      </c>
      <c r="T2344" s="59" t="n">
        <v>0</v>
      </c>
      <c r="U2344" s="59" t="n">
        <v>0</v>
      </c>
      <c r="V2344" s="59" t="n">
        <v>0</v>
      </c>
      <c r="W2344" s="59" t="n">
        <v>0</v>
      </c>
      <c r="X2344" s="59" t="n">
        <v>0</v>
      </c>
      <c r="Y2344" s="59" t="n">
        <f aca="false">IF(terrains!L2344&lt;=2.5,1,IF(terrains!L2344&lt;=4.5,2,IF(terrains!L2344&lt;=6.5,3,4)))</f>
        <v>1</v>
      </c>
      <c r="Z2344" s="59" t="n">
        <f aca="false">IF(terrains!R2344=1,35,IF(terrains!S2344=1,64,IF(terrains!T2344=1,IF(terrains!Y2344=1,85,104),IF(terrains!U2344=1,IF(terrains!Y2344=1,124,152),IF(terrains!V2344=1,(IF(terrains!Y2344=1,146,IF(terrains!Y2344=2,178,263))),IF(terrains!W2344=1,(IF(terrains!Y2344=1,178,IF(terrains!Y2344=2,218,321))),IF(terrains!X2344=1,IF(terrains!Y2344=1,190,IF(terrains!Y2344=2,242,IF(terrains!Y2344=3,357,896))))))))))</f>
        <v>64</v>
      </c>
      <c r="AA2344" s="152" t="n">
        <f aca="false">terrains!Z2344*terrains!F2344</f>
        <v>869861.706048</v>
      </c>
    </row>
    <row r="2345" customFormat="false" ht="13.8" hidden="false" customHeight="false" outlineLevel="0" collapsed="false">
      <c r="A2345" s="143" t="n">
        <v>2344</v>
      </c>
      <c r="B2345" s="59" t="n">
        <v>299714.729</v>
      </c>
      <c r="C2345" s="59" t="n">
        <v>5044299.616</v>
      </c>
      <c r="D2345" s="59" t="s">
        <v>1944</v>
      </c>
      <c r="E2345" s="153" t="n">
        <v>1262.7</v>
      </c>
      <c r="F2345" s="150" t="n">
        <f aca="false">terrains!E2345*10.76391</f>
        <v>13591.589157</v>
      </c>
      <c r="G2345" s="59" t="s">
        <v>482</v>
      </c>
      <c r="H2345" s="59" t="n">
        <v>1</v>
      </c>
      <c r="I2345" s="59" t="n">
        <v>3</v>
      </c>
      <c r="J2345" s="59" t="n">
        <f aca="false">IF(terrains!L2345=13.5,IF(terrains!X2345=1,12,9),-0.392532+1.267037*terrains!L2345+0.472239*terrains!X2345+0.58658*terrains!W2345+0.089417*terrains!V2345+0.531633*terrains!U2345+0.337883*terrains!T2345-0.403545*terrains!S2345)</f>
        <v>3.497996</v>
      </c>
      <c r="K2345" s="151" t="n">
        <f aca="false">IF(terrains!I2345=0,terrains!J2345,terrains!I2345)</f>
        <v>3</v>
      </c>
      <c r="L2345" s="59" t="n">
        <v>3</v>
      </c>
      <c r="M2345" s="59" t="n">
        <v>2</v>
      </c>
      <c r="N2345" s="59" t="n">
        <v>5</v>
      </c>
      <c r="O2345" s="59" t="s">
        <v>179</v>
      </c>
      <c r="P2345" s="59" t="n">
        <v>2</v>
      </c>
      <c r="Q2345" s="59" t="n">
        <v>2.5</v>
      </c>
      <c r="R2345" s="59" t="n">
        <v>0</v>
      </c>
      <c r="S2345" s="59" t="n">
        <v>0</v>
      </c>
      <c r="T2345" s="59" t="n">
        <v>0</v>
      </c>
      <c r="U2345" s="59" t="n">
        <v>0</v>
      </c>
      <c r="V2345" s="59" t="n">
        <v>1</v>
      </c>
      <c r="W2345" s="59" t="n">
        <v>0</v>
      </c>
      <c r="X2345" s="59" t="n">
        <v>0</v>
      </c>
      <c r="Y2345" s="59" t="n">
        <f aca="false">IF(terrains!L2345&lt;=2.5,1,IF(terrains!L2345&lt;=4.5,2,IF(terrains!L2345&lt;=6.5,3,4)))</f>
        <v>2</v>
      </c>
      <c r="Z2345" s="59" t="n">
        <f aca="false">IF(terrains!R2345=1,35,IF(terrains!S2345=1,64,IF(terrains!T2345=1,IF(terrains!Y2345=1,85,104),IF(terrains!U2345=1,IF(terrains!Y2345=1,124,152),IF(terrains!V2345=1,(IF(terrains!Y2345=1,146,IF(terrains!Y2345=2,178,263))),IF(terrains!W2345=1,(IF(terrains!Y2345=1,178,IF(terrains!Y2345=2,218,321))),IF(terrains!X2345=1,IF(terrains!Y2345=1,190,IF(terrains!Y2345=2,242,IF(terrains!Y2345=3,357,896))))))))))</f>
        <v>178</v>
      </c>
      <c r="AA2345" s="152" t="n">
        <f aca="false">terrains!Z2345*terrains!F2345</f>
        <v>2419302.869946</v>
      </c>
    </row>
    <row r="2346" customFormat="false" ht="13.8" hidden="false" customHeight="false" outlineLevel="0" collapsed="false">
      <c r="A2346" s="143" t="n">
        <v>2345</v>
      </c>
      <c r="B2346" s="59" t="n">
        <v>275673.277507</v>
      </c>
      <c r="C2346" s="59" t="n">
        <v>5036066.01302</v>
      </c>
      <c r="D2346" s="59" t="s">
        <v>1945</v>
      </c>
      <c r="E2346" s="153" t="n">
        <v>1260.6</v>
      </c>
      <c r="F2346" s="150" t="n">
        <f aca="false">terrains!E2346*10.76391</f>
        <v>13568.984946</v>
      </c>
      <c r="G2346" s="59" t="s">
        <v>709</v>
      </c>
      <c r="H2346" s="59" t="n">
        <v>0</v>
      </c>
      <c r="I2346" s="59" t="n">
        <v>0</v>
      </c>
      <c r="J2346" s="59" t="n">
        <f aca="false">IF(terrains!L2346=13.5,IF(terrains!X2346=1,12,9),-0.392532+1.267037*terrains!L2346+0.472239*terrains!X2346+0.58658*terrains!W2346+0.089417*terrains!V2346+0.531633*terrains!U2346+0.337883*terrains!T2346-0.403545*terrains!S2346)</f>
        <v>2.141542</v>
      </c>
      <c r="K2346" s="151" t="n">
        <f aca="false">IF(terrains!I2346=0,terrains!J2346,terrains!I2346)</f>
        <v>2.141542</v>
      </c>
      <c r="L2346" s="59" t="n">
        <v>2</v>
      </c>
      <c r="M2346" s="59" t="n">
        <v>1</v>
      </c>
      <c r="N2346" s="59" t="n">
        <v>4</v>
      </c>
      <c r="O2346" s="59" t="s">
        <v>175</v>
      </c>
      <c r="P2346" s="59" t="n">
        <v>2</v>
      </c>
      <c r="Q2346" s="59" t="n">
        <v>1.5</v>
      </c>
      <c r="R2346" s="59" t="n">
        <v>1</v>
      </c>
      <c r="S2346" s="59" t="n">
        <v>0</v>
      </c>
      <c r="T2346" s="59" t="n">
        <v>0</v>
      </c>
      <c r="U2346" s="59" t="n">
        <v>0</v>
      </c>
      <c r="V2346" s="59" t="n">
        <v>0</v>
      </c>
      <c r="W2346" s="59" t="n">
        <v>0</v>
      </c>
      <c r="X2346" s="59" t="n">
        <v>0</v>
      </c>
      <c r="Y2346" s="59" t="n">
        <f aca="false">IF(terrains!L2346&lt;=2.5,1,IF(terrains!L2346&lt;=4.5,2,IF(terrains!L2346&lt;=6.5,3,4)))</f>
        <v>1</v>
      </c>
      <c r="Z2346" s="59" t="n">
        <f aca="false">IF(terrains!R2346=1,35,IF(terrains!S2346=1,64,IF(terrains!T2346=1,IF(terrains!Y2346=1,85,104),IF(terrains!U2346=1,IF(terrains!Y2346=1,124,152),IF(terrains!V2346=1,(IF(terrains!Y2346=1,146,IF(terrains!Y2346=2,178,263))),IF(terrains!W2346=1,(IF(terrains!Y2346=1,178,IF(terrains!Y2346=2,218,321))),IF(terrains!X2346=1,IF(terrains!Y2346=1,190,IF(terrains!Y2346=2,242,IF(terrains!Y2346=3,357,896))))))))))</f>
        <v>35</v>
      </c>
      <c r="AA2346" s="152" t="n">
        <f aca="false">terrains!Z2346*terrains!F2346</f>
        <v>474914.47311</v>
      </c>
    </row>
    <row r="2347" customFormat="false" ht="13.8" hidden="false" customHeight="false" outlineLevel="0" collapsed="false">
      <c r="A2347" s="143" t="n">
        <v>2346</v>
      </c>
      <c r="B2347" s="59" t="n">
        <v>287293.14153</v>
      </c>
      <c r="C2347" s="59" t="n">
        <v>5040825.7607</v>
      </c>
      <c r="D2347" s="59" t="s">
        <v>1946</v>
      </c>
      <c r="E2347" s="153" t="n">
        <v>1259.7</v>
      </c>
      <c r="F2347" s="150" t="n">
        <f aca="false">terrains!E2347*10.76391</f>
        <v>13559.297427</v>
      </c>
      <c r="G2347" s="59" t="s">
        <v>198</v>
      </c>
      <c r="H2347" s="59" t="n">
        <v>0</v>
      </c>
      <c r="I2347" s="59" t="n">
        <v>0</v>
      </c>
      <c r="J2347" s="59" t="n">
        <f aca="false">IF(terrains!L2347=13.5,IF(terrains!X2347=1,12,9),-0.392532+1.267037*terrains!L2347+0.472239*terrains!X2347+0.58658*terrains!W2347+0.089417*terrains!V2347+0.531633*terrains!U2347+0.337883*terrains!T2347-0.403545*terrains!S2347)</f>
        <v>3.1129435</v>
      </c>
      <c r="K2347" s="151" t="n">
        <f aca="false">IF(terrains!I2347=0,terrains!J2347,terrains!I2347)</f>
        <v>3.1129435</v>
      </c>
      <c r="L2347" s="59" t="n">
        <v>2.5</v>
      </c>
      <c r="M2347" s="59" t="n">
        <v>2</v>
      </c>
      <c r="N2347" s="59" t="n">
        <v>6</v>
      </c>
      <c r="O2347" s="59" t="s">
        <v>177</v>
      </c>
      <c r="P2347" s="59" t="n">
        <v>2</v>
      </c>
      <c r="Q2347" s="59" t="n">
        <v>1.5</v>
      </c>
      <c r="R2347" s="59" t="n">
        <v>0</v>
      </c>
      <c r="S2347" s="59" t="n">
        <v>0</v>
      </c>
      <c r="T2347" s="59" t="n">
        <v>1</v>
      </c>
      <c r="U2347" s="59" t="n">
        <v>0</v>
      </c>
      <c r="V2347" s="59" t="n">
        <v>0</v>
      </c>
      <c r="W2347" s="59" t="n">
        <v>0</v>
      </c>
      <c r="X2347" s="59" t="n">
        <v>0</v>
      </c>
      <c r="Y2347" s="59" t="n">
        <f aca="false">IF(terrains!L2347&lt;=2.5,1,IF(terrains!L2347&lt;=4.5,2,IF(terrains!L2347&lt;=6.5,3,4)))</f>
        <v>1</v>
      </c>
      <c r="Z2347" s="59" t="n">
        <f aca="false">IF(terrains!R2347=1,35,IF(terrains!S2347=1,64,IF(terrains!T2347=1,IF(terrains!Y2347=1,85,104),IF(terrains!U2347=1,IF(terrains!Y2347=1,124,152),IF(terrains!V2347=1,(IF(terrains!Y2347=1,146,IF(terrains!Y2347=2,178,263))),IF(terrains!W2347=1,(IF(terrains!Y2347=1,178,IF(terrains!Y2347=2,218,321))),IF(terrains!X2347=1,IF(terrains!Y2347=1,190,IF(terrains!Y2347=2,242,IF(terrains!Y2347=3,357,896))))))))))</f>
        <v>85</v>
      </c>
      <c r="AA2347" s="152" t="n">
        <f aca="false">terrains!Z2347*terrains!F2347</f>
        <v>1152540.281295</v>
      </c>
    </row>
    <row r="2348" customFormat="false" ht="13.8" hidden="false" customHeight="false" outlineLevel="0" collapsed="false">
      <c r="A2348" s="143" t="n">
        <v>2347</v>
      </c>
      <c r="B2348" s="59" t="n">
        <v>295643.715325</v>
      </c>
      <c r="C2348" s="59" t="n">
        <v>5035923.13068</v>
      </c>
      <c r="D2348" s="59" t="s">
        <v>1947</v>
      </c>
      <c r="E2348" s="153" t="n">
        <v>1258.8</v>
      </c>
      <c r="F2348" s="150" t="n">
        <f aca="false">terrains!E2348*10.76391</f>
        <v>13549.609908</v>
      </c>
      <c r="G2348" s="59" t="s">
        <v>510</v>
      </c>
      <c r="H2348" s="59" t="n">
        <v>0</v>
      </c>
      <c r="I2348" s="59" t="n">
        <v>0</v>
      </c>
      <c r="J2348" s="59" t="n">
        <f aca="false">IF(terrains!L2348=13.5,IF(terrains!X2348=1,12,9),-0.392532+1.267037*terrains!L2348+0.472239*terrains!X2348+0.58658*terrains!W2348+0.089417*terrains!V2348+0.531633*terrains!U2348+0.337883*terrains!T2348-0.403545*terrains!S2348)</f>
        <v>2.479425</v>
      </c>
      <c r="K2348" s="151" t="n">
        <f aca="false">IF(terrains!I2348=0,terrains!J2348,terrains!I2348)</f>
        <v>2.479425</v>
      </c>
      <c r="L2348" s="59" t="n">
        <v>2</v>
      </c>
      <c r="M2348" s="59" t="n">
        <v>1</v>
      </c>
      <c r="N2348" s="59" t="n">
        <v>4</v>
      </c>
      <c r="O2348" s="59" t="s">
        <v>177</v>
      </c>
      <c r="P2348" s="59" t="n">
        <v>2</v>
      </c>
      <c r="Q2348" s="59" t="n">
        <v>1.5</v>
      </c>
      <c r="R2348" s="59" t="n">
        <v>0</v>
      </c>
      <c r="S2348" s="59" t="n">
        <v>0</v>
      </c>
      <c r="T2348" s="59" t="n">
        <v>1</v>
      </c>
      <c r="U2348" s="59" t="n">
        <v>0</v>
      </c>
      <c r="V2348" s="59" t="n">
        <v>0</v>
      </c>
      <c r="W2348" s="59" t="n">
        <v>0</v>
      </c>
      <c r="X2348" s="59" t="n">
        <v>0</v>
      </c>
      <c r="Y2348" s="59" t="n">
        <f aca="false">IF(terrains!L2348&lt;=2.5,1,IF(terrains!L2348&lt;=4.5,2,IF(terrains!L2348&lt;=6.5,3,4)))</f>
        <v>1</v>
      </c>
      <c r="Z2348" s="59" t="n">
        <f aca="false">IF(terrains!R2348=1,35,IF(terrains!S2348=1,64,IF(terrains!T2348=1,IF(terrains!Y2348=1,85,104),IF(terrains!U2348=1,IF(terrains!Y2348=1,124,152),IF(terrains!V2348=1,(IF(terrains!Y2348=1,146,IF(terrains!Y2348=2,178,263))),IF(terrains!W2348=1,(IF(terrains!Y2348=1,178,IF(terrains!Y2348=2,218,321))),IF(terrains!X2348=1,IF(terrains!Y2348=1,190,IF(terrains!Y2348=2,242,IF(terrains!Y2348=3,357,896))))))))))</f>
        <v>85</v>
      </c>
      <c r="AA2348" s="152" t="n">
        <f aca="false">terrains!Z2348*terrains!F2348</f>
        <v>1151716.84218</v>
      </c>
    </row>
    <row r="2349" customFormat="false" ht="13.8" hidden="false" customHeight="false" outlineLevel="0" collapsed="false">
      <c r="A2349" s="143" t="n">
        <v>2348</v>
      </c>
      <c r="B2349" s="59" t="n">
        <v>298883.623123</v>
      </c>
      <c r="C2349" s="59" t="n">
        <v>5039445.70898</v>
      </c>
      <c r="D2349" s="59" t="s">
        <v>1948</v>
      </c>
      <c r="E2349" s="153" t="n">
        <v>1258.52</v>
      </c>
      <c r="F2349" s="150" t="n">
        <f aca="false">terrains!E2349*10.76391</f>
        <v>13546.5960132</v>
      </c>
      <c r="G2349" s="59" t="s">
        <v>246</v>
      </c>
      <c r="H2349" s="59" t="n">
        <v>0</v>
      </c>
      <c r="I2349" s="59" t="n">
        <v>6</v>
      </c>
      <c r="J2349" s="59" t="n">
        <f aca="false">IF(terrains!L2349=13.5,IF(terrains!X2349=1,12,9),-0.392532+1.267037*terrains!L2349+0.472239*terrains!X2349+0.58658*terrains!W2349+0.089417*terrains!V2349+0.531633*terrains!U2349+0.337883*terrains!T2349-0.403545*terrains!S2349)</f>
        <v>5.7813735</v>
      </c>
      <c r="K2349" s="151" t="n">
        <f aca="false">IF(terrains!I2349=0,terrains!J2349,terrains!I2349)</f>
        <v>6</v>
      </c>
      <c r="L2349" s="59" t="n">
        <v>4.5</v>
      </c>
      <c r="M2349" s="59" t="n">
        <v>0</v>
      </c>
      <c r="N2349" s="59" t="n">
        <v>0</v>
      </c>
      <c r="O2349" s="59" t="s">
        <v>181</v>
      </c>
      <c r="P2349" s="59" t="n">
        <v>0</v>
      </c>
      <c r="Q2349" s="59" t="n">
        <v>0</v>
      </c>
      <c r="R2349" s="59" t="n">
        <v>0</v>
      </c>
      <c r="S2349" s="59" t="n">
        <v>0</v>
      </c>
      <c r="T2349" s="59" t="n">
        <v>0</v>
      </c>
      <c r="U2349" s="59" t="n">
        <v>0</v>
      </c>
      <c r="V2349" s="59" t="n">
        <v>0</v>
      </c>
      <c r="W2349" s="59" t="n">
        <v>0</v>
      </c>
      <c r="X2349" s="59" t="n">
        <v>1</v>
      </c>
      <c r="Y2349" s="59" t="n">
        <f aca="false">IF(terrains!L2349&lt;=2.5,1,IF(terrains!L2349&lt;=4.5,2,IF(terrains!L2349&lt;=6.5,3,4)))</f>
        <v>2</v>
      </c>
      <c r="Z2349" s="59" t="n">
        <f aca="false">IF(terrains!R2349=1,35,IF(terrains!S2349=1,64,IF(terrains!T2349=1,IF(terrains!Y2349=1,85,104),IF(terrains!U2349=1,IF(terrains!Y2349=1,124,152),IF(terrains!V2349=1,(IF(terrains!Y2349=1,146,IF(terrains!Y2349=2,178,263))),IF(terrains!W2349=1,(IF(terrains!Y2349=1,178,IF(terrains!Y2349=2,218,321))),IF(terrains!X2349=1,IF(terrains!Y2349=1,190,IF(terrains!Y2349=2,242,IF(terrains!Y2349=3,357,896))))))))))</f>
        <v>242</v>
      </c>
      <c r="AA2349" s="152" t="n">
        <f aca="false">terrains!Z2349*terrains!F2349</f>
        <v>3278276.2351944</v>
      </c>
    </row>
    <row r="2350" customFormat="false" ht="13.8" hidden="false" customHeight="false" outlineLevel="0" collapsed="false">
      <c r="A2350" s="143" t="n">
        <v>2349</v>
      </c>
      <c r="B2350" s="59" t="n">
        <v>291462.473</v>
      </c>
      <c r="C2350" s="59" t="n">
        <v>5046212.671</v>
      </c>
      <c r="D2350" s="59" t="s">
        <v>1949</v>
      </c>
      <c r="E2350" s="153" t="n">
        <v>1256.1</v>
      </c>
      <c r="F2350" s="150" t="n">
        <f aca="false">terrains!E2350*10.76391</f>
        <v>13520.547351</v>
      </c>
      <c r="G2350" s="59" t="s">
        <v>1411</v>
      </c>
      <c r="H2350" s="59" t="n">
        <v>2</v>
      </c>
      <c r="I2350" s="59" t="n">
        <v>6</v>
      </c>
      <c r="J2350" s="59" t="n">
        <f aca="false">IF(terrains!L2350=13.5,IF(terrains!X2350=1,12,9),-0.392532+1.267037*terrains!L2350+0.472239*terrains!X2350+0.58658*terrains!W2350+0.089417*terrains!V2350+0.531633*terrains!U2350+0.337883*terrains!T2350-0.403545*terrains!S2350)</f>
        <v>4.3799805</v>
      </c>
      <c r="K2350" s="151" t="n">
        <f aca="false">IF(terrains!I2350=0,terrains!J2350,terrains!I2350)</f>
        <v>6</v>
      </c>
      <c r="L2350" s="59" t="n">
        <v>3.5</v>
      </c>
      <c r="M2350" s="59" t="n">
        <v>3</v>
      </c>
      <c r="N2350" s="59" t="n">
        <v>8</v>
      </c>
      <c r="O2350" s="59" t="s">
        <v>177</v>
      </c>
      <c r="P2350" s="59" t="n">
        <v>1</v>
      </c>
      <c r="Q2350" s="59" t="n">
        <v>2.5</v>
      </c>
      <c r="R2350" s="59" t="n">
        <v>0</v>
      </c>
      <c r="S2350" s="59" t="n">
        <v>0</v>
      </c>
      <c r="T2350" s="59" t="n">
        <v>1</v>
      </c>
      <c r="U2350" s="59" t="n">
        <v>0</v>
      </c>
      <c r="V2350" s="59" t="n">
        <v>0</v>
      </c>
      <c r="W2350" s="59" t="n">
        <v>0</v>
      </c>
      <c r="X2350" s="59" t="n">
        <v>0</v>
      </c>
      <c r="Y2350" s="59" t="n">
        <f aca="false">IF(terrains!L2350&lt;=2.5,1,IF(terrains!L2350&lt;=4.5,2,IF(terrains!L2350&lt;=6.5,3,4)))</f>
        <v>2</v>
      </c>
      <c r="Z2350" s="59" t="n">
        <f aca="false">IF(terrains!R2350=1,35,IF(terrains!S2350=1,64,IF(terrains!T2350=1,IF(terrains!Y2350=1,85,104),IF(terrains!U2350=1,IF(terrains!Y2350=1,124,152),IF(terrains!V2350=1,(IF(terrains!Y2350=1,146,IF(terrains!Y2350=2,178,263))),IF(terrains!W2350=1,(IF(terrains!Y2350=1,178,IF(terrains!Y2350=2,218,321))),IF(terrains!X2350=1,IF(terrains!Y2350=1,190,IF(terrains!Y2350=2,242,IF(terrains!Y2350=3,357,896))))))))))</f>
        <v>104</v>
      </c>
      <c r="AA2350" s="152" t="n">
        <f aca="false">terrains!Z2350*terrains!F2350</f>
        <v>1406136.924504</v>
      </c>
    </row>
    <row r="2351" customFormat="false" ht="13.8" hidden="false" customHeight="false" outlineLevel="0" collapsed="false">
      <c r="A2351" s="143" t="n">
        <v>2350</v>
      </c>
      <c r="B2351" s="59" t="n">
        <v>293737.0519</v>
      </c>
      <c r="C2351" s="59" t="n">
        <v>5039620.799</v>
      </c>
      <c r="D2351" s="59" t="s">
        <v>1950</v>
      </c>
      <c r="E2351" s="153" t="n">
        <v>1255.2</v>
      </c>
      <c r="F2351" s="150" t="n">
        <f aca="false">terrains!E2351*10.76391</f>
        <v>13510.859832</v>
      </c>
      <c r="G2351" s="59" t="s">
        <v>209</v>
      </c>
      <c r="H2351" s="59" t="n">
        <v>0</v>
      </c>
      <c r="I2351" s="59" t="n">
        <v>0</v>
      </c>
      <c r="J2351" s="59" t="n">
        <f aca="false">IF(terrains!L2351=13.5,IF(terrains!X2351=1,12,9),-0.392532+1.267037*terrains!L2351+0.472239*terrains!X2351+0.58658*terrains!W2351+0.089417*terrains!V2351+0.531633*terrains!U2351+0.337883*terrains!T2351-0.403545*terrains!S2351)</f>
        <v>2.479425</v>
      </c>
      <c r="K2351" s="151" t="n">
        <f aca="false">IF(terrains!I2351=0,terrains!J2351,terrains!I2351)</f>
        <v>2.479425</v>
      </c>
      <c r="L2351" s="59" t="n">
        <v>2</v>
      </c>
      <c r="M2351" s="59" t="n">
        <v>2</v>
      </c>
      <c r="N2351" s="59" t="n">
        <v>3</v>
      </c>
      <c r="O2351" s="59" t="s">
        <v>177</v>
      </c>
      <c r="P2351" s="59" t="n">
        <v>2</v>
      </c>
      <c r="Q2351" s="59" t="n">
        <v>2</v>
      </c>
      <c r="R2351" s="59" t="n">
        <v>0</v>
      </c>
      <c r="S2351" s="59" t="n">
        <v>0</v>
      </c>
      <c r="T2351" s="59" t="n">
        <v>1</v>
      </c>
      <c r="U2351" s="59" t="n">
        <v>0</v>
      </c>
      <c r="V2351" s="59" t="n">
        <v>0</v>
      </c>
      <c r="W2351" s="59" t="n">
        <v>0</v>
      </c>
      <c r="X2351" s="59" t="n">
        <v>0</v>
      </c>
      <c r="Y2351" s="59" t="n">
        <f aca="false">IF(terrains!L2351&lt;=2.5,1,IF(terrains!L2351&lt;=4.5,2,IF(terrains!L2351&lt;=6.5,3,4)))</f>
        <v>1</v>
      </c>
      <c r="Z2351" s="59" t="n">
        <f aca="false">IF(terrains!R2351=1,35,IF(terrains!S2351=1,64,IF(terrains!T2351=1,IF(terrains!Y2351=1,85,104),IF(terrains!U2351=1,IF(terrains!Y2351=1,124,152),IF(terrains!V2351=1,(IF(terrains!Y2351=1,146,IF(terrains!Y2351=2,178,263))),IF(terrains!W2351=1,(IF(terrains!Y2351=1,178,IF(terrains!Y2351=2,218,321))),IF(terrains!X2351=1,IF(terrains!Y2351=1,190,IF(terrains!Y2351=2,242,IF(terrains!Y2351=3,357,896))))))))))</f>
        <v>85</v>
      </c>
      <c r="AA2351" s="152" t="n">
        <f aca="false">terrains!Z2351*terrains!F2351</f>
        <v>1148423.08572</v>
      </c>
    </row>
    <row r="2352" customFormat="false" ht="13.8" hidden="false" customHeight="false" outlineLevel="0" collapsed="false">
      <c r="A2352" s="143" t="n">
        <v>2351</v>
      </c>
      <c r="B2352" s="59" t="n">
        <v>291736.869609</v>
      </c>
      <c r="C2352" s="59" t="n">
        <v>5040806.27872</v>
      </c>
      <c r="D2352" s="59" t="s">
        <v>1951</v>
      </c>
      <c r="E2352" s="153" t="n">
        <v>1252.8</v>
      </c>
      <c r="F2352" s="150" t="n">
        <f aca="false">terrains!E2352*10.76391</f>
        <v>13485.026448</v>
      </c>
      <c r="G2352" s="59" t="s">
        <v>216</v>
      </c>
      <c r="H2352" s="59" t="n">
        <v>0</v>
      </c>
      <c r="I2352" s="59" t="n">
        <v>0</v>
      </c>
      <c r="J2352" s="59" t="n">
        <f aca="false">IF(terrains!L2352=13.5,IF(terrains!X2352=1,12,9),-0.392532+1.267037*terrains!L2352+0.472239*terrains!X2352+0.58658*terrains!W2352+0.089417*terrains!V2352+0.531633*terrains!U2352+0.337883*terrains!T2352-0.403545*terrains!S2352)</f>
        <v>1.737997</v>
      </c>
      <c r="K2352" s="151" t="n">
        <f aca="false">IF(terrains!I2352=0,terrains!J2352,terrains!I2352)</f>
        <v>1.737997</v>
      </c>
      <c r="L2352" s="59" t="n">
        <v>2</v>
      </c>
      <c r="M2352" s="59" t="n">
        <v>1</v>
      </c>
      <c r="N2352" s="59" t="n">
        <v>4</v>
      </c>
      <c r="O2352" s="59" t="s">
        <v>176</v>
      </c>
      <c r="P2352" s="59" t="n">
        <v>2</v>
      </c>
      <c r="Q2352" s="59" t="n">
        <v>1.5</v>
      </c>
      <c r="R2352" s="59" t="n">
        <v>0</v>
      </c>
      <c r="S2352" s="59" t="n">
        <v>1</v>
      </c>
      <c r="T2352" s="59" t="n">
        <v>0</v>
      </c>
      <c r="U2352" s="59" t="n">
        <v>0</v>
      </c>
      <c r="V2352" s="59" t="n">
        <v>0</v>
      </c>
      <c r="W2352" s="59" t="n">
        <v>0</v>
      </c>
      <c r="X2352" s="59" t="n">
        <v>0</v>
      </c>
      <c r="Y2352" s="59" t="n">
        <f aca="false">IF(terrains!L2352&lt;=2.5,1,IF(terrains!L2352&lt;=4.5,2,IF(terrains!L2352&lt;=6.5,3,4)))</f>
        <v>1</v>
      </c>
      <c r="Z2352" s="59" t="n">
        <f aca="false">IF(terrains!R2352=1,35,IF(terrains!S2352=1,64,IF(terrains!T2352=1,IF(terrains!Y2352=1,85,104),IF(terrains!U2352=1,IF(terrains!Y2352=1,124,152),IF(terrains!V2352=1,(IF(terrains!Y2352=1,146,IF(terrains!Y2352=2,178,263))),IF(terrains!W2352=1,(IF(terrains!Y2352=1,178,IF(terrains!Y2352=2,218,321))),IF(terrains!X2352=1,IF(terrains!Y2352=1,190,IF(terrains!Y2352=2,242,IF(terrains!Y2352=3,357,896))))))))))</f>
        <v>64</v>
      </c>
      <c r="AA2352" s="152" t="n">
        <f aca="false">terrains!Z2352*terrains!F2352</f>
        <v>863041.692672</v>
      </c>
    </row>
    <row r="2353" customFormat="false" ht="13.8" hidden="false" customHeight="false" outlineLevel="0" collapsed="false">
      <c r="A2353" s="143" t="n">
        <v>2352</v>
      </c>
      <c r="B2353" s="59" t="n">
        <v>301718.396606</v>
      </c>
      <c r="C2353" s="59" t="n">
        <v>5046576.87261</v>
      </c>
      <c r="D2353" s="59" t="s">
        <v>1952</v>
      </c>
      <c r="E2353" s="153" t="n">
        <v>1251.5</v>
      </c>
      <c r="F2353" s="150" t="n">
        <f aca="false">terrains!E2353*10.76391</f>
        <v>13471.033365</v>
      </c>
      <c r="G2353" s="59" t="s">
        <v>249</v>
      </c>
      <c r="H2353" s="59" t="n">
        <v>0</v>
      </c>
      <c r="I2353" s="59" t="n">
        <v>0</v>
      </c>
      <c r="J2353" s="59" t="n">
        <f aca="false">IF(terrains!L2353=13.5,IF(terrains!X2353=1,12,9),-0.392532+1.267037*terrains!L2353+0.472239*terrains!X2353+0.58658*terrains!W2353+0.089417*terrains!V2353+0.531633*terrains!U2353+0.337883*terrains!T2353-0.403545*terrains!S2353)</f>
        <v>3.746462</v>
      </c>
      <c r="K2353" s="151" t="n">
        <f aca="false">IF(terrains!I2353=0,terrains!J2353,terrains!I2353)</f>
        <v>3.746462</v>
      </c>
      <c r="L2353" s="59" t="n">
        <v>3</v>
      </c>
      <c r="M2353" s="59" t="n">
        <v>2</v>
      </c>
      <c r="N2353" s="59" t="n">
        <v>6</v>
      </c>
      <c r="O2353" s="59" t="s">
        <v>177</v>
      </c>
      <c r="P2353" s="59" t="n">
        <v>2</v>
      </c>
      <c r="Q2353" s="59" t="n">
        <v>2</v>
      </c>
      <c r="R2353" s="59" t="n">
        <v>0</v>
      </c>
      <c r="S2353" s="59" t="n">
        <v>0</v>
      </c>
      <c r="T2353" s="59" t="n">
        <v>1</v>
      </c>
      <c r="U2353" s="59" t="n">
        <v>0</v>
      </c>
      <c r="V2353" s="59" t="n">
        <v>0</v>
      </c>
      <c r="W2353" s="59" t="n">
        <v>0</v>
      </c>
      <c r="X2353" s="59" t="n">
        <v>0</v>
      </c>
      <c r="Y2353" s="59" t="n">
        <f aca="false">IF(terrains!L2353&lt;=2.5,1,IF(terrains!L2353&lt;=4.5,2,IF(terrains!L2353&lt;=6.5,3,4)))</f>
        <v>2</v>
      </c>
      <c r="Z2353" s="59" t="n">
        <f aca="false">IF(terrains!R2353=1,35,IF(terrains!S2353=1,64,IF(terrains!T2353=1,IF(terrains!Y2353=1,85,104),IF(terrains!U2353=1,IF(terrains!Y2353=1,124,152),IF(terrains!V2353=1,(IF(terrains!Y2353=1,146,IF(terrains!Y2353=2,178,263))),IF(terrains!W2353=1,(IF(terrains!Y2353=1,178,IF(terrains!Y2353=2,218,321))),IF(terrains!X2353=1,IF(terrains!Y2353=1,190,IF(terrains!Y2353=2,242,IF(terrains!Y2353=3,357,896))))))))))</f>
        <v>104</v>
      </c>
      <c r="AA2353" s="152" t="n">
        <f aca="false">terrains!Z2353*terrains!F2353</f>
        <v>1400987.46996</v>
      </c>
    </row>
    <row r="2354" customFormat="false" ht="13.8" hidden="false" customHeight="false" outlineLevel="0" collapsed="false">
      <c r="A2354" s="143" t="n">
        <v>2353</v>
      </c>
      <c r="B2354" s="59" t="n">
        <v>291577.160702</v>
      </c>
      <c r="C2354" s="59" t="n">
        <v>5043800.67807</v>
      </c>
      <c r="D2354" s="59" t="s">
        <v>1953</v>
      </c>
      <c r="E2354" s="153" t="n">
        <v>1250.9</v>
      </c>
      <c r="F2354" s="150" t="n">
        <f aca="false">terrains!E2354*10.76391</f>
        <v>13464.575019</v>
      </c>
      <c r="G2354" s="59" t="s">
        <v>514</v>
      </c>
      <c r="H2354" s="59" t="n">
        <v>0</v>
      </c>
      <c r="I2354" s="59" t="n">
        <v>0</v>
      </c>
      <c r="J2354" s="59" t="n">
        <f aca="false">IF(terrains!L2354=13.5,IF(terrains!X2354=1,12,9),-0.392532+1.267037*terrains!L2354+0.472239*terrains!X2354+0.58658*terrains!W2354+0.089417*terrains!V2354+0.531633*terrains!U2354+0.337883*terrains!T2354-0.403545*terrains!S2354)</f>
        <v>2.479425</v>
      </c>
      <c r="K2354" s="151" t="n">
        <f aca="false">IF(terrains!I2354=0,terrains!J2354,terrains!I2354)</f>
        <v>2.479425</v>
      </c>
      <c r="L2354" s="59" t="n">
        <v>2</v>
      </c>
      <c r="M2354" s="59" t="n">
        <v>1</v>
      </c>
      <c r="N2354" s="59" t="n">
        <v>3</v>
      </c>
      <c r="O2354" s="59" t="s">
        <v>177</v>
      </c>
      <c r="P2354" s="59" t="n">
        <v>2</v>
      </c>
      <c r="Q2354" s="59" t="n">
        <v>2.5</v>
      </c>
      <c r="R2354" s="59" t="n">
        <v>0</v>
      </c>
      <c r="S2354" s="59" t="n">
        <v>0</v>
      </c>
      <c r="T2354" s="59" t="n">
        <v>1</v>
      </c>
      <c r="U2354" s="59" t="n">
        <v>0</v>
      </c>
      <c r="V2354" s="59" t="n">
        <v>0</v>
      </c>
      <c r="W2354" s="59" t="n">
        <v>0</v>
      </c>
      <c r="X2354" s="59" t="n">
        <v>0</v>
      </c>
      <c r="Y2354" s="59" t="n">
        <f aca="false">IF(terrains!L2354&lt;=2.5,1,IF(terrains!L2354&lt;=4.5,2,IF(terrains!L2354&lt;=6.5,3,4)))</f>
        <v>1</v>
      </c>
      <c r="Z2354" s="59" t="n">
        <f aca="false">IF(terrains!R2354=1,35,IF(terrains!S2354=1,64,IF(terrains!T2354=1,IF(terrains!Y2354=1,85,104),IF(terrains!U2354=1,IF(terrains!Y2354=1,124,152),IF(terrains!V2354=1,(IF(terrains!Y2354=1,146,IF(terrains!Y2354=2,178,263))),IF(terrains!W2354=1,(IF(terrains!Y2354=1,178,IF(terrains!Y2354=2,218,321))),IF(terrains!X2354=1,IF(terrains!Y2354=1,190,IF(terrains!Y2354=2,242,IF(terrains!Y2354=3,357,896))))))))))</f>
        <v>85</v>
      </c>
      <c r="AA2354" s="152" t="n">
        <f aca="false">terrains!Z2354*terrains!F2354</f>
        <v>1144488.876615</v>
      </c>
    </row>
    <row r="2355" customFormat="false" ht="13.8" hidden="false" customHeight="false" outlineLevel="0" collapsed="false">
      <c r="A2355" s="143" t="n">
        <v>2354</v>
      </c>
      <c r="B2355" s="59" t="n">
        <v>300700.2985</v>
      </c>
      <c r="C2355" s="59" t="n">
        <v>5041760.961</v>
      </c>
      <c r="D2355" s="59" t="s">
        <v>1954</v>
      </c>
      <c r="E2355" s="153" t="n">
        <v>1250.8</v>
      </c>
      <c r="F2355" s="150" t="n">
        <f aca="false">terrains!E2355*10.76391</f>
        <v>13463.498628</v>
      </c>
      <c r="G2355" s="59" t="s">
        <v>253</v>
      </c>
      <c r="H2355" s="59" t="n">
        <v>0</v>
      </c>
      <c r="I2355" s="59" t="n">
        <v>12</v>
      </c>
      <c r="J2355" s="59" t="n">
        <f aca="false">IF(terrains!L2355=13.5,IF(terrains!X2355=1,12,9),-0.392532+1.267037*terrains!L2355+0.472239*terrains!X2355+0.58658*terrains!W2355+0.089417*terrains!V2355+0.531633*terrains!U2355+0.337883*terrains!T2355-0.403545*terrains!S2355)</f>
        <v>9</v>
      </c>
      <c r="K2355" s="151" t="n">
        <f aca="false">IF(terrains!I2355=0,terrains!J2355,terrains!I2355)</f>
        <v>12</v>
      </c>
      <c r="L2355" s="59" t="n">
        <v>13.5</v>
      </c>
      <c r="M2355" s="59" t="n">
        <v>0</v>
      </c>
      <c r="N2355" s="59" t="n">
        <v>0</v>
      </c>
      <c r="O2355" s="59" t="s">
        <v>179</v>
      </c>
      <c r="P2355" s="59" t="n">
        <v>0</v>
      </c>
      <c r="Q2355" s="59" t="n">
        <v>0</v>
      </c>
      <c r="R2355" s="59" t="n">
        <v>0</v>
      </c>
      <c r="S2355" s="59" t="n">
        <v>0</v>
      </c>
      <c r="T2355" s="59" t="n">
        <v>0</v>
      </c>
      <c r="U2355" s="59" t="n">
        <v>0</v>
      </c>
      <c r="V2355" s="59" t="n">
        <v>1</v>
      </c>
      <c r="W2355" s="59" t="n">
        <v>0</v>
      </c>
      <c r="X2355" s="59" t="n">
        <v>0</v>
      </c>
      <c r="Y2355" s="59" t="n">
        <f aca="false">IF(terrains!L2355&lt;=2.5,1,IF(terrains!L2355&lt;=4.5,2,IF(terrains!L2355&lt;=6.5,3,4)))</f>
        <v>4</v>
      </c>
      <c r="Z2355" s="59" t="n">
        <f aca="false">IF(terrains!R2355=1,35,IF(terrains!S2355=1,64,IF(terrains!T2355=1,IF(terrains!Y2355=1,85,104),IF(terrains!U2355=1,IF(terrains!Y2355=1,124,152),IF(terrains!V2355=1,(IF(terrains!Y2355=1,146,IF(terrains!Y2355=2,178,263))),IF(terrains!W2355=1,(IF(terrains!Y2355=1,178,IF(terrains!Y2355=2,218,321))),IF(terrains!X2355=1,IF(terrains!Y2355=1,190,IF(terrains!Y2355=2,242,IF(terrains!Y2355=3,357,896))))))))))</f>
        <v>263</v>
      </c>
      <c r="AA2355" s="152" t="n">
        <f aca="false">terrains!Z2355*terrains!F2355</f>
        <v>3540900.139164</v>
      </c>
    </row>
    <row r="2356" customFormat="false" ht="13.8" hidden="false" customHeight="false" outlineLevel="0" collapsed="false">
      <c r="A2356" s="143" t="n">
        <v>2355</v>
      </c>
      <c r="B2356" s="59" t="n">
        <v>297720.637922</v>
      </c>
      <c r="C2356" s="59" t="n">
        <v>5049398.05497</v>
      </c>
      <c r="D2356" s="59" t="s">
        <v>1955</v>
      </c>
      <c r="E2356" s="153" t="n">
        <v>1250</v>
      </c>
      <c r="F2356" s="150" t="n">
        <f aca="false">terrains!E2356*10.76391</f>
        <v>13454.8875</v>
      </c>
      <c r="G2356" s="59" t="s">
        <v>1139</v>
      </c>
      <c r="H2356" s="59" t="n">
        <v>0</v>
      </c>
      <c r="I2356" s="59" t="n">
        <v>0</v>
      </c>
      <c r="J2356" s="59" t="n">
        <f aca="false">IF(terrains!L2356=13.5,IF(terrains!X2356=1,12,9),-0.392532+1.267037*terrains!L2356+0.472239*terrains!X2356+0.58658*terrains!W2356+0.089417*terrains!V2356+0.531633*terrains!U2356+0.337883*terrains!T2356-0.403545*terrains!S2356)</f>
        <v>1.737997</v>
      </c>
      <c r="K2356" s="151" t="n">
        <f aca="false">IF(terrains!I2356=0,terrains!J2356,terrains!I2356)</f>
        <v>1.737997</v>
      </c>
      <c r="L2356" s="59" t="n">
        <v>2</v>
      </c>
      <c r="M2356" s="59" t="n">
        <v>1</v>
      </c>
      <c r="N2356" s="59" t="n">
        <v>3</v>
      </c>
      <c r="O2356" s="59" t="s">
        <v>176</v>
      </c>
      <c r="P2356" s="59" t="n">
        <v>1.5</v>
      </c>
      <c r="Q2356" s="59" t="n">
        <v>2</v>
      </c>
      <c r="R2356" s="59" t="n">
        <v>0</v>
      </c>
      <c r="S2356" s="59" t="n">
        <v>1</v>
      </c>
      <c r="T2356" s="59" t="n">
        <v>0</v>
      </c>
      <c r="U2356" s="59" t="n">
        <v>0</v>
      </c>
      <c r="V2356" s="59" t="n">
        <v>0</v>
      </c>
      <c r="W2356" s="59" t="n">
        <v>0</v>
      </c>
      <c r="X2356" s="59" t="n">
        <v>0</v>
      </c>
      <c r="Y2356" s="59" t="n">
        <f aca="false">IF(terrains!L2356&lt;=2.5,1,IF(terrains!L2356&lt;=4.5,2,IF(terrains!L2356&lt;=6.5,3,4)))</f>
        <v>1</v>
      </c>
      <c r="Z2356" s="59" t="n">
        <f aca="false">IF(terrains!R2356=1,35,IF(terrains!S2356=1,64,IF(terrains!T2356=1,IF(terrains!Y2356=1,85,104),IF(terrains!U2356=1,IF(terrains!Y2356=1,124,152),IF(terrains!V2356=1,(IF(terrains!Y2356=1,146,IF(terrains!Y2356=2,178,263))),IF(terrains!W2356=1,(IF(terrains!Y2356=1,178,IF(terrains!Y2356=2,218,321))),IF(terrains!X2356=1,IF(terrains!Y2356=1,190,IF(terrains!Y2356=2,242,IF(terrains!Y2356=3,357,896))))))))))</f>
        <v>64</v>
      </c>
      <c r="AA2356" s="152" t="n">
        <f aca="false">terrains!Z2356*terrains!F2356</f>
        <v>861112.8</v>
      </c>
    </row>
    <row r="2357" customFormat="false" ht="13.8" hidden="false" customHeight="false" outlineLevel="0" collapsed="false">
      <c r="A2357" s="143" t="n">
        <v>2356</v>
      </c>
      <c r="B2357" s="59" t="n">
        <v>286532.082978</v>
      </c>
      <c r="C2357" s="59" t="n">
        <v>5042019.71457</v>
      </c>
      <c r="D2357" s="59" t="s">
        <v>1956</v>
      </c>
      <c r="E2357" s="153" t="n">
        <v>1248</v>
      </c>
      <c r="F2357" s="150" t="n">
        <f aca="false">terrains!E2357*10.76391</f>
        <v>13433.35968</v>
      </c>
      <c r="G2357" s="59" t="s">
        <v>1051</v>
      </c>
      <c r="H2357" s="59" t="n">
        <v>0</v>
      </c>
      <c r="I2357" s="59" t="n">
        <v>0</v>
      </c>
      <c r="J2357" s="59" t="n">
        <f aca="false">IF(terrains!L2357=13.5,IF(terrains!X2357=1,12,9),-0.392532+1.267037*terrains!L2357+0.472239*terrains!X2357+0.58658*terrains!W2357+0.089417*terrains!V2357+0.531633*terrains!U2357+0.337883*terrains!T2357-0.403545*terrains!S2357)</f>
        <v>1.1044785</v>
      </c>
      <c r="K2357" s="151" t="n">
        <f aca="false">IF(terrains!I2357=0,terrains!J2357,terrains!I2357)</f>
        <v>1.1044785</v>
      </c>
      <c r="L2357" s="59" t="n">
        <v>1.5</v>
      </c>
      <c r="M2357" s="59" t="n">
        <v>1</v>
      </c>
      <c r="N2357" s="59" t="n">
        <v>2</v>
      </c>
      <c r="O2357" s="59" t="s">
        <v>176</v>
      </c>
      <c r="P2357" s="59" t="n">
        <v>2</v>
      </c>
      <c r="Q2357" s="59" t="n">
        <v>1.5</v>
      </c>
      <c r="R2357" s="59" t="n">
        <v>0</v>
      </c>
      <c r="S2357" s="59" t="n">
        <v>1</v>
      </c>
      <c r="T2357" s="59" t="n">
        <v>0</v>
      </c>
      <c r="U2357" s="59" t="n">
        <v>0</v>
      </c>
      <c r="V2357" s="59" t="n">
        <v>0</v>
      </c>
      <c r="W2357" s="59" t="n">
        <v>0</v>
      </c>
      <c r="X2357" s="59" t="n">
        <v>0</v>
      </c>
      <c r="Y2357" s="59" t="n">
        <f aca="false">IF(terrains!L2357&lt;=2.5,1,IF(terrains!L2357&lt;=4.5,2,IF(terrains!L2357&lt;=6.5,3,4)))</f>
        <v>1</v>
      </c>
      <c r="Z2357" s="59" t="n">
        <f aca="false">IF(terrains!R2357=1,35,IF(terrains!S2357=1,64,IF(terrains!T2357=1,IF(terrains!Y2357=1,85,104),IF(terrains!U2357=1,IF(terrains!Y2357=1,124,152),IF(terrains!V2357=1,(IF(terrains!Y2357=1,146,IF(terrains!Y2357=2,178,263))),IF(terrains!W2357=1,(IF(terrains!Y2357=1,178,IF(terrains!Y2357=2,218,321))),IF(terrains!X2357=1,IF(terrains!Y2357=1,190,IF(terrains!Y2357=2,242,IF(terrains!Y2357=3,357,896))))))))))</f>
        <v>64</v>
      </c>
      <c r="AA2357" s="152" t="n">
        <f aca="false">terrains!Z2357*terrains!F2357</f>
        <v>859735.01952</v>
      </c>
    </row>
    <row r="2358" customFormat="false" ht="13.8" hidden="false" customHeight="false" outlineLevel="0" collapsed="false">
      <c r="A2358" s="143" t="n">
        <v>2357</v>
      </c>
      <c r="B2358" s="59" t="n">
        <v>290555.9382</v>
      </c>
      <c r="C2358" s="59" t="n">
        <v>5033212.989</v>
      </c>
      <c r="D2358" s="59" t="s">
        <v>1957</v>
      </c>
      <c r="E2358" s="153" t="n">
        <v>1245.7</v>
      </c>
      <c r="F2358" s="150" t="n">
        <f aca="false">terrains!E2358*10.76391</f>
        <v>13408.602687</v>
      </c>
      <c r="G2358" s="59" t="s">
        <v>274</v>
      </c>
      <c r="H2358" s="59" t="n">
        <v>0.2</v>
      </c>
      <c r="I2358" s="59" t="n">
        <v>4.8</v>
      </c>
      <c r="J2358" s="59" t="n">
        <f aca="false">IF(terrains!L2358=13.5,IF(terrains!X2358=1,12,9),-0.392532+1.267037*terrains!L2358+0.472239*terrains!X2358+0.58658*terrains!W2358+0.089417*terrains!V2358+0.531633*terrains!U2358+0.337883*terrains!T2358-0.403545*terrains!S2358)</f>
        <v>3.005034</v>
      </c>
      <c r="K2358" s="151" t="n">
        <f aca="false">IF(terrains!I2358=0,terrains!J2358,terrains!I2358)</f>
        <v>4.8</v>
      </c>
      <c r="L2358" s="59" t="n">
        <v>3</v>
      </c>
      <c r="M2358" s="59" t="n">
        <v>2</v>
      </c>
      <c r="N2358" s="59" t="n">
        <v>6</v>
      </c>
      <c r="O2358" s="59" t="s">
        <v>176</v>
      </c>
      <c r="P2358" s="59" t="n">
        <v>2</v>
      </c>
      <c r="Q2358" s="59" t="n">
        <v>2</v>
      </c>
      <c r="R2358" s="59" t="n">
        <v>0</v>
      </c>
      <c r="S2358" s="59" t="n">
        <v>1</v>
      </c>
      <c r="T2358" s="59" t="n">
        <v>0</v>
      </c>
      <c r="U2358" s="59" t="n">
        <v>0</v>
      </c>
      <c r="V2358" s="59" t="n">
        <v>0</v>
      </c>
      <c r="W2358" s="59" t="n">
        <v>0</v>
      </c>
      <c r="X2358" s="59" t="n">
        <v>0</v>
      </c>
      <c r="Y2358" s="59" t="n">
        <f aca="false">IF(terrains!L2358&lt;=2.5,1,IF(terrains!L2358&lt;=4.5,2,IF(terrains!L2358&lt;=6.5,3,4)))</f>
        <v>2</v>
      </c>
      <c r="Z2358" s="59" t="n">
        <f aca="false">IF(terrains!R2358=1,35,IF(terrains!S2358=1,64,IF(terrains!T2358=1,IF(terrains!Y2358=1,85,104),IF(terrains!U2358=1,IF(terrains!Y2358=1,124,152),IF(terrains!V2358=1,(IF(terrains!Y2358=1,146,IF(terrains!Y2358=2,178,263))),IF(terrains!W2358=1,(IF(terrains!Y2358=1,178,IF(terrains!Y2358=2,218,321))),IF(terrains!X2358=1,IF(terrains!Y2358=1,190,IF(terrains!Y2358=2,242,IF(terrains!Y2358=3,357,896))))))))))</f>
        <v>64</v>
      </c>
      <c r="AA2358" s="152" t="n">
        <f aca="false">terrains!Z2358*terrains!F2358</f>
        <v>858150.571968</v>
      </c>
    </row>
    <row r="2359" customFormat="false" ht="13.8" hidden="false" customHeight="false" outlineLevel="0" collapsed="false">
      <c r="A2359" s="143" t="n">
        <v>2358</v>
      </c>
      <c r="B2359" s="59" t="n">
        <v>294670.923482</v>
      </c>
      <c r="C2359" s="59" t="n">
        <v>5050815.50434</v>
      </c>
      <c r="D2359" s="59" t="s">
        <v>1958</v>
      </c>
      <c r="E2359" s="153" t="n">
        <v>1242.8</v>
      </c>
      <c r="F2359" s="150" t="n">
        <f aca="false">terrains!E2359*10.76391</f>
        <v>13377.387348</v>
      </c>
      <c r="G2359" s="59" t="s">
        <v>927</v>
      </c>
      <c r="H2359" s="59" t="n">
        <v>0</v>
      </c>
      <c r="I2359" s="59" t="n">
        <v>0</v>
      </c>
      <c r="J2359" s="59" t="n">
        <f aca="false">IF(terrains!L2359=13.5,IF(terrains!X2359=1,12,9),-0.392532+1.267037*terrains!L2359+0.472239*terrains!X2359+0.58658*terrains!W2359+0.089417*terrains!V2359+0.531633*terrains!U2359+0.337883*terrains!T2359-0.403545*terrains!S2359)</f>
        <v>3.6385525</v>
      </c>
      <c r="K2359" s="151" t="n">
        <f aca="false">IF(terrains!I2359=0,terrains!J2359,terrains!I2359)</f>
        <v>3.6385525</v>
      </c>
      <c r="L2359" s="59" t="n">
        <v>3.5</v>
      </c>
      <c r="M2359" s="59" t="n">
        <v>2</v>
      </c>
      <c r="N2359" s="59" t="n">
        <v>8</v>
      </c>
      <c r="O2359" s="59" t="s">
        <v>176</v>
      </c>
      <c r="P2359" s="59" t="n">
        <v>2</v>
      </c>
      <c r="Q2359" s="59" t="n">
        <v>2.5</v>
      </c>
      <c r="R2359" s="59" t="n">
        <v>0</v>
      </c>
      <c r="S2359" s="59" t="n">
        <v>1</v>
      </c>
      <c r="T2359" s="59" t="n">
        <v>0</v>
      </c>
      <c r="U2359" s="59" t="n">
        <v>0</v>
      </c>
      <c r="V2359" s="59" t="n">
        <v>0</v>
      </c>
      <c r="W2359" s="59" t="n">
        <v>0</v>
      </c>
      <c r="X2359" s="59" t="n">
        <v>0</v>
      </c>
      <c r="Y2359" s="59" t="n">
        <f aca="false">IF(terrains!L2359&lt;=2.5,1,IF(terrains!L2359&lt;=4.5,2,IF(terrains!L2359&lt;=6.5,3,4)))</f>
        <v>2</v>
      </c>
      <c r="Z2359" s="59" t="n">
        <f aca="false">IF(terrains!R2359=1,35,IF(terrains!S2359=1,64,IF(terrains!T2359=1,IF(terrains!Y2359=1,85,104),IF(terrains!U2359=1,IF(terrains!Y2359=1,124,152),IF(terrains!V2359=1,(IF(terrains!Y2359=1,146,IF(terrains!Y2359=2,178,263))),IF(terrains!W2359=1,(IF(terrains!Y2359=1,178,IF(terrains!Y2359=2,218,321))),IF(terrains!X2359=1,IF(terrains!Y2359=1,190,IF(terrains!Y2359=2,242,IF(terrains!Y2359=3,357,896))))))))))</f>
        <v>64</v>
      </c>
      <c r="AA2359" s="152" t="n">
        <f aca="false">terrains!Z2359*terrains!F2359</f>
        <v>856152.790272</v>
      </c>
    </row>
    <row r="2360" customFormat="false" ht="13.8" hidden="false" customHeight="false" outlineLevel="0" collapsed="false">
      <c r="A2360" s="143" t="n">
        <v>2359</v>
      </c>
      <c r="B2360" s="59" t="n">
        <v>299916.193079</v>
      </c>
      <c r="C2360" s="59" t="n">
        <v>5039667.89388</v>
      </c>
      <c r="D2360" s="59" t="s">
        <v>1959</v>
      </c>
      <c r="E2360" s="153" t="n">
        <v>1241.8</v>
      </c>
      <c r="F2360" s="150" t="n">
        <f aca="false">terrains!E2360*10.76391</f>
        <v>13366.623438</v>
      </c>
      <c r="G2360" s="59" t="s">
        <v>253</v>
      </c>
      <c r="H2360" s="59" t="n">
        <v>0</v>
      </c>
      <c r="I2360" s="59" t="n">
        <v>12</v>
      </c>
      <c r="J2360" s="59" t="n">
        <f aca="false">IF(terrains!L2360=13.5,IF(terrains!X2360=1,12,9),-0.392532+1.267037*terrains!L2360+0.472239*terrains!X2360+0.58658*terrains!W2360+0.089417*terrains!V2360+0.531633*terrains!U2360+0.337883*terrains!T2360-0.403545*terrains!S2360)</f>
        <v>12</v>
      </c>
      <c r="K2360" s="151" t="n">
        <f aca="false">IF(terrains!I2360=0,terrains!J2360,terrains!I2360)</f>
        <v>12</v>
      </c>
      <c r="L2360" s="59" t="n">
        <v>13.5</v>
      </c>
      <c r="M2360" s="59" t="n">
        <v>0</v>
      </c>
      <c r="N2360" s="59" t="n">
        <v>0</v>
      </c>
      <c r="O2360" s="59" t="s">
        <v>181</v>
      </c>
      <c r="P2360" s="59" t="n">
        <v>0</v>
      </c>
      <c r="Q2360" s="59" t="n">
        <v>0</v>
      </c>
      <c r="R2360" s="59" t="n">
        <v>0</v>
      </c>
      <c r="S2360" s="59" t="n">
        <v>0</v>
      </c>
      <c r="T2360" s="59" t="n">
        <v>0</v>
      </c>
      <c r="U2360" s="59" t="n">
        <v>0</v>
      </c>
      <c r="V2360" s="59" t="n">
        <v>0</v>
      </c>
      <c r="W2360" s="59" t="n">
        <v>0</v>
      </c>
      <c r="X2360" s="59" t="n">
        <v>1</v>
      </c>
      <c r="Y2360" s="59" t="n">
        <f aca="false">IF(terrains!L2360&lt;=2.5,1,IF(terrains!L2360&lt;=4.5,2,IF(terrains!L2360&lt;=6.5,3,4)))</f>
        <v>4</v>
      </c>
      <c r="Z2360" s="59" t="n">
        <f aca="false">IF(terrains!R2360=1,35,IF(terrains!S2360=1,64,IF(terrains!T2360=1,IF(terrains!Y2360=1,85,104),IF(terrains!U2360=1,IF(terrains!Y2360=1,124,152),IF(terrains!V2360=1,(IF(terrains!Y2360=1,146,IF(terrains!Y2360=2,178,263))),IF(terrains!W2360=1,(IF(terrains!Y2360=1,178,IF(terrains!Y2360=2,218,321))),IF(terrains!X2360=1,IF(terrains!Y2360=1,190,IF(terrains!Y2360=2,242,IF(terrains!Y2360=3,357,896))))))))))</f>
        <v>896</v>
      </c>
      <c r="AA2360" s="152" t="n">
        <f aca="false">terrains!Z2360*terrains!F2360</f>
        <v>11976494.600448</v>
      </c>
    </row>
    <row r="2361" customFormat="false" ht="13.8" hidden="false" customHeight="false" outlineLevel="0" collapsed="false">
      <c r="A2361" s="143" t="n">
        <v>2360</v>
      </c>
      <c r="B2361" s="59" t="n">
        <v>296165.657811</v>
      </c>
      <c r="C2361" s="59" t="n">
        <v>5032411.08086</v>
      </c>
      <c r="D2361" s="59" t="s">
        <v>1960</v>
      </c>
      <c r="E2361" s="153" t="n">
        <v>1241.4</v>
      </c>
      <c r="F2361" s="150" t="n">
        <f aca="false">terrains!E2361*10.76391</f>
        <v>13362.317874</v>
      </c>
      <c r="G2361" s="59" t="s">
        <v>693</v>
      </c>
      <c r="H2361" s="59" t="n">
        <v>0</v>
      </c>
      <c r="I2361" s="59" t="n">
        <v>0</v>
      </c>
      <c r="J2361" s="59" t="n">
        <f aca="false">IF(terrains!L2361=13.5,IF(terrains!X2361=1,12,9),-0.392532+1.267037*terrains!L2361+0.472239*terrains!X2361+0.58658*terrains!W2361+0.089417*terrains!V2361+0.531633*terrains!U2361+0.337883*terrains!T2361-0.403545*terrains!S2361)</f>
        <v>1.737997</v>
      </c>
      <c r="K2361" s="151" t="n">
        <f aca="false">IF(terrains!I2361=0,terrains!J2361,terrains!I2361)</f>
        <v>1.737997</v>
      </c>
      <c r="L2361" s="59" t="n">
        <v>2</v>
      </c>
      <c r="M2361" s="59" t="n">
        <v>1</v>
      </c>
      <c r="N2361" s="59" t="n">
        <v>3</v>
      </c>
      <c r="O2361" s="59" t="s">
        <v>176</v>
      </c>
      <c r="P2361" s="59" t="n">
        <v>2</v>
      </c>
      <c r="Q2361" s="59" t="n">
        <v>1.5</v>
      </c>
      <c r="R2361" s="59" t="n">
        <v>0</v>
      </c>
      <c r="S2361" s="59" t="n">
        <v>1</v>
      </c>
      <c r="T2361" s="59" t="n">
        <v>0</v>
      </c>
      <c r="U2361" s="59" t="n">
        <v>0</v>
      </c>
      <c r="V2361" s="59" t="n">
        <v>0</v>
      </c>
      <c r="W2361" s="59" t="n">
        <v>0</v>
      </c>
      <c r="X2361" s="59" t="n">
        <v>0</v>
      </c>
      <c r="Y2361" s="59" t="n">
        <f aca="false">IF(terrains!L2361&lt;=2.5,1,IF(terrains!L2361&lt;=4.5,2,IF(terrains!L2361&lt;=6.5,3,4)))</f>
        <v>1</v>
      </c>
      <c r="Z2361" s="59" t="n">
        <f aca="false">IF(terrains!R2361=1,35,IF(terrains!S2361=1,64,IF(terrains!T2361=1,IF(terrains!Y2361=1,85,104),IF(terrains!U2361=1,IF(terrains!Y2361=1,124,152),IF(terrains!V2361=1,(IF(terrains!Y2361=1,146,IF(terrains!Y2361=2,178,263))),IF(terrains!W2361=1,(IF(terrains!Y2361=1,178,IF(terrains!Y2361=2,218,321))),IF(terrains!X2361=1,IF(terrains!Y2361=1,190,IF(terrains!Y2361=2,242,IF(terrains!Y2361=3,357,896))))))))))</f>
        <v>64</v>
      </c>
      <c r="AA2361" s="152" t="n">
        <f aca="false">terrains!Z2361*terrains!F2361</f>
        <v>855188.343936</v>
      </c>
    </row>
    <row r="2362" customFormat="false" ht="13.8" hidden="false" customHeight="false" outlineLevel="0" collapsed="false">
      <c r="A2362" s="143" t="n">
        <v>2361</v>
      </c>
      <c r="B2362" s="59" t="n">
        <v>294071.820801</v>
      </c>
      <c r="C2362" s="59" t="n">
        <v>5048620.23339</v>
      </c>
      <c r="D2362" s="59" t="s">
        <v>1961</v>
      </c>
      <c r="E2362" s="153" t="n">
        <v>1241</v>
      </c>
      <c r="F2362" s="150" t="n">
        <f aca="false">terrains!E2362*10.76391</f>
        <v>13358.01231</v>
      </c>
      <c r="G2362" s="59" t="s">
        <v>895</v>
      </c>
      <c r="H2362" s="59" t="n">
        <v>0</v>
      </c>
      <c r="I2362" s="59" t="n">
        <v>0</v>
      </c>
      <c r="J2362" s="59" t="n">
        <f aca="false">IF(terrains!L2362=13.5,IF(terrains!X2362=1,12,9),-0.392532+1.267037*terrains!L2362+0.472239*terrains!X2362+0.58658*terrains!W2362+0.089417*terrains!V2362+0.531633*terrains!U2362+0.337883*terrains!T2362-0.403545*terrains!S2362)</f>
        <v>2.3715155</v>
      </c>
      <c r="K2362" s="151" t="n">
        <f aca="false">IF(terrains!I2362=0,terrains!J2362,terrains!I2362)</f>
        <v>2.3715155</v>
      </c>
      <c r="L2362" s="59" t="n">
        <v>2.5</v>
      </c>
      <c r="M2362" s="59" t="n">
        <v>1</v>
      </c>
      <c r="N2362" s="59" t="n">
        <v>6</v>
      </c>
      <c r="O2362" s="59" t="s">
        <v>176</v>
      </c>
      <c r="P2362" s="59" t="n">
        <v>2</v>
      </c>
      <c r="Q2362" s="59" t="n">
        <v>1.5</v>
      </c>
      <c r="R2362" s="59" t="n">
        <v>0</v>
      </c>
      <c r="S2362" s="59" t="n">
        <v>1</v>
      </c>
      <c r="T2362" s="59" t="n">
        <v>0</v>
      </c>
      <c r="U2362" s="59" t="n">
        <v>0</v>
      </c>
      <c r="V2362" s="59" t="n">
        <v>0</v>
      </c>
      <c r="W2362" s="59" t="n">
        <v>0</v>
      </c>
      <c r="X2362" s="59" t="n">
        <v>0</v>
      </c>
      <c r="Y2362" s="59" t="n">
        <f aca="false">IF(terrains!L2362&lt;=2.5,1,IF(terrains!L2362&lt;=4.5,2,IF(terrains!L2362&lt;=6.5,3,4)))</f>
        <v>1</v>
      </c>
      <c r="Z2362" s="59" t="n">
        <f aca="false">IF(terrains!R2362=1,35,IF(terrains!S2362=1,64,IF(terrains!T2362=1,IF(terrains!Y2362=1,85,104),IF(terrains!U2362=1,IF(terrains!Y2362=1,124,152),IF(terrains!V2362=1,(IF(terrains!Y2362=1,146,IF(terrains!Y2362=2,178,263))),IF(terrains!W2362=1,(IF(terrains!Y2362=1,178,IF(terrains!Y2362=2,218,321))),IF(terrains!X2362=1,IF(terrains!Y2362=1,190,IF(terrains!Y2362=2,242,IF(terrains!Y2362=3,357,896))))))))))</f>
        <v>64</v>
      </c>
      <c r="AA2362" s="152" t="n">
        <f aca="false">terrains!Z2362*terrains!F2362</f>
        <v>854912.78784</v>
      </c>
    </row>
    <row r="2363" customFormat="false" ht="13.8" hidden="false" customHeight="false" outlineLevel="0" collapsed="false">
      <c r="A2363" s="143" t="n">
        <v>2362</v>
      </c>
      <c r="B2363" s="59" t="n">
        <v>287283.470897</v>
      </c>
      <c r="C2363" s="59" t="n">
        <v>5041159.01382</v>
      </c>
      <c r="D2363" s="59" t="s">
        <v>1962</v>
      </c>
      <c r="E2363" s="153" t="n">
        <v>1240.1</v>
      </c>
      <c r="F2363" s="150" t="n">
        <f aca="false">terrains!E2363*10.76391</f>
        <v>13348.324791</v>
      </c>
      <c r="G2363" s="59" t="s">
        <v>198</v>
      </c>
      <c r="H2363" s="59" t="n">
        <v>0</v>
      </c>
      <c r="I2363" s="59" t="n">
        <v>0</v>
      </c>
      <c r="J2363" s="59" t="n">
        <f aca="false">IF(terrains!L2363=13.5,IF(terrains!X2363=1,12,9),-0.392532+1.267037*terrains!L2363+0.472239*terrains!X2363+0.58658*terrains!W2363+0.089417*terrains!V2363+0.531633*terrains!U2363+0.337883*terrains!T2363-0.403545*terrains!S2363)</f>
        <v>3.1129435</v>
      </c>
      <c r="K2363" s="151" t="n">
        <f aca="false">IF(terrains!I2363=0,terrains!J2363,terrains!I2363)</f>
        <v>3.1129435</v>
      </c>
      <c r="L2363" s="59" t="n">
        <v>2.5</v>
      </c>
      <c r="M2363" s="59" t="n">
        <v>2</v>
      </c>
      <c r="N2363" s="59" t="n">
        <v>6</v>
      </c>
      <c r="O2363" s="59" t="s">
        <v>177</v>
      </c>
      <c r="P2363" s="59" t="n">
        <v>2</v>
      </c>
      <c r="Q2363" s="59" t="n">
        <v>1.5</v>
      </c>
      <c r="R2363" s="59" t="n">
        <v>0</v>
      </c>
      <c r="S2363" s="59" t="n">
        <v>0</v>
      </c>
      <c r="T2363" s="59" t="n">
        <v>1</v>
      </c>
      <c r="U2363" s="59" t="n">
        <v>0</v>
      </c>
      <c r="V2363" s="59" t="n">
        <v>0</v>
      </c>
      <c r="W2363" s="59" t="n">
        <v>0</v>
      </c>
      <c r="X2363" s="59" t="n">
        <v>0</v>
      </c>
      <c r="Y2363" s="59" t="n">
        <f aca="false">IF(terrains!L2363&lt;=2.5,1,IF(terrains!L2363&lt;=4.5,2,IF(terrains!L2363&lt;=6.5,3,4)))</f>
        <v>1</v>
      </c>
      <c r="Z2363" s="59" t="n">
        <f aca="false">IF(terrains!R2363=1,35,IF(terrains!S2363=1,64,IF(terrains!T2363=1,IF(terrains!Y2363=1,85,104),IF(terrains!U2363=1,IF(terrains!Y2363=1,124,152),IF(terrains!V2363=1,(IF(terrains!Y2363=1,146,IF(terrains!Y2363=2,178,263))),IF(terrains!W2363=1,(IF(terrains!Y2363=1,178,IF(terrains!Y2363=2,218,321))),IF(terrains!X2363=1,IF(terrains!Y2363=1,190,IF(terrains!Y2363=2,242,IF(terrains!Y2363=3,357,896))))))))))</f>
        <v>85</v>
      </c>
      <c r="AA2363" s="152" t="n">
        <f aca="false">terrains!Z2363*terrains!F2363</f>
        <v>1134607.607235</v>
      </c>
    </row>
    <row r="2364" customFormat="false" ht="13.8" hidden="false" customHeight="false" outlineLevel="0" collapsed="false">
      <c r="A2364" s="143" t="n">
        <v>2363</v>
      </c>
      <c r="B2364" s="59" t="n">
        <v>297603.9927</v>
      </c>
      <c r="C2364" s="59" t="n">
        <v>5048652.776</v>
      </c>
      <c r="D2364" s="59" t="s">
        <v>1963</v>
      </c>
      <c r="E2364" s="153" t="n">
        <v>1238</v>
      </c>
      <c r="F2364" s="150" t="n">
        <f aca="false">terrains!E2364*10.76391</f>
        <v>13325.72058</v>
      </c>
      <c r="G2364" s="59" t="s">
        <v>342</v>
      </c>
      <c r="H2364" s="59" t="n">
        <v>0</v>
      </c>
      <c r="I2364" s="59" t="n">
        <v>0</v>
      </c>
      <c r="J2364" s="59" t="n">
        <f aca="false">IF(terrains!L2364=13.5,IF(terrains!X2364=1,12,9),-0.392532+1.267037*terrains!L2364+0.472239*terrains!X2364+0.58658*terrains!W2364+0.089417*terrains!V2364+0.531633*terrains!U2364+0.337883*terrains!T2364-0.403545*terrains!S2364)</f>
        <v>3.6385525</v>
      </c>
      <c r="K2364" s="151" t="n">
        <f aca="false">IF(terrains!I2364=0,terrains!J2364,terrains!I2364)</f>
        <v>3.6385525</v>
      </c>
      <c r="L2364" s="59" t="n">
        <v>3.5</v>
      </c>
      <c r="M2364" s="59" t="n">
        <v>2</v>
      </c>
      <c r="N2364" s="59" t="n">
        <v>10</v>
      </c>
      <c r="O2364" s="59" t="s">
        <v>176</v>
      </c>
      <c r="P2364" s="59" t="n">
        <v>1</v>
      </c>
      <c r="Q2364" s="59" t="n">
        <v>2</v>
      </c>
      <c r="R2364" s="59" t="n">
        <v>0</v>
      </c>
      <c r="S2364" s="59" t="n">
        <v>1</v>
      </c>
      <c r="T2364" s="59" t="n">
        <v>0</v>
      </c>
      <c r="U2364" s="59" t="n">
        <v>0</v>
      </c>
      <c r="V2364" s="59" t="n">
        <v>0</v>
      </c>
      <c r="W2364" s="59" t="n">
        <v>0</v>
      </c>
      <c r="X2364" s="59" t="n">
        <v>0</v>
      </c>
      <c r="Y2364" s="59" t="n">
        <f aca="false">IF(terrains!L2364&lt;=2.5,1,IF(terrains!L2364&lt;=4.5,2,IF(terrains!L2364&lt;=6.5,3,4)))</f>
        <v>2</v>
      </c>
      <c r="Z2364" s="59" t="n">
        <f aca="false">IF(terrains!R2364=1,35,IF(terrains!S2364=1,64,IF(terrains!T2364=1,IF(terrains!Y2364=1,85,104),IF(terrains!U2364=1,IF(terrains!Y2364=1,124,152),IF(terrains!V2364=1,(IF(terrains!Y2364=1,146,IF(terrains!Y2364=2,178,263))),IF(terrains!W2364=1,(IF(terrains!Y2364=1,178,IF(terrains!Y2364=2,218,321))),IF(terrains!X2364=1,IF(terrains!Y2364=1,190,IF(terrains!Y2364=2,242,IF(terrains!Y2364=3,357,896))))))))))</f>
        <v>64</v>
      </c>
      <c r="AA2364" s="152" t="n">
        <f aca="false">terrains!Z2364*terrains!F2364</f>
        <v>852846.11712</v>
      </c>
    </row>
    <row r="2365" customFormat="false" ht="13.8" hidden="false" customHeight="false" outlineLevel="0" collapsed="false">
      <c r="A2365" s="143" t="n">
        <v>2364</v>
      </c>
      <c r="B2365" s="59" t="n">
        <v>296105.148147</v>
      </c>
      <c r="C2365" s="59" t="n">
        <v>5032355.36154</v>
      </c>
      <c r="D2365" s="59" t="s">
        <v>1964</v>
      </c>
      <c r="E2365" s="153" t="n">
        <v>1237.5</v>
      </c>
      <c r="F2365" s="150" t="n">
        <f aca="false">terrains!E2365*10.76391</f>
        <v>13320.338625</v>
      </c>
      <c r="G2365" s="59" t="s">
        <v>693</v>
      </c>
      <c r="H2365" s="59" t="n">
        <v>0</v>
      </c>
      <c r="I2365" s="59" t="n">
        <v>0</v>
      </c>
      <c r="J2365" s="59" t="n">
        <f aca="false">IF(terrains!L2365=13.5,IF(terrains!X2365=1,12,9),-0.392532+1.267037*terrains!L2365+0.472239*terrains!X2365+0.58658*terrains!W2365+0.089417*terrains!V2365+0.531633*terrains!U2365+0.337883*terrains!T2365-0.403545*terrains!S2365)</f>
        <v>1.737997</v>
      </c>
      <c r="K2365" s="151" t="n">
        <f aca="false">IF(terrains!I2365=0,terrains!J2365,terrains!I2365)</f>
        <v>1.737997</v>
      </c>
      <c r="L2365" s="59" t="n">
        <v>2</v>
      </c>
      <c r="M2365" s="59" t="n">
        <v>1</v>
      </c>
      <c r="N2365" s="59" t="n">
        <v>3</v>
      </c>
      <c r="O2365" s="59" t="s">
        <v>176</v>
      </c>
      <c r="P2365" s="59" t="n">
        <v>2</v>
      </c>
      <c r="Q2365" s="59" t="n">
        <v>1.5</v>
      </c>
      <c r="R2365" s="59" t="n">
        <v>0</v>
      </c>
      <c r="S2365" s="59" t="n">
        <v>1</v>
      </c>
      <c r="T2365" s="59" t="n">
        <v>0</v>
      </c>
      <c r="U2365" s="59" t="n">
        <v>0</v>
      </c>
      <c r="V2365" s="59" t="n">
        <v>0</v>
      </c>
      <c r="W2365" s="59" t="n">
        <v>0</v>
      </c>
      <c r="X2365" s="59" t="n">
        <v>0</v>
      </c>
      <c r="Y2365" s="59" t="n">
        <f aca="false">IF(terrains!L2365&lt;=2.5,1,IF(terrains!L2365&lt;=4.5,2,IF(terrains!L2365&lt;=6.5,3,4)))</f>
        <v>1</v>
      </c>
      <c r="Z2365" s="59" t="n">
        <f aca="false">IF(terrains!R2365=1,35,IF(terrains!S2365=1,64,IF(terrains!T2365=1,IF(terrains!Y2365=1,85,104),IF(terrains!U2365=1,IF(terrains!Y2365=1,124,152),IF(terrains!V2365=1,(IF(terrains!Y2365=1,146,IF(terrains!Y2365=2,178,263))),IF(terrains!W2365=1,(IF(terrains!Y2365=1,178,IF(terrains!Y2365=2,218,321))),IF(terrains!X2365=1,IF(terrains!Y2365=1,190,IF(terrains!Y2365=2,242,IF(terrains!Y2365=3,357,896))))))))))</f>
        <v>64</v>
      </c>
      <c r="AA2365" s="152" t="n">
        <f aca="false">terrains!Z2365*terrains!F2365</f>
        <v>852501.672</v>
      </c>
    </row>
    <row r="2366" customFormat="false" ht="13.8" hidden="false" customHeight="false" outlineLevel="0" collapsed="false">
      <c r="A2366" s="143" t="n">
        <v>2365</v>
      </c>
      <c r="B2366" s="59" t="n">
        <v>291574.653899</v>
      </c>
      <c r="C2366" s="59" t="n">
        <v>5032816.38729</v>
      </c>
      <c r="D2366" s="59" t="s">
        <v>1965</v>
      </c>
      <c r="E2366" s="153" t="n">
        <v>1234.4</v>
      </c>
      <c r="F2366" s="150" t="n">
        <f aca="false">terrains!E2366*10.76391</f>
        <v>13286.970504</v>
      </c>
      <c r="G2366" s="59" t="s">
        <v>193</v>
      </c>
      <c r="H2366" s="59" t="n">
        <v>0.2</v>
      </c>
      <c r="I2366" s="59" t="n">
        <v>5</v>
      </c>
      <c r="J2366" s="59" t="n">
        <f aca="false">IF(terrains!L2366=13.5,IF(terrains!X2366=1,12,9),-0.392532+1.267037*terrains!L2366+0.472239*terrains!X2366+0.58658*terrains!W2366+0.089417*terrains!V2366+0.531633*terrains!U2366+0.337883*terrains!T2366-0.403545*terrains!S2366)</f>
        <v>2.3715155</v>
      </c>
      <c r="K2366" s="151" t="n">
        <f aca="false">IF(terrains!I2366=0,terrains!J2366,terrains!I2366)</f>
        <v>5</v>
      </c>
      <c r="L2366" s="59" t="n">
        <v>2.5</v>
      </c>
      <c r="M2366" s="59" t="n">
        <v>2</v>
      </c>
      <c r="N2366" s="59" t="n">
        <v>6</v>
      </c>
      <c r="O2366" s="59" t="s">
        <v>176</v>
      </c>
      <c r="P2366" s="59" t="n">
        <v>2</v>
      </c>
      <c r="Q2366" s="59" t="n">
        <v>1.5</v>
      </c>
      <c r="R2366" s="59" t="n">
        <v>0</v>
      </c>
      <c r="S2366" s="59" t="n">
        <v>1</v>
      </c>
      <c r="T2366" s="59" t="n">
        <v>0</v>
      </c>
      <c r="U2366" s="59" t="n">
        <v>0</v>
      </c>
      <c r="V2366" s="59" t="n">
        <v>0</v>
      </c>
      <c r="W2366" s="59" t="n">
        <v>0</v>
      </c>
      <c r="X2366" s="59" t="n">
        <v>0</v>
      </c>
      <c r="Y2366" s="59" t="n">
        <f aca="false">IF(terrains!L2366&lt;=2.5,1,IF(terrains!L2366&lt;=4.5,2,IF(terrains!L2366&lt;=6.5,3,4)))</f>
        <v>1</v>
      </c>
      <c r="Z2366" s="59" t="n">
        <f aca="false">IF(terrains!R2366=1,35,IF(terrains!S2366=1,64,IF(terrains!T2366=1,IF(terrains!Y2366=1,85,104),IF(terrains!U2366=1,IF(terrains!Y2366=1,124,152),IF(terrains!V2366=1,(IF(terrains!Y2366=1,146,IF(terrains!Y2366=2,178,263))),IF(terrains!W2366=1,(IF(terrains!Y2366=1,178,IF(terrains!Y2366=2,218,321))),IF(terrains!X2366=1,IF(terrains!Y2366=1,190,IF(terrains!Y2366=2,242,IF(terrains!Y2366=3,357,896))))))))))</f>
        <v>64</v>
      </c>
      <c r="AA2366" s="152" t="n">
        <f aca="false">terrains!Z2366*terrains!F2366</f>
        <v>850366.112256</v>
      </c>
    </row>
    <row r="2367" customFormat="false" ht="13.8" hidden="false" customHeight="false" outlineLevel="0" collapsed="false">
      <c r="A2367" s="143" t="n">
        <v>2366</v>
      </c>
      <c r="B2367" s="59" t="n">
        <v>296149.307942</v>
      </c>
      <c r="C2367" s="59" t="n">
        <v>5032456.11598</v>
      </c>
      <c r="D2367" s="59" t="s">
        <v>1966</v>
      </c>
      <c r="E2367" s="153" t="n">
        <v>1233.9</v>
      </c>
      <c r="F2367" s="150" t="n">
        <f aca="false">terrains!E2367*10.76391</f>
        <v>13281.588549</v>
      </c>
      <c r="G2367" s="59" t="s">
        <v>693</v>
      </c>
      <c r="H2367" s="59" t="n">
        <v>0</v>
      </c>
      <c r="I2367" s="59" t="n">
        <v>0</v>
      </c>
      <c r="J2367" s="59" t="n">
        <f aca="false">IF(terrains!L2367=13.5,IF(terrains!X2367=1,12,9),-0.392532+1.267037*terrains!L2367+0.472239*terrains!X2367+0.58658*terrains!W2367+0.089417*terrains!V2367+0.531633*terrains!U2367+0.337883*terrains!T2367-0.403545*terrains!S2367)</f>
        <v>1.737997</v>
      </c>
      <c r="K2367" s="151" t="n">
        <f aca="false">IF(terrains!I2367=0,terrains!J2367,terrains!I2367)</f>
        <v>1.737997</v>
      </c>
      <c r="L2367" s="59" t="n">
        <v>2</v>
      </c>
      <c r="M2367" s="59" t="n">
        <v>1</v>
      </c>
      <c r="N2367" s="59" t="n">
        <v>3</v>
      </c>
      <c r="O2367" s="59" t="s">
        <v>176</v>
      </c>
      <c r="P2367" s="59" t="n">
        <v>2</v>
      </c>
      <c r="Q2367" s="59" t="n">
        <v>1.5</v>
      </c>
      <c r="R2367" s="59" t="n">
        <v>0</v>
      </c>
      <c r="S2367" s="59" t="n">
        <v>1</v>
      </c>
      <c r="T2367" s="59" t="n">
        <v>0</v>
      </c>
      <c r="U2367" s="59" t="n">
        <v>0</v>
      </c>
      <c r="V2367" s="59" t="n">
        <v>0</v>
      </c>
      <c r="W2367" s="59" t="n">
        <v>0</v>
      </c>
      <c r="X2367" s="59" t="n">
        <v>0</v>
      </c>
      <c r="Y2367" s="59" t="n">
        <f aca="false">IF(terrains!L2367&lt;=2.5,1,IF(terrains!L2367&lt;=4.5,2,IF(terrains!L2367&lt;=6.5,3,4)))</f>
        <v>1</v>
      </c>
      <c r="Z2367" s="59" t="n">
        <f aca="false">IF(terrains!R2367=1,35,IF(terrains!S2367=1,64,IF(terrains!T2367=1,IF(terrains!Y2367=1,85,104),IF(terrains!U2367=1,IF(terrains!Y2367=1,124,152),IF(terrains!V2367=1,(IF(terrains!Y2367=1,146,IF(terrains!Y2367=2,178,263))),IF(terrains!W2367=1,(IF(terrains!Y2367=1,178,IF(terrains!Y2367=2,218,321))),IF(terrains!X2367=1,IF(terrains!Y2367=1,190,IF(terrains!Y2367=2,242,IF(terrains!Y2367=3,357,896))))))))))</f>
        <v>64</v>
      </c>
      <c r="AA2367" s="152" t="n">
        <f aca="false">terrains!Z2367*terrains!F2367</f>
        <v>850021.667136</v>
      </c>
    </row>
    <row r="2368" customFormat="false" ht="13.8" hidden="false" customHeight="false" outlineLevel="0" collapsed="false">
      <c r="A2368" s="143" t="n">
        <v>2367</v>
      </c>
      <c r="B2368" s="59" t="n">
        <v>275592.404939</v>
      </c>
      <c r="C2368" s="59" t="n">
        <v>5042064.60043</v>
      </c>
      <c r="D2368" s="59" t="s">
        <v>1967</v>
      </c>
      <c r="E2368" s="153" t="n">
        <v>1233.5</v>
      </c>
      <c r="F2368" s="150" t="n">
        <f aca="false">terrains!E2368*10.76391</f>
        <v>13277.282985</v>
      </c>
      <c r="G2368" s="59" t="s">
        <v>207</v>
      </c>
      <c r="H2368" s="59" t="n">
        <v>0</v>
      </c>
      <c r="I2368" s="59" t="n">
        <v>0</v>
      </c>
      <c r="J2368" s="59" t="n">
        <f aca="false">IF(terrains!L2368=13.5,IF(terrains!X2368=1,12,9),-0.392532+1.267037*terrains!L2368+0.472239*terrains!X2368+0.58658*terrains!W2368+0.089417*terrains!V2368+0.531633*terrains!U2368+0.337883*terrains!T2368-0.403545*terrains!S2368)</f>
        <v>1.5080235</v>
      </c>
      <c r="K2368" s="151" t="n">
        <f aca="false">IF(terrains!I2368=0,terrains!J2368,terrains!I2368)</f>
        <v>1.5080235</v>
      </c>
      <c r="L2368" s="59" t="n">
        <v>1.5</v>
      </c>
      <c r="M2368" s="59" t="n">
        <v>1</v>
      </c>
      <c r="N2368" s="59" t="n">
        <v>2</v>
      </c>
      <c r="O2368" s="59" t="s">
        <v>175</v>
      </c>
      <c r="P2368" s="59" t="n">
        <v>1.5</v>
      </c>
      <c r="Q2368" s="59" t="n">
        <v>1.5</v>
      </c>
      <c r="R2368" s="59" t="n">
        <v>1</v>
      </c>
      <c r="S2368" s="59" t="n">
        <v>0</v>
      </c>
      <c r="T2368" s="59" t="n">
        <v>0</v>
      </c>
      <c r="U2368" s="59" t="n">
        <v>0</v>
      </c>
      <c r="V2368" s="59" t="n">
        <v>0</v>
      </c>
      <c r="W2368" s="59" t="n">
        <v>0</v>
      </c>
      <c r="X2368" s="59" t="n">
        <v>0</v>
      </c>
      <c r="Y2368" s="59" t="n">
        <f aca="false">IF(terrains!L2368&lt;=2.5,1,IF(terrains!L2368&lt;=4.5,2,IF(terrains!L2368&lt;=6.5,3,4)))</f>
        <v>1</v>
      </c>
      <c r="Z2368" s="59" t="n">
        <f aca="false">IF(terrains!R2368=1,35,IF(terrains!S2368=1,64,IF(terrains!T2368=1,IF(terrains!Y2368=1,85,104),IF(terrains!U2368=1,IF(terrains!Y2368=1,124,152),IF(terrains!V2368=1,(IF(terrains!Y2368=1,146,IF(terrains!Y2368=2,178,263))),IF(terrains!W2368=1,(IF(terrains!Y2368=1,178,IF(terrains!Y2368=2,218,321))),IF(terrains!X2368=1,IF(terrains!Y2368=1,190,IF(terrains!Y2368=2,242,IF(terrains!Y2368=3,357,896))))))))))</f>
        <v>35</v>
      </c>
      <c r="AA2368" s="152" t="n">
        <f aca="false">terrains!Z2368*terrains!F2368</f>
        <v>464704.904475</v>
      </c>
    </row>
    <row r="2369" customFormat="false" ht="13.8" hidden="false" customHeight="false" outlineLevel="0" collapsed="false">
      <c r="A2369" s="143" t="n">
        <v>2368</v>
      </c>
      <c r="B2369" s="59" t="n">
        <v>298370.230364</v>
      </c>
      <c r="C2369" s="59" t="n">
        <v>5050396.84467</v>
      </c>
      <c r="D2369" s="59" t="s">
        <v>1968</v>
      </c>
      <c r="E2369" s="153" t="n">
        <v>1233.1</v>
      </c>
      <c r="F2369" s="150" t="n">
        <f aca="false">terrains!E2369*10.76391</f>
        <v>13272.977421</v>
      </c>
      <c r="G2369" s="59" t="s">
        <v>342</v>
      </c>
      <c r="H2369" s="59" t="n">
        <v>0</v>
      </c>
      <c r="I2369" s="59" t="n">
        <v>0</v>
      </c>
      <c r="J2369" s="59" t="n">
        <f aca="false">IF(terrains!L2369=13.5,IF(terrains!X2369=1,12,9),-0.392532+1.267037*terrains!L2369+0.472239*terrains!X2369+0.58658*terrains!W2369+0.089417*terrains!V2369+0.531633*terrains!U2369+0.337883*terrains!T2369-0.403545*terrains!S2369)</f>
        <v>3.6385525</v>
      </c>
      <c r="K2369" s="151" t="n">
        <f aca="false">IF(terrains!I2369=0,terrains!J2369,terrains!I2369)</f>
        <v>3.6385525</v>
      </c>
      <c r="L2369" s="59" t="n">
        <v>3.5</v>
      </c>
      <c r="M2369" s="59" t="n">
        <v>2</v>
      </c>
      <c r="N2369" s="59" t="n">
        <v>10</v>
      </c>
      <c r="O2369" s="59" t="s">
        <v>176</v>
      </c>
      <c r="P2369" s="59" t="n">
        <v>1</v>
      </c>
      <c r="Q2369" s="59" t="n">
        <v>2</v>
      </c>
      <c r="R2369" s="59" t="n">
        <v>0</v>
      </c>
      <c r="S2369" s="59" t="n">
        <v>1</v>
      </c>
      <c r="T2369" s="59" t="n">
        <v>0</v>
      </c>
      <c r="U2369" s="59" t="n">
        <v>0</v>
      </c>
      <c r="V2369" s="59" t="n">
        <v>0</v>
      </c>
      <c r="W2369" s="59" t="n">
        <v>0</v>
      </c>
      <c r="X2369" s="59" t="n">
        <v>0</v>
      </c>
      <c r="Y2369" s="59" t="n">
        <f aca="false">IF(terrains!L2369&lt;=2.5,1,IF(terrains!L2369&lt;=4.5,2,IF(terrains!L2369&lt;=6.5,3,4)))</f>
        <v>2</v>
      </c>
      <c r="Z2369" s="59" t="n">
        <f aca="false">IF(terrains!R2369=1,35,IF(terrains!S2369=1,64,IF(terrains!T2369=1,IF(terrains!Y2369=1,85,104),IF(terrains!U2369=1,IF(terrains!Y2369=1,124,152),IF(terrains!V2369=1,(IF(terrains!Y2369=1,146,IF(terrains!Y2369=2,178,263))),IF(terrains!W2369=1,(IF(terrains!Y2369=1,178,IF(terrains!Y2369=2,218,321))),IF(terrains!X2369=1,IF(terrains!Y2369=1,190,IF(terrains!Y2369=2,242,IF(terrains!Y2369=3,357,896))))))))))</f>
        <v>64</v>
      </c>
      <c r="AA2369" s="152" t="n">
        <f aca="false">terrains!Z2369*terrains!F2369</f>
        <v>849470.554944</v>
      </c>
    </row>
    <row r="2370" customFormat="false" ht="13.8" hidden="false" customHeight="false" outlineLevel="0" collapsed="false">
      <c r="A2370" s="143" t="n">
        <v>2369</v>
      </c>
      <c r="B2370" s="59" t="n">
        <v>290589.800013</v>
      </c>
      <c r="C2370" s="59" t="n">
        <v>5033213.59236</v>
      </c>
      <c r="D2370" s="59" t="s">
        <v>1969</v>
      </c>
      <c r="E2370" s="153" t="n">
        <v>1231.9</v>
      </c>
      <c r="F2370" s="150" t="n">
        <f aca="false">terrains!E2370*10.76391</f>
        <v>13260.060729</v>
      </c>
      <c r="G2370" s="59" t="s">
        <v>274</v>
      </c>
      <c r="H2370" s="59" t="n">
        <v>0.2</v>
      </c>
      <c r="I2370" s="59" t="n">
        <v>4.8</v>
      </c>
      <c r="J2370" s="59" t="n">
        <f aca="false">IF(terrains!L2370=13.5,IF(terrains!X2370=1,12,9),-0.392532+1.267037*terrains!L2370+0.472239*terrains!X2370+0.58658*terrains!W2370+0.089417*terrains!V2370+0.531633*terrains!U2370+0.337883*terrains!T2370-0.403545*terrains!S2370)</f>
        <v>3.005034</v>
      </c>
      <c r="K2370" s="151" t="n">
        <f aca="false">IF(terrains!I2370=0,terrains!J2370,terrains!I2370)</f>
        <v>4.8</v>
      </c>
      <c r="L2370" s="59" t="n">
        <v>3</v>
      </c>
      <c r="M2370" s="59" t="n">
        <v>2</v>
      </c>
      <c r="N2370" s="59" t="n">
        <v>6</v>
      </c>
      <c r="O2370" s="59" t="s">
        <v>176</v>
      </c>
      <c r="P2370" s="59" t="n">
        <v>2</v>
      </c>
      <c r="Q2370" s="59" t="n">
        <v>2</v>
      </c>
      <c r="R2370" s="59" t="n">
        <v>0</v>
      </c>
      <c r="S2370" s="59" t="n">
        <v>1</v>
      </c>
      <c r="T2370" s="59" t="n">
        <v>0</v>
      </c>
      <c r="U2370" s="59" t="n">
        <v>0</v>
      </c>
      <c r="V2370" s="59" t="n">
        <v>0</v>
      </c>
      <c r="W2370" s="59" t="n">
        <v>0</v>
      </c>
      <c r="X2370" s="59" t="n">
        <v>0</v>
      </c>
      <c r="Y2370" s="59" t="n">
        <f aca="false">IF(terrains!L2370&lt;=2.5,1,IF(terrains!L2370&lt;=4.5,2,IF(terrains!L2370&lt;=6.5,3,4)))</f>
        <v>2</v>
      </c>
      <c r="Z2370" s="59" t="n">
        <f aca="false">IF(terrains!R2370=1,35,IF(terrains!S2370=1,64,IF(terrains!T2370=1,IF(terrains!Y2370=1,85,104),IF(terrains!U2370=1,IF(terrains!Y2370=1,124,152),IF(terrains!V2370=1,(IF(terrains!Y2370=1,146,IF(terrains!Y2370=2,178,263))),IF(terrains!W2370=1,(IF(terrains!Y2370=1,178,IF(terrains!Y2370=2,218,321))),IF(terrains!X2370=1,IF(terrains!Y2370=1,190,IF(terrains!Y2370=2,242,IF(terrains!Y2370=3,357,896))))))))))</f>
        <v>64</v>
      </c>
      <c r="AA2370" s="152" t="n">
        <f aca="false">terrains!Z2370*terrains!F2370</f>
        <v>848643.886656</v>
      </c>
    </row>
    <row r="2371" customFormat="false" ht="13.8" hidden="false" customHeight="false" outlineLevel="0" collapsed="false">
      <c r="A2371" s="143" t="n">
        <v>2370</v>
      </c>
      <c r="B2371" s="59" t="n">
        <v>295198.3269</v>
      </c>
      <c r="C2371" s="59" t="n">
        <v>5035763.036</v>
      </c>
      <c r="D2371" s="59" t="s">
        <v>1970</v>
      </c>
      <c r="E2371" s="153" t="n">
        <v>1231.1</v>
      </c>
      <c r="F2371" s="150" t="n">
        <f aca="false">terrains!E2371*10.76391</f>
        <v>13251.449601</v>
      </c>
      <c r="G2371" s="59" t="s">
        <v>510</v>
      </c>
      <c r="H2371" s="59" t="n">
        <v>0</v>
      </c>
      <c r="I2371" s="59" t="n">
        <v>0</v>
      </c>
      <c r="J2371" s="59" t="n">
        <f aca="false">IF(terrains!L2371=13.5,IF(terrains!X2371=1,12,9),-0.392532+1.267037*terrains!L2371+0.472239*terrains!X2371+0.58658*terrains!W2371+0.089417*terrains!V2371+0.531633*terrains!U2371+0.337883*terrains!T2371-0.403545*terrains!S2371)</f>
        <v>2.479425</v>
      </c>
      <c r="K2371" s="151" t="n">
        <f aca="false">IF(terrains!I2371=0,terrains!J2371,terrains!I2371)</f>
        <v>2.479425</v>
      </c>
      <c r="L2371" s="59" t="n">
        <v>2</v>
      </c>
      <c r="M2371" s="59" t="n">
        <v>1</v>
      </c>
      <c r="N2371" s="59" t="n">
        <v>4</v>
      </c>
      <c r="O2371" s="59" t="s">
        <v>177</v>
      </c>
      <c r="P2371" s="59" t="n">
        <v>2</v>
      </c>
      <c r="Q2371" s="59" t="n">
        <v>1.5</v>
      </c>
      <c r="R2371" s="59" t="n">
        <v>0</v>
      </c>
      <c r="S2371" s="59" t="n">
        <v>0</v>
      </c>
      <c r="T2371" s="59" t="n">
        <v>1</v>
      </c>
      <c r="U2371" s="59" t="n">
        <v>0</v>
      </c>
      <c r="V2371" s="59" t="n">
        <v>0</v>
      </c>
      <c r="W2371" s="59" t="n">
        <v>0</v>
      </c>
      <c r="X2371" s="59" t="n">
        <v>0</v>
      </c>
      <c r="Y2371" s="59" t="n">
        <f aca="false">IF(terrains!L2371&lt;=2.5,1,IF(terrains!L2371&lt;=4.5,2,IF(terrains!L2371&lt;=6.5,3,4)))</f>
        <v>1</v>
      </c>
      <c r="Z2371" s="59" t="n">
        <f aca="false">IF(terrains!R2371=1,35,IF(terrains!S2371=1,64,IF(terrains!T2371=1,IF(terrains!Y2371=1,85,104),IF(terrains!U2371=1,IF(terrains!Y2371=1,124,152),IF(terrains!V2371=1,(IF(terrains!Y2371=1,146,IF(terrains!Y2371=2,178,263))),IF(terrains!W2371=1,(IF(terrains!Y2371=1,178,IF(terrains!Y2371=2,218,321))),IF(terrains!X2371=1,IF(terrains!Y2371=1,190,IF(terrains!Y2371=2,242,IF(terrains!Y2371=3,357,896))))))))))</f>
        <v>85</v>
      </c>
      <c r="AA2371" s="152" t="n">
        <f aca="false">terrains!Z2371*terrains!F2371</f>
        <v>1126373.216085</v>
      </c>
    </row>
    <row r="2372" customFormat="false" ht="13.8" hidden="false" customHeight="false" outlineLevel="0" collapsed="false">
      <c r="A2372" s="143" t="n">
        <v>2371</v>
      </c>
      <c r="B2372" s="59" t="n">
        <v>298054.0437</v>
      </c>
      <c r="C2372" s="59" t="n">
        <v>5046062.052</v>
      </c>
      <c r="D2372" s="59" t="s">
        <v>1971</v>
      </c>
      <c r="E2372" s="153" t="n">
        <v>1230.9</v>
      </c>
      <c r="F2372" s="150" t="n">
        <f aca="false">terrains!E2372*10.76391</f>
        <v>13249.296819</v>
      </c>
      <c r="G2372" s="59" t="s">
        <v>1211</v>
      </c>
      <c r="H2372" s="59" t="n">
        <v>0</v>
      </c>
      <c r="I2372" s="59" t="n">
        <v>0</v>
      </c>
      <c r="J2372" s="59" t="n">
        <f aca="false">IF(terrains!L2372=13.5,IF(terrains!X2372=1,12,9),-0.392532+1.267037*terrains!L2372+0.472239*terrains!X2372+0.58658*terrains!W2372+0.089417*terrains!V2372+0.531633*terrains!U2372+0.337883*terrains!T2372-0.403545*terrains!S2372)</f>
        <v>2.479425</v>
      </c>
      <c r="K2372" s="151" t="n">
        <f aca="false">IF(terrains!I2372=0,terrains!J2372,terrains!I2372)</f>
        <v>2.479425</v>
      </c>
      <c r="L2372" s="59" t="n">
        <v>2</v>
      </c>
      <c r="M2372" s="59" t="n">
        <v>1</v>
      </c>
      <c r="N2372" s="59" t="n">
        <v>3</v>
      </c>
      <c r="O2372" s="59" t="s">
        <v>177</v>
      </c>
      <c r="P2372" s="59" t="n">
        <v>2</v>
      </c>
      <c r="Q2372" s="59" t="n">
        <v>1.5</v>
      </c>
      <c r="R2372" s="59" t="n">
        <v>0</v>
      </c>
      <c r="S2372" s="59" t="n">
        <v>0</v>
      </c>
      <c r="T2372" s="59" t="n">
        <v>1</v>
      </c>
      <c r="U2372" s="59" t="n">
        <v>0</v>
      </c>
      <c r="V2372" s="59" t="n">
        <v>0</v>
      </c>
      <c r="W2372" s="59" t="n">
        <v>0</v>
      </c>
      <c r="X2372" s="59" t="n">
        <v>0</v>
      </c>
      <c r="Y2372" s="59" t="n">
        <f aca="false">IF(terrains!L2372&lt;=2.5,1,IF(terrains!L2372&lt;=4.5,2,IF(terrains!L2372&lt;=6.5,3,4)))</f>
        <v>1</v>
      </c>
      <c r="Z2372" s="59" t="n">
        <f aca="false">IF(terrains!R2372=1,35,IF(terrains!S2372=1,64,IF(terrains!T2372=1,IF(terrains!Y2372=1,85,104),IF(terrains!U2372=1,IF(terrains!Y2372=1,124,152),IF(terrains!V2372=1,(IF(terrains!Y2372=1,146,IF(terrains!Y2372=2,178,263))),IF(terrains!W2372=1,(IF(terrains!Y2372=1,178,IF(terrains!Y2372=2,218,321))),IF(terrains!X2372=1,IF(terrains!Y2372=1,190,IF(terrains!Y2372=2,242,IF(terrains!Y2372=3,357,896))))))))))</f>
        <v>85</v>
      </c>
      <c r="AA2372" s="152" t="n">
        <f aca="false">terrains!Z2372*terrains!F2372</f>
        <v>1126190.229615</v>
      </c>
    </row>
    <row r="2373" customFormat="false" ht="13.8" hidden="false" customHeight="false" outlineLevel="0" collapsed="false">
      <c r="A2373" s="143" t="n">
        <v>2372</v>
      </c>
      <c r="B2373" s="59" t="n">
        <v>298227.187</v>
      </c>
      <c r="C2373" s="59" t="n">
        <v>5038097.688</v>
      </c>
      <c r="D2373" s="59" t="s">
        <v>1972</v>
      </c>
      <c r="E2373" s="153" t="n">
        <v>1229.2</v>
      </c>
      <c r="F2373" s="150" t="n">
        <f aca="false">terrains!E2373*10.76391</f>
        <v>13230.998172</v>
      </c>
      <c r="G2373" s="59" t="s">
        <v>454</v>
      </c>
      <c r="H2373" s="59" t="n">
        <v>0</v>
      </c>
      <c r="I2373" s="59" t="n">
        <v>0</v>
      </c>
      <c r="J2373" s="59" t="n">
        <f aca="false">IF(terrains!L2373=13.5,IF(terrains!X2373=1,12,9),-0.392532+1.267037*terrains!L2373+0.472239*terrains!X2373+0.58658*terrains!W2373+0.089417*terrains!V2373+0.531633*terrains!U2373+0.337883*terrains!T2373-0.403545*terrains!S2373)</f>
        <v>4.3799805</v>
      </c>
      <c r="K2373" s="151" t="n">
        <f aca="false">IF(terrains!I2373=0,terrains!J2373,terrains!I2373)</f>
        <v>4.3799805</v>
      </c>
      <c r="L2373" s="59" t="n">
        <v>3.5</v>
      </c>
      <c r="M2373" s="59" t="n">
        <v>2</v>
      </c>
      <c r="N2373" s="59" t="n">
        <v>8</v>
      </c>
      <c r="O2373" s="59" t="s">
        <v>177</v>
      </c>
      <c r="P2373" s="59" t="n">
        <v>2.5</v>
      </c>
      <c r="Q2373" s="59" t="n">
        <v>2.5</v>
      </c>
      <c r="R2373" s="59" t="n">
        <v>0</v>
      </c>
      <c r="S2373" s="59" t="n">
        <v>0</v>
      </c>
      <c r="T2373" s="59" t="n">
        <v>1</v>
      </c>
      <c r="U2373" s="59" t="n">
        <v>0</v>
      </c>
      <c r="V2373" s="59" t="n">
        <v>0</v>
      </c>
      <c r="W2373" s="59" t="n">
        <v>0</v>
      </c>
      <c r="X2373" s="59" t="n">
        <v>0</v>
      </c>
      <c r="Y2373" s="59" t="n">
        <f aca="false">IF(terrains!L2373&lt;=2.5,1,IF(terrains!L2373&lt;=4.5,2,IF(terrains!L2373&lt;=6.5,3,4)))</f>
        <v>2</v>
      </c>
      <c r="Z2373" s="59" t="n">
        <f aca="false">IF(terrains!R2373=1,35,IF(terrains!S2373=1,64,IF(terrains!T2373=1,IF(terrains!Y2373=1,85,104),IF(terrains!U2373=1,IF(terrains!Y2373=1,124,152),IF(terrains!V2373=1,(IF(terrains!Y2373=1,146,IF(terrains!Y2373=2,178,263))),IF(terrains!W2373=1,(IF(terrains!Y2373=1,178,IF(terrains!Y2373=2,218,321))),IF(terrains!X2373=1,IF(terrains!Y2373=1,190,IF(terrains!Y2373=2,242,IF(terrains!Y2373=3,357,896))))))))))</f>
        <v>104</v>
      </c>
      <c r="AA2373" s="152" t="n">
        <f aca="false">terrains!Z2373*terrains!F2373</f>
        <v>1376023.809888</v>
      </c>
    </row>
    <row r="2374" customFormat="false" ht="13.8" hidden="false" customHeight="false" outlineLevel="0" collapsed="false">
      <c r="A2374" s="143" t="n">
        <v>2373</v>
      </c>
      <c r="B2374" s="59" t="n">
        <v>303098.4624</v>
      </c>
      <c r="C2374" s="59" t="n">
        <v>5047759.951</v>
      </c>
      <c r="D2374" s="59" t="s">
        <v>1973</v>
      </c>
      <c r="E2374" s="153" t="n">
        <v>1228.6</v>
      </c>
      <c r="F2374" s="150" t="n">
        <f aca="false">terrains!E2374*10.76391</f>
        <v>13224.539826</v>
      </c>
      <c r="G2374" s="59" t="s">
        <v>1510</v>
      </c>
      <c r="H2374" s="59" t="n">
        <v>0</v>
      </c>
      <c r="I2374" s="59" t="n">
        <v>0</v>
      </c>
      <c r="J2374" s="59" t="n">
        <f aca="false">IF(terrains!L2374=13.5,IF(terrains!X2374=1,12,9),-0.392532+1.267037*terrains!L2374+0.472239*terrains!X2374+0.58658*terrains!W2374+0.089417*terrains!V2374+0.531633*terrains!U2374+0.337883*terrains!T2374-0.403545*terrains!S2374)</f>
        <v>1.737997</v>
      </c>
      <c r="K2374" s="151" t="n">
        <f aca="false">IF(terrains!I2374=0,terrains!J2374,terrains!I2374)</f>
        <v>1.737997</v>
      </c>
      <c r="L2374" s="59" t="n">
        <v>2</v>
      </c>
      <c r="M2374" s="59" t="n">
        <v>1</v>
      </c>
      <c r="N2374" s="59" t="n">
        <v>4</v>
      </c>
      <c r="O2374" s="59" t="s">
        <v>176</v>
      </c>
      <c r="P2374" s="59" t="n">
        <v>2</v>
      </c>
      <c r="Q2374" s="59" t="n">
        <v>1.5</v>
      </c>
      <c r="R2374" s="59" t="n">
        <v>0</v>
      </c>
      <c r="S2374" s="59" t="n">
        <v>1</v>
      </c>
      <c r="T2374" s="59" t="n">
        <v>0</v>
      </c>
      <c r="U2374" s="59" t="n">
        <v>0</v>
      </c>
      <c r="V2374" s="59" t="n">
        <v>0</v>
      </c>
      <c r="W2374" s="59" t="n">
        <v>0</v>
      </c>
      <c r="X2374" s="59" t="n">
        <v>0</v>
      </c>
      <c r="Y2374" s="59" t="n">
        <f aca="false">IF(terrains!L2374&lt;=2.5,1,IF(terrains!L2374&lt;=4.5,2,IF(terrains!L2374&lt;=6.5,3,4)))</f>
        <v>1</v>
      </c>
      <c r="Z2374" s="59" t="n">
        <f aca="false">IF(terrains!R2374=1,35,IF(terrains!S2374=1,64,IF(terrains!T2374=1,IF(terrains!Y2374=1,85,104),IF(terrains!U2374=1,IF(terrains!Y2374=1,124,152),IF(terrains!V2374=1,(IF(terrains!Y2374=1,146,IF(terrains!Y2374=2,178,263))),IF(terrains!W2374=1,(IF(terrains!Y2374=1,178,IF(terrains!Y2374=2,218,321))),IF(terrains!X2374=1,IF(terrains!Y2374=1,190,IF(terrains!Y2374=2,242,IF(terrains!Y2374=3,357,896))))))))))</f>
        <v>64</v>
      </c>
      <c r="AA2374" s="152" t="n">
        <f aca="false">terrains!Z2374*terrains!F2374</f>
        <v>846370.548864</v>
      </c>
    </row>
    <row r="2375" customFormat="false" ht="13.8" hidden="false" customHeight="false" outlineLevel="0" collapsed="false">
      <c r="A2375" s="143" t="n">
        <v>2374</v>
      </c>
      <c r="B2375" s="59" t="n">
        <v>297632.3413</v>
      </c>
      <c r="C2375" s="59" t="n">
        <v>5044086.216</v>
      </c>
      <c r="D2375" s="59" t="s">
        <v>1974</v>
      </c>
      <c r="E2375" s="153" t="n">
        <v>1228.6</v>
      </c>
      <c r="F2375" s="150" t="n">
        <f aca="false">terrains!E2375*10.76391</f>
        <v>13224.539826</v>
      </c>
      <c r="G2375" s="59" t="s">
        <v>1234</v>
      </c>
      <c r="H2375" s="59" t="n">
        <v>1</v>
      </c>
      <c r="I2375" s="59" t="n">
        <v>3</v>
      </c>
      <c r="J2375" s="59" t="n">
        <f aca="false">IF(terrains!L2375=13.5,IF(terrains!X2375=1,12,9),-0.392532+1.267037*terrains!L2375+0.472239*terrains!X2375+0.58658*terrains!W2375+0.089417*terrains!V2375+0.531633*terrains!U2375+0.337883*terrains!T2375-0.403545*terrains!S2375)</f>
        <v>3.746462</v>
      </c>
      <c r="K2375" s="151" t="n">
        <f aca="false">IF(terrains!I2375=0,terrains!J2375,terrains!I2375)</f>
        <v>3</v>
      </c>
      <c r="L2375" s="59" t="n">
        <v>3</v>
      </c>
      <c r="M2375" s="59" t="n">
        <v>3</v>
      </c>
      <c r="N2375" s="59" t="n">
        <v>6</v>
      </c>
      <c r="O2375" s="59" t="s">
        <v>177</v>
      </c>
      <c r="P2375" s="59" t="n">
        <v>2</v>
      </c>
      <c r="Q2375" s="59" t="n">
        <v>2.5</v>
      </c>
      <c r="R2375" s="59" t="n">
        <v>0</v>
      </c>
      <c r="S2375" s="59" t="n">
        <v>0</v>
      </c>
      <c r="T2375" s="59" t="n">
        <v>1</v>
      </c>
      <c r="U2375" s="59" t="n">
        <v>0</v>
      </c>
      <c r="V2375" s="59" t="n">
        <v>0</v>
      </c>
      <c r="W2375" s="59" t="n">
        <v>0</v>
      </c>
      <c r="X2375" s="59" t="n">
        <v>0</v>
      </c>
      <c r="Y2375" s="59" t="n">
        <f aca="false">IF(terrains!L2375&lt;=2.5,1,IF(terrains!L2375&lt;=4.5,2,IF(terrains!L2375&lt;=6.5,3,4)))</f>
        <v>2</v>
      </c>
      <c r="Z2375" s="59" t="n">
        <f aca="false">IF(terrains!R2375=1,35,IF(terrains!S2375=1,64,IF(terrains!T2375=1,IF(terrains!Y2375=1,85,104),IF(terrains!U2375=1,IF(terrains!Y2375=1,124,152),IF(terrains!V2375=1,(IF(terrains!Y2375=1,146,IF(terrains!Y2375=2,178,263))),IF(terrains!W2375=1,(IF(terrains!Y2375=1,178,IF(terrains!Y2375=2,218,321))),IF(terrains!X2375=1,IF(terrains!Y2375=1,190,IF(terrains!Y2375=2,242,IF(terrains!Y2375=3,357,896))))))))))</f>
        <v>104</v>
      </c>
      <c r="AA2375" s="152" t="n">
        <f aca="false">terrains!Z2375*terrains!F2375</f>
        <v>1375352.141904</v>
      </c>
    </row>
    <row r="2376" customFormat="false" ht="13.8" hidden="false" customHeight="false" outlineLevel="0" collapsed="false">
      <c r="A2376" s="143" t="n">
        <v>2375</v>
      </c>
      <c r="B2376" s="59" t="n">
        <v>298431.5029</v>
      </c>
      <c r="C2376" s="59" t="n">
        <v>5039150.639</v>
      </c>
      <c r="D2376" s="59" t="s">
        <v>1975</v>
      </c>
      <c r="E2376" s="153" t="n">
        <v>1228.33</v>
      </c>
      <c r="F2376" s="150" t="n">
        <f aca="false">terrains!E2376*10.76391</f>
        <v>13221.6335703</v>
      </c>
      <c r="G2376" s="59" t="s">
        <v>246</v>
      </c>
      <c r="H2376" s="59" t="n">
        <v>0</v>
      </c>
      <c r="I2376" s="59" t="n">
        <v>6</v>
      </c>
      <c r="J2376" s="59" t="n">
        <f aca="false">IF(terrains!L2376=13.5,IF(terrains!X2376=1,12,9),-0.392532+1.267037*terrains!L2376+0.472239*terrains!X2376+0.58658*terrains!W2376+0.089417*terrains!V2376+0.531633*terrains!U2376+0.337883*terrains!T2376-0.403545*terrains!S2376)</f>
        <v>5.7813735</v>
      </c>
      <c r="K2376" s="151" t="n">
        <f aca="false">IF(terrains!I2376=0,terrains!J2376,terrains!I2376)</f>
        <v>6</v>
      </c>
      <c r="L2376" s="59" t="n">
        <v>4.5</v>
      </c>
      <c r="M2376" s="59" t="n">
        <v>0</v>
      </c>
      <c r="N2376" s="59" t="n">
        <v>0</v>
      </c>
      <c r="O2376" s="59" t="s">
        <v>181</v>
      </c>
      <c r="P2376" s="59" t="n">
        <v>0</v>
      </c>
      <c r="Q2376" s="59" t="n">
        <v>0</v>
      </c>
      <c r="R2376" s="59" t="n">
        <v>0</v>
      </c>
      <c r="S2376" s="59" t="n">
        <v>0</v>
      </c>
      <c r="T2376" s="59" t="n">
        <v>0</v>
      </c>
      <c r="U2376" s="59" t="n">
        <v>0</v>
      </c>
      <c r="V2376" s="59" t="n">
        <v>0</v>
      </c>
      <c r="W2376" s="59" t="n">
        <v>0</v>
      </c>
      <c r="X2376" s="59" t="n">
        <v>1</v>
      </c>
      <c r="Y2376" s="59" t="n">
        <f aca="false">IF(terrains!L2376&lt;=2.5,1,IF(terrains!L2376&lt;=4.5,2,IF(terrains!L2376&lt;=6.5,3,4)))</f>
        <v>2</v>
      </c>
      <c r="Z2376" s="59" t="n">
        <f aca="false">IF(terrains!R2376=1,35,IF(terrains!S2376=1,64,IF(terrains!T2376=1,IF(terrains!Y2376=1,85,104),IF(terrains!U2376=1,IF(terrains!Y2376=1,124,152),IF(terrains!V2376=1,(IF(terrains!Y2376=1,146,IF(terrains!Y2376=2,178,263))),IF(terrains!W2376=1,(IF(terrains!Y2376=1,178,IF(terrains!Y2376=2,218,321))),IF(terrains!X2376=1,IF(terrains!Y2376=1,190,IF(terrains!Y2376=2,242,IF(terrains!Y2376=3,357,896))))))))))</f>
        <v>242</v>
      </c>
      <c r="AA2376" s="152" t="n">
        <f aca="false">terrains!Z2376*terrains!F2376</f>
        <v>3199635.3240126</v>
      </c>
    </row>
    <row r="2377" customFormat="false" ht="13.8" hidden="false" customHeight="false" outlineLevel="0" collapsed="false">
      <c r="A2377" s="143" t="n">
        <v>2376</v>
      </c>
      <c r="B2377" s="59" t="n">
        <v>287707.4212</v>
      </c>
      <c r="C2377" s="59" t="n">
        <v>5043565.288</v>
      </c>
      <c r="D2377" s="59" t="s">
        <v>1976</v>
      </c>
      <c r="E2377" s="153" t="n">
        <v>1226.3</v>
      </c>
      <c r="F2377" s="150" t="n">
        <f aca="false">terrains!E2377*10.76391</f>
        <v>13199.782833</v>
      </c>
      <c r="G2377" s="59" t="s">
        <v>1051</v>
      </c>
      <c r="H2377" s="59" t="n">
        <v>0</v>
      </c>
      <c r="I2377" s="59" t="n">
        <v>0</v>
      </c>
      <c r="J2377" s="59" t="n">
        <f aca="false">IF(terrains!L2377=13.5,IF(terrains!X2377=1,12,9),-0.392532+1.267037*terrains!L2377+0.472239*terrains!X2377+0.58658*terrains!W2377+0.089417*terrains!V2377+0.531633*terrains!U2377+0.337883*terrains!T2377-0.403545*terrains!S2377)</f>
        <v>1.1044785</v>
      </c>
      <c r="K2377" s="151" t="n">
        <f aca="false">IF(terrains!I2377=0,terrains!J2377,terrains!I2377)</f>
        <v>1.1044785</v>
      </c>
      <c r="L2377" s="59" t="n">
        <v>1.5</v>
      </c>
      <c r="M2377" s="59" t="n">
        <v>1</v>
      </c>
      <c r="N2377" s="59" t="n">
        <v>2</v>
      </c>
      <c r="O2377" s="59" t="s">
        <v>176</v>
      </c>
      <c r="P2377" s="59" t="n">
        <v>2</v>
      </c>
      <c r="Q2377" s="59" t="n">
        <v>1.5</v>
      </c>
      <c r="R2377" s="59" t="n">
        <v>0</v>
      </c>
      <c r="S2377" s="59" t="n">
        <v>1</v>
      </c>
      <c r="T2377" s="59" t="n">
        <v>0</v>
      </c>
      <c r="U2377" s="59" t="n">
        <v>0</v>
      </c>
      <c r="V2377" s="59" t="n">
        <v>0</v>
      </c>
      <c r="W2377" s="59" t="n">
        <v>0</v>
      </c>
      <c r="X2377" s="59" t="n">
        <v>0</v>
      </c>
      <c r="Y2377" s="59" t="n">
        <f aca="false">IF(terrains!L2377&lt;=2.5,1,IF(terrains!L2377&lt;=4.5,2,IF(terrains!L2377&lt;=6.5,3,4)))</f>
        <v>1</v>
      </c>
      <c r="Z2377" s="59" t="n">
        <f aca="false">IF(terrains!R2377=1,35,IF(terrains!S2377=1,64,IF(terrains!T2377=1,IF(terrains!Y2377=1,85,104),IF(terrains!U2377=1,IF(terrains!Y2377=1,124,152),IF(terrains!V2377=1,(IF(terrains!Y2377=1,146,IF(terrains!Y2377=2,178,263))),IF(terrains!W2377=1,(IF(terrains!Y2377=1,178,IF(terrains!Y2377=2,218,321))),IF(terrains!X2377=1,IF(terrains!Y2377=1,190,IF(terrains!Y2377=2,242,IF(terrains!Y2377=3,357,896))))))))))</f>
        <v>64</v>
      </c>
      <c r="AA2377" s="152" t="n">
        <f aca="false">terrains!Z2377*terrains!F2377</f>
        <v>844786.101312</v>
      </c>
    </row>
    <row r="2378" customFormat="false" ht="13.8" hidden="false" customHeight="false" outlineLevel="0" collapsed="false">
      <c r="A2378" s="143" t="n">
        <v>2377</v>
      </c>
      <c r="B2378" s="59" t="n">
        <v>297137.276567</v>
      </c>
      <c r="C2378" s="59" t="n">
        <v>5053620.58467</v>
      </c>
      <c r="D2378" s="59" t="s">
        <v>1977</v>
      </c>
      <c r="E2378" s="153" t="n">
        <v>1226.04</v>
      </c>
      <c r="F2378" s="150" t="n">
        <f aca="false">terrains!E2378*10.76391</f>
        <v>13196.9842164</v>
      </c>
      <c r="G2378" s="59" t="s">
        <v>354</v>
      </c>
      <c r="H2378" s="59" t="n">
        <v>0</v>
      </c>
      <c r="I2378" s="59" t="n">
        <v>0</v>
      </c>
      <c r="J2378" s="59" t="n">
        <f aca="false">IF(terrains!L2378=13.5,IF(terrains!X2378=1,12,9),-0.392532+1.267037*terrains!L2378+0.472239*terrains!X2378+0.58658*terrains!W2378+0.089417*terrains!V2378+0.531633*terrains!U2378+0.337883*terrains!T2378-0.403545*terrains!S2378)</f>
        <v>2.141542</v>
      </c>
      <c r="K2378" s="151" t="n">
        <f aca="false">IF(terrains!I2378=0,terrains!J2378,terrains!I2378)</f>
        <v>2.141542</v>
      </c>
      <c r="L2378" s="59" t="n">
        <v>2</v>
      </c>
      <c r="M2378" s="59" t="n">
        <v>1</v>
      </c>
      <c r="N2378" s="59" t="n">
        <v>3</v>
      </c>
      <c r="O2378" s="59" t="s">
        <v>175</v>
      </c>
      <c r="P2378" s="59" t="n">
        <v>2</v>
      </c>
      <c r="Q2378" s="59" t="n">
        <v>1.5</v>
      </c>
      <c r="R2378" s="59" t="n">
        <v>1</v>
      </c>
      <c r="S2378" s="59" t="n">
        <v>0</v>
      </c>
      <c r="T2378" s="59" t="n">
        <v>0</v>
      </c>
      <c r="U2378" s="59" t="n">
        <v>0</v>
      </c>
      <c r="V2378" s="59" t="n">
        <v>0</v>
      </c>
      <c r="W2378" s="59" t="n">
        <v>0</v>
      </c>
      <c r="X2378" s="59" t="n">
        <v>0</v>
      </c>
      <c r="Y2378" s="59" t="n">
        <f aca="false">IF(terrains!L2378&lt;=2.5,1,IF(terrains!L2378&lt;=4.5,2,IF(terrains!L2378&lt;=6.5,3,4)))</f>
        <v>1</v>
      </c>
      <c r="Z2378" s="59" t="n">
        <f aca="false">IF(terrains!R2378=1,35,IF(terrains!S2378=1,64,IF(terrains!T2378=1,IF(terrains!Y2378=1,85,104),IF(terrains!U2378=1,IF(terrains!Y2378=1,124,152),IF(terrains!V2378=1,(IF(terrains!Y2378=1,146,IF(terrains!Y2378=2,178,263))),IF(terrains!W2378=1,(IF(terrains!Y2378=1,178,IF(terrains!Y2378=2,218,321))),IF(terrains!X2378=1,IF(terrains!Y2378=1,190,IF(terrains!Y2378=2,242,IF(terrains!Y2378=3,357,896))))))))))</f>
        <v>35</v>
      </c>
      <c r="AA2378" s="152" t="n">
        <f aca="false">terrains!Z2378*terrains!F2378</f>
        <v>461894.447574</v>
      </c>
    </row>
    <row r="2379" customFormat="false" ht="13.8" hidden="false" customHeight="false" outlineLevel="0" collapsed="false">
      <c r="A2379" s="143" t="n">
        <v>2378</v>
      </c>
      <c r="B2379" s="59" t="n">
        <v>287223.422213</v>
      </c>
      <c r="C2379" s="59" t="n">
        <v>5041159.80272</v>
      </c>
      <c r="D2379" s="59" t="s">
        <v>1978</v>
      </c>
      <c r="E2379" s="153" t="n">
        <v>1225.9</v>
      </c>
      <c r="F2379" s="150" t="n">
        <f aca="false">terrains!E2379*10.76391</f>
        <v>13195.477269</v>
      </c>
      <c r="G2379" s="59" t="s">
        <v>198</v>
      </c>
      <c r="H2379" s="59" t="n">
        <v>0</v>
      </c>
      <c r="I2379" s="59" t="n">
        <v>0</v>
      </c>
      <c r="J2379" s="59" t="n">
        <f aca="false">IF(terrains!L2379=13.5,IF(terrains!X2379=1,12,9),-0.392532+1.267037*terrains!L2379+0.472239*terrains!X2379+0.58658*terrains!W2379+0.089417*terrains!V2379+0.531633*terrains!U2379+0.337883*terrains!T2379-0.403545*terrains!S2379)</f>
        <v>3.1129435</v>
      </c>
      <c r="K2379" s="151" t="n">
        <f aca="false">IF(terrains!I2379=0,terrains!J2379,terrains!I2379)</f>
        <v>3.1129435</v>
      </c>
      <c r="L2379" s="59" t="n">
        <v>2.5</v>
      </c>
      <c r="M2379" s="59" t="n">
        <v>2</v>
      </c>
      <c r="N2379" s="59" t="n">
        <v>6</v>
      </c>
      <c r="O2379" s="59" t="s">
        <v>177</v>
      </c>
      <c r="P2379" s="59" t="n">
        <v>2</v>
      </c>
      <c r="Q2379" s="59" t="n">
        <v>1.5</v>
      </c>
      <c r="R2379" s="59" t="n">
        <v>0</v>
      </c>
      <c r="S2379" s="59" t="n">
        <v>0</v>
      </c>
      <c r="T2379" s="59" t="n">
        <v>1</v>
      </c>
      <c r="U2379" s="59" t="n">
        <v>0</v>
      </c>
      <c r="V2379" s="59" t="n">
        <v>0</v>
      </c>
      <c r="W2379" s="59" t="n">
        <v>0</v>
      </c>
      <c r="X2379" s="59" t="n">
        <v>0</v>
      </c>
      <c r="Y2379" s="59" t="n">
        <f aca="false">IF(terrains!L2379&lt;=2.5,1,IF(terrains!L2379&lt;=4.5,2,IF(terrains!L2379&lt;=6.5,3,4)))</f>
        <v>1</v>
      </c>
      <c r="Z2379" s="59" t="n">
        <f aca="false">IF(terrains!R2379=1,35,IF(terrains!S2379=1,64,IF(terrains!T2379=1,IF(terrains!Y2379=1,85,104),IF(terrains!U2379=1,IF(terrains!Y2379=1,124,152),IF(terrains!V2379=1,(IF(terrains!Y2379=1,146,IF(terrains!Y2379=2,178,263))),IF(terrains!W2379=1,(IF(terrains!Y2379=1,178,IF(terrains!Y2379=2,218,321))),IF(terrains!X2379=1,IF(terrains!Y2379=1,190,IF(terrains!Y2379=2,242,IF(terrains!Y2379=3,357,896))))))))))</f>
        <v>85</v>
      </c>
      <c r="AA2379" s="152" t="n">
        <f aca="false">terrains!Z2379*terrains!F2379</f>
        <v>1121615.567865</v>
      </c>
    </row>
    <row r="2380" customFormat="false" ht="13.8" hidden="false" customHeight="false" outlineLevel="0" collapsed="false">
      <c r="A2380" s="143" t="n">
        <v>2379</v>
      </c>
      <c r="B2380" s="59" t="n">
        <v>300370.121008</v>
      </c>
      <c r="C2380" s="59" t="n">
        <v>5039040.63154</v>
      </c>
      <c r="D2380" s="59" t="s">
        <v>1979</v>
      </c>
      <c r="E2380" s="153" t="n">
        <v>1224.6</v>
      </c>
      <c r="F2380" s="150" t="n">
        <f aca="false">terrains!E2380*10.76391</f>
        <v>13181.484186</v>
      </c>
      <c r="G2380" s="59" t="s">
        <v>857</v>
      </c>
      <c r="H2380" s="59" t="n">
        <v>3</v>
      </c>
      <c r="I2380" s="59" t="n">
        <v>10.5</v>
      </c>
      <c r="J2380" s="59" t="n">
        <f aca="false">IF(terrains!L2380=13.5,IF(terrains!X2380=1,12,9),-0.392532+1.267037*terrains!L2380+0.472239*terrains!X2380+0.58658*terrains!W2380+0.089417*terrains!V2380+0.531633*terrains!U2380+0.337883*terrains!T2380-0.403545*terrains!S2380)</f>
        <v>8.3154475</v>
      </c>
      <c r="K2380" s="151" t="n">
        <f aca="false">IF(terrains!I2380=0,terrains!J2380,terrains!I2380)</f>
        <v>10.5</v>
      </c>
      <c r="L2380" s="59" t="n">
        <v>6.5</v>
      </c>
      <c r="M2380" s="59" t="n">
        <v>3</v>
      </c>
      <c r="N2380" s="59" t="n">
        <v>23</v>
      </c>
      <c r="O2380" s="59" t="s">
        <v>181</v>
      </c>
      <c r="P2380" s="59" t="n">
        <v>2</v>
      </c>
      <c r="Q2380" s="59" t="n">
        <v>2</v>
      </c>
      <c r="R2380" s="59" t="n">
        <v>0</v>
      </c>
      <c r="S2380" s="59" t="n">
        <v>0</v>
      </c>
      <c r="T2380" s="59" t="n">
        <v>0</v>
      </c>
      <c r="U2380" s="59" t="n">
        <v>0</v>
      </c>
      <c r="V2380" s="59" t="n">
        <v>0</v>
      </c>
      <c r="W2380" s="59" t="n">
        <v>0</v>
      </c>
      <c r="X2380" s="59" t="n">
        <v>1</v>
      </c>
      <c r="Y2380" s="59" t="n">
        <f aca="false">IF(terrains!L2380&lt;=2.5,1,IF(terrains!L2380&lt;=4.5,2,IF(terrains!L2380&lt;=6.5,3,4)))</f>
        <v>3</v>
      </c>
      <c r="Z2380" s="59" t="n">
        <f aca="false">IF(terrains!R2380=1,35,IF(terrains!S2380=1,64,IF(terrains!T2380=1,IF(terrains!Y2380=1,85,104),IF(terrains!U2380=1,IF(terrains!Y2380=1,124,152),IF(terrains!V2380=1,(IF(terrains!Y2380=1,146,IF(terrains!Y2380=2,178,263))),IF(terrains!W2380=1,(IF(terrains!Y2380=1,178,IF(terrains!Y2380=2,218,321))),IF(terrains!X2380=1,IF(terrains!Y2380=1,190,IF(terrains!Y2380=2,242,IF(terrains!Y2380=3,357,896))))))))))</f>
        <v>357</v>
      </c>
      <c r="AA2380" s="152" t="n">
        <f aca="false">terrains!Z2380*terrains!F2380</f>
        <v>4705789.854402</v>
      </c>
    </row>
    <row r="2381" customFormat="false" ht="13.8" hidden="false" customHeight="false" outlineLevel="0" collapsed="false">
      <c r="A2381" s="143" t="n">
        <v>2380</v>
      </c>
      <c r="B2381" s="59" t="n">
        <v>300179.831364</v>
      </c>
      <c r="C2381" s="59" t="n">
        <v>5041418.31269</v>
      </c>
      <c r="D2381" s="59" t="s">
        <v>1980</v>
      </c>
      <c r="E2381" s="153" t="n">
        <v>1222.2</v>
      </c>
      <c r="F2381" s="150" t="n">
        <f aca="false">terrains!E2381*10.76391</f>
        <v>13155.650802</v>
      </c>
      <c r="G2381" s="59" t="s">
        <v>246</v>
      </c>
      <c r="H2381" s="59" t="n">
        <v>0</v>
      </c>
      <c r="I2381" s="59" t="n">
        <v>6</v>
      </c>
      <c r="J2381" s="59" t="n">
        <f aca="false">IF(terrains!L2381=13.5,IF(terrains!X2381=1,12,9),-0.392532+1.267037*terrains!L2381+0.472239*terrains!X2381+0.58658*terrains!W2381+0.089417*terrains!V2381+0.531633*terrains!U2381+0.337883*terrains!T2381-0.403545*terrains!S2381)</f>
        <v>5.7813735</v>
      </c>
      <c r="K2381" s="151" t="n">
        <f aca="false">IF(terrains!I2381=0,terrains!J2381,terrains!I2381)</f>
        <v>6</v>
      </c>
      <c r="L2381" s="59" t="n">
        <v>4.5</v>
      </c>
      <c r="M2381" s="59" t="n">
        <v>0</v>
      </c>
      <c r="N2381" s="59" t="n">
        <v>0</v>
      </c>
      <c r="O2381" s="59" t="s">
        <v>181</v>
      </c>
      <c r="P2381" s="59" t="n">
        <v>0</v>
      </c>
      <c r="Q2381" s="59" t="n">
        <v>0</v>
      </c>
      <c r="R2381" s="59" t="n">
        <v>0</v>
      </c>
      <c r="S2381" s="59" t="n">
        <v>0</v>
      </c>
      <c r="T2381" s="59" t="n">
        <v>0</v>
      </c>
      <c r="U2381" s="59" t="n">
        <v>0</v>
      </c>
      <c r="V2381" s="59" t="n">
        <v>0</v>
      </c>
      <c r="W2381" s="59" t="n">
        <v>0</v>
      </c>
      <c r="X2381" s="59" t="n">
        <v>1</v>
      </c>
      <c r="Y2381" s="59" t="n">
        <f aca="false">IF(terrains!L2381&lt;=2.5,1,IF(terrains!L2381&lt;=4.5,2,IF(terrains!L2381&lt;=6.5,3,4)))</f>
        <v>2</v>
      </c>
      <c r="Z2381" s="59" t="n">
        <f aca="false">IF(terrains!R2381=1,35,IF(terrains!S2381=1,64,IF(terrains!T2381=1,IF(terrains!Y2381=1,85,104),IF(terrains!U2381=1,IF(terrains!Y2381=1,124,152),IF(terrains!V2381=1,(IF(terrains!Y2381=1,146,IF(terrains!Y2381=2,178,263))),IF(terrains!W2381=1,(IF(terrains!Y2381=1,178,IF(terrains!Y2381=2,218,321))),IF(terrains!X2381=1,IF(terrains!Y2381=1,190,IF(terrains!Y2381=2,242,IF(terrains!Y2381=3,357,896))))))))))</f>
        <v>242</v>
      </c>
      <c r="AA2381" s="152" t="n">
        <f aca="false">terrains!Z2381*terrains!F2381</f>
        <v>3183667.494084</v>
      </c>
    </row>
    <row r="2382" customFormat="false" ht="13.8" hidden="false" customHeight="false" outlineLevel="0" collapsed="false">
      <c r="A2382" s="143" t="n">
        <v>2381</v>
      </c>
      <c r="B2382" s="59" t="n">
        <v>298942.626</v>
      </c>
      <c r="C2382" s="59" t="n">
        <v>5057521.224</v>
      </c>
      <c r="D2382" s="59" t="s">
        <v>1981</v>
      </c>
      <c r="E2382" s="153" t="n">
        <v>1221</v>
      </c>
      <c r="F2382" s="150" t="n">
        <f aca="false">terrains!E2382*10.76391</f>
        <v>13142.73411</v>
      </c>
      <c r="G2382" s="59" t="s">
        <v>354</v>
      </c>
      <c r="H2382" s="59" t="n">
        <v>0</v>
      </c>
      <c r="I2382" s="59" t="n">
        <v>0</v>
      </c>
      <c r="J2382" s="59" t="n">
        <f aca="false">IF(terrains!L2382=13.5,IF(terrains!X2382=1,12,9),-0.392532+1.267037*terrains!L2382+0.472239*terrains!X2382+0.58658*terrains!W2382+0.089417*terrains!V2382+0.531633*terrains!U2382+0.337883*terrains!T2382-0.403545*terrains!S2382)</f>
        <v>2.141542</v>
      </c>
      <c r="K2382" s="151" t="n">
        <f aca="false">IF(terrains!I2382=0,terrains!J2382,terrains!I2382)</f>
        <v>2.141542</v>
      </c>
      <c r="L2382" s="59" t="n">
        <v>2</v>
      </c>
      <c r="M2382" s="59" t="n">
        <v>1</v>
      </c>
      <c r="N2382" s="59" t="n">
        <v>3</v>
      </c>
      <c r="O2382" s="59" t="s">
        <v>175</v>
      </c>
      <c r="P2382" s="59" t="n">
        <v>2</v>
      </c>
      <c r="Q2382" s="59" t="n">
        <v>1.5</v>
      </c>
      <c r="R2382" s="59" t="n">
        <v>1</v>
      </c>
      <c r="S2382" s="59" t="n">
        <v>0</v>
      </c>
      <c r="T2382" s="59" t="n">
        <v>0</v>
      </c>
      <c r="U2382" s="59" t="n">
        <v>0</v>
      </c>
      <c r="V2382" s="59" t="n">
        <v>0</v>
      </c>
      <c r="W2382" s="59" t="n">
        <v>0</v>
      </c>
      <c r="X2382" s="59" t="n">
        <v>0</v>
      </c>
      <c r="Y2382" s="59" t="n">
        <f aca="false">IF(terrains!L2382&lt;=2.5,1,IF(terrains!L2382&lt;=4.5,2,IF(terrains!L2382&lt;=6.5,3,4)))</f>
        <v>1</v>
      </c>
      <c r="Z2382" s="59" t="n">
        <f aca="false">IF(terrains!R2382=1,35,IF(terrains!S2382=1,64,IF(terrains!T2382=1,IF(terrains!Y2382=1,85,104),IF(terrains!U2382=1,IF(terrains!Y2382=1,124,152),IF(terrains!V2382=1,(IF(terrains!Y2382=1,146,IF(terrains!Y2382=2,178,263))),IF(terrains!W2382=1,(IF(terrains!Y2382=1,178,IF(terrains!Y2382=2,218,321))),IF(terrains!X2382=1,IF(terrains!Y2382=1,190,IF(terrains!Y2382=2,242,IF(terrains!Y2382=3,357,896))))))))))</f>
        <v>35</v>
      </c>
      <c r="AA2382" s="152" t="n">
        <f aca="false">terrains!Z2382*terrains!F2382</f>
        <v>459995.69385</v>
      </c>
    </row>
    <row r="2383" customFormat="false" ht="13.8" hidden="false" customHeight="false" outlineLevel="0" collapsed="false">
      <c r="A2383" s="143" t="n">
        <v>2382</v>
      </c>
      <c r="B2383" s="59" t="n">
        <v>292806.3864</v>
      </c>
      <c r="C2383" s="59" t="n">
        <v>5046092.901</v>
      </c>
      <c r="D2383" s="59" t="s">
        <v>1982</v>
      </c>
      <c r="E2383" s="153" t="n">
        <v>1219.4</v>
      </c>
      <c r="F2383" s="150" t="n">
        <f aca="false">terrains!E2383*10.76391</f>
        <v>13125.511854</v>
      </c>
      <c r="G2383" s="59" t="s">
        <v>514</v>
      </c>
      <c r="H2383" s="59" t="n">
        <v>0</v>
      </c>
      <c r="I2383" s="59" t="n">
        <v>0</v>
      </c>
      <c r="J2383" s="59" t="n">
        <f aca="false">IF(terrains!L2383=13.5,IF(terrains!X2383=1,12,9),-0.392532+1.267037*terrains!L2383+0.472239*terrains!X2383+0.58658*terrains!W2383+0.089417*terrains!V2383+0.531633*terrains!U2383+0.337883*terrains!T2383-0.403545*terrains!S2383)</f>
        <v>2.479425</v>
      </c>
      <c r="K2383" s="151" t="n">
        <f aca="false">IF(terrains!I2383=0,terrains!J2383,terrains!I2383)</f>
        <v>2.479425</v>
      </c>
      <c r="L2383" s="59" t="n">
        <v>2</v>
      </c>
      <c r="M2383" s="59" t="n">
        <v>1</v>
      </c>
      <c r="N2383" s="59" t="n">
        <v>3</v>
      </c>
      <c r="O2383" s="59" t="s">
        <v>177</v>
      </c>
      <c r="P2383" s="59" t="n">
        <v>2</v>
      </c>
      <c r="Q2383" s="59" t="n">
        <v>2.5</v>
      </c>
      <c r="R2383" s="59" t="n">
        <v>0</v>
      </c>
      <c r="S2383" s="59" t="n">
        <v>0</v>
      </c>
      <c r="T2383" s="59" t="n">
        <v>1</v>
      </c>
      <c r="U2383" s="59" t="n">
        <v>0</v>
      </c>
      <c r="V2383" s="59" t="n">
        <v>0</v>
      </c>
      <c r="W2383" s="59" t="n">
        <v>0</v>
      </c>
      <c r="X2383" s="59" t="n">
        <v>0</v>
      </c>
      <c r="Y2383" s="59" t="n">
        <f aca="false">IF(terrains!L2383&lt;=2.5,1,IF(terrains!L2383&lt;=4.5,2,IF(terrains!L2383&lt;=6.5,3,4)))</f>
        <v>1</v>
      </c>
      <c r="Z2383" s="59" t="n">
        <f aca="false">IF(terrains!R2383=1,35,IF(terrains!S2383=1,64,IF(terrains!T2383=1,IF(terrains!Y2383=1,85,104),IF(terrains!U2383=1,IF(terrains!Y2383=1,124,152),IF(terrains!V2383=1,(IF(terrains!Y2383=1,146,IF(terrains!Y2383=2,178,263))),IF(terrains!W2383=1,(IF(terrains!Y2383=1,178,IF(terrains!Y2383=2,218,321))),IF(terrains!X2383=1,IF(terrains!Y2383=1,190,IF(terrains!Y2383=2,242,IF(terrains!Y2383=3,357,896))))))))))</f>
        <v>85</v>
      </c>
      <c r="AA2383" s="152" t="n">
        <f aca="false">terrains!Z2383*terrains!F2383</f>
        <v>1115668.50759</v>
      </c>
    </row>
    <row r="2384" customFormat="false" ht="13.8" hidden="false" customHeight="false" outlineLevel="0" collapsed="false">
      <c r="A2384" s="143" t="n">
        <v>2383</v>
      </c>
      <c r="B2384" s="59" t="n">
        <v>277100.304315</v>
      </c>
      <c r="C2384" s="59" t="n">
        <v>5040578.64601</v>
      </c>
      <c r="D2384" s="59" t="s">
        <v>1983</v>
      </c>
      <c r="E2384" s="153" t="n">
        <v>1219.4</v>
      </c>
      <c r="F2384" s="150" t="n">
        <f aca="false">terrains!E2384*10.76391</f>
        <v>13125.511854</v>
      </c>
      <c r="G2384" s="59" t="s">
        <v>191</v>
      </c>
      <c r="H2384" s="59" t="n">
        <v>0</v>
      </c>
      <c r="I2384" s="59" t="n">
        <v>0</v>
      </c>
      <c r="J2384" s="59" t="n">
        <f aca="false">IF(terrains!L2384=13.5,IF(terrains!X2384=1,12,9),-0.392532+1.267037*terrains!L2384+0.472239*terrains!X2384+0.58658*terrains!W2384+0.089417*terrains!V2384+0.531633*terrains!U2384+0.337883*terrains!T2384-0.403545*terrains!S2384)</f>
        <v>2.141542</v>
      </c>
      <c r="K2384" s="151" t="n">
        <f aca="false">IF(terrains!I2384=0,terrains!J2384,terrains!I2384)</f>
        <v>2.141542</v>
      </c>
      <c r="L2384" s="59" t="n">
        <v>2</v>
      </c>
      <c r="M2384" s="59" t="n">
        <v>1</v>
      </c>
      <c r="N2384" s="59" t="n">
        <v>3</v>
      </c>
      <c r="O2384" s="59" t="s">
        <v>175</v>
      </c>
      <c r="P2384" s="59" t="n">
        <v>2</v>
      </c>
      <c r="Q2384" s="59" t="n">
        <v>1.5</v>
      </c>
      <c r="R2384" s="59" t="n">
        <v>1</v>
      </c>
      <c r="S2384" s="59" t="n">
        <v>0</v>
      </c>
      <c r="T2384" s="59" t="n">
        <v>0</v>
      </c>
      <c r="U2384" s="59" t="n">
        <v>0</v>
      </c>
      <c r="V2384" s="59" t="n">
        <v>0</v>
      </c>
      <c r="W2384" s="59" t="n">
        <v>0</v>
      </c>
      <c r="X2384" s="59" t="n">
        <v>0</v>
      </c>
      <c r="Y2384" s="59" t="n">
        <f aca="false">IF(terrains!L2384&lt;=2.5,1,IF(terrains!L2384&lt;=4.5,2,IF(terrains!L2384&lt;=6.5,3,4)))</f>
        <v>1</v>
      </c>
      <c r="Z2384" s="59" t="n">
        <f aca="false">IF(terrains!R2384=1,35,IF(terrains!S2384=1,64,IF(terrains!T2384=1,IF(terrains!Y2384=1,85,104),IF(terrains!U2384=1,IF(terrains!Y2384=1,124,152),IF(terrains!V2384=1,(IF(terrains!Y2384=1,146,IF(terrains!Y2384=2,178,263))),IF(terrains!W2384=1,(IF(terrains!Y2384=1,178,IF(terrains!Y2384=2,218,321))),IF(terrains!X2384=1,IF(terrains!Y2384=1,190,IF(terrains!Y2384=2,242,IF(terrains!Y2384=3,357,896))))))))))</f>
        <v>35</v>
      </c>
      <c r="AA2384" s="152" t="n">
        <f aca="false">terrains!Z2384*terrains!F2384</f>
        <v>459392.91489</v>
      </c>
    </row>
    <row r="2385" customFormat="false" ht="13.8" hidden="false" customHeight="false" outlineLevel="0" collapsed="false">
      <c r="A2385" s="143" t="n">
        <v>2384</v>
      </c>
      <c r="B2385" s="59" t="n">
        <v>302374.576643</v>
      </c>
      <c r="C2385" s="59" t="n">
        <v>5047955.01716</v>
      </c>
      <c r="D2385" s="59" t="s">
        <v>1984</v>
      </c>
      <c r="E2385" s="153" t="n">
        <v>1218.05</v>
      </c>
      <c r="F2385" s="150" t="n">
        <f aca="false">terrains!E2385*10.76391</f>
        <v>13110.9805755</v>
      </c>
      <c r="G2385" s="59" t="s">
        <v>1510</v>
      </c>
      <c r="H2385" s="59" t="n">
        <v>0</v>
      </c>
      <c r="I2385" s="59" t="n">
        <v>0</v>
      </c>
      <c r="J2385" s="59" t="n">
        <f aca="false">IF(terrains!L2385=13.5,IF(terrains!X2385=1,12,9),-0.392532+1.267037*terrains!L2385+0.472239*terrains!X2385+0.58658*terrains!W2385+0.089417*terrains!V2385+0.531633*terrains!U2385+0.337883*terrains!T2385-0.403545*terrains!S2385)</f>
        <v>1.737997</v>
      </c>
      <c r="K2385" s="151" t="n">
        <f aca="false">IF(terrains!I2385=0,terrains!J2385,terrains!I2385)</f>
        <v>1.737997</v>
      </c>
      <c r="L2385" s="59" t="n">
        <v>2</v>
      </c>
      <c r="M2385" s="59" t="n">
        <v>1</v>
      </c>
      <c r="N2385" s="59" t="n">
        <v>4</v>
      </c>
      <c r="O2385" s="59" t="s">
        <v>176</v>
      </c>
      <c r="P2385" s="59" t="n">
        <v>2</v>
      </c>
      <c r="Q2385" s="59" t="n">
        <v>1.5</v>
      </c>
      <c r="R2385" s="59" t="n">
        <v>0</v>
      </c>
      <c r="S2385" s="59" t="n">
        <v>1</v>
      </c>
      <c r="T2385" s="59" t="n">
        <v>0</v>
      </c>
      <c r="U2385" s="59" t="n">
        <v>0</v>
      </c>
      <c r="V2385" s="59" t="n">
        <v>0</v>
      </c>
      <c r="W2385" s="59" t="n">
        <v>0</v>
      </c>
      <c r="X2385" s="59" t="n">
        <v>0</v>
      </c>
      <c r="Y2385" s="59" t="n">
        <f aca="false">IF(terrains!L2385&lt;=2.5,1,IF(terrains!L2385&lt;=4.5,2,IF(terrains!L2385&lt;=6.5,3,4)))</f>
        <v>1</v>
      </c>
      <c r="Z2385" s="59" t="n">
        <f aca="false">IF(terrains!R2385=1,35,IF(terrains!S2385=1,64,IF(terrains!T2385=1,IF(terrains!Y2385=1,85,104),IF(terrains!U2385=1,IF(terrains!Y2385=1,124,152),IF(terrains!V2385=1,(IF(terrains!Y2385=1,146,IF(terrains!Y2385=2,178,263))),IF(terrains!W2385=1,(IF(terrains!Y2385=1,178,IF(terrains!Y2385=2,218,321))),IF(terrains!X2385=1,IF(terrains!Y2385=1,190,IF(terrains!Y2385=2,242,IF(terrains!Y2385=3,357,896))))))))))</f>
        <v>64</v>
      </c>
      <c r="AA2385" s="152" t="n">
        <f aca="false">terrains!Z2385*terrains!F2385</f>
        <v>839102.756832</v>
      </c>
    </row>
    <row r="2386" customFormat="false" ht="13.8" hidden="false" customHeight="false" outlineLevel="0" collapsed="false">
      <c r="A2386" s="143" t="n">
        <v>2385</v>
      </c>
      <c r="B2386" s="59" t="n">
        <v>297724.429916</v>
      </c>
      <c r="C2386" s="59" t="n">
        <v>5036567.10145</v>
      </c>
      <c r="D2386" s="59" t="s">
        <v>1985</v>
      </c>
      <c r="E2386" s="153" t="n">
        <v>1218</v>
      </c>
      <c r="F2386" s="150" t="n">
        <f aca="false">terrains!E2386*10.76391</f>
        <v>13110.44238</v>
      </c>
      <c r="G2386" s="59" t="s">
        <v>375</v>
      </c>
      <c r="H2386" s="59" t="n">
        <v>0</v>
      </c>
      <c r="I2386" s="59" t="n">
        <v>0</v>
      </c>
      <c r="J2386" s="59" t="n">
        <f aca="false">IF(terrains!L2386=13.5,IF(terrains!X2386=1,12,9),-0.392532+1.267037*terrains!L2386+0.472239*terrains!X2386+0.58658*terrains!W2386+0.089417*terrains!V2386+0.531633*terrains!U2386+0.337883*terrains!T2386-0.403545*terrains!S2386)</f>
        <v>3.1129435</v>
      </c>
      <c r="K2386" s="151" t="n">
        <f aca="false">IF(terrains!I2386=0,terrains!J2386,terrains!I2386)</f>
        <v>3.1129435</v>
      </c>
      <c r="L2386" s="59" t="n">
        <v>2.5</v>
      </c>
      <c r="M2386" s="59" t="n">
        <v>2</v>
      </c>
      <c r="N2386" s="59" t="n">
        <v>4</v>
      </c>
      <c r="O2386" s="59" t="s">
        <v>177</v>
      </c>
      <c r="P2386" s="59" t="n">
        <v>2</v>
      </c>
      <c r="Q2386" s="59" t="n">
        <v>1.5</v>
      </c>
      <c r="R2386" s="59" t="n">
        <v>0</v>
      </c>
      <c r="S2386" s="59" t="n">
        <v>0</v>
      </c>
      <c r="T2386" s="59" t="n">
        <v>1</v>
      </c>
      <c r="U2386" s="59" t="n">
        <v>0</v>
      </c>
      <c r="V2386" s="59" t="n">
        <v>0</v>
      </c>
      <c r="W2386" s="59" t="n">
        <v>0</v>
      </c>
      <c r="X2386" s="59" t="n">
        <v>0</v>
      </c>
      <c r="Y2386" s="59" t="n">
        <f aca="false">IF(terrains!L2386&lt;=2.5,1,IF(terrains!L2386&lt;=4.5,2,IF(terrains!L2386&lt;=6.5,3,4)))</f>
        <v>1</v>
      </c>
      <c r="Z2386" s="59" t="n">
        <f aca="false">IF(terrains!R2386=1,35,IF(terrains!S2386=1,64,IF(terrains!T2386=1,IF(terrains!Y2386=1,85,104),IF(terrains!U2386=1,IF(terrains!Y2386=1,124,152),IF(terrains!V2386=1,(IF(terrains!Y2386=1,146,IF(terrains!Y2386=2,178,263))),IF(terrains!W2386=1,(IF(terrains!Y2386=1,178,IF(terrains!Y2386=2,218,321))),IF(terrains!X2386=1,IF(terrains!Y2386=1,190,IF(terrains!Y2386=2,242,IF(terrains!Y2386=3,357,896))))))))))</f>
        <v>85</v>
      </c>
      <c r="AA2386" s="152" t="n">
        <f aca="false">terrains!Z2386*terrains!F2386</f>
        <v>1114387.6023</v>
      </c>
    </row>
    <row r="2387" customFormat="false" ht="13.8" hidden="false" customHeight="false" outlineLevel="0" collapsed="false">
      <c r="A2387" s="143" t="n">
        <v>2386</v>
      </c>
      <c r="B2387" s="59" t="n">
        <v>300495.5713</v>
      </c>
      <c r="C2387" s="59" t="n">
        <v>5052991.225</v>
      </c>
      <c r="D2387" s="59" t="s">
        <v>1986</v>
      </c>
      <c r="E2387" s="153" t="n">
        <v>1215.7</v>
      </c>
      <c r="F2387" s="150" t="n">
        <f aca="false">terrains!E2387*10.76391</f>
        <v>13085.685387</v>
      </c>
      <c r="G2387" s="59" t="s">
        <v>915</v>
      </c>
      <c r="H2387" s="59" t="n">
        <v>0</v>
      </c>
      <c r="I2387" s="59" t="n">
        <v>0</v>
      </c>
      <c r="J2387" s="59" t="n">
        <f aca="false">IF(terrains!L2387=13.5,IF(terrains!X2387=1,12,9),-0.392532+1.267037*terrains!L2387+0.472239*terrains!X2387+0.58658*terrains!W2387+0.089417*terrains!V2387+0.531633*terrains!U2387+0.337883*terrains!T2387-0.403545*terrains!S2387)</f>
        <v>1.1044785</v>
      </c>
      <c r="K2387" s="151" t="n">
        <f aca="false">IF(terrains!I2387=0,terrains!J2387,terrains!I2387)</f>
        <v>1.1044785</v>
      </c>
      <c r="L2387" s="59" t="n">
        <v>1.5</v>
      </c>
      <c r="M2387" s="59" t="n">
        <v>1</v>
      </c>
      <c r="N2387" s="59" t="n">
        <v>2</v>
      </c>
      <c r="O2387" s="59" t="s">
        <v>176</v>
      </c>
      <c r="P2387" s="59" t="n">
        <v>2</v>
      </c>
      <c r="Q2387" s="59" t="n">
        <v>1.5</v>
      </c>
      <c r="R2387" s="59" t="n">
        <v>0</v>
      </c>
      <c r="S2387" s="59" t="n">
        <v>1</v>
      </c>
      <c r="T2387" s="59" t="n">
        <v>0</v>
      </c>
      <c r="U2387" s="59" t="n">
        <v>0</v>
      </c>
      <c r="V2387" s="59" t="n">
        <v>0</v>
      </c>
      <c r="W2387" s="59" t="n">
        <v>0</v>
      </c>
      <c r="X2387" s="59" t="n">
        <v>0</v>
      </c>
      <c r="Y2387" s="59" t="n">
        <f aca="false">IF(terrains!L2387&lt;=2.5,1,IF(terrains!L2387&lt;=4.5,2,IF(terrains!L2387&lt;=6.5,3,4)))</f>
        <v>1</v>
      </c>
      <c r="Z2387" s="59" t="n">
        <f aca="false">IF(terrains!R2387=1,35,IF(terrains!S2387=1,64,IF(terrains!T2387=1,IF(terrains!Y2387=1,85,104),IF(terrains!U2387=1,IF(terrains!Y2387=1,124,152),IF(terrains!V2387=1,(IF(terrains!Y2387=1,146,IF(terrains!Y2387=2,178,263))),IF(terrains!W2387=1,(IF(terrains!Y2387=1,178,IF(terrains!Y2387=2,218,321))),IF(terrains!X2387=1,IF(terrains!Y2387=1,190,IF(terrains!Y2387=2,242,IF(terrains!Y2387=3,357,896))))))))))</f>
        <v>64</v>
      </c>
      <c r="AA2387" s="152" t="n">
        <f aca="false">terrains!Z2387*terrains!F2387</f>
        <v>837483.864768</v>
      </c>
    </row>
    <row r="2388" customFormat="false" ht="13.8" hidden="false" customHeight="false" outlineLevel="0" collapsed="false">
      <c r="A2388" s="143" t="n">
        <v>2387</v>
      </c>
      <c r="B2388" s="59" t="n">
        <v>296465.7279</v>
      </c>
      <c r="C2388" s="59" t="n">
        <v>5044511.621</v>
      </c>
      <c r="D2388" s="59" t="s">
        <v>1987</v>
      </c>
      <c r="E2388" s="153" t="n">
        <v>1212.2</v>
      </c>
      <c r="F2388" s="150" t="n">
        <f aca="false">terrains!E2388*10.76391</f>
        <v>13048.011702</v>
      </c>
      <c r="G2388" s="59" t="s">
        <v>991</v>
      </c>
      <c r="H2388" s="59" t="n">
        <v>0</v>
      </c>
      <c r="I2388" s="59" t="n">
        <v>0</v>
      </c>
      <c r="J2388" s="59" t="n">
        <f aca="false">IF(terrains!L2388=13.5,IF(terrains!X2388=1,12,9),-0.392532+1.267037*terrains!L2388+0.472239*terrains!X2388+0.58658*terrains!W2388+0.089417*terrains!V2388+0.531633*terrains!U2388+0.337883*terrains!T2388-0.403545*terrains!S2388)</f>
        <v>3.1129435</v>
      </c>
      <c r="K2388" s="151" t="n">
        <f aca="false">IF(terrains!I2388=0,terrains!J2388,terrains!I2388)</f>
        <v>3.1129435</v>
      </c>
      <c r="L2388" s="59" t="n">
        <v>2.5</v>
      </c>
      <c r="M2388" s="59" t="n">
        <v>2</v>
      </c>
      <c r="N2388" s="59" t="n">
        <v>3</v>
      </c>
      <c r="O2388" s="59" t="s">
        <v>177</v>
      </c>
      <c r="P2388" s="59" t="n">
        <v>2</v>
      </c>
      <c r="Q2388" s="59" t="n">
        <v>2.5</v>
      </c>
      <c r="R2388" s="59" t="n">
        <v>0</v>
      </c>
      <c r="S2388" s="59" t="n">
        <v>0</v>
      </c>
      <c r="T2388" s="59" t="n">
        <v>1</v>
      </c>
      <c r="U2388" s="59" t="n">
        <v>0</v>
      </c>
      <c r="V2388" s="59" t="n">
        <v>0</v>
      </c>
      <c r="W2388" s="59" t="n">
        <v>0</v>
      </c>
      <c r="X2388" s="59" t="n">
        <v>0</v>
      </c>
      <c r="Y2388" s="59" t="n">
        <f aca="false">IF(terrains!L2388&lt;=2.5,1,IF(terrains!L2388&lt;=4.5,2,IF(terrains!L2388&lt;=6.5,3,4)))</f>
        <v>1</v>
      </c>
      <c r="Z2388" s="59" t="n">
        <f aca="false">IF(terrains!R2388=1,35,IF(terrains!S2388=1,64,IF(terrains!T2388=1,IF(terrains!Y2388=1,85,104),IF(terrains!U2388=1,IF(terrains!Y2388=1,124,152),IF(terrains!V2388=1,(IF(terrains!Y2388=1,146,IF(terrains!Y2388=2,178,263))),IF(terrains!W2388=1,(IF(terrains!Y2388=1,178,IF(terrains!Y2388=2,218,321))),IF(terrains!X2388=1,IF(terrains!Y2388=1,190,IF(terrains!Y2388=2,242,IF(terrains!Y2388=3,357,896))))))))))</f>
        <v>85</v>
      </c>
      <c r="AA2388" s="152" t="n">
        <f aca="false">terrains!Z2388*terrains!F2388</f>
        <v>1109080.99467</v>
      </c>
    </row>
    <row r="2389" customFormat="false" ht="13.8" hidden="false" customHeight="false" outlineLevel="0" collapsed="false">
      <c r="A2389" s="143" t="n">
        <v>2388</v>
      </c>
      <c r="B2389" s="59" t="n">
        <v>301638.33722</v>
      </c>
      <c r="C2389" s="59" t="n">
        <v>5046223.49488</v>
      </c>
      <c r="D2389" s="59" t="s">
        <v>1988</v>
      </c>
      <c r="E2389" s="153" t="n">
        <v>1211.6</v>
      </c>
      <c r="F2389" s="150" t="n">
        <f aca="false">terrains!E2389*10.76391</f>
        <v>13041.553356</v>
      </c>
      <c r="G2389" s="59" t="s">
        <v>249</v>
      </c>
      <c r="H2389" s="59" t="n">
        <v>0</v>
      </c>
      <c r="I2389" s="59" t="n">
        <v>0</v>
      </c>
      <c r="J2389" s="59" t="n">
        <f aca="false">IF(terrains!L2389=13.5,IF(terrains!X2389=1,12,9),-0.392532+1.267037*terrains!L2389+0.472239*terrains!X2389+0.58658*terrains!W2389+0.089417*terrains!V2389+0.531633*terrains!U2389+0.337883*terrains!T2389-0.403545*terrains!S2389)</f>
        <v>3.746462</v>
      </c>
      <c r="K2389" s="151" t="n">
        <f aca="false">IF(terrains!I2389=0,terrains!J2389,terrains!I2389)</f>
        <v>3.746462</v>
      </c>
      <c r="L2389" s="59" t="n">
        <v>3</v>
      </c>
      <c r="M2389" s="59" t="n">
        <v>2</v>
      </c>
      <c r="N2389" s="59" t="n">
        <v>6</v>
      </c>
      <c r="O2389" s="59" t="s">
        <v>177</v>
      </c>
      <c r="P2389" s="59" t="n">
        <v>2</v>
      </c>
      <c r="Q2389" s="59" t="n">
        <v>2</v>
      </c>
      <c r="R2389" s="59" t="n">
        <v>0</v>
      </c>
      <c r="S2389" s="59" t="n">
        <v>0</v>
      </c>
      <c r="T2389" s="59" t="n">
        <v>1</v>
      </c>
      <c r="U2389" s="59" t="n">
        <v>0</v>
      </c>
      <c r="V2389" s="59" t="n">
        <v>0</v>
      </c>
      <c r="W2389" s="59" t="n">
        <v>0</v>
      </c>
      <c r="X2389" s="59" t="n">
        <v>0</v>
      </c>
      <c r="Y2389" s="59" t="n">
        <f aca="false">IF(terrains!L2389&lt;=2.5,1,IF(terrains!L2389&lt;=4.5,2,IF(terrains!L2389&lt;=6.5,3,4)))</f>
        <v>2</v>
      </c>
      <c r="Z2389" s="59" t="n">
        <f aca="false">IF(terrains!R2389=1,35,IF(terrains!S2389=1,64,IF(terrains!T2389=1,IF(terrains!Y2389=1,85,104),IF(terrains!U2389=1,IF(terrains!Y2389=1,124,152),IF(terrains!V2389=1,(IF(terrains!Y2389=1,146,IF(terrains!Y2389=2,178,263))),IF(terrains!W2389=1,(IF(terrains!Y2389=1,178,IF(terrains!Y2389=2,218,321))),IF(terrains!X2389=1,IF(terrains!Y2389=1,190,IF(terrains!Y2389=2,242,IF(terrains!Y2389=3,357,896))))))))))</f>
        <v>104</v>
      </c>
      <c r="AA2389" s="152" t="n">
        <f aca="false">terrains!Z2389*terrains!F2389</f>
        <v>1356321.549024</v>
      </c>
    </row>
    <row r="2390" customFormat="false" ht="13.8" hidden="false" customHeight="false" outlineLevel="0" collapsed="false">
      <c r="A2390" s="143" t="n">
        <v>2389</v>
      </c>
      <c r="B2390" s="59" t="n">
        <v>305303.361</v>
      </c>
      <c r="C2390" s="59" t="n">
        <v>5054920.177</v>
      </c>
      <c r="D2390" s="59" t="s">
        <v>1989</v>
      </c>
      <c r="E2390" s="153" t="n">
        <v>1210.1</v>
      </c>
      <c r="F2390" s="150" t="n">
        <f aca="false">terrains!E2390*10.76391</f>
        <v>13025.407491</v>
      </c>
      <c r="G2390" s="59" t="s">
        <v>354</v>
      </c>
      <c r="H2390" s="59" t="n">
        <v>0</v>
      </c>
      <c r="I2390" s="59" t="n">
        <v>0</v>
      </c>
      <c r="J2390" s="59" t="n">
        <f aca="false">IF(terrains!L2390=13.5,IF(terrains!X2390=1,12,9),-0.392532+1.267037*terrains!L2390+0.472239*terrains!X2390+0.58658*terrains!W2390+0.089417*terrains!V2390+0.531633*terrains!U2390+0.337883*terrains!T2390-0.403545*terrains!S2390)</f>
        <v>2.141542</v>
      </c>
      <c r="K2390" s="151" t="n">
        <f aca="false">IF(terrains!I2390=0,terrains!J2390,terrains!I2390)</f>
        <v>2.141542</v>
      </c>
      <c r="L2390" s="59" t="n">
        <v>2</v>
      </c>
      <c r="M2390" s="59" t="n">
        <v>1</v>
      </c>
      <c r="N2390" s="59" t="n">
        <v>3</v>
      </c>
      <c r="O2390" s="59" t="s">
        <v>175</v>
      </c>
      <c r="P2390" s="59" t="n">
        <v>2</v>
      </c>
      <c r="Q2390" s="59" t="n">
        <v>1.5</v>
      </c>
      <c r="R2390" s="59" t="n">
        <v>1</v>
      </c>
      <c r="S2390" s="59" t="n">
        <v>0</v>
      </c>
      <c r="T2390" s="59" t="n">
        <v>0</v>
      </c>
      <c r="U2390" s="59" t="n">
        <v>0</v>
      </c>
      <c r="V2390" s="59" t="n">
        <v>0</v>
      </c>
      <c r="W2390" s="59" t="n">
        <v>0</v>
      </c>
      <c r="X2390" s="59" t="n">
        <v>0</v>
      </c>
      <c r="Y2390" s="59" t="n">
        <f aca="false">IF(terrains!L2390&lt;=2.5,1,IF(terrains!L2390&lt;=4.5,2,IF(terrains!L2390&lt;=6.5,3,4)))</f>
        <v>1</v>
      </c>
      <c r="Z2390" s="59" t="n">
        <f aca="false">IF(terrains!R2390=1,35,IF(terrains!S2390=1,64,IF(terrains!T2390=1,IF(terrains!Y2390=1,85,104),IF(terrains!U2390=1,IF(terrains!Y2390=1,124,152),IF(terrains!V2390=1,(IF(terrains!Y2390=1,146,IF(terrains!Y2390=2,178,263))),IF(terrains!W2390=1,(IF(terrains!Y2390=1,178,IF(terrains!Y2390=2,218,321))),IF(terrains!X2390=1,IF(terrains!Y2390=1,190,IF(terrains!Y2390=2,242,IF(terrains!Y2390=3,357,896))))))))))</f>
        <v>35</v>
      </c>
      <c r="AA2390" s="152" t="n">
        <f aca="false">terrains!Z2390*terrains!F2390</f>
        <v>455889.262185</v>
      </c>
    </row>
    <row r="2391" customFormat="false" ht="13.8" hidden="false" customHeight="false" outlineLevel="0" collapsed="false">
      <c r="A2391" s="143" t="n">
        <v>2390</v>
      </c>
      <c r="B2391" s="59" t="n">
        <v>291573.198575</v>
      </c>
      <c r="C2391" s="59" t="n">
        <v>5032467.06992</v>
      </c>
      <c r="D2391" s="59" t="s">
        <v>1990</v>
      </c>
      <c r="E2391" s="153" t="n">
        <v>1208.9</v>
      </c>
      <c r="F2391" s="150" t="n">
        <f aca="false">terrains!E2391*10.76391</f>
        <v>13012.490799</v>
      </c>
      <c r="G2391" s="59" t="s">
        <v>193</v>
      </c>
      <c r="H2391" s="59" t="n">
        <v>0.2</v>
      </c>
      <c r="I2391" s="59" t="n">
        <v>5</v>
      </c>
      <c r="J2391" s="59" t="n">
        <f aca="false">IF(terrains!L2391=13.5,IF(terrains!X2391=1,12,9),-0.392532+1.267037*terrains!L2391+0.472239*terrains!X2391+0.58658*terrains!W2391+0.089417*terrains!V2391+0.531633*terrains!U2391+0.337883*terrains!T2391-0.403545*terrains!S2391)</f>
        <v>2.3715155</v>
      </c>
      <c r="K2391" s="151" t="n">
        <f aca="false">IF(terrains!I2391=0,terrains!J2391,terrains!I2391)</f>
        <v>5</v>
      </c>
      <c r="L2391" s="59" t="n">
        <v>2.5</v>
      </c>
      <c r="M2391" s="59" t="n">
        <v>2</v>
      </c>
      <c r="N2391" s="59" t="n">
        <v>6</v>
      </c>
      <c r="O2391" s="59" t="s">
        <v>176</v>
      </c>
      <c r="P2391" s="59" t="n">
        <v>2</v>
      </c>
      <c r="Q2391" s="59" t="n">
        <v>1.5</v>
      </c>
      <c r="R2391" s="59" t="n">
        <v>0</v>
      </c>
      <c r="S2391" s="59" t="n">
        <v>1</v>
      </c>
      <c r="T2391" s="59" t="n">
        <v>0</v>
      </c>
      <c r="U2391" s="59" t="n">
        <v>0</v>
      </c>
      <c r="V2391" s="59" t="n">
        <v>0</v>
      </c>
      <c r="W2391" s="59" t="n">
        <v>0</v>
      </c>
      <c r="X2391" s="59" t="n">
        <v>0</v>
      </c>
      <c r="Y2391" s="59" t="n">
        <f aca="false">IF(terrains!L2391&lt;=2.5,1,IF(terrains!L2391&lt;=4.5,2,IF(terrains!L2391&lt;=6.5,3,4)))</f>
        <v>1</v>
      </c>
      <c r="Z2391" s="59" t="n">
        <f aca="false">IF(terrains!R2391=1,35,IF(terrains!S2391=1,64,IF(terrains!T2391=1,IF(terrains!Y2391=1,85,104),IF(terrains!U2391=1,IF(terrains!Y2391=1,124,152),IF(terrains!V2391=1,(IF(terrains!Y2391=1,146,IF(terrains!Y2391=2,178,263))),IF(terrains!W2391=1,(IF(terrains!Y2391=1,178,IF(terrains!Y2391=2,218,321))),IF(terrains!X2391=1,IF(terrains!Y2391=1,190,IF(terrains!Y2391=2,242,IF(terrains!Y2391=3,357,896))))))))))</f>
        <v>64</v>
      </c>
      <c r="AA2391" s="152" t="n">
        <f aca="false">terrains!Z2391*terrains!F2391</f>
        <v>832799.411136</v>
      </c>
    </row>
    <row r="2392" customFormat="false" ht="13.8" hidden="false" customHeight="false" outlineLevel="0" collapsed="false">
      <c r="A2392" s="143" t="n">
        <v>2391</v>
      </c>
      <c r="B2392" s="59" t="n">
        <v>299529.709977</v>
      </c>
      <c r="C2392" s="59" t="n">
        <v>5038510.25403</v>
      </c>
      <c r="D2392" s="59" t="s">
        <v>1991</v>
      </c>
      <c r="E2392" s="153" t="n">
        <v>1208.6</v>
      </c>
      <c r="F2392" s="150" t="n">
        <f aca="false">terrains!E2392*10.76391</f>
        <v>13009.261626</v>
      </c>
      <c r="G2392" s="59" t="s">
        <v>309</v>
      </c>
      <c r="H2392" s="59" t="n">
        <v>2</v>
      </c>
      <c r="I2392" s="59" t="n">
        <v>6</v>
      </c>
      <c r="J2392" s="59" t="n">
        <f aca="false">IF(terrains!L2392=13.5,IF(terrains!X2392=1,12,9),-0.392532+1.267037*terrains!L2392+0.472239*terrains!X2392+0.58658*terrains!W2392+0.089417*terrains!V2392+0.531633*terrains!U2392+0.337883*terrains!T2392-0.403545*terrains!S2392)</f>
        <v>3.880818</v>
      </c>
      <c r="K2392" s="151" t="n">
        <f aca="false">IF(terrains!I2392=0,terrains!J2392,terrains!I2392)</f>
        <v>6</v>
      </c>
      <c r="L2392" s="59" t="n">
        <v>3</v>
      </c>
      <c r="M2392" s="59" t="n">
        <v>2</v>
      </c>
      <c r="N2392" s="59" t="n">
        <v>8</v>
      </c>
      <c r="O2392" s="59" t="s">
        <v>181</v>
      </c>
      <c r="P2392" s="59" t="n">
        <v>2</v>
      </c>
      <c r="Q2392" s="59" t="n">
        <v>2</v>
      </c>
      <c r="R2392" s="59" t="n">
        <v>0</v>
      </c>
      <c r="S2392" s="59" t="n">
        <v>0</v>
      </c>
      <c r="T2392" s="59" t="n">
        <v>0</v>
      </c>
      <c r="U2392" s="59" t="n">
        <v>0</v>
      </c>
      <c r="V2392" s="59" t="n">
        <v>0</v>
      </c>
      <c r="W2392" s="59" t="n">
        <v>0</v>
      </c>
      <c r="X2392" s="59" t="n">
        <v>1</v>
      </c>
      <c r="Y2392" s="59" t="n">
        <f aca="false">IF(terrains!L2392&lt;=2.5,1,IF(terrains!L2392&lt;=4.5,2,IF(terrains!L2392&lt;=6.5,3,4)))</f>
        <v>2</v>
      </c>
      <c r="Z2392" s="59" t="n">
        <f aca="false">IF(terrains!R2392=1,35,IF(terrains!S2392=1,64,IF(terrains!T2392=1,IF(terrains!Y2392=1,85,104),IF(terrains!U2392=1,IF(terrains!Y2392=1,124,152),IF(terrains!V2392=1,(IF(terrains!Y2392=1,146,IF(terrains!Y2392=2,178,263))),IF(terrains!W2392=1,(IF(terrains!Y2392=1,178,IF(terrains!Y2392=2,218,321))),IF(terrains!X2392=1,IF(terrains!Y2392=1,190,IF(terrains!Y2392=2,242,IF(terrains!Y2392=3,357,896))))))))))</f>
        <v>242</v>
      </c>
      <c r="AA2392" s="152" t="n">
        <f aca="false">terrains!Z2392*terrains!F2392</f>
        <v>3148241.313492</v>
      </c>
    </row>
    <row r="2393" customFormat="false" ht="13.8" hidden="false" customHeight="false" outlineLevel="0" collapsed="false">
      <c r="A2393" s="143" t="n">
        <v>2392</v>
      </c>
      <c r="B2393" s="59" t="n">
        <v>300216.894842</v>
      </c>
      <c r="C2393" s="59" t="n">
        <v>5041076.58979</v>
      </c>
      <c r="D2393" s="59" t="s">
        <v>1992</v>
      </c>
      <c r="E2393" s="153" t="n">
        <v>1208.6</v>
      </c>
      <c r="F2393" s="150" t="n">
        <f aca="false">terrains!E2393*10.76391</f>
        <v>13009.261626</v>
      </c>
      <c r="G2393" s="59" t="s">
        <v>246</v>
      </c>
      <c r="H2393" s="59" t="n">
        <v>0</v>
      </c>
      <c r="I2393" s="59" t="n">
        <v>6</v>
      </c>
      <c r="J2393" s="59" t="n">
        <f aca="false">IF(terrains!L2393=13.5,IF(terrains!X2393=1,12,9),-0.392532+1.267037*terrains!L2393+0.472239*terrains!X2393+0.58658*terrains!W2393+0.089417*terrains!V2393+0.531633*terrains!U2393+0.337883*terrains!T2393-0.403545*terrains!S2393)</f>
        <v>5.7813735</v>
      </c>
      <c r="K2393" s="151" t="n">
        <f aca="false">IF(terrains!I2393=0,terrains!J2393,terrains!I2393)</f>
        <v>6</v>
      </c>
      <c r="L2393" s="59" t="n">
        <v>4.5</v>
      </c>
      <c r="M2393" s="59" t="n">
        <v>0</v>
      </c>
      <c r="N2393" s="59" t="n">
        <v>0</v>
      </c>
      <c r="O2393" s="59" t="s">
        <v>181</v>
      </c>
      <c r="P2393" s="59" t="n">
        <v>0</v>
      </c>
      <c r="Q2393" s="59" t="n">
        <v>0</v>
      </c>
      <c r="R2393" s="59" t="n">
        <v>0</v>
      </c>
      <c r="S2393" s="59" t="n">
        <v>0</v>
      </c>
      <c r="T2393" s="59" t="n">
        <v>0</v>
      </c>
      <c r="U2393" s="59" t="n">
        <v>0</v>
      </c>
      <c r="V2393" s="59" t="n">
        <v>0</v>
      </c>
      <c r="W2393" s="59" t="n">
        <v>0</v>
      </c>
      <c r="X2393" s="59" t="n">
        <v>1</v>
      </c>
      <c r="Y2393" s="59" t="n">
        <f aca="false">IF(terrains!L2393&lt;=2.5,1,IF(terrains!L2393&lt;=4.5,2,IF(terrains!L2393&lt;=6.5,3,4)))</f>
        <v>2</v>
      </c>
      <c r="Z2393" s="59" t="n">
        <f aca="false">IF(terrains!R2393=1,35,IF(terrains!S2393=1,64,IF(terrains!T2393=1,IF(terrains!Y2393=1,85,104),IF(terrains!U2393=1,IF(terrains!Y2393=1,124,152),IF(terrains!V2393=1,(IF(terrains!Y2393=1,146,IF(terrains!Y2393=2,178,263))),IF(terrains!W2393=1,(IF(terrains!Y2393=1,178,IF(terrains!Y2393=2,218,321))),IF(terrains!X2393=1,IF(terrains!Y2393=1,190,IF(terrains!Y2393=2,242,IF(terrains!Y2393=3,357,896))))))))))</f>
        <v>242</v>
      </c>
      <c r="AA2393" s="152" t="n">
        <f aca="false">terrains!Z2393*terrains!F2393</f>
        <v>3148241.313492</v>
      </c>
    </row>
    <row r="2394" customFormat="false" ht="13.8" hidden="false" customHeight="false" outlineLevel="0" collapsed="false">
      <c r="A2394" s="143" t="n">
        <v>2393</v>
      </c>
      <c r="B2394" s="59" t="n">
        <v>296871.245229</v>
      </c>
      <c r="C2394" s="59" t="n">
        <v>5044016.92121</v>
      </c>
      <c r="D2394" s="59" t="s">
        <v>1993</v>
      </c>
      <c r="E2394" s="153" t="n">
        <v>1208.5</v>
      </c>
      <c r="F2394" s="150" t="n">
        <f aca="false">terrains!E2394*10.76391</f>
        <v>13008.185235</v>
      </c>
      <c r="G2394" s="59" t="s">
        <v>991</v>
      </c>
      <c r="H2394" s="59" t="n">
        <v>0</v>
      </c>
      <c r="I2394" s="59" t="n">
        <v>0</v>
      </c>
      <c r="J2394" s="59" t="n">
        <f aca="false">IF(terrains!L2394=13.5,IF(terrains!X2394=1,12,9),-0.392532+1.267037*terrains!L2394+0.472239*terrains!X2394+0.58658*terrains!W2394+0.089417*terrains!V2394+0.531633*terrains!U2394+0.337883*terrains!T2394-0.403545*terrains!S2394)</f>
        <v>3.1129435</v>
      </c>
      <c r="K2394" s="151" t="n">
        <f aca="false">IF(terrains!I2394=0,terrains!J2394,terrains!I2394)</f>
        <v>3.1129435</v>
      </c>
      <c r="L2394" s="59" t="n">
        <v>2.5</v>
      </c>
      <c r="M2394" s="59" t="n">
        <v>2</v>
      </c>
      <c r="N2394" s="59" t="n">
        <v>3</v>
      </c>
      <c r="O2394" s="59" t="s">
        <v>177</v>
      </c>
      <c r="P2394" s="59" t="n">
        <v>2</v>
      </c>
      <c r="Q2394" s="59" t="n">
        <v>2.5</v>
      </c>
      <c r="R2394" s="59" t="n">
        <v>0</v>
      </c>
      <c r="S2394" s="59" t="n">
        <v>0</v>
      </c>
      <c r="T2394" s="59" t="n">
        <v>1</v>
      </c>
      <c r="U2394" s="59" t="n">
        <v>0</v>
      </c>
      <c r="V2394" s="59" t="n">
        <v>0</v>
      </c>
      <c r="W2394" s="59" t="n">
        <v>0</v>
      </c>
      <c r="X2394" s="59" t="n">
        <v>0</v>
      </c>
      <c r="Y2394" s="59" t="n">
        <f aca="false">IF(terrains!L2394&lt;=2.5,1,IF(terrains!L2394&lt;=4.5,2,IF(terrains!L2394&lt;=6.5,3,4)))</f>
        <v>1</v>
      </c>
      <c r="Z2394" s="59" t="n">
        <f aca="false">IF(terrains!R2394=1,35,IF(terrains!S2394=1,64,IF(terrains!T2394=1,IF(terrains!Y2394=1,85,104),IF(terrains!U2394=1,IF(terrains!Y2394=1,124,152),IF(terrains!V2394=1,(IF(terrains!Y2394=1,146,IF(terrains!Y2394=2,178,263))),IF(terrains!W2394=1,(IF(terrains!Y2394=1,178,IF(terrains!Y2394=2,218,321))),IF(terrains!X2394=1,IF(terrains!Y2394=1,190,IF(terrains!Y2394=2,242,IF(terrains!Y2394=3,357,896))))))))))</f>
        <v>85</v>
      </c>
      <c r="AA2394" s="152" t="n">
        <f aca="false">terrains!Z2394*terrains!F2394</f>
        <v>1105695.744975</v>
      </c>
    </row>
    <row r="2395" customFormat="false" ht="13.8" hidden="false" customHeight="false" outlineLevel="0" collapsed="false">
      <c r="A2395" s="143" t="n">
        <v>2394</v>
      </c>
      <c r="B2395" s="59" t="n">
        <v>295148.883379</v>
      </c>
      <c r="C2395" s="59" t="n">
        <v>5053876.70356</v>
      </c>
      <c r="D2395" s="59" t="s">
        <v>1994</v>
      </c>
      <c r="E2395" s="153" t="n">
        <v>1207.8</v>
      </c>
      <c r="F2395" s="150" t="n">
        <f aca="false">terrains!E2395*10.76391</f>
        <v>13000.650498</v>
      </c>
      <c r="G2395" s="59" t="s">
        <v>1170</v>
      </c>
      <c r="H2395" s="59" t="n">
        <v>0</v>
      </c>
      <c r="I2395" s="59" t="n">
        <v>0</v>
      </c>
      <c r="J2395" s="59" t="n">
        <f aca="false">IF(terrains!L2395=13.5,IF(terrains!X2395=1,12,9),-0.392532+1.267037*terrains!L2395+0.472239*terrains!X2395+0.58658*terrains!W2395+0.089417*terrains!V2395+0.531633*terrains!U2395+0.337883*terrains!T2395-0.403545*terrains!S2395)</f>
        <v>2.3715155</v>
      </c>
      <c r="K2395" s="151" t="n">
        <f aca="false">IF(terrains!I2395=0,terrains!J2395,terrains!I2395)</f>
        <v>2.3715155</v>
      </c>
      <c r="L2395" s="59" t="n">
        <v>2.5</v>
      </c>
      <c r="M2395" s="59" t="n">
        <v>2</v>
      </c>
      <c r="N2395" s="59" t="n">
        <v>4</v>
      </c>
      <c r="O2395" s="59" t="s">
        <v>176</v>
      </c>
      <c r="P2395" s="59" t="n">
        <v>2</v>
      </c>
      <c r="Q2395" s="59" t="n">
        <v>2</v>
      </c>
      <c r="R2395" s="59" t="n">
        <v>0</v>
      </c>
      <c r="S2395" s="59" t="n">
        <v>1</v>
      </c>
      <c r="T2395" s="59" t="n">
        <v>0</v>
      </c>
      <c r="U2395" s="59" t="n">
        <v>0</v>
      </c>
      <c r="V2395" s="59" t="n">
        <v>0</v>
      </c>
      <c r="W2395" s="59" t="n">
        <v>0</v>
      </c>
      <c r="X2395" s="59" t="n">
        <v>0</v>
      </c>
      <c r="Y2395" s="59" t="n">
        <f aca="false">IF(terrains!L2395&lt;=2.5,1,IF(terrains!L2395&lt;=4.5,2,IF(terrains!L2395&lt;=6.5,3,4)))</f>
        <v>1</v>
      </c>
      <c r="Z2395" s="59" t="n">
        <f aca="false">IF(terrains!R2395=1,35,IF(terrains!S2395=1,64,IF(terrains!T2395=1,IF(terrains!Y2395=1,85,104),IF(terrains!U2395=1,IF(terrains!Y2395=1,124,152),IF(terrains!V2395=1,(IF(terrains!Y2395=1,146,IF(terrains!Y2395=2,178,263))),IF(terrains!W2395=1,(IF(terrains!Y2395=1,178,IF(terrains!Y2395=2,218,321))),IF(terrains!X2395=1,IF(terrains!Y2395=1,190,IF(terrains!Y2395=2,242,IF(terrains!Y2395=3,357,896))))))))))</f>
        <v>64</v>
      </c>
      <c r="AA2395" s="152" t="n">
        <f aca="false">terrains!Z2395*terrains!F2395</f>
        <v>832041.631872</v>
      </c>
    </row>
    <row r="2396" customFormat="false" ht="13.8" hidden="false" customHeight="false" outlineLevel="0" collapsed="false">
      <c r="A2396" s="143" t="n">
        <v>2395</v>
      </c>
      <c r="B2396" s="59" t="n">
        <v>276427.519618</v>
      </c>
      <c r="C2396" s="59" t="n">
        <v>5041252.66358</v>
      </c>
      <c r="D2396" s="59" t="s">
        <v>1995</v>
      </c>
      <c r="E2396" s="153" t="n">
        <v>1207.7</v>
      </c>
      <c r="F2396" s="150" t="n">
        <f aca="false">terrains!E2396*10.76391</f>
        <v>12999.574107</v>
      </c>
      <c r="G2396" s="59" t="s">
        <v>196</v>
      </c>
      <c r="H2396" s="59" t="n">
        <v>0.2</v>
      </c>
      <c r="I2396" s="59" t="n">
        <v>1</v>
      </c>
      <c r="J2396" s="59" t="n">
        <f aca="false">IF(terrains!L2396=13.5,IF(terrains!X2396=1,12,9),-0.392532+1.267037*terrains!L2396+0.472239*terrains!X2396+0.58658*terrains!W2396+0.089417*terrains!V2396+0.531633*terrains!U2396+0.337883*terrains!T2396-0.403545*terrains!S2396)</f>
        <v>1.5080235</v>
      </c>
      <c r="K2396" s="151" t="n">
        <f aca="false">IF(terrains!I2396=0,terrains!J2396,terrains!I2396)</f>
        <v>1</v>
      </c>
      <c r="L2396" s="59" t="n">
        <v>1.5</v>
      </c>
      <c r="M2396" s="59" t="n">
        <v>1</v>
      </c>
      <c r="N2396" s="59" t="n">
        <v>2</v>
      </c>
      <c r="O2396" s="59" t="s">
        <v>175</v>
      </c>
      <c r="P2396" s="59" t="n">
        <v>1</v>
      </c>
      <c r="Q2396" s="59" t="n">
        <v>1.5</v>
      </c>
      <c r="R2396" s="59" t="n">
        <v>1</v>
      </c>
      <c r="S2396" s="59" t="n">
        <v>0</v>
      </c>
      <c r="T2396" s="59" t="n">
        <v>0</v>
      </c>
      <c r="U2396" s="59" t="n">
        <v>0</v>
      </c>
      <c r="V2396" s="59" t="n">
        <v>0</v>
      </c>
      <c r="W2396" s="59" t="n">
        <v>0</v>
      </c>
      <c r="X2396" s="59" t="n">
        <v>0</v>
      </c>
      <c r="Y2396" s="59" t="n">
        <f aca="false">IF(terrains!L2396&lt;=2.5,1,IF(terrains!L2396&lt;=4.5,2,IF(terrains!L2396&lt;=6.5,3,4)))</f>
        <v>1</v>
      </c>
      <c r="Z2396" s="59" t="n">
        <f aca="false">IF(terrains!R2396=1,35,IF(terrains!S2396=1,64,IF(terrains!T2396=1,IF(terrains!Y2396=1,85,104),IF(terrains!U2396=1,IF(terrains!Y2396=1,124,152),IF(terrains!V2396=1,(IF(terrains!Y2396=1,146,IF(terrains!Y2396=2,178,263))),IF(terrains!W2396=1,(IF(terrains!Y2396=1,178,IF(terrains!Y2396=2,218,321))),IF(terrains!X2396=1,IF(terrains!Y2396=1,190,IF(terrains!Y2396=2,242,IF(terrains!Y2396=3,357,896))))))))))</f>
        <v>35</v>
      </c>
      <c r="AA2396" s="152" t="n">
        <f aca="false">terrains!Z2396*terrains!F2396</f>
        <v>454985.093745</v>
      </c>
    </row>
    <row r="2397" customFormat="false" ht="13.8" hidden="false" customHeight="false" outlineLevel="0" collapsed="false">
      <c r="A2397" s="143" t="n">
        <v>2396</v>
      </c>
      <c r="B2397" s="59" t="n">
        <v>294351.3095</v>
      </c>
      <c r="C2397" s="59" t="n">
        <v>5034926.893</v>
      </c>
      <c r="D2397" s="59" t="s">
        <v>1996</v>
      </c>
      <c r="E2397" s="153" t="n">
        <v>1202.3</v>
      </c>
      <c r="F2397" s="150" t="n">
        <f aca="false">terrains!E2397*10.76391</f>
        <v>12941.448993</v>
      </c>
      <c r="G2397" s="59" t="s">
        <v>510</v>
      </c>
      <c r="H2397" s="59" t="n">
        <v>0</v>
      </c>
      <c r="I2397" s="59" t="n">
        <v>0</v>
      </c>
      <c r="J2397" s="59" t="n">
        <f aca="false">IF(terrains!L2397=13.5,IF(terrains!X2397=1,12,9),-0.392532+1.267037*terrains!L2397+0.472239*terrains!X2397+0.58658*terrains!W2397+0.089417*terrains!V2397+0.531633*terrains!U2397+0.337883*terrains!T2397-0.403545*terrains!S2397)</f>
        <v>1.737997</v>
      </c>
      <c r="K2397" s="151" t="n">
        <f aca="false">IF(terrains!I2397=0,terrains!J2397,terrains!I2397)</f>
        <v>1.737997</v>
      </c>
      <c r="L2397" s="59" t="n">
        <v>2</v>
      </c>
      <c r="M2397" s="59" t="n">
        <v>1</v>
      </c>
      <c r="N2397" s="59" t="n">
        <v>4</v>
      </c>
      <c r="O2397" s="59" t="s">
        <v>176</v>
      </c>
      <c r="P2397" s="59" t="n">
        <v>2</v>
      </c>
      <c r="Q2397" s="59" t="n">
        <v>1.5</v>
      </c>
      <c r="R2397" s="59" t="n">
        <v>0</v>
      </c>
      <c r="S2397" s="59" t="n">
        <v>1</v>
      </c>
      <c r="T2397" s="59" t="n">
        <v>0</v>
      </c>
      <c r="U2397" s="59" t="n">
        <v>0</v>
      </c>
      <c r="V2397" s="59" t="n">
        <v>0</v>
      </c>
      <c r="W2397" s="59" t="n">
        <v>0</v>
      </c>
      <c r="X2397" s="59" t="n">
        <v>0</v>
      </c>
      <c r="Y2397" s="59" t="n">
        <f aca="false">IF(terrains!L2397&lt;=2.5,1,IF(terrains!L2397&lt;=4.5,2,IF(terrains!L2397&lt;=6.5,3,4)))</f>
        <v>1</v>
      </c>
      <c r="Z2397" s="59" t="n">
        <f aca="false">IF(terrains!R2397=1,35,IF(terrains!S2397=1,64,IF(terrains!T2397=1,IF(terrains!Y2397=1,85,104),IF(terrains!U2397=1,IF(terrains!Y2397=1,124,152),IF(terrains!V2397=1,(IF(terrains!Y2397=1,146,IF(terrains!Y2397=2,178,263))),IF(terrains!W2397=1,(IF(terrains!Y2397=1,178,IF(terrains!Y2397=2,218,321))),IF(terrains!X2397=1,IF(terrains!Y2397=1,190,IF(terrains!Y2397=2,242,IF(terrains!Y2397=3,357,896))))))))))</f>
        <v>64</v>
      </c>
      <c r="AA2397" s="152" t="n">
        <f aca="false">terrains!Z2397*terrains!F2397</f>
        <v>828252.735552</v>
      </c>
    </row>
    <row r="2398" customFormat="false" ht="13.8" hidden="false" customHeight="false" outlineLevel="0" collapsed="false">
      <c r="A2398" s="143" t="n">
        <v>2397</v>
      </c>
      <c r="B2398" s="59" t="n">
        <v>291997.248</v>
      </c>
      <c r="C2398" s="59" t="n">
        <v>5043997.727</v>
      </c>
      <c r="D2398" s="59" t="s">
        <v>1997</v>
      </c>
      <c r="E2398" s="153" t="n">
        <v>1200.3</v>
      </c>
      <c r="F2398" s="150" t="n">
        <f aca="false">terrains!E2398*10.76391</f>
        <v>12919.921173</v>
      </c>
      <c r="G2398" s="59" t="s">
        <v>805</v>
      </c>
      <c r="H2398" s="59" t="n">
        <v>1</v>
      </c>
      <c r="I2398" s="59" t="n">
        <v>0</v>
      </c>
      <c r="J2398" s="59" t="n">
        <f aca="false">IF(terrains!L2398=13.5,IF(terrains!X2398=1,12,9),-0.392532+1.267037*terrains!L2398+0.472239*terrains!X2398+0.58658*terrains!W2398+0.089417*terrains!V2398+0.531633*terrains!U2398+0.337883*terrains!T2398-0.403545*terrains!S2398)</f>
        <v>3.1129435</v>
      </c>
      <c r="K2398" s="151" t="n">
        <f aca="false">IF(terrains!I2398=0,terrains!J2398,terrains!I2398)</f>
        <v>3.1129435</v>
      </c>
      <c r="L2398" s="59" t="n">
        <v>2.5</v>
      </c>
      <c r="M2398" s="59" t="n">
        <v>2</v>
      </c>
      <c r="N2398" s="59" t="n">
        <v>4</v>
      </c>
      <c r="O2398" s="59" t="s">
        <v>177</v>
      </c>
      <c r="P2398" s="59" t="n">
        <v>2</v>
      </c>
      <c r="Q2398" s="59" t="n">
        <v>2.5</v>
      </c>
      <c r="R2398" s="59" t="n">
        <v>0</v>
      </c>
      <c r="S2398" s="59" t="n">
        <v>0</v>
      </c>
      <c r="T2398" s="59" t="n">
        <v>1</v>
      </c>
      <c r="U2398" s="59" t="n">
        <v>0</v>
      </c>
      <c r="V2398" s="59" t="n">
        <v>0</v>
      </c>
      <c r="W2398" s="59" t="n">
        <v>0</v>
      </c>
      <c r="X2398" s="59" t="n">
        <v>0</v>
      </c>
      <c r="Y2398" s="59" t="n">
        <f aca="false">IF(terrains!L2398&lt;=2.5,1,IF(terrains!L2398&lt;=4.5,2,IF(terrains!L2398&lt;=6.5,3,4)))</f>
        <v>1</v>
      </c>
      <c r="Z2398" s="59" t="n">
        <f aca="false">IF(terrains!R2398=1,35,IF(terrains!S2398=1,64,IF(terrains!T2398=1,IF(terrains!Y2398=1,85,104),IF(terrains!U2398=1,IF(terrains!Y2398=1,124,152),IF(terrains!V2398=1,(IF(terrains!Y2398=1,146,IF(terrains!Y2398=2,178,263))),IF(terrains!W2398=1,(IF(terrains!Y2398=1,178,IF(terrains!Y2398=2,218,321))),IF(terrains!X2398=1,IF(terrains!Y2398=1,190,IF(terrains!Y2398=2,242,IF(terrains!Y2398=3,357,896))))))))))</f>
        <v>85</v>
      </c>
      <c r="AA2398" s="152" t="n">
        <f aca="false">terrains!Z2398*terrains!F2398</f>
        <v>1098193.299705</v>
      </c>
    </row>
    <row r="2399" customFormat="false" ht="13.8" hidden="false" customHeight="false" outlineLevel="0" collapsed="false">
      <c r="A2399" s="143" t="n">
        <v>2398</v>
      </c>
      <c r="B2399" s="59" t="n">
        <v>294391.316976</v>
      </c>
      <c r="C2399" s="59" t="n">
        <v>5053139.98338</v>
      </c>
      <c r="D2399" s="59" t="s">
        <v>1998</v>
      </c>
      <c r="E2399" s="153" t="n">
        <v>1199.1</v>
      </c>
      <c r="F2399" s="150" t="n">
        <f aca="false">terrains!E2399*10.76391</f>
        <v>12907.004481</v>
      </c>
      <c r="G2399" s="59" t="s">
        <v>1322</v>
      </c>
      <c r="H2399" s="59" t="n">
        <v>0</v>
      </c>
      <c r="I2399" s="59" t="n">
        <v>0</v>
      </c>
      <c r="J2399" s="59" t="n">
        <f aca="false">IF(terrains!L2399=13.5,IF(terrains!X2399=1,12,9),-0.392532+1.267037*terrains!L2399+0.472239*terrains!X2399+0.58658*terrains!W2399+0.089417*terrains!V2399+0.531633*terrains!U2399+0.337883*terrains!T2399-0.403545*terrains!S2399)</f>
        <v>1.737997</v>
      </c>
      <c r="K2399" s="151" t="n">
        <f aca="false">IF(terrains!I2399=0,terrains!J2399,terrains!I2399)</f>
        <v>1.737997</v>
      </c>
      <c r="L2399" s="59" t="n">
        <v>2</v>
      </c>
      <c r="M2399" s="59" t="n">
        <v>1</v>
      </c>
      <c r="N2399" s="59" t="n">
        <v>3</v>
      </c>
      <c r="O2399" s="59" t="s">
        <v>176</v>
      </c>
      <c r="P2399" s="59" t="n">
        <v>2</v>
      </c>
      <c r="Q2399" s="59" t="n">
        <v>2</v>
      </c>
      <c r="R2399" s="59" t="n">
        <v>0</v>
      </c>
      <c r="S2399" s="59" t="n">
        <v>1</v>
      </c>
      <c r="T2399" s="59" t="n">
        <v>0</v>
      </c>
      <c r="U2399" s="59" t="n">
        <v>0</v>
      </c>
      <c r="V2399" s="59" t="n">
        <v>0</v>
      </c>
      <c r="W2399" s="59" t="n">
        <v>0</v>
      </c>
      <c r="X2399" s="59" t="n">
        <v>0</v>
      </c>
      <c r="Y2399" s="59" t="n">
        <f aca="false">IF(terrains!L2399&lt;=2.5,1,IF(terrains!L2399&lt;=4.5,2,IF(terrains!L2399&lt;=6.5,3,4)))</f>
        <v>1</v>
      </c>
      <c r="Z2399" s="59" t="n">
        <f aca="false">IF(terrains!R2399=1,35,IF(terrains!S2399=1,64,IF(terrains!T2399=1,IF(terrains!Y2399=1,85,104),IF(terrains!U2399=1,IF(terrains!Y2399=1,124,152),IF(terrains!V2399=1,(IF(terrains!Y2399=1,146,IF(terrains!Y2399=2,178,263))),IF(terrains!W2399=1,(IF(terrains!Y2399=1,178,IF(terrains!Y2399=2,218,321))),IF(terrains!X2399=1,IF(terrains!Y2399=1,190,IF(terrains!Y2399=2,242,IF(terrains!Y2399=3,357,896))))))))))</f>
        <v>64</v>
      </c>
      <c r="AA2399" s="152" t="n">
        <f aca="false">terrains!Z2399*terrains!F2399</f>
        <v>826048.286784</v>
      </c>
    </row>
    <row r="2400" customFormat="false" ht="13.8" hidden="false" customHeight="false" outlineLevel="0" collapsed="false">
      <c r="A2400" s="143" t="n">
        <v>2399</v>
      </c>
      <c r="B2400" s="59" t="n">
        <v>300396.333023</v>
      </c>
      <c r="C2400" s="59" t="n">
        <v>5040295.13942</v>
      </c>
      <c r="D2400" s="59" t="s">
        <v>1999</v>
      </c>
      <c r="E2400" s="153" t="n">
        <v>1198.4</v>
      </c>
      <c r="F2400" s="150" t="n">
        <f aca="false">terrains!E2400*10.76391</f>
        <v>12899.469744</v>
      </c>
      <c r="G2400" s="59" t="s">
        <v>246</v>
      </c>
      <c r="H2400" s="59" t="n">
        <v>0</v>
      </c>
      <c r="I2400" s="59" t="n">
        <v>6</v>
      </c>
      <c r="J2400" s="59" t="n">
        <f aca="false">IF(terrains!L2400=13.5,IF(terrains!X2400=1,12,9),-0.392532+1.267037*terrains!L2400+0.472239*terrains!X2400+0.58658*terrains!W2400+0.089417*terrains!V2400+0.531633*terrains!U2400+0.337883*terrains!T2400-0.403545*terrains!S2400)</f>
        <v>5.7813735</v>
      </c>
      <c r="K2400" s="151" t="n">
        <f aca="false">IF(terrains!I2400=0,terrains!J2400,terrains!I2400)</f>
        <v>6</v>
      </c>
      <c r="L2400" s="59" t="n">
        <v>4.5</v>
      </c>
      <c r="M2400" s="59" t="n">
        <v>0</v>
      </c>
      <c r="N2400" s="59" t="n">
        <v>0</v>
      </c>
      <c r="O2400" s="59" t="s">
        <v>181</v>
      </c>
      <c r="P2400" s="59" t="n">
        <v>0</v>
      </c>
      <c r="Q2400" s="59" t="n">
        <v>0</v>
      </c>
      <c r="R2400" s="59" t="n">
        <v>0</v>
      </c>
      <c r="S2400" s="59" t="n">
        <v>0</v>
      </c>
      <c r="T2400" s="59" t="n">
        <v>0</v>
      </c>
      <c r="U2400" s="59" t="n">
        <v>0</v>
      </c>
      <c r="V2400" s="59" t="n">
        <v>0</v>
      </c>
      <c r="W2400" s="59" t="n">
        <v>0</v>
      </c>
      <c r="X2400" s="59" t="n">
        <v>1</v>
      </c>
      <c r="Y2400" s="59" t="n">
        <f aca="false">IF(terrains!L2400&lt;=2.5,1,IF(terrains!L2400&lt;=4.5,2,IF(terrains!L2400&lt;=6.5,3,4)))</f>
        <v>2</v>
      </c>
      <c r="Z2400" s="59" t="n">
        <f aca="false">IF(terrains!R2400=1,35,IF(terrains!S2400=1,64,IF(terrains!T2400=1,IF(terrains!Y2400=1,85,104),IF(terrains!U2400=1,IF(terrains!Y2400=1,124,152),IF(terrains!V2400=1,(IF(terrains!Y2400=1,146,IF(terrains!Y2400=2,178,263))),IF(terrains!W2400=1,(IF(terrains!Y2400=1,178,IF(terrains!Y2400=2,218,321))),IF(terrains!X2400=1,IF(terrains!Y2400=1,190,IF(terrains!Y2400=2,242,IF(terrains!Y2400=3,357,896))))))))))</f>
        <v>242</v>
      </c>
      <c r="AA2400" s="152" t="n">
        <f aca="false">terrains!Z2400*terrains!F2400</f>
        <v>3121671.678048</v>
      </c>
    </row>
    <row r="2401" customFormat="false" ht="13.8" hidden="false" customHeight="false" outlineLevel="0" collapsed="false">
      <c r="A2401" s="143" t="n">
        <v>2400</v>
      </c>
      <c r="B2401" s="59" t="n">
        <v>295433.1174</v>
      </c>
      <c r="C2401" s="59" t="n">
        <v>5043743.045</v>
      </c>
      <c r="D2401" s="59" t="s">
        <v>2000</v>
      </c>
      <c r="E2401" s="153" t="n">
        <v>1196.6</v>
      </c>
      <c r="F2401" s="150" t="n">
        <f aca="false">terrains!E2401*10.76391</f>
        <v>12880.094706</v>
      </c>
      <c r="G2401" s="59" t="s">
        <v>548</v>
      </c>
      <c r="H2401" s="59" t="n">
        <v>1</v>
      </c>
      <c r="I2401" s="59" t="n">
        <v>4.5</v>
      </c>
      <c r="J2401" s="59" t="n">
        <f aca="false">IF(terrains!L2401=13.5,IF(terrains!X2401=1,12,9),-0.392532+1.267037*terrains!L2401+0.472239*terrains!X2401+0.58658*terrains!W2401+0.089417*terrains!V2401+0.531633*terrains!U2401+0.337883*terrains!T2401-0.403545*terrains!S2401)</f>
        <v>3.940212</v>
      </c>
      <c r="K2401" s="151" t="n">
        <f aca="false">IF(terrains!I2401=0,terrains!J2401,terrains!I2401)</f>
        <v>4.5</v>
      </c>
      <c r="L2401" s="59" t="n">
        <v>3</v>
      </c>
      <c r="M2401" s="59" t="n">
        <v>3</v>
      </c>
      <c r="N2401" s="59" t="n">
        <v>6</v>
      </c>
      <c r="O2401" s="59" t="s">
        <v>178</v>
      </c>
      <c r="P2401" s="59" t="n">
        <v>2</v>
      </c>
      <c r="Q2401" s="59" t="n">
        <v>2.5</v>
      </c>
      <c r="R2401" s="59" t="n">
        <v>0</v>
      </c>
      <c r="S2401" s="59" t="n">
        <v>0</v>
      </c>
      <c r="T2401" s="59" t="n">
        <v>0</v>
      </c>
      <c r="U2401" s="59" t="n">
        <v>1</v>
      </c>
      <c r="V2401" s="59" t="n">
        <v>0</v>
      </c>
      <c r="W2401" s="59" t="n">
        <v>0</v>
      </c>
      <c r="X2401" s="59" t="n">
        <v>0</v>
      </c>
      <c r="Y2401" s="59" t="n">
        <f aca="false">IF(terrains!L2401&lt;=2.5,1,IF(terrains!L2401&lt;=4.5,2,IF(terrains!L2401&lt;=6.5,3,4)))</f>
        <v>2</v>
      </c>
      <c r="Z2401" s="59" t="n">
        <f aca="false">IF(terrains!R2401=1,35,IF(terrains!S2401=1,64,IF(terrains!T2401=1,IF(terrains!Y2401=1,85,104),IF(terrains!U2401=1,IF(terrains!Y2401=1,124,152),IF(terrains!V2401=1,(IF(terrains!Y2401=1,146,IF(terrains!Y2401=2,178,263))),IF(terrains!W2401=1,(IF(terrains!Y2401=1,178,IF(terrains!Y2401=2,218,321))),IF(terrains!X2401=1,IF(terrains!Y2401=1,190,IF(terrains!Y2401=2,242,IF(terrains!Y2401=3,357,896))))))))))</f>
        <v>152</v>
      </c>
      <c r="AA2401" s="152" t="n">
        <f aca="false">terrains!Z2401*terrains!F2401</f>
        <v>1957774.395312</v>
      </c>
    </row>
    <row r="2402" customFormat="false" ht="13.8" hidden="false" customHeight="false" outlineLevel="0" collapsed="false">
      <c r="A2402" s="143" t="n">
        <v>2401</v>
      </c>
      <c r="B2402" s="59" t="n">
        <v>289722.8043</v>
      </c>
      <c r="C2402" s="59" t="n">
        <v>5041310.537</v>
      </c>
      <c r="D2402" s="59" t="s">
        <v>2001</v>
      </c>
      <c r="E2402" s="153" t="n">
        <v>1193.2</v>
      </c>
      <c r="F2402" s="150" t="n">
        <f aca="false">terrains!E2402*10.76391</f>
        <v>12843.497412</v>
      </c>
      <c r="G2402" s="59" t="s">
        <v>571</v>
      </c>
      <c r="H2402" s="59" t="n">
        <v>0</v>
      </c>
      <c r="I2402" s="59" t="n">
        <v>0</v>
      </c>
      <c r="J2402" s="59" t="n">
        <f aca="false">IF(terrains!L2402=13.5,IF(terrains!X2402=1,12,9),-0.392532+1.267037*terrains!L2402+0.472239*terrains!X2402+0.58658*terrains!W2402+0.089417*terrains!V2402+0.531633*terrains!U2402+0.337883*terrains!T2402-0.403545*terrains!S2402)</f>
        <v>3.746462</v>
      </c>
      <c r="K2402" s="151" t="n">
        <f aca="false">IF(terrains!I2402=0,terrains!J2402,terrains!I2402)</f>
        <v>3.746462</v>
      </c>
      <c r="L2402" s="59" t="n">
        <v>3</v>
      </c>
      <c r="M2402" s="59" t="n">
        <v>2</v>
      </c>
      <c r="N2402" s="59" t="n">
        <v>10</v>
      </c>
      <c r="O2402" s="59" t="s">
        <v>177</v>
      </c>
      <c r="P2402" s="59" t="n">
        <v>2</v>
      </c>
      <c r="Q2402" s="59" t="n">
        <v>1.5</v>
      </c>
      <c r="R2402" s="59" t="n">
        <v>0</v>
      </c>
      <c r="S2402" s="59" t="n">
        <v>0</v>
      </c>
      <c r="T2402" s="59" t="n">
        <v>1</v>
      </c>
      <c r="U2402" s="59" t="n">
        <v>0</v>
      </c>
      <c r="V2402" s="59" t="n">
        <v>0</v>
      </c>
      <c r="W2402" s="59" t="n">
        <v>0</v>
      </c>
      <c r="X2402" s="59" t="n">
        <v>0</v>
      </c>
      <c r="Y2402" s="59" t="n">
        <f aca="false">IF(terrains!L2402&lt;=2.5,1,IF(terrains!L2402&lt;=4.5,2,IF(terrains!L2402&lt;=6.5,3,4)))</f>
        <v>2</v>
      </c>
      <c r="Z2402" s="59" t="n">
        <f aca="false">IF(terrains!R2402=1,35,IF(terrains!S2402=1,64,IF(terrains!T2402=1,IF(terrains!Y2402=1,85,104),IF(terrains!U2402=1,IF(terrains!Y2402=1,124,152),IF(terrains!V2402=1,(IF(terrains!Y2402=1,146,IF(terrains!Y2402=2,178,263))),IF(terrains!W2402=1,(IF(terrains!Y2402=1,178,IF(terrains!Y2402=2,218,321))),IF(terrains!X2402=1,IF(terrains!Y2402=1,190,IF(terrains!Y2402=2,242,IF(terrains!Y2402=3,357,896))))))))))</f>
        <v>104</v>
      </c>
      <c r="AA2402" s="152" t="n">
        <f aca="false">terrains!Z2402*terrains!F2402</f>
        <v>1335723.730848</v>
      </c>
    </row>
    <row r="2403" customFormat="false" ht="13.8" hidden="false" customHeight="false" outlineLevel="0" collapsed="false">
      <c r="A2403" s="143" t="n">
        <v>2402</v>
      </c>
      <c r="B2403" s="59" t="n">
        <v>299452.9808</v>
      </c>
      <c r="C2403" s="59" t="n">
        <v>5048444.896</v>
      </c>
      <c r="D2403" s="59" t="s">
        <v>2002</v>
      </c>
      <c r="E2403" s="153" t="n">
        <v>1191.2</v>
      </c>
      <c r="F2403" s="150" t="n">
        <f aca="false">terrains!E2403*10.76391</f>
        <v>12821.969592</v>
      </c>
      <c r="G2403" s="59" t="s">
        <v>1211</v>
      </c>
      <c r="H2403" s="59" t="n">
        <v>0</v>
      </c>
      <c r="I2403" s="59" t="n">
        <v>0</v>
      </c>
      <c r="J2403" s="59" t="n">
        <f aca="false">IF(terrains!L2403=13.5,IF(terrains!X2403=1,12,9),-0.392532+1.267037*terrains!L2403+0.472239*terrains!X2403+0.58658*terrains!W2403+0.089417*terrains!V2403+0.531633*terrains!U2403+0.337883*terrains!T2403-0.403545*terrains!S2403)</f>
        <v>2.479425</v>
      </c>
      <c r="K2403" s="151" t="n">
        <f aca="false">IF(terrains!I2403=0,terrains!J2403,terrains!I2403)</f>
        <v>2.479425</v>
      </c>
      <c r="L2403" s="59" t="n">
        <v>2</v>
      </c>
      <c r="M2403" s="59" t="n">
        <v>1</v>
      </c>
      <c r="N2403" s="59" t="n">
        <v>3</v>
      </c>
      <c r="O2403" s="59" t="s">
        <v>177</v>
      </c>
      <c r="P2403" s="59" t="n">
        <v>2</v>
      </c>
      <c r="Q2403" s="59" t="n">
        <v>1.5</v>
      </c>
      <c r="R2403" s="59" t="n">
        <v>0</v>
      </c>
      <c r="S2403" s="59" t="n">
        <v>0</v>
      </c>
      <c r="T2403" s="59" t="n">
        <v>1</v>
      </c>
      <c r="U2403" s="59" t="n">
        <v>0</v>
      </c>
      <c r="V2403" s="59" t="n">
        <v>0</v>
      </c>
      <c r="W2403" s="59" t="n">
        <v>0</v>
      </c>
      <c r="X2403" s="59" t="n">
        <v>0</v>
      </c>
      <c r="Y2403" s="59" t="n">
        <f aca="false">IF(terrains!L2403&lt;=2.5,1,IF(terrains!L2403&lt;=4.5,2,IF(terrains!L2403&lt;=6.5,3,4)))</f>
        <v>1</v>
      </c>
      <c r="Z2403" s="59" t="n">
        <f aca="false">IF(terrains!R2403=1,35,IF(terrains!S2403=1,64,IF(terrains!T2403=1,IF(terrains!Y2403=1,85,104),IF(terrains!U2403=1,IF(terrains!Y2403=1,124,152),IF(terrains!V2403=1,(IF(terrains!Y2403=1,146,IF(terrains!Y2403=2,178,263))),IF(terrains!W2403=1,(IF(terrains!Y2403=1,178,IF(terrains!Y2403=2,218,321))),IF(terrains!X2403=1,IF(terrains!Y2403=1,190,IF(terrains!Y2403=2,242,IF(terrains!Y2403=3,357,896))))))))))</f>
        <v>85</v>
      </c>
      <c r="AA2403" s="152" t="n">
        <f aca="false">terrains!Z2403*terrains!F2403</f>
        <v>1089867.41532</v>
      </c>
    </row>
    <row r="2404" customFormat="false" ht="13.8" hidden="false" customHeight="false" outlineLevel="0" collapsed="false">
      <c r="A2404" s="143" t="n">
        <v>2403</v>
      </c>
      <c r="B2404" s="59" t="n">
        <v>278235.3914</v>
      </c>
      <c r="C2404" s="59" t="n">
        <v>5040374.299</v>
      </c>
      <c r="D2404" s="59" t="s">
        <v>2003</v>
      </c>
      <c r="E2404" s="153" t="n">
        <v>1189.7</v>
      </c>
      <c r="F2404" s="150" t="n">
        <f aca="false">terrains!E2404*10.76391</f>
        <v>12805.823727</v>
      </c>
      <c r="G2404" s="59" t="s">
        <v>191</v>
      </c>
      <c r="H2404" s="59" t="n">
        <v>0</v>
      </c>
      <c r="I2404" s="59" t="n">
        <v>0</v>
      </c>
      <c r="J2404" s="59" t="n">
        <f aca="false">IF(terrains!L2404=13.5,IF(terrains!X2404=1,12,9),-0.392532+1.267037*terrains!L2404+0.472239*terrains!X2404+0.58658*terrains!W2404+0.089417*terrains!V2404+0.531633*terrains!U2404+0.337883*terrains!T2404-0.403545*terrains!S2404)</f>
        <v>2.141542</v>
      </c>
      <c r="K2404" s="151" t="n">
        <f aca="false">IF(terrains!I2404=0,terrains!J2404,terrains!I2404)</f>
        <v>2.141542</v>
      </c>
      <c r="L2404" s="59" t="n">
        <v>2</v>
      </c>
      <c r="M2404" s="59" t="n">
        <v>1</v>
      </c>
      <c r="N2404" s="59" t="n">
        <v>3</v>
      </c>
      <c r="O2404" s="59" t="s">
        <v>175</v>
      </c>
      <c r="P2404" s="59" t="n">
        <v>2</v>
      </c>
      <c r="Q2404" s="59" t="n">
        <v>1.5</v>
      </c>
      <c r="R2404" s="59" t="n">
        <v>1</v>
      </c>
      <c r="S2404" s="59" t="n">
        <v>0</v>
      </c>
      <c r="T2404" s="59" t="n">
        <v>0</v>
      </c>
      <c r="U2404" s="59" t="n">
        <v>0</v>
      </c>
      <c r="V2404" s="59" t="n">
        <v>0</v>
      </c>
      <c r="W2404" s="59" t="n">
        <v>0</v>
      </c>
      <c r="X2404" s="59" t="n">
        <v>0</v>
      </c>
      <c r="Y2404" s="59" t="n">
        <f aca="false">IF(terrains!L2404&lt;=2.5,1,IF(terrains!L2404&lt;=4.5,2,IF(terrains!L2404&lt;=6.5,3,4)))</f>
        <v>1</v>
      </c>
      <c r="Z2404" s="59" t="n">
        <f aca="false">IF(terrains!R2404=1,35,IF(terrains!S2404=1,64,IF(terrains!T2404=1,IF(terrains!Y2404=1,85,104),IF(terrains!U2404=1,IF(terrains!Y2404=1,124,152),IF(terrains!V2404=1,(IF(terrains!Y2404=1,146,IF(terrains!Y2404=2,178,263))),IF(terrains!W2404=1,(IF(terrains!Y2404=1,178,IF(terrains!Y2404=2,218,321))),IF(terrains!X2404=1,IF(terrains!Y2404=1,190,IF(terrains!Y2404=2,242,IF(terrains!Y2404=3,357,896))))))))))</f>
        <v>35</v>
      </c>
      <c r="AA2404" s="152" t="n">
        <f aca="false">terrains!Z2404*terrains!F2404</f>
        <v>448203.830445</v>
      </c>
    </row>
    <row r="2405" customFormat="false" ht="13.8" hidden="false" customHeight="false" outlineLevel="0" collapsed="false">
      <c r="A2405" s="143" t="n">
        <v>2404</v>
      </c>
      <c r="B2405" s="59" t="n">
        <v>293855.5374</v>
      </c>
      <c r="C2405" s="59" t="n">
        <v>5051818.763</v>
      </c>
      <c r="D2405" s="59" t="s">
        <v>2004</v>
      </c>
      <c r="E2405" s="153" t="n">
        <v>1189.3</v>
      </c>
      <c r="F2405" s="150" t="n">
        <f aca="false">terrains!E2405*10.76391</f>
        <v>12801.518163</v>
      </c>
      <c r="G2405" s="59" t="s">
        <v>1322</v>
      </c>
      <c r="H2405" s="59" t="n">
        <v>0</v>
      </c>
      <c r="I2405" s="59" t="n">
        <v>0</v>
      </c>
      <c r="J2405" s="59" t="n">
        <f aca="false">IF(terrains!L2405=13.5,IF(terrains!X2405=1,12,9),-0.392532+1.267037*terrains!L2405+0.472239*terrains!X2405+0.58658*terrains!W2405+0.089417*terrains!V2405+0.531633*terrains!U2405+0.337883*terrains!T2405-0.403545*terrains!S2405)</f>
        <v>1.737997</v>
      </c>
      <c r="K2405" s="151" t="n">
        <f aca="false">IF(terrains!I2405=0,terrains!J2405,terrains!I2405)</f>
        <v>1.737997</v>
      </c>
      <c r="L2405" s="59" t="n">
        <v>2</v>
      </c>
      <c r="M2405" s="59" t="n">
        <v>1</v>
      </c>
      <c r="N2405" s="59" t="n">
        <v>3</v>
      </c>
      <c r="O2405" s="59" t="s">
        <v>176</v>
      </c>
      <c r="P2405" s="59" t="n">
        <v>2</v>
      </c>
      <c r="Q2405" s="59" t="n">
        <v>2</v>
      </c>
      <c r="R2405" s="59" t="n">
        <v>0</v>
      </c>
      <c r="S2405" s="59" t="n">
        <v>1</v>
      </c>
      <c r="T2405" s="59" t="n">
        <v>0</v>
      </c>
      <c r="U2405" s="59" t="n">
        <v>0</v>
      </c>
      <c r="V2405" s="59" t="n">
        <v>0</v>
      </c>
      <c r="W2405" s="59" t="n">
        <v>0</v>
      </c>
      <c r="X2405" s="59" t="n">
        <v>0</v>
      </c>
      <c r="Y2405" s="59" t="n">
        <f aca="false">IF(terrains!L2405&lt;=2.5,1,IF(terrains!L2405&lt;=4.5,2,IF(terrains!L2405&lt;=6.5,3,4)))</f>
        <v>1</v>
      </c>
      <c r="Z2405" s="59" t="n">
        <f aca="false">IF(terrains!R2405=1,35,IF(terrains!S2405=1,64,IF(terrains!T2405=1,IF(terrains!Y2405=1,85,104),IF(terrains!U2405=1,IF(terrains!Y2405=1,124,152),IF(terrains!V2405=1,(IF(terrains!Y2405=1,146,IF(terrains!Y2405=2,178,263))),IF(terrains!W2405=1,(IF(terrains!Y2405=1,178,IF(terrains!Y2405=2,218,321))),IF(terrains!X2405=1,IF(terrains!Y2405=1,190,IF(terrains!Y2405=2,242,IF(terrains!Y2405=3,357,896))))))))))</f>
        <v>64</v>
      </c>
      <c r="AA2405" s="152" t="n">
        <f aca="false">terrains!Z2405*terrains!F2405</f>
        <v>819297.162432</v>
      </c>
    </row>
    <row r="2406" customFormat="false" ht="13.8" hidden="false" customHeight="false" outlineLevel="0" collapsed="false">
      <c r="A2406" s="143" t="n">
        <v>2405</v>
      </c>
      <c r="B2406" s="59" t="n">
        <v>287244.325947</v>
      </c>
      <c r="C2406" s="59" t="n">
        <v>5043296.44763</v>
      </c>
      <c r="D2406" s="59" t="s">
        <v>2005</v>
      </c>
      <c r="E2406" s="153" t="n">
        <v>1185.4</v>
      </c>
      <c r="F2406" s="150" t="n">
        <f aca="false">terrains!E2406*10.76391</f>
        <v>12759.538914</v>
      </c>
      <c r="G2406" s="59" t="s">
        <v>1051</v>
      </c>
      <c r="H2406" s="59" t="n">
        <v>0</v>
      </c>
      <c r="I2406" s="59" t="n">
        <v>0</v>
      </c>
      <c r="J2406" s="59" t="n">
        <f aca="false">IF(terrains!L2406=13.5,IF(terrains!X2406=1,12,9),-0.392532+1.267037*terrains!L2406+0.472239*terrains!X2406+0.58658*terrains!W2406+0.089417*terrains!V2406+0.531633*terrains!U2406+0.337883*terrains!T2406-0.403545*terrains!S2406)</f>
        <v>1.1044785</v>
      </c>
      <c r="K2406" s="151" t="n">
        <f aca="false">IF(terrains!I2406=0,terrains!J2406,terrains!I2406)</f>
        <v>1.1044785</v>
      </c>
      <c r="L2406" s="59" t="n">
        <v>1.5</v>
      </c>
      <c r="M2406" s="59" t="n">
        <v>1</v>
      </c>
      <c r="N2406" s="59" t="n">
        <v>2</v>
      </c>
      <c r="O2406" s="59" t="s">
        <v>176</v>
      </c>
      <c r="P2406" s="59" t="n">
        <v>2</v>
      </c>
      <c r="Q2406" s="59" t="n">
        <v>1.5</v>
      </c>
      <c r="R2406" s="59" t="n">
        <v>0</v>
      </c>
      <c r="S2406" s="59" t="n">
        <v>1</v>
      </c>
      <c r="T2406" s="59" t="n">
        <v>0</v>
      </c>
      <c r="U2406" s="59" t="n">
        <v>0</v>
      </c>
      <c r="V2406" s="59" t="n">
        <v>0</v>
      </c>
      <c r="W2406" s="59" t="n">
        <v>0</v>
      </c>
      <c r="X2406" s="59" t="n">
        <v>0</v>
      </c>
      <c r="Y2406" s="59" t="n">
        <f aca="false">IF(terrains!L2406&lt;=2.5,1,IF(terrains!L2406&lt;=4.5,2,IF(terrains!L2406&lt;=6.5,3,4)))</f>
        <v>1</v>
      </c>
      <c r="Z2406" s="59" t="n">
        <f aca="false">IF(terrains!R2406=1,35,IF(terrains!S2406=1,64,IF(terrains!T2406=1,IF(terrains!Y2406=1,85,104),IF(terrains!U2406=1,IF(terrains!Y2406=1,124,152),IF(terrains!V2406=1,(IF(terrains!Y2406=1,146,IF(terrains!Y2406=2,178,263))),IF(terrains!W2406=1,(IF(terrains!Y2406=1,178,IF(terrains!Y2406=2,218,321))),IF(terrains!X2406=1,IF(terrains!Y2406=1,190,IF(terrains!Y2406=2,242,IF(terrains!Y2406=3,357,896))))))))))</f>
        <v>64</v>
      </c>
      <c r="AA2406" s="152" t="n">
        <f aca="false">terrains!Z2406*terrains!F2406</f>
        <v>816610.490496</v>
      </c>
    </row>
    <row r="2407" customFormat="false" ht="13.8" hidden="false" customHeight="false" outlineLevel="0" collapsed="false">
      <c r="A2407" s="143" t="n">
        <v>2406</v>
      </c>
      <c r="B2407" s="59" t="n">
        <v>293971.232499</v>
      </c>
      <c r="C2407" s="59" t="n">
        <v>5048654.93169</v>
      </c>
      <c r="D2407" s="59" t="s">
        <v>2006</v>
      </c>
      <c r="E2407" s="153" t="n">
        <v>1184.9</v>
      </c>
      <c r="F2407" s="150" t="n">
        <f aca="false">terrains!E2407*10.76391</f>
        <v>12754.156959</v>
      </c>
      <c r="G2407" s="59" t="s">
        <v>1322</v>
      </c>
      <c r="H2407" s="59" t="n">
        <v>0</v>
      </c>
      <c r="I2407" s="59" t="n">
        <v>0</v>
      </c>
      <c r="J2407" s="59" t="n">
        <f aca="false">IF(terrains!L2407=13.5,IF(terrains!X2407=1,12,9),-0.392532+1.267037*terrains!L2407+0.472239*terrains!X2407+0.58658*terrains!W2407+0.089417*terrains!V2407+0.531633*terrains!U2407+0.337883*terrains!T2407-0.403545*terrains!S2407)</f>
        <v>1.737997</v>
      </c>
      <c r="K2407" s="151" t="n">
        <f aca="false">IF(terrains!I2407=0,terrains!J2407,terrains!I2407)</f>
        <v>1.737997</v>
      </c>
      <c r="L2407" s="59" t="n">
        <v>2</v>
      </c>
      <c r="M2407" s="59" t="n">
        <v>1</v>
      </c>
      <c r="N2407" s="59" t="n">
        <v>3</v>
      </c>
      <c r="O2407" s="59" t="s">
        <v>176</v>
      </c>
      <c r="P2407" s="59" t="n">
        <v>2</v>
      </c>
      <c r="Q2407" s="59" t="n">
        <v>2</v>
      </c>
      <c r="R2407" s="59" t="n">
        <v>0</v>
      </c>
      <c r="S2407" s="59" t="n">
        <v>1</v>
      </c>
      <c r="T2407" s="59" t="n">
        <v>0</v>
      </c>
      <c r="U2407" s="59" t="n">
        <v>0</v>
      </c>
      <c r="V2407" s="59" t="n">
        <v>0</v>
      </c>
      <c r="W2407" s="59" t="n">
        <v>0</v>
      </c>
      <c r="X2407" s="59" t="n">
        <v>0</v>
      </c>
      <c r="Y2407" s="59" t="n">
        <f aca="false">IF(terrains!L2407&lt;=2.5,1,IF(terrains!L2407&lt;=4.5,2,IF(terrains!L2407&lt;=6.5,3,4)))</f>
        <v>1</v>
      </c>
      <c r="Z2407" s="59" t="n">
        <f aca="false">IF(terrains!R2407=1,35,IF(terrains!S2407=1,64,IF(terrains!T2407=1,IF(terrains!Y2407=1,85,104),IF(terrains!U2407=1,IF(terrains!Y2407=1,124,152),IF(terrains!V2407=1,(IF(terrains!Y2407=1,146,IF(terrains!Y2407=2,178,263))),IF(terrains!W2407=1,(IF(terrains!Y2407=1,178,IF(terrains!Y2407=2,218,321))),IF(terrains!X2407=1,IF(terrains!Y2407=1,190,IF(terrains!Y2407=2,242,IF(terrains!Y2407=3,357,896))))))))))</f>
        <v>64</v>
      </c>
      <c r="AA2407" s="152" t="n">
        <f aca="false">terrains!Z2407*terrains!F2407</f>
        <v>816266.045376</v>
      </c>
    </row>
    <row r="2408" customFormat="false" ht="13.8" hidden="false" customHeight="false" outlineLevel="0" collapsed="false">
      <c r="A2408" s="143" t="n">
        <v>2407</v>
      </c>
      <c r="B2408" s="59" t="n">
        <v>304426.862091</v>
      </c>
      <c r="C2408" s="59" t="n">
        <v>5059206.99006</v>
      </c>
      <c r="D2408" s="59" t="s">
        <v>2007</v>
      </c>
      <c r="E2408" s="153" t="n">
        <v>1183.6</v>
      </c>
      <c r="F2408" s="150" t="n">
        <f aca="false">terrains!E2408*10.76391</f>
        <v>12740.163876</v>
      </c>
      <c r="G2408" s="59" t="s">
        <v>1603</v>
      </c>
      <c r="H2408" s="59" t="n">
        <v>1.5</v>
      </c>
      <c r="I2408" s="59" t="n">
        <v>4</v>
      </c>
      <c r="J2408" s="59" t="n">
        <f aca="false">IF(terrains!L2408=13.5,IF(terrains!X2408=1,12,9),-0.392532+1.267037*terrains!L2408+0.472239*terrains!X2408+0.58658*terrains!W2408+0.089417*terrains!V2408+0.531633*terrains!U2408+0.337883*terrains!T2408-0.403545*terrains!S2408)</f>
        <v>4.0420975</v>
      </c>
      <c r="K2408" s="151" t="n">
        <f aca="false">IF(terrains!I2408=0,terrains!J2408,terrains!I2408)</f>
        <v>4</v>
      </c>
      <c r="L2408" s="59" t="n">
        <v>3.5</v>
      </c>
      <c r="M2408" s="59" t="n">
        <v>5</v>
      </c>
      <c r="N2408" s="59" t="n">
        <v>6</v>
      </c>
      <c r="O2408" s="59" t="s">
        <v>175</v>
      </c>
      <c r="P2408" s="59" t="n">
        <v>2</v>
      </c>
      <c r="Q2408" s="59" t="n">
        <v>1.5</v>
      </c>
      <c r="R2408" s="59" t="n">
        <v>1</v>
      </c>
      <c r="S2408" s="59" t="n">
        <v>0</v>
      </c>
      <c r="T2408" s="59" t="n">
        <v>0</v>
      </c>
      <c r="U2408" s="59" t="n">
        <v>0</v>
      </c>
      <c r="V2408" s="59" t="n">
        <v>0</v>
      </c>
      <c r="W2408" s="59" t="n">
        <v>0</v>
      </c>
      <c r="X2408" s="59" t="n">
        <v>0</v>
      </c>
      <c r="Y2408" s="59" t="n">
        <f aca="false">IF(terrains!L2408&lt;=2.5,1,IF(terrains!L2408&lt;=4.5,2,IF(terrains!L2408&lt;=6.5,3,4)))</f>
        <v>2</v>
      </c>
      <c r="Z2408" s="59" t="n">
        <f aca="false">IF(terrains!R2408=1,35,IF(terrains!S2408=1,64,IF(terrains!T2408=1,IF(terrains!Y2408=1,85,104),IF(terrains!U2408=1,IF(terrains!Y2408=1,124,152),IF(terrains!V2408=1,(IF(terrains!Y2408=1,146,IF(terrains!Y2408=2,178,263))),IF(terrains!W2408=1,(IF(terrains!Y2408=1,178,IF(terrains!Y2408=2,218,321))),IF(terrains!X2408=1,IF(terrains!Y2408=1,190,IF(terrains!Y2408=2,242,IF(terrains!Y2408=3,357,896))))))))))</f>
        <v>35</v>
      </c>
      <c r="AA2408" s="152" t="n">
        <f aca="false">terrains!Z2408*terrains!F2408</f>
        <v>445905.73566</v>
      </c>
    </row>
    <row r="2409" customFormat="false" ht="13.8" hidden="false" customHeight="false" outlineLevel="0" collapsed="false">
      <c r="A2409" s="143" t="n">
        <v>2408</v>
      </c>
      <c r="B2409" s="59" t="n">
        <v>293188.0313</v>
      </c>
      <c r="C2409" s="59" t="n">
        <v>5035512.531</v>
      </c>
      <c r="D2409" s="59" t="s">
        <v>2008</v>
      </c>
      <c r="E2409" s="153" t="n">
        <v>1182.2</v>
      </c>
      <c r="F2409" s="150" t="n">
        <f aca="false">terrains!E2409*10.76391</f>
        <v>12725.094402</v>
      </c>
      <c r="G2409" s="59" t="s">
        <v>2009</v>
      </c>
      <c r="H2409" s="59" t="n">
        <v>0</v>
      </c>
      <c r="I2409" s="59" t="n">
        <v>0</v>
      </c>
      <c r="J2409" s="59" t="n">
        <f aca="false">IF(terrains!L2409=13.5,IF(terrains!X2409=1,12,9),-0.392532+1.267037*terrains!L2409+0.472239*terrains!X2409+0.58658*terrains!W2409+0.089417*terrains!V2409+0.531633*terrains!U2409+0.337883*terrains!T2409-0.403545*terrains!S2409)</f>
        <v>1.1044785</v>
      </c>
      <c r="K2409" s="151" t="n">
        <f aca="false">IF(terrains!I2409=0,terrains!J2409,terrains!I2409)</f>
        <v>1.1044785</v>
      </c>
      <c r="L2409" s="59" t="n">
        <v>1.5</v>
      </c>
      <c r="M2409" s="59" t="n">
        <v>1</v>
      </c>
      <c r="N2409" s="59" t="n">
        <v>2</v>
      </c>
      <c r="O2409" s="59" t="s">
        <v>176</v>
      </c>
      <c r="P2409" s="59" t="n">
        <v>1.5</v>
      </c>
      <c r="Q2409" s="59" t="n">
        <v>1.5</v>
      </c>
      <c r="R2409" s="59" t="n">
        <v>0</v>
      </c>
      <c r="S2409" s="59" t="n">
        <v>1</v>
      </c>
      <c r="T2409" s="59" t="n">
        <v>0</v>
      </c>
      <c r="U2409" s="59" t="n">
        <v>0</v>
      </c>
      <c r="V2409" s="59" t="n">
        <v>0</v>
      </c>
      <c r="W2409" s="59" t="n">
        <v>0</v>
      </c>
      <c r="X2409" s="59" t="n">
        <v>0</v>
      </c>
      <c r="Y2409" s="59" t="n">
        <f aca="false">IF(terrains!L2409&lt;=2.5,1,IF(terrains!L2409&lt;=4.5,2,IF(terrains!L2409&lt;=6.5,3,4)))</f>
        <v>1</v>
      </c>
      <c r="Z2409" s="59" t="n">
        <f aca="false">IF(terrains!R2409=1,35,IF(terrains!S2409=1,64,IF(terrains!T2409=1,IF(terrains!Y2409=1,85,104),IF(terrains!U2409=1,IF(terrains!Y2409=1,124,152),IF(terrains!V2409=1,(IF(terrains!Y2409=1,146,IF(terrains!Y2409=2,178,263))),IF(terrains!W2409=1,(IF(terrains!Y2409=1,178,IF(terrains!Y2409=2,218,321))),IF(terrains!X2409=1,IF(terrains!Y2409=1,190,IF(terrains!Y2409=2,242,IF(terrains!Y2409=3,357,896))))))))))</f>
        <v>64</v>
      </c>
      <c r="AA2409" s="152" t="n">
        <f aca="false">terrains!Z2409*terrains!F2409</f>
        <v>814406.041728</v>
      </c>
    </row>
    <row r="2410" customFormat="false" ht="13.8" hidden="false" customHeight="false" outlineLevel="0" collapsed="false">
      <c r="A2410" s="143" t="n">
        <v>2409</v>
      </c>
      <c r="B2410" s="59" t="n">
        <v>299263.883474</v>
      </c>
      <c r="C2410" s="59" t="n">
        <v>5039280.92864</v>
      </c>
      <c r="D2410" s="59" t="s">
        <v>2010</v>
      </c>
      <c r="E2410" s="153" t="n">
        <v>1181.52</v>
      </c>
      <c r="F2410" s="150" t="n">
        <f aca="false">terrains!E2410*10.76391</f>
        <v>12717.7749432</v>
      </c>
      <c r="G2410" s="59" t="s">
        <v>1328</v>
      </c>
      <c r="H2410" s="59" t="n">
        <v>0</v>
      </c>
      <c r="I2410" s="59" t="n">
        <v>3</v>
      </c>
      <c r="J2410" s="59" t="n">
        <f aca="false">IF(terrains!L2410=13.5,IF(terrains!X2410=1,12,9),-0.392532+1.267037*terrains!L2410+0.472239*terrains!X2410+0.58658*terrains!W2410+0.089417*terrains!V2410+0.531633*terrains!U2410+0.337883*terrains!T2410-0.403545*terrains!S2410)</f>
        <v>3.2472995</v>
      </c>
      <c r="K2410" s="151" t="n">
        <f aca="false">IF(terrains!I2410=0,terrains!J2410,terrains!I2410)</f>
        <v>3</v>
      </c>
      <c r="L2410" s="59" t="n">
        <v>2.5</v>
      </c>
      <c r="M2410" s="59" t="n">
        <v>0</v>
      </c>
      <c r="N2410" s="59" t="n">
        <v>0</v>
      </c>
      <c r="O2410" s="59" t="s">
        <v>181</v>
      </c>
      <c r="P2410" s="59" t="n">
        <v>0</v>
      </c>
      <c r="Q2410" s="59" t="n">
        <v>0</v>
      </c>
      <c r="R2410" s="59" t="n">
        <v>0</v>
      </c>
      <c r="S2410" s="59" t="n">
        <v>0</v>
      </c>
      <c r="T2410" s="59" t="n">
        <v>0</v>
      </c>
      <c r="U2410" s="59" t="n">
        <v>0</v>
      </c>
      <c r="V2410" s="59" t="n">
        <v>0</v>
      </c>
      <c r="W2410" s="59" t="n">
        <v>0</v>
      </c>
      <c r="X2410" s="59" t="n">
        <v>1</v>
      </c>
      <c r="Y2410" s="59" t="n">
        <f aca="false">IF(terrains!L2410&lt;=2.5,1,IF(terrains!L2410&lt;=4.5,2,IF(terrains!L2410&lt;=6.5,3,4)))</f>
        <v>1</v>
      </c>
      <c r="Z2410" s="59" t="n">
        <f aca="false">IF(terrains!R2410=1,35,IF(terrains!S2410=1,64,IF(terrains!T2410=1,IF(terrains!Y2410=1,85,104),IF(terrains!U2410=1,IF(terrains!Y2410=1,124,152),IF(terrains!V2410=1,(IF(terrains!Y2410=1,146,IF(terrains!Y2410=2,178,263))),IF(terrains!W2410=1,(IF(terrains!Y2410=1,178,IF(terrains!Y2410=2,218,321))),IF(terrains!X2410=1,IF(terrains!Y2410=1,190,IF(terrains!Y2410=2,242,IF(terrains!Y2410=3,357,896))))))))))</f>
        <v>190</v>
      </c>
      <c r="AA2410" s="152" t="n">
        <f aca="false">terrains!Z2410*terrains!F2410</f>
        <v>2416377.239208</v>
      </c>
    </row>
    <row r="2411" customFormat="false" ht="13.8" hidden="false" customHeight="false" outlineLevel="0" collapsed="false">
      <c r="A2411" s="143" t="n">
        <v>2410</v>
      </c>
      <c r="B2411" s="59" t="n">
        <v>294637.386369</v>
      </c>
      <c r="C2411" s="59" t="n">
        <v>5041026.26103</v>
      </c>
      <c r="D2411" s="59" t="s">
        <v>2011</v>
      </c>
      <c r="E2411" s="153" t="n">
        <v>1181.4</v>
      </c>
      <c r="F2411" s="150" t="n">
        <f aca="false">terrains!E2411*10.76391</f>
        <v>12716.483274</v>
      </c>
      <c r="G2411" s="59" t="s">
        <v>746</v>
      </c>
      <c r="H2411" s="59" t="n">
        <v>0</v>
      </c>
      <c r="I2411" s="59" t="n">
        <v>0</v>
      </c>
      <c r="J2411" s="59" t="n">
        <f aca="false">IF(terrains!L2411=13.5,IF(terrains!X2411=1,12,9),-0.392532+1.267037*terrains!L2411+0.472239*terrains!X2411+0.58658*terrains!W2411+0.089417*terrains!V2411+0.531633*terrains!U2411+0.337883*terrains!T2411-0.403545*terrains!S2411)</f>
        <v>3.1129435</v>
      </c>
      <c r="K2411" s="151" t="n">
        <f aca="false">IF(terrains!I2411=0,terrains!J2411,terrains!I2411)</f>
        <v>3.1129435</v>
      </c>
      <c r="L2411" s="59" t="n">
        <v>2.5</v>
      </c>
      <c r="M2411" s="59" t="n">
        <v>2</v>
      </c>
      <c r="N2411" s="59" t="n">
        <v>4</v>
      </c>
      <c r="O2411" s="59" t="s">
        <v>177</v>
      </c>
      <c r="P2411" s="59" t="n">
        <v>2</v>
      </c>
      <c r="Q2411" s="59" t="n">
        <v>2.5</v>
      </c>
      <c r="R2411" s="59" t="n">
        <v>0</v>
      </c>
      <c r="S2411" s="59" t="n">
        <v>0</v>
      </c>
      <c r="T2411" s="59" t="n">
        <v>1</v>
      </c>
      <c r="U2411" s="59" t="n">
        <v>0</v>
      </c>
      <c r="V2411" s="59" t="n">
        <v>0</v>
      </c>
      <c r="W2411" s="59" t="n">
        <v>0</v>
      </c>
      <c r="X2411" s="59" t="n">
        <v>0</v>
      </c>
      <c r="Y2411" s="59" t="n">
        <f aca="false">IF(terrains!L2411&lt;=2.5,1,IF(terrains!L2411&lt;=4.5,2,IF(terrains!L2411&lt;=6.5,3,4)))</f>
        <v>1</v>
      </c>
      <c r="Z2411" s="59" t="n">
        <f aca="false">IF(terrains!R2411=1,35,IF(terrains!S2411=1,64,IF(terrains!T2411=1,IF(terrains!Y2411=1,85,104),IF(terrains!U2411=1,IF(terrains!Y2411=1,124,152),IF(terrains!V2411=1,(IF(terrains!Y2411=1,146,IF(terrains!Y2411=2,178,263))),IF(terrains!W2411=1,(IF(terrains!Y2411=1,178,IF(terrains!Y2411=2,218,321))),IF(terrains!X2411=1,IF(terrains!Y2411=1,190,IF(terrains!Y2411=2,242,IF(terrains!Y2411=3,357,896))))))))))</f>
        <v>85</v>
      </c>
      <c r="AA2411" s="152" t="n">
        <f aca="false">terrains!Z2411*terrains!F2411</f>
        <v>1080901.07829</v>
      </c>
    </row>
    <row r="2412" customFormat="false" ht="13.8" hidden="false" customHeight="false" outlineLevel="0" collapsed="false">
      <c r="A2412" s="143" t="n">
        <v>2411</v>
      </c>
      <c r="B2412" s="59" t="n">
        <v>300244.515755</v>
      </c>
      <c r="C2412" s="59" t="n">
        <v>5039205.01319</v>
      </c>
      <c r="D2412" s="59" t="s">
        <v>2012</v>
      </c>
      <c r="E2412" s="153" t="n">
        <v>1178.7</v>
      </c>
      <c r="F2412" s="150" t="n">
        <f aca="false">terrains!E2412*10.76391</f>
        <v>12687.420717</v>
      </c>
      <c r="G2412" s="59" t="s">
        <v>975</v>
      </c>
      <c r="H2412" s="59" t="n">
        <v>4.5</v>
      </c>
      <c r="I2412" s="59" t="n">
        <v>9</v>
      </c>
      <c r="J2412" s="59" t="n">
        <f aca="false">IF(terrains!L2412=13.5,IF(terrains!X2412=1,12,9),-0.392532+1.267037*terrains!L2412+0.472239*terrains!X2412+0.58658*terrains!W2412+0.089417*terrains!V2412+0.531633*terrains!U2412+0.337883*terrains!T2412-0.403545*terrains!S2412)</f>
        <v>7.681929</v>
      </c>
      <c r="K2412" s="151" t="n">
        <f aca="false">IF(terrains!I2412=0,terrains!J2412,terrains!I2412)</f>
        <v>9</v>
      </c>
      <c r="L2412" s="59" t="n">
        <v>6</v>
      </c>
      <c r="M2412" s="59" t="n">
        <v>3</v>
      </c>
      <c r="N2412" s="59" t="n">
        <v>20</v>
      </c>
      <c r="O2412" s="59" t="s">
        <v>181</v>
      </c>
      <c r="P2412" s="59" t="n">
        <v>2</v>
      </c>
      <c r="Q2412" s="59" t="n">
        <v>2</v>
      </c>
      <c r="R2412" s="59" t="n">
        <v>0</v>
      </c>
      <c r="S2412" s="59" t="n">
        <v>0</v>
      </c>
      <c r="T2412" s="59" t="n">
        <v>0</v>
      </c>
      <c r="U2412" s="59" t="n">
        <v>0</v>
      </c>
      <c r="V2412" s="59" t="n">
        <v>0</v>
      </c>
      <c r="W2412" s="59" t="n">
        <v>0</v>
      </c>
      <c r="X2412" s="59" t="n">
        <v>1</v>
      </c>
      <c r="Y2412" s="59" t="n">
        <f aca="false">IF(terrains!L2412&lt;=2.5,1,IF(terrains!L2412&lt;=4.5,2,IF(terrains!L2412&lt;=6.5,3,4)))</f>
        <v>3</v>
      </c>
      <c r="Z2412" s="59" t="n">
        <f aca="false">IF(terrains!R2412=1,35,IF(terrains!S2412=1,64,IF(terrains!T2412=1,IF(terrains!Y2412=1,85,104),IF(terrains!U2412=1,IF(terrains!Y2412=1,124,152),IF(terrains!V2412=1,(IF(terrains!Y2412=1,146,IF(terrains!Y2412=2,178,263))),IF(terrains!W2412=1,(IF(terrains!Y2412=1,178,IF(terrains!Y2412=2,218,321))),IF(terrains!X2412=1,IF(terrains!Y2412=1,190,IF(terrains!Y2412=2,242,IF(terrains!Y2412=3,357,896))))))))))</f>
        <v>357</v>
      </c>
      <c r="AA2412" s="152" t="n">
        <f aca="false">terrains!Z2412*terrains!F2412</f>
        <v>4529409.195969</v>
      </c>
    </row>
    <row r="2413" customFormat="false" ht="13.8" hidden="false" customHeight="false" outlineLevel="0" collapsed="false">
      <c r="A2413" s="143" t="n">
        <v>2412</v>
      </c>
      <c r="B2413" s="59" t="n">
        <v>301227.095488</v>
      </c>
      <c r="C2413" s="59" t="n">
        <v>5045622.69847</v>
      </c>
      <c r="D2413" s="59" t="s">
        <v>2013</v>
      </c>
      <c r="E2413" s="153" t="n">
        <v>1178.6</v>
      </c>
      <c r="F2413" s="150" t="n">
        <f aca="false">terrains!E2413*10.76391</f>
        <v>12686.344326</v>
      </c>
      <c r="G2413" s="59" t="s">
        <v>249</v>
      </c>
      <c r="H2413" s="59" t="n">
        <v>0</v>
      </c>
      <c r="I2413" s="59" t="n">
        <v>0</v>
      </c>
      <c r="J2413" s="59" t="n">
        <f aca="false">IF(terrains!L2413=13.5,IF(terrains!X2413=1,12,9),-0.392532+1.267037*terrains!L2413+0.472239*terrains!X2413+0.58658*terrains!W2413+0.089417*terrains!V2413+0.531633*terrains!U2413+0.337883*terrains!T2413-0.403545*terrains!S2413)</f>
        <v>3.746462</v>
      </c>
      <c r="K2413" s="151" t="n">
        <f aca="false">IF(terrains!I2413=0,terrains!J2413,terrains!I2413)</f>
        <v>3.746462</v>
      </c>
      <c r="L2413" s="59" t="n">
        <v>3</v>
      </c>
      <c r="M2413" s="59" t="n">
        <v>2</v>
      </c>
      <c r="N2413" s="59" t="n">
        <v>6</v>
      </c>
      <c r="O2413" s="59" t="s">
        <v>177</v>
      </c>
      <c r="P2413" s="59" t="n">
        <v>2</v>
      </c>
      <c r="Q2413" s="59" t="n">
        <v>2</v>
      </c>
      <c r="R2413" s="59" t="n">
        <v>0</v>
      </c>
      <c r="S2413" s="59" t="n">
        <v>0</v>
      </c>
      <c r="T2413" s="59" t="n">
        <v>1</v>
      </c>
      <c r="U2413" s="59" t="n">
        <v>0</v>
      </c>
      <c r="V2413" s="59" t="n">
        <v>0</v>
      </c>
      <c r="W2413" s="59" t="n">
        <v>0</v>
      </c>
      <c r="X2413" s="59" t="n">
        <v>0</v>
      </c>
      <c r="Y2413" s="59" t="n">
        <f aca="false">IF(terrains!L2413&lt;=2.5,1,IF(terrains!L2413&lt;=4.5,2,IF(terrains!L2413&lt;=6.5,3,4)))</f>
        <v>2</v>
      </c>
      <c r="Z2413" s="59" t="n">
        <f aca="false">IF(terrains!R2413=1,35,IF(terrains!S2413=1,64,IF(terrains!T2413=1,IF(terrains!Y2413=1,85,104),IF(terrains!U2413=1,IF(terrains!Y2413=1,124,152),IF(terrains!V2413=1,(IF(terrains!Y2413=1,146,IF(terrains!Y2413=2,178,263))),IF(terrains!W2413=1,(IF(terrains!Y2413=1,178,IF(terrains!Y2413=2,218,321))),IF(terrains!X2413=1,IF(terrains!Y2413=1,190,IF(terrains!Y2413=2,242,IF(terrains!Y2413=3,357,896))))))))))</f>
        <v>104</v>
      </c>
      <c r="AA2413" s="152" t="n">
        <f aca="false">terrains!Z2413*terrains!F2413</f>
        <v>1319379.809904</v>
      </c>
    </row>
    <row r="2414" customFormat="false" ht="13.8" hidden="false" customHeight="false" outlineLevel="0" collapsed="false">
      <c r="A2414" s="143" t="n">
        <v>2413</v>
      </c>
      <c r="B2414" s="59" t="n">
        <v>292197.9878</v>
      </c>
      <c r="C2414" s="59" t="n">
        <v>5040210.144</v>
      </c>
      <c r="D2414" s="59" t="s">
        <v>2014</v>
      </c>
      <c r="E2414" s="153" t="n">
        <v>1178.5</v>
      </c>
      <c r="F2414" s="150" t="n">
        <f aca="false">terrains!E2414*10.76391</f>
        <v>12685.267935</v>
      </c>
      <c r="G2414" s="59" t="s">
        <v>284</v>
      </c>
      <c r="H2414" s="59" t="n">
        <v>1</v>
      </c>
      <c r="I2414" s="59" t="n">
        <v>6</v>
      </c>
      <c r="J2414" s="59" t="n">
        <f aca="false">IF(terrains!L2414=13.5,IF(terrains!X2414=1,12,9),-0.392532+1.267037*terrains!L2414+0.472239*terrains!X2414+0.58658*terrains!W2414+0.089417*terrains!V2414+0.531633*terrains!U2414+0.337883*terrains!T2414-0.403545*terrains!S2414)</f>
        <v>5.013499</v>
      </c>
      <c r="K2414" s="151" t="n">
        <f aca="false">IF(terrains!I2414=0,terrains!J2414,terrains!I2414)</f>
        <v>6</v>
      </c>
      <c r="L2414" s="59" t="n">
        <v>4</v>
      </c>
      <c r="M2414" s="59" t="n">
        <v>2</v>
      </c>
      <c r="N2414" s="59" t="n">
        <v>12</v>
      </c>
      <c r="O2414" s="59" t="s">
        <v>177</v>
      </c>
      <c r="P2414" s="59" t="n">
        <v>2</v>
      </c>
      <c r="Q2414" s="59" t="n">
        <v>2.5</v>
      </c>
      <c r="R2414" s="59" t="n">
        <v>0</v>
      </c>
      <c r="S2414" s="59" t="n">
        <v>0</v>
      </c>
      <c r="T2414" s="59" t="n">
        <v>1</v>
      </c>
      <c r="U2414" s="59" t="n">
        <v>0</v>
      </c>
      <c r="V2414" s="59" t="n">
        <v>0</v>
      </c>
      <c r="W2414" s="59" t="n">
        <v>0</v>
      </c>
      <c r="X2414" s="59" t="n">
        <v>0</v>
      </c>
      <c r="Y2414" s="59" t="n">
        <f aca="false">IF(terrains!L2414&lt;=2.5,1,IF(terrains!L2414&lt;=4.5,2,IF(terrains!L2414&lt;=6.5,3,4)))</f>
        <v>2</v>
      </c>
      <c r="Z2414" s="59" t="n">
        <f aca="false">IF(terrains!R2414=1,35,IF(terrains!S2414=1,64,IF(terrains!T2414=1,IF(terrains!Y2414=1,85,104),IF(terrains!U2414=1,IF(terrains!Y2414=1,124,152),IF(terrains!V2414=1,(IF(terrains!Y2414=1,146,IF(terrains!Y2414=2,178,263))),IF(terrains!W2414=1,(IF(terrains!Y2414=1,178,IF(terrains!Y2414=2,218,321))),IF(terrains!X2414=1,IF(terrains!Y2414=1,190,IF(terrains!Y2414=2,242,IF(terrains!Y2414=3,357,896))))))))))</f>
        <v>104</v>
      </c>
      <c r="AA2414" s="152" t="n">
        <f aca="false">terrains!Z2414*terrains!F2414</f>
        <v>1319267.86524</v>
      </c>
    </row>
    <row r="2415" customFormat="false" ht="13.8" hidden="false" customHeight="false" outlineLevel="0" collapsed="false">
      <c r="A2415" s="143" t="n">
        <v>2414</v>
      </c>
      <c r="B2415" s="59" t="n">
        <v>296521.302491</v>
      </c>
      <c r="C2415" s="59" t="n">
        <v>5034606.6823</v>
      </c>
      <c r="D2415" s="59" t="s">
        <v>2015</v>
      </c>
      <c r="E2415" s="153" t="n">
        <v>1178.2</v>
      </c>
      <c r="F2415" s="150" t="n">
        <f aca="false">terrains!E2415*10.76391</f>
        <v>12682.038762</v>
      </c>
      <c r="G2415" s="59" t="s">
        <v>485</v>
      </c>
      <c r="H2415" s="59" t="n">
        <v>0.5</v>
      </c>
      <c r="I2415" s="59" t="n">
        <v>4.5</v>
      </c>
      <c r="J2415" s="59" t="n">
        <f aca="false">IF(terrains!L2415=13.5,IF(terrains!X2415=1,12,9),-0.392532+1.267037*terrains!L2415+0.472239*terrains!X2415+0.58658*terrains!W2415+0.089417*terrains!V2415+0.531633*terrains!U2415+0.337883*terrains!T2415-0.403545*terrains!S2415)</f>
        <v>5.539108</v>
      </c>
      <c r="K2415" s="151" t="n">
        <f aca="false">IF(terrains!I2415=0,terrains!J2415,terrains!I2415)</f>
        <v>4.5</v>
      </c>
      <c r="L2415" s="59" t="n">
        <v>5</v>
      </c>
      <c r="M2415" s="59" t="n">
        <v>3</v>
      </c>
      <c r="N2415" s="59" t="n">
        <v>16</v>
      </c>
      <c r="O2415" s="59" t="s">
        <v>176</v>
      </c>
      <c r="P2415" s="59" t="n">
        <v>2</v>
      </c>
      <c r="Q2415" s="59" t="n">
        <v>2.5</v>
      </c>
      <c r="R2415" s="59" t="n">
        <v>0</v>
      </c>
      <c r="S2415" s="59" t="n">
        <v>1</v>
      </c>
      <c r="T2415" s="59" t="n">
        <v>0</v>
      </c>
      <c r="U2415" s="59" t="n">
        <v>0</v>
      </c>
      <c r="V2415" s="59" t="n">
        <v>0</v>
      </c>
      <c r="W2415" s="59" t="n">
        <v>0</v>
      </c>
      <c r="X2415" s="59" t="n">
        <v>0</v>
      </c>
      <c r="Y2415" s="59" t="n">
        <f aca="false">IF(terrains!L2415&lt;=2.5,1,IF(terrains!L2415&lt;=4.5,2,IF(terrains!L2415&lt;=6.5,3,4)))</f>
        <v>3</v>
      </c>
      <c r="Z2415" s="59" t="n">
        <f aca="false">IF(terrains!R2415=1,35,IF(terrains!S2415=1,64,IF(terrains!T2415=1,IF(terrains!Y2415=1,85,104),IF(terrains!U2415=1,IF(terrains!Y2415=1,124,152),IF(terrains!V2415=1,(IF(terrains!Y2415=1,146,IF(terrains!Y2415=2,178,263))),IF(terrains!W2415=1,(IF(terrains!Y2415=1,178,IF(terrains!Y2415=2,218,321))),IF(terrains!X2415=1,IF(terrains!Y2415=1,190,IF(terrains!Y2415=2,242,IF(terrains!Y2415=3,357,896))))))))))</f>
        <v>64</v>
      </c>
      <c r="AA2415" s="152" t="n">
        <f aca="false">terrains!Z2415*terrains!F2415</f>
        <v>811650.480768</v>
      </c>
    </row>
    <row r="2416" customFormat="false" ht="13.8" hidden="false" customHeight="false" outlineLevel="0" collapsed="false">
      <c r="A2416" s="143" t="n">
        <v>2415</v>
      </c>
      <c r="B2416" s="59" t="n">
        <v>305378.647302</v>
      </c>
      <c r="C2416" s="59" t="n">
        <v>5061803.72282</v>
      </c>
      <c r="D2416" s="59" t="s">
        <v>2016</v>
      </c>
      <c r="E2416" s="153" t="n">
        <v>1178</v>
      </c>
      <c r="F2416" s="150" t="n">
        <f aca="false">terrains!E2416*10.76391</f>
        <v>12679.88598</v>
      </c>
      <c r="G2416" s="59" t="s">
        <v>437</v>
      </c>
      <c r="H2416" s="59" t="n">
        <v>0.2</v>
      </c>
      <c r="I2416" s="59" t="n">
        <v>3</v>
      </c>
      <c r="J2416" s="59" t="n">
        <f aca="false">IF(terrains!L2416=13.5,IF(terrains!X2416=1,12,9),-0.392532+1.267037*terrains!L2416+0.472239*terrains!X2416+0.58658*terrains!W2416+0.089417*terrains!V2416+0.531633*terrains!U2416+0.337883*terrains!T2416-0.403545*terrains!S2416)</f>
        <v>3.408579</v>
      </c>
      <c r="K2416" s="151" t="n">
        <f aca="false">IF(terrains!I2416=0,terrains!J2416,terrains!I2416)</f>
        <v>3</v>
      </c>
      <c r="L2416" s="59" t="n">
        <v>3</v>
      </c>
      <c r="M2416" s="59" t="n">
        <v>3</v>
      </c>
      <c r="N2416" s="59" t="n">
        <v>6</v>
      </c>
      <c r="O2416" s="59" t="s">
        <v>175</v>
      </c>
      <c r="P2416" s="59" t="n">
        <v>2</v>
      </c>
      <c r="Q2416" s="59" t="n">
        <v>1.5</v>
      </c>
      <c r="R2416" s="59" t="n">
        <v>1</v>
      </c>
      <c r="S2416" s="59" t="n">
        <v>0</v>
      </c>
      <c r="T2416" s="59" t="n">
        <v>0</v>
      </c>
      <c r="U2416" s="59" t="n">
        <v>0</v>
      </c>
      <c r="V2416" s="59" t="n">
        <v>0</v>
      </c>
      <c r="W2416" s="59" t="n">
        <v>0</v>
      </c>
      <c r="X2416" s="59" t="n">
        <v>0</v>
      </c>
      <c r="Y2416" s="59" t="n">
        <f aca="false">IF(terrains!L2416&lt;=2.5,1,IF(terrains!L2416&lt;=4.5,2,IF(terrains!L2416&lt;=6.5,3,4)))</f>
        <v>2</v>
      </c>
      <c r="Z2416" s="59" t="n">
        <f aca="false">IF(terrains!R2416=1,35,IF(terrains!S2416=1,64,IF(terrains!T2416=1,IF(terrains!Y2416=1,85,104),IF(terrains!U2416=1,IF(terrains!Y2416=1,124,152),IF(terrains!V2416=1,(IF(terrains!Y2416=1,146,IF(terrains!Y2416=2,178,263))),IF(terrains!W2416=1,(IF(terrains!Y2416=1,178,IF(terrains!Y2416=2,218,321))),IF(terrains!X2416=1,IF(terrains!Y2416=1,190,IF(terrains!Y2416=2,242,IF(terrains!Y2416=3,357,896))))))))))</f>
        <v>35</v>
      </c>
      <c r="AA2416" s="152" t="n">
        <f aca="false">terrains!Z2416*terrains!F2416</f>
        <v>443796.0093</v>
      </c>
    </row>
    <row r="2417" customFormat="false" ht="13.8" hidden="false" customHeight="false" outlineLevel="0" collapsed="false">
      <c r="A2417" s="143" t="n">
        <v>2416</v>
      </c>
      <c r="B2417" s="59" t="n">
        <v>294125.911224</v>
      </c>
      <c r="C2417" s="59" t="n">
        <v>5048554.45278</v>
      </c>
      <c r="D2417" s="59" t="s">
        <v>2017</v>
      </c>
      <c r="E2417" s="153" t="n">
        <v>1176</v>
      </c>
      <c r="F2417" s="150" t="n">
        <f aca="false">terrains!E2417*10.76391</f>
        <v>12658.35816</v>
      </c>
      <c r="G2417" s="59" t="s">
        <v>895</v>
      </c>
      <c r="H2417" s="59" t="n">
        <v>0</v>
      </c>
      <c r="I2417" s="59" t="n">
        <v>0</v>
      </c>
      <c r="J2417" s="59" t="n">
        <f aca="false">IF(terrains!L2417=13.5,IF(terrains!X2417=1,12,9),-0.392532+1.267037*terrains!L2417+0.472239*terrains!X2417+0.58658*terrains!W2417+0.089417*terrains!V2417+0.531633*terrains!U2417+0.337883*terrains!T2417-0.403545*terrains!S2417)</f>
        <v>2.3715155</v>
      </c>
      <c r="K2417" s="151" t="n">
        <f aca="false">IF(terrains!I2417=0,terrains!J2417,terrains!I2417)</f>
        <v>2.3715155</v>
      </c>
      <c r="L2417" s="59" t="n">
        <v>2.5</v>
      </c>
      <c r="M2417" s="59" t="n">
        <v>1</v>
      </c>
      <c r="N2417" s="59" t="n">
        <v>6</v>
      </c>
      <c r="O2417" s="59" t="s">
        <v>176</v>
      </c>
      <c r="P2417" s="59" t="n">
        <v>2</v>
      </c>
      <c r="Q2417" s="59" t="n">
        <v>1.5</v>
      </c>
      <c r="R2417" s="59" t="n">
        <v>0</v>
      </c>
      <c r="S2417" s="59" t="n">
        <v>1</v>
      </c>
      <c r="T2417" s="59" t="n">
        <v>0</v>
      </c>
      <c r="U2417" s="59" t="n">
        <v>0</v>
      </c>
      <c r="V2417" s="59" t="n">
        <v>0</v>
      </c>
      <c r="W2417" s="59" t="n">
        <v>0</v>
      </c>
      <c r="X2417" s="59" t="n">
        <v>0</v>
      </c>
      <c r="Y2417" s="59" t="n">
        <f aca="false">IF(terrains!L2417&lt;=2.5,1,IF(terrains!L2417&lt;=4.5,2,IF(terrains!L2417&lt;=6.5,3,4)))</f>
        <v>1</v>
      </c>
      <c r="Z2417" s="59" t="n">
        <f aca="false">IF(terrains!R2417=1,35,IF(terrains!S2417=1,64,IF(terrains!T2417=1,IF(terrains!Y2417=1,85,104),IF(terrains!U2417=1,IF(terrains!Y2417=1,124,152),IF(terrains!V2417=1,(IF(terrains!Y2417=1,146,IF(terrains!Y2417=2,178,263))),IF(terrains!W2417=1,(IF(terrains!Y2417=1,178,IF(terrains!Y2417=2,218,321))),IF(terrains!X2417=1,IF(terrains!Y2417=1,190,IF(terrains!Y2417=2,242,IF(terrains!Y2417=3,357,896))))))))))</f>
        <v>64</v>
      </c>
      <c r="AA2417" s="152" t="n">
        <f aca="false">terrains!Z2417*terrains!F2417</f>
        <v>810134.92224</v>
      </c>
    </row>
    <row r="2418" customFormat="false" ht="13.8" hidden="false" customHeight="false" outlineLevel="0" collapsed="false">
      <c r="A2418" s="143" t="n">
        <v>2417</v>
      </c>
      <c r="B2418" s="59" t="n">
        <v>299850.155312</v>
      </c>
      <c r="C2418" s="59" t="n">
        <v>5035890.55436</v>
      </c>
      <c r="D2418" s="59" t="s">
        <v>2018</v>
      </c>
      <c r="E2418" s="153" t="n">
        <v>1173.5</v>
      </c>
      <c r="F2418" s="150" t="n">
        <f aca="false">terrains!E2418*10.76391</f>
        <v>12631.448385</v>
      </c>
      <c r="G2418" s="59" t="s">
        <v>2019</v>
      </c>
      <c r="H2418" s="59" t="n">
        <v>0</v>
      </c>
      <c r="I2418" s="59" t="n">
        <v>0</v>
      </c>
      <c r="J2418" s="59" t="n">
        <f aca="false">IF(terrains!L2418=13.5,IF(terrains!X2418=1,12,9),-0.392532+1.267037*terrains!L2418+0.472239*terrains!X2418+0.58658*terrains!W2418+0.089417*terrains!V2418+0.531633*terrains!U2418+0.337883*terrains!T2418-0.403545*terrains!S2418)</f>
        <v>3.746462</v>
      </c>
      <c r="K2418" s="151" t="n">
        <f aca="false">IF(terrains!I2418=0,terrains!J2418,terrains!I2418)</f>
        <v>3.746462</v>
      </c>
      <c r="L2418" s="59" t="n">
        <v>3</v>
      </c>
      <c r="M2418" s="59" t="n">
        <v>2</v>
      </c>
      <c r="N2418" s="59" t="n">
        <v>6</v>
      </c>
      <c r="O2418" s="59" t="s">
        <v>177</v>
      </c>
      <c r="P2418" s="59" t="n">
        <v>2</v>
      </c>
      <c r="Q2418" s="59" t="n">
        <v>2.5</v>
      </c>
      <c r="R2418" s="59" t="n">
        <v>0</v>
      </c>
      <c r="S2418" s="59" t="n">
        <v>0</v>
      </c>
      <c r="T2418" s="59" t="n">
        <v>1</v>
      </c>
      <c r="U2418" s="59" t="n">
        <v>0</v>
      </c>
      <c r="V2418" s="59" t="n">
        <v>0</v>
      </c>
      <c r="W2418" s="59" t="n">
        <v>0</v>
      </c>
      <c r="X2418" s="59" t="n">
        <v>0</v>
      </c>
      <c r="Y2418" s="59" t="n">
        <f aca="false">IF(terrains!L2418&lt;=2.5,1,IF(terrains!L2418&lt;=4.5,2,IF(terrains!L2418&lt;=6.5,3,4)))</f>
        <v>2</v>
      </c>
      <c r="Z2418" s="59" t="n">
        <f aca="false">IF(terrains!R2418=1,35,IF(terrains!S2418=1,64,IF(terrains!T2418=1,IF(terrains!Y2418=1,85,104),IF(terrains!U2418=1,IF(terrains!Y2418=1,124,152),IF(terrains!V2418=1,(IF(terrains!Y2418=1,146,IF(terrains!Y2418=2,178,263))),IF(terrains!W2418=1,(IF(terrains!Y2418=1,178,IF(terrains!Y2418=2,218,321))),IF(terrains!X2418=1,IF(terrains!Y2418=1,190,IF(terrains!Y2418=2,242,IF(terrains!Y2418=3,357,896))))))))))</f>
        <v>104</v>
      </c>
      <c r="AA2418" s="152" t="n">
        <f aca="false">terrains!Z2418*terrains!F2418</f>
        <v>1313670.63204</v>
      </c>
    </row>
    <row r="2419" customFormat="false" ht="13.8" hidden="false" customHeight="false" outlineLevel="0" collapsed="false">
      <c r="A2419" s="143" t="n">
        <v>2418</v>
      </c>
      <c r="B2419" s="59" t="n">
        <v>275416.0074</v>
      </c>
      <c r="C2419" s="59" t="n">
        <v>5036541.778</v>
      </c>
      <c r="D2419" s="59" t="s">
        <v>2020</v>
      </c>
      <c r="E2419" s="153" t="n">
        <v>1171.6</v>
      </c>
      <c r="F2419" s="150" t="n">
        <f aca="false">terrains!E2419*10.76391</f>
        <v>12610.996956</v>
      </c>
      <c r="G2419" s="59" t="s">
        <v>709</v>
      </c>
      <c r="H2419" s="59" t="n">
        <v>0</v>
      </c>
      <c r="I2419" s="59" t="n">
        <v>0</v>
      </c>
      <c r="J2419" s="59" t="n">
        <f aca="false">IF(terrains!L2419=13.5,IF(terrains!X2419=1,12,9),-0.392532+1.267037*terrains!L2419+0.472239*terrains!X2419+0.58658*terrains!W2419+0.089417*terrains!V2419+0.531633*terrains!U2419+0.337883*terrains!T2419-0.403545*terrains!S2419)</f>
        <v>2.141542</v>
      </c>
      <c r="K2419" s="151" t="n">
        <f aca="false">IF(terrains!I2419=0,terrains!J2419,terrains!I2419)</f>
        <v>2.141542</v>
      </c>
      <c r="L2419" s="59" t="n">
        <v>2</v>
      </c>
      <c r="M2419" s="59" t="n">
        <v>1</v>
      </c>
      <c r="N2419" s="59" t="n">
        <v>4</v>
      </c>
      <c r="O2419" s="59" t="s">
        <v>175</v>
      </c>
      <c r="P2419" s="59" t="n">
        <v>2</v>
      </c>
      <c r="Q2419" s="59" t="n">
        <v>1.5</v>
      </c>
      <c r="R2419" s="59" t="n">
        <v>1</v>
      </c>
      <c r="S2419" s="59" t="n">
        <v>0</v>
      </c>
      <c r="T2419" s="59" t="n">
        <v>0</v>
      </c>
      <c r="U2419" s="59" t="n">
        <v>0</v>
      </c>
      <c r="V2419" s="59" t="n">
        <v>0</v>
      </c>
      <c r="W2419" s="59" t="n">
        <v>0</v>
      </c>
      <c r="X2419" s="59" t="n">
        <v>0</v>
      </c>
      <c r="Y2419" s="59" t="n">
        <f aca="false">IF(terrains!L2419&lt;=2.5,1,IF(terrains!L2419&lt;=4.5,2,IF(terrains!L2419&lt;=6.5,3,4)))</f>
        <v>1</v>
      </c>
      <c r="Z2419" s="59" t="n">
        <f aca="false">IF(terrains!R2419=1,35,IF(terrains!S2419=1,64,IF(terrains!T2419=1,IF(terrains!Y2419=1,85,104),IF(terrains!U2419=1,IF(terrains!Y2419=1,124,152),IF(terrains!V2419=1,(IF(terrains!Y2419=1,146,IF(terrains!Y2419=2,178,263))),IF(terrains!W2419=1,(IF(terrains!Y2419=1,178,IF(terrains!Y2419=2,218,321))),IF(terrains!X2419=1,IF(terrains!Y2419=1,190,IF(terrains!Y2419=2,242,IF(terrains!Y2419=3,357,896))))))))))</f>
        <v>35</v>
      </c>
      <c r="AA2419" s="152" t="n">
        <f aca="false">terrains!Z2419*terrains!F2419</f>
        <v>441384.89346</v>
      </c>
    </row>
    <row r="2420" customFormat="false" ht="13.8" hidden="false" customHeight="false" outlineLevel="0" collapsed="false">
      <c r="A2420" s="143" t="n">
        <v>2419</v>
      </c>
      <c r="B2420" s="59" t="n">
        <v>288289.270124</v>
      </c>
      <c r="C2420" s="59" t="n">
        <v>5044303.5335</v>
      </c>
      <c r="D2420" s="59" t="s">
        <v>2021</v>
      </c>
      <c r="E2420" s="153" t="n">
        <v>1169.8</v>
      </c>
      <c r="F2420" s="150" t="n">
        <f aca="false">terrains!E2420*10.76391</f>
        <v>12591.621918</v>
      </c>
      <c r="G2420" s="59" t="s">
        <v>1051</v>
      </c>
      <c r="H2420" s="59" t="n">
        <v>0</v>
      </c>
      <c r="I2420" s="59" t="n">
        <v>0</v>
      </c>
      <c r="J2420" s="59" t="n">
        <f aca="false">IF(terrains!L2420=13.5,IF(terrains!X2420=1,12,9),-0.392532+1.267037*terrains!L2420+0.472239*terrains!X2420+0.58658*terrains!W2420+0.089417*terrains!V2420+0.531633*terrains!U2420+0.337883*terrains!T2420-0.403545*terrains!S2420)</f>
        <v>1.1044785</v>
      </c>
      <c r="K2420" s="151" t="n">
        <f aca="false">IF(terrains!I2420=0,terrains!J2420,terrains!I2420)</f>
        <v>1.1044785</v>
      </c>
      <c r="L2420" s="59" t="n">
        <v>1.5</v>
      </c>
      <c r="M2420" s="59" t="n">
        <v>1</v>
      </c>
      <c r="N2420" s="59" t="n">
        <v>2</v>
      </c>
      <c r="O2420" s="59" t="s">
        <v>176</v>
      </c>
      <c r="P2420" s="59" t="n">
        <v>2</v>
      </c>
      <c r="Q2420" s="59" t="n">
        <v>1.5</v>
      </c>
      <c r="R2420" s="59" t="n">
        <v>0</v>
      </c>
      <c r="S2420" s="59" t="n">
        <v>1</v>
      </c>
      <c r="T2420" s="59" t="n">
        <v>0</v>
      </c>
      <c r="U2420" s="59" t="n">
        <v>0</v>
      </c>
      <c r="V2420" s="59" t="n">
        <v>0</v>
      </c>
      <c r="W2420" s="59" t="n">
        <v>0</v>
      </c>
      <c r="X2420" s="59" t="n">
        <v>0</v>
      </c>
      <c r="Y2420" s="59" t="n">
        <f aca="false">IF(terrains!L2420&lt;=2.5,1,IF(terrains!L2420&lt;=4.5,2,IF(terrains!L2420&lt;=6.5,3,4)))</f>
        <v>1</v>
      </c>
      <c r="Z2420" s="59" t="n">
        <f aca="false">IF(terrains!R2420=1,35,IF(terrains!S2420=1,64,IF(terrains!T2420=1,IF(terrains!Y2420=1,85,104),IF(terrains!U2420=1,IF(terrains!Y2420=1,124,152),IF(terrains!V2420=1,(IF(terrains!Y2420=1,146,IF(terrains!Y2420=2,178,263))),IF(terrains!W2420=1,(IF(terrains!Y2420=1,178,IF(terrains!Y2420=2,218,321))),IF(terrains!X2420=1,IF(terrains!Y2420=1,190,IF(terrains!Y2420=2,242,IF(terrains!Y2420=3,357,896))))))))))</f>
        <v>64</v>
      </c>
      <c r="AA2420" s="152" t="n">
        <f aca="false">terrains!Z2420*terrains!F2420</f>
        <v>805863.802752</v>
      </c>
    </row>
    <row r="2421" customFormat="false" ht="13.8" hidden="false" customHeight="false" outlineLevel="0" collapsed="false">
      <c r="A2421" s="143" t="n">
        <v>2420</v>
      </c>
      <c r="B2421" s="59" t="n">
        <v>293888.454242</v>
      </c>
      <c r="C2421" s="59" t="n">
        <v>5048748.7014</v>
      </c>
      <c r="D2421" s="59" t="s">
        <v>2022</v>
      </c>
      <c r="E2421" s="153" t="n">
        <v>1168</v>
      </c>
      <c r="F2421" s="150" t="n">
        <f aca="false">terrains!E2421*10.76391</f>
        <v>12572.24688</v>
      </c>
      <c r="G2421" s="59" t="s">
        <v>1322</v>
      </c>
      <c r="H2421" s="59" t="n">
        <v>0</v>
      </c>
      <c r="I2421" s="59" t="n">
        <v>0</v>
      </c>
      <c r="J2421" s="59" t="n">
        <f aca="false">IF(terrains!L2421=13.5,IF(terrains!X2421=1,12,9),-0.392532+1.267037*terrains!L2421+0.472239*terrains!X2421+0.58658*terrains!W2421+0.089417*terrains!V2421+0.531633*terrains!U2421+0.337883*terrains!T2421-0.403545*terrains!S2421)</f>
        <v>1.737997</v>
      </c>
      <c r="K2421" s="151" t="n">
        <f aca="false">IF(terrains!I2421=0,terrains!J2421,terrains!I2421)</f>
        <v>1.737997</v>
      </c>
      <c r="L2421" s="59" t="n">
        <v>2</v>
      </c>
      <c r="M2421" s="59" t="n">
        <v>1</v>
      </c>
      <c r="N2421" s="59" t="n">
        <v>3</v>
      </c>
      <c r="O2421" s="59" t="s">
        <v>176</v>
      </c>
      <c r="P2421" s="59" t="n">
        <v>2</v>
      </c>
      <c r="Q2421" s="59" t="n">
        <v>2</v>
      </c>
      <c r="R2421" s="59" t="n">
        <v>0</v>
      </c>
      <c r="S2421" s="59" t="n">
        <v>1</v>
      </c>
      <c r="T2421" s="59" t="n">
        <v>0</v>
      </c>
      <c r="U2421" s="59" t="n">
        <v>0</v>
      </c>
      <c r="V2421" s="59" t="n">
        <v>0</v>
      </c>
      <c r="W2421" s="59" t="n">
        <v>0</v>
      </c>
      <c r="X2421" s="59" t="n">
        <v>0</v>
      </c>
      <c r="Y2421" s="59" t="n">
        <f aca="false">IF(terrains!L2421&lt;=2.5,1,IF(terrains!L2421&lt;=4.5,2,IF(terrains!L2421&lt;=6.5,3,4)))</f>
        <v>1</v>
      </c>
      <c r="Z2421" s="59" t="n">
        <f aca="false">IF(terrains!R2421=1,35,IF(terrains!S2421=1,64,IF(terrains!T2421=1,IF(terrains!Y2421=1,85,104),IF(terrains!U2421=1,IF(terrains!Y2421=1,124,152),IF(terrains!V2421=1,(IF(terrains!Y2421=1,146,IF(terrains!Y2421=2,178,263))),IF(terrains!W2421=1,(IF(terrains!Y2421=1,178,IF(terrains!Y2421=2,218,321))),IF(terrains!X2421=1,IF(terrains!Y2421=1,190,IF(terrains!Y2421=2,242,IF(terrains!Y2421=3,357,896))))))))))</f>
        <v>64</v>
      </c>
      <c r="AA2421" s="152" t="n">
        <f aca="false">terrains!Z2421*terrains!F2421</f>
        <v>804623.80032</v>
      </c>
    </row>
    <row r="2422" customFormat="false" ht="13.8" hidden="false" customHeight="false" outlineLevel="0" collapsed="false">
      <c r="A2422" s="143" t="n">
        <v>2421</v>
      </c>
      <c r="B2422" s="59" t="n">
        <v>299546.444286</v>
      </c>
      <c r="C2422" s="59" t="n">
        <v>5039415.00717</v>
      </c>
      <c r="D2422" s="59" t="s">
        <v>2023</v>
      </c>
      <c r="E2422" s="153" t="n">
        <v>1167.4</v>
      </c>
      <c r="F2422" s="150" t="n">
        <f aca="false">terrains!E2422*10.76391</f>
        <v>12565.788534</v>
      </c>
      <c r="G2422" s="59" t="s">
        <v>552</v>
      </c>
      <c r="H2422" s="59" t="n">
        <v>0</v>
      </c>
      <c r="I2422" s="59" t="n">
        <v>9</v>
      </c>
      <c r="J2422" s="59" t="n">
        <f aca="false">IF(terrains!L2422=13.5,IF(terrains!X2422=1,12,9),-0.392532+1.267037*terrains!L2422+0.472239*terrains!X2422+0.58658*terrains!W2422+0.089417*terrains!V2422+0.531633*terrains!U2422+0.337883*terrains!T2422-0.403545*terrains!S2422)</f>
        <v>7.681929</v>
      </c>
      <c r="K2422" s="151" t="n">
        <f aca="false">IF(terrains!I2422=0,terrains!J2422,terrains!I2422)</f>
        <v>9</v>
      </c>
      <c r="L2422" s="59" t="n">
        <v>6</v>
      </c>
      <c r="M2422" s="59" t="n">
        <v>0</v>
      </c>
      <c r="N2422" s="59" t="n">
        <v>0</v>
      </c>
      <c r="O2422" s="59" t="s">
        <v>181</v>
      </c>
      <c r="P2422" s="59" t="n">
        <v>0</v>
      </c>
      <c r="Q2422" s="59" t="n">
        <v>0</v>
      </c>
      <c r="R2422" s="59" t="n">
        <v>0</v>
      </c>
      <c r="S2422" s="59" t="n">
        <v>0</v>
      </c>
      <c r="T2422" s="59" t="n">
        <v>0</v>
      </c>
      <c r="U2422" s="59" t="n">
        <v>0</v>
      </c>
      <c r="V2422" s="59" t="n">
        <v>0</v>
      </c>
      <c r="W2422" s="59" t="n">
        <v>0</v>
      </c>
      <c r="X2422" s="59" t="n">
        <v>1</v>
      </c>
      <c r="Y2422" s="59" t="n">
        <f aca="false">IF(terrains!L2422&lt;=2.5,1,IF(terrains!L2422&lt;=4.5,2,IF(terrains!L2422&lt;=6.5,3,4)))</f>
        <v>3</v>
      </c>
      <c r="Z2422" s="59" t="n">
        <f aca="false">IF(terrains!R2422=1,35,IF(terrains!S2422=1,64,IF(terrains!T2422=1,IF(terrains!Y2422=1,85,104),IF(terrains!U2422=1,IF(terrains!Y2422=1,124,152),IF(terrains!V2422=1,(IF(terrains!Y2422=1,146,IF(terrains!Y2422=2,178,263))),IF(terrains!W2422=1,(IF(terrains!Y2422=1,178,IF(terrains!Y2422=2,218,321))),IF(terrains!X2422=1,IF(terrains!Y2422=1,190,IF(terrains!Y2422=2,242,IF(terrains!Y2422=3,357,896))))))))))</f>
        <v>357</v>
      </c>
      <c r="AA2422" s="152" t="n">
        <f aca="false">terrains!Z2422*terrains!F2422</f>
        <v>4485986.506638</v>
      </c>
    </row>
    <row r="2423" customFormat="false" ht="13.8" hidden="false" customHeight="false" outlineLevel="0" collapsed="false">
      <c r="A2423" s="143" t="n">
        <v>2422</v>
      </c>
      <c r="B2423" s="59" t="n">
        <v>294309.5458</v>
      </c>
      <c r="C2423" s="59" t="n">
        <v>5045424.432</v>
      </c>
      <c r="D2423" s="59" t="s">
        <v>2024</v>
      </c>
      <c r="E2423" s="153" t="n">
        <v>1166.7</v>
      </c>
      <c r="F2423" s="150" t="n">
        <f aca="false">terrains!E2423*10.76391</f>
        <v>12558.253797</v>
      </c>
      <c r="G2423" s="59" t="s">
        <v>1878</v>
      </c>
      <c r="H2423" s="59" t="n">
        <v>0</v>
      </c>
      <c r="I2423" s="59" t="n">
        <v>0</v>
      </c>
      <c r="J2423" s="59" t="n">
        <f aca="false">IF(terrains!L2423=13.5,IF(terrains!X2423=1,12,9),-0.392532+1.267037*terrains!L2423+0.472239*terrains!X2423+0.58658*terrains!W2423+0.089417*terrains!V2423+0.531633*terrains!U2423+0.337883*terrains!T2423-0.403545*terrains!S2423)</f>
        <v>3.940212</v>
      </c>
      <c r="K2423" s="151" t="n">
        <f aca="false">IF(terrains!I2423=0,terrains!J2423,terrains!I2423)</f>
        <v>3.940212</v>
      </c>
      <c r="L2423" s="59" t="n">
        <v>3</v>
      </c>
      <c r="M2423" s="59" t="n">
        <v>3</v>
      </c>
      <c r="N2423" s="59" t="n">
        <v>6</v>
      </c>
      <c r="O2423" s="59" t="s">
        <v>178</v>
      </c>
      <c r="P2423" s="59" t="n">
        <v>2</v>
      </c>
      <c r="Q2423" s="59" t="n">
        <v>2.5</v>
      </c>
      <c r="R2423" s="59" t="n">
        <v>0</v>
      </c>
      <c r="S2423" s="59" t="n">
        <v>0</v>
      </c>
      <c r="T2423" s="59" t="n">
        <v>0</v>
      </c>
      <c r="U2423" s="59" t="n">
        <v>1</v>
      </c>
      <c r="V2423" s="59" t="n">
        <v>0</v>
      </c>
      <c r="W2423" s="59" t="n">
        <v>0</v>
      </c>
      <c r="X2423" s="59" t="n">
        <v>0</v>
      </c>
      <c r="Y2423" s="59" t="n">
        <f aca="false">IF(terrains!L2423&lt;=2.5,1,IF(terrains!L2423&lt;=4.5,2,IF(terrains!L2423&lt;=6.5,3,4)))</f>
        <v>2</v>
      </c>
      <c r="Z2423" s="59" t="n">
        <f aca="false">IF(terrains!R2423=1,35,IF(terrains!S2423=1,64,IF(terrains!T2423=1,IF(terrains!Y2423=1,85,104),IF(terrains!U2423=1,IF(terrains!Y2423=1,124,152),IF(terrains!V2423=1,(IF(terrains!Y2423=1,146,IF(terrains!Y2423=2,178,263))),IF(terrains!W2423=1,(IF(terrains!Y2423=1,178,IF(terrains!Y2423=2,218,321))),IF(terrains!X2423=1,IF(terrains!Y2423=1,190,IF(terrains!Y2423=2,242,IF(terrains!Y2423=3,357,896))))))))))</f>
        <v>152</v>
      </c>
      <c r="AA2423" s="152" t="n">
        <f aca="false">terrains!Z2423*terrains!F2423</f>
        <v>1908854.577144</v>
      </c>
    </row>
    <row r="2424" customFormat="false" ht="13.8" hidden="false" customHeight="false" outlineLevel="0" collapsed="false">
      <c r="A2424" s="143" t="n">
        <v>2423</v>
      </c>
      <c r="B2424" s="59" t="n">
        <v>299689.2122</v>
      </c>
      <c r="C2424" s="59" t="n">
        <v>5041234.474</v>
      </c>
      <c r="D2424" s="59" t="s">
        <v>2025</v>
      </c>
      <c r="E2424" s="153" t="n">
        <v>1166.2</v>
      </c>
      <c r="F2424" s="150" t="n">
        <f aca="false">terrains!E2424*10.76391</f>
        <v>12552.871842</v>
      </c>
      <c r="G2424" s="59" t="s">
        <v>552</v>
      </c>
      <c r="H2424" s="59" t="n">
        <v>0</v>
      </c>
      <c r="I2424" s="59" t="n">
        <v>9</v>
      </c>
      <c r="J2424" s="59" t="n">
        <f aca="false">IF(terrains!L2424=13.5,IF(terrains!X2424=1,12,9),-0.392532+1.267037*terrains!L2424+0.472239*terrains!X2424+0.58658*terrains!W2424+0.089417*terrains!V2424+0.531633*terrains!U2424+0.337883*terrains!T2424-0.403545*terrains!S2424)</f>
        <v>7.681929</v>
      </c>
      <c r="K2424" s="151" t="n">
        <f aca="false">IF(terrains!I2424=0,terrains!J2424,terrains!I2424)</f>
        <v>9</v>
      </c>
      <c r="L2424" s="59" t="n">
        <v>6</v>
      </c>
      <c r="M2424" s="59" t="n">
        <v>0</v>
      </c>
      <c r="N2424" s="59" t="n">
        <v>0</v>
      </c>
      <c r="O2424" s="59" t="s">
        <v>181</v>
      </c>
      <c r="P2424" s="59" t="n">
        <v>0</v>
      </c>
      <c r="Q2424" s="59" t="n">
        <v>0</v>
      </c>
      <c r="R2424" s="59" t="n">
        <v>0</v>
      </c>
      <c r="S2424" s="59" t="n">
        <v>0</v>
      </c>
      <c r="T2424" s="59" t="n">
        <v>0</v>
      </c>
      <c r="U2424" s="59" t="n">
        <v>0</v>
      </c>
      <c r="V2424" s="59" t="n">
        <v>0</v>
      </c>
      <c r="W2424" s="59" t="n">
        <v>0</v>
      </c>
      <c r="X2424" s="59" t="n">
        <v>1</v>
      </c>
      <c r="Y2424" s="59" t="n">
        <f aca="false">IF(terrains!L2424&lt;=2.5,1,IF(terrains!L2424&lt;=4.5,2,IF(terrains!L2424&lt;=6.5,3,4)))</f>
        <v>3</v>
      </c>
      <c r="Z2424" s="59" t="n">
        <f aca="false">IF(terrains!R2424=1,35,IF(terrains!S2424=1,64,IF(terrains!T2424=1,IF(terrains!Y2424=1,85,104),IF(terrains!U2424=1,IF(terrains!Y2424=1,124,152),IF(terrains!V2424=1,(IF(terrains!Y2424=1,146,IF(terrains!Y2424=2,178,263))),IF(terrains!W2424=1,(IF(terrains!Y2424=1,178,IF(terrains!Y2424=2,218,321))),IF(terrains!X2424=1,IF(terrains!Y2424=1,190,IF(terrains!Y2424=2,242,IF(terrains!Y2424=3,357,896))))))))))</f>
        <v>357</v>
      </c>
      <c r="AA2424" s="152" t="n">
        <f aca="false">terrains!Z2424*terrains!F2424</f>
        <v>4481375.247594</v>
      </c>
    </row>
    <row r="2425" customFormat="false" ht="13.8" hidden="false" customHeight="false" outlineLevel="0" collapsed="false">
      <c r="A2425" s="143" t="n">
        <v>2424</v>
      </c>
      <c r="B2425" s="59" t="n">
        <v>299600.917062</v>
      </c>
      <c r="C2425" s="59" t="n">
        <v>5035449.25214</v>
      </c>
      <c r="D2425" s="59" t="s">
        <v>2026</v>
      </c>
      <c r="E2425" s="153" t="n">
        <v>1165.8</v>
      </c>
      <c r="F2425" s="150" t="n">
        <f aca="false">terrains!E2425*10.76391</f>
        <v>12548.566278</v>
      </c>
      <c r="G2425" s="59" t="s">
        <v>2019</v>
      </c>
      <c r="H2425" s="59" t="n">
        <v>0</v>
      </c>
      <c r="I2425" s="59" t="n">
        <v>0</v>
      </c>
      <c r="J2425" s="59" t="n">
        <f aca="false">IF(terrains!L2425=13.5,IF(terrains!X2425=1,12,9),-0.392532+1.267037*terrains!L2425+0.472239*terrains!X2425+0.58658*terrains!W2425+0.089417*terrains!V2425+0.531633*terrains!U2425+0.337883*terrains!T2425-0.403545*terrains!S2425)</f>
        <v>3.746462</v>
      </c>
      <c r="K2425" s="151" t="n">
        <f aca="false">IF(terrains!I2425=0,terrains!J2425,terrains!I2425)</f>
        <v>3.746462</v>
      </c>
      <c r="L2425" s="59" t="n">
        <v>3</v>
      </c>
      <c r="M2425" s="59" t="n">
        <v>2</v>
      </c>
      <c r="N2425" s="59" t="n">
        <v>6</v>
      </c>
      <c r="O2425" s="59" t="s">
        <v>177</v>
      </c>
      <c r="P2425" s="59" t="n">
        <v>2</v>
      </c>
      <c r="Q2425" s="59" t="n">
        <v>2.5</v>
      </c>
      <c r="R2425" s="59" t="n">
        <v>0</v>
      </c>
      <c r="S2425" s="59" t="n">
        <v>0</v>
      </c>
      <c r="T2425" s="59" t="n">
        <v>1</v>
      </c>
      <c r="U2425" s="59" t="n">
        <v>0</v>
      </c>
      <c r="V2425" s="59" t="n">
        <v>0</v>
      </c>
      <c r="W2425" s="59" t="n">
        <v>0</v>
      </c>
      <c r="X2425" s="59" t="n">
        <v>0</v>
      </c>
      <c r="Y2425" s="59" t="n">
        <f aca="false">IF(terrains!L2425&lt;=2.5,1,IF(terrains!L2425&lt;=4.5,2,IF(terrains!L2425&lt;=6.5,3,4)))</f>
        <v>2</v>
      </c>
      <c r="Z2425" s="59" t="n">
        <f aca="false">IF(terrains!R2425=1,35,IF(terrains!S2425=1,64,IF(terrains!T2425=1,IF(terrains!Y2425=1,85,104),IF(terrains!U2425=1,IF(terrains!Y2425=1,124,152),IF(terrains!V2425=1,(IF(terrains!Y2425=1,146,IF(terrains!Y2425=2,178,263))),IF(terrains!W2425=1,(IF(terrains!Y2425=1,178,IF(terrains!Y2425=2,218,321))),IF(terrains!X2425=1,IF(terrains!Y2425=1,190,IF(terrains!Y2425=2,242,IF(terrains!Y2425=3,357,896))))))))))</f>
        <v>104</v>
      </c>
      <c r="AA2425" s="152" t="n">
        <f aca="false">terrains!Z2425*terrains!F2425</f>
        <v>1305050.892912</v>
      </c>
    </row>
    <row r="2426" customFormat="false" ht="13.8" hidden="false" customHeight="false" outlineLevel="0" collapsed="false">
      <c r="A2426" s="143" t="n">
        <v>2425</v>
      </c>
      <c r="B2426" s="59" t="n">
        <v>292344.0352</v>
      </c>
      <c r="C2426" s="59" t="n">
        <v>5039964.127</v>
      </c>
      <c r="D2426" s="59" t="s">
        <v>2027</v>
      </c>
      <c r="E2426" s="153" t="n">
        <v>1165.6</v>
      </c>
      <c r="F2426" s="150" t="n">
        <f aca="false">terrains!E2426*10.76391</f>
        <v>12546.413496</v>
      </c>
      <c r="G2426" s="59" t="s">
        <v>284</v>
      </c>
      <c r="H2426" s="59" t="n">
        <v>1</v>
      </c>
      <c r="I2426" s="59" t="n">
        <v>6</v>
      </c>
      <c r="J2426" s="59" t="n">
        <f aca="false">IF(terrains!L2426=13.5,IF(terrains!X2426=1,12,9),-0.392532+1.267037*terrains!L2426+0.472239*terrains!X2426+0.58658*terrains!W2426+0.089417*terrains!V2426+0.531633*terrains!U2426+0.337883*terrains!T2426-0.403545*terrains!S2426)</f>
        <v>5.013499</v>
      </c>
      <c r="K2426" s="151" t="n">
        <f aca="false">IF(terrains!I2426=0,terrains!J2426,terrains!I2426)</f>
        <v>6</v>
      </c>
      <c r="L2426" s="59" t="n">
        <v>4</v>
      </c>
      <c r="M2426" s="59" t="n">
        <v>2</v>
      </c>
      <c r="N2426" s="59" t="n">
        <v>12</v>
      </c>
      <c r="O2426" s="59" t="s">
        <v>177</v>
      </c>
      <c r="P2426" s="59" t="n">
        <v>2</v>
      </c>
      <c r="Q2426" s="59" t="n">
        <v>2.5</v>
      </c>
      <c r="R2426" s="59" t="n">
        <v>0</v>
      </c>
      <c r="S2426" s="59" t="n">
        <v>0</v>
      </c>
      <c r="T2426" s="59" t="n">
        <v>1</v>
      </c>
      <c r="U2426" s="59" t="n">
        <v>0</v>
      </c>
      <c r="V2426" s="59" t="n">
        <v>0</v>
      </c>
      <c r="W2426" s="59" t="n">
        <v>0</v>
      </c>
      <c r="X2426" s="59" t="n">
        <v>0</v>
      </c>
      <c r="Y2426" s="59" t="n">
        <f aca="false">IF(terrains!L2426&lt;=2.5,1,IF(terrains!L2426&lt;=4.5,2,IF(terrains!L2426&lt;=6.5,3,4)))</f>
        <v>2</v>
      </c>
      <c r="Z2426" s="59" t="n">
        <f aca="false">IF(terrains!R2426=1,35,IF(terrains!S2426=1,64,IF(terrains!T2426=1,IF(terrains!Y2426=1,85,104),IF(terrains!U2426=1,IF(terrains!Y2426=1,124,152),IF(terrains!V2426=1,(IF(terrains!Y2426=1,146,IF(terrains!Y2426=2,178,263))),IF(terrains!W2426=1,(IF(terrains!Y2426=1,178,IF(terrains!Y2426=2,218,321))),IF(terrains!X2426=1,IF(terrains!Y2426=1,190,IF(terrains!Y2426=2,242,IF(terrains!Y2426=3,357,896))))))))))</f>
        <v>104</v>
      </c>
      <c r="AA2426" s="152" t="n">
        <f aca="false">terrains!Z2426*terrains!F2426</f>
        <v>1304827.003584</v>
      </c>
    </row>
    <row r="2427" customFormat="false" ht="13.8" hidden="false" customHeight="false" outlineLevel="0" collapsed="false">
      <c r="A2427" s="143" t="n">
        <v>2426</v>
      </c>
      <c r="B2427" s="59" t="n">
        <v>295686.989863</v>
      </c>
      <c r="C2427" s="59" t="n">
        <v>5036055.10368</v>
      </c>
      <c r="D2427" s="59" t="s">
        <v>2028</v>
      </c>
      <c r="E2427" s="153" t="n">
        <v>1163.9</v>
      </c>
      <c r="F2427" s="150" t="n">
        <f aca="false">terrains!E2427*10.76391</f>
        <v>12528.114849</v>
      </c>
      <c r="G2427" s="59" t="s">
        <v>209</v>
      </c>
      <c r="H2427" s="59" t="n">
        <v>0</v>
      </c>
      <c r="I2427" s="59" t="n">
        <v>0</v>
      </c>
      <c r="J2427" s="59" t="n">
        <f aca="false">IF(terrains!L2427=13.5,IF(terrains!X2427=1,12,9),-0.392532+1.267037*terrains!L2427+0.472239*terrains!X2427+0.58658*terrains!W2427+0.089417*terrains!V2427+0.531633*terrains!U2427+0.337883*terrains!T2427-0.403545*terrains!S2427)</f>
        <v>2.479425</v>
      </c>
      <c r="K2427" s="151" t="n">
        <f aca="false">IF(terrains!I2427=0,terrains!J2427,terrains!I2427)</f>
        <v>2.479425</v>
      </c>
      <c r="L2427" s="59" t="n">
        <v>2</v>
      </c>
      <c r="M2427" s="59" t="n">
        <v>2</v>
      </c>
      <c r="N2427" s="59" t="n">
        <v>3</v>
      </c>
      <c r="O2427" s="59" t="s">
        <v>177</v>
      </c>
      <c r="P2427" s="59" t="n">
        <v>2</v>
      </c>
      <c r="Q2427" s="59" t="n">
        <v>2</v>
      </c>
      <c r="R2427" s="59" t="n">
        <v>0</v>
      </c>
      <c r="S2427" s="59" t="n">
        <v>0</v>
      </c>
      <c r="T2427" s="59" t="n">
        <v>1</v>
      </c>
      <c r="U2427" s="59" t="n">
        <v>0</v>
      </c>
      <c r="V2427" s="59" t="n">
        <v>0</v>
      </c>
      <c r="W2427" s="59" t="n">
        <v>0</v>
      </c>
      <c r="X2427" s="59" t="n">
        <v>0</v>
      </c>
      <c r="Y2427" s="59" t="n">
        <f aca="false">IF(terrains!L2427&lt;=2.5,1,IF(terrains!L2427&lt;=4.5,2,IF(terrains!L2427&lt;=6.5,3,4)))</f>
        <v>1</v>
      </c>
      <c r="Z2427" s="59" t="n">
        <f aca="false">IF(terrains!R2427=1,35,IF(terrains!S2427=1,64,IF(terrains!T2427=1,IF(terrains!Y2427=1,85,104),IF(terrains!U2427=1,IF(terrains!Y2427=1,124,152),IF(terrains!V2427=1,(IF(terrains!Y2427=1,146,IF(terrains!Y2427=2,178,263))),IF(terrains!W2427=1,(IF(terrains!Y2427=1,178,IF(terrains!Y2427=2,218,321))),IF(terrains!X2427=1,IF(terrains!Y2427=1,190,IF(terrains!Y2427=2,242,IF(terrains!Y2427=3,357,896))))))))))</f>
        <v>85</v>
      </c>
      <c r="AA2427" s="152" t="n">
        <f aca="false">terrains!Z2427*terrains!F2427</f>
        <v>1064889.762165</v>
      </c>
    </row>
    <row r="2428" customFormat="false" ht="13.8" hidden="false" customHeight="false" outlineLevel="0" collapsed="false">
      <c r="A2428" s="143" t="n">
        <v>2427</v>
      </c>
      <c r="B2428" s="59" t="n">
        <v>293295.4585</v>
      </c>
      <c r="C2428" s="59" t="n">
        <v>5032274.729</v>
      </c>
      <c r="D2428" s="59" t="s">
        <v>2029</v>
      </c>
      <c r="E2428" s="153" t="n">
        <v>1161.3</v>
      </c>
      <c r="F2428" s="150" t="n">
        <f aca="false">terrains!E2428*10.76391</f>
        <v>12500.128683</v>
      </c>
      <c r="G2428" s="59" t="s">
        <v>350</v>
      </c>
      <c r="H2428" s="59" t="n">
        <v>0</v>
      </c>
      <c r="I2428" s="59" t="n">
        <v>0</v>
      </c>
      <c r="J2428" s="59" t="n">
        <f aca="false">IF(terrains!L2428=13.5,IF(terrains!X2428=1,12,9),-0.392532+1.267037*terrains!L2428+0.472239*terrains!X2428+0.58658*terrains!W2428+0.089417*terrains!V2428+0.531633*terrains!U2428+0.337883*terrains!T2428-0.403545*terrains!S2428)</f>
        <v>1.737997</v>
      </c>
      <c r="K2428" s="151" t="n">
        <f aca="false">IF(terrains!I2428=0,terrains!J2428,terrains!I2428)</f>
        <v>1.737997</v>
      </c>
      <c r="L2428" s="59" t="n">
        <v>2</v>
      </c>
      <c r="M2428" s="59" t="n">
        <v>1</v>
      </c>
      <c r="N2428" s="59" t="n">
        <v>4</v>
      </c>
      <c r="O2428" s="59" t="s">
        <v>176</v>
      </c>
      <c r="P2428" s="59" t="n">
        <v>1.5</v>
      </c>
      <c r="Q2428" s="59" t="n">
        <v>1.5</v>
      </c>
      <c r="R2428" s="59" t="n">
        <v>0</v>
      </c>
      <c r="S2428" s="59" t="n">
        <v>1</v>
      </c>
      <c r="T2428" s="59" t="n">
        <v>0</v>
      </c>
      <c r="U2428" s="59" t="n">
        <v>0</v>
      </c>
      <c r="V2428" s="59" t="n">
        <v>0</v>
      </c>
      <c r="W2428" s="59" t="n">
        <v>0</v>
      </c>
      <c r="X2428" s="59" t="n">
        <v>0</v>
      </c>
      <c r="Y2428" s="59" t="n">
        <f aca="false">IF(terrains!L2428&lt;=2.5,1,IF(terrains!L2428&lt;=4.5,2,IF(terrains!L2428&lt;=6.5,3,4)))</f>
        <v>1</v>
      </c>
      <c r="Z2428" s="59" t="n">
        <f aca="false">IF(terrains!R2428=1,35,IF(terrains!S2428=1,64,IF(terrains!T2428=1,IF(terrains!Y2428=1,85,104),IF(terrains!U2428=1,IF(terrains!Y2428=1,124,152),IF(terrains!V2428=1,(IF(terrains!Y2428=1,146,IF(terrains!Y2428=2,178,263))),IF(terrains!W2428=1,(IF(terrains!Y2428=1,178,IF(terrains!Y2428=2,218,321))),IF(terrains!X2428=1,IF(terrains!Y2428=1,190,IF(terrains!Y2428=2,242,IF(terrains!Y2428=3,357,896))))))))))</f>
        <v>64</v>
      </c>
      <c r="AA2428" s="152" t="n">
        <f aca="false">terrains!Z2428*terrains!F2428</f>
        <v>800008.235712</v>
      </c>
    </row>
    <row r="2429" customFormat="false" ht="13.8" hidden="false" customHeight="false" outlineLevel="0" collapsed="false">
      <c r="A2429" s="143" t="n">
        <v>2428</v>
      </c>
      <c r="B2429" s="59" t="n">
        <v>295851.1641</v>
      </c>
      <c r="C2429" s="59" t="n">
        <v>5043171.024</v>
      </c>
      <c r="D2429" s="59" t="s">
        <v>2030</v>
      </c>
      <c r="E2429" s="153" t="n">
        <v>1161.3</v>
      </c>
      <c r="F2429" s="150" t="n">
        <f aca="false">terrains!E2429*10.76391</f>
        <v>12500.128683</v>
      </c>
      <c r="G2429" s="59" t="s">
        <v>240</v>
      </c>
      <c r="H2429" s="59" t="n">
        <v>0</v>
      </c>
      <c r="I2429" s="59" t="n">
        <v>0</v>
      </c>
      <c r="J2429" s="59" t="n">
        <f aca="false">IF(terrains!L2429=13.5,IF(terrains!X2429=1,12,9),-0.392532+1.267037*terrains!L2429+0.472239*terrains!X2429+0.58658*terrains!W2429+0.089417*terrains!V2429+0.531633*terrains!U2429+0.337883*terrains!T2429-0.403545*terrains!S2429)</f>
        <v>3.3066935</v>
      </c>
      <c r="K2429" s="151" t="n">
        <f aca="false">IF(terrains!I2429=0,terrains!J2429,terrains!I2429)</f>
        <v>3.3066935</v>
      </c>
      <c r="L2429" s="59" t="n">
        <v>2.5</v>
      </c>
      <c r="M2429" s="59" t="n">
        <v>2</v>
      </c>
      <c r="N2429" s="59" t="n">
        <v>4</v>
      </c>
      <c r="O2429" s="59" t="s">
        <v>178</v>
      </c>
      <c r="P2429" s="59" t="n">
        <v>2</v>
      </c>
      <c r="Q2429" s="59" t="n">
        <v>2.5</v>
      </c>
      <c r="R2429" s="59" t="n">
        <v>0</v>
      </c>
      <c r="S2429" s="59" t="n">
        <v>0</v>
      </c>
      <c r="T2429" s="59" t="n">
        <v>0</v>
      </c>
      <c r="U2429" s="59" t="n">
        <v>1</v>
      </c>
      <c r="V2429" s="59" t="n">
        <v>0</v>
      </c>
      <c r="W2429" s="59" t="n">
        <v>0</v>
      </c>
      <c r="X2429" s="59" t="n">
        <v>0</v>
      </c>
      <c r="Y2429" s="59" t="n">
        <f aca="false">IF(terrains!L2429&lt;=2.5,1,IF(terrains!L2429&lt;=4.5,2,IF(terrains!L2429&lt;=6.5,3,4)))</f>
        <v>1</v>
      </c>
      <c r="Z2429" s="59" t="n">
        <f aca="false">IF(terrains!R2429=1,35,IF(terrains!S2429=1,64,IF(terrains!T2429=1,IF(terrains!Y2429=1,85,104),IF(terrains!U2429=1,IF(terrains!Y2429=1,124,152),IF(terrains!V2429=1,(IF(terrains!Y2429=1,146,IF(terrains!Y2429=2,178,263))),IF(terrains!W2429=1,(IF(terrains!Y2429=1,178,IF(terrains!Y2429=2,218,321))),IF(terrains!X2429=1,IF(terrains!Y2429=1,190,IF(terrains!Y2429=2,242,IF(terrains!Y2429=3,357,896))))))))))</f>
        <v>124</v>
      </c>
      <c r="AA2429" s="152" t="n">
        <f aca="false">terrains!Z2429*terrains!F2429</f>
        <v>1550015.956692</v>
      </c>
    </row>
    <row r="2430" customFormat="false" ht="13.8" hidden="false" customHeight="false" outlineLevel="0" collapsed="false">
      <c r="A2430" s="143" t="n">
        <v>2429</v>
      </c>
      <c r="B2430" s="59" t="n">
        <v>280875.404671</v>
      </c>
      <c r="C2430" s="59" t="n">
        <v>5041122.12397</v>
      </c>
      <c r="D2430" s="59" t="s">
        <v>2031</v>
      </c>
      <c r="E2430" s="153" t="n">
        <v>1161.3</v>
      </c>
      <c r="F2430" s="150" t="n">
        <f aca="false">terrains!E2430*10.76391</f>
        <v>12500.128683</v>
      </c>
      <c r="G2430" s="59" t="s">
        <v>472</v>
      </c>
      <c r="H2430" s="59" t="n">
        <v>0</v>
      </c>
      <c r="I2430" s="59" t="n">
        <v>0</v>
      </c>
      <c r="J2430" s="59" t="n">
        <f aca="false">IF(terrains!L2430=13.5,IF(terrains!X2430=1,12,9),-0.392532+1.267037*terrains!L2430+0.472239*terrains!X2430+0.58658*terrains!W2430+0.089417*terrains!V2430+0.531633*terrains!U2430+0.337883*terrains!T2430-0.403545*terrains!S2430)</f>
        <v>3.408579</v>
      </c>
      <c r="K2430" s="151" t="n">
        <f aca="false">IF(terrains!I2430=0,terrains!J2430,terrains!I2430)</f>
        <v>3.408579</v>
      </c>
      <c r="L2430" s="59" t="n">
        <v>3</v>
      </c>
      <c r="M2430" s="59" t="n">
        <v>1</v>
      </c>
      <c r="N2430" s="59" t="n">
        <v>10</v>
      </c>
      <c r="O2430" s="59" t="s">
        <v>175</v>
      </c>
      <c r="P2430" s="59" t="n">
        <v>1.5</v>
      </c>
      <c r="Q2430" s="59" t="n">
        <v>1.5</v>
      </c>
      <c r="R2430" s="59" t="n">
        <v>1</v>
      </c>
      <c r="S2430" s="59" t="n">
        <v>0</v>
      </c>
      <c r="T2430" s="59" t="n">
        <v>0</v>
      </c>
      <c r="U2430" s="59" t="n">
        <v>0</v>
      </c>
      <c r="V2430" s="59" t="n">
        <v>0</v>
      </c>
      <c r="W2430" s="59" t="n">
        <v>0</v>
      </c>
      <c r="X2430" s="59" t="n">
        <v>0</v>
      </c>
      <c r="Y2430" s="59" t="n">
        <f aca="false">IF(terrains!L2430&lt;=2.5,1,IF(terrains!L2430&lt;=4.5,2,IF(terrains!L2430&lt;=6.5,3,4)))</f>
        <v>2</v>
      </c>
      <c r="Z2430" s="59" t="n">
        <f aca="false">IF(terrains!R2430=1,35,IF(terrains!S2430=1,64,IF(terrains!T2430=1,IF(terrains!Y2430=1,85,104),IF(terrains!U2430=1,IF(terrains!Y2430=1,124,152),IF(terrains!V2430=1,(IF(terrains!Y2430=1,146,IF(terrains!Y2430=2,178,263))),IF(terrains!W2430=1,(IF(terrains!Y2430=1,178,IF(terrains!Y2430=2,218,321))),IF(terrains!X2430=1,IF(terrains!Y2430=1,190,IF(terrains!Y2430=2,242,IF(terrains!Y2430=3,357,896))))))))))</f>
        <v>35</v>
      </c>
      <c r="AA2430" s="152" t="n">
        <f aca="false">terrains!Z2430*terrains!F2430</f>
        <v>437504.503905</v>
      </c>
    </row>
    <row r="2431" customFormat="false" ht="13.8" hidden="false" customHeight="false" outlineLevel="0" collapsed="false">
      <c r="A2431" s="143" t="n">
        <v>2430</v>
      </c>
      <c r="B2431" s="59" t="n">
        <v>298958.236679</v>
      </c>
      <c r="C2431" s="59" t="n">
        <v>5056757.6345</v>
      </c>
      <c r="D2431" s="59" t="s">
        <v>2032</v>
      </c>
      <c r="E2431" s="153" t="n">
        <v>1161.29</v>
      </c>
      <c r="F2431" s="150" t="n">
        <f aca="false">terrains!E2431*10.76391</f>
        <v>12500.0210439</v>
      </c>
      <c r="G2431" s="59" t="s">
        <v>354</v>
      </c>
      <c r="H2431" s="59" t="n">
        <v>0</v>
      </c>
      <c r="I2431" s="59" t="n">
        <v>0</v>
      </c>
      <c r="J2431" s="59" t="n">
        <f aca="false">IF(terrains!L2431=13.5,IF(terrains!X2431=1,12,9),-0.392532+1.267037*terrains!L2431+0.472239*terrains!X2431+0.58658*terrains!W2431+0.089417*terrains!V2431+0.531633*terrains!U2431+0.337883*terrains!T2431-0.403545*terrains!S2431)</f>
        <v>2.141542</v>
      </c>
      <c r="K2431" s="151" t="n">
        <f aca="false">IF(terrains!I2431=0,terrains!J2431,terrains!I2431)</f>
        <v>2.141542</v>
      </c>
      <c r="L2431" s="59" t="n">
        <v>2</v>
      </c>
      <c r="M2431" s="59" t="n">
        <v>1</v>
      </c>
      <c r="N2431" s="59" t="n">
        <v>3</v>
      </c>
      <c r="O2431" s="59" t="s">
        <v>175</v>
      </c>
      <c r="P2431" s="59" t="n">
        <v>2</v>
      </c>
      <c r="Q2431" s="59" t="n">
        <v>1.5</v>
      </c>
      <c r="R2431" s="59" t="n">
        <v>1</v>
      </c>
      <c r="S2431" s="59" t="n">
        <v>0</v>
      </c>
      <c r="T2431" s="59" t="n">
        <v>0</v>
      </c>
      <c r="U2431" s="59" t="n">
        <v>0</v>
      </c>
      <c r="V2431" s="59" t="n">
        <v>0</v>
      </c>
      <c r="W2431" s="59" t="n">
        <v>0</v>
      </c>
      <c r="X2431" s="59" t="n">
        <v>0</v>
      </c>
      <c r="Y2431" s="59" t="n">
        <f aca="false">IF(terrains!L2431&lt;=2.5,1,IF(terrains!L2431&lt;=4.5,2,IF(terrains!L2431&lt;=6.5,3,4)))</f>
        <v>1</v>
      </c>
      <c r="Z2431" s="59" t="n">
        <f aca="false">IF(terrains!R2431=1,35,IF(terrains!S2431=1,64,IF(terrains!T2431=1,IF(terrains!Y2431=1,85,104),IF(terrains!U2431=1,IF(terrains!Y2431=1,124,152),IF(terrains!V2431=1,(IF(terrains!Y2431=1,146,IF(terrains!Y2431=2,178,263))),IF(terrains!W2431=1,(IF(terrains!Y2431=1,178,IF(terrains!Y2431=2,218,321))),IF(terrains!X2431=1,IF(terrains!Y2431=1,190,IF(terrains!Y2431=2,242,IF(terrains!Y2431=3,357,896))))))))))</f>
        <v>35</v>
      </c>
      <c r="AA2431" s="152" t="n">
        <f aca="false">terrains!Z2431*terrains!F2431</f>
        <v>437500.7365365</v>
      </c>
    </row>
    <row r="2432" customFormat="false" ht="13.8" hidden="false" customHeight="false" outlineLevel="0" collapsed="false">
      <c r="A2432" s="143" t="n">
        <v>2431</v>
      </c>
      <c r="B2432" s="59" t="n">
        <v>299109.517662</v>
      </c>
      <c r="C2432" s="59" t="n">
        <v>5056554.50482</v>
      </c>
      <c r="D2432" s="59" t="s">
        <v>2033</v>
      </c>
      <c r="E2432" s="153" t="n">
        <v>1161.29</v>
      </c>
      <c r="F2432" s="150" t="n">
        <f aca="false">terrains!E2432*10.76391</f>
        <v>12500.0210439</v>
      </c>
      <c r="G2432" s="59" t="s">
        <v>354</v>
      </c>
      <c r="H2432" s="59" t="n">
        <v>0</v>
      </c>
      <c r="I2432" s="59" t="n">
        <v>0</v>
      </c>
      <c r="J2432" s="59" t="n">
        <f aca="false">IF(terrains!L2432=13.5,IF(terrains!X2432=1,12,9),-0.392532+1.267037*terrains!L2432+0.472239*terrains!X2432+0.58658*terrains!W2432+0.089417*terrains!V2432+0.531633*terrains!U2432+0.337883*terrains!T2432-0.403545*terrains!S2432)</f>
        <v>2.141542</v>
      </c>
      <c r="K2432" s="151" t="n">
        <f aca="false">IF(terrains!I2432=0,terrains!J2432,terrains!I2432)</f>
        <v>2.141542</v>
      </c>
      <c r="L2432" s="59" t="n">
        <v>2</v>
      </c>
      <c r="M2432" s="59" t="n">
        <v>1</v>
      </c>
      <c r="N2432" s="59" t="n">
        <v>3</v>
      </c>
      <c r="O2432" s="59" t="s">
        <v>175</v>
      </c>
      <c r="P2432" s="59" t="n">
        <v>2</v>
      </c>
      <c r="Q2432" s="59" t="n">
        <v>1.5</v>
      </c>
      <c r="R2432" s="59" t="n">
        <v>1</v>
      </c>
      <c r="S2432" s="59" t="n">
        <v>0</v>
      </c>
      <c r="T2432" s="59" t="n">
        <v>0</v>
      </c>
      <c r="U2432" s="59" t="n">
        <v>0</v>
      </c>
      <c r="V2432" s="59" t="n">
        <v>0</v>
      </c>
      <c r="W2432" s="59" t="n">
        <v>0</v>
      </c>
      <c r="X2432" s="59" t="n">
        <v>0</v>
      </c>
      <c r="Y2432" s="59" t="n">
        <f aca="false">IF(terrains!L2432&lt;=2.5,1,IF(terrains!L2432&lt;=4.5,2,IF(terrains!L2432&lt;=6.5,3,4)))</f>
        <v>1</v>
      </c>
      <c r="Z2432" s="59" t="n">
        <f aca="false">IF(terrains!R2432=1,35,IF(terrains!S2432=1,64,IF(terrains!T2432=1,IF(terrains!Y2432=1,85,104),IF(terrains!U2432=1,IF(terrains!Y2432=1,124,152),IF(terrains!V2432=1,(IF(terrains!Y2432=1,146,IF(terrains!Y2432=2,178,263))),IF(terrains!W2432=1,(IF(terrains!Y2432=1,178,IF(terrains!Y2432=2,218,321))),IF(terrains!X2432=1,IF(terrains!Y2432=1,190,IF(terrains!Y2432=2,242,IF(terrains!Y2432=3,357,896))))))))))</f>
        <v>35</v>
      </c>
      <c r="AA2432" s="152" t="n">
        <f aca="false">terrains!Z2432*terrains!F2432</f>
        <v>437500.7365365</v>
      </c>
    </row>
    <row r="2433" customFormat="false" ht="13.8" hidden="false" customHeight="false" outlineLevel="0" collapsed="false">
      <c r="A2433" s="143" t="n">
        <v>2432</v>
      </c>
      <c r="B2433" s="59" t="n">
        <v>298084.528</v>
      </c>
      <c r="C2433" s="59" t="n">
        <v>5049420.661</v>
      </c>
      <c r="D2433" s="59" t="s">
        <v>2034</v>
      </c>
      <c r="E2433" s="153" t="n">
        <v>1161</v>
      </c>
      <c r="F2433" s="150" t="n">
        <f aca="false">terrains!E2433*10.76391</f>
        <v>12496.89951</v>
      </c>
      <c r="G2433" s="59" t="s">
        <v>342</v>
      </c>
      <c r="H2433" s="59" t="n">
        <v>0</v>
      </c>
      <c r="I2433" s="59" t="n">
        <v>0</v>
      </c>
      <c r="J2433" s="59" t="n">
        <f aca="false">IF(terrains!L2433=13.5,IF(terrains!X2433=1,12,9),-0.392532+1.267037*terrains!L2433+0.472239*terrains!X2433+0.58658*terrains!W2433+0.089417*terrains!V2433+0.531633*terrains!U2433+0.337883*terrains!T2433-0.403545*terrains!S2433)</f>
        <v>3.6385525</v>
      </c>
      <c r="K2433" s="151" t="n">
        <f aca="false">IF(terrains!I2433=0,terrains!J2433,terrains!I2433)</f>
        <v>3.6385525</v>
      </c>
      <c r="L2433" s="59" t="n">
        <v>3.5</v>
      </c>
      <c r="M2433" s="59" t="n">
        <v>2</v>
      </c>
      <c r="N2433" s="59" t="n">
        <v>10</v>
      </c>
      <c r="O2433" s="59" t="s">
        <v>176</v>
      </c>
      <c r="P2433" s="59" t="n">
        <v>1</v>
      </c>
      <c r="Q2433" s="59" t="n">
        <v>2</v>
      </c>
      <c r="R2433" s="59" t="n">
        <v>0</v>
      </c>
      <c r="S2433" s="59" t="n">
        <v>1</v>
      </c>
      <c r="T2433" s="59" t="n">
        <v>0</v>
      </c>
      <c r="U2433" s="59" t="n">
        <v>0</v>
      </c>
      <c r="V2433" s="59" t="n">
        <v>0</v>
      </c>
      <c r="W2433" s="59" t="n">
        <v>0</v>
      </c>
      <c r="X2433" s="59" t="n">
        <v>0</v>
      </c>
      <c r="Y2433" s="59" t="n">
        <f aca="false">IF(terrains!L2433&lt;=2.5,1,IF(terrains!L2433&lt;=4.5,2,IF(terrains!L2433&lt;=6.5,3,4)))</f>
        <v>2</v>
      </c>
      <c r="Z2433" s="59" t="n">
        <f aca="false">IF(terrains!R2433=1,35,IF(terrains!S2433=1,64,IF(terrains!T2433=1,IF(terrains!Y2433=1,85,104),IF(terrains!U2433=1,IF(terrains!Y2433=1,124,152),IF(terrains!V2433=1,(IF(terrains!Y2433=1,146,IF(terrains!Y2433=2,178,263))),IF(terrains!W2433=1,(IF(terrains!Y2433=1,178,IF(terrains!Y2433=2,218,321))),IF(terrains!X2433=1,IF(terrains!Y2433=1,190,IF(terrains!Y2433=2,242,IF(terrains!Y2433=3,357,896))))))))))</f>
        <v>64</v>
      </c>
      <c r="AA2433" s="152" t="n">
        <f aca="false">terrains!Z2433*terrains!F2433</f>
        <v>799801.56864</v>
      </c>
    </row>
    <row r="2434" customFormat="false" ht="13.8" hidden="false" customHeight="false" outlineLevel="0" collapsed="false">
      <c r="A2434" s="143" t="n">
        <v>2433</v>
      </c>
      <c r="B2434" s="59" t="n">
        <v>294178.3051</v>
      </c>
      <c r="C2434" s="59" t="n">
        <v>5048397.11</v>
      </c>
      <c r="D2434" s="59" t="s">
        <v>2035</v>
      </c>
      <c r="E2434" s="153" t="n">
        <v>1159.2</v>
      </c>
      <c r="F2434" s="150" t="n">
        <f aca="false">terrains!E2434*10.76391</f>
        <v>12477.524472</v>
      </c>
      <c r="G2434" s="59" t="s">
        <v>494</v>
      </c>
      <c r="H2434" s="59" t="n">
        <v>0</v>
      </c>
      <c r="I2434" s="59" t="n">
        <v>0</v>
      </c>
      <c r="J2434" s="59" t="n">
        <f aca="false">IF(terrains!L2434=13.5,IF(terrains!X2434=1,12,9),-0.392532+1.267037*terrains!L2434+0.472239*terrains!X2434+0.58658*terrains!W2434+0.089417*terrains!V2434+0.531633*terrains!U2434+0.337883*terrains!T2434-0.403545*terrains!S2434)</f>
        <v>1.737997</v>
      </c>
      <c r="K2434" s="151" t="n">
        <f aca="false">IF(terrains!I2434=0,terrains!J2434,terrains!I2434)</f>
        <v>1.737997</v>
      </c>
      <c r="L2434" s="59" t="n">
        <v>2</v>
      </c>
      <c r="M2434" s="59" t="n">
        <v>1</v>
      </c>
      <c r="N2434" s="59" t="n">
        <v>3</v>
      </c>
      <c r="O2434" s="59" t="s">
        <v>176</v>
      </c>
      <c r="P2434" s="59" t="n">
        <v>2</v>
      </c>
      <c r="Q2434" s="59" t="n">
        <v>1.5</v>
      </c>
      <c r="R2434" s="59" t="n">
        <v>0</v>
      </c>
      <c r="S2434" s="59" t="n">
        <v>1</v>
      </c>
      <c r="T2434" s="59" t="n">
        <v>0</v>
      </c>
      <c r="U2434" s="59" t="n">
        <v>0</v>
      </c>
      <c r="V2434" s="59" t="n">
        <v>0</v>
      </c>
      <c r="W2434" s="59" t="n">
        <v>0</v>
      </c>
      <c r="X2434" s="59" t="n">
        <v>0</v>
      </c>
      <c r="Y2434" s="59" t="n">
        <f aca="false">IF(terrains!L2434&lt;=2.5,1,IF(terrains!L2434&lt;=4.5,2,IF(terrains!L2434&lt;=6.5,3,4)))</f>
        <v>1</v>
      </c>
      <c r="Z2434" s="59" t="n">
        <f aca="false">IF(terrains!R2434=1,35,IF(terrains!S2434=1,64,IF(terrains!T2434=1,IF(terrains!Y2434=1,85,104),IF(terrains!U2434=1,IF(terrains!Y2434=1,124,152),IF(terrains!V2434=1,(IF(terrains!Y2434=1,146,IF(terrains!Y2434=2,178,263))),IF(terrains!W2434=1,(IF(terrains!Y2434=1,178,IF(terrains!Y2434=2,218,321))),IF(terrains!X2434=1,IF(terrains!Y2434=1,190,IF(terrains!Y2434=2,242,IF(terrains!Y2434=3,357,896))))))))))</f>
        <v>64</v>
      </c>
      <c r="AA2434" s="152" t="n">
        <f aca="false">terrains!Z2434*terrains!F2434</f>
        <v>798561.566208</v>
      </c>
    </row>
    <row r="2435" customFormat="false" ht="13.8" hidden="false" customHeight="false" outlineLevel="0" collapsed="false">
      <c r="A2435" s="143" t="n">
        <v>2434</v>
      </c>
      <c r="B2435" s="59" t="n">
        <v>285990.743672</v>
      </c>
      <c r="C2435" s="59" t="n">
        <v>5042373.61555</v>
      </c>
      <c r="D2435" s="59" t="s">
        <v>2036</v>
      </c>
      <c r="E2435" s="153" t="n">
        <v>1158.6</v>
      </c>
      <c r="F2435" s="150" t="n">
        <f aca="false">terrains!E2435*10.76391</f>
        <v>12471.066126</v>
      </c>
      <c r="G2435" s="59" t="s">
        <v>1051</v>
      </c>
      <c r="H2435" s="59" t="n">
        <v>0</v>
      </c>
      <c r="I2435" s="59" t="n">
        <v>0</v>
      </c>
      <c r="J2435" s="59" t="n">
        <f aca="false">IF(terrains!L2435=13.5,IF(terrains!X2435=1,12,9),-0.392532+1.267037*terrains!L2435+0.472239*terrains!X2435+0.58658*terrains!W2435+0.089417*terrains!V2435+0.531633*terrains!U2435+0.337883*terrains!T2435-0.403545*terrains!S2435)</f>
        <v>1.1044785</v>
      </c>
      <c r="K2435" s="151" t="n">
        <f aca="false">IF(terrains!I2435=0,terrains!J2435,terrains!I2435)</f>
        <v>1.1044785</v>
      </c>
      <c r="L2435" s="59" t="n">
        <v>1.5</v>
      </c>
      <c r="M2435" s="59" t="n">
        <v>1</v>
      </c>
      <c r="N2435" s="59" t="n">
        <v>2</v>
      </c>
      <c r="O2435" s="59" t="s">
        <v>176</v>
      </c>
      <c r="P2435" s="59" t="n">
        <v>2</v>
      </c>
      <c r="Q2435" s="59" t="n">
        <v>1.5</v>
      </c>
      <c r="R2435" s="59" t="n">
        <v>0</v>
      </c>
      <c r="S2435" s="59" t="n">
        <v>1</v>
      </c>
      <c r="T2435" s="59" t="n">
        <v>0</v>
      </c>
      <c r="U2435" s="59" t="n">
        <v>0</v>
      </c>
      <c r="V2435" s="59" t="n">
        <v>0</v>
      </c>
      <c r="W2435" s="59" t="n">
        <v>0</v>
      </c>
      <c r="X2435" s="59" t="n">
        <v>0</v>
      </c>
      <c r="Y2435" s="59" t="n">
        <f aca="false">IF(terrains!L2435&lt;=2.5,1,IF(terrains!L2435&lt;=4.5,2,IF(terrains!L2435&lt;=6.5,3,4)))</f>
        <v>1</v>
      </c>
      <c r="Z2435" s="59" t="n">
        <f aca="false">IF(terrains!R2435=1,35,IF(terrains!S2435=1,64,IF(terrains!T2435=1,IF(terrains!Y2435=1,85,104),IF(terrains!U2435=1,IF(terrains!Y2435=1,124,152),IF(terrains!V2435=1,(IF(terrains!Y2435=1,146,IF(terrains!Y2435=2,178,263))),IF(terrains!W2435=1,(IF(terrains!Y2435=1,178,IF(terrains!Y2435=2,218,321))),IF(terrains!X2435=1,IF(terrains!Y2435=1,190,IF(terrains!Y2435=2,242,IF(terrains!Y2435=3,357,896))))))))))</f>
        <v>64</v>
      </c>
      <c r="AA2435" s="152" t="n">
        <f aca="false">terrains!Z2435*terrains!F2435</f>
        <v>798148.232064</v>
      </c>
    </row>
    <row r="2436" customFormat="false" ht="13.8" hidden="false" customHeight="false" outlineLevel="0" collapsed="false">
      <c r="A2436" s="143" t="n">
        <v>2435</v>
      </c>
      <c r="B2436" s="59" t="n">
        <v>299986.9591</v>
      </c>
      <c r="C2436" s="59" t="n">
        <v>5044298.769</v>
      </c>
      <c r="D2436" s="59" t="s">
        <v>2037</v>
      </c>
      <c r="E2436" s="153" t="n">
        <v>1158.4</v>
      </c>
      <c r="F2436" s="150" t="n">
        <f aca="false">terrains!E2436*10.76391</f>
        <v>12468.913344</v>
      </c>
      <c r="G2436" s="59" t="s">
        <v>482</v>
      </c>
      <c r="H2436" s="59" t="n">
        <v>1</v>
      </c>
      <c r="I2436" s="59" t="n">
        <v>3</v>
      </c>
      <c r="J2436" s="59" t="n">
        <f aca="false">IF(terrains!L2436=13.5,IF(terrains!X2436=1,12,9),-0.392532+1.267037*terrains!L2436+0.472239*terrains!X2436+0.58658*terrains!W2436+0.089417*terrains!V2436+0.531633*terrains!U2436+0.337883*terrains!T2436-0.403545*terrains!S2436)</f>
        <v>3.497996</v>
      </c>
      <c r="K2436" s="151" t="n">
        <f aca="false">IF(terrains!I2436=0,terrains!J2436,terrains!I2436)</f>
        <v>3</v>
      </c>
      <c r="L2436" s="59" t="n">
        <v>3</v>
      </c>
      <c r="M2436" s="59" t="n">
        <v>2</v>
      </c>
      <c r="N2436" s="59" t="n">
        <v>5</v>
      </c>
      <c r="O2436" s="59" t="s">
        <v>179</v>
      </c>
      <c r="P2436" s="59" t="n">
        <v>2</v>
      </c>
      <c r="Q2436" s="59" t="n">
        <v>2.5</v>
      </c>
      <c r="R2436" s="59" t="n">
        <v>0</v>
      </c>
      <c r="S2436" s="59" t="n">
        <v>0</v>
      </c>
      <c r="T2436" s="59" t="n">
        <v>0</v>
      </c>
      <c r="U2436" s="59" t="n">
        <v>0</v>
      </c>
      <c r="V2436" s="59" t="n">
        <v>1</v>
      </c>
      <c r="W2436" s="59" t="n">
        <v>0</v>
      </c>
      <c r="X2436" s="59" t="n">
        <v>0</v>
      </c>
      <c r="Y2436" s="59" t="n">
        <f aca="false">IF(terrains!L2436&lt;=2.5,1,IF(terrains!L2436&lt;=4.5,2,IF(terrains!L2436&lt;=6.5,3,4)))</f>
        <v>2</v>
      </c>
      <c r="Z2436" s="59" t="n">
        <f aca="false">IF(terrains!R2436=1,35,IF(terrains!S2436=1,64,IF(terrains!T2436=1,IF(terrains!Y2436=1,85,104),IF(terrains!U2436=1,IF(terrains!Y2436=1,124,152),IF(terrains!V2436=1,(IF(terrains!Y2436=1,146,IF(terrains!Y2436=2,178,263))),IF(terrains!W2436=1,(IF(terrains!Y2436=1,178,IF(terrains!Y2436=2,218,321))),IF(terrains!X2436=1,IF(terrains!Y2436=1,190,IF(terrains!Y2436=2,242,IF(terrains!Y2436=3,357,896))))))))))</f>
        <v>178</v>
      </c>
      <c r="AA2436" s="152" t="n">
        <f aca="false">terrains!Z2436*terrains!F2436</f>
        <v>2219466.575232</v>
      </c>
    </row>
    <row r="2437" customFormat="false" ht="13.8" hidden="false" customHeight="false" outlineLevel="0" collapsed="false">
      <c r="A2437" s="143" t="n">
        <v>2436</v>
      </c>
      <c r="B2437" s="59" t="n">
        <v>297590.5206</v>
      </c>
      <c r="C2437" s="59" t="n">
        <v>5048628.773</v>
      </c>
      <c r="D2437" s="59" t="s">
        <v>2038</v>
      </c>
      <c r="E2437" s="153" t="n">
        <v>1156</v>
      </c>
      <c r="F2437" s="150" t="n">
        <f aca="false">terrains!E2437*10.76391</f>
        <v>12443.07996</v>
      </c>
      <c r="G2437" s="59" t="s">
        <v>342</v>
      </c>
      <c r="H2437" s="59" t="n">
        <v>0</v>
      </c>
      <c r="I2437" s="59" t="n">
        <v>0</v>
      </c>
      <c r="J2437" s="59" t="n">
        <f aca="false">IF(terrains!L2437=13.5,IF(terrains!X2437=1,12,9),-0.392532+1.267037*terrains!L2437+0.472239*terrains!X2437+0.58658*terrains!W2437+0.089417*terrains!V2437+0.531633*terrains!U2437+0.337883*terrains!T2437-0.403545*terrains!S2437)</f>
        <v>3.6385525</v>
      </c>
      <c r="K2437" s="151" t="n">
        <f aca="false">IF(terrains!I2437=0,terrains!J2437,terrains!I2437)</f>
        <v>3.6385525</v>
      </c>
      <c r="L2437" s="59" t="n">
        <v>3.5</v>
      </c>
      <c r="M2437" s="59" t="n">
        <v>2</v>
      </c>
      <c r="N2437" s="59" t="n">
        <v>10</v>
      </c>
      <c r="O2437" s="59" t="s">
        <v>176</v>
      </c>
      <c r="P2437" s="59" t="n">
        <v>1</v>
      </c>
      <c r="Q2437" s="59" t="n">
        <v>2</v>
      </c>
      <c r="R2437" s="59" t="n">
        <v>0</v>
      </c>
      <c r="S2437" s="59" t="n">
        <v>1</v>
      </c>
      <c r="T2437" s="59" t="n">
        <v>0</v>
      </c>
      <c r="U2437" s="59" t="n">
        <v>0</v>
      </c>
      <c r="V2437" s="59" t="n">
        <v>0</v>
      </c>
      <c r="W2437" s="59" t="n">
        <v>0</v>
      </c>
      <c r="X2437" s="59" t="n">
        <v>0</v>
      </c>
      <c r="Y2437" s="59" t="n">
        <f aca="false">IF(terrains!L2437&lt;=2.5,1,IF(terrains!L2437&lt;=4.5,2,IF(terrains!L2437&lt;=6.5,3,4)))</f>
        <v>2</v>
      </c>
      <c r="Z2437" s="59" t="n">
        <f aca="false">IF(terrains!R2437=1,35,IF(terrains!S2437=1,64,IF(terrains!T2437=1,IF(terrains!Y2437=1,85,104),IF(terrains!U2437=1,IF(terrains!Y2437=1,124,152),IF(terrains!V2437=1,(IF(terrains!Y2437=1,146,IF(terrains!Y2437=2,178,263))),IF(terrains!W2437=1,(IF(terrains!Y2437=1,178,IF(terrains!Y2437=2,218,321))),IF(terrains!X2437=1,IF(terrains!Y2437=1,190,IF(terrains!Y2437=2,242,IF(terrains!Y2437=3,357,896))))))))))</f>
        <v>64</v>
      </c>
      <c r="AA2437" s="152" t="n">
        <f aca="false">terrains!Z2437*terrains!F2437</f>
        <v>796357.11744</v>
      </c>
    </row>
    <row r="2438" customFormat="false" ht="13.8" hidden="false" customHeight="false" outlineLevel="0" collapsed="false">
      <c r="A2438" s="143" t="n">
        <v>2437</v>
      </c>
      <c r="B2438" s="59" t="n">
        <v>294081.765099</v>
      </c>
      <c r="C2438" s="59" t="n">
        <v>5048815.32047</v>
      </c>
      <c r="D2438" s="59" t="s">
        <v>2039</v>
      </c>
      <c r="E2438" s="153" t="n">
        <v>1155.8</v>
      </c>
      <c r="F2438" s="150" t="n">
        <f aca="false">terrains!E2438*10.76391</f>
        <v>12440.927178</v>
      </c>
      <c r="G2438" s="59" t="s">
        <v>1322</v>
      </c>
      <c r="H2438" s="59" t="n">
        <v>0</v>
      </c>
      <c r="I2438" s="59" t="n">
        <v>0</v>
      </c>
      <c r="J2438" s="59" t="n">
        <f aca="false">IF(terrains!L2438=13.5,IF(terrains!X2438=1,12,9),-0.392532+1.267037*terrains!L2438+0.472239*terrains!X2438+0.58658*terrains!W2438+0.089417*terrains!V2438+0.531633*terrains!U2438+0.337883*terrains!T2438-0.403545*terrains!S2438)</f>
        <v>1.737997</v>
      </c>
      <c r="K2438" s="151" t="n">
        <f aca="false">IF(terrains!I2438=0,terrains!J2438,terrains!I2438)</f>
        <v>1.737997</v>
      </c>
      <c r="L2438" s="59" t="n">
        <v>2</v>
      </c>
      <c r="M2438" s="59" t="n">
        <v>1</v>
      </c>
      <c r="N2438" s="59" t="n">
        <v>3</v>
      </c>
      <c r="O2438" s="59" t="s">
        <v>176</v>
      </c>
      <c r="P2438" s="59" t="n">
        <v>2</v>
      </c>
      <c r="Q2438" s="59" t="n">
        <v>2</v>
      </c>
      <c r="R2438" s="59" t="n">
        <v>0</v>
      </c>
      <c r="S2438" s="59" t="n">
        <v>1</v>
      </c>
      <c r="T2438" s="59" t="n">
        <v>0</v>
      </c>
      <c r="U2438" s="59" t="n">
        <v>0</v>
      </c>
      <c r="V2438" s="59" t="n">
        <v>0</v>
      </c>
      <c r="W2438" s="59" t="n">
        <v>0</v>
      </c>
      <c r="X2438" s="59" t="n">
        <v>0</v>
      </c>
      <c r="Y2438" s="59" t="n">
        <f aca="false">IF(terrains!L2438&lt;=2.5,1,IF(terrains!L2438&lt;=4.5,2,IF(terrains!L2438&lt;=6.5,3,4)))</f>
        <v>1</v>
      </c>
      <c r="Z2438" s="59" t="n">
        <f aca="false">IF(terrains!R2438=1,35,IF(terrains!S2438=1,64,IF(terrains!T2438=1,IF(terrains!Y2438=1,85,104),IF(terrains!U2438=1,IF(terrains!Y2438=1,124,152),IF(terrains!V2438=1,(IF(terrains!Y2438=1,146,IF(terrains!Y2438=2,178,263))),IF(terrains!W2438=1,(IF(terrains!Y2438=1,178,IF(terrains!Y2438=2,218,321))),IF(terrains!X2438=1,IF(terrains!Y2438=1,190,IF(terrains!Y2438=2,242,IF(terrains!Y2438=3,357,896))))))))))</f>
        <v>64</v>
      </c>
      <c r="AA2438" s="152" t="n">
        <f aca="false">terrains!Z2438*terrains!F2438</f>
        <v>796219.339392</v>
      </c>
    </row>
    <row r="2439" customFormat="false" ht="13.8" hidden="false" customHeight="false" outlineLevel="0" collapsed="false">
      <c r="A2439" s="143" t="n">
        <v>2438</v>
      </c>
      <c r="B2439" s="59" t="n">
        <v>290735.6836</v>
      </c>
      <c r="C2439" s="59" t="n">
        <v>5032795.507</v>
      </c>
      <c r="D2439" s="59" t="s">
        <v>2040</v>
      </c>
      <c r="E2439" s="153" t="n">
        <v>1155.3</v>
      </c>
      <c r="F2439" s="150" t="n">
        <f aca="false">terrains!E2439*10.76391</f>
        <v>12435.545223</v>
      </c>
      <c r="G2439" s="59" t="s">
        <v>218</v>
      </c>
      <c r="H2439" s="59" t="n">
        <v>0</v>
      </c>
      <c r="I2439" s="59" t="n">
        <v>0</v>
      </c>
      <c r="J2439" s="59" t="n">
        <f aca="false">IF(terrains!L2439=13.5,IF(terrains!X2439=1,12,9),-0.392532+1.267037*terrains!L2439+0.472239*terrains!X2439+0.58658*terrains!W2439+0.089417*terrains!V2439+0.531633*terrains!U2439+0.337883*terrains!T2439-0.403545*terrains!S2439)</f>
        <v>1.737997</v>
      </c>
      <c r="K2439" s="151" t="n">
        <f aca="false">IF(terrains!I2439=0,terrains!J2439,terrains!I2439)</f>
        <v>1.737997</v>
      </c>
      <c r="L2439" s="59" t="n">
        <v>2</v>
      </c>
      <c r="M2439" s="59" t="n">
        <v>1</v>
      </c>
      <c r="N2439" s="59" t="n">
        <v>4</v>
      </c>
      <c r="O2439" s="59" t="s">
        <v>176</v>
      </c>
      <c r="P2439" s="59" t="n">
        <v>2</v>
      </c>
      <c r="Q2439" s="59" t="n">
        <v>2</v>
      </c>
      <c r="R2439" s="59" t="n">
        <v>0</v>
      </c>
      <c r="S2439" s="59" t="n">
        <v>1</v>
      </c>
      <c r="T2439" s="59" t="n">
        <v>0</v>
      </c>
      <c r="U2439" s="59" t="n">
        <v>0</v>
      </c>
      <c r="V2439" s="59" t="n">
        <v>0</v>
      </c>
      <c r="W2439" s="59" t="n">
        <v>0</v>
      </c>
      <c r="X2439" s="59" t="n">
        <v>0</v>
      </c>
      <c r="Y2439" s="59" t="n">
        <f aca="false">IF(terrains!L2439&lt;=2.5,1,IF(terrains!L2439&lt;=4.5,2,IF(terrains!L2439&lt;=6.5,3,4)))</f>
        <v>1</v>
      </c>
      <c r="Z2439" s="59" t="n">
        <f aca="false">IF(terrains!R2439=1,35,IF(terrains!S2439=1,64,IF(terrains!T2439=1,IF(terrains!Y2439=1,85,104),IF(terrains!U2439=1,IF(terrains!Y2439=1,124,152),IF(terrains!V2439=1,(IF(terrains!Y2439=1,146,IF(terrains!Y2439=2,178,263))),IF(terrains!W2439=1,(IF(terrains!Y2439=1,178,IF(terrains!Y2439=2,218,321))),IF(terrains!X2439=1,IF(terrains!Y2439=1,190,IF(terrains!Y2439=2,242,IF(terrains!Y2439=3,357,896))))))))))</f>
        <v>64</v>
      </c>
      <c r="AA2439" s="152" t="n">
        <f aca="false">terrains!Z2439*terrains!F2439</f>
        <v>795874.894272</v>
      </c>
    </row>
    <row r="2440" customFormat="false" ht="13.8" hidden="false" customHeight="false" outlineLevel="0" collapsed="false">
      <c r="A2440" s="143" t="n">
        <v>2439</v>
      </c>
      <c r="B2440" s="59" t="n">
        <v>295017.8696</v>
      </c>
      <c r="C2440" s="59" t="n">
        <v>5031738.882</v>
      </c>
      <c r="D2440" s="59" t="s">
        <v>2041</v>
      </c>
      <c r="E2440" s="153" t="n">
        <v>1155.2</v>
      </c>
      <c r="F2440" s="150" t="n">
        <f aca="false">terrains!E2440*10.76391</f>
        <v>12434.468832</v>
      </c>
      <c r="G2440" s="59" t="s">
        <v>222</v>
      </c>
      <c r="H2440" s="59" t="n">
        <v>0</v>
      </c>
      <c r="I2440" s="59" t="n">
        <v>0</v>
      </c>
      <c r="J2440" s="59" t="n">
        <f aca="false">IF(terrains!L2440=13.5,IF(terrains!X2440=1,12,9),-0.392532+1.267037*terrains!L2440+0.472239*terrains!X2440+0.58658*terrains!W2440+0.089417*terrains!V2440+0.531633*terrains!U2440+0.337883*terrains!T2440-0.403545*terrains!S2440)</f>
        <v>2.3715155</v>
      </c>
      <c r="K2440" s="151" t="n">
        <f aca="false">IF(terrains!I2440=0,terrains!J2440,terrains!I2440)</f>
        <v>2.3715155</v>
      </c>
      <c r="L2440" s="59" t="n">
        <v>2.5</v>
      </c>
      <c r="M2440" s="59" t="n">
        <v>1</v>
      </c>
      <c r="N2440" s="59" t="n">
        <v>5</v>
      </c>
      <c r="O2440" s="59" t="s">
        <v>176</v>
      </c>
      <c r="P2440" s="59" t="n">
        <v>2</v>
      </c>
      <c r="Q2440" s="59" t="n">
        <v>1.5</v>
      </c>
      <c r="R2440" s="59" t="n">
        <v>0</v>
      </c>
      <c r="S2440" s="59" t="n">
        <v>1</v>
      </c>
      <c r="T2440" s="59" t="n">
        <v>0</v>
      </c>
      <c r="U2440" s="59" t="n">
        <v>0</v>
      </c>
      <c r="V2440" s="59" t="n">
        <v>0</v>
      </c>
      <c r="W2440" s="59" t="n">
        <v>0</v>
      </c>
      <c r="X2440" s="59" t="n">
        <v>0</v>
      </c>
      <c r="Y2440" s="59" t="n">
        <f aca="false">IF(terrains!L2440&lt;=2.5,1,IF(terrains!L2440&lt;=4.5,2,IF(terrains!L2440&lt;=6.5,3,4)))</f>
        <v>1</v>
      </c>
      <c r="Z2440" s="59" t="n">
        <f aca="false">IF(terrains!R2440=1,35,IF(terrains!S2440=1,64,IF(terrains!T2440=1,IF(terrains!Y2440=1,85,104),IF(terrains!U2440=1,IF(terrains!Y2440=1,124,152),IF(terrains!V2440=1,(IF(terrains!Y2440=1,146,IF(terrains!Y2440=2,178,263))),IF(terrains!W2440=1,(IF(terrains!Y2440=1,178,IF(terrains!Y2440=2,218,321))),IF(terrains!X2440=1,IF(terrains!Y2440=1,190,IF(terrains!Y2440=2,242,IF(terrains!Y2440=3,357,896))))))))))</f>
        <v>64</v>
      </c>
      <c r="AA2440" s="152" t="n">
        <f aca="false">terrains!Z2440*terrains!F2440</f>
        <v>795806.005248</v>
      </c>
    </row>
    <row r="2441" customFormat="false" ht="13.8" hidden="false" customHeight="false" outlineLevel="0" collapsed="false">
      <c r="A2441" s="143" t="n">
        <v>2440</v>
      </c>
      <c r="B2441" s="59" t="n">
        <v>287251.833497</v>
      </c>
      <c r="C2441" s="59" t="n">
        <v>5041148.77687</v>
      </c>
      <c r="D2441" s="59" t="s">
        <v>2042</v>
      </c>
      <c r="E2441" s="153" t="n">
        <v>1153.4</v>
      </c>
      <c r="F2441" s="150" t="n">
        <f aca="false">terrains!E2441*10.76391</f>
        <v>12415.093794</v>
      </c>
      <c r="G2441" s="59" t="s">
        <v>198</v>
      </c>
      <c r="H2441" s="59" t="n">
        <v>0</v>
      </c>
      <c r="I2441" s="59" t="n">
        <v>0</v>
      </c>
      <c r="J2441" s="59" t="n">
        <f aca="false">IF(terrains!L2441=13.5,IF(terrains!X2441=1,12,9),-0.392532+1.267037*terrains!L2441+0.472239*terrains!X2441+0.58658*terrains!W2441+0.089417*terrains!V2441+0.531633*terrains!U2441+0.337883*terrains!T2441-0.403545*terrains!S2441)</f>
        <v>3.1129435</v>
      </c>
      <c r="K2441" s="151" t="n">
        <f aca="false">IF(terrains!I2441=0,terrains!J2441,terrains!I2441)</f>
        <v>3.1129435</v>
      </c>
      <c r="L2441" s="59" t="n">
        <v>2.5</v>
      </c>
      <c r="M2441" s="59" t="n">
        <v>2</v>
      </c>
      <c r="N2441" s="59" t="n">
        <v>6</v>
      </c>
      <c r="O2441" s="59" t="s">
        <v>177</v>
      </c>
      <c r="P2441" s="59" t="n">
        <v>2</v>
      </c>
      <c r="Q2441" s="59" t="n">
        <v>1.5</v>
      </c>
      <c r="R2441" s="59" t="n">
        <v>0</v>
      </c>
      <c r="S2441" s="59" t="n">
        <v>0</v>
      </c>
      <c r="T2441" s="59" t="n">
        <v>1</v>
      </c>
      <c r="U2441" s="59" t="n">
        <v>0</v>
      </c>
      <c r="V2441" s="59" t="n">
        <v>0</v>
      </c>
      <c r="W2441" s="59" t="n">
        <v>0</v>
      </c>
      <c r="X2441" s="59" t="n">
        <v>0</v>
      </c>
      <c r="Y2441" s="59" t="n">
        <f aca="false">IF(terrains!L2441&lt;=2.5,1,IF(terrains!L2441&lt;=4.5,2,IF(terrains!L2441&lt;=6.5,3,4)))</f>
        <v>1</v>
      </c>
      <c r="Z2441" s="59" t="n">
        <f aca="false">IF(terrains!R2441=1,35,IF(terrains!S2441=1,64,IF(terrains!T2441=1,IF(terrains!Y2441=1,85,104),IF(terrains!U2441=1,IF(terrains!Y2441=1,124,152),IF(terrains!V2441=1,(IF(terrains!Y2441=1,146,IF(terrains!Y2441=2,178,263))),IF(terrains!W2441=1,(IF(terrains!Y2441=1,178,IF(terrains!Y2441=2,218,321))),IF(terrains!X2441=1,IF(terrains!Y2441=1,190,IF(terrains!Y2441=2,242,IF(terrains!Y2441=3,357,896))))))))))</f>
        <v>85</v>
      </c>
      <c r="AA2441" s="152" t="n">
        <f aca="false">terrains!Z2441*terrains!F2441</f>
        <v>1055282.97249</v>
      </c>
    </row>
    <row r="2442" customFormat="false" ht="13.8" hidden="false" customHeight="false" outlineLevel="0" collapsed="false">
      <c r="A2442" s="143" t="n">
        <v>2441</v>
      </c>
      <c r="B2442" s="59" t="n">
        <v>302019.159476</v>
      </c>
      <c r="C2442" s="59" t="n">
        <v>5059567.69719</v>
      </c>
      <c r="D2442" s="59" t="s">
        <v>2043</v>
      </c>
      <c r="E2442" s="153" t="n">
        <v>1152.1</v>
      </c>
      <c r="F2442" s="150" t="n">
        <f aca="false">terrains!E2442*10.76391</f>
        <v>12401.100711</v>
      </c>
      <c r="G2442" s="59" t="s">
        <v>328</v>
      </c>
      <c r="H2442" s="59" t="n">
        <v>0</v>
      </c>
      <c r="I2442" s="59" t="n">
        <v>0</v>
      </c>
      <c r="J2442" s="59" t="n">
        <f aca="false">IF(terrains!L2442=13.5,IF(terrains!X2442=1,12,9),-0.392532+1.267037*terrains!L2442+0.472239*terrains!X2442+0.58658*terrains!W2442+0.089417*terrains!V2442+0.531633*terrains!U2442+0.337883*terrains!T2442-0.403545*terrains!S2442)</f>
        <v>2.7750605</v>
      </c>
      <c r="K2442" s="151" t="n">
        <f aca="false">IF(terrains!I2442=0,terrains!J2442,terrains!I2442)</f>
        <v>2.7750605</v>
      </c>
      <c r="L2442" s="59" t="n">
        <v>2.5</v>
      </c>
      <c r="M2442" s="59" t="n">
        <v>0</v>
      </c>
      <c r="N2442" s="59" t="n">
        <v>0</v>
      </c>
      <c r="O2442" s="59" t="s">
        <v>175</v>
      </c>
      <c r="P2442" s="59" t="n">
        <v>0</v>
      </c>
      <c r="Q2442" s="59" t="n">
        <v>0</v>
      </c>
      <c r="R2442" s="59" t="n">
        <v>1</v>
      </c>
      <c r="S2442" s="59" t="n">
        <v>0</v>
      </c>
      <c r="T2442" s="59" t="n">
        <v>0</v>
      </c>
      <c r="U2442" s="59" t="n">
        <v>0</v>
      </c>
      <c r="V2442" s="59" t="n">
        <v>0</v>
      </c>
      <c r="W2442" s="59" t="n">
        <v>0</v>
      </c>
      <c r="X2442" s="59" t="n">
        <v>0</v>
      </c>
      <c r="Y2442" s="59" t="n">
        <f aca="false">IF(terrains!L2442&lt;=2.5,1,IF(terrains!L2442&lt;=4.5,2,IF(terrains!L2442&lt;=6.5,3,4)))</f>
        <v>1</v>
      </c>
      <c r="Z2442" s="59" t="n">
        <f aca="false">IF(terrains!R2442=1,35,IF(terrains!S2442=1,64,IF(terrains!T2442=1,IF(terrains!Y2442=1,85,104),IF(terrains!U2442=1,IF(terrains!Y2442=1,124,152),IF(terrains!V2442=1,(IF(terrains!Y2442=1,146,IF(terrains!Y2442=2,178,263))),IF(terrains!W2442=1,(IF(terrains!Y2442=1,178,IF(terrains!Y2442=2,218,321))),IF(terrains!X2442=1,IF(terrains!Y2442=1,190,IF(terrains!Y2442=2,242,IF(terrains!Y2442=3,357,896))))))))))</f>
        <v>35</v>
      </c>
      <c r="AA2442" s="152" t="n">
        <f aca="false">terrains!Z2442*terrains!F2442</f>
        <v>434038.524885</v>
      </c>
    </row>
    <row r="2443" customFormat="false" ht="13.8" hidden="false" customHeight="false" outlineLevel="0" collapsed="false">
      <c r="A2443" s="143" t="n">
        <v>2442</v>
      </c>
      <c r="B2443" s="59" t="n">
        <v>302382.0191</v>
      </c>
      <c r="C2443" s="59" t="n">
        <v>5049000.579</v>
      </c>
      <c r="D2443" s="59" t="s">
        <v>2044</v>
      </c>
      <c r="E2443" s="153" t="n">
        <v>1151.2</v>
      </c>
      <c r="F2443" s="150" t="n">
        <f aca="false">terrains!E2443*10.76391</f>
        <v>12391.413192</v>
      </c>
      <c r="G2443" s="59" t="s">
        <v>807</v>
      </c>
      <c r="H2443" s="59" t="n">
        <v>0</v>
      </c>
      <c r="I2443" s="59" t="n">
        <v>0</v>
      </c>
      <c r="J2443" s="59" t="n">
        <f aca="false">IF(terrains!L2443=13.5,IF(terrains!X2443=1,12,9),-0.392532+1.267037*terrains!L2443+0.472239*terrains!X2443+0.58658*terrains!W2443+0.089417*terrains!V2443+0.531633*terrains!U2443+0.337883*terrains!T2443-0.403545*terrains!S2443)</f>
        <v>1.737997</v>
      </c>
      <c r="K2443" s="151" t="n">
        <f aca="false">IF(terrains!I2443=0,terrains!J2443,terrains!I2443)</f>
        <v>1.737997</v>
      </c>
      <c r="L2443" s="59" t="n">
        <v>2</v>
      </c>
      <c r="M2443" s="59" t="n">
        <v>1</v>
      </c>
      <c r="N2443" s="59" t="n">
        <v>4</v>
      </c>
      <c r="O2443" s="59" t="s">
        <v>176</v>
      </c>
      <c r="P2443" s="59" t="n">
        <v>2</v>
      </c>
      <c r="Q2443" s="59" t="n">
        <v>1.5</v>
      </c>
      <c r="R2443" s="59" t="n">
        <v>0</v>
      </c>
      <c r="S2443" s="59" t="n">
        <v>1</v>
      </c>
      <c r="T2443" s="59" t="n">
        <v>0</v>
      </c>
      <c r="U2443" s="59" t="n">
        <v>0</v>
      </c>
      <c r="V2443" s="59" t="n">
        <v>0</v>
      </c>
      <c r="W2443" s="59" t="n">
        <v>0</v>
      </c>
      <c r="X2443" s="59" t="n">
        <v>0</v>
      </c>
      <c r="Y2443" s="59" t="n">
        <f aca="false">IF(terrains!L2443&lt;=2.5,1,IF(terrains!L2443&lt;=4.5,2,IF(terrains!L2443&lt;=6.5,3,4)))</f>
        <v>1</v>
      </c>
      <c r="Z2443" s="59" t="n">
        <f aca="false">IF(terrains!R2443=1,35,IF(terrains!S2443=1,64,IF(terrains!T2443=1,IF(terrains!Y2443=1,85,104),IF(terrains!U2443=1,IF(terrains!Y2443=1,124,152),IF(terrains!V2443=1,(IF(terrains!Y2443=1,146,IF(terrains!Y2443=2,178,263))),IF(terrains!W2443=1,(IF(terrains!Y2443=1,178,IF(terrains!Y2443=2,218,321))),IF(terrains!X2443=1,IF(terrains!Y2443=1,190,IF(terrains!Y2443=2,242,IF(terrains!Y2443=3,357,896))))))))))</f>
        <v>64</v>
      </c>
      <c r="AA2443" s="152" t="n">
        <f aca="false">terrains!Z2443*terrains!F2443</f>
        <v>793050.444288</v>
      </c>
    </row>
    <row r="2444" customFormat="false" ht="13.8" hidden="false" customHeight="false" outlineLevel="0" collapsed="false">
      <c r="A2444" s="143" t="n">
        <v>2443</v>
      </c>
      <c r="B2444" s="59" t="n">
        <v>296486.323055</v>
      </c>
      <c r="C2444" s="59" t="n">
        <v>5036428.45934</v>
      </c>
      <c r="D2444" s="59" t="s">
        <v>2045</v>
      </c>
      <c r="E2444" s="153" t="n">
        <v>1149</v>
      </c>
      <c r="F2444" s="150" t="n">
        <f aca="false">terrains!E2444*10.76391</f>
        <v>12367.73259</v>
      </c>
      <c r="G2444" s="59" t="s">
        <v>510</v>
      </c>
      <c r="H2444" s="59" t="n">
        <v>0</v>
      </c>
      <c r="I2444" s="59" t="n">
        <v>0</v>
      </c>
      <c r="J2444" s="59" t="n">
        <f aca="false">IF(terrains!L2444=13.5,IF(terrains!X2444=1,12,9),-0.392532+1.267037*terrains!L2444+0.472239*terrains!X2444+0.58658*terrains!W2444+0.089417*terrains!V2444+0.531633*terrains!U2444+0.337883*terrains!T2444-0.403545*terrains!S2444)</f>
        <v>2.479425</v>
      </c>
      <c r="K2444" s="151" t="n">
        <f aca="false">IF(terrains!I2444=0,terrains!J2444,terrains!I2444)</f>
        <v>2.479425</v>
      </c>
      <c r="L2444" s="59" t="n">
        <v>2</v>
      </c>
      <c r="M2444" s="59" t="n">
        <v>1</v>
      </c>
      <c r="N2444" s="59" t="n">
        <v>4</v>
      </c>
      <c r="O2444" s="59" t="s">
        <v>177</v>
      </c>
      <c r="P2444" s="59" t="n">
        <v>2</v>
      </c>
      <c r="Q2444" s="59" t="n">
        <v>1.5</v>
      </c>
      <c r="R2444" s="59" t="n">
        <v>0</v>
      </c>
      <c r="S2444" s="59" t="n">
        <v>0</v>
      </c>
      <c r="T2444" s="59" t="n">
        <v>1</v>
      </c>
      <c r="U2444" s="59" t="n">
        <v>0</v>
      </c>
      <c r="V2444" s="59" t="n">
        <v>0</v>
      </c>
      <c r="W2444" s="59" t="n">
        <v>0</v>
      </c>
      <c r="X2444" s="59" t="n">
        <v>0</v>
      </c>
      <c r="Y2444" s="59" t="n">
        <f aca="false">IF(terrains!L2444&lt;=2.5,1,IF(terrains!L2444&lt;=4.5,2,IF(terrains!L2444&lt;=6.5,3,4)))</f>
        <v>1</v>
      </c>
      <c r="Z2444" s="59" t="n">
        <f aca="false">IF(terrains!R2444=1,35,IF(terrains!S2444=1,64,IF(terrains!T2444=1,IF(terrains!Y2444=1,85,104),IF(terrains!U2444=1,IF(terrains!Y2444=1,124,152),IF(terrains!V2444=1,(IF(terrains!Y2444=1,146,IF(terrains!Y2444=2,178,263))),IF(terrains!W2444=1,(IF(terrains!Y2444=1,178,IF(terrains!Y2444=2,218,321))),IF(terrains!X2444=1,IF(terrains!Y2444=1,190,IF(terrains!Y2444=2,242,IF(terrains!Y2444=3,357,896))))))))))</f>
        <v>85</v>
      </c>
      <c r="AA2444" s="152" t="n">
        <f aca="false">terrains!Z2444*terrains!F2444</f>
        <v>1051257.27015</v>
      </c>
    </row>
    <row r="2445" customFormat="false" ht="13.8" hidden="false" customHeight="false" outlineLevel="0" collapsed="false">
      <c r="A2445" s="143" t="n">
        <v>2444</v>
      </c>
      <c r="B2445" s="59" t="n">
        <v>303686.1131</v>
      </c>
      <c r="C2445" s="59" t="n">
        <v>5050701.541</v>
      </c>
      <c r="D2445" s="59" t="s">
        <v>2046</v>
      </c>
      <c r="E2445" s="153" t="n">
        <v>1148.8</v>
      </c>
      <c r="F2445" s="150" t="n">
        <f aca="false">terrains!E2445*10.76391</f>
        <v>12365.579808</v>
      </c>
      <c r="G2445" s="59" t="s">
        <v>1815</v>
      </c>
      <c r="H2445" s="59" t="n">
        <v>0</v>
      </c>
      <c r="I2445" s="59" t="n">
        <v>0</v>
      </c>
      <c r="J2445" s="59" t="n">
        <f aca="false">IF(terrains!L2445=13.5,IF(terrains!X2445=1,12,9),-0.392532+1.267037*terrains!L2445+0.472239*terrains!X2445+0.58658*terrains!W2445+0.089417*terrains!V2445+0.531633*terrains!U2445+0.337883*terrains!T2445-0.403545*terrains!S2445)</f>
        <v>1.737997</v>
      </c>
      <c r="K2445" s="151" t="n">
        <f aca="false">IF(terrains!I2445=0,terrains!J2445,terrains!I2445)</f>
        <v>1.737997</v>
      </c>
      <c r="L2445" s="59" t="n">
        <v>2</v>
      </c>
      <c r="M2445" s="59" t="n">
        <v>1</v>
      </c>
      <c r="N2445" s="59" t="n">
        <v>3</v>
      </c>
      <c r="O2445" s="59" t="s">
        <v>176</v>
      </c>
      <c r="P2445" s="59" t="n">
        <v>2</v>
      </c>
      <c r="Q2445" s="59" t="n">
        <v>1.5</v>
      </c>
      <c r="R2445" s="59" t="n">
        <v>0</v>
      </c>
      <c r="S2445" s="59" t="n">
        <v>1</v>
      </c>
      <c r="T2445" s="59" t="n">
        <v>0</v>
      </c>
      <c r="U2445" s="59" t="n">
        <v>0</v>
      </c>
      <c r="V2445" s="59" t="n">
        <v>0</v>
      </c>
      <c r="W2445" s="59" t="n">
        <v>0</v>
      </c>
      <c r="X2445" s="59" t="n">
        <v>0</v>
      </c>
      <c r="Y2445" s="59" t="n">
        <f aca="false">IF(terrains!L2445&lt;=2.5,1,IF(terrains!L2445&lt;=4.5,2,IF(terrains!L2445&lt;=6.5,3,4)))</f>
        <v>1</v>
      </c>
      <c r="Z2445" s="59" t="n">
        <f aca="false">IF(terrains!R2445=1,35,IF(terrains!S2445=1,64,IF(terrains!T2445=1,IF(terrains!Y2445=1,85,104),IF(terrains!U2445=1,IF(terrains!Y2445=1,124,152),IF(terrains!V2445=1,(IF(terrains!Y2445=1,146,IF(terrains!Y2445=2,178,263))),IF(terrains!W2445=1,(IF(terrains!Y2445=1,178,IF(terrains!Y2445=2,218,321))),IF(terrains!X2445=1,IF(terrains!Y2445=1,190,IF(terrains!Y2445=2,242,IF(terrains!Y2445=3,357,896))))))))))</f>
        <v>64</v>
      </c>
      <c r="AA2445" s="152" t="n">
        <f aca="false">terrains!Z2445*terrains!F2445</f>
        <v>791397.107712</v>
      </c>
    </row>
    <row r="2446" customFormat="false" ht="13.8" hidden="false" customHeight="false" outlineLevel="0" collapsed="false">
      <c r="A2446" s="143" t="n">
        <v>2445</v>
      </c>
      <c r="B2446" s="59" t="n">
        <v>303731.0702</v>
      </c>
      <c r="C2446" s="59" t="n">
        <v>5050682.626</v>
      </c>
      <c r="D2446" s="59" t="s">
        <v>2047</v>
      </c>
      <c r="E2446" s="153" t="n">
        <v>1148.6</v>
      </c>
      <c r="F2446" s="150" t="n">
        <f aca="false">terrains!E2446*10.76391</f>
        <v>12363.427026</v>
      </c>
      <c r="G2446" s="59" t="s">
        <v>1815</v>
      </c>
      <c r="H2446" s="59" t="n">
        <v>0</v>
      </c>
      <c r="I2446" s="59" t="n">
        <v>0</v>
      </c>
      <c r="J2446" s="59" t="n">
        <f aca="false">IF(terrains!L2446=13.5,IF(terrains!X2446=1,12,9),-0.392532+1.267037*terrains!L2446+0.472239*terrains!X2446+0.58658*terrains!W2446+0.089417*terrains!V2446+0.531633*terrains!U2446+0.337883*terrains!T2446-0.403545*terrains!S2446)</f>
        <v>1.737997</v>
      </c>
      <c r="K2446" s="151" t="n">
        <f aca="false">IF(terrains!I2446=0,terrains!J2446,terrains!I2446)</f>
        <v>1.737997</v>
      </c>
      <c r="L2446" s="59" t="n">
        <v>2</v>
      </c>
      <c r="M2446" s="59" t="n">
        <v>1</v>
      </c>
      <c r="N2446" s="59" t="n">
        <v>3</v>
      </c>
      <c r="O2446" s="59" t="s">
        <v>176</v>
      </c>
      <c r="P2446" s="59" t="n">
        <v>2</v>
      </c>
      <c r="Q2446" s="59" t="n">
        <v>1.5</v>
      </c>
      <c r="R2446" s="59" t="n">
        <v>0</v>
      </c>
      <c r="S2446" s="59" t="n">
        <v>1</v>
      </c>
      <c r="T2446" s="59" t="n">
        <v>0</v>
      </c>
      <c r="U2446" s="59" t="n">
        <v>0</v>
      </c>
      <c r="V2446" s="59" t="n">
        <v>0</v>
      </c>
      <c r="W2446" s="59" t="n">
        <v>0</v>
      </c>
      <c r="X2446" s="59" t="n">
        <v>0</v>
      </c>
      <c r="Y2446" s="59" t="n">
        <f aca="false">IF(terrains!L2446&lt;=2.5,1,IF(terrains!L2446&lt;=4.5,2,IF(terrains!L2446&lt;=6.5,3,4)))</f>
        <v>1</v>
      </c>
      <c r="Z2446" s="59" t="n">
        <f aca="false">IF(terrains!R2446=1,35,IF(terrains!S2446=1,64,IF(terrains!T2446=1,IF(terrains!Y2446=1,85,104),IF(terrains!U2446=1,IF(terrains!Y2446=1,124,152),IF(terrains!V2446=1,(IF(terrains!Y2446=1,146,IF(terrains!Y2446=2,178,263))),IF(terrains!W2446=1,(IF(terrains!Y2446=1,178,IF(terrains!Y2446=2,218,321))),IF(terrains!X2446=1,IF(terrains!Y2446=1,190,IF(terrains!Y2446=2,242,IF(terrains!Y2446=3,357,896))))))))))</f>
        <v>64</v>
      </c>
      <c r="AA2446" s="152" t="n">
        <f aca="false">terrains!Z2446*terrains!F2446</f>
        <v>791259.329664</v>
      </c>
    </row>
    <row r="2447" customFormat="false" ht="13.8" hidden="false" customHeight="false" outlineLevel="0" collapsed="false">
      <c r="A2447" s="143" t="n">
        <v>2446</v>
      </c>
      <c r="B2447" s="59" t="n">
        <v>295225.7505</v>
      </c>
      <c r="C2447" s="59" t="n">
        <v>5036031.525</v>
      </c>
      <c r="D2447" s="59" t="s">
        <v>2048</v>
      </c>
      <c r="E2447" s="153" t="n">
        <v>1146.3</v>
      </c>
      <c r="F2447" s="150" t="n">
        <f aca="false">terrains!E2447*10.76391</f>
        <v>12338.670033</v>
      </c>
      <c r="G2447" s="59" t="s">
        <v>2049</v>
      </c>
      <c r="H2447" s="59" t="n">
        <v>1</v>
      </c>
      <c r="I2447" s="59" t="n">
        <v>3</v>
      </c>
      <c r="J2447" s="59" t="n">
        <f aca="false">IF(terrains!L2447=13.5,IF(terrains!X2447=1,12,9),-0.392532+1.267037*terrains!L2447+0.472239*terrains!X2447+0.58658*terrains!W2447+0.089417*terrains!V2447+0.531633*terrains!U2447+0.337883*terrains!T2447-0.403545*terrains!S2447)</f>
        <v>3.1129435</v>
      </c>
      <c r="K2447" s="151" t="n">
        <f aca="false">IF(terrains!I2447=0,terrains!J2447,terrains!I2447)</f>
        <v>3</v>
      </c>
      <c r="L2447" s="59" t="n">
        <v>2.5</v>
      </c>
      <c r="M2447" s="59" t="n">
        <v>2</v>
      </c>
      <c r="N2447" s="59" t="n">
        <v>3</v>
      </c>
      <c r="O2447" s="59" t="s">
        <v>177</v>
      </c>
      <c r="P2447" s="59" t="n">
        <v>2</v>
      </c>
      <c r="Q2447" s="59" t="n">
        <v>2.5</v>
      </c>
      <c r="R2447" s="59" t="n">
        <v>0</v>
      </c>
      <c r="S2447" s="59" t="n">
        <v>0</v>
      </c>
      <c r="T2447" s="59" t="n">
        <v>1</v>
      </c>
      <c r="U2447" s="59" t="n">
        <v>0</v>
      </c>
      <c r="V2447" s="59" t="n">
        <v>0</v>
      </c>
      <c r="W2447" s="59" t="n">
        <v>0</v>
      </c>
      <c r="X2447" s="59" t="n">
        <v>0</v>
      </c>
      <c r="Y2447" s="59" t="n">
        <f aca="false">IF(terrains!L2447&lt;=2.5,1,IF(terrains!L2447&lt;=4.5,2,IF(terrains!L2447&lt;=6.5,3,4)))</f>
        <v>1</v>
      </c>
      <c r="Z2447" s="59" t="n">
        <f aca="false">IF(terrains!R2447=1,35,IF(terrains!S2447=1,64,IF(terrains!T2447=1,IF(terrains!Y2447=1,85,104),IF(terrains!U2447=1,IF(terrains!Y2447=1,124,152),IF(terrains!V2447=1,(IF(terrains!Y2447=1,146,IF(terrains!Y2447=2,178,263))),IF(terrains!W2447=1,(IF(terrains!Y2447=1,178,IF(terrains!Y2447=2,218,321))),IF(terrains!X2447=1,IF(terrains!Y2447=1,190,IF(terrains!Y2447=2,242,IF(terrains!Y2447=3,357,896))))))))))</f>
        <v>85</v>
      </c>
      <c r="AA2447" s="152" t="n">
        <f aca="false">terrains!Z2447*terrains!F2447</f>
        <v>1048786.952805</v>
      </c>
    </row>
    <row r="2448" customFormat="false" ht="13.8" hidden="false" customHeight="false" outlineLevel="0" collapsed="false">
      <c r="A2448" s="143" t="n">
        <v>2447</v>
      </c>
      <c r="B2448" s="59" t="n">
        <v>277448.6714</v>
      </c>
      <c r="C2448" s="59" t="n">
        <v>5039684.439</v>
      </c>
      <c r="D2448" s="59" t="s">
        <v>2050</v>
      </c>
      <c r="E2448" s="153" t="n">
        <v>1145.9</v>
      </c>
      <c r="F2448" s="150" t="n">
        <f aca="false">terrains!E2448*10.76391</f>
        <v>12334.364469</v>
      </c>
      <c r="G2448" s="59" t="s">
        <v>775</v>
      </c>
      <c r="H2448" s="59" t="n">
        <v>0.2</v>
      </c>
      <c r="I2448" s="59" t="n">
        <v>3</v>
      </c>
      <c r="J2448" s="59" t="n">
        <f aca="false">IF(terrains!L2448=13.5,IF(terrains!X2448=1,12,9),-0.392532+1.267037*terrains!L2448+0.472239*terrains!X2448+0.58658*terrains!W2448+0.089417*terrains!V2448+0.531633*terrains!U2448+0.337883*terrains!T2448-0.403545*terrains!S2448)</f>
        <v>4.0420975</v>
      </c>
      <c r="K2448" s="151" t="n">
        <f aca="false">IF(terrains!I2448=0,terrains!J2448,terrains!I2448)</f>
        <v>3</v>
      </c>
      <c r="L2448" s="59" t="n">
        <v>3.5</v>
      </c>
      <c r="M2448" s="59" t="n">
        <v>1</v>
      </c>
      <c r="N2448" s="59" t="n">
        <v>12</v>
      </c>
      <c r="O2448" s="59" t="s">
        <v>175</v>
      </c>
      <c r="P2448" s="59" t="n">
        <v>2</v>
      </c>
      <c r="Q2448" s="59" t="n">
        <v>1.5</v>
      </c>
      <c r="R2448" s="59" t="n">
        <v>1</v>
      </c>
      <c r="S2448" s="59" t="n">
        <v>0</v>
      </c>
      <c r="T2448" s="59" t="n">
        <v>0</v>
      </c>
      <c r="U2448" s="59" t="n">
        <v>0</v>
      </c>
      <c r="V2448" s="59" t="n">
        <v>0</v>
      </c>
      <c r="W2448" s="59" t="n">
        <v>0</v>
      </c>
      <c r="X2448" s="59" t="n">
        <v>0</v>
      </c>
      <c r="Y2448" s="59" t="n">
        <f aca="false">IF(terrains!L2448&lt;=2.5,1,IF(terrains!L2448&lt;=4.5,2,IF(terrains!L2448&lt;=6.5,3,4)))</f>
        <v>2</v>
      </c>
      <c r="Z2448" s="59" t="n">
        <f aca="false">IF(terrains!R2448=1,35,IF(terrains!S2448=1,64,IF(terrains!T2448=1,IF(terrains!Y2448=1,85,104),IF(terrains!U2448=1,IF(terrains!Y2448=1,124,152),IF(terrains!V2448=1,(IF(terrains!Y2448=1,146,IF(terrains!Y2448=2,178,263))),IF(terrains!W2448=1,(IF(terrains!Y2448=1,178,IF(terrains!Y2448=2,218,321))),IF(terrains!X2448=1,IF(terrains!Y2448=1,190,IF(terrains!Y2448=2,242,IF(terrains!Y2448=3,357,896))))))))))</f>
        <v>35</v>
      </c>
      <c r="AA2448" s="152" t="n">
        <f aca="false">terrains!Z2448*terrains!F2448</f>
        <v>431702.756415</v>
      </c>
    </row>
    <row r="2449" customFormat="false" ht="13.8" hidden="false" customHeight="false" outlineLevel="0" collapsed="false">
      <c r="A2449" s="143" t="n">
        <v>2448</v>
      </c>
      <c r="B2449" s="59" t="n">
        <v>302242.644192</v>
      </c>
      <c r="C2449" s="59" t="n">
        <v>5058973.18353</v>
      </c>
      <c r="D2449" s="59" t="s">
        <v>2051</v>
      </c>
      <c r="E2449" s="153" t="n">
        <v>1145.6</v>
      </c>
      <c r="F2449" s="150" t="n">
        <f aca="false">terrains!E2449*10.76391</f>
        <v>12331.135296</v>
      </c>
      <c r="G2449" s="59" t="s">
        <v>328</v>
      </c>
      <c r="H2449" s="59" t="n">
        <v>0</v>
      </c>
      <c r="I2449" s="59" t="n">
        <v>0</v>
      </c>
      <c r="J2449" s="59" t="n">
        <f aca="false">IF(terrains!L2449=13.5,IF(terrains!X2449=1,12,9),-0.392532+1.267037*terrains!L2449+0.472239*terrains!X2449+0.58658*terrains!W2449+0.089417*terrains!V2449+0.531633*terrains!U2449+0.337883*terrains!T2449-0.403545*terrains!S2449)</f>
        <v>2.7750605</v>
      </c>
      <c r="K2449" s="151" t="n">
        <f aca="false">IF(terrains!I2449=0,terrains!J2449,terrains!I2449)</f>
        <v>2.7750605</v>
      </c>
      <c r="L2449" s="59" t="n">
        <v>2.5</v>
      </c>
      <c r="M2449" s="59" t="n">
        <v>0</v>
      </c>
      <c r="N2449" s="59" t="n">
        <v>0</v>
      </c>
      <c r="O2449" s="59" t="s">
        <v>175</v>
      </c>
      <c r="P2449" s="59" t="n">
        <v>0</v>
      </c>
      <c r="Q2449" s="59" t="n">
        <v>0</v>
      </c>
      <c r="R2449" s="59" t="n">
        <v>1</v>
      </c>
      <c r="S2449" s="59" t="n">
        <v>0</v>
      </c>
      <c r="T2449" s="59" t="n">
        <v>0</v>
      </c>
      <c r="U2449" s="59" t="n">
        <v>0</v>
      </c>
      <c r="V2449" s="59" t="n">
        <v>0</v>
      </c>
      <c r="W2449" s="59" t="n">
        <v>0</v>
      </c>
      <c r="X2449" s="59" t="n">
        <v>0</v>
      </c>
      <c r="Y2449" s="59" t="n">
        <f aca="false">IF(terrains!L2449&lt;=2.5,1,IF(terrains!L2449&lt;=4.5,2,IF(terrains!L2449&lt;=6.5,3,4)))</f>
        <v>1</v>
      </c>
      <c r="Z2449" s="59" t="n">
        <f aca="false">IF(terrains!R2449=1,35,IF(terrains!S2449=1,64,IF(terrains!T2449=1,IF(terrains!Y2449=1,85,104),IF(terrains!U2449=1,IF(terrains!Y2449=1,124,152),IF(terrains!V2449=1,(IF(terrains!Y2449=1,146,IF(terrains!Y2449=2,178,263))),IF(terrains!W2449=1,(IF(terrains!Y2449=1,178,IF(terrains!Y2449=2,218,321))),IF(terrains!X2449=1,IF(terrains!Y2449=1,190,IF(terrains!Y2449=2,242,IF(terrains!Y2449=3,357,896))))))))))</f>
        <v>35</v>
      </c>
      <c r="AA2449" s="152" t="n">
        <f aca="false">terrains!Z2449*terrains!F2449</f>
        <v>431589.73536</v>
      </c>
    </row>
    <row r="2450" customFormat="false" ht="13.8" hidden="false" customHeight="false" outlineLevel="0" collapsed="false">
      <c r="A2450" s="143" t="n">
        <v>2449</v>
      </c>
      <c r="B2450" s="59" t="n">
        <v>299594.1507</v>
      </c>
      <c r="C2450" s="59" t="n">
        <v>5042381.018</v>
      </c>
      <c r="D2450" s="59" t="s">
        <v>2052</v>
      </c>
      <c r="E2450" s="153" t="n">
        <v>1145.1</v>
      </c>
      <c r="F2450" s="150" t="n">
        <f aca="false">terrains!E2450*10.76391</f>
        <v>12325.753341</v>
      </c>
      <c r="G2450" s="59" t="s">
        <v>232</v>
      </c>
      <c r="H2450" s="59" t="n">
        <v>0</v>
      </c>
      <c r="I2450" s="59" t="n">
        <v>0</v>
      </c>
      <c r="J2450" s="59" t="n">
        <f aca="false">IF(terrains!L2450=13.5,IF(terrains!X2450=1,12,9),-0.392532+1.267037*terrains!L2450+0.472239*terrains!X2450+0.58658*terrains!W2450+0.089417*terrains!V2450+0.531633*terrains!U2450+0.337883*terrains!T2450-0.403545*terrains!S2450)</f>
        <v>3.2472995</v>
      </c>
      <c r="K2450" s="151" t="n">
        <f aca="false">IF(terrains!I2450=0,terrains!J2450,terrains!I2450)</f>
        <v>3.2472995</v>
      </c>
      <c r="L2450" s="59" t="n">
        <v>2.5</v>
      </c>
      <c r="M2450" s="59" t="n">
        <v>2</v>
      </c>
      <c r="N2450" s="59" t="n">
        <v>4</v>
      </c>
      <c r="O2450" s="59" t="s">
        <v>181</v>
      </c>
      <c r="P2450" s="59" t="n">
        <v>2</v>
      </c>
      <c r="Q2450" s="59" t="n">
        <v>2.5</v>
      </c>
      <c r="R2450" s="59" t="n">
        <v>0</v>
      </c>
      <c r="S2450" s="59" t="n">
        <v>0</v>
      </c>
      <c r="T2450" s="59" t="n">
        <v>0</v>
      </c>
      <c r="U2450" s="59" t="n">
        <v>0</v>
      </c>
      <c r="V2450" s="59" t="n">
        <v>0</v>
      </c>
      <c r="W2450" s="59" t="n">
        <v>0</v>
      </c>
      <c r="X2450" s="59" t="n">
        <v>1</v>
      </c>
      <c r="Y2450" s="59" t="n">
        <f aca="false">IF(terrains!L2450&lt;=2.5,1,IF(terrains!L2450&lt;=4.5,2,IF(terrains!L2450&lt;=6.5,3,4)))</f>
        <v>1</v>
      </c>
      <c r="Z2450" s="59" t="n">
        <f aca="false">IF(terrains!R2450=1,35,IF(terrains!S2450=1,64,IF(terrains!T2450=1,IF(terrains!Y2450=1,85,104),IF(terrains!U2450=1,IF(terrains!Y2450=1,124,152),IF(terrains!V2450=1,(IF(terrains!Y2450=1,146,IF(terrains!Y2450=2,178,263))),IF(terrains!W2450=1,(IF(terrains!Y2450=1,178,IF(terrains!Y2450=2,218,321))),IF(terrains!X2450=1,IF(terrains!Y2450=1,190,IF(terrains!Y2450=2,242,IF(terrains!Y2450=3,357,896))))))))))</f>
        <v>190</v>
      </c>
      <c r="AA2450" s="152" t="n">
        <f aca="false">terrains!Z2450*terrains!F2450</f>
        <v>2341893.13479</v>
      </c>
    </row>
    <row r="2451" customFormat="false" ht="13.8" hidden="false" customHeight="false" outlineLevel="0" collapsed="false">
      <c r="A2451" s="143" t="n">
        <v>2450</v>
      </c>
      <c r="B2451" s="59" t="n">
        <v>288414.3975</v>
      </c>
      <c r="C2451" s="59" t="n">
        <v>5032987.315</v>
      </c>
      <c r="D2451" s="59" t="s">
        <v>2053</v>
      </c>
      <c r="E2451" s="153" t="n">
        <v>1141.1</v>
      </c>
      <c r="F2451" s="150" t="n">
        <f aca="false">terrains!E2451*10.76391</f>
        <v>12282.697701</v>
      </c>
      <c r="G2451" s="59" t="s">
        <v>1028</v>
      </c>
      <c r="H2451" s="59" t="n">
        <v>0</v>
      </c>
      <c r="I2451" s="59" t="n">
        <v>0</v>
      </c>
      <c r="J2451" s="59" t="n">
        <f aca="false">IF(terrains!L2451=13.5,IF(terrains!X2451=1,12,9),-0.392532+1.267037*terrains!L2451+0.472239*terrains!X2451+0.58658*terrains!W2451+0.089417*terrains!V2451+0.531633*terrains!U2451+0.337883*terrains!T2451-0.403545*terrains!S2451)</f>
        <v>1.1044785</v>
      </c>
      <c r="K2451" s="151" t="n">
        <f aca="false">IF(terrains!I2451=0,terrains!J2451,terrains!I2451)</f>
        <v>1.1044785</v>
      </c>
      <c r="L2451" s="59" t="n">
        <v>1.5</v>
      </c>
      <c r="M2451" s="59" t="n">
        <v>1</v>
      </c>
      <c r="N2451" s="59" t="n">
        <v>2</v>
      </c>
      <c r="O2451" s="59" t="s">
        <v>176</v>
      </c>
      <c r="P2451" s="59" t="n">
        <v>1</v>
      </c>
      <c r="Q2451" s="59" t="n">
        <v>1.5</v>
      </c>
      <c r="R2451" s="59" t="n">
        <v>0</v>
      </c>
      <c r="S2451" s="59" t="n">
        <v>1</v>
      </c>
      <c r="T2451" s="59" t="n">
        <v>0</v>
      </c>
      <c r="U2451" s="59" t="n">
        <v>0</v>
      </c>
      <c r="V2451" s="59" t="n">
        <v>0</v>
      </c>
      <c r="W2451" s="59" t="n">
        <v>0</v>
      </c>
      <c r="X2451" s="59" t="n">
        <v>0</v>
      </c>
      <c r="Y2451" s="59" t="n">
        <f aca="false">IF(terrains!L2451&lt;=2.5,1,IF(terrains!L2451&lt;=4.5,2,IF(terrains!L2451&lt;=6.5,3,4)))</f>
        <v>1</v>
      </c>
      <c r="Z2451" s="59" t="n">
        <f aca="false">IF(terrains!R2451=1,35,IF(terrains!S2451=1,64,IF(terrains!T2451=1,IF(terrains!Y2451=1,85,104),IF(terrains!U2451=1,IF(terrains!Y2451=1,124,152),IF(terrains!V2451=1,(IF(terrains!Y2451=1,146,IF(terrains!Y2451=2,178,263))),IF(terrains!W2451=1,(IF(terrains!Y2451=1,178,IF(terrains!Y2451=2,218,321))),IF(terrains!X2451=1,IF(terrains!Y2451=1,190,IF(terrains!Y2451=2,242,IF(terrains!Y2451=3,357,896))))))))))</f>
        <v>64</v>
      </c>
      <c r="AA2451" s="152" t="n">
        <f aca="false">terrains!Z2451*terrains!F2451</f>
        <v>786092.652864</v>
      </c>
    </row>
    <row r="2452" customFormat="false" ht="13.8" hidden="false" customHeight="false" outlineLevel="0" collapsed="false">
      <c r="A2452" s="143" t="n">
        <v>2451</v>
      </c>
      <c r="B2452" s="59" t="n">
        <v>297655.165841</v>
      </c>
      <c r="C2452" s="59" t="n">
        <v>5047448.54092</v>
      </c>
      <c r="D2452" s="59" t="s">
        <v>2054</v>
      </c>
      <c r="E2452" s="153" t="n">
        <v>1141.1</v>
      </c>
      <c r="F2452" s="150" t="n">
        <f aca="false">terrains!E2452*10.76391</f>
        <v>12282.697701</v>
      </c>
      <c r="G2452" s="59" t="s">
        <v>1395</v>
      </c>
      <c r="H2452" s="59" t="n">
        <v>0</v>
      </c>
      <c r="I2452" s="59" t="n">
        <v>0</v>
      </c>
      <c r="J2452" s="59" t="n">
        <f aca="false">IF(terrains!L2452=13.5,IF(terrains!X2452=1,12,9),-0.392532+1.267037*terrains!L2452+0.472239*terrains!X2452+0.58658*terrains!W2452+0.089417*terrains!V2452+0.531633*terrains!U2452+0.337883*terrains!T2452-0.403545*terrains!S2452)</f>
        <v>3.005034</v>
      </c>
      <c r="K2452" s="151" t="n">
        <f aca="false">IF(terrains!I2452=0,terrains!J2452,terrains!I2452)</f>
        <v>3.005034</v>
      </c>
      <c r="L2452" s="59" t="n">
        <v>3</v>
      </c>
      <c r="M2452" s="59" t="n">
        <v>2</v>
      </c>
      <c r="N2452" s="59" t="n">
        <v>6</v>
      </c>
      <c r="O2452" s="59" t="s">
        <v>176</v>
      </c>
      <c r="P2452" s="59" t="n">
        <v>2</v>
      </c>
      <c r="Q2452" s="59" t="n">
        <v>2.5</v>
      </c>
      <c r="R2452" s="59" t="n">
        <v>0</v>
      </c>
      <c r="S2452" s="59" t="n">
        <v>1</v>
      </c>
      <c r="T2452" s="59" t="n">
        <v>0</v>
      </c>
      <c r="U2452" s="59" t="n">
        <v>0</v>
      </c>
      <c r="V2452" s="59" t="n">
        <v>0</v>
      </c>
      <c r="W2452" s="59" t="n">
        <v>0</v>
      </c>
      <c r="X2452" s="59" t="n">
        <v>0</v>
      </c>
      <c r="Y2452" s="59" t="n">
        <f aca="false">IF(terrains!L2452&lt;=2.5,1,IF(terrains!L2452&lt;=4.5,2,IF(terrains!L2452&lt;=6.5,3,4)))</f>
        <v>2</v>
      </c>
      <c r="Z2452" s="59" t="n">
        <f aca="false">IF(terrains!R2452=1,35,IF(terrains!S2452=1,64,IF(terrains!T2452=1,IF(terrains!Y2452=1,85,104),IF(terrains!U2452=1,IF(terrains!Y2452=1,124,152),IF(terrains!V2452=1,(IF(terrains!Y2452=1,146,IF(terrains!Y2452=2,178,263))),IF(terrains!W2452=1,(IF(terrains!Y2452=1,178,IF(terrains!Y2452=2,218,321))),IF(terrains!X2452=1,IF(terrains!Y2452=1,190,IF(terrains!Y2452=2,242,IF(terrains!Y2452=3,357,896))))))))))</f>
        <v>64</v>
      </c>
      <c r="AA2452" s="152" t="n">
        <f aca="false">terrains!Z2452*terrains!F2452</f>
        <v>786092.652864</v>
      </c>
    </row>
    <row r="2453" customFormat="false" ht="13.8" hidden="false" customHeight="false" outlineLevel="0" collapsed="false">
      <c r="A2453" s="143" t="n">
        <v>2452</v>
      </c>
      <c r="B2453" s="59" t="n">
        <v>291839.1228</v>
      </c>
      <c r="C2453" s="59" t="n">
        <v>5032316.575</v>
      </c>
      <c r="D2453" s="59" t="s">
        <v>2055</v>
      </c>
      <c r="E2453" s="153" t="n">
        <v>1139.5</v>
      </c>
      <c r="F2453" s="150" t="n">
        <f aca="false">terrains!E2453*10.76391</f>
        <v>12265.475445</v>
      </c>
      <c r="G2453" s="59" t="s">
        <v>693</v>
      </c>
      <c r="H2453" s="59" t="n">
        <v>0</v>
      </c>
      <c r="I2453" s="59" t="n">
        <v>0</v>
      </c>
      <c r="J2453" s="59" t="n">
        <f aca="false">IF(terrains!L2453=13.5,IF(terrains!X2453=1,12,9),-0.392532+1.267037*terrains!L2453+0.472239*terrains!X2453+0.58658*terrains!W2453+0.089417*terrains!V2453+0.531633*terrains!U2453+0.337883*terrains!T2453-0.403545*terrains!S2453)</f>
        <v>1.737997</v>
      </c>
      <c r="K2453" s="151" t="n">
        <f aca="false">IF(terrains!I2453=0,terrains!J2453,terrains!I2453)</f>
        <v>1.737997</v>
      </c>
      <c r="L2453" s="59" t="n">
        <v>2</v>
      </c>
      <c r="M2453" s="59" t="n">
        <v>1</v>
      </c>
      <c r="N2453" s="59" t="n">
        <v>3</v>
      </c>
      <c r="O2453" s="59" t="s">
        <v>176</v>
      </c>
      <c r="P2453" s="59" t="n">
        <v>2</v>
      </c>
      <c r="Q2453" s="59" t="n">
        <v>1.5</v>
      </c>
      <c r="R2453" s="59" t="n">
        <v>0</v>
      </c>
      <c r="S2453" s="59" t="n">
        <v>1</v>
      </c>
      <c r="T2453" s="59" t="n">
        <v>0</v>
      </c>
      <c r="U2453" s="59" t="n">
        <v>0</v>
      </c>
      <c r="V2453" s="59" t="n">
        <v>0</v>
      </c>
      <c r="W2453" s="59" t="n">
        <v>0</v>
      </c>
      <c r="X2453" s="59" t="n">
        <v>0</v>
      </c>
      <c r="Y2453" s="59" t="n">
        <f aca="false">IF(terrains!L2453&lt;=2.5,1,IF(terrains!L2453&lt;=4.5,2,IF(terrains!L2453&lt;=6.5,3,4)))</f>
        <v>1</v>
      </c>
      <c r="Z2453" s="59" t="n">
        <f aca="false">IF(terrains!R2453=1,35,IF(terrains!S2453=1,64,IF(terrains!T2453=1,IF(terrains!Y2453=1,85,104),IF(terrains!U2453=1,IF(terrains!Y2453=1,124,152),IF(terrains!V2453=1,(IF(terrains!Y2453=1,146,IF(terrains!Y2453=2,178,263))),IF(terrains!W2453=1,(IF(terrains!Y2453=1,178,IF(terrains!Y2453=2,218,321))),IF(terrains!X2453=1,IF(terrains!Y2453=1,190,IF(terrains!Y2453=2,242,IF(terrains!Y2453=3,357,896))))))))))</f>
        <v>64</v>
      </c>
      <c r="AA2453" s="152" t="n">
        <f aca="false">terrains!Z2453*terrains!F2453</f>
        <v>784990.42848</v>
      </c>
    </row>
    <row r="2454" customFormat="false" ht="13.8" hidden="false" customHeight="false" outlineLevel="0" collapsed="false">
      <c r="A2454" s="143" t="n">
        <v>2453</v>
      </c>
      <c r="B2454" s="59" t="n">
        <v>295709.4794</v>
      </c>
      <c r="C2454" s="59" t="n">
        <v>5043388.764</v>
      </c>
      <c r="D2454" s="59" t="s">
        <v>2056</v>
      </c>
      <c r="E2454" s="153" t="n">
        <v>1136.5</v>
      </c>
      <c r="F2454" s="150" t="n">
        <f aca="false">terrains!E2454*10.76391</f>
        <v>12233.183715</v>
      </c>
      <c r="G2454" s="59" t="s">
        <v>541</v>
      </c>
      <c r="H2454" s="59" t="n">
        <v>1</v>
      </c>
      <c r="I2454" s="59" t="n">
        <v>4.5</v>
      </c>
      <c r="J2454" s="59" t="n">
        <f aca="false">IF(terrains!L2454=13.5,IF(terrains!X2454=1,12,9),-0.392532+1.267037*terrains!L2454+0.472239*terrains!X2454+0.58658*terrains!W2454+0.089417*terrains!V2454+0.531633*terrains!U2454+0.337883*terrains!T2454-0.403545*terrains!S2454)</f>
        <v>3.940212</v>
      </c>
      <c r="K2454" s="151" t="n">
        <f aca="false">IF(terrains!I2454=0,terrains!J2454,terrains!I2454)</f>
        <v>4.5</v>
      </c>
      <c r="L2454" s="59" t="n">
        <v>3</v>
      </c>
      <c r="M2454" s="59" t="n">
        <v>3</v>
      </c>
      <c r="N2454" s="59" t="n">
        <v>6</v>
      </c>
      <c r="O2454" s="59" t="s">
        <v>178</v>
      </c>
      <c r="P2454" s="59" t="n">
        <v>2</v>
      </c>
      <c r="Q2454" s="59" t="n">
        <v>2.5</v>
      </c>
      <c r="R2454" s="59" t="n">
        <v>0</v>
      </c>
      <c r="S2454" s="59" t="n">
        <v>0</v>
      </c>
      <c r="T2454" s="59" t="n">
        <v>0</v>
      </c>
      <c r="U2454" s="59" t="n">
        <v>1</v>
      </c>
      <c r="V2454" s="59" t="n">
        <v>0</v>
      </c>
      <c r="W2454" s="59" t="n">
        <v>0</v>
      </c>
      <c r="X2454" s="59" t="n">
        <v>0</v>
      </c>
      <c r="Y2454" s="59" t="n">
        <f aca="false">IF(terrains!L2454&lt;=2.5,1,IF(terrains!L2454&lt;=4.5,2,IF(terrains!L2454&lt;=6.5,3,4)))</f>
        <v>2</v>
      </c>
      <c r="Z2454" s="59" t="n">
        <f aca="false">IF(terrains!R2454=1,35,IF(terrains!S2454=1,64,IF(terrains!T2454=1,IF(terrains!Y2454=1,85,104),IF(terrains!U2454=1,IF(terrains!Y2454=1,124,152),IF(terrains!V2454=1,(IF(terrains!Y2454=1,146,IF(terrains!Y2454=2,178,263))),IF(terrains!W2454=1,(IF(terrains!Y2454=1,178,IF(terrains!Y2454=2,218,321))),IF(terrains!X2454=1,IF(terrains!Y2454=1,190,IF(terrains!Y2454=2,242,IF(terrains!Y2454=3,357,896))))))))))</f>
        <v>152</v>
      </c>
      <c r="AA2454" s="152" t="n">
        <f aca="false">terrains!Z2454*terrains!F2454</f>
        <v>1859443.92468</v>
      </c>
    </row>
    <row r="2455" customFormat="false" ht="13.8" hidden="false" customHeight="false" outlineLevel="0" collapsed="false">
      <c r="A2455" s="143" t="n">
        <v>2454</v>
      </c>
      <c r="B2455" s="59" t="n">
        <v>300798.2597</v>
      </c>
      <c r="C2455" s="59" t="n">
        <v>5052429.208</v>
      </c>
      <c r="D2455" s="59" t="s">
        <v>2057</v>
      </c>
      <c r="E2455" s="153" t="n">
        <v>1136.3</v>
      </c>
      <c r="F2455" s="150" t="n">
        <f aca="false">terrains!E2455*10.76391</f>
        <v>12231.030933</v>
      </c>
      <c r="G2455" s="59" t="s">
        <v>915</v>
      </c>
      <c r="H2455" s="59" t="n">
        <v>0</v>
      </c>
      <c r="I2455" s="59" t="n">
        <v>0</v>
      </c>
      <c r="J2455" s="59" t="n">
        <f aca="false">IF(terrains!L2455=13.5,IF(terrains!X2455=1,12,9),-0.392532+1.267037*terrains!L2455+0.472239*terrains!X2455+0.58658*terrains!W2455+0.089417*terrains!V2455+0.531633*terrains!U2455+0.337883*terrains!T2455-0.403545*terrains!S2455)</f>
        <v>1.1044785</v>
      </c>
      <c r="K2455" s="151" t="n">
        <f aca="false">IF(terrains!I2455=0,terrains!J2455,terrains!I2455)</f>
        <v>1.1044785</v>
      </c>
      <c r="L2455" s="59" t="n">
        <v>1.5</v>
      </c>
      <c r="M2455" s="59" t="n">
        <v>1</v>
      </c>
      <c r="N2455" s="59" t="n">
        <v>2</v>
      </c>
      <c r="O2455" s="59" t="s">
        <v>176</v>
      </c>
      <c r="P2455" s="59" t="n">
        <v>2</v>
      </c>
      <c r="Q2455" s="59" t="n">
        <v>1.5</v>
      </c>
      <c r="R2455" s="59" t="n">
        <v>0</v>
      </c>
      <c r="S2455" s="59" t="n">
        <v>1</v>
      </c>
      <c r="T2455" s="59" t="n">
        <v>0</v>
      </c>
      <c r="U2455" s="59" t="n">
        <v>0</v>
      </c>
      <c r="V2455" s="59" t="n">
        <v>0</v>
      </c>
      <c r="W2455" s="59" t="n">
        <v>0</v>
      </c>
      <c r="X2455" s="59" t="n">
        <v>0</v>
      </c>
      <c r="Y2455" s="59" t="n">
        <f aca="false">IF(terrains!L2455&lt;=2.5,1,IF(terrains!L2455&lt;=4.5,2,IF(terrains!L2455&lt;=6.5,3,4)))</f>
        <v>1</v>
      </c>
      <c r="Z2455" s="59" t="n">
        <f aca="false">IF(terrains!R2455=1,35,IF(terrains!S2455=1,64,IF(terrains!T2455=1,IF(terrains!Y2455=1,85,104),IF(terrains!U2455=1,IF(terrains!Y2455=1,124,152),IF(terrains!V2455=1,(IF(terrains!Y2455=1,146,IF(terrains!Y2455=2,178,263))),IF(terrains!W2455=1,(IF(terrains!Y2455=1,178,IF(terrains!Y2455=2,218,321))),IF(terrains!X2455=1,IF(terrains!Y2455=1,190,IF(terrains!Y2455=2,242,IF(terrains!Y2455=3,357,896))))))))))</f>
        <v>64</v>
      </c>
      <c r="AA2455" s="152" t="n">
        <f aca="false">terrains!Z2455*terrains!F2455</f>
        <v>782785.979712</v>
      </c>
    </row>
    <row r="2456" customFormat="false" ht="13.8" hidden="false" customHeight="false" outlineLevel="0" collapsed="false">
      <c r="A2456" s="143" t="n">
        <v>2455</v>
      </c>
      <c r="B2456" s="59" t="n">
        <v>297890.6729</v>
      </c>
      <c r="C2456" s="59" t="n">
        <v>5049659.191</v>
      </c>
      <c r="D2456" s="59" t="s">
        <v>2058</v>
      </c>
      <c r="E2456" s="153" t="n">
        <v>1136</v>
      </c>
      <c r="F2456" s="150" t="n">
        <f aca="false">terrains!E2456*10.76391</f>
        <v>12227.80176</v>
      </c>
      <c r="G2456" s="59" t="s">
        <v>1139</v>
      </c>
      <c r="H2456" s="59" t="n">
        <v>0</v>
      </c>
      <c r="I2456" s="59" t="n">
        <v>0</v>
      </c>
      <c r="J2456" s="59" t="n">
        <f aca="false">IF(terrains!L2456=13.5,IF(terrains!X2456=1,12,9),-0.392532+1.267037*terrains!L2456+0.472239*terrains!X2456+0.58658*terrains!W2456+0.089417*terrains!V2456+0.531633*terrains!U2456+0.337883*terrains!T2456-0.403545*terrains!S2456)</f>
        <v>1.737997</v>
      </c>
      <c r="K2456" s="151" t="n">
        <f aca="false">IF(terrains!I2456=0,terrains!J2456,terrains!I2456)</f>
        <v>1.737997</v>
      </c>
      <c r="L2456" s="59" t="n">
        <v>2</v>
      </c>
      <c r="M2456" s="59" t="n">
        <v>1</v>
      </c>
      <c r="N2456" s="59" t="n">
        <v>3</v>
      </c>
      <c r="O2456" s="59" t="s">
        <v>176</v>
      </c>
      <c r="P2456" s="59" t="n">
        <v>1.5</v>
      </c>
      <c r="Q2456" s="59" t="n">
        <v>2</v>
      </c>
      <c r="R2456" s="59" t="n">
        <v>0</v>
      </c>
      <c r="S2456" s="59" t="n">
        <v>1</v>
      </c>
      <c r="T2456" s="59" t="n">
        <v>0</v>
      </c>
      <c r="U2456" s="59" t="n">
        <v>0</v>
      </c>
      <c r="V2456" s="59" t="n">
        <v>0</v>
      </c>
      <c r="W2456" s="59" t="n">
        <v>0</v>
      </c>
      <c r="X2456" s="59" t="n">
        <v>0</v>
      </c>
      <c r="Y2456" s="59" t="n">
        <f aca="false">IF(terrains!L2456&lt;=2.5,1,IF(terrains!L2456&lt;=4.5,2,IF(terrains!L2456&lt;=6.5,3,4)))</f>
        <v>1</v>
      </c>
      <c r="Z2456" s="59" t="n">
        <f aca="false">IF(terrains!R2456=1,35,IF(terrains!S2456=1,64,IF(terrains!T2456=1,IF(terrains!Y2456=1,85,104),IF(terrains!U2456=1,IF(terrains!Y2456=1,124,152),IF(terrains!V2456=1,(IF(terrains!Y2456=1,146,IF(terrains!Y2456=2,178,263))),IF(terrains!W2456=1,(IF(terrains!Y2456=1,178,IF(terrains!Y2456=2,218,321))),IF(terrains!X2456=1,IF(terrains!Y2456=1,190,IF(terrains!Y2456=2,242,IF(terrains!Y2456=3,357,896))))))))))</f>
        <v>64</v>
      </c>
      <c r="AA2456" s="152" t="n">
        <f aca="false">terrains!Z2456*terrains!F2456</f>
        <v>782579.31264</v>
      </c>
    </row>
    <row r="2457" customFormat="false" ht="13.8" hidden="false" customHeight="false" outlineLevel="0" collapsed="false">
      <c r="A2457" s="143" t="n">
        <v>2456</v>
      </c>
      <c r="B2457" s="59" t="n">
        <v>297811.9932</v>
      </c>
      <c r="C2457" s="59" t="n">
        <v>5042671.471</v>
      </c>
      <c r="D2457" s="59" t="s">
        <v>2059</v>
      </c>
      <c r="E2457" s="153" t="n">
        <v>1136</v>
      </c>
      <c r="F2457" s="150" t="n">
        <f aca="false">terrains!E2457*10.76391</f>
        <v>12227.80176</v>
      </c>
      <c r="G2457" s="59" t="s">
        <v>232</v>
      </c>
      <c r="H2457" s="59" t="n">
        <v>0</v>
      </c>
      <c r="I2457" s="59" t="n">
        <v>0</v>
      </c>
      <c r="J2457" s="59" t="n">
        <f aca="false">IF(terrains!L2457=13.5,IF(terrains!X2457=1,12,9),-0.392532+1.267037*terrains!L2457+0.472239*terrains!X2457+0.58658*terrains!W2457+0.089417*terrains!V2457+0.531633*terrains!U2457+0.337883*terrains!T2457-0.403545*terrains!S2457)</f>
        <v>3.3616405</v>
      </c>
      <c r="K2457" s="151" t="n">
        <f aca="false">IF(terrains!I2457=0,terrains!J2457,terrains!I2457)</f>
        <v>3.3616405</v>
      </c>
      <c r="L2457" s="59" t="n">
        <v>2.5</v>
      </c>
      <c r="M2457" s="59" t="n">
        <v>2</v>
      </c>
      <c r="N2457" s="59" t="n">
        <v>4</v>
      </c>
      <c r="O2457" s="59" t="s">
        <v>180</v>
      </c>
      <c r="P2457" s="59" t="n">
        <v>2</v>
      </c>
      <c r="Q2457" s="59" t="n">
        <v>2.5</v>
      </c>
      <c r="R2457" s="59" t="n">
        <v>0</v>
      </c>
      <c r="S2457" s="59" t="n">
        <v>0</v>
      </c>
      <c r="T2457" s="59" t="n">
        <v>0</v>
      </c>
      <c r="U2457" s="59" t="n">
        <v>0</v>
      </c>
      <c r="V2457" s="59" t="n">
        <v>0</v>
      </c>
      <c r="W2457" s="59" t="n">
        <v>1</v>
      </c>
      <c r="X2457" s="59" t="n">
        <v>0</v>
      </c>
      <c r="Y2457" s="59" t="n">
        <f aca="false">IF(terrains!L2457&lt;=2.5,1,IF(terrains!L2457&lt;=4.5,2,IF(terrains!L2457&lt;=6.5,3,4)))</f>
        <v>1</v>
      </c>
      <c r="Z2457" s="59" t="n">
        <f aca="false">IF(terrains!R2457=1,35,IF(terrains!S2457=1,64,IF(terrains!T2457=1,IF(terrains!Y2457=1,85,104),IF(terrains!U2457=1,IF(terrains!Y2457=1,124,152),IF(terrains!V2457=1,(IF(terrains!Y2457=1,146,IF(terrains!Y2457=2,178,263))),IF(terrains!W2457=1,(IF(terrains!Y2457=1,178,IF(terrains!Y2457=2,218,321))),IF(terrains!X2457=1,IF(terrains!Y2457=1,190,IF(terrains!Y2457=2,242,IF(terrains!Y2457=3,357,896))))))))))</f>
        <v>178</v>
      </c>
      <c r="AA2457" s="152" t="n">
        <f aca="false">terrains!Z2457*terrains!F2457</f>
        <v>2176548.71328</v>
      </c>
    </row>
    <row r="2458" customFormat="false" ht="13.8" hidden="false" customHeight="false" outlineLevel="0" collapsed="false">
      <c r="A2458" s="143" t="n">
        <v>2457</v>
      </c>
      <c r="B2458" s="59" t="n">
        <v>275440.671246</v>
      </c>
      <c r="C2458" s="59" t="n">
        <v>5039001.35462</v>
      </c>
      <c r="D2458" s="59" t="s">
        <v>2060</v>
      </c>
      <c r="E2458" s="153" t="n">
        <v>1133.9</v>
      </c>
      <c r="F2458" s="150" t="n">
        <f aca="false">terrains!E2458*10.76391</f>
        <v>12205.197549</v>
      </c>
      <c r="G2458" s="59" t="s">
        <v>359</v>
      </c>
      <c r="H2458" s="59" t="n">
        <v>0</v>
      </c>
      <c r="I2458" s="59" t="n">
        <v>0</v>
      </c>
      <c r="J2458" s="59" t="n">
        <f aca="false">IF(terrains!L2458=13.5,IF(terrains!X2458=1,12,9),-0.392532+1.267037*terrains!L2458+0.472239*terrains!X2458+0.58658*terrains!W2458+0.089417*terrains!V2458+0.531633*terrains!U2458+0.337883*terrains!T2458-0.403545*terrains!S2458)</f>
        <v>2.141542</v>
      </c>
      <c r="K2458" s="151" t="n">
        <f aca="false">IF(terrains!I2458=0,terrains!J2458,terrains!I2458)</f>
        <v>2.141542</v>
      </c>
      <c r="L2458" s="59" t="n">
        <v>2</v>
      </c>
      <c r="M2458" s="59" t="n">
        <v>1</v>
      </c>
      <c r="N2458" s="59" t="n">
        <v>3</v>
      </c>
      <c r="O2458" s="59" t="s">
        <v>175</v>
      </c>
      <c r="P2458" s="59" t="n">
        <v>2</v>
      </c>
      <c r="Q2458" s="59" t="n">
        <v>1.5</v>
      </c>
      <c r="R2458" s="59" t="n">
        <v>1</v>
      </c>
      <c r="S2458" s="59" t="n">
        <v>0</v>
      </c>
      <c r="T2458" s="59" t="n">
        <v>0</v>
      </c>
      <c r="U2458" s="59" t="n">
        <v>0</v>
      </c>
      <c r="V2458" s="59" t="n">
        <v>0</v>
      </c>
      <c r="W2458" s="59" t="n">
        <v>0</v>
      </c>
      <c r="X2458" s="59" t="n">
        <v>0</v>
      </c>
      <c r="Y2458" s="59" t="n">
        <f aca="false">IF(terrains!L2458&lt;=2.5,1,IF(terrains!L2458&lt;=4.5,2,IF(terrains!L2458&lt;=6.5,3,4)))</f>
        <v>1</v>
      </c>
      <c r="Z2458" s="59" t="n">
        <f aca="false">IF(terrains!R2458=1,35,IF(terrains!S2458=1,64,IF(terrains!T2458=1,IF(terrains!Y2458=1,85,104),IF(terrains!U2458=1,IF(terrains!Y2458=1,124,152),IF(terrains!V2458=1,(IF(terrains!Y2458=1,146,IF(terrains!Y2458=2,178,263))),IF(terrains!W2458=1,(IF(terrains!Y2458=1,178,IF(terrains!Y2458=2,218,321))),IF(terrains!X2458=1,IF(terrains!Y2458=1,190,IF(terrains!Y2458=2,242,IF(terrains!Y2458=3,357,896))))))))))</f>
        <v>35</v>
      </c>
      <c r="AA2458" s="152" t="n">
        <f aca="false">terrains!Z2458*terrains!F2458</f>
        <v>427181.914215</v>
      </c>
    </row>
    <row r="2459" customFormat="false" ht="13.8" hidden="false" customHeight="false" outlineLevel="0" collapsed="false">
      <c r="A2459" s="143" t="n">
        <v>2458</v>
      </c>
      <c r="B2459" s="59" t="n">
        <v>293973.6863</v>
      </c>
      <c r="C2459" s="59" t="n">
        <v>5044986.501</v>
      </c>
      <c r="D2459" s="59" t="s">
        <v>2061</v>
      </c>
      <c r="E2459" s="153" t="n">
        <v>1133.7</v>
      </c>
      <c r="F2459" s="150" t="n">
        <f aca="false">terrains!E2459*10.76391</f>
        <v>12203.044767</v>
      </c>
      <c r="G2459" s="59" t="s">
        <v>1878</v>
      </c>
      <c r="H2459" s="59" t="n">
        <v>0</v>
      </c>
      <c r="I2459" s="59" t="n">
        <v>0</v>
      </c>
      <c r="J2459" s="59" t="n">
        <f aca="false">IF(terrains!L2459=13.5,IF(terrains!X2459=1,12,9),-0.392532+1.267037*terrains!L2459+0.472239*terrains!X2459+0.58658*terrains!W2459+0.089417*terrains!V2459+0.531633*terrains!U2459+0.337883*terrains!T2459-0.403545*terrains!S2459)</f>
        <v>3.940212</v>
      </c>
      <c r="K2459" s="151" t="n">
        <f aca="false">IF(terrains!I2459=0,terrains!J2459,terrains!I2459)</f>
        <v>3.940212</v>
      </c>
      <c r="L2459" s="59" t="n">
        <v>3</v>
      </c>
      <c r="M2459" s="59" t="n">
        <v>3</v>
      </c>
      <c r="N2459" s="59" t="n">
        <v>6</v>
      </c>
      <c r="O2459" s="59" t="s">
        <v>178</v>
      </c>
      <c r="P2459" s="59" t="n">
        <v>2</v>
      </c>
      <c r="Q2459" s="59" t="n">
        <v>2.5</v>
      </c>
      <c r="R2459" s="59" t="n">
        <v>0</v>
      </c>
      <c r="S2459" s="59" t="n">
        <v>0</v>
      </c>
      <c r="T2459" s="59" t="n">
        <v>0</v>
      </c>
      <c r="U2459" s="59" t="n">
        <v>1</v>
      </c>
      <c r="V2459" s="59" t="n">
        <v>0</v>
      </c>
      <c r="W2459" s="59" t="n">
        <v>0</v>
      </c>
      <c r="X2459" s="59" t="n">
        <v>0</v>
      </c>
      <c r="Y2459" s="59" t="n">
        <f aca="false">IF(terrains!L2459&lt;=2.5,1,IF(terrains!L2459&lt;=4.5,2,IF(terrains!L2459&lt;=6.5,3,4)))</f>
        <v>2</v>
      </c>
      <c r="Z2459" s="59" t="n">
        <f aca="false">IF(terrains!R2459=1,35,IF(terrains!S2459=1,64,IF(terrains!T2459=1,IF(terrains!Y2459=1,85,104),IF(terrains!U2459=1,IF(terrains!Y2459=1,124,152),IF(terrains!V2459=1,(IF(terrains!Y2459=1,146,IF(terrains!Y2459=2,178,263))),IF(terrains!W2459=1,(IF(terrains!Y2459=1,178,IF(terrains!Y2459=2,218,321))),IF(terrains!X2459=1,IF(terrains!Y2459=1,190,IF(terrains!Y2459=2,242,IF(terrains!Y2459=3,357,896))))))))))</f>
        <v>152</v>
      </c>
      <c r="AA2459" s="152" t="n">
        <f aca="false">terrains!Z2459*terrains!F2459</f>
        <v>1854862.804584</v>
      </c>
    </row>
    <row r="2460" customFormat="false" ht="13.8" hidden="false" customHeight="false" outlineLevel="0" collapsed="false">
      <c r="A2460" s="143" t="n">
        <v>2459</v>
      </c>
      <c r="B2460" s="59" t="n">
        <v>273999.071032</v>
      </c>
      <c r="C2460" s="59" t="n">
        <v>5037251.61464</v>
      </c>
      <c r="D2460" s="59" t="s">
        <v>2062</v>
      </c>
      <c r="E2460" s="153" t="n">
        <v>1133.4</v>
      </c>
      <c r="F2460" s="150" t="n">
        <f aca="false">terrains!E2460*10.76391</f>
        <v>12199.815594</v>
      </c>
      <c r="G2460" s="59" t="s">
        <v>189</v>
      </c>
      <c r="H2460" s="59" t="n">
        <v>0</v>
      </c>
      <c r="I2460" s="59" t="n">
        <v>0</v>
      </c>
      <c r="J2460" s="59" t="n">
        <f aca="false">IF(terrains!L2460=13.5,IF(terrains!X2460=1,12,9),-0.392532+1.267037*terrains!L2460+0.472239*terrains!X2460+0.58658*terrains!W2460+0.089417*terrains!V2460+0.531633*terrains!U2460+0.337883*terrains!T2460-0.403545*terrains!S2460)</f>
        <v>0.874505</v>
      </c>
      <c r="K2460" s="151" t="n">
        <f aca="false">IF(terrains!I2460=0,terrains!J2460,terrains!I2460)</f>
        <v>0.874505</v>
      </c>
      <c r="L2460" s="59" t="n">
        <v>1</v>
      </c>
      <c r="M2460" s="59" t="n">
        <v>1</v>
      </c>
      <c r="N2460" s="59" t="n">
        <v>2</v>
      </c>
      <c r="O2460" s="59" t="s">
        <v>175</v>
      </c>
      <c r="P2460" s="59" t="n">
        <v>1</v>
      </c>
      <c r="Q2460" s="59" t="n">
        <v>1</v>
      </c>
      <c r="R2460" s="59" t="n">
        <v>1</v>
      </c>
      <c r="S2460" s="59" t="n">
        <v>0</v>
      </c>
      <c r="T2460" s="59" t="n">
        <v>0</v>
      </c>
      <c r="U2460" s="59" t="n">
        <v>0</v>
      </c>
      <c r="V2460" s="59" t="n">
        <v>0</v>
      </c>
      <c r="W2460" s="59" t="n">
        <v>0</v>
      </c>
      <c r="X2460" s="59" t="n">
        <v>0</v>
      </c>
      <c r="Y2460" s="59" t="n">
        <f aca="false">IF(terrains!L2460&lt;=2.5,1,IF(terrains!L2460&lt;=4.5,2,IF(terrains!L2460&lt;=6.5,3,4)))</f>
        <v>1</v>
      </c>
      <c r="Z2460" s="59" t="n">
        <f aca="false">IF(terrains!R2460=1,35,IF(terrains!S2460=1,64,IF(terrains!T2460=1,IF(terrains!Y2460=1,85,104),IF(terrains!U2460=1,IF(terrains!Y2460=1,124,152),IF(terrains!V2460=1,(IF(terrains!Y2460=1,146,IF(terrains!Y2460=2,178,263))),IF(terrains!W2460=1,(IF(terrains!Y2460=1,178,IF(terrains!Y2460=2,218,321))),IF(terrains!X2460=1,IF(terrains!Y2460=1,190,IF(terrains!Y2460=2,242,IF(terrains!Y2460=3,357,896))))))))))</f>
        <v>35</v>
      </c>
      <c r="AA2460" s="152" t="n">
        <f aca="false">terrains!Z2460*terrains!F2460</f>
        <v>426993.54579</v>
      </c>
    </row>
    <row r="2461" customFormat="false" ht="13.8" hidden="false" customHeight="false" outlineLevel="0" collapsed="false">
      <c r="A2461" s="143" t="n">
        <v>2460</v>
      </c>
      <c r="B2461" s="59" t="n">
        <v>300073.624728</v>
      </c>
      <c r="C2461" s="59" t="n">
        <v>5039343.09859</v>
      </c>
      <c r="D2461" s="59" t="s">
        <v>2063</v>
      </c>
      <c r="E2461" s="153" t="n">
        <v>1133.4</v>
      </c>
      <c r="F2461" s="150" t="n">
        <f aca="false">terrains!E2461*10.76391</f>
        <v>12199.815594</v>
      </c>
      <c r="G2461" s="59" t="s">
        <v>1013</v>
      </c>
      <c r="H2461" s="59" t="n">
        <v>3</v>
      </c>
      <c r="I2461" s="59" t="n">
        <v>9</v>
      </c>
      <c r="J2461" s="59" t="n">
        <f aca="false">IF(terrains!L2461=13.5,IF(terrains!X2461=1,12,9),-0.392532+1.267037*terrains!L2461+0.472239*terrains!X2461+0.58658*terrains!W2461+0.089417*terrains!V2461+0.531633*terrains!U2461+0.337883*terrains!T2461-0.403545*terrains!S2461)</f>
        <v>6.414892</v>
      </c>
      <c r="K2461" s="151" t="n">
        <f aca="false">IF(terrains!I2461=0,terrains!J2461,terrains!I2461)</f>
        <v>9</v>
      </c>
      <c r="L2461" s="59" t="n">
        <v>5</v>
      </c>
      <c r="M2461" s="59" t="n">
        <v>3</v>
      </c>
      <c r="N2461" s="59" t="n">
        <v>15</v>
      </c>
      <c r="O2461" s="59" t="s">
        <v>181</v>
      </c>
      <c r="P2461" s="59" t="n">
        <v>2</v>
      </c>
      <c r="Q2461" s="59" t="n">
        <v>2</v>
      </c>
      <c r="R2461" s="59" t="n">
        <v>0</v>
      </c>
      <c r="S2461" s="59" t="n">
        <v>0</v>
      </c>
      <c r="T2461" s="59" t="n">
        <v>0</v>
      </c>
      <c r="U2461" s="59" t="n">
        <v>0</v>
      </c>
      <c r="V2461" s="59" t="n">
        <v>0</v>
      </c>
      <c r="W2461" s="59" t="n">
        <v>0</v>
      </c>
      <c r="X2461" s="59" t="n">
        <v>1</v>
      </c>
      <c r="Y2461" s="59" t="n">
        <f aca="false">IF(terrains!L2461&lt;=2.5,1,IF(terrains!L2461&lt;=4.5,2,IF(terrains!L2461&lt;=6.5,3,4)))</f>
        <v>3</v>
      </c>
      <c r="Z2461" s="59" t="n">
        <f aca="false">IF(terrains!R2461=1,35,IF(terrains!S2461=1,64,IF(terrains!T2461=1,IF(terrains!Y2461=1,85,104),IF(terrains!U2461=1,IF(terrains!Y2461=1,124,152),IF(terrains!V2461=1,(IF(terrains!Y2461=1,146,IF(terrains!Y2461=2,178,263))),IF(terrains!W2461=1,(IF(terrains!Y2461=1,178,IF(terrains!Y2461=2,218,321))),IF(terrains!X2461=1,IF(terrains!Y2461=1,190,IF(terrains!Y2461=2,242,IF(terrains!Y2461=3,357,896))))))))))</f>
        <v>357</v>
      </c>
      <c r="AA2461" s="152" t="n">
        <f aca="false">terrains!Z2461*terrains!F2461</f>
        <v>4355334.167058</v>
      </c>
    </row>
    <row r="2462" customFormat="false" ht="13.8" hidden="false" customHeight="false" outlineLevel="0" collapsed="false">
      <c r="A2462" s="143" t="n">
        <v>2461</v>
      </c>
      <c r="B2462" s="59" t="n">
        <v>299330.406406</v>
      </c>
      <c r="C2462" s="59" t="n">
        <v>5040907.12432</v>
      </c>
      <c r="D2462" s="59" t="s">
        <v>2064</v>
      </c>
      <c r="E2462" s="153" t="n">
        <v>1133</v>
      </c>
      <c r="F2462" s="150" t="n">
        <f aca="false">terrains!E2462*10.76391</f>
        <v>12195.51003</v>
      </c>
      <c r="G2462" s="59" t="s">
        <v>246</v>
      </c>
      <c r="H2462" s="59" t="n">
        <v>0</v>
      </c>
      <c r="I2462" s="59" t="n">
        <v>6</v>
      </c>
      <c r="J2462" s="59" t="n">
        <f aca="false">IF(terrains!L2462=13.5,IF(terrains!X2462=1,12,9),-0.392532+1.267037*terrains!L2462+0.472239*terrains!X2462+0.58658*terrains!W2462+0.089417*terrains!V2462+0.531633*terrains!U2462+0.337883*terrains!T2462-0.403545*terrains!S2462)</f>
        <v>5.7813735</v>
      </c>
      <c r="K2462" s="151" t="n">
        <f aca="false">IF(terrains!I2462=0,terrains!J2462,terrains!I2462)</f>
        <v>6</v>
      </c>
      <c r="L2462" s="59" t="n">
        <v>4.5</v>
      </c>
      <c r="M2462" s="59" t="n">
        <v>0</v>
      </c>
      <c r="N2462" s="59" t="n">
        <v>0</v>
      </c>
      <c r="O2462" s="59" t="s">
        <v>181</v>
      </c>
      <c r="P2462" s="59" t="n">
        <v>0</v>
      </c>
      <c r="Q2462" s="59" t="n">
        <v>0</v>
      </c>
      <c r="R2462" s="59" t="n">
        <v>0</v>
      </c>
      <c r="S2462" s="59" t="n">
        <v>0</v>
      </c>
      <c r="T2462" s="59" t="n">
        <v>0</v>
      </c>
      <c r="U2462" s="59" t="n">
        <v>0</v>
      </c>
      <c r="V2462" s="59" t="n">
        <v>0</v>
      </c>
      <c r="W2462" s="59" t="n">
        <v>0</v>
      </c>
      <c r="X2462" s="59" t="n">
        <v>1</v>
      </c>
      <c r="Y2462" s="59" t="n">
        <f aca="false">IF(terrains!L2462&lt;=2.5,1,IF(terrains!L2462&lt;=4.5,2,IF(terrains!L2462&lt;=6.5,3,4)))</f>
        <v>2</v>
      </c>
      <c r="Z2462" s="59" t="n">
        <f aca="false">IF(terrains!R2462=1,35,IF(terrains!S2462=1,64,IF(terrains!T2462=1,IF(terrains!Y2462=1,85,104),IF(terrains!U2462=1,IF(terrains!Y2462=1,124,152),IF(terrains!V2462=1,(IF(terrains!Y2462=1,146,IF(terrains!Y2462=2,178,263))),IF(terrains!W2462=1,(IF(terrains!Y2462=1,178,IF(terrains!Y2462=2,218,321))),IF(terrains!X2462=1,IF(terrains!Y2462=1,190,IF(terrains!Y2462=2,242,IF(terrains!Y2462=3,357,896))))))))))</f>
        <v>242</v>
      </c>
      <c r="AA2462" s="152" t="n">
        <f aca="false">terrains!Z2462*terrains!F2462</f>
        <v>2951313.42726</v>
      </c>
    </row>
    <row r="2463" customFormat="false" ht="13.8" hidden="false" customHeight="false" outlineLevel="0" collapsed="false">
      <c r="A2463" s="143" t="n">
        <v>2462</v>
      </c>
      <c r="B2463" s="59" t="n">
        <v>294202.902576</v>
      </c>
      <c r="C2463" s="59" t="n">
        <v>5048778.69928</v>
      </c>
      <c r="D2463" s="59" t="s">
        <v>2065</v>
      </c>
      <c r="E2463" s="153" t="n">
        <v>1132.5</v>
      </c>
      <c r="F2463" s="150" t="n">
        <f aca="false">terrains!E2463*10.76391</f>
        <v>12190.128075</v>
      </c>
      <c r="G2463" s="59" t="s">
        <v>895</v>
      </c>
      <c r="H2463" s="59" t="n">
        <v>0</v>
      </c>
      <c r="I2463" s="59" t="n">
        <v>0</v>
      </c>
      <c r="J2463" s="59" t="n">
        <f aca="false">IF(terrains!L2463=13.5,IF(terrains!X2463=1,12,9),-0.392532+1.267037*terrains!L2463+0.472239*terrains!X2463+0.58658*terrains!W2463+0.089417*terrains!V2463+0.531633*terrains!U2463+0.337883*terrains!T2463-0.403545*terrains!S2463)</f>
        <v>2.3715155</v>
      </c>
      <c r="K2463" s="151" t="n">
        <f aca="false">IF(terrains!I2463=0,terrains!J2463,terrains!I2463)</f>
        <v>2.3715155</v>
      </c>
      <c r="L2463" s="59" t="n">
        <v>2.5</v>
      </c>
      <c r="M2463" s="59" t="n">
        <v>1</v>
      </c>
      <c r="N2463" s="59" t="n">
        <v>6</v>
      </c>
      <c r="O2463" s="59" t="s">
        <v>176</v>
      </c>
      <c r="P2463" s="59" t="n">
        <v>2</v>
      </c>
      <c r="Q2463" s="59" t="n">
        <v>1.5</v>
      </c>
      <c r="R2463" s="59" t="n">
        <v>0</v>
      </c>
      <c r="S2463" s="59" t="n">
        <v>1</v>
      </c>
      <c r="T2463" s="59" t="n">
        <v>0</v>
      </c>
      <c r="U2463" s="59" t="n">
        <v>0</v>
      </c>
      <c r="V2463" s="59" t="n">
        <v>0</v>
      </c>
      <c r="W2463" s="59" t="n">
        <v>0</v>
      </c>
      <c r="X2463" s="59" t="n">
        <v>0</v>
      </c>
      <c r="Y2463" s="59" t="n">
        <f aca="false">IF(terrains!L2463&lt;=2.5,1,IF(terrains!L2463&lt;=4.5,2,IF(terrains!L2463&lt;=6.5,3,4)))</f>
        <v>1</v>
      </c>
      <c r="Z2463" s="59" t="n">
        <f aca="false">IF(terrains!R2463=1,35,IF(terrains!S2463=1,64,IF(terrains!T2463=1,IF(terrains!Y2463=1,85,104),IF(terrains!U2463=1,IF(terrains!Y2463=1,124,152),IF(terrains!V2463=1,(IF(terrains!Y2463=1,146,IF(terrains!Y2463=2,178,263))),IF(terrains!W2463=1,(IF(terrains!Y2463=1,178,IF(terrains!Y2463=2,218,321))),IF(terrains!X2463=1,IF(terrains!Y2463=1,190,IF(terrains!Y2463=2,242,IF(terrains!Y2463=3,357,896))))))))))</f>
        <v>64</v>
      </c>
      <c r="AA2463" s="152" t="n">
        <f aca="false">terrains!Z2463*terrains!F2463</f>
        <v>780168.1968</v>
      </c>
    </row>
    <row r="2464" customFormat="false" ht="13.8" hidden="false" customHeight="false" outlineLevel="0" collapsed="false">
      <c r="A2464" s="143" t="n">
        <v>2463</v>
      </c>
      <c r="B2464" s="59" t="n">
        <v>300609.102145</v>
      </c>
      <c r="C2464" s="59" t="n">
        <v>5037976.65787</v>
      </c>
      <c r="D2464" s="59" t="s">
        <v>2066</v>
      </c>
      <c r="E2464" s="153" t="n">
        <v>1131.6</v>
      </c>
      <c r="F2464" s="150" t="n">
        <f aca="false">terrains!E2464*10.76391</f>
        <v>12180.440556</v>
      </c>
      <c r="G2464" s="59" t="s">
        <v>530</v>
      </c>
      <c r="H2464" s="59" t="n">
        <v>0</v>
      </c>
      <c r="I2464" s="59" t="n">
        <v>0</v>
      </c>
      <c r="J2464" s="59" t="n">
        <f aca="false">IF(terrains!L2464=13.5,IF(terrains!X2464=1,12,9),-0.392532+1.267037*terrains!L2464+0.472239*terrains!X2464+0.58658*terrains!W2464+0.089417*terrains!V2464+0.531633*terrains!U2464+0.337883*terrains!T2464-0.403545*terrains!S2464)</f>
        <v>3.1129435</v>
      </c>
      <c r="K2464" s="151" t="n">
        <f aca="false">IF(terrains!I2464=0,terrains!J2464,terrains!I2464)</f>
        <v>3.1129435</v>
      </c>
      <c r="L2464" s="59" t="n">
        <v>2.5</v>
      </c>
      <c r="M2464" s="59" t="n">
        <v>1</v>
      </c>
      <c r="N2464" s="59" t="n">
        <v>4</v>
      </c>
      <c r="O2464" s="59" t="s">
        <v>177</v>
      </c>
      <c r="P2464" s="59" t="n">
        <v>2</v>
      </c>
      <c r="Q2464" s="59" t="n">
        <v>2</v>
      </c>
      <c r="R2464" s="59" t="n">
        <v>0</v>
      </c>
      <c r="S2464" s="59" t="n">
        <v>0</v>
      </c>
      <c r="T2464" s="59" t="n">
        <v>1</v>
      </c>
      <c r="U2464" s="59" t="n">
        <v>0</v>
      </c>
      <c r="V2464" s="59" t="n">
        <v>0</v>
      </c>
      <c r="W2464" s="59" t="n">
        <v>0</v>
      </c>
      <c r="X2464" s="59" t="n">
        <v>0</v>
      </c>
      <c r="Y2464" s="59" t="n">
        <f aca="false">IF(terrains!L2464&lt;=2.5,1,IF(terrains!L2464&lt;=4.5,2,IF(terrains!L2464&lt;=6.5,3,4)))</f>
        <v>1</v>
      </c>
      <c r="Z2464" s="59" t="n">
        <f aca="false">IF(terrains!R2464=1,35,IF(terrains!S2464=1,64,IF(terrains!T2464=1,IF(terrains!Y2464=1,85,104),IF(terrains!U2464=1,IF(terrains!Y2464=1,124,152),IF(terrains!V2464=1,(IF(terrains!Y2464=1,146,IF(terrains!Y2464=2,178,263))),IF(terrains!W2464=1,(IF(terrains!Y2464=1,178,IF(terrains!Y2464=2,218,321))),IF(terrains!X2464=1,IF(terrains!Y2464=1,190,IF(terrains!Y2464=2,242,IF(terrains!Y2464=3,357,896))))))))))</f>
        <v>85</v>
      </c>
      <c r="AA2464" s="152" t="n">
        <f aca="false">terrains!Z2464*terrains!F2464</f>
        <v>1035337.44726</v>
      </c>
    </row>
    <row r="2465" customFormat="false" ht="13.8" hidden="false" customHeight="false" outlineLevel="0" collapsed="false">
      <c r="A2465" s="143" t="n">
        <v>2464</v>
      </c>
      <c r="B2465" s="59" t="n">
        <v>294584.984578</v>
      </c>
      <c r="C2465" s="59" t="n">
        <v>5041615.0771</v>
      </c>
      <c r="D2465" s="59" t="s">
        <v>2067</v>
      </c>
      <c r="E2465" s="153" t="n">
        <v>1130.6</v>
      </c>
      <c r="F2465" s="150" t="n">
        <f aca="false">terrains!E2465*10.76391</f>
        <v>12169.676646</v>
      </c>
      <c r="G2465" s="59" t="s">
        <v>276</v>
      </c>
      <c r="H2465" s="59" t="n">
        <v>1</v>
      </c>
      <c r="I2465" s="59" t="n">
        <v>4</v>
      </c>
      <c r="J2465" s="59" t="n">
        <f aca="false">IF(terrains!L2465=13.5,IF(terrains!X2465=1,12,9),-0.392532+1.267037*terrains!L2465+0.472239*terrains!X2465+0.58658*terrains!W2465+0.089417*terrains!V2465+0.531633*terrains!U2465+0.337883*terrains!T2465-0.403545*terrains!S2465)</f>
        <v>3.746462</v>
      </c>
      <c r="K2465" s="151" t="n">
        <f aca="false">IF(terrains!I2465=0,terrains!J2465,terrains!I2465)</f>
        <v>4</v>
      </c>
      <c r="L2465" s="59" t="n">
        <v>3</v>
      </c>
      <c r="M2465" s="59" t="n">
        <v>2</v>
      </c>
      <c r="N2465" s="59" t="n">
        <v>6</v>
      </c>
      <c r="O2465" s="59" t="s">
        <v>177</v>
      </c>
      <c r="P2465" s="59" t="n">
        <v>2</v>
      </c>
      <c r="Q2465" s="59" t="n">
        <v>2</v>
      </c>
      <c r="R2465" s="59" t="n">
        <v>0</v>
      </c>
      <c r="S2465" s="59" t="n">
        <v>0</v>
      </c>
      <c r="T2465" s="59" t="n">
        <v>1</v>
      </c>
      <c r="U2465" s="59" t="n">
        <v>0</v>
      </c>
      <c r="V2465" s="59" t="n">
        <v>0</v>
      </c>
      <c r="W2465" s="59" t="n">
        <v>0</v>
      </c>
      <c r="X2465" s="59" t="n">
        <v>0</v>
      </c>
      <c r="Y2465" s="59" t="n">
        <f aca="false">IF(terrains!L2465&lt;=2.5,1,IF(terrains!L2465&lt;=4.5,2,IF(terrains!L2465&lt;=6.5,3,4)))</f>
        <v>2</v>
      </c>
      <c r="Z2465" s="59" t="n">
        <f aca="false">IF(terrains!R2465=1,35,IF(terrains!S2465=1,64,IF(terrains!T2465=1,IF(terrains!Y2465=1,85,104),IF(terrains!U2465=1,IF(terrains!Y2465=1,124,152),IF(terrains!V2465=1,(IF(terrains!Y2465=1,146,IF(terrains!Y2465=2,178,263))),IF(terrains!W2465=1,(IF(terrains!Y2465=1,178,IF(terrains!Y2465=2,218,321))),IF(terrains!X2465=1,IF(terrains!Y2465=1,190,IF(terrains!Y2465=2,242,IF(terrains!Y2465=3,357,896))))))))))</f>
        <v>104</v>
      </c>
      <c r="AA2465" s="152" t="n">
        <f aca="false">terrains!Z2465*terrains!F2465</f>
        <v>1265646.371184</v>
      </c>
    </row>
    <row r="2466" customFormat="false" ht="13.8" hidden="false" customHeight="false" outlineLevel="0" collapsed="false">
      <c r="A2466" s="143" t="n">
        <v>2465</v>
      </c>
      <c r="B2466" s="59" t="n">
        <v>298027.2959</v>
      </c>
      <c r="C2466" s="59" t="n">
        <v>5045172.373</v>
      </c>
      <c r="D2466" s="59" t="s">
        <v>2068</v>
      </c>
      <c r="E2466" s="153" t="n">
        <v>1129.6</v>
      </c>
      <c r="F2466" s="150" t="n">
        <f aca="false">terrains!E2466*10.76391</f>
        <v>12158.912736</v>
      </c>
      <c r="G2466" s="59" t="s">
        <v>991</v>
      </c>
      <c r="H2466" s="59" t="n">
        <v>0</v>
      </c>
      <c r="I2466" s="59" t="n">
        <v>0</v>
      </c>
      <c r="J2466" s="59" t="n">
        <f aca="false">IF(terrains!L2466=13.5,IF(terrains!X2466=1,12,9),-0.392532+1.267037*terrains!L2466+0.472239*terrains!X2466+0.58658*terrains!W2466+0.089417*terrains!V2466+0.531633*terrains!U2466+0.337883*terrains!T2466-0.403545*terrains!S2466)</f>
        <v>3.1129435</v>
      </c>
      <c r="K2466" s="151" t="n">
        <f aca="false">IF(terrains!I2466=0,terrains!J2466,terrains!I2466)</f>
        <v>3.1129435</v>
      </c>
      <c r="L2466" s="59" t="n">
        <v>2.5</v>
      </c>
      <c r="M2466" s="59" t="n">
        <v>2</v>
      </c>
      <c r="N2466" s="59" t="n">
        <v>3</v>
      </c>
      <c r="O2466" s="59" t="s">
        <v>177</v>
      </c>
      <c r="P2466" s="59" t="n">
        <v>2</v>
      </c>
      <c r="Q2466" s="59" t="n">
        <v>2.5</v>
      </c>
      <c r="R2466" s="59" t="n">
        <v>0</v>
      </c>
      <c r="S2466" s="59" t="n">
        <v>0</v>
      </c>
      <c r="T2466" s="59" t="n">
        <v>1</v>
      </c>
      <c r="U2466" s="59" t="n">
        <v>0</v>
      </c>
      <c r="V2466" s="59" t="n">
        <v>0</v>
      </c>
      <c r="W2466" s="59" t="n">
        <v>0</v>
      </c>
      <c r="X2466" s="59" t="n">
        <v>0</v>
      </c>
      <c r="Y2466" s="59" t="n">
        <f aca="false">IF(terrains!L2466&lt;=2.5,1,IF(terrains!L2466&lt;=4.5,2,IF(terrains!L2466&lt;=6.5,3,4)))</f>
        <v>1</v>
      </c>
      <c r="Z2466" s="59" t="n">
        <f aca="false">IF(terrains!R2466=1,35,IF(terrains!S2466=1,64,IF(terrains!T2466=1,IF(terrains!Y2466=1,85,104),IF(terrains!U2466=1,IF(terrains!Y2466=1,124,152),IF(terrains!V2466=1,(IF(terrains!Y2466=1,146,IF(terrains!Y2466=2,178,263))),IF(terrains!W2466=1,(IF(terrains!Y2466=1,178,IF(terrains!Y2466=2,218,321))),IF(terrains!X2466=1,IF(terrains!Y2466=1,190,IF(terrains!Y2466=2,242,IF(terrains!Y2466=3,357,896))))))))))</f>
        <v>85</v>
      </c>
      <c r="AA2466" s="152" t="n">
        <f aca="false">terrains!Z2466*terrains!F2466</f>
        <v>1033507.58256</v>
      </c>
    </row>
    <row r="2467" customFormat="false" ht="13.8" hidden="false" customHeight="false" outlineLevel="0" collapsed="false">
      <c r="A2467" s="143" t="n">
        <v>2466</v>
      </c>
      <c r="B2467" s="59" t="n">
        <v>288657.538744</v>
      </c>
      <c r="C2467" s="59" t="n">
        <v>5042473.48801</v>
      </c>
      <c r="D2467" s="59" t="s">
        <v>2069</v>
      </c>
      <c r="E2467" s="153" t="n">
        <v>1128.5</v>
      </c>
      <c r="F2467" s="150" t="n">
        <f aca="false">terrains!E2467*10.76391</f>
        <v>12147.072435</v>
      </c>
      <c r="G2467" s="59" t="s">
        <v>260</v>
      </c>
      <c r="H2467" s="59" t="n">
        <v>1</v>
      </c>
      <c r="I2467" s="59" t="n">
        <v>6</v>
      </c>
      <c r="J2467" s="59" t="n">
        <f aca="false">IF(terrains!L2467=13.5,IF(terrains!X2467=1,12,9),-0.392532+1.267037*terrains!L2467+0.472239*terrains!X2467+0.58658*terrains!W2467+0.089417*terrains!V2467+0.531633*terrains!U2467+0.337883*terrains!T2467-0.403545*terrains!S2467)</f>
        <v>5.6470175</v>
      </c>
      <c r="K2467" s="151" t="n">
        <f aca="false">IF(terrains!I2467=0,terrains!J2467,terrains!I2467)</f>
        <v>6</v>
      </c>
      <c r="L2467" s="59" t="n">
        <v>4.5</v>
      </c>
      <c r="M2467" s="59" t="n">
        <v>2</v>
      </c>
      <c r="N2467" s="59" t="n">
        <v>15</v>
      </c>
      <c r="O2467" s="59" t="s">
        <v>177</v>
      </c>
      <c r="P2467" s="59" t="n">
        <v>2</v>
      </c>
      <c r="Q2467" s="59" t="n">
        <v>2.5</v>
      </c>
      <c r="R2467" s="59" t="n">
        <v>0</v>
      </c>
      <c r="S2467" s="59" t="n">
        <v>0</v>
      </c>
      <c r="T2467" s="59" t="n">
        <v>1</v>
      </c>
      <c r="U2467" s="59" t="n">
        <v>0</v>
      </c>
      <c r="V2467" s="59" t="n">
        <v>0</v>
      </c>
      <c r="W2467" s="59" t="n">
        <v>0</v>
      </c>
      <c r="X2467" s="59" t="n">
        <v>0</v>
      </c>
      <c r="Y2467" s="59" t="n">
        <f aca="false">IF(terrains!L2467&lt;=2.5,1,IF(terrains!L2467&lt;=4.5,2,IF(terrains!L2467&lt;=6.5,3,4)))</f>
        <v>2</v>
      </c>
      <c r="Z2467" s="59" t="n">
        <f aca="false">IF(terrains!R2467=1,35,IF(terrains!S2467=1,64,IF(terrains!T2467=1,IF(terrains!Y2467=1,85,104),IF(terrains!U2467=1,IF(terrains!Y2467=1,124,152),IF(terrains!V2467=1,(IF(terrains!Y2467=1,146,IF(terrains!Y2467=2,178,263))),IF(terrains!W2467=1,(IF(terrains!Y2467=1,178,IF(terrains!Y2467=2,218,321))),IF(terrains!X2467=1,IF(terrains!Y2467=1,190,IF(terrains!Y2467=2,242,IF(terrains!Y2467=3,357,896))))))))))</f>
        <v>104</v>
      </c>
      <c r="AA2467" s="152" t="n">
        <f aca="false">terrains!Z2467*terrains!F2467</f>
        <v>1263295.53324</v>
      </c>
    </row>
    <row r="2468" customFormat="false" ht="13.8" hidden="false" customHeight="false" outlineLevel="0" collapsed="false">
      <c r="A2468" s="143" t="n">
        <v>2467</v>
      </c>
      <c r="B2468" s="59" t="n">
        <v>302580.9412</v>
      </c>
      <c r="C2468" s="59" t="n">
        <v>5051888.141</v>
      </c>
      <c r="D2468" s="59" t="s">
        <v>2070</v>
      </c>
      <c r="E2468" s="153" t="n">
        <v>1128</v>
      </c>
      <c r="F2468" s="150" t="n">
        <f aca="false">terrains!E2468*10.76391</f>
        <v>12141.69048</v>
      </c>
      <c r="G2468" s="59" t="s">
        <v>361</v>
      </c>
      <c r="H2468" s="59" t="n">
        <v>0</v>
      </c>
      <c r="I2468" s="59" t="n">
        <v>0</v>
      </c>
      <c r="J2468" s="59" t="n">
        <f aca="false">IF(terrains!L2468=13.5,IF(terrains!X2468=1,12,9),-0.392532+1.267037*terrains!L2468+0.472239*terrains!X2468+0.58658*terrains!W2468+0.089417*terrains!V2468+0.531633*terrains!U2468+0.337883*terrains!T2468-0.403545*terrains!S2468)</f>
        <v>3.6385525</v>
      </c>
      <c r="K2468" s="151" t="n">
        <f aca="false">IF(terrains!I2468=0,terrains!J2468,terrains!I2468)</f>
        <v>3.6385525</v>
      </c>
      <c r="L2468" s="59" t="n">
        <v>3.5</v>
      </c>
      <c r="M2468" s="59" t="n">
        <v>3</v>
      </c>
      <c r="N2468" s="59" t="n">
        <v>8</v>
      </c>
      <c r="O2468" s="59" t="s">
        <v>176</v>
      </c>
      <c r="P2468" s="59" t="n">
        <v>1.5</v>
      </c>
      <c r="Q2468" s="59" t="n">
        <v>2</v>
      </c>
      <c r="R2468" s="59" t="n">
        <v>0</v>
      </c>
      <c r="S2468" s="59" t="n">
        <v>1</v>
      </c>
      <c r="T2468" s="59" t="n">
        <v>0</v>
      </c>
      <c r="U2468" s="59" t="n">
        <v>0</v>
      </c>
      <c r="V2468" s="59" t="n">
        <v>0</v>
      </c>
      <c r="W2468" s="59" t="n">
        <v>0</v>
      </c>
      <c r="X2468" s="59" t="n">
        <v>0</v>
      </c>
      <c r="Y2468" s="59" t="n">
        <f aca="false">IF(terrains!L2468&lt;=2.5,1,IF(terrains!L2468&lt;=4.5,2,IF(terrains!L2468&lt;=6.5,3,4)))</f>
        <v>2</v>
      </c>
      <c r="Z2468" s="59" t="n">
        <f aca="false">IF(terrains!R2468=1,35,IF(terrains!S2468=1,64,IF(terrains!T2468=1,IF(terrains!Y2468=1,85,104),IF(terrains!U2468=1,IF(terrains!Y2468=1,124,152),IF(terrains!V2468=1,(IF(terrains!Y2468=1,146,IF(terrains!Y2468=2,178,263))),IF(terrains!W2468=1,(IF(terrains!Y2468=1,178,IF(terrains!Y2468=2,218,321))),IF(terrains!X2468=1,IF(terrains!Y2468=1,190,IF(terrains!Y2468=2,242,IF(terrains!Y2468=3,357,896))))))))))</f>
        <v>64</v>
      </c>
      <c r="AA2468" s="152" t="n">
        <f aca="false">terrains!Z2468*terrains!F2468</f>
        <v>777068.19072</v>
      </c>
    </row>
    <row r="2469" customFormat="false" ht="13.8" hidden="false" customHeight="false" outlineLevel="0" collapsed="false">
      <c r="A2469" s="143" t="n">
        <v>2468</v>
      </c>
      <c r="B2469" s="59" t="n">
        <v>292703.400779</v>
      </c>
      <c r="C2469" s="59" t="n">
        <v>5039753.35755</v>
      </c>
      <c r="D2469" s="59" t="s">
        <v>2071</v>
      </c>
      <c r="E2469" s="153" t="n">
        <v>1124.2</v>
      </c>
      <c r="F2469" s="150" t="n">
        <f aca="false">terrains!E2469*10.76391</f>
        <v>12100.787622</v>
      </c>
      <c r="G2469" s="59" t="s">
        <v>284</v>
      </c>
      <c r="H2469" s="59" t="n">
        <v>1</v>
      </c>
      <c r="I2469" s="59" t="n">
        <v>6</v>
      </c>
      <c r="J2469" s="59" t="n">
        <f aca="false">IF(terrains!L2469=13.5,IF(terrains!X2469=1,12,9),-0.392532+1.267037*terrains!L2469+0.472239*terrains!X2469+0.58658*terrains!W2469+0.089417*terrains!V2469+0.531633*terrains!U2469+0.337883*terrains!T2469-0.403545*terrains!S2469)</f>
        <v>5.013499</v>
      </c>
      <c r="K2469" s="151" t="n">
        <f aca="false">IF(terrains!I2469=0,terrains!J2469,terrains!I2469)</f>
        <v>6</v>
      </c>
      <c r="L2469" s="59" t="n">
        <v>4</v>
      </c>
      <c r="M2469" s="59" t="n">
        <v>2</v>
      </c>
      <c r="N2469" s="59" t="n">
        <v>12</v>
      </c>
      <c r="O2469" s="59" t="s">
        <v>177</v>
      </c>
      <c r="P2469" s="59" t="n">
        <v>2</v>
      </c>
      <c r="Q2469" s="59" t="n">
        <v>2.5</v>
      </c>
      <c r="R2469" s="59" t="n">
        <v>0</v>
      </c>
      <c r="S2469" s="59" t="n">
        <v>0</v>
      </c>
      <c r="T2469" s="59" t="n">
        <v>1</v>
      </c>
      <c r="U2469" s="59" t="n">
        <v>0</v>
      </c>
      <c r="V2469" s="59" t="n">
        <v>0</v>
      </c>
      <c r="W2469" s="59" t="n">
        <v>0</v>
      </c>
      <c r="X2469" s="59" t="n">
        <v>0</v>
      </c>
      <c r="Y2469" s="59" t="n">
        <f aca="false">IF(terrains!L2469&lt;=2.5,1,IF(terrains!L2469&lt;=4.5,2,IF(terrains!L2469&lt;=6.5,3,4)))</f>
        <v>2</v>
      </c>
      <c r="Z2469" s="59" t="n">
        <f aca="false">IF(terrains!R2469=1,35,IF(terrains!S2469=1,64,IF(terrains!T2469=1,IF(terrains!Y2469=1,85,104),IF(terrains!U2469=1,IF(terrains!Y2469=1,124,152),IF(terrains!V2469=1,(IF(terrains!Y2469=1,146,IF(terrains!Y2469=2,178,263))),IF(terrains!W2469=1,(IF(terrains!Y2469=1,178,IF(terrains!Y2469=2,218,321))),IF(terrains!X2469=1,IF(terrains!Y2469=1,190,IF(terrains!Y2469=2,242,IF(terrains!Y2469=3,357,896))))))))))</f>
        <v>104</v>
      </c>
      <c r="AA2469" s="152" t="n">
        <f aca="false">terrains!Z2469*terrains!F2469</f>
        <v>1258481.912688</v>
      </c>
    </row>
    <row r="2470" customFormat="false" ht="13.8" hidden="false" customHeight="false" outlineLevel="0" collapsed="false">
      <c r="A2470" s="143" t="n">
        <v>2469</v>
      </c>
      <c r="B2470" s="59" t="n">
        <v>300108.869904</v>
      </c>
      <c r="C2470" s="59" t="n">
        <v>5039981.66574</v>
      </c>
      <c r="D2470" s="59" t="s">
        <v>2072</v>
      </c>
      <c r="E2470" s="153" t="n">
        <v>1122.5</v>
      </c>
      <c r="F2470" s="150" t="n">
        <f aca="false">terrains!E2470*10.76391</f>
        <v>12082.488975</v>
      </c>
      <c r="G2470" s="59" t="s">
        <v>552</v>
      </c>
      <c r="H2470" s="59" t="n">
        <v>0</v>
      </c>
      <c r="I2470" s="59" t="n">
        <v>9</v>
      </c>
      <c r="J2470" s="59" t="n">
        <f aca="false">IF(terrains!L2470=13.5,IF(terrains!X2470=1,12,9),-0.392532+1.267037*terrains!L2470+0.472239*terrains!X2470+0.58658*terrains!W2470+0.089417*terrains!V2470+0.531633*terrains!U2470+0.337883*terrains!T2470-0.403545*terrains!S2470)</f>
        <v>7.681929</v>
      </c>
      <c r="K2470" s="151" t="n">
        <f aca="false">IF(terrains!I2470=0,terrains!J2470,terrains!I2470)</f>
        <v>9</v>
      </c>
      <c r="L2470" s="59" t="n">
        <v>6</v>
      </c>
      <c r="M2470" s="59" t="n">
        <v>0</v>
      </c>
      <c r="N2470" s="59" t="n">
        <v>0</v>
      </c>
      <c r="O2470" s="59" t="s">
        <v>181</v>
      </c>
      <c r="P2470" s="59" t="n">
        <v>0</v>
      </c>
      <c r="Q2470" s="59" t="n">
        <v>0</v>
      </c>
      <c r="R2470" s="59" t="n">
        <v>0</v>
      </c>
      <c r="S2470" s="59" t="n">
        <v>0</v>
      </c>
      <c r="T2470" s="59" t="n">
        <v>0</v>
      </c>
      <c r="U2470" s="59" t="n">
        <v>0</v>
      </c>
      <c r="V2470" s="59" t="n">
        <v>0</v>
      </c>
      <c r="W2470" s="59" t="n">
        <v>0</v>
      </c>
      <c r="X2470" s="59" t="n">
        <v>1</v>
      </c>
      <c r="Y2470" s="59" t="n">
        <f aca="false">IF(terrains!L2470&lt;=2.5,1,IF(terrains!L2470&lt;=4.5,2,IF(terrains!L2470&lt;=6.5,3,4)))</f>
        <v>3</v>
      </c>
      <c r="Z2470" s="59" t="n">
        <f aca="false">IF(terrains!R2470=1,35,IF(terrains!S2470=1,64,IF(terrains!T2470=1,IF(terrains!Y2470=1,85,104),IF(terrains!U2470=1,IF(terrains!Y2470=1,124,152),IF(terrains!V2470=1,(IF(terrains!Y2470=1,146,IF(terrains!Y2470=2,178,263))),IF(terrains!W2470=1,(IF(terrains!Y2470=1,178,IF(terrains!Y2470=2,218,321))),IF(terrains!X2470=1,IF(terrains!Y2470=1,190,IF(terrains!Y2470=2,242,IF(terrains!Y2470=3,357,896))))))))))</f>
        <v>357</v>
      </c>
      <c r="AA2470" s="152" t="n">
        <f aca="false">terrains!Z2470*terrains!F2470</f>
        <v>4313448.564075</v>
      </c>
    </row>
    <row r="2471" customFormat="false" ht="13.8" hidden="false" customHeight="false" outlineLevel="0" collapsed="false">
      <c r="A2471" s="143" t="n">
        <v>2470</v>
      </c>
      <c r="B2471" s="59" t="n">
        <v>285964.669326</v>
      </c>
      <c r="C2471" s="59" t="n">
        <v>5042391.93223</v>
      </c>
      <c r="D2471" s="59" t="s">
        <v>2073</v>
      </c>
      <c r="E2471" s="153" t="n">
        <v>1121.3</v>
      </c>
      <c r="F2471" s="150" t="n">
        <f aca="false">terrains!E2471*10.76391</f>
        <v>12069.572283</v>
      </c>
      <c r="G2471" s="59" t="s">
        <v>1051</v>
      </c>
      <c r="H2471" s="59" t="n">
        <v>0</v>
      </c>
      <c r="I2471" s="59" t="n">
        <v>0</v>
      </c>
      <c r="J2471" s="59" t="n">
        <f aca="false">IF(terrains!L2471=13.5,IF(terrains!X2471=1,12,9),-0.392532+1.267037*terrains!L2471+0.472239*terrains!X2471+0.58658*terrains!W2471+0.089417*terrains!V2471+0.531633*terrains!U2471+0.337883*terrains!T2471-0.403545*terrains!S2471)</f>
        <v>1.1044785</v>
      </c>
      <c r="K2471" s="151" t="n">
        <f aca="false">IF(terrains!I2471=0,terrains!J2471,terrains!I2471)</f>
        <v>1.1044785</v>
      </c>
      <c r="L2471" s="59" t="n">
        <v>1.5</v>
      </c>
      <c r="M2471" s="59" t="n">
        <v>1</v>
      </c>
      <c r="N2471" s="59" t="n">
        <v>2</v>
      </c>
      <c r="O2471" s="59" t="s">
        <v>176</v>
      </c>
      <c r="P2471" s="59" t="n">
        <v>2</v>
      </c>
      <c r="Q2471" s="59" t="n">
        <v>1.5</v>
      </c>
      <c r="R2471" s="59" t="n">
        <v>0</v>
      </c>
      <c r="S2471" s="59" t="n">
        <v>1</v>
      </c>
      <c r="T2471" s="59" t="n">
        <v>0</v>
      </c>
      <c r="U2471" s="59" t="n">
        <v>0</v>
      </c>
      <c r="V2471" s="59" t="n">
        <v>0</v>
      </c>
      <c r="W2471" s="59" t="n">
        <v>0</v>
      </c>
      <c r="X2471" s="59" t="n">
        <v>0</v>
      </c>
      <c r="Y2471" s="59" t="n">
        <f aca="false">IF(terrains!L2471&lt;=2.5,1,IF(terrains!L2471&lt;=4.5,2,IF(terrains!L2471&lt;=6.5,3,4)))</f>
        <v>1</v>
      </c>
      <c r="Z2471" s="59" t="n">
        <f aca="false">IF(terrains!R2471=1,35,IF(terrains!S2471=1,64,IF(terrains!T2471=1,IF(terrains!Y2471=1,85,104),IF(terrains!U2471=1,IF(terrains!Y2471=1,124,152),IF(terrains!V2471=1,(IF(terrains!Y2471=1,146,IF(terrains!Y2471=2,178,263))),IF(terrains!W2471=1,(IF(terrains!Y2471=1,178,IF(terrains!Y2471=2,218,321))),IF(terrains!X2471=1,IF(terrains!Y2471=1,190,IF(terrains!Y2471=2,242,IF(terrains!Y2471=3,357,896))))))))))</f>
        <v>64</v>
      </c>
      <c r="AA2471" s="152" t="n">
        <f aca="false">terrains!Z2471*terrains!F2471</f>
        <v>772452.626112</v>
      </c>
    </row>
    <row r="2472" customFormat="false" ht="13.8" hidden="false" customHeight="false" outlineLevel="0" collapsed="false">
      <c r="A2472" s="143" t="n">
        <v>2471</v>
      </c>
      <c r="B2472" s="59" t="n">
        <v>296120.5579</v>
      </c>
      <c r="C2472" s="59" t="n">
        <v>5043538.634</v>
      </c>
      <c r="D2472" s="59" t="s">
        <v>2074</v>
      </c>
      <c r="E2472" s="153" t="n">
        <v>1120.3</v>
      </c>
      <c r="F2472" s="150" t="n">
        <f aca="false">terrains!E2472*10.76391</f>
        <v>12058.808373</v>
      </c>
      <c r="G2472" s="59" t="s">
        <v>220</v>
      </c>
      <c r="H2472" s="59" t="n">
        <v>0</v>
      </c>
      <c r="I2472" s="59" t="n">
        <v>0</v>
      </c>
      <c r="J2472" s="59" t="n">
        <f aca="false">IF(terrains!L2472=13.5,IF(terrains!X2472=1,12,9),-0.392532+1.267037*terrains!L2472+0.472239*terrains!X2472+0.58658*terrains!W2472+0.089417*terrains!V2472+0.531633*terrains!U2472+0.337883*terrains!T2472-0.403545*terrains!S2472)</f>
        <v>3.940212</v>
      </c>
      <c r="K2472" s="151" t="n">
        <f aca="false">IF(terrains!I2472=0,terrains!J2472,terrains!I2472)</f>
        <v>3.940212</v>
      </c>
      <c r="L2472" s="59" t="n">
        <v>3</v>
      </c>
      <c r="M2472" s="59" t="n">
        <v>2</v>
      </c>
      <c r="N2472" s="59" t="n">
        <v>6</v>
      </c>
      <c r="O2472" s="59" t="s">
        <v>178</v>
      </c>
      <c r="P2472" s="59" t="n">
        <v>2</v>
      </c>
      <c r="Q2472" s="59" t="n">
        <v>2.5</v>
      </c>
      <c r="R2472" s="59" t="n">
        <v>0</v>
      </c>
      <c r="S2472" s="59" t="n">
        <v>0</v>
      </c>
      <c r="T2472" s="59" t="n">
        <v>0</v>
      </c>
      <c r="U2472" s="59" t="n">
        <v>1</v>
      </c>
      <c r="V2472" s="59" t="n">
        <v>0</v>
      </c>
      <c r="W2472" s="59" t="n">
        <v>0</v>
      </c>
      <c r="X2472" s="59" t="n">
        <v>0</v>
      </c>
      <c r="Y2472" s="59" t="n">
        <f aca="false">IF(terrains!L2472&lt;=2.5,1,IF(terrains!L2472&lt;=4.5,2,IF(terrains!L2472&lt;=6.5,3,4)))</f>
        <v>2</v>
      </c>
      <c r="Z2472" s="59" t="n">
        <f aca="false">IF(terrains!R2472=1,35,IF(terrains!S2472=1,64,IF(terrains!T2472=1,IF(terrains!Y2472=1,85,104),IF(terrains!U2472=1,IF(terrains!Y2472=1,124,152),IF(terrains!V2472=1,(IF(terrains!Y2472=1,146,IF(terrains!Y2472=2,178,263))),IF(terrains!W2472=1,(IF(terrains!Y2472=1,178,IF(terrains!Y2472=2,218,321))),IF(terrains!X2472=1,IF(terrains!Y2472=1,190,IF(terrains!Y2472=2,242,IF(terrains!Y2472=3,357,896))))))))))</f>
        <v>152</v>
      </c>
      <c r="AA2472" s="152" t="n">
        <f aca="false">terrains!Z2472*terrains!F2472</f>
        <v>1832938.872696</v>
      </c>
    </row>
    <row r="2473" customFormat="false" ht="13.8" hidden="false" customHeight="false" outlineLevel="0" collapsed="false">
      <c r="A2473" s="143" t="n">
        <v>2472</v>
      </c>
      <c r="B2473" s="59" t="n">
        <v>292813.600705</v>
      </c>
      <c r="C2473" s="59" t="n">
        <v>5039654.28821</v>
      </c>
      <c r="D2473" s="59" t="s">
        <v>2075</v>
      </c>
      <c r="E2473" s="153" t="n">
        <v>1120.3</v>
      </c>
      <c r="F2473" s="150" t="n">
        <f aca="false">terrains!E2473*10.76391</f>
        <v>12058.808373</v>
      </c>
      <c r="G2473" s="59" t="s">
        <v>284</v>
      </c>
      <c r="H2473" s="59" t="n">
        <v>1</v>
      </c>
      <c r="I2473" s="59" t="n">
        <v>6</v>
      </c>
      <c r="J2473" s="59" t="n">
        <f aca="false">IF(terrains!L2473=13.5,IF(terrains!X2473=1,12,9),-0.392532+1.267037*terrains!L2473+0.472239*terrains!X2473+0.58658*terrains!W2473+0.089417*terrains!V2473+0.531633*terrains!U2473+0.337883*terrains!T2473-0.403545*terrains!S2473)</f>
        <v>5.013499</v>
      </c>
      <c r="K2473" s="151" t="n">
        <f aca="false">IF(terrains!I2473=0,terrains!J2473,terrains!I2473)</f>
        <v>6</v>
      </c>
      <c r="L2473" s="59" t="n">
        <v>4</v>
      </c>
      <c r="M2473" s="59" t="n">
        <v>2</v>
      </c>
      <c r="N2473" s="59" t="n">
        <v>12</v>
      </c>
      <c r="O2473" s="59" t="s">
        <v>177</v>
      </c>
      <c r="P2473" s="59" t="n">
        <v>2</v>
      </c>
      <c r="Q2473" s="59" t="n">
        <v>2.5</v>
      </c>
      <c r="R2473" s="59" t="n">
        <v>0</v>
      </c>
      <c r="S2473" s="59" t="n">
        <v>0</v>
      </c>
      <c r="T2473" s="59" t="n">
        <v>1</v>
      </c>
      <c r="U2473" s="59" t="n">
        <v>0</v>
      </c>
      <c r="V2473" s="59" t="n">
        <v>0</v>
      </c>
      <c r="W2473" s="59" t="n">
        <v>0</v>
      </c>
      <c r="X2473" s="59" t="n">
        <v>0</v>
      </c>
      <c r="Y2473" s="59" t="n">
        <f aca="false">IF(terrains!L2473&lt;=2.5,1,IF(terrains!L2473&lt;=4.5,2,IF(terrains!L2473&lt;=6.5,3,4)))</f>
        <v>2</v>
      </c>
      <c r="Z2473" s="59" t="n">
        <f aca="false">IF(terrains!R2473=1,35,IF(terrains!S2473=1,64,IF(terrains!T2473=1,IF(terrains!Y2473=1,85,104),IF(terrains!U2473=1,IF(terrains!Y2473=1,124,152),IF(terrains!V2473=1,(IF(terrains!Y2473=1,146,IF(terrains!Y2473=2,178,263))),IF(terrains!W2473=1,(IF(terrains!Y2473=1,178,IF(terrains!Y2473=2,218,321))),IF(terrains!X2473=1,IF(terrains!Y2473=1,190,IF(terrains!Y2473=2,242,IF(terrains!Y2473=3,357,896))))))))))</f>
        <v>104</v>
      </c>
      <c r="AA2473" s="152" t="n">
        <f aca="false">terrains!Z2473*terrains!F2473</f>
        <v>1254116.070792</v>
      </c>
    </row>
    <row r="2474" customFormat="false" ht="13.8" hidden="false" customHeight="false" outlineLevel="0" collapsed="false">
      <c r="A2474" s="143" t="n">
        <v>2473</v>
      </c>
      <c r="B2474" s="59" t="n">
        <v>297054.854498</v>
      </c>
      <c r="C2474" s="59" t="n">
        <v>5053384.34649</v>
      </c>
      <c r="D2474" s="59" t="s">
        <v>2076</v>
      </c>
      <c r="E2474" s="153" t="n">
        <v>1119.22</v>
      </c>
      <c r="F2474" s="150" t="n">
        <f aca="false">terrains!E2474*10.76391</f>
        <v>12047.1833502</v>
      </c>
      <c r="G2474" s="59" t="s">
        <v>354</v>
      </c>
      <c r="H2474" s="59" t="n">
        <v>0</v>
      </c>
      <c r="I2474" s="59" t="n">
        <v>0</v>
      </c>
      <c r="J2474" s="59" t="n">
        <f aca="false">IF(terrains!L2474=13.5,IF(terrains!X2474=1,12,9),-0.392532+1.267037*terrains!L2474+0.472239*terrains!X2474+0.58658*terrains!W2474+0.089417*terrains!V2474+0.531633*terrains!U2474+0.337883*terrains!T2474-0.403545*terrains!S2474)</f>
        <v>2.141542</v>
      </c>
      <c r="K2474" s="151" t="n">
        <f aca="false">IF(terrains!I2474=0,terrains!J2474,terrains!I2474)</f>
        <v>2.141542</v>
      </c>
      <c r="L2474" s="59" t="n">
        <v>2</v>
      </c>
      <c r="M2474" s="59" t="n">
        <v>1</v>
      </c>
      <c r="N2474" s="59" t="n">
        <v>3</v>
      </c>
      <c r="O2474" s="59" t="s">
        <v>175</v>
      </c>
      <c r="P2474" s="59" t="n">
        <v>2</v>
      </c>
      <c r="Q2474" s="59" t="n">
        <v>1.5</v>
      </c>
      <c r="R2474" s="59" t="n">
        <v>1</v>
      </c>
      <c r="S2474" s="59" t="n">
        <v>0</v>
      </c>
      <c r="T2474" s="59" t="n">
        <v>0</v>
      </c>
      <c r="U2474" s="59" t="n">
        <v>0</v>
      </c>
      <c r="V2474" s="59" t="n">
        <v>0</v>
      </c>
      <c r="W2474" s="59" t="n">
        <v>0</v>
      </c>
      <c r="X2474" s="59" t="n">
        <v>0</v>
      </c>
      <c r="Y2474" s="59" t="n">
        <f aca="false">IF(terrains!L2474&lt;=2.5,1,IF(terrains!L2474&lt;=4.5,2,IF(terrains!L2474&lt;=6.5,3,4)))</f>
        <v>1</v>
      </c>
      <c r="Z2474" s="59" t="n">
        <f aca="false">IF(terrains!R2474=1,35,IF(terrains!S2474=1,64,IF(terrains!T2474=1,IF(terrains!Y2474=1,85,104),IF(terrains!U2474=1,IF(terrains!Y2474=1,124,152),IF(terrains!V2474=1,(IF(terrains!Y2474=1,146,IF(terrains!Y2474=2,178,263))),IF(terrains!W2474=1,(IF(terrains!Y2474=1,178,IF(terrains!Y2474=2,218,321))),IF(terrains!X2474=1,IF(terrains!Y2474=1,190,IF(terrains!Y2474=2,242,IF(terrains!Y2474=3,357,896))))))))))</f>
        <v>35</v>
      </c>
      <c r="AA2474" s="152" t="n">
        <f aca="false">terrains!Z2474*terrains!F2474</f>
        <v>421651.417257</v>
      </c>
    </row>
    <row r="2475" customFormat="false" ht="13.8" hidden="false" customHeight="false" outlineLevel="0" collapsed="false">
      <c r="A2475" s="143" t="n">
        <v>2474</v>
      </c>
      <c r="B2475" s="59" t="n">
        <v>289606.281903</v>
      </c>
      <c r="C2475" s="59" t="n">
        <v>5041294.75999</v>
      </c>
      <c r="D2475" s="59" t="s">
        <v>2077</v>
      </c>
      <c r="E2475" s="153" t="n">
        <v>1118.9</v>
      </c>
      <c r="F2475" s="150" t="n">
        <f aca="false">terrains!E2475*10.76391</f>
        <v>12043.738899</v>
      </c>
      <c r="G2475" s="59" t="s">
        <v>571</v>
      </c>
      <c r="H2475" s="59" t="n">
        <v>0</v>
      </c>
      <c r="I2475" s="59" t="n">
        <v>0</v>
      </c>
      <c r="J2475" s="59" t="n">
        <f aca="false">IF(terrains!L2475=13.5,IF(terrains!X2475=1,12,9),-0.392532+1.267037*terrains!L2475+0.472239*terrains!X2475+0.58658*terrains!W2475+0.089417*terrains!V2475+0.531633*terrains!U2475+0.337883*terrains!T2475-0.403545*terrains!S2475)</f>
        <v>3.746462</v>
      </c>
      <c r="K2475" s="151" t="n">
        <f aca="false">IF(terrains!I2475=0,terrains!J2475,terrains!I2475)</f>
        <v>3.746462</v>
      </c>
      <c r="L2475" s="59" t="n">
        <v>3</v>
      </c>
      <c r="M2475" s="59" t="n">
        <v>2</v>
      </c>
      <c r="N2475" s="59" t="n">
        <v>10</v>
      </c>
      <c r="O2475" s="59" t="s">
        <v>177</v>
      </c>
      <c r="P2475" s="59" t="n">
        <v>2</v>
      </c>
      <c r="Q2475" s="59" t="n">
        <v>1.5</v>
      </c>
      <c r="R2475" s="59" t="n">
        <v>0</v>
      </c>
      <c r="S2475" s="59" t="n">
        <v>0</v>
      </c>
      <c r="T2475" s="59" t="n">
        <v>1</v>
      </c>
      <c r="U2475" s="59" t="n">
        <v>0</v>
      </c>
      <c r="V2475" s="59" t="n">
        <v>0</v>
      </c>
      <c r="W2475" s="59" t="n">
        <v>0</v>
      </c>
      <c r="X2475" s="59" t="n">
        <v>0</v>
      </c>
      <c r="Y2475" s="59" t="n">
        <f aca="false">IF(terrains!L2475&lt;=2.5,1,IF(terrains!L2475&lt;=4.5,2,IF(terrains!L2475&lt;=6.5,3,4)))</f>
        <v>2</v>
      </c>
      <c r="Z2475" s="59" t="n">
        <f aca="false">IF(terrains!R2475=1,35,IF(terrains!S2475=1,64,IF(terrains!T2475=1,IF(terrains!Y2475=1,85,104),IF(terrains!U2475=1,IF(terrains!Y2475=1,124,152),IF(terrains!V2475=1,(IF(terrains!Y2475=1,146,IF(terrains!Y2475=2,178,263))),IF(terrains!W2475=1,(IF(terrains!Y2475=1,178,IF(terrains!Y2475=2,218,321))),IF(terrains!X2475=1,IF(terrains!Y2475=1,190,IF(terrains!Y2475=2,242,IF(terrains!Y2475=3,357,896))))))))))</f>
        <v>104</v>
      </c>
      <c r="AA2475" s="152" t="n">
        <f aca="false">terrains!Z2475*terrains!F2475</f>
        <v>1252548.845496</v>
      </c>
    </row>
    <row r="2476" customFormat="false" ht="13.8" hidden="false" customHeight="false" outlineLevel="0" collapsed="false">
      <c r="A2476" s="143" t="n">
        <v>2475</v>
      </c>
      <c r="B2476" s="59" t="n">
        <v>297448.196587</v>
      </c>
      <c r="C2476" s="59" t="n">
        <v>5053475.22234</v>
      </c>
      <c r="D2476" s="59" t="s">
        <v>2078</v>
      </c>
      <c r="E2476" s="153" t="n">
        <v>1117.3</v>
      </c>
      <c r="F2476" s="150" t="n">
        <f aca="false">terrains!E2476*10.76391</f>
        <v>12026.516643</v>
      </c>
      <c r="G2476" s="59" t="s">
        <v>332</v>
      </c>
      <c r="H2476" s="59" t="n">
        <v>0.2</v>
      </c>
      <c r="I2476" s="59" t="n">
        <v>1.5</v>
      </c>
      <c r="J2476" s="59" t="n">
        <f aca="false">IF(terrains!L2476=13.5,IF(terrains!X2476=1,12,9),-0.392532+1.267037*terrains!L2476+0.472239*terrains!X2476+0.58658*terrains!W2476+0.089417*terrains!V2476+0.531633*terrains!U2476+0.337883*terrains!T2476-0.403545*terrains!S2476)</f>
        <v>2.141542</v>
      </c>
      <c r="K2476" s="151" t="n">
        <f aca="false">IF(terrains!I2476=0,terrains!J2476,terrains!I2476)</f>
        <v>1.5</v>
      </c>
      <c r="L2476" s="59" t="n">
        <v>2</v>
      </c>
      <c r="M2476" s="59" t="n">
        <v>2</v>
      </c>
      <c r="N2476" s="59" t="n">
        <v>3</v>
      </c>
      <c r="O2476" s="59" t="s">
        <v>175</v>
      </c>
      <c r="P2476" s="59" t="n">
        <v>2</v>
      </c>
      <c r="Q2476" s="59" t="n">
        <v>1.5</v>
      </c>
      <c r="R2476" s="59" t="n">
        <v>1</v>
      </c>
      <c r="S2476" s="59" t="n">
        <v>0</v>
      </c>
      <c r="T2476" s="59" t="n">
        <v>0</v>
      </c>
      <c r="U2476" s="59" t="n">
        <v>0</v>
      </c>
      <c r="V2476" s="59" t="n">
        <v>0</v>
      </c>
      <c r="W2476" s="59" t="n">
        <v>0</v>
      </c>
      <c r="X2476" s="59" t="n">
        <v>0</v>
      </c>
      <c r="Y2476" s="59" t="n">
        <f aca="false">IF(terrains!L2476&lt;=2.5,1,IF(terrains!L2476&lt;=4.5,2,IF(terrains!L2476&lt;=6.5,3,4)))</f>
        <v>1</v>
      </c>
      <c r="Z2476" s="59" t="n">
        <f aca="false">IF(terrains!R2476=1,35,IF(terrains!S2476=1,64,IF(terrains!T2476=1,IF(terrains!Y2476=1,85,104),IF(terrains!U2476=1,IF(terrains!Y2476=1,124,152),IF(terrains!V2476=1,(IF(terrains!Y2476=1,146,IF(terrains!Y2476=2,178,263))),IF(terrains!W2476=1,(IF(terrains!Y2476=1,178,IF(terrains!Y2476=2,218,321))),IF(terrains!X2476=1,IF(terrains!Y2476=1,190,IF(terrains!Y2476=2,242,IF(terrains!Y2476=3,357,896))))))))))</f>
        <v>35</v>
      </c>
      <c r="AA2476" s="152" t="n">
        <f aca="false">terrains!Z2476*terrains!F2476</f>
        <v>420928.082505</v>
      </c>
    </row>
    <row r="2477" customFormat="false" ht="13.8" hidden="false" customHeight="false" outlineLevel="0" collapsed="false">
      <c r="A2477" s="143" t="n">
        <v>2476</v>
      </c>
      <c r="B2477" s="59" t="n">
        <v>294061.954015</v>
      </c>
      <c r="C2477" s="59" t="n">
        <v>5046261.87875</v>
      </c>
      <c r="D2477" s="59" t="s">
        <v>2079</v>
      </c>
      <c r="E2477" s="153" t="n">
        <v>1117.1</v>
      </c>
      <c r="F2477" s="150" t="n">
        <f aca="false">terrains!E2477*10.76391</f>
        <v>12024.363861</v>
      </c>
      <c r="G2477" s="59" t="s">
        <v>201</v>
      </c>
      <c r="H2477" s="59" t="n">
        <v>0</v>
      </c>
      <c r="I2477" s="59" t="n">
        <v>0</v>
      </c>
      <c r="J2477" s="59" t="n">
        <f aca="false">IF(terrains!L2477=13.5,IF(terrains!X2477=1,12,9),-0.392532+1.267037*terrains!L2477+0.472239*terrains!X2477+0.58658*terrains!W2477+0.089417*terrains!V2477+0.531633*terrains!U2477+0.337883*terrains!T2477-0.403545*terrains!S2477)</f>
        <v>3.1129435</v>
      </c>
      <c r="K2477" s="151" t="n">
        <f aca="false">IF(terrains!I2477=0,terrains!J2477,terrains!I2477)</f>
        <v>3.1129435</v>
      </c>
      <c r="L2477" s="59" t="n">
        <v>2.5</v>
      </c>
      <c r="M2477" s="59" t="n">
        <v>2</v>
      </c>
      <c r="N2477" s="59" t="n">
        <v>3</v>
      </c>
      <c r="O2477" s="59" t="s">
        <v>177</v>
      </c>
      <c r="P2477" s="59" t="n">
        <v>2.5</v>
      </c>
      <c r="Q2477" s="59" t="n">
        <v>2.5</v>
      </c>
      <c r="R2477" s="59" t="n">
        <v>0</v>
      </c>
      <c r="S2477" s="59" t="n">
        <v>0</v>
      </c>
      <c r="T2477" s="59" t="n">
        <v>1</v>
      </c>
      <c r="U2477" s="59" t="n">
        <v>0</v>
      </c>
      <c r="V2477" s="59" t="n">
        <v>0</v>
      </c>
      <c r="W2477" s="59" t="n">
        <v>0</v>
      </c>
      <c r="X2477" s="59" t="n">
        <v>0</v>
      </c>
      <c r="Y2477" s="59" t="n">
        <f aca="false">IF(terrains!L2477&lt;=2.5,1,IF(terrains!L2477&lt;=4.5,2,IF(terrains!L2477&lt;=6.5,3,4)))</f>
        <v>1</v>
      </c>
      <c r="Z2477" s="59" t="n">
        <f aca="false">IF(terrains!R2477=1,35,IF(terrains!S2477=1,64,IF(terrains!T2477=1,IF(terrains!Y2477=1,85,104),IF(terrains!U2477=1,IF(terrains!Y2477=1,124,152),IF(terrains!V2477=1,(IF(terrains!Y2477=1,146,IF(terrains!Y2477=2,178,263))),IF(terrains!W2477=1,(IF(terrains!Y2477=1,178,IF(terrains!Y2477=2,218,321))),IF(terrains!X2477=1,IF(terrains!Y2477=1,190,IF(terrains!Y2477=2,242,IF(terrains!Y2477=3,357,896))))))))))</f>
        <v>85</v>
      </c>
      <c r="AA2477" s="152" t="n">
        <f aca="false">terrains!Z2477*terrains!F2477</f>
        <v>1022070.928185</v>
      </c>
    </row>
    <row r="2478" customFormat="false" ht="13.8" hidden="false" customHeight="false" outlineLevel="0" collapsed="false">
      <c r="A2478" s="143" t="n">
        <v>2477</v>
      </c>
      <c r="B2478" s="59" t="n">
        <v>296870.521479</v>
      </c>
      <c r="C2478" s="59" t="n">
        <v>5041605.25647</v>
      </c>
      <c r="D2478" s="59" t="s">
        <v>2080</v>
      </c>
      <c r="E2478" s="153" t="n">
        <v>1117</v>
      </c>
      <c r="F2478" s="150" t="n">
        <f aca="false">terrains!E2478*10.76391</f>
        <v>12023.28747</v>
      </c>
      <c r="G2478" s="59" t="s">
        <v>224</v>
      </c>
      <c r="H2478" s="59" t="n">
        <v>0</v>
      </c>
      <c r="I2478" s="59" t="n">
        <v>0</v>
      </c>
      <c r="J2478" s="59" t="n">
        <f aca="false">IF(terrains!L2478=13.5,IF(terrains!X2478=1,12,9),-0.392532+1.267037*terrains!L2478+0.472239*terrains!X2478+0.58658*terrains!W2478+0.089417*terrains!V2478+0.531633*terrains!U2478+0.337883*terrains!T2478-0.403545*terrains!S2478)</f>
        <v>2.728122</v>
      </c>
      <c r="K2478" s="151" t="n">
        <f aca="false">IF(terrains!I2478=0,terrains!J2478,terrains!I2478)</f>
        <v>2.728122</v>
      </c>
      <c r="L2478" s="59" t="n">
        <v>2</v>
      </c>
      <c r="M2478" s="59" t="n">
        <v>1</v>
      </c>
      <c r="N2478" s="59" t="n">
        <v>3</v>
      </c>
      <c r="O2478" s="59" t="s">
        <v>180</v>
      </c>
      <c r="P2478" s="59" t="n">
        <v>2</v>
      </c>
      <c r="Q2478" s="59" t="n">
        <v>2</v>
      </c>
      <c r="R2478" s="59" t="n">
        <v>0</v>
      </c>
      <c r="S2478" s="59" t="n">
        <v>0</v>
      </c>
      <c r="T2478" s="59" t="n">
        <v>0</v>
      </c>
      <c r="U2478" s="59" t="n">
        <v>0</v>
      </c>
      <c r="V2478" s="59" t="n">
        <v>0</v>
      </c>
      <c r="W2478" s="59" t="n">
        <v>1</v>
      </c>
      <c r="X2478" s="59" t="n">
        <v>0</v>
      </c>
      <c r="Y2478" s="59" t="n">
        <f aca="false">IF(terrains!L2478&lt;=2.5,1,IF(terrains!L2478&lt;=4.5,2,IF(terrains!L2478&lt;=6.5,3,4)))</f>
        <v>1</v>
      </c>
      <c r="Z2478" s="59" t="n">
        <f aca="false">IF(terrains!R2478=1,35,IF(terrains!S2478=1,64,IF(terrains!T2478=1,IF(terrains!Y2478=1,85,104),IF(terrains!U2478=1,IF(terrains!Y2478=1,124,152),IF(terrains!V2478=1,(IF(terrains!Y2478=1,146,IF(terrains!Y2478=2,178,263))),IF(terrains!W2478=1,(IF(terrains!Y2478=1,178,IF(terrains!Y2478=2,218,321))),IF(terrains!X2478=1,IF(terrains!Y2478=1,190,IF(terrains!Y2478=2,242,IF(terrains!Y2478=3,357,896))))))))))</f>
        <v>178</v>
      </c>
      <c r="AA2478" s="152" t="n">
        <f aca="false">terrains!Z2478*terrains!F2478</f>
        <v>2140145.16966</v>
      </c>
    </row>
    <row r="2479" customFormat="false" ht="13.8" hidden="false" customHeight="false" outlineLevel="0" collapsed="false">
      <c r="A2479" s="143" t="n">
        <v>2478</v>
      </c>
      <c r="B2479" s="59" t="n">
        <v>279545.896466</v>
      </c>
      <c r="C2479" s="59" t="n">
        <v>5040976.20648</v>
      </c>
      <c r="D2479" s="59" t="s">
        <v>2081</v>
      </c>
      <c r="E2479" s="153" t="n">
        <v>1115.6</v>
      </c>
      <c r="F2479" s="150" t="n">
        <f aca="false">terrains!E2479*10.76391</f>
        <v>12008.217996</v>
      </c>
      <c r="G2479" s="59" t="s">
        <v>363</v>
      </c>
      <c r="H2479" s="59" t="n">
        <v>0</v>
      </c>
      <c r="I2479" s="59" t="n">
        <v>0</v>
      </c>
      <c r="J2479" s="59" t="n">
        <f aca="false">IF(terrains!L2479=13.5,IF(terrains!X2479=1,12,9),-0.392532+1.267037*terrains!L2479+0.472239*terrains!X2479+0.58658*terrains!W2479+0.089417*terrains!V2479+0.531633*terrains!U2479+0.337883*terrains!T2479-0.403545*terrains!S2479)</f>
        <v>3.408579</v>
      </c>
      <c r="K2479" s="151" t="n">
        <f aca="false">IF(terrains!I2479=0,terrains!J2479,terrains!I2479)</f>
        <v>3.408579</v>
      </c>
      <c r="L2479" s="59" t="n">
        <v>3</v>
      </c>
      <c r="M2479" s="59" t="n">
        <v>1</v>
      </c>
      <c r="N2479" s="59" t="n">
        <v>8</v>
      </c>
      <c r="O2479" s="59" t="s">
        <v>175</v>
      </c>
      <c r="P2479" s="59" t="n">
        <v>2</v>
      </c>
      <c r="Q2479" s="59" t="n">
        <v>1.5</v>
      </c>
      <c r="R2479" s="59" t="n">
        <v>1</v>
      </c>
      <c r="S2479" s="59" t="n">
        <v>0</v>
      </c>
      <c r="T2479" s="59" t="n">
        <v>0</v>
      </c>
      <c r="U2479" s="59" t="n">
        <v>0</v>
      </c>
      <c r="V2479" s="59" t="n">
        <v>0</v>
      </c>
      <c r="W2479" s="59" t="n">
        <v>0</v>
      </c>
      <c r="X2479" s="59" t="n">
        <v>0</v>
      </c>
      <c r="Y2479" s="59" t="n">
        <f aca="false">IF(terrains!L2479&lt;=2.5,1,IF(terrains!L2479&lt;=4.5,2,IF(terrains!L2479&lt;=6.5,3,4)))</f>
        <v>2</v>
      </c>
      <c r="Z2479" s="59" t="n">
        <f aca="false">IF(terrains!R2479=1,35,IF(terrains!S2479=1,64,IF(terrains!T2479=1,IF(terrains!Y2479=1,85,104),IF(terrains!U2479=1,IF(terrains!Y2479=1,124,152),IF(terrains!V2479=1,(IF(terrains!Y2479=1,146,IF(terrains!Y2479=2,178,263))),IF(terrains!W2479=1,(IF(terrains!Y2479=1,178,IF(terrains!Y2479=2,218,321))),IF(terrains!X2479=1,IF(terrains!Y2479=1,190,IF(terrains!Y2479=2,242,IF(terrains!Y2479=3,357,896))))))))))</f>
        <v>35</v>
      </c>
      <c r="AA2479" s="152" t="n">
        <f aca="false">terrains!Z2479*terrains!F2479</f>
        <v>420287.62986</v>
      </c>
    </row>
    <row r="2480" customFormat="false" ht="13.8" hidden="false" customHeight="false" outlineLevel="0" collapsed="false">
      <c r="A2480" s="143" t="n">
        <v>2479</v>
      </c>
      <c r="B2480" s="59" t="n">
        <v>293496.2805</v>
      </c>
      <c r="C2480" s="59" t="n">
        <v>5030872.201</v>
      </c>
      <c r="D2480" s="59" t="s">
        <v>2082</v>
      </c>
      <c r="E2480" s="153" t="n">
        <v>1115.2</v>
      </c>
      <c r="F2480" s="150" t="n">
        <f aca="false">terrains!E2480*10.76391</f>
        <v>12003.912432</v>
      </c>
      <c r="G2480" s="59" t="s">
        <v>693</v>
      </c>
      <c r="H2480" s="59" t="n">
        <v>0</v>
      </c>
      <c r="I2480" s="59" t="n">
        <v>0</v>
      </c>
      <c r="J2480" s="59" t="n">
        <f aca="false">IF(terrains!L2480=13.5,IF(terrains!X2480=1,12,9),-0.392532+1.267037*terrains!L2480+0.472239*terrains!X2480+0.58658*terrains!W2480+0.089417*terrains!V2480+0.531633*terrains!U2480+0.337883*terrains!T2480-0.403545*terrains!S2480)</f>
        <v>1.737997</v>
      </c>
      <c r="K2480" s="151" t="n">
        <f aca="false">IF(terrains!I2480=0,terrains!J2480,terrains!I2480)</f>
        <v>1.737997</v>
      </c>
      <c r="L2480" s="59" t="n">
        <v>2</v>
      </c>
      <c r="M2480" s="59" t="n">
        <v>1</v>
      </c>
      <c r="N2480" s="59" t="n">
        <v>3</v>
      </c>
      <c r="O2480" s="59" t="s">
        <v>176</v>
      </c>
      <c r="P2480" s="59" t="n">
        <v>2</v>
      </c>
      <c r="Q2480" s="59" t="n">
        <v>1.5</v>
      </c>
      <c r="R2480" s="59" t="n">
        <v>0</v>
      </c>
      <c r="S2480" s="59" t="n">
        <v>1</v>
      </c>
      <c r="T2480" s="59" t="n">
        <v>0</v>
      </c>
      <c r="U2480" s="59" t="n">
        <v>0</v>
      </c>
      <c r="V2480" s="59" t="n">
        <v>0</v>
      </c>
      <c r="W2480" s="59" t="n">
        <v>0</v>
      </c>
      <c r="X2480" s="59" t="n">
        <v>0</v>
      </c>
      <c r="Y2480" s="59" t="n">
        <f aca="false">IF(terrains!L2480&lt;=2.5,1,IF(terrains!L2480&lt;=4.5,2,IF(terrains!L2480&lt;=6.5,3,4)))</f>
        <v>1</v>
      </c>
      <c r="Z2480" s="59" t="n">
        <f aca="false">IF(terrains!R2480=1,35,IF(terrains!S2480=1,64,IF(terrains!T2480=1,IF(terrains!Y2480=1,85,104),IF(terrains!U2480=1,IF(terrains!Y2480=1,124,152),IF(terrains!V2480=1,(IF(terrains!Y2480=1,146,IF(terrains!Y2480=2,178,263))),IF(terrains!W2480=1,(IF(terrains!Y2480=1,178,IF(terrains!Y2480=2,218,321))),IF(terrains!X2480=1,IF(terrains!Y2480=1,190,IF(terrains!Y2480=2,242,IF(terrains!Y2480=3,357,896))))))))))</f>
        <v>64</v>
      </c>
      <c r="AA2480" s="152" t="n">
        <f aca="false">terrains!Z2480*terrains!F2480</f>
        <v>768250.395648</v>
      </c>
    </row>
    <row r="2481" customFormat="false" ht="13.8" hidden="false" customHeight="false" outlineLevel="0" collapsed="false">
      <c r="A2481" s="143" t="n">
        <v>2480</v>
      </c>
      <c r="B2481" s="59" t="n">
        <v>295987.6164</v>
      </c>
      <c r="C2481" s="59" t="n">
        <v>5043621.243</v>
      </c>
      <c r="D2481" s="59" t="s">
        <v>2083</v>
      </c>
      <c r="E2481" s="153" t="n">
        <v>1115</v>
      </c>
      <c r="F2481" s="150" t="n">
        <f aca="false">terrains!E2481*10.76391</f>
        <v>12001.75965</v>
      </c>
      <c r="G2481" s="59" t="s">
        <v>220</v>
      </c>
      <c r="H2481" s="59" t="n">
        <v>0</v>
      </c>
      <c r="I2481" s="59" t="n">
        <v>0</v>
      </c>
      <c r="J2481" s="59" t="n">
        <f aca="false">IF(terrains!L2481=13.5,IF(terrains!X2481=1,12,9),-0.392532+1.267037*terrains!L2481+0.472239*terrains!X2481+0.58658*terrains!W2481+0.089417*terrains!V2481+0.531633*terrains!U2481+0.337883*terrains!T2481-0.403545*terrains!S2481)</f>
        <v>3.940212</v>
      </c>
      <c r="K2481" s="151" t="n">
        <f aca="false">IF(terrains!I2481=0,terrains!J2481,terrains!I2481)</f>
        <v>3.940212</v>
      </c>
      <c r="L2481" s="59" t="n">
        <v>3</v>
      </c>
      <c r="M2481" s="59" t="n">
        <v>2</v>
      </c>
      <c r="N2481" s="59" t="n">
        <v>6</v>
      </c>
      <c r="O2481" s="59" t="s">
        <v>178</v>
      </c>
      <c r="P2481" s="59" t="n">
        <v>2</v>
      </c>
      <c r="Q2481" s="59" t="n">
        <v>2.5</v>
      </c>
      <c r="R2481" s="59" t="n">
        <v>0</v>
      </c>
      <c r="S2481" s="59" t="n">
        <v>0</v>
      </c>
      <c r="T2481" s="59" t="n">
        <v>0</v>
      </c>
      <c r="U2481" s="59" t="n">
        <v>1</v>
      </c>
      <c r="V2481" s="59" t="n">
        <v>0</v>
      </c>
      <c r="W2481" s="59" t="n">
        <v>0</v>
      </c>
      <c r="X2481" s="59" t="n">
        <v>0</v>
      </c>
      <c r="Y2481" s="59" t="n">
        <f aca="false">IF(terrains!L2481&lt;=2.5,1,IF(terrains!L2481&lt;=4.5,2,IF(terrains!L2481&lt;=6.5,3,4)))</f>
        <v>2</v>
      </c>
      <c r="Z2481" s="59" t="n">
        <f aca="false">IF(terrains!R2481=1,35,IF(terrains!S2481=1,64,IF(terrains!T2481=1,IF(terrains!Y2481=1,85,104),IF(terrains!U2481=1,IF(terrains!Y2481=1,124,152),IF(terrains!V2481=1,(IF(terrains!Y2481=1,146,IF(terrains!Y2481=2,178,263))),IF(terrains!W2481=1,(IF(terrains!Y2481=1,178,IF(terrains!Y2481=2,218,321))),IF(terrains!X2481=1,IF(terrains!Y2481=1,190,IF(terrains!Y2481=2,242,IF(terrains!Y2481=3,357,896))))))))))</f>
        <v>152</v>
      </c>
      <c r="AA2481" s="152" t="n">
        <f aca="false">terrains!Z2481*terrains!F2481</f>
        <v>1824267.4668</v>
      </c>
    </row>
    <row r="2482" customFormat="false" ht="13.8" hidden="false" customHeight="false" outlineLevel="0" collapsed="false">
      <c r="A2482" s="143" t="n">
        <v>2481</v>
      </c>
      <c r="B2482" s="59" t="n">
        <v>304622.5339</v>
      </c>
      <c r="C2482" s="59" t="n">
        <v>5055812.31</v>
      </c>
      <c r="D2482" s="59" t="s">
        <v>2084</v>
      </c>
      <c r="E2482" s="153" t="n">
        <v>1114.84</v>
      </c>
      <c r="F2482" s="150" t="n">
        <f aca="false">terrains!E2482*10.76391</f>
        <v>12000.0374244</v>
      </c>
      <c r="G2482" s="59" t="s">
        <v>354</v>
      </c>
      <c r="H2482" s="59" t="n">
        <v>0</v>
      </c>
      <c r="I2482" s="59" t="n">
        <v>0</v>
      </c>
      <c r="J2482" s="59" t="n">
        <f aca="false">IF(terrains!L2482=13.5,IF(terrains!X2482=1,12,9),-0.392532+1.267037*terrains!L2482+0.472239*terrains!X2482+0.58658*terrains!W2482+0.089417*terrains!V2482+0.531633*terrains!U2482+0.337883*terrains!T2482-0.403545*terrains!S2482)</f>
        <v>2.141542</v>
      </c>
      <c r="K2482" s="151" t="n">
        <f aca="false">IF(terrains!I2482=0,terrains!J2482,terrains!I2482)</f>
        <v>2.141542</v>
      </c>
      <c r="L2482" s="59" t="n">
        <v>2</v>
      </c>
      <c r="M2482" s="59" t="n">
        <v>1</v>
      </c>
      <c r="N2482" s="59" t="n">
        <v>3</v>
      </c>
      <c r="O2482" s="59" t="s">
        <v>175</v>
      </c>
      <c r="P2482" s="59" t="n">
        <v>2</v>
      </c>
      <c r="Q2482" s="59" t="n">
        <v>1.5</v>
      </c>
      <c r="R2482" s="59" t="n">
        <v>1</v>
      </c>
      <c r="S2482" s="59" t="n">
        <v>0</v>
      </c>
      <c r="T2482" s="59" t="n">
        <v>0</v>
      </c>
      <c r="U2482" s="59" t="n">
        <v>0</v>
      </c>
      <c r="V2482" s="59" t="n">
        <v>0</v>
      </c>
      <c r="W2482" s="59" t="n">
        <v>0</v>
      </c>
      <c r="X2482" s="59" t="n">
        <v>0</v>
      </c>
      <c r="Y2482" s="59" t="n">
        <f aca="false">IF(terrains!L2482&lt;=2.5,1,IF(terrains!L2482&lt;=4.5,2,IF(terrains!L2482&lt;=6.5,3,4)))</f>
        <v>1</v>
      </c>
      <c r="Z2482" s="59" t="n">
        <f aca="false">IF(terrains!R2482=1,35,IF(terrains!S2482=1,64,IF(terrains!T2482=1,IF(terrains!Y2482=1,85,104),IF(terrains!U2482=1,IF(terrains!Y2482=1,124,152),IF(terrains!V2482=1,(IF(terrains!Y2482=1,146,IF(terrains!Y2482=2,178,263))),IF(terrains!W2482=1,(IF(terrains!Y2482=1,178,IF(terrains!Y2482=2,218,321))),IF(terrains!X2482=1,IF(terrains!Y2482=1,190,IF(terrains!Y2482=2,242,IF(terrains!Y2482=3,357,896))))))))))</f>
        <v>35</v>
      </c>
      <c r="AA2482" s="152" t="n">
        <f aca="false">terrains!Z2482*terrains!F2482</f>
        <v>420001.309854</v>
      </c>
    </row>
    <row r="2483" customFormat="false" ht="13.8" hidden="false" customHeight="false" outlineLevel="0" collapsed="false">
      <c r="A2483" s="143" t="n">
        <v>2482</v>
      </c>
      <c r="B2483" s="59" t="n">
        <v>301196.0955</v>
      </c>
      <c r="C2483" s="59" t="n">
        <v>5052169.993</v>
      </c>
      <c r="D2483" s="59" t="s">
        <v>2085</v>
      </c>
      <c r="E2483" s="153" t="n">
        <v>1114.8</v>
      </c>
      <c r="F2483" s="150" t="n">
        <f aca="false">terrains!E2483*10.76391</f>
        <v>11999.606868</v>
      </c>
      <c r="G2483" s="59" t="s">
        <v>915</v>
      </c>
      <c r="H2483" s="59" t="n">
        <v>0</v>
      </c>
      <c r="I2483" s="59" t="n">
        <v>0</v>
      </c>
      <c r="J2483" s="59" t="n">
        <f aca="false">IF(terrains!L2483=13.5,IF(terrains!X2483=1,12,9),-0.392532+1.267037*terrains!L2483+0.472239*terrains!X2483+0.58658*terrains!W2483+0.089417*terrains!V2483+0.531633*terrains!U2483+0.337883*terrains!T2483-0.403545*terrains!S2483)</f>
        <v>1.1044785</v>
      </c>
      <c r="K2483" s="151" t="n">
        <f aca="false">IF(terrains!I2483=0,terrains!J2483,terrains!I2483)</f>
        <v>1.1044785</v>
      </c>
      <c r="L2483" s="59" t="n">
        <v>1.5</v>
      </c>
      <c r="M2483" s="59" t="n">
        <v>1</v>
      </c>
      <c r="N2483" s="59" t="n">
        <v>2</v>
      </c>
      <c r="O2483" s="59" t="s">
        <v>176</v>
      </c>
      <c r="P2483" s="59" t="n">
        <v>2</v>
      </c>
      <c r="Q2483" s="59" t="n">
        <v>1.5</v>
      </c>
      <c r="R2483" s="59" t="n">
        <v>0</v>
      </c>
      <c r="S2483" s="59" t="n">
        <v>1</v>
      </c>
      <c r="T2483" s="59" t="n">
        <v>0</v>
      </c>
      <c r="U2483" s="59" t="n">
        <v>0</v>
      </c>
      <c r="V2483" s="59" t="n">
        <v>0</v>
      </c>
      <c r="W2483" s="59" t="n">
        <v>0</v>
      </c>
      <c r="X2483" s="59" t="n">
        <v>0</v>
      </c>
      <c r="Y2483" s="59" t="n">
        <f aca="false">IF(terrains!L2483&lt;=2.5,1,IF(terrains!L2483&lt;=4.5,2,IF(terrains!L2483&lt;=6.5,3,4)))</f>
        <v>1</v>
      </c>
      <c r="Z2483" s="59" t="n">
        <f aca="false">IF(terrains!R2483=1,35,IF(terrains!S2483=1,64,IF(terrains!T2483=1,IF(terrains!Y2483=1,85,104),IF(terrains!U2483=1,IF(terrains!Y2483=1,124,152),IF(terrains!V2483=1,(IF(terrains!Y2483=1,146,IF(terrains!Y2483=2,178,263))),IF(terrains!W2483=1,(IF(terrains!Y2483=1,178,IF(terrains!Y2483=2,218,321))),IF(terrains!X2483=1,IF(terrains!Y2483=1,190,IF(terrains!Y2483=2,242,IF(terrains!Y2483=3,357,896))))))))))</f>
        <v>64</v>
      </c>
      <c r="AA2483" s="152" t="n">
        <f aca="false">terrains!Z2483*terrains!F2483</f>
        <v>767974.839552</v>
      </c>
    </row>
    <row r="2484" customFormat="false" ht="13.8" hidden="false" customHeight="false" outlineLevel="0" collapsed="false">
      <c r="A2484" s="143" t="n">
        <v>2483</v>
      </c>
      <c r="B2484" s="59" t="n">
        <v>290357.413261</v>
      </c>
      <c r="C2484" s="59" t="n">
        <v>5041725.81008</v>
      </c>
      <c r="D2484" s="59" t="s">
        <v>2086</v>
      </c>
      <c r="E2484" s="153" t="n">
        <v>1114.8</v>
      </c>
      <c r="F2484" s="150" t="n">
        <f aca="false">terrains!E2484*10.76391</f>
        <v>11999.606868</v>
      </c>
      <c r="G2484" s="59" t="s">
        <v>419</v>
      </c>
      <c r="H2484" s="59" t="n">
        <v>0</v>
      </c>
      <c r="I2484" s="59" t="n">
        <v>0</v>
      </c>
      <c r="J2484" s="59" t="n">
        <f aca="false">IF(terrains!L2484=13.5,IF(terrains!X2484=1,12,9),-0.392532+1.267037*terrains!L2484+0.472239*terrains!X2484+0.58658*terrains!W2484+0.089417*terrains!V2484+0.531633*terrains!U2484+0.337883*terrains!T2484-0.403545*terrains!S2484)</f>
        <v>3.005034</v>
      </c>
      <c r="K2484" s="151" t="n">
        <f aca="false">IF(terrains!I2484=0,terrains!J2484,terrains!I2484)</f>
        <v>3.005034</v>
      </c>
      <c r="L2484" s="59" t="n">
        <v>3</v>
      </c>
      <c r="M2484" s="59" t="n">
        <v>3</v>
      </c>
      <c r="N2484" s="59" t="n">
        <v>6</v>
      </c>
      <c r="O2484" s="59" t="s">
        <v>176</v>
      </c>
      <c r="P2484" s="59" t="n">
        <v>2</v>
      </c>
      <c r="Q2484" s="59" t="n">
        <v>2.5</v>
      </c>
      <c r="R2484" s="59" t="n">
        <v>0</v>
      </c>
      <c r="S2484" s="59" t="n">
        <v>1</v>
      </c>
      <c r="T2484" s="59" t="n">
        <v>0</v>
      </c>
      <c r="U2484" s="59" t="n">
        <v>0</v>
      </c>
      <c r="V2484" s="59" t="n">
        <v>0</v>
      </c>
      <c r="W2484" s="59" t="n">
        <v>0</v>
      </c>
      <c r="X2484" s="59" t="n">
        <v>0</v>
      </c>
      <c r="Y2484" s="59" t="n">
        <f aca="false">IF(terrains!L2484&lt;=2.5,1,IF(terrains!L2484&lt;=4.5,2,IF(terrains!L2484&lt;=6.5,3,4)))</f>
        <v>2</v>
      </c>
      <c r="Z2484" s="59" t="n">
        <f aca="false">IF(terrains!R2484=1,35,IF(terrains!S2484=1,64,IF(terrains!T2484=1,IF(terrains!Y2484=1,85,104),IF(terrains!U2484=1,IF(terrains!Y2484=1,124,152),IF(terrains!V2484=1,(IF(terrains!Y2484=1,146,IF(terrains!Y2484=2,178,263))),IF(terrains!W2484=1,(IF(terrains!Y2484=1,178,IF(terrains!Y2484=2,218,321))),IF(terrains!X2484=1,IF(terrains!Y2484=1,190,IF(terrains!Y2484=2,242,IF(terrains!Y2484=3,357,896))))))))))</f>
        <v>64</v>
      </c>
      <c r="AA2484" s="152" t="n">
        <f aca="false">terrains!Z2484*terrains!F2484</f>
        <v>767974.839552</v>
      </c>
    </row>
    <row r="2485" customFormat="false" ht="13.8" hidden="false" customHeight="false" outlineLevel="0" collapsed="false">
      <c r="A2485" s="143" t="n">
        <v>2484</v>
      </c>
      <c r="B2485" s="59" t="n">
        <v>296096.2648</v>
      </c>
      <c r="C2485" s="59" t="n">
        <v>5052225.922</v>
      </c>
      <c r="D2485" s="59" t="s">
        <v>2087</v>
      </c>
      <c r="E2485" s="153" t="n">
        <v>1114.8</v>
      </c>
      <c r="F2485" s="150" t="n">
        <f aca="false">terrains!E2485*10.76391</f>
        <v>11999.606868</v>
      </c>
      <c r="G2485" s="59" t="s">
        <v>927</v>
      </c>
      <c r="H2485" s="59" t="n">
        <v>0</v>
      </c>
      <c r="I2485" s="59" t="n">
        <v>0</v>
      </c>
      <c r="J2485" s="59" t="n">
        <f aca="false">IF(terrains!L2485=13.5,IF(terrains!X2485=1,12,9),-0.392532+1.267037*terrains!L2485+0.472239*terrains!X2485+0.58658*terrains!W2485+0.089417*terrains!V2485+0.531633*terrains!U2485+0.337883*terrains!T2485-0.403545*terrains!S2485)</f>
        <v>3.6385525</v>
      </c>
      <c r="K2485" s="151" t="n">
        <f aca="false">IF(terrains!I2485=0,terrains!J2485,terrains!I2485)</f>
        <v>3.6385525</v>
      </c>
      <c r="L2485" s="59" t="n">
        <v>3.5</v>
      </c>
      <c r="M2485" s="59" t="n">
        <v>2</v>
      </c>
      <c r="N2485" s="59" t="n">
        <v>8</v>
      </c>
      <c r="O2485" s="59" t="s">
        <v>176</v>
      </c>
      <c r="P2485" s="59" t="n">
        <v>2</v>
      </c>
      <c r="Q2485" s="59" t="n">
        <v>2.5</v>
      </c>
      <c r="R2485" s="59" t="n">
        <v>0</v>
      </c>
      <c r="S2485" s="59" t="n">
        <v>1</v>
      </c>
      <c r="T2485" s="59" t="n">
        <v>0</v>
      </c>
      <c r="U2485" s="59" t="n">
        <v>0</v>
      </c>
      <c r="V2485" s="59" t="n">
        <v>0</v>
      </c>
      <c r="W2485" s="59" t="n">
        <v>0</v>
      </c>
      <c r="X2485" s="59" t="n">
        <v>0</v>
      </c>
      <c r="Y2485" s="59" t="n">
        <f aca="false">IF(terrains!L2485&lt;=2.5,1,IF(terrains!L2485&lt;=4.5,2,IF(terrains!L2485&lt;=6.5,3,4)))</f>
        <v>2</v>
      </c>
      <c r="Z2485" s="59" t="n">
        <f aca="false">IF(terrains!R2485=1,35,IF(terrains!S2485=1,64,IF(terrains!T2485=1,IF(terrains!Y2485=1,85,104),IF(terrains!U2485=1,IF(terrains!Y2485=1,124,152),IF(terrains!V2485=1,(IF(terrains!Y2485=1,146,IF(terrains!Y2485=2,178,263))),IF(terrains!W2485=1,(IF(terrains!Y2485=1,178,IF(terrains!Y2485=2,218,321))),IF(terrains!X2485=1,IF(terrains!Y2485=1,190,IF(terrains!Y2485=2,242,IF(terrains!Y2485=3,357,896))))))))))</f>
        <v>64</v>
      </c>
      <c r="AA2485" s="152" t="n">
        <f aca="false">terrains!Z2485*terrains!F2485</f>
        <v>767974.839552</v>
      </c>
    </row>
    <row r="2486" customFormat="false" ht="13.8" hidden="false" customHeight="false" outlineLevel="0" collapsed="false">
      <c r="A2486" s="143" t="n">
        <v>2485</v>
      </c>
      <c r="B2486" s="59" t="n">
        <v>301694.170214</v>
      </c>
      <c r="C2486" s="59" t="n">
        <v>5046522.76802</v>
      </c>
      <c r="D2486" s="59" t="s">
        <v>2088</v>
      </c>
      <c r="E2486" s="153" t="n">
        <v>1114.7</v>
      </c>
      <c r="F2486" s="150" t="n">
        <f aca="false">terrains!E2486*10.76391</f>
        <v>11998.530477</v>
      </c>
      <c r="G2486" s="59" t="s">
        <v>249</v>
      </c>
      <c r="H2486" s="59" t="n">
        <v>0</v>
      </c>
      <c r="I2486" s="59" t="n">
        <v>0</v>
      </c>
      <c r="J2486" s="59" t="n">
        <f aca="false">IF(terrains!L2486=13.5,IF(terrains!X2486=1,12,9),-0.392532+1.267037*terrains!L2486+0.472239*terrains!X2486+0.58658*terrains!W2486+0.089417*terrains!V2486+0.531633*terrains!U2486+0.337883*terrains!T2486-0.403545*terrains!S2486)</f>
        <v>3.746462</v>
      </c>
      <c r="K2486" s="151" t="n">
        <f aca="false">IF(terrains!I2486=0,terrains!J2486,terrains!I2486)</f>
        <v>3.746462</v>
      </c>
      <c r="L2486" s="59" t="n">
        <v>3</v>
      </c>
      <c r="M2486" s="59" t="n">
        <v>2</v>
      </c>
      <c r="N2486" s="59" t="n">
        <v>6</v>
      </c>
      <c r="O2486" s="59" t="s">
        <v>177</v>
      </c>
      <c r="P2486" s="59" t="n">
        <v>2</v>
      </c>
      <c r="Q2486" s="59" t="n">
        <v>2</v>
      </c>
      <c r="R2486" s="59" t="n">
        <v>0</v>
      </c>
      <c r="S2486" s="59" t="n">
        <v>0</v>
      </c>
      <c r="T2486" s="59" t="n">
        <v>1</v>
      </c>
      <c r="U2486" s="59" t="n">
        <v>0</v>
      </c>
      <c r="V2486" s="59" t="n">
        <v>0</v>
      </c>
      <c r="W2486" s="59" t="n">
        <v>0</v>
      </c>
      <c r="X2486" s="59" t="n">
        <v>0</v>
      </c>
      <c r="Y2486" s="59" t="n">
        <f aca="false">IF(terrains!L2486&lt;=2.5,1,IF(terrains!L2486&lt;=4.5,2,IF(terrains!L2486&lt;=6.5,3,4)))</f>
        <v>2</v>
      </c>
      <c r="Z2486" s="59" t="n">
        <f aca="false">IF(terrains!R2486=1,35,IF(terrains!S2486=1,64,IF(terrains!T2486=1,IF(terrains!Y2486=1,85,104),IF(terrains!U2486=1,IF(terrains!Y2486=1,124,152),IF(terrains!V2486=1,(IF(terrains!Y2486=1,146,IF(terrains!Y2486=2,178,263))),IF(terrains!W2486=1,(IF(terrains!Y2486=1,178,IF(terrains!Y2486=2,218,321))),IF(terrains!X2486=1,IF(terrains!Y2486=1,190,IF(terrains!Y2486=2,242,IF(terrains!Y2486=3,357,896))))))))))</f>
        <v>104</v>
      </c>
      <c r="AA2486" s="152" t="n">
        <f aca="false">terrains!Z2486*terrains!F2486</f>
        <v>1247847.169608</v>
      </c>
    </row>
    <row r="2487" customFormat="false" ht="13.8" hidden="false" customHeight="false" outlineLevel="0" collapsed="false">
      <c r="A2487" s="143" t="n">
        <v>2486</v>
      </c>
      <c r="B2487" s="59" t="n">
        <v>292436.717367</v>
      </c>
      <c r="C2487" s="59" t="n">
        <v>5039205.52003</v>
      </c>
      <c r="D2487" s="59" t="s">
        <v>2089</v>
      </c>
      <c r="E2487" s="153" t="n">
        <v>1114.7</v>
      </c>
      <c r="F2487" s="150" t="n">
        <f aca="false">terrains!E2487*10.76391</f>
        <v>11998.530477</v>
      </c>
      <c r="G2487" s="59" t="s">
        <v>2090</v>
      </c>
      <c r="H2487" s="59" t="n">
        <v>1</v>
      </c>
      <c r="I2487" s="59" t="n">
        <v>4</v>
      </c>
      <c r="J2487" s="59" t="n">
        <f aca="false">IF(terrains!L2487=13.5,IF(terrains!X2487=1,12,9),-0.392532+1.267037*terrains!L2487+0.472239*terrains!X2487+0.58658*terrains!W2487+0.089417*terrains!V2487+0.531633*terrains!U2487+0.337883*terrains!T2487-0.403545*terrains!S2487)</f>
        <v>3.746462</v>
      </c>
      <c r="K2487" s="151" t="n">
        <f aca="false">IF(terrains!I2487=0,terrains!J2487,terrains!I2487)</f>
        <v>4</v>
      </c>
      <c r="L2487" s="59" t="n">
        <v>3</v>
      </c>
      <c r="M2487" s="59" t="n">
        <v>2</v>
      </c>
      <c r="N2487" s="59" t="n">
        <v>8</v>
      </c>
      <c r="O2487" s="59" t="s">
        <v>177</v>
      </c>
      <c r="P2487" s="59" t="n">
        <v>2</v>
      </c>
      <c r="Q2487" s="59" t="n">
        <v>2</v>
      </c>
      <c r="R2487" s="59" t="n">
        <v>0</v>
      </c>
      <c r="S2487" s="59" t="n">
        <v>0</v>
      </c>
      <c r="T2487" s="59" t="n">
        <v>1</v>
      </c>
      <c r="U2487" s="59" t="n">
        <v>0</v>
      </c>
      <c r="V2487" s="59" t="n">
        <v>0</v>
      </c>
      <c r="W2487" s="59" t="n">
        <v>0</v>
      </c>
      <c r="X2487" s="59" t="n">
        <v>0</v>
      </c>
      <c r="Y2487" s="59" t="n">
        <f aca="false">IF(terrains!L2487&lt;=2.5,1,IF(terrains!L2487&lt;=4.5,2,IF(terrains!L2487&lt;=6.5,3,4)))</f>
        <v>2</v>
      </c>
      <c r="Z2487" s="59" t="n">
        <f aca="false">IF(terrains!R2487=1,35,IF(terrains!S2487=1,64,IF(terrains!T2487=1,IF(terrains!Y2487=1,85,104),IF(terrains!U2487=1,IF(terrains!Y2487=1,124,152),IF(terrains!V2487=1,(IF(terrains!Y2487=1,146,IF(terrains!Y2487=2,178,263))),IF(terrains!W2487=1,(IF(terrains!Y2487=1,178,IF(terrains!Y2487=2,218,321))),IF(terrains!X2487=1,IF(terrains!Y2487=1,190,IF(terrains!Y2487=2,242,IF(terrains!Y2487=3,357,896))))))))))</f>
        <v>104</v>
      </c>
      <c r="AA2487" s="152" t="n">
        <f aca="false">terrains!Z2487*terrains!F2487</f>
        <v>1247847.169608</v>
      </c>
    </row>
    <row r="2488" customFormat="false" ht="13.8" hidden="false" customHeight="false" outlineLevel="0" collapsed="false">
      <c r="A2488" s="143" t="n">
        <v>2487</v>
      </c>
      <c r="B2488" s="59" t="n">
        <v>286970.048394</v>
      </c>
      <c r="C2488" s="59" t="n">
        <v>5041041.54407</v>
      </c>
      <c r="D2488" s="59" t="s">
        <v>2091</v>
      </c>
      <c r="E2488" s="153" t="n">
        <v>1112.2</v>
      </c>
      <c r="F2488" s="150" t="n">
        <f aca="false">terrains!E2488*10.76391</f>
        <v>11971.620702</v>
      </c>
      <c r="G2488" s="59" t="s">
        <v>198</v>
      </c>
      <c r="H2488" s="59" t="n">
        <v>0</v>
      </c>
      <c r="I2488" s="59" t="n">
        <v>0</v>
      </c>
      <c r="J2488" s="59" t="n">
        <f aca="false">IF(terrains!L2488=13.5,IF(terrains!X2488=1,12,9),-0.392532+1.267037*terrains!L2488+0.472239*terrains!X2488+0.58658*terrains!W2488+0.089417*terrains!V2488+0.531633*terrains!U2488+0.337883*terrains!T2488-0.403545*terrains!S2488)</f>
        <v>3.1129435</v>
      </c>
      <c r="K2488" s="151" t="n">
        <f aca="false">IF(terrains!I2488=0,terrains!J2488,terrains!I2488)</f>
        <v>3.1129435</v>
      </c>
      <c r="L2488" s="59" t="n">
        <v>2.5</v>
      </c>
      <c r="M2488" s="59" t="n">
        <v>2</v>
      </c>
      <c r="N2488" s="59" t="n">
        <v>6</v>
      </c>
      <c r="O2488" s="59" t="s">
        <v>177</v>
      </c>
      <c r="P2488" s="59" t="n">
        <v>2</v>
      </c>
      <c r="Q2488" s="59" t="n">
        <v>1.5</v>
      </c>
      <c r="R2488" s="59" t="n">
        <v>0</v>
      </c>
      <c r="S2488" s="59" t="n">
        <v>0</v>
      </c>
      <c r="T2488" s="59" t="n">
        <v>1</v>
      </c>
      <c r="U2488" s="59" t="n">
        <v>0</v>
      </c>
      <c r="V2488" s="59" t="n">
        <v>0</v>
      </c>
      <c r="W2488" s="59" t="n">
        <v>0</v>
      </c>
      <c r="X2488" s="59" t="n">
        <v>0</v>
      </c>
      <c r="Y2488" s="59" t="n">
        <f aca="false">IF(terrains!L2488&lt;=2.5,1,IF(terrains!L2488&lt;=4.5,2,IF(terrains!L2488&lt;=6.5,3,4)))</f>
        <v>1</v>
      </c>
      <c r="Z2488" s="59" t="n">
        <f aca="false">IF(terrains!R2488=1,35,IF(terrains!S2488=1,64,IF(terrains!T2488=1,IF(terrains!Y2488=1,85,104),IF(terrains!U2488=1,IF(terrains!Y2488=1,124,152),IF(terrains!V2488=1,(IF(terrains!Y2488=1,146,IF(terrains!Y2488=2,178,263))),IF(terrains!W2488=1,(IF(terrains!Y2488=1,178,IF(terrains!Y2488=2,218,321))),IF(terrains!X2488=1,IF(terrains!Y2488=1,190,IF(terrains!Y2488=2,242,IF(terrains!Y2488=3,357,896))))))))))</f>
        <v>85</v>
      </c>
      <c r="AA2488" s="152" t="n">
        <f aca="false">terrains!Z2488*terrains!F2488</f>
        <v>1017587.75967</v>
      </c>
    </row>
    <row r="2489" customFormat="false" ht="13.8" hidden="false" customHeight="false" outlineLevel="0" collapsed="false">
      <c r="A2489" s="143" t="n">
        <v>2488</v>
      </c>
      <c r="B2489" s="59" t="n">
        <v>297040.337091</v>
      </c>
      <c r="C2489" s="59" t="n">
        <v>5054325.06802</v>
      </c>
      <c r="D2489" s="59" t="s">
        <v>2092</v>
      </c>
      <c r="E2489" s="153" t="n">
        <v>1111.5</v>
      </c>
      <c r="F2489" s="150" t="n">
        <f aca="false">terrains!E2489*10.76391</f>
        <v>11964.085965</v>
      </c>
      <c r="G2489" s="59" t="s">
        <v>326</v>
      </c>
      <c r="H2489" s="59" t="n">
        <v>0</v>
      </c>
      <c r="I2489" s="59" t="n">
        <v>0</v>
      </c>
      <c r="J2489" s="59" t="n">
        <f aca="false">IF(terrains!L2489=13.5,IF(terrains!X2489=1,12,9),-0.392532+1.267037*terrains!L2489+0.472239*terrains!X2489+0.58658*terrains!W2489+0.089417*terrains!V2489+0.531633*terrains!U2489+0.337883*terrains!T2489-0.403545*terrains!S2489)</f>
        <v>2.141542</v>
      </c>
      <c r="K2489" s="151" t="n">
        <f aca="false">IF(terrains!I2489=0,terrains!J2489,terrains!I2489)</f>
        <v>2.141542</v>
      </c>
      <c r="L2489" s="59" t="n">
        <v>2</v>
      </c>
      <c r="M2489" s="59" t="n">
        <v>2</v>
      </c>
      <c r="N2489" s="59" t="n">
        <v>3</v>
      </c>
      <c r="O2489" s="59" t="s">
        <v>175</v>
      </c>
      <c r="P2489" s="59" t="n">
        <v>2</v>
      </c>
      <c r="Q2489" s="59" t="n">
        <v>1.5</v>
      </c>
      <c r="R2489" s="59" t="n">
        <v>1</v>
      </c>
      <c r="S2489" s="59" t="n">
        <v>0</v>
      </c>
      <c r="T2489" s="59" t="n">
        <v>0</v>
      </c>
      <c r="U2489" s="59" t="n">
        <v>0</v>
      </c>
      <c r="V2489" s="59" t="n">
        <v>0</v>
      </c>
      <c r="W2489" s="59" t="n">
        <v>0</v>
      </c>
      <c r="X2489" s="59" t="n">
        <v>0</v>
      </c>
      <c r="Y2489" s="59" t="n">
        <f aca="false">IF(terrains!L2489&lt;=2.5,1,IF(terrains!L2489&lt;=4.5,2,IF(terrains!L2489&lt;=6.5,3,4)))</f>
        <v>1</v>
      </c>
      <c r="Z2489" s="59" t="n">
        <f aca="false">IF(terrains!R2489=1,35,IF(terrains!S2489=1,64,IF(terrains!T2489=1,IF(terrains!Y2489=1,85,104),IF(terrains!U2489=1,IF(terrains!Y2489=1,124,152),IF(terrains!V2489=1,(IF(terrains!Y2489=1,146,IF(terrains!Y2489=2,178,263))),IF(terrains!W2489=1,(IF(terrains!Y2489=1,178,IF(terrains!Y2489=2,218,321))),IF(terrains!X2489=1,IF(terrains!Y2489=1,190,IF(terrains!Y2489=2,242,IF(terrains!Y2489=3,357,896))))))))))</f>
        <v>35</v>
      </c>
      <c r="AA2489" s="152" t="n">
        <f aca="false">terrains!Z2489*terrains!F2489</f>
        <v>418743.008775</v>
      </c>
    </row>
    <row r="2490" customFormat="false" ht="13.8" hidden="false" customHeight="false" outlineLevel="0" collapsed="false">
      <c r="A2490" s="143" t="n">
        <v>2489</v>
      </c>
      <c r="B2490" s="59" t="n">
        <v>298483.1394</v>
      </c>
      <c r="C2490" s="59" t="n">
        <v>5054851.505</v>
      </c>
      <c r="D2490" s="59" t="s">
        <v>2093</v>
      </c>
      <c r="E2490" s="153" t="n">
        <v>1108</v>
      </c>
      <c r="F2490" s="150" t="n">
        <f aca="false">terrains!E2490*10.76391</f>
        <v>11926.41228</v>
      </c>
      <c r="G2490" s="59" t="s">
        <v>326</v>
      </c>
      <c r="H2490" s="59" t="n">
        <v>0</v>
      </c>
      <c r="I2490" s="59" t="n">
        <v>0</v>
      </c>
      <c r="J2490" s="59" t="n">
        <f aca="false">IF(terrains!L2490=13.5,IF(terrains!X2490=1,12,9),-0.392532+1.267037*terrains!L2490+0.472239*terrains!X2490+0.58658*terrains!W2490+0.089417*terrains!V2490+0.531633*terrains!U2490+0.337883*terrains!T2490-0.403545*terrains!S2490)</f>
        <v>2.141542</v>
      </c>
      <c r="K2490" s="151" t="n">
        <f aca="false">IF(terrains!I2490=0,terrains!J2490,terrains!I2490)</f>
        <v>2.141542</v>
      </c>
      <c r="L2490" s="59" t="n">
        <v>2</v>
      </c>
      <c r="M2490" s="59" t="n">
        <v>2</v>
      </c>
      <c r="N2490" s="59" t="n">
        <v>3</v>
      </c>
      <c r="O2490" s="59" t="s">
        <v>175</v>
      </c>
      <c r="P2490" s="59" t="n">
        <v>2</v>
      </c>
      <c r="Q2490" s="59" t="n">
        <v>1.5</v>
      </c>
      <c r="R2490" s="59" t="n">
        <v>1</v>
      </c>
      <c r="S2490" s="59" t="n">
        <v>0</v>
      </c>
      <c r="T2490" s="59" t="n">
        <v>0</v>
      </c>
      <c r="U2490" s="59" t="n">
        <v>0</v>
      </c>
      <c r="V2490" s="59" t="n">
        <v>0</v>
      </c>
      <c r="W2490" s="59" t="n">
        <v>0</v>
      </c>
      <c r="X2490" s="59" t="n">
        <v>0</v>
      </c>
      <c r="Y2490" s="59" t="n">
        <f aca="false">IF(terrains!L2490&lt;=2.5,1,IF(terrains!L2490&lt;=4.5,2,IF(terrains!L2490&lt;=6.5,3,4)))</f>
        <v>1</v>
      </c>
      <c r="Z2490" s="59" t="n">
        <f aca="false">IF(terrains!R2490=1,35,IF(terrains!S2490=1,64,IF(terrains!T2490=1,IF(terrains!Y2490=1,85,104),IF(terrains!U2490=1,IF(terrains!Y2490=1,124,152),IF(terrains!V2490=1,(IF(terrains!Y2490=1,146,IF(terrains!Y2490=2,178,263))),IF(terrains!W2490=1,(IF(terrains!Y2490=1,178,IF(terrains!Y2490=2,218,321))),IF(terrains!X2490=1,IF(terrains!Y2490=1,190,IF(terrains!Y2490=2,242,IF(terrains!Y2490=3,357,896))))))))))</f>
        <v>35</v>
      </c>
      <c r="AA2490" s="152" t="n">
        <f aca="false">terrains!Z2490*terrains!F2490</f>
        <v>417424.4298</v>
      </c>
    </row>
    <row r="2491" customFormat="false" ht="13.8" hidden="false" customHeight="false" outlineLevel="0" collapsed="false">
      <c r="A2491" s="143" t="n">
        <v>2490</v>
      </c>
      <c r="B2491" s="59" t="n">
        <v>298431.740472</v>
      </c>
      <c r="C2491" s="59" t="n">
        <v>5040020.81654</v>
      </c>
      <c r="D2491" s="59" t="s">
        <v>2094</v>
      </c>
      <c r="E2491" s="153" t="n">
        <v>1107.8</v>
      </c>
      <c r="F2491" s="150" t="n">
        <f aca="false">terrains!E2491*10.76391</f>
        <v>11924.259498</v>
      </c>
      <c r="G2491" s="59" t="s">
        <v>1328</v>
      </c>
      <c r="H2491" s="59" t="n">
        <v>0</v>
      </c>
      <c r="I2491" s="59" t="n">
        <v>3</v>
      </c>
      <c r="J2491" s="59" t="n">
        <f aca="false">IF(terrains!L2491=13.5,IF(terrains!X2491=1,12,9),-0.392532+1.267037*terrains!L2491+0.472239*terrains!X2491+0.58658*terrains!W2491+0.089417*terrains!V2491+0.531633*terrains!U2491+0.337883*terrains!T2491-0.403545*terrains!S2491)</f>
        <v>3.2472995</v>
      </c>
      <c r="K2491" s="151" t="n">
        <f aca="false">IF(terrains!I2491=0,terrains!J2491,terrains!I2491)</f>
        <v>3</v>
      </c>
      <c r="L2491" s="59" t="n">
        <v>2.5</v>
      </c>
      <c r="M2491" s="59" t="n">
        <v>0</v>
      </c>
      <c r="N2491" s="59" t="n">
        <v>0</v>
      </c>
      <c r="O2491" s="59" t="s">
        <v>181</v>
      </c>
      <c r="P2491" s="59" t="n">
        <v>0</v>
      </c>
      <c r="Q2491" s="59" t="n">
        <v>0</v>
      </c>
      <c r="R2491" s="59" t="n">
        <v>0</v>
      </c>
      <c r="S2491" s="59" t="n">
        <v>0</v>
      </c>
      <c r="T2491" s="59" t="n">
        <v>0</v>
      </c>
      <c r="U2491" s="59" t="n">
        <v>0</v>
      </c>
      <c r="V2491" s="59" t="n">
        <v>0</v>
      </c>
      <c r="W2491" s="59" t="n">
        <v>0</v>
      </c>
      <c r="X2491" s="59" t="n">
        <v>1</v>
      </c>
      <c r="Y2491" s="59" t="n">
        <f aca="false">IF(terrains!L2491&lt;=2.5,1,IF(terrains!L2491&lt;=4.5,2,IF(terrains!L2491&lt;=6.5,3,4)))</f>
        <v>1</v>
      </c>
      <c r="Z2491" s="59" t="n">
        <f aca="false">IF(terrains!R2491=1,35,IF(terrains!S2491=1,64,IF(terrains!T2491=1,IF(terrains!Y2491=1,85,104),IF(terrains!U2491=1,IF(terrains!Y2491=1,124,152),IF(terrains!V2491=1,(IF(terrains!Y2491=1,146,IF(terrains!Y2491=2,178,263))),IF(terrains!W2491=1,(IF(terrains!Y2491=1,178,IF(terrains!Y2491=2,218,321))),IF(terrains!X2491=1,IF(terrains!Y2491=1,190,IF(terrains!Y2491=2,242,IF(terrains!Y2491=3,357,896))))))))))</f>
        <v>190</v>
      </c>
      <c r="AA2491" s="152" t="n">
        <f aca="false">terrains!Z2491*terrains!F2491</f>
        <v>2265609.30462</v>
      </c>
    </row>
    <row r="2492" customFormat="false" ht="13.8" hidden="false" customHeight="false" outlineLevel="0" collapsed="false">
      <c r="A2492" s="143" t="n">
        <v>2491</v>
      </c>
      <c r="B2492" s="59" t="n">
        <v>304353.162355</v>
      </c>
      <c r="C2492" s="59" t="n">
        <v>5059130.81098</v>
      </c>
      <c r="D2492" s="59" t="s">
        <v>2095</v>
      </c>
      <c r="E2492" s="153" t="n">
        <v>1106.9</v>
      </c>
      <c r="F2492" s="150" t="n">
        <f aca="false">terrains!E2492*10.76391</f>
        <v>11914.571979</v>
      </c>
      <c r="G2492" s="59" t="s">
        <v>1603</v>
      </c>
      <c r="H2492" s="59" t="n">
        <v>1.5</v>
      </c>
      <c r="I2492" s="59" t="n">
        <v>4</v>
      </c>
      <c r="J2492" s="59" t="n">
        <f aca="false">IF(terrains!L2492=13.5,IF(terrains!X2492=1,12,9),-0.392532+1.267037*terrains!L2492+0.472239*terrains!X2492+0.58658*terrains!W2492+0.089417*terrains!V2492+0.531633*terrains!U2492+0.337883*terrains!T2492-0.403545*terrains!S2492)</f>
        <v>4.0420975</v>
      </c>
      <c r="K2492" s="151" t="n">
        <f aca="false">IF(terrains!I2492=0,terrains!J2492,terrains!I2492)</f>
        <v>4</v>
      </c>
      <c r="L2492" s="59" t="n">
        <v>3.5</v>
      </c>
      <c r="M2492" s="59" t="n">
        <v>5</v>
      </c>
      <c r="N2492" s="59" t="n">
        <v>6</v>
      </c>
      <c r="O2492" s="59" t="s">
        <v>175</v>
      </c>
      <c r="P2492" s="59" t="n">
        <v>2</v>
      </c>
      <c r="Q2492" s="59" t="n">
        <v>1.5</v>
      </c>
      <c r="R2492" s="59" t="n">
        <v>1</v>
      </c>
      <c r="S2492" s="59" t="n">
        <v>0</v>
      </c>
      <c r="T2492" s="59" t="n">
        <v>0</v>
      </c>
      <c r="U2492" s="59" t="n">
        <v>0</v>
      </c>
      <c r="V2492" s="59" t="n">
        <v>0</v>
      </c>
      <c r="W2492" s="59" t="n">
        <v>0</v>
      </c>
      <c r="X2492" s="59" t="n">
        <v>0</v>
      </c>
      <c r="Y2492" s="59" t="n">
        <f aca="false">IF(terrains!L2492&lt;=2.5,1,IF(terrains!L2492&lt;=4.5,2,IF(terrains!L2492&lt;=6.5,3,4)))</f>
        <v>2</v>
      </c>
      <c r="Z2492" s="59" t="n">
        <f aca="false">IF(terrains!R2492=1,35,IF(terrains!S2492=1,64,IF(terrains!T2492=1,IF(terrains!Y2492=1,85,104),IF(terrains!U2492=1,IF(terrains!Y2492=1,124,152),IF(terrains!V2492=1,(IF(terrains!Y2492=1,146,IF(terrains!Y2492=2,178,263))),IF(terrains!W2492=1,(IF(terrains!Y2492=1,178,IF(terrains!Y2492=2,218,321))),IF(terrains!X2492=1,IF(terrains!Y2492=1,190,IF(terrains!Y2492=2,242,IF(terrains!Y2492=3,357,896))))))))))</f>
        <v>35</v>
      </c>
      <c r="AA2492" s="152" t="n">
        <f aca="false">terrains!Z2492*terrains!F2492</f>
        <v>417010.019265</v>
      </c>
    </row>
    <row r="2493" customFormat="false" ht="13.8" hidden="false" customHeight="false" outlineLevel="0" collapsed="false">
      <c r="A2493" s="143" t="n">
        <v>2492</v>
      </c>
      <c r="B2493" s="59" t="n">
        <v>292730.161581</v>
      </c>
      <c r="C2493" s="59" t="n">
        <v>5039728.82483</v>
      </c>
      <c r="D2493" s="59" t="s">
        <v>2096</v>
      </c>
      <c r="E2493" s="153" t="n">
        <v>1102.8</v>
      </c>
      <c r="F2493" s="150" t="n">
        <f aca="false">terrains!E2493*10.76391</f>
        <v>11870.439948</v>
      </c>
      <c r="G2493" s="59" t="s">
        <v>284</v>
      </c>
      <c r="H2493" s="59" t="n">
        <v>1</v>
      </c>
      <c r="I2493" s="59" t="n">
        <v>6</v>
      </c>
      <c r="J2493" s="59" t="n">
        <f aca="false">IF(terrains!L2493=13.5,IF(terrains!X2493=1,12,9),-0.392532+1.267037*terrains!L2493+0.472239*terrains!X2493+0.58658*terrains!W2493+0.089417*terrains!V2493+0.531633*terrains!U2493+0.337883*terrains!T2493-0.403545*terrains!S2493)</f>
        <v>5.013499</v>
      </c>
      <c r="K2493" s="151" t="n">
        <f aca="false">IF(terrains!I2493=0,terrains!J2493,terrains!I2493)</f>
        <v>6</v>
      </c>
      <c r="L2493" s="59" t="n">
        <v>4</v>
      </c>
      <c r="M2493" s="59" t="n">
        <v>2</v>
      </c>
      <c r="N2493" s="59" t="n">
        <v>12</v>
      </c>
      <c r="O2493" s="59" t="s">
        <v>177</v>
      </c>
      <c r="P2493" s="59" t="n">
        <v>2</v>
      </c>
      <c r="Q2493" s="59" t="n">
        <v>2.5</v>
      </c>
      <c r="R2493" s="59" t="n">
        <v>0</v>
      </c>
      <c r="S2493" s="59" t="n">
        <v>0</v>
      </c>
      <c r="T2493" s="59" t="n">
        <v>1</v>
      </c>
      <c r="U2493" s="59" t="n">
        <v>0</v>
      </c>
      <c r="V2493" s="59" t="n">
        <v>0</v>
      </c>
      <c r="W2493" s="59" t="n">
        <v>0</v>
      </c>
      <c r="X2493" s="59" t="n">
        <v>0</v>
      </c>
      <c r="Y2493" s="59" t="n">
        <f aca="false">IF(terrains!L2493&lt;=2.5,1,IF(terrains!L2493&lt;=4.5,2,IF(terrains!L2493&lt;=6.5,3,4)))</f>
        <v>2</v>
      </c>
      <c r="Z2493" s="59" t="n">
        <f aca="false">IF(terrains!R2493=1,35,IF(terrains!S2493=1,64,IF(terrains!T2493=1,IF(terrains!Y2493=1,85,104),IF(terrains!U2493=1,IF(terrains!Y2493=1,124,152),IF(terrains!V2493=1,(IF(terrains!Y2493=1,146,IF(terrains!Y2493=2,178,263))),IF(terrains!W2493=1,(IF(terrains!Y2493=1,178,IF(terrains!Y2493=2,218,321))),IF(terrains!X2493=1,IF(terrains!Y2493=1,190,IF(terrains!Y2493=2,242,IF(terrains!Y2493=3,357,896))))))))))</f>
        <v>104</v>
      </c>
      <c r="AA2493" s="152" t="n">
        <f aca="false">terrains!Z2493*terrains!F2493</f>
        <v>1234525.754592</v>
      </c>
    </row>
    <row r="2494" customFormat="false" ht="13.8" hidden="false" customHeight="false" outlineLevel="0" collapsed="false">
      <c r="A2494" s="143" t="n">
        <v>2493</v>
      </c>
      <c r="B2494" s="59" t="n">
        <v>288161.5281</v>
      </c>
      <c r="C2494" s="59" t="n">
        <v>5042214.90418</v>
      </c>
      <c r="D2494" s="59" t="s">
        <v>2097</v>
      </c>
      <c r="E2494" s="153" t="n">
        <v>1102.2</v>
      </c>
      <c r="F2494" s="150" t="n">
        <f aca="false">terrains!E2494*10.76391</f>
        <v>11863.981602</v>
      </c>
      <c r="G2494" s="59" t="s">
        <v>260</v>
      </c>
      <c r="H2494" s="59" t="n">
        <v>1</v>
      </c>
      <c r="I2494" s="59" t="n">
        <v>6</v>
      </c>
      <c r="J2494" s="59" t="n">
        <f aca="false">IF(terrains!L2494=13.5,IF(terrains!X2494=1,12,9),-0.392532+1.267037*terrains!L2494+0.472239*terrains!X2494+0.58658*terrains!W2494+0.089417*terrains!V2494+0.531633*terrains!U2494+0.337883*terrains!T2494-0.403545*terrains!S2494)</f>
        <v>5.6470175</v>
      </c>
      <c r="K2494" s="151" t="n">
        <f aca="false">IF(terrains!I2494=0,terrains!J2494,terrains!I2494)</f>
        <v>6</v>
      </c>
      <c r="L2494" s="59" t="n">
        <v>4.5</v>
      </c>
      <c r="M2494" s="59" t="n">
        <v>2</v>
      </c>
      <c r="N2494" s="59" t="n">
        <v>15</v>
      </c>
      <c r="O2494" s="59" t="s">
        <v>177</v>
      </c>
      <c r="P2494" s="59" t="n">
        <v>2</v>
      </c>
      <c r="Q2494" s="59" t="n">
        <v>2.5</v>
      </c>
      <c r="R2494" s="59" t="n">
        <v>0</v>
      </c>
      <c r="S2494" s="59" t="n">
        <v>0</v>
      </c>
      <c r="T2494" s="59" t="n">
        <v>1</v>
      </c>
      <c r="U2494" s="59" t="n">
        <v>0</v>
      </c>
      <c r="V2494" s="59" t="n">
        <v>0</v>
      </c>
      <c r="W2494" s="59" t="n">
        <v>0</v>
      </c>
      <c r="X2494" s="59" t="n">
        <v>0</v>
      </c>
      <c r="Y2494" s="59" t="n">
        <f aca="false">IF(terrains!L2494&lt;=2.5,1,IF(terrains!L2494&lt;=4.5,2,IF(terrains!L2494&lt;=6.5,3,4)))</f>
        <v>2</v>
      </c>
      <c r="Z2494" s="59" t="n">
        <f aca="false">IF(terrains!R2494=1,35,IF(terrains!S2494=1,64,IF(terrains!T2494=1,IF(terrains!Y2494=1,85,104),IF(terrains!U2494=1,IF(terrains!Y2494=1,124,152),IF(terrains!V2494=1,(IF(terrains!Y2494=1,146,IF(terrains!Y2494=2,178,263))),IF(terrains!W2494=1,(IF(terrains!Y2494=1,178,IF(terrains!Y2494=2,218,321))),IF(terrains!X2494=1,IF(terrains!Y2494=1,190,IF(terrains!Y2494=2,242,IF(terrains!Y2494=3,357,896))))))))))</f>
        <v>104</v>
      </c>
      <c r="AA2494" s="152" t="n">
        <f aca="false">terrains!Z2494*terrains!F2494</f>
        <v>1233854.086608</v>
      </c>
    </row>
    <row r="2495" customFormat="false" ht="13.8" hidden="false" customHeight="false" outlineLevel="0" collapsed="false">
      <c r="A2495" s="143" t="n">
        <v>2494</v>
      </c>
      <c r="B2495" s="59" t="n">
        <v>295113.7191</v>
      </c>
      <c r="C2495" s="59" t="n">
        <v>5032941.671</v>
      </c>
      <c r="D2495" s="59" t="s">
        <v>2098</v>
      </c>
      <c r="E2495" s="153" t="n">
        <v>1101.9</v>
      </c>
      <c r="F2495" s="150" t="n">
        <f aca="false">terrains!E2495*10.76391</f>
        <v>11860.752429</v>
      </c>
      <c r="G2495" s="59" t="s">
        <v>693</v>
      </c>
      <c r="H2495" s="59" t="n">
        <v>0</v>
      </c>
      <c r="I2495" s="59" t="n">
        <v>0</v>
      </c>
      <c r="J2495" s="59" t="n">
        <f aca="false">IF(terrains!L2495=13.5,IF(terrains!X2495=1,12,9),-0.392532+1.267037*terrains!L2495+0.472239*terrains!X2495+0.58658*terrains!W2495+0.089417*terrains!V2495+0.531633*terrains!U2495+0.337883*terrains!T2495-0.403545*terrains!S2495)</f>
        <v>1.737997</v>
      </c>
      <c r="K2495" s="151" t="n">
        <f aca="false">IF(terrains!I2495=0,terrains!J2495,terrains!I2495)</f>
        <v>1.737997</v>
      </c>
      <c r="L2495" s="59" t="n">
        <v>2</v>
      </c>
      <c r="M2495" s="59" t="n">
        <v>1</v>
      </c>
      <c r="N2495" s="59" t="n">
        <v>3</v>
      </c>
      <c r="O2495" s="59" t="s">
        <v>176</v>
      </c>
      <c r="P2495" s="59" t="n">
        <v>2</v>
      </c>
      <c r="Q2495" s="59" t="n">
        <v>1.5</v>
      </c>
      <c r="R2495" s="59" t="n">
        <v>0</v>
      </c>
      <c r="S2495" s="59" t="n">
        <v>1</v>
      </c>
      <c r="T2495" s="59" t="n">
        <v>0</v>
      </c>
      <c r="U2495" s="59" t="n">
        <v>0</v>
      </c>
      <c r="V2495" s="59" t="n">
        <v>0</v>
      </c>
      <c r="W2495" s="59" t="n">
        <v>0</v>
      </c>
      <c r="X2495" s="59" t="n">
        <v>0</v>
      </c>
      <c r="Y2495" s="59" t="n">
        <f aca="false">IF(terrains!L2495&lt;=2.5,1,IF(terrains!L2495&lt;=4.5,2,IF(terrains!L2495&lt;=6.5,3,4)))</f>
        <v>1</v>
      </c>
      <c r="Z2495" s="59" t="n">
        <f aca="false">IF(terrains!R2495=1,35,IF(terrains!S2495=1,64,IF(terrains!T2495=1,IF(terrains!Y2495=1,85,104),IF(terrains!U2495=1,IF(terrains!Y2495=1,124,152),IF(terrains!V2495=1,(IF(terrains!Y2495=1,146,IF(terrains!Y2495=2,178,263))),IF(terrains!W2495=1,(IF(terrains!Y2495=1,178,IF(terrains!Y2495=2,218,321))),IF(terrains!X2495=1,IF(terrains!Y2495=1,190,IF(terrains!Y2495=2,242,IF(terrains!Y2495=3,357,896))))))))))</f>
        <v>64</v>
      </c>
      <c r="AA2495" s="152" t="n">
        <f aca="false">terrains!Z2495*terrains!F2495</f>
        <v>759088.155456</v>
      </c>
    </row>
    <row r="2496" customFormat="false" ht="13.8" hidden="false" customHeight="false" outlineLevel="0" collapsed="false">
      <c r="A2496" s="143" t="n">
        <v>2495</v>
      </c>
      <c r="B2496" s="59" t="n">
        <v>300349.089148</v>
      </c>
      <c r="C2496" s="59" t="n">
        <v>5040389.54715</v>
      </c>
      <c r="D2496" s="59" t="s">
        <v>2099</v>
      </c>
      <c r="E2496" s="153" t="n">
        <v>1101.1</v>
      </c>
      <c r="F2496" s="150" t="n">
        <f aca="false">terrains!E2496*10.76391</f>
        <v>11852.141301</v>
      </c>
      <c r="G2496" s="59" t="s">
        <v>246</v>
      </c>
      <c r="H2496" s="59" t="n">
        <v>0</v>
      </c>
      <c r="I2496" s="59" t="n">
        <v>6</v>
      </c>
      <c r="J2496" s="59" t="n">
        <f aca="false">IF(terrains!L2496=13.5,IF(terrains!X2496=1,12,9),-0.392532+1.267037*terrains!L2496+0.472239*terrains!X2496+0.58658*terrains!W2496+0.089417*terrains!V2496+0.531633*terrains!U2496+0.337883*terrains!T2496-0.403545*terrains!S2496)</f>
        <v>5.7813735</v>
      </c>
      <c r="K2496" s="151" t="n">
        <f aca="false">IF(terrains!I2496=0,terrains!J2496,terrains!I2496)</f>
        <v>6</v>
      </c>
      <c r="L2496" s="59" t="n">
        <v>4.5</v>
      </c>
      <c r="M2496" s="59" t="n">
        <v>0</v>
      </c>
      <c r="N2496" s="59" t="n">
        <v>0</v>
      </c>
      <c r="O2496" s="59" t="s">
        <v>181</v>
      </c>
      <c r="P2496" s="59" t="n">
        <v>0</v>
      </c>
      <c r="Q2496" s="59" t="n">
        <v>0</v>
      </c>
      <c r="R2496" s="59" t="n">
        <v>0</v>
      </c>
      <c r="S2496" s="59" t="n">
        <v>0</v>
      </c>
      <c r="T2496" s="59" t="n">
        <v>0</v>
      </c>
      <c r="U2496" s="59" t="n">
        <v>0</v>
      </c>
      <c r="V2496" s="59" t="n">
        <v>0</v>
      </c>
      <c r="W2496" s="59" t="n">
        <v>0</v>
      </c>
      <c r="X2496" s="59" t="n">
        <v>1</v>
      </c>
      <c r="Y2496" s="59" t="n">
        <f aca="false">IF(terrains!L2496&lt;=2.5,1,IF(terrains!L2496&lt;=4.5,2,IF(terrains!L2496&lt;=6.5,3,4)))</f>
        <v>2</v>
      </c>
      <c r="Z2496" s="59" t="n">
        <f aca="false">IF(terrains!R2496=1,35,IF(terrains!S2496=1,64,IF(terrains!T2496=1,IF(terrains!Y2496=1,85,104),IF(terrains!U2496=1,IF(terrains!Y2496=1,124,152),IF(terrains!V2496=1,(IF(terrains!Y2496=1,146,IF(terrains!Y2496=2,178,263))),IF(terrains!W2496=1,(IF(terrains!Y2496=1,178,IF(terrains!Y2496=2,218,321))),IF(terrains!X2496=1,IF(terrains!Y2496=1,190,IF(terrains!Y2496=2,242,IF(terrains!Y2496=3,357,896))))))))))</f>
        <v>242</v>
      </c>
      <c r="AA2496" s="152" t="n">
        <f aca="false">terrains!Z2496*terrains!F2496</f>
        <v>2868218.194842</v>
      </c>
    </row>
    <row r="2497" customFormat="false" ht="13.8" hidden="false" customHeight="false" outlineLevel="0" collapsed="false">
      <c r="A2497" s="143" t="n">
        <v>2496</v>
      </c>
      <c r="B2497" s="59" t="n">
        <v>300157.7936</v>
      </c>
      <c r="C2497" s="59" t="n">
        <v>5039231.508</v>
      </c>
      <c r="D2497" s="59" t="s">
        <v>2100</v>
      </c>
      <c r="E2497" s="153" t="n">
        <v>1101</v>
      </c>
      <c r="F2497" s="150" t="n">
        <f aca="false">terrains!E2497*10.76391</f>
        <v>11851.06491</v>
      </c>
      <c r="G2497" s="59" t="s">
        <v>975</v>
      </c>
      <c r="H2497" s="59" t="n">
        <v>4.5</v>
      </c>
      <c r="I2497" s="59" t="n">
        <v>9</v>
      </c>
      <c r="J2497" s="59" t="n">
        <f aca="false">IF(terrains!L2497=13.5,IF(terrains!X2497=1,12,9),-0.392532+1.267037*terrains!L2497+0.472239*terrains!X2497+0.58658*terrains!W2497+0.089417*terrains!V2497+0.531633*terrains!U2497+0.337883*terrains!T2497-0.403545*terrains!S2497)</f>
        <v>7.681929</v>
      </c>
      <c r="K2497" s="151" t="n">
        <f aca="false">IF(terrains!I2497=0,terrains!J2497,terrains!I2497)</f>
        <v>9</v>
      </c>
      <c r="L2497" s="59" t="n">
        <v>6</v>
      </c>
      <c r="M2497" s="59" t="n">
        <v>3</v>
      </c>
      <c r="N2497" s="59" t="n">
        <v>20</v>
      </c>
      <c r="O2497" s="59" t="s">
        <v>181</v>
      </c>
      <c r="P2497" s="59" t="n">
        <v>2</v>
      </c>
      <c r="Q2497" s="59" t="n">
        <v>2</v>
      </c>
      <c r="R2497" s="59" t="n">
        <v>0</v>
      </c>
      <c r="S2497" s="59" t="n">
        <v>0</v>
      </c>
      <c r="T2497" s="59" t="n">
        <v>0</v>
      </c>
      <c r="U2497" s="59" t="n">
        <v>0</v>
      </c>
      <c r="V2497" s="59" t="n">
        <v>0</v>
      </c>
      <c r="W2497" s="59" t="n">
        <v>0</v>
      </c>
      <c r="X2497" s="59" t="n">
        <v>1</v>
      </c>
      <c r="Y2497" s="59" t="n">
        <f aca="false">IF(terrains!L2497&lt;=2.5,1,IF(terrains!L2497&lt;=4.5,2,IF(terrains!L2497&lt;=6.5,3,4)))</f>
        <v>3</v>
      </c>
      <c r="Z2497" s="59" t="n">
        <f aca="false">IF(terrains!R2497=1,35,IF(terrains!S2497=1,64,IF(terrains!T2497=1,IF(terrains!Y2497=1,85,104),IF(terrains!U2497=1,IF(terrains!Y2497=1,124,152),IF(terrains!V2497=1,(IF(terrains!Y2497=1,146,IF(terrains!Y2497=2,178,263))),IF(terrains!W2497=1,(IF(terrains!Y2497=1,178,IF(terrains!Y2497=2,218,321))),IF(terrains!X2497=1,IF(terrains!Y2497=1,190,IF(terrains!Y2497=2,242,IF(terrains!Y2497=3,357,896))))))))))</f>
        <v>357</v>
      </c>
      <c r="AA2497" s="152" t="n">
        <f aca="false">terrains!Z2497*terrains!F2497</f>
        <v>4230830.17287</v>
      </c>
    </row>
    <row r="2498" customFormat="false" ht="13.8" hidden="false" customHeight="false" outlineLevel="0" collapsed="false">
      <c r="A2498" s="143" t="n">
        <v>2497</v>
      </c>
      <c r="B2498" s="59" t="n">
        <v>300279.811066</v>
      </c>
      <c r="C2498" s="59" t="n">
        <v>5041026.98194</v>
      </c>
      <c r="D2498" s="59" t="s">
        <v>2101</v>
      </c>
      <c r="E2498" s="153" t="n">
        <v>1100.6</v>
      </c>
      <c r="F2498" s="150" t="n">
        <f aca="false">terrains!E2498*10.76391</f>
        <v>11846.759346</v>
      </c>
      <c r="G2498" s="59" t="s">
        <v>620</v>
      </c>
      <c r="H2498" s="59" t="n">
        <v>0</v>
      </c>
      <c r="I2498" s="59" t="n">
        <v>6</v>
      </c>
      <c r="J2498" s="59" t="n">
        <f aca="false">IF(terrains!L2498=13.5,IF(terrains!X2498=1,12,9),-0.392532+1.267037*terrains!L2498+0.472239*terrains!X2498+0.58658*terrains!W2498+0.089417*terrains!V2498+0.531633*terrains!U2498+0.337883*terrains!T2498-0.403545*terrains!S2498)</f>
        <v>5.7813735</v>
      </c>
      <c r="K2498" s="151" t="n">
        <f aca="false">IF(terrains!I2498=0,terrains!J2498,terrains!I2498)</f>
        <v>6</v>
      </c>
      <c r="L2498" s="59" t="n">
        <v>4.5</v>
      </c>
      <c r="M2498" s="59" t="n">
        <v>0</v>
      </c>
      <c r="N2498" s="59" t="n">
        <v>0</v>
      </c>
      <c r="O2498" s="59" t="s">
        <v>181</v>
      </c>
      <c r="P2498" s="59" t="n">
        <v>0</v>
      </c>
      <c r="Q2498" s="59" t="n">
        <v>0</v>
      </c>
      <c r="R2498" s="59" t="n">
        <v>0</v>
      </c>
      <c r="S2498" s="59" t="n">
        <v>0</v>
      </c>
      <c r="T2498" s="59" t="n">
        <v>0</v>
      </c>
      <c r="U2498" s="59" t="n">
        <v>0</v>
      </c>
      <c r="V2498" s="59" t="n">
        <v>0</v>
      </c>
      <c r="W2498" s="59" t="n">
        <v>0</v>
      </c>
      <c r="X2498" s="59" t="n">
        <v>1</v>
      </c>
      <c r="Y2498" s="59" t="n">
        <f aca="false">IF(terrains!L2498&lt;=2.5,1,IF(terrains!L2498&lt;=4.5,2,IF(terrains!L2498&lt;=6.5,3,4)))</f>
        <v>2</v>
      </c>
      <c r="Z2498" s="59" t="n">
        <f aca="false">IF(terrains!R2498=1,35,IF(terrains!S2498=1,64,IF(terrains!T2498=1,IF(terrains!Y2498=1,85,104),IF(terrains!U2498=1,IF(terrains!Y2498=1,124,152),IF(terrains!V2498=1,(IF(terrains!Y2498=1,146,IF(terrains!Y2498=2,178,263))),IF(terrains!W2498=1,(IF(terrains!Y2498=1,178,IF(terrains!Y2498=2,218,321))),IF(terrains!X2498=1,IF(terrains!Y2498=1,190,IF(terrains!Y2498=2,242,IF(terrains!Y2498=3,357,896))))))))))</f>
        <v>242</v>
      </c>
      <c r="AA2498" s="152" t="n">
        <f aca="false">terrains!Z2498*terrains!F2498</f>
        <v>2866915.761732</v>
      </c>
    </row>
    <row r="2499" customFormat="false" ht="13.8" hidden="false" customHeight="false" outlineLevel="0" collapsed="false">
      <c r="A2499" s="143" t="n">
        <v>2498</v>
      </c>
      <c r="B2499" s="59" t="n">
        <v>281190.1251</v>
      </c>
      <c r="C2499" s="59" t="n">
        <v>5041133.091</v>
      </c>
      <c r="D2499" s="59" t="s">
        <v>2102</v>
      </c>
      <c r="E2499" s="153" t="n">
        <v>1100.2</v>
      </c>
      <c r="F2499" s="150" t="n">
        <f aca="false">terrains!E2499*10.76391</f>
        <v>11842.453782</v>
      </c>
      <c r="G2499" s="59" t="s">
        <v>406</v>
      </c>
      <c r="H2499" s="59" t="n">
        <v>0</v>
      </c>
      <c r="I2499" s="59" t="n">
        <v>0</v>
      </c>
      <c r="J2499" s="59" t="n">
        <f aca="false">IF(terrains!L2499=13.5,IF(terrains!X2499=1,12,9),-0.392532+1.267037*terrains!L2499+0.472239*terrains!X2499+0.58658*terrains!W2499+0.089417*terrains!V2499+0.531633*terrains!U2499+0.337883*terrains!T2499-0.403545*terrains!S2499)</f>
        <v>1.5080235</v>
      </c>
      <c r="K2499" s="151" t="n">
        <f aca="false">IF(terrains!I2499=0,terrains!J2499,terrains!I2499)</f>
        <v>1.5080235</v>
      </c>
      <c r="L2499" s="59" t="n">
        <v>1.5</v>
      </c>
      <c r="M2499" s="59" t="n">
        <v>1</v>
      </c>
      <c r="N2499" s="59" t="n">
        <v>2</v>
      </c>
      <c r="O2499" s="59" t="s">
        <v>175</v>
      </c>
      <c r="P2499" s="59" t="n">
        <v>1</v>
      </c>
      <c r="Q2499" s="59" t="n">
        <v>1.5</v>
      </c>
      <c r="R2499" s="59" t="n">
        <v>1</v>
      </c>
      <c r="S2499" s="59" t="n">
        <v>0</v>
      </c>
      <c r="T2499" s="59" t="n">
        <v>0</v>
      </c>
      <c r="U2499" s="59" t="n">
        <v>0</v>
      </c>
      <c r="V2499" s="59" t="n">
        <v>0</v>
      </c>
      <c r="W2499" s="59" t="n">
        <v>0</v>
      </c>
      <c r="X2499" s="59" t="n">
        <v>0</v>
      </c>
      <c r="Y2499" s="59" t="n">
        <f aca="false">IF(terrains!L2499&lt;=2.5,1,IF(terrains!L2499&lt;=4.5,2,IF(terrains!L2499&lt;=6.5,3,4)))</f>
        <v>1</v>
      </c>
      <c r="Z2499" s="59" t="n">
        <f aca="false">IF(terrains!R2499=1,35,IF(terrains!S2499=1,64,IF(terrains!T2499=1,IF(terrains!Y2499=1,85,104),IF(terrains!U2499=1,IF(terrains!Y2499=1,124,152),IF(terrains!V2499=1,(IF(terrains!Y2499=1,146,IF(terrains!Y2499=2,178,263))),IF(terrains!W2499=1,(IF(terrains!Y2499=1,178,IF(terrains!Y2499=2,218,321))),IF(terrains!X2499=1,IF(terrains!Y2499=1,190,IF(terrains!Y2499=2,242,IF(terrains!Y2499=3,357,896))))))))))</f>
        <v>35</v>
      </c>
      <c r="AA2499" s="152" t="n">
        <f aca="false">terrains!Z2499*terrains!F2499</f>
        <v>414485.88237</v>
      </c>
    </row>
    <row r="2500" customFormat="false" ht="13.8" hidden="false" customHeight="false" outlineLevel="0" collapsed="false">
      <c r="A2500" s="143" t="n">
        <v>2499</v>
      </c>
      <c r="B2500" s="59" t="n">
        <v>282828.301919</v>
      </c>
      <c r="C2500" s="59" t="n">
        <v>5040471.02807</v>
      </c>
      <c r="D2500" s="59" t="s">
        <v>2103</v>
      </c>
      <c r="E2500" s="153" t="n">
        <v>1099.5</v>
      </c>
      <c r="F2500" s="150" t="n">
        <f aca="false">terrains!E2500*10.76391</f>
        <v>11834.919045</v>
      </c>
      <c r="G2500" s="59" t="s">
        <v>425</v>
      </c>
      <c r="H2500" s="59" t="n">
        <v>0</v>
      </c>
      <c r="I2500" s="59" t="n">
        <v>0</v>
      </c>
      <c r="J2500" s="59" t="n">
        <f aca="false">IF(terrains!L2500=13.5,IF(terrains!X2500=1,12,9),-0.392532+1.267037*terrains!L2500+0.472239*terrains!X2500+0.58658*terrains!W2500+0.089417*terrains!V2500+0.531633*terrains!U2500+0.337883*terrains!T2500-0.403545*terrains!S2500)</f>
        <v>2.7750605</v>
      </c>
      <c r="K2500" s="151" t="n">
        <f aca="false">IF(terrains!I2500=0,terrains!J2500,terrains!I2500)</f>
        <v>2.7750605</v>
      </c>
      <c r="L2500" s="59" t="n">
        <v>2.5</v>
      </c>
      <c r="M2500" s="59" t="n">
        <v>1</v>
      </c>
      <c r="N2500" s="59" t="n">
        <v>6</v>
      </c>
      <c r="O2500" s="59" t="s">
        <v>175</v>
      </c>
      <c r="P2500" s="59" t="n">
        <v>2</v>
      </c>
      <c r="Q2500" s="59" t="n">
        <v>1.5</v>
      </c>
      <c r="R2500" s="59" t="n">
        <v>1</v>
      </c>
      <c r="S2500" s="59" t="n">
        <v>0</v>
      </c>
      <c r="T2500" s="59" t="n">
        <v>0</v>
      </c>
      <c r="U2500" s="59" t="n">
        <v>0</v>
      </c>
      <c r="V2500" s="59" t="n">
        <v>0</v>
      </c>
      <c r="W2500" s="59" t="n">
        <v>0</v>
      </c>
      <c r="X2500" s="59" t="n">
        <v>0</v>
      </c>
      <c r="Y2500" s="59" t="n">
        <f aca="false">IF(terrains!L2500&lt;=2.5,1,IF(terrains!L2500&lt;=4.5,2,IF(terrains!L2500&lt;=6.5,3,4)))</f>
        <v>1</v>
      </c>
      <c r="Z2500" s="59" t="n">
        <f aca="false">IF(terrains!R2500=1,35,IF(terrains!S2500=1,64,IF(terrains!T2500=1,IF(terrains!Y2500=1,85,104),IF(terrains!U2500=1,IF(terrains!Y2500=1,124,152),IF(terrains!V2500=1,(IF(terrains!Y2500=1,146,IF(terrains!Y2500=2,178,263))),IF(terrains!W2500=1,(IF(terrains!Y2500=1,178,IF(terrains!Y2500=2,218,321))),IF(terrains!X2500=1,IF(terrains!Y2500=1,190,IF(terrains!Y2500=2,242,IF(terrains!Y2500=3,357,896))))))))))</f>
        <v>35</v>
      </c>
      <c r="AA2500" s="152" t="n">
        <f aca="false">terrains!Z2500*terrains!F2500</f>
        <v>414222.166575</v>
      </c>
    </row>
    <row r="2501" customFormat="false" ht="13.8" hidden="false" customHeight="false" outlineLevel="0" collapsed="false">
      <c r="A2501" s="143" t="n">
        <v>2500</v>
      </c>
      <c r="B2501" s="59" t="n">
        <v>291932.746657</v>
      </c>
      <c r="C2501" s="59" t="n">
        <v>5046022.20833</v>
      </c>
      <c r="D2501" s="59" t="s">
        <v>2104</v>
      </c>
      <c r="E2501" s="153" t="n">
        <v>1099.2</v>
      </c>
      <c r="F2501" s="150" t="n">
        <f aca="false">terrains!E2501*10.76391</f>
        <v>11831.689872</v>
      </c>
      <c r="G2501" s="59" t="s">
        <v>514</v>
      </c>
      <c r="H2501" s="59" t="n">
        <v>0</v>
      </c>
      <c r="I2501" s="59" t="n">
        <v>0</v>
      </c>
      <c r="J2501" s="59" t="n">
        <f aca="false">IF(terrains!L2501=13.5,IF(terrains!X2501=1,12,9),-0.392532+1.267037*terrains!L2501+0.472239*terrains!X2501+0.58658*terrains!W2501+0.089417*terrains!V2501+0.531633*terrains!U2501+0.337883*terrains!T2501-0.403545*terrains!S2501)</f>
        <v>2.479425</v>
      </c>
      <c r="K2501" s="151" t="n">
        <f aca="false">IF(terrains!I2501=0,terrains!J2501,terrains!I2501)</f>
        <v>2.479425</v>
      </c>
      <c r="L2501" s="59" t="n">
        <v>2</v>
      </c>
      <c r="M2501" s="59" t="n">
        <v>1</v>
      </c>
      <c r="N2501" s="59" t="n">
        <v>3</v>
      </c>
      <c r="O2501" s="59" t="s">
        <v>177</v>
      </c>
      <c r="P2501" s="59" t="n">
        <v>2</v>
      </c>
      <c r="Q2501" s="59" t="n">
        <v>2.5</v>
      </c>
      <c r="R2501" s="59" t="n">
        <v>0</v>
      </c>
      <c r="S2501" s="59" t="n">
        <v>0</v>
      </c>
      <c r="T2501" s="59" t="n">
        <v>1</v>
      </c>
      <c r="U2501" s="59" t="n">
        <v>0</v>
      </c>
      <c r="V2501" s="59" t="n">
        <v>0</v>
      </c>
      <c r="W2501" s="59" t="n">
        <v>0</v>
      </c>
      <c r="X2501" s="59" t="n">
        <v>0</v>
      </c>
      <c r="Y2501" s="59" t="n">
        <f aca="false">IF(terrains!L2501&lt;=2.5,1,IF(terrains!L2501&lt;=4.5,2,IF(terrains!L2501&lt;=6.5,3,4)))</f>
        <v>1</v>
      </c>
      <c r="Z2501" s="59" t="n">
        <f aca="false">IF(terrains!R2501=1,35,IF(terrains!S2501=1,64,IF(terrains!T2501=1,IF(terrains!Y2501=1,85,104),IF(terrains!U2501=1,IF(terrains!Y2501=1,124,152),IF(terrains!V2501=1,(IF(terrains!Y2501=1,146,IF(terrains!Y2501=2,178,263))),IF(terrains!W2501=1,(IF(terrains!Y2501=1,178,IF(terrains!Y2501=2,218,321))),IF(terrains!X2501=1,IF(terrains!Y2501=1,190,IF(terrains!Y2501=2,242,IF(terrains!Y2501=3,357,896))))))))))</f>
        <v>85</v>
      </c>
      <c r="AA2501" s="152" t="n">
        <f aca="false">terrains!Z2501*terrains!F2501</f>
        <v>1005693.63912</v>
      </c>
    </row>
    <row r="2502" customFormat="false" ht="13.8" hidden="false" customHeight="false" outlineLevel="0" collapsed="false">
      <c r="A2502" s="143" t="n">
        <v>2501</v>
      </c>
      <c r="B2502" s="59" t="n">
        <v>299772.645879</v>
      </c>
      <c r="C2502" s="59" t="n">
        <v>5044118.7647</v>
      </c>
      <c r="D2502" s="59" t="s">
        <v>2105</v>
      </c>
      <c r="E2502" s="153" t="n">
        <v>1098.2</v>
      </c>
      <c r="F2502" s="150" t="n">
        <f aca="false">terrains!E2502*10.76391</f>
        <v>11820.925962</v>
      </c>
      <c r="G2502" s="59" t="s">
        <v>232</v>
      </c>
      <c r="H2502" s="59" t="n">
        <v>0</v>
      </c>
      <c r="I2502" s="59" t="n">
        <v>0</v>
      </c>
      <c r="J2502" s="59" t="n">
        <f aca="false">IF(terrains!L2502=13.5,IF(terrains!X2502=1,12,9),-0.392532+1.267037*terrains!L2502+0.472239*terrains!X2502+0.58658*terrains!W2502+0.089417*terrains!V2502+0.531633*terrains!U2502+0.337883*terrains!T2502-0.403545*terrains!S2502)</f>
        <v>2.8644775</v>
      </c>
      <c r="K2502" s="151" t="n">
        <f aca="false">IF(terrains!I2502=0,terrains!J2502,terrains!I2502)</f>
        <v>2.8644775</v>
      </c>
      <c r="L2502" s="59" t="n">
        <v>2.5</v>
      </c>
      <c r="M2502" s="59" t="n">
        <v>2</v>
      </c>
      <c r="N2502" s="59" t="n">
        <v>4</v>
      </c>
      <c r="O2502" s="59" t="s">
        <v>179</v>
      </c>
      <c r="P2502" s="59" t="n">
        <v>2</v>
      </c>
      <c r="Q2502" s="59" t="n">
        <v>2.5</v>
      </c>
      <c r="R2502" s="59" t="n">
        <v>0</v>
      </c>
      <c r="S2502" s="59" t="n">
        <v>0</v>
      </c>
      <c r="T2502" s="59" t="n">
        <v>0</v>
      </c>
      <c r="U2502" s="59" t="n">
        <v>0</v>
      </c>
      <c r="V2502" s="59" t="n">
        <v>1</v>
      </c>
      <c r="W2502" s="59" t="n">
        <v>0</v>
      </c>
      <c r="X2502" s="59" t="n">
        <v>0</v>
      </c>
      <c r="Y2502" s="59" t="n">
        <f aca="false">IF(terrains!L2502&lt;=2.5,1,IF(terrains!L2502&lt;=4.5,2,IF(terrains!L2502&lt;=6.5,3,4)))</f>
        <v>1</v>
      </c>
      <c r="Z2502" s="59" t="n">
        <f aca="false">IF(terrains!R2502=1,35,IF(terrains!S2502=1,64,IF(terrains!T2502=1,IF(terrains!Y2502=1,85,104),IF(terrains!U2502=1,IF(terrains!Y2502=1,124,152),IF(terrains!V2502=1,(IF(terrains!Y2502=1,146,IF(terrains!Y2502=2,178,263))),IF(terrains!W2502=1,(IF(terrains!Y2502=1,178,IF(terrains!Y2502=2,218,321))),IF(terrains!X2502=1,IF(terrains!Y2502=1,190,IF(terrains!Y2502=2,242,IF(terrains!Y2502=3,357,896))))))))))</f>
        <v>146</v>
      </c>
      <c r="AA2502" s="152" t="n">
        <f aca="false">terrains!Z2502*terrains!F2502</f>
        <v>1725855.190452</v>
      </c>
    </row>
    <row r="2503" customFormat="false" ht="13.8" hidden="false" customHeight="false" outlineLevel="0" collapsed="false">
      <c r="A2503" s="143" t="n">
        <v>2502</v>
      </c>
      <c r="B2503" s="59" t="n">
        <v>294124.621405</v>
      </c>
      <c r="C2503" s="59" t="n">
        <v>5044546.87594</v>
      </c>
      <c r="D2503" s="59" t="s">
        <v>2106</v>
      </c>
      <c r="E2503" s="153" t="n">
        <v>1096</v>
      </c>
      <c r="F2503" s="150" t="n">
        <f aca="false">terrains!E2503*10.76391</f>
        <v>11797.24536</v>
      </c>
      <c r="G2503" s="59" t="s">
        <v>1392</v>
      </c>
      <c r="H2503" s="59" t="n">
        <v>0</v>
      </c>
      <c r="I2503" s="59" t="n">
        <v>0</v>
      </c>
      <c r="J2503" s="59" t="n">
        <f aca="false">IF(terrains!L2503=13.5,IF(terrains!X2503=1,12,9),-0.392532+1.267037*terrains!L2503+0.472239*terrains!X2503+0.58658*terrains!W2503+0.089417*terrains!V2503+0.531633*terrains!U2503+0.337883*terrains!T2503-0.403545*terrains!S2503)</f>
        <v>3.3066935</v>
      </c>
      <c r="K2503" s="151" t="n">
        <f aca="false">IF(terrains!I2503=0,terrains!J2503,terrains!I2503)</f>
        <v>3.3066935</v>
      </c>
      <c r="L2503" s="59" t="n">
        <v>2.5</v>
      </c>
      <c r="M2503" s="59" t="n">
        <v>2</v>
      </c>
      <c r="N2503" s="59" t="n">
        <v>4</v>
      </c>
      <c r="O2503" s="59" t="s">
        <v>178</v>
      </c>
      <c r="P2503" s="59" t="n">
        <v>2</v>
      </c>
      <c r="Q2503" s="59" t="n">
        <v>2</v>
      </c>
      <c r="R2503" s="59" t="n">
        <v>0</v>
      </c>
      <c r="S2503" s="59" t="n">
        <v>0</v>
      </c>
      <c r="T2503" s="59" t="n">
        <v>0</v>
      </c>
      <c r="U2503" s="59" t="n">
        <v>1</v>
      </c>
      <c r="V2503" s="59" t="n">
        <v>0</v>
      </c>
      <c r="W2503" s="59" t="n">
        <v>0</v>
      </c>
      <c r="X2503" s="59" t="n">
        <v>0</v>
      </c>
      <c r="Y2503" s="59" t="n">
        <f aca="false">IF(terrains!L2503&lt;=2.5,1,IF(terrains!L2503&lt;=4.5,2,IF(terrains!L2503&lt;=6.5,3,4)))</f>
        <v>1</v>
      </c>
      <c r="Z2503" s="59" t="n">
        <f aca="false">IF(terrains!R2503=1,35,IF(terrains!S2503=1,64,IF(terrains!T2503=1,IF(terrains!Y2503=1,85,104),IF(terrains!U2503=1,IF(terrains!Y2503=1,124,152),IF(terrains!V2503=1,(IF(terrains!Y2503=1,146,IF(terrains!Y2503=2,178,263))),IF(terrains!W2503=1,(IF(terrains!Y2503=1,178,IF(terrains!Y2503=2,218,321))),IF(terrains!X2503=1,IF(terrains!Y2503=1,190,IF(terrains!Y2503=2,242,IF(terrains!Y2503=3,357,896))))))))))</f>
        <v>124</v>
      </c>
      <c r="AA2503" s="152" t="n">
        <f aca="false">terrains!Z2503*terrains!F2503</f>
        <v>1462858.42464</v>
      </c>
    </row>
    <row r="2504" customFormat="false" ht="13.8" hidden="false" customHeight="false" outlineLevel="0" collapsed="false">
      <c r="A2504" s="143" t="n">
        <v>2503</v>
      </c>
      <c r="B2504" s="59" t="n">
        <v>300156.583705</v>
      </c>
      <c r="C2504" s="59" t="n">
        <v>5039304.30537</v>
      </c>
      <c r="D2504" s="59" t="s">
        <v>2107</v>
      </c>
      <c r="E2504" s="153" t="n">
        <v>1096</v>
      </c>
      <c r="F2504" s="150" t="n">
        <f aca="false">terrains!E2504*10.76391</f>
        <v>11797.24536</v>
      </c>
      <c r="G2504" s="59" t="s">
        <v>975</v>
      </c>
      <c r="H2504" s="59" t="n">
        <v>4.5</v>
      </c>
      <c r="I2504" s="59" t="n">
        <v>9</v>
      </c>
      <c r="J2504" s="59" t="n">
        <f aca="false">IF(terrains!L2504=13.5,IF(terrains!X2504=1,12,9),-0.392532+1.267037*terrains!L2504+0.472239*terrains!X2504+0.58658*terrains!W2504+0.089417*terrains!V2504+0.531633*terrains!U2504+0.337883*terrains!T2504-0.403545*terrains!S2504)</f>
        <v>7.681929</v>
      </c>
      <c r="K2504" s="151" t="n">
        <f aca="false">IF(terrains!I2504=0,terrains!J2504,terrains!I2504)</f>
        <v>9</v>
      </c>
      <c r="L2504" s="59" t="n">
        <v>6</v>
      </c>
      <c r="M2504" s="59" t="n">
        <v>3</v>
      </c>
      <c r="N2504" s="59" t="n">
        <v>20</v>
      </c>
      <c r="O2504" s="59" t="s">
        <v>181</v>
      </c>
      <c r="P2504" s="59" t="n">
        <v>2</v>
      </c>
      <c r="Q2504" s="59" t="n">
        <v>2</v>
      </c>
      <c r="R2504" s="59" t="n">
        <v>0</v>
      </c>
      <c r="S2504" s="59" t="n">
        <v>0</v>
      </c>
      <c r="T2504" s="59" t="n">
        <v>0</v>
      </c>
      <c r="U2504" s="59" t="n">
        <v>0</v>
      </c>
      <c r="V2504" s="59" t="n">
        <v>0</v>
      </c>
      <c r="W2504" s="59" t="n">
        <v>0</v>
      </c>
      <c r="X2504" s="59" t="n">
        <v>1</v>
      </c>
      <c r="Y2504" s="59" t="n">
        <f aca="false">IF(terrains!L2504&lt;=2.5,1,IF(terrains!L2504&lt;=4.5,2,IF(terrains!L2504&lt;=6.5,3,4)))</f>
        <v>3</v>
      </c>
      <c r="Z2504" s="59" t="n">
        <f aca="false">IF(terrains!R2504=1,35,IF(terrains!S2504=1,64,IF(terrains!T2504=1,IF(terrains!Y2504=1,85,104),IF(terrains!U2504=1,IF(terrains!Y2504=1,124,152),IF(terrains!V2504=1,(IF(terrains!Y2504=1,146,IF(terrains!Y2504=2,178,263))),IF(terrains!W2504=1,(IF(terrains!Y2504=1,178,IF(terrains!Y2504=2,218,321))),IF(terrains!X2504=1,IF(terrains!Y2504=1,190,IF(terrains!Y2504=2,242,IF(terrains!Y2504=3,357,896))))))))))</f>
        <v>357</v>
      </c>
      <c r="AA2504" s="152" t="n">
        <f aca="false">terrains!Z2504*terrains!F2504</f>
        <v>4211616.59352</v>
      </c>
    </row>
    <row r="2505" customFormat="false" ht="13.8" hidden="false" customHeight="false" outlineLevel="0" collapsed="false">
      <c r="A2505" s="143" t="n">
        <v>2504</v>
      </c>
      <c r="B2505" s="59" t="n">
        <v>293741.9236</v>
      </c>
      <c r="C2505" s="59" t="n">
        <v>5031428.755</v>
      </c>
      <c r="D2505" s="59" t="s">
        <v>2108</v>
      </c>
      <c r="E2505" s="153" t="n">
        <v>1094.1</v>
      </c>
      <c r="F2505" s="150" t="n">
        <f aca="false">terrains!E2505*10.76391</f>
        <v>11776.793931</v>
      </c>
      <c r="G2505" s="59" t="s">
        <v>693</v>
      </c>
      <c r="H2505" s="59" t="n">
        <v>0</v>
      </c>
      <c r="I2505" s="59" t="n">
        <v>0</v>
      </c>
      <c r="J2505" s="59" t="n">
        <f aca="false">IF(terrains!L2505=13.5,IF(terrains!X2505=1,12,9),-0.392532+1.267037*terrains!L2505+0.472239*terrains!X2505+0.58658*terrains!W2505+0.089417*terrains!V2505+0.531633*terrains!U2505+0.337883*terrains!T2505-0.403545*terrains!S2505)</f>
        <v>1.737997</v>
      </c>
      <c r="K2505" s="151" t="n">
        <f aca="false">IF(terrains!I2505=0,terrains!J2505,terrains!I2505)</f>
        <v>1.737997</v>
      </c>
      <c r="L2505" s="59" t="n">
        <v>2</v>
      </c>
      <c r="M2505" s="59" t="n">
        <v>1</v>
      </c>
      <c r="N2505" s="59" t="n">
        <v>3</v>
      </c>
      <c r="O2505" s="59" t="s">
        <v>176</v>
      </c>
      <c r="P2505" s="59" t="n">
        <v>2</v>
      </c>
      <c r="Q2505" s="59" t="n">
        <v>1.5</v>
      </c>
      <c r="R2505" s="59" t="n">
        <v>0</v>
      </c>
      <c r="S2505" s="59" t="n">
        <v>1</v>
      </c>
      <c r="T2505" s="59" t="n">
        <v>0</v>
      </c>
      <c r="U2505" s="59" t="n">
        <v>0</v>
      </c>
      <c r="V2505" s="59" t="n">
        <v>0</v>
      </c>
      <c r="W2505" s="59" t="n">
        <v>0</v>
      </c>
      <c r="X2505" s="59" t="n">
        <v>0</v>
      </c>
      <c r="Y2505" s="59" t="n">
        <f aca="false">IF(terrains!L2505&lt;=2.5,1,IF(terrains!L2505&lt;=4.5,2,IF(terrains!L2505&lt;=6.5,3,4)))</f>
        <v>1</v>
      </c>
      <c r="Z2505" s="59" t="n">
        <f aca="false">IF(terrains!R2505=1,35,IF(terrains!S2505=1,64,IF(terrains!T2505=1,IF(terrains!Y2505=1,85,104),IF(terrains!U2505=1,IF(terrains!Y2505=1,124,152),IF(terrains!V2505=1,(IF(terrains!Y2505=1,146,IF(terrains!Y2505=2,178,263))),IF(terrains!W2505=1,(IF(terrains!Y2505=1,178,IF(terrains!Y2505=2,218,321))),IF(terrains!X2505=1,IF(terrains!Y2505=1,190,IF(terrains!Y2505=2,242,IF(terrains!Y2505=3,357,896))))))))))</f>
        <v>64</v>
      </c>
      <c r="AA2505" s="152" t="n">
        <f aca="false">terrains!Z2505*terrains!F2505</f>
        <v>753714.811584</v>
      </c>
    </row>
    <row r="2506" customFormat="false" ht="13.8" hidden="false" customHeight="false" outlineLevel="0" collapsed="false">
      <c r="A2506" s="143" t="n">
        <v>2505</v>
      </c>
      <c r="B2506" s="59" t="n">
        <v>300267.331089</v>
      </c>
      <c r="C2506" s="59" t="n">
        <v>5041718.81588</v>
      </c>
      <c r="D2506" s="59" t="s">
        <v>2109</v>
      </c>
      <c r="E2506" s="153" t="n">
        <v>1094.1</v>
      </c>
      <c r="F2506" s="150" t="n">
        <f aca="false">terrains!E2506*10.76391</f>
        <v>11776.793931</v>
      </c>
      <c r="G2506" s="59" t="s">
        <v>1328</v>
      </c>
      <c r="H2506" s="59" t="n">
        <v>0</v>
      </c>
      <c r="I2506" s="59" t="n">
        <v>3</v>
      </c>
      <c r="J2506" s="59" t="n">
        <f aca="false">IF(terrains!L2506=13.5,IF(terrains!X2506=1,12,9),-0.392532+1.267037*terrains!L2506+0.472239*terrains!X2506+0.58658*terrains!W2506+0.089417*terrains!V2506+0.531633*terrains!U2506+0.337883*terrains!T2506-0.403545*terrains!S2506)</f>
        <v>2.8644775</v>
      </c>
      <c r="K2506" s="151" t="n">
        <f aca="false">IF(terrains!I2506=0,terrains!J2506,terrains!I2506)</f>
        <v>3</v>
      </c>
      <c r="L2506" s="59" t="n">
        <v>2.5</v>
      </c>
      <c r="M2506" s="59" t="n">
        <v>0</v>
      </c>
      <c r="N2506" s="59" t="n">
        <v>0</v>
      </c>
      <c r="O2506" s="59" t="s">
        <v>179</v>
      </c>
      <c r="P2506" s="59" t="n">
        <v>0</v>
      </c>
      <c r="Q2506" s="59" t="n">
        <v>0</v>
      </c>
      <c r="R2506" s="59" t="n">
        <v>0</v>
      </c>
      <c r="S2506" s="59" t="n">
        <v>0</v>
      </c>
      <c r="T2506" s="59" t="n">
        <v>0</v>
      </c>
      <c r="U2506" s="59" t="n">
        <v>0</v>
      </c>
      <c r="V2506" s="59" t="n">
        <v>1</v>
      </c>
      <c r="W2506" s="59" t="n">
        <v>0</v>
      </c>
      <c r="X2506" s="59" t="n">
        <v>0</v>
      </c>
      <c r="Y2506" s="59" t="n">
        <f aca="false">IF(terrains!L2506&lt;=2.5,1,IF(terrains!L2506&lt;=4.5,2,IF(terrains!L2506&lt;=6.5,3,4)))</f>
        <v>1</v>
      </c>
      <c r="Z2506" s="59" t="n">
        <f aca="false">IF(terrains!R2506=1,35,IF(terrains!S2506=1,64,IF(terrains!T2506=1,IF(terrains!Y2506=1,85,104),IF(terrains!U2506=1,IF(terrains!Y2506=1,124,152),IF(terrains!V2506=1,(IF(terrains!Y2506=1,146,IF(terrains!Y2506=2,178,263))),IF(terrains!W2506=1,(IF(terrains!Y2506=1,178,IF(terrains!Y2506=2,218,321))),IF(terrains!X2506=1,IF(terrains!Y2506=1,190,IF(terrains!Y2506=2,242,IF(terrains!Y2506=3,357,896))))))))))</f>
        <v>146</v>
      </c>
      <c r="AA2506" s="152" t="n">
        <f aca="false">terrains!Z2506*terrains!F2506</f>
        <v>1719411.913926</v>
      </c>
    </row>
    <row r="2507" customFormat="false" ht="13.8" hidden="false" customHeight="false" outlineLevel="0" collapsed="false">
      <c r="A2507" s="143" t="n">
        <v>2506</v>
      </c>
      <c r="B2507" s="59" t="n">
        <v>275660.675441</v>
      </c>
      <c r="C2507" s="59" t="n">
        <v>5036088.017</v>
      </c>
      <c r="D2507" s="59" t="s">
        <v>2110</v>
      </c>
      <c r="E2507" s="153" t="n">
        <v>1093</v>
      </c>
      <c r="F2507" s="150" t="n">
        <f aca="false">terrains!E2507*10.76391</f>
        <v>11764.95363</v>
      </c>
      <c r="G2507" s="59" t="s">
        <v>709</v>
      </c>
      <c r="H2507" s="59" t="n">
        <v>0</v>
      </c>
      <c r="I2507" s="59" t="n">
        <v>0</v>
      </c>
      <c r="J2507" s="59" t="n">
        <f aca="false">IF(terrains!L2507=13.5,IF(terrains!X2507=1,12,9),-0.392532+1.267037*terrains!L2507+0.472239*terrains!X2507+0.58658*terrains!W2507+0.089417*terrains!V2507+0.531633*terrains!U2507+0.337883*terrains!T2507-0.403545*terrains!S2507)</f>
        <v>2.141542</v>
      </c>
      <c r="K2507" s="151" t="n">
        <f aca="false">IF(terrains!I2507=0,terrains!J2507,terrains!I2507)</f>
        <v>2.141542</v>
      </c>
      <c r="L2507" s="59" t="n">
        <v>2</v>
      </c>
      <c r="M2507" s="59" t="n">
        <v>1</v>
      </c>
      <c r="N2507" s="59" t="n">
        <v>4</v>
      </c>
      <c r="O2507" s="59" t="s">
        <v>175</v>
      </c>
      <c r="P2507" s="59" t="n">
        <v>2</v>
      </c>
      <c r="Q2507" s="59" t="n">
        <v>1.5</v>
      </c>
      <c r="R2507" s="59" t="n">
        <v>1</v>
      </c>
      <c r="S2507" s="59" t="n">
        <v>0</v>
      </c>
      <c r="T2507" s="59" t="n">
        <v>0</v>
      </c>
      <c r="U2507" s="59" t="n">
        <v>0</v>
      </c>
      <c r="V2507" s="59" t="n">
        <v>0</v>
      </c>
      <c r="W2507" s="59" t="n">
        <v>0</v>
      </c>
      <c r="X2507" s="59" t="n">
        <v>0</v>
      </c>
      <c r="Y2507" s="59" t="n">
        <f aca="false">IF(terrains!L2507&lt;=2.5,1,IF(terrains!L2507&lt;=4.5,2,IF(terrains!L2507&lt;=6.5,3,4)))</f>
        <v>1</v>
      </c>
      <c r="Z2507" s="59" t="n">
        <f aca="false">IF(terrains!R2507=1,35,IF(terrains!S2507=1,64,IF(terrains!T2507=1,IF(terrains!Y2507=1,85,104),IF(terrains!U2507=1,IF(terrains!Y2507=1,124,152),IF(terrains!V2507=1,(IF(terrains!Y2507=1,146,IF(terrains!Y2507=2,178,263))),IF(terrains!W2507=1,(IF(terrains!Y2507=1,178,IF(terrains!Y2507=2,218,321))),IF(terrains!X2507=1,IF(terrains!Y2507=1,190,IF(terrains!Y2507=2,242,IF(terrains!Y2507=3,357,896))))))))))</f>
        <v>35</v>
      </c>
      <c r="AA2507" s="152" t="n">
        <f aca="false">terrains!Z2507*terrains!F2507</f>
        <v>411773.37705</v>
      </c>
    </row>
    <row r="2508" customFormat="false" ht="13.8" hidden="false" customHeight="false" outlineLevel="0" collapsed="false">
      <c r="A2508" s="143" t="n">
        <v>2507</v>
      </c>
      <c r="B2508" s="59" t="n">
        <v>293380.461281</v>
      </c>
      <c r="C2508" s="59" t="n">
        <v>5050226.6837</v>
      </c>
      <c r="D2508" s="59" t="s">
        <v>2111</v>
      </c>
      <c r="E2508" s="153" t="n">
        <v>1092.7</v>
      </c>
      <c r="F2508" s="150" t="n">
        <f aca="false">terrains!E2508*10.76391</f>
        <v>11761.724457</v>
      </c>
      <c r="G2508" s="59" t="s">
        <v>927</v>
      </c>
      <c r="H2508" s="59" t="n">
        <v>0</v>
      </c>
      <c r="I2508" s="59" t="n">
        <v>0</v>
      </c>
      <c r="J2508" s="59" t="n">
        <f aca="false">IF(terrains!L2508=13.5,IF(terrains!X2508=1,12,9),-0.392532+1.267037*terrains!L2508+0.472239*terrains!X2508+0.58658*terrains!W2508+0.089417*terrains!V2508+0.531633*terrains!U2508+0.337883*terrains!T2508-0.403545*terrains!S2508)</f>
        <v>3.6385525</v>
      </c>
      <c r="K2508" s="151" t="n">
        <f aca="false">IF(terrains!I2508=0,terrains!J2508,terrains!I2508)</f>
        <v>3.6385525</v>
      </c>
      <c r="L2508" s="59" t="n">
        <v>3.5</v>
      </c>
      <c r="M2508" s="59" t="n">
        <v>2</v>
      </c>
      <c r="N2508" s="59" t="n">
        <v>8</v>
      </c>
      <c r="O2508" s="59" t="s">
        <v>176</v>
      </c>
      <c r="P2508" s="59" t="n">
        <v>2</v>
      </c>
      <c r="Q2508" s="59" t="n">
        <v>2.5</v>
      </c>
      <c r="R2508" s="59" t="n">
        <v>0</v>
      </c>
      <c r="S2508" s="59" t="n">
        <v>1</v>
      </c>
      <c r="T2508" s="59" t="n">
        <v>0</v>
      </c>
      <c r="U2508" s="59" t="n">
        <v>0</v>
      </c>
      <c r="V2508" s="59" t="n">
        <v>0</v>
      </c>
      <c r="W2508" s="59" t="n">
        <v>0</v>
      </c>
      <c r="X2508" s="59" t="n">
        <v>0</v>
      </c>
      <c r="Y2508" s="59" t="n">
        <f aca="false">IF(terrains!L2508&lt;=2.5,1,IF(terrains!L2508&lt;=4.5,2,IF(terrains!L2508&lt;=6.5,3,4)))</f>
        <v>2</v>
      </c>
      <c r="Z2508" s="59" t="n">
        <f aca="false">IF(terrains!R2508=1,35,IF(terrains!S2508=1,64,IF(terrains!T2508=1,IF(terrains!Y2508=1,85,104),IF(terrains!U2508=1,IF(terrains!Y2508=1,124,152),IF(terrains!V2508=1,(IF(terrains!Y2508=1,146,IF(terrains!Y2508=2,178,263))),IF(terrains!W2508=1,(IF(terrains!Y2508=1,178,IF(terrains!Y2508=2,218,321))),IF(terrains!X2508=1,IF(terrains!Y2508=1,190,IF(terrains!Y2508=2,242,IF(terrains!Y2508=3,357,896))))))))))</f>
        <v>64</v>
      </c>
      <c r="AA2508" s="152" t="n">
        <f aca="false">terrains!Z2508*terrains!F2508</f>
        <v>752750.365248</v>
      </c>
    </row>
    <row r="2509" customFormat="false" ht="13.8" hidden="false" customHeight="false" outlineLevel="0" collapsed="false">
      <c r="A2509" s="143" t="n">
        <v>2508</v>
      </c>
      <c r="B2509" s="59" t="n">
        <v>297632.3945</v>
      </c>
      <c r="C2509" s="59" t="n">
        <v>5044240.188</v>
      </c>
      <c r="D2509" s="59" t="s">
        <v>2112</v>
      </c>
      <c r="E2509" s="153" t="n">
        <v>1089.4</v>
      </c>
      <c r="F2509" s="150" t="n">
        <f aca="false">terrains!E2509*10.76391</f>
        <v>11726.203554</v>
      </c>
      <c r="G2509" s="59" t="s">
        <v>1234</v>
      </c>
      <c r="H2509" s="59" t="n">
        <v>1</v>
      </c>
      <c r="I2509" s="59" t="n">
        <v>3</v>
      </c>
      <c r="J2509" s="59" t="n">
        <f aca="false">IF(terrains!L2509=13.5,IF(terrains!X2509=1,12,9),-0.392532+1.267037*terrains!L2509+0.472239*terrains!X2509+0.58658*terrains!W2509+0.089417*terrains!V2509+0.531633*terrains!U2509+0.337883*terrains!T2509-0.403545*terrains!S2509)</f>
        <v>3.746462</v>
      </c>
      <c r="K2509" s="151" t="n">
        <f aca="false">IF(terrains!I2509=0,terrains!J2509,terrains!I2509)</f>
        <v>3</v>
      </c>
      <c r="L2509" s="59" t="n">
        <v>3</v>
      </c>
      <c r="M2509" s="59" t="n">
        <v>3</v>
      </c>
      <c r="N2509" s="59" t="n">
        <v>6</v>
      </c>
      <c r="O2509" s="59" t="s">
        <v>177</v>
      </c>
      <c r="P2509" s="59" t="n">
        <v>2</v>
      </c>
      <c r="Q2509" s="59" t="n">
        <v>2.5</v>
      </c>
      <c r="R2509" s="59" t="n">
        <v>0</v>
      </c>
      <c r="S2509" s="59" t="n">
        <v>0</v>
      </c>
      <c r="T2509" s="59" t="n">
        <v>1</v>
      </c>
      <c r="U2509" s="59" t="n">
        <v>0</v>
      </c>
      <c r="V2509" s="59" t="n">
        <v>0</v>
      </c>
      <c r="W2509" s="59" t="n">
        <v>0</v>
      </c>
      <c r="X2509" s="59" t="n">
        <v>0</v>
      </c>
      <c r="Y2509" s="59" t="n">
        <f aca="false">IF(terrains!L2509&lt;=2.5,1,IF(terrains!L2509&lt;=4.5,2,IF(terrains!L2509&lt;=6.5,3,4)))</f>
        <v>2</v>
      </c>
      <c r="Z2509" s="59" t="n">
        <f aca="false">IF(terrains!R2509=1,35,IF(terrains!S2509=1,64,IF(terrains!T2509=1,IF(terrains!Y2509=1,85,104),IF(terrains!U2509=1,IF(terrains!Y2509=1,124,152),IF(terrains!V2509=1,(IF(terrains!Y2509=1,146,IF(terrains!Y2509=2,178,263))),IF(terrains!W2509=1,(IF(terrains!Y2509=1,178,IF(terrains!Y2509=2,218,321))),IF(terrains!X2509=1,IF(terrains!Y2509=1,190,IF(terrains!Y2509=2,242,IF(terrains!Y2509=3,357,896))))))))))</f>
        <v>104</v>
      </c>
      <c r="AA2509" s="152" t="n">
        <f aca="false">terrains!Z2509*terrains!F2509</f>
        <v>1219525.169616</v>
      </c>
    </row>
    <row r="2510" customFormat="false" ht="13.8" hidden="false" customHeight="false" outlineLevel="0" collapsed="false">
      <c r="A2510" s="143" t="n">
        <v>2509</v>
      </c>
      <c r="B2510" s="59" t="n">
        <v>301418.894439</v>
      </c>
      <c r="C2510" s="59" t="n">
        <v>5049260.45062</v>
      </c>
      <c r="D2510" s="59" t="s">
        <v>2113</v>
      </c>
      <c r="E2510" s="153" t="n">
        <v>1087.8</v>
      </c>
      <c r="F2510" s="150" t="n">
        <f aca="false">terrains!E2510*10.76391</f>
        <v>11708.981298</v>
      </c>
      <c r="G2510" s="59" t="s">
        <v>305</v>
      </c>
      <c r="H2510" s="59" t="n">
        <v>0</v>
      </c>
      <c r="I2510" s="59" t="n">
        <v>6</v>
      </c>
      <c r="J2510" s="59" t="n">
        <f aca="false">IF(terrains!L2510=13.5,IF(terrains!X2510=1,12,9),-0.392532+1.267037*terrains!L2510+0.472239*terrains!X2510+0.58658*terrains!W2510+0.089417*terrains!V2510+0.531633*terrains!U2510+0.337883*terrains!T2510-0.403545*terrains!S2510)</f>
        <v>4.272071</v>
      </c>
      <c r="K2510" s="151" t="n">
        <f aca="false">IF(terrains!I2510=0,terrains!J2510,terrains!I2510)</f>
        <v>6</v>
      </c>
      <c r="L2510" s="59" t="n">
        <v>4</v>
      </c>
      <c r="M2510" s="59" t="n">
        <v>2</v>
      </c>
      <c r="N2510" s="59" t="n">
        <v>12</v>
      </c>
      <c r="O2510" s="59" t="s">
        <v>176</v>
      </c>
      <c r="P2510" s="59" t="n">
        <v>2</v>
      </c>
      <c r="Q2510" s="59" t="n">
        <v>2.5</v>
      </c>
      <c r="R2510" s="59" t="n">
        <v>0</v>
      </c>
      <c r="S2510" s="59" t="n">
        <v>1</v>
      </c>
      <c r="T2510" s="59" t="n">
        <v>0</v>
      </c>
      <c r="U2510" s="59" t="n">
        <v>0</v>
      </c>
      <c r="V2510" s="59" t="n">
        <v>0</v>
      </c>
      <c r="W2510" s="59" t="n">
        <v>0</v>
      </c>
      <c r="X2510" s="59" t="n">
        <v>0</v>
      </c>
      <c r="Y2510" s="59" t="n">
        <f aca="false">IF(terrains!L2510&lt;=2.5,1,IF(terrains!L2510&lt;=4.5,2,IF(terrains!L2510&lt;=6.5,3,4)))</f>
        <v>2</v>
      </c>
      <c r="Z2510" s="59" t="n">
        <f aca="false">IF(terrains!R2510=1,35,IF(terrains!S2510=1,64,IF(terrains!T2510=1,IF(terrains!Y2510=1,85,104),IF(terrains!U2510=1,IF(terrains!Y2510=1,124,152),IF(terrains!V2510=1,(IF(terrains!Y2510=1,146,IF(terrains!Y2510=2,178,263))),IF(terrains!W2510=1,(IF(terrains!Y2510=1,178,IF(terrains!Y2510=2,218,321))),IF(terrains!X2510=1,IF(terrains!Y2510=1,190,IF(terrains!Y2510=2,242,IF(terrains!Y2510=3,357,896))))))))))</f>
        <v>64</v>
      </c>
      <c r="AA2510" s="152" t="n">
        <f aca="false">terrains!Z2510*terrains!F2510</f>
        <v>749374.803072</v>
      </c>
    </row>
    <row r="2511" customFormat="false" ht="13.8" hidden="false" customHeight="false" outlineLevel="0" collapsed="false">
      <c r="A2511" s="143" t="n">
        <v>2510</v>
      </c>
      <c r="B2511" s="59" t="n">
        <v>295570.4565</v>
      </c>
      <c r="C2511" s="59" t="n">
        <v>5033507.474</v>
      </c>
      <c r="D2511" s="59" t="s">
        <v>2114</v>
      </c>
      <c r="E2511" s="153" t="n">
        <v>1087</v>
      </c>
      <c r="F2511" s="150" t="n">
        <f aca="false">terrains!E2511*10.76391</f>
        <v>11700.37017</v>
      </c>
      <c r="G2511" s="59" t="s">
        <v>525</v>
      </c>
      <c r="H2511" s="59" t="n">
        <v>0.3</v>
      </c>
      <c r="I2511" s="59" t="n">
        <v>4.5</v>
      </c>
      <c r="J2511" s="59" t="n">
        <f aca="false">IF(terrains!L2511=13.5,IF(terrains!X2511=1,12,9),-0.392532+1.267037*terrains!L2511+0.472239*terrains!X2511+0.58658*terrains!W2511+0.089417*terrains!V2511+0.531633*terrains!U2511+0.337883*terrains!T2511-0.403545*terrains!S2511)</f>
        <v>5.539108</v>
      </c>
      <c r="K2511" s="151" t="n">
        <f aca="false">IF(terrains!I2511=0,terrains!J2511,terrains!I2511)</f>
        <v>4.5</v>
      </c>
      <c r="L2511" s="59" t="n">
        <v>5</v>
      </c>
      <c r="M2511" s="59" t="n">
        <v>3</v>
      </c>
      <c r="N2511" s="59" t="n">
        <v>16</v>
      </c>
      <c r="O2511" s="59" t="s">
        <v>176</v>
      </c>
      <c r="P2511" s="59" t="n">
        <v>2</v>
      </c>
      <c r="Q2511" s="59" t="n">
        <v>2.5</v>
      </c>
      <c r="R2511" s="59" t="n">
        <v>0</v>
      </c>
      <c r="S2511" s="59" t="n">
        <v>1</v>
      </c>
      <c r="T2511" s="59" t="n">
        <v>0</v>
      </c>
      <c r="U2511" s="59" t="n">
        <v>0</v>
      </c>
      <c r="V2511" s="59" t="n">
        <v>0</v>
      </c>
      <c r="W2511" s="59" t="n">
        <v>0</v>
      </c>
      <c r="X2511" s="59" t="n">
        <v>0</v>
      </c>
      <c r="Y2511" s="59" t="n">
        <f aca="false">IF(terrains!L2511&lt;=2.5,1,IF(terrains!L2511&lt;=4.5,2,IF(terrains!L2511&lt;=6.5,3,4)))</f>
        <v>3</v>
      </c>
      <c r="Z2511" s="59" t="n">
        <f aca="false">IF(terrains!R2511=1,35,IF(terrains!S2511=1,64,IF(terrains!T2511=1,IF(terrains!Y2511=1,85,104),IF(terrains!U2511=1,IF(terrains!Y2511=1,124,152),IF(terrains!V2511=1,(IF(terrains!Y2511=1,146,IF(terrains!Y2511=2,178,263))),IF(terrains!W2511=1,(IF(terrains!Y2511=1,178,IF(terrains!Y2511=2,218,321))),IF(terrains!X2511=1,IF(terrains!Y2511=1,190,IF(terrains!Y2511=2,242,IF(terrains!Y2511=3,357,896))))))))))</f>
        <v>64</v>
      </c>
      <c r="AA2511" s="152" t="n">
        <f aca="false">terrains!Z2511*terrains!F2511</f>
        <v>748823.69088</v>
      </c>
    </row>
    <row r="2512" customFormat="false" ht="13.8" hidden="false" customHeight="false" outlineLevel="0" collapsed="false">
      <c r="A2512" s="143" t="n">
        <v>2511</v>
      </c>
      <c r="B2512" s="59" t="n">
        <v>298585.668653</v>
      </c>
      <c r="C2512" s="59" t="n">
        <v>5039605.93611</v>
      </c>
      <c r="D2512" s="59" t="s">
        <v>2115</v>
      </c>
      <c r="E2512" s="153" t="n">
        <v>1085.77</v>
      </c>
      <c r="F2512" s="150" t="n">
        <f aca="false">terrains!E2512*10.76391</f>
        <v>11687.1305607</v>
      </c>
      <c r="G2512" s="59" t="s">
        <v>552</v>
      </c>
      <c r="H2512" s="59" t="n">
        <v>0</v>
      </c>
      <c r="I2512" s="59" t="n">
        <v>9</v>
      </c>
      <c r="J2512" s="59" t="n">
        <f aca="false">IF(terrains!L2512=13.5,IF(terrains!X2512=1,12,9),-0.392532+1.267037*terrains!L2512+0.472239*terrains!X2512+0.58658*terrains!W2512+0.089417*terrains!V2512+0.531633*terrains!U2512+0.337883*terrains!T2512-0.403545*terrains!S2512)</f>
        <v>7.681929</v>
      </c>
      <c r="K2512" s="151" t="n">
        <f aca="false">IF(terrains!I2512=0,terrains!J2512,terrains!I2512)</f>
        <v>9</v>
      </c>
      <c r="L2512" s="59" t="n">
        <v>6</v>
      </c>
      <c r="M2512" s="59" t="n">
        <v>0</v>
      </c>
      <c r="N2512" s="59" t="n">
        <v>0</v>
      </c>
      <c r="O2512" s="59" t="s">
        <v>181</v>
      </c>
      <c r="P2512" s="59" t="n">
        <v>0</v>
      </c>
      <c r="Q2512" s="59" t="n">
        <v>0</v>
      </c>
      <c r="R2512" s="59" t="n">
        <v>0</v>
      </c>
      <c r="S2512" s="59" t="n">
        <v>0</v>
      </c>
      <c r="T2512" s="59" t="n">
        <v>0</v>
      </c>
      <c r="U2512" s="59" t="n">
        <v>0</v>
      </c>
      <c r="V2512" s="59" t="n">
        <v>0</v>
      </c>
      <c r="W2512" s="59" t="n">
        <v>0</v>
      </c>
      <c r="X2512" s="59" t="n">
        <v>1</v>
      </c>
      <c r="Y2512" s="59" t="n">
        <f aca="false">IF(terrains!L2512&lt;=2.5,1,IF(terrains!L2512&lt;=4.5,2,IF(terrains!L2512&lt;=6.5,3,4)))</f>
        <v>3</v>
      </c>
      <c r="Z2512" s="59" t="n">
        <f aca="false">IF(terrains!R2512=1,35,IF(terrains!S2512=1,64,IF(terrains!T2512=1,IF(terrains!Y2512=1,85,104),IF(terrains!U2512=1,IF(terrains!Y2512=1,124,152),IF(terrains!V2512=1,(IF(terrains!Y2512=1,146,IF(terrains!Y2512=2,178,263))),IF(terrains!W2512=1,(IF(terrains!Y2512=1,178,IF(terrains!Y2512=2,218,321))),IF(terrains!X2512=1,IF(terrains!Y2512=1,190,IF(terrains!Y2512=2,242,IF(terrains!Y2512=3,357,896))))))))))</f>
        <v>357</v>
      </c>
      <c r="AA2512" s="152" t="n">
        <f aca="false">terrains!Z2512*terrains!F2512</f>
        <v>4172305.6101699</v>
      </c>
    </row>
    <row r="2513" customFormat="false" ht="13.8" hidden="false" customHeight="false" outlineLevel="0" collapsed="false">
      <c r="A2513" s="143" t="n">
        <v>2512</v>
      </c>
      <c r="B2513" s="59" t="n">
        <v>299519.859997</v>
      </c>
      <c r="C2513" s="59" t="n">
        <v>5041336.11588</v>
      </c>
      <c r="D2513" s="59" t="s">
        <v>2116</v>
      </c>
      <c r="E2513" s="153" t="n">
        <v>1085.4</v>
      </c>
      <c r="F2513" s="150" t="n">
        <f aca="false">terrains!E2513*10.76391</f>
        <v>11683.147914</v>
      </c>
      <c r="G2513" s="59" t="s">
        <v>246</v>
      </c>
      <c r="H2513" s="59" t="n">
        <v>0</v>
      </c>
      <c r="I2513" s="59" t="n">
        <v>6</v>
      </c>
      <c r="J2513" s="59" t="n">
        <f aca="false">IF(terrains!L2513=13.5,IF(terrains!X2513=1,12,9),-0.392532+1.267037*terrains!L2513+0.472239*terrains!X2513+0.58658*terrains!W2513+0.089417*terrains!V2513+0.531633*terrains!U2513+0.337883*terrains!T2513-0.403545*terrains!S2513)</f>
        <v>5.7813735</v>
      </c>
      <c r="K2513" s="151" t="n">
        <f aca="false">IF(terrains!I2513=0,terrains!J2513,terrains!I2513)</f>
        <v>6</v>
      </c>
      <c r="L2513" s="59" t="n">
        <v>4.5</v>
      </c>
      <c r="M2513" s="59" t="n">
        <v>0</v>
      </c>
      <c r="N2513" s="59" t="n">
        <v>0</v>
      </c>
      <c r="O2513" s="59" t="s">
        <v>181</v>
      </c>
      <c r="P2513" s="59" t="n">
        <v>0</v>
      </c>
      <c r="Q2513" s="59" t="n">
        <v>0</v>
      </c>
      <c r="R2513" s="59" t="n">
        <v>0</v>
      </c>
      <c r="S2513" s="59" t="n">
        <v>0</v>
      </c>
      <c r="T2513" s="59" t="n">
        <v>0</v>
      </c>
      <c r="U2513" s="59" t="n">
        <v>0</v>
      </c>
      <c r="V2513" s="59" t="n">
        <v>0</v>
      </c>
      <c r="W2513" s="59" t="n">
        <v>0</v>
      </c>
      <c r="X2513" s="59" t="n">
        <v>1</v>
      </c>
      <c r="Y2513" s="59" t="n">
        <f aca="false">IF(terrains!L2513&lt;=2.5,1,IF(terrains!L2513&lt;=4.5,2,IF(terrains!L2513&lt;=6.5,3,4)))</f>
        <v>2</v>
      </c>
      <c r="Z2513" s="59" t="n">
        <f aca="false">IF(terrains!R2513=1,35,IF(terrains!S2513=1,64,IF(terrains!T2513=1,IF(terrains!Y2513=1,85,104),IF(terrains!U2513=1,IF(terrains!Y2513=1,124,152),IF(terrains!V2513=1,(IF(terrains!Y2513=1,146,IF(terrains!Y2513=2,178,263))),IF(terrains!W2513=1,(IF(terrains!Y2513=1,178,IF(terrains!Y2513=2,218,321))),IF(terrains!X2513=1,IF(terrains!Y2513=1,190,IF(terrains!Y2513=2,242,IF(terrains!Y2513=3,357,896))))))))))</f>
        <v>242</v>
      </c>
      <c r="AA2513" s="152" t="n">
        <f aca="false">terrains!Z2513*terrains!F2513</f>
        <v>2827321.795188</v>
      </c>
    </row>
    <row r="2514" customFormat="false" ht="13.8" hidden="false" customHeight="false" outlineLevel="0" collapsed="false">
      <c r="A2514" s="143" t="n">
        <v>2513</v>
      </c>
      <c r="B2514" s="59" t="n">
        <v>288744.548604</v>
      </c>
      <c r="C2514" s="59" t="n">
        <v>5042324.61299</v>
      </c>
      <c r="D2514" s="59" t="s">
        <v>2117</v>
      </c>
      <c r="E2514" s="153" t="n">
        <v>1085.1</v>
      </c>
      <c r="F2514" s="150" t="n">
        <f aca="false">terrains!E2514*10.76391</f>
        <v>11679.918741</v>
      </c>
      <c r="G2514" s="59" t="s">
        <v>260</v>
      </c>
      <c r="H2514" s="59" t="n">
        <v>1</v>
      </c>
      <c r="I2514" s="59" t="n">
        <v>6</v>
      </c>
      <c r="J2514" s="59" t="n">
        <f aca="false">IF(terrains!L2514=13.5,IF(terrains!X2514=1,12,9),-0.392532+1.267037*terrains!L2514+0.472239*terrains!X2514+0.58658*terrains!W2514+0.089417*terrains!V2514+0.531633*terrains!U2514+0.337883*terrains!T2514-0.403545*terrains!S2514)</f>
        <v>5.6470175</v>
      </c>
      <c r="K2514" s="151" t="n">
        <f aca="false">IF(terrains!I2514=0,terrains!J2514,terrains!I2514)</f>
        <v>6</v>
      </c>
      <c r="L2514" s="59" t="n">
        <v>4.5</v>
      </c>
      <c r="M2514" s="59" t="n">
        <v>2</v>
      </c>
      <c r="N2514" s="59" t="n">
        <v>15</v>
      </c>
      <c r="O2514" s="59" t="s">
        <v>177</v>
      </c>
      <c r="P2514" s="59" t="n">
        <v>2</v>
      </c>
      <c r="Q2514" s="59" t="n">
        <v>2.5</v>
      </c>
      <c r="R2514" s="59" t="n">
        <v>0</v>
      </c>
      <c r="S2514" s="59" t="n">
        <v>0</v>
      </c>
      <c r="T2514" s="59" t="n">
        <v>1</v>
      </c>
      <c r="U2514" s="59" t="n">
        <v>0</v>
      </c>
      <c r="V2514" s="59" t="n">
        <v>0</v>
      </c>
      <c r="W2514" s="59" t="n">
        <v>0</v>
      </c>
      <c r="X2514" s="59" t="n">
        <v>0</v>
      </c>
      <c r="Y2514" s="59" t="n">
        <f aca="false">IF(terrains!L2514&lt;=2.5,1,IF(terrains!L2514&lt;=4.5,2,IF(terrains!L2514&lt;=6.5,3,4)))</f>
        <v>2</v>
      </c>
      <c r="Z2514" s="59" t="n">
        <f aca="false">IF(terrains!R2514=1,35,IF(terrains!S2514=1,64,IF(terrains!T2514=1,IF(terrains!Y2514=1,85,104),IF(terrains!U2514=1,IF(terrains!Y2514=1,124,152),IF(terrains!V2514=1,(IF(terrains!Y2514=1,146,IF(terrains!Y2514=2,178,263))),IF(terrains!W2514=1,(IF(terrains!Y2514=1,178,IF(terrains!Y2514=2,218,321))),IF(terrains!X2514=1,IF(terrains!Y2514=1,190,IF(terrains!Y2514=2,242,IF(terrains!Y2514=3,357,896))))))))))</f>
        <v>104</v>
      </c>
      <c r="AA2514" s="152" t="n">
        <f aca="false">terrains!Z2514*terrains!F2514</f>
        <v>1214711.549064</v>
      </c>
    </row>
    <row r="2515" customFormat="false" ht="13.8" hidden="false" customHeight="false" outlineLevel="0" collapsed="false">
      <c r="A2515" s="143" t="n">
        <v>2514</v>
      </c>
      <c r="B2515" s="59" t="n">
        <v>272848.491709</v>
      </c>
      <c r="C2515" s="59" t="n">
        <v>5035452.31478</v>
      </c>
      <c r="D2515" s="59" t="s">
        <v>2118</v>
      </c>
      <c r="E2515" s="153" t="n">
        <v>1084.5</v>
      </c>
      <c r="F2515" s="150" t="n">
        <f aca="false">terrains!E2515*10.76391</f>
        <v>11673.460395</v>
      </c>
      <c r="G2515" s="59" t="s">
        <v>262</v>
      </c>
      <c r="H2515" s="59" t="n">
        <v>0.2</v>
      </c>
      <c r="I2515" s="59" t="n">
        <v>3</v>
      </c>
      <c r="J2515" s="59" t="n">
        <f aca="false">IF(terrains!L2515=13.5,IF(terrains!X2515=1,12,9),-0.392532+1.267037*terrains!L2515+0.472239*terrains!X2515+0.58658*terrains!W2515+0.089417*terrains!V2515+0.531633*terrains!U2515+0.337883*terrains!T2515-0.403545*terrains!S2515)</f>
        <v>4.0420975</v>
      </c>
      <c r="K2515" s="151" t="n">
        <f aca="false">IF(terrains!I2515=0,terrains!J2515,terrains!I2515)</f>
        <v>3</v>
      </c>
      <c r="L2515" s="59" t="n">
        <v>3.5</v>
      </c>
      <c r="M2515" s="59" t="n">
        <v>1</v>
      </c>
      <c r="N2515" s="59" t="n">
        <v>10</v>
      </c>
      <c r="O2515" s="59" t="s">
        <v>175</v>
      </c>
      <c r="P2515" s="59" t="n">
        <v>2</v>
      </c>
      <c r="Q2515" s="59" t="n">
        <v>1.5</v>
      </c>
      <c r="R2515" s="59" t="n">
        <v>1</v>
      </c>
      <c r="S2515" s="59" t="n">
        <v>0</v>
      </c>
      <c r="T2515" s="59" t="n">
        <v>0</v>
      </c>
      <c r="U2515" s="59" t="n">
        <v>0</v>
      </c>
      <c r="V2515" s="59" t="n">
        <v>0</v>
      </c>
      <c r="W2515" s="59" t="n">
        <v>0</v>
      </c>
      <c r="X2515" s="59" t="n">
        <v>0</v>
      </c>
      <c r="Y2515" s="59" t="n">
        <f aca="false">IF(terrains!L2515&lt;=2.5,1,IF(terrains!L2515&lt;=4.5,2,IF(terrains!L2515&lt;=6.5,3,4)))</f>
        <v>2</v>
      </c>
      <c r="Z2515" s="59" t="n">
        <f aca="false">IF(terrains!R2515=1,35,IF(terrains!S2515=1,64,IF(terrains!T2515=1,IF(terrains!Y2515=1,85,104),IF(terrains!U2515=1,IF(terrains!Y2515=1,124,152),IF(terrains!V2515=1,(IF(terrains!Y2515=1,146,IF(terrains!Y2515=2,178,263))),IF(terrains!W2515=1,(IF(terrains!Y2515=1,178,IF(terrains!Y2515=2,218,321))),IF(terrains!X2515=1,IF(terrains!Y2515=1,190,IF(terrains!Y2515=2,242,IF(terrains!Y2515=3,357,896))))))))))</f>
        <v>35</v>
      </c>
      <c r="AA2515" s="152" t="n">
        <f aca="false">terrains!Z2515*terrains!F2515</f>
        <v>408571.113825</v>
      </c>
    </row>
    <row r="2516" customFormat="false" ht="13.8" hidden="false" customHeight="false" outlineLevel="0" collapsed="false">
      <c r="A2516" s="143" t="n">
        <v>2515</v>
      </c>
      <c r="B2516" s="59" t="n">
        <v>299591.042103</v>
      </c>
      <c r="C2516" s="59" t="n">
        <v>5039488.87998</v>
      </c>
      <c r="D2516" s="59" t="s">
        <v>2119</v>
      </c>
      <c r="E2516" s="153" t="n">
        <v>1084.47</v>
      </c>
      <c r="F2516" s="150" t="n">
        <f aca="false">terrains!E2516*10.76391</f>
        <v>11673.1374777</v>
      </c>
      <c r="G2516" s="59" t="s">
        <v>552</v>
      </c>
      <c r="H2516" s="59" t="n">
        <v>0</v>
      </c>
      <c r="I2516" s="59" t="n">
        <v>9</v>
      </c>
      <c r="J2516" s="59" t="n">
        <f aca="false">IF(terrains!L2516=13.5,IF(terrains!X2516=1,12,9),-0.392532+1.267037*terrains!L2516+0.472239*terrains!X2516+0.58658*terrains!W2516+0.089417*terrains!V2516+0.531633*terrains!U2516+0.337883*terrains!T2516-0.403545*terrains!S2516)</f>
        <v>7.681929</v>
      </c>
      <c r="K2516" s="151" t="n">
        <f aca="false">IF(terrains!I2516=0,terrains!J2516,terrains!I2516)</f>
        <v>9</v>
      </c>
      <c r="L2516" s="59" t="n">
        <v>6</v>
      </c>
      <c r="M2516" s="59" t="n">
        <v>0</v>
      </c>
      <c r="N2516" s="59" t="n">
        <v>0</v>
      </c>
      <c r="O2516" s="59" t="s">
        <v>181</v>
      </c>
      <c r="P2516" s="59" t="n">
        <v>0</v>
      </c>
      <c r="Q2516" s="59" t="n">
        <v>0</v>
      </c>
      <c r="R2516" s="59" t="n">
        <v>0</v>
      </c>
      <c r="S2516" s="59" t="n">
        <v>0</v>
      </c>
      <c r="T2516" s="59" t="n">
        <v>0</v>
      </c>
      <c r="U2516" s="59" t="n">
        <v>0</v>
      </c>
      <c r="V2516" s="59" t="n">
        <v>0</v>
      </c>
      <c r="W2516" s="59" t="n">
        <v>0</v>
      </c>
      <c r="X2516" s="59" t="n">
        <v>1</v>
      </c>
      <c r="Y2516" s="59" t="n">
        <f aca="false">IF(terrains!L2516&lt;=2.5,1,IF(terrains!L2516&lt;=4.5,2,IF(terrains!L2516&lt;=6.5,3,4)))</f>
        <v>3</v>
      </c>
      <c r="Z2516" s="59" t="n">
        <f aca="false">IF(terrains!R2516=1,35,IF(terrains!S2516=1,64,IF(terrains!T2516=1,IF(terrains!Y2516=1,85,104),IF(terrains!U2516=1,IF(terrains!Y2516=1,124,152),IF(terrains!V2516=1,(IF(terrains!Y2516=1,146,IF(terrains!Y2516=2,178,263))),IF(terrains!W2516=1,(IF(terrains!Y2516=1,178,IF(terrains!Y2516=2,218,321))),IF(terrains!X2516=1,IF(terrains!Y2516=1,190,IF(terrains!Y2516=2,242,IF(terrains!Y2516=3,357,896))))))))))</f>
        <v>357</v>
      </c>
      <c r="AA2516" s="152" t="n">
        <f aca="false">terrains!Z2516*terrains!F2516</f>
        <v>4167310.0795389</v>
      </c>
    </row>
    <row r="2517" customFormat="false" ht="13.8" hidden="false" customHeight="false" outlineLevel="0" collapsed="false">
      <c r="A2517" s="143" t="n">
        <v>2516</v>
      </c>
      <c r="B2517" s="59" t="n">
        <v>297050.3291</v>
      </c>
      <c r="C2517" s="59" t="n">
        <v>5035175.531</v>
      </c>
      <c r="D2517" s="59" t="s">
        <v>2120</v>
      </c>
      <c r="E2517" s="153" t="n">
        <v>1082.8</v>
      </c>
      <c r="F2517" s="150" t="n">
        <f aca="false">terrains!E2517*10.76391</f>
        <v>11655.161748</v>
      </c>
      <c r="G2517" s="59" t="s">
        <v>606</v>
      </c>
      <c r="H2517" s="59" t="n">
        <v>0</v>
      </c>
      <c r="I2517" s="59" t="n">
        <v>0</v>
      </c>
      <c r="J2517" s="59" t="n">
        <f aca="false">IF(terrains!L2517=13.5,IF(terrains!X2517=1,12,9),-0.392532+1.267037*terrains!L2517+0.472239*terrains!X2517+0.58658*terrains!W2517+0.089417*terrains!V2517+0.531633*terrains!U2517+0.337883*terrains!T2517-0.403545*terrains!S2517)</f>
        <v>3.1129435</v>
      </c>
      <c r="K2517" s="151" t="n">
        <f aca="false">IF(terrains!I2517=0,terrains!J2517,terrains!I2517)</f>
        <v>3.1129435</v>
      </c>
      <c r="L2517" s="59" t="n">
        <v>2.5</v>
      </c>
      <c r="M2517" s="59" t="n">
        <v>1</v>
      </c>
      <c r="N2517" s="59" t="n">
        <v>4</v>
      </c>
      <c r="O2517" s="59" t="s">
        <v>177</v>
      </c>
      <c r="P2517" s="59" t="n">
        <v>2</v>
      </c>
      <c r="Q2517" s="59" t="n">
        <v>2.5</v>
      </c>
      <c r="R2517" s="59" t="n">
        <v>0</v>
      </c>
      <c r="S2517" s="59" t="n">
        <v>0</v>
      </c>
      <c r="T2517" s="59" t="n">
        <v>1</v>
      </c>
      <c r="U2517" s="59" t="n">
        <v>0</v>
      </c>
      <c r="V2517" s="59" t="n">
        <v>0</v>
      </c>
      <c r="W2517" s="59" t="n">
        <v>0</v>
      </c>
      <c r="X2517" s="59" t="n">
        <v>0</v>
      </c>
      <c r="Y2517" s="59" t="n">
        <f aca="false">IF(terrains!L2517&lt;=2.5,1,IF(terrains!L2517&lt;=4.5,2,IF(terrains!L2517&lt;=6.5,3,4)))</f>
        <v>1</v>
      </c>
      <c r="Z2517" s="59" t="n">
        <f aca="false">IF(terrains!R2517=1,35,IF(terrains!S2517=1,64,IF(terrains!T2517=1,IF(terrains!Y2517=1,85,104),IF(terrains!U2517=1,IF(terrains!Y2517=1,124,152),IF(terrains!V2517=1,(IF(terrains!Y2517=1,146,IF(terrains!Y2517=2,178,263))),IF(terrains!W2517=1,(IF(terrains!Y2517=1,178,IF(terrains!Y2517=2,218,321))),IF(terrains!X2517=1,IF(terrains!Y2517=1,190,IF(terrains!Y2517=2,242,IF(terrains!Y2517=3,357,896))))))))))</f>
        <v>85</v>
      </c>
      <c r="AA2517" s="152" t="n">
        <f aca="false">terrains!Z2517*terrains!F2517</f>
        <v>990688.74858</v>
      </c>
    </row>
    <row r="2518" customFormat="false" ht="13.8" hidden="false" customHeight="false" outlineLevel="0" collapsed="false">
      <c r="A2518" s="143" t="n">
        <v>2517</v>
      </c>
      <c r="B2518" s="59" t="n">
        <v>299364.859343</v>
      </c>
      <c r="C2518" s="59" t="n">
        <v>5040552.01489</v>
      </c>
      <c r="D2518" s="59" t="s">
        <v>2121</v>
      </c>
      <c r="E2518" s="153" t="n">
        <v>1082.4</v>
      </c>
      <c r="F2518" s="150" t="n">
        <f aca="false">terrains!E2518*10.76391</f>
        <v>11650.856184</v>
      </c>
      <c r="G2518" s="59" t="s">
        <v>552</v>
      </c>
      <c r="H2518" s="59" t="n">
        <v>0</v>
      </c>
      <c r="I2518" s="59" t="n">
        <v>9</v>
      </c>
      <c r="J2518" s="59" t="n">
        <f aca="false">IF(terrains!L2518=13.5,IF(terrains!X2518=1,12,9),-0.392532+1.267037*terrains!L2518+0.472239*terrains!X2518+0.58658*terrains!W2518+0.089417*terrains!V2518+0.531633*terrains!U2518+0.337883*terrains!T2518-0.403545*terrains!S2518)</f>
        <v>7.681929</v>
      </c>
      <c r="K2518" s="151" t="n">
        <f aca="false">IF(terrains!I2518=0,terrains!J2518,terrains!I2518)</f>
        <v>9</v>
      </c>
      <c r="L2518" s="59" t="n">
        <v>6</v>
      </c>
      <c r="M2518" s="59" t="n">
        <v>0</v>
      </c>
      <c r="N2518" s="59" t="n">
        <v>0</v>
      </c>
      <c r="O2518" s="59" t="s">
        <v>181</v>
      </c>
      <c r="P2518" s="59" t="n">
        <v>0</v>
      </c>
      <c r="Q2518" s="59" t="n">
        <v>0</v>
      </c>
      <c r="R2518" s="59" t="n">
        <v>0</v>
      </c>
      <c r="S2518" s="59" t="n">
        <v>0</v>
      </c>
      <c r="T2518" s="59" t="n">
        <v>0</v>
      </c>
      <c r="U2518" s="59" t="n">
        <v>0</v>
      </c>
      <c r="V2518" s="59" t="n">
        <v>0</v>
      </c>
      <c r="W2518" s="59" t="n">
        <v>0</v>
      </c>
      <c r="X2518" s="59" t="n">
        <v>1</v>
      </c>
      <c r="Y2518" s="59" t="n">
        <f aca="false">IF(terrains!L2518&lt;=2.5,1,IF(terrains!L2518&lt;=4.5,2,IF(terrains!L2518&lt;=6.5,3,4)))</f>
        <v>3</v>
      </c>
      <c r="Z2518" s="59" t="n">
        <f aca="false">IF(terrains!R2518=1,35,IF(terrains!S2518=1,64,IF(terrains!T2518=1,IF(terrains!Y2518=1,85,104),IF(terrains!U2518=1,IF(terrains!Y2518=1,124,152),IF(terrains!V2518=1,(IF(terrains!Y2518=1,146,IF(terrains!Y2518=2,178,263))),IF(terrains!W2518=1,(IF(terrains!Y2518=1,178,IF(terrains!Y2518=2,218,321))),IF(terrains!X2518=1,IF(terrains!Y2518=1,190,IF(terrains!Y2518=2,242,IF(terrains!Y2518=3,357,896))))))))))</f>
        <v>357</v>
      </c>
      <c r="AA2518" s="152" t="n">
        <f aca="false">terrains!Z2518*terrains!F2518</f>
        <v>4159355.657688</v>
      </c>
    </row>
    <row r="2519" customFormat="false" ht="13.8" hidden="false" customHeight="false" outlineLevel="0" collapsed="false">
      <c r="A2519" s="143" t="n">
        <v>2518</v>
      </c>
      <c r="B2519" s="59" t="n">
        <v>295818.1921</v>
      </c>
      <c r="C2519" s="59" t="n">
        <v>5036074.44</v>
      </c>
      <c r="D2519" s="59" t="s">
        <v>2122</v>
      </c>
      <c r="E2519" s="153" t="n">
        <v>1081.7</v>
      </c>
      <c r="F2519" s="150" t="n">
        <f aca="false">terrains!E2519*10.76391</f>
        <v>11643.321447</v>
      </c>
      <c r="G2519" s="59" t="s">
        <v>510</v>
      </c>
      <c r="H2519" s="59" t="n">
        <v>0</v>
      </c>
      <c r="I2519" s="59" t="n">
        <v>0</v>
      </c>
      <c r="J2519" s="59" t="n">
        <f aca="false">IF(terrains!L2519=13.5,IF(terrains!X2519=1,12,9),-0.392532+1.267037*terrains!L2519+0.472239*terrains!X2519+0.58658*terrains!W2519+0.089417*terrains!V2519+0.531633*terrains!U2519+0.337883*terrains!T2519-0.403545*terrains!S2519)</f>
        <v>2.479425</v>
      </c>
      <c r="K2519" s="151" t="n">
        <f aca="false">IF(terrains!I2519=0,terrains!J2519,terrains!I2519)</f>
        <v>2.479425</v>
      </c>
      <c r="L2519" s="59" t="n">
        <v>2</v>
      </c>
      <c r="M2519" s="59" t="n">
        <v>1</v>
      </c>
      <c r="N2519" s="59" t="n">
        <v>4</v>
      </c>
      <c r="O2519" s="59" t="s">
        <v>177</v>
      </c>
      <c r="P2519" s="59" t="n">
        <v>2</v>
      </c>
      <c r="Q2519" s="59" t="n">
        <v>1.5</v>
      </c>
      <c r="R2519" s="59" t="n">
        <v>0</v>
      </c>
      <c r="S2519" s="59" t="n">
        <v>0</v>
      </c>
      <c r="T2519" s="59" t="n">
        <v>1</v>
      </c>
      <c r="U2519" s="59" t="n">
        <v>0</v>
      </c>
      <c r="V2519" s="59" t="n">
        <v>0</v>
      </c>
      <c r="W2519" s="59" t="n">
        <v>0</v>
      </c>
      <c r="X2519" s="59" t="n">
        <v>0</v>
      </c>
      <c r="Y2519" s="59" t="n">
        <f aca="false">IF(terrains!L2519&lt;=2.5,1,IF(terrains!L2519&lt;=4.5,2,IF(terrains!L2519&lt;=6.5,3,4)))</f>
        <v>1</v>
      </c>
      <c r="Z2519" s="59" t="n">
        <f aca="false">IF(terrains!R2519=1,35,IF(terrains!S2519=1,64,IF(terrains!T2519=1,IF(terrains!Y2519=1,85,104),IF(terrains!U2519=1,IF(terrains!Y2519=1,124,152),IF(terrains!V2519=1,(IF(terrains!Y2519=1,146,IF(terrains!Y2519=2,178,263))),IF(terrains!W2519=1,(IF(terrains!Y2519=1,178,IF(terrains!Y2519=2,218,321))),IF(terrains!X2519=1,IF(terrains!Y2519=1,190,IF(terrains!Y2519=2,242,IF(terrains!Y2519=3,357,896))))))))))</f>
        <v>85</v>
      </c>
      <c r="AA2519" s="152" t="n">
        <f aca="false">terrains!Z2519*terrains!F2519</f>
        <v>989682.322995</v>
      </c>
    </row>
    <row r="2520" customFormat="false" ht="13.8" hidden="false" customHeight="false" outlineLevel="0" collapsed="false">
      <c r="A2520" s="143" t="n">
        <v>2519</v>
      </c>
      <c r="B2520" s="59" t="n">
        <v>297669.861019</v>
      </c>
      <c r="C2520" s="59" t="n">
        <v>5047469.08436</v>
      </c>
      <c r="D2520" s="59" t="s">
        <v>2123</v>
      </c>
      <c r="E2520" s="153" t="n">
        <v>1079.5</v>
      </c>
      <c r="F2520" s="150" t="n">
        <f aca="false">terrains!E2520*10.76391</f>
        <v>11619.640845</v>
      </c>
      <c r="G2520" s="59" t="s">
        <v>1395</v>
      </c>
      <c r="H2520" s="59" t="n">
        <v>0</v>
      </c>
      <c r="I2520" s="59" t="n">
        <v>0</v>
      </c>
      <c r="J2520" s="59" t="n">
        <f aca="false">IF(terrains!L2520=13.5,IF(terrains!X2520=1,12,9),-0.392532+1.267037*terrains!L2520+0.472239*terrains!X2520+0.58658*terrains!W2520+0.089417*terrains!V2520+0.531633*terrains!U2520+0.337883*terrains!T2520-0.403545*terrains!S2520)</f>
        <v>3.005034</v>
      </c>
      <c r="K2520" s="151" t="n">
        <f aca="false">IF(terrains!I2520=0,terrains!J2520,terrains!I2520)</f>
        <v>3.005034</v>
      </c>
      <c r="L2520" s="59" t="n">
        <v>3</v>
      </c>
      <c r="M2520" s="59" t="n">
        <v>2</v>
      </c>
      <c r="N2520" s="59" t="n">
        <v>6</v>
      </c>
      <c r="O2520" s="59" t="s">
        <v>176</v>
      </c>
      <c r="P2520" s="59" t="n">
        <v>2</v>
      </c>
      <c r="Q2520" s="59" t="n">
        <v>2.5</v>
      </c>
      <c r="R2520" s="59" t="n">
        <v>0</v>
      </c>
      <c r="S2520" s="59" t="n">
        <v>1</v>
      </c>
      <c r="T2520" s="59" t="n">
        <v>0</v>
      </c>
      <c r="U2520" s="59" t="n">
        <v>0</v>
      </c>
      <c r="V2520" s="59" t="n">
        <v>0</v>
      </c>
      <c r="W2520" s="59" t="n">
        <v>0</v>
      </c>
      <c r="X2520" s="59" t="n">
        <v>0</v>
      </c>
      <c r="Y2520" s="59" t="n">
        <f aca="false">IF(terrains!L2520&lt;=2.5,1,IF(terrains!L2520&lt;=4.5,2,IF(terrains!L2520&lt;=6.5,3,4)))</f>
        <v>2</v>
      </c>
      <c r="Z2520" s="59" t="n">
        <f aca="false">IF(terrains!R2520=1,35,IF(terrains!S2520=1,64,IF(terrains!T2520=1,IF(terrains!Y2520=1,85,104),IF(terrains!U2520=1,IF(terrains!Y2520=1,124,152),IF(terrains!V2520=1,(IF(terrains!Y2520=1,146,IF(terrains!Y2520=2,178,263))),IF(terrains!W2520=1,(IF(terrains!Y2520=1,178,IF(terrains!Y2520=2,218,321))),IF(terrains!X2520=1,IF(terrains!Y2520=1,190,IF(terrains!Y2520=2,242,IF(terrains!Y2520=3,357,896))))))))))</f>
        <v>64</v>
      </c>
      <c r="AA2520" s="152" t="n">
        <f aca="false">terrains!Z2520*terrains!F2520</f>
        <v>743657.01408</v>
      </c>
    </row>
    <row r="2521" customFormat="false" ht="13.8" hidden="false" customHeight="false" outlineLevel="0" collapsed="false">
      <c r="A2521" s="143" t="n">
        <v>2520</v>
      </c>
      <c r="B2521" s="59" t="n">
        <v>294596.332239</v>
      </c>
      <c r="C2521" s="59" t="n">
        <v>5041541.83743</v>
      </c>
      <c r="D2521" s="59" t="s">
        <v>2124</v>
      </c>
      <c r="E2521" s="153" t="n">
        <v>1079.4</v>
      </c>
      <c r="F2521" s="150" t="n">
        <f aca="false">terrains!E2521*10.76391</f>
        <v>11618.564454</v>
      </c>
      <c r="G2521" s="59" t="s">
        <v>276</v>
      </c>
      <c r="H2521" s="59" t="n">
        <v>1</v>
      </c>
      <c r="I2521" s="59" t="n">
        <v>4</v>
      </c>
      <c r="J2521" s="59" t="n">
        <f aca="false">IF(terrains!L2521=13.5,IF(terrains!X2521=1,12,9),-0.392532+1.267037*terrains!L2521+0.472239*terrains!X2521+0.58658*terrains!W2521+0.089417*terrains!V2521+0.531633*terrains!U2521+0.337883*terrains!T2521-0.403545*terrains!S2521)</f>
        <v>3.746462</v>
      </c>
      <c r="K2521" s="151" t="n">
        <f aca="false">IF(terrains!I2521=0,terrains!J2521,terrains!I2521)</f>
        <v>4</v>
      </c>
      <c r="L2521" s="59" t="n">
        <v>3</v>
      </c>
      <c r="M2521" s="59" t="n">
        <v>2</v>
      </c>
      <c r="N2521" s="59" t="n">
        <v>6</v>
      </c>
      <c r="O2521" s="59" t="s">
        <v>177</v>
      </c>
      <c r="P2521" s="59" t="n">
        <v>2</v>
      </c>
      <c r="Q2521" s="59" t="n">
        <v>2</v>
      </c>
      <c r="R2521" s="59" t="n">
        <v>0</v>
      </c>
      <c r="S2521" s="59" t="n">
        <v>0</v>
      </c>
      <c r="T2521" s="59" t="n">
        <v>1</v>
      </c>
      <c r="U2521" s="59" t="n">
        <v>0</v>
      </c>
      <c r="V2521" s="59" t="n">
        <v>0</v>
      </c>
      <c r="W2521" s="59" t="n">
        <v>0</v>
      </c>
      <c r="X2521" s="59" t="n">
        <v>0</v>
      </c>
      <c r="Y2521" s="59" t="n">
        <f aca="false">IF(terrains!L2521&lt;=2.5,1,IF(terrains!L2521&lt;=4.5,2,IF(terrains!L2521&lt;=6.5,3,4)))</f>
        <v>2</v>
      </c>
      <c r="Z2521" s="59" t="n">
        <f aca="false">IF(terrains!R2521=1,35,IF(terrains!S2521=1,64,IF(terrains!T2521=1,IF(terrains!Y2521=1,85,104),IF(terrains!U2521=1,IF(terrains!Y2521=1,124,152),IF(terrains!V2521=1,(IF(terrains!Y2521=1,146,IF(terrains!Y2521=2,178,263))),IF(terrains!W2521=1,(IF(terrains!Y2521=1,178,IF(terrains!Y2521=2,218,321))),IF(terrains!X2521=1,IF(terrains!Y2521=1,190,IF(terrains!Y2521=2,242,IF(terrains!Y2521=3,357,896))))))))))</f>
        <v>104</v>
      </c>
      <c r="AA2521" s="152" t="n">
        <f aca="false">terrains!Z2521*terrains!F2521</f>
        <v>1208330.703216</v>
      </c>
    </row>
    <row r="2522" customFormat="false" ht="13.8" hidden="false" customHeight="false" outlineLevel="0" collapsed="false">
      <c r="A2522" s="143" t="n">
        <v>2521</v>
      </c>
      <c r="B2522" s="59" t="n">
        <v>295124.495767</v>
      </c>
      <c r="C2522" s="59" t="n">
        <v>5032398.28567</v>
      </c>
      <c r="D2522" s="59" t="s">
        <v>2125</v>
      </c>
      <c r="E2522" s="153" t="n">
        <v>1079</v>
      </c>
      <c r="F2522" s="150" t="n">
        <f aca="false">terrains!E2522*10.76391</f>
        <v>11614.25889</v>
      </c>
      <c r="G2522" s="59" t="s">
        <v>222</v>
      </c>
      <c r="H2522" s="59" t="n">
        <v>0</v>
      </c>
      <c r="I2522" s="59" t="n">
        <v>0</v>
      </c>
      <c r="J2522" s="59" t="n">
        <f aca="false">IF(terrains!L2522=13.5,IF(terrains!X2522=1,12,9),-0.392532+1.267037*terrains!L2522+0.472239*terrains!X2522+0.58658*terrains!W2522+0.089417*terrains!V2522+0.531633*terrains!U2522+0.337883*terrains!T2522-0.403545*terrains!S2522)</f>
        <v>2.3715155</v>
      </c>
      <c r="K2522" s="151" t="n">
        <f aca="false">IF(terrains!I2522=0,terrains!J2522,terrains!I2522)</f>
        <v>2.3715155</v>
      </c>
      <c r="L2522" s="59" t="n">
        <v>2.5</v>
      </c>
      <c r="M2522" s="59" t="n">
        <v>1</v>
      </c>
      <c r="N2522" s="59" t="n">
        <v>5</v>
      </c>
      <c r="O2522" s="59" t="s">
        <v>176</v>
      </c>
      <c r="P2522" s="59" t="n">
        <v>2</v>
      </c>
      <c r="Q2522" s="59" t="n">
        <v>1.5</v>
      </c>
      <c r="R2522" s="59" t="n">
        <v>0</v>
      </c>
      <c r="S2522" s="59" t="n">
        <v>1</v>
      </c>
      <c r="T2522" s="59" t="n">
        <v>0</v>
      </c>
      <c r="U2522" s="59" t="n">
        <v>0</v>
      </c>
      <c r="V2522" s="59" t="n">
        <v>0</v>
      </c>
      <c r="W2522" s="59" t="n">
        <v>0</v>
      </c>
      <c r="X2522" s="59" t="n">
        <v>0</v>
      </c>
      <c r="Y2522" s="59" t="n">
        <f aca="false">IF(terrains!L2522&lt;=2.5,1,IF(terrains!L2522&lt;=4.5,2,IF(terrains!L2522&lt;=6.5,3,4)))</f>
        <v>1</v>
      </c>
      <c r="Z2522" s="59" t="n">
        <f aca="false">IF(terrains!R2522=1,35,IF(terrains!S2522=1,64,IF(terrains!T2522=1,IF(terrains!Y2522=1,85,104),IF(terrains!U2522=1,IF(terrains!Y2522=1,124,152),IF(terrains!V2522=1,(IF(terrains!Y2522=1,146,IF(terrains!Y2522=2,178,263))),IF(terrains!W2522=1,(IF(terrains!Y2522=1,178,IF(terrains!Y2522=2,218,321))),IF(terrains!X2522=1,IF(terrains!Y2522=1,190,IF(terrains!Y2522=2,242,IF(terrains!Y2522=3,357,896))))))))))</f>
        <v>64</v>
      </c>
      <c r="AA2522" s="152" t="n">
        <f aca="false">terrains!Z2522*terrains!F2522</f>
        <v>743312.56896</v>
      </c>
    </row>
    <row r="2523" customFormat="false" ht="13.8" hidden="false" customHeight="false" outlineLevel="0" collapsed="false">
      <c r="A2523" s="143" t="n">
        <v>2522</v>
      </c>
      <c r="B2523" s="59" t="n">
        <v>300061.77847</v>
      </c>
      <c r="C2523" s="59" t="n">
        <v>5039375.78071</v>
      </c>
      <c r="D2523" s="59" t="s">
        <v>2126</v>
      </c>
      <c r="E2523" s="153" t="n">
        <v>1078.6</v>
      </c>
      <c r="F2523" s="150" t="n">
        <f aca="false">terrains!E2523*10.76391</f>
        <v>11609.953326</v>
      </c>
      <c r="G2523" s="59" t="s">
        <v>1013</v>
      </c>
      <c r="H2523" s="59" t="n">
        <v>3</v>
      </c>
      <c r="I2523" s="59" t="n">
        <v>9</v>
      </c>
      <c r="J2523" s="59" t="n">
        <f aca="false">IF(terrains!L2523=13.5,IF(terrains!X2523=1,12,9),-0.392532+1.267037*terrains!L2523+0.472239*terrains!X2523+0.58658*terrains!W2523+0.089417*terrains!V2523+0.531633*terrains!U2523+0.337883*terrains!T2523-0.403545*terrains!S2523)</f>
        <v>6.414892</v>
      </c>
      <c r="K2523" s="151" t="n">
        <f aca="false">IF(terrains!I2523=0,terrains!J2523,terrains!I2523)</f>
        <v>9</v>
      </c>
      <c r="L2523" s="59" t="n">
        <v>5</v>
      </c>
      <c r="M2523" s="59" t="n">
        <v>3</v>
      </c>
      <c r="N2523" s="59" t="n">
        <v>15</v>
      </c>
      <c r="O2523" s="59" t="s">
        <v>181</v>
      </c>
      <c r="P2523" s="59" t="n">
        <v>2</v>
      </c>
      <c r="Q2523" s="59" t="n">
        <v>2</v>
      </c>
      <c r="R2523" s="59" t="n">
        <v>0</v>
      </c>
      <c r="S2523" s="59" t="n">
        <v>0</v>
      </c>
      <c r="T2523" s="59" t="n">
        <v>0</v>
      </c>
      <c r="U2523" s="59" t="n">
        <v>0</v>
      </c>
      <c r="V2523" s="59" t="n">
        <v>0</v>
      </c>
      <c r="W2523" s="59" t="n">
        <v>0</v>
      </c>
      <c r="X2523" s="59" t="n">
        <v>1</v>
      </c>
      <c r="Y2523" s="59" t="n">
        <f aca="false">IF(terrains!L2523&lt;=2.5,1,IF(terrains!L2523&lt;=4.5,2,IF(terrains!L2523&lt;=6.5,3,4)))</f>
        <v>3</v>
      </c>
      <c r="Z2523" s="59" t="n">
        <f aca="false">IF(terrains!R2523=1,35,IF(terrains!S2523=1,64,IF(terrains!T2523=1,IF(terrains!Y2523=1,85,104),IF(terrains!U2523=1,IF(terrains!Y2523=1,124,152),IF(terrains!V2523=1,(IF(terrains!Y2523=1,146,IF(terrains!Y2523=2,178,263))),IF(terrains!W2523=1,(IF(terrains!Y2523=1,178,IF(terrains!Y2523=2,218,321))),IF(terrains!X2523=1,IF(terrains!Y2523=1,190,IF(terrains!Y2523=2,242,IF(terrains!Y2523=3,357,896))))))))))</f>
        <v>357</v>
      </c>
      <c r="AA2523" s="152" t="n">
        <f aca="false">terrains!Z2523*terrains!F2523</f>
        <v>4144753.337382</v>
      </c>
    </row>
    <row r="2524" customFormat="false" ht="13.8" hidden="false" customHeight="false" outlineLevel="0" collapsed="false">
      <c r="A2524" s="143" t="n">
        <v>2523</v>
      </c>
      <c r="B2524" s="59" t="n">
        <v>296312.1609</v>
      </c>
      <c r="C2524" s="59" t="n">
        <v>5031746.666</v>
      </c>
      <c r="D2524" s="59" t="s">
        <v>2127</v>
      </c>
      <c r="E2524" s="153" t="n">
        <v>1077.7</v>
      </c>
      <c r="F2524" s="150" t="n">
        <f aca="false">terrains!E2524*10.76391</f>
        <v>11600.265807</v>
      </c>
      <c r="G2524" s="59" t="s">
        <v>2128</v>
      </c>
      <c r="H2524" s="59" t="n">
        <v>0</v>
      </c>
      <c r="I2524" s="59" t="n">
        <v>0</v>
      </c>
      <c r="J2524" s="59" t="n">
        <f aca="false">IF(terrains!L2524=13.5,IF(terrains!X2524=1,12,9),-0.392532+1.267037*terrains!L2524+0.472239*terrains!X2524+0.58658*terrains!W2524+0.089417*terrains!V2524+0.531633*terrains!U2524+0.337883*terrains!T2524-0.403545*terrains!S2524)</f>
        <v>3.005034</v>
      </c>
      <c r="K2524" s="151" t="n">
        <f aca="false">IF(terrains!I2524=0,terrains!J2524,terrains!I2524)</f>
        <v>3.005034</v>
      </c>
      <c r="L2524" s="59" t="n">
        <v>3</v>
      </c>
      <c r="M2524" s="59" t="n">
        <v>1</v>
      </c>
      <c r="N2524" s="59" t="n">
        <v>8</v>
      </c>
      <c r="O2524" s="59" t="s">
        <v>176</v>
      </c>
      <c r="P2524" s="59" t="n">
        <v>2</v>
      </c>
      <c r="Q2524" s="59" t="n">
        <v>1.5</v>
      </c>
      <c r="R2524" s="59" t="n">
        <v>0</v>
      </c>
      <c r="S2524" s="59" t="n">
        <v>1</v>
      </c>
      <c r="T2524" s="59" t="n">
        <v>0</v>
      </c>
      <c r="U2524" s="59" t="n">
        <v>0</v>
      </c>
      <c r="V2524" s="59" t="n">
        <v>0</v>
      </c>
      <c r="W2524" s="59" t="n">
        <v>0</v>
      </c>
      <c r="X2524" s="59" t="n">
        <v>0</v>
      </c>
      <c r="Y2524" s="59" t="n">
        <f aca="false">IF(terrains!L2524&lt;=2.5,1,IF(terrains!L2524&lt;=4.5,2,IF(terrains!L2524&lt;=6.5,3,4)))</f>
        <v>2</v>
      </c>
      <c r="Z2524" s="59" t="n">
        <f aca="false">IF(terrains!R2524=1,35,IF(terrains!S2524=1,64,IF(terrains!T2524=1,IF(terrains!Y2524=1,85,104),IF(terrains!U2524=1,IF(terrains!Y2524=1,124,152),IF(terrains!V2524=1,(IF(terrains!Y2524=1,146,IF(terrains!Y2524=2,178,263))),IF(terrains!W2524=1,(IF(terrains!Y2524=1,178,IF(terrains!Y2524=2,218,321))),IF(terrains!X2524=1,IF(terrains!Y2524=1,190,IF(terrains!Y2524=2,242,IF(terrains!Y2524=3,357,896))))))))))</f>
        <v>64</v>
      </c>
      <c r="AA2524" s="152" t="n">
        <f aca="false">terrains!Z2524*terrains!F2524</f>
        <v>742417.011648</v>
      </c>
    </row>
    <row r="2525" customFormat="false" ht="13.8" hidden="false" customHeight="false" outlineLevel="0" collapsed="false">
      <c r="A2525" s="143" t="n">
        <v>2524</v>
      </c>
      <c r="B2525" s="59" t="n">
        <v>298516.3806</v>
      </c>
      <c r="C2525" s="59" t="n">
        <v>5045970.963</v>
      </c>
      <c r="D2525" s="59" t="s">
        <v>2129</v>
      </c>
      <c r="E2525" s="153" t="n">
        <v>1076.1</v>
      </c>
      <c r="F2525" s="150" t="n">
        <f aca="false">terrains!E2525*10.76391</f>
        <v>11583.043551</v>
      </c>
      <c r="G2525" s="59" t="s">
        <v>1211</v>
      </c>
      <c r="H2525" s="59" t="n">
        <v>0</v>
      </c>
      <c r="I2525" s="59" t="n">
        <v>0</v>
      </c>
      <c r="J2525" s="59" t="n">
        <f aca="false">IF(terrains!L2525=13.5,IF(terrains!X2525=1,12,9),-0.392532+1.267037*terrains!L2525+0.472239*terrains!X2525+0.58658*terrains!W2525+0.089417*terrains!V2525+0.531633*terrains!U2525+0.337883*terrains!T2525-0.403545*terrains!S2525)</f>
        <v>2.479425</v>
      </c>
      <c r="K2525" s="151" t="n">
        <f aca="false">IF(terrains!I2525=0,terrains!J2525,terrains!I2525)</f>
        <v>2.479425</v>
      </c>
      <c r="L2525" s="59" t="n">
        <v>2</v>
      </c>
      <c r="M2525" s="59" t="n">
        <v>1</v>
      </c>
      <c r="N2525" s="59" t="n">
        <v>3</v>
      </c>
      <c r="O2525" s="59" t="s">
        <v>177</v>
      </c>
      <c r="P2525" s="59" t="n">
        <v>2</v>
      </c>
      <c r="Q2525" s="59" t="n">
        <v>1.5</v>
      </c>
      <c r="R2525" s="59" t="n">
        <v>0</v>
      </c>
      <c r="S2525" s="59" t="n">
        <v>0</v>
      </c>
      <c r="T2525" s="59" t="n">
        <v>1</v>
      </c>
      <c r="U2525" s="59" t="n">
        <v>0</v>
      </c>
      <c r="V2525" s="59" t="n">
        <v>0</v>
      </c>
      <c r="W2525" s="59" t="n">
        <v>0</v>
      </c>
      <c r="X2525" s="59" t="n">
        <v>0</v>
      </c>
      <c r="Y2525" s="59" t="n">
        <f aca="false">IF(terrains!L2525&lt;=2.5,1,IF(terrains!L2525&lt;=4.5,2,IF(terrains!L2525&lt;=6.5,3,4)))</f>
        <v>1</v>
      </c>
      <c r="Z2525" s="59" t="n">
        <f aca="false">IF(terrains!R2525=1,35,IF(terrains!S2525=1,64,IF(terrains!T2525=1,IF(terrains!Y2525=1,85,104),IF(terrains!U2525=1,IF(terrains!Y2525=1,124,152),IF(terrains!V2525=1,(IF(terrains!Y2525=1,146,IF(terrains!Y2525=2,178,263))),IF(terrains!W2525=1,(IF(terrains!Y2525=1,178,IF(terrains!Y2525=2,218,321))),IF(terrains!X2525=1,IF(terrains!Y2525=1,190,IF(terrains!Y2525=2,242,IF(terrains!Y2525=3,357,896))))))))))</f>
        <v>85</v>
      </c>
      <c r="AA2525" s="152" t="n">
        <f aca="false">terrains!Z2525*terrains!F2525</f>
        <v>984558.701835</v>
      </c>
    </row>
    <row r="2526" customFormat="false" ht="13.8" hidden="false" customHeight="false" outlineLevel="0" collapsed="false">
      <c r="A2526" s="143" t="n">
        <v>2525</v>
      </c>
      <c r="B2526" s="59" t="n">
        <v>295763.431972</v>
      </c>
      <c r="C2526" s="59" t="n">
        <v>5036107.46825</v>
      </c>
      <c r="D2526" s="59" t="s">
        <v>2130</v>
      </c>
      <c r="E2526" s="153" t="n">
        <v>1074</v>
      </c>
      <c r="F2526" s="150" t="n">
        <f aca="false">terrains!E2526*10.76391</f>
        <v>11560.43934</v>
      </c>
      <c r="G2526" s="59" t="s">
        <v>209</v>
      </c>
      <c r="H2526" s="59" t="n">
        <v>0</v>
      </c>
      <c r="I2526" s="59" t="n">
        <v>0</v>
      </c>
      <c r="J2526" s="59" t="n">
        <f aca="false">IF(terrains!L2526=13.5,IF(terrains!X2526=1,12,9),-0.392532+1.267037*terrains!L2526+0.472239*terrains!X2526+0.58658*terrains!W2526+0.089417*terrains!V2526+0.531633*terrains!U2526+0.337883*terrains!T2526-0.403545*terrains!S2526)</f>
        <v>2.479425</v>
      </c>
      <c r="K2526" s="151" t="n">
        <f aca="false">IF(terrains!I2526=0,terrains!J2526,terrains!I2526)</f>
        <v>2.479425</v>
      </c>
      <c r="L2526" s="59" t="n">
        <v>2</v>
      </c>
      <c r="M2526" s="59" t="n">
        <v>2</v>
      </c>
      <c r="N2526" s="59" t="n">
        <v>3</v>
      </c>
      <c r="O2526" s="59" t="s">
        <v>177</v>
      </c>
      <c r="P2526" s="59" t="n">
        <v>2</v>
      </c>
      <c r="Q2526" s="59" t="n">
        <v>2</v>
      </c>
      <c r="R2526" s="59" t="n">
        <v>0</v>
      </c>
      <c r="S2526" s="59" t="n">
        <v>0</v>
      </c>
      <c r="T2526" s="59" t="n">
        <v>1</v>
      </c>
      <c r="U2526" s="59" t="n">
        <v>0</v>
      </c>
      <c r="V2526" s="59" t="n">
        <v>0</v>
      </c>
      <c r="W2526" s="59" t="n">
        <v>0</v>
      </c>
      <c r="X2526" s="59" t="n">
        <v>0</v>
      </c>
      <c r="Y2526" s="59" t="n">
        <f aca="false">IF(terrains!L2526&lt;=2.5,1,IF(terrains!L2526&lt;=4.5,2,IF(terrains!L2526&lt;=6.5,3,4)))</f>
        <v>1</v>
      </c>
      <c r="Z2526" s="59" t="n">
        <f aca="false">IF(terrains!R2526=1,35,IF(terrains!S2526=1,64,IF(terrains!T2526=1,IF(terrains!Y2526=1,85,104),IF(terrains!U2526=1,IF(terrains!Y2526=1,124,152),IF(terrains!V2526=1,(IF(terrains!Y2526=1,146,IF(terrains!Y2526=2,178,263))),IF(terrains!W2526=1,(IF(terrains!Y2526=1,178,IF(terrains!Y2526=2,218,321))),IF(terrains!X2526=1,IF(terrains!Y2526=1,190,IF(terrains!Y2526=2,242,IF(terrains!Y2526=3,357,896))))))))))</f>
        <v>85</v>
      </c>
      <c r="AA2526" s="152" t="n">
        <f aca="false">terrains!Z2526*terrains!F2526</f>
        <v>982637.3439</v>
      </c>
    </row>
    <row r="2527" customFormat="false" ht="13.8" hidden="false" customHeight="false" outlineLevel="0" collapsed="false">
      <c r="A2527" s="143" t="n">
        <v>2526</v>
      </c>
      <c r="B2527" s="59" t="n">
        <v>294503.896253</v>
      </c>
      <c r="C2527" s="59" t="n">
        <v>5041495.41015</v>
      </c>
      <c r="D2527" s="59" t="s">
        <v>2131</v>
      </c>
      <c r="E2527" s="153" t="n">
        <v>1073.59</v>
      </c>
      <c r="F2527" s="150" t="n">
        <f aca="false">terrains!E2527*10.76391</f>
        <v>11556.0261369</v>
      </c>
      <c r="G2527" s="59" t="s">
        <v>276</v>
      </c>
      <c r="H2527" s="59" t="n">
        <v>1</v>
      </c>
      <c r="I2527" s="59" t="n">
        <v>4</v>
      </c>
      <c r="J2527" s="59" t="n">
        <f aca="false">IF(terrains!L2527=13.5,IF(terrains!X2527=1,12,9),-0.392532+1.267037*terrains!L2527+0.472239*terrains!X2527+0.58658*terrains!W2527+0.089417*terrains!V2527+0.531633*terrains!U2527+0.337883*terrains!T2527-0.403545*terrains!S2527)</f>
        <v>3.746462</v>
      </c>
      <c r="K2527" s="151" t="n">
        <f aca="false">IF(terrains!I2527=0,terrains!J2527,terrains!I2527)</f>
        <v>4</v>
      </c>
      <c r="L2527" s="59" t="n">
        <v>3</v>
      </c>
      <c r="M2527" s="59" t="n">
        <v>2</v>
      </c>
      <c r="N2527" s="59" t="n">
        <v>6</v>
      </c>
      <c r="O2527" s="59" t="s">
        <v>177</v>
      </c>
      <c r="P2527" s="59" t="n">
        <v>2</v>
      </c>
      <c r="Q2527" s="59" t="n">
        <v>2</v>
      </c>
      <c r="R2527" s="59" t="n">
        <v>0</v>
      </c>
      <c r="S2527" s="59" t="n">
        <v>0</v>
      </c>
      <c r="T2527" s="59" t="n">
        <v>1</v>
      </c>
      <c r="U2527" s="59" t="n">
        <v>0</v>
      </c>
      <c r="V2527" s="59" t="n">
        <v>0</v>
      </c>
      <c r="W2527" s="59" t="n">
        <v>0</v>
      </c>
      <c r="X2527" s="59" t="n">
        <v>0</v>
      </c>
      <c r="Y2527" s="59" t="n">
        <f aca="false">IF(terrains!L2527&lt;=2.5,1,IF(terrains!L2527&lt;=4.5,2,IF(terrains!L2527&lt;=6.5,3,4)))</f>
        <v>2</v>
      </c>
      <c r="Z2527" s="59" t="n">
        <f aca="false">IF(terrains!R2527=1,35,IF(terrains!S2527=1,64,IF(terrains!T2527=1,IF(terrains!Y2527=1,85,104),IF(terrains!U2527=1,IF(terrains!Y2527=1,124,152),IF(terrains!V2527=1,(IF(terrains!Y2527=1,146,IF(terrains!Y2527=2,178,263))),IF(terrains!W2527=1,(IF(terrains!Y2527=1,178,IF(terrains!Y2527=2,218,321))),IF(terrains!X2527=1,IF(terrains!Y2527=1,190,IF(terrains!Y2527=2,242,IF(terrains!Y2527=3,357,896))))))))))</f>
        <v>104</v>
      </c>
      <c r="AA2527" s="152" t="n">
        <f aca="false">terrains!Z2527*terrains!F2527</f>
        <v>1201826.7182376</v>
      </c>
    </row>
    <row r="2528" customFormat="false" ht="13.8" hidden="false" customHeight="false" outlineLevel="0" collapsed="false">
      <c r="A2528" s="143" t="n">
        <v>2527</v>
      </c>
      <c r="B2528" s="59" t="n">
        <v>300053.512315</v>
      </c>
      <c r="C2528" s="59" t="n">
        <v>5034199.14718</v>
      </c>
      <c r="D2528" s="59" t="s">
        <v>2132</v>
      </c>
      <c r="E2528" s="153" t="n">
        <v>1072</v>
      </c>
      <c r="F2528" s="150" t="n">
        <f aca="false">terrains!E2528*10.76391</f>
        <v>11538.91152</v>
      </c>
      <c r="G2528" s="59" t="s">
        <v>318</v>
      </c>
      <c r="H2528" s="59" t="n">
        <v>0.3</v>
      </c>
      <c r="I2528" s="59" t="n">
        <v>4</v>
      </c>
      <c r="J2528" s="59" t="n">
        <f aca="false">IF(terrains!L2528=13.5,IF(terrains!X2528=1,12,9),-0.392532+1.267037*terrains!L2528+0.472239*terrains!X2528+0.58658*terrains!W2528+0.089417*terrains!V2528+0.531633*terrains!U2528+0.337883*terrains!T2528-0.403545*terrains!S2528)</f>
        <v>5.3985515</v>
      </c>
      <c r="K2528" s="151" t="n">
        <f aca="false">IF(terrains!I2528=0,terrains!J2528,terrains!I2528)</f>
        <v>4</v>
      </c>
      <c r="L2528" s="59" t="n">
        <v>4.5</v>
      </c>
      <c r="M2528" s="59" t="n">
        <v>2</v>
      </c>
      <c r="N2528" s="59" t="n">
        <v>0</v>
      </c>
      <c r="O2528" s="59" t="s">
        <v>179</v>
      </c>
      <c r="P2528" s="59" t="n">
        <v>2</v>
      </c>
      <c r="Q2528" s="59" t="n">
        <v>1.5</v>
      </c>
      <c r="R2528" s="59" t="n">
        <v>0</v>
      </c>
      <c r="S2528" s="59" t="n">
        <v>0</v>
      </c>
      <c r="T2528" s="59" t="n">
        <v>0</v>
      </c>
      <c r="U2528" s="59" t="n">
        <v>0</v>
      </c>
      <c r="V2528" s="59" t="n">
        <v>1</v>
      </c>
      <c r="W2528" s="59" t="n">
        <v>0</v>
      </c>
      <c r="X2528" s="59" t="n">
        <v>0</v>
      </c>
      <c r="Y2528" s="59" t="n">
        <f aca="false">IF(terrains!L2528&lt;=2.5,1,IF(terrains!L2528&lt;=4.5,2,IF(terrains!L2528&lt;=6.5,3,4)))</f>
        <v>2</v>
      </c>
      <c r="Z2528" s="59" t="n">
        <f aca="false">IF(terrains!R2528=1,35,IF(terrains!S2528=1,64,IF(terrains!T2528=1,IF(terrains!Y2528=1,85,104),IF(terrains!U2528=1,IF(terrains!Y2528=1,124,152),IF(terrains!V2528=1,(IF(terrains!Y2528=1,146,IF(terrains!Y2528=2,178,263))),IF(terrains!W2528=1,(IF(terrains!Y2528=1,178,IF(terrains!Y2528=2,218,321))),IF(terrains!X2528=1,IF(terrains!Y2528=1,190,IF(terrains!Y2528=2,242,IF(terrains!Y2528=3,357,896))))))))))</f>
        <v>178</v>
      </c>
      <c r="AA2528" s="152" t="n">
        <f aca="false">terrains!Z2528*terrains!F2528</f>
        <v>2053926.25056</v>
      </c>
    </row>
    <row r="2529" customFormat="false" ht="13.8" hidden="false" customHeight="false" outlineLevel="0" collapsed="false">
      <c r="A2529" s="143" t="n">
        <v>2528</v>
      </c>
      <c r="B2529" s="59" t="n">
        <v>298448.489189</v>
      </c>
      <c r="C2529" s="59" t="n">
        <v>5042521.77881</v>
      </c>
      <c r="D2529" s="59" t="s">
        <v>2133</v>
      </c>
      <c r="E2529" s="153" t="n">
        <v>1071.7</v>
      </c>
      <c r="F2529" s="150" t="n">
        <f aca="false">terrains!E2529*10.76391</f>
        <v>11535.682347</v>
      </c>
      <c r="G2529" s="59" t="s">
        <v>232</v>
      </c>
      <c r="H2529" s="59" t="n">
        <v>0</v>
      </c>
      <c r="I2529" s="59" t="n">
        <v>0</v>
      </c>
      <c r="J2529" s="59" t="n">
        <f aca="false">IF(terrains!L2529=13.5,IF(terrains!X2529=1,12,9),-0.392532+1.267037*terrains!L2529+0.472239*terrains!X2529+0.58658*terrains!W2529+0.089417*terrains!V2529+0.531633*terrains!U2529+0.337883*terrains!T2529-0.403545*terrains!S2529)</f>
        <v>3.3616405</v>
      </c>
      <c r="K2529" s="151" t="n">
        <f aca="false">IF(terrains!I2529=0,terrains!J2529,terrains!I2529)</f>
        <v>3.3616405</v>
      </c>
      <c r="L2529" s="59" t="n">
        <v>2.5</v>
      </c>
      <c r="M2529" s="59" t="n">
        <v>2</v>
      </c>
      <c r="N2529" s="59" t="n">
        <v>4</v>
      </c>
      <c r="O2529" s="59" t="s">
        <v>180</v>
      </c>
      <c r="P2529" s="59" t="n">
        <v>2</v>
      </c>
      <c r="Q2529" s="59" t="n">
        <v>2.5</v>
      </c>
      <c r="R2529" s="59" t="n">
        <v>0</v>
      </c>
      <c r="S2529" s="59" t="n">
        <v>0</v>
      </c>
      <c r="T2529" s="59" t="n">
        <v>0</v>
      </c>
      <c r="U2529" s="59" t="n">
        <v>0</v>
      </c>
      <c r="V2529" s="59" t="n">
        <v>0</v>
      </c>
      <c r="W2529" s="59" t="n">
        <v>1</v>
      </c>
      <c r="X2529" s="59" t="n">
        <v>0</v>
      </c>
      <c r="Y2529" s="59" t="n">
        <f aca="false">IF(terrains!L2529&lt;=2.5,1,IF(terrains!L2529&lt;=4.5,2,IF(terrains!L2529&lt;=6.5,3,4)))</f>
        <v>1</v>
      </c>
      <c r="Z2529" s="59" t="n">
        <f aca="false">IF(terrains!R2529=1,35,IF(terrains!S2529=1,64,IF(terrains!T2529=1,IF(terrains!Y2529=1,85,104),IF(terrains!U2529=1,IF(terrains!Y2529=1,124,152),IF(terrains!V2529=1,(IF(terrains!Y2529=1,146,IF(terrains!Y2529=2,178,263))),IF(terrains!W2529=1,(IF(terrains!Y2529=1,178,IF(terrains!Y2529=2,218,321))),IF(terrains!X2529=1,IF(terrains!Y2529=1,190,IF(terrains!Y2529=2,242,IF(terrains!Y2529=3,357,896))))))))))</f>
        <v>178</v>
      </c>
      <c r="AA2529" s="152" t="n">
        <f aca="false">terrains!Z2529*terrains!F2529</f>
        <v>2053351.457766</v>
      </c>
    </row>
    <row r="2530" customFormat="false" ht="13.8" hidden="false" customHeight="false" outlineLevel="0" collapsed="false">
      <c r="A2530" s="143" t="n">
        <v>2529</v>
      </c>
      <c r="B2530" s="59" t="n">
        <v>287250.780492</v>
      </c>
      <c r="C2530" s="59" t="n">
        <v>5043226.79696</v>
      </c>
      <c r="D2530" s="59" t="s">
        <v>2134</v>
      </c>
      <c r="E2530" s="153" t="n">
        <v>1071.6</v>
      </c>
      <c r="F2530" s="150" t="n">
        <f aca="false">terrains!E2530*10.76391</f>
        <v>11534.605956</v>
      </c>
      <c r="G2530" s="59" t="s">
        <v>1051</v>
      </c>
      <c r="H2530" s="59" t="n">
        <v>0</v>
      </c>
      <c r="I2530" s="59" t="n">
        <v>0</v>
      </c>
      <c r="J2530" s="59" t="n">
        <f aca="false">IF(terrains!L2530=13.5,IF(terrains!X2530=1,12,9),-0.392532+1.267037*terrains!L2530+0.472239*terrains!X2530+0.58658*terrains!W2530+0.089417*terrains!V2530+0.531633*terrains!U2530+0.337883*terrains!T2530-0.403545*terrains!S2530)</f>
        <v>1.1044785</v>
      </c>
      <c r="K2530" s="151" t="n">
        <f aca="false">IF(terrains!I2530=0,terrains!J2530,terrains!I2530)</f>
        <v>1.1044785</v>
      </c>
      <c r="L2530" s="59" t="n">
        <v>1.5</v>
      </c>
      <c r="M2530" s="59" t="n">
        <v>1</v>
      </c>
      <c r="N2530" s="59" t="n">
        <v>2</v>
      </c>
      <c r="O2530" s="59" t="s">
        <v>176</v>
      </c>
      <c r="P2530" s="59" t="n">
        <v>2</v>
      </c>
      <c r="Q2530" s="59" t="n">
        <v>1.5</v>
      </c>
      <c r="R2530" s="59" t="n">
        <v>0</v>
      </c>
      <c r="S2530" s="59" t="n">
        <v>1</v>
      </c>
      <c r="T2530" s="59" t="n">
        <v>0</v>
      </c>
      <c r="U2530" s="59" t="n">
        <v>0</v>
      </c>
      <c r="V2530" s="59" t="n">
        <v>0</v>
      </c>
      <c r="W2530" s="59" t="n">
        <v>0</v>
      </c>
      <c r="X2530" s="59" t="n">
        <v>0</v>
      </c>
      <c r="Y2530" s="59" t="n">
        <f aca="false">IF(terrains!L2530&lt;=2.5,1,IF(terrains!L2530&lt;=4.5,2,IF(terrains!L2530&lt;=6.5,3,4)))</f>
        <v>1</v>
      </c>
      <c r="Z2530" s="59" t="n">
        <f aca="false">IF(terrains!R2530=1,35,IF(terrains!S2530=1,64,IF(terrains!T2530=1,IF(terrains!Y2530=1,85,104),IF(terrains!U2530=1,IF(terrains!Y2530=1,124,152),IF(terrains!V2530=1,(IF(terrains!Y2530=1,146,IF(terrains!Y2530=2,178,263))),IF(terrains!W2530=1,(IF(terrains!Y2530=1,178,IF(terrains!Y2530=2,218,321))),IF(terrains!X2530=1,IF(terrains!Y2530=1,190,IF(terrains!Y2530=2,242,IF(terrains!Y2530=3,357,896))))))))))</f>
        <v>64</v>
      </c>
      <c r="AA2530" s="152" t="n">
        <f aca="false">terrains!Z2530*terrains!F2530</f>
        <v>738214.781184</v>
      </c>
    </row>
    <row r="2531" customFormat="false" ht="13.8" hidden="false" customHeight="false" outlineLevel="0" collapsed="false">
      <c r="A2531" s="143" t="n">
        <v>2530</v>
      </c>
      <c r="B2531" s="59" t="n">
        <v>294481.522884</v>
      </c>
      <c r="C2531" s="59" t="n">
        <v>5049770.2461</v>
      </c>
      <c r="D2531" s="59" t="s">
        <v>2135</v>
      </c>
      <c r="E2531" s="153" t="n">
        <v>1070</v>
      </c>
      <c r="F2531" s="150" t="n">
        <f aca="false">terrains!E2531*10.76391</f>
        <v>11517.3837</v>
      </c>
      <c r="G2531" s="59" t="s">
        <v>300</v>
      </c>
      <c r="H2531" s="59" t="n">
        <v>3</v>
      </c>
      <c r="I2531" s="59" t="n">
        <v>9</v>
      </c>
      <c r="J2531" s="59" t="n">
        <f aca="false">IF(terrains!L2531=13.5,IF(terrains!X2531=1,12,9),-0.392532+1.267037*terrains!L2531+0.472239*terrains!X2531+0.58658*terrains!W2531+0.089417*terrains!V2531+0.531633*terrains!U2531+0.337883*terrains!T2531-0.403545*terrains!S2531)</f>
        <v>5.539108</v>
      </c>
      <c r="K2531" s="151" t="n">
        <f aca="false">IF(terrains!I2531=0,terrains!J2531,terrains!I2531)</f>
        <v>9</v>
      </c>
      <c r="L2531" s="59" t="n">
        <v>5</v>
      </c>
      <c r="M2531" s="59" t="n">
        <v>4</v>
      </c>
      <c r="N2531" s="59" t="n">
        <v>15</v>
      </c>
      <c r="O2531" s="59" t="s">
        <v>176</v>
      </c>
      <c r="P2531" s="59" t="n">
        <v>2</v>
      </c>
      <c r="Q2531" s="59" t="n">
        <v>2</v>
      </c>
      <c r="R2531" s="59" t="n">
        <v>0</v>
      </c>
      <c r="S2531" s="59" t="n">
        <v>1</v>
      </c>
      <c r="T2531" s="59" t="n">
        <v>0</v>
      </c>
      <c r="U2531" s="59" t="n">
        <v>0</v>
      </c>
      <c r="V2531" s="59" t="n">
        <v>0</v>
      </c>
      <c r="W2531" s="59" t="n">
        <v>0</v>
      </c>
      <c r="X2531" s="59" t="n">
        <v>0</v>
      </c>
      <c r="Y2531" s="59" t="n">
        <f aca="false">IF(terrains!L2531&lt;=2.5,1,IF(terrains!L2531&lt;=4.5,2,IF(terrains!L2531&lt;=6.5,3,4)))</f>
        <v>3</v>
      </c>
      <c r="Z2531" s="59" t="n">
        <f aca="false">IF(terrains!R2531=1,35,IF(terrains!S2531=1,64,IF(terrains!T2531=1,IF(terrains!Y2531=1,85,104),IF(terrains!U2531=1,IF(terrains!Y2531=1,124,152),IF(terrains!V2531=1,(IF(terrains!Y2531=1,146,IF(terrains!Y2531=2,178,263))),IF(terrains!W2531=1,(IF(terrains!Y2531=1,178,IF(terrains!Y2531=2,218,321))),IF(terrains!X2531=1,IF(terrains!Y2531=1,190,IF(terrains!Y2531=2,242,IF(terrains!Y2531=3,357,896))))))))))</f>
        <v>64</v>
      </c>
      <c r="AA2531" s="152" t="n">
        <f aca="false">terrains!Z2531*terrains!F2531</f>
        <v>737112.5568</v>
      </c>
    </row>
    <row r="2532" customFormat="false" ht="13.8" hidden="false" customHeight="false" outlineLevel="0" collapsed="false">
      <c r="A2532" s="143" t="n">
        <v>2531</v>
      </c>
      <c r="B2532" s="59" t="n">
        <v>300753.209864</v>
      </c>
      <c r="C2532" s="59" t="n">
        <v>5043747.23753</v>
      </c>
      <c r="D2532" s="59" t="s">
        <v>2136</v>
      </c>
      <c r="E2532" s="153" t="n">
        <v>1068.8</v>
      </c>
      <c r="F2532" s="150" t="n">
        <f aca="false">terrains!E2532*10.76391</f>
        <v>11504.467008</v>
      </c>
      <c r="G2532" s="59" t="s">
        <v>246</v>
      </c>
      <c r="H2532" s="59" t="n">
        <v>0</v>
      </c>
      <c r="I2532" s="59" t="n">
        <v>6</v>
      </c>
      <c r="J2532" s="59" t="n">
        <f aca="false">IF(terrains!L2532=13.5,IF(terrains!X2532=1,12,9),-0.392532+1.267037*terrains!L2532+0.472239*terrains!X2532+0.58658*terrains!W2532+0.089417*terrains!V2532+0.531633*terrains!U2532+0.337883*terrains!T2532-0.403545*terrains!S2532)</f>
        <v>5.6470175</v>
      </c>
      <c r="K2532" s="151" t="n">
        <f aca="false">IF(terrains!I2532=0,terrains!J2532,terrains!I2532)</f>
        <v>6</v>
      </c>
      <c r="L2532" s="59" t="n">
        <v>4.5</v>
      </c>
      <c r="M2532" s="59" t="n">
        <v>0</v>
      </c>
      <c r="N2532" s="59" t="n">
        <v>0</v>
      </c>
      <c r="O2532" s="59" t="s">
        <v>177</v>
      </c>
      <c r="P2532" s="59" t="n">
        <v>0</v>
      </c>
      <c r="Q2532" s="59" t="n">
        <v>0</v>
      </c>
      <c r="R2532" s="59" t="n">
        <v>0</v>
      </c>
      <c r="S2532" s="59" t="n">
        <v>0</v>
      </c>
      <c r="T2532" s="59" t="n">
        <v>1</v>
      </c>
      <c r="U2532" s="59" t="n">
        <v>0</v>
      </c>
      <c r="V2532" s="59" t="n">
        <v>0</v>
      </c>
      <c r="W2532" s="59" t="n">
        <v>0</v>
      </c>
      <c r="X2532" s="59" t="n">
        <v>0</v>
      </c>
      <c r="Y2532" s="59" t="n">
        <f aca="false">IF(terrains!L2532&lt;=2.5,1,IF(terrains!L2532&lt;=4.5,2,IF(terrains!L2532&lt;=6.5,3,4)))</f>
        <v>2</v>
      </c>
      <c r="Z2532" s="59" t="n">
        <f aca="false">IF(terrains!R2532=1,35,IF(terrains!S2532=1,64,IF(terrains!T2532=1,IF(terrains!Y2532=1,85,104),IF(terrains!U2532=1,IF(terrains!Y2532=1,124,152),IF(terrains!V2532=1,(IF(terrains!Y2532=1,146,IF(terrains!Y2532=2,178,263))),IF(terrains!W2532=1,(IF(terrains!Y2532=1,178,IF(terrains!Y2532=2,218,321))),IF(terrains!X2532=1,IF(terrains!Y2532=1,190,IF(terrains!Y2532=2,242,IF(terrains!Y2532=3,357,896))))))))))</f>
        <v>104</v>
      </c>
      <c r="AA2532" s="152" t="n">
        <f aca="false">terrains!Z2532*terrains!F2532</f>
        <v>1196464.568832</v>
      </c>
    </row>
    <row r="2533" customFormat="false" ht="13.8" hidden="false" customHeight="false" outlineLevel="0" collapsed="false">
      <c r="A2533" s="143" t="n">
        <v>2532</v>
      </c>
      <c r="B2533" s="59" t="n">
        <v>297167.3477</v>
      </c>
      <c r="C2533" s="59" t="n">
        <v>5044440.975</v>
      </c>
      <c r="D2533" s="59" t="s">
        <v>2137</v>
      </c>
      <c r="E2533" s="153" t="n">
        <v>1068.4</v>
      </c>
      <c r="F2533" s="150" t="n">
        <f aca="false">terrains!E2533*10.76391</f>
        <v>11500.161444</v>
      </c>
      <c r="G2533" s="59" t="s">
        <v>991</v>
      </c>
      <c r="H2533" s="59" t="n">
        <v>0</v>
      </c>
      <c r="I2533" s="59" t="n">
        <v>0</v>
      </c>
      <c r="J2533" s="59" t="n">
        <f aca="false">IF(terrains!L2533=13.5,IF(terrains!X2533=1,12,9),-0.392532+1.267037*terrains!L2533+0.472239*terrains!X2533+0.58658*terrains!W2533+0.089417*terrains!V2533+0.531633*terrains!U2533+0.337883*terrains!T2533-0.403545*terrains!S2533)</f>
        <v>3.1129435</v>
      </c>
      <c r="K2533" s="151" t="n">
        <f aca="false">IF(terrains!I2533=0,terrains!J2533,terrains!I2533)</f>
        <v>3.1129435</v>
      </c>
      <c r="L2533" s="59" t="n">
        <v>2.5</v>
      </c>
      <c r="M2533" s="59" t="n">
        <v>2</v>
      </c>
      <c r="N2533" s="59" t="n">
        <v>3</v>
      </c>
      <c r="O2533" s="59" t="s">
        <v>177</v>
      </c>
      <c r="P2533" s="59" t="n">
        <v>2</v>
      </c>
      <c r="Q2533" s="59" t="n">
        <v>2.5</v>
      </c>
      <c r="R2533" s="59" t="n">
        <v>0</v>
      </c>
      <c r="S2533" s="59" t="n">
        <v>0</v>
      </c>
      <c r="T2533" s="59" t="n">
        <v>1</v>
      </c>
      <c r="U2533" s="59" t="n">
        <v>0</v>
      </c>
      <c r="V2533" s="59" t="n">
        <v>0</v>
      </c>
      <c r="W2533" s="59" t="n">
        <v>0</v>
      </c>
      <c r="X2533" s="59" t="n">
        <v>0</v>
      </c>
      <c r="Y2533" s="59" t="n">
        <f aca="false">IF(terrains!L2533&lt;=2.5,1,IF(terrains!L2533&lt;=4.5,2,IF(terrains!L2533&lt;=6.5,3,4)))</f>
        <v>1</v>
      </c>
      <c r="Z2533" s="59" t="n">
        <f aca="false">IF(terrains!R2533=1,35,IF(terrains!S2533=1,64,IF(terrains!T2533=1,IF(terrains!Y2533=1,85,104),IF(terrains!U2533=1,IF(terrains!Y2533=1,124,152),IF(terrains!V2533=1,(IF(terrains!Y2533=1,146,IF(terrains!Y2533=2,178,263))),IF(terrains!W2533=1,(IF(terrains!Y2533=1,178,IF(terrains!Y2533=2,218,321))),IF(terrains!X2533=1,IF(terrains!Y2533=1,190,IF(terrains!Y2533=2,242,IF(terrains!Y2533=3,357,896))))))))))</f>
        <v>85</v>
      </c>
      <c r="AA2533" s="152" t="n">
        <f aca="false">terrains!Z2533*terrains!F2533</f>
        <v>977513.72274</v>
      </c>
    </row>
    <row r="2534" customFormat="false" ht="13.8" hidden="false" customHeight="false" outlineLevel="0" collapsed="false">
      <c r="A2534" s="143" t="n">
        <v>2533</v>
      </c>
      <c r="B2534" s="59" t="n">
        <v>295337.4966</v>
      </c>
      <c r="C2534" s="59" t="n">
        <v>5033320.668</v>
      </c>
      <c r="D2534" s="59" t="s">
        <v>2138</v>
      </c>
      <c r="E2534" s="153" t="n">
        <v>1067.6</v>
      </c>
      <c r="F2534" s="150" t="n">
        <f aca="false">terrains!E2534*10.76391</f>
        <v>11491.550316</v>
      </c>
      <c r="G2534" s="59" t="s">
        <v>222</v>
      </c>
      <c r="H2534" s="59" t="n">
        <v>0</v>
      </c>
      <c r="I2534" s="59" t="n">
        <v>0</v>
      </c>
      <c r="J2534" s="59" t="n">
        <f aca="false">IF(terrains!L2534=13.5,IF(terrains!X2534=1,12,9),-0.392532+1.267037*terrains!L2534+0.472239*terrains!X2534+0.58658*terrains!W2534+0.089417*terrains!V2534+0.531633*terrains!U2534+0.337883*terrains!T2534-0.403545*terrains!S2534)</f>
        <v>2.3715155</v>
      </c>
      <c r="K2534" s="151" t="n">
        <f aca="false">IF(terrains!I2534=0,terrains!J2534,terrains!I2534)</f>
        <v>2.3715155</v>
      </c>
      <c r="L2534" s="59" t="n">
        <v>2.5</v>
      </c>
      <c r="M2534" s="59" t="n">
        <v>1</v>
      </c>
      <c r="N2534" s="59" t="n">
        <v>5</v>
      </c>
      <c r="O2534" s="59" t="s">
        <v>176</v>
      </c>
      <c r="P2534" s="59" t="n">
        <v>2</v>
      </c>
      <c r="Q2534" s="59" t="n">
        <v>1.5</v>
      </c>
      <c r="R2534" s="59" t="n">
        <v>0</v>
      </c>
      <c r="S2534" s="59" t="n">
        <v>1</v>
      </c>
      <c r="T2534" s="59" t="n">
        <v>0</v>
      </c>
      <c r="U2534" s="59" t="n">
        <v>0</v>
      </c>
      <c r="V2534" s="59" t="n">
        <v>0</v>
      </c>
      <c r="W2534" s="59" t="n">
        <v>0</v>
      </c>
      <c r="X2534" s="59" t="n">
        <v>0</v>
      </c>
      <c r="Y2534" s="59" t="n">
        <f aca="false">IF(terrains!L2534&lt;=2.5,1,IF(terrains!L2534&lt;=4.5,2,IF(terrains!L2534&lt;=6.5,3,4)))</f>
        <v>1</v>
      </c>
      <c r="Z2534" s="59" t="n">
        <f aca="false">IF(terrains!R2534=1,35,IF(terrains!S2534=1,64,IF(terrains!T2534=1,IF(terrains!Y2534=1,85,104),IF(terrains!U2534=1,IF(terrains!Y2534=1,124,152),IF(terrains!V2534=1,(IF(terrains!Y2534=1,146,IF(terrains!Y2534=2,178,263))),IF(terrains!W2534=1,(IF(terrains!Y2534=1,178,IF(terrains!Y2534=2,218,321))),IF(terrains!X2534=1,IF(terrains!Y2534=1,190,IF(terrains!Y2534=2,242,IF(terrains!Y2534=3,357,896))))))))))</f>
        <v>64</v>
      </c>
      <c r="AA2534" s="152" t="n">
        <f aca="false">terrains!Z2534*terrains!F2534</f>
        <v>735459.220224</v>
      </c>
    </row>
    <row r="2535" customFormat="false" ht="13.8" hidden="false" customHeight="false" outlineLevel="0" collapsed="false">
      <c r="A2535" s="143" t="n">
        <v>2534</v>
      </c>
      <c r="B2535" s="59" t="n">
        <v>299875.204712</v>
      </c>
      <c r="C2535" s="59" t="n">
        <v>5044116.38539</v>
      </c>
      <c r="D2535" s="59" t="s">
        <v>2139</v>
      </c>
      <c r="E2535" s="153" t="n">
        <v>1067.1</v>
      </c>
      <c r="F2535" s="150" t="n">
        <f aca="false">terrains!E2535*10.76391</f>
        <v>11486.168361</v>
      </c>
      <c r="G2535" s="59" t="s">
        <v>482</v>
      </c>
      <c r="H2535" s="59" t="n">
        <v>1</v>
      </c>
      <c r="I2535" s="59" t="n">
        <v>3</v>
      </c>
      <c r="J2535" s="59" t="n">
        <f aca="false">IF(terrains!L2535=13.5,IF(terrains!X2535=1,12,9),-0.392532+1.267037*terrains!L2535+0.472239*terrains!X2535+0.58658*terrains!W2535+0.089417*terrains!V2535+0.531633*terrains!U2535+0.337883*terrains!T2535-0.403545*terrains!S2535)</f>
        <v>3.497996</v>
      </c>
      <c r="K2535" s="151" t="n">
        <f aca="false">IF(terrains!I2535=0,terrains!J2535,terrains!I2535)</f>
        <v>3</v>
      </c>
      <c r="L2535" s="59" t="n">
        <v>3</v>
      </c>
      <c r="M2535" s="59" t="n">
        <v>2</v>
      </c>
      <c r="N2535" s="59" t="n">
        <v>5</v>
      </c>
      <c r="O2535" s="59" t="s">
        <v>179</v>
      </c>
      <c r="P2535" s="59" t="n">
        <v>2</v>
      </c>
      <c r="Q2535" s="59" t="n">
        <v>2.5</v>
      </c>
      <c r="R2535" s="59" t="n">
        <v>0</v>
      </c>
      <c r="S2535" s="59" t="n">
        <v>0</v>
      </c>
      <c r="T2535" s="59" t="n">
        <v>0</v>
      </c>
      <c r="U2535" s="59" t="n">
        <v>0</v>
      </c>
      <c r="V2535" s="59" t="n">
        <v>1</v>
      </c>
      <c r="W2535" s="59" t="n">
        <v>0</v>
      </c>
      <c r="X2535" s="59" t="n">
        <v>0</v>
      </c>
      <c r="Y2535" s="59" t="n">
        <f aca="false">IF(terrains!L2535&lt;=2.5,1,IF(terrains!L2535&lt;=4.5,2,IF(terrains!L2535&lt;=6.5,3,4)))</f>
        <v>2</v>
      </c>
      <c r="Z2535" s="59" t="n">
        <f aca="false">IF(terrains!R2535=1,35,IF(terrains!S2535=1,64,IF(terrains!T2535=1,IF(terrains!Y2535=1,85,104),IF(terrains!U2535=1,IF(terrains!Y2535=1,124,152),IF(terrains!V2535=1,(IF(terrains!Y2535=1,146,IF(terrains!Y2535=2,178,263))),IF(terrains!W2535=1,(IF(terrains!Y2535=1,178,IF(terrains!Y2535=2,218,321))),IF(terrains!X2535=1,IF(terrains!Y2535=1,190,IF(terrains!Y2535=2,242,IF(terrains!Y2535=3,357,896))))))))))</f>
        <v>178</v>
      </c>
      <c r="AA2535" s="152" t="n">
        <f aca="false">terrains!Z2535*terrains!F2535</f>
        <v>2044537.968258</v>
      </c>
    </row>
    <row r="2536" customFormat="false" ht="13.8" hidden="false" customHeight="false" outlineLevel="0" collapsed="false">
      <c r="A2536" s="143" t="n">
        <v>2535</v>
      </c>
      <c r="B2536" s="59" t="n">
        <v>299752.251987</v>
      </c>
      <c r="C2536" s="59" t="n">
        <v>5041059.60737</v>
      </c>
      <c r="D2536" s="59" t="s">
        <v>2140</v>
      </c>
      <c r="E2536" s="153" t="n">
        <v>1066.9</v>
      </c>
      <c r="F2536" s="150" t="n">
        <f aca="false">terrains!E2536*10.76391</f>
        <v>11484.015579</v>
      </c>
      <c r="G2536" s="59" t="s">
        <v>246</v>
      </c>
      <c r="H2536" s="59" t="n">
        <v>0</v>
      </c>
      <c r="I2536" s="59" t="n">
        <v>6</v>
      </c>
      <c r="J2536" s="59" t="n">
        <f aca="false">IF(terrains!L2536=13.5,IF(terrains!X2536=1,12,9),-0.392532+1.267037*terrains!L2536+0.472239*terrains!X2536+0.58658*terrains!W2536+0.089417*terrains!V2536+0.531633*terrains!U2536+0.337883*terrains!T2536-0.403545*terrains!S2536)</f>
        <v>5.7813735</v>
      </c>
      <c r="K2536" s="151" t="n">
        <f aca="false">IF(terrains!I2536=0,terrains!J2536,terrains!I2536)</f>
        <v>6</v>
      </c>
      <c r="L2536" s="59" t="n">
        <v>4.5</v>
      </c>
      <c r="M2536" s="59" t="n">
        <v>0</v>
      </c>
      <c r="N2536" s="59" t="n">
        <v>0</v>
      </c>
      <c r="O2536" s="59" t="s">
        <v>181</v>
      </c>
      <c r="P2536" s="59" t="n">
        <v>0</v>
      </c>
      <c r="Q2536" s="59" t="n">
        <v>0</v>
      </c>
      <c r="R2536" s="59" t="n">
        <v>0</v>
      </c>
      <c r="S2536" s="59" t="n">
        <v>0</v>
      </c>
      <c r="T2536" s="59" t="n">
        <v>0</v>
      </c>
      <c r="U2536" s="59" t="n">
        <v>0</v>
      </c>
      <c r="V2536" s="59" t="n">
        <v>0</v>
      </c>
      <c r="W2536" s="59" t="n">
        <v>0</v>
      </c>
      <c r="X2536" s="59" t="n">
        <v>1</v>
      </c>
      <c r="Y2536" s="59" t="n">
        <f aca="false">IF(terrains!L2536&lt;=2.5,1,IF(terrains!L2536&lt;=4.5,2,IF(terrains!L2536&lt;=6.5,3,4)))</f>
        <v>2</v>
      </c>
      <c r="Z2536" s="59" t="n">
        <f aca="false">IF(terrains!R2536=1,35,IF(terrains!S2536=1,64,IF(terrains!T2536=1,IF(terrains!Y2536=1,85,104),IF(terrains!U2536=1,IF(terrains!Y2536=1,124,152),IF(terrains!V2536=1,(IF(terrains!Y2536=1,146,IF(terrains!Y2536=2,178,263))),IF(terrains!W2536=1,(IF(terrains!Y2536=1,178,IF(terrains!Y2536=2,218,321))),IF(terrains!X2536=1,IF(terrains!Y2536=1,190,IF(terrains!Y2536=2,242,IF(terrains!Y2536=3,357,896))))))))))</f>
        <v>242</v>
      </c>
      <c r="AA2536" s="152" t="n">
        <f aca="false">terrains!Z2536*terrains!F2536</f>
        <v>2779131.770118</v>
      </c>
    </row>
    <row r="2537" customFormat="false" ht="13.8" hidden="false" customHeight="false" outlineLevel="0" collapsed="false">
      <c r="A2537" s="143" t="n">
        <v>2536</v>
      </c>
      <c r="B2537" s="59" t="n">
        <v>280876.338581</v>
      </c>
      <c r="C2537" s="59" t="n">
        <v>5041236.62346</v>
      </c>
      <c r="D2537" s="59" t="s">
        <v>2141</v>
      </c>
      <c r="E2537" s="153" t="n">
        <v>1066.7</v>
      </c>
      <c r="F2537" s="150" t="n">
        <f aca="false">terrains!E2537*10.76391</f>
        <v>11481.862797</v>
      </c>
      <c r="G2537" s="59" t="s">
        <v>472</v>
      </c>
      <c r="H2537" s="59" t="n">
        <v>0</v>
      </c>
      <c r="I2537" s="59" t="n">
        <v>0</v>
      </c>
      <c r="J2537" s="59" t="n">
        <f aca="false">IF(terrains!L2537=13.5,IF(terrains!X2537=1,12,9),-0.392532+1.267037*terrains!L2537+0.472239*terrains!X2537+0.58658*terrains!W2537+0.089417*terrains!V2537+0.531633*terrains!U2537+0.337883*terrains!T2537-0.403545*terrains!S2537)</f>
        <v>3.408579</v>
      </c>
      <c r="K2537" s="151" t="n">
        <f aca="false">IF(terrains!I2537=0,terrains!J2537,terrains!I2537)</f>
        <v>3.408579</v>
      </c>
      <c r="L2537" s="59" t="n">
        <v>3</v>
      </c>
      <c r="M2537" s="59" t="n">
        <v>1</v>
      </c>
      <c r="N2537" s="59" t="n">
        <v>10</v>
      </c>
      <c r="O2537" s="59" t="s">
        <v>175</v>
      </c>
      <c r="P2537" s="59" t="n">
        <v>1.5</v>
      </c>
      <c r="Q2537" s="59" t="n">
        <v>1.5</v>
      </c>
      <c r="R2537" s="59" t="n">
        <v>1</v>
      </c>
      <c r="S2537" s="59" t="n">
        <v>0</v>
      </c>
      <c r="T2537" s="59" t="n">
        <v>0</v>
      </c>
      <c r="U2537" s="59" t="n">
        <v>0</v>
      </c>
      <c r="V2537" s="59" t="n">
        <v>0</v>
      </c>
      <c r="W2537" s="59" t="n">
        <v>0</v>
      </c>
      <c r="X2537" s="59" t="n">
        <v>0</v>
      </c>
      <c r="Y2537" s="59" t="n">
        <f aca="false">IF(terrains!L2537&lt;=2.5,1,IF(terrains!L2537&lt;=4.5,2,IF(terrains!L2537&lt;=6.5,3,4)))</f>
        <v>2</v>
      </c>
      <c r="Z2537" s="59" t="n">
        <f aca="false">IF(terrains!R2537=1,35,IF(terrains!S2537=1,64,IF(terrains!T2537=1,IF(terrains!Y2537=1,85,104),IF(terrains!U2537=1,IF(terrains!Y2537=1,124,152),IF(terrains!V2537=1,(IF(terrains!Y2537=1,146,IF(terrains!Y2537=2,178,263))),IF(terrains!W2537=1,(IF(terrains!Y2537=1,178,IF(terrains!Y2537=2,218,321))),IF(terrains!X2537=1,IF(terrains!Y2537=1,190,IF(terrains!Y2537=2,242,IF(terrains!Y2537=3,357,896))))))))))</f>
        <v>35</v>
      </c>
      <c r="AA2537" s="152" t="n">
        <f aca="false">terrains!Z2537*terrains!F2537</f>
        <v>401865.197895</v>
      </c>
    </row>
    <row r="2538" customFormat="false" ht="13.8" hidden="false" customHeight="false" outlineLevel="0" collapsed="false">
      <c r="A2538" s="143" t="n">
        <v>2537</v>
      </c>
      <c r="B2538" s="59" t="n">
        <v>300308.813</v>
      </c>
      <c r="C2538" s="59" t="n">
        <v>5043488.095</v>
      </c>
      <c r="D2538" s="59" t="s">
        <v>2142</v>
      </c>
      <c r="E2538" s="153" t="n">
        <v>1064.9</v>
      </c>
      <c r="F2538" s="150" t="n">
        <f aca="false">terrains!E2538*10.76391</f>
        <v>11462.487759</v>
      </c>
      <c r="G2538" s="59" t="s">
        <v>1095</v>
      </c>
      <c r="H2538" s="59" t="n">
        <v>0</v>
      </c>
      <c r="I2538" s="59" t="n">
        <v>3</v>
      </c>
      <c r="J2538" s="59" t="n">
        <f aca="false">IF(terrains!L2538=13.5,IF(terrains!X2538=1,12,9),-0.392532+1.267037*terrains!L2538+0.472239*terrains!X2538+0.58658*terrains!W2538+0.089417*terrains!V2538+0.531633*terrains!U2538+0.337883*terrains!T2538-0.403545*terrains!S2538)</f>
        <v>3.1129435</v>
      </c>
      <c r="K2538" s="151" t="n">
        <f aca="false">IF(terrains!I2538=0,terrains!J2538,terrains!I2538)</f>
        <v>3</v>
      </c>
      <c r="L2538" s="59" t="n">
        <v>2.5</v>
      </c>
      <c r="M2538" s="59" t="n">
        <v>2</v>
      </c>
      <c r="N2538" s="59" t="n">
        <v>0</v>
      </c>
      <c r="O2538" s="59" t="s">
        <v>177</v>
      </c>
      <c r="P2538" s="59" t="n">
        <v>3</v>
      </c>
      <c r="Q2538" s="59" t="n">
        <v>2.5</v>
      </c>
      <c r="R2538" s="59" t="n">
        <v>0</v>
      </c>
      <c r="S2538" s="59" t="n">
        <v>0</v>
      </c>
      <c r="T2538" s="59" t="n">
        <v>1</v>
      </c>
      <c r="U2538" s="59" t="n">
        <v>0</v>
      </c>
      <c r="V2538" s="59" t="n">
        <v>0</v>
      </c>
      <c r="W2538" s="59" t="n">
        <v>0</v>
      </c>
      <c r="X2538" s="59" t="n">
        <v>0</v>
      </c>
      <c r="Y2538" s="59" t="n">
        <f aca="false">IF(terrains!L2538&lt;=2.5,1,IF(terrains!L2538&lt;=4.5,2,IF(terrains!L2538&lt;=6.5,3,4)))</f>
        <v>1</v>
      </c>
      <c r="Z2538" s="59" t="n">
        <f aca="false">IF(terrains!R2538=1,35,IF(terrains!S2538=1,64,IF(terrains!T2538=1,IF(terrains!Y2538=1,85,104),IF(terrains!U2538=1,IF(terrains!Y2538=1,124,152),IF(terrains!V2538=1,(IF(terrains!Y2538=1,146,IF(terrains!Y2538=2,178,263))),IF(terrains!W2538=1,(IF(terrains!Y2538=1,178,IF(terrains!Y2538=2,218,321))),IF(terrains!X2538=1,IF(terrains!Y2538=1,190,IF(terrains!Y2538=2,242,IF(terrains!Y2538=3,357,896))))))))))</f>
        <v>85</v>
      </c>
      <c r="AA2538" s="152" t="n">
        <f aca="false">terrains!Z2538*terrains!F2538</f>
        <v>974311.459515</v>
      </c>
    </row>
    <row r="2539" customFormat="false" ht="13.8" hidden="false" customHeight="false" outlineLevel="0" collapsed="false">
      <c r="A2539" s="143" t="n">
        <v>2538</v>
      </c>
      <c r="B2539" s="59" t="n">
        <v>297170.6679</v>
      </c>
      <c r="C2539" s="59" t="n">
        <v>5044894.938</v>
      </c>
      <c r="D2539" s="59" t="s">
        <v>2143</v>
      </c>
      <c r="E2539" s="153" t="n">
        <v>1059.1</v>
      </c>
      <c r="F2539" s="150" t="n">
        <f aca="false">terrains!E2539*10.76391</f>
        <v>11400.057081</v>
      </c>
      <c r="G2539" s="59" t="s">
        <v>991</v>
      </c>
      <c r="H2539" s="59" t="n">
        <v>0</v>
      </c>
      <c r="I2539" s="59" t="n">
        <v>0</v>
      </c>
      <c r="J2539" s="59" t="n">
        <f aca="false">IF(terrains!L2539=13.5,IF(terrains!X2539=1,12,9),-0.392532+1.267037*terrains!L2539+0.472239*terrains!X2539+0.58658*terrains!W2539+0.089417*terrains!V2539+0.531633*terrains!U2539+0.337883*terrains!T2539-0.403545*terrains!S2539)</f>
        <v>3.1129435</v>
      </c>
      <c r="K2539" s="151" t="n">
        <f aca="false">IF(terrains!I2539=0,terrains!J2539,terrains!I2539)</f>
        <v>3.1129435</v>
      </c>
      <c r="L2539" s="59" t="n">
        <v>2.5</v>
      </c>
      <c r="M2539" s="59" t="n">
        <v>2</v>
      </c>
      <c r="N2539" s="59" t="n">
        <v>3</v>
      </c>
      <c r="O2539" s="59" t="s">
        <v>177</v>
      </c>
      <c r="P2539" s="59" t="n">
        <v>2</v>
      </c>
      <c r="Q2539" s="59" t="n">
        <v>2.5</v>
      </c>
      <c r="R2539" s="59" t="n">
        <v>0</v>
      </c>
      <c r="S2539" s="59" t="n">
        <v>0</v>
      </c>
      <c r="T2539" s="59" t="n">
        <v>1</v>
      </c>
      <c r="U2539" s="59" t="n">
        <v>0</v>
      </c>
      <c r="V2539" s="59" t="n">
        <v>0</v>
      </c>
      <c r="W2539" s="59" t="n">
        <v>0</v>
      </c>
      <c r="X2539" s="59" t="n">
        <v>0</v>
      </c>
      <c r="Y2539" s="59" t="n">
        <f aca="false">IF(terrains!L2539&lt;=2.5,1,IF(terrains!L2539&lt;=4.5,2,IF(terrains!L2539&lt;=6.5,3,4)))</f>
        <v>1</v>
      </c>
      <c r="Z2539" s="59" t="n">
        <f aca="false">IF(terrains!R2539=1,35,IF(terrains!S2539=1,64,IF(terrains!T2539=1,IF(terrains!Y2539=1,85,104),IF(terrains!U2539=1,IF(terrains!Y2539=1,124,152),IF(terrains!V2539=1,(IF(terrains!Y2539=1,146,IF(terrains!Y2539=2,178,263))),IF(terrains!W2539=1,(IF(terrains!Y2539=1,178,IF(terrains!Y2539=2,218,321))),IF(terrains!X2539=1,IF(terrains!Y2539=1,190,IF(terrains!Y2539=2,242,IF(terrains!Y2539=3,357,896))))))))))</f>
        <v>85</v>
      </c>
      <c r="AA2539" s="152" t="n">
        <f aca="false">terrains!Z2539*terrains!F2539</f>
        <v>969004.851885</v>
      </c>
    </row>
    <row r="2540" customFormat="false" ht="13.8" hidden="false" customHeight="false" outlineLevel="0" collapsed="false">
      <c r="A2540" s="143" t="n">
        <v>2539</v>
      </c>
      <c r="B2540" s="59" t="n">
        <v>280566.346057</v>
      </c>
      <c r="C2540" s="59" t="n">
        <v>5041238.79218</v>
      </c>
      <c r="D2540" s="59" t="s">
        <v>2144</v>
      </c>
      <c r="E2540" s="153" t="n">
        <v>1058.9</v>
      </c>
      <c r="F2540" s="150" t="n">
        <f aca="false">terrains!E2540*10.76391</f>
        <v>11397.904299</v>
      </c>
      <c r="G2540" s="59" t="s">
        <v>472</v>
      </c>
      <c r="H2540" s="59" t="n">
        <v>0</v>
      </c>
      <c r="I2540" s="59" t="n">
        <v>0</v>
      </c>
      <c r="J2540" s="59" t="n">
        <f aca="false">IF(terrains!L2540=13.5,IF(terrains!X2540=1,12,9),-0.392532+1.267037*terrains!L2540+0.472239*terrains!X2540+0.58658*terrains!W2540+0.089417*terrains!V2540+0.531633*terrains!U2540+0.337883*terrains!T2540-0.403545*terrains!S2540)</f>
        <v>3.408579</v>
      </c>
      <c r="K2540" s="151" t="n">
        <f aca="false">IF(terrains!I2540=0,terrains!J2540,terrains!I2540)</f>
        <v>3.408579</v>
      </c>
      <c r="L2540" s="59" t="n">
        <v>3</v>
      </c>
      <c r="M2540" s="59" t="n">
        <v>1</v>
      </c>
      <c r="N2540" s="59" t="n">
        <v>10</v>
      </c>
      <c r="O2540" s="59" t="s">
        <v>175</v>
      </c>
      <c r="P2540" s="59" t="n">
        <v>1.5</v>
      </c>
      <c r="Q2540" s="59" t="n">
        <v>1.5</v>
      </c>
      <c r="R2540" s="59" t="n">
        <v>1</v>
      </c>
      <c r="S2540" s="59" t="n">
        <v>0</v>
      </c>
      <c r="T2540" s="59" t="n">
        <v>0</v>
      </c>
      <c r="U2540" s="59" t="n">
        <v>0</v>
      </c>
      <c r="V2540" s="59" t="n">
        <v>0</v>
      </c>
      <c r="W2540" s="59" t="n">
        <v>0</v>
      </c>
      <c r="X2540" s="59" t="n">
        <v>0</v>
      </c>
      <c r="Y2540" s="59" t="n">
        <f aca="false">IF(terrains!L2540&lt;=2.5,1,IF(terrains!L2540&lt;=4.5,2,IF(terrains!L2540&lt;=6.5,3,4)))</f>
        <v>2</v>
      </c>
      <c r="Z2540" s="59" t="n">
        <f aca="false">IF(terrains!R2540=1,35,IF(terrains!S2540=1,64,IF(terrains!T2540=1,IF(terrains!Y2540=1,85,104),IF(terrains!U2540=1,IF(terrains!Y2540=1,124,152),IF(terrains!V2540=1,(IF(terrains!Y2540=1,146,IF(terrains!Y2540=2,178,263))),IF(terrains!W2540=1,(IF(terrains!Y2540=1,178,IF(terrains!Y2540=2,218,321))),IF(terrains!X2540=1,IF(terrains!Y2540=1,190,IF(terrains!Y2540=2,242,IF(terrains!Y2540=3,357,896))))))))))</f>
        <v>35</v>
      </c>
      <c r="AA2540" s="152" t="n">
        <f aca="false">terrains!Z2540*terrains!F2540</f>
        <v>398926.650465</v>
      </c>
    </row>
    <row r="2541" customFormat="false" ht="13.8" hidden="false" customHeight="false" outlineLevel="0" collapsed="false">
      <c r="A2541" s="143" t="n">
        <v>2540</v>
      </c>
      <c r="B2541" s="59" t="n">
        <v>296560.866279</v>
      </c>
      <c r="C2541" s="59" t="n">
        <v>5054930.23792</v>
      </c>
      <c r="D2541" s="59" t="s">
        <v>2145</v>
      </c>
      <c r="E2541" s="153" t="n">
        <v>1058.7</v>
      </c>
      <c r="F2541" s="150" t="n">
        <f aca="false">terrains!E2541*10.76391</f>
        <v>11395.751517</v>
      </c>
      <c r="G2541" s="59" t="s">
        <v>371</v>
      </c>
      <c r="H2541" s="59" t="n">
        <v>0</v>
      </c>
      <c r="I2541" s="59" t="n">
        <v>0</v>
      </c>
      <c r="J2541" s="59" t="n">
        <f aca="false">IF(terrains!L2541=13.5,IF(terrains!X2541=1,12,9),-0.392532+1.267037*terrains!L2541+0.472239*terrains!X2541+0.58658*terrains!W2541+0.089417*terrains!V2541+0.531633*terrains!U2541+0.337883*terrains!T2541-0.403545*terrains!S2541)</f>
        <v>2.7750605</v>
      </c>
      <c r="K2541" s="151" t="n">
        <f aca="false">IF(terrains!I2541=0,terrains!J2541,terrains!I2541)</f>
        <v>2.7750605</v>
      </c>
      <c r="L2541" s="59" t="n">
        <v>2.5</v>
      </c>
      <c r="M2541" s="59" t="n">
        <v>2</v>
      </c>
      <c r="N2541" s="59" t="n">
        <v>4</v>
      </c>
      <c r="O2541" s="59" t="s">
        <v>175</v>
      </c>
      <c r="P2541" s="59" t="n">
        <v>2</v>
      </c>
      <c r="Q2541" s="59" t="n">
        <v>1.5</v>
      </c>
      <c r="R2541" s="59" t="n">
        <v>1</v>
      </c>
      <c r="S2541" s="59" t="n">
        <v>0</v>
      </c>
      <c r="T2541" s="59" t="n">
        <v>0</v>
      </c>
      <c r="U2541" s="59" t="n">
        <v>0</v>
      </c>
      <c r="V2541" s="59" t="n">
        <v>0</v>
      </c>
      <c r="W2541" s="59" t="n">
        <v>0</v>
      </c>
      <c r="X2541" s="59" t="n">
        <v>0</v>
      </c>
      <c r="Y2541" s="59" t="n">
        <f aca="false">IF(terrains!L2541&lt;=2.5,1,IF(terrains!L2541&lt;=4.5,2,IF(terrains!L2541&lt;=6.5,3,4)))</f>
        <v>1</v>
      </c>
      <c r="Z2541" s="59" t="n">
        <f aca="false">IF(terrains!R2541=1,35,IF(terrains!S2541=1,64,IF(terrains!T2541=1,IF(terrains!Y2541=1,85,104),IF(terrains!U2541=1,IF(terrains!Y2541=1,124,152),IF(terrains!V2541=1,(IF(terrains!Y2541=1,146,IF(terrains!Y2541=2,178,263))),IF(terrains!W2541=1,(IF(terrains!Y2541=1,178,IF(terrains!Y2541=2,218,321))),IF(terrains!X2541=1,IF(terrains!Y2541=1,190,IF(terrains!Y2541=2,242,IF(terrains!Y2541=3,357,896))))))))))</f>
        <v>35</v>
      </c>
      <c r="AA2541" s="152" t="n">
        <f aca="false">terrains!Z2541*terrains!F2541</f>
        <v>398851.303095</v>
      </c>
    </row>
    <row r="2542" customFormat="false" ht="13.8" hidden="false" customHeight="false" outlineLevel="0" collapsed="false">
      <c r="A2542" s="143" t="n">
        <v>2541</v>
      </c>
      <c r="B2542" s="59" t="n">
        <v>277599.029942</v>
      </c>
      <c r="C2542" s="59" t="n">
        <v>5041588.82409</v>
      </c>
      <c r="D2542" s="59" t="s">
        <v>2146</v>
      </c>
      <c r="E2542" s="153" t="n">
        <v>1058.6</v>
      </c>
      <c r="F2542" s="150" t="n">
        <f aca="false">terrains!E2542*10.76391</f>
        <v>11394.675126</v>
      </c>
      <c r="G2542" s="59" t="s">
        <v>191</v>
      </c>
      <c r="H2542" s="59" t="n">
        <v>0</v>
      </c>
      <c r="I2542" s="59" t="n">
        <v>0</v>
      </c>
      <c r="J2542" s="59" t="n">
        <f aca="false">IF(terrains!L2542=13.5,IF(terrains!X2542=1,12,9),-0.392532+1.267037*terrains!L2542+0.472239*terrains!X2542+0.58658*terrains!W2542+0.089417*terrains!V2542+0.531633*terrains!U2542+0.337883*terrains!T2542-0.403545*terrains!S2542)</f>
        <v>2.141542</v>
      </c>
      <c r="K2542" s="151" t="n">
        <f aca="false">IF(terrains!I2542=0,terrains!J2542,terrains!I2542)</f>
        <v>2.141542</v>
      </c>
      <c r="L2542" s="59" t="n">
        <v>2</v>
      </c>
      <c r="M2542" s="59" t="n">
        <v>1</v>
      </c>
      <c r="N2542" s="59" t="n">
        <v>3</v>
      </c>
      <c r="O2542" s="59" t="s">
        <v>175</v>
      </c>
      <c r="P2542" s="59" t="n">
        <v>2</v>
      </c>
      <c r="Q2542" s="59" t="n">
        <v>1.5</v>
      </c>
      <c r="R2542" s="59" t="n">
        <v>1</v>
      </c>
      <c r="S2542" s="59" t="n">
        <v>0</v>
      </c>
      <c r="T2542" s="59" t="n">
        <v>0</v>
      </c>
      <c r="U2542" s="59" t="n">
        <v>0</v>
      </c>
      <c r="V2542" s="59" t="n">
        <v>0</v>
      </c>
      <c r="W2542" s="59" t="n">
        <v>0</v>
      </c>
      <c r="X2542" s="59" t="n">
        <v>0</v>
      </c>
      <c r="Y2542" s="59" t="n">
        <f aca="false">IF(terrains!L2542&lt;=2.5,1,IF(terrains!L2542&lt;=4.5,2,IF(terrains!L2542&lt;=6.5,3,4)))</f>
        <v>1</v>
      </c>
      <c r="Z2542" s="59" t="n">
        <f aca="false">IF(terrains!R2542=1,35,IF(terrains!S2542=1,64,IF(terrains!T2542=1,IF(terrains!Y2542=1,85,104),IF(terrains!U2542=1,IF(terrains!Y2542=1,124,152),IF(terrains!V2542=1,(IF(terrains!Y2542=1,146,IF(terrains!Y2542=2,178,263))),IF(terrains!W2542=1,(IF(terrains!Y2542=1,178,IF(terrains!Y2542=2,218,321))),IF(terrains!X2542=1,IF(terrains!Y2542=1,190,IF(terrains!Y2542=2,242,IF(terrains!Y2542=3,357,896))))))))))</f>
        <v>35</v>
      </c>
      <c r="AA2542" s="152" t="n">
        <f aca="false">terrains!Z2542*terrains!F2542</f>
        <v>398813.62941</v>
      </c>
    </row>
    <row r="2543" customFormat="false" ht="13.8" hidden="false" customHeight="false" outlineLevel="0" collapsed="false">
      <c r="A2543" s="143" t="n">
        <v>2542</v>
      </c>
      <c r="B2543" s="59" t="n">
        <v>300092.3363</v>
      </c>
      <c r="C2543" s="59" t="n">
        <v>5041489.23</v>
      </c>
      <c r="D2543" s="59" t="s">
        <v>2147</v>
      </c>
      <c r="E2543" s="153" t="n">
        <v>1058.5</v>
      </c>
      <c r="F2543" s="150" t="n">
        <f aca="false">terrains!E2543*10.76391</f>
        <v>11393.598735</v>
      </c>
      <c r="G2543" s="59" t="s">
        <v>246</v>
      </c>
      <c r="H2543" s="59" t="n">
        <v>0</v>
      </c>
      <c r="I2543" s="59" t="n">
        <v>6</v>
      </c>
      <c r="J2543" s="59" t="n">
        <f aca="false">IF(terrains!L2543=13.5,IF(terrains!X2543=1,12,9),-0.392532+1.267037*terrains!L2543+0.472239*terrains!X2543+0.58658*terrains!W2543+0.089417*terrains!V2543+0.531633*terrains!U2543+0.337883*terrains!T2543-0.403545*terrains!S2543)</f>
        <v>5.7813735</v>
      </c>
      <c r="K2543" s="151" t="n">
        <f aca="false">IF(terrains!I2543=0,terrains!J2543,terrains!I2543)</f>
        <v>6</v>
      </c>
      <c r="L2543" s="59" t="n">
        <v>4.5</v>
      </c>
      <c r="M2543" s="59" t="n">
        <v>0</v>
      </c>
      <c r="N2543" s="59" t="n">
        <v>0</v>
      </c>
      <c r="O2543" s="59" t="s">
        <v>181</v>
      </c>
      <c r="P2543" s="59" t="n">
        <v>0</v>
      </c>
      <c r="Q2543" s="59" t="n">
        <v>0</v>
      </c>
      <c r="R2543" s="59" t="n">
        <v>0</v>
      </c>
      <c r="S2543" s="59" t="n">
        <v>0</v>
      </c>
      <c r="T2543" s="59" t="n">
        <v>0</v>
      </c>
      <c r="U2543" s="59" t="n">
        <v>0</v>
      </c>
      <c r="V2543" s="59" t="n">
        <v>0</v>
      </c>
      <c r="W2543" s="59" t="n">
        <v>0</v>
      </c>
      <c r="X2543" s="59" t="n">
        <v>1</v>
      </c>
      <c r="Y2543" s="59" t="n">
        <f aca="false">IF(terrains!L2543&lt;=2.5,1,IF(terrains!L2543&lt;=4.5,2,IF(terrains!L2543&lt;=6.5,3,4)))</f>
        <v>2</v>
      </c>
      <c r="Z2543" s="59" t="n">
        <f aca="false">IF(terrains!R2543=1,35,IF(terrains!S2543=1,64,IF(terrains!T2543=1,IF(terrains!Y2543=1,85,104),IF(terrains!U2543=1,IF(terrains!Y2543=1,124,152),IF(terrains!V2543=1,(IF(terrains!Y2543=1,146,IF(terrains!Y2543=2,178,263))),IF(terrains!W2543=1,(IF(terrains!Y2543=1,178,IF(terrains!Y2543=2,218,321))),IF(terrains!X2543=1,IF(terrains!Y2543=1,190,IF(terrains!Y2543=2,242,IF(terrains!Y2543=3,357,896))))))))))</f>
        <v>242</v>
      </c>
      <c r="AA2543" s="152" t="n">
        <f aca="false">terrains!Z2543*terrains!F2543</f>
        <v>2757250.89387</v>
      </c>
    </row>
    <row r="2544" customFormat="false" ht="13.8" hidden="false" customHeight="false" outlineLevel="0" collapsed="false">
      <c r="A2544" s="143" t="n">
        <v>2543</v>
      </c>
      <c r="B2544" s="59" t="n">
        <v>296479.5945</v>
      </c>
      <c r="C2544" s="59" t="n">
        <v>5043245.26</v>
      </c>
      <c r="D2544" s="59" t="s">
        <v>2148</v>
      </c>
      <c r="E2544" s="153" t="n">
        <v>1056.8</v>
      </c>
      <c r="F2544" s="150" t="n">
        <f aca="false">terrains!E2544*10.76391</f>
        <v>11375.300088</v>
      </c>
      <c r="G2544" s="59" t="s">
        <v>220</v>
      </c>
      <c r="H2544" s="59" t="n">
        <v>0</v>
      </c>
      <c r="I2544" s="59" t="n">
        <v>0</v>
      </c>
      <c r="J2544" s="59" t="n">
        <f aca="false">IF(terrains!L2544=13.5,IF(terrains!X2544=1,12,9),-0.392532+1.267037*terrains!L2544+0.472239*terrains!X2544+0.58658*terrains!W2544+0.089417*terrains!V2544+0.531633*terrains!U2544+0.337883*terrains!T2544-0.403545*terrains!S2544)</f>
        <v>3.940212</v>
      </c>
      <c r="K2544" s="151" t="n">
        <f aca="false">IF(terrains!I2544=0,terrains!J2544,terrains!I2544)</f>
        <v>3.940212</v>
      </c>
      <c r="L2544" s="59" t="n">
        <v>3</v>
      </c>
      <c r="M2544" s="59" t="n">
        <v>2</v>
      </c>
      <c r="N2544" s="59" t="n">
        <v>6</v>
      </c>
      <c r="O2544" s="59" t="s">
        <v>178</v>
      </c>
      <c r="P2544" s="59" t="n">
        <v>2</v>
      </c>
      <c r="Q2544" s="59" t="n">
        <v>2.5</v>
      </c>
      <c r="R2544" s="59" t="n">
        <v>0</v>
      </c>
      <c r="S2544" s="59" t="n">
        <v>0</v>
      </c>
      <c r="T2544" s="59" t="n">
        <v>0</v>
      </c>
      <c r="U2544" s="59" t="n">
        <v>1</v>
      </c>
      <c r="V2544" s="59" t="n">
        <v>0</v>
      </c>
      <c r="W2544" s="59" t="n">
        <v>0</v>
      </c>
      <c r="X2544" s="59" t="n">
        <v>0</v>
      </c>
      <c r="Y2544" s="59" t="n">
        <f aca="false">IF(terrains!L2544&lt;=2.5,1,IF(terrains!L2544&lt;=4.5,2,IF(terrains!L2544&lt;=6.5,3,4)))</f>
        <v>2</v>
      </c>
      <c r="Z2544" s="59" t="n">
        <f aca="false">IF(terrains!R2544=1,35,IF(terrains!S2544=1,64,IF(terrains!T2544=1,IF(terrains!Y2544=1,85,104),IF(terrains!U2544=1,IF(terrains!Y2544=1,124,152),IF(terrains!V2544=1,(IF(terrains!Y2544=1,146,IF(terrains!Y2544=2,178,263))),IF(terrains!W2544=1,(IF(terrains!Y2544=1,178,IF(terrains!Y2544=2,218,321))),IF(terrains!X2544=1,IF(terrains!Y2544=1,190,IF(terrains!Y2544=2,242,IF(terrains!Y2544=3,357,896))))))))))</f>
        <v>152</v>
      </c>
      <c r="AA2544" s="152" t="n">
        <f aca="false">terrains!Z2544*terrains!F2544</f>
        <v>1729045.613376</v>
      </c>
    </row>
    <row r="2545" customFormat="false" ht="13.8" hidden="false" customHeight="false" outlineLevel="0" collapsed="false">
      <c r="A2545" s="143" t="n">
        <v>2544</v>
      </c>
      <c r="B2545" s="59" t="n">
        <v>286720.867888</v>
      </c>
      <c r="C2545" s="59" t="n">
        <v>5041079.7857</v>
      </c>
      <c r="D2545" s="59" t="s">
        <v>2149</v>
      </c>
      <c r="E2545" s="153" t="n">
        <v>1056</v>
      </c>
      <c r="F2545" s="150" t="n">
        <f aca="false">terrains!E2545*10.76391</f>
        <v>11366.68896</v>
      </c>
      <c r="G2545" s="59" t="s">
        <v>198</v>
      </c>
      <c r="H2545" s="59" t="n">
        <v>0</v>
      </c>
      <c r="I2545" s="59" t="n">
        <v>0</v>
      </c>
      <c r="J2545" s="59" t="n">
        <f aca="false">IF(terrains!L2545=13.5,IF(terrains!X2545=1,12,9),-0.392532+1.267037*terrains!L2545+0.472239*terrains!X2545+0.58658*terrains!W2545+0.089417*terrains!V2545+0.531633*terrains!U2545+0.337883*terrains!T2545-0.403545*terrains!S2545)</f>
        <v>3.1129435</v>
      </c>
      <c r="K2545" s="151" t="n">
        <f aca="false">IF(terrains!I2545=0,terrains!J2545,terrains!I2545)</f>
        <v>3.1129435</v>
      </c>
      <c r="L2545" s="59" t="n">
        <v>2.5</v>
      </c>
      <c r="M2545" s="59" t="n">
        <v>2</v>
      </c>
      <c r="N2545" s="59" t="n">
        <v>6</v>
      </c>
      <c r="O2545" s="59" t="s">
        <v>177</v>
      </c>
      <c r="P2545" s="59" t="n">
        <v>2</v>
      </c>
      <c r="Q2545" s="59" t="n">
        <v>1.5</v>
      </c>
      <c r="R2545" s="59" t="n">
        <v>0</v>
      </c>
      <c r="S2545" s="59" t="n">
        <v>0</v>
      </c>
      <c r="T2545" s="59" t="n">
        <v>1</v>
      </c>
      <c r="U2545" s="59" t="n">
        <v>0</v>
      </c>
      <c r="V2545" s="59" t="n">
        <v>0</v>
      </c>
      <c r="W2545" s="59" t="n">
        <v>0</v>
      </c>
      <c r="X2545" s="59" t="n">
        <v>0</v>
      </c>
      <c r="Y2545" s="59" t="n">
        <f aca="false">IF(terrains!L2545&lt;=2.5,1,IF(terrains!L2545&lt;=4.5,2,IF(terrains!L2545&lt;=6.5,3,4)))</f>
        <v>1</v>
      </c>
      <c r="Z2545" s="59" t="n">
        <f aca="false">IF(terrains!R2545=1,35,IF(terrains!S2545=1,64,IF(terrains!T2545=1,IF(terrains!Y2545=1,85,104),IF(terrains!U2545=1,IF(terrains!Y2545=1,124,152),IF(terrains!V2545=1,(IF(terrains!Y2545=1,146,IF(terrains!Y2545=2,178,263))),IF(terrains!W2545=1,(IF(terrains!Y2545=1,178,IF(terrains!Y2545=2,218,321))),IF(terrains!X2545=1,IF(terrains!Y2545=1,190,IF(terrains!Y2545=2,242,IF(terrains!Y2545=3,357,896))))))))))</f>
        <v>85</v>
      </c>
      <c r="AA2545" s="152" t="n">
        <f aca="false">terrains!Z2545*terrains!F2545</f>
        <v>966168.5616</v>
      </c>
    </row>
    <row r="2546" customFormat="false" ht="13.8" hidden="false" customHeight="false" outlineLevel="0" collapsed="false">
      <c r="A2546" s="143" t="n">
        <v>2545</v>
      </c>
      <c r="B2546" s="59" t="n">
        <v>304137.981516</v>
      </c>
      <c r="C2546" s="59" t="n">
        <v>5059334.42184</v>
      </c>
      <c r="D2546" s="59" t="s">
        <v>2150</v>
      </c>
      <c r="E2546" s="153" t="n">
        <v>1054.3</v>
      </c>
      <c r="F2546" s="150" t="n">
        <f aca="false">terrains!E2546*10.76391</f>
        <v>11348.390313</v>
      </c>
      <c r="G2546" s="59" t="s">
        <v>2151</v>
      </c>
      <c r="H2546" s="59" t="n">
        <v>0.4</v>
      </c>
      <c r="I2546" s="59" t="n">
        <v>1.2</v>
      </c>
      <c r="J2546" s="59" t="n">
        <f aca="false">IF(terrains!L2546=13.5,IF(terrains!X2546=1,12,9),-0.392532+1.267037*terrains!L2546+0.472239*terrains!X2546+0.58658*terrains!W2546+0.089417*terrains!V2546+0.531633*terrains!U2546+0.337883*terrains!T2546-0.403545*terrains!S2546)</f>
        <v>2.141542</v>
      </c>
      <c r="K2546" s="151" t="n">
        <f aca="false">IF(terrains!I2546=0,terrains!J2546,terrains!I2546)</f>
        <v>1.2</v>
      </c>
      <c r="L2546" s="59" t="n">
        <v>2</v>
      </c>
      <c r="M2546" s="59" t="n">
        <v>2</v>
      </c>
      <c r="N2546" s="59" t="n">
        <v>3</v>
      </c>
      <c r="O2546" s="59" t="s">
        <v>175</v>
      </c>
      <c r="P2546" s="59" t="n">
        <v>2</v>
      </c>
      <c r="Q2546" s="59" t="n">
        <v>1.5</v>
      </c>
      <c r="R2546" s="59" t="n">
        <v>1</v>
      </c>
      <c r="S2546" s="59" t="n">
        <v>0</v>
      </c>
      <c r="T2546" s="59" t="n">
        <v>0</v>
      </c>
      <c r="U2546" s="59" t="n">
        <v>0</v>
      </c>
      <c r="V2546" s="59" t="n">
        <v>0</v>
      </c>
      <c r="W2546" s="59" t="n">
        <v>0</v>
      </c>
      <c r="X2546" s="59" t="n">
        <v>0</v>
      </c>
      <c r="Y2546" s="59" t="n">
        <f aca="false">IF(terrains!L2546&lt;=2.5,1,IF(terrains!L2546&lt;=4.5,2,IF(terrains!L2546&lt;=6.5,3,4)))</f>
        <v>1</v>
      </c>
      <c r="Z2546" s="59" t="n">
        <f aca="false">IF(terrains!R2546=1,35,IF(terrains!S2546=1,64,IF(terrains!T2546=1,IF(terrains!Y2546=1,85,104),IF(terrains!U2546=1,IF(terrains!Y2546=1,124,152),IF(terrains!V2546=1,(IF(terrains!Y2546=1,146,IF(terrains!Y2546=2,178,263))),IF(terrains!W2546=1,(IF(terrains!Y2546=1,178,IF(terrains!Y2546=2,218,321))),IF(terrains!X2546=1,IF(terrains!Y2546=1,190,IF(terrains!Y2546=2,242,IF(terrains!Y2546=3,357,896))))))))))</f>
        <v>35</v>
      </c>
      <c r="AA2546" s="152" t="n">
        <f aca="false">terrains!Z2546*terrains!F2546</f>
        <v>397193.660955</v>
      </c>
    </row>
    <row r="2547" customFormat="false" ht="13.8" hidden="false" customHeight="false" outlineLevel="0" collapsed="false">
      <c r="A2547" s="143" t="n">
        <v>2546</v>
      </c>
      <c r="B2547" s="59" t="n">
        <v>300635.6347</v>
      </c>
      <c r="C2547" s="59" t="n">
        <v>5039625.766</v>
      </c>
      <c r="D2547" s="59" t="s">
        <v>2152</v>
      </c>
      <c r="E2547" s="153" t="n">
        <v>1050.6</v>
      </c>
      <c r="F2547" s="150" t="n">
        <f aca="false">terrains!E2547*10.76391</f>
        <v>11308.563846</v>
      </c>
      <c r="G2547" s="59" t="s">
        <v>246</v>
      </c>
      <c r="H2547" s="59" t="n">
        <v>0</v>
      </c>
      <c r="I2547" s="59" t="n">
        <v>6</v>
      </c>
      <c r="J2547" s="59" t="n">
        <f aca="false">IF(terrains!L2547=13.5,IF(terrains!X2547=1,12,9),-0.392532+1.267037*terrains!L2547+0.472239*terrains!X2547+0.58658*terrains!W2547+0.089417*terrains!V2547+0.531633*terrains!U2547+0.337883*terrains!T2547-0.403545*terrains!S2547)</f>
        <v>5.7813735</v>
      </c>
      <c r="K2547" s="151" t="n">
        <f aca="false">IF(terrains!I2547=0,terrains!J2547,terrains!I2547)</f>
        <v>6</v>
      </c>
      <c r="L2547" s="59" t="n">
        <v>4.5</v>
      </c>
      <c r="M2547" s="59" t="n">
        <v>0</v>
      </c>
      <c r="N2547" s="59" t="n">
        <v>0</v>
      </c>
      <c r="O2547" s="59" t="s">
        <v>181</v>
      </c>
      <c r="P2547" s="59" t="n">
        <v>0</v>
      </c>
      <c r="Q2547" s="59" t="n">
        <v>0</v>
      </c>
      <c r="R2547" s="59" t="n">
        <v>0</v>
      </c>
      <c r="S2547" s="59" t="n">
        <v>0</v>
      </c>
      <c r="T2547" s="59" t="n">
        <v>0</v>
      </c>
      <c r="U2547" s="59" t="n">
        <v>0</v>
      </c>
      <c r="V2547" s="59" t="n">
        <v>0</v>
      </c>
      <c r="W2547" s="59" t="n">
        <v>0</v>
      </c>
      <c r="X2547" s="59" t="n">
        <v>1</v>
      </c>
      <c r="Y2547" s="59" t="n">
        <f aca="false">IF(terrains!L2547&lt;=2.5,1,IF(terrains!L2547&lt;=4.5,2,IF(terrains!L2547&lt;=6.5,3,4)))</f>
        <v>2</v>
      </c>
      <c r="Z2547" s="59" t="n">
        <f aca="false">IF(terrains!R2547=1,35,IF(terrains!S2547=1,64,IF(terrains!T2547=1,IF(terrains!Y2547=1,85,104),IF(terrains!U2547=1,IF(terrains!Y2547=1,124,152),IF(terrains!V2547=1,(IF(terrains!Y2547=1,146,IF(terrains!Y2547=2,178,263))),IF(terrains!W2547=1,(IF(terrains!Y2547=1,178,IF(terrains!Y2547=2,218,321))),IF(terrains!X2547=1,IF(terrains!Y2547=1,190,IF(terrains!Y2547=2,242,IF(terrains!Y2547=3,357,896))))))))))</f>
        <v>242</v>
      </c>
      <c r="AA2547" s="152" t="n">
        <f aca="false">terrains!Z2547*terrains!F2547</f>
        <v>2736672.450732</v>
      </c>
    </row>
    <row r="2548" customFormat="false" ht="13.8" hidden="false" customHeight="false" outlineLevel="0" collapsed="false">
      <c r="A2548" s="143" t="n">
        <v>2547</v>
      </c>
      <c r="B2548" s="59" t="n">
        <v>300792.494756</v>
      </c>
      <c r="C2548" s="59" t="n">
        <v>5043830.59076</v>
      </c>
      <c r="D2548" s="59" t="s">
        <v>2153</v>
      </c>
      <c r="E2548" s="153" t="n">
        <v>1049.4</v>
      </c>
      <c r="F2548" s="150" t="n">
        <f aca="false">terrains!E2548*10.76391</f>
        <v>11295.647154</v>
      </c>
      <c r="G2548" s="59" t="s">
        <v>246</v>
      </c>
      <c r="H2548" s="59" t="n">
        <v>0</v>
      </c>
      <c r="I2548" s="59" t="n">
        <v>6</v>
      </c>
      <c r="J2548" s="59" t="n">
        <f aca="false">IF(terrains!L2548=13.5,IF(terrains!X2548=1,12,9),-0.392532+1.267037*terrains!L2548+0.472239*terrains!X2548+0.58658*terrains!W2548+0.089417*terrains!V2548+0.531633*terrains!U2548+0.337883*terrains!T2548-0.403545*terrains!S2548)</f>
        <v>5.6470175</v>
      </c>
      <c r="K2548" s="151" t="n">
        <f aca="false">IF(terrains!I2548=0,terrains!J2548,terrains!I2548)</f>
        <v>6</v>
      </c>
      <c r="L2548" s="59" t="n">
        <v>4.5</v>
      </c>
      <c r="M2548" s="59" t="n">
        <v>0</v>
      </c>
      <c r="N2548" s="59" t="n">
        <v>0</v>
      </c>
      <c r="O2548" s="59" t="s">
        <v>177</v>
      </c>
      <c r="P2548" s="59" t="n">
        <v>0</v>
      </c>
      <c r="Q2548" s="59" t="n">
        <v>0</v>
      </c>
      <c r="R2548" s="59" t="n">
        <v>0</v>
      </c>
      <c r="S2548" s="59" t="n">
        <v>0</v>
      </c>
      <c r="T2548" s="59" t="n">
        <v>1</v>
      </c>
      <c r="U2548" s="59" t="n">
        <v>0</v>
      </c>
      <c r="V2548" s="59" t="n">
        <v>0</v>
      </c>
      <c r="W2548" s="59" t="n">
        <v>0</v>
      </c>
      <c r="X2548" s="59" t="n">
        <v>0</v>
      </c>
      <c r="Y2548" s="59" t="n">
        <f aca="false">IF(terrains!L2548&lt;=2.5,1,IF(terrains!L2548&lt;=4.5,2,IF(terrains!L2548&lt;=6.5,3,4)))</f>
        <v>2</v>
      </c>
      <c r="Z2548" s="59" t="n">
        <f aca="false">IF(terrains!R2548=1,35,IF(terrains!S2548=1,64,IF(terrains!T2548=1,IF(terrains!Y2548=1,85,104),IF(terrains!U2548=1,IF(terrains!Y2548=1,124,152),IF(terrains!V2548=1,(IF(terrains!Y2548=1,146,IF(terrains!Y2548=2,178,263))),IF(terrains!W2548=1,(IF(terrains!Y2548=1,178,IF(terrains!Y2548=2,218,321))),IF(terrains!X2548=1,IF(terrains!Y2548=1,190,IF(terrains!Y2548=2,242,IF(terrains!Y2548=3,357,896))))))))))</f>
        <v>104</v>
      </c>
      <c r="AA2548" s="152" t="n">
        <f aca="false">terrains!Z2548*terrains!F2548</f>
        <v>1174747.304016</v>
      </c>
    </row>
    <row r="2549" customFormat="false" ht="13.8" hidden="false" customHeight="false" outlineLevel="0" collapsed="false">
      <c r="A2549" s="143" t="n">
        <v>2548</v>
      </c>
      <c r="B2549" s="59" t="n">
        <v>301974.93589</v>
      </c>
      <c r="C2549" s="59" t="n">
        <v>5059459.69081</v>
      </c>
      <c r="D2549" s="59" t="s">
        <v>2154</v>
      </c>
      <c r="E2549" s="153" t="n">
        <v>1047.6</v>
      </c>
      <c r="F2549" s="150" t="n">
        <f aca="false">terrains!E2549*10.76391</f>
        <v>11276.272116</v>
      </c>
      <c r="G2549" s="59" t="s">
        <v>326</v>
      </c>
      <c r="H2549" s="59" t="n">
        <v>0</v>
      </c>
      <c r="I2549" s="59" t="n">
        <v>0</v>
      </c>
      <c r="J2549" s="59" t="n">
        <f aca="false">IF(terrains!L2549=13.5,IF(terrains!X2549=1,12,9),-0.392532+1.267037*terrains!L2549+0.472239*terrains!X2549+0.58658*terrains!W2549+0.089417*terrains!V2549+0.531633*terrains!U2549+0.337883*terrains!T2549-0.403545*terrains!S2549)</f>
        <v>2.141542</v>
      </c>
      <c r="K2549" s="151" t="n">
        <f aca="false">IF(terrains!I2549=0,terrains!J2549,terrains!I2549)</f>
        <v>2.141542</v>
      </c>
      <c r="L2549" s="59" t="n">
        <v>2</v>
      </c>
      <c r="M2549" s="59" t="n">
        <v>2</v>
      </c>
      <c r="N2549" s="59" t="n">
        <v>3</v>
      </c>
      <c r="O2549" s="59" t="s">
        <v>175</v>
      </c>
      <c r="P2549" s="59" t="n">
        <v>2</v>
      </c>
      <c r="Q2549" s="59" t="n">
        <v>1.5</v>
      </c>
      <c r="R2549" s="59" t="n">
        <v>1</v>
      </c>
      <c r="S2549" s="59" t="n">
        <v>0</v>
      </c>
      <c r="T2549" s="59" t="n">
        <v>0</v>
      </c>
      <c r="U2549" s="59" t="n">
        <v>0</v>
      </c>
      <c r="V2549" s="59" t="n">
        <v>0</v>
      </c>
      <c r="W2549" s="59" t="n">
        <v>0</v>
      </c>
      <c r="X2549" s="59" t="n">
        <v>0</v>
      </c>
      <c r="Y2549" s="59" t="n">
        <f aca="false">IF(terrains!L2549&lt;=2.5,1,IF(terrains!L2549&lt;=4.5,2,IF(terrains!L2549&lt;=6.5,3,4)))</f>
        <v>1</v>
      </c>
      <c r="Z2549" s="59" t="n">
        <f aca="false">IF(terrains!R2549=1,35,IF(terrains!S2549=1,64,IF(terrains!T2549=1,IF(terrains!Y2549=1,85,104),IF(terrains!U2549=1,IF(terrains!Y2549=1,124,152),IF(terrains!V2549=1,(IF(terrains!Y2549=1,146,IF(terrains!Y2549=2,178,263))),IF(terrains!W2549=1,(IF(terrains!Y2549=1,178,IF(terrains!Y2549=2,218,321))),IF(terrains!X2549=1,IF(terrains!Y2549=1,190,IF(terrains!Y2549=2,242,IF(terrains!Y2549=3,357,896))))))))))</f>
        <v>35</v>
      </c>
      <c r="AA2549" s="152" t="n">
        <f aca="false">terrains!Z2549*terrains!F2549</f>
        <v>394669.52406</v>
      </c>
    </row>
    <row r="2550" customFormat="false" ht="13.8" hidden="false" customHeight="false" outlineLevel="0" collapsed="false">
      <c r="A2550" s="143" t="n">
        <v>2549</v>
      </c>
      <c r="B2550" s="59" t="n">
        <v>292877.7747</v>
      </c>
      <c r="C2550" s="59" t="n">
        <v>5048726.355</v>
      </c>
      <c r="D2550" s="59" t="s">
        <v>2155</v>
      </c>
      <c r="E2550" s="153" t="n">
        <v>1045.3</v>
      </c>
      <c r="F2550" s="150" t="n">
        <f aca="false">terrains!E2550*10.76391</f>
        <v>11251.515123</v>
      </c>
      <c r="G2550" s="59" t="s">
        <v>1565</v>
      </c>
      <c r="H2550" s="59" t="n">
        <v>0</v>
      </c>
      <c r="I2550" s="59" t="n">
        <v>4</v>
      </c>
      <c r="J2550" s="59" t="n">
        <f aca="false">IF(terrains!L2550=13.5,IF(terrains!X2550=1,12,9),-0.392532+1.267037*terrains!L2550+0.472239*terrains!X2550+0.58658*terrains!W2550+0.089417*terrains!V2550+0.531633*terrains!U2550+0.337883*terrains!T2550-0.403545*terrains!S2550)</f>
        <v>3.746462</v>
      </c>
      <c r="K2550" s="151" t="n">
        <f aca="false">IF(terrains!I2550=0,terrains!J2550,terrains!I2550)</f>
        <v>4</v>
      </c>
      <c r="L2550" s="59" t="n">
        <v>3</v>
      </c>
      <c r="M2550" s="59" t="n">
        <v>2</v>
      </c>
      <c r="N2550" s="59" t="n">
        <v>6</v>
      </c>
      <c r="O2550" s="59" t="s">
        <v>177</v>
      </c>
      <c r="P2550" s="59" t="n">
        <v>2</v>
      </c>
      <c r="Q2550" s="59" t="n">
        <v>2.5</v>
      </c>
      <c r="R2550" s="59" t="n">
        <v>0</v>
      </c>
      <c r="S2550" s="59" t="n">
        <v>0</v>
      </c>
      <c r="T2550" s="59" t="n">
        <v>1</v>
      </c>
      <c r="U2550" s="59" t="n">
        <v>0</v>
      </c>
      <c r="V2550" s="59" t="n">
        <v>0</v>
      </c>
      <c r="W2550" s="59" t="n">
        <v>0</v>
      </c>
      <c r="X2550" s="59" t="n">
        <v>0</v>
      </c>
      <c r="Y2550" s="59" t="n">
        <f aca="false">IF(terrains!L2550&lt;=2.5,1,IF(terrains!L2550&lt;=4.5,2,IF(terrains!L2550&lt;=6.5,3,4)))</f>
        <v>2</v>
      </c>
      <c r="Z2550" s="59" t="n">
        <f aca="false">IF(terrains!R2550=1,35,IF(terrains!S2550=1,64,IF(terrains!T2550=1,IF(terrains!Y2550=1,85,104),IF(terrains!U2550=1,IF(terrains!Y2550=1,124,152),IF(terrains!V2550=1,(IF(terrains!Y2550=1,146,IF(terrains!Y2550=2,178,263))),IF(terrains!W2550=1,(IF(terrains!Y2550=1,178,IF(terrains!Y2550=2,218,321))),IF(terrains!X2550=1,IF(terrains!Y2550=1,190,IF(terrains!Y2550=2,242,IF(terrains!Y2550=3,357,896))))))))))</f>
        <v>104</v>
      </c>
      <c r="AA2550" s="152" t="n">
        <f aca="false">terrains!Z2550*terrains!F2550</f>
        <v>1170157.572792</v>
      </c>
    </row>
    <row r="2551" customFormat="false" ht="13.8" hidden="false" customHeight="false" outlineLevel="0" collapsed="false">
      <c r="A2551" s="143" t="n">
        <v>2550</v>
      </c>
      <c r="B2551" s="59" t="n">
        <v>293373.3493</v>
      </c>
      <c r="C2551" s="59" t="n">
        <v>5031549.322</v>
      </c>
      <c r="D2551" s="59" t="s">
        <v>2156</v>
      </c>
      <c r="E2551" s="153" t="n">
        <v>1045.2</v>
      </c>
      <c r="F2551" s="150" t="n">
        <f aca="false">terrains!E2551*10.76391</f>
        <v>11250.438732</v>
      </c>
      <c r="G2551" s="59" t="s">
        <v>1708</v>
      </c>
      <c r="H2551" s="59" t="n">
        <v>0</v>
      </c>
      <c r="I2551" s="59" t="n">
        <v>0</v>
      </c>
      <c r="J2551" s="59" t="n">
        <f aca="false">IF(terrains!L2551=13.5,IF(terrains!X2551=1,12,9),-0.392532+1.267037*terrains!L2551+0.472239*terrains!X2551+0.58658*terrains!W2551+0.089417*terrains!V2551+0.531633*terrains!U2551+0.337883*terrains!T2551-0.403545*terrains!S2551)</f>
        <v>2.3715155</v>
      </c>
      <c r="K2551" s="151" t="n">
        <f aca="false">IF(terrains!I2551=0,terrains!J2551,terrains!I2551)</f>
        <v>2.3715155</v>
      </c>
      <c r="L2551" s="59" t="n">
        <v>2.5</v>
      </c>
      <c r="M2551" s="59" t="n">
        <v>1</v>
      </c>
      <c r="N2551" s="59" t="n">
        <v>6</v>
      </c>
      <c r="O2551" s="59" t="s">
        <v>176</v>
      </c>
      <c r="P2551" s="59" t="n">
        <v>1.5</v>
      </c>
      <c r="Q2551" s="59" t="n">
        <v>1.5</v>
      </c>
      <c r="R2551" s="59" t="n">
        <v>0</v>
      </c>
      <c r="S2551" s="59" t="n">
        <v>1</v>
      </c>
      <c r="T2551" s="59" t="n">
        <v>0</v>
      </c>
      <c r="U2551" s="59" t="n">
        <v>0</v>
      </c>
      <c r="V2551" s="59" t="n">
        <v>0</v>
      </c>
      <c r="W2551" s="59" t="n">
        <v>0</v>
      </c>
      <c r="X2551" s="59" t="n">
        <v>0</v>
      </c>
      <c r="Y2551" s="59" t="n">
        <f aca="false">IF(terrains!L2551&lt;=2.5,1,IF(terrains!L2551&lt;=4.5,2,IF(terrains!L2551&lt;=6.5,3,4)))</f>
        <v>1</v>
      </c>
      <c r="Z2551" s="59" t="n">
        <f aca="false">IF(terrains!R2551=1,35,IF(terrains!S2551=1,64,IF(terrains!T2551=1,IF(terrains!Y2551=1,85,104),IF(terrains!U2551=1,IF(terrains!Y2551=1,124,152),IF(terrains!V2551=1,(IF(terrains!Y2551=1,146,IF(terrains!Y2551=2,178,263))),IF(terrains!W2551=1,(IF(terrains!Y2551=1,178,IF(terrains!Y2551=2,218,321))),IF(terrains!X2551=1,IF(terrains!Y2551=1,190,IF(terrains!Y2551=2,242,IF(terrains!Y2551=3,357,896))))))))))</f>
        <v>64</v>
      </c>
      <c r="AA2551" s="152" t="n">
        <f aca="false">terrains!Z2551*terrains!F2551</f>
        <v>720028.078848</v>
      </c>
    </row>
    <row r="2552" customFormat="false" ht="13.8" hidden="false" customHeight="false" outlineLevel="0" collapsed="false">
      <c r="A2552" s="143" t="n">
        <v>2551</v>
      </c>
      <c r="B2552" s="59" t="n">
        <v>296480.983395</v>
      </c>
      <c r="C2552" s="59" t="n">
        <v>5045347.05391</v>
      </c>
      <c r="D2552" s="59" t="s">
        <v>2157</v>
      </c>
      <c r="E2552" s="153" t="n">
        <v>1045.2</v>
      </c>
      <c r="F2552" s="150" t="n">
        <f aca="false">terrains!E2552*10.76391</f>
        <v>11250.438732</v>
      </c>
      <c r="G2552" s="59" t="s">
        <v>1395</v>
      </c>
      <c r="H2552" s="59" t="n">
        <v>0</v>
      </c>
      <c r="I2552" s="59" t="n">
        <v>0</v>
      </c>
      <c r="J2552" s="59" t="n">
        <f aca="false">IF(terrains!L2552=13.5,IF(terrains!X2552=1,12,9),-0.392532+1.267037*terrains!L2552+0.472239*terrains!X2552+0.58658*terrains!W2552+0.089417*terrains!V2552+0.531633*terrains!U2552+0.337883*terrains!T2552-0.403545*terrains!S2552)</f>
        <v>3.940212</v>
      </c>
      <c r="K2552" s="151" t="n">
        <f aca="false">IF(terrains!I2552=0,terrains!J2552,terrains!I2552)</f>
        <v>3.940212</v>
      </c>
      <c r="L2552" s="59" t="n">
        <v>3</v>
      </c>
      <c r="M2552" s="59" t="n">
        <v>2</v>
      </c>
      <c r="N2552" s="59" t="n">
        <v>6</v>
      </c>
      <c r="O2552" s="59" t="s">
        <v>178</v>
      </c>
      <c r="P2552" s="59" t="n">
        <v>2</v>
      </c>
      <c r="Q2552" s="59" t="n">
        <v>2.5</v>
      </c>
      <c r="R2552" s="59" t="n">
        <v>0</v>
      </c>
      <c r="S2552" s="59" t="n">
        <v>0</v>
      </c>
      <c r="T2552" s="59" t="n">
        <v>0</v>
      </c>
      <c r="U2552" s="59" t="n">
        <v>1</v>
      </c>
      <c r="V2552" s="59" t="n">
        <v>0</v>
      </c>
      <c r="W2552" s="59" t="n">
        <v>0</v>
      </c>
      <c r="X2552" s="59" t="n">
        <v>0</v>
      </c>
      <c r="Y2552" s="59" t="n">
        <f aca="false">IF(terrains!L2552&lt;=2.5,1,IF(terrains!L2552&lt;=4.5,2,IF(terrains!L2552&lt;=6.5,3,4)))</f>
        <v>2</v>
      </c>
      <c r="Z2552" s="59" t="n">
        <f aca="false">IF(terrains!R2552=1,35,IF(terrains!S2552=1,64,IF(terrains!T2552=1,IF(terrains!Y2552=1,85,104),IF(terrains!U2552=1,IF(terrains!Y2552=1,124,152),IF(terrains!V2552=1,(IF(terrains!Y2552=1,146,IF(terrains!Y2552=2,178,263))),IF(terrains!W2552=1,(IF(terrains!Y2552=1,178,IF(terrains!Y2552=2,218,321))),IF(terrains!X2552=1,IF(terrains!Y2552=1,190,IF(terrains!Y2552=2,242,IF(terrains!Y2552=3,357,896))))))))))</f>
        <v>152</v>
      </c>
      <c r="AA2552" s="152" t="n">
        <f aca="false">terrains!Z2552*terrains!F2552</f>
        <v>1710066.687264</v>
      </c>
    </row>
    <row r="2553" customFormat="false" ht="13.8" hidden="false" customHeight="false" outlineLevel="0" collapsed="false">
      <c r="A2553" s="143" t="n">
        <v>2552</v>
      </c>
      <c r="B2553" s="59" t="n">
        <v>294617.583183</v>
      </c>
      <c r="C2553" s="59" t="n">
        <v>5041574.36746</v>
      </c>
      <c r="D2553" s="59" t="s">
        <v>2158</v>
      </c>
      <c r="E2553" s="153" t="n">
        <v>1045.2</v>
      </c>
      <c r="F2553" s="150" t="n">
        <f aca="false">terrains!E2553*10.76391</f>
        <v>11250.438732</v>
      </c>
      <c r="G2553" s="59" t="s">
        <v>276</v>
      </c>
      <c r="H2553" s="59" t="n">
        <v>1</v>
      </c>
      <c r="I2553" s="59" t="n">
        <v>4</v>
      </c>
      <c r="J2553" s="59" t="n">
        <f aca="false">IF(terrains!L2553=13.5,IF(terrains!X2553=1,12,9),-0.392532+1.267037*terrains!L2553+0.472239*terrains!X2553+0.58658*terrains!W2553+0.089417*terrains!V2553+0.531633*terrains!U2553+0.337883*terrains!T2553-0.403545*terrains!S2553)</f>
        <v>3.746462</v>
      </c>
      <c r="K2553" s="151" t="n">
        <f aca="false">IF(terrains!I2553=0,terrains!J2553,terrains!I2553)</f>
        <v>4</v>
      </c>
      <c r="L2553" s="59" t="n">
        <v>3</v>
      </c>
      <c r="M2553" s="59" t="n">
        <v>2</v>
      </c>
      <c r="N2553" s="59" t="n">
        <v>6</v>
      </c>
      <c r="O2553" s="59" t="s">
        <v>177</v>
      </c>
      <c r="P2553" s="59" t="n">
        <v>2</v>
      </c>
      <c r="Q2553" s="59" t="n">
        <v>2</v>
      </c>
      <c r="R2553" s="59" t="n">
        <v>0</v>
      </c>
      <c r="S2553" s="59" t="n">
        <v>0</v>
      </c>
      <c r="T2553" s="59" t="n">
        <v>1</v>
      </c>
      <c r="U2553" s="59" t="n">
        <v>0</v>
      </c>
      <c r="V2553" s="59" t="n">
        <v>0</v>
      </c>
      <c r="W2553" s="59" t="n">
        <v>0</v>
      </c>
      <c r="X2553" s="59" t="n">
        <v>0</v>
      </c>
      <c r="Y2553" s="59" t="n">
        <f aca="false">IF(terrains!L2553&lt;=2.5,1,IF(terrains!L2553&lt;=4.5,2,IF(terrains!L2553&lt;=6.5,3,4)))</f>
        <v>2</v>
      </c>
      <c r="Z2553" s="59" t="n">
        <f aca="false">IF(terrains!R2553=1,35,IF(terrains!S2553=1,64,IF(terrains!T2553=1,IF(terrains!Y2553=1,85,104),IF(terrains!U2553=1,IF(terrains!Y2553=1,124,152),IF(terrains!V2553=1,(IF(terrains!Y2553=1,146,IF(terrains!Y2553=2,178,263))),IF(terrains!W2553=1,(IF(terrains!Y2553=1,178,IF(terrains!Y2553=2,218,321))),IF(terrains!X2553=1,IF(terrains!Y2553=1,190,IF(terrains!Y2553=2,242,IF(terrains!Y2553=3,357,896))))))))))</f>
        <v>104</v>
      </c>
      <c r="AA2553" s="152" t="n">
        <f aca="false">terrains!Z2553*terrains!F2553</f>
        <v>1170045.628128</v>
      </c>
    </row>
    <row r="2554" customFormat="false" ht="13.8" hidden="false" customHeight="false" outlineLevel="0" collapsed="false">
      <c r="A2554" s="143" t="n">
        <v>2553</v>
      </c>
      <c r="B2554" s="59" t="n">
        <v>298935.45204</v>
      </c>
      <c r="C2554" s="59" t="n">
        <v>5056788.23242</v>
      </c>
      <c r="D2554" s="59" t="s">
        <v>2159</v>
      </c>
      <c r="E2554" s="153" t="n">
        <v>1045.16</v>
      </c>
      <c r="F2554" s="150" t="n">
        <f aca="false">terrains!E2554*10.76391</f>
        <v>11250.0081756</v>
      </c>
      <c r="G2554" s="59" t="s">
        <v>354</v>
      </c>
      <c r="H2554" s="59" t="n">
        <v>0</v>
      </c>
      <c r="I2554" s="59" t="n">
        <v>0</v>
      </c>
      <c r="J2554" s="59" t="n">
        <f aca="false">IF(terrains!L2554=13.5,IF(terrains!X2554=1,12,9),-0.392532+1.267037*terrains!L2554+0.472239*terrains!X2554+0.58658*terrains!W2554+0.089417*terrains!V2554+0.531633*terrains!U2554+0.337883*terrains!T2554-0.403545*terrains!S2554)</f>
        <v>2.141542</v>
      </c>
      <c r="K2554" s="151" t="n">
        <f aca="false">IF(terrains!I2554=0,terrains!J2554,terrains!I2554)</f>
        <v>2.141542</v>
      </c>
      <c r="L2554" s="59" t="n">
        <v>2</v>
      </c>
      <c r="M2554" s="59" t="n">
        <v>1</v>
      </c>
      <c r="N2554" s="59" t="n">
        <v>3</v>
      </c>
      <c r="O2554" s="59" t="s">
        <v>175</v>
      </c>
      <c r="P2554" s="59" t="n">
        <v>2</v>
      </c>
      <c r="Q2554" s="59" t="n">
        <v>1.5</v>
      </c>
      <c r="R2554" s="59" t="n">
        <v>1</v>
      </c>
      <c r="S2554" s="59" t="n">
        <v>0</v>
      </c>
      <c r="T2554" s="59" t="n">
        <v>0</v>
      </c>
      <c r="U2554" s="59" t="n">
        <v>0</v>
      </c>
      <c r="V2554" s="59" t="n">
        <v>0</v>
      </c>
      <c r="W2554" s="59" t="n">
        <v>0</v>
      </c>
      <c r="X2554" s="59" t="n">
        <v>0</v>
      </c>
      <c r="Y2554" s="59" t="n">
        <f aca="false">IF(terrains!L2554&lt;=2.5,1,IF(terrains!L2554&lt;=4.5,2,IF(terrains!L2554&lt;=6.5,3,4)))</f>
        <v>1</v>
      </c>
      <c r="Z2554" s="59" t="n">
        <f aca="false">IF(terrains!R2554=1,35,IF(terrains!S2554=1,64,IF(terrains!T2554=1,IF(terrains!Y2554=1,85,104),IF(terrains!U2554=1,IF(terrains!Y2554=1,124,152),IF(terrains!V2554=1,(IF(terrains!Y2554=1,146,IF(terrains!Y2554=2,178,263))),IF(terrains!W2554=1,(IF(terrains!Y2554=1,178,IF(terrains!Y2554=2,218,321))),IF(terrains!X2554=1,IF(terrains!Y2554=1,190,IF(terrains!Y2554=2,242,IF(terrains!Y2554=3,357,896))))))))))</f>
        <v>35</v>
      </c>
      <c r="AA2554" s="152" t="n">
        <f aca="false">terrains!Z2554*terrains!F2554</f>
        <v>393750.286146</v>
      </c>
    </row>
    <row r="2555" customFormat="false" ht="13.8" hidden="false" customHeight="false" outlineLevel="0" collapsed="false">
      <c r="A2555" s="143" t="n">
        <v>2554</v>
      </c>
      <c r="B2555" s="59" t="n">
        <v>295684.339892</v>
      </c>
      <c r="C2555" s="59" t="n">
        <v>5036026.71187</v>
      </c>
      <c r="D2555" s="59" t="s">
        <v>2160</v>
      </c>
      <c r="E2555" s="153" t="n">
        <v>1043.3</v>
      </c>
      <c r="F2555" s="150" t="n">
        <f aca="false">terrains!E2555*10.76391</f>
        <v>11229.987303</v>
      </c>
      <c r="G2555" s="59" t="s">
        <v>209</v>
      </c>
      <c r="H2555" s="59" t="n">
        <v>0</v>
      </c>
      <c r="I2555" s="59" t="n">
        <v>0</v>
      </c>
      <c r="J2555" s="59" t="n">
        <f aca="false">IF(terrains!L2555=13.5,IF(terrains!X2555=1,12,9),-0.392532+1.267037*terrains!L2555+0.472239*terrains!X2555+0.58658*terrains!W2555+0.089417*terrains!V2555+0.531633*terrains!U2555+0.337883*terrains!T2555-0.403545*terrains!S2555)</f>
        <v>2.479425</v>
      </c>
      <c r="K2555" s="151" t="n">
        <f aca="false">IF(terrains!I2555=0,terrains!J2555,terrains!I2555)</f>
        <v>2.479425</v>
      </c>
      <c r="L2555" s="59" t="n">
        <v>2</v>
      </c>
      <c r="M2555" s="59" t="n">
        <v>2</v>
      </c>
      <c r="N2555" s="59" t="n">
        <v>3</v>
      </c>
      <c r="O2555" s="59" t="s">
        <v>177</v>
      </c>
      <c r="P2555" s="59" t="n">
        <v>2</v>
      </c>
      <c r="Q2555" s="59" t="n">
        <v>2</v>
      </c>
      <c r="R2555" s="59" t="n">
        <v>0</v>
      </c>
      <c r="S2555" s="59" t="n">
        <v>0</v>
      </c>
      <c r="T2555" s="59" t="n">
        <v>1</v>
      </c>
      <c r="U2555" s="59" t="n">
        <v>0</v>
      </c>
      <c r="V2555" s="59" t="n">
        <v>0</v>
      </c>
      <c r="W2555" s="59" t="n">
        <v>0</v>
      </c>
      <c r="X2555" s="59" t="n">
        <v>0</v>
      </c>
      <c r="Y2555" s="59" t="n">
        <f aca="false">IF(terrains!L2555&lt;=2.5,1,IF(terrains!L2555&lt;=4.5,2,IF(terrains!L2555&lt;=6.5,3,4)))</f>
        <v>1</v>
      </c>
      <c r="Z2555" s="59" t="n">
        <f aca="false">IF(terrains!R2555=1,35,IF(terrains!S2555=1,64,IF(terrains!T2555=1,IF(terrains!Y2555=1,85,104),IF(terrains!U2555=1,IF(terrains!Y2555=1,124,152),IF(terrains!V2555=1,(IF(terrains!Y2555=1,146,IF(terrains!Y2555=2,178,263))),IF(terrains!W2555=1,(IF(terrains!Y2555=1,178,IF(terrains!Y2555=2,218,321))),IF(terrains!X2555=1,IF(terrains!Y2555=1,190,IF(terrains!Y2555=2,242,IF(terrains!Y2555=3,357,896))))))))))</f>
        <v>85</v>
      </c>
      <c r="AA2555" s="152" t="n">
        <f aca="false">terrains!Z2555*terrains!F2555</f>
        <v>954548.920755</v>
      </c>
    </row>
    <row r="2556" customFormat="false" ht="13.8" hidden="false" customHeight="false" outlineLevel="0" collapsed="false">
      <c r="A2556" s="143" t="n">
        <v>2555</v>
      </c>
      <c r="B2556" s="59" t="n">
        <v>287672.822829</v>
      </c>
      <c r="C2556" s="59" t="n">
        <v>5043130.66815</v>
      </c>
      <c r="D2556" s="59" t="s">
        <v>2161</v>
      </c>
      <c r="E2556" s="153" t="n">
        <v>1042.8</v>
      </c>
      <c r="F2556" s="150" t="n">
        <f aca="false">terrains!E2556*10.76391</f>
        <v>11224.605348</v>
      </c>
      <c r="G2556" s="59" t="s">
        <v>413</v>
      </c>
      <c r="H2556" s="59" t="n">
        <v>1</v>
      </c>
      <c r="I2556" s="59" t="n">
        <v>3</v>
      </c>
      <c r="J2556" s="59" t="n">
        <f aca="false">IF(terrains!L2556=13.5,IF(terrains!X2556=1,12,9),-0.392532+1.267037*terrains!L2556+0.472239*terrains!X2556+0.58658*terrains!W2556+0.089417*terrains!V2556+0.531633*terrains!U2556+0.337883*terrains!T2556-0.403545*terrains!S2556)</f>
        <v>3.6385525</v>
      </c>
      <c r="K2556" s="151" t="n">
        <f aca="false">IF(terrains!I2556=0,terrains!J2556,terrains!I2556)</f>
        <v>3</v>
      </c>
      <c r="L2556" s="59" t="n">
        <v>3.5</v>
      </c>
      <c r="M2556" s="59" t="n">
        <v>3</v>
      </c>
      <c r="N2556" s="59" t="n">
        <v>6</v>
      </c>
      <c r="O2556" s="59" t="s">
        <v>176</v>
      </c>
      <c r="P2556" s="59" t="n">
        <v>2.5</v>
      </c>
      <c r="Q2556" s="59" t="n">
        <v>2.5</v>
      </c>
      <c r="R2556" s="59" t="n">
        <v>0</v>
      </c>
      <c r="S2556" s="59" t="n">
        <v>1</v>
      </c>
      <c r="T2556" s="59" t="n">
        <v>0</v>
      </c>
      <c r="U2556" s="59" t="n">
        <v>0</v>
      </c>
      <c r="V2556" s="59" t="n">
        <v>0</v>
      </c>
      <c r="W2556" s="59" t="n">
        <v>0</v>
      </c>
      <c r="X2556" s="59" t="n">
        <v>0</v>
      </c>
      <c r="Y2556" s="59" t="n">
        <f aca="false">IF(terrains!L2556&lt;=2.5,1,IF(terrains!L2556&lt;=4.5,2,IF(terrains!L2556&lt;=6.5,3,4)))</f>
        <v>2</v>
      </c>
      <c r="Z2556" s="59" t="n">
        <f aca="false">IF(terrains!R2556=1,35,IF(terrains!S2556=1,64,IF(terrains!T2556=1,IF(terrains!Y2556=1,85,104),IF(terrains!U2556=1,IF(terrains!Y2556=1,124,152),IF(terrains!V2556=1,(IF(terrains!Y2556=1,146,IF(terrains!Y2556=2,178,263))),IF(terrains!W2556=1,(IF(terrains!Y2556=1,178,IF(terrains!Y2556=2,218,321))),IF(terrains!X2556=1,IF(terrains!Y2556=1,190,IF(terrains!Y2556=2,242,IF(terrains!Y2556=3,357,896))))))))))</f>
        <v>64</v>
      </c>
      <c r="AA2556" s="152" t="n">
        <f aca="false">terrains!Z2556*terrains!F2556</f>
        <v>718374.742272</v>
      </c>
    </row>
    <row r="2557" customFormat="false" ht="13.8" hidden="false" customHeight="false" outlineLevel="0" collapsed="false">
      <c r="A2557" s="143" t="n">
        <v>2556</v>
      </c>
      <c r="B2557" s="59" t="n">
        <v>273560.347329</v>
      </c>
      <c r="C2557" s="59" t="n">
        <v>5034345.14016</v>
      </c>
      <c r="D2557" s="59" t="s">
        <v>2162</v>
      </c>
      <c r="E2557" s="153" t="n">
        <v>1040.9</v>
      </c>
      <c r="F2557" s="150" t="n">
        <f aca="false">terrains!E2557*10.76391</f>
        <v>11204.153919</v>
      </c>
      <c r="G2557" s="59" t="s">
        <v>262</v>
      </c>
      <c r="H2557" s="59" t="n">
        <v>0.2</v>
      </c>
      <c r="I2557" s="59" t="n">
        <v>3</v>
      </c>
      <c r="J2557" s="59" t="n">
        <f aca="false">IF(terrains!L2557=13.5,IF(terrains!X2557=1,12,9),-0.392532+1.267037*terrains!L2557+0.472239*terrains!X2557+0.58658*terrains!W2557+0.089417*terrains!V2557+0.531633*terrains!U2557+0.337883*terrains!T2557-0.403545*terrains!S2557)</f>
        <v>4.0420975</v>
      </c>
      <c r="K2557" s="151" t="n">
        <f aca="false">IF(terrains!I2557=0,terrains!J2557,terrains!I2557)</f>
        <v>3</v>
      </c>
      <c r="L2557" s="59" t="n">
        <v>3.5</v>
      </c>
      <c r="M2557" s="59" t="n">
        <v>1</v>
      </c>
      <c r="N2557" s="59" t="n">
        <v>10</v>
      </c>
      <c r="O2557" s="59" t="s">
        <v>175</v>
      </c>
      <c r="P2557" s="59" t="n">
        <v>2</v>
      </c>
      <c r="Q2557" s="59" t="n">
        <v>1.5</v>
      </c>
      <c r="R2557" s="59" t="n">
        <v>1</v>
      </c>
      <c r="S2557" s="59" t="n">
        <v>0</v>
      </c>
      <c r="T2557" s="59" t="n">
        <v>0</v>
      </c>
      <c r="U2557" s="59" t="n">
        <v>0</v>
      </c>
      <c r="V2557" s="59" t="n">
        <v>0</v>
      </c>
      <c r="W2557" s="59" t="n">
        <v>0</v>
      </c>
      <c r="X2557" s="59" t="n">
        <v>0</v>
      </c>
      <c r="Y2557" s="59" t="n">
        <f aca="false">IF(terrains!L2557&lt;=2.5,1,IF(terrains!L2557&lt;=4.5,2,IF(terrains!L2557&lt;=6.5,3,4)))</f>
        <v>2</v>
      </c>
      <c r="Z2557" s="59" t="n">
        <f aca="false">IF(terrains!R2557=1,35,IF(terrains!S2557=1,64,IF(terrains!T2557=1,IF(terrains!Y2557=1,85,104),IF(terrains!U2557=1,IF(terrains!Y2557=1,124,152),IF(terrains!V2557=1,(IF(terrains!Y2557=1,146,IF(terrains!Y2557=2,178,263))),IF(terrains!W2557=1,(IF(terrains!Y2557=1,178,IF(terrains!Y2557=2,218,321))),IF(terrains!X2557=1,IF(terrains!Y2557=1,190,IF(terrains!Y2557=2,242,IF(terrains!Y2557=3,357,896))))))))))</f>
        <v>35</v>
      </c>
      <c r="AA2557" s="152" t="n">
        <f aca="false">terrains!Z2557*terrains!F2557</f>
        <v>392145.387165</v>
      </c>
    </row>
    <row r="2558" customFormat="false" ht="13.8" hidden="false" customHeight="false" outlineLevel="0" collapsed="false">
      <c r="A2558" s="143" t="n">
        <v>2557</v>
      </c>
      <c r="B2558" s="59" t="n">
        <v>292392.885032</v>
      </c>
      <c r="C2558" s="59" t="n">
        <v>5040067.2071</v>
      </c>
      <c r="D2558" s="59" t="s">
        <v>2163</v>
      </c>
      <c r="E2558" s="153" t="n">
        <v>1040.6</v>
      </c>
      <c r="F2558" s="150" t="n">
        <f aca="false">terrains!E2558*10.76391</f>
        <v>11200.924746</v>
      </c>
      <c r="G2558" s="59" t="s">
        <v>284</v>
      </c>
      <c r="H2558" s="59" t="n">
        <v>1</v>
      </c>
      <c r="I2558" s="59" t="n">
        <v>6</v>
      </c>
      <c r="J2558" s="59" t="n">
        <f aca="false">IF(terrains!L2558=13.5,IF(terrains!X2558=1,12,9),-0.392532+1.267037*terrains!L2558+0.472239*terrains!X2558+0.58658*terrains!W2558+0.089417*terrains!V2558+0.531633*terrains!U2558+0.337883*terrains!T2558-0.403545*terrains!S2558)</f>
        <v>5.013499</v>
      </c>
      <c r="K2558" s="151" t="n">
        <f aca="false">IF(terrains!I2558=0,terrains!J2558,terrains!I2558)</f>
        <v>6</v>
      </c>
      <c r="L2558" s="59" t="n">
        <v>4</v>
      </c>
      <c r="M2558" s="59" t="n">
        <v>2</v>
      </c>
      <c r="N2558" s="59" t="n">
        <v>12</v>
      </c>
      <c r="O2558" s="59" t="s">
        <v>177</v>
      </c>
      <c r="P2558" s="59" t="n">
        <v>2</v>
      </c>
      <c r="Q2558" s="59" t="n">
        <v>2.5</v>
      </c>
      <c r="R2558" s="59" t="n">
        <v>0</v>
      </c>
      <c r="S2558" s="59" t="n">
        <v>0</v>
      </c>
      <c r="T2558" s="59" t="n">
        <v>1</v>
      </c>
      <c r="U2558" s="59" t="n">
        <v>0</v>
      </c>
      <c r="V2558" s="59" t="n">
        <v>0</v>
      </c>
      <c r="W2558" s="59" t="n">
        <v>0</v>
      </c>
      <c r="X2558" s="59" t="n">
        <v>0</v>
      </c>
      <c r="Y2558" s="59" t="n">
        <f aca="false">IF(terrains!L2558&lt;=2.5,1,IF(terrains!L2558&lt;=4.5,2,IF(terrains!L2558&lt;=6.5,3,4)))</f>
        <v>2</v>
      </c>
      <c r="Z2558" s="59" t="n">
        <f aca="false">IF(terrains!R2558=1,35,IF(terrains!S2558=1,64,IF(terrains!T2558=1,IF(terrains!Y2558=1,85,104),IF(terrains!U2558=1,IF(terrains!Y2558=1,124,152),IF(terrains!V2558=1,(IF(terrains!Y2558=1,146,IF(terrains!Y2558=2,178,263))),IF(terrains!W2558=1,(IF(terrains!Y2558=1,178,IF(terrains!Y2558=2,218,321))),IF(terrains!X2558=1,IF(terrains!Y2558=1,190,IF(terrains!Y2558=2,242,IF(terrains!Y2558=3,357,896))))))))))</f>
        <v>104</v>
      </c>
      <c r="AA2558" s="152" t="n">
        <f aca="false">terrains!Z2558*terrains!F2558</f>
        <v>1164896.173584</v>
      </c>
    </row>
    <row r="2559" customFormat="false" ht="13.8" hidden="false" customHeight="false" outlineLevel="0" collapsed="false">
      <c r="A2559" s="143" t="n">
        <v>2558</v>
      </c>
      <c r="B2559" s="59" t="n">
        <v>300339.069614</v>
      </c>
      <c r="C2559" s="59" t="n">
        <v>5057849.84679</v>
      </c>
      <c r="D2559" s="59" t="s">
        <v>2164</v>
      </c>
      <c r="E2559" s="153" t="n">
        <v>1040.5</v>
      </c>
      <c r="F2559" s="150" t="n">
        <f aca="false">terrains!E2559*10.76391</f>
        <v>11199.848355</v>
      </c>
      <c r="G2559" s="59" t="s">
        <v>354</v>
      </c>
      <c r="H2559" s="59" t="n">
        <v>0</v>
      </c>
      <c r="I2559" s="59" t="n">
        <v>0</v>
      </c>
      <c r="J2559" s="59" t="n">
        <f aca="false">IF(terrains!L2559=13.5,IF(terrains!X2559=1,12,9),-0.392532+1.267037*terrains!L2559+0.472239*terrains!X2559+0.58658*terrains!W2559+0.089417*terrains!V2559+0.531633*terrains!U2559+0.337883*terrains!T2559-0.403545*terrains!S2559)</f>
        <v>2.141542</v>
      </c>
      <c r="K2559" s="151" t="n">
        <f aca="false">IF(terrains!I2559=0,terrains!J2559,terrains!I2559)</f>
        <v>2.141542</v>
      </c>
      <c r="L2559" s="59" t="n">
        <v>2</v>
      </c>
      <c r="M2559" s="59" t="n">
        <v>1</v>
      </c>
      <c r="N2559" s="59" t="n">
        <v>3</v>
      </c>
      <c r="O2559" s="59" t="s">
        <v>175</v>
      </c>
      <c r="P2559" s="59" t="n">
        <v>2</v>
      </c>
      <c r="Q2559" s="59" t="n">
        <v>1.5</v>
      </c>
      <c r="R2559" s="59" t="n">
        <v>1</v>
      </c>
      <c r="S2559" s="59" t="n">
        <v>0</v>
      </c>
      <c r="T2559" s="59" t="n">
        <v>0</v>
      </c>
      <c r="U2559" s="59" t="n">
        <v>0</v>
      </c>
      <c r="V2559" s="59" t="n">
        <v>0</v>
      </c>
      <c r="W2559" s="59" t="n">
        <v>0</v>
      </c>
      <c r="X2559" s="59" t="n">
        <v>0</v>
      </c>
      <c r="Y2559" s="59" t="n">
        <f aca="false">IF(terrains!L2559&lt;=2.5,1,IF(terrains!L2559&lt;=4.5,2,IF(terrains!L2559&lt;=6.5,3,4)))</f>
        <v>1</v>
      </c>
      <c r="Z2559" s="59" t="n">
        <f aca="false">IF(terrains!R2559=1,35,IF(terrains!S2559=1,64,IF(terrains!T2559=1,IF(terrains!Y2559=1,85,104),IF(terrains!U2559=1,IF(terrains!Y2559=1,124,152),IF(terrains!V2559=1,(IF(terrains!Y2559=1,146,IF(terrains!Y2559=2,178,263))),IF(terrains!W2559=1,(IF(terrains!Y2559=1,178,IF(terrains!Y2559=2,218,321))),IF(terrains!X2559=1,IF(terrains!Y2559=1,190,IF(terrains!Y2559=2,242,IF(terrains!Y2559=3,357,896))))))))))</f>
        <v>35</v>
      </c>
      <c r="AA2559" s="152" t="n">
        <f aca="false">terrains!Z2559*terrains!F2559</f>
        <v>391994.692425</v>
      </c>
    </row>
    <row r="2560" customFormat="false" ht="13.8" hidden="false" customHeight="false" outlineLevel="0" collapsed="false">
      <c r="A2560" s="143" t="n">
        <v>2559</v>
      </c>
      <c r="B2560" s="59" t="n">
        <v>291669.483079</v>
      </c>
      <c r="C2560" s="59" t="n">
        <v>5032512.15272</v>
      </c>
      <c r="D2560" s="59" t="s">
        <v>2165</v>
      </c>
      <c r="E2560" s="153" t="n">
        <v>1039.7</v>
      </c>
      <c r="F2560" s="150" t="n">
        <f aca="false">terrains!E2560*10.76391</f>
        <v>11191.237227</v>
      </c>
      <c r="G2560" s="59" t="s">
        <v>193</v>
      </c>
      <c r="H2560" s="59" t="n">
        <v>0.2</v>
      </c>
      <c r="I2560" s="59" t="n">
        <v>5</v>
      </c>
      <c r="J2560" s="59" t="n">
        <f aca="false">IF(terrains!L2560=13.5,IF(terrains!X2560=1,12,9),-0.392532+1.267037*terrains!L2560+0.472239*terrains!X2560+0.58658*terrains!W2560+0.089417*terrains!V2560+0.531633*terrains!U2560+0.337883*terrains!T2560-0.403545*terrains!S2560)</f>
        <v>2.3715155</v>
      </c>
      <c r="K2560" s="151" t="n">
        <f aca="false">IF(terrains!I2560=0,terrains!J2560,terrains!I2560)</f>
        <v>5</v>
      </c>
      <c r="L2560" s="59" t="n">
        <v>2.5</v>
      </c>
      <c r="M2560" s="59" t="n">
        <v>2</v>
      </c>
      <c r="N2560" s="59" t="n">
        <v>6</v>
      </c>
      <c r="O2560" s="59" t="s">
        <v>176</v>
      </c>
      <c r="P2560" s="59" t="n">
        <v>2</v>
      </c>
      <c r="Q2560" s="59" t="n">
        <v>1.5</v>
      </c>
      <c r="R2560" s="59" t="n">
        <v>0</v>
      </c>
      <c r="S2560" s="59" t="n">
        <v>1</v>
      </c>
      <c r="T2560" s="59" t="n">
        <v>0</v>
      </c>
      <c r="U2560" s="59" t="n">
        <v>0</v>
      </c>
      <c r="V2560" s="59" t="n">
        <v>0</v>
      </c>
      <c r="W2560" s="59" t="n">
        <v>0</v>
      </c>
      <c r="X2560" s="59" t="n">
        <v>0</v>
      </c>
      <c r="Y2560" s="59" t="n">
        <f aca="false">IF(terrains!L2560&lt;=2.5,1,IF(terrains!L2560&lt;=4.5,2,IF(terrains!L2560&lt;=6.5,3,4)))</f>
        <v>1</v>
      </c>
      <c r="Z2560" s="59" t="n">
        <f aca="false">IF(terrains!R2560=1,35,IF(terrains!S2560=1,64,IF(terrains!T2560=1,IF(terrains!Y2560=1,85,104),IF(terrains!U2560=1,IF(terrains!Y2560=1,124,152),IF(terrains!V2560=1,(IF(terrains!Y2560=1,146,IF(terrains!Y2560=2,178,263))),IF(terrains!W2560=1,(IF(terrains!Y2560=1,178,IF(terrains!Y2560=2,218,321))),IF(terrains!X2560=1,IF(terrains!Y2560=1,190,IF(terrains!Y2560=2,242,IF(terrains!Y2560=3,357,896))))))))))</f>
        <v>64</v>
      </c>
      <c r="AA2560" s="152" t="n">
        <f aca="false">terrains!Z2560*terrains!F2560</f>
        <v>716239.182528</v>
      </c>
    </row>
    <row r="2561" customFormat="false" ht="13.8" hidden="false" customHeight="false" outlineLevel="0" collapsed="false">
      <c r="A2561" s="143" t="n">
        <v>2560</v>
      </c>
      <c r="B2561" s="59" t="n">
        <v>300395.9713</v>
      </c>
      <c r="C2561" s="59" t="n">
        <v>5050503.5</v>
      </c>
      <c r="D2561" s="59" t="s">
        <v>2166</v>
      </c>
      <c r="E2561" s="153" t="n">
        <v>1033.9</v>
      </c>
      <c r="F2561" s="150" t="n">
        <f aca="false">terrains!E2561*10.76391</f>
        <v>11128.806549</v>
      </c>
      <c r="G2561" s="59" t="s">
        <v>1056</v>
      </c>
      <c r="H2561" s="59" t="n">
        <v>0</v>
      </c>
      <c r="I2561" s="59" t="n">
        <v>0</v>
      </c>
      <c r="J2561" s="59" t="n">
        <f aca="false">IF(terrains!L2561=13.5,IF(terrains!X2561=1,12,9),-0.392532+1.267037*terrains!L2561+0.472239*terrains!X2561+0.58658*terrains!W2561+0.089417*terrains!V2561+0.531633*terrains!U2561+0.337883*terrains!T2561-0.403545*terrains!S2561)</f>
        <v>3.005034</v>
      </c>
      <c r="K2561" s="151" t="n">
        <f aca="false">IF(terrains!I2561=0,terrains!J2561,terrains!I2561)</f>
        <v>3.005034</v>
      </c>
      <c r="L2561" s="59" t="n">
        <v>3</v>
      </c>
      <c r="M2561" s="59" t="n">
        <v>2</v>
      </c>
      <c r="N2561" s="59" t="n">
        <v>8</v>
      </c>
      <c r="O2561" s="59" t="s">
        <v>176</v>
      </c>
      <c r="P2561" s="59" t="n">
        <v>2</v>
      </c>
      <c r="Q2561" s="59" t="n">
        <v>2</v>
      </c>
      <c r="R2561" s="59" t="n">
        <v>0</v>
      </c>
      <c r="S2561" s="59" t="n">
        <v>1</v>
      </c>
      <c r="T2561" s="59" t="n">
        <v>0</v>
      </c>
      <c r="U2561" s="59" t="n">
        <v>0</v>
      </c>
      <c r="V2561" s="59" t="n">
        <v>0</v>
      </c>
      <c r="W2561" s="59" t="n">
        <v>0</v>
      </c>
      <c r="X2561" s="59" t="n">
        <v>0</v>
      </c>
      <c r="Y2561" s="59" t="n">
        <f aca="false">IF(terrains!L2561&lt;=2.5,1,IF(terrains!L2561&lt;=4.5,2,IF(terrains!L2561&lt;=6.5,3,4)))</f>
        <v>2</v>
      </c>
      <c r="Z2561" s="59" t="n">
        <f aca="false">IF(terrains!R2561=1,35,IF(terrains!S2561=1,64,IF(terrains!T2561=1,IF(terrains!Y2561=1,85,104),IF(terrains!U2561=1,IF(terrains!Y2561=1,124,152),IF(terrains!V2561=1,(IF(terrains!Y2561=1,146,IF(terrains!Y2561=2,178,263))),IF(terrains!W2561=1,(IF(terrains!Y2561=1,178,IF(terrains!Y2561=2,218,321))),IF(terrains!X2561=1,IF(terrains!Y2561=1,190,IF(terrains!Y2561=2,242,IF(terrains!Y2561=3,357,896))))))))))</f>
        <v>64</v>
      </c>
      <c r="AA2561" s="152" t="n">
        <f aca="false">terrains!Z2561*terrains!F2561</f>
        <v>712243.619136</v>
      </c>
    </row>
    <row r="2562" customFormat="false" ht="13.8" hidden="false" customHeight="false" outlineLevel="0" collapsed="false">
      <c r="A2562" s="143" t="n">
        <v>2561</v>
      </c>
      <c r="B2562" s="59" t="n">
        <v>287491.149166</v>
      </c>
      <c r="C2562" s="59" t="n">
        <v>5043251.97362</v>
      </c>
      <c r="D2562" s="59" t="s">
        <v>2167</v>
      </c>
      <c r="E2562" s="153" t="n">
        <v>1031.9</v>
      </c>
      <c r="F2562" s="150" t="n">
        <f aca="false">terrains!E2562*10.76391</f>
        <v>11107.278729</v>
      </c>
      <c r="G2562" s="59" t="s">
        <v>413</v>
      </c>
      <c r="H2562" s="59" t="n">
        <v>1</v>
      </c>
      <c r="I2562" s="59" t="n">
        <v>3</v>
      </c>
      <c r="J2562" s="59" t="n">
        <f aca="false">IF(terrains!L2562=13.5,IF(terrains!X2562=1,12,9),-0.392532+1.267037*terrains!L2562+0.472239*terrains!X2562+0.58658*terrains!W2562+0.089417*terrains!V2562+0.531633*terrains!U2562+0.337883*terrains!T2562-0.403545*terrains!S2562)</f>
        <v>3.6385525</v>
      </c>
      <c r="K2562" s="151" t="n">
        <f aca="false">IF(terrains!I2562=0,terrains!J2562,terrains!I2562)</f>
        <v>3</v>
      </c>
      <c r="L2562" s="59" t="n">
        <v>3.5</v>
      </c>
      <c r="M2562" s="59" t="n">
        <v>3</v>
      </c>
      <c r="N2562" s="59" t="n">
        <v>6</v>
      </c>
      <c r="O2562" s="59" t="s">
        <v>176</v>
      </c>
      <c r="P2562" s="59" t="n">
        <v>2.5</v>
      </c>
      <c r="Q2562" s="59" t="n">
        <v>2.5</v>
      </c>
      <c r="R2562" s="59" t="n">
        <v>0</v>
      </c>
      <c r="S2562" s="59" t="n">
        <v>1</v>
      </c>
      <c r="T2562" s="59" t="n">
        <v>0</v>
      </c>
      <c r="U2562" s="59" t="n">
        <v>0</v>
      </c>
      <c r="V2562" s="59" t="n">
        <v>0</v>
      </c>
      <c r="W2562" s="59" t="n">
        <v>0</v>
      </c>
      <c r="X2562" s="59" t="n">
        <v>0</v>
      </c>
      <c r="Y2562" s="59" t="n">
        <f aca="false">IF(terrains!L2562&lt;=2.5,1,IF(terrains!L2562&lt;=4.5,2,IF(terrains!L2562&lt;=6.5,3,4)))</f>
        <v>2</v>
      </c>
      <c r="Z2562" s="59" t="n">
        <f aca="false">IF(terrains!R2562=1,35,IF(terrains!S2562=1,64,IF(terrains!T2562=1,IF(terrains!Y2562=1,85,104),IF(terrains!U2562=1,IF(terrains!Y2562=1,124,152),IF(terrains!V2562=1,(IF(terrains!Y2562=1,146,IF(terrains!Y2562=2,178,263))),IF(terrains!W2562=1,(IF(terrains!Y2562=1,178,IF(terrains!Y2562=2,218,321))),IF(terrains!X2562=1,IF(terrains!Y2562=1,190,IF(terrains!Y2562=2,242,IF(terrains!Y2562=3,357,896))))))))))</f>
        <v>64</v>
      </c>
      <c r="AA2562" s="152" t="n">
        <f aca="false">terrains!Z2562*terrains!F2562</f>
        <v>710865.838656</v>
      </c>
    </row>
    <row r="2563" customFormat="false" ht="13.8" hidden="false" customHeight="false" outlineLevel="0" collapsed="false">
      <c r="A2563" s="143" t="n">
        <v>2562</v>
      </c>
      <c r="B2563" s="59" t="n">
        <v>294566.0193</v>
      </c>
      <c r="C2563" s="59" t="n">
        <v>5035200.611</v>
      </c>
      <c r="D2563" s="59" t="s">
        <v>2168</v>
      </c>
      <c r="E2563" s="153" t="n">
        <v>1031.4</v>
      </c>
      <c r="F2563" s="150" t="n">
        <f aca="false">terrains!E2563*10.76391</f>
        <v>11101.896774</v>
      </c>
      <c r="G2563" s="59" t="s">
        <v>510</v>
      </c>
      <c r="H2563" s="59" t="n">
        <v>0</v>
      </c>
      <c r="I2563" s="59" t="n">
        <v>0</v>
      </c>
      <c r="J2563" s="59" t="n">
        <f aca="false">IF(terrains!L2563=13.5,IF(terrains!X2563=1,12,9),-0.392532+1.267037*terrains!L2563+0.472239*terrains!X2563+0.58658*terrains!W2563+0.089417*terrains!V2563+0.531633*terrains!U2563+0.337883*terrains!T2563-0.403545*terrains!S2563)</f>
        <v>1.737997</v>
      </c>
      <c r="K2563" s="151" t="n">
        <f aca="false">IF(terrains!I2563=0,terrains!J2563,terrains!I2563)</f>
        <v>1.737997</v>
      </c>
      <c r="L2563" s="59" t="n">
        <v>2</v>
      </c>
      <c r="M2563" s="59" t="n">
        <v>1</v>
      </c>
      <c r="N2563" s="59" t="n">
        <v>4</v>
      </c>
      <c r="O2563" s="59" t="s">
        <v>176</v>
      </c>
      <c r="P2563" s="59" t="n">
        <v>2</v>
      </c>
      <c r="Q2563" s="59" t="n">
        <v>1.5</v>
      </c>
      <c r="R2563" s="59" t="n">
        <v>0</v>
      </c>
      <c r="S2563" s="59" t="n">
        <v>1</v>
      </c>
      <c r="T2563" s="59" t="n">
        <v>0</v>
      </c>
      <c r="U2563" s="59" t="n">
        <v>0</v>
      </c>
      <c r="V2563" s="59" t="n">
        <v>0</v>
      </c>
      <c r="W2563" s="59" t="n">
        <v>0</v>
      </c>
      <c r="X2563" s="59" t="n">
        <v>0</v>
      </c>
      <c r="Y2563" s="59" t="n">
        <f aca="false">IF(terrains!L2563&lt;=2.5,1,IF(terrains!L2563&lt;=4.5,2,IF(terrains!L2563&lt;=6.5,3,4)))</f>
        <v>1</v>
      </c>
      <c r="Z2563" s="59" t="n">
        <f aca="false">IF(terrains!R2563=1,35,IF(terrains!S2563=1,64,IF(terrains!T2563=1,IF(terrains!Y2563=1,85,104),IF(terrains!U2563=1,IF(terrains!Y2563=1,124,152),IF(terrains!V2563=1,(IF(terrains!Y2563=1,146,IF(terrains!Y2563=2,178,263))),IF(terrains!W2563=1,(IF(terrains!Y2563=1,178,IF(terrains!Y2563=2,218,321))),IF(terrains!X2563=1,IF(terrains!Y2563=1,190,IF(terrains!Y2563=2,242,IF(terrains!Y2563=3,357,896))))))))))</f>
        <v>64</v>
      </c>
      <c r="AA2563" s="152" t="n">
        <f aca="false">terrains!Z2563*terrains!F2563</f>
        <v>710521.393536</v>
      </c>
    </row>
    <row r="2564" customFormat="false" ht="13.8" hidden="false" customHeight="false" outlineLevel="0" collapsed="false">
      <c r="A2564" s="143" t="n">
        <v>2563</v>
      </c>
      <c r="B2564" s="59" t="n">
        <v>295938.105</v>
      </c>
      <c r="C2564" s="59" t="n">
        <v>5043001.961</v>
      </c>
      <c r="D2564" s="59" t="s">
        <v>2169</v>
      </c>
      <c r="E2564" s="153" t="n">
        <v>1030.5</v>
      </c>
      <c r="F2564" s="150" t="n">
        <f aca="false">terrains!E2564*10.76391</f>
        <v>11092.209255</v>
      </c>
      <c r="G2564" s="59" t="s">
        <v>541</v>
      </c>
      <c r="H2564" s="59" t="n">
        <v>1</v>
      </c>
      <c r="I2564" s="59" t="n">
        <v>4.5</v>
      </c>
      <c r="J2564" s="59" t="n">
        <f aca="false">IF(terrains!L2564=13.5,IF(terrains!X2564=1,12,9),-0.392532+1.267037*terrains!L2564+0.472239*terrains!X2564+0.58658*terrains!W2564+0.089417*terrains!V2564+0.531633*terrains!U2564+0.337883*terrains!T2564-0.403545*terrains!S2564)</f>
        <v>3.940212</v>
      </c>
      <c r="K2564" s="151" t="n">
        <f aca="false">IF(terrains!I2564=0,terrains!J2564,terrains!I2564)</f>
        <v>4.5</v>
      </c>
      <c r="L2564" s="59" t="n">
        <v>3</v>
      </c>
      <c r="M2564" s="59" t="n">
        <v>3</v>
      </c>
      <c r="N2564" s="59" t="n">
        <v>6</v>
      </c>
      <c r="O2564" s="59" t="s">
        <v>178</v>
      </c>
      <c r="P2564" s="59" t="n">
        <v>2</v>
      </c>
      <c r="Q2564" s="59" t="n">
        <v>2.5</v>
      </c>
      <c r="R2564" s="59" t="n">
        <v>0</v>
      </c>
      <c r="S2564" s="59" t="n">
        <v>0</v>
      </c>
      <c r="T2564" s="59" t="n">
        <v>0</v>
      </c>
      <c r="U2564" s="59" t="n">
        <v>1</v>
      </c>
      <c r="V2564" s="59" t="n">
        <v>0</v>
      </c>
      <c r="W2564" s="59" t="n">
        <v>0</v>
      </c>
      <c r="X2564" s="59" t="n">
        <v>0</v>
      </c>
      <c r="Y2564" s="59" t="n">
        <f aca="false">IF(terrains!L2564&lt;=2.5,1,IF(terrains!L2564&lt;=4.5,2,IF(terrains!L2564&lt;=6.5,3,4)))</f>
        <v>2</v>
      </c>
      <c r="Z2564" s="59" t="n">
        <f aca="false">IF(terrains!R2564=1,35,IF(terrains!S2564=1,64,IF(terrains!T2564=1,IF(terrains!Y2564=1,85,104),IF(terrains!U2564=1,IF(terrains!Y2564=1,124,152),IF(terrains!V2564=1,(IF(terrains!Y2564=1,146,IF(terrains!Y2564=2,178,263))),IF(terrains!W2564=1,(IF(terrains!Y2564=1,178,IF(terrains!Y2564=2,218,321))),IF(terrains!X2564=1,IF(terrains!Y2564=1,190,IF(terrains!Y2564=2,242,IF(terrains!Y2564=3,357,896))))))))))</f>
        <v>152</v>
      </c>
      <c r="AA2564" s="152" t="n">
        <f aca="false">terrains!Z2564*terrains!F2564</f>
        <v>1686015.80676</v>
      </c>
    </row>
    <row r="2565" customFormat="false" ht="13.8" hidden="false" customHeight="false" outlineLevel="0" collapsed="false">
      <c r="A2565" s="143" t="n">
        <v>2564</v>
      </c>
      <c r="B2565" s="59" t="n">
        <v>288783.298552</v>
      </c>
      <c r="C2565" s="59" t="n">
        <v>5042362.60698</v>
      </c>
      <c r="D2565" s="59" t="s">
        <v>2170</v>
      </c>
      <c r="E2565" s="153" t="n">
        <v>1030.3</v>
      </c>
      <c r="F2565" s="150" t="n">
        <f aca="false">terrains!E2565*10.76391</f>
        <v>11090.056473</v>
      </c>
      <c r="G2565" s="59" t="s">
        <v>260</v>
      </c>
      <c r="H2565" s="59" t="n">
        <v>1</v>
      </c>
      <c r="I2565" s="59" t="n">
        <v>6</v>
      </c>
      <c r="J2565" s="59" t="n">
        <f aca="false">IF(terrains!L2565=13.5,IF(terrains!X2565=1,12,9),-0.392532+1.267037*terrains!L2565+0.472239*terrains!X2565+0.58658*terrains!W2565+0.089417*terrains!V2565+0.531633*terrains!U2565+0.337883*terrains!T2565-0.403545*terrains!S2565)</f>
        <v>4.9055895</v>
      </c>
      <c r="K2565" s="151" t="n">
        <f aca="false">IF(terrains!I2565=0,terrains!J2565,terrains!I2565)</f>
        <v>6</v>
      </c>
      <c r="L2565" s="59" t="n">
        <v>4.5</v>
      </c>
      <c r="M2565" s="59" t="n">
        <v>2</v>
      </c>
      <c r="N2565" s="59" t="n">
        <v>15</v>
      </c>
      <c r="O2565" s="59" t="s">
        <v>176</v>
      </c>
      <c r="P2565" s="59" t="n">
        <v>2</v>
      </c>
      <c r="Q2565" s="59" t="n">
        <v>2.5</v>
      </c>
      <c r="R2565" s="59" t="n">
        <v>0</v>
      </c>
      <c r="S2565" s="59" t="n">
        <v>1</v>
      </c>
      <c r="T2565" s="59" t="n">
        <v>0</v>
      </c>
      <c r="U2565" s="59" t="n">
        <v>0</v>
      </c>
      <c r="V2565" s="59" t="n">
        <v>0</v>
      </c>
      <c r="W2565" s="59" t="n">
        <v>0</v>
      </c>
      <c r="X2565" s="59" t="n">
        <v>0</v>
      </c>
      <c r="Y2565" s="59" t="n">
        <f aca="false">IF(terrains!L2565&lt;=2.5,1,IF(terrains!L2565&lt;=4.5,2,IF(terrains!L2565&lt;=6.5,3,4)))</f>
        <v>2</v>
      </c>
      <c r="Z2565" s="59" t="n">
        <f aca="false">IF(terrains!R2565=1,35,IF(terrains!S2565=1,64,IF(terrains!T2565=1,IF(terrains!Y2565=1,85,104),IF(terrains!U2565=1,IF(terrains!Y2565=1,124,152),IF(terrains!V2565=1,(IF(terrains!Y2565=1,146,IF(terrains!Y2565=2,178,263))),IF(terrains!W2565=1,(IF(terrains!Y2565=1,178,IF(terrains!Y2565=2,218,321))),IF(terrains!X2565=1,IF(terrains!Y2565=1,190,IF(terrains!Y2565=2,242,IF(terrains!Y2565=3,357,896))))))))))</f>
        <v>64</v>
      </c>
      <c r="AA2565" s="152" t="n">
        <f aca="false">terrains!Z2565*terrains!F2565</f>
        <v>709763.614272</v>
      </c>
    </row>
    <row r="2566" customFormat="false" ht="13.8" hidden="false" customHeight="false" outlineLevel="0" collapsed="false">
      <c r="A2566" s="143" t="n">
        <v>2565</v>
      </c>
      <c r="B2566" s="59" t="n">
        <v>281809.484146</v>
      </c>
      <c r="C2566" s="59" t="n">
        <v>5040769.15839</v>
      </c>
      <c r="D2566" s="59" t="s">
        <v>2171</v>
      </c>
      <c r="E2566" s="153" t="n">
        <v>1029.6</v>
      </c>
      <c r="F2566" s="150" t="n">
        <f aca="false">terrains!E2566*10.76391</f>
        <v>11082.521736</v>
      </c>
      <c r="G2566" s="59" t="s">
        <v>425</v>
      </c>
      <c r="H2566" s="59" t="n">
        <v>0</v>
      </c>
      <c r="I2566" s="59" t="n">
        <v>0</v>
      </c>
      <c r="J2566" s="59" t="n">
        <f aca="false">IF(terrains!L2566=13.5,IF(terrains!X2566=1,12,9),-0.392532+1.267037*terrains!L2566+0.472239*terrains!X2566+0.58658*terrains!W2566+0.089417*terrains!V2566+0.531633*terrains!U2566+0.337883*terrains!T2566-0.403545*terrains!S2566)</f>
        <v>2.7750605</v>
      </c>
      <c r="K2566" s="151" t="n">
        <f aca="false">IF(terrains!I2566=0,terrains!J2566,terrains!I2566)</f>
        <v>2.7750605</v>
      </c>
      <c r="L2566" s="59" t="n">
        <v>2.5</v>
      </c>
      <c r="M2566" s="59" t="n">
        <v>1</v>
      </c>
      <c r="N2566" s="59" t="n">
        <v>6</v>
      </c>
      <c r="O2566" s="59" t="s">
        <v>175</v>
      </c>
      <c r="P2566" s="59" t="n">
        <v>2</v>
      </c>
      <c r="Q2566" s="59" t="n">
        <v>1.5</v>
      </c>
      <c r="R2566" s="59" t="n">
        <v>1</v>
      </c>
      <c r="S2566" s="59" t="n">
        <v>0</v>
      </c>
      <c r="T2566" s="59" t="n">
        <v>0</v>
      </c>
      <c r="U2566" s="59" t="n">
        <v>0</v>
      </c>
      <c r="V2566" s="59" t="n">
        <v>0</v>
      </c>
      <c r="W2566" s="59" t="n">
        <v>0</v>
      </c>
      <c r="X2566" s="59" t="n">
        <v>0</v>
      </c>
      <c r="Y2566" s="59" t="n">
        <f aca="false">IF(terrains!L2566&lt;=2.5,1,IF(terrains!L2566&lt;=4.5,2,IF(terrains!L2566&lt;=6.5,3,4)))</f>
        <v>1</v>
      </c>
      <c r="Z2566" s="59" t="n">
        <f aca="false">IF(terrains!R2566=1,35,IF(terrains!S2566=1,64,IF(terrains!T2566=1,IF(terrains!Y2566=1,85,104),IF(terrains!U2566=1,IF(terrains!Y2566=1,124,152),IF(terrains!V2566=1,(IF(terrains!Y2566=1,146,IF(terrains!Y2566=2,178,263))),IF(terrains!W2566=1,(IF(terrains!Y2566=1,178,IF(terrains!Y2566=2,218,321))),IF(terrains!X2566=1,IF(terrains!Y2566=1,190,IF(terrains!Y2566=2,242,IF(terrains!Y2566=3,357,896))))))))))</f>
        <v>35</v>
      </c>
      <c r="AA2566" s="152" t="n">
        <f aca="false">terrains!Z2566*terrains!F2566</f>
        <v>387888.26076</v>
      </c>
    </row>
    <row r="2567" customFormat="false" ht="13.8" hidden="false" customHeight="false" outlineLevel="0" collapsed="false">
      <c r="A2567" s="143" t="n">
        <v>2566</v>
      </c>
      <c r="B2567" s="59" t="n">
        <v>274129.870955</v>
      </c>
      <c r="C2567" s="59" t="n">
        <v>5037401.52196</v>
      </c>
      <c r="D2567" s="59" t="s">
        <v>2172</v>
      </c>
      <c r="E2567" s="153" t="n">
        <v>1029.1</v>
      </c>
      <c r="F2567" s="150" t="n">
        <f aca="false">terrains!E2567*10.76391</f>
        <v>11077.139781</v>
      </c>
      <c r="G2567" s="59" t="s">
        <v>189</v>
      </c>
      <c r="H2567" s="59" t="n">
        <v>0</v>
      </c>
      <c r="I2567" s="59" t="n">
        <v>0</v>
      </c>
      <c r="J2567" s="59" t="n">
        <f aca="false">IF(terrains!L2567=13.5,IF(terrains!X2567=1,12,9),-0.392532+1.267037*terrains!L2567+0.472239*terrains!X2567+0.58658*terrains!W2567+0.089417*terrains!V2567+0.531633*terrains!U2567+0.337883*terrains!T2567-0.403545*terrains!S2567)</f>
        <v>0.874505</v>
      </c>
      <c r="K2567" s="151" t="n">
        <f aca="false">IF(terrains!I2567=0,terrains!J2567,terrains!I2567)</f>
        <v>0.874505</v>
      </c>
      <c r="L2567" s="59" t="n">
        <v>1</v>
      </c>
      <c r="M2567" s="59" t="n">
        <v>1</v>
      </c>
      <c r="N2567" s="59" t="n">
        <v>2</v>
      </c>
      <c r="O2567" s="59" t="s">
        <v>175</v>
      </c>
      <c r="P2567" s="59" t="n">
        <v>1</v>
      </c>
      <c r="Q2567" s="59" t="n">
        <v>1</v>
      </c>
      <c r="R2567" s="59" t="n">
        <v>1</v>
      </c>
      <c r="S2567" s="59" t="n">
        <v>0</v>
      </c>
      <c r="T2567" s="59" t="n">
        <v>0</v>
      </c>
      <c r="U2567" s="59" t="n">
        <v>0</v>
      </c>
      <c r="V2567" s="59" t="n">
        <v>0</v>
      </c>
      <c r="W2567" s="59" t="n">
        <v>0</v>
      </c>
      <c r="X2567" s="59" t="n">
        <v>0</v>
      </c>
      <c r="Y2567" s="59" t="n">
        <f aca="false">IF(terrains!L2567&lt;=2.5,1,IF(terrains!L2567&lt;=4.5,2,IF(terrains!L2567&lt;=6.5,3,4)))</f>
        <v>1</v>
      </c>
      <c r="Z2567" s="59" t="n">
        <f aca="false">IF(terrains!R2567=1,35,IF(terrains!S2567=1,64,IF(terrains!T2567=1,IF(terrains!Y2567=1,85,104),IF(terrains!U2567=1,IF(terrains!Y2567=1,124,152),IF(terrains!V2567=1,(IF(terrains!Y2567=1,146,IF(terrains!Y2567=2,178,263))),IF(terrains!W2567=1,(IF(terrains!Y2567=1,178,IF(terrains!Y2567=2,218,321))),IF(terrains!X2567=1,IF(terrains!Y2567=1,190,IF(terrains!Y2567=2,242,IF(terrains!Y2567=3,357,896))))))))))</f>
        <v>35</v>
      </c>
      <c r="AA2567" s="152" t="n">
        <f aca="false">terrains!Z2567*terrains!F2567</f>
        <v>387699.892335</v>
      </c>
    </row>
    <row r="2568" customFormat="false" ht="13.8" hidden="false" customHeight="false" outlineLevel="0" collapsed="false">
      <c r="A2568" s="143" t="n">
        <v>2567</v>
      </c>
      <c r="B2568" s="59" t="n">
        <v>293891.025464</v>
      </c>
      <c r="C2568" s="59" t="n">
        <v>5050330.76279</v>
      </c>
      <c r="D2568" s="59" t="s">
        <v>2173</v>
      </c>
      <c r="E2568" s="153" t="n">
        <v>1028.4</v>
      </c>
      <c r="F2568" s="150" t="n">
        <f aca="false">terrains!E2568*10.76391</f>
        <v>11069.605044</v>
      </c>
      <c r="G2568" s="59" t="s">
        <v>300</v>
      </c>
      <c r="H2568" s="59" t="n">
        <v>3</v>
      </c>
      <c r="I2568" s="59" t="n">
        <v>9</v>
      </c>
      <c r="J2568" s="59" t="n">
        <f aca="false">IF(terrains!L2568=13.5,IF(terrains!X2568=1,12,9),-0.392532+1.267037*terrains!L2568+0.472239*terrains!X2568+0.58658*terrains!W2568+0.089417*terrains!V2568+0.531633*terrains!U2568+0.337883*terrains!T2568-0.403545*terrains!S2568)</f>
        <v>5.539108</v>
      </c>
      <c r="K2568" s="151" t="n">
        <f aca="false">IF(terrains!I2568=0,terrains!J2568,terrains!I2568)</f>
        <v>9</v>
      </c>
      <c r="L2568" s="59" t="n">
        <v>5</v>
      </c>
      <c r="M2568" s="59" t="n">
        <v>4</v>
      </c>
      <c r="N2568" s="59" t="n">
        <v>15</v>
      </c>
      <c r="O2568" s="59" t="s">
        <v>176</v>
      </c>
      <c r="P2568" s="59" t="n">
        <v>2</v>
      </c>
      <c r="Q2568" s="59" t="n">
        <v>2</v>
      </c>
      <c r="R2568" s="59" t="n">
        <v>0</v>
      </c>
      <c r="S2568" s="59" t="n">
        <v>1</v>
      </c>
      <c r="T2568" s="59" t="n">
        <v>0</v>
      </c>
      <c r="U2568" s="59" t="n">
        <v>0</v>
      </c>
      <c r="V2568" s="59" t="n">
        <v>0</v>
      </c>
      <c r="W2568" s="59" t="n">
        <v>0</v>
      </c>
      <c r="X2568" s="59" t="n">
        <v>0</v>
      </c>
      <c r="Y2568" s="59" t="n">
        <f aca="false">IF(terrains!L2568&lt;=2.5,1,IF(terrains!L2568&lt;=4.5,2,IF(terrains!L2568&lt;=6.5,3,4)))</f>
        <v>3</v>
      </c>
      <c r="Z2568" s="59" t="n">
        <f aca="false">IF(terrains!R2568=1,35,IF(terrains!S2568=1,64,IF(terrains!T2568=1,IF(terrains!Y2568=1,85,104),IF(terrains!U2568=1,IF(terrains!Y2568=1,124,152),IF(terrains!V2568=1,(IF(terrains!Y2568=1,146,IF(terrains!Y2568=2,178,263))),IF(terrains!W2568=1,(IF(terrains!Y2568=1,178,IF(terrains!Y2568=2,218,321))),IF(terrains!X2568=1,IF(terrains!Y2568=1,190,IF(terrains!Y2568=2,242,IF(terrains!Y2568=3,357,896))))))))))</f>
        <v>64</v>
      </c>
      <c r="AA2568" s="152" t="n">
        <f aca="false">terrains!Z2568*terrains!F2568</f>
        <v>708454.722816</v>
      </c>
    </row>
    <row r="2569" customFormat="false" ht="13.8" hidden="false" customHeight="false" outlineLevel="0" collapsed="false">
      <c r="A2569" s="143" t="n">
        <v>2568</v>
      </c>
      <c r="B2569" s="59" t="n">
        <v>299481.368204</v>
      </c>
      <c r="C2569" s="59" t="n">
        <v>5039500.55789</v>
      </c>
      <c r="D2569" s="59" t="s">
        <v>2174</v>
      </c>
      <c r="E2569" s="153" t="n">
        <v>1027.7</v>
      </c>
      <c r="F2569" s="150" t="n">
        <f aca="false">terrains!E2569*10.76391</f>
        <v>11062.070307</v>
      </c>
      <c r="G2569" s="59" t="s">
        <v>552</v>
      </c>
      <c r="H2569" s="59" t="n">
        <v>0</v>
      </c>
      <c r="I2569" s="59" t="n">
        <v>9</v>
      </c>
      <c r="J2569" s="59" t="n">
        <f aca="false">IF(terrains!L2569=13.5,IF(terrains!X2569=1,12,9),-0.392532+1.267037*terrains!L2569+0.472239*terrains!X2569+0.58658*terrains!W2569+0.089417*terrains!V2569+0.531633*terrains!U2569+0.337883*terrains!T2569-0.403545*terrains!S2569)</f>
        <v>7.681929</v>
      </c>
      <c r="K2569" s="151" t="n">
        <f aca="false">IF(terrains!I2569=0,terrains!J2569,terrains!I2569)</f>
        <v>9</v>
      </c>
      <c r="L2569" s="59" t="n">
        <v>6</v>
      </c>
      <c r="M2569" s="59" t="n">
        <v>0</v>
      </c>
      <c r="N2569" s="59" t="n">
        <v>0</v>
      </c>
      <c r="O2569" s="59" t="s">
        <v>181</v>
      </c>
      <c r="P2569" s="59" t="n">
        <v>0</v>
      </c>
      <c r="Q2569" s="59" t="n">
        <v>0</v>
      </c>
      <c r="R2569" s="59" t="n">
        <v>0</v>
      </c>
      <c r="S2569" s="59" t="n">
        <v>0</v>
      </c>
      <c r="T2569" s="59" t="n">
        <v>0</v>
      </c>
      <c r="U2569" s="59" t="n">
        <v>0</v>
      </c>
      <c r="V2569" s="59" t="n">
        <v>0</v>
      </c>
      <c r="W2569" s="59" t="n">
        <v>0</v>
      </c>
      <c r="X2569" s="59" t="n">
        <v>1</v>
      </c>
      <c r="Y2569" s="59" t="n">
        <f aca="false">IF(terrains!L2569&lt;=2.5,1,IF(terrains!L2569&lt;=4.5,2,IF(terrains!L2569&lt;=6.5,3,4)))</f>
        <v>3</v>
      </c>
      <c r="Z2569" s="59" t="n">
        <f aca="false">IF(terrains!R2569=1,35,IF(terrains!S2569=1,64,IF(terrains!T2569=1,IF(terrains!Y2569=1,85,104),IF(terrains!U2569=1,IF(terrains!Y2569=1,124,152),IF(terrains!V2569=1,(IF(terrains!Y2569=1,146,IF(terrains!Y2569=2,178,263))),IF(terrains!W2569=1,(IF(terrains!Y2569=1,178,IF(terrains!Y2569=2,218,321))),IF(terrains!X2569=1,IF(terrains!Y2569=1,190,IF(terrains!Y2569=2,242,IF(terrains!Y2569=3,357,896))))))))))</f>
        <v>357</v>
      </c>
      <c r="AA2569" s="152" t="n">
        <f aca="false">terrains!Z2569*terrains!F2569</f>
        <v>3949159.099599</v>
      </c>
    </row>
    <row r="2570" customFormat="false" ht="13.8" hidden="false" customHeight="false" outlineLevel="0" collapsed="false">
      <c r="A2570" s="143" t="n">
        <v>2569</v>
      </c>
      <c r="B2570" s="59" t="n">
        <v>287603.5146</v>
      </c>
      <c r="C2570" s="59" t="n">
        <v>5043167.987</v>
      </c>
      <c r="D2570" s="59" t="s">
        <v>2175</v>
      </c>
      <c r="E2570" s="153" t="n">
        <v>1027.6</v>
      </c>
      <c r="F2570" s="150" t="n">
        <f aca="false">terrains!E2570*10.76391</f>
        <v>11060.993916</v>
      </c>
      <c r="G2570" s="59" t="s">
        <v>413</v>
      </c>
      <c r="H2570" s="59" t="n">
        <v>1</v>
      </c>
      <c r="I2570" s="59" t="n">
        <v>3</v>
      </c>
      <c r="J2570" s="59" t="n">
        <f aca="false">IF(terrains!L2570=13.5,IF(terrains!X2570=1,12,9),-0.392532+1.267037*terrains!L2570+0.472239*terrains!X2570+0.58658*terrains!W2570+0.089417*terrains!V2570+0.531633*terrains!U2570+0.337883*terrains!T2570-0.403545*terrains!S2570)</f>
        <v>3.6385525</v>
      </c>
      <c r="K2570" s="151" t="n">
        <f aca="false">IF(terrains!I2570=0,terrains!J2570,terrains!I2570)</f>
        <v>3</v>
      </c>
      <c r="L2570" s="59" t="n">
        <v>3.5</v>
      </c>
      <c r="M2570" s="59" t="n">
        <v>3</v>
      </c>
      <c r="N2570" s="59" t="n">
        <v>6</v>
      </c>
      <c r="O2570" s="59" t="s">
        <v>176</v>
      </c>
      <c r="P2570" s="59" t="n">
        <v>2.5</v>
      </c>
      <c r="Q2570" s="59" t="n">
        <v>2.5</v>
      </c>
      <c r="R2570" s="59" t="n">
        <v>0</v>
      </c>
      <c r="S2570" s="59" t="n">
        <v>1</v>
      </c>
      <c r="T2570" s="59" t="n">
        <v>0</v>
      </c>
      <c r="U2570" s="59" t="n">
        <v>0</v>
      </c>
      <c r="V2570" s="59" t="n">
        <v>0</v>
      </c>
      <c r="W2570" s="59" t="n">
        <v>0</v>
      </c>
      <c r="X2570" s="59" t="n">
        <v>0</v>
      </c>
      <c r="Y2570" s="59" t="n">
        <f aca="false">IF(terrains!L2570&lt;=2.5,1,IF(terrains!L2570&lt;=4.5,2,IF(terrains!L2570&lt;=6.5,3,4)))</f>
        <v>2</v>
      </c>
      <c r="Z2570" s="59" t="n">
        <f aca="false">IF(terrains!R2570=1,35,IF(terrains!S2570=1,64,IF(terrains!T2570=1,IF(terrains!Y2570=1,85,104),IF(terrains!U2570=1,IF(terrains!Y2570=1,124,152),IF(terrains!V2570=1,(IF(terrains!Y2570=1,146,IF(terrains!Y2570=2,178,263))),IF(terrains!W2570=1,(IF(terrains!Y2570=1,178,IF(terrains!Y2570=2,218,321))),IF(terrains!X2570=1,IF(terrains!Y2570=1,190,IF(terrains!Y2570=2,242,IF(terrains!Y2570=3,357,896))))))))))</f>
        <v>64</v>
      </c>
      <c r="AA2570" s="152" t="n">
        <f aca="false">terrains!Z2570*terrains!F2570</f>
        <v>707903.610624</v>
      </c>
    </row>
    <row r="2571" customFormat="false" ht="13.8" hidden="false" customHeight="false" outlineLevel="0" collapsed="false">
      <c r="A2571" s="143" t="n">
        <v>2570</v>
      </c>
      <c r="B2571" s="59" t="n">
        <v>273278.2482</v>
      </c>
      <c r="C2571" s="59" t="n">
        <v>5041064.062</v>
      </c>
      <c r="D2571" s="59" t="s">
        <v>2176</v>
      </c>
      <c r="E2571" s="153" t="n">
        <v>1025.3</v>
      </c>
      <c r="F2571" s="150" t="n">
        <f aca="false">terrains!E2571*10.76391</f>
        <v>11036.236923</v>
      </c>
      <c r="G2571" s="59" t="s">
        <v>207</v>
      </c>
      <c r="H2571" s="59" t="n">
        <v>0</v>
      </c>
      <c r="I2571" s="59" t="n">
        <v>0</v>
      </c>
      <c r="J2571" s="59" t="n">
        <f aca="false">IF(terrains!L2571=13.5,IF(terrains!X2571=1,12,9),-0.392532+1.267037*terrains!L2571+0.472239*terrains!X2571+0.58658*terrains!W2571+0.089417*terrains!V2571+0.531633*terrains!U2571+0.337883*terrains!T2571-0.403545*terrains!S2571)</f>
        <v>1.5080235</v>
      </c>
      <c r="K2571" s="151" t="n">
        <f aca="false">IF(terrains!I2571=0,terrains!J2571,terrains!I2571)</f>
        <v>1.5080235</v>
      </c>
      <c r="L2571" s="59" t="n">
        <v>1.5</v>
      </c>
      <c r="M2571" s="59" t="n">
        <v>1</v>
      </c>
      <c r="N2571" s="59" t="n">
        <v>2</v>
      </c>
      <c r="O2571" s="59" t="s">
        <v>175</v>
      </c>
      <c r="P2571" s="59" t="n">
        <v>1.5</v>
      </c>
      <c r="Q2571" s="59" t="n">
        <v>1.5</v>
      </c>
      <c r="R2571" s="59" t="n">
        <v>1</v>
      </c>
      <c r="S2571" s="59" t="n">
        <v>0</v>
      </c>
      <c r="T2571" s="59" t="n">
        <v>0</v>
      </c>
      <c r="U2571" s="59" t="n">
        <v>0</v>
      </c>
      <c r="V2571" s="59" t="n">
        <v>0</v>
      </c>
      <c r="W2571" s="59" t="n">
        <v>0</v>
      </c>
      <c r="X2571" s="59" t="n">
        <v>0</v>
      </c>
      <c r="Y2571" s="59" t="n">
        <f aca="false">IF(terrains!L2571&lt;=2.5,1,IF(terrains!L2571&lt;=4.5,2,IF(terrains!L2571&lt;=6.5,3,4)))</f>
        <v>1</v>
      </c>
      <c r="Z2571" s="59" t="n">
        <f aca="false">IF(terrains!R2571=1,35,IF(terrains!S2571=1,64,IF(terrains!T2571=1,IF(terrains!Y2571=1,85,104),IF(terrains!U2571=1,IF(terrains!Y2571=1,124,152),IF(terrains!V2571=1,(IF(terrains!Y2571=1,146,IF(terrains!Y2571=2,178,263))),IF(terrains!W2571=1,(IF(terrains!Y2571=1,178,IF(terrains!Y2571=2,218,321))),IF(terrains!X2571=1,IF(terrains!Y2571=1,190,IF(terrains!Y2571=2,242,IF(terrains!Y2571=3,357,896))))))))))</f>
        <v>35</v>
      </c>
      <c r="AA2571" s="152" t="n">
        <f aca="false">terrains!Z2571*terrains!F2571</f>
        <v>386268.292305</v>
      </c>
    </row>
    <row r="2572" customFormat="false" ht="13.8" hidden="false" customHeight="false" outlineLevel="0" collapsed="false">
      <c r="A2572" s="143" t="n">
        <v>2571</v>
      </c>
      <c r="B2572" s="59" t="n">
        <v>301299.564</v>
      </c>
      <c r="C2572" s="59" t="n">
        <v>5045505.769</v>
      </c>
      <c r="D2572" s="59" t="s">
        <v>2177</v>
      </c>
      <c r="E2572" s="153" t="n">
        <v>1022.6</v>
      </c>
      <c r="F2572" s="150" t="n">
        <f aca="false">terrains!E2572*10.76391</f>
        <v>11007.174366</v>
      </c>
      <c r="G2572" s="59" t="s">
        <v>249</v>
      </c>
      <c r="H2572" s="59" t="n">
        <v>0</v>
      </c>
      <c r="I2572" s="59" t="n">
        <v>0</v>
      </c>
      <c r="J2572" s="59" t="n">
        <f aca="false">IF(terrains!L2572=13.5,IF(terrains!X2572=1,12,9),-0.392532+1.267037*terrains!L2572+0.472239*terrains!X2572+0.58658*terrains!W2572+0.089417*terrains!V2572+0.531633*terrains!U2572+0.337883*terrains!T2572-0.403545*terrains!S2572)</f>
        <v>3.746462</v>
      </c>
      <c r="K2572" s="151" t="n">
        <f aca="false">IF(terrains!I2572=0,terrains!J2572,terrains!I2572)</f>
        <v>3.746462</v>
      </c>
      <c r="L2572" s="59" t="n">
        <v>3</v>
      </c>
      <c r="M2572" s="59" t="n">
        <v>2</v>
      </c>
      <c r="N2572" s="59" t="n">
        <v>6</v>
      </c>
      <c r="O2572" s="59" t="s">
        <v>177</v>
      </c>
      <c r="P2572" s="59" t="n">
        <v>2</v>
      </c>
      <c r="Q2572" s="59" t="n">
        <v>2</v>
      </c>
      <c r="R2572" s="59" t="n">
        <v>0</v>
      </c>
      <c r="S2572" s="59" t="n">
        <v>0</v>
      </c>
      <c r="T2572" s="59" t="n">
        <v>1</v>
      </c>
      <c r="U2572" s="59" t="n">
        <v>0</v>
      </c>
      <c r="V2572" s="59" t="n">
        <v>0</v>
      </c>
      <c r="W2572" s="59" t="n">
        <v>0</v>
      </c>
      <c r="X2572" s="59" t="n">
        <v>0</v>
      </c>
      <c r="Y2572" s="59" t="n">
        <f aca="false">IF(terrains!L2572&lt;=2.5,1,IF(terrains!L2572&lt;=4.5,2,IF(terrains!L2572&lt;=6.5,3,4)))</f>
        <v>2</v>
      </c>
      <c r="Z2572" s="59" t="n">
        <f aca="false">IF(terrains!R2572=1,35,IF(terrains!S2572=1,64,IF(terrains!T2572=1,IF(terrains!Y2572=1,85,104),IF(terrains!U2572=1,IF(terrains!Y2572=1,124,152),IF(terrains!V2572=1,(IF(terrains!Y2572=1,146,IF(terrains!Y2572=2,178,263))),IF(terrains!W2572=1,(IF(terrains!Y2572=1,178,IF(terrains!Y2572=2,218,321))),IF(terrains!X2572=1,IF(terrains!Y2572=1,190,IF(terrains!Y2572=2,242,IF(terrains!Y2572=3,357,896))))))))))</f>
        <v>104</v>
      </c>
      <c r="AA2572" s="152" t="n">
        <f aca="false">terrains!Z2572*terrains!F2572</f>
        <v>1144746.134064</v>
      </c>
    </row>
    <row r="2573" customFormat="false" ht="13.8" hidden="false" customHeight="false" outlineLevel="0" collapsed="false">
      <c r="A2573" s="143" t="n">
        <v>2572</v>
      </c>
      <c r="B2573" s="59" t="n">
        <v>273018.611578</v>
      </c>
      <c r="C2573" s="59" t="n">
        <v>5035428.26128</v>
      </c>
      <c r="D2573" s="59" t="s">
        <v>2178</v>
      </c>
      <c r="E2573" s="153" t="n">
        <v>1021.8</v>
      </c>
      <c r="F2573" s="150" t="n">
        <f aca="false">terrains!E2573*10.76391</f>
        <v>10998.563238</v>
      </c>
      <c r="G2573" s="59" t="s">
        <v>262</v>
      </c>
      <c r="H2573" s="59" t="n">
        <v>0.2</v>
      </c>
      <c r="I2573" s="59" t="n">
        <v>3</v>
      </c>
      <c r="J2573" s="59" t="n">
        <f aca="false">IF(terrains!L2573=13.5,IF(terrains!X2573=1,12,9),-0.392532+1.267037*terrains!L2573+0.472239*terrains!X2573+0.58658*terrains!W2573+0.089417*terrains!V2573+0.531633*terrains!U2573+0.337883*terrains!T2573-0.403545*terrains!S2573)</f>
        <v>4.0420975</v>
      </c>
      <c r="K2573" s="151" t="n">
        <f aca="false">IF(terrains!I2573=0,terrains!J2573,terrains!I2573)</f>
        <v>3</v>
      </c>
      <c r="L2573" s="59" t="n">
        <v>3.5</v>
      </c>
      <c r="M2573" s="59" t="n">
        <v>1</v>
      </c>
      <c r="N2573" s="59" t="n">
        <v>10</v>
      </c>
      <c r="O2573" s="59" t="s">
        <v>175</v>
      </c>
      <c r="P2573" s="59" t="n">
        <v>2</v>
      </c>
      <c r="Q2573" s="59" t="n">
        <v>1.5</v>
      </c>
      <c r="R2573" s="59" t="n">
        <v>1</v>
      </c>
      <c r="S2573" s="59" t="n">
        <v>0</v>
      </c>
      <c r="T2573" s="59" t="n">
        <v>0</v>
      </c>
      <c r="U2573" s="59" t="n">
        <v>0</v>
      </c>
      <c r="V2573" s="59" t="n">
        <v>0</v>
      </c>
      <c r="W2573" s="59" t="n">
        <v>0</v>
      </c>
      <c r="X2573" s="59" t="n">
        <v>0</v>
      </c>
      <c r="Y2573" s="59" t="n">
        <f aca="false">IF(terrains!L2573&lt;=2.5,1,IF(terrains!L2573&lt;=4.5,2,IF(terrains!L2573&lt;=6.5,3,4)))</f>
        <v>2</v>
      </c>
      <c r="Z2573" s="59" t="n">
        <f aca="false">IF(terrains!R2573=1,35,IF(terrains!S2573=1,64,IF(terrains!T2573=1,IF(terrains!Y2573=1,85,104),IF(terrains!U2573=1,IF(terrains!Y2573=1,124,152),IF(terrains!V2573=1,(IF(terrains!Y2573=1,146,IF(terrains!Y2573=2,178,263))),IF(terrains!W2573=1,(IF(terrains!Y2573=1,178,IF(terrains!Y2573=2,218,321))),IF(terrains!X2573=1,IF(terrains!Y2573=1,190,IF(terrains!Y2573=2,242,IF(terrains!Y2573=3,357,896))))))))))</f>
        <v>35</v>
      </c>
      <c r="AA2573" s="152" t="n">
        <f aca="false">terrains!Z2573*terrains!F2573</f>
        <v>384949.71333</v>
      </c>
    </row>
    <row r="2574" customFormat="false" ht="13.8" hidden="false" customHeight="false" outlineLevel="0" collapsed="false">
      <c r="A2574" s="143" t="n">
        <v>2573</v>
      </c>
      <c r="B2574" s="59" t="n">
        <v>297613.8124</v>
      </c>
      <c r="C2574" s="59" t="n">
        <v>5044210.87</v>
      </c>
      <c r="D2574" s="59" t="s">
        <v>2179</v>
      </c>
      <c r="E2574" s="153" t="n">
        <v>1020.9</v>
      </c>
      <c r="F2574" s="150" t="n">
        <f aca="false">terrains!E2574*10.76391</f>
        <v>10988.875719</v>
      </c>
      <c r="G2574" s="59" t="s">
        <v>1234</v>
      </c>
      <c r="H2574" s="59" t="n">
        <v>1</v>
      </c>
      <c r="I2574" s="59" t="n">
        <v>3</v>
      </c>
      <c r="J2574" s="59" t="n">
        <f aca="false">IF(terrains!L2574=13.5,IF(terrains!X2574=1,12,9),-0.392532+1.267037*terrains!L2574+0.472239*terrains!X2574+0.58658*terrains!W2574+0.089417*terrains!V2574+0.531633*terrains!U2574+0.337883*terrains!T2574-0.403545*terrains!S2574)</f>
        <v>3.746462</v>
      </c>
      <c r="K2574" s="151" t="n">
        <f aca="false">IF(terrains!I2574=0,terrains!J2574,terrains!I2574)</f>
        <v>3</v>
      </c>
      <c r="L2574" s="59" t="n">
        <v>3</v>
      </c>
      <c r="M2574" s="59" t="n">
        <v>3</v>
      </c>
      <c r="N2574" s="59" t="n">
        <v>6</v>
      </c>
      <c r="O2574" s="59" t="s">
        <v>177</v>
      </c>
      <c r="P2574" s="59" t="n">
        <v>2</v>
      </c>
      <c r="Q2574" s="59" t="n">
        <v>2.5</v>
      </c>
      <c r="R2574" s="59" t="n">
        <v>0</v>
      </c>
      <c r="S2574" s="59" t="n">
        <v>0</v>
      </c>
      <c r="T2574" s="59" t="n">
        <v>1</v>
      </c>
      <c r="U2574" s="59" t="n">
        <v>0</v>
      </c>
      <c r="V2574" s="59" t="n">
        <v>0</v>
      </c>
      <c r="W2574" s="59" t="n">
        <v>0</v>
      </c>
      <c r="X2574" s="59" t="n">
        <v>0</v>
      </c>
      <c r="Y2574" s="59" t="n">
        <f aca="false">IF(terrains!L2574&lt;=2.5,1,IF(terrains!L2574&lt;=4.5,2,IF(terrains!L2574&lt;=6.5,3,4)))</f>
        <v>2</v>
      </c>
      <c r="Z2574" s="59" t="n">
        <f aca="false">IF(terrains!R2574=1,35,IF(terrains!S2574=1,64,IF(terrains!T2574=1,IF(terrains!Y2574=1,85,104),IF(terrains!U2574=1,IF(terrains!Y2574=1,124,152),IF(terrains!V2574=1,(IF(terrains!Y2574=1,146,IF(terrains!Y2574=2,178,263))),IF(terrains!W2574=1,(IF(terrains!Y2574=1,178,IF(terrains!Y2574=2,218,321))),IF(terrains!X2574=1,IF(terrains!Y2574=1,190,IF(terrains!Y2574=2,242,IF(terrains!Y2574=3,357,896))))))))))</f>
        <v>104</v>
      </c>
      <c r="AA2574" s="152" t="n">
        <f aca="false">terrains!Z2574*terrains!F2574</f>
        <v>1142843.074776</v>
      </c>
    </row>
    <row r="2575" customFormat="false" ht="13.8" hidden="false" customHeight="false" outlineLevel="0" collapsed="false">
      <c r="A2575" s="143" t="n">
        <v>2574</v>
      </c>
      <c r="B2575" s="59" t="n">
        <v>295975.402337</v>
      </c>
      <c r="C2575" s="59" t="n">
        <v>5036120.60753</v>
      </c>
      <c r="D2575" s="59" t="s">
        <v>2180</v>
      </c>
      <c r="E2575" s="153" t="n">
        <v>1020.4</v>
      </c>
      <c r="F2575" s="150" t="n">
        <f aca="false">terrains!E2575*10.76391</f>
        <v>10983.493764</v>
      </c>
      <c r="G2575" s="59" t="s">
        <v>510</v>
      </c>
      <c r="H2575" s="59" t="n">
        <v>0</v>
      </c>
      <c r="I2575" s="59" t="n">
        <v>0</v>
      </c>
      <c r="J2575" s="59" t="n">
        <f aca="false">IF(terrains!L2575=13.5,IF(terrains!X2575=1,12,9),-0.392532+1.267037*terrains!L2575+0.472239*terrains!X2575+0.58658*terrains!W2575+0.089417*terrains!V2575+0.531633*terrains!U2575+0.337883*terrains!T2575-0.403545*terrains!S2575)</f>
        <v>2.479425</v>
      </c>
      <c r="K2575" s="151" t="n">
        <f aca="false">IF(terrains!I2575=0,terrains!J2575,terrains!I2575)</f>
        <v>2.479425</v>
      </c>
      <c r="L2575" s="59" t="n">
        <v>2</v>
      </c>
      <c r="M2575" s="59" t="n">
        <v>1</v>
      </c>
      <c r="N2575" s="59" t="n">
        <v>4</v>
      </c>
      <c r="O2575" s="59" t="s">
        <v>177</v>
      </c>
      <c r="P2575" s="59" t="n">
        <v>2</v>
      </c>
      <c r="Q2575" s="59" t="n">
        <v>1.5</v>
      </c>
      <c r="R2575" s="59" t="n">
        <v>0</v>
      </c>
      <c r="S2575" s="59" t="n">
        <v>0</v>
      </c>
      <c r="T2575" s="59" t="n">
        <v>1</v>
      </c>
      <c r="U2575" s="59" t="n">
        <v>0</v>
      </c>
      <c r="V2575" s="59" t="n">
        <v>0</v>
      </c>
      <c r="W2575" s="59" t="n">
        <v>0</v>
      </c>
      <c r="X2575" s="59" t="n">
        <v>0</v>
      </c>
      <c r="Y2575" s="59" t="n">
        <f aca="false">IF(terrains!L2575&lt;=2.5,1,IF(terrains!L2575&lt;=4.5,2,IF(terrains!L2575&lt;=6.5,3,4)))</f>
        <v>1</v>
      </c>
      <c r="Z2575" s="59" t="n">
        <f aca="false">IF(terrains!R2575=1,35,IF(terrains!S2575=1,64,IF(terrains!T2575=1,IF(terrains!Y2575=1,85,104),IF(terrains!U2575=1,IF(terrains!Y2575=1,124,152),IF(terrains!V2575=1,(IF(terrains!Y2575=1,146,IF(terrains!Y2575=2,178,263))),IF(terrains!W2575=1,(IF(terrains!Y2575=1,178,IF(terrains!Y2575=2,218,321))),IF(terrains!X2575=1,IF(terrains!Y2575=1,190,IF(terrains!Y2575=2,242,IF(terrains!Y2575=3,357,896))))))))))</f>
        <v>85</v>
      </c>
      <c r="AA2575" s="152" t="n">
        <f aca="false">terrains!Z2575*terrains!F2575</f>
        <v>933596.96994</v>
      </c>
    </row>
    <row r="2576" customFormat="false" ht="13.8" hidden="false" customHeight="false" outlineLevel="0" collapsed="false">
      <c r="A2576" s="143" t="n">
        <v>2575</v>
      </c>
      <c r="B2576" s="59" t="n">
        <v>298997.253266</v>
      </c>
      <c r="C2576" s="59" t="n">
        <v>5056705.24365</v>
      </c>
      <c r="D2576" s="59" t="s">
        <v>2181</v>
      </c>
      <c r="E2576" s="153" t="n">
        <v>1020.24</v>
      </c>
      <c r="F2576" s="150" t="n">
        <f aca="false">terrains!E2576*10.76391</f>
        <v>10981.7715384</v>
      </c>
      <c r="G2576" s="59" t="s">
        <v>354</v>
      </c>
      <c r="H2576" s="59" t="n">
        <v>0</v>
      </c>
      <c r="I2576" s="59" t="n">
        <v>0</v>
      </c>
      <c r="J2576" s="59" t="n">
        <f aca="false">IF(terrains!L2576=13.5,IF(terrains!X2576=1,12,9),-0.392532+1.267037*terrains!L2576+0.472239*terrains!X2576+0.58658*terrains!W2576+0.089417*terrains!V2576+0.531633*terrains!U2576+0.337883*terrains!T2576-0.403545*terrains!S2576)</f>
        <v>2.141542</v>
      </c>
      <c r="K2576" s="151" t="n">
        <f aca="false">IF(terrains!I2576=0,terrains!J2576,terrains!I2576)</f>
        <v>2.141542</v>
      </c>
      <c r="L2576" s="59" t="n">
        <v>2</v>
      </c>
      <c r="M2576" s="59" t="n">
        <v>1</v>
      </c>
      <c r="N2576" s="59" t="n">
        <v>3</v>
      </c>
      <c r="O2576" s="59" t="s">
        <v>175</v>
      </c>
      <c r="P2576" s="59" t="n">
        <v>2</v>
      </c>
      <c r="Q2576" s="59" t="n">
        <v>1.5</v>
      </c>
      <c r="R2576" s="59" t="n">
        <v>1</v>
      </c>
      <c r="S2576" s="59" t="n">
        <v>0</v>
      </c>
      <c r="T2576" s="59" t="n">
        <v>0</v>
      </c>
      <c r="U2576" s="59" t="n">
        <v>0</v>
      </c>
      <c r="V2576" s="59" t="n">
        <v>0</v>
      </c>
      <c r="W2576" s="59" t="n">
        <v>0</v>
      </c>
      <c r="X2576" s="59" t="n">
        <v>0</v>
      </c>
      <c r="Y2576" s="59" t="n">
        <f aca="false">IF(terrains!L2576&lt;=2.5,1,IF(terrains!L2576&lt;=4.5,2,IF(terrains!L2576&lt;=6.5,3,4)))</f>
        <v>1</v>
      </c>
      <c r="Z2576" s="59" t="n">
        <f aca="false">IF(terrains!R2576=1,35,IF(terrains!S2576=1,64,IF(terrains!T2576=1,IF(terrains!Y2576=1,85,104),IF(terrains!U2576=1,IF(terrains!Y2576=1,124,152),IF(terrains!V2576=1,(IF(terrains!Y2576=1,146,IF(terrains!Y2576=2,178,263))),IF(terrains!W2576=1,(IF(terrains!Y2576=1,178,IF(terrains!Y2576=2,218,321))),IF(terrains!X2576=1,IF(terrains!Y2576=1,190,IF(terrains!Y2576=2,242,IF(terrains!Y2576=3,357,896))))))))))</f>
        <v>35</v>
      </c>
      <c r="AA2576" s="152" t="n">
        <f aca="false">terrains!Z2576*terrains!F2576</f>
        <v>384362.003844</v>
      </c>
    </row>
    <row r="2577" customFormat="false" ht="13.8" hidden="false" customHeight="false" outlineLevel="0" collapsed="false">
      <c r="A2577" s="143" t="n">
        <v>2576</v>
      </c>
      <c r="B2577" s="59" t="n">
        <v>291633.6492</v>
      </c>
      <c r="C2577" s="59" t="n">
        <v>5045576.779</v>
      </c>
      <c r="D2577" s="59" t="s">
        <v>2182</v>
      </c>
      <c r="E2577" s="153" t="n">
        <v>1017.3</v>
      </c>
      <c r="F2577" s="150" t="n">
        <f aca="false">terrains!E2577*10.76391</f>
        <v>10950.125643</v>
      </c>
      <c r="G2577" s="59" t="s">
        <v>514</v>
      </c>
      <c r="H2577" s="59" t="n">
        <v>0</v>
      </c>
      <c r="I2577" s="59" t="n">
        <v>0</v>
      </c>
      <c r="J2577" s="59" t="n">
        <f aca="false">IF(terrains!L2577=13.5,IF(terrains!X2577=1,12,9),-0.392532+1.267037*terrains!L2577+0.472239*terrains!X2577+0.58658*terrains!W2577+0.089417*terrains!V2577+0.531633*terrains!U2577+0.337883*terrains!T2577-0.403545*terrains!S2577)</f>
        <v>2.479425</v>
      </c>
      <c r="K2577" s="151" t="n">
        <f aca="false">IF(terrains!I2577=0,terrains!J2577,terrains!I2577)</f>
        <v>2.479425</v>
      </c>
      <c r="L2577" s="59" t="n">
        <v>2</v>
      </c>
      <c r="M2577" s="59" t="n">
        <v>1</v>
      </c>
      <c r="N2577" s="59" t="n">
        <v>3</v>
      </c>
      <c r="O2577" s="59" t="s">
        <v>177</v>
      </c>
      <c r="P2577" s="59" t="n">
        <v>2</v>
      </c>
      <c r="Q2577" s="59" t="n">
        <v>2.5</v>
      </c>
      <c r="R2577" s="59" t="n">
        <v>0</v>
      </c>
      <c r="S2577" s="59" t="n">
        <v>0</v>
      </c>
      <c r="T2577" s="59" t="n">
        <v>1</v>
      </c>
      <c r="U2577" s="59" t="n">
        <v>0</v>
      </c>
      <c r="V2577" s="59" t="n">
        <v>0</v>
      </c>
      <c r="W2577" s="59" t="n">
        <v>0</v>
      </c>
      <c r="X2577" s="59" t="n">
        <v>0</v>
      </c>
      <c r="Y2577" s="59" t="n">
        <f aca="false">IF(terrains!L2577&lt;=2.5,1,IF(terrains!L2577&lt;=4.5,2,IF(terrains!L2577&lt;=6.5,3,4)))</f>
        <v>1</v>
      </c>
      <c r="Z2577" s="59" t="n">
        <f aca="false">IF(terrains!R2577=1,35,IF(terrains!S2577=1,64,IF(terrains!T2577=1,IF(terrains!Y2577=1,85,104),IF(terrains!U2577=1,IF(terrains!Y2577=1,124,152),IF(terrains!V2577=1,(IF(terrains!Y2577=1,146,IF(terrains!Y2577=2,178,263))),IF(terrains!W2577=1,(IF(terrains!Y2577=1,178,IF(terrains!Y2577=2,218,321))),IF(terrains!X2577=1,IF(terrains!Y2577=1,190,IF(terrains!Y2577=2,242,IF(terrains!Y2577=3,357,896))))))))))</f>
        <v>85</v>
      </c>
      <c r="AA2577" s="152" t="n">
        <f aca="false">terrains!Z2577*terrains!F2577</f>
        <v>930760.679655</v>
      </c>
    </row>
    <row r="2578" customFormat="false" ht="13.8" hidden="false" customHeight="false" outlineLevel="0" collapsed="false">
      <c r="A2578" s="143" t="n">
        <v>2577</v>
      </c>
      <c r="B2578" s="59" t="n">
        <v>293550.0037</v>
      </c>
      <c r="C2578" s="59" t="n">
        <v>5044695.624</v>
      </c>
      <c r="D2578" s="59" t="s">
        <v>2183</v>
      </c>
      <c r="E2578" s="153" t="n">
        <v>1017.3</v>
      </c>
      <c r="F2578" s="150" t="n">
        <f aca="false">terrains!E2578*10.76391</f>
        <v>10950.125643</v>
      </c>
      <c r="G2578" s="59" t="s">
        <v>587</v>
      </c>
      <c r="H2578" s="59" t="n">
        <v>0</v>
      </c>
      <c r="I2578" s="59" t="n">
        <v>3</v>
      </c>
      <c r="J2578" s="59" t="n">
        <f aca="false">IF(terrains!L2578=13.5,IF(terrains!X2578=1,12,9),-0.392532+1.267037*terrains!L2578+0.472239*terrains!X2578+0.58658*terrains!W2578+0.089417*terrains!V2578+0.531633*terrains!U2578+0.337883*terrains!T2578-0.403545*terrains!S2578)</f>
        <v>3.746462</v>
      </c>
      <c r="K2578" s="151" t="n">
        <f aca="false">IF(terrains!I2578=0,terrains!J2578,terrains!I2578)</f>
        <v>3</v>
      </c>
      <c r="L2578" s="59" t="n">
        <v>3</v>
      </c>
      <c r="M2578" s="59" t="n">
        <v>2</v>
      </c>
      <c r="N2578" s="59" t="n">
        <v>6</v>
      </c>
      <c r="O2578" s="59" t="s">
        <v>177</v>
      </c>
      <c r="P2578" s="59" t="n">
        <v>2</v>
      </c>
      <c r="Q2578" s="59" t="n">
        <v>2.5</v>
      </c>
      <c r="R2578" s="59" t="n">
        <v>0</v>
      </c>
      <c r="S2578" s="59" t="n">
        <v>0</v>
      </c>
      <c r="T2578" s="59" t="n">
        <v>1</v>
      </c>
      <c r="U2578" s="59" t="n">
        <v>0</v>
      </c>
      <c r="V2578" s="59" t="n">
        <v>0</v>
      </c>
      <c r="W2578" s="59" t="n">
        <v>0</v>
      </c>
      <c r="X2578" s="59" t="n">
        <v>0</v>
      </c>
      <c r="Y2578" s="59" t="n">
        <f aca="false">IF(terrains!L2578&lt;=2.5,1,IF(terrains!L2578&lt;=4.5,2,IF(terrains!L2578&lt;=6.5,3,4)))</f>
        <v>2</v>
      </c>
      <c r="Z2578" s="59" t="n">
        <f aca="false">IF(terrains!R2578=1,35,IF(terrains!S2578=1,64,IF(terrains!T2578=1,IF(terrains!Y2578=1,85,104),IF(terrains!U2578=1,IF(terrains!Y2578=1,124,152),IF(terrains!V2578=1,(IF(terrains!Y2578=1,146,IF(terrains!Y2578=2,178,263))),IF(terrains!W2578=1,(IF(terrains!Y2578=1,178,IF(terrains!Y2578=2,218,321))),IF(terrains!X2578=1,IF(terrains!Y2578=1,190,IF(terrains!Y2578=2,242,IF(terrains!Y2578=3,357,896))))))))))</f>
        <v>104</v>
      </c>
      <c r="AA2578" s="152" t="n">
        <f aca="false">terrains!Z2578*terrains!F2578</f>
        <v>1138813.066872</v>
      </c>
    </row>
    <row r="2579" customFormat="false" ht="13.8" hidden="false" customHeight="false" outlineLevel="0" collapsed="false">
      <c r="A2579" s="143" t="n">
        <v>2578</v>
      </c>
      <c r="B2579" s="59" t="n">
        <v>287147.626273</v>
      </c>
      <c r="C2579" s="59" t="n">
        <v>5041143.19217</v>
      </c>
      <c r="D2579" s="59" t="s">
        <v>2184</v>
      </c>
      <c r="E2579" s="153" t="n">
        <v>1015.3</v>
      </c>
      <c r="F2579" s="150" t="n">
        <f aca="false">terrains!E2579*10.76391</f>
        <v>10928.597823</v>
      </c>
      <c r="G2579" s="59" t="s">
        <v>198</v>
      </c>
      <c r="H2579" s="59" t="n">
        <v>0</v>
      </c>
      <c r="I2579" s="59" t="n">
        <v>0</v>
      </c>
      <c r="J2579" s="59" t="n">
        <f aca="false">IF(terrains!L2579=13.5,IF(terrains!X2579=1,12,9),-0.392532+1.267037*terrains!L2579+0.472239*terrains!X2579+0.58658*terrains!W2579+0.089417*terrains!V2579+0.531633*terrains!U2579+0.337883*terrains!T2579-0.403545*terrains!S2579)</f>
        <v>3.1129435</v>
      </c>
      <c r="K2579" s="151" t="n">
        <f aca="false">IF(terrains!I2579=0,terrains!J2579,terrains!I2579)</f>
        <v>3.1129435</v>
      </c>
      <c r="L2579" s="59" t="n">
        <v>2.5</v>
      </c>
      <c r="M2579" s="59" t="n">
        <v>2</v>
      </c>
      <c r="N2579" s="59" t="n">
        <v>6</v>
      </c>
      <c r="O2579" s="59" t="s">
        <v>177</v>
      </c>
      <c r="P2579" s="59" t="n">
        <v>2</v>
      </c>
      <c r="Q2579" s="59" t="n">
        <v>1.5</v>
      </c>
      <c r="R2579" s="59" t="n">
        <v>0</v>
      </c>
      <c r="S2579" s="59" t="n">
        <v>0</v>
      </c>
      <c r="T2579" s="59" t="n">
        <v>1</v>
      </c>
      <c r="U2579" s="59" t="n">
        <v>0</v>
      </c>
      <c r="V2579" s="59" t="n">
        <v>0</v>
      </c>
      <c r="W2579" s="59" t="n">
        <v>0</v>
      </c>
      <c r="X2579" s="59" t="n">
        <v>0</v>
      </c>
      <c r="Y2579" s="59" t="n">
        <f aca="false">IF(terrains!L2579&lt;=2.5,1,IF(terrains!L2579&lt;=4.5,2,IF(terrains!L2579&lt;=6.5,3,4)))</f>
        <v>1</v>
      </c>
      <c r="Z2579" s="59" t="n">
        <f aca="false">IF(terrains!R2579=1,35,IF(terrains!S2579=1,64,IF(terrains!T2579=1,IF(terrains!Y2579=1,85,104),IF(terrains!U2579=1,IF(terrains!Y2579=1,124,152),IF(terrains!V2579=1,(IF(terrains!Y2579=1,146,IF(terrains!Y2579=2,178,263))),IF(terrains!W2579=1,(IF(terrains!Y2579=1,178,IF(terrains!Y2579=2,218,321))),IF(terrains!X2579=1,IF(terrains!Y2579=1,190,IF(terrains!Y2579=2,242,IF(terrains!Y2579=3,357,896))))))))))</f>
        <v>85</v>
      </c>
      <c r="AA2579" s="152" t="n">
        <f aca="false">terrains!Z2579*terrains!F2579</f>
        <v>928930.814955</v>
      </c>
    </row>
    <row r="2580" customFormat="false" ht="13.8" hidden="false" customHeight="false" outlineLevel="0" collapsed="false">
      <c r="A2580" s="143" t="n">
        <v>2579</v>
      </c>
      <c r="B2580" s="59" t="n">
        <v>301706.375</v>
      </c>
      <c r="C2580" s="59" t="n">
        <v>5049788.666</v>
      </c>
      <c r="D2580" s="59" t="s">
        <v>2185</v>
      </c>
      <c r="E2580" s="153" t="n">
        <v>1014.3</v>
      </c>
      <c r="F2580" s="150" t="n">
        <f aca="false">terrains!E2580*10.76391</f>
        <v>10917.833913</v>
      </c>
      <c r="G2580" s="59" t="s">
        <v>305</v>
      </c>
      <c r="H2580" s="59" t="n">
        <v>0</v>
      </c>
      <c r="I2580" s="59" t="n">
        <v>6</v>
      </c>
      <c r="J2580" s="59" t="n">
        <f aca="false">IF(terrains!L2580=13.5,IF(terrains!X2580=1,12,9),-0.392532+1.267037*terrains!L2580+0.472239*terrains!X2580+0.58658*terrains!W2580+0.089417*terrains!V2580+0.531633*terrains!U2580+0.337883*terrains!T2580-0.403545*terrains!S2580)</f>
        <v>4.272071</v>
      </c>
      <c r="K2580" s="151" t="n">
        <f aca="false">IF(terrains!I2580=0,terrains!J2580,terrains!I2580)</f>
        <v>6</v>
      </c>
      <c r="L2580" s="59" t="n">
        <v>4</v>
      </c>
      <c r="M2580" s="59" t="n">
        <v>2</v>
      </c>
      <c r="N2580" s="59" t="n">
        <v>12</v>
      </c>
      <c r="O2580" s="59" t="s">
        <v>176</v>
      </c>
      <c r="P2580" s="59" t="n">
        <v>2</v>
      </c>
      <c r="Q2580" s="59" t="n">
        <v>2.5</v>
      </c>
      <c r="R2580" s="59" t="n">
        <v>0</v>
      </c>
      <c r="S2580" s="59" t="n">
        <v>1</v>
      </c>
      <c r="T2580" s="59" t="n">
        <v>0</v>
      </c>
      <c r="U2580" s="59" t="n">
        <v>0</v>
      </c>
      <c r="V2580" s="59" t="n">
        <v>0</v>
      </c>
      <c r="W2580" s="59" t="n">
        <v>0</v>
      </c>
      <c r="X2580" s="59" t="n">
        <v>0</v>
      </c>
      <c r="Y2580" s="59" t="n">
        <f aca="false">IF(terrains!L2580&lt;=2.5,1,IF(terrains!L2580&lt;=4.5,2,IF(terrains!L2580&lt;=6.5,3,4)))</f>
        <v>2</v>
      </c>
      <c r="Z2580" s="59" t="n">
        <f aca="false">IF(terrains!R2580=1,35,IF(terrains!S2580=1,64,IF(terrains!T2580=1,IF(terrains!Y2580=1,85,104),IF(terrains!U2580=1,IF(terrains!Y2580=1,124,152),IF(terrains!V2580=1,(IF(terrains!Y2580=1,146,IF(terrains!Y2580=2,178,263))),IF(terrains!W2580=1,(IF(terrains!Y2580=1,178,IF(terrains!Y2580=2,218,321))),IF(terrains!X2580=1,IF(terrains!Y2580=1,190,IF(terrains!Y2580=2,242,IF(terrains!Y2580=3,357,896))))))))))</f>
        <v>64</v>
      </c>
      <c r="AA2580" s="152" t="n">
        <f aca="false">terrains!Z2580*terrains!F2580</f>
        <v>698741.370432</v>
      </c>
    </row>
    <row r="2581" customFormat="false" ht="13.8" hidden="false" customHeight="false" outlineLevel="0" collapsed="false">
      <c r="A2581" s="143" t="n">
        <v>2580</v>
      </c>
      <c r="B2581" s="59" t="n">
        <v>270669.0876</v>
      </c>
      <c r="C2581" s="59" t="n">
        <v>5034666.52</v>
      </c>
      <c r="D2581" s="59" t="s">
        <v>2186</v>
      </c>
      <c r="E2581" s="153" t="n">
        <v>1013.8</v>
      </c>
      <c r="F2581" s="150" t="n">
        <f aca="false">terrains!E2581*10.76391</f>
        <v>10912.451958</v>
      </c>
      <c r="G2581" s="59" t="s">
        <v>191</v>
      </c>
      <c r="H2581" s="59" t="n">
        <v>0</v>
      </c>
      <c r="I2581" s="59" t="n">
        <v>0</v>
      </c>
      <c r="J2581" s="59" t="n">
        <f aca="false">IF(terrains!L2581=13.5,IF(terrains!X2581=1,12,9),-0.392532+1.267037*terrains!L2581+0.472239*terrains!X2581+0.58658*terrains!W2581+0.089417*terrains!V2581+0.531633*terrains!U2581+0.337883*terrains!T2581-0.403545*terrains!S2581)</f>
        <v>2.141542</v>
      </c>
      <c r="K2581" s="151" t="n">
        <f aca="false">IF(terrains!I2581=0,terrains!J2581,terrains!I2581)</f>
        <v>2.141542</v>
      </c>
      <c r="L2581" s="59" t="n">
        <v>2</v>
      </c>
      <c r="M2581" s="59" t="n">
        <v>1</v>
      </c>
      <c r="N2581" s="59" t="n">
        <v>3</v>
      </c>
      <c r="O2581" s="59" t="s">
        <v>175</v>
      </c>
      <c r="P2581" s="59" t="n">
        <v>2</v>
      </c>
      <c r="Q2581" s="59" t="n">
        <v>1.5</v>
      </c>
      <c r="R2581" s="59" t="n">
        <v>1</v>
      </c>
      <c r="S2581" s="59" t="n">
        <v>0</v>
      </c>
      <c r="T2581" s="59" t="n">
        <v>0</v>
      </c>
      <c r="U2581" s="59" t="n">
        <v>0</v>
      </c>
      <c r="V2581" s="59" t="n">
        <v>0</v>
      </c>
      <c r="W2581" s="59" t="n">
        <v>0</v>
      </c>
      <c r="X2581" s="59" t="n">
        <v>0</v>
      </c>
      <c r="Y2581" s="59" t="n">
        <f aca="false">IF(terrains!L2581&lt;=2.5,1,IF(terrains!L2581&lt;=4.5,2,IF(terrains!L2581&lt;=6.5,3,4)))</f>
        <v>1</v>
      </c>
      <c r="Z2581" s="59" t="n">
        <f aca="false">IF(terrains!R2581=1,35,IF(terrains!S2581=1,64,IF(terrains!T2581=1,IF(terrains!Y2581=1,85,104),IF(terrains!U2581=1,IF(terrains!Y2581=1,124,152),IF(terrains!V2581=1,(IF(terrains!Y2581=1,146,IF(terrains!Y2581=2,178,263))),IF(terrains!W2581=1,(IF(terrains!Y2581=1,178,IF(terrains!Y2581=2,218,321))),IF(terrains!X2581=1,IF(terrains!Y2581=1,190,IF(terrains!Y2581=2,242,IF(terrains!Y2581=3,357,896))))))))))</f>
        <v>35</v>
      </c>
      <c r="AA2581" s="152" t="n">
        <f aca="false">terrains!Z2581*terrains!F2581</f>
        <v>381935.81853</v>
      </c>
    </row>
    <row r="2582" customFormat="false" ht="13.8" hidden="false" customHeight="false" outlineLevel="0" collapsed="false">
      <c r="A2582" s="143" t="n">
        <v>2581</v>
      </c>
      <c r="B2582" s="59" t="n">
        <v>298570.1892</v>
      </c>
      <c r="C2582" s="59" t="n">
        <v>5035963.815</v>
      </c>
      <c r="D2582" s="59" t="s">
        <v>2187</v>
      </c>
      <c r="E2582" s="153" t="n">
        <v>1012.6</v>
      </c>
      <c r="F2582" s="150" t="n">
        <f aca="false">terrains!E2582*10.76391</f>
        <v>10899.535266</v>
      </c>
      <c r="G2582" s="59" t="s">
        <v>2019</v>
      </c>
      <c r="H2582" s="59" t="n">
        <v>0</v>
      </c>
      <c r="I2582" s="59" t="n">
        <v>0</v>
      </c>
      <c r="J2582" s="59" t="n">
        <f aca="false">IF(terrains!L2582=13.5,IF(terrains!X2582=1,12,9),-0.392532+1.267037*terrains!L2582+0.472239*terrains!X2582+0.58658*terrains!W2582+0.089417*terrains!V2582+0.531633*terrains!U2582+0.337883*terrains!T2582-0.403545*terrains!S2582)</f>
        <v>3.746462</v>
      </c>
      <c r="K2582" s="151" t="n">
        <f aca="false">IF(terrains!I2582=0,terrains!J2582,terrains!I2582)</f>
        <v>3.746462</v>
      </c>
      <c r="L2582" s="59" t="n">
        <v>3</v>
      </c>
      <c r="M2582" s="59" t="n">
        <v>2</v>
      </c>
      <c r="N2582" s="59" t="n">
        <v>6</v>
      </c>
      <c r="O2582" s="59" t="s">
        <v>177</v>
      </c>
      <c r="P2582" s="59" t="n">
        <v>2</v>
      </c>
      <c r="Q2582" s="59" t="n">
        <v>2.5</v>
      </c>
      <c r="R2582" s="59" t="n">
        <v>0</v>
      </c>
      <c r="S2582" s="59" t="n">
        <v>0</v>
      </c>
      <c r="T2582" s="59" t="n">
        <v>1</v>
      </c>
      <c r="U2582" s="59" t="n">
        <v>0</v>
      </c>
      <c r="V2582" s="59" t="n">
        <v>0</v>
      </c>
      <c r="W2582" s="59" t="n">
        <v>0</v>
      </c>
      <c r="X2582" s="59" t="n">
        <v>0</v>
      </c>
      <c r="Y2582" s="59" t="n">
        <f aca="false">IF(terrains!L2582&lt;=2.5,1,IF(terrains!L2582&lt;=4.5,2,IF(terrains!L2582&lt;=6.5,3,4)))</f>
        <v>2</v>
      </c>
      <c r="Z2582" s="59" t="n">
        <f aca="false">IF(terrains!R2582=1,35,IF(terrains!S2582=1,64,IF(terrains!T2582=1,IF(terrains!Y2582=1,85,104),IF(terrains!U2582=1,IF(terrains!Y2582=1,124,152),IF(terrains!V2582=1,(IF(terrains!Y2582=1,146,IF(terrains!Y2582=2,178,263))),IF(terrains!W2582=1,(IF(terrains!Y2582=1,178,IF(terrains!Y2582=2,218,321))),IF(terrains!X2582=1,IF(terrains!Y2582=1,190,IF(terrains!Y2582=2,242,IF(terrains!Y2582=3,357,896))))))))))</f>
        <v>104</v>
      </c>
      <c r="AA2582" s="152" t="n">
        <f aca="false">terrains!Z2582*terrains!F2582</f>
        <v>1133551.667664</v>
      </c>
    </row>
    <row r="2583" customFormat="false" ht="13.8" hidden="false" customHeight="false" outlineLevel="0" collapsed="false">
      <c r="A2583" s="143" t="n">
        <v>2582</v>
      </c>
      <c r="B2583" s="59" t="n">
        <v>302511.1046</v>
      </c>
      <c r="C2583" s="59" t="n">
        <v>5051716.462</v>
      </c>
      <c r="D2583" s="59" t="s">
        <v>2188</v>
      </c>
      <c r="E2583" s="153" t="n">
        <v>1011.7</v>
      </c>
      <c r="F2583" s="150" t="n">
        <f aca="false">terrains!E2583*10.76391</f>
        <v>10889.847747</v>
      </c>
      <c r="G2583" s="59" t="s">
        <v>361</v>
      </c>
      <c r="H2583" s="59" t="n">
        <v>0</v>
      </c>
      <c r="I2583" s="59" t="n">
        <v>0</v>
      </c>
      <c r="J2583" s="59" t="n">
        <f aca="false">IF(terrains!L2583=13.5,IF(terrains!X2583=1,12,9),-0.392532+1.267037*terrains!L2583+0.472239*terrains!X2583+0.58658*terrains!W2583+0.089417*terrains!V2583+0.531633*terrains!U2583+0.337883*terrains!T2583-0.403545*terrains!S2583)</f>
        <v>3.6385525</v>
      </c>
      <c r="K2583" s="151" t="n">
        <f aca="false">IF(terrains!I2583=0,terrains!J2583,terrains!I2583)</f>
        <v>3.6385525</v>
      </c>
      <c r="L2583" s="59" t="n">
        <v>3.5</v>
      </c>
      <c r="M2583" s="59" t="n">
        <v>3</v>
      </c>
      <c r="N2583" s="59" t="n">
        <v>8</v>
      </c>
      <c r="O2583" s="59" t="s">
        <v>176</v>
      </c>
      <c r="P2583" s="59" t="n">
        <v>1.5</v>
      </c>
      <c r="Q2583" s="59" t="n">
        <v>2</v>
      </c>
      <c r="R2583" s="59" t="n">
        <v>0</v>
      </c>
      <c r="S2583" s="59" t="n">
        <v>1</v>
      </c>
      <c r="T2583" s="59" t="n">
        <v>0</v>
      </c>
      <c r="U2583" s="59" t="n">
        <v>0</v>
      </c>
      <c r="V2583" s="59" t="n">
        <v>0</v>
      </c>
      <c r="W2583" s="59" t="n">
        <v>0</v>
      </c>
      <c r="X2583" s="59" t="n">
        <v>0</v>
      </c>
      <c r="Y2583" s="59" t="n">
        <f aca="false">IF(terrains!L2583&lt;=2.5,1,IF(terrains!L2583&lt;=4.5,2,IF(terrains!L2583&lt;=6.5,3,4)))</f>
        <v>2</v>
      </c>
      <c r="Z2583" s="59" t="n">
        <f aca="false">IF(terrains!R2583=1,35,IF(terrains!S2583=1,64,IF(terrains!T2583=1,IF(terrains!Y2583=1,85,104),IF(terrains!U2583=1,IF(terrains!Y2583=1,124,152),IF(terrains!V2583=1,(IF(terrains!Y2583=1,146,IF(terrains!Y2583=2,178,263))),IF(terrains!W2583=1,(IF(terrains!Y2583=1,178,IF(terrains!Y2583=2,218,321))),IF(terrains!X2583=1,IF(terrains!Y2583=1,190,IF(terrains!Y2583=2,242,IF(terrains!Y2583=3,357,896))))))))))</f>
        <v>64</v>
      </c>
      <c r="AA2583" s="152" t="n">
        <f aca="false">terrains!Z2583*terrains!F2583</f>
        <v>696950.255808</v>
      </c>
    </row>
    <row r="2584" customFormat="false" ht="13.8" hidden="false" customHeight="false" outlineLevel="0" collapsed="false">
      <c r="A2584" s="143" t="n">
        <v>2583</v>
      </c>
      <c r="B2584" s="59" t="n">
        <v>288638.900441</v>
      </c>
      <c r="C2584" s="59" t="n">
        <v>5042493.23395</v>
      </c>
      <c r="D2584" s="59" t="s">
        <v>2189</v>
      </c>
      <c r="E2584" s="153" t="n">
        <v>1011.1</v>
      </c>
      <c r="F2584" s="150" t="n">
        <f aca="false">terrains!E2584*10.76391</f>
        <v>10883.389401</v>
      </c>
      <c r="G2584" s="59" t="s">
        <v>260</v>
      </c>
      <c r="H2584" s="59" t="n">
        <v>1</v>
      </c>
      <c r="I2584" s="59" t="n">
        <v>6</v>
      </c>
      <c r="J2584" s="59" t="n">
        <f aca="false">IF(terrains!L2584=13.5,IF(terrains!X2584=1,12,9),-0.392532+1.267037*terrains!L2584+0.472239*terrains!X2584+0.58658*terrains!W2584+0.089417*terrains!V2584+0.531633*terrains!U2584+0.337883*terrains!T2584-0.403545*terrains!S2584)</f>
        <v>5.6470175</v>
      </c>
      <c r="K2584" s="151" t="n">
        <f aca="false">IF(terrains!I2584=0,terrains!J2584,terrains!I2584)</f>
        <v>6</v>
      </c>
      <c r="L2584" s="59" t="n">
        <v>4.5</v>
      </c>
      <c r="M2584" s="59" t="n">
        <v>2</v>
      </c>
      <c r="N2584" s="59" t="n">
        <v>15</v>
      </c>
      <c r="O2584" s="59" t="s">
        <v>177</v>
      </c>
      <c r="P2584" s="59" t="n">
        <v>2</v>
      </c>
      <c r="Q2584" s="59" t="n">
        <v>2.5</v>
      </c>
      <c r="R2584" s="59" t="n">
        <v>0</v>
      </c>
      <c r="S2584" s="59" t="n">
        <v>0</v>
      </c>
      <c r="T2584" s="59" t="n">
        <v>1</v>
      </c>
      <c r="U2584" s="59" t="n">
        <v>0</v>
      </c>
      <c r="V2584" s="59" t="n">
        <v>0</v>
      </c>
      <c r="W2584" s="59" t="n">
        <v>0</v>
      </c>
      <c r="X2584" s="59" t="n">
        <v>0</v>
      </c>
      <c r="Y2584" s="59" t="n">
        <f aca="false">IF(terrains!L2584&lt;=2.5,1,IF(terrains!L2584&lt;=4.5,2,IF(terrains!L2584&lt;=6.5,3,4)))</f>
        <v>2</v>
      </c>
      <c r="Z2584" s="59" t="n">
        <f aca="false">IF(terrains!R2584=1,35,IF(terrains!S2584=1,64,IF(terrains!T2584=1,IF(terrains!Y2584=1,85,104),IF(terrains!U2584=1,IF(terrains!Y2584=1,124,152),IF(terrains!V2584=1,(IF(terrains!Y2584=1,146,IF(terrains!Y2584=2,178,263))),IF(terrains!W2584=1,(IF(terrains!Y2584=1,178,IF(terrains!Y2584=2,218,321))),IF(terrains!X2584=1,IF(terrains!Y2584=1,190,IF(terrains!Y2584=2,242,IF(terrains!Y2584=3,357,896))))))))))</f>
        <v>104</v>
      </c>
      <c r="AA2584" s="152" t="n">
        <f aca="false">terrains!Z2584*terrains!F2584</f>
        <v>1131872.497704</v>
      </c>
    </row>
    <row r="2585" customFormat="false" ht="13.8" hidden="false" customHeight="false" outlineLevel="0" collapsed="false">
      <c r="A2585" s="143" t="n">
        <v>2584</v>
      </c>
      <c r="B2585" s="59" t="n">
        <v>283086.9394</v>
      </c>
      <c r="C2585" s="59" t="n">
        <v>5040610.204</v>
      </c>
      <c r="D2585" s="59" t="s">
        <v>2190</v>
      </c>
      <c r="E2585" s="153" t="n">
        <v>1010.4</v>
      </c>
      <c r="F2585" s="150" t="n">
        <f aca="false">terrains!E2585*10.76391</f>
        <v>10875.854664</v>
      </c>
      <c r="G2585" s="59" t="s">
        <v>425</v>
      </c>
      <c r="H2585" s="59" t="n">
        <v>0</v>
      </c>
      <c r="I2585" s="59" t="n">
        <v>0</v>
      </c>
      <c r="J2585" s="59" t="n">
        <f aca="false">IF(terrains!L2585=13.5,IF(terrains!X2585=1,12,9),-0.392532+1.267037*terrains!L2585+0.472239*terrains!X2585+0.58658*terrains!W2585+0.089417*terrains!V2585+0.531633*terrains!U2585+0.337883*terrains!T2585-0.403545*terrains!S2585)</f>
        <v>2.7750605</v>
      </c>
      <c r="K2585" s="151" t="n">
        <f aca="false">IF(terrains!I2585=0,terrains!J2585,terrains!I2585)</f>
        <v>2.7750605</v>
      </c>
      <c r="L2585" s="59" t="n">
        <v>2.5</v>
      </c>
      <c r="M2585" s="59" t="n">
        <v>1</v>
      </c>
      <c r="N2585" s="59" t="n">
        <v>6</v>
      </c>
      <c r="O2585" s="59" t="s">
        <v>175</v>
      </c>
      <c r="P2585" s="59" t="n">
        <v>2</v>
      </c>
      <c r="Q2585" s="59" t="n">
        <v>1.5</v>
      </c>
      <c r="R2585" s="59" t="n">
        <v>1</v>
      </c>
      <c r="S2585" s="59" t="n">
        <v>0</v>
      </c>
      <c r="T2585" s="59" t="n">
        <v>0</v>
      </c>
      <c r="U2585" s="59" t="n">
        <v>0</v>
      </c>
      <c r="V2585" s="59" t="n">
        <v>0</v>
      </c>
      <c r="W2585" s="59" t="n">
        <v>0</v>
      </c>
      <c r="X2585" s="59" t="n">
        <v>0</v>
      </c>
      <c r="Y2585" s="59" t="n">
        <f aca="false">IF(terrains!L2585&lt;=2.5,1,IF(terrains!L2585&lt;=4.5,2,IF(terrains!L2585&lt;=6.5,3,4)))</f>
        <v>1</v>
      </c>
      <c r="Z2585" s="59" t="n">
        <f aca="false">IF(terrains!R2585=1,35,IF(terrains!S2585=1,64,IF(terrains!T2585=1,IF(terrains!Y2585=1,85,104),IF(terrains!U2585=1,IF(terrains!Y2585=1,124,152),IF(terrains!V2585=1,(IF(terrains!Y2585=1,146,IF(terrains!Y2585=2,178,263))),IF(terrains!W2585=1,(IF(terrains!Y2585=1,178,IF(terrains!Y2585=2,218,321))),IF(terrains!X2585=1,IF(terrains!Y2585=1,190,IF(terrains!Y2585=2,242,IF(terrains!Y2585=3,357,896))))))))))</f>
        <v>35</v>
      </c>
      <c r="AA2585" s="152" t="n">
        <f aca="false">terrains!Z2585*terrains!F2585</f>
        <v>380654.91324</v>
      </c>
    </row>
    <row r="2586" customFormat="false" ht="13.8" hidden="false" customHeight="false" outlineLevel="0" collapsed="false">
      <c r="A2586" s="143" t="n">
        <v>2585</v>
      </c>
      <c r="B2586" s="59" t="n">
        <v>304750.979445</v>
      </c>
      <c r="C2586" s="59" t="n">
        <v>5058164.25597</v>
      </c>
      <c r="D2586" s="59" t="s">
        <v>2191</v>
      </c>
      <c r="E2586" s="153" t="n">
        <v>1009.9</v>
      </c>
      <c r="F2586" s="150" t="n">
        <f aca="false">terrains!E2586*10.76391</f>
        <v>10870.472709</v>
      </c>
      <c r="G2586" s="59" t="s">
        <v>354</v>
      </c>
      <c r="H2586" s="59" t="n">
        <v>0</v>
      </c>
      <c r="I2586" s="59" t="n">
        <v>0</v>
      </c>
      <c r="J2586" s="59" t="n">
        <f aca="false">IF(terrains!L2586=13.5,IF(terrains!X2586=1,12,9),-0.392532+1.267037*terrains!L2586+0.472239*terrains!X2586+0.58658*terrains!W2586+0.089417*terrains!V2586+0.531633*terrains!U2586+0.337883*terrains!T2586-0.403545*terrains!S2586)</f>
        <v>2.141542</v>
      </c>
      <c r="K2586" s="151" t="n">
        <f aca="false">IF(terrains!I2586=0,terrains!J2586,terrains!I2586)</f>
        <v>2.141542</v>
      </c>
      <c r="L2586" s="59" t="n">
        <v>2</v>
      </c>
      <c r="M2586" s="59" t="n">
        <v>1</v>
      </c>
      <c r="N2586" s="59" t="n">
        <v>3</v>
      </c>
      <c r="O2586" s="59" t="s">
        <v>175</v>
      </c>
      <c r="P2586" s="59" t="n">
        <v>2</v>
      </c>
      <c r="Q2586" s="59" t="n">
        <v>1.5</v>
      </c>
      <c r="R2586" s="59" t="n">
        <v>1</v>
      </c>
      <c r="S2586" s="59" t="n">
        <v>0</v>
      </c>
      <c r="T2586" s="59" t="n">
        <v>0</v>
      </c>
      <c r="U2586" s="59" t="n">
        <v>0</v>
      </c>
      <c r="V2586" s="59" t="n">
        <v>0</v>
      </c>
      <c r="W2586" s="59" t="n">
        <v>0</v>
      </c>
      <c r="X2586" s="59" t="n">
        <v>0</v>
      </c>
      <c r="Y2586" s="59" t="n">
        <f aca="false">IF(terrains!L2586&lt;=2.5,1,IF(terrains!L2586&lt;=4.5,2,IF(terrains!L2586&lt;=6.5,3,4)))</f>
        <v>1</v>
      </c>
      <c r="Z2586" s="59" t="n">
        <f aca="false">IF(terrains!R2586=1,35,IF(terrains!S2586=1,64,IF(terrains!T2586=1,IF(terrains!Y2586=1,85,104),IF(terrains!U2586=1,IF(terrains!Y2586=1,124,152),IF(terrains!V2586=1,(IF(terrains!Y2586=1,146,IF(terrains!Y2586=2,178,263))),IF(terrains!W2586=1,(IF(terrains!Y2586=1,178,IF(terrains!Y2586=2,218,321))),IF(terrains!X2586=1,IF(terrains!Y2586=1,190,IF(terrains!Y2586=2,242,IF(terrains!Y2586=3,357,896))))))))))</f>
        <v>35</v>
      </c>
      <c r="AA2586" s="152" t="n">
        <f aca="false">terrains!Z2586*terrains!F2586</f>
        <v>380466.544815</v>
      </c>
    </row>
    <row r="2587" customFormat="false" ht="13.8" hidden="false" customHeight="false" outlineLevel="0" collapsed="false">
      <c r="A2587" s="143" t="n">
        <v>2586</v>
      </c>
      <c r="B2587" s="59" t="n">
        <v>302212.720433</v>
      </c>
      <c r="C2587" s="59" t="n">
        <v>5048021.68283</v>
      </c>
      <c r="D2587" s="59" t="s">
        <v>2192</v>
      </c>
      <c r="E2587" s="153" t="n">
        <v>1009.7</v>
      </c>
      <c r="F2587" s="150" t="n">
        <f aca="false">terrains!E2587*10.76391</f>
        <v>10868.319927</v>
      </c>
      <c r="G2587" s="59" t="s">
        <v>1510</v>
      </c>
      <c r="H2587" s="59" t="n">
        <v>0</v>
      </c>
      <c r="I2587" s="59" t="n">
        <v>0</v>
      </c>
      <c r="J2587" s="59" t="n">
        <f aca="false">IF(terrains!L2587=13.5,IF(terrains!X2587=1,12,9),-0.392532+1.267037*terrains!L2587+0.472239*terrains!X2587+0.58658*terrains!W2587+0.089417*terrains!V2587+0.531633*terrains!U2587+0.337883*terrains!T2587-0.403545*terrains!S2587)</f>
        <v>1.737997</v>
      </c>
      <c r="K2587" s="151" t="n">
        <f aca="false">IF(terrains!I2587=0,terrains!J2587,terrains!I2587)</f>
        <v>1.737997</v>
      </c>
      <c r="L2587" s="59" t="n">
        <v>2</v>
      </c>
      <c r="M2587" s="59" t="n">
        <v>1</v>
      </c>
      <c r="N2587" s="59" t="n">
        <v>4</v>
      </c>
      <c r="O2587" s="59" t="s">
        <v>176</v>
      </c>
      <c r="P2587" s="59" t="n">
        <v>2</v>
      </c>
      <c r="Q2587" s="59" t="n">
        <v>1.5</v>
      </c>
      <c r="R2587" s="59" t="n">
        <v>0</v>
      </c>
      <c r="S2587" s="59" t="n">
        <v>1</v>
      </c>
      <c r="T2587" s="59" t="n">
        <v>0</v>
      </c>
      <c r="U2587" s="59" t="n">
        <v>0</v>
      </c>
      <c r="V2587" s="59" t="n">
        <v>0</v>
      </c>
      <c r="W2587" s="59" t="n">
        <v>0</v>
      </c>
      <c r="X2587" s="59" t="n">
        <v>0</v>
      </c>
      <c r="Y2587" s="59" t="n">
        <f aca="false">IF(terrains!L2587&lt;=2.5,1,IF(terrains!L2587&lt;=4.5,2,IF(terrains!L2587&lt;=6.5,3,4)))</f>
        <v>1</v>
      </c>
      <c r="Z2587" s="59" t="n">
        <f aca="false">IF(terrains!R2587=1,35,IF(terrains!S2587=1,64,IF(terrains!T2587=1,IF(terrains!Y2587=1,85,104),IF(terrains!U2587=1,IF(terrains!Y2587=1,124,152),IF(terrains!V2587=1,(IF(terrains!Y2587=1,146,IF(terrains!Y2587=2,178,263))),IF(terrains!W2587=1,(IF(terrains!Y2587=1,178,IF(terrains!Y2587=2,218,321))),IF(terrains!X2587=1,IF(terrains!Y2587=1,190,IF(terrains!Y2587=2,242,IF(terrains!Y2587=3,357,896))))))))))</f>
        <v>64</v>
      </c>
      <c r="AA2587" s="152" t="n">
        <f aca="false">terrains!Z2587*terrains!F2587</f>
        <v>695572.475328</v>
      </c>
    </row>
    <row r="2588" customFormat="false" ht="13.8" hidden="false" customHeight="false" outlineLevel="0" collapsed="false">
      <c r="A2588" s="143" t="n">
        <v>2587</v>
      </c>
      <c r="B2588" s="59" t="n">
        <v>298690.420609</v>
      </c>
      <c r="C2588" s="59" t="n">
        <v>5044835.35606</v>
      </c>
      <c r="D2588" s="59" t="s">
        <v>2193</v>
      </c>
      <c r="E2588" s="153" t="n">
        <v>1009.4</v>
      </c>
      <c r="F2588" s="150" t="n">
        <f aca="false">terrains!E2588*10.76391</f>
        <v>10865.090754</v>
      </c>
      <c r="G2588" s="59" t="s">
        <v>220</v>
      </c>
      <c r="H2588" s="59" t="n">
        <v>0</v>
      </c>
      <c r="I2588" s="59" t="n">
        <v>0</v>
      </c>
      <c r="J2588" s="59" t="n">
        <f aca="false">IF(terrains!L2588=13.5,IF(terrains!X2588=1,12,9),-0.392532+1.267037*terrains!L2588+0.472239*terrains!X2588+0.58658*terrains!W2588+0.089417*terrains!V2588+0.531633*terrains!U2588+0.337883*terrains!T2588-0.403545*terrains!S2588)</f>
        <v>3.746462</v>
      </c>
      <c r="K2588" s="151" t="n">
        <f aca="false">IF(terrains!I2588=0,terrains!J2588,terrains!I2588)</f>
        <v>3.746462</v>
      </c>
      <c r="L2588" s="59" t="n">
        <v>3</v>
      </c>
      <c r="M2588" s="59" t="n">
        <v>2</v>
      </c>
      <c r="N2588" s="59" t="n">
        <v>6</v>
      </c>
      <c r="O2588" s="59" t="s">
        <v>177</v>
      </c>
      <c r="P2588" s="59" t="n">
        <v>2</v>
      </c>
      <c r="Q2588" s="59" t="n">
        <v>2.5</v>
      </c>
      <c r="R2588" s="59" t="n">
        <v>0</v>
      </c>
      <c r="S2588" s="59" t="n">
        <v>0</v>
      </c>
      <c r="T2588" s="59" t="n">
        <v>1</v>
      </c>
      <c r="U2588" s="59" t="n">
        <v>0</v>
      </c>
      <c r="V2588" s="59" t="n">
        <v>0</v>
      </c>
      <c r="W2588" s="59" t="n">
        <v>0</v>
      </c>
      <c r="X2588" s="59" t="n">
        <v>0</v>
      </c>
      <c r="Y2588" s="59" t="n">
        <f aca="false">IF(terrains!L2588&lt;=2.5,1,IF(terrains!L2588&lt;=4.5,2,IF(terrains!L2588&lt;=6.5,3,4)))</f>
        <v>2</v>
      </c>
      <c r="Z2588" s="59" t="n">
        <f aca="false">IF(terrains!R2588=1,35,IF(terrains!S2588=1,64,IF(terrains!T2588=1,IF(terrains!Y2588=1,85,104),IF(terrains!U2588=1,IF(terrains!Y2588=1,124,152),IF(terrains!V2588=1,(IF(terrains!Y2588=1,146,IF(terrains!Y2588=2,178,263))),IF(terrains!W2588=1,(IF(terrains!Y2588=1,178,IF(terrains!Y2588=2,218,321))),IF(terrains!X2588=1,IF(terrains!Y2588=1,190,IF(terrains!Y2588=2,242,IF(terrains!Y2588=3,357,896))))))))))</f>
        <v>104</v>
      </c>
      <c r="AA2588" s="152" t="n">
        <f aca="false">terrains!Z2588*terrains!F2588</f>
        <v>1129969.438416</v>
      </c>
    </row>
    <row r="2589" customFormat="false" ht="13.8" hidden="false" customHeight="false" outlineLevel="0" collapsed="false">
      <c r="A2589" s="143" t="n">
        <v>2588</v>
      </c>
      <c r="B2589" s="59" t="n">
        <v>287181.619158</v>
      </c>
      <c r="C2589" s="59" t="n">
        <v>5041145.10322</v>
      </c>
      <c r="D2589" s="59" t="s">
        <v>2194</v>
      </c>
      <c r="E2589" s="153" t="n">
        <v>1008.7</v>
      </c>
      <c r="F2589" s="150" t="n">
        <f aca="false">terrains!E2589*10.76391</f>
        <v>10857.556017</v>
      </c>
      <c r="G2589" s="59" t="s">
        <v>198</v>
      </c>
      <c r="H2589" s="59" t="n">
        <v>0</v>
      </c>
      <c r="I2589" s="59" t="n">
        <v>0</v>
      </c>
      <c r="J2589" s="59" t="n">
        <f aca="false">IF(terrains!L2589=13.5,IF(terrains!X2589=1,12,9),-0.392532+1.267037*terrains!L2589+0.472239*terrains!X2589+0.58658*terrains!W2589+0.089417*terrains!V2589+0.531633*terrains!U2589+0.337883*terrains!T2589-0.403545*terrains!S2589)</f>
        <v>3.1129435</v>
      </c>
      <c r="K2589" s="151" t="n">
        <f aca="false">IF(terrains!I2589=0,terrains!J2589,terrains!I2589)</f>
        <v>3.1129435</v>
      </c>
      <c r="L2589" s="59" t="n">
        <v>2.5</v>
      </c>
      <c r="M2589" s="59" t="n">
        <v>2</v>
      </c>
      <c r="N2589" s="59" t="n">
        <v>6</v>
      </c>
      <c r="O2589" s="59" t="s">
        <v>177</v>
      </c>
      <c r="P2589" s="59" t="n">
        <v>2</v>
      </c>
      <c r="Q2589" s="59" t="n">
        <v>1.5</v>
      </c>
      <c r="R2589" s="59" t="n">
        <v>0</v>
      </c>
      <c r="S2589" s="59" t="n">
        <v>0</v>
      </c>
      <c r="T2589" s="59" t="n">
        <v>1</v>
      </c>
      <c r="U2589" s="59" t="n">
        <v>0</v>
      </c>
      <c r="V2589" s="59" t="n">
        <v>0</v>
      </c>
      <c r="W2589" s="59" t="n">
        <v>0</v>
      </c>
      <c r="X2589" s="59" t="n">
        <v>0</v>
      </c>
      <c r="Y2589" s="59" t="n">
        <f aca="false">IF(terrains!L2589&lt;=2.5,1,IF(terrains!L2589&lt;=4.5,2,IF(terrains!L2589&lt;=6.5,3,4)))</f>
        <v>1</v>
      </c>
      <c r="Z2589" s="59" t="n">
        <f aca="false">IF(terrains!R2589=1,35,IF(terrains!S2589=1,64,IF(terrains!T2589=1,IF(terrains!Y2589=1,85,104),IF(terrains!U2589=1,IF(terrains!Y2589=1,124,152),IF(terrains!V2589=1,(IF(terrains!Y2589=1,146,IF(terrains!Y2589=2,178,263))),IF(terrains!W2589=1,(IF(terrains!Y2589=1,178,IF(terrains!Y2589=2,218,321))),IF(terrains!X2589=1,IF(terrains!Y2589=1,190,IF(terrains!Y2589=2,242,IF(terrains!Y2589=3,357,896))))))))))</f>
        <v>85</v>
      </c>
      <c r="AA2589" s="152" t="n">
        <f aca="false">terrains!Z2589*terrains!F2589</f>
        <v>922892.261445</v>
      </c>
    </row>
    <row r="2590" customFormat="false" ht="13.8" hidden="false" customHeight="false" outlineLevel="0" collapsed="false">
      <c r="A2590" s="143" t="n">
        <v>2589</v>
      </c>
      <c r="B2590" s="59" t="n">
        <v>299532.1142</v>
      </c>
      <c r="C2590" s="59" t="n">
        <v>5035931.957</v>
      </c>
      <c r="D2590" s="59" t="s">
        <v>2195</v>
      </c>
      <c r="E2590" s="153" t="n">
        <v>1008.4</v>
      </c>
      <c r="F2590" s="150" t="n">
        <f aca="false">terrains!E2590*10.76391</f>
        <v>10854.326844</v>
      </c>
      <c r="G2590" s="59" t="s">
        <v>1351</v>
      </c>
      <c r="H2590" s="59" t="n">
        <v>0</v>
      </c>
      <c r="I2590" s="59" t="n">
        <v>0</v>
      </c>
      <c r="J2590" s="59" t="n">
        <f aca="false">IF(terrains!L2590=13.5,IF(terrains!X2590=1,12,9),-0.392532+1.267037*terrains!L2590+0.472239*terrains!X2590+0.58658*terrains!W2590+0.089417*terrains!V2590+0.531633*terrains!U2590+0.337883*terrains!T2590-0.403545*terrains!S2590)</f>
        <v>4.3799805</v>
      </c>
      <c r="K2590" s="151" t="n">
        <f aca="false">IF(terrains!I2590=0,terrains!J2590,terrains!I2590)</f>
        <v>4.3799805</v>
      </c>
      <c r="L2590" s="59" t="n">
        <v>3.5</v>
      </c>
      <c r="M2590" s="59" t="n">
        <v>2</v>
      </c>
      <c r="N2590" s="59" t="n">
        <v>6</v>
      </c>
      <c r="O2590" s="59" t="s">
        <v>177</v>
      </c>
      <c r="P2590" s="59" t="n">
        <v>3</v>
      </c>
      <c r="Q2590" s="59" t="n">
        <v>2.5</v>
      </c>
      <c r="R2590" s="59" t="n">
        <v>0</v>
      </c>
      <c r="S2590" s="59" t="n">
        <v>0</v>
      </c>
      <c r="T2590" s="59" t="n">
        <v>1</v>
      </c>
      <c r="U2590" s="59" t="n">
        <v>0</v>
      </c>
      <c r="V2590" s="59" t="n">
        <v>0</v>
      </c>
      <c r="W2590" s="59" t="n">
        <v>0</v>
      </c>
      <c r="X2590" s="59" t="n">
        <v>0</v>
      </c>
      <c r="Y2590" s="59" t="n">
        <f aca="false">IF(terrains!L2590&lt;=2.5,1,IF(terrains!L2590&lt;=4.5,2,IF(terrains!L2590&lt;=6.5,3,4)))</f>
        <v>2</v>
      </c>
      <c r="Z2590" s="59" t="n">
        <f aca="false">IF(terrains!R2590=1,35,IF(terrains!S2590=1,64,IF(terrains!T2590=1,IF(terrains!Y2590=1,85,104),IF(terrains!U2590=1,IF(terrains!Y2590=1,124,152),IF(terrains!V2590=1,(IF(terrains!Y2590=1,146,IF(terrains!Y2590=2,178,263))),IF(terrains!W2590=1,(IF(terrains!Y2590=1,178,IF(terrains!Y2590=2,218,321))),IF(terrains!X2590=1,IF(terrains!Y2590=1,190,IF(terrains!Y2590=2,242,IF(terrains!Y2590=3,357,896))))))))))</f>
        <v>104</v>
      </c>
      <c r="AA2590" s="152" t="n">
        <f aca="false">terrains!Z2590*terrains!F2590</f>
        <v>1128849.991776</v>
      </c>
    </row>
    <row r="2591" customFormat="false" ht="13.8" hidden="false" customHeight="false" outlineLevel="0" collapsed="false">
      <c r="A2591" s="143" t="n">
        <v>2590</v>
      </c>
      <c r="B2591" s="59" t="n">
        <v>292861.6436</v>
      </c>
      <c r="C2591" s="59" t="n">
        <v>5048697.279</v>
      </c>
      <c r="D2591" s="59" t="s">
        <v>2196</v>
      </c>
      <c r="E2591" s="153" t="n">
        <v>1008</v>
      </c>
      <c r="F2591" s="150" t="n">
        <f aca="false">terrains!E2591*10.76391</f>
        <v>10850.02128</v>
      </c>
      <c r="G2591" s="59" t="s">
        <v>1565</v>
      </c>
      <c r="H2591" s="59" t="n">
        <v>0</v>
      </c>
      <c r="I2591" s="59" t="n">
        <v>4</v>
      </c>
      <c r="J2591" s="59" t="n">
        <f aca="false">IF(terrains!L2591=13.5,IF(terrains!X2591=1,12,9),-0.392532+1.267037*terrains!L2591+0.472239*terrains!X2591+0.58658*terrains!W2591+0.089417*terrains!V2591+0.531633*terrains!U2591+0.337883*terrains!T2591-0.403545*terrains!S2591)</f>
        <v>3.746462</v>
      </c>
      <c r="K2591" s="151" t="n">
        <f aca="false">IF(terrains!I2591=0,terrains!J2591,terrains!I2591)</f>
        <v>4</v>
      </c>
      <c r="L2591" s="59" t="n">
        <v>3</v>
      </c>
      <c r="M2591" s="59" t="n">
        <v>2</v>
      </c>
      <c r="N2591" s="59" t="n">
        <v>6</v>
      </c>
      <c r="O2591" s="59" t="s">
        <v>177</v>
      </c>
      <c r="P2591" s="59" t="n">
        <v>2</v>
      </c>
      <c r="Q2591" s="59" t="n">
        <v>2.5</v>
      </c>
      <c r="R2591" s="59" t="n">
        <v>0</v>
      </c>
      <c r="S2591" s="59" t="n">
        <v>0</v>
      </c>
      <c r="T2591" s="59" t="n">
        <v>1</v>
      </c>
      <c r="U2591" s="59" t="n">
        <v>0</v>
      </c>
      <c r="V2591" s="59" t="n">
        <v>0</v>
      </c>
      <c r="W2591" s="59" t="n">
        <v>0</v>
      </c>
      <c r="X2591" s="59" t="n">
        <v>0</v>
      </c>
      <c r="Y2591" s="59" t="n">
        <f aca="false">IF(terrains!L2591&lt;=2.5,1,IF(terrains!L2591&lt;=4.5,2,IF(terrains!L2591&lt;=6.5,3,4)))</f>
        <v>2</v>
      </c>
      <c r="Z2591" s="59" t="n">
        <f aca="false">IF(terrains!R2591=1,35,IF(terrains!S2591=1,64,IF(terrains!T2591=1,IF(terrains!Y2591=1,85,104),IF(terrains!U2591=1,IF(terrains!Y2591=1,124,152),IF(terrains!V2591=1,(IF(terrains!Y2591=1,146,IF(terrains!Y2591=2,178,263))),IF(terrains!W2591=1,(IF(terrains!Y2591=1,178,IF(terrains!Y2591=2,218,321))),IF(terrains!X2591=1,IF(terrains!Y2591=1,190,IF(terrains!Y2591=2,242,IF(terrains!Y2591=3,357,896))))))))))</f>
        <v>104</v>
      </c>
      <c r="AA2591" s="152" t="n">
        <f aca="false">terrains!Z2591*terrains!F2591</f>
        <v>1128402.21312</v>
      </c>
    </row>
    <row r="2592" customFormat="false" ht="13.8" hidden="false" customHeight="false" outlineLevel="0" collapsed="false">
      <c r="A2592" s="143" t="n">
        <v>2591</v>
      </c>
      <c r="B2592" s="59" t="n">
        <v>287650.127103</v>
      </c>
      <c r="C2592" s="59" t="n">
        <v>5043145.99024</v>
      </c>
      <c r="D2592" s="59" t="s">
        <v>2197</v>
      </c>
      <c r="E2592" s="153" t="n">
        <v>1007.6</v>
      </c>
      <c r="F2592" s="150" t="n">
        <f aca="false">terrains!E2592*10.76391</f>
        <v>10845.715716</v>
      </c>
      <c r="G2592" s="59" t="s">
        <v>413</v>
      </c>
      <c r="H2592" s="59" t="n">
        <v>1</v>
      </c>
      <c r="I2592" s="59" t="n">
        <v>3</v>
      </c>
      <c r="J2592" s="59" t="n">
        <f aca="false">IF(terrains!L2592=13.5,IF(terrains!X2592=1,12,9),-0.392532+1.267037*terrains!L2592+0.472239*terrains!X2592+0.58658*terrains!W2592+0.089417*terrains!V2592+0.531633*terrains!U2592+0.337883*terrains!T2592-0.403545*terrains!S2592)</f>
        <v>3.6385525</v>
      </c>
      <c r="K2592" s="151" t="n">
        <f aca="false">IF(terrains!I2592=0,terrains!J2592,terrains!I2592)</f>
        <v>3</v>
      </c>
      <c r="L2592" s="59" t="n">
        <v>3.5</v>
      </c>
      <c r="M2592" s="59" t="n">
        <v>3</v>
      </c>
      <c r="N2592" s="59" t="n">
        <v>6</v>
      </c>
      <c r="O2592" s="59" t="s">
        <v>176</v>
      </c>
      <c r="P2592" s="59" t="n">
        <v>2.5</v>
      </c>
      <c r="Q2592" s="59" t="n">
        <v>2.5</v>
      </c>
      <c r="R2592" s="59" t="n">
        <v>0</v>
      </c>
      <c r="S2592" s="59" t="n">
        <v>1</v>
      </c>
      <c r="T2592" s="59" t="n">
        <v>0</v>
      </c>
      <c r="U2592" s="59" t="n">
        <v>0</v>
      </c>
      <c r="V2592" s="59" t="n">
        <v>0</v>
      </c>
      <c r="W2592" s="59" t="n">
        <v>0</v>
      </c>
      <c r="X2592" s="59" t="n">
        <v>0</v>
      </c>
      <c r="Y2592" s="59" t="n">
        <f aca="false">IF(terrains!L2592&lt;=2.5,1,IF(terrains!L2592&lt;=4.5,2,IF(terrains!L2592&lt;=6.5,3,4)))</f>
        <v>2</v>
      </c>
      <c r="Z2592" s="59" t="n">
        <f aca="false">IF(terrains!R2592=1,35,IF(terrains!S2592=1,64,IF(terrains!T2592=1,IF(terrains!Y2592=1,85,104),IF(terrains!U2592=1,IF(terrains!Y2592=1,124,152),IF(terrains!V2592=1,(IF(terrains!Y2592=1,146,IF(terrains!Y2592=2,178,263))),IF(terrains!W2592=1,(IF(terrains!Y2592=1,178,IF(terrains!Y2592=2,218,321))),IF(terrains!X2592=1,IF(terrains!Y2592=1,190,IF(terrains!Y2592=2,242,IF(terrains!Y2592=3,357,896))))))))))</f>
        <v>64</v>
      </c>
      <c r="AA2592" s="152" t="n">
        <f aca="false">terrains!Z2592*terrains!F2592</f>
        <v>694125.805824</v>
      </c>
    </row>
    <row r="2593" customFormat="false" ht="13.8" hidden="false" customHeight="false" outlineLevel="0" collapsed="false">
      <c r="A2593" s="143" t="n">
        <v>2592</v>
      </c>
      <c r="B2593" s="59" t="n">
        <v>288741.055252</v>
      </c>
      <c r="C2593" s="59" t="n">
        <v>5042398.61839</v>
      </c>
      <c r="D2593" s="59" t="s">
        <v>2198</v>
      </c>
      <c r="E2593" s="153" t="n">
        <v>1007.2</v>
      </c>
      <c r="F2593" s="150" t="n">
        <f aca="false">terrains!E2593*10.76391</f>
        <v>10841.410152</v>
      </c>
      <c r="G2593" s="59" t="s">
        <v>260</v>
      </c>
      <c r="H2593" s="59" t="n">
        <v>1</v>
      </c>
      <c r="I2593" s="59" t="n">
        <v>6</v>
      </c>
      <c r="J2593" s="59" t="n">
        <f aca="false">IF(terrains!L2593=13.5,IF(terrains!X2593=1,12,9),-0.392532+1.267037*terrains!L2593+0.472239*terrains!X2593+0.58658*terrains!W2593+0.089417*terrains!V2593+0.531633*terrains!U2593+0.337883*terrains!T2593-0.403545*terrains!S2593)</f>
        <v>5.6470175</v>
      </c>
      <c r="K2593" s="151" t="n">
        <f aca="false">IF(terrains!I2593=0,terrains!J2593,terrains!I2593)</f>
        <v>6</v>
      </c>
      <c r="L2593" s="59" t="n">
        <v>4.5</v>
      </c>
      <c r="M2593" s="59" t="n">
        <v>2</v>
      </c>
      <c r="N2593" s="59" t="n">
        <v>15</v>
      </c>
      <c r="O2593" s="59" t="s">
        <v>177</v>
      </c>
      <c r="P2593" s="59" t="n">
        <v>2</v>
      </c>
      <c r="Q2593" s="59" t="n">
        <v>2.5</v>
      </c>
      <c r="R2593" s="59" t="n">
        <v>0</v>
      </c>
      <c r="S2593" s="59" t="n">
        <v>0</v>
      </c>
      <c r="T2593" s="59" t="n">
        <v>1</v>
      </c>
      <c r="U2593" s="59" t="n">
        <v>0</v>
      </c>
      <c r="V2593" s="59" t="n">
        <v>0</v>
      </c>
      <c r="W2593" s="59" t="n">
        <v>0</v>
      </c>
      <c r="X2593" s="59" t="n">
        <v>0</v>
      </c>
      <c r="Y2593" s="59" t="n">
        <f aca="false">IF(terrains!L2593&lt;=2.5,1,IF(terrains!L2593&lt;=4.5,2,IF(terrains!L2593&lt;=6.5,3,4)))</f>
        <v>2</v>
      </c>
      <c r="Z2593" s="59" t="n">
        <f aca="false">IF(terrains!R2593=1,35,IF(terrains!S2593=1,64,IF(terrains!T2593=1,IF(terrains!Y2593=1,85,104),IF(terrains!U2593=1,IF(terrains!Y2593=1,124,152),IF(terrains!V2593=1,(IF(terrains!Y2593=1,146,IF(terrains!Y2593=2,178,263))),IF(terrains!W2593=1,(IF(terrains!Y2593=1,178,IF(terrains!Y2593=2,218,321))),IF(terrains!X2593=1,IF(terrains!Y2593=1,190,IF(terrains!Y2593=2,242,IF(terrains!Y2593=3,357,896))))))))))</f>
        <v>104</v>
      </c>
      <c r="AA2593" s="152" t="n">
        <f aca="false">terrains!Z2593*terrains!F2593</f>
        <v>1127506.655808</v>
      </c>
    </row>
    <row r="2594" customFormat="false" ht="13.8" hidden="false" customHeight="false" outlineLevel="0" collapsed="false">
      <c r="A2594" s="143" t="n">
        <v>2593</v>
      </c>
      <c r="B2594" s="59" t="n">
        <v>295163.038216</v>
      </c>
      <c r="C2594" s="59" t="n">
        <v>5043621.77958</v>
      </c>
      <c r="D2594" s="59" t="s">
        <v>2199</v>
      </c>
      <c r="E2594" s="153" t="n">
        <v>1005.5</v>
      </c>
      <c r="F2594" s="150" t="n">
        <f aca="false">terrains!E2594*10.76391</f>
        <v>10823.111505</v>
      </c>
      <c r="G2594" s="59" t="s">
        <v>548</v>
      </c>
      <c r="H2594" s="59" t="n">
        <v>1</v>
      </c>
      <c r="I2594" s="59" t="n">
        <v>4.5</v>
      </c>
      <c r="J2594" s="59" t="n">
        <f aca="false">IF(terrains!L2594=13.5,IF(terrains!X2594=1,12,9),-0.392532+1.267037*terrains!L2594+0.472239*terrains!X2594+0.58658*terrains!W2594+0.089417*terrains!V2594+0.531633*terrains!U2594+0.337883*terrains!T2594-0.403545*terrains!S2594)</f>
        <v>3.940212</v>
      </c>
      <c r="K2594" s="151" t="n">
        <f aca="false">IF(terrains!I2594=0,terrains!J2594,terrains!I2594)</f>
        <v>4.5</v>
      </c>
      <c r="L2594" s="59" t="n">
        <v>3</v>
      </c>
      <c r="M2594" s="59" t="n">
        <v>3</v>
      </c>
      <c r="N2594" s="59" t="n">
        <v>6</v>
      </c>
      <c r="O2594" s="59" t="s">
        <v>178</v>
      </c>
      <c r="P2594" s="59" t="n">
        <v>2</v>
      </c>
      <c r="Q2594" s="59" t="n">
        <v>2.5</v>
      </c>
      <c r="R2594" s="59" t="n">
        <v>0</v>
      </c>
      <c r="S2594" s="59" t="n">
        <v>0</v>
      </c>
      <c r="T2594" s="59" t="n">
        <v>0</v>
      </c>
      <c r="U2594" s="59" t="n">
        <v>1</v>
      </c>
      <c r="V2594" s="59" t="n">
        <v>0</v>
      </c>
      <c r="W2594" s="59" t="n">
        <v>0</v>
      </c>
      <c r="X2594" s="59" t="n">
        <v>0</v>
      </c>
      <c r="Y2594" s="59" t="n">
        <f aca="false">IF(terrains!L2594&lt;=2.5,1,IF(terrains!L2594&lt;=4.5,2,IF(terrains!L2594&lt;=6.5,3,4)))</f>
        <v>2</v>
      </c>
      <c r="Z2594" s="59" t="n">
        <f aca="false">IF(terrains!R2594=1,35,IF(terrains!S2594=1,64,IF(terrains!T2594=1,IF(terrains!Y2594=1,85,104),IF(terrains!U2594=1,IF(terrains!Y2594=1,124,152),IF(terrains!V2594=1,(IF(terrains!Y2594=1,146,IF(terrains!Y2594=2,178,263))),IF(terrains!W2594=1,(IF(terrains!Y2594=1,178,IF(terrains!Y2594=2,218,321))),IF(terrains!X2594=1,IF(terrains!Y2594=1,190,IF(terrains!Y2594=2,242,IF(terrains!Y2594=3,357,896))))))))))</f>
        <v>152</v>
      </c>
      <c r="AA2594" s="152" t="n">
        <f aca="false">terrains!Z2594*terrains!F2594</f>
        <v>1645112.94876</v>
      </c>
    </row>
    <row r="2595" customFormat="false" ht="13.8" hidden="false" customHeight="false" outlineLevel="0" collapsed="false">
      <c r="A2595" s="143" t="n">
        <v>2594</v>
      </c>
      <c r="B2595" s="59" t="n">
        <v>300212.355331</v>
      </c>
      <c r="C2595" s="59" t="n">
        <v>5039145.53551</v>
      </c>
      <c r="D2595" s="59" t="s">
        <v>2200</v>
      </c>
      <c r="E2595" s="153" t="n">
        <v>1005.4</v>
      </c>
      <c r="F2595" s="150" t="n">
        <f aca="false">terrains!E2595*10.76391</f>
        <v>10822.035114</v>
      </c>
      <c r="G2595" s="59" t="s">
        <v>1261</v>
      </c>
      <c r="H2595" s="59" t="n">
        <v>3</v>
      </c>
      <c r="I2595" s="59" t="n">
        <v>7.5</v>
      </c>
      <c r="J2595" s="59" t="n">
        <f aca="false">IF(terrains!L2595=13.5,IF(terrains!X2595=1,12,9),-0.392532+1.267037*terrains!L2595+0.472239*terrains!X2595+0.58658*terrains!W2595+0.089417*terrains!V2595+0.531633*terrains!U2595+0.337883*terrains!T2595-0.403545*terrains!S2595)</f>
        <v>7.681929</v>
      </c>
      <c r="K2595" s="151" t="n">
        <f aca="false">IF(terrains!I2595=0,terrains!J2595,terrains!I2595)</f>
        <v>7.5</v>
      </c>
      <c r="L2595" s="59" t="n">
        <v>6</v>
      </c>
      <c r="M2595" s="59" t="n">
        <v>3</v>
      </c>
      <c r="N2595" s="59" t="n">
        <v>20</v>
      </c>
      <c r="O2595" s="59" t="s">
        <v>181</v>
      </c>
      <c r="P2595" s="59" t="n">
        <v>2</v>
      </c>
      <c r="Q2595" s="59" t="n">
        <v>2</v>
      </c>
      <c r="R2595" s="59" t="n">
        <v>0</v>
      </c>
      <c r="S2595" s="59" t="n">
        <v>0</v>
      </c>
      <c r="T2595" s="59" t="n">
        <v>0</v>
      </c>
      <c r="U2595" s="59" t="n">
        <v>0</v>
      </c>
      <c r="V2595" s="59" t="n">
        <v>0</v>
      </c>
      <c r="W2595" s="59" t="n">
        <v>0</v>
      </c>
      <c r="X2595" s="59" t="n">
        <v>1</v>
      </c>
      <c r="Y2595" s="59" t="n">
        <f aca="false">IF(terrains!L2595&lt;=2.5,1,IF(terrains!L2595&lt;=4.5,2,IF(terrains!L2595&lt;=6.5,3,4)))</f>
        <v>3</v>
      </c>
      <c r="Z2595" s="59" t="n">
        <f aca="false">IF(terrains!R2595=1,35,IF(terrains!S2595=1,64,IF(terrains!T2595=1,IF(terrains!Y2595=1,85,104),IF(terrains!U2595=1,IF(terrains!Y2595=1,124,152),IF(terrains!V2595=1,(IF(terrains!Y2595=1,146,IF(terrains!Y2595=2,178,263))),IF(terrains!W2595=1,(IF(terrains!Y2595=1,178,IF(terrains!Y2595=2,218,321))),IF(terrains!X2595=1,IF(terrains!Y2595=1,190,IF(terrains!Y2595=2,242,IF(terrains!Y2595=3,357,896))))))))))</f>
        <v>357</v>
      </c>
      <c r="AA2595" s="152" t="n">
        <f aca="false">terrains!Z2595*terrains!F2595</f>
        <v>3863466.535698</v>
      </c>
    </row>
    <row r="2596" customFormat="false" ht="13.8" hidden="false" customHeight="false" outlineLevel="0" collapsed="false">
      <c r="A2596" s="143" t="n">
        <v>2595</v>
      </c>
      <c r="B2596" s="59" t="n">
        <v>292935.21</v>
      </c>
      <c r="C2596" s="59" t="n">
        <v>5049039.172</v>
      </c>
      <c r="D2596" s="59" t="s">
        <v>2201</v>
      </c>
      <c r="E2596" s="153" t="n">
        <v>1005.2</v>
      </c>
      <c r="F2596" s="150" t="n">
        <f aca="false">terrains!E2596*10.76391</f>
        <v>10819.882332</v>
      </c>
      <c r="G2596" s="59" t="s">
        <v>1565</v>
      </c>
      <c r="H2596" s="59" t="n">
        <v>0</v>
      </c>
      <c r="I2596" s="59" t="n">
        <v>4</v>
      </c>
      <c r="J2596" s="59" t="n">
        <f aca="false">IF(terrains!L2596=13.5,IF(terrains!X2596=1,12,9),-0.392532+1.267037*terrains!L2596+0.472239*terrains!X2596+0.58658*terrains!W2596+0.089417*terrains!V2596+0.531633*terrains!U2596+0.337883*terrains!T2596-0.403545*terrains!S2596)</f>
        <v>3.746462</v>
      </c>
      <c r="K2596" s="151" t="n">
        <f aca="false">IF(terrains!I2596=0,terrains!J2596,terrains!I2596)</f>
        <v>4</v>
      </c>
      <c r="L2596" s="59" t="n">
        <v>3</v>
      </c>
      <c r="M2596" s="59" t="n">
        <v>2</v>
      </c>
      <c r="N2596" s="59" t="n">
        <v>6</v>
      </c>
      <c r="O2596" s="59" t="s">
        <v>177</v>
      </c>
      <c r="P2596" s="59" t="n">
        <v>2</v>
      </c>
      <c r="Q2596" s="59" t="n">
        <v>2.5</v>
      </c>
      <c r="R2596" s="59" t="n">
        <v>0</v>
      </c>
      <c r="S2596" s="59" t="n">
        <v>0</v>
      </c>
      <c r="T2596" s="59" t="n">
        <v>1</v>
      </c>
      <c r="U2596" s="59" t="n">
        <v>0</v>
      </c>
      <c r="V2596" s="59" t="n">
        <v>0</v>
      </c>
      <c r="W2596" s="59" t="n">
        <v>0</v>
      </c>
      <c r="X2596" s="59" t="n">
        <v>0</v>
      </c>
      <c r="Y2596" s="59" t="n">
        <f aca="false">IF(terrains!L2596&lt;=2.5,1,IF(terrains!L2596&lt;=4.5,2,IF(terrains!L2596&lt;=6.5,3,4)))</f>
        <v>2</v>
      </c>
      <c r="Z2596" s="59" t="n">
        <f aca="false">IF(terrains!R2596=1,35,IF(terrains!S2596=1,64,IF(terrains!T2596=1,IF(terrains!Y2596=1,85,104),IF(terrains!U2596=1,IF(terrains!Y2596=1,124,152),IF(terrains!V2596=1,(IF(terrains!Y2596=1,146,IF(terrains!Y2596=2,178,263))),IF(terrains!W2596=1,(IF(terrains!Y2596=1,178,IF(terrains!Y2596=2,218,321))),IF(terrains!X2596=1,IF(terrains!Y2596=1,190,IF(terrains!Y2596=2,242,IF(terrains!Y2596=3,357,896))))))))))</f>
        <v>104</v>
      </c>
      <c r="AA2596" s="152" t="n">
        <f aca="false">terrains!Z2596*terrains!F2596</f>
        <v>1125267.762528</v>
      </c>
    </row>
    <row r="2597" customFormat="false" ht="13.8" hidden="false" customHeight="false" outlineLevel="0" collapsed="false">
      <c r="A2597" s="143" t="n">
        <v>2596</v>
      </c>
      <c r="B2597" s="59" t="n">
        <v>276457.107142</v>
      </c>
      <c r="C2597" s="59" t="n">
        <v>5041154.82634</v>
      </c>
      <c r="D2597" s="59" t="s">
        <v>2202</v>
      </c>
      <c r="E2597" s="153" t="n">
        <v>1005.1</v>
      </c>
      <c r="F2597" s="150" t="n">
        <f aca="false">terrains!E2597*10.76391</f>
        <v>10818.805941</v>
      </c>
      <c r="G2597" s="59" t="s">
        <v>196</v>
      </c>
      <c r="H2597" s="59" t="n">
        <v>0.2</v>
      </c>
      <c r="I2597" s="59" t="n">
        <v>1</v>
      </c>
      <c r="J2597" s="59" t="n">
        <f aca="false">IF(terrains!L2597=13.5,IF(terrains!X2597=1,12,9),-0.392532+1.267037*terrains!L2597+0.472239*terrains!X2597+0.58658*terrains!W2597+0.089417*terrains!V2597+0.531633*terrains!U2597+0.337883*terrains!T2597-0.403545*terrains!S2597)</f>
        <v>1.5080235</v>
      </c>
      <c r="K2597" s="151" t="n">
        <f aca="false">IF(terrains!I2597=0,terrains!J2597,terrains!I2597)</f>
        <v>1</v>
      </c>
      <c r="L2597" s="59" t="n">
        <v>1.5</v>
      </c>
      <c r="M2597" s="59" t="n">
        <v>1</v>
      </c>
      <c r="N2597" s="59" t="n">
        <v>2</v>
      </c>
      <c r="O2597" s="59" t="s">
        <v>175</v>
      </c>
      <c r="P2597" s="59" t="n">
        <v>1</v>
      </c>
      <c r="Q2597" s="59" t="n">
        <v>1.5</v>
      </c>
      <c r="R2597" s="59" t="n">
        <v>1</v>
      </c>
      <c r="S2597" s="59" t="n">
        <v>0</v>
      </c>
      <c r="T2597" s="59" t="n">
        <v>0</v>
      </c>
      <c r="U2597" s="59" t="n">
        <v>0</v>
      </c>
      <c r="V2597" s="59" t="n">
        <v>0</v>
      </c>
      <c r="W2597" s="59" t="n">
        <v>0</v>
      </c>
      <c r="X2597" s="59" t="n">
        <v>0</v>
      </c>
      <c r="Y2597" s="59" t="n">
        <f aca="false">IF(terrains!L2597&lt;=2.5,1,IF(terrains!L2597&lt;=4.5,2,IF(terrains!L2597&lt;=6.5,3,4)))</f>
        <v>1</v>
      </c>
      <c r="Z2597" s="59" t="n">
        <f aca="false">IF(terrains!R2597=1,35,IF(terrains!S2597=1,64,IF(terrains!T2597=1,IF(terrains!Y2597=1,85,104),IF(terrains!U2597=1,IF(terrains!Y2597=1,124,152),IF(terrains!V2597=1,(IF(terrains!Y2597=1,146,IF(terrains!Y2597=2,178,263))),IF(terrains!W2597=1,(IF(terrains!Y2597=1,178,IF(terrains!Y2597=2,218,321))),IF(terrains!X2597=1,IF(terrains!Y2597=1,190,IF(terrains!Y2597=2,242,IF(terrains!Y2597=3,357,896))))))))))</f>
        <v>35</v>
      </c>
      <c r="AA2597" s="152" t="n">
        <f aca="false">terrains!Z2597*terrains!F2597</f>
        <v>378658.207935</v>
      </c>
    </row>
    <row r="2598" customFormat="false" ht="13.8" hidden="false" customHeight="false" outlineLevel="0" collapsed="false">
      <c r="A2598" s="143" t="n">
        <v>2597</v>
      </c>
      <c r="B2598" s="59" t="n">
        <v>295957.888</v>
      </c>
      <c r="C2598" s="59" t="n">
        <v>5046593.653</v>
      </c>
      <c r="D2598" s="59" t="s">
        <v>2203</v>
      </c>
      <c r="E2598" s="153" t="n">
        <v>1005</v>
      </c>
      <c r="F2598" s="150" t="n">
        <f aca="false">terrains!E2598*10.76391</f>
        <v>10817.72955</v>
      </c>
      <c r="G2598" s="59" t="s">
        <v>460</v>
      </c>
      <c r="H2598" s="59" t="n">
        <v>0</v>
      </c>
      <c r="I2598" s="59" t="n">
        <v>0</v>
      </c>
      <c r="J2598" s="59" t="n">
        <f aca="false">IF(terrains!L2598=13.5,IF(terrains!X2598=1,12,9),-0.392532+1.267037*terrains!L2598+0.472239*terrains!X2598+0.58658*terrains!W2598+0.089417*terrains!V2598+0.531633*terrains!U2598+0.337883*terrains!T2598-0.403545*terrains!S2598)</f>
        <v>4.272071</v>
      </c>
      <c r="K2598" s="151" t="n">
        <f aca="false">IF(terrains!I2598=0,terrains!J2598,terrains!I2598)</f>
        <v>4.272071</v>
      </c>
      <c r="L2598" s="59" t="n">
        <v>4</v>
      </c>
      <c r="M2598" s="59" t="n">
        <v>4</v>
      </c>
      <c r="N2598" s="59" t="n">
        <v>8</v>
      </c>
      <c r="O2598" s="59" t="s">
        <v>176</v>
      </c>
      <c r="P2598" s="59" t="n">
        <v>2</v>
      </c>
      <c r="Q2598" s="59" t="n">
        <v>2.5</v>
      </c>
      <c r="R2598" s="59" t="n">
        <v>0</v>
      </c>
      <c r="S2598" s="59" t="n">
        <v>1</v>
      </c>
      <c r="T2598" s="59" t="n">
        <v>0</v>
      </c>
      <c r="U2598" s="59" t="n">
        <v>0</v>
      </c>
      <c r="V2598" s="59" t="n">
        <v>0</v>
      </c>
      <c r="W2598" s="59" t="n">
        <v>0</v>
      </c>
      <c r="X2598" s="59" t="n">
        <v>0</v>
      </c>
      <c r="Y2598" s="59" t="n">
        <f aca="false">IF(terrains!L2598&lt;=2.5,1,IF(terrains!L2598&lt;=4.5,2,IF(terrains!L2598&lt;=6.5,3,4)))</f>
        <v>2</v>
      </c>
      <c r="Z2598" s="59" t="n">
        <f aca="false">IF(terrains!R2598=1,35,IF(terrains!S2598=1,64,IF(terrains!T2598=1,IF(terrains!Y2598=1,85,104),IF(terrains!U2598=1,IF(terrains!Y2598=1,124,152),IF(terrains!V2598=1,(IF(terrains!Y2598=1,146,IF(terrains!Y2598=2,178,263))),IF(terrains!W2598=1,(IF(terrains!Y2598=1,178,IF(terrains!Y2598=2,218,321))),IF(terrains!X2598=1,IF(terrains!Y2598=1,190,IF(terrains!Y2598=2,242,IF(terrains!Y2598=3,357,896))))))))))</f>
        <v>64</v>
      </c>
      <c r="AA2598" s="152" t="n">
        <f aca="false">terrains!Z2598*terrains!F2598</f>
        <v>692334.6912</v>
      </c>
    </row>
    <row r="2599" customFormat="false" ht="13.8" hidden="false" customHeight="false" outlineLevel="0" collapsed="false">
      <c r="A2599" s="143" t="n">
        <v>2598</v>
      </c>
      <c r="B2599" s="59" t="n">
        <v>297230.3494</v>
      </c>
      <c r="C2599" s="59" t="n">
        <v>5044287.401</v>
      </c>
      <c r="D2599" s="59" t="s">
        <v>2204</v>
      </c>
      <c r="E2599" s="153" t="n">
        <v>1004.6</v>
      </c>
      <c r="F2599" s="150" t="n">
        <f aca="false">terrains!E2599*10.76391</f>
        <v>10813.423986</v>
      </c>
      <c r="G2599" s="59" t="s">
        <v>991</v>
      </c>
      <c r="H2599" s="59" t="n">
        <v>0</v>
      </c>
      <c r="I2599" s="59" t="n">
        <v>0</v>
      </c>
      <c r="J2599" s="59" t="n">
        <f aca="false">IF(terrains!L2599=13.5,IF(terrains!X2599=1,12,9),-0.392532+1.267037*terrains!L2599+0.472239*terrains!X2599+0.58658*terrains!W2599+0.089417*terrains!V2599+0.531633*terrains!U2599+0.337883*terrains!T2599-0.403545*terrains!S2599)</f>
        <v>3.1129435</v>
      </c>
      <c r="K2599" s="151" t="n">
        <f aca="false">IF(terrains!I2599=0,terrains!J2599,terrains!I2599)</f>
        <v>3.1129435</v>
      </c>
      <c r="L2599" s="59" t="n">
        <v>2.5</v>
      </c>
      <c r="M2599" s="59" t="n">
        <v>2</v>
      </c>
      <c r="N2599" s="59" t="n">
        <v>3</v>
      </c>
      <c r="O2599" s="59" t="s">
        <v>177</v>
      </c>
      <c r="P2599" s="59" t="n">
        <v>2</v>
      </c>
      <c r="Q2599" s="59" t="n">
        <v>2.5</v>
      </c>
      <c r="R2599" s="59" t="n">
        <v>0</v>
      </c>
      <c r="S2599" s="59" t="n">
        <v>0</v>
      </c>
      <c r="T2599" s="59" t="n">
        <v>1</v>
      </c>
      <c r="U2599" s="59" t="n">
        <v>0</v>
      </c>
      <c r="V2599" s="59" t="n">
        <v>0</v>
      </c>
      <c r="W2599" s="59" t="n">
        <v>0</v>
      </c>
      <c r="X2599" s="59" t="n">
        <v>0</v>
      </c>
      <c r="Y2599" s="59" t="n">
        <f aca="false">IF(terrains!L2599&lt;=2.5,1,IF(terrains!L2599&lt;=4.5,2,IF(terrains!L2599&lt;=6.5,3,4)))</f>
        <v>1</v>
      </c>
      <c r="Z2599" s="59" t="n">
        <f aca="false">IF(terrains!R2599=1,35,IF(terrains!S2599=1,64,IF(terrains!T2599=1,IF(terrains!Y2599=1,85,104),IF(terrains!U2599=1,IF(terrains!Y2599=1,124,152),IF(terrains!V2599=1,(IF(terrains!Y2599=1,146,IF(terrains!Y2599=2,178,263))),IF(terrains!W2599=1,(IF(terrains!Y2599=1,178,IF(terrains!Y2599=2,218,321))),IF(terrains!X2599=1,IF(terrains!Y2599=1,190,IF(terrains!Y2599=2,242,IF(terrains!Y2599=3,357,896))))))))))</f>
        <v>85</v>
      </c>
      <c r="AA2599" s="152" t="n">
        <f aca="false">terrains!Z2599*terrains!F2599</f>
        <v>919141.03881</v>
      </c>
    </row>
    <row r="2600" customFormat="false" ht="13.8" hidden="false" customHeight="false" outlineLevel="0" collapsed="false">
      <c r="A2600" s="143" t="n">
        <v>2599</v>
      </c>
      <c r="B2600" s="59" t="n">
        <v>294427.746257</v>
      </c>
      <c r="C2600" s="59" t="n">
        <v>5041276.06866</v>
      </c>
      <c r="D2600" s="59" t="s">
        <v>2205</v>
      </c>
      <c r="E2600" s="153" t="n">
        <v>1003.4</v>
      </c>
      <c r="F2600" s="150" t="n">
        <f aca="false">terrains!E2600*10.76391</f>
        <v>10800.507294</v>
      </c>
      <c r="G2600" s="59" t="s">
        <v>276</v>
      </c>
      <c r="H2600" s="59" t="n">
        <v>1</v>
      </c>
      <c r="I2600" s="59" t="n">
        <v>4</v>
      </c>
      <c r="J2600" s="59" t="n">
        <f aca="false">IF(terrains!L2600=13.5,IF(terrains!X2600=1,12,9),-0.392532+1.267037*terrains!L2600+0.472239*terrains!X2600+0.58658*terrains!W2600+0.089417*terrains!V2600+0.531633*terrains!U2600+0.337883*terrains!T2600-0.403545*terrains!S2600)</f>
        <v>3.746462</v>
      </c>
      <c r="K2600" s="151" t="n">
        <f aca="false">IF(terrains!I2600=0,terrains!J2600,terrains!I2600)</f>
        <v>4</v>
      </c>
      <c r="L2600" s="59" t="n">
        <v>3</v>
      </c>
      <c r="M2600" s="59" t="n">
        <v>2</v>
      </c>
      <c r="N2600" s="59" t="n">
        <v>6</v>
      </c>
      <c r="O2600" s="59" t="s">
        <v>177</v>
      </c>
      <c r="P2600" s="59" t="n">
        <v>2</v>
      </c>
      <c r="Q2600" s="59" t="n">
        <v>2</v>
      </c>
      <c r="R2600" s="59" t="n">
        <v>0</v>
      </c>
      <c r="S2600" s="59" t="n">
        <v>0</v>
      </c>
      <c r="T2600" s="59" t="n">
        <v>1</v>
      </c>
      <c r="U2600" s="59" t="n">
        <v>0</v>
      </c>
      <c r="V2600" s="59" t="n">
        <v>0</v>
      </c>
      <c r="W2600" s="59" t="n">
        <v>0</v>
      </c>
      <c r="X2600" s="59" t="n">
        <v>0</v>
      </c>
      <c r="Y2600" s="59" t="n">
        <f aca="false">IF(terrains!L2600&lt;=2.5,1,IF(terrains!L2600&lt;=4.5,2,IF(terrains!L2600&lt;=6.5,3,4)))</f>
        <v>2</v>
      </c>
      <c r="Z2600" s="59" t="n">
        <f aca="false">IF(terrains!R2600=1,35,IF(terrains!S2600=1,64,IF(terrains!T2600=1,IF(terrains!Y2600=1,85,104),IF(terrains!U2600=1,IF(terrains!Y2600=1,124,152),IF(terrains!V2600=1,(IF(terrains!Y2600=1,146,IF(terrains!Y2600=2,178,263))),IF(terrains!W2600=1,(IF(terrains!Y2600=1,178,IF(terrains!Y2600=2,218,321))),IF(terrains!X2600=1,IF(terrains!Y2600=1,190,IF(terrains!Y2600=2,242,IF(terrains!Y2600=3,357,896))))))))))</f>
        <v>104</v>
      </c>
      <c r="AA2600" s="152" t="n">
        <f aca="false">terrains!Z2600*terrains!F2600</f>
        <v>1123252.758576</v>
      </c>
    </row>
    <row r="2601" customFormat="false" ht="13.8" hidden="false" customHeight="false" outlineLevel="0" collapsed="false">
      <c r="A2601" s="143" t="n">
        <v>2600</v>
      </c>
      <c r="B2601" s="59" t="n">
        <v>305004.304615</v>
      </c>
      <c r="C2601" s="59" t="n">
        <v>5058106.20337</v>
      </c>
      <c r="D2601" s="59" t="s">
        <v>2206</v>
      </c>
      <c r="E2601" s="153" t="n">
        <v>1002.4</v>
      </c>
      <c r="F2601" s="150" t="n">
        <f aca="false">terrains!E2601*10.76391</f>
        <v>10789.743384</v>
      </c>
      <c r="G2601" s="59" t="s">
        <v>354</v>
      </c>
      <c r="H2601" s="59" t="n">
        <v>0</v>
      </c>
      <c r="I2601" s="59" t="n">
        <v>0</v>
      </c>
      <c r="J2601" s="59" t="n">
        <f aca="false">IF(terrains!L2601=13.5,IF(terrains!X2601=1,12,9),-0.392532+1.267037*terrains!L2601+0.472239*terrains!X2601+0.58658*terrains!W2601+0.089417*terrains!V2601+0.531633*terrains!U2601+0.337883*terrains!T2601-0.403545*terrains!S2601)</f>
        <v>2.141542</v>
      </c>
      <c r="K2601" s="151" t="n">
        <f aca="false">IF(terrains!I2601=0,terrains!J2601,terrains!I2601)</f>
        <v>2.141542</v>
      </c>
      <c r="L2601" s="59" t="n">
        <v>2</v>
      </c>
      <c r="M2601" s="59" t="n">
        <v>1</v>
      </c>
      <c r="N2601" s="59" t="n">
        <v>3</v>
      </c>
      <c r="O2601" s="59" t="s">
        <v>175</v>
      </c>
      <c r="P2601" s="59" t="n">
        <v>2</v>
      </c>
      <c r="Q2601" s="59" t="n">
        <v>1.5</v>
      </c>
      <c r="R2601" s="59" t="n">
        <v>1</v>
      </c>
      <c r="S2601" s="59" t="n">
        <v>0</v>
      </c>
      <c r="T2601" s="59" t="n">
        <v>0</v>
      </c>
      <c r="U2601" s="59" t="n">
        <v>0</v>
      </c>
      <c r="V2601" s="59" t="n">
        <v>0</v>
      </c>
      <c r="W2601" s="59" t="n">
        <v>0</v>
      </c>
      <c r="X2601" s="59" t="n">
        <v>0</v>
      </c>
      <c r="Y2601" s="59" t="n">
        <f aca="false">IF(terrains!L2601&lt;=2.5,1,IF(terrains!L2601&lt;=4.5,2,IF(terrains!L2601&lt;=6.5,3,4)))</f>
        <v>1</v>
      </c>
      <c r="Z2601" s="59" t="n">
        <f aca="false">IF(terrains!R2601=1,35,IF(terrains!S2601=1,64,IF(terrains!T2601=1,IF(terrains!Y2601=1,85,104),IF(terrains!U2601=1,IF(terrains!Y2601=1,124,152),IF(terrains!V2601=1,(IF(terrains!Y2601=1,146,IF(terrains!Y2601=2,178,263))),IF(terrains!W2601=1,(IF(terrains!Y2601=1,178,IF(terrains!Y2601=2,218,321))),IF(terrains!X2601=1,IF(terrains!Y2601=1,190,IF(terrains!Y2601=2,242,IF(terrains!Y2601=3,357,896))))))))))</f>
        <v>35</v>
      </c>
      <c r="AA2601" s="152" t="n">
        <f aca="false">terrains!Z2601*terrains!F2601</f>
        <v>377641.01844</v>
      </c>
    </row>
    <row r="2602" customFormat="false" ht="13.8" hidden="false" customHeight="false" outlineLevel="0" collapsed="false">
      <c r="A2602" s="143" t="n">
        <v>2601</v>
      </c>
      <c r="B2602" s="59" t="n">
        <v>297170.3435</v>
      </c>
      <c r="C2602" s="59" t="n">
        <v>5045956.58</v>
      </c>
      <c r="D2602" s="59" t="s">
        <v>2207</v>
      </c>
      <c r="E2602" s="153" t="n">
        <v>1001.3</v>
      </c>
      <c r="F2602" s="150" t="n">
        <f aca="false">terrains!E2602*10.76391</f>
        <v>10777.903083</v>
      </c>
      <c r="G2602" s="59" t="s">
        <v>770</v>
      </c>
      <c r="H2602" s="59" t="n">
        <v>0</v>
      </c>
      <c r="I2602" s="59" t="n">
        <v>0</v>
      </c>
      <c r="J2602" s="59" t="n">
        <f aca="false">IF(terrains!L2602=13.5,IF(terrains!X2602=1,12,9),-0.392532+1.267037*terrains!L2602+0.472239*terrains!X2602+0.58658*terrains!W2602+0.089417*terrains!V2602+0.531633*terrains!U2602+0.337883*terrains!T2602-0.403545*terrains!S2602)</f>
        <v>2.479425</v>
      </c>
      <c r="K2602" s="151" t="n">
        <f aca="false">IF(terrains!I2602=0,terrains!J2602,terrains!I2602)</f>
        <v>2.479425</v>
      </c>
      <c r="L2602" s="59" t="n">
        <v>2</v>
      </c>
      <c r="M2602" s="59" t="n">
        <v>2</v>
      </c>
      <c r="N2602" s="59" t="n">
        <v>3</v>
      </c>
      <c r="O2602" s="59" t="s">
        <v>177</v>
      </c>
      <c r="P2602" s="59" t="n">
        <v>2</v>
      </c>
      <c r="Q2602" s="59" t="n">
        <v>2</v>
      </c>
      <c r="R2602" s="59" t="n">
        <v>0</v>
      </c>
      <c r="S2602" s="59" t="n">
        <v>0</v>
      </c>
      <c r="T2602" s="59" t="n">
        <v>1</v>
      </c>
      <c r="U2602" s="59" t="n">
        <v>0</v>
      </c>
      <c r="V2602" s="59" t="n">
        <v>0</v>
      </c>
      <c r="W2602" s="59" t="n">
        <v>0</v>
      </c>
      <c r="X2602" s="59" t="n">
        <v>0</v>
      </c>
      <c r="Y2602" s="59" t="n">
        <f aca="false">IF(terrains!L2602&lt;=2.5,1,IF(terrains!L2602&lt;=4.5,2,IF(terrains!L2602&lt;=6.5,3,4)))</f>
        <v>1</v>
      </c>
      <c r="Z2602" s="59" t="n">
        <f aca="false">IF(terrains!R2602=1,35,IF(terrains!S2602=1,64,IF(terrains!T2602=1,IF(terrains!Y2602=1,85,104),IF(terrains!U2602=1,IF(terrains!Y2602=1,124,152),IF(terrains!V2602=1,(IF(terrains!Y2602=1,146,IF(terrains!Y2602=2,178,263))),IF(terrains!W2602=1,(IF(terrains!Y2602=1,178,IF(terrains!Y2602=2,218,321))),IF(terrains!X2602=1,IF(terrains!Y2602=1,190,IF(terrains!Y2602=2,242,IF(terrains!Y2602=3,357,896))))))))))</f>
        <v>85</v>
      </c>
      <c r="AA2602" s="152" t="n">
        <f aca="false">terrains!Z2602*terrains!F2602</f>
        <v>916121.762055</v>
      </c>
    </row>
    <row r="2603" customFormat="false" ht="13.8" hidden="false" customHeight="false" outlineLevel="0" collapsed="false">
      <c r="A2603" s="143" t="n">
        <v>2602</v>
      </c>
      <c r="B2603" s="59" t="n">
        <v>299098.097282</v>
      </c>
      <c r="C2603" s="59" t="n">
        <v>5040802.24792</v>
      </c>
      <c r="D2603" s="59" t="s">
        <v>2208</v>
      </c>
      <c r="E2603" s="153" t="n">
        <v>1000.2</v>
      </c>
      <c r="F2603" s="150" t="n">
        <f aca="false">terrains!E2603*10.76391</f>
        <v>10766.062782</v>
      </c>
      <c r="G2603" s="59" t="s">
        <v>232</v>
      </c>
      <c r="H2603" s="59" t="n">
        <v>0</v>
      </c>
      <c r="I2603" s="59" t="n">
        <v>0</v>
      </c>
      <c r="J2603" s="59" t="n">
        <f aca="false">IF(terrains!L2603=13.5,IF(terrains!X2603=1,12,9),-0.392532+1.267037*terrains!L2603+0.472239*terrains!X2603+0.58658*terrains!W2603+0.089417*terrains!V2603+0.531633*terrains!U2603+0.337883*terrains!T2603-0.403545*terrains!S2603)</f>
        <v>3.2472995</v>
      </c>
      <c r="K2603" s="151" t="n">
        <f aca="false">IF(terrains!I2603=0,terrains!J2603,terrains!I2603)</f>
        <v>3.2472995</v>
      </c>
      <c r="L2603" s="59" t="n">
        <v>2.5</v>
      </c>
      <c r="M2603" s="59" t="n">
        <v>2</v>
      </c>
      <c r="N2603" s="59" t="n">
        <v>4</v>
      </c>
      <c r="O2603" s="59" t="s">
        <v>181</v>
      </c>
      <c r="P2603" s="59" t="n">
        <v>2</v>
      </c>
      <c r="Q2603" s="59" t="n">
        <v>2.5</v>
      </c>
      <c r="R2603" s="59" t="n">
        <v>0</v>
      </c>
      <c r="S2603" s="59" t="n">
        <v>0</v>
      </c>
      <c r="T2603" s="59" t="n">
        <v>0</v>
      </c>
      <c r="U2603" s="59" t="n">
        <v>0</v>
      </c>
      <c r="V2603" s="59" t="n">
        <v>0</v>
      </c>
      <c r="W2603" s="59" t="n">
        <v>0</v>
      </c>
      <c r="X2603" s="59" t="n">
        <v>1</v>
      </c>
      <c r="Y2603" s="59" t="n">
        <f aca="false">IF(terrains!L2603&lt;=2.5,1,IF(terrains!L2603&lt;=4.5,2,IF(terrains!L2603&lt;=6.5,3,4)))</f>
        <v>1</v>
      </c>
      <c r="Z2603" s="59" t="n">
        <f aca="false">IF(terrains!R2603=1,35,IF(terrains!S2603=1,64,IF(terrains!T2603=1,IF(terrains!Y2603=1,85,104),IF(terrains!U2603=1,IF(terrains!Y2603=1,124,152),IF(terrains!V2603=1,(IF(terrains!Y2603=1,146,IF(terrains!Y2603=2,178,263))),IF(terrains!W2603=1,(IF(terrains!Y2603=1,178,IF(terrains!Y2603=2,218,321))),IF(terrains!X2603=1,IF(terrains!Y2603=1,190,IF(terrains!Y2603=2,242,IF(terrains!Y2603=3,357,896))))))))))</f>
        <v>190</v>
      </c>
      <c r="AA2603" s="152" t="n">
        <f aca="false">terrains!Z2603*terrains!F2603</f>
        <v>2045551.92858</v>
      </c>
    </row>
    <row r="2604" customFormat="false" ht="13.8" hidden="false" customHeight="false" outlineLevel="0" collapsed="false">
      <c r="A2604" s="143" t="n">
        <v>2603</v>
      </c>
      <c r="B2604" s="59" t="n">
        <v>293526.8511</v>
      </c>
      <c r="C2604" s="59" t="n">
        <v>5047305.743</v>
      </c>
      <c r="D2604" s="59" t="s">
        <v>2209</v>
      </c>
      <c r="E2604" s="153" t="n">
        <v>999.8</v>
      </c>
      <c r="F2604" s="150" t="n">
        <f aca="false">terrains!E2604*10.76391</f>
        <v>10761.757218</v>
      </c>
      <c r="G2604" s="59" t="s">
        <v>494</v>
      </c>
      <c r="H2604" s="59" t="n">
        <v>0</v>
      </c>
      <c r="I2604" s="59" t="n">
        <v>0</v>
      </c>
      <c r="J2604" s="59" t="n">
        <f aca="false">IF(terrains!L2604=13.5,IF(terrains!X2604=1,12,9),-0.392532+1.267037*terrains!L2604+0.472239*terrains!X2604+0.58658*terrains!W2604+0.089417*terrains!V2604+0.531633*terrains!U2604+0.337883*terrains!T2604-0.403545*terrains!S2604)</f>
        <v>1.737997</v>
      </c>
      <c r="K2604" s="151" t="n">
        <f aca="false">IF(terrains!I2604=0,terrains!J2604,terrains!I2604)</f>
        <v>1.737997</v>
      </c>
      <c r="L2604" s="59" t="n">
        <v>2</v>
      </c>
      <c r="M2604" s="59" t="n">
        <v>1</v>
      </c>
      <c r="N2604" s="59" t="n">
        <v>3</v>
      </c>
      <c r="O2604" s="59" t="s">
        <v>176</v>
      </c>
      <c r="P2604" s="59" t="n">
        <v>2</v>
      </c>
      <c r="Q2604" s="59" t="n">
        <v>1.5</v>
      </c>
      <c r="R2604" s="59" t="n">
        <v>0</v>
      </c>
      <c r="S2604" s="59" t="n">
        <v>1</v>
      </c>
      <c r="T2604" s="59" t="n">
        <v>0</v>
      </c>
      <c r="U2604" s="59" t="n">
        <v>0</v>
      </c>
      <c r="V2604" s="59" t="n">
        <v>0</v>
      </c>
      <c r="W2604" s="59" t="n">
        <v>0</v>
      </c>
      <c r="X2604" s="59" t="n">
        <v>0</v>
      </c>
      <c r="Y2604" s="59" t="n">
        <f aca="false">IF(terrains!L2604&lt;=2.5,1,IF(terrains!L2604&lt;=4.5,2,IF(terrains!L2604&lt;=6.5,3,4)))</f>
        <v>1</v>
      </c>
      <c r="Z2604" s="59" t="n">
        <f aca="false">IF(terrains!R2604=1,35,IF(terrains!S2604=1,64,IF(terrains!T2604=1,IF(terrains!Y2604=1,85,104),IF(terrains!U2604=1,IF(terrains!Y2604=1,124,152),IF(terrains!V2604=1,(IF(terrains!Y2604=1,146,IF(terrains!Y2604=2,178,263))),IF(terrains!W2604=1,(IF(terrains!Y2604=1,178,IF(terrains!Y2604=2,218,321))),IF(terrains!X2604=1,IF(terrains!Y2604=1,190,IF(terrains!Y2604=2,242,IF(terrains!Y2604=3,357,896))))))))))</f>
        <v>64</v>
      </c>
      <c r="AA2604" s="152" t="n">
        <f aca="false">terrains!Z2604*terrains!F2604</f>
        <v>688752.461952</v>
      </c>
    </row>
    <row r="2605" customFormat="false" ht="13.8" hidden="false" customHeight="false" outlineLevel="0" collapsed="false">
      <c r="A2605" s="143" t="n">
        <v>2604</v>
      </c>
      <c r="B2605" s="59" t="n">
        <v>276195.871652</v>
      </c>
      <c r="C2605" s="59" t="n">
        <v>5038306.86867</v>
      </c>
      <c r="D2605" s="59" t="s">
        <v>2210</v>
      </c>
      <c r="E2605" s="153" t="n">
        <v>998.5</v>
      </c>
      <c r="F2605" s="150" t="n">
        <f aca="false">terrains!E2605*10.76391</f>
        <v>10747.764135</v>
      </c>
      <c r="G2605" s="59" t="s">
        <v>359</v>
      </c>
      <c r="H2605" s="59" t="n">
        <v>0</v>
      </c>
      <c r="I2605" s="59" t="n">
        <v>0</v>
      </c>
      <c r="J2605" s="59" t="n">
        <f aca="false">IF(terrains!L2605=13.5,IF(terrains!X2605=1,12,9),-0.392532+1.267037*terrains!L2605+0.472239*terrains!X2605+0.58658*terrains!W2605+0.089417*terrains!V2605+0.531633*terrains!U2605+0.337883*terrains!T2605-0.403545*terrains!S2605)</f>
        <v>2.141542</v>
      </c>
      <c r="K2605" s="151" t="n">
        <f aca="false">IF(terrains!I2605=0,terrains!J2605,terrains!I2605)</f>
        <v>2.141542</v>
      </c>
      <c r="L2605" s="59" t="n">
        <v>2</v>
      </c>
      <c r="M2605" s="59" t="n">
        <v>1</v>
      </c>
      <c r="N2605" s="59" t="n">
        <v>3</v>
      </c>
      <c r="O2605" s="59" t="s">
        <v>175</v>
      </c>
      <c r="P2605" s="59" t="n">
        <v>2</v>
      </c>
      <c r="Q2605" s="59" t="n">
        <v>1.5</v>
      </c>
      <c r="R2605" s="59" t="n">
        <v>1</v>
      </c>
      <c r="S2605" s="59" t="n">
        <v>0</v>
      </c>
      <c r="T2605" s="59" t="n">
        <v>0</v>
      </c>
      <c r="U2605" s="59" t="n">
        <v>0</v>
      </c>
      <c r="V2605" s="59" t="n">
        <v>0</v>
      </c>
      <c r="W2605" s="59" t="n">
        <v>0</v>
      </c>
      <c r="X2605" s="59" t="n">
        <v>0</v>
      </c>
      <c r="Y2605" s="59" t="n">
        <f aca="false">IF(terrains!L2605&lt;=2.5,1,IF(terrains!L2605&lt;=4.5,2,IF(terrains!L2605&lt;=6.5,3,4)))</f>
        <v>1</v>
      </c>
      <c r="Z2605" s="59" t="n">
        <f aca="false">IF(terrains!R2605=1,35,IF(terrains!S2605=1,64,IF(terrains!T2605=1,IF(terrains!Y2605=1,85,104),IF(terrains!U2605=1,IF(terrains!Y2605=1,124,152),IF(terrains!V2605=1,(IF(terrains!Y2605=1,146,IF(terrains!Y2605=2,178,263))),IF(terrains!W2605=1,(IF(terrains!Y2605=1,178,IF(terrains!Y2605=2,218,321))),IF(terrains!X2605=1,IF(terrains!Y2605=1,190,IF(terrains!Y2605=2,242,IF(terrains!Y2605=3,357,896))))))))))</f>
        <v>35</v>
      </c>
      <c r="AA2605" s="152" t="n">
        <f aca="false">terrains!Z2605*terrains!F2605</f>
        <v>376171.744725</v>
      </c>
    </row>
    <row r="2606" customFormat="false" ht="13.8" hidden="false" customHeight="false" outlineLevel="0" collapsed="false">
      <c r="A2606" s="143" t="n">
        <v>2605</v>
      </c>
      <c r="B2606" s="59" t="n">
        <v>298364.5924</v>
      </c>
      <c r="C2606" s="59" t="n">
        <v>5037628.161</v>
      </c>
      <c r="D2606" s="59" t="s">
        <v>2211</v>
      </c>
      <c r="E2606" s="153" t="n">
        <v>998.2</v>
      </c>
      <c r="F2606" s="150" t="n">
        <f aca="false">terrains!E2606*10.76391</f>
        <v>10744.534962</v>
      </c>
      <c r="G2606" s="59" t="s">
        <v>375</v>
      </c>
      <c r="H2606" s="59" t="n">
        <v>0</v>
      </c>
      <c r="I2606" s="59" t="n">
        <v>0</v>
      </c>
      <c r="J2606" s="59" t="n">
        <f aca="false">IF(terrains!L2606=13.5,IF(terrains!X2606=1,12,9),-0.392532+1.267037*terrains!L2606+0.472239*terrains!X2606+0.58658*terrains!W2606+0.089417*terrains!V2606+0.531633*terrains!U2606+0.337883*terrains!T2606-0.403545*terrains!S2606)</f>
        <v>3.1129435</v>
      </c>
      <c r="K2606" s="151" t="n">
        <f aca="false">IF(terrains!I2606=0,terrains!J2606,terrains!I2606)</f>
        <v>3.1129435</v>
      </c>
      <c r="L2606" s="59" t="n">
        <v>2.5</v>
      </c>
      <c r="M2606" s="59" t="n">
        <v>2</v>
      </c>
      <c r="N2606" s="59" t="n">
        <v>4</v>
      </c>
      <c r="O2606" s="59" t="s">
        <v>177</v>
      </c>
      <c r="P2606" s="59" t="n">
        <v>2</v>
      </c>
      <c r="Q2606" s="59" t="n">
        <v>1.5</v>
      </c>
      <c r="R2606" s="59" t="n">
        <v>0</v>
      </c>
      <c r="S2606" s="59" t="n">
        <v>0</v>
      </c>
      <c r="T2606" s="59" t="n">
        <v>1</v>
      </c>
      <c r="U2606" s="59" t="n">
        <v>0</v>
      </c>
      <c r="V2606" s="59" t="n">
        <v>0</v>
      </c>
      <c r="W2606" s="59" t="n">
        <v>0</v>
      </c>
      <c r="X2606" s="59" t="n">
        <v>0</v>
      </c>
      <c r="Y2606" s="59" t="n">
        <f aca="false">IF(terrains!L2606&lt;=2.5,1,IF(terrains!L2606&lt;=4.5,2,IF(terrains!L2606&lt;=6.5,3,4)))</f>
        <v>1</v>
      </c>
      <c r="Z2606" s="59" t="n">
        <f aca="false">IF(terrains!R2606=1,35,IF(terrains!S2606=1,64,IF(terrains!T2606=1,IF(terrains!Y2606=1,85,104),IF(terrains!U2606=1,IF(terrains!Y2606=1,124,152),IF(terrains!V2606=1,(IF(terrains!Y2606=1,146,IF(terrains!Y2606=2,178,263))),IF(terrains!W2606=1,(IF(terrains!Y2606=1,178,IF(terrains!Y2606=2,218,321))),IF(terrains!X2606=1,IF(terrains!Y2606=1,190,IF(terrains!Y2606=2,242,IF(terrains!Y2606=3,357,896))))))))))</f>
        <v>85</v>
      </c>
      <c r="AA2606" s="152" t="n">
        <f aca="false">terrains!Z2606*terrains!F2606</f>
        <v>913285.47177</v>
      </c>
    </row>
    <row r="2607" customFormat="false" ht="13.8" hidden="false" customHeight="false" outlineLevel="0" collapsed="false">
      <c r="A2607" s="143" t="n">
        <v>2606</v>
      </c>
      <c r="B2607" s="59" t="n">
        <v>298216.6221</v>
      </c>
      <c r="C2607" s="59" t="n">
        <v>5037785.388</v>
      </c>
      <c r="D2607" s="59" t="s">
        <v>2212</v>
      </c>
      <c r="E2607" s="153" t="n">
        <v>996.6</v>
      </c>
      <c r="F2607" s="150" t="n">
        <f aca="false">terrains!E2607*10.76391</f>
        <v>10727.312706</v>
      </c>
      <c r="G2607" s="59" t="s">
        <v>375</v>
      </c>
      <c r="H2607" s="59" t="n">
        <v>0</v>
      </c>
      <c r="I2607" s="59" t="n">
        <v>0</v>
      </c>
      <c r="J2607" s="59" t="n">
        <f aca="false">IF(terrains!L2607=13.5,IF(terrains!X2607=1,12,9),-0.392532+1.267037*terrains!L2607+0.472239*terrains!X2607+0.58658*terrains!W2607+0.089417*terrains!V2607+0.531633*terrains!U2607+0.337883*terrains!T2607-0.403545*terrains!S2607)</f>
        <v>3.1129435</v>
      </c>
      <c r="K2607" s="151" t="n">
        <f aca="false">IF(terrains!I2607=0,terrains!J2607,terrains!I2607)</f>
        <v>3.1129435</v>
      </c>
      <c r="L2607" s="59" t="n">
        <v>2.5</v>
      </c>
      <c r="M2607" s="59" t="n">
        <v>2</v>
      </c>
      <c r="N2607" s="59" t="n">
        <v>4</v>
      </c>
      <c r="O2607" s="59" t="s">
        <v>177</v>
      </c>
      <c r="P2607" s="59" t="n">
        <v>2</v>
      </c>
      <c r="Q2607" s="59" t="n">
        <v>1.5</v>
      </c>
      <c r="R2607" s="59" t="n">
        <v>0</v>
      </c>
      <c r="S2607" s="59" t="n">
        <v>0</v>
      </c>
      <c r="T2607" s="59" t="n">
        <v>1</v>
      </c>
      <c r="U2607" s="59" t="n">
        <v>0</v>
      </c>
      <c r="V2607" s="59" t="n">
        <v>0</v>
      </c>
      <c r="W2607" s="59" t="n">
        <v>0</v>
      </c>
      <c r="X2607" s="59" t="n">
        <v>0</v>
      </c>
      <c r="Y2607" s="59" t="n">
        <f aca="false">IF(terrains!L2607&lt;=2.5,1,IF(terrains!L2607&lt;=4.5,2,IF(terrains!L2607&lt;=6.5,3,4)))</f>
        <v>1</v>
      </c>
      <c r="Z2607" s="59" t="n">
        <f aca="false">IF(terrains!R2607=1,35,IF(terrains!S2607=1,64,IF(terrains!T2607=1,IF(terrains!Y2607=1,85,104),IF(terrains!U2607=1,IF(terrains!Y2607=1,124,152),IF(terrains!V2607=1,(IF(terrains!Y2607=1,146,IF(terrains!Y2607=2,178,263))),IF(terrains!W2607=1,(IF(terrains!Y2607=1,178,IF(terrains!Y2607=2,218,321))),IF(terrains!X2607=1,IF(terrains!Y2607=1,190,IF(terrains!Y2607=2,242,IF(terrains!Y2607=3,357,896))))))))))</f>
        <v>85</v>
      </c>
      <c r="AA2607" s="152" t="n">
        <f aca="false">terrains!Z2607*terrains!F2607</f>
        <v>911821.58001</v>
      </c>
    </row>
    <row r="2608" customFormat="false" ht="13.8" hidden="false" customHeight="false" outlineLevel="0" collapsed="false">
      <c r="A2608" s="143" t="n">
        <v>2607</v>
      </c>
      <c r="B2608" s="59" t="n">
        <v>299469.4265</v>
      </c>
      <c r="C2608" s="59" t="n">
        <v>5041372.555</v>
      </c>
      <c r="D2608" s="59" t="s">
        <v>2213</v>
      </c>
      <c r="E2608" s="153" t="n">
        <v>995.7</v>
      </c>
      <c r="F2608" s="150" t="n">
        <f aca="false">terrains!E2608*10.76391</f>
        <v>10717.625187</v>
      </c>
      <c r="G2608" s="59" t="s">
        <v>246</v>
      </c>
      <c r="H2608" s="59" t="n">
        <v>0</v>
      </c>
      <c r="I2608" s="59" t="n">
        <v>6</v>
      </c>
      <c r="J2608" s="59" t="n">
        <f aca="false">IF(terrains!L2608=13.5,IF(terrains!X2608=1,12,9),-0.392532+1.267037*terrains!L2608+0.472239*terrains!X2608+0.58658*terrains!W2608+0.089417*terrains!V2608+0.531633*terrains!U2608+0.337883*terrains!T2608-0.403545*terrains!S2608)</f>
        <v>5.7813735</v>
      </c>
      <c r="K2608" s="151" t="n">
        <f aca="false">IF(terrains!I2608=0,terrains!J2608,terrains!I2608)</f>
        <v>6</v>
      </c>
      <c r="L2608" s="59" t="n">
        <v>4.5</v>
      </c>
      <c r="M2608" s="59" t="n">
        <v>0</v>
      </c>
      <c r="N2608" s="59" t="n">
        <v>0</v>
      </c>
      <c r="O2608" s="59" t="s">
        <v>181</v>
      </c>
      <c r="P2608" s="59" t="n">
        <v>0</v>
      </c>
      <c r="Q2608" s="59" t="n">
        <v>0</v>
      </c>
      <c r="R2608" s="59" t="n">
        <v>0</v>
      </c>
      <c r="S2608" s="59" t="n">
        <v>0</v>
      </c>
      <c r="T2608" s="59" t="n">
        <v>0</v>
      </c>
      <c r="U2608" s="59" t="n">
        <v>0</v>
      </c>
      <c r="V2608" s="59" t="n">
        <v>0</v>
      </c>
      <c r="W2608" s="59" t="n">
        <v>0</v>
      </c>
      <c r="X2608" s="59" t="n">
        <v>1</v>
      </c>
      <c r="Y2608" s="59" t="n">
        <f aca="false">IF(terrains!L2608&lt;=2.5,1,IF(terrains!L2608&lt;=4.5,2,IF(terrains!L2608&lt;=6.5,3,4)))</f>
        <v>2</v>
      </c>
      <c r="Z2608" s="59" t="n">
        <f aca="false">IF(terrains!R2608=1,35,IF(terrains!S2608=1,64,IF(terrains!T2608=1,IF(terrains!Y2608=1,85,104),IF(terrains!U2608=1,IF(terrains!Y2608=1,124,152),IF(terrains!V2608=1,(IF(terrains!Y2608=1,146,IF(terrains!Y2608=2,178,263))),IF(terrains!W2608=1,(IF(terrains!Y2608=1,178,IF(terrains!Y2608=2,218,321))),IF(terrains!X2608=1,IF(terrains!Y2608=1,190,IF(terrains!Y2608=2,242,IF(terrains!Y2608=3,357,896))))))))))</f>
        <v>242</v>
      </c>
      <c r="AA2608" s="152" t="n">
        <f aca="false">terrains!Z2608*terrains!F2608</f>
        <v>2593665.295254</v>
      </c>
    </row>
    <row r="2609" customFormat="false" ht="13.8" hidden="false" customHeight="false" outlineLevel="0" collapsed="false">
      <c r="A2609" s="143" t="n">
        <v>2608</v>
      </c>
      <c r="B2609" s="59" t="n">
        <v>297864.723</v>
      </c>
      <c r="C2609" s="59" t="n">
        <v>5049623.562</v>
      </c>
      <c r="D2609" s="59" t="s">
        <v>2214</v>
      </c>
      <c r="E2609" s="153" t="n">
        <v>995</v>
      </c>
      <c r="F2609" s="150" t="n">
        <f aca="false">terrains!E2609*10.76391</f>
        <v>10710.09045</v>
      </c>
      <c r="G2609" s="59" t="s">
        <v>1139</v>
      </c>
      <c r="H2609" s="59" t="n">
        <v>0</v>
      </c>
      <c r="I2609" s="59" t="n">
        <v>0</v>
      </c>
      <c r="J2609" s="59" t="n">
        <f aca="false">IF(terrains!L2609=13.5,IF(terrains!X2609=1,12,9),-0.392532+1.267037*terrains!L2609+0.472239*terrains!X2609+0.58658*terrains!W2609+0.089417*terrains!V2609+0.531633*terrains!U2609+0.337883*terrains!T2609-0.403545*terrains!S2609)</f>
        <v>1.737997</v>
      </c>
      <c r="K2609" s="151" t="n">
        <f aca="false">IF(terrains!I2609=0,terrains!J2609,terrains!I2609)</f>
        <v>1.737997</v>
      </c>
      <c r="L2609" s="59" t="n">
        <v>2</v>
      </c>
      <c r="M2609" s="59" t="n">
        <v>1</v>
      </c>
      <c r="N2609" s="59" t="n">
        <v>3</v>
      </c>
      <c r="O2609" s="59" t="s">
        <v>176</v>
      </c>
      <c r="P2609" s="59" t="n">
        <v>1.5</v>
      </c>
      <c r="Q2609" s="59" t="n">
        <v>2</v>
      </c>
      <c r="R2609" s="59" t="n">
        <v>0</v>
      </c>
      <c r="S2609" s="59" t="n">
        <v>1</v>
      </c>
      <c r="T2609" s="59" t="n">
        <v>0</v>
      </c>
      <c r="U2609" s="59" t="n">
        <v>0</v>
      </c>
      <c r="V2609" s="59" t="n">
        <v>0</v>
      </c>
      <c r="W2609" s="59" t="n">
        <v>0</v>
      </c>
      <c r="X2609" s="59" t="n">
        <v>0</v>
      </c>
      <c r="Y2609" s="59" t="n">
        <f aca="false">IF(terrains!L2609&lt;=2.5,1,IF(terrains!L2609&lt;=4.5,2,IF(terrains!L2609&lt;=6.5,3,4)))</f>
        <v>1</v>
      </c>
      <c r="Z2609" s="59" t="n">
        <f aca="false">IF(terrains!R2609=1,35,IF(terrains!S2609=1,64,IF(terrains!T2609=1,IF(terrains!Y2609=1,85,104),IF(terrains!U2609=1,IF(terrains!Y2609=1,124,152),IF(terrains!V2609=1,(IF(terrains!Y2609=1,146,IF(terrains!Y2609=2,178,263))),IF(terrains!W2609=1,(IF(terrains!Y2609=1,178,IF(terrains!Y2609=2,218,321))),IF(terrains!X2609=1,IF(terrains!Y2609=1,190,IF(terrains!Y2609=2,242,IF(terrains!Y2609=3,357,896))))))))))</f>
        <v>64</v>
      </c>
      <c r="AA2609" s="152" t="n">
        <f aca="false">terrains!Z2609*terrains!F2609</f>
        <v>685445.7888</v>
      </c>
    </row>
    <row r="2610" customFormat="false" ht="13.8" hidden="false" customHeight="false" outlineLevel="0" collapsed="false">
      <c r="A2610" s="143" t="n">
        <v>2609</v>
      </c>
      <c r="B2610" s="59" t="n">
        <v>299179.6927</v>
      </c>
      <c r="C2610" s="59" t="n">
        <v>5044019.668</v>
      </c>
      <c r="D2610" s="59" t="s">
        <v>2215</v>
      </c>
      <c r="E2610" s="153" t="n">
        <v>994.1</v>
      </c>
      <c r="F2610" s="150" t="n">
        <f aca="false">terrains!E2610*10.76391</f>
        <v>10700.402931</v>
      </c>
      <c r="G2610" s="59" t="s">
        <v>1409</v>
      </c>
      <c r="H2610" s="59" t="n">
        <v>1</v>
      </c>
      <c r="I2610" s="59" t="n">
        <v>4</v>
      </c>
      <c r="J2610" s="59" t="n">
        <f aca="false">IF(terrains!L2610=13.5,IF(terrains!X2610=1,12,9),-0.392532+1.267037*terrains!L2610+0.472239*terrains!X2610+0.58658*terrains!W2610+0.089417*terrains!V2610+0.531633*terrains!U2610+0.337883*terrains!T2610-0.403545*terrains!S2610)</f>
        <v>3.497996</v>
      </c>
      <c r="K2610" s="151" t="n">
        <f aca="false">IF(terrains!I2610=0,terrains!J2610,terrains!I2610)</f>
        <v>4</v>
      </c>
      <c r="L2610" s="59" t="n">
        <v>3</v>
      </c>
      <c r="M2610" s="59" t="n">
        <v>2</v>
      </c>
      <c r="N2610" s="59" t="n">
        <v>4</v>
      </c>
      <c r="O2610" s="59" t="s">
        <v>179</v>
      </c>
      <c r="P2610" s="59" t="n">
        <v>3</v>
      </c>
      <c r="Q2610" s="59" t="n">
        <v>2.5</v>
      </c>
      <c r="R2610" s="59" t="n">
        <v>0</v>
      </c>
      <c r="S2610" s="59" t="n">
        <v>0</v>
      </c>
      <c r="T2610" s="59" t="n">
        <v>0</v>
      </c>
      <c r="U2610" s="59" t="n">
        <v>0</v>
      </c>
      <c r="V2610" s="59" t="n">
        <v>1</v>
      </c>
      <c r="W2610" s="59" t="n">
        <v>0</v>
      </c>
      <c r="X2610" s="59" t="n">
        <v>0</v>
      </c>
      <c r="Y2610" s="59" t="n">
        <f aca="false">IF(terrains!L2610&lt;=2.5,1,IF(terrains!L2610&lt;=4.5,2,IF(terrains!L2610&lt;=6.5,3,4)))</f>
        <v>2</v>
      </c>
      <c r="Z2610" s="59" t="n">
        <f aca="false">IF(terrains!R2610=1,35,IF(terrains!S2610=1,64,IF(terrains!T2610=1,IF(terrains!Y2610=1,85,104),IF(terrains!U2610=1,IF(terrains!Y2610=1,124,152),IF(terrains!V2610=1,(IF(terrains!Y2610=1,146,IF(terrains!Y2610=2,178,263))),IF(terrains!W2610=1,(IF(terrains!Y2610=1,178,IF(terrains!Y2610=2,218,321))),IF(terrains!X2610=1,IF(terrains!Y2610=1,190,IF(terrains!Y2610=2,242,IF(terrains!Y2610=3,357,896))))))))))</f>
        <v>178</v>
      </c>
      <c r="AA2610" s="152" t="n">
        <f aca="false">terrains!Z2610*terrains!F2610</f>
        <v>1904671.721718</v>
      </c>
    </row>
    <row r="2611" customFormat="false" ht="13.8" hidden="false" customHeight="false" outlineLevel="0" collapsed="false">
      <c r="A2611" s="143" t="n">
        <v>2610</v>
      </c>
      <c r="B2611" s="59" t="n">
        <v>299158.8782</v>
      </c>
      <c r="C2611" s="59" t="n">
        <v>5045924.578</v>
      </c>
      <c r="D2611" s="59" t="s">
        <v>2216</v>
      </c>
      <c r="E2611" s="153" t="n">
        <v>993</v>
      </c>
      <c r="F2611" s="150" t="n">
        <f aca="false">terrains!E2611*10.76391</f>
        <v>10688.56263</v>
      </c>
      <c r="G2611" s="59" t="s">
        <v>991</v>
      </c>
      <c r="H2611" s="59" t="n">
        <v>0</v>
      </c>
      <c r="I2611" s="59" t="n">
        <v>0</v>
      </c>
      <c r="J2611" s="59" t="n">
        <f aca="false">IF(terrains!L2611=13.5,IF(terrains!X2611=1,12,9),-0.392532+1.267037*terrains!L2611+0.472239*terrains!X2611+0.58658*terrains!W2611+0.089417*terrains!V2611+0.531633*terrains!U2611+0.337883*terrains!T2611-0.403545*terrains!S2611)</f>
        <v>3.1129435</v>
      </c>
      <c r="K2611" s="151" t="n">
        <f aca="false">IF(terrains!I2611=0,terrains!J2611,terrains!I2611)</f>
        <v>3.1129435</v>
      </c>
      <c r="L2611" s="59" t="n">
        <v>2.5</v>
      </c>
      <c r="M2611" s="59" t="n">
        <v>2</v>
      </c>
      <c r="N2611" s="59" t="n">
        <v>3</v>
      </c>
      <c r="O2611" s="59" t="s">
        <v>177</v>
      </c>
      <c r="P2611" s="59" t="n">
        <v>2</v>
      </c>
      <c r="Q2611" s="59" t="n">
        <v>2.5</v>
      </c>
      <c r="R2611" s="59" t="n">
        <v>0</v>
      </c>
      <c r="S2611" s="59" t="n">
        <v>0</v>
      </c>
      <c r="T2611" s="59" t="n">
        <v>1</v>
      </c>
      <c r="U2611" s="59" t="n">
        <v>0</v>
      </c>
      <c r="V2611" s="59" t="n">
        <v>0</v>
      </c>
      <c r="W2611" s="59" t="n">
        <v>0</v>
      </c>
      <c r="X2611" s="59" t="n">
        <v>0</v>
      </c>
      <c r="Y2611" s="59" t="n">
        <f aca="false">IF(terrains!L2611&lt;=2.5,1,IF(terrains!L2611&lt;=4.5,2,IF(terrains!L2611&lt;=6.5,3,4)))</f>
        <v>1</v>
      </c>
      <c r="Z2611" s="59" t="n">
        <f aca="false">IF(terrains!R2611=1,35,IF(terrains!S2611=1,64,IF(terrains!T2611=1,IF(terrains!Y2611=1,85,104),IF(terrains!U2611=1,IF(terrains!Y2611=1,124,152),IF(terrains!V2611=1,(IF(terrains!Y2611=1,146,IF(terrains!Y2611=2,178,263))),IF(terrains!W2611=1,(IF(terrains!Y2611=1,178,IF(terrains!Y2611=2,218,321))),IF(terrains!X2611=1,IF(terrains!Y2611=1,190,IF(terrains!Y2611=2,242,IF(terrains!Y2611=3,357,896))))))))))</f>
        <v>85</v>
      </c>
      <c r="AA2611" s="152" t="n">
        <f aca="false">terrains!Z2611*terrains!F2611</f>
        <v>908527.82355</v>
      </c>
    </row>
    <row r="2612" customFormat="false" ht="13.8" hidden="false" customHeight="false" outlineLevel="0" collapsed="false">
      <c r="A2612" s="143" t="n">
        <v>2611</v>
      </c>
      <c r="B2612" s="59" t="n">
        <v>274108.107008</v>
      </c>
      <c r="C2612" s="59" t="n">
        <v>5037428.83284</v>
      </c>
      <c r="D2612" s="59" t="s">
        <v>2217</v>
      </c>
      <c r="E2612" s="153" t="n">
        <v>992.9</v>
      </c>
      <c r="F2612" s="150" t="n">
        <f aca="false">terrains!E2612*10.76391</f>
        <v>10687.486239</v>
      </c>
      <c r="G2612" s="59" t="s">
        <v>189</v>
      </c>
      <c r="H2612" s="59" t="n">
        <v>0</v>
      </c>
      <c r="I2612" s="59" t="n">
        <v>0</v>
      </c>
      <c r="J2612" s="59" t="n">
        <f aca="false">IF(terrains!L2612=13.5,IF(terrains!X2612=1,12,9),-0.392532+1.267037*terrains!L2612+0.472239*terrains!X2612+0.58658*terrains!W2612+0.089417*terrains!V2612+0.531633*terrains!U2612+0.337883*terrains!T2612-0.403545*terrains!S2612)</f>
        <v>0.874505</v>
      </c>
      <c r="K2612" s="151" t="n">
        <f aca="false">IF(terrains!I2612=0,terrains!J2612,terrains!I2612)</f>
        <v>0.874505</v>
      </c>
      <c r="L2612" s="59" t="n">
        <v>1</v>
      </c>
      <c r="M2612" s="59" t="n">
        <v>1</v>
      </c>
      <c r="N2612" s="59" t="n">
        <v>2</v>
      </c>
      <c r="O2612" s="59" t="s">
        <v>175</v>
      </c>
      <c r="P2612" s="59" t="n">
        <v>1</v>
      </c>
      <c r="Q2612" s="59" t="n">
        <v>1</v>
      </c>
      <c r="R2612" s="59" t="n">
        <v>1</v>
      </c>
      <c r="S2612" s="59" t="n">
        <v>0</v>
      </c>
      <c r="T2612" s="59" t="n">
        <v>0</v>
      </c>
      <c r="U2612" s="59" t="n">
        <v>0</v>
      </c>
      <c r="V2612" s="59" t="n">
        <v>0</v>
      </c>
      <c r="W2612" s="59" t="n">
        <v>0</v>
      </c>
      <c r="X2612" s="59" t="n">
        <v>0</v>
      </c>
      <c r="Y2612" s="59" t="n">
        <f aca="false">IF(terrains!L2612&lt;=2.5,1,IF(terrains!L2612&lt;=4.5,2,IF(terrains!L2612&lt;=6.5,3,4)))</f>
        <v>1</v>
      </c>
      <c r="Z2612" s="59" t="n">
        <f aca="false">IF(terrains!R2612=1,35,IF(terrains!S2612=1,64,IF(terrains!T2612=1,IF(terrains!Y2612=1,85,104),IF(terrains!U2612=1,IF(terrains!Y2612=1,124,152),IF(terrains!V2612=1,(IF(terrains!Y2612=1,146,IF(terrains!Y2612=2,178,263))),IF(terrains!W2612=1,(IF(terrains!Y2612=1,178,IF(terrains!Y2612=2,218,321))),IF(terrains!X2612=1,IF(terrains!Y2612=1,190,IF(terrains!Y2612=2,242,IF(terrains!Y2612=3,357,896))))))))))</f>
        <v>35</v>
      </c>
      <c r="AA2612" s="152" t="n">
        <f aca="false">terrains!Z2612*terrains!F2612</f>
        <v>374062.018365</v>
      </c>
    </row>
    <row r="2613" customFormat="false" ht="13.8" hidden="false" customHeight="false" outlineLevel="0" collapsed="false">
      <c r="A2613" s="143" t="n">
        <v>2612</v>
      </c>
      <c r="B2613" s="59" t="n">
        <v>292429.124436</v>
      </c>
      <c r="C2613" s="59" t="n">
        <v>5040044.89882</v>
      </c>
      <c r="D2613" s="59" t="s">
        <v>2218</v>
      </c>
      <c r="E2613" s="153" t="n">
        <v>992.9</v>
      </c>
      <c r="F2613" s="150" t="n">
        <f aca="false">terrains!E2613*10.76391</f>
        <v>10687.486239</v>
      </c>
      <c r="G2613" s="59" t="s">
        <v>284</v>
      </c>
      <c r="H2613" s="59" t="n">
        <v>1</v>
      </c>
      <c r="I2613" s="59" t="n">
        <v>6</v>
      </c>
      <c r="J2613" s="59" t="n">
        <f aca="false">IF(terrains!L2613=13.5,IF(terrains!X2613=1,12,9),-0.392532+1.267037*terrains!L2613+0.472239*terrains!X2613+0.58658*terrains!W2613+0.089417*terrains!V2613+0.531633*terrains!U2613+0.337883*terrains!T2613-0.403545*terrains!S2613)</f>
        <v>5.013499</v>
      </c>
      <c r="K2613" s="151" t="n">
        <f aca="false">IF(terrains!I2613=0,terrains!J2613,terrains!I2613)</f>
        <v>6</v>
      </c>
      <c r="L2613" s="59" t="n">
        <v>4</v>
      </c>
      <c r="M2613" s="59" t="n">
        <v>2</v>
      </c>
      <c r="N2613" s="59" t="n">
        <v>12</v>
      </c>
      <c r="O2613" s="59" t="s">
        <v>177</v>
      </c>
      <c r="P2613" s="59" t="n">
        <v>2</v>
      </c>
      <c r="Q2613" s="59" t="n">
        <v>2.5</v>
      </c>
      <c r="R2613" s="59" t="n">
        <v>0</v>
      </c>
      <c r="S2613" s="59" t="n">
        <v>0</v>
      </c>
      <c r="T2613" s="59" t="n">
        <v>1</v>
      </c>
      <c r="U2613" s="59" t="n">
        <v>0</v>
      </c>
      <c r="V2613" s="59" t="n">
        <v>0</v>
      </c>
      <c r="W2613" s="59" t="n">
        <v>0</v>
      </c>
      <c r="X2613" s="59" t="n">
        <v>0</v>
      </c>
      <c r="Y2613" s="59" t="n">
        <f aca="false">IF(terrains!L2613&lt;=2.5,1,IF(terrains!L2613&lt;=4.5,2,IF(terrains!L2613&lt;=6.5,3,4)))</f>
        <v>2</v>
      </c>
      <c r="Z2613" s="59" t="n">
        <f aca="false">IF(terrains!R2613=1,35,IF(terrains!S2613=1,64,IF(terrains!T2613=1,IF(terrains!Y2613=1,85,104),IF(terrains!U2613=1,IF(terrains!Y2613=1,124,152),IF(terrains!V2613=1,(IF(terrains!Y2613=1,146,IF(terrains!Y2613=2,178,263))),IF(terrains!W2613=1,(IF(terrains!Y2613=1,178,IF(terrains!Y2613=2,218,321))),IF(terrains!X2613=1,IF(terrains!Y2613=1,190,IF(terrains!Y2613=2,242,IF(terrains!Y2613=3,357,896))))))))))</f>
        <v>104</v>
      </c>
      <c r="AA2613" s="152" t="n">
        <f aca="false">terrains!Z2613*terrains!F2613</f>
        <v>1111498.568856</v>
      </c>
    </row>
    <row r="2614" customFormat="false" ht="13.8" hidden="false" customHeight="false" outlineLevel="0" collapsed="false">
      <c r="A2614" s="143" t="n">
        <v>2613</v>
      </c>
      <c r="B2614" s="59" t="n">
        <v>292807.475657</v>
      </c>
      <c r="C2614" s="59" t="n">
        <v>5044572.25614</v>
      </c>
      <c r="D2614" s="59" t="s">
        <v>2219</v>
      </c>
      <c r="E2614" s="153" t="n">
        <v>991.3</v>
      </c>
      <c r="F2614" s="150" t="n">
        <f aca="false">terrains!E2614*10.76391</f>
        <v>10670.263983</v>
      </c>
      <c r="G2614" s="59" t="s">
        <v>533</v>
      </c>
      <c r="H2614" s="59" t="n">
        <v>0</v>
      </c>
      <c r="I2614" s="59" t="n">
        <v>9</v>
      </c>
      <c r="J2614" s="59" t="n">
        <f aca="false">IF(terrains!L2614=13.5,IF(terrains!X2614=1,12,9),-0.392532+1.267037*terrains!L2614+0.472239*terrains!X2614+0.58658*terrains!W2614+0.089417*terrains!V2614+0.531633*terrains!U2614+0.337883*terrains!T2614-0.403545*terrains!S2614)</f>
        <v>5.6470175</v>
      </c>
      <c r="K2614" s="151" t="n">
        <f aca="false">IF(terrains!I2614=0,terrains!J2614,terrains!I2614)</f>
        <v>9</v>
      </c>
      <c r="L2614" s="59" t="n">
        <v>4.5</v>
      </c>
      <c r="M2614" s="59" t="n">
        <v>6</v>
      </c>
      <c r="N2614" s="59" t="n">
        <v>0</v>
      </c>
      <c r="O2614" s="59" t="s">
        <v>177</v>
      </c>
      <c r="P2614" s="59" t="n">
        <v>1</v>
      </c>
      <c r="Q2614" s="59" t="n">
        <v>2.5</v>
      </c>
      <c r="R2614" s="59" t="n">
        <v>0</v>
      </c>
      <c r="S2614" s="59" t="n">
        <v>0</v>
      </c>
      <c r="T2614" s="59" t="n">
        <v>1</v>
      </c>
      <c r="U2614" s="59" t="n">
        <v>0</v>
      </c>
      <c r="V2614" s="59" t="n">
        <v>0</v>
      </c>
      <c r="W2614" s="59" t="n">
        <v>0</v>
      </c>
      <c r="X2614" s="59" t="n">
        <v>0</v>
      </c>
      <c r="Y2614" s="59" t="n">
        <f aca="false">IF(terrains!L2614&lt;=2.5,1,IF(terrains!L2614&lt;=4.5,2,IF(terrains!L2614&lt;=6.5,3,4)))</f>
        <v>2</v>
      </c>
      <c r="Z2614" s="59" t="n">
        <f aca="false">IF(terrains!R2614=1,35,IF(terrains!S2614=1,64,IF(terrains!T2614=1,IF(terrains!Y2614=1,85,104),IF(terrains!U2614=1,IF(terrains!Y2614=1,124,152),IF(terrains!V2614=1,(IF(terrains!Y2614=1,146,IF(terrains!Y2614=2,178,263))),IF(terrains!W2614=1,(IF(terrains!Y2614=1,178,IF(terrains!Y2614=2,218,321))),IF(terrains!X2614=1,IF(terrains!Y2614=1,190,IF(terrains!Y2614=2,242,IF(terrains!Y2614=3,357,896))))))))))</f>
        <v>104</v>
      </c>
      <c r="AA2614" s="152" t="n">
        <f aca="false">terrains!Z2614*terrains!F2614</f>
        <v>1109707.454232</v>
      </c>
    </row>
    <row r="2615" customFormat="false" ht="13.8" hidden="false" customHeight="false" outlineLevel="0" collapsed="false">
      <c r="A2615" s="143" t="n">
        <v>2614</v>
      </c>
      <c r="B2615" s="59" t="n">
        <v>298472.6803</v>
      </c>
      <c r="C2615" s="59" t="n">
        <v>5041819.964</v>
      </c>
      <c r="D2615" s="59" t="s">
        <v>2220</v>
      </c>
      <c r="E2615" s="153" t="n">
        <v>991</v>
      </c>
      <c r="F2615" s="150" t="n">
        <f aca="false">terrains!E2615*10.76391</f>
        <v>10667.03481</v>
      </c>
      <c r="G2615" s="59" t="s">
        <v>232</v>
      </c>
      <c r="H2615" s="59" t="n">
        <v>0</v>
      </c>
      <c r="I2615" s="59" t="n">
        <v>0</v>
      </c>
      <c r="J2615" s="59" t="n">
        <f aca="false">IF(terrains!L2615=13.5,IF(terrains!X2615=1,12,9),-0.392532+1.267037*terrains!L2615+0.472239*terrains!X2615+0.58658*terrains!W2615+0.089417*terrains!V2615+0.531633*terrains!U2615+0.337883*terrains!T2615-0.403545*terrains!S2615)</f>
        <v>3.2472995</v>
      </c>
      <c r="K2615" s="151" t="n">
        <f aca="false">IF(terrains!I2615=0,terrains!J2615,terrains!I2615)</f>
        <v>3.2472995</v>
      </c>
      <c r="L2615" s="59" t="n">
        <v>2.5</v>
      </c>
      <c r="M2615" s="59" t="n">
        <v>2</v>
      </c>
      <c r="N2615" s="59" t="n">
        <v>4</v>
      </c>
      <c r="O2615" s="59" t="s">
        <v>181</v>
      </c>
      <c r="P2615" s="59" t="n">
        <v>2</v>
      </c>
      <c r="Q2615" s="59" t="n">
        <v>2.5</v>
      </c>
      <c r="R2615" s="59" t="n">
        <v>0</v>
      </c>
      <c r="S2615" s="59" t="n">
        <v>0</v>
      </c>
      <c r="T2615" s="59" t="n">
        <v>0</v>
      </c>
      <c r="U2615" s="59" t="n">
        <v>0</v>
      </c>
      <c r="V2615" s="59" t="n">
        <v>0</v>
      </c>
      <c r="W2615" s="59" t="n">
        <v>0</v>
      </c>
      <c r="X2615" s="59" t="n">
        <v>1</v>
      </c>
      <c r="Y2615" s="59" t="n">
        <f aca="false">IF(terrains!L2615&lt;=2.5,1,IF(terrains!L2615&lt;=4.5,2,IF(terrains!L2615&lt;=6.5,3,4)))</f>
        <v>1</v>
      </c>
      <c r="Z2615" s="59" t="n">
        <f aca="false">IF(terrains!R2615=1,35,IF(terrains!S2615=1,64,IF(terrains!T2615=1,IF(terrains!Y2615=1,85,104),IF(terrains!U2615=1,IF(terrains!Y2615=1,124,152),IF(terrains!V2615=1,(IF(terrains!Y2615=1,146,IF(terrains!Y2615=2,178,263))),IF(terrains!W2615=1,(IF(terrains!Y2615=1,178,IF(terrains!Y2615=2,218,321))),IF(terrains!X2615=1,IF(terrains!Y2615=1,190,IF(terrains!Y2615=2,242,IF(terrains!Y2615=3,357,896))))))))))</f>
        <v>190</v>
      </c>
      <c r="AA2615" s="152" t="n">
        <f aca="false">terrains!Z2615*terrains!F2615</f>
        <v>2026736.6139</v>
      </c>
    </row>
    <row r="2616" customFormat="false" ht="13.8" hidden="false" customHeight="false" outlineLevel="0" collapsed="false">
      <c r="A2616" s="143" t="n">
        <v>2615</v>
      </c>
      <c r="B2616" s="59" t="n">
        <v>280580.3441</v>
      </c>
      <c r="C2616" s="59" t="n">
        <v>5041056.905</v>
      </c>
      <c r="D2616" s="59" t="s">
        <v>2221</v>
      </c>
      <c r="E2616" s="153" t="n">
        <v>988.9</v>
      </c>
      <c r="F2616" s="150" t="n">
        <f aca="false">terrains!E2616*10.76391</f>
        <v>10644.430599</v>
      </c>
      <c r="G2616" s="59" t="s">
        <v>406</v>
      </c>
      <c r="H2616" s="59" t="n">
        <v>0</v>
      </c>
      <c r="I2616" s="59" t="n">
        <v>0</v>
      </c>
      <c r="J2616" s="59" t="n">
        <f aca="false">IF(terrains!L2616=13.5,IF(terrains!X2616=1,12,9),-0.392532+1.267037*terrains!L2616+0.472239*terrains!X2616+0.58658*terrains!W2616+0.089417*terrains!V2616+0.531633*terrains!U2616+0.337883*terrains!T2616-0.403545*terrains!S2616)</f>
        <v>1.5080235</v>
      </c>
      <c r="K2616" s="151" t="n">
        <f aca="false">IF(terrains!I2616=0,terrains!J2616,terrains!I2616)</f>
        <v>1.5080235</v>
      </c>
      <c r="L2616" s="59" t="n">
        <v>1.5</v>
      </c>
      <c r="M2616" s="59" t="n">
        <v>1</v>
      </c>
      <c r="N2616" s="59" t="n">
        <v>2</v>
      </c>
      <c r="O2616" s="59" t="s">
        <v>175</v>
      </c>
      <c r="P2616" s="59" t="n">
        <v>1</v>
      </c>
      <c r="Q2616" s="59" t="n">
        <v>1.5</v>
      </c>
      <c r="R2616" s="59" t="n">
        <v>1</v>
      </c>
      <c r="S2616" s="59" t="n">
        <v>0</v>
      </c>
      <c r="T2616" s="59" t="n">
        <v>0</v>
      </c>
      <c r="U2616" s="59" t="n">
        <v>0</v>
      </c>
      <c r="V2616" s="59" t="n">
        <v>0</v>
      </c>
      <c r="W2616" s="59" t="n">
        <v>0</v>
      </c>
      <c r="X2616" s="59" t="n">
        <v>0</v>
      </c>
      <c r="Y2616" s="59" t="n">
        <f aca="false">IF(terrains!L2616&lt;=2.5,1,IF(terrains!L2616&lt;=4.5,2,IF(terrains!L2616&lt;=6.5,3,4)))</f>
        <v>1</v>
      </c>
      <c r="Z2616" s="59" t="n">
        <f aca="false">IF(terrains!R2616=1,35,IF(terrains!S2616=1,64,IF(terrains!T2616=1,IF(terrains!Y2616=1,85,104),IF(terrains!U2616=1,IF(terrains!Y2616=1,124,152),IF(terrains!V2616=1,(IF(terrains!Y2616=1,146,IF(terrains!Y2616=2,178,263))),IF(terrains!W2616=1,(IF(terrains!Y2616=1,178,IF(terrains!Y2616=2,218,321))),IF(terrains!X2616=1,IF(terrains!Y2616=1,190,IF(terrains!Y2616=2,242,IF(terrains!Y2616=3,357,896))))))))))</f>
        <v>35</v>
      </c>
      <c r="AA2616" s="152" t="n">
        <f aca="false">terrains!Z2616*terrains!F2616</f>
        <v>372555.070965</v>
      </c>
    </row>
    <row r="2617" customFormat="false" ht="13.8" hidden="false" customHeight="false" outlineLevel="0" collapsed="false">
      <c r="A2617" s="143" t="n">
        <v>2616</v>
      </c>
      <c r="B2617" s="59" t="n">
        <v>290793.5992</v>
      </c>
      <c r="C2617" s="59" t="n">
        <v>5041424.915</v>
      </c>
      <c r="D2617" s="59" t="s">
        <v>2222</v>
      </c>
      <c r="E2617" s="153" t="n">
        <v>988.9</v>
      </c>
      <c r="F2617" s="150" t="n">
        <f aca="false">terrains!E2617*10.76391</f>
        <v>10644.430599</v>
      </c>
      <c r="G2617" s="59" t="s">
        <v>1729</v>
      </c>
      <c r="H2617" s="59" t="n">
        <v>0</v>
      </c>
      <c r="I2617" s="59" t="n">
        <v>0</v>
      </c>
      <c r="J2617" s="59" t="n">
        <f aca="false">IF(terrains!L2617=13.5,IF(terrains!X2617=1,12,9),-0.392532+1.267037*terrains!L2617+0.472239*terrains!X2617+0.58658*terrains!W2617+0.089417*terrains!V2617+0.531633*terrains!U2617+0.337883*terrains!T2617-0.403545*terrains!S2617)</f>
        <v>1.737997</v>
      </c>
      <c r="K2617" s="151" t="n">
        <f aca="false">IF(terrains!I2617=0,terrains!J2617,terrains!I2617)</f>
        <v>1.737997</v>
      </c>
      <c r="L2617" s="59" t="n">
        <v>2</v>
      </c>
      <c r="M2617" s="59" t="n">
        <v>2</v>
      </c>
      <c r="N2617" s="59" t="n">
        <v>3</v>
      </c>
      <c r="O2617" s="59" t="s">
        <v>176</v>
      </c>
      <c r="P2617" s="59" t="n">
        <v>2</v>
      </c>
      <c r="Q2617" s="59" t="n">
        <v>2</v>
      </c>
      <c r="R2617" s="59" t="n">
        <v>0</v>
      </c>
      <c r="S2617" s="59" t="n">
        <v>1</v>
      </c>
      <c r="T2617" s="59" t="n">
        <v>0</v>
      </c>
      <c r="U2617" s="59" t="n">
        <v>0</v>
      </c>
      <c r="V2617" s="59" t="n">
        <v>0</v>
      </c>
      <c r="W2617" s="59" t="n">
        <v>0</v>
      </c>
      <c r="X2617" s="59" t="n">
        <v>0</v>
      </c>
      <c r="Y2617" s="59" t="n">
        <f aca="false">IF(terrains!L2617&lt;=2.5,1,IF(terrains!L2617&lt;=4.5,2,IF(terrains!L2617&lt;=6.5,3,4)))</f>
        <v>1</v>
      </c>
      <c r="Z2617" s="59" t="n">
        <f aca="false">IF(terrains!R2617=1,35,IF(terrains!S2617=1,64,IF(terrains!T2617=1,IF(terrains!Y2617=1,85,104),IF(terrains!U2617=1,IF(terrains!Y2617=1,124,152),IF(terrains!V2617=1,(IF(terrains!Y2617=1,146,IF(terrains!Y2617=2,178,263))),IF(terrains!W2617=1,(IF(terrains!Y2617=1,178,IF(terrains!Y2617=2,218,321))),IF(terrains!X2617=1,IF(terrains!Y2617=1,190,IF(terrains!Y2617=2,242,IF(terrains!Y2617=3,357,896))))))))))</f>
        <v>64</v>
      </c>
      <c r="AA2617" s="152" t="n">
        <f aca="false">terrains!Z2617*terrains!F2617</f>
        <v>681243.558336</v>
      </c>
    </row>
    <row r="2618" customFormat="false" ht="13.8" hidden="false" customHeight="false" outlineLevel="0" collapsed="false">
      <c r="A2618" s="143" t="n">
        <v>2617</v>
      </c>
      <c r="B2618" s="59" t="n">
        <v>299612.6593</v>
      </c>
      <c r="C2618" s="59" t="n">
        <v>5041279.487</v>
      </c>
      <c r="D2618" s="59" t="s">
        <v>2223</v>
      </c>
      <c r="E2618" s="153" t="n">
        <v>988.4</v>
      </c>
      <c r="F2618" s="150" t="n">
        <f aca="false">terrains!E2618*10.76391</f>
        <v>10639.048644</v>
      </c>
      <c r="G2618" s="59" t="s">
        <v>246</v>
      </c>
      <c r="H2618" s="59" t="n">
        <v>0</v>
      </c>
      <c r="I2618" s="59" t="n">
        <v>6</v>
      </c>
      <c r="J2618" s="59" t="n">
        <f aca="false">IF(terrains!L2618=13.5,IF(terrains!X2618=1,12,9),-0.392532+1.267037*terrains!L2618+0.472239*terrains!X2618+0.58658*terrains!W2618+0.089417*terrains!V2618+0.531633*terrains!U2618+0.337883*terrains!T2618-0.403545*terrains!S2618)</f>
        <v>5.7813735</v>
      </c>
      <c r="K2618" s="151" t="n">
        <f aca="false">IF(terrains!I2618=0,terrains!J2618,terrains!I2618)</f>
        <v>6</v>
      </c>
      <c r="L2618" s="59" t="n">
        <v>4.5</v>
      </c>
      <c r="M2618" s="59" t="n">
        <v>0</v>
      </c>
      <c r="N2618" s="59" t="n">
        <v>0</v>
      </c>
      <c r="O2618" s="59" t="s">
        <v>181</v>
      </c>
      <c r="P2618" s="59" t="n">
        <v>0</v>
      </c>
      <c r="Q2618" s="59" t="n">
        <v>0</v>
      </c>
      <c r="R2618" s="59" t="n">
        <v>0</v>
      </c>
      <c r="S2618" s="59" t="n">
        <v>0</v>
      </c>
      <c r="T2618" s="59" t="n">
        <v>0</v>
      </c>
      <c r="U2618" s="59" t="n">
        <v>0</v>
      </c>
      <c r="V2618" s="59" t="n">
        <v>0</v>
      </c>
      <c r="W2618" s="59" t="n">
        <v>0</v>
      </c>
      <c r="X2618" s="59" t="n">
        <v>1</v>
      </c>
      <c r="Y2618" s="59" t="n">
        <f aca="false">IF(terrains!L2618&lt;=2.5,1,IF(terrains!L2618&lt;=4.5,2,IF(terrains!L2618&lt;=6.5,3,4)))</f>
        <v>2</v>
      </c>
      <c r="Z2618" s="59" t="n">
        <f aca="false">IF(terrains!R2618=1,35,IF(terrains!S2618=1,64,IF(terrains!T2618=1,IF(terrains!Y2618=1,85,104),IF(terrains!U2618=1,IF(terrains!Y2618=1,124,152),IF(terrains!V2618=1,(IF(terrains!Y2618=1,146,IF(terrains!Y2618=2,178,263))),IF(terrains!W2618=1,(IF(terrains!Y2618=1,178,IF(terrains!Y2618=2,218,321))),IF(terrains!X2618=1,IF(terrains!Y2618=1,190,IF(terrains!Y2618=2,242,IF(terrains!Y2618=3,357,896))))))))))</f>
        <v>242</v>
      </c>
      <c r="AA2618" s="152" t="n">
        <f aca="false">terrains!Z2618*terrains!F2618</f>
        <v>2574649.771848</v>
      </c>
    </row>
    <row r="2619" customFormat="false" ht="13.8" hidden="false" customHeight="false" outlineLevel="0" collapsed="false">
      <c r="A2619" s="143" t="n">
        <v>2618</v>
      </c>
      <c r="B2619" s="59" t="n">
        <v>300238.132729</v>
      </c>
      <c r="C2619" s="59" t="n">
        <v>5057030.11694</v>
      </c>
      <c r="D2619" s="59" t="s">
        <v>2224</v>
      </c>
      <c r="E2619" s="153" t="n">
        <v>986.4</v>
      </c>
      <c r="F2619" s="150" t="n">
        <f aca="false">terrains!E2619*10.76391</f>
        <v>10617.520824</v>
      </c>
      <c r="G2619" s="59" t="s">
        <v>354</v>
      </c>
      <c r="H2619" s="59" t="n">
        <v>0</v>
      </c>
      <c r="I2619" s="59" t="n">
        <v>0</v>
      </c>
      <c r="J2619" s="59" t="n">
        <f aca="false">IF(terrains!L2619=13.5,IF(terrains!X2619=1,12,9),-0.392532+1.267037*terrains!L2619+0.472239*terrains!X2619+0.58658*terrains!W2619+0.089417*terrains!V2619+0.531633*terrains!U2619+0.337883*terrains!T2619-0.403545*terrains!S2619)</f>
        <v>2.141542</v>
      </c>
      <c r="K2619" s="151" t="n">
        <f aca="false">IF(terrains!I2619=0,terrains!J2619,terrains!I2619)</f>
        <v>2.141542</v>
      </c>
      <c r="L2619" s="59" t="n">
        <v>2</v>
      </c>
      <c r="M2619" s="59" t="n">
        <v>1</v>
      </c>
      <c r="N2619" s="59" t="n">
        <v>3</v>
      </c>
      <c r="O2619" s="59" t="s">
        <v>175</v>
      </c>
      <c r="P2619" s="59" t="n">
        <v>2</v>
      </c>
      <c r="Q2619" s="59" t="n">
        <v>1.5</v>
      </c>
      <c r="R2619" s="59" t="n">
        <v>1</v>
      </c>
      <c r="S2619" s="59" t="n">
        <v>0</v>
      </c>
      <c r="T2619" s="59" t="n">
        <v>0</v>
      </c>
      <c r="U2619" s="59" t="n">
        <v>0</v>
      </c>
      <c r="V2619" s="59" t="n">
        <v>0</v>
      </c>
      <c r="W2619" s="59" t="n">
        <v>0</v>
      </c>
      <c r="X2619" s="59" t="n">
        <v>0</v>
      </c>
      <c r="Y2619" s="59" t="n">
        <f aca="false">IF(terrains!L2619&lt;=2.5,1,IF(terrains!L2619&lt;=4.5,2,IF(terrains!L2619&lt;=6.5,3,4)))</f>
        <v>1</v>
      </c>
      <c r="Z2619" s="59" t="n">
        <f aca="false">IF(terrains!R2619=1,35,IF(terrains!S2619=1,64,IF(terrains!T2619=1,IF(terrains!Y2619=1,85,104),IF(terrains!U2619=1,IF(terrains!Y2619=1,124,152),IF(terrains!V2619=1,(IF(terrains!Y2619=1,146,IF(terrains!Y2619=2,178,263))),IF(terrains!W2619=1,(IF(terrains!Y2619=1,178,IF(terrains!Y2619=2,218,321))),IF(terrains!X2619=1,IF(terrains!Y2619=1,190,IF(terrains!Y2619=2,242,IF(terrains!Y2619=3,357,896))))))))))</f>
        <v>35</v>
      </c>
      <c r="AA2619" s="152" t="n">
        <f aca="false">terrains!Z2619*terrains!F2619</f>
        <v>371613.22884</v>
      </c>
    </row>
    <row r="2620" customFormat="false" ht="13.8" hidden="false" customHeight="false" outlineLevel="0" collapsed="false">
      <c r="A2620" s="143" t="n">
        <v>2619</v>
      </c>
      <c r="B2620" s="59" t="n">
        <v>292323.161923</v>
      </c>
      <c r="C2620" s="59" t="n">
        <v>5040143.65989</v>
      </c>
      <c r="D2620" s="59" t="s">
        <v>2225</v>
      </c>
      <c r="E2620" s="153" t="n">
        <v>984.8</v>
      </c>
      <c r="F2620" s="150" t="n">
        <f aca="false">terrains!E2620*10.76391</f>
        <v>10600.298568</v>
      </c>
      <c r="G2620" s="59" t="s">
        <v>284</v>
      </c>
      <c r="H2620" s="59" t="n">
        <v>1</v>
      </c>
      <c r="I2620" s="59" t="n">
        <v>6</v>
      </c>
      <c r="J2620" s="59" t="n">
        <f aca="false">IF(terrains!L2620=13.5,IF(terrains!X2620=1,12,9),-0.392532+1.267037*terrains!L2620+0.472239*terrains!X2620+0.58658*terrains!W2620+0.089417*terrains!V2620+0.531633*terrains!U2620+0.337883*terrains!T2620-0.403545*terrains!S2620)</f>
        <v>5.013499</v>
      </c>
      <c r="K2620" s="151" t="n">
        <f aca="false">IF(terrains!I2620=0,terrains!J2620,terrains!I2620)</f>
        <v>6</v>
      </c>
      <c r="L2620" s="59" t="n">
        <v>4</v>
      </c>
      <c r="M2620" s="59" t="n">
        <v>2</v>
      </c>
      <c r="N2620" s="59" t="n">
        <v>12</v>
      </c>
      <c r="O2620" s="59" t="s">
        <v>177</v>
      </c>
      <c r="P2620" s="59" t="n">
        <v>2</v>
      </c>
      <c r="Q2620" s="59" t="n">
        <v>2.5</v>
      </c>
      <c r="R2620" s="59" t="n">
        <v>0</v>
      </c>
      <c r="S2620" s="59" t="n">
        <v>0</v>
      </c>
      <c r="T2620" s="59" t="n">
        <v>1</v>
      </c>
      <c r="U2620" s="59" t="n">
        <v>0</v>
      </c>
      <c r="V2620" s="59" t="n">
        <v>0</v>
      </c>
      <c r="W2620" s="59" t="n">
        <v>0</v>
      </c>
      <c r="X2620" s="59" t="n">
        <v>0</v>
      </c>
      <c r="Y2620" s="59" t="n">
        <f aca="false">IF(terrains!L2620&lt;=2.5,1,IF(terrains!L2620&lt;=4.5,2,IF(terrains!L2620&lt;=6.5,3,4)))</f>
        <v>2</v>
      </c>
      <c r="Z2620" s="59" t="n">
        <f aca="false">IF(terrains!R2620=1,35,IF(terrains!S2620=1,64,IF(terrains!T2620=1,IF(terrains!Y2620=1,85,104),IF(terrains!U2620=1,IF(terrains!Y2620=1,124,152),IF(terrains!V2620=1,(IF(terrains!Y2620=1,146,IF(terrains!Y2620=2,178,263))),IF(terrains!W2620=1,(IF(terrains!Y2620=1,178,IF(terrains!Y2620=2,218,321))),IF(terrains!X2620=1,IF(terrains!Y2620=1,190,IF(terrains!Y2620=2,242,IF(terrains!Y2620=3,357,896))))))))))</f>
        <v>104</v>
      </c>
      <c r="AA2620" s="152" t="n">
        <f aca="false">terrains!Z2620*terrains!F2620</f>
        <v>1102431.051072</v>
      </c>
    </row>
    <row r="2621" customFormat="false" ht="13.8" hidden="false" customHeight="false" outlineLevel="0" collapsed="false">
      <c r="A2621" s="143" t="n">
        <v>2620</v>
      </c>
      <c r="B2621" s="59" t="n">
        <v>276360.50846</v>
      </c>
      <c r="C2621" s="59" t="n">
        <v>5040170.5738</v>
      </c>
      <c r="D2621" s="59" t="s">
        <v>2226</v>
      </c>
      <c r="E2621" s="153" t="n">
        <v>984.1</v>
      </c>
      <c r="F2621" s="150" t="n">
        <f aca="false">terrains!E2621*10.76391</f>
        <v>10592.763831</v>
      </c>
      <c r="G2621" s="59" t="s">
        <v>207</v>
      </c>
      <c r="H2621" s="59" t="n">
        <v>0</v>
      </c>
      <c r="I2621" s="59" t="n">
        <v>0</v>
      </c>
      <c r="J2621" s="59" t="n">
        <f aca="false">IF(terrains!L2621=13.5,IF(terrains!X2621=1,12,9),-0.392532+1.267037*terrains!L2621+0.472239*terrains!X2621+0.58658*terrains!W2621+0.089417*terrains!V2621+0.531633*terrains!U2621+0.337883*terrains!T2621-0.403545*terrains!S2621)</f>
        <v>1.5080235</v>
      </c>
      <c r="K2621" s="151" t="n">
        <f aca="false">IF(terrains!I2621=0,terrains!J2621,terrains!I2621)</f>
        <v>1.5080235</v>
      </c>
      <c r="L2621" s="59" t="n">
        <v>1.5</v>
      </c>
      <c r="M2621" s="59" t="n">
        <v>1</v>
      </c>
      <c r="N2621" s="59" t="n">
        <v>2</v>
      </c>
      <c r="O2621" s="59" t="s">
        <v>175</v>
      </c>
      <c r="P2621" s="59" t="n">
        <v>1.5</v>
      </c>
      <c r="Q2621" s="59" t="n">
        <v>1.5</v>
      </c>
      <c r="R2621" s="59" t="n">
        <v>1</v>
      </c>
      <c r="S2621" s="59" t="n">
        <v>0</v>
      </c>
      <c r="T2621" s="59" t="n">
        <v>0</v>
      </c>
      <c r="U2621" s="59" t="n">
        <v>0</v>
      </c>
      <c r="V2621" s="59" t="n">
        <v>0</v>
      </c>
      <c r="W2621" s="59" t="n">
        <v>0</v>
      </c>
      <c r="X2621" s="59" t="n">
        <v>0</v>
      </c>
      <c r="Y2621" s="59" t="n">
        <f aca="false">IF(terrains!L2621&lt;=2.5,1,IF(terrains!L2621&lt;=4.5,2,IF(terrains!L2621&lt;=6.5,3,4)))</f>
        <v>1</v>
      </c>
      <c r="Z2621" s="59" t="n">
        <f aca="false">IF(terrains!R2621=1,35,IF(terrains!S2621=1,64,IF(terrains!T2621=1,IF(terrains!Y2621=1,85,104),IF(terrains!U2621=1,IF(terrains!Y2621=1,124,152),IF(terrains!V2621=1,(IF(terrains!Y2621=1,146,IF(terrains!Y2621=2,178,263))),IF(terrains!W2621=1,(IF(terrains!Y2621=1,178,IF(terrains!Y2621=2,218,321))),IF(terrains!X2621=1,IF(terrains!Y2621=1,190,IF(terrains!Y2621=2,242,IF(terrains!Y2621=3,357,896))))))))))</f>
        <v>35</v>
      </c>
      <c r="AA2621" s="152" t="n">
        <f aca="false">terrains!Z2621*terrains!F2621</f>
        <v>370746.734085</v>
      </c>
    </row>
    <row r="2622" customFormat="false" ht="13.8" hidden="false" customHeight="false" outlineLevel="0" collapsed="false">
      <c r="A2622" s="143" t="n">
        <v>2621</v>
      </c>
      <c r="B2622" s="59" t="n">
        <v>276602.257599</v>
      </c>
      <c r="C2622" s="59" t="n">
        <v>5041298.43053</v>
      </c>
      <c r="D2622" s="59" t="s">
        <v>2227</v>
      </c>
      <c r="E2622" s="153" t="n">
        <v>983.8</v>
      </c>
      <c r="F2622" s="150" t="n">
        <f aca="false">terrains!E2622*10.76391</f>
        <v>10589.534658</v>
      </c>
      <c r="G2622" s="59" t="s">
        <v>196</v>
      </c>
      <c r="H2622" s="59" t="n">
        <v>0.2</v>
      </c>
      <c r="I2622" s="59" t="n">
        <v>1</v>
      </c>
      <c r="J2622" s="59" t="n">
        <f aca="false">IF(terrains!L2622=13.5,IF(terrains!X2622=1,12,9),-0.392532+1.267037*terrains!L2622+0.472239*terrains!X2622+0.58658*terrains!W2622+0.089417*terrains!V2622+0.531633*terrains!U2622+0.337883*terrains!T2622-0.403545*terrains!S2622)</f>
        <v>1.5080235</v>
      </c>
      <c r="K2622" s="151" t="n">
        <f aca="false">IF(terrains!I2622=0,terrains!J2622,terrains!I2622)</f>
        <v>1</v>
      </c>
      <c r="L2622" s="59" t="n">
        <v>1.5</v>
      </c>
      <c r="M2622" s="59" t="n">
        <v>1</v>
      </c>
      <c r="N2622" s="59" t="n">
        <v>2</v>
      </c>
      <c r="O2622" s="59" t="s">
        <v>175</v>
      </c>
      <c r="P2622" s="59" t="n">
        <v>1</v>
      </c>
      <c r="Q2622" s="59" t="n">
        <v>1.5</v>
      </c>
      <c r="R2622" s="59" t="n">
        <v>1</v>
      </c>
      <c r="S2622" s="59" t="n">
        <v>0</v>
      </c>
      <c r="T2622" s="59" t="n">
        <v>0</v>
      </c>
      <c r="U2622" s="59" t="n">
        <v>0</v>
      </c>
      <c r="V2622" s="59" t="n">
        <v>0</v>
      </c>
      <c r="W2622" s="59" t="n">
        <v>0</v>
      </c>
      <c r="X2622" s="59" t="n">
        <v>0</v>
      </c>
      <c r="Y2622" s="59" t="n">
        <f aca="false">IF(terrains!L2622&lt;=2.5,1,IF(terrains!L2622&lt;=4.5,2,IF(terrains!L2622&lt;=6.5,3,4)))</f>
        <v>1</v>
      </c>
      <c r="Z2622" s="59" t="n">
        <f aca="false">IF(terrains!R2622=1,35,IF(terrains!S2622=1,64,IF(terrains!T2622=1,IF(terrains!Y2622=1,85,104),IF(terrains!U2622=1,IF(terrains!Y2622=1,124,152),IF(terrains!V2622=1,(IF(terrains!Y2622=1,146,IF(terrains!Y2622=2,178,263))),IF(terrains!W2622=1,(IF(terrains!Y2622=1,178,IF(terrains!Y2622=2,218,321))),IF(terrains!X2622=1,IF(terrains!Y2622=1,190,IF(terrains!Y2622=2,242,IF(terrains!Y2622=3,357,896))))))))))</f>
        <v>35</v>
      </c>
      <c r="AA2622" s="152" t="n">
        <f aca="false">terrains!Z2622*terrains!F2622</f>
        <v>370633.71303</v>
      </c>
    </row>
    <row r="2623" customFormat="false" ht="13.8" hidden="false" customHeight="false" outlineLevel="0" collapsed="false">
      <c r="A2623" s="143" t="n">
        <v>2622</v>
      </c>
      <c r="B2623" s="59" t="n">
        <v>302247.006502</v>
      </c>
      <c r="C2623" s="59" t="n">
        <v>5047998.65601</v>
      </c>
      <c r="D2623" s="59" t="s">
        <v>2228</v>
      </c>
      <c r="E2623" s="153" t="n">
        <v>982.51</v>
      </c>
      <c r="F2623" s="150" t="n">
        <f aca="false">terrains!E2623*10.76391</f>
        <v>10575.6492141</v>
      </c>
      <c r="G2623" s="59" t="s">
        <v>1510</v>
      </c>
      <c r="H2623" s="59" t="n">
        <v>0</v>
      </c>
      <c r="I2623" s="59" t="n">
        <v>0</v>
      </c>
      <c r="J2623" s="59" t="n">
        <f aca="false">IF(terrains!L2623=13.5,IF(terrains!X2623=1,12,9),-0.392532+1.267037*terrains!L2623+0.472239*terrains!X2623+0.58658*terrains!W2623+0.089417*terrains!V2623+0.531633*terrains!U2623+0.337883*terrains!T2623-0.403545*terrains!S2623)</f>
        <v>1.737997</v>
      </c>
      <c r="K2623" s="151" t="n">
        <f aca="false">IF(terrains!I2623=0,terrains!J2623,terrains!I2623)</f>
        <v>1.737997</v>
      </c>
      <c r="L2623" s="59" t="n">
        <v>2</v>
      </c>
      <c r="M2623" s="59" t="n">
        <v>1</v>
      </c>
      <c r="N2623" s="59" t="n">
        <v>4</v>
      </c>
      <c r="O2623" s="59" t="s">
        <v>176</v>
      </c>
      <c r="P2623" s="59" t="n">
        <v>2</v>
      </c>
      <c r="Q2623" s="59" t="n">
        <v>1.5</v>
      </c>
      <c r="R2623" s="59" t="n">
        <v>0</v>
      </c>
      <c r="S2623" s="59" t="n">
        <v>1</v>
      </c>
      <c r="T2623" s="59" t="n">
        <v>0</v>
      </c>
      <c r="U2623" s="59" t="n">
        <v>0</v>
      </c>
      <c r="V2623" s="59" t="n">
        <v>0</v>
      </c>
      <c r="W2623" s="59" t="n">
        <v>0</v>
      </c>
      <c r="X2623" s="59" t="n">
        <v>0</v>
      </c>
      <c r="Y2623" s="59" t="n">
        <f aca="false">IF(terrains!L2623&lt;=2.5,1,IF(terrains!L2623&lt;=4.5,2,IF(terrains!L2623&lt;=6.5,3,4)))</f>
        <v>1</v>
      </c>
      <c r="Z2623" s="59" t="n">
        <f aca="false">IF(terrains!R2623=1,35,IF(terrains!S2623=1,64,IF(terrains!T2623=1,IF(terrains!Y2623=1,85,104),IF(terrains!U2623=1,IF(terrains!Y2623=1,124,152),IF(terrains!V2623=1,(IF(terrains!Y2623=1,146,IF(terrains!Y2623=2,178,263))),IF(terrains!W2623=1,(IF(terrains!Y2623=1,178,IF(terrains!Y2623=2,218,321))),IF(terrains!X2623=1,IF(terrains!Y2623=1,190,IF(terrains!Y2623=2,242,IF(terrains!Y2623=3,357,896))))))))))</f>
        <v>64</v>
      </c>
      <c r="AA2623" s="152" t="n">
        <f aca="false">terrains!Z2623*terrains!F2623</f>
        <v>676841.5497024</v>
      </c>
    </row>
    <row r="2624" customFormat="false" ht="13.8" hidden="false" customHeight="false" outlineLevel="0" collapsed="false">
      <c r="A2624" s="143" t="n">
        <v>2623</v>
      </c>
      <c r="B2624" s="59" t="n">
        <v>298956.2483</v>
      </c>
      <c r="C2624" s="59" t="n">
        <v>5057542.0848</v>
      </c>
      <c r="D2624" s="59" t="s">
        <v>2229</v>
      </c>
      <c r="E2624" s="153" t="n">
        <v>982</v>
      </c>
      <c r="F2624" s="150" t="n">
        <f aca="false">terrains!E2624*10.76391</f>
        <v>10570.15962</v>
      </c>
      <c r="G2624" s="59" t="s">
        <v>354</v>
      </c>
      <c r="H2624" s="59" t="n">
        <v>0</v>
      </c>
      <c r="I2624" s="59" t="n">
        <v>0</v>
      </c>
      <c r="J2624" s="59" t="n">
        <f aca="false">IF(terrains!L2624=13.5,IF(terrains!X2624=1,12,9),-0.392532+1.267037*terrains!L2624+0.472239*terrains!X2624+0.58658*terrains!W2624+0.089417*terrains!V2624+0.531633*terrains!U2624+0.337883*terrains!T2624-0.403545*terrains!S2624)</f>
        <v>2.141542</v>
      </c>
      <c r="K2624" s="151" t="n">
        <f aca="false">IF(terrains!I2624=0,terrains!J2624,terrains!I2624)</f>
        <v>2.141542</v>
      </c>
      <c r="L2624" s="59" t="n">
        <v>2</v>
      </c>
      <c r="M2624" s="59" t="n">
        <v>1</v>
      </c>
      <c r="N2624" s="59" t="n">
        <v>3</v>
      </c>
      <c r="O2624" s="59" t="s">
        <v>175</v>
      </c>
      <c r="P2624" s="59" t="n">
        <v>2</v>
      </c>
      <c r="Q2624" s="59" t="n">
        <v>1.5</v>
      </c>
      <c r="R2624" s="59" t="n">
        <v>1</v>
      </c>
      <c r="S2624" s="59" t="n">
        <v>0</v>
      </c>
      <c r="T2624" s="59" t="n">
        <v>0</v>
      </c>
      <c r="U2624" s="59" t="n">
        <v>0</v>
      </c>
      <c r="V2624" s="59" t="n">
        <v>0</v>
      </c>
      <c r="W2624" s="59" t="n">
        <v>0</v>
      </c>
      <c r="X2624" s="59" t="n">
        <v>0</v>
      </c>
      <c r="Y2624" s="59" t="n">
        <f aca="false">IF(terrains!L2624&lt;=2.5,1,IF(terrains!L2624&lt;=4.5,2,IF(terrains!L2624&lt;=6.5,3,4)))</f>
        <v>1</v>
      </c>
      <c r="Z2624" s="59" t="n">
        <f aca="false">IF(terrains!R2624=1,35,IF(terrains!S2624=1,64,IF(terrains!T2624=1,IF(terrains!Y2624=1,85,104),IF(terrains!U2624=1,IF(terrains!Y2624=1,124,152),IF(terrains!V2624=1,(IF(terrains!Y2624=1,146,IF(terrains!Y2624=2,178,263))),IF(terrains!W2624=1,(IF(terrains!Y2624=1,178,IF(terrains!Y2624=2,218,321))),IF(terrains!X2624=1,IF(terrains!Y2624=1,190,IF(terrains!Y2624=2,242,IF(terrains!Y2624=3,357,896))))))))))</f>
        <v>35</v>
      </c>
      <c r="AA2624" s="152" t="n">
        <f aca="false">terrains!Z2624*terrains!F2624</f>
        <v>369955.5867</v>
      </c>
    </row>
    <row r="2625" customFormat="false" ht="13.8" hidden="false" customHeight="false" outlineLevel="0" collapsed="false">
      <c r="A2625" s="143" t="n">
        <v>2624</v>
      </c>
      <c r="B2625" s="59" t="n">
        <v>294120.871854</v>
      </c>
      <c r="C2625" s="59" t="n">
        <v>5048763.25371</v>
      </c>
      <c r="D2625" s="59" t="s">
        <v>2230</v>
      </c>
      <c r="E2625" s="153" t="n">
        <v>981.1</v>
      </c>
      <c r="F2625" s="150" t="n">
        <f aca="false">terrains!E2625*10.76391</f>
        <v>10560.472101</v>
      </c>
      <c r="G2625" s="59" t="s">
        <v>895</v>
      </c>
      <c r="H2625" s="59" t="n">
        <v>0</v>
      </c>
      <c r="I2625" s="59" t="n">
        <v>0</v>
      </c>
      <c r="J2625" s="59" t="n">
        <f aca="false">IF(terrains!L2625=13.5,IF(terrains!X2625=1,12,9),-0.392532+1.267037*terrains!L2625+0.472239*terrains!X2625+0.58658*terrains!W2625+0.089417*terrains!V2625+0.531633*terrains!U2625+0.337883*terrains!T2625-0.403545*terrains!S2625)</f>
        <v>2.3715155</v>
      </c>
      <c r="K2625" s="151" t="n">
        <f aca="false">IF(terrains!I2625=0,terrains!J2625,terrains!I2625)</f>
        <v>2.3715155</v>
      </c>
      <c r="L2625" s="59" t="n">
        <v>2.5</v>
      </c>
      <c r="M2625" s="59" t="n">
        <v>1</v>
      </c>
      <c r="N2625" s="59" t="n">
        <v>6</v>
      </c>
      <c r="O2625" s="59" t="s">
        <v>176</v>
      </c>
      <c r="P2625" s="59" t="n">
        <v>2</v>
      </c>
      <c r="Q2625" s="59" t="n">
        <v>1.5</v>
      </c>
      <c r="R2625" s="59" t="n">
        <v>0</v>
      </c>
      <c r="S2625" s="59" t="n">
        <v>1</v>
      </c>
      <c r="T2625" s="59" t="n">
        <v>0</v>
      </c>
      <c r="U2625" s="59" t="n">
        <v>0</v>
      </c>
      <c r="V2625" s="59" t="n">
        <v>0</v>
      </c>
      <c r="W2625" s="59" t="n">
        <v>0</v>
      </c>
      <c r="X2625" s="59" t="n">
        <v>0</v>
      </c>
      <c r="Y2625" s="59" t="n">
        <f aca="false">IF(terrains!L2625&lt;=2.5,1,IF(terrains!L2625&lt;=4.5,2,IF(terrains!L2625&lt;=6.5,3,4)))</f>
        <v>1</v>
      </c>
      <c r="Z2625" s="59" t="n">
        <f aca="false">IF(terrains!R2625=1,35,IF(terrains!S2625=1,64,IF(terrains!T2625=1,IF(terrains!Y2625=1,85,104),IF(terrains!U2625=1,IF(terrains!Y2625=1,124,152),IF(terrains!V2625=1,(IF(terrains!Y2625=1,146,IF(terrains!Y2625=2,178,263))),IF(terrains!W2625=1,(IF(terrains!Y2625=1,178,IF(terrains!Y2625=2,218,321))),IF(terrains!X2625=1,IF(terrains!Y2625=1,190,IF(terrains!Y2625=2,242,IF(terrains!Y2625=3,357,896))))))))))</f>
        <v>64</v>
      </c>
      <c r="AA2625" s="152" t="n">
        <f aca="false">terrains!Z2625*terrains!F2625</f>
        <v>675870.214464</v>
      </c>
    </row>
    <row r="2626" customFormat="false" ht="13.8" hidden="false" customHeight="false" outlineLevel="0" collapsed="false">
      <c r="A2626" s="143" t="n">
        <v>2625</v>
      </c>
      <c r="B2626" s="59" t="n">
        <v>286818.490774</v>
      </c>
      <c r="C2626" s="59" t="n">
        <v>5041124.82586</v>
      </c>
      <c r="D2626" s="59" t="s">
        <v>2231</v>
      </c>
      <c r="E2626" s="153" t="n">
        <v>980.7</v>
      </c>
      <c r="F2626" s="150" t="n">
        <f aca="false">terrains!E2626*10.76391</f>
        <v>10556.166537</v>
      </c>
      <c r="G2626" s="59" t="s">
        <v>198</v>
      </c>
      <c r="H2626" s="59" t="n">
        <v>0</v>
      </c>
      <c r="I2626" s="59" t="n">
        <v>0</v>
      </c>
      <c r="J2626" s="59" t="n">
        <f aca="false">IF(terrains!L2626=13.5,IF(terrains!X2626=1,12,9),-0.392532+1.267037*terrains!L2626+0.472239*terrains!X2626+0.58658*terrains!W2626+0.089417*terrains!V2626+0.531633*terrains!U2626+0.337883*terrains!T2626-0.403545*terrains!S2626)</f>
        <v>3.1129435</v>
      </c>
      <c r="K2626" s="151" t="n">
        <f aca="false">IF(terrains!I2626=0,terrains!J2626,terrains!I2626)</f>
        <v>3.1129435</v>
      </c>
      <c r="L2626" s="59" t="n">
        <v>2.5</v>
      </c>
      <c r="M2626" s="59" t="n">
        <v>2</v>
      </c>
      <c r="N2626" s="59" t="n">
        <v>6</v>
      </c>
      <c r="O2626" s="59" t="s">
        <v>177</v>
      </c>
      <c r="P2626" s="59" t="n">
        <v>2</v>
      </c>
      <c r="Q2626" s="59" t="n">
        <v>1.5</v>
      </c>
      <c r="R2626" s="59" t="n">
        <v>0</v>
      </c>
      <c r="S2626" s="59" t="n">
        <v>0</v>
      </c>
      <c r="T2626" s="59" t="n">
        <v>1</v>
      </c>
      <c r="U2626" s="59" t="n">
        <v>0</v>
      </c>
      <c r="V2626" s="59" t="n">
        <v>0</v>
      </c>
      <c r="W2626" s="59" t="n">
        <v>0</v>
      </c>
      <c r="X2626" s="59" t="n">
        <v>0</v>
      </c>
      <c r="Y2626" s="59" t="n">
        <f aca="false">IF(terrains!L2626&lt;=2.5,1,IF(terrains!L2626&lt;=4.5,2,IF(terrains!L2626&lt;=6.5,3,4)))</f>
        <v>1</v>
      </c>
      <c r="Z2626" s="59" t="n">
        <f aca="false">IF(terrains!R2626=1,35,IF(terrains!S2626=1,64,IF(terrains!T2626=1,IF(terrains!Y2626=1,85,104),IF(terrains!U2626=1,IF(terrains!Y2626=1,124,152),IF(terrains!V2626=1,(IF(terrains!Y2626=1,146,IF(terrains!Y2626=2,178,263))),IF(terrains!W2626=1,(IF(terrains!Y2626=1,178,IF(terrains!Y2626=2,218,321))),IF(terrains!X2626=1,IF(terrains!Y2626=1,190,IF(terrains!Y2626=2,242,IF(terrains!Y2626=3,357,896))))))))))</f>
        <v>85</v>
      </c>
      <c r="AA2626" s="152" t="n">
        <f aca="false">terrains!Z2626*terrains!F2626</f>
        <v>897274.155645</v>
      </c>
    </row>
    <row r="2627" customFormat="false" ht="13.8" hidden="false" customHeight="false" outlineLevel="0" collapsed="false">
      <c r="A2627" s="143" t="n">
        <v>2626</v>
      </c>
      <c r="B2627" s="59" t="n">
        <v>295705.0387</v>
      </c>
      <c r="C2627" s="59" t="n">
        <v>5043291.965</v>
      </c>
      <c r="D2627" s="59" t="s">
        <v>2232</v>
      </c>
      <c r="E2627" s="153" t="n">
        <v>979.4</v>
      </c>
      <c r="F2627" s="150" t="n">
        <f aca="false">terrains!E2627*10.76391</f>
        <v>10542.173454</v>
      </c>
      <c r="G2627" s="59" t="s">
        <v>541</v>
      </c>
      <c r="H2627" s="59" t="n">
        <v>1</v>
      </c>
      <c r="I2627" s="59" t="n">
        <v>4.5</v>
      </c>
      <c r="J2627" s="59" t="n">
        <f aca="false">IF(terrains!L2627=13.5,IF(terrains!X2627=1,12,9),-0.392532+1.267037*terrains!L2627+0.472239*terrains!X2627+0.58658*terrains!W2627+0.089417*terrains!V2627+0.531633*terrains!U2627+0.337883*terrains!T2627-0.403545*terrains!S2627)</f>
        <v>3.940212</v>
      </c>
      <c r="K2627" s="151" t="n">
        <f aca="false">IF(terrains!I2627=0,terrains!J2627,terrains!I2627)</f>
        <v>4.5</v>
      </c>
      <c r="L2627" s="59" t="n">
        <v>3</v>
      </c>
      <c r="M2627" s="59" t="n">
        <v>3</v>
      </c>
      <c r="N2627" s="59" t="n">
        <v>6</v>
      </c>
      <c r="O2627" s="59" t="s">
        <v>178</v>
      </c>
      <c r="P2627" s="59" t="n">
        <v>2</v>
      </c>
      <c r="Q2627" s="59" t="n">
        <v>2.5</v>
      </c>
      <c r="R2627" s="59" t="n">
        <v>0</v>
      </c>
      <c r="S2627" s="59" t="n">
        <v>0</v>
      </c>
      <c r="T2627" s="59" t="n">
        <v>0</v>
      </c>
      <c r="U2627" s="59" t="n">
        <v>1</v>
      </c>
      <c r="V2627" s="59" t="n">
        <v>0</v>
      </c>
      <c r="W2627" s="59" t="n">
        <v>0</v>
      </c>
      <c r="X2627" s="59" t="n">
        <v>0</v>
      </c>
      <c r="Y2627" s="59" t="n">
        <f aca="false">IF(terrains!L2627&lt;=2.5,1,IF(terrains!L2627&lt;=4.5,2,IF(terrains!L2627&lt;=6.5,3,4)))</f>
        <v>2</v>
      </c>
      <c r="Z2627" s="59" t="n">
        <f aca="false">IF(terrains!R2627=1,35,IF(terrains!S2627=1,64,IF(terrains!T2627=1,IF(terrains!Y2627=1,85,104),IF(terrains!U2627=1,IF(terrains!Y2627=1,124,152),IF(terrains!V2627=1,(IF(terrains!Y2627=1,146,IF(terrains!Y2627=2,178,263))),IF(terrains!W2627=1,(IF(terrains!Y2627=1,178,IF(terrains!Y2627=2,218,321))),IF(terrains!X2627=1,IF(terrains!Y2627=1,190,IF(terrains!Y2627=2,242,IF(terrains!Y2627=3,357,896))))))))))</f>
        <v>152</v>
      </c>
      <c r="AA2627" s="152" t="n">
        <f aca="false">terrains!Z2627*terrains!F2627</f>
        <v>1602410.365008</v>
      </c>
    </row>
    <row r="2628" customFormat="false" ht="13.8" hidden="false" customHeight="false" outlineLevel="0" collapsed="false">
      <c r="A2628" s="143" t="n">
        <v>2627</v>
      </c>
      <c r="B2628" s="59" t="n">
        <v>275869.557236</v>
      </c>
      <c r="C2628" s="59" t="n">
        <v>5036639.34599</v>
      </c>
      <c r="D2628" s="59" t="s">
        <v>2233</v>
      </c>
      <c r="E2628" s="153" t="n">
        <v>978.92</v>
      </c>
      <c r="F2628" s="150" t="n">
        <f aca="false">terrains!E2628*10.76391</f>
        <v>10537.0067772</v>
      </c>
      <c r="G2628" s="59" t="s">
        <v>191</v>
      </c>
      <c r="H2628" s="59" t="n">
        <v>0</v>
      </c>
      <c r="I2628" s="59" t="n">
        <v>0</v>
      </c>
      <c r="J2628" s="59" t="n">
        <f aca="false">IF(terrains!L2628=13.5,IF(terrains!X2628=1,12,9),-0.392532+1.267037*terrains!L2628+0.472239*terrains!X2628+0.58658*terrains!W2628+0.089417*terrains!V2628+0.531633*terrains!U2628+0.337883*terrains!T2628-0.403545*terrains!S2628)</f>
        <v>2.141542</v>
      </c>
      <c r="K2628" s="151" t="n">
        <f aca="false">IF(terrains!I2628=0,terrains!J2628,terrains!I2628)</f>
        <v>2.141542</v>
      </c>
      <c r="L2628" s="59" t="n">
        <v>2</v>
      </c>
      <c r="M2628" s="59" t="n">
        <v>1</v>
      </c>
      <c r="N2628" s="59" t="n">
        <v>3</v>
      </c>
      <c r="O2628" s="59" t="s">
        <v>175</v>
      </c>
      <c r="P2628" s="59" t="n">
        <v>2</v>
      </c>
      <c r="Q2628" s="59" t="n">
        <v>1.5</v>
      </c>
      <c r="R2628" s="59" t="n">
        <v>1</v>
      </c>
      <c r="S2628" s="59" t="n">
        <v>0</v>
      </c>
      <c r="T2628" s="59" t="n">
        <v>0</v>
      </c>
      <c r="U2628" s="59" t="n">
        <v>0</v>
      </c>
      <c r="V2628" s="59" t="n">
        <v>0</v>
      </c>
      <c r="W2628" s="59" t="n">
        <v>0</v>
      </c>
      <c r="X2628" s="59" t="n">
        <v>0</v>
      </c>
      <c r="Y2628" s="59" t="n">
        <f aca="false">IF(terrains!L2628&lt;=2.5,1,IF(terrains!L2628&lt;=4.5,2,IF(terrains!L2628&lt;=6.5,3,4)))</f>
        <v>1</v>
      </c>
      <c r="Z2628" s="59" t="n">
        <f aca="false">IF(terrains!R2628=1,35,IF(terrains!S2628=1,64,IF(terrains!T2628=1,IF(terrains!Y2628=1,85,104),IF(terrains!U2628=1,IF(terrains!Y2628=1,124,152),IF(terrains!V2628=1,(IF(terrains!Y2628=1,146,IF(terrains!Y2628=2,178,263))),IF(terrains!W2628=1,(IF(terrains!Y2628=1,178,IF(terrains!Y2628=2,218,321))),IF(terrains!X2628=1,IF(terrains!Y2628=1,190,IF(terrains!Y2628=2,242,IF(terrains!Y2628=3,357,896))))))))))</f>
        <v>35</v>
      </c>
      <c r="AA2628" s="152" t="n">
        <f aca="false">terrains!Z2628*terrains!F2628</f>
        <v>368795.237202</v>
      </c>
    </row>
    <row r="2629" customFormat="false" ht="13.8" hidden="false" customHeight="false" outlineLevel="0" collapsed="false">
      <c r="A2629" s="143" t="n">
        <v>2628</v>
      </c>
      <c r="B2629" s="59" t="n">
        <v>292184.619033</v>
      </c>
      <c r="C2629" s="59" t="n">
        <v>5040264.01653</v>
      </c>
      <c r="D2629" s="59" t="s">
        <v>2234</v>
      </c>
      <c r="E2629" s="153" t="n">
        <v>978.3</v>
      </c>
      <c r="F2629" s="150" t="n">
        <f aca="false">terrains!E2629*10.76391</f>
        <v>10530.333153</v>
      </c>
      <c r="G2629" s="59" t="s">
        <v>209</v>
      </c>
      <c r="H2629" s="59" t="n">
        <v>0</v>
      </c>
      <c r="I2629" s="59" t="n">
        <v>0</v>
      </c>
      <c r="J2629" s="59" t="n">
        <f aca="false">IF(terrains!L2629=13.5,IF(terrains!X2629=1,12,9),-0.392532+1.267037*terrains!L2629+0.472239*terrains!X2629+0.58658*terrains!W2629+0.089417*terrains!V2629+0.531633*terrains!U2629+0.337883*terrains!T2629-0.403545*terrains!S2629)</f>
        <v>2.479425</v>
      </c>
      <c r="K2629" s="151" t="n">
        <f aca="false">IF(terrains!I2629=0,terrains!J2629,terrains!I2629)</f>
        <v>2.479425</v>
      </c>
      <c r="L2629" s="59" t="n">
        <v>2</v>
      </c>
      <c r="M2629" s="59" t="n">
        <v>2</v>
      </c>
      <c r="N2629" s="59" t="n">
        <v>3</v>
      </c>
      <c r="O2629" s="59" t="s">
        <v>177</v>
      </c>
      <c r="P2629" s="59" t="n">
        <v>2</v>
      </c>
      <c r="Q2629" s="59" t="n">
        <v>2</v>
      </c>
      <c r="R2629" s="59" t="n">
        <v>0</v>
      </c>
      <c r="S2629" s="59" t="n">
        <v>0</v>
      </c>
      <c r="T2629" s="59" t="n">
        <v>1</v>
      </c>
      <c r="U2629" s="59" t="n">
        <v>0</v>
      </c>
      <c r="V2629" s="59" t="n">
        <v>0</v>
      </c>
      <c r="W2629" s="59" t="n">
        <v>0</v>
      </c>
      <c r="X2629" s="59" t="n">
        <v>0</v>
      </c>
      <c r="Y2629" s="59" t="n">
        <f aca="false">IF(terrains!L2629&lt;=2.5,1,IF(terrains!L2629&lt;=4.5,2,IF(terrains!L2629&lt;=6.5,3,4)))</f>
        <v>1</v>
      </c>
      <c r="Z2629" s="59" t="n">
        <f aca="false">IF(terrains!R2629=1,35,IF(terrains!S2629=1,64,IF(terrains!T2629=1,IF(terrains!Y2629=1,85,104),IF(terrains!U2629=1,IF(terrains!Y2629=1,124,152),IF(terrains!V2629=1,(IF(terrains!Y2629=1,146,IF(terrains!Y2629=2,178,263))),IF(terrains!W2629=1,(IF(terrains!Y2629=1,178,IF(terrains!Y2629=2,218,321))),IF(terrains!X2629=1,IF(terrains!Y2629=1,190,IF(terrains!Y2629=2,242,IF(terrains!Y2629=3,357,896))))))))))</f>
        <v>85</v>
      </c>
      <c r="AA2629" s="152" t="n">
        <f aca="false">terrains!Z2629*terrains!F2629</f>
        <v>895078.318005</v>
      </c>
    </row>
    <row r="2630" customFormat="false" ht="13.8" hidden="false" customHeight="false" outlineLevel="0" collapsed="false">
      <c r="A2630" s="143" t="n">
        <v>2629</v>
      </c>
      <c r="B2630" s="59" t="n">
        <v>297107.9781</v>
      </c>
      <c r="C2630" s="59" t="n">
        <v>5045891.068</v>
      </c>
      <c r="D2630" s="59" t="s">
        <v>2235</v>
      </c>
      <c r="E2630" s="153" t="n">
        <v>975.6</v>
      </c>
      <c r="F2630" s="150" t="n">
        <f aca="false">terrains!E2630*10.76391</f>
        <v>10501.270596</v>
      </c>
      <c r="G2630" s="59" t="s">
        <v>770</v>
      </c>
      <c r="H2630" s="59" t="n">
        <v>0</v>
      </c>
      <c r="I2630" s="59" t="n">
        <v>0</v>
      </c>
      <c r="J2630" s="59" t="n">
        <f aca="false">IF(terrains!L2630=13.5,IF(terrains!X2630=1,12,9),-0.392532+1.267037*terrains!L2630+0.472239*terrains!X2630+0.58658*terrains!W2630+0.089417*terrains!V2630+0.531633*terrains!U2630+0.337883*terrains!T2630-0.403545*terrains!S2630)</f>
        <v>2.479425</v>
      </c>
      <c r="K2630" s="151" t="n">
        <f aca="false">IF(terrains!I2630=0,terrains!J2630,terrains!I2630)</f>
        <v>2.479425</v>
      </c>
      <c r="L2630" s="59" t="n">
        <v>2</v>
      </c>
      <c r="M2630" s="59" t="n">
        <v>2</v>
      </c>
      <c r="N2630" s="59" t="n">
        <v>3</v>
      </c>
      <c r="O2630" s="59" t="s">
        <v>177</v>
      </c>
      <c r="P2630" s="59" t="n">
        <v>2</v>
      </c>
      <c r="Q2630" s="59" t="n">
        <v>2</v>
      </c>
      <c r="R2630" s="59" t="n">
        <v>0</v>
      </c>
      <c r="S2630" s="59" t="n">
        <v>0</v>
      </c>
      <c r="T2630" s="59" t="n">
        <v>1</v>
      </c>
      <c r="U2630" s="59" t="n">
        <v>0</v>
      </c>
      <c r="V2630" s="59" t="n">
        <v>0</v>
      </c>
      <c r="W2630" s="59" t="n">
        <v>0</v>
      </c>
      <c r="X2630" s="59" t="n">
        <v>0</v>
      </c>
      <c r="Y2630" s="59" t="n">
        <f aca="false">IF(terrains!L2630&lt;=2.5,1,IF(terrains!L2630&lt;=4.5,2,IF(terrains!L2630&lt;=6.5,3,4)))</f>
        <v>1</v>
      </c>
      <c r="Z2630" s="59" t="n">
        <f aca="false">IF(terrains!R2630=1,35,IF(terrains!S2630=1,64,IF(terrains!T2630=1,IF(terrains!Y2630=1,85,104),IF(terrains!U2630=1,IF(terrains!Y2630=1,124,152),IF(terrains!V2630=1,(IF(terrains!Y2630=1,146,IF(terrains!Y2630=2,178,263))),IF(terrains!W2630=1,(IF(terrains!Y2630=1,178,IF(terrains!Y2630=2,218,321))),IF(terrains!X2630=1,IF(terrains!Y2630=1,190,IF(terrains!Y2630=2,242,IF(terrains!Y2630=3,357,896))))))))))</f>
        <v>85</v>
      </c>
      <c r="AA2630" s="152" t="n">
        <f aca="false">terrains!Z2630*terrains!F2630</f>
        <v>892608.00066</v>
      </c>
    </row>
    <row r="2631" customFormat="false" ht="13.8" hidden="false" customHeight="false" outlineLevel="0" collapsed="false">
      <c r="A2631" s="143" t="n">
        <v>2630</v>
      </c>
      <c r="B2631" s="59" t="n">
        <v>292190.9201</v>
      </c>
      <c r="C2631" s="59" t="n">
        <v>5045970.524</v>
      </c>
      <c r="D2631" s="59" t="s">
        <v>2236</v>
      </c>
      <c r="E2631" s="153" t="n">
        <v>975.5</v>
      </c>
      <c r="F2631" s="150" t="n">
        <f aca="false">terrains!E2631*10.76391</f>
        <v>10500.194205</v>
      </c>
      <c r="G2631" s="59" t="s">
        <v>514</v>
      </c>
      <c r="H2631" s="59" t="n">
        <v>0</v>
      </c>
      <c r="I2631" s="59" t="n">
        <v>0</v>
      </c>
      <c r="J2631" s="59" t="n">
        <f aca="false">IF(terrains!L2631=13.5,IF(terrains!X2631=1,12,9),-0.392532+1.267037*terrains!L2631+0.472239*terrains!X2631+0.58658*terrains!W2631+0.089417*terrains!V2631+0.531633*terrains!U2631+0.337883*terrains!T2631-0.403545*terrains!S2631)</f>
        <v>2.479425</v>
      </c>
      <c r="K2631" s="151" t="n">
        <f aca="false">IF(terrains!I2631=0,terrains!J2631,terrains!I2631)</f>
        <v>2.479425</v>
      </c>
      <c r="L2631" s="59" t="n">
        <v>2</v>
      </c>
      <c r="M2631" s="59" t="n">
        <v>1</v>
      </c>
      <c r="N2631" s="59" t="n">
        <v>3</v>
      </c>
      <c r="O2631" s="59" t="s">
        <v>177</v>
      </c>
      <c r="P2631" s="59" t="n">
        <v>2</v>
      </c>
      <c r="Q2631" s="59" t="n">
        <v>2.5</v>
      </c>
      <c r="R2631" s="59" t="n">
        <v>0</v>
      </c>
      <c r="S2631" s="59" t="n">
        <v>0</v>
      </c>
      <c r="T2631" s="59" t="n">
        <v>1</v>
      </c>
      <c r="U2631" s="59" t="n">
        <v>0</v>
      </c>
      <c r="V2631" s="59" t="n">
        <v>0</v>
      </c>
      <c r="W2631" s="59" t="n">
        <v>0</v>
      </c>
      <c r="X2631" s="59" t="n">
        <v>0</v>
      </c>
      <c r="Y2631" s="59" t="n">
        <f aca="false">IF(terrains!L2631&lt;=2.5,1,IF(terrains!L2631&lt;=4.5,2,IF(terrains!L2631&lt;=6.5,3,4)))</f>
        <v>1</v>
      </c>
      <c r="Z2631" s="59" t="n">
        <f aca="false">IF(terrains!R2631=1,35,IF(terrains!S2631=1,64,IF(terrains!T2631=1,IF(terrains!Y2631=1,85,104),IF(terrains!U2631=1,IF(terrains!Y2631=1,124,152),IF(terrains!V2631=1,(IF(terrains!Y2631=1,146,IF(terrains!Y2631=2,178,263))),IF(terrains!W2631=1,(IF(terrains!Y2631=1,178,IF(terrains!Y2631=2,218,321))),IF(terrains!X2631=1,IF(terrains!Y2631=1,190,IF(terrains!Y2631=2,242,IF(terrains!Y2631=3,357,896))))))))))</f>
        <v>85</v>
      </c>
      <c r="AA2631" s="152" t="n">
        <f aca="false">terrains!Z2631*terrains!F2631</f>
        <v>892516.507425</v>
      </c>
    </row>
    <row r="2632" customFormat="false" ht="13.8" hidden="false" customHeight="false" outlineLevel="0" collapsed="false">
      <c r="A2632" s="143" t="n">
        <v>2631</v>
      </c>
      <c r="B2632" s="59" t="n">
        <v>293913.7742</v>
      </c>
      <c r="C2632" s="59" t="n">
        <v>5049242.447</v>
      </c>
      <c r="D2632" s="59" t="s">
        <v>2237</v>
      </c>
      <c r="E2632" s="153" t="n">
        <v>975.5</v>
      </c>
      <c r="F2632" s="150" t="n">
        <f aca="false">terrains!E2632*10.76391</f>
        <v>10500.194205</v>
      </c>
      <c r="G2632" s="59" t="s">
        <v>1322</v>
      </c>
      <c r="H2632" s="59" t="n">
        <v>0</v>
      </c>
      <c r="I2632" s="59" t="n">
        <v>0</v>
      </c>
      <c r="J2632" s="59" t="n">
        <f aca="false">IF(terrains!L2632=13.5,IF(terrains!X2632=1,12,9),-0.392532+1.267037*terrains!L2632+0.472239*terrains!X2632+0.58658*terrains!W2632+0.089417*terrains!V2632+0.531633*terrains!U2632+0.337883*terrains!T2632-0.403545*terrains!S2632)</f>
        <v>1.737997</v>
      </c>
      <c r="K2632" s="151" t="n">
        <f aca="false">IF(terrains!I2632=0,terrains!J2632,terrains!I2632)</f>
        <v>1.737997</v>
      </c>
      <c r="L2632" s="59" t="n">
        <v>2</v>
      </c>
      <c r="M2632" s="59" t="n">
        <v>1</v>
      </c>
      <c r="N2632" s="59" t="n">
        <v>3</v>
      </c>
      <c r="O2632" s="59" t="s">
        <v>176</v>
      </c>
      <c r="P2632" s="59" t="n">
        <v>2</v>
      </c>
      <c r="Q2632" s="59" t="n">
        <v>2</v>
      </c>
      <c r="R2632" s="59" t="n">
        <v>0</v>
      </c>
      <c r="S2632" s="59" t="n">
        <v>1</v>
      </c>
      <c r="T2632" s="59" t="n">
        <v>0</v>
      </c>
      <c r="U2632" s="59" t="n">
        <v>0</v>
      </c>
      <c r="V2632" s="59" t="n">
        <v>0</v>
      </c>
      <c r="W2632" s="59" t="n">
        <v>0</v>
      </c>
      <c r="X2632" s="59" t="n">
        <v>0</v>
      </c>
      <c r="Y2632" s="59" t="n">
        <f aca="false">IF(terrains!L2632&lt;=2.5,1,IF(terrains!L2632&lt;=4.5,2,IF(terrains!L2632&lt;=6.5,3,4)))</f>
        <v>1</v>
      </c>
      <c r="Z2632" s="59" t="n">
        <f aca="false">IF(terrains!R2632=1,35,IF(terrains!S2632=1,64,IF(terrains!T2632=1,IF(terrains!Y2632=1,85,104),IF(terrains!U2632=1,IF(terrains!Y2632=1,124,152),IF(terrains!V2632=1,(IF(terrains!Y2632=1,146,IF(terrains!Y2632=2,178,263))),IF(terrains!W2632=1,(IF(terrains!Y2632=1,178,IF(terrains!Y2632=2,218,321))),IF(terrains!X2632=1,IF(terrains!Y2632=1,190,IF(terrains!Y2632=2,242,IF(terrains!Y2632=3,357,896))))))))))</f>
        <v>64</v>
      </c>
      <c r="AA2632" s="152" t="n">
        <f aca="false">terrains!Z2632*terrains!F2632</f>
        <v>672012.42912</v>
      </c>
    </row>
    <row r="2633" customFormat="false" ht="13.8" hidden="false" customHeight="false" outlineLevel="0" collapsed="false">
      <c r="A2633" s="143" t="n">
        <v>2632</v>
      </c>
      <c r="B2633" s="59" t="n">
        <v>294148.997981</v>
      </c>
      <c r="C2633" s="59" t="n">
        <v>5049087.10357</v>
      </c>
      <c r="D2633" s="59" t="s">
        <v>2238</v>
      </c>
      <c r="E2633" s="153" t="n">
        <v>975.5</v>
      </c>
      <c r="F2633" s="150" t="n">
        <f aca="false">terrains!E2633*10.76391</f>
        <v>10500.194205</v>
      </c>
      <c r="G2633" s="59" t="s">
        <v>1322</v>
      </c>
      <c r="H2633" s="59" t="n">
        <v>0</v>
      </c>
      <c r="I2633" s="59" t="n">
        <v>0</v>
      </c>
      <c r="J2633" s="59" t="n">
        <f aca="false">IF(terrains!L2633=13.5,IF(terrains!X2633=1,12,9),-0.392532+1.267037*terrains!L2633+0.472239*terrains!X2633+0.58658*terrains!W2633+0.089417*terrains!V2633+0.531633*terrains!U2633+0.337883*terrains!T2633-0.403545*terrains!S2633)</f>
        <v>1.737997</v>
      </c>
      <c r="K2633" s="151" t="n">
        <f aca="false">IF(terrains!I2633=0,terrains!J2633,terrains!I2633)</f>
        <v>1.737997</v>
      </c>
      <c r="L2633" s="59" t="n">
        <v>2</v>
      </c>
      <c r="M2633" s="59" t="n">
        <v>1</v>
      </c>
      <c r="N2633" s="59" t="n">
        <v>3</v>
      </c>
      <c r="O2633" s="59" t="s">
        <v>176</v>
      </c>
      <c r="P2633" s="59" t="n">
        <v>2</v>
      </c>
      <c r="Q2633" s="59" t="n">
        <v>2</v>
      </c>
      <c r="R2633" s="59" t="n">
        <v>0</v>
      </c>
      <c r="S2633" s="59" t="n">
        <v>1</v>
      </c>
      <c r="T2633" s="59" t="n">
        <v>0</v>
      </c>
      <c r="U2633" s="59" t="n">
        <v>0</v>
      </c>
      <c r="V2633" s="59" t="n">
        <v>0</v>
      </c>
      <c r="W2633" s="59" t="n">
        <v>0</v>
      </c>
      <c r="X2633" s="59" t="n">
        <v>0</v>
      </c>
      <c r="Y2633" s="59" t="n">
        <f aca="false">IF(terrains!L2633&lt;=2.5,1,IF(terrains!L2633&lt;=4.5,2,IF(terrains!L2633&lt;=6.5,3,4)))</f>
        <v>1</v>
      </c>
      <c r="Z2633" s="59" t="n">
        <f aca="false">IF(terrains!R2633=1,35,IF(terrains!S2633=1,64,IF(terrains!T2633=1,IF(terrains!Y2633=1,85,104),IF(terrains!U2633=1,IF(terrains!Y2633=1,124,152),IF(terrains!V2633=1,(IF(terrains!Y2633=1,146,IF(terrains!Y2633=2,178,263))),IF(terrains!W2633=1,(IF(terrains!Y2633=1,178,IF(terrains!Y2633=2,218,321))),IF(terrains!X2633=1,IF(terrains!Y2633=1,190,IF(terrains!Y2633=2,242,IF(terrains!Y2633=3,357,896))))))))))</f>
        <v>64</v>
      </c>
      <c r="AA2633" s="152" t="n">
        <f aca="false">terrains!Z2633*terrains!F2633</f>
        <v>672012.42912</v>
      </c>
    </row>
    <row r="2634" customFormat="false" ht="13.8" hidden="false" customHeight="false" outlineLevel="0" collapsed="false">
      <c r="A2634" s="143" t="n">
        <v>2633</v>
      </c>
      <c r="B2634" s="59" t="n">
        <v>298009.5006</v>
      </c>
      <c r="C2634" s="59" t="n">
        <v>5044971.307</v>
      </c>
      <c r="D2634" s="59" t="s">
        <v>2239</v>
      </c>
      <c r="E2634" s="153" t="n">
        <v>975.5</v>
      </c>
      <c r="F2634" s="150" t="n">
        <f aca="false">terrains!E2634*10.76391</f>
        <v>10500.194205</v>
      </c>
      <c r="G2634" s="59" t="s">
        <v>991</v>
      </c>
      <c r="H2634" s="59" t="n">
        <v>0</v>
      </c>
      <c r="I2634" s="59" t="n">
        <v>0</v>
      </c>
      <c r="J2634" s="59" t="n">
        <f aca="false">IF(terrains!L2634=13.5,IF(terrains!X2634=1,12,9),-0.392532+1.267037*terrains!L2634+0.472239*terrains!X2634+0.58658*terrains!W2634+0.089417*terrains!V2634+0.531633*terrains!U2634+0.337883*terrains!T2634-0.403545*terrains!S2634)</f>
        <v>3.1129435</v>
      </c>
      <c r="K2634" s="151" t="n">
        <f aca="false">IF(terrains!I2634=0,terrains!J2634,terrains!I2634)</f>
        <v>3.1129435</v>
      </c>
      <c r="L2634" s="59" t="n">
        <v>2.5</v>
      </c>
      <c r="M2634" s="59" t="n">
        <v>2</v>
      </c>
      <c r="N2634" s="59" t="n">
        <v>3</v>
      </c>
      <c r="O2634" s="59" t="s">
        <v>177</v>
      </c>
      <c r="P2634" s="59" t="n">
        <v>2</v>
      </c>
      <c r="Q2634" s="59" t="n">
        <v>2.5</v>
      </c>
      <c r="R2634" s="59" t="n">
        <v>0</v>
      </c>
      <c r="S2634" s="59" t="n">
        <v>0</v>
      </c>
      <c r="T2634" s="59" t="n">
        <v>1</v>
      </c>
      <c r="U2634" s="59" t="n">
        <v>0</v>
      </c>
      <c r="V2634" s="59" t="n">
        <v>0</v>
      </c>
      <c r="W2634" s="59" t="n">
        <v>0</v>
      </c>
      <c r="X2634" s="59" t="n">
        <v>0</v>
      </c>
      <c r="Y2634" s="59" t="n">
        <f aca="false">IF(terrains!L2634&lt;=2.5,1,IF(terrains!L2634&lt;=4.5,2,IF(terrains!L2634&lt;=6.5,3,4)))</f>
        <v>1</v>
      </c>
      <c r="Z2634" s="59" t="n">
        <f aca="false">IF(terrains!R2634=1,35,IF(terrains!S2634=1,64,IF(terrains!T2634=1,IF(terrains!Y2634=1,85,104),IF(terrains!U2634=1,IF(terrains!Y2634=1,124,152),IF(terrains!V2634=1,(IF(terrains!Y2634=1,146,IF(terrains!Y2634=2,178,263))),IF(terrains!W2634=1,(IF(terrains!Y2634=1,178,IF(terrains!Y2634=2,218,321))),IF(terrains!X2634=1,IF(terrains!Y2634=1,190,IF(terrains!Y2634=2,242,IF(terrains!Y2634=3,357,896))))))))))</f>
        <v>85</v>
      </c>
      <c r="AA2634" s="152" t="n">
        <f aca="false">terrains!Z2634*terrains!F2634</f>
        <v>892516.507425</v>
      </c>
    </row>
    <row r="2635" customFormat="false" ht="13.8" hidden="false" customHeight="false" outlineLevel="0" collapsed="false">
      <c r="A2635" s="143" t="n">
        <v>2634</v>
      </c>
      <c r="B2635" s="59" t="n">
        <v>292440.7425</v>
      </c>
      <c r="C2635" s="59" t="n">
        <v>5039985.182</v>
      </c>
      <c r="D2635" s="59" t="s">
        <v>2240</v>
      </c>
      <c r="E2635" s="153" t="n">
        <v>975.5</v>
      </c>
      <c r="F2635" s="150" t="n">
        <f aca="false">terrains!E2635*10.76391</f>
        <v>10500.194205</v>
      </c>
      <c r="G2635" s="59" t="s">
        <v>284</v>
      </c>
      <c r="H2635" s="59" t="n">
        <v>1</v>
      </c>
      <c r="I2635" s="59" t="n">
        <v>6</v>
      </c>
      <c r="J2635" s="59" t="n">
        <f aca="false">IF(terrains!L2635=13.5,IF(terrains!X2635=1,12,9),-0.392532+1.267037*terrains!L2635+0.472239*terrains!X2635+0.58658*terrains!W2635+0.089417*terrains!V2635+0.531633*terrains!U2635+0.337883*terrains!T2635-0.403545*terrains!S2635)</f>
        <v>5.013499</v>
      </c>
      <c r="K2635" s="151" t="n">
        <f aca="false">IF(terrains!I2635=0,terrains!J2635,terrains!I2635)</f>
        <v>6</v>
      </c>
      <c r="L2635" s="59" t="n">
        <v>4</v>
      </c>
      <c r="M2635" s="59" t="n">
        <v>2</v>
      </c>
      <c r="N2635" s="59" t="n">
        <v>12</v>
      </c>
      <c r="O2635" s="59" t="s">
        <v>177</v>
      </c>
      <c r="P2635" s="59" t="n">
        <v>2</v>
      </c>
      <c r="Q2635" s="59" t="n">
        <v>2.5</v>
      </c>
      <c r="R2635" s="59" t="n">
        <v>0</v>
      </c>
      <c r="S2635" s="59" t="n">
        <v>0</v>
      </c>
      <c r="T2635" s="59" t="n">
        <v>1</v>
      </c>
      <c r="U2635" s="59" t="n">
        <v>0</v>
      </c>
      <c r="V2635" s="59" t="n">
        <v>0</v>
      </c>
      <c r="W2635" s="59" t="n">
        <v>0</v>
      </c>
      <c r="X2635" s="59" t="n">
        <v>0</v>
      </c>
      <c r="Y2635" s="59" t="n">
        <f aca="false">IF(terrains!L2635&lt;=2.5,1,IF(terrains!L2635&lt;=4.5,2,IF(terrains!L2635&lt;=6.5,3,4)))</f>
        <v>2</v>
      </c>
      <c r="Z2635" s="59" t="n">
        <f aca="false">IF(terrains!R2635=1,35,IF(terrains!S2635=1,64,IF(terrains!T2635=1,IF(terrains!Y2635=1,85,104),IF(terrains!U2635=1,IF(terrains!Y2635=1,124,152),IF(terrains!V2635=1,(IF(terrains!Y2635=1,146,IF(terrains!Y2635=2,178,263))),IF(terrains!W2635=1,(IF(terrains!Y2635=1,178,IF(terrains!Y2635=2,218,321))),IF(terrains!X2635=1,IF(terrains!Y2635=1,190,IF(terrains!Y2635=2,242,IF(terrains!Y2635=3,357,896))))))))))</f>
        <v>104</v>
      </c>
      <c r="AA2635" s="152" t="n">
        <f aca="false">terrains!Z2635*terrains!F2635</f>
        <v>1092020.19732</v>
      </c>
    </row>
    <row r="2636" customFormat="false" ht="13.8" hidden="false" customHeight="false" outlineLevel="0" collapsed="false">
      <c r="A2636" s="143" t="n">
        <v>2635</v>
      </c>
      <c r="B2636" s="59" t="n">
        <v>303843.255</v>
      </c>
      <c r="C2636" s="59" t="n">
        <v>5050790.968</v>
      </c>
      <c r="D2636" s="59" t="s">
        <v>2241</v>
      </c>
      <c r="E2636" s="153" t="n">
        <v>975.3</v>
      </c>
      <c r="F2636" s="150" t="n">
        <f aca="false">terrains!E2636*10.76391</f>
        <v>10498.041423</v>
      </c>
      <c r="G2636" s="59" t="s">
        <v>1815</v>
      </c>
      <c r="H2636" s="59" t="n">
        <v>0</v>
      </c>
      <c r="I2636" s="59" t="n">
        <v>0</v>
      </c>
      <c r="J2636" s="59" t="n">
        <f aca="false">IF(terrains!L2636=13.5,IF(terrains!X2636=1,12,9),-0.392532+1.267037*terrains!L2636+0.472239*terrains!X2636+0.58658*terrains!W2636+0.089417*terrains!V2636+0.531633*terrains!U2636+0.337883*terrains!T2636-0.403545*terrains!S2636)</f>
        <v>1.737997</v>
      </c>
      <c r="K2636" s="151" t="n">
        <f aca="false">IF(terrains!I2636=0,terrains!J2636,terrains!I2636)</f>
        <v>1.737997</v>
      </c>
      <c r="L2636" s="59" t="n">
        <v>2</v>
      </c>
      <c r="M2636" s="59" t="n">
        <v>1</v>
      </c>
      <c r="N2636" s="59" t="n">
        <v>3</v>
      </c>
      <c r="O2636" s="59" t="s">
        <v>176</v>
      </c>
      <c r="P2636" s="59" t="n">
        <v>2</v>
      </c>
      <c r="Q2636" s="59" t="n">
        <v>1.5</v>
      </c>
      <c r="R2636" s="59" t="n">
        <v>0</v>
      </c>
      <c r="S2636" s="59" t="n">
        <v>1</v>
      </c>
      <c r="T2636" s="59" t="n">
        <v>0</v>
      </c>
      <c r="U2636" s="59" t="n">
        <v>0</v>
      </c>
      <c r="V2636" s="59" t="n">
        <v>0</v>
      </c>
      <c r="W2636" s="59" t="n">
        <v>0</v>
      </c>
      <c r="X2636" s="59" t="n">
        <v>0</v>
      </c>
      <c r="Y2636" s="59" t="n">
        <f aca="false">IF(terrains!L2636&lt;=2.5,1,IF(terrains!L2636&lt;=4.5,2,IF(terrains!L2636&lt;=6.5,3,4)))</f>
        <v>1</v>
      </c>
      <c r="Z2636" s="59" t="n">
        <f aca="false">IF(terrains!R2636=1,35,IF(terrains!S2636=1,64,IF(terrains!T2636=1,IF(terrains!Y2636=1,85,104),IF(terrains!U2636=1,IF(terrains!Y2636=1,124,152),IF(terrains!V2636=1,(IF(terrains!Y2636=1,146,IF(terrains!Y2636=2,178,263))),IF(terrains!W2636=1,(IF(terrains!Y2636=1,178,IF(terrains!Y2636=2,218,321))),IF(terrains!X2636=1,IF(terrains!Y2636=1,190,IF(terrains!Y2636=2,242,IF(terrains!Y2636=3,357,896))))))))))</f>
        <v>64</v>
      </c>
      <c r="AA2636" s="152" t="n">
        <f aca="false">terrains!Z2636*terrains!F2636</f>
        <v>671874.651072</v>
      </c>
    </row>
    <row r="2637" customFormat="false" ht="13.8" hidden="false" customHeight="false" outlineLevel="0" collapsed="false">
      <c r="A2637" s="143" t="n">
        <v>2636</v>
      </c>
      <c r="B2637" s="59" t="n">
        <v>301167.5431</v>
      </c>
      <c r="C2637" s="59" t="n">
        <v>5045517.893</v>
      </c>
      <c r="D2637" s="59" t="s">
        <v>2242</v>
      </c>
      <c r="E2637" s="153" t="n">
        <v>974.6</v>
      </c>
      <c r="F2637" s="150" t="n">
        <f aca="false">terrains!E2637*10.76391</f>
        <v>10490.506686</v>
      </c>
      <c r="G2637" s="59" t="s">
        <v>535</v>
      </c>
      <c r="H2637" s="59" t="n">
        <v>0</v>
      </c>
      <c r="I2637" s="59" t="n">
        <v>0</v>
      </c>
      <c r="J2637" s="59" t="n">
        <f aca="false">IF(terrains!L2637=13.5,IF(terrains!X2637=1,12,9),-0.392532+1.267037*terrains!L2637+0.472239*terrains!X2637+0.58658*terrains!W2637+0.089417*terrains!V2637+0.531633*terrains!U2637+0.337883*terrains!T2637-0.403545*terrains!S2637)</f>
        <v>3.1129435</v>
      </c>
      <c r="K2637" s="151" t="n">
        <f aca="false">IF(terrains!I2637=0,terrains!J2637,terrains!I2637)</f>
        <v>3.1129435</v>
      </c>
      <c r="L2637" s="59" t="n">
        <v>2.5</v>
      </c>
      <c r="M2637" s="59" t="n">
        <v>1</v>
      </c>
      <c r="N2637" s="59" t="n">
        <v>4</v>
      </c>
      <c r="O2637" s="59" t="s">
        <v>177</v>
      </c>
      <c r="P2637" s="59" t="n">
        <v>2</v>
      </c>
      <c r="Q2637" s="59" t="n">
        <v>2.5</v>
      </c>
      <c r="R2637" s="59" t="n">
        <v>0</v>
      </c>
      <c r="S2637" s="59" t="n">
        <v>0</v>
      </c>
      <c r="T2637" s="59" t="n">
        <v>1</v>
      </c>
      <c r="U2637" s="59" t="n">
        <v>0</v>
      </c>
      <c r="V2637" s="59" t="n">
        <v>0</v>
      </c>
      <c r="W2637" s="59" t="n">
        <v>0</v>
      </c>
      <c r="X2637" s="59" t="n">
        <v>0</v>
      </c>
      <c r="Y2637" s="59" t="n">
        <f aca="false">IF(terrains!L2637&lt;=2.5,1,IF(terrains!L2637&lt;=4.5,2,IF(terrains!L2637&lt;=6.5,3,4)))</f>
        <v>1</v>
      </c>
      <c r="Z2637" s="59" t="n">
        <f aca="false">IF(terrains!R2637=1,35,IF(terrains!S2637=1,64,IF(terrains!T2637=1,IF(terrains!Y2637=1,85,104),IF(terrains!U2637=1,IF(terrains!Y2637=1,124,152),IF(terrains!V2637=1,(IF(terrains!Y2637=1,146,IF(terrains!Y2637=2,178,263))),IF(terrains!W2637=1,(IF(terrains!Y2637=1,178,IF(terrains!Y2637=2,218,321))),IF(terrains!X2637=1,IF(terrains!Y2637=1,190,IF(terrains!Y2637=2,242,IF(terrains!Y2637=3,357,896))))))))))</f>
        <v>85</v>
      </c>
      <c r="AA2637" s="152" t="n">
        <f aca="false">terrains!Z2637*terrains!F2637</f>
        <v>891693.06831</v>
      </c>
    </row>
    <row r="2638" customFormat="false" ht="13.8" hidden="false" customHeight="false" outlineLevel="0" collapsed="false">
      <c r="A2638" s="143" t="n">
        <v>2637</v>
      </c>
      <c r="B2638" s="59" t="n">
        <v>298957.5579</v>
      </c>
      <c r="C2638" s="59" t="n">
        <v>5035782.454</v>
      </c>
      <c r="D2638" s="59" t="s">
        <v>2243</v>
      </c>
      <c r="E2638" s="153" t="n">
        <v>972.2</v>
      </c>
      <c r="F2638" s="150" t="n">
        <f aca="false">terrains!E2638*10.76391</f>
        <v>10464.673302</v>
      </c>
      <c r="G2638" s="59" t="s">
        <v>2019</v>
      </c>
      <c r="H2638" s="59" t="n">
        <v>0</v>
      </c>
      <c r="I2638" s="59" t="n">
        <v>0</v>
      </c>
      <c r="J2638" s="59" t="n">
        <f aca="false">IF(terrains!L2638=13.5,IF(terrains!X2638=1,12,9),-0.392532+1.267037*terrains!L2638+0.472239*terrains!X2638+0.58658*terrains!W2638+0.089417*terrains!V2638+0.531633*terrains!U2638+0.337883*terrains!T2638-0.403545*terrains!S2638)</f>
        <v>3.746462</v>
      </c>
      <c r="K2638" s="151" t="n">
        <f aca="false">IF(terrains!I2638=0,terrains!J2638,terrains!I2638)</f>
        <v>3.746462</v>
      </c>
      <c r="L2638" s="59" t="n">
        <v>3</v>
      </c>
      <c r="M2638" s="59" t="n">
        <v>2</v>
      </c>
      <c r="N2638" s="59" t="n">
        <v>6</v>
      </c>
      <c r="O2638" s="59" t="s">
        <v>177</v>
      </c>
      <c r="P2638" s="59" t="n">
        <v>2</v>
      </c>
      <c r="Q2638" s="59" t="n">
        <v>2.5</v>
      </c>
      <c r="R2638" s="59" t="n">
        <v>0</v>
      </c>
      <c r="S2638" s="59" t="n">
        <v>0</v>
      </c>
      <c r="T2638" s="59" t="n">
        <v>1</v>
      </c>
      <c r="U2638" s="59" t="n">
        <v>0</v>
      </c>
      <c r="V2638" s="59" t="n">
        <v>0</v>
      </c>
      <c r="W2638" s="59" t="n">
        <v>0</v>
      </c>
      <c r="X2638" s="59" t="n">
        <v>0</v>
      </c>
      <c r="Y2638" s="59" t="n">
        <f aca="false">IF(terrains!L2638&lt;=2.5,1,IF(terrains!L2638&lt;=4.5,2,IF(terrains!L2638&lt;=6.5,3,4)))</f>
        <v>2</v>
      </c>
      <c r="Z2638" s="59" t="n">
        <f aca="false">IF(terrains!R2638=1,35,IF(terrains!S2638=1,64,IF(terrains!T2638=1,IF(terrains!Y2638=1,85,104),IF(terrains!U2638=1,IF(terrains!Y2638=1,124,152),IF(terrains!V2638=1,(IF(terrains!Y2638=1,146,IF(terrains!Y2638=2,178,263))),IF(terrains!W2638=1,(IF(terrains!Y2638=1,178,IF(terrains!Y2638=2,218,321))),IF(terrains!X2638=1,IF(terrains!Y2638=1,190,IF(terrains!Y2638=2,242,IF(terrains!Y2638=3,357,896))))))))))</f>
        <v>104</v>
      </c>
      <c r="AA2638" s="152" t="n">
        <f aca="false">terrains!Z2638*terrains!F2638</f>
        <v>1088326.023408</v>
      </c>
    </row>
    <row r="2639" customFormat="false" ht="13.8" hidden="false" customHeight="false" outlineLevel="0" collapsed="false">
      <c r="A2639" s="143" t="n">
        <v>2638</v>
      </c>
      <c r="B2639" s="59" t="n">
        <v>294225.595583</v>
      </c>
      <c r="C2639" s="59" t="n">
        <v>5049873.25454</v>
      </c>
      <c r="D2639" s="59" t="s">
        <v>2244</v>
      </c>
      <c r="E2639" s="153" t="n">
        <v>971.2</v>
      </c>
      <c r="F2639" s="150" t="n">
        <f aca="false">terrains!E2639*10.76391</f>
        <v>10453.909392</v>
      </c>
      <c r="G2639" s="59" t="s">
        <v>300</v>
      </c>
      <c r="H2639" s="59" t="n">
        <v>3</v>
      </c>
      <c r="I2639" s="59" t="n">
        <v>9</v>
      </c>
      <c r="J2639" s="59" t="n">
        <f aca="false">IF(terrains!L2639=13.5,IF(terrains!X2639=1,12,9),-0.392532+1.267037*terrains!L2639+0.472239*terrains!X2639+0.58658*terrains!W2639+0.089417*terrains!V2639+0.531633*terrains!U2639+0.337883*terrains!T2639-0.403545*terrains!S2639)</f>
        <v>5.539108</v>
      </c>
      <c r="K2639" s="151" t="n">
        <f aca="false">IF(terrains!I2639=0,terrains!J2639,terrains!I2639)</f>
        <v>9</v>
      </c>
      <c r="L2639" s="59" t="n">
        <v>5</v>
      </c>
      <c r="M2639" s="59" t="n">
        <v>4</v>
      </c>
      <c r="N2639" s="59" t="n">
        <v>15</v>
      </c>
      <c r="O2639" s="59" t="s">
        <v>176</v>
      </c>
      <c r="P2639" s="59" t="n">
        <v>2</v>
      </c>
      <c r="Q2639" s="59" t="n">
        <v>2</v>
      </c>
      <c r="R2639" s="59" t="n">
        <v>0</v>
      </c>
      <c r="S2639" s="59" t="n">
        <v>1</v>
      </c>
      <c r="T2639" s="59" t="n">
        <v>0</v>
      </c>
      <c r="U2639" s="59" t="n">
        <v>0</v>
      </c>
      <c r="V2639" s="59" t="n">
        <v>0</v>
      </c>
      <c r="W2639" s="59" t="n">
        <v>0</v>
      </c>
      <c r="X2639" s="59" t="n">
        <v>0</v>
      </c>
      <c r="Y2639" s="59" t="n">
        <f aca="false">IF(terrains!L2639&lt;=2.5,1,IF(terrains!L2639&lt;=4.5,2,IF(terrains!L2639&lt;=6.5,3,4)))</f>
        <v>3</v>
      </c>
      <c r="Z2639" s="59" t="n">
        <f aca="false">IF(terrains!R2639=1,35,IF(terrains!S2639=1,64,IF(terrains!T2639=1,IF(terrains!Y2639=1,85,104),IF(terrains!U2639=1,IF(terrains!Y2639=1,124,152),IF(terrains!V2639=1,(IF(terrains!Y2639=1,146,IF(terrains!Y2639=2,178,263))),IF(terrains!W2639=1,(IF(terrains!Y2639=1,178,IF(terrains!Y2639=2,218,321))),IF(terrains!X2639=1,IF(terrains!Y2639=1,190,IF(terrains!Y2639=2,242,IF(terrains!Y2639=3,357,896))))))))))</f>
        <v>64</v>
      </c>
      <c r="AA2639" s="152" t="n">
        <f aca="false">terrains!Z2639*terrains!F2639</f>
        <v>669050.201088</v>
      </c>
    </row>
    <row r="2640" customFormat="false" ht="13.8" hidden="false" customHeight="false" outlineLevel="0" collapsed="false">
      <c r="A2640" s="143" t="n">
        <v>2639</v>
      </c>
      <c r="B2640" s="59" t="n">
        <v>289820.210604</v>
      </c>
      <c r="C2640" s="59" t="n">
        <v>5041695.87218</v>
      </c>
      <c r="D2640" s="59" t="s">
        <v>2245</v>
      </c>
      <c r="E2640" s="153" t="n">
        <v>970.4</v>
      </c>
      <c r="F2640" s="150" t="n">
        <f aca="false">terrains!E2640*10.76391</f>
        <v>10445.298264</v>
      </c>
      <c r="G2640" s="59" t="s">
        <v>216</v>
      </c>
      <c r="H2640" s="59" t="n">
        <v>0</v>
      </c>
      <c r="I2640" s="59" t="n">
        <v>0</v>
      </c>
      <c r="J2640" s="59" t="n">
        <f aca="false">IF(terrains!L2640=13.5,IF(terrains!X2640=1,12,9),-0.392532+1.267037*terrains!L2640+0.472239*terrains!X2640+0.58658*terrains!W2640+0.089417*terrains!V2640+0.531633*terrains!U2640+0.337883*terrains!T2640-0.403545*terrains!S2640)</f>
        <v>1.737997</v>
      </c>
      <c r="K2640" s="151" t="n">
        <f aca="false">IF(terrains!I2640=0,terrains!J2640,terrains!I2640)</f>
        <v>1.737997</v>
      </c>
      <c r="L2640" s="59" t="n">
        <v>2</v>
      </c>
      <c r="M2640" s="59" t="n">
        <v>1</v>
      </c>
      <c r="N2640" s="59" t="n">
        <v>4</v>
      </c>
      <c r="O2640" s="59" t="s">
        <v>176</v>
      </c>
      <c r="P2640" s="59" t="n">
        <v>2</v>
      </c>
      <c r="Q2640" s="59" t="n">
        <v>1.5</v>
      </c>
      <c r="R2640" s="59" t="n">
        <v>0</v>
      </c>
      <c r="S2640" s="59" t="n">
        <v>1</v>
      </c>
      <c r="T2640" s="59" t="n">
        <v>0</v>
      </c>
      <c r="U2640" s="59" t="n">
        <v>0</v>
      </c>
      <c r="V2640" s="59" t="n">
        <v>0</v>
      </c>
      <c r="W2640" s="59" t="n">
        <v>0</v>
      </c>
      <c r="X2640" s="59" t="n">
        <v>0</v>
      </c>
      <c r="Y2640" s="59" t="n">
        <f aca="false">IF(terrains!L2640&lt;=2.5,1,IF(terrains!L2640&lt;=4.5,2,IF(terrains!L2640&lt;=6.5,3,4)))</f>
        <v>1</v>
      </c>
      <c r="Z2640" s="59" t="n">
        <f aca="false">IF(terrains!R2640=1,35,IF(terrains!S2640=1,64,IF(terrains!T2640=1,IF(terrains!Y2640=1,85,104),IF(terrains!U2640=1,IF(terrains!Y2640=1,124,152),IF(terrains!V2640=1,(IF(terrains!Y2640=1,146,IF(terrains!Y2640=2,178,263))),IF(terrains!W2640=1,(IF(terrains!Y2640=1,178,IF(terrains!Y2640=2,218,321))),IF(terrains!X2640=1,IF(terrains!Y2640=1,190,IF(terrains!Y2640=2,242,IF(terrains!Y2640=3,357,896))))))))))</f>
        <v>64</v>
      </c>
      <c r="AA2640" s="152" t="n">
        <f aca="false">terrains!Z2640*terrains!F2640</f>
        <v>668499.088896</v>
      </c>
    </row>
    <row r="2641" customFormat="false" ht="13.8" hidden="false" customHeight="false" outlineLevel="0" collapsed="false">
      <c r="A2641" s="143" t="n">
        <v>2640</v>
      </c>
      <c r="B2641" s="59" t="n">
        <v>296999.509638</v>
      </c>
      <c r="C2641" s="59" t="n">
        <v>5054493.00352</v>
      </c>
      <c r="D2641" s="59" t="s">
        <v>2246</v>
      </c>
      <c r="E2641" s="153" t="n">
        <v>970.3</v>
      </c>
      <c r="F2641" s="150" t="n">
        <f aca="false">terrains!E2641*10.76391</f>
        <v>10444.221873</v>
      </c>
      <c r="G2641" s="59" t="s">
        <v>326</v>
      </c>
      <c r="H2641" s="59" t="n">
        <v>0</v>
      </c>
      <c r="I2641" s="59" t="n">
        <v>0</v>
      </c>
      <c r="J2641" s="59" t="n">
        <f aca="false">IF(terrains!L2641=13.5,IF(terrains!X2641=1,12,9),-0.392532+1.267037*terrains!L2641+0.472239*terrains!X2641+0.58658*terrains!W2641+0.089417*terrains!V2641+0.531633*terrains!U2641+0.337883*terrains!T2641-0.403545*terrains!S2641)</f>
        <v>2.141542</v>
      </c>
      <c r="K2641" s="151" t="n">
        <f aca="false">IF(terrains!I2641=0,terrains!J2641,terrains!I2641)</f>
        <v>2.141542</v>
      </c>
      <c r="L2641" s="59" t="n">
        <v>2</v>
      </c>
      <c r="M2641" s="59" t="n">
        <v>2</v>
      </c>
      <c r="N2641" s="59" t="n">
        <v>3</v>
      </c>
      <c r="O2641" s="59" t="s">
        <v>175</v>
      </c>
      <c r="P2641" s="59" t="n">
        <v>2</v>
      </c>
      <c r="Q2641" s="59" t="n">
        <v>1.5</v>
      </c>
      <c r="R2641" s="59" t="n">
        <v>1</v>
      </c>
      <c r="S2641" s="59" t="n">
        <v>0</v>
      </c>
      <c r="T2641" s="59" t="n">
        <v>0</v>
      </c>
      <c r="U2641" s="59" t="n">
        <v>0</v>
      </c>
      <c r="V2641" s="59" t="n">
        <v>0</v>
      </c>
      <c r="W2641" s="59" t="n">
        <v>0</v>
      </c>
      <c r="X2641" s="59" t="n">
        <v>0</v>
      </c>
      <c r="Y2641" s="59" t="n">
        <f aca="false">IF(terrains!L2641&lt;=2.5,1,IF(terrains!L2641&lt;=4.5,2,IF(terrains!L2641&lt;=6.5,3,4)))</f>
        <v>1</v>
      </c>
      <c r="Z2641" s="59" t="n">
        <f aca="false">IF(terrains!R2641=1,35,IF(terrains!S2641=1,64,IF(terrains!T2641=1,IF(terrains!Y2641=1,85,104),IF(terrains!U2641=1,IF(terrains!Y2641=1,124,152),IF(terrains!V2641=1,(IF(terrains!Y2641=1,146,IF(terrains!Y2641=2,178,263))),IF(terrains!W2641=1,(IF(terrains!Y2641=1,178,IF(terrains!Y2641=2,218,321))),IF(terrains!X2641=1,IF(terrains!Y2641=1,190,IF(terrains!Y2641=2,242,IF(terrains!Y2641=3,357,896))))))))))</f>
        <v>35</v>
      </c>
      <c r="AA2641" s="152" t="n">
        <f aca="false">terrains!Z2641*terrains!F2641</f>
        <v>365547.765555</v>
      </c>
    </row>
    <row r="2642" customFormat="false" ht="13.8" hidden="false" customHeight="false" outlineLevel="0" collapsed="false">
      <c r="A2642" s="143" t="n">
        <v>2641</v>
      </c>
      <c r="B2642" s="59" t="n">
        <v>298534.672848</v>
      </c>
      <c r="C2642" s="59" t="n">
        <v>5045998.14678</v>
      </c>
      <c r="D2642" s="59" t="s">
        <v>2247</v>
      </c>
      <c r="E2642" s="153" t="n">
        <v>968.9</v>
      </c>
      <c r="F2642" s="150" t="n">
        <f aca="false">terrains!E2642*10.76391</f>
        <v>10429.152399</v>
      </c>
      <c r="G2642" s="59" t="s">
        <v>1211</v>
      </c>
      <c r="H2642" s="59" t="n">
        <v>0</v>
      </c>
      <c r="I2642" s="59" t="n">
        <v>0</v>
      </c>
      <c r="J2642" s="59" t="n">
        <f aca="false">IF(terrains!L2642=13.5,IF(terrains!X2642=1,12,9),-0.392532+1.267037*terrains!L2642+0.472239*terrains!X2642+0.58658*terrains!W2642+0.089417*terrains!V2642+0.531633*terrains!U2642+0.337883*terrains!T2642-0.403545*terrains!S2642)</f>
        <v>2.479425</v>
      </c>
      <c r="K2642" s="151" t="n">
        <f aca="false">IF(terrains!I2642=0,terrains!J2642,terrains!I2642)</f>
        <v>2.479425</v>
      </c>
      <c r="L2642" s="59" t="n">
        <v>2</v>
      </c>
      <c r="M2642" s="59" t="n">
        <v>1</v>
      </c>
      <c r="N2642" s="59" t="n">
        <v>3</v>
      </c>
      <c r="O2642" s="59" t="s">
        <v>177</v>
      </c>
      <c r="P2642" s="59" t="n">
        <v>2</v>
      </c>
      <c r="Q2642" s="59" t="n">
        <v>1.5</v>
      </c>
      <c r="R2642" s="59" t="n">
        <v>0</v>
      </c>
      <c r="S2642" s="59" t="n">
        <v>0</v>
      </c>
      <c r="T2642" s="59" t="n">
        <v>1</v>
      </c>
      <c r="U2642" s="59" t="n">
        <v>0</v>
      </c>
      <c r="V2642" s="59" t="n">
        <v>0</v>
      </c>
      <c r="W2642" s="59" t="n">
        <v>0</v>
      </c>
      <c r="X2642" s="59" t="n">
        <v>0</v>
      </c>
      <c r="Y2642" s="59" t="n">
        <f aca="false">IF(terrains!L2642&lt;=2.5,1,IF(terrains!L2642&lt;=4.5,2,IF(terrains!L2642&lt;=6.5,3,4)))</f>
        <v>1</v>
      </c>
      <c r="Z2642" s="59" t="n">
        <f aca="false">IF(terrains!R2642=1,35,IF(terrains!S2642=1,64,IF(terrains!T2642=1,IF(terrains!Y2642=1,85,104),IF(terrains!U2642=1,IF(terrains!Y2642=1,124,152),IF(terrains!V2642=1,(IF(terrains!Y2642=1,146,IF(terrains!Y2642=2,178,263))),IF(terrains!W2642=1,(IF(terrains!Y2642=1,178,IF(terrains!Y2642=2,218,321))),IF(terrains!X2642=1,IF(terrains!Y2642=1,190,IF(terrains!Y2642=2,242,IF(terrains!Y2642=3,357,896))))))))))</f>
        <v>85</v>
      </c>
      <c r="AA2642" s="152" t="n">
        <f aca="false">terrains!Z2642*terrains!F2642</f>
        <v>886477.953915</v>
      </c>
    </row>
    <row r="2643" customFormat="false" ht="13.8" hidden="false" customHeight="false" outlineLevel="0" collapsed="false">
      <c r="A2643" s="143" t="n">
        <v>2642</v>
      </c>
      <c r="B2643" s="59" t="n">
        <v>292392.359238</v>
      </c>
      <c r="C2643" s="59" t="n">
        <v>5045062.06584</v>
      </c>
      <c r="D2643" s="59" t="s">
        <v>2248</v>
      </c>
      <c r="E2643" s="153" t="n">
        <v>967.6</v>
      </c>
      <c r="F2643" s="150" t="n">
        <f aca="false">terrains!E2643*10.76391</f>
        <v>10415.159316</v>
      </c>
      <c r="G2643" s="59" t="s">
        <v>587</v>
      </c>
      <c r="H2643" s="59" t="n">
        <v>0</v>
      </c>
      <c r="I2643" s="59" t="n">
        <v>3</v>
      </c>
      <c r="J2643" s="59" t="n">
        <f aca="false">IF(terrains!L2643=13.5,IF(terrains!X2643=1,12,9),-0.392532+1.267037*terrains!L2643+0.472239*terrains!X2643+0.58658*terrains!W2643+0.089417*terrains!V2643+0.531633*terrains!U2643+0.337883*terrains!T2643-0.403545*terrains!S2643)</f>
        <v>3.746462</v>
      </c>
      <c r="K2643" s="151" t="n">
        <f aca="false">IF(terrains!I2643=0,terrains!J2643,terrains!I2643)</f>
        <v>3</v>
      </c>
      <c r="L2643" s="59" t="n">
        <v>3</v>
      </c>
      <c r="M2643" s="59" t="n">
        <v>2</v>
      </c>
      <c r="N2643" s="59" t="n">
        <v>6</v>
      </c>
      <c r="O2643" s="59" t="s">
        <v>177</v>
      </c>
      <c r="P2643" s="59" t="n">
        <v>2</v>
      </c>
      <c r="Q2643" s="59" t="n">
        <v>2.5</v>
      </c>
      <c r="R2643" s="59" t="n">
        <v>0</v>
      </c>
      <c r="S2643" s="59" t="n">
        <v>0</v>
      </c>
      <c r="T2643" s="59" t="n">
        <v>1</v>
      </c>
      <c r="U2643" s="59" t="n">
        <v>0</v>
      </c>
      <c r="V2643" s="59" t="n">
        <v>0</v>
      </c>
      <c r="W2643" s="59" t="n">
        <v>0</v>
      </c>
      <c r="X2643" s="59" t="n">
        <v>0</v>
      </c>
      <c r="Y2643" s="59" t="n">
        <f aca="false">IF(terrains!L2643&lt;=2.5,1,IF(terrains!L2643&lt;=4.5,2,IF(terrains!L2643&lt;=6.5,3,4)))</f>
        <v>2</v>
      </c>
      <c r="Z2643" s="59" t="n">
        <f aca="false">IF(terrains!R2643=1,35,IF(terrains!S2643=1,64,IF(terrains!T2643=1,IF(terrains!Y2643=1,85,104),IF(terrains!U2643=1,IF(terrains!Y2643=1,124,152),IF(terrains!V2643=1,(IF(terrains!Y2643=1,146,IF(terrains!Y2643=2,178,263))),IF(terrains!W2643=1,(IF(terrains!Y2643=1,178,IF(terrains!Y2643=2,218,321))),IF(terrains!X2643=1,IF(terrains!Y2643=1,190,IF(terrains!Y2643=2,242,IF(terrains!Y2643=3,357,896))))))))))</f>
        <v>104</v>
      </c>
      <c r="AA2643" s="152" t="n">
        <f aca="false">terrains!Z2643*terrains!F2643</f>
        <v>1083176.568864</v>
      </c>
    </row>
    <row r="2644" customFormat="false" ht="13.8" hidden="false" customHeight="false" outlineLevel="0" collapsed="false">
      <c r="A2644" s="143" t="n">
        <v>2643</v>
      </c>
      <c r="B2644" s="59" t="n">
        <v>275421.1773</v>
      </c>
      <c r="C2644" s="59" t="n">
        <v>5038775.747</v>
      </c>
      <c r="D2644" s="59" t="s">
        <v>2249</v>
      </c>
      <c r="E2644" s="153" t="n">
        <v>966.6</v>
      </c>
      <c r="F2644" s="150" t="n">
        <f aca="false">terrains!E2644*10.76391</f>
        <v>10404.395406</v>
      </c>
      <c r="G2644" s="59" t="s">
        <v>359</v>
      </c>
      <c r="H2644" s="59" t="n">
        <v>0</v>
      </c>
      <c r="I2644" s="59" t="n">
        <v>0</v>
      </c>
      <c r="J2644" s="59" t="n">
        <f aca="false">IF(terrains!L2644=13.5,IF(terrains!X2644=1,12,9),-0.392532+1.267037*terrains!L2644+0.472239*terrains!X2644+0.58658*terrains!W2644+0.089417*terrains!V2644+0.531633*terrains!U2644+0.337883*terrains!T2644-0.403545*terrains!S2644)</f>
        <v>2.141542</v>
      </c>
      <c r="K2644" s="151" t="n">
        <f aca="false">IF(terrains!I2644=0,terrains!J2644,terrains!I2644)</f>
        <v>2.141542</v>
      </c>
      <c r="L2644" s="59" t="n">
        <v>2</v>
      </c>
      <c r="M2644" s="59" t="n">
        <v>1</v>
      </c>
      <c r="N2644" s="59" t="n">
        <v>3</v>
      </c>
      <c r="O2644" s="59" t="s">
        <v>175</v>
      </c>
      <c r="P2644" s="59" t="n">
        <v>2</v>
      </c>
      <c r="Q2644" s="59" t="n">
        <v>1.5</v>
      </c>
      <c r="R2644" s="59" t="n">
        <v>1</v>
      </c>
      <c r="S2644" s="59" t="n">
        <v>0</v>
      </c>
      <c r="T2644" s="59" t="n">
        <v>0</v>
      </c>
      <c r="U2644" s="59" t="n">
        <v>0</v>
      </c>
      <c r="V2644" s="59" t="n">
        <v>0</v>
      </c>
      <c r="W2644" s="59" t="n">
        <v>0</v>
      </c>
      <c r="X2644" s="59" t="n">
        <v>0</v>
      </c>
      <c r="Y2644" s="59" t="n">
        <f aca="false">IF(terrains!L2644&lt;=2.5,1,IF(terrains!L2644&lt;=4.5,2,IF(terrains!L2644&lt;=6.5,3,4)))</f>
        <v>1</v>
      </c>
      <c r="Z2644" s="59" t="n">
        <f aca="false">IF(terrains!R2644=1,35,IF(terrains!S2644=1,64,IF(terrains!T2644=1,IF(terrains!Y2644=1,85,104),IF(terrains!U2644=1,IF(terrains!Y2644=1,124,152),IF(terrains!V2644=1,(IF(terrains!Y2644=1,146,IF(terrains!Y2644=2,178,263))),IF(terrains!W2644=1,(IF(terrains!Y2644=1,178,IF(terrains!Y2644=2,218,321))),IF(terrains!X2644=1,IF(terrains!Y2644=1,190,IF(terrains!Y2644=2,242,IF(terrains!Y2644=3,357,896))))))))))</f>
        <v>35</v>
      </c>
      <c r="AA2644" s="152" t="n">
        <f aca="false">terrains!Z2644*terrains!F2644</f>
        <v>364153.83921</v>
      </c>
    </row>
    <row r="2645" customFormat="false" ht="13.8" hidden="false" customHeight="false" outlineLevel="0" collapsed="false">
      <c r="A2645" s="143" t="n">
        <v>2644</v>
      </c>
      <c r="B2645" s="59" t="n">
        <v>298513.580034</v>
      </c>
      <c r="C2645" s="59" t="n">
        <v>5050543.14616</v>
      </c>
      <c r="D2645" s="59" t="s">
        <v>2250</v>
      </c>
      <c r="E2645" s="153" t="n">
        <v>963.7</v>
      </c>
      <c r="F2645" s="150" t="n">
        <f aca="false">terrains!E2645*10.76391</f>
        <v>10373.180067</v>
      </c>
      <c r="G2645" s="59" t="s">
        <v>342</v>
      </c>
      <c r="H2645" s="59" t="n">
        <v>0</v>
      </c>
      <c r="I2645" s="59" t="n">
        <v>0</v>
      </c>
      <c r="J2645" s="59" t="n">
        <f aca="false">IF(terrains!L2645=13.5,IF(terrains!X2645=1,12,9),-0.392532+1.267037*terrains!L2645+0.472239*terrains!X2645+0.58658*terrains!W2645+0.089417*terrains!V2645+0.531633*terrains!U2645+0.337883*terrains!T2645-0.403545*terrains!S2645)</f>
        <v>3.6385525</v>
      </c>
      <c r="K2645" s="151" t="n">
        <f aca="false">IF(terrains!I2645=0,terrains!J2645,terrains!I2645)</f>
        <v>3.6385525</v>
      </c>
      <c r="L2645" s="59" t="n">
        <v>3.5</v>
      </c>
      <c r="M2645" s="59" t="n">
        <v>2</v>
      </c>
      <c r="N2645" s="59" t="n">
        <v>10</v>
      </c>
      <c r="O2645" s="59" t="s">
        <v>176</v>
      </c>
      <c r="P2645" s="59" t="n">
        <v>1</v>
      </c>
      <c r="Q2645" s="59" t="n">
        <v>2</v>
      </c>
      <c r="R2645" s="59" t="n">
        <v>0</v>
      </c>
      <c r="S2645" s="59" t="n">
        <v>1</v>
      </c>
      <c r="T2645" s="59" t="n">
        <v>0</v>
      </c>
      <c r="U2645" s="59" t="n">
        <v>0</v>
      </c>
      <c r="V2645" s="59" t="n">
        <v>0</v>
      </c>
      <c r="W2645" s="59" t="n">
        <v>0</v>
      </c>
      <c r="X2645" s="59" t="n">
        <v>0</v>
      </c>
      <c r="Y2645" s="59" t="n">
        <f aca="false">IF(terrains!L2645&lt;=2.5,1,IF(terrains!L2645&lt;=4.5,2,IF(terrains!L2645&lt;=6.5,3,4)))</f>
        <v>2</v>
      </c>
      <c r="Z2645" s="59" t="n">
        <f aca="false">IF(terrains!R2645=1,35,IF(terrains!S2645=1,64,IF(terrains!T2645=1,IF(terrains!Y2645=1,85,104),IF(terrains!U2645=1,IF(terrains!Y2645=1,124,152),IF(terrains!V2645=1,(IF(terrains!Y2645=1,146,IF(terrains!Y2645=2,178,263))),IF(terrains!W2645=1,(IF(terrains!Y2645=1,178,IF(terrains!Y2645=2,218,321))),IF(terrains!X2645=1,IF(terrains!Y2645=1,190,IF(terrains!Y2645=2,242,IF(terrains!Y2645=3,357,896))))))))))</f>
        <v>64</v>
      </c>
      <c r="AA2645" s="152" t="n">
        <f aca="false">terrains!Z2645*terrains!F2645</f>
        <v>663883.524288</v>
      </c>
    </row>
    <row r="2646" customFormat="false" ht="13.8" hidden="false" customHeight="false" outlineLevel="0" collapsed="false">
      <c r="A2646" s="143" t="n">
        <v>2645</v>
      </c>
      <c r="B2646" s="59" t="n">
        <v>292596.746716</v>
      </c>
      <c r="C2646" s="59" t="n">
        <v>5039849.66446</v>
      </c>
      <c r="D2646" s="59" t="s">
        <v>2251</v>
      </c>
      <c r="E2646" s="153" t="n">
        <v>962.5</v>
      </c>
      <c r="F2646" s="150" t="n">
        <f aca="false">terrains!E2646*10.76391</f>
        <v>10360.263375</v>
      </c>
      <c r="G2646" s="59" t="s">
        <v>284</v>
      </c>
      <c r="H2646" s="59" t="n">
        <v>1</v>
      </c>
      <c r="I2646" s="59" t="n">
        <v>6</v>
      </c>
      <c r="J2646" s="59" t="n">
        <f aca="false">IF(terrains!L2646=13.5,IF(terrains!X2646=1,12,9),-0.392532+1.267037*terrains!L2646+0.472239*terrains!X2646+0.58658*terrains!W2646+0.089417*terrains!V2646+0.531633*terrains!U2646+0.337883*terrains!T2646-0.403545*terrains!S2646)</f>
        <v>5.013499</v>
      </c>
      <c r="K2646" s="151" t="n">
        <f aca="false">IF(terrains!I2646=0,terrains!J2646,terrains!I2646)</f>
        <v>6</v>
      </c>
      <c r="L2646" s="59" t="n">
        <v>4</v>
      </c>
      <c r="M2646" s="59" t="n">
        <v>2</v>
      </c>
      <c r="N2646" s="59" t="n">
        <v>12</v>
      </c>
      <c r="O2646" s="59" t="s">
        <v>177</v>
      </c>
      <c r="P2646" s="59" t="n">
        <v>2</v>
      </c>
      <c r="Q2646" s="59" t="n">
        <v>2.5</v>
      </c>
      <c r="R2646" s="59" t="n">
        <v>0</v>
      </c>
      <c r="S2646" s="59" t="n">
        <v>0</v>
      </c>
      <c r="T2646" s="59" t="n">
        <v>1</v>
      </c>
      <c r="U2646" s="59" t="n">
        <v>0</v>
      </c>
      <c r="V2646" s="59" t="n">
        <v>0</v>
      </c>
      <c r="W2646" s="59" t="n">
        <v>0</v>
      </c>
      <c r="X2646" s="59" t="n">
        <v>0</v>
      </c>
      <c r="Y2646" s="59" t="n">
        <f aca="false">IF(terrains!L2646&lt;=2.5,1,IF(terrains!L2646&lt;=4.5,2,IF(terrains!L2646&lt;=6.5,3,4)))</f>
        <v>2</v>
      </c>
      <c r="Z2646" s="59" t="n">
        <f aca="false">IF(terrains!R2646=1,35,IF(terrains!S2646=1,64,IF(terrains!T2646=1,IF(terrains!Y2646=1,85,104),IF(terrains!U2646=1,IF(terrains!Y2646=1,124,152),IF(terrains!V2646=1,(IF(terrains!Y2646=1,146,IF(terrains!Y2646=2,178,263))),IF(terrains!W2646=1,(IF(terrains!Y2646=1,178,IF(terrains!Y2646=2,218,321))),IF(terrains!X2646=1,IF(terrains!Y2646=1,190,IF(terrains!Y2646=2,242,IF(terrains!Y2646=3,357,896))))))))))</f>
        <v>104</v>
      </c>
      <c r="AA2646" s="152" t="n">
        <f aca="false">terrains!Z2646*terrains!F2646</f>
        <v>1077467.391</v>
      </c>
    </row>
    <row r="2647" customFormat="false" ht="13.8" hidden="false" customHeight="false" outlineLevel="0" collapsed="false">
      <c r="A2647" s="143" t="n">
        <v>2646</v>
      </c>
      <c r="B2647" s="59" t="n">
        <v>292374.039342</v>
      </c>
      <c r="C2647" s="59" t="n">
        <v>5040154.89657</v>
      </c>
      <c r="D2647" s="59" t="s">
        <v>2252</v>
      </c>
      <c r="E2647" s="153" t="n">
        <v>961.9</v>
      </c>
      <c r="F2647" s="150" t="n">
        <f aca="false">terrains!E2647*10.76391</f>
        <v>10353.805029</v>
      </c>
      <c r="G2647" s="59" t="s">
        <v>284</v>
      </c>
      <c r="H2647" s="59" t="n">
        <v>1</v>
      </c>
      <c r="I2647" s="59" t="n">
        <v>6</v>
      </c>
      <c r="J2647" s="59" t="n">
        <f aca="false">IF(terrains!L2647=13.5,IF(terrains!X2647=1,12,9),-0.392532+1.267037*terrains!L2647+0.472239*terrains!X2647+0.58658*terrains!W2647+0.089417*terrains!V2647+0.531633*terrains!U2647+0.337883*terrains!T2647-0.403545*terrains!S2647)</f>
        <v>5.013499</v>
      </c>
      <c r="K2647" s="151" t="n">
        <f aca="false">IF(terrains!I2647=0,terrains!J2647,terrains!I2647)</f>
        <v>6</v>
      </c>
      <c r="L2647" s="59" t="n">
        <v>4</v>
      </c>
      <c r="M2647" s="59" t="n">
        <v>2</v>
      </c>
      <c r="N2647" s="59" t="n">
        <v>12</v>
      </c>
      <c r="O2647" s="59" t="s">
        <v>177</v>
      </c>
      <c r="P2647" s="59" t="n">
        <v>2</v>
      </c>
      <c r="Q2647" s="59" t="n">
        <v>2.5</v>
      </c>
      <c r="R2647" s="59" t="n">
        <v>0</v>
      </c>
      <c r="S2647" s="59" t="n">
        <v>0</v>
      </c>
      <c r="T2647" s="59" t="n">
        <v>1</v>
      </c>
      <c r="U2647" s="59" t="n">
        <v>0</v>
      </c>
      <c r="V2647" s="59" t="n">
        <v>0</v>
      </c>
      <c r="W2647" s="59" t="n">
        <v>0</v>
      </c>
      <c r="X2647" s="59" t="n">
        <v>0</v>
      </c>
      <c r="Y2647" s="59" t="n">
        <f aca="false">IF(terrains!L2647&lt;=2.5,1,IF(terrains!L2647&lt;=4.5,2,IF(terrains!L2647&lt;=6.5,3,4)))</f>
        <v>2</v>
      </c>
      <c r="Z2647" s="59" t="n">
        <f aca="false">IF(terrains!R2647=1,35,IF(terrains!S2647=1,64,IF(terrains!T2647=1,IF(terrains!Y2647=1,85,104),IF(terrains!U2647=1,IF(terrains!Y2647=1,124,152),IF(terrains!V2647=1,(IF(terrains!Y2647=1,146,IF(terrains!Y2647=2,178,263))),IF(terrains!W2647=1,(IF(terrains!Y2647=1,178,IF(terrains!Y2647=2,218,321))),IF(terrains!X2647=1,IF(terrains!Y2647=1,190,IF(terrains!Y2647=2,242,IF(terrains!Y2647=3,357,896))))))))))</f>
        <v>104</v>
      </c>
      <c r="AA2647" s="152" t="n">
        <f aca="false">terrains!Z2647*terrains!F2647</f>
        <v>1076795.723016</v>
      </c>
    </row>
    <row r="2648" customFormat="false" ht="13.8" hidden="false" customHeight="false" outlineLevel="0" collapsed="false">
      <c r="A2648" s="143" t="n">
        <v>2647</v>
      </c>
      <c r="B2648" s="59" t="n">
        <v>298824.4398</v>
      </c>
      <c r="C2648" s="59" t="n">
        <v>5048651.328</v>
      </c>
      <c r="D2648" s="59" t="s">
        <v>2253</v>
      </c>
      <c r="E2648" s="153" t="n">
        <v>961.8</v>
      </c>
      <c r="F2648" s="150" t="n">
        <f aca="false">terrains!E2648*10.76391</f>
        <v>10352.728638</v>
      </c>
      <c r="G2648" s="59" t="s">
        <v>1211</v>
      </c>
      <c r="H2648" s="59" t="n">
        <v>0</v>
      </c>
      <c r="I2648" s="59" t="n">
        <v>0</v>
      </c>
      <c r="J2648" s="59" t="n">
        <f aca="false">IF(terrains!L2648=13.5,IF(terrains!X2648=1,12,9),-0.392532+1.267037*terrains!L2648+0.472239*terrains!X2648+0.58658*terrains!W2648+0.089417*terrains!V2648+0.531633*terrains!U2648+0.337883*terrains!T2648-0.403545*terrains!S2648)</f>
        <v>2.479425</v>
      </c>
      <c r="K2648" s="151" t="n">
        <f aca="false">IF(terrains!I2648=0,terrains!J2648,terrains!I2648)</f>
        <v>2.479425</v>
      </c>
      <c r="L2648" s="59" t="n">
        <v>2</v>
      </c>
      <c r="M2648" s="59" t="n">
        <v>1</v>
      </c>
      <c r="N2648" s="59" t="n">
        <v>3</v>
      </c>
      <c r="O2648" s="59" t="s">
        <v>177</v>
      </c>
      <c r="P2648" s="59" t="n">
        <v>2</v>
      </c>
      <c r="Q2648" s="59" t="n">
        <v>1.5</v>
      </c>
      <c r="R2648" s="59" t="n">
        <v>0</v>
      </c>
      <c r="S2648" s="59" t="n">
        <v>0</v>
      </c>
      <c r="T2648" s="59" t="n">
        <v>1</v>
      </c>
      <c r="U2648" s="59" t="n">
        <v>0</v>
      </c>
      <c r="V2648" s="59" t="n">
        <v>0</v>
      </c>
      <c r="W2648" s="59" t="n">
        <v>0</v>
      </c>
      <c r="X2648" s="59" t="n">
        <v>0</v>
      </c>
      <c r="Y2648" s="59" t="n">
        <f aca="false">IF(terrains!L2648&lt;=2.5,1,IF(terrains!L2648&lt;=4.5,2,IF(terrains!L2648&lt;=6.5,3,4)))</f>
        <v>1</v>
      </c>
      <c r="Z2648" s="59" t="n">
        <f aca="false">IF(terrains!R2648=1,35,IF(terrains!S2648=1,64,IF(terrains!T2648=1,IF(terrains!Y2648=1,85,104),IF(terrains!U2648=1,IF(terrains!Y2648=1,124,152),IF(terrains!V2648=1,(IF(terrains!Y2648=1,146,IF(terrains!Y2648=2,178,263))),IF(terrains!W2648=1,(IF(terrains!Y2648=1,178,IF(terrains!Y2648=2,218,321))),IF(terrains!X2648=1,IF(terrains!Y2648=1,190,IF(terrains!Y2648=2,242,IF(terrains!Y2648=3,357,896))))))))))</f>
        <v>85</v>
      </c>
      <c r="AA2648" s="152" t="n">
        <f aca="false">terrains!Z2648*terrains!F2648</f>
        <v>879981.93423</v>
      </c>
    </row>
    <row r="2649" customFormat="false" ht="13.8" hidden="false" customHeight="false" outlineLevel="0" collapsed="false">
      <c r="A2649" s="143" t="n">
        <v>2648</v>
      </c>
      <c r="B2649" s="59" t="n">
        <v>293154.230577</v>
      </c>
      <c r="C2649" s="59" t="n">
        <v>5032244.45694</v>
      </c>
      <c r="D2649" s="59" t="s">
        <v>2254</v>
      </c>
      <c r="E2649" s="153" t="n">
        <v>958.9</v>
      </c>
      <c r="F2649" s="150" t="n">
        <f aca="false">terrains!E2649*10.76391</f>
        <v>10321.513299</v>
      </c>
      <c r="G2649" s="59" t="s">
        <v>350</v>
      </c>
      <c r="H2649" s="59" t="n">
        <v>0</v>
      </c>
      <c r="I2649" s="59" t="n">
        <v>0</v>
      </c>
      <c r="J2649" s="59" t="n">
        <f aca="false">IF(terrains!L2649=13.5,IF(terrains!X2649=1,12,9),-0.392532+1.267037*terrains!L2649+0.472239*terrains!X2649+0.58658*terrains!W2649+0.089417*terrains!V2649+0.531633*terrains!U2649+0.337883*terrains!T2649-0.403545*terrains!S2649)</f>
        <v>1.737997</v>
      </c>
      <c r="K2649" s="151" t="n">
        <f aca="false">IF(terrains!I2649=0,terrains!J2649,terrains!I2649)</f>
        <v>1.737997</v>
      </c>
      <c r="L2649" s="59" t="n">
        <v>2</v>
      </c>
      <c r="M2649" s="59" t="n">
        <v>1</v>
      </c>
      <c r="N2649" s="59" t="n">
        <v>4</v>
      </c>
      <c r="O2649" s="59" t="s">
        <v>176</v>
      </c>
      <c r="P2649" s="59" t="n">
        <v>1.5</v>
      </c>
      <c r="Q2649" s="59" t="n">
        <v>1.5</v>
      </c>
      <c r="R2649" s="59" t="n">
        <v>0</v>
      </c>
      <c r="S2649" s="59" t="n">
        <v>1</v>
      </c>
      <c r="T2649" s="59" t="n">
        <v>0</v>
      </c>
      <c r="U2649" s="59" t="n">
        <v>0</v>
      </c>
      <c r="V2649" s="59" t="n">
        <v>0</v>
      </c>
      <c r="W2649" s="59" t="n">
        <v>0</v>
      </c>
      <c r="X2649" s="59" t="n">
        <v>0</v>
      </c>
      <c r="Y2649" s="59" t="n">
        <f aca="false">IF(terrains!L2649&lt;=2.5,1,IF(terrains!L2649&lt;=4.5,2,IF(terrains!L2649&lt;=6.5,3,4)))</f>
        <v>1</v>
      </c>
      <c r="Z2649" s="59" t="n">
        <f aca="false">IF(terrains!R2649=1,35,IF(terrains!S2649=1,64,IF(terrains!T2649=1,IF(terrains!Y2649=1,85,104),IF(terrains!U2649=1,IF(terrains!Y2649=1,124,152),IF(terrains!V2649=1,(IF(terrains!Y2649=1,146,IF(terrains!Y2649=2,178,263))),IF(terrains!W2649=1,(IF(terrains!Y2649=1,178,IF(terrains!Y2649=2,218,321))),IF(terrains!X2649=1,IF(terrains!Y2649=1,190,IF(terrains!Y2649=2,242,IF(terrains!Y2649=3,357,896))))))))))</f>
        <v>64</v>
      </c>
      <c r="AA2649" s="152" t="n">
        <f aca="false">terrains!Z2649*terrains!F2649</f>
        <v>660576.851136</v>
      </c>
    </row>
    <row r="2650" customFormat="false" ht="13.8" hidden="false" customHeight="false" outlineLevel="0" collapsed="false">
      <c r="A2650" s="143" t="n">
        <v>2649</v>
      </c>
      <c r="B2650" s="59" t="n">
        <v>273484.468776</v>
      </c>
      <c r="C2650" s="59" t="n">
        <v>5034239.95203</v>
      </c>
      <c r="D2650" s="59" t="s">
        <v>2255</v>
      </c>
      <c r="E2650" s="153" t="n">
        <v>957.5</v>
      </c>
      <c r="F2650" s="150" t="n">
        <f aca="false">terrains!E2650*10.76391</f>
        <v>10306.443825</v>
      </c>
      <c r="G2650" s="59" t="s">
        <v>262</v>
      </c>
      <c r="H2650" s="59" t="n">
        <v>0.2</v>
      </c>
      <c r="I2650" s="59" t="n">
        <v>3</v>
      </c>
      <c r="J2650" s="59" t="n">
        <f aca="false">IF(terrains!L2650=13.5,IF(terrains!X2650=1,12,9),-0.392532+1.267037*terrains!L2650+0.472239*terrains!X2650+0.58658*terrains!W2650+0.089417*terrains!V2650+0.531633*terrains!U2650+0.337883*terrains!T2650-0.403545*terrains!S2650)</f>
        <v>4.0420975</v>
      </c>
      <c r="K2650" s="151" t="n">
        <f aca="false">IF(terrains!I2650=0,terrains!J2650,terrains!I2650)</f>
        <v>3</v>
      </c>
      <c r="L2650" s="59" t="n">
        <v>3.5</v>
      </c>
      <c r="M2650" s="59" t="n">
        <v>1</v>
      </c>
      <c r="N2650" s="59" t="n">
        <v>10</v>
      </c>
      <c r="O2650" s="59" t="s">
        <v>175</v>
      </c>
      <c r="P2650" s="59" t="n">
        <v>2</v>
      </c>
      <c r="Q2650" s="59" t="n">
        <v>1.5</v>
      </c>
      <c r="R2650" s="59" t="n">
        <v>1</v>
      </c>
      <c r="S2650" s="59" t="n">
        <v>0</v>
      </c>
      <c r="T2650" s="59" t="n">
        <v>0</v>
      </c>
      <c r="U2650" s="59" t="n">
        <v>0</v>
      </c>
      <c r="V2650" s="59" t="n">
        <v>0</v>
      </c>
      <c r="W2650" s="59" t="n">
        <v>0</v>
      </c>
      <c r="X2650" s="59" t="n">
        <v>0</v>
      </c>
      <c r="Y2650" s="59" t="n">
        <f aca="false">IF(terrains!L2650&lt;=2.5,1,IF(terrains!L2650&lt;=4.5,2,IF(terrains!L2650&lt;=6.5,3,4)))</f>
        <v>2</v>
      </c>
      <c r="Z2650" s="59" t="n">
        <f aca="false">IF(terrains!R2650=1,35,IF(terrains!S2650=1,64,IF(terrains!T2650=1,IF(terrains!Y2650=1,85,104),IF(terrains!U2650=1,IF(terrains!Y2650=1,124,152),IF(terrains!V2650=1,(IF(terrains!Y2650=1,146,IF(terrains!Y2650=2,178,263))),IF(terrains!W2650=1,(IF(terrains!Y2650=1,178,IF(terrains!Y2650=2,218,321))),IF(terrains!X2650=1,IF(terrains!Y2650=1,190,IF(terrains!Y2650=2,242,IF(terrains!Y2650=3,357,896))))))))))</f>
        <v>35</v>
      </c>
      <c r="AA2650" s="152" t="n">
        <f aca="false">terrains!Z2650*terrains!F2650</f>
        <v>360725.533875</v>
      </c>
    </row>
    <row r="2651" customFormat="false" ht="13.8" hidden="false" customHeight="false" outlineLevel="0" collapsed="false">
      <c r="A2651" s="143" t="n">
        <v>2650</v>
      </c>
      <c r="B2651" s="59" t="n">
        <v>275172.503</v>
      </c>
      <c r="C2651" s="59" t="n">
        <v>5038512.34</v>
      </c>
      <c r="D2651" s="59" t="s">
        <v>2256</v>
      </c>
      <c r="E2651" s="153" t="n">
        <v>954.1</v>
      </c>
      <c r="F2651" s="150" t="n">
        <f aca="false">terrains!E2651*10.76391</f>
        <v>10269.846531</v>
      </c>
      <c r="G2651" s="59" t="s">
        <v>359</v>
      </c>
      <c r="H2651" s="59" t="n">
        <v>0</v>
      </c>
      <c r="I2651" s="59" t="n">
        <v>0</v>
      </c>
      <c r="J2651" s="59" t="n">
        <f aca="false">IF(terrains!L2651=13.5,IF(terrains!X2651=1,12,9),-0.392532+1.267037*terrains!L2651+0.472239*terrains!X2651+0.58658*terrains!W2651+0.089417*terrains!V2651+0.531633*terrains!U2651+0.337883*terrains!T2651-0.403545*terrains!S2651)</f>
        <v>2.141542</v>
      </c>
      <c r="K2651" s="151" t="n">
        <f aca="false">IF(terrains!I2651=0,terrains!J2651,terrains!I2651)</f>
        <v>2.141542</v>
      </c>
      <c r="L2651" s="59" t="n">
        <v>2</v>
      </c>
      <c r="M2651" s="59" t="n">
        <v>1</v>
      </c>
      <c r="N2651" s="59" t="n">
        <v>3</v>
      </c>
      <c r="O2651" s="59" t="s">
        <v>175</v>
      </c>
      <c r="P2651" s="59" t="n">
        <v>2</v>
      </c>
      <c r="Q2651" s="59" t="n">
        <v>1.5</v>
      </c>
      <c r="R2651" s="59" t="n">
        <v>1</v>
      </c>
      <c r="S2651" s="59" t="n">
        <v>0</v>
      </c>
      <c r="T2651" s="59" t="n">
        <v>0</v>
      </c>
      <c r="U2651" s="59" t="n">
        <v>0</v>
      </c>
      <c r="V2651" s="59" t="n">
        <v>0</v>
      </c>
      <c r="W2651" s="59" t="n">
        <v>0</v>
      </c>
      <c r="X2651" s="59" t="n">
        <v>0</v>
      </c>
      <c r="Y2651" s="59" t="n">
        <f aca="false">IF(terrains!L2651&lt;=2.5,1,IF(terrains!L2651&lt;=4.5,2,IF(terrains!L2651&lt;=6.5,3,4)))</f>
        <v>1</v>
      </c>
      <c r="Z2651" s="59" t="n">
        <f aca="false">IF(terrains!R2651=1,35,IF(terrains!S2651=1,64,IF(terrains!T2651=1,IF(terrains!Y2651=1,85,104),IF(terrains!U2651=1,IF(terrains!Y2651=1,124,152),IF(terrains!V2651=1,(IF(terrains!Y2651=1,146,IF(terrains!Y2651=2,178,263))),IF(terrains!W2651=1,(IF(terrains!Y2651=1,178,IF(terrains!Y2651=2,218,321))),IF(terrains!X2651=1,IF(terrains!Y2651=1,190,IF(terrains!Y2651=2,242,IF(terrains!Y2651=3,357,896))))))))))</f>
        <v>35</v>
      </c>
      <c r="AA2651" s="152" t="n">
        <f aca="false">terrains!Z2651*terrains!F2651</f>
        <v>359444.628585</v>
      </c>
    </row>
    <row r="2652" customFormat="false" ht="13.8" hidden="false" customHeight="false" outlineLevel="0" collapsed="false">
      <c r="A2652" s="143" t="n">
        <v>2651</v>
      </c>
      <c r="B2652" s="59" t="n">
        <v>280847.2801</v>
      </c>
      <c r="C2652" s="59" t="n">
        <v>5041291.752</v>
      </c>
      <c r="D2652" s="59" t="s">
        <v>2257</v>
      </c>
      <c r="E2652" s="153" t="n">
        <v>953.6</v>
      </c>
      <c r="F2652" s="150" t="n">
        <f aca="false">terrains!E2652*10.76391</f>
        <v>10264.464576</v>
      </c>
      <c r="G2652" s="59" t="s">
        <v>472</v>
      </c>
      <c r="H2652" s="59" t="n">
        <v>0</v>
      </c>
      <c r="I2652" s="59" t="n">
        <v>0</v>
      </c>
      <c r="J2652" s="59" t="n">
        <f aca="false">IF(terrains!L2652=13.5,IF(terrains!X2652=1,12,9),-0.392532+1.267037*terrains!L2652+0.472239*terrains!X2652+0.58658*terrains!W2652+0.089417*terrains!V2652+0.531633*terrains!U2652+0.337883*terrains!T2652-0.403545*terrains!S2652)</f>
        <v>3.408579</v>
      </c>
      <c r="K2652" s="151" t="n">
        <f aca="false">IF(terrains!I2652=0,terrains!J2652,terrains!I2652)</f>
        <v>3.408579</v>
      </c>
      <c r="L2652" s="59" t="n">
        <v>3</v>
      </c>
      <c r="M2652" s="59" t="n">
        <v>1</v>
      </c>
      <c r="N2652" s="59" t="n">
        <v>10</v>
      </c>
      <c r="O2652" s="59" t="s">
        <v>175</v>
      </c>
      <c r="P2652" s="59" t="n">
        <v>1.5</v>
      </c>
      <c r="Q2652" s="59" t="n">
        <v>1.5</v>
      </c>
      <c r="R2652" s="59" t="n">
        <v>1</v>
      </c>
      <c r="S2652" s="59" t="n">
        <v>0</v>
      </c>
      <c r="T2652" s="59" t="n">
        <v>0</v>
      </c>
      <c r="U2652" s="59" t="n">
        <v>0</v>
      </c>
      <c r="V2652" s="59" t="n">
        <v>0</v>
      </c>
      <c r="W2652" s="59" t="n">
        <v>0</v>
      </c>
      <c r="X2652" s="59" t="n">
        <v>0</v>
      </c>
      <c r="Y2652" s="59" t="n">
        <f aca="false">IF(terrains!L2652&lt;=2.5,1,IF(terrains!L2652&lt;=4.5,2,IF(terrains!L2652&lt;=6.5,3,4)))</f>
        <v>2</v>
      </c>
      <c r="Z2652" s="59" t="n">
        <f aca="false">IF(terrains!R2652=1,35,IF(terrains!S2652=1,64,IF(terrains!T2652=1,IF(terrains!Y2652=1,85,104),IF(terrains!U2652=1,IF(terrains!Y2652=1,124,152),IF(terrains!V2652=1,(IF(terrains!Y2652=1,146,IF(terrains!Y2652=2,178,263))),IF(terrains!W2652=1,(IF(terrains!Y2652=1,178,IF(terrains!Y2652=2,218,321))),IF(terrains!X2652=1,IF(terrains!Y2652=1,190,IF(terrains!Y2652=2,242,IF(terrains!Y2652=3,357,896))))))))))</f>
        <v>35</v>
      </c>
      <c r="AA2652" s="152" t="n">
        <f aca="false">terrains!Z2652*terrains!F2652</f>
        <v>359256.26016</v>
      </c>
    </row>
    <row r="2653" customFormat="false" ht="13.8" hidden="false" customHeight="false" outlineLevel="0" collapsed="false">
      <c r="A2653" s="143" t="n">
        <v>2652</v>
      </c>
      <c r="B2653" s="59" t="n">
        <v>298023.436169</v>
      </c>
      <c r="C2653" s="59" t="n">
        <v>5036733.52046</v>
      </c>
      <c r="D2653" s="59" t="s">
        <v>2258</v>
      </c>
      <c r="E2653" s="153" t="n">
        <v>953.5</v>
      </c>
      <c r="F2653" s="150" t="n">
        <f aca="false">terrains!E2653*10.76391</f>
        <v>10263.388185</v>
      </c>
      <c r="G2653" s="59" t="s">
        <v>320</v>
      </c>
      <c r="H2653" s="59" t="n">
        <v>0</v>
      </c>
      <c r="I2653" s="59" t="n">
        <v>0</v>
      </c>
      <c r="J2653" s="59" t="n">
        <f aca="false">IF(terrains!L2653=13.5,IF(terrains!X2653=1,12,9),-0.392532+1.267037*terrains!L2653+0.472239*terrains!X2653+0.58658*terrains!W2653+0.089417*terrains!V2653+0.531633*terrains!U2653+0.337883*terrains!T2653-0.403545*terrains!S2653)</f>
        <v>3.746462</v>
      </c>
      <c r="K2653" s="151" t="n">
        <f aca="false">IF(terrains!I2653=0,terrains!J2653,terrains!I2653)</f>
        <v>3.746462</v>
      </c>
      <c r="L2653" s="59" t="n">
        <v>3</v>
      </c>
      <c r="M2653" s="59" t="n">
        <v>2</v>
      </c>
      <c r="N2653" s="59" t="n">
        <v>6</v>
      </c>
      <c r="O2653" s="59" t="s">
        <v>177</v>
      </c>
      <c r="P2653" s="59" t="n">
        <v>2</v>
      </c>
      <c r="Q2653" s="59" t="n">
        <v>2.5</v>
      </c>
      <c r="R2653" s="59" t="n">
        <v>0</v>
      </c>
      <c r="S2653" s="59" t="n">
        <v>0</v>
      </c>
      <c r="T2653" s="59" t="n">
        <v>1</v>
      </c>
      <c r="U2653" s="59" t="n">
        <v>0</v>
      </c>
      <c r="V2653" s="59" t="n">
        <v>0</v>
      </c>
      <c r="W2653" s="59" t="n">
        <v>0</v>
      </c>
      <c r="X2653" s="59" t="n">
        <v>0</v>
      </c>
      <c r="Y2653" s="59" t="n">
        <f aca="false">IF(terrains!L2653&lt;=2.5,1,IF(terrains!L2653&lt;=4.5,2,IF(terrains!L2653&lt;=6.5,3,4)))</f>
        <v>2</v>
      </c>
      <c r="Z2653" s="59" t="n">
        <f aca="false">IF(terrains!R2653=1,35,IF(terrains!S2653=1,64,IF(terrains!T2653=1,IF(terrains!Y2653=1,85,104),IF(terrains!U2653=1,IF(terrains!Y2653=1,124,152),IF(terrains!V2653=1,(IF(terrains!Y2653=1,146,IF(terrains!Y2653=2,178,263))),IF(terrains!W2653=1,(IF(terrains!Y2653=1,178,IF(terrains!Y2653=2,218,321))),IF(terrains!X2653=1,IF(terrains!Y2653=1,190,IF(terrains!Y2653=2,242,IF(terrains!Y2653=3,357,896))))))))))</f>
        <v>104</v>
      </c>
      <c r="AA2653" s="152" t="n">
        <f aca="false">terrains!Z2653*terrains!F2653</f>
        <v>1067392.37124</v>
      </c>
    </row>
    <row r="2654" customFormat="false" ht="13.8" hidden="false" customHeight="false" outlineLevel="0" collapsed="false">
      <c r="A2654" s="143" t="n">
        <v>2653</v>
      </c>
      <c r="B2654" s="59" t="n">
        <v>287195.959733</v>
      </c>
      <c r="C2654" s="59" t="n">
        <v>5041163.9723</v>
      </c>
      <c r="D2654" s="59" t="s">
        <v>2259</v>
      </c>
      <c r="E2654" s="153" t="n">
        <v>953.2</v>
      </c>
      <c r="F2654" s="150" t="n">
        <f aca="false">terrains!E2654*10.76391</f>
        <v>10260.159012</v>
      </c>
      <c r="G2654" s="59" t="s">
        <v>198</v>
      </c>
      <c r="H2654" s="59" t="n">
        <v>0</v>
      </c>
      <c r="I2654" s="59" t="n">
        <v>0</v>
      </c>
      <c r="J2654" s="59" t="n">
        <f aca="false">IF(terrains!L2654=13.5,IF(terrains!X2654=1,12,9),-0.392532+1.267037*terrains!L2654+0.472239*terrains!X2654+0.58658*terrains!W2654+0.089417*terrains!V2654+0.531633*terrains!U2654+0.337883*terrains!T2654-0.403545*terrains!S2654)</f>
        <v>3.1129435</v>
      </c>
      <c r="K2654" s="151" t="n">
        <f aca="false">IF(terrains!I2654=0,terrains!J2654,terrains!I2654)</f>
        <v>3.1129435</v>
      </c>
      <c r="L2654" s="59" t="n">
        <v>2.5</v>
      </c>
      <c r="M2654" s="59" t="n">
        <v>2</v>
      </c>
      <c r="N2654" s="59" t="n">
        <v>6</v>
      </c>
      <c r="O2654" s="59" t="s">
        <v>177</v>
      </c>
      <c r="P2654" s="59" t="n">
        <v>2</v>
      </c>
      <c r="Q2654" s="59" t="n">
        <v>1.5</v>
      </c>
      <c r="R2654" s="59" t="n">
        <v>0</v>
      </c>
      <c r="S2654" s="59" t="n">
        <v>0</v>
      </c>
      <c r="T2654" s="59" t="n">
        <v>1</v>
      </c>
      <c r="U2654" s="59" t="n">
        <v>0</v>
      </c>
      <c r="V2654" s="59" t="n">
        <v>0</v>
      </c>
      <c r="W2654" s="59" t="n">
        <v>0</v>
      </c>
      <c r="X2654" s="59" t="n">
        <v>0</v>
      </c>
      <c r="Y2654" s="59" t="n">
        <f aca="false">IF(terrains!L2654&lt;=2.5,1,IF(terrains!L2654&lt;=4.5,2,IF(terrains!L2654&lt;=6.5,3,4)))</f>
        <v>1</v>
      </c>
      <c r="Z2654" s="59" t="n">
        <f aca="false">IF(terrains!R2654=1,35,IF(terrains!S2654=1,64,IF(terrains!T2654=1,IF(terrains!Y2654=1,85,104),IF(terrains!U2654=1,IF(terrains!Y2654=1,124,152),IF(terrains!V2654=1,(IF(terrains!Y2654=1,146,IF(terrains!Y2654=2,178,263))),IF(terrains!W2654=1,(IF(terrains!Y2654=1,178,IF(terrains!Y2654=2,218,321))),IF(terrains!X2654=1,IF(terrains!Y2654=1,190,IF(terrains!Y2654=2,242,IF(terrains!Y2654=3,357,896))))))))))</f>
        <v>85</v>
      </c>
      <c r="AA2654" s="152" t="n">
        <f aca="false">terrains!Z2654*terrains!F2654</f>
        <v>872113.51602</v>
      </c>
    </row>
    <row r="2655" customFormat="false" ht="13.8" hidden="false" customHeight="false" outlineLevel="0" collapsed="false">
      <c r="A2655" s="143" t="n">
        <v>2654</v>
      </c>
      <c r="B2655" s="59" t="n">
        <v>287131.410434</v>
      </c>
      <c r="C2655" s="59" t="n">
        <v>5041160.48445</v>
      </c>
      <c r="D2655" s="59" t="s">
        <v>2260</v>
      </c>
      <c r="E2655" s="153" t="n">
        <v>952.8</v>
      </c>
      <c r="F2655" s="150" t="n">
        <f aca="false">terrains!E2655*10.76391</f>
        <v>10255.853448</v>
      </c>
      <c r="G2655" s="59" t="s">
        <v>198</v>
      </c>
      <c r="H2655" s="59" t="n">
        <v>0</v>
      </c>
      <c r="I2655" s="59" t="n">
        <v>0</v>
      </c>
      <c r="J2655" s="59" t="n">
        <f aca="false">IF(terrains!L2655=13.5,IF(terrains!X2655=1,12,9),-0.392532+1.267037*terrains!L2655+0.472239*terrains!X2655+0.58658*terrains!W2655+0.089417*terrains!V2655+0.531633*terrains!U2655+0.337883*terrains!T2655-0.403545*terrains!S2655)</f>
        <v>3.1129435</v>
      </c>
      <c r="K2655" s="151" t="n">
        <f aca="false">IF(terrains!I2655=0,terrains!J2655,terrains!I2655)</f>
        <v>3.1129435</v>
      </c>
      <c r="L2655" s="59" t="n">
        <v>2.5</v>
      </c>
      <c r="M2655" s="59" t="n">
        <v>2</v>
      </c>
      <c r="N2655" s="59" t="n">
        <v>6</v>
      </c>
      <c r="O2655" s="59" t="s">
        <v>177</v>
      </c>
      <c r="P2655" s="59" t="n">
        <v>2</v>
      </c>
      <c r="Q2655" s="59" t="n">
        <v>1.5</v>
      </c>
      <c r="R2655" s="59" t="n">
        <v>0</v>
      </c>
      <c r="S2655" s="59" t="n">
        <v>0</v>
      </c>
      <c r="T2655" s="59" t="n">
        <v>1</v>
      </c>
      <c r="U2655" s="59" t="n">
        <v>0</v>
      </c>
      <c r="V2655" s="59" t="n">
        <v>0</v>
      </c>
      <c r="W2655" s="59" t="n">
        <v>0</v>
      </c>
      <c r="X2655" s="59" t="n">
        <v>0</v>
      </c>
      <c r="Y2655" s="59" t="n">
        <f aca="false">IF(terrains!L2655&lt;=2.5,1,IF(terrains!L2655&lt;=4.5,2,IF(terrains!L2655&lt;=6.5,3,4)))</f>
        <v>1</v>
      </c>
      <c r="Z2655" s="59" t="n">
        <f aca="false">IF(terrains!R2655=1,35,IF(terrains!S2655=1,64,IF(terrains!T2655=1,IF(terrains!Y2655=1,85,104),IF(terrains!U2655=1,IF(terrains!Y2655=1,124,152),IF(terrains!V2655=1,(IF(terrains!Y2655=1,146,IF(terrains!Y2655=2,178,263))),IF(terrains!W2655=1,(IF(terrains!Y2655=1,178,IF(terrains!Y2655=2,218,321))),IF(terrains!X2655=1,IF(terrains!Y2655=1,190,IF(terrains!Y2655=2,242,IF(terrains!Y2655=3,357,896))))))))))</f>
        <v>85</v>
      </c>
      <c r="AA2655" s="152" t="n">
        <f aca="false">terrains!Z2655*terrains!F2655</f>
        <v>871747.54308</v>
      </c>
    </row>
    <row r="2656" customFormat="false" ht="13.8" hidden="false" customHeight="false" outlineLevel="0" collapsed="false">
      <c r="A2656" s="143" t="n">
        <v>2655</v>
      </c>
      <c r="B2656" s="59" t="n">
        <v>295421.1695</v>
      </c>
      <c r="C2656" s="59" t="n">
        <v>5040186.505</v>
      </c>
      <c r="D2656" s="59" t="s">
        <v>2261</v>
      </c>
      <c r="E2656" s="153" t="n">
        <v>951</v>
      </c>
      <c r="F2656" s="150" t="n">
        <f aca="false">terrains!E2656*10.76391</f>
        <v>10236.47841</v>
      </c>
      <c r="G2656" s="59" t="s">
        <v>2262</v>
      </c>
      <c r="H2656" s="59" t="n">
        <v>0</v>
      </c>
      <c r="I2656" s="59" t="n">
        <v>0</v>
      </c>
      <c r="J2656" s="59" t="n">
        <f aca="false">IF(terrains!L2656=13.5,IF(terrains!X2656=1,12,9),-0.392532+1.267037*terrains!L2656+0.472239*terrains!X2656+0.58658*terrains!W2656+0.089417*terrains!V2656+0.531633*terrains!U2656+0.337883*terrains!T2656-0.403545*terrains!S2656)</f>
        <v>3.746462</v>
      </c>
      <c r="K2656" s="151" t="n">
        <f aca="false">IF(terrains!I2656=0,terrains!J2656,terrains!I2656)</f>
        <v>3.746462</v>
      </c>
      <c r="L2656" s="59" t="n">
        <v>3</v>
      </c>
      <c r="M2656" s="59" t="n">
        <v>2</v>
      </c>
      <c r="N2656" s="59" t="n">
        <v>6</v>
      </c>
      <c r="O2656" s="59" t="s">
        <v>177</v>
      </c>
      <c r="P2656" s="59" t="n">
        <v>2</v>
      </c>
      <c r="Q2656" s="59" t="n">
        <v>2</v>
      </c>
      <c r="R2656" s="59" t="n">
        <v>0</v>
      </c>
      <c r="S2656" s="59" t="n">
        <v>0</v>
      </c>
      <c r="T2656" s="59" t="n">
        <v>1</v>
      </c>
      <c r="U2656" s="59" t="n">
        <v>0</v>
      </c>
      <c r="V2656" s="59" t="n">
        <v>0</v>
      </c>
      <c r="W2656" s="59" t="n">
        <v>0</v>
      </c>
      <c r="X2656" s="59" t="n">
        <v>0</v>
      </c>
      <c r="Y2656" s="59" t="n">
        <f aca="false">IF(terrains!L2656&lt;=2.5,1,IF(terrains!L2656&lt;=4.5,2,IF(terrains!L2656&lt;=6.5,3,4)))</f>
        <v>2</v>
      </c>
      <c r="Z2656" s="59" t="n">
        <f aca="false">IF(terrains!R2656=1,35,IF(terrains!S2656=1,64,IF(terrains!T2656=1,IF(terrains!Y2656=1,85,104),IF(terrains!U2656=1,IF(terrains!Y2656=1,124,152),IF(terrains!V2656=1,(IF(terrains!Y2656=1,146,IF(terrains!Y2656=2,178,263))),IF(terrains!W2656=1,(IF(terrains!Y2656=1,178,IF(terrains!Y2656=2,218,321))),IF(terrains!X2656=1,IF(terrains!Y2656=1,190,IF(terrains!Y2656=2,242,IF(terrains!Y2656=3,357,896))))))))))</f>
        <v>104</v>
      </c>
      <c r="AA2656" s="152" t="n">
        <f aca="false">terrains!Z2656*terrains!F2656</f>
        <v>1064593.75464</v>
      </c>
    </row>
    <row r="2657" customFormat="false" ht="13.8" hidden="false" customHeight="false" outlineLevel="0" collapsed="false">
      <c r="A2657" s="143" t="n">
        <v>2656</v>
      </c>
      <c r="B2657" s="59" t="n">
        <v>290867.363468</v>
      </c>
      <c r="C2657" s="59" t="n">
        <v>5041763.94662</v>
      </c>
      <c r="D2657" s="59" t="s">
        <v>2263</v>
      </c>
      <c r="E2657" s="153" t="n">
        <v>950.7</v>
      </c>
      <c r="F2657" s="150" t="n">
        <f aca="false">terrains!E2657*10.76391</f>
        <v>10233.249237</v>
      </c>
      <c r="G2657" s="59" t="s">
        <v>2264</v>
      </c>
      <c r="H2657" s="59" t="n">
        <v>0</v>
      </c>
      <c r="I2657" s="59" t="n">
        <v>0</v>
      </c>
      <c r="J2657" s="59" t="n">
        <f aca="false">IF(terrains!L2657=13.5,IF(terrains!X2657=1,12,9),-0.392532+1.267037*terrains!L2657+0.472239*terrains!X2657+0.58658*terrains!W2657+0.089417*terrains!V2657+0.531633*terrains!U2657+0.337883*terrains!T2657-0.403545*terrains!S2657)</f>
        <v>2.3715155</v>
      </c>
      <c r="K2657" s="151" t="n">
        <f aca="false">IF(terrains!I2657=0,terrains!J2657,terrains!I2657)</f>
        <v>2.3715155</v>
      </c>
      <c r="L2657" s="59" t="n">
        <v>2.5</v>
      </c>
      <c r="M2657" s="59" t="n">
        <v>2</v>
      </c>
      <c r="N2657" s="59" t="n">
        <v>4</v>
      </c>
      <c r="O2657" s="59" t="s">
        <v>176</v>
      </c>
      <c r="P2657" s="59" t="n">
        <v>2</v>
      </c>
      <c r="Q2657" s="59" t="n">
        <v>2</v>
      </c>
      <c r="R2657" s="59" t="n">
        <v>0</v>
      </c>
      <c r="S2657" s="59" t="n">
        <v>1</v>
      </c>
      <c r="T2657" s="59" t="n">
        <v>0</v>
      </c>
      <c r="U2657" s="59" t="n">
        <v>0</v>
      </c>
      <c r="V2657" s="59" t="n">
        <v>0</v>
      </c>
      <c r="W2657" s="59" t="n">
        <v>0</v>
      </c>
      <c r="X2657" s="59" t="n">
        <v>0</v>
      </c>
      <c r="Y2657" s="59" t="n">
        <f aca="false">IF(terrains!L2657&lt;=2.5,1,IF(terrains!L2657&lt;=4.5,2,IF(terrains!L2657&lt;=6.5,3,4)))</f>
        <v>1</v>
      </c>
      <c r="Z2657" s="59" t="n">
        <f aca="false">IF(terrains!R2657=1,35,IF(terrains!S2657=1,64,IF(terrains!T2657=1,IF(terrains!Y2657=1,85,104),IF(terrains!U2657=1,IF(terrains!Y2657=1,124,152),IF(terrains!V2657=1,(IF(terrains!Y2657=1,146,IF(terrains!Y2657=2,178,263))),IF(terrains!W2657=1,(IF(terrains!Y2657=1,178,IF(terrains!Y2657=2,218,321))),IF(terrains!X2657=1,IF(terrains!Y2657=1,190,IF(terrains!Y2657=2,242,IF(terrains!Y2657=3,357,896))))))))))</f>
        <v>64</v>
      </c>
      <c r="AA2657" s="152" t="n">
        <f aca="false">terrains!Z2657*terrains!F2657</f>
        <v>654927.951168</v>
      </c>
    </row>
    <row r="2658" customFormat="false" ht="13.8" hidden="false" customHeight="false" outlineLevel="0" collapsed="false">
      <c r="A2658" s="143" t="n">
        <v>2657</v>
      </c>
      <c r="B2658" s="59" t="n">
        <v>298994.51395</v>
      </c>
      <c r="C2658" s="59" t="n">
        <v>5056784.77535</v>
      </c>
      <c r="D2658" s="59" t="s">
        <v>2265</v>
      </c>
      <c r="E2658" s="153" t="n">
        <v>950.3</v>
      </c>
      <c r="F2658" s="150" t="n">
        <f aca="false">terrains!E2658*10.76391</f>
        <v>10228.943673</v>
      </c>
      <c r="G2658" s="59" t="s">
        <v>354</v>
      </c>
      <c r="H2658" s="59" t="n">
        <v>0</v>
      </c>
      <c r="I2658" s="59" t="n">
        <v>0</v>
      </c>
      <c r="J2658" s="59" t="n">
        <f aca="false">IF(terrains!L2658=13.5,IF(terrains!X2658=1,12,9),-0.392532+1.267037*terrains!L2658+0.472239*terrains!X2658+0.58658*terrains!W2658+0.089417*terrains!V2658+0.531633*terrains!U2658+0.337883*terrains!T2658-0.403545*terrains!S2658)</f>
        <v>2.141542</v>
      </c>
      <c r="K2658" s="151" t="n">
        <f aca="false">IF(terrains!I2658=0,terrains!J2658,terrains!I2658)</f>
        <v>2.141542</v>
      </c>
      <c r="L2658" s="59" t="n">
        <v>2</v>
      </c>
      <c r="M2658" s="59" t="n">
        <v>1</v>
      </c>
      <c r="N2658" s="59" t="n">
        <v>3</v>
      </c>
      <c r="O2658" s="59" t="s">
        <v>175</v>
      </c>
      <c r="P2658" s="59" t="n">
        <v>2</v>
      </c>
      <c r="Q2658" s="59" t="n">
        <v>1.5</v>
      </c>
      <c r="R2658" s="59" t="n">
        <v>1</v>
      </c>
      <c r="S2658" s="59" t="n">
        <v>0</v>
      </c>
      <c r="T2658" s="59" t="n">
        <v>0</v>
      </c>
      <c r="U2658" s="59" t="n">
        <v>0</v>
      </c>
      <c r="V2658" s="59" t="n">
        <v>0</v>
      </c>
      <c r="W2658" s="59" t="n">
        <v>0</v>
      </c>
      <c r="X2658" s="59" t="n">
        <v>0</v>
      </c>
      <c r="Y2658" s="59" t="n">
        <f aca="false">IF(terrains!L2658&lt;=2.5,1,IF(terrains!L2658&lt;=4.5,2,IF(terrains!L2658&lt;=6.5,3,4)))</f>
        <v>1</v>
      </c>
      <c r="Z2658" s="59" t="n">
        <f aca="false">IF(terrains!R2658=1,35,IF(terrains!S2658=1,64,IF(terrains!T2658=1,IF(terrains!Y2658=1,85,104),IF(terrains!U2658=1,IF(terrains!Y2658=1,124,152),IF(terrains!V2658=1,(IF(terrains!Y2658=1,146,IF(terrains!Y2658=2,178,263))),IF(terrains!W2658=1,(IF(terrains!Y2658=1,178,IF(terrains!Y2658=2,218,321))),IF(terrains!X2658=1,IF(terrains!Y2658=1,190,IF(terrains!Y2658=2,242,IF(terrains!Y2658=3,357,896))))))))))</f>
        <v>35</v>
      </c>
      <c r="AA2658" s="152" t="n">
        <f aca="false">terrains!Z2658*terrains!F2658</f>
        <v>358013.028555</v>
      </c>
    </row>
    <row r="2659" customFormat="false" ht="13.8" hidden="false" customHeight="false" outlineLevel="0" collapsed="false">
      <c r="A2659" s="143" t="n">
        <v>2658</v>
      </c>
      <c r="B2659" s="59" t="n">
        <v>299012.739714</v>
      </c>
      <c r="C2659" s="59" t="n">
        <v>5056760.29965</v>
      </c>
      <c r="D2659" s="59" t="s">
        <v>2266</v>
      </c>
      <c r="E2659" s="153" t="n">
        <v>950.2</v>
      </c>
      <c r="F2659" s="150" t="n">
        <f aca="false">terrains!E2659*10.76391</f>
        <v>10227.867282</v>
      </c>
      <c r="G2659" s="59" t="s">
        <v>354</v>
      </c>
      <c r="H2659" s="59" t="n">
        <v>0</v>
      </c>
      <c r="I2659" s="59" t="n">
        <v>0</v>
      </c>
      <c r="J2659" s="59" t="n">
        <f aca="false">IF(terrains!L2659=13.5,IF(terrains!X2659=1,12,9),-0.392532+1.267037*terrains!L2659+0.472239*terrains!X2659+0.58658*terrains!W2659+0.089417*terrains!V2659+0.531633*terrains!U2659+0.337883*terrains!T2659-0.403545*terrains!S2659)</f>
        <v>2.141542</v>
      </c>
      <c r="K2659" s="151" t="n">
        <f aca="false">IF(terrains!I2659=0,terrains!J2659,terrains!I2659)</f>
        <v>2.141542</v>
      </c>
      <c r="L2659" s="59" t="n">
        <v>2</v>
      </c>
      <c r="M2659" s="59" t="n">
        <v>1</v>
      </c>
      <c r="N2659" s="59" t="n">
        <v>3</v>
      </c>
      <c r="O2659" s="59" t="s">
        <v>175</v>
      </c>
      <c r="P2659" s="59" t="n">
        <v>2</v>
      </c>
      <c r="Q2659" s="59" t="n">
        <v>1.5</v>
      </c>
      <c r="R2659" s="59" t="n">
        <v>1</v>
      </c>
      <c r="S2659" s="59" t="n">
        <v>0</v>
      </c>
      <c r="T2659" s="59" t="n">
        <v>0</v>
      </c>
      <c r="U2659" s="59" t="n">
        <v>0</v>
      </c>
      <c r="V2659" s="59" t="n">
        <v>0</v>
      </c>
      <c r="W2659" s="59" t="n">
        <v>0</v>
      </c>
      <c r="X2659" s="59" t="n">
        <v>0</v>
      </c>
      <c r="Y2659" s="59" t="n">
        <f aca="false">IF(terrains!L2659&lt;=2.5,1,IF(terrains!L2659&lt;=4.5,2,IF(terrains!L2659&lt;=6.5,3,4)))</f>
        <v>1</v>
      </c>
      <c r="Z2659" s="59" t="n">
        <f aca="false">IF(terrains!R2659=1,35,IF(terrains!S2659=1,64,IF(terrains!T2659=1,IF(terrains!Y2659=1,85,104),IF(terrains!U2659=1,IF(terrains!Y2659=1,124,152),IF(terrains!V2659=1,(IF(terrains!Y2659=1,146,IF(terrains!Y2659=2,178,263))),IF(terrains!W2659=1,(IF(terrains!Y2659=1,178,IF(terrains!Y2659=2,218,321))),IF(terrains!X2659=1,IF(terrains!Y2659=1,190,IF(terrains!Y2659=2,242,IF(terrains!Y2659=3,357,896))))))))))</f>
        <v>35</v>
      </c>
      <c r="AA2659" s="152" t="n">
        <f aca="false">terrains!Z2659*terrains!F2659</f>
        <v>357975.35487</v>
      </c>
    </row>
    <row r="2660" customFormat="false" ht="13.8" hidden="false" customHeight="false" outlineLevel="0" collapsed="false">
      <c r="A2660" s="143" t="n">
        <v>2659</v>
      </c>
      <c r="B2660" s="59" t="n">
        <v>293457.6898</v>
      </c>
      <c r="C2660" s="59" t="n">
        <v>5044731.331</v>
      </c>
      <c r="D2660" s="59" t="s">
        <v>2267</v>
      </c>
      <c r="E2660" s="153" t="n">
        <v>950.1</v>
      </c>
      <c r="F2660" s="150" t="n">
        <f aca="false">terrains!E2660*10.76391</f>
        <v>10226.790891</v>
      </c>
      <c r="G2660" s="59" t="s">
        <v>587</v>
      </c>
      <c r="H2660" s="59" t="n">
        <v>0</v>
      </c>
      <c r="I2660" s="59" t="n">
        <v>3</v>
      </c>
      <c r="J2660" s="59" t="n">
        <f aca="false">IF(terrains!L2660=13.5,IF(terrains!X2660=1,12,9),-0.392532+1.267037*terrains!L2660+0.472239*terrains!X2660+0.58658*terrains!W2660+0.089417*terrains!V2660+0.531633*terrains!U2660+0.337883*terrains!T2660-0.403545*terrains!S2660)</f>
        <v>3.746462</v>
      </c>
      <c r="K2660" s="151" t="n">
        <f aca="false">IF(terrains!I2660=0,terrains!J2660,terrains!I2660)</f>
        <v>3</v>
      </c>
      <c r="L2660" s="59" t="n">
        <v>3</v>
      </c>
      <c r="M2660" s="59" t="n">
        <v>2</v>
      </c>
      <c r="N2660" s="59" t="n">
        <v>6</v>
      </c>
      <c r="O2660" s="59" t="s">
        <v>177</v>
      </c>
      <c r="P2660" s="59" t="n">
        <v>2</v>
      </c>
      <c r="Q2660" s="59" t="n">
        <v>2.5</v>
      </c>
      <c r="R2660" s="59" t="n">
        <v>0</v>
      </c>
      <c r="S2660" s="59" t="n">
        <v>0</v>
      </c>
      <c r="T2660" s="59" t="n">
        <v>1</v>
      </c>
      <c r="U2660" s="59" t="n">
        <v>0</v>
      </c>
      <c r="V2660" s="59" t="n">
        <v>0</v>
      </c>
      <c r="W2660" s="59" t="n">
        <v>0</v>
      </c>
      <c r="X2660" s="59" t="n">
        <v>0</v>
      </c>
      <c r="Y2660" s="59" t="n">
        <f aca="false">IF(terrains!L2660&lt;=2.5,1,IF(terrains!L2660&lt;=4.5,2,IF(terrains!L2660&lt;=6.5,3,4)))</f>
        <v>2</v>
      </c>
      <c r="Z2660" s="59" t="n">
        <f aca="false">IF(terrains!R2660=1,35,IF(terrains!S2660=1,64,IF(terrains!T2660=1,IF(terrains!Y2660=1,85,104),IF(terrains!U2660=1,IF(terrains!Y2660=1,124,152),IF(terrains!V2660=1,(IF(terrains!Y2660=1,146,IF(terrains!Y2660=2,178,263))),IF(terrains!W2660=1,(IF(terrains!Y2660=1,178,IF(terrains!Y2660=2,218,321))),IF(terrains!X2660=1,IF(terrains!Y2660=1,190,IF(terrains!Y2660=2,242,IF(terrains!Y2660=3,357,896))))))))))</f>
        <v>104</v>
      </c>
      <c r="AA2660" s="152" t="n">
        <f aca="false">terrains!Z2660*terrains!F2660</f>
        <v>1063586.252664</v>
      </c>
    </row>
    <row r="2661" customFormat="false" ht="13.8" hidden="false" customHeight="false" outlineLevel="0" collapsed="false">
      <c r="A2661" s="143" t="n">
        <v>2660</v>
      </c>
      <c r="B2661" s="59" t="n">
        <v>300856.85572</v>
      </c>
      <c r="C2661" s="59" t="n">
        <v>5042954.04729</v>
      </c>
      <c r="D2661" s="59" t="s">
        <v>2268</v>
      </c>
      <c r="E2661" s="153" t="n">
        <v>950.1</v>
      </c>
      <c r="F2661" s="150" t="n">
        <f aca="false">terrains!E2661*10.76391</f>
        <v>10226.790891</v>
      </c>
      <c r="G2661" s="59" t="s">
        <v>732</v>
      </c>
      <c r="H2661" s="59" t="n">
        <v>0</v>
      </c>
      <c r="I2661" s="59" t="n">
        <v>4</v>
      </c>
      <c r="J2661" s="59" t="n">
        <f aca="false">IF(terrains!L2661=13.5,IF(terrains!X2661=1,12,9),-0.392532+1.267037*terrains!L2661+0.472239*terrains!X2661+0.58658*terrains!W2661+0.089417*terrains!V2661+0.531633*terrains!U2661+0.337883*terrains!T2661-0.403545*terrains!S2661)</f>
        <v>4.3799805</v>
      </c>
      <c r="K2661" s="151" t="n">
        <f aca="false">IF(terrains!I2661=0,terrains!J2661,terrains!I2661)</f>
        <v>4</v>
      </c>
      <c r="L2661" s="59" t="n">
        <v>3.5</v>
      </c>
      <c r="M2661" s="59" t="n">
        <v>3</v>
      </c>
      <c r="N2661" s="59" t="n">
        <v>8</v>
      </c>
      <c r="O2661" s="59" t="s">
        <v>177</v>
      </c>
      <c r="P2661" s="59" t="n">
        <v>2</v>
      </c>
      <c r="Q2661" s="59" t="n">
        <v>2.5</v>
      </c>
      <c r="R2661" s="59" t="n">
        <v>0</v>
      </c>
      <c r="S2661" s="59" t="n">
        <v>0</v>
      </c>
      <c r="T2661" s="59" t="n">
        <v>1</v>
      </c>
      <c r="U2661" s="59" t="n">
        <v>0</v>
      </c>
      <c r="V2661" s="59" t="n">
        <v>0</v>
      </c>
      <c r="W2661" s="59" t="n">
        <v>0</v>
      </c>
      <c r="X2661" s="59" t="n">
        <v>0</v>
      </c>
      <c r="Y2661" s="59" t="n">
        <f aca="false">IF(terrains!L2661&lt;=2.5,1,IF(terrains!L2661&lt;=4.5,2,IF(terrains!L2661&lt;=6.5,3,4)))</f>
        <v>2</v>
      </c>
      <c r="Z2661" s="59" t="n">
        <f aca="false">IF(terrains!R2661=1,35,IF(terrains!S2661=1,64,IF(terrains!T2661=1,IF(terrains!Y2661=1,85,104),IF(terrains!U2661=1,IF(terrains!Y2661=1,124,152),IF(terrains!V2661=1,(IF(terrains!Y2661=1,146,IF(terrains!Y2661=2,178,263))),IF(terrains!W2661=1,(IF(terrains!Y2661=1,178,IF(terrains!Y2661=2,218,321))),IF(terrains!X2661=1,IF(terrains!Y2661=1,190,IF(terrains!Y2661=2,242,IF(terrains!Y2661=3,357,896))))))))))</f>
        <v>104</v>
      </c>
      <c r="AA2661" s="152" t="n">
        <f aca="false">terrains!Z2661*terrains!F2661</f>
        <v>1063586.252664</v>
      </c>
    </row>
    <row r="2662" customFormat="false" ht="13.8" hidden="false" customHeight="false" outlineLevel="0" collapsed="false">
      <c r="A2662" s="143" t="n">
        <v>2661</v>
      </c>
      <c r="B2662" s="59" t="n">
        <v>293924.572051</v>
      </c>
      <c r="C2662" s="59" t="n">
        <v>5048711.70846</v>
      </c>
      <c r="D2662" s="59" t="s">
        <v>2269</v>
      </c>
      <c r="E2662" s="153" t="n">
        <v>949.9</v>
      </c>
      <c r="F2662" s="150" t="n">
        <f aca="false">terrains!E2662*10.76391</f>
        <v>10224.638109</v>
      </c>
      <c r="G2662" s="59" t="s">
        <v>1322</v>
      </c>
      <c r="H2662" s="59" t="n">
        <v>0</v>
      </c>
      <c r="I2662" s="59" t="n">
        <v>0</v>
      </c>
      <c r="J2662" s="59" t="n">
        <f aca="false">IF(terrains!L2662=13.5,IF(terrains!X2662=1,12,9),-0.392532+1.267037*terrains!L2662+0.472239*terrains!X2662+0.58658*terrains!W2662+0.089417*terrains!V2662+0.531633*terrains!U2662+0.337883*terrains!T2662-0.403545*terrains!S2662)</f>
        <v>1.737997</v>
      </c>
      <c r="K2662" s="151" t="n">
        <f aca="false">IF(terrains!I2662=0,terrains!J2662,terrains!I2662)</f>
        <v>1.737997</v>
      </c>
      <c r="L2662" s="59" t="n">
        <v>2</v>
      </c>
      <c r="M2662" s="59" t="n">
        <v>1</v>
      </c>
      <c r="N2662" s="59" t="n">
        <v>3</v>
      </c>
      <c r="O2662" s="59" t="s">
        <v>176</v>
      </c>
      <c r="P2662" s="59" t="n">
        <v>2</v>
      </c>
      <c r="Q2662" s="59" t="n">
        <v>2</v>
      </c>
      <c r="R2662" s="59" t="n">
        <v>0</v>
      </c>
      <c r="S2662" s="59" t="n">
        <v>1</v>
      </c>
      <c r="T2662" s="59" t="n">
        <v>0</v>
      </c>
      <c r="U2662" s="59" t="n">
        <v>0</v>
      </c>
      <c r="V2662" s="59" t="n">
        <v>0</v>
      </c>
      <c r="W2662" s="59" t="n">
        <v>0</v>
      </c>
      <c r="X2662" s="59" t="n">
        <v>0</v>
      </c>
      <c r="Y2662" s="59" t="n">
        <f aca="false">IF(terrains!L2662&lt;=2.5,1,IF(terrains!L2662&lt;=4.5,2,IF(terrains!L2662&lt;=6.5,3,4)))</f>
        <v>1</v>
      </c>
      <c r="Z2662" s="59" t="n">
        <f aca="false">IF(terrains!R2662=1,35,IF(terrains!S2662=1,64,IF(terrains!T2662=1,IF(terrains!Y2662=1,85,104),IF(terrains!U2662=1,IF(terrains!Y2662=1,124,152),IF(terrains!V2662=1,(IF(terrains!Y2662=1,146,IF(terrains!Y2662=2,178,263))),IF(terrains!W2662=1,(IF(terrains!Y2662=1,178,IF(terrains!Y2662=2,218,321))),IF(terrains!X2662=1,IF(terrains!Y2662=1,190,IF(terrains!Y2662=2,242,IF(terrains!Y2662=3,357,896))))))))))</f>
        <v>64</v>
      </c>
      <c r="AA2662" s="152" t="n">
        <f aca="false">terrains!Z2662*terrains!F2662</f>
        <v>654376.838976</v>
      </c>
    </row>
    <row r="2663" customFormat="false" ht="13.8" hidden="false" customHeight="false" outlineLevel="0" collapsed="false">
      <c r="A2663" s="143" t="n">
        <v>2662</v>
      </c>
      <c r="B2663" s="59" t="n">
        <v>299317.6236</v>
      </c>
      <c r="C2663" s="59" t="n">
        <v>5037752.859</v>
      </c>
      <c r="D2663" s="59" t="s">
        <v>2270</v>
      </c>
      <c r="E2663" s="153" t="n">
        <v>949.7</v>
      </c>
      <c r="F2663" s="150" t="n">
        <f aca="false">terrains!E2663*10.76391</f>
        <v>10222.485327</v>
      </c>
      <c r="G2663" s="59" t="s">
        <v>530</v>
      </c>
      <c r="H2663" s="59" t="n">
        <v>0</v>
      </c>
      <c r="I2663" s="59" t="n">
        <v>0</v>
      </c>
      <c r="J2663" s="59" t="n">
        <f aca="false">IF(terrains!L2663=13.5,IF(terrains!X2663=1,12,9),-0.392532+1.267037*terrains!L2663+0.472239*terrains!X2663+0.58658*terrains!W2663+0.089417*terrains!V2663+0.531633*terrains!U2663+0.337883*terrains!T2663-0.403545*terrains!S2663)</f>
        <v>3.1129435</v>
      </c>
      <c r="K2663" s="151" t="n">
        <f aca="false">IF(terrains!I2663=0,terrains!J2663,terrains!I2663)</f>
        <v>3.1129435</v>
      </c>
      <c r="L2663" s="59" t="n">
        <v>2.5</v>
      </c>
      <c r="M2663" s="59" t="n">
        <v>1</v>
      </c>
      <c r="N2663" s="59" t="n">
        <v>4</v>
      </c>
      <c r="O2663" s="59" t="s">
        <v>177</v>
      </c>
      <c r="P2663" s="59" t="n">
        <v>2</v>
      </c>
      <c r="Q2663" s="59" t="n">
        <v>2</v>
      </c>
      <c r="R2663" s="59" t="n">
        <v>0</v>
      </c>
      <c r="S2663" s="59" t="n">
        <v>0</v>
      </c>
      <c r="T2663" s="59" t="n">
        <v>1</v>
      </c>
      <c r="U2663" s="59" t="n">
        <v>0</v>
      </c>
      <c r="V2663" s="59" t="n">
        <v>0</v>
      </c>
      <c r="W2663" s="59" t="n">
        <v>0</v>
      </c>
      <c r="X2663" s="59" t="n">
        <v>0</v>
      </c>
      <c r="Y2663" s="59" t="n">
        <f aca="false">IF(terrains!L2663&lt;=2.5,1,IF(terrains!L2663&lt;=4.5,2,IF(terrains!L2663&lt;=6.5,3,4)))</f>
        <v>1</v>
      </c>
      <c r="Z2663" s="59" t="n">
        <f aca="false">IF(terrains!R2663=1,35,IF(terrains!S2663=1,64,IF(terrains!T2663=1,IF(terrains!Y2663=1,85,104),IF(terrains!U2663=1,IF(terrains!Y2663=1,124,152),IF(terrains!V2663=1,(IF(terrains!Y2663=1,146,IF(terrains!Y2663=2,178,263))),IF(terrains!W2663=1,(IF(terrains!Y2663=1,178,IF(terrains!Y2663=2,218,321))),IF(terrains!X2663=1,IF(terrains!Y2663=1,190,IF(terrains!Y2663=2,242,IF(terrains!Y2663=3,357,896))))))))))</f>
        <v>85</v>
      </c>
      <c r="AA2663" s="152" t="n">
        <f aca="false">terrains!Z2663*terrains!F2663</f>
        <v>868911.252795</v>
      </c>
    </row>
    <row r="2664" customFormat="false" ht="13.8" hidden="false" customHeight="false" outlineLevel="0" collapsed="false">
      <c r="A2664" s="143" t="n">
        <v>2663</v>
      </c>
      <c r="B2664" s="59" t="n">
        <v>303994.584619</v>
      </c>
      <c r="C2664" s="59" t="n">
        <v>5055451.40333</v>
      </c>
      <c r="D2664" s="59" t="s">
        <v>2271</v>
      </c>
      <c r="E2664" s="153" t="n">
        <v>948.8</v>
      </c>
      <c r="F2664" s="150" t="n">
        <f aca="false">terrains!E2664*10.76391</f>
        <v>10212.797808</v>
      </c>
      <c r="G2664" s="59" t="s">
        <v>354</v>
      </c>
      <c r="H2664" s="59" t="n">
        <v>0</v>
      </c>
      <c r="I2664" s="59" t="n">
        <v>0</v>
      </c>
      <c r="J2664" s="59" t="n">
        <f aca="false">IF(terrains!L2664=13.5,IF(terrains!X2664=1,12,9),-0.392532+1.267037*terrains!L2664+0.472239*terrains!X2664+0.58658*terrains!W2664+0.089417*terrains!V2664+0.531633*terrains!U2664+0.337883*terrains!T2664-0.403545*terrains!S2664)</f>
        <v>2.141542</v>
      </c>
      <c r="K2664" s="151" t="n">
        <f aca="false">IF(terrains!I2664=0,terrains!J2664,terrains!I2664)</f>
        <v>2.141542</v>
      </c>
      <c r="L2664" s="59" t="n">
        <v>2</v>
      </c>
      <c r="M2664" s="59" t="n">
        <v>1</v>
      </c>
      <c r="N2664" s="59" t="n">
        <v>3</v>
      </c>
      <c r="O2664" s="59" t="s">
        <v>175</v>
      </c>
      <c r="P2664" s="59" t="n">
        <v>2</v>
      </c>
      <c r="Q2664" s="59" t="n">
        <v>1.5</v>
      </c>
      <c r="R2664" s="59" t="n">
        <v>1</v>
      </c>
      <c r="S2664" s="59" t="n">
        <v>0</v>
      </c>
      <c r="T2664" s="59" t="n">
        <v>0</v>
      </c>
      <c r="U2664" s="59" t="n">
        <v>0</v>
      </c>
      <c r="V2664" s="59" t="n">
        <v>0</v>
      </c>
      <c r="W2664" s="59" t="n">
        <v>0</v>
      </c>
      <c r="X2664" s="59" t="n">
        <v>0</v>
      </c>
      <c r="Y2664" s="59" t="n">
        <f aca="false">IF(terrains!L2664&lt;=2.5,1,IF(terrains!L2664&lt;=4.5,2,IF(terrains!L2664&lt;=6.5,3,4)))</f>
        <v>1</v>
      </c>
      <c r="Z2664" s="59" t="n">
        <f aca="false">IF(terrains!R2664=1,35,IF(terrains!S2664=1,64,IF(terrains!T2664=1,IF(terrains!Y2664=1,85,104),IF(terrains!U2664=1,IF(terrains!Y2664=1,124,152),IF(terrains!V2664=1,(IF(terrains!Y2664=1,146,IF(terrains!Y2664=2,178,263))),IF(terrains!W2664=1,(IF(terrains!Y2664=1,178,IF(terrains!Y2664=2,218,321))),IF(terrains!X2664=1,IF(terrains!Y2664=1,190,IF(terrains!Y2664=2,242,IF(terrains!Y2664=3,357,896))))))))))</f>
        <v>35</v>
      </c>
      <c r="AA2664" s="152" t="n">
        <f aca="false">terrains!Z2664*terrains!F2664</f>
        <v>357447.92328</v>
      </c>
    </row>
    <row r="2665" customFormat="false" ht="13.8" hidden="false" customHeight="false" outlineLevel="0" collapsed="false">
      <c r="A2665" s="143" t="n">
        <v>2664</v>
      </c>
      <c r="B2665" s="59" t="n">
        <v>302062.767902</v>
      </c>
      <c r="C2665" s="59" t="n">
        <v>5058253.04265</v>
      </c>
      <c r="D2665" s="59" t="s">
        <v>2272</v>
      </c>
      <c r="E2665" s="153" t="n">
        <v>947.6</v>
      </c>
      <c r="F2665" s="150" t="n">
        <f aca="false">terrains!E2665*10.76391</f>
        <v>10199.881116</v>
      </c>
      <c r="G2665" s="59" t="s">
        <v>354</v>
      </c>
      <c r="H2665" s="59" t="n">
        <v>0</v>
      </c>
      <c r="I2665" s="59" t="n">
        <v>0</v>
      </c>
      <c r="J2665" s="59" t="n">
        <f aca="false">IF(terrains!L2665=13.5,IF(terrains!X2665=1,12,9),-0.392532+1.267037*terrains!L2665+0.472239*terrains!X2665+0.58658*terrains!W2665+0.089417*terrains!V2665+0.531633*terrains!U2665+0.337883*terrains!T2665-0.403545*terrains!S2665)</f>
        <v>2.141542</v>
      </c>
      <c r="K2665" s="151" t="n">
        <f aca="false">IF(terrains!I2665=0,terrains!J2665,terrains!I2665)</f>
        <v>2.141542</v>
      </c>
      <c r="L2665" s="59" t="n">
        <v>2</v>
      </c>
      <c r="M2665" s="59" t="n">
        <v>1</v>
      </c>
      <c r="N2665" s="59" t="n">
        <v>3</v>
      </c>
      <c r="O2665" s="59" t="s">
        <v>175</v>
      </c>
      <c r="P2665" s="59" t="n">
        <v>2</v>
      </c>
      <c r="Q2665" s="59" t="n">
        <v>1.5</v>
      </c>
      <c r="R2665" s="59" t="n">
        <v>1</v>
      </c>
      <c r="S2665" s="59" t="n">
        <v>0</v>
      </c>
      <c r="T2665" s="59" t="n">
        <v>0</v>
      </c>
      <c r="U2665" s="59" t="n">
        <v>0</v>
      </c>
      <c r="V2665" s="59" t="n">
        <v>0</v>
      </c>
      <c r="W2665" s="59" t="n">
        <v>0</v>
      </c>
      <c r="X2665" s="59" t="n">
        <v>0</v>
      </c>
      <c r="Y2665" s="59" t="n">
        <f aca="false">IF(terrains!L2665&lt;=2.5,1,IF(terrains!L2665&lt;=4.5,2,IF(terrains!L2665&lt;=6.5,3,4)))</f>
        <v>1</v>
      </c>
      <c r="Z2665" s="59" t="n">
        <f aca="false">IF(terrains!R2665=1,35,IF(terrains!S2665=1,64,IF(terrains!T2665=1,IF(terrains!Y2665=1,85,104),IF(terrains!U2665=1,IF(terrains!Y2665=1,124,152),IF(terrains!V2665=1,(IF(terrains!Y2665=1,146,IF(terrains!Y2665=2,178,263))),IF(terrains!W2665=1,(IF(terrains!Y2665=1,178,IF(terrains!Y2665=2,218,321))),IF(terrains!X2665=1,IF(terrains!Y2665=1,190,IF(terrains!Y2665=2,242,IF(terrains!Y2665=3,357,896))))))))))</f>
        <v>35</v>
      </c>
      <c r="AA2665" s="152" t="n">
        <f aca="false">terrains!Z2665*terrains!F2665</f>
        <v>356995.83906</v>
      </c>
    </row>
    <row r="2666" customFormat="false" ht="13.8" hidden="false" customHeight="false" outlineLevel="0" collapsed="false">
      <c r="A2666" s="143" t="n">
        <v>2665</v>
      </c>
      <c r="B2666" s="59" t="n">
        <v>290844.574843</v>
      </c>
      <c r="C2666" s="59" t="n">
        <v>5045463.39455</v>
      </c>
      <c r="D2666" s="59" t="s">
        <v>2273</v>
      </c>
      <c r="E2666" s="153" t="n">
        <v>946.7</v>
      </c>
      <c r="F2666" s="150" t="n">
        <f aca="false">terrains!E2666*10.76391</f>
        <v>10190.193597</v>
      </c>
      <c r="G2666" s="59" t="s">
        <v>514</v>
      </c>
      <c r="H2666" s="59" t="n">
        <v>0</v>
      </c>
      <c r="I2666" s="59" t="n">
        <v>0</v>
      </c>
      <c r="J2666" s="59" t="n">
        <f aca="false">IF(terrains!L2666=13.5,IF(terrains!X2666=1,12,9),-0.392532+1.267037*terrains!L2666+0.472239*terrains!X2666+0.58658*terrains!W2666+0.089417*terrains!V2666+0.531633*terrains!U2666+0.337883*terrains!T2666-0.403545*terrains!S2666)</f>
        <v>2.479425</v>
      </c>
      <c r="K2666" s="151" t="n">
        <f aca="false">IF(terrains!I2666=0,terrains!J2666,terrains!I2666)</f>
        <v>2.479425</v>
      </c>
      <c r="L2666" s="59" t="n">
        <v>2</v>
      </c>
      <c r="M2666" s="59" t="n">
        <v>1</v>
      </c>
      <c r="N2666" s="59" t="n">
        <v>3</v>
      </c>
      <c r="O2666" s="59" t="s">
        <v>177</v>
      </c>
      <c r="P2666" s="59" t="n">
        <v>2</v>
      </c>
      <c r="Q2666" s="59" t="n">
        <v>2.5</v>
      </c>
      <c r="R2666" s="59" t="n">
        <v>0</v>
      </c>
      <c r="S2666" s="59" t="n">
        <v>0</v>
      </c>
      <c r="T2666" s="59" t="n">
        <v>1</v>
      </c>
      <c r="U2666" s="59" t="n">
        <v>0</v>
      </c>
      <c r="V2666" s="59" t="n">
        <v>0</v>
      </c>
      <c r="W2666" s="59" t="n">
        <v>0</v>
      </c>
      <c r="X2666" s="59" t="n">
        <v>0</v>
      </c>
      <c r="Y2666" s="59" t="n">
        <f aca="false">IF(terrains!L2666&lt;=2.5,1,IF(terrains!L2666&lt;=4.5,2,IF(terrains!L2666&lt;=6.5,3,4)))</f>
        <v>1</v>
      </c>
      <c r="Z2666" s="59" t="n">
        <f aca="false">IF(terrains!R2666=1,35,IF(terrains!S2666=1,64,IF(terrains!T2666=1,IF(terrains!Y2666=1,85,104),IF(terrains!U2666=1,IF(terrains!Y2666=1,124,152),IF(terrains!V2666=1,(IF(terrains!Y2666=1,146,IF(terrains!Y2666=2,178,263))),IF(terrains!W2666=1,(IF(terrains!Y2666=1,178,IF(terrains!Y2666=2,218,321))),IF(terrains!X2666=1,IF(terrains!Y2666=1,190,IF(terrains!Y2666=2,242,IF(terrains!Y2666=3,357,896))))))))))</f>
        <v>85</v>
      </c>
      <c r="AA2666" s="152" t="n">
        <f aca="false">terrains!Z2666*terrains!F2666</f>
        <v>866166.455745</v>
      </c>
    </row>
    <row r="2667" customFormat="false" ht="13.8" hidden="false" customHeight="false" outlineLevel="0" collapsed="false">
      <c r="A2667" s="143" t="n">
        <v>2666</v>
      </c>
      <c r="B2667" s="59" t="n">
        <v>299648.2386</v>
      </c>
      <c r="C2667" s="59" t="n">
        <v>5041449.343</v>
      </c>
      <c r="D2667" s="59" t="s">
        <v>2274</v>
      </c>
      <c r="E2667" s="153" t="n">
        <v>946.7</v>
      </c>
      <c r="F2667" s="150" t="n">
        <f aca="false">terrains!E2667*10.76391</f>
        <v>10190.193597</v>
      </c>
      <c r="G2667" s="59" t="s">
        <v>246</v>
      </c>
      <c r="H2667" s="59" t="n">
        <v>0</v>
      </c>
      <c r="I2667" s="59" t="n">
        <v>6</v>
      </c>
      <c r="J2667" s="59" t="n">
        <f aca="false">IF(terrains!L2667=13.5,IF(terrains!X2667=1,12,9),-0.392532+1.267037*terrains!L2667+0.472239*terrains!X2667+0.58658*terrains!W2667+0.089417*terrains!V2667+0.531633*terrains!U2667+0.337883*terrains!T2667-0.403545*terrains!S2667)</f>
        <v>5.7813735</v>
      </c>
      <c r="K2667" s="151" t="n">
        <f aca="false">IF(terrains!I2667=0,terrains!J2667,terrains!I2667)</f>
        <v>6</v>
      </c>
      <c r="L2667" s="59" t="n">
        <v>4.5</v>
      </c>
      <c r="M2667" s="59" t="n">
        <v>0</v>
      </c>
      <c r="N2667" s="59" t="n">
        <v>0</v>
      </c>
      <c r="O2667" s="59" t="s">
        <v>181</v>
      </c>
      <c r="P2667" s="59" t="n">
        <v>0</v>
      </c>
      <c r="Q2667" s="59" t="n">
        <v>0</v>
      </c>
      <c r="R2667" s="59" t="n">
        <v>0</v>
      </c>
      <c r="S2667" s="59" t="n">
        <v>0</v>
      </c>
      <c r="T2667" s="59" t="n">
        <v>0</v>
      </c>
      <c r="U2667" s="59" t="n">
        <v>0</v>
      </c>
      <c r="V2667" s="59" t="n">
        <v>0</v>
      </c>
      <c r="W2667" s="59" t="n">
        <v>0</v>
      </c>
      <c r="X2667" s="59" t="n">
        <v>1</v>
      </c>
      <c r="Y2667" s="59" t="n">
        <f aca="false">IF(terrains!L2667&lt;=2.5,1,IF(terrains!L2667&lt;=4.5,2,IF(terrains!L2667&lt;=6.5,3,4)))</f>
        <v>2</v>
      </c>
      <c r="Z2667" s="59" t="n">
        <f aca="false">IF(terrains!R2667=1,35,IF(terrains!S2667=1,64,IF(terrains!T2667=1,IF(terrains!Y2667=1,85,104),IF(terrains!U2667=1,IF(terrains!Y2667=1,124,152),IF(terrains!V2667=1,(IF(terrains!Y2667=1,146,IF(terrains!Y2667=2,178,263))),IF(terrains!W2667=1,(IF(terrains!Y2667=1,178,IF(terrains!Y2667=2,218,321))),IF(terrains!X2667=1,IF(terrains!Y2667=1,190,IF(terrains!Y2667=2,242,IF(terrains!Y2667=3,357,896))))))))))</f>
        <v>242</v>
      </c>
      <c r="AA2667" s="152" t="n">
        <f aca="false">terrains!Z2667*terrains!F2667</f>
        <v>2466026.850474</v>
      </c>
    </row>
    <row r="2668" customFormat="false" ht="13.8" hidden="false" customHeight="false" outlineLevel="0" collapsed="false">
      <c r="A2668" s="143" t="n">
        <v>2667</v>
      </c>
      <c r="B2668" s="59" t="n">
        <v>299791.5126</v>
      </c>
      <c r="C2668" s="59" t="n">
        <v>5043726.44</v>
      </c>
      <c r="D2668" s="59" t="s">
        <v>2275</v>
      </c>
      <c r="E2668" s="153" t="n">
        <v>946.3</v>
      </c>
      <c r="F2668" s="150" t="n">
        <f aca="false">terrains!E2668*10.76391</f>
        <v>10185.888033</v>
      </c>
      <c r="G2668" s="59" t="s">
        <v>232</v>
      </c>
      <c r="H2668" s="59" t="n">
        <v>0</v>
      </c>
      <c r="I2668" s="59" t="n">
        <v>0</v>
      </c>
      <c r="J2668" s="59" t="n">
        <f aca="false">IF(terrains!L2668=13.5,IF(terrains!X2668=1,12,9),-0.392532+1.267037*terrains!L2668+0.472239*terrains!X2668+0.58658*terrains!W2668+0.089417*terrains!V2668+0.531633*terrains!U2668+0.337883*terrains!T2668-0.403545*terrains!S2668)</f>
        <v>2.8644775</v>
      </c>
      <c r="K2668" s="151" t="n">
        <f aca="false">IF(terrains!I2668=0,terrains!J2668,terrains!I2668)</f>
        <v>2.8644775</v>
      </c>
      <c r="L2668" s="59" t="n">
        <v>2.5</v>
      </c>
      <c r="M2668" s="59" t="n">
        <v>2</v>
      </c>
      <c r="N2668" s="59" t="n">
        <v>4</v>
      </c>
      <c r="O2668" s="59" t="s">
        <v>179</v>
      </c>
      <c r="P2668" s="59" t="n">
        <v>2</v>
      </c>
      <c r="Q2668" s="59" t="n">
        <v>2.5</v>
      </c>
      <c r="R2668" s="59" t="n">
        <v>0</v>
      </c>
      <c r="S2668" s="59" t="n">
        <v>0</v>
      </c>
      <c r="T2668" s="59" t="n">
        <v>0</v>
      </c>
      <c r="U2668" s="59" t="n">
        <v>0</v>
      </c>
      <c r="V2668" s="59" t="n">
        <v>1</v>
      </c>
      <c r="W2668" s="59" t="n">
        <v>0</v>
      </c>
      <c r="X2668" s="59" t="n">
        <v>0</v>
      </c>
      <c r="Y2668" s="59" t="n">
        <f aca="false">IF(terrains!L2668&lt;=2.5,1,IF(terrains!L2668&lt;=4.5,2,IF(terrains!L2668&lt;=6.5,3,4)))</f>
        <v>1</v>
      </c>
      <c r="Z2668" s="59" t="n">
        <f aca="false">IF(terrains!R2668=1,35,IF(terrains!S2668=1,64,IF(terrains!T2668=1,IF(terrains!Y2668=1,85,104),IF(terrains!U2668=1,IF(terrains!Y2668=1,124,152),IF(terrains!V2668=1,(IF(terrains!Y2668=1,146,IF(terrains!Y2668=2,178,263))),IF(terrains!W2668=1,(IF(terrains!Y2668=1,178,IF(terrains!Y2668=2,218,321))),IF(terrains!X2668=1,IF(terrains!Y2668=1,190,IF(terrains!Y2668=2,242,IF(terrains!Y2668=3,357,896))))))))))</f>
        <v>146</v>
      </c>
      <c r="AA2668" s="152" t="n">
        <f aca="false">terrains!Z2668*terrains!F2668</f>
        <v>1487139.652818</v>
      </c>
    </row>
    <row r="2669" customFormat="false" ht="13.8" hidden="false" customHeight="false" outlineLevel="0" collapsed="false">
      <c r="A2669" s="143" t="n">
        <v>2668</v>
      </c>
      <c r="B2669" s="59" t="n">
        <v>293383.6006</v>
      </c>
      <c r="C2669" s="59" t="n">
        <v>5032548.87</v>
      </c>
      <c r="D2669" s="59" t="s">
        <v>2276</v>
      </c>
      <c r="E2669" s="153" t="n">
        <v>945.8</v>
      </c>
      <c r="F2669" s="150" t="n">
        <f aca="false">terrains!E2669*10.76391</f>
        <v>10180.506078</v>
      </c>
      <c r="G2669" s="59" t="s">
        <v>350</v>
      </c>
      <c r="H2669" s="59" t="n">
        <v>0</v>
      </c>
      <c r="I2669" s="59" t="n">
        <v>0</v>
      </c>
      <c r="J2669" s="59" t="n">
        <f aca="false">IF(terrains!L2669=13.5,IF(terrains!X2669=1,12,9),-0.392532+1.267037*terrains!L2669+0.472239*terrains!X2669+0.58658*terrains!W2669+0.089417*terrains!V2669+0.531633*terrains!U2669+0.337883*terrains!T2669-0.403545*terrains!S2669)</f>
        <v>1.737997</v>
      </c>
      <c r="K2669" s="151" t="n">
        <f aca="false">IF(terrains!I2669=0,terrains!J2669,terrains!I2669)</f>
        <v>1.737997</v>
      </c>
      <c r="L2669" s="59" t="n">
        <v>2</v>
      </c>
      <c r="M2669" s="59" t="n">
        <v>1</v>
      </c>
      <c r="N2669" s="59" t="n">
        <v>4</v>
      </c>
      <c r="O2669" s="59" t="s">
        <v>176</v>
      </c>
      <c r="P2669" s="59" t="n">
        <v>1.5</v>
      </c>
      <c r="Q2669" s="59" t="n">
        <v>1.5</v>
      </c>
      <c r="R2669" s="59" t="n">
        <v>0</v>
      </c>
      <c r="S2669" s="59" t="n">
        <v>1</v>
      </c>
      <c r="T2669" s="59" t="n">
        <v>0</v>
      </c>
      <c r="U2669" s="59" t="n">
        <v>0</v>
      </c>
      <c r="V2669" s="59" t="n">
        <v>0</v>
      </c>
      <c r="W2669" s="59" t="n">
        <v>0</v>
      </c>
      <c r="X2669" s="59" t="n">
        <v>0</v>
      </c>
      <c r="Y2669" s="59" t="n">
        <f aca="false">IF(terrains!L2669&lt;=2.5,1,IF(terrains!L2669&lt;=4.5,2,IF(terrains!L2669&lt;=6.5,3,4)))</f>
        <v>1</v>
      </c>
      <c r="Z2669" s="59" t="n">
        <f aca="false">IF(terrains!R2669=1,35,IF(terrains!S2669=1,64,IF(terrains!T2669=1,IF(terrains!Y2669=1,85,104),IF(terrains!U2669=1,IF(terrains!Y2669=1,124,152),IF(terrains!V2669=1,(IF(terrains!Y2669=1,146,IF(terrains!Y2669=2,178,263))),IF(terrains!W2669=1,(IF(terrains!Y2669=1,178,IF(terrains!Y2669=2,218,321))),IF(terrains!X2669=1,IF(terrains!Y2669=1,190,IF(terrains!Y2669=2,242,IF(terrains!Y2669=3,357,896))))))))))</f>
        <v>64</v>
      </c>
      <c r="AA2669" s="152" t="n">
        <f aca="false">terrains!Z2669*terrains!F2669</f>
        <v>651552.388992</v>
      </c>
    </row>
    <row r="2670" customFormat="false" ht="13.8" hidden="false" customHeight="false" outlineLevel="0" collapsed="false">
      <c r="A2670" s="143" t="n">
        <v>2669</v>
      </c>
      <c r="B2670" s="59" t="n">
        <v>293070.0314</v>
      </c>
      <c r="C2670" s="59" t="n">
        <v>5045534.721</v>
      </c>
      <c r="D2670" s="59" t="s">
        <v>2277</v>
      </c>
      <c r="E2670" s="153" t="n">
        <v>944.7</v>
      </c>
      <c r="F2670" s="150" t="n">
        <f aca="false">terrains!E2670*10.76391</f>
        <v>10168.665777</v>
      </c>
      <c r="G2670" s="59" t="s">
        <v>514</v>
      </c>
      <c r="H2670" s="59" t="n">
        <v>0</v>
      </c>
      <c r="I2670" s="59" t="n">
        <v>0</v>
      </c>
      <c r="J2670" s="59" t="n">
        <f aca="false">IF(terrains!L2670=13.5,IF(terrains!X2670=1,12,9),-0.392532+1.267037*terrains!L2670+0.472239*terrains!X2670+0.58658*terrains!W2670+0.089417*terrains!V2670+0.531633*terrains!U2670+0.337883*terrains!T2670-0.403545*terrains!S2670)</f>
        <v>2.479425</v>
      </c>
      <c r="K2670" s="151" t="n">
        <f aca="false">IF(terrains!I2670=0,terrains!J2670,terrains!I2670)</f>
        <v>2.479425</v>
      </c>
      <c r="L2670" s="59" t="n">
        <v>2</v>
      </c>
      <c r="M2670" s="59" t="n">
        <v>1</v>
      </c>
      <c r="N2670" s="59" t="n">
        <v>3</v>
      </c>
      <c r="O2670" s="59" t="s">
        <v>177</v>
      </c>
      <c r="P2670" s="59" t="n">
        <v>2</v>
      </c>
      <c r="Q2670" s="59" t="n">
        <v>2.5</v>
      </c>
      <c r="R2670" s="59" t="n">
        <v>0</v>
      </c>
      <c r="S2670" s="59" t="n">
        <v>0</v>
      </c>
      <c r="T2670" s="59" t="n">
        <v>1</v>
      </c>
      <c r="U2670" s="59" t="n">
        <v>0</v>
      </c>
      <c r="V2670" s="59" t="n">
        <v>0</v>
      </c>
      <c r="W2670" s="59" t="n">
        <v>0</v>
      </c>
      <c r="X2670" s="59" t="n">
        <v>0</v>
      </c>
      <c r="Y2670" s="59" t="n">
        <f aca="false">IF(terrains!L2670&lt;=2.5,1,IF(terrains!L2670&lt;=4.5,2,IF(terrains!L2670&lt;=6.5,3,4)))</f>
        <v>1</v>
      </c>
      <c r="Z2670" s="59" t="n">
        <f aca="false">IF(terrains!R2670=1,35,IF(terrains!S2670=1,64,IF(terrains!T2670=1,IF(terrains!Y2670=1,85,104),IF(terrains!U2670=1,IF(terrains!Y2670=1,124,152),IF(terrains!V2670=1,(IF(terrains!Y2670=1,146,IF(terrains!Y2670=2,178,263))),IF(terrains!W2670=1,(IF(terrains!Y2670=1,178,IF(terrains!Y2670=2,218,321))),IF(terrains!X2670=1,IF(terrains!Y2670=1,190,IF(terrains!Y2670=2,242,IF(terrains!Y2670=3,357,896))))))))))</f>
        <v>85</v>
      </c>
      <c r="AA2670" s="152" t="n">
        <f aca="false">terrains!Z2670*terrains!F2670</f>
        <v>864336.591045</v>
      </c>
    </row>
    <row r="2671" customFormat="false" ht="13.8" hidden="false" customHeight="false" outlineLevel="0" collapsed="false">
      <c r="A2671" s="143" t="n">
        <v>2670</v>
      </c>
      <c r="B2671" s="59" t="n">
        <v>286785.629664</v>
      </c>
      <c r="C2671" s="59" t="n">
        <v>5041123.08576</v>
      </c>
      <c r="D2671" s="59" t="s">
        <v>2278</v>
      </c>
      <c r="E2671" s="153" t="n">
        <v>944.7</v>
      </c>
      <c r="F2671" s="150" t="n">
        <f aca="false">terrains!E2671*10.76391</f>
        <v>10168.665777</v>
      </c>
      <c r="G2671" s="59" t="s">
        <v>198</v>
      </c>
      <c r="H2671" s="59" t="n">
        <v>0</v>
      </c>
      <c r="I2671" s="59" t="n">
        <v>0</v>
      </c>
      <c r="J2671" s="59" t="n">
        <f aca="false">IF(terrains!L2671=13.5,IF(terrains!X2671=1,12,9),-0.392532+1.267037*terrains!L2671+0.472239*terrains!X2671+0.58658*terrains!W2671+0.089417*terrains!V2671+0.531633*terrains!U2671+0.337883*terrains!T2671-0.403545*terrains!S2671)</f>
        <v>3.1129435</v>
      </c>
      <c r="K2671" s="151" t="n">
        <f aca="false">IF(terrains!I2671=0,terrains!J2671,terrains!I2671)</f>
        <v>3.1129435</v>
      </c>
      <c r="L2671" s="59" t="n">
        <v>2.5</v>
      </c>
      <c r="M2671" s="59" t="n">
        <v>2</v>
      </c>
      <c r="N2671" s="59" t="n">
        <v>6</v>
      </c>
      <c r="O2671" s="59" t="s">
        <v>177</v>
      </c>
      <c r="P2671" s="59" t="n">
        <v>2</v>
      </c>
      <c r="Q2671" s="59" t="n">
        <v>1.5</v>
      </c>
      <c r="R2671" s="59" t="n">
        <v>0</v>
      </c>
      <c r="S2671" s="59" t="n">
        <v>0</v>
      </c>
      <c r="T2671" s="59" t="n">
        <v>1</v>
      </c>
      <c r="U2671" s="59" t="n">
        <v>0</v>
      </c>
      <c r="V2671" s="59" t="n">
        <v>0</v>
      </c>
      <c r="W2671" s="59" t="n">
        <v>0</v>
      </c>
      <c r="X2671" s="59" t="n">
        <v>0</v>
      </c>
      <c r="Y2671" s="59" t="n">
        <f aca="false">IF(terrains!L2671&lt;=2.5,1,IF(terrains!L2671&lt;=4.5,2,IF(terrains!L2671&lt;=6.5,3,4)))</f>
        <v>1</v>
      </c>
      <c r="Z2671" s="59" t="n">
        <f aca="false">IF(terrains!R2671=1,35,IF(terrains!S2671=1,64,IF(terrains!T2671=1,IF(terrains!Y2671=1,85,104),IF(terrains!U2671=1,IF(terrains!Y2671=1,124,152),IF(terrains!V2671=1,(IF(terrains!Y2671=1,146,IF(terrains!Y2671=2,178,263))),IF(terrains!W2671=1,(IF(terrains!Y2671=1,178,IF(terrains!Y2671=2,218,321))),IF(terrains!X2671=1,IF(terrains!Y2671=1,190,IF(terrains!Y2671=2,242,IF(terrains!Y2671=3,357,896))))))))))</f>
        <v>85</v>
      </c>
      <c r="AA2671" s="152" t="n">
        <f aca="false">terrains!Z2671*terrains!F2671</f>
        <v>864336.591045</v>
      </c>
    </row>
    <row r="2672" customFormat="false" ht="13.8" hidden="false" customHeight="false" outlineLevel="0" collapsed="false">
      <c r="A2672" s="143" t="n">
        <v>2671</v>
      </c>
      <c r="B2672" s="59" t="n">
        <v>294222.1378</v>
      </c>
      <c r="C2672" s="59" t="n">
        <v>5048376.955</v>
      </c>
      <c r="D2672" s="59" t="s">
        <v>2279</v>
      </c>
      <c r="E2672" s="153" t="n">
        <v>944.5</v>
      </c>
      <c r="F2672" s="150" t="n">
        <f aca="false">terrains!E2672*10.76391</f>
        <v>10166.512995</v>
      </c>
      <c r="G2672" s="59" t="s">
        <v>1792</v>
      </c>
      <c r="H2672" s="59" t="n">
        <v>1</v>
      </c>
      <c r="I2672" s="59" t="n">
        <v>4</v>
      </c>
      <c r="J2672" s="59" t="n">
        <f aca="false">IF(terrains!L2672=13.5,IF(terrains!X2672=1,12,9),-0.392532+1.267037*terrains!L2672+0.472239*terrains!X2672+0.58658*terrains!W2672+0.089417*terrains!V2672+0.531633*terrains!U2672+0.337883*terrains!T2672-0.403545*terrains!S2672)</f>
        <v>3.005034</v>
      </c>
      <c r="K2672" s="151" t="n">
        <f aca="false">IF(terrains!I2672=0,terrains!J2672,terrains!I2672)</f>
        <v>4</v>
      </c>
      <c r="L2672" s="59" t="n">
        <v>3</v>
      </c>
      <c r="M2672" s="59" t="n">
        <v>3</v>
      </c>
      <c r="N2672" s="59" t="n">
        <v>6</v>
      </c>
      <c r="O2672" s="59" t="s">
        <v>176</v>
      </c>
      <c r="P2672" s="59" t="n">
        <v>2</v>
      </c>
      <c r="Q2672" s="59" t="n">
        <v>2.5</v>
      </c>
      <c r="R2672" s="59" t="n">
        <v>0</v>
      </c>
      <c r="S2672" s="59" t="n">
        <v>1</v>
      </c>
      <c r="T2672" s="59" t="n">
        <v>0</v>
      </c>
      <c r="U2672" s="59" t="n">
        <v>0</v>
      </c>
      <c r="V2672" s="59" t="n">
        <v>0</v>
      </c>
      <c r="W2672" s="59" t="n">
        <v>0</v>
      </c>
      <c r="X2672" s="59" t="n">
        <v>0</v>
      </c>
      <c r="Y2672" s="59" t="n">
        <f aca="false">IF(terrains!L2672&lt;=2.5,1,IF(terrains!L2672&lt;=4.5,2,IF(terrains!L2672&lt;=6.5,3,4)))</f>
        <v>2</v>
      </c>
      <c r="Z2672" s="59" t="n">
        <f aca="false">IF(terrains!R2672=1,35,IF(terrains!S2672=1,64,IF(terrains!T2672=1,IF(terrains!Y2672=1,85,104),IF(terrains!U2672=1,IF(terrains!Y2672=1,124,152),IF(terrains!V2672=1,(IF(terrains!Y2672=1,146,IF(terrains!Y2672=2,178,263))),IF(terrains!W2672=1,(IF(terrains!Y2672=1,178,IF(terrains!Y2672=2,218,321))),IF(terrains!X2672=1,IF(terrains!Y2672=1,190,IF(terrains!Y2672=2,242,IF(terrains!Y2672=3,357,896))))))))))</f>
        <v>64</v>
      </c>
      <c r="AA2672" s="152" t="n">
        <f aca="false">terrains!Z2672*terrains!F2672</f>
        <v>650656.83168</v>
      </c>
    </row>
    <row r="2673" customFormat="false" ht="13.8" hidden="false" customHeight="false" outlineLevel="0" collapsed="false">
      <c r="A2673" s="143" t="n">
        <v>2672</v>
      </c>
      <c r="B2673" s="59" t="n">
        <v>287698.42877</v>
      </c>
      <c r="C2673" s="59" t="n">
        <v>5043113.70944</v>
      </c>
      <c r="D2673" s="59" t="s">
        <v>2280</v>
      </c>
      <c r="E2673" s="153" t="n">
        <v>942</v>
      </c>
      <c r="F2673" s="150" t="n">
        <f aca="false">terrains!E2673*10.76391</f>
        <v>10139.60322</v>
      </c>
      <c r="G2673" s="59" t="s">
        <v>413</v>
      </c>
      <c r="H2673" s="59" t="n">
        <v>1</v>
      </c>
      <c r="I2673" s="59" t="n">
        <v>3</v>
      </c>
      <c r="J2673" s="59" t="n">
        <f aca="false">IF(terrains!L2673=13.5,IF(terrains!X2673=1,12,9),-0.392532+1.267037*terrains!L2673+0.472239*terrains!X2673+0.58658*terrains!W2673+0.089417*terrains!V2673+0.531633*terrains!U2673+0.337883*terrains!T2673-0.403545*terrains!S2673)</f>
        <v>3.6385525</v>
      </c>
      <c r="K2673" s="151" t="n">
        <f aca="false">IF(terrains!I2673=0,terrains!J2673,terrains!I2673)</f>
        <v>3</v>
      </c>
      <c r="L2673" s="59" t="n">
        <v>3.5</v>
      </c>
      <c r="M2673" s="59" t="n">
        <v>3</v>
      </c>
      <c r="N2673" s="59" t="n">
        <v>6</v>
      </c>
      <c r="O2673" s="59" t="s">
        <v>176</v>
      </c>
      <c r="P2673" s="59" t="n">
        <v>2.5</v>
      </c>
      <c r="Q2673" s="59" t="n">
        <v>2.5</v>
      </c>
      <c r="R2673" s="59" t="n">
        <v>0</v>
      </c>
      <c r="S2673" s="59" t="n">
        <v>1</v>
      </c>
      <c r="T2673" s="59" t="n">
        <v>0</v>
      </c>
      <c r="U2673" s="59" t="n">
        <v>0</v>
      </c>
      <c r="V2673" s="59" t="n">
        <v>0</v>
      </c>
      <c r="W2673" s="59" t="n">
        <v>0</v>
      </c>
      <c r="X2673" s="59" t="n">
        <v>0</v>
      </c>
      <c r="Y2673" s="59" t="n">
        <f aca="false">IF(terrains!L2673&lt;=2.5,1,IF(terrains!L2673&lt;=4.5,2,IF(terrains!L2673&lt;=6.5,3,4)))</f>
        <v>2</v>
      </c>
      <c r="Z2673" s="59" t="n">
        <f aca="false">IF(terrains!R2673=1,35,IF(terrains!S2673=1,64,IF(terrains!T2673=1,IF(terrains!Y2673=1,85,104),IF(terrains!U2673=1,IF(terrains!Y2673=1,124,152),IF(terrains!V2673=1,(IF(terrains!Y2673=1,146,IF(terrains!Y2673=2,178,263))),IF(terrains!W2673=1,(IF(terrains!Y2673=1,178,IF(terrains!Y2673=2,218,321))),IF(terrains!X2673=1,IF(terrains!Y2673=1,190,IF(terrains!Y2673=2,242,IF(terrains!Y2673=3,357,896))))))))))</f>
        <v>64</v>
      </c>
      <c r="AA2673" s="152" t="n">
        <f aca="false">terrains!Z2673*terrains!F2673</f>
        <v>648934.60608</v>
      </c>
    </row>
    <row r="2674" customFormat="false" ht="13.8" hidden="false" customHeight="false" outlineLevel="0" collapsed="false">
      <c r="A2674" s="143" t="n">
        <v>2673</v>
      </c>
      <c r="B2674" s="59" t="n">
        <v>290581.4267</v>
      </c>
      <c r="C2674" s="59" t="n">
        <v>5041626.736</v>
      </c>
      <c r="D2674" s="59" t="s">
        <v>2281</v>
      </c>
      <c r="E2674" s="153" t="n">
        <v>941.3</v>
      </c>
      <c r="F2674" s="150" t="n">
        <f aca="false">terrains!E2674*10.76391</f>
        <v>10132.068483</v>
      </c>
      <c r="G2674" s="59" t="s">
        <v>419</v>
      </c>
      <c r="H2674" s="59" t="n">
        <v>0</v>
      </c>
      <c r="I2674" s="59" t="n">
        <v>0</v>
      </c>
      <c r="J2674" s="59" t="n">
        <f aca="false">IF(terrains!L2674=13.5,IF(terrains!X2674=1,12,9),-0.392532+1.267037*terrains!L2674+0.472239*terrains!X2674+0.58658*terrains!W2674+0.089417*terrains!V2674+0.531633*terrains!U2674+0.337883*terrains!T2674-0.403545*terrains!S2674)</f>
        <v>3.005034</v>
      </c>
      <c r="K2674" s="151" t="n">
        <f aca="false">IF(terrains!I2674=0,terrains!J2674,terrains!I2674)</f>
        <v>3.005034</v>
      </c>
      <c r="L2674" s="59" t="n">
        <v>3</v>
      </c>
      <c r="M2674" s="59" t="n">
        <v>3</v>
      </c>
      <c r="N2674" s="59" t="n">
        <v>6</v>
      </c>
      <c r="O2674" s="59" t="s">
        <v>176</v>
      </c>
      <c r="P2674" s="59" t="n">
        <v>2</v>
      </c>
      <c r="Q2674" s="59" t="n">
        <v>2.5</v>
      </c>
      <c r="R2674" s="59" t="n">
        <v>0</v>
      </c>
      <c r="S2674" s="59" t="n">
        <v>1</v>
      </c>
      <c r="T2674" s="59" t="n">
        <v>0</v>
      </c>
      <c r="U2674" s="59" t="n">
        <v>0</v>
      </c>
      <c r="V2674" s="59" t="n">
        <v>0</v>
      </c>
      <c r="W2674" s="59" t="n">
        <v>0</v>
      </c>
      <c r="X2674" s="59" t="n">
        <v>0</v>
      </c>
      <c r="Y2674" s="59" t="n">
        <f aca="false">IF(terrains!L2674&lt;=2.5,1,IF(terrains!L2674&lt;=4.5,2,IF(terrains!L2674&lt;=6.5,3,4)))</f>
        <v>2</v>
      </c>
      <c r="Z2674" s="59" t="n">
        <f aca="false">IF(terrains!R2674=1,35,IF(terrains!S2674=1,64,IF(terrains!T2674=1,IF(terrains!Y2674=1,85,104),IF(terrains!U2674=1,IF(terrains!Y2674=1,124,152),IF(terrains!V2674=1,(IF(terrains!Y2674=1,146,IF(terrains!Y2674=2,178,263))),IF(terrains!W2674=1,(IF(terrains!Y2674=1,178,IF(terrains!Y2674=2,218,321))),IF(terrains!X2674=1,IF(terrains!Y2674=1,190,IF(terrains!Y2674=2,242,IF(terrains!Y2674=3,357,896))))))))))</f>
        <v>64</v>
      </c>
      <c r="AA2674" s="152" t="n">
        <f aca="false">terrains!Z2674*terrains!F2674</f>
        <v>648452.382912</v>
      </c>
    </row>
    <row r="2675" customFormat="false" ht="13.8" hidden="false" customHeight="false" outlineLevel="0" collapsed="false">
      <c r="A2675" s="143" t="n">
        <v>2674</v>
      </c>
      <c r="B2675" s="59" t="n">
        <v>299191.4296</v>
      </c>
      <c r="C2675" s="59" t="n">
        <v>5040939.611</v>
      </c>
      <c r="D2675" s="59" t="s">
        <v>2282</v>
      </c>
      <c r="E2675" s="153" t="n">
        <v>940.9</v>
      </c>
      <c r="F2675" s="150" t="n">
        <f aca="false">terrains!E2675*10.76391</f>
        <v>10127.762919</v>
      </c>
      <c r="G2675" s="59" t="s">
        <v>2283</v>
      </c>
      <c r="H2675" s="59" t="n">
        <v>2</v>
      </c>
      <c r="I2675" s="59" t="n">
        <v>6</v>
      </c>
      <c r="J2675" s="59" t="n">
        <f aca="false">IF(terrains!L2675=13.5,IF(terrains!X2675=1,12,9),-0.392532+1.267037*terrains!L2675+0.472239*terrains!X2675+0.58658*terrains!W2675+0.089417*terrains!V2675+0.531633*terrains!U2675+0.337883*terrains!T2675-0.403545*terrains!S2675)</f>
        <v>5.147855</v>
      </c>
      <c r="K2675" s="151" t="n">
        <f aca="false">IF(terrains!I2675=0,terrains!J2675,terrains!I2675)</f>
        <v>6</v>
      </c>
      <c r="L2675" s="59" t="n">
        <v>4</v>
      </c>
      <c r="M2675" s="59" t="n">
        <v>4</v>
      </c>
      <c r="N2675" s="59" t="n">
        <v>10</v>
      </c>
      <c r="O2675" s="59" t="s">
        <v>181</v>
      </c>
      <c r="P2675" s="59" t="n">
        <v>1.5</v>
      </c>
      <c r="Q2675" s="59" t="n">
        <v>2.5</v>
      </c>
      <c r="R2675" s="59" t="n">
        <v>0</v>
      </c>
      <c r="S2675" s="59" t="n">
        <v>0</v>
      </c>
      <c r="T2675" s="59" t="n">
        <v>0</v>
      </c>
      <c r="U2675" s="59" t="n">
        <v>0</v>
      </c>
      <c r="V2675" s="59" t="n">
        <v>0</v>
      </c>
      <c r="W2675" s="59" t="n">
        <v>0</v>
      </c>
      <c r="X2675" s="59" t="n">
        <v>1</v>
      </c>
      <c r="Y2675" s="59" t="n">
        <f aca="false">IF(terrains!L2675&lt;=2.5,1,IF(terrains!L2675&lt;=4.5,2,IF(terrains!L2675&lt;=6.5,3,4)))</f>
        <v>2</v>
      </c>
      <c r="Z2675" s="59" t="n">
        <f aca="false">IF(terrains!R2675=1,35,IF(terrains!S2675=1,64,IF(terrains!T2675=1,IF(terrains!Y2675=1,85,104),IF(terrains!U2675=1,IF(terrains!Y2675=1,124,152),IF(terrains!V2675=1,(IF(terrains!Y2675=1,146,IF(terrains!Y2675=2,178,263))),IF(terrains!W2675=1,(IF(terrains!Y2675=1,178,IF(terrains!Y2675=2,218,321))),IF(terrains!X2675=1,IF(terrains!Y2675=1,190,IF(terrains!Y2675=2,242,IF(terrains!Y2675=3,357,896))))))))))</f>
        <v>242</v>
      </c>
      <c r="AA2675" s="152" t="n">
        <f aca="false">terrains!Z2675*terrains!F2675</f>
        <v>2450918.626398</v>
      </c>
    </row>
    <row r="2676" customFormat="false" ht="13.8" hidden="false" customHeight="false" outlineLevel="0" collapsed="false">
      <c r="A2676" s="143" t="n">
        <v>2675</v>
      </c>
      <c r="B2676" s="59" t="n">
        <v>295069.1773</v>
      </c>
      <c r="C2676" s="59" t="n">
        <v>5051729.219</v>
      </c>
      <c r="D2676" s="59" t="s">
        <v>2284</v>
      </c>
      <c r="E2676" s="153" t="n">
        <v>940.61</v>
      </c>
      <c r="F2676" s="150" t="n">
        <f aca="false">terrains!E2676*10.76391</f>
        <v>10124.6413851</v>
      </c>
      <c r="G2676" s="59" t="s">
        <v>927</v>
      </c>
      <c r="H2676" s="59" t="n">
        <v>0</v>
      </c>
      <c r="I2676" s="59" t="n">
        <v>0</v>
      </c>
      <c r="J2676" s="59" t="n">
        <f aca="false">IF(terrains!L2676=13.5,IF(terrains!X2676=1,12,9),-0.392532+1.267037*terrains!L2676+0.472239*terrains!X2676+0.58658*terrains!W2676+0.089417*terrains!V2676+0.531633*terrains!U2676+0.337883*terrains!T2676-0.403545*terrains!S2676)</f>
        <v>3.6385525</v>
      </c>
      <c r="K2676" s="151" t="n">
        <f aca="false">IF(terrains!I2676=0,terrains!J2676,terrains!I2676)</f>
        <v>3.6385525</v>
      </c>
      <c r="L2676" s="59" t="n">
        <v>3.5</v>
      </c>
      <c r="M2676" s="59" t="n">
        <v>2</v>
      </c>
      <c r="N2676" s="59" t="n">
        <v>8</v>
      </c>
      <c r="O2676" s="59" t="s">
        <v>176</v>
      </c>
      <c r="P2676" s="59" t="n">
        <v>2</v>
      </c>
      <c r="Q2676" s="59" t="n">
        <v>2.5</v>
      </c>
      <c r="R2676" s="59" t="n">
        <v>0</v>
      </c>
      <c r="S2676" s="59" t="n">
        <v>1</v>
      </c>
      <c r="T2676" s="59" t="n">
        <v>0</v>
      </c>
      <c r="U2676" s="59" t="n">
        <v>0</v>
      </c>
      <c r="V2676" s="59" t="n">
        <v>0</v>
      </c>
      <c r="W2676" s="59" t="n">
        <v>0</v>
      </c>
      <c r="X2676" s="59" t="n">
        <v>0</v>
      </c>
      <c r="Y2676" s="59" t="n">
        <f aca="false">IF(terrains!L2676&lt;=2.5,1,IF(terrains!L2676&lt;=4.5,2,IF(terrains!L2676&lt;=6.5,3,4)))</f>
        <v>2</v>
      </c>
      <c r="Z2676" s="59" t="n">
        <f aca="false">IF(terrains!R2676=1,35,IF(terrains!S2676=1,64,IF(terrains!T2676=1,IF(terrains!Y2676=1,85,104),IF(terrains!U2676=1,IF(terrains!Y2676=1,124,152),IF(terrains!V2676=1,(IF(terrains!Y2676=1,146,IF(terrains!Y2676=2,178,263))),IF(terrains!W2676=1,(IF(terrains!Y2676=1,178,IF(terrains!Y2676=2,218,321))),IF(terrains!X2676=1,IF(terrains!Y2676=1,190,IF(terrains!Y2676=2,242,IF(terrains!Y2676=3,357,896))))))))))</f>
        <v>64</v>
      </c>
      <c r="AA2676" s="152" t="n">
        <f aca="false">terrains!Z2676*terrains!F2676</f>
        <v>647977.0486464</v>
      </c>
    </row>
    <row r="2677" customFormat="false" ht="13.8" hidden="false" customHeight="false" outlineLevel="0" collapsed="false">
      <c r="A2677" s="143" t="n">
        <v>2676</v>
      </c>
      <c r="B2677" s="59" t="n">
        <v>292211.876892</v>
      </c>
      <c r="C2677" s="59" t="n">
        <v>5040154.22071</v>
      </c>
      <c r="D2677" s="59" t="s">
        <v>2285</v>
      </c>
      <c r="E2677" s="153" t="n">
        <v>940.3</v>
      </c>
      <c r="F2677" s="150" t="n">
        <f aca="false">terrains!E2677*10.76391</f>
        <v>10121.304573</v>
      </c>
      <c r="G2677" s="59" t="s">
        <v>284</v>
      </c>
      <c r="H2677" s="59" t="n">
        <v>1</v>
      </c>
      <c r="I2677" s="59" t="n">
        <v>6</v>
      </c>
      <c r="J2677" s="59" t="n">
        <f aca="false">IF(terrains!L2677=13.5,IF(terrains!X2677=1,12,9),-0.392532+1.267037*terrains!L2677+0.472239*terrains!X2677+0.58658*terrains!W2677+0.089417*terrains!V2677+0.531633*terrains!U2677+0.337883*terrains!T2677-0.403545*terrains!S2677)</f>
        <v>5.013499</v>
      </c>
      <c r="K2677" s="151" t="n">
        <f aca="false">IF(terrains!I2677=0,terrains!J2677,terrains!I2677)</f>
        <v>6</v>
      </c>
      <c r="L2677" s="59" t="n">
        <v>4</v>
      </c>
      <c r="M2677" s="59" t="n">
        <v>2</v>
      </c>
      <c r="N2677" s="59" t="n">
        <v>12</v>
      </c>
      <c r="O2677" s="59" t="s">
        <v>177</v>
      </c>
      <c r="P2677" s="59" t="n">
        <v>2</v>
      </c>
      <c r="Q2677" s="59" t="n">
        <v>2.5</v>
      </c>
      <c r="R2677" s="59" t="n">
        <v>0</v>
      </c>
      <c r="S2677" s="59" t="n">
        <v>0</v>
      </c>
      <c r="T2677" s="59" t="n">
        <v>1</v>
      </c>
      <c r="U2677" s="59" t="n">
        <v>0</v>
      </c>
      <c r="V2677" s="59" t="n">
        <v>0</v>
      </c>
      <c r="W2677" s="59" t="n">
        <v>0</v>
      </c>
      <c r="X2677" s="59" t="n">
        <v>0</v>
      </c>
      <c r="Y2677" s="59" t="n">
        <f aca="false">IF(terrains!L2677&lt;=2.5,1,IF(terrains!L2677&lt;=4.5,2,IF(terrains!L2677&lt;=6.5,3,4)))</f>
        <v>2</v>
      </c>
      <c r="Z2677" s="59" t="n">
        <f aca="false">IF(terrains!R2677=1,35,IF(terrains!S2677=1,64,IF(terrains!T2677=1,IF(terrains!Y2677=1,85,104),IF(terrains!U2677=1,IF(terrains!Y2677=1,124,152),IF(terrains!V2677=1,(IF(terrains!Y2677=1,146,IF(terrains!Y2677=2,178,263))),IF(terrains!W2677=1,(IF(terrains!Y2677=1,178,IF(terrains!Y2677=2,218,321))),IF(terrains!X2677=1,IF(terrains!Y2677=1,190,IF(terrains!Y2677=2,242,IF(terrains!Y2677=3,357,896))))))))))</f>
        <v>104</v>
      </c>
      <c r="AA2677" s="152" t="n">
        <f aca="false">terrains!Z2677*terrains!F2677</f>
        <v>1052615.675592</v>
      </c>
    </row>
    <row r="2678" customFormat="false" ht="13.8" hidden="false" customHeight="false" outlineLevel="0" collapsed="false">
      <c r="A2678" s="143" t="n">
        <v>2677</v>
      </c>
      <c r="B2678" s="59" t="n">
        <v>299924.209175</v>
      </c>
      <c r="C2678" s="59" t="n">
        <v>5056824.39542</v>
      </c>
      <c r="D2678" s="59" t="s">
        <v>2286</v>
      </c>
      <c r="E2678" s="153" t="n">
        <v>940</v>
      </c>
      <c r="F2678" s="150" t="n">
        <f aca="false">terrains!E2678*10.76391</f>
        <v>10118.0754</v>
      </c>
      <c r="G2678" s="59" t="s">
        <v>354</v>
      </c>
      <c r="H2678" s="59" t="n">
        <v>0</v>
      </c>
      <c r="I2678" s="59" t="n">
        <v>0</v>
      </c>
      <c r="J2678" s="59" t="n">
        <f aca="false">IF(terrains!L2678=13.5,IF(terrains!X2678=1,12,9),-0.392532+1.267037*terrains!L2678+0.472239*terrains!X2678+0.58658*terrains!W2678+0.089417*terrains!V2678+0.531633*terrains!U2678+0.337883*terrains!T2678-0.403545*terrains!S2678)</f>
        <v>2.141542</v>
      </c>
      <c r="K2678" s="151" t="n">
        <f aca="false">IF(terrains!I2678=0,terrains!J2678,terrains!I2678)</f>
        <v>2.141542</v>
      </c>
      <c r="L2678" s="59" t="n">
        <v>2</v>
      </c>
      <c r="M2678" s="59" t="n">
        <v>1</v>
      </c>
      <c r="N2678" s="59" t="n">
        <v>3</v>
      </c>
      <c r="O2678" s="59" t="s">
        <v>175</v>
      </c>
      <c r="P2678" s="59" t="n">
        <v>2</v>
      </c>
      <c r="Q2678" s="59" t="n">
        <v>1.5</v>
      </c>
      <c r="R2678" s="59" t="n">
        <v>1</v>
      </c>
      <c r="S2678" s="59" t="n">
        <v>0</v>
      </c>
      <c r="T2678" s="59" t="n">
        <v>0</v>
      </c>
      <c r="U2678" s="59" t="n">
        <v>0</v>
      </c>
      <c r="V2678" s="59" t="n">
        <v>0</v>
      </c>
      <c r="W2678" s="59" t="n">
        <v>0</v>
      </c>
      <c r="X2678" s="59" t="n">
        <v>0</v>
      </c>
      <c r="Y2678" s="59" t="n">
        <f aca="false">IF(terrains!L2678&lt;=2.5,1,IF(terrains!L2678&lt;=4.5,2,IF(terrains!L2678&lt;=6.5,3,4)))</f>
        <v>1</v>
      </c>
      <c r="Z2678" s="59" t="n">
        <f aca="false">IF(terrains!R2678=1,35,IF(terrains!S2678=1,64,IF(terrains!T2678=1,IF(terrains!Y2678=1,85,104),IF(terrains!U2678=1,IF(terrains!Y2678=1,124,152),IF(terrains!V2678=1,(IF(terrains!Y2678=1,146,IF(terrains!Y2678=2,178,263))),IF(terrains!W2678=1,(IF(terrains!Y2678=1,178,IF(terrains!Y2678=2,218,321))),IF(terrains!X2678=1,IF(terrains!Y2678=1,190,IF(terrains!Y2678=2,242,IF(terrains!Y2678=3,357,896))))))))))</f>
        <v>35</v>
      </c>
      <c r="AA2678" s="152" t="n">
        <f aca="false">terrains!Z2678*terrains!F2678</f>
        <v>354132.639</v>
      </c>
    </row>
    <row r="2679" customFormat="false" ht="13.8" hidden="false" customHeight="false" outlineLevel="0" collapsed="false">
      <c r="A2679" s="143" t="n">
        <v>2678</v>
      </c>
      <c r="B2679" s="59" t="n">
        <v>273451.690767</v>
      </c>
      <c r="C2679" s="59" t="n">
        <v>5034303.42887</v>
      </c>
      <c r="D2679" s="59" t="s">
        <v>2287</v>
      </c>
      <c r="E2679" s="153" t="n">
        <v>937.7</v>
      </c>
      <c r="F2679" s="150" t="n">
        <f aca="false">terrains!E2679*10.76391</f>
        <v>10093.318407</v>
      </c>
      <c r="G2679" s="59" t="s">
        <v>262</v>
      </c>
      <c r="H2679" s="59" t="n">
        <v>0.2</v>
      </c>
      <c r="I2679" s="59" t="n">
        <v>3</v>
      </c>
      <c r="J2679" s="59" t="n">
        <f aca="false">IF(terrains!L2679=13.5,IF(terrains!X2679=1,12,9),-0.392532+1.267037*terrains!L2679+0.472239*terrains!X2679+0.58658*terrains!W2679+0.089417*terrains!V2679+0.531633*terrains!U2679+0.337883*terrains!T2679-0.403545*terrains!S2679)</f>
        <v>4.0420975</v>
      </c>
      <c r="K2679" s="151" t="n">
        <f aca="false">IF(terrains!I2679=0,terrains!J2679,terrains!I2679)</f>
        <v>3</v>
      </c>
      <c r="L2679" s="59" t="n">
        <v>3.5</v>
      </c>
      <c r="M2679" s="59" t="n">
        <v>1</v>
      </c>
      <c r="N2679" s="59" t="n">
        <v>10</v>
      </c>
      <c r="O2679" s="59" t="s">
        <v>175</v>
      </c>
      <c r="P2679" s="59" t="n">
        <v>2</v>
      </c>
      <c r="Q2679" s="59" t="n">
        <v>1.5</v>
      </c>
      <c r="R2679" s="59" t="n">
        <v>1</v>
      </c>
      <c r="S2679" s="59" t="n">
        <v>0</v>
      </c>
      <c r="T2679" s="59" t="n">
        <v>0</v>
      </c>
      <c r="U2679" s="59" t="n">
        <v>0</v>
      </c>
      <c r="V2679" s="59" t="n">
        <v>0</v>
      </c>
      <c r="W2679" s="59" t="n">
        <v>0</v>
      </c>
      <c r="X2679" s="59" t="n">
        <v>0</v>
      </c>
      <c r="Y2679" s="59" t="n">
        <f aca="false">IF(terrains!L2679&lt;=2.5,1,IF(terrains!L2679&lt;=4.5,2,IF(terrains!L2679&lt;=6.5,3,4)))</f>
        <v>2</v>
      </c>
      <c r="Z2679" s="59" t="n">
        <f aca="false">IF(terrains!R2679=1,35,IF(terrains!S2679=1,64,IF(terrains!T2679=1,IF(terrains!Y2679=1,85,104),IF(terrains!U2679=1,IF(terrains!Y2679=1,124,152),IF(terrains!V2679=1,(IF(terrains!Y2679=1,146,IF(terrains!Y2679=2,178,263))),IF(terrains!W2679=1,(IF(terrains!Y2679=1,178,IF(terrains!Y2679=2,218,321))),IF(terrains!X2679=1,IF(terrains!Y2679=1,190,IF(terrains!Y2679=2,242,IF(terrains!Y2679=3,357,896))))))))))</f>
        <v>35</v>
      </c>
      <c r="AA2679" s="152" t="n">
        <f aca="false">terrains!Z2679*terrains!F2679</f>
        <v>353266.144245</v>
      </c>
    </row>
    <row r="2680" customFormat="false" ht="13.8" hidden="false" customHeight="false" outlineLevel="0" collapsed="false">
      <c r="A2680" s="143" t="n">
        <v>2679</v>
      </c>
      <c r="B2680" s="59" t="n">
        <v>302790.6343</v>
      </c>
      <c r="C2680" s="59" t="n">
        <v>5050172.345</v>
      </c>
      <c r="D2680" s="59" t="s">
        <v>2288</v>
      </c>
      <c r="E2680" s="153" t="n">
        <v>937.3</v>
      </c>
      <c r="F2680" s="150" t="n">
        <f aca="false">terrains!E2680*10.76391</f>
        <v>10089.012843</v>
      </c>
      <c r="G2680" s="59" t="s">
        <v>1815</v>
      </c>
      <c r="H2680" s="59" t="n">
        <v>0</v>
      </c>
      <c r="I2680" s="59" t="n">
        <v>0</v>
      </c>
      <c r="J2680" s="59" t="n">
        <f aca="false">IF(terrains!L2680=13.5,IF(terrains!X2680=1,12,9),-0.392532+1.267037*terrains!L2680+0.472239*terrains!X2680+0.58658*terrains!W2680+0.089417*terrains!V2680+0.531633*terrains!U2680+0.337883*terrains!T2680-0.403545*terrains!S2680)</f>
        <v>1.737997</v>
      </c>
      <c r="K2680" s="151" t="n">
        <f aca="false">IF(terrains!I2680=0,terrains!J2680,terrains!I2680)</f>
        <v>1.737997</v>
      </c>
      <c r="L2680" s="59" t="n">
        <v>2</v>
      </c>
      <c r="M2680" s="59" t="n">
        <v>1</v>
      </c>
      <c r="N2680" s="59" t="n">
        <v>3</v>
      </c>
      <c r="O2680" s="59" t="s">
        <v>176</v>
      </c>
      <c r="P2680" s="59" t="n">
        <v>2</v>
      </c>
      <c r="Q2680" s="59" t="n">
        <v>1.5</v>
      </c>
      <c r="R2680" s="59" t="n">
        <v>0</v>
      </c>
      <c r="S2680" s="59" t="n">
        <v>1</v>
      </c>
      <c r="T2680" s="59" t="n">
        <v>0</v>
      </c>
      <c r="U2680" s="59" t="n">
        <v>0</v>
      </c>
      <c r="V2680" s="59" t="n">
        <v>0</v>
      </c>
      <c r="W2680" s="59" t="n">
        <v>0</v>
      </c>
      <c r="X2680" s="59" t="n">
        <v>0</v>
      </c>
      <c r="Y2680" s="59" t="n">
        <f aca="false">IF(terrains!L2680&lt;=2.5,1,IF(terrains!L2680&lt;=4.5,2,IF(terrains!L2680&lt;=6.5,3,4)))</f>
        <v>1</v>
      </c>
      <c r="Z2680" s="59" t="n">
        <f aca="false">IF(terrains!R2680=1,35,IF(terrains!S2680=1,64,IF(terrains!T2680=1,IF(terrains!Y2680=1,85,104),IF(terrains!U2680=1,IF(terrains!Y2680=1,124,152),IF(terrains!V2680=1,(IF(terrains!Y2680=1,146,IF(terrains!Y2680=2,178,263))),IF(terrains!W2680=1,(IF(terrains!Y2680=1,178,IF(terrains!Y2680=2,218,321))),IF(terrains!X2680=1,IF(terrains!Y2680=1,190,IF(terrains!Y2680=2,242,IF(terrains!Y2680=3,357,896))))))))))</f>
        <v>64</v>
      </c>
      <c r="AA2680" s="152" t="n">
        <f aca="false">terrains!Z2680*terrains!F2680</f>
        <v>645696.821952</v>
      </c>
    </row>
    <row r="2681" customFormat="false" ht="13.8" hidden="false" customHeight="false" outlineLevel="0" collapsed="false">
      <c r="A2681" s="143" t="n">
        <v>2680</v>
      </c>
      <c r="B2681" s="59" t="n">
        <v>296605.468624</v>
      </c>
      <c r="C2681" s="59" t="n">
        <v>5047617.51879</v>
      </c>
      <c r="D2681" s="59" t="s">
        <v>2289</v>
      </c>
      <c r="E2681" s="153" t="n">
        <v>937.2</v>
      </c>
      <c r="F2681" s="150" t="n">
        <f aca="false">terrains!E2681*10.76391</f>
        <v>10087.936452</v>
      </c>
      <c r="G2681" s="59" t="s">
        <v>460</v>
      </c>
      <c r="H2681" s="59" t="n">
        <v>0</v>
      </c>
      <c r="I2681" s="59" t="n">
        <v>0</v>
      </c>
      <c r="J2681" s="59" t="n">
        <f aca="false">IF(terrains!L2681=13.5,IF(terrains!X2681=1,12,9),-0.392532+1.267037*terrains!L2681+0.472239*terrains!X2681+0.58658*terrains!W2681+0.089417*terrains!V2681+0.531633*terrains!U2681+0.337883*terrains!T2681-0.403545*terrains!S2681)</f>
        <v>4.272071</v>
      </c>
      <c r="K2681" s="151" t="n">
        <f aca="false">IF(terrains!I2681=0,terrains!J2681,terrains!I2681)</f>
        <v>4.272071</v>
      </c>
      <c r="L2681" s="59" t="n">
        <v>4</v>
      </c>
      <c r="M2681" s="59" t="n">
        <v>4</v>
      </c>
      <c r="N2681" s="59" t="n">
        <v>8</v>
      </c>
      <c r="O2681" s="59" t="s">
        <v>176</v>
      </c>
      <c r="P2681" s="59" t="n">
        <v>2</v>
      </c>
      <c r="Q2681" s="59" t="n">
        <v>2.5</v>
      </c>
      <c r="R2681" s="59" t="n">
        <v>0</v>
      </c>
      <c r="S2681" s="59" t="n">
        <v>1</v>
      </c>
      <c r="T2681" s="59" t="n">
        <v>0</v>
      </c>
      <c r="U2681" s="59" t="n">
        <v>0</v>
      </c>
      <c r="V2681" s="59" t="n">
        <v>0</v>
      </c>
      <c r="W2681" s="59" t="n">
        <v>0</v>
      </c>
      <c r="X2681" s="59" t="n">
        <v>0</v>
      </c>
      <c r="Y2681" s="59" t="n">
        <f aca="false">IF(terrains!L2681&lt;=2.5,1,IF(terrains!L2681&lt;=4.5,2,IF(terrains!L2681&lt;=6.5,3,4)))</f>
        <v>2</v>
      </c>
      <c r="Z2681" s="59" t="n">
        <f aca="false">IF(terrains!R2681=1,35,IF(terrains!S2681=1,64,IF(terrains!T2681=1,IF(terrains!Y2681=1,85,104),IF(terrains!U2681=1,IF(terrains!Y2681=1,124,152),IF(terrains!V2681=1,(IF(terrains!Y2681=1,146,IF(terrains!Y2681=2,178,263))),IF(terrains!W2681=1,(IF(terrains!Y2681=1,178,IF(terrains!Y2681=2,218,321))),IF(terrains!X2681=1,IF(terrains!Y2681=1,190,IF(terrains!Y2681=2,242,IF(terrains!Y2681=3,357,896))))))))))</f>
        <v>64</v>
      </c>
      <c r="AA2681" s="152" t="n">
        <f aca="false">terrains!Z2681*terrains!F2681</f>
        <v>645627.932928</v>
      </c>
    </row>
    <row r="2682" customFormat="false" ht="13.8" hidden="false" customHeight="false" outlineLevel="0" collapsed="false">
      <c r="A2682" s="143" t="n">
        <v>2681</v>
      </c>
      <c r="B2682" s="59" t="n">
        <v>306150.99012</v>
      </c>
      <c r="C2682" s="59" t="n">
        <v>5062183.44135</v>
      </c>
      <c r="D2682" s="59" t="s">
        <v>2290</v>
      </c>
      <c r="E2682" s="153" t="n">
        <v>936.6</v>
      </c>
      <c r="F2682" s="150" t="n">
        <f aca="false">terrains!E2682*10.76391</f>
        <v>10081.478106</v>
      </c>
      <c r="G2682" s="59" t="s">
        <v>354</v>
      </c>
      <c r="H2682" s="59" t="n">
        <v>0</v>
      </c>
      <c r="I2682" s="59" t="n">
        <v>0</v>
      </c>
      <c r="J2682" s="59" t="n">
        <f aca="false">IF(terrains!L2682=13.5,IF(terrains!X2682=1,12,9),-0.392532+1.267037*terrains!L2682+0.472239*terrains!X2682+0.58658*terrains!W2682+0.089417*terrains!V2682+0.531633*terrains!U2682+0.337883*terrains!T2682-0.403545*terrains!S2682)</f>
        <v>2.141542</v>
      </c>
      <c r="K2682" s="151" t="n">
        <f aca="false">IF(terrains!I2682=0,terrains!J2682,terrains!I2682)</f>
        <v>2.141542</v>
      </c>
      <c r="L2682" s="59" t="n">
        <v>2</v>
      </c>
      <c r="M2682" s="59" t="n">
        <v>1</v>
      </c>
      <c r="N2682" s="59" t="n">
        <v>3</v>
      </c>
      <c r="O2682" s="59" t="s">
        <v>175</v>
      </c>
      <c r="P2682" s="59" t="n">
        <v>2</v>
      </c>
      <c r="Q2682" s="59" t="n">
        <v>1.5</v>
      </c>
      <c r="R2682" s="59" t="n">
        <v>1</v>
      </c>
      <c r="S2682" s="59" t="n">
        <v>0</v>
      </c>
      <c r="T2682" s="59" t="n">
        <v>0</v>
      </c>
      <c r="U2682" s="59" t="n">
        <v>0</v>
      </c>
      <c r="V2682" s="59" t="n">
        <v>0</v>
      </c>
      <c r="W2682" s="59" t="n">
        <v>0</v>
      </c>
      <c r="X2682" s="59" t="n">
        <v>0</v>
      </c>
      <c r="Y2682" s="59" t="n">
        <f aca="false">IF(terrains!L2682&lt;=2.5,1,IF(terrains!L2682&lt;=4.5,2,IF(terrains!L2682&lt;=6.5,3,4)))</f>
        <v>1</v>
      </c>
      <c r="Z2682" s="59" t="n">
        <f aca="false">IF(terrains!R2682=1,35,IF(terrains!S2682=1,64,IF(terrains!T2682=1,IF(terrains!Y2682=1,85,104),IF(terrains!U2682=1,IF(terrains!Y2682=1,124,152),IF(terrains!V2682=1,(IF(terrains!Y2682=1,146,IF(terrains!Y2682=2,178,263))),IF(terrains!W2682=1,(IF(terrains!Y2682=1,178,IF(terrains!Y2682=2,218,321))),IF(terrains!X2682=1,IF(terrains!Y2682=1,190,IF(terrains!Y2682=2,242,IF(terrains!Y2682=3,357,896))))))))))</f>
        <v>35</v>
      </c>
      <c r="AA2682" s="152" t="n">
        <f aca="false">terrains!Z2682*terrains!F2682</f>
        <v>352851.73371</v>
      </c>
    </row>
    <row r="2683" customFormat="false" ht="13.8" hidden="false" customHeight="false" outlineLevel="0" collapsed="false">
      <c r="A2683" s="143" t="n">
        <v>2682</v>
      </c>
      <c r="B2683" s="59" t="n">
        <v>295802.7052</v>
      </c>
      <c r="C2683" s="59" t="n">
        <v>5042212.252</v>
      </c>
      <c r="D2683" s="59" t="s">
        <v>2291</v>
      </c>
      <c r="E2683" s="153" t="n">
        <v>936.6</v>
      </c>
      <c r="F2683" s="150" t="n">
        <f aca="false">terrains!E2683*10.76391</f>
        <v>10081.478106</v>
      </c>
      <c r="G2683" s="59" t="s">
        <v>264</v>
      </c>
      <c r="H2683" s="59" t="n">
        <v>0</v>
      </c>
      <c r="I2683" s="59" t="n">
        <v>0</v>
      </c>
      <c r="J2683" s="59" t="n">
        <f aca="false">IF(terrains!L2683=13.5,IF(terrains!X2683=1,12,9),-0.392532+1.267037*terrains!L2683+0.472239*terrains!X2683+0.58658*terrains!W2683+0.089417*terrains!V2683+0.531633*terrains!U2683+0.337883*terrains!T2683-0.403545*terrains!S2683)</f>
        <v>3.995159</v>
      </c>
      <c r="K2683" s="151" t="n">
        <f aca="false">IF(terrains!I2683=0,terrains!J2683,terrains!I2683)</f>
        <v>3.995159</v>
      </c>
      <c r="L2683" s="59" t="n">
        <v>3</v>
      </c>
      <c r="M2683" s="59" t="n">
        <v>2</v>
      </c>
      <c r="N2683" s="59" t="n">
        <v>6</v>
      </c>
      <c r="O2683" s="59" t="s">
        <v>180</v>
      </c>
      <c r="P2683" s="59" t="n">
        <v>2</v>
      </c>
      <c r="Q2683" s="59" t="n">
        <v>2.5</v>
      </c>
      <c r="R2683" s="59" t="n">
        <v>0</v>
      </c>
      <c r="S2683" s="59" t="n">
        <v>0</v>
      </c>
      <c r="T2683" s="59" t="n">
        <v>0</v>
      </c>
      <c r="U2683" s="59" t="n">
        <v>0</v>
      </c>
      <c r="V2683" s="59" t="n">
        <v>0</v>
      </c>
      <c r="W2683" s="59" t="n">
        <v>1</v>
      </c>
      <c r="X2683" s="59" t="n">
        <v>0</v>
      </c>
      <c r="Y2683" s="59" t="n">
        <f aca="false">IF(terrains!L2683&lt;=2.5,1,IF(terrains!L2683&lt;=4.5,2,IF(terrains!L2683&lt;=6.5,3,4)))</f>
        <v>2</v>
      </c>
      <c r="Z2683" s="59" t="n">
        <f aca="false">IF(terrains!R2683=1,35,IF(terrains!S2683=1,64,IF(terrains!T2683=1,IF(terrains!Y2683=1,85,104),IF(terrains!U2683=1,IF(terrains!Y2683=1,124,152),IF(terrains!V2683=1,(IF(terrains!Y2683=1,146,IF(terrains!Y2683=2,178,263))),IF(terrains!W2683=1,(IF(terrains!Y2683=1,178,IF(terrains!Y2683=2,218,321))),IF(terrains!X2683=1,IF(terrains!Y2683=1,190,IF(terrains!Y2683=2,242,IF(terrains!Y2683=3,357,896))))))))))</f>
        <v>218</v>
      </c>
      <c r="AA2683" s="152" t="n">
        <f aca="false">terrains!Z2683*terrains!F2683</f>
        <v>2197762.227108</v>
      </c>
    </row>
    <row r="2684" customFormat="false" ht="13.8" hidden="false" customHeight="false" outlineLevel="0" collapsed="false">
      <c r="A2684" s="143" t="n">
        <v>2683</v>
      </c>
      <c r="B2684" s="59" t="n">
        <v>292996.563</v>
      </c>
      <c r="C2684" s="59" t="n">
        <v>5044990.291</v>
      </c>
      <c r="D2684" s="59" t="s">
        <v>2292</v>
      </c>
      <c r="E2684" s="153" t="n">
        <v>935.7</v>
      </c>
      <c r="F2684" s="150" t="n">
        <f aca="false">terrains!E2684*10.76391</f>
        <v>10071.790587</v>
      </c>
      <c r="G2684" s="59" t="s">
        <v>587</v>
      </c>
      <c r="H2684" s="59" t="n">
        <v>0</v>
      </c>
      <c r="I2684" s="59" t="n">
        <v>3</v>
      </c>
      <c r="J2684" s="59" t="n">
        <f aca="false">IF(terrains!L2684=13.5,IF(terrains!X2684=1,12,9),-0.392532+1.267037*terrains!L2684+0.472239*terrains!X2684+0.58658*terrains!W2684+0.089417*terrains!V2684+0.531633*terrains!U2684+0.337883*terrains!T2684-0.403545*terrains!S2684)</f>
        <v>3.746462</v>
      </c>
      <c r="K2684" s="151" t="n">
        <f aca="false">IF(terrains!I2684=0,terrains!J2684,terrains!I2684)</f>
        <v>3</v>
      </c>
      <c r="L2684" s="59" t="n">
        <v>3</v>
      </c>
      <c r="M2684" s="59" t="n">
        <v>2</v>
      </c>
      <c r="N2684" s="59" t="n">
        <v>6</v>
      </c>
      <c r="O2684" s="59" t="s">
        <v>177</v>
      </c>
      <c r="P2684" s="59" t="n">
        <v>2</v>
      </c>
      <c r="Q2684" s="59" t="n">
        <v>2.5</v>
      </c>
      <c r="R2684" s="59" t="n">
        <v>0</v>
      </c>
      <c r="S2684" s="59" t="n">
        <v>0</v>
      </c>
      <c r="T2684" s="59" t="n">
        <v>1</v>
      </c>
      <c r="U2684" s="59" t="n">
        <v>0</v>
      </c>
      <c r="V2684" s="59" t="n">
        <v>0</v>
      </c>
      <c r="W2684" s="59" t="n">
        <v>0</v>
      </c>
      <c r="X2684" s="59" t="n">
        <v>0</v>
      </c>
      <c r="Y2684" s="59" t="n">
        <f aca="false">IF(terrains!L2684&lt;=2.5,1,IF(terrains!L2684&lt;=4.5,2,IF(terrains!L2684&lt;=6.5,3,4)))</f>
        <v>2</v>
      </c>
      <c r="Z2684" s="59" t="n">
        <f aca="false">IF(terrains!R2684=1,35,IF(terrains!S2684=1,64,IF(terrains!T2684=1,IF(terrains!Y2684=1,85,104),IF(terrains!U2684=1,IF(terrains!Y2684=1,124,152),IF(terrains!V2684=1,(IF(terrains!Y2684=1,146,IF(terrains!Y2684=2,178,263))),IF(terrains!W2684=1,(IF(terrains!Y2684=1,178,IF(terrains!Y2684=2,218,321))),IF(terrains!X2684=1,IF(terrains!Y2684=1,190,IF(terrains!Y2684=2,242,IF(terrains!Y2684=3,357,896))))))))))</f>
        <v>104</v>
      </c>
      <c r="AA2684" s="152" t="n">
        <f aca="false">terrains!Z2684*terrains!F2684</f>
        <v>1047466.221048</v>
      </c>
    </row>
    <row r="2685" customFormat="false" ht="13.8" hidden="false" customHeight="false" outlineLevel="0" collapsed="false">
      <c r="A2685" s="143" t="n">
        <v>2684</v>
      </c>
      <c r="B2685" s="59" t="n">
        <v>291808.234</v>
      </c>
      <c r="C2685" s="59" t="n">
        <v>5046074.014</v>
      </c>
      <c r="D2685" s="59" t="s">
        <v>2293</v>
      </c>
      <c r="E2685" s="153" t="n">
        <v>935.1</v>
      </c>
      <c r="F2685" s="150" t="n">
        <f aca="false">terrains!E2685*10.76391</f>
        <v>10065.332241</v>
      </c>
      <c r="G2685" s="59" t="s">
        <v>514</v>
      </c>
      <c r="H2685" s="59" t="n">
        <v>0</v>
      </c>
      <c r="I2685" s="59" t="n">
        <v>0</v>
      </c>
      <c r="J2685" s="59" t="n">
        <f aca="false">IF(terrains!L2685=13.5,IF(terrains!X2685=1,12,9),-0.392532+1.267037*terrains!L2685+0.472239*terrains!X2685+0.58658*terrains!W2685+0.089417*terrains!V2685+0.531633*terrains!U2685+0.337883*terrains!T2685-0.403545*terrains!S2685)</f>
        <v>2.479425</v>
      </c>
      <c r="K2685" s="151" t="n">
        <f aca="false">IF(terrains!I2685=0,terrains!J2685,terrains!I2685)</f>
        <v>2.479425</v>
      </c>
      <c r="L2685" s="59" t="n">
        <v>2</v>
      </c>
      <c r="M2685" s="59" t="n">
        <v>1</v>
      </c>
      <c r="N2685" s="59" t="n">
        <v>3</v>
      </c>
      <c r="O2685" s="59" t="s">
        <v>177</v>
      </c>
      <c r="P2685" s="59" t="n">
        <v>2</v>
      </c>
      <c r="Q2685" s="59" t="n">
        <v>2.5</v>
      </c>
      <c r="R2685" s="59" t="n">
        <v>0</v>
      </c>
      <c r="S2685" s="59" t="n">
        <v>0</v>
      </c>
      <c r="T2685" s="59" t="n">
        <v>1</v>
      </c>
      <c r="U2685" s="59" t="n">
        <v>0</v>
      </c>
      <c r="V2685" s="59" t="n">
        <v>0</v>
      </c>
      <c r="W2685" s="59" t="n">
        <v>0</v>
      </c>
      <c r="X2685" s="59" t="n">
        <v>0</v>
      </c>
      <c r="Y2685" s="59" t="n">
        <f aca="false">IF(terrains!L2685&lt;=2.5,1,IF(terrains!L2685&lt;=4.5,2,IF(terrains!L2685&lt;=6.5,3,4)))</f>
        <v>1</v>
      </c>
      <c r="Z2685" s="59" t="n">
        <f aca="false">IF(terrains!R2685=1,35,IF(terrains!S2685=1,64,IF(terrains!T2685=1,IF(terrains!Y2685=1,85,104),IF(terrains!U2685=1,IF(terrains!Y2685=1,124,152),IF(terrains!V2685=1,(IF(terrains!Y2685=1,146,IF(terrains!Y2685=2,178,263))),IF(terrains!W2685=1,(IF(terrains!Y2685=1,178,IF(terrains!Y2685=2,218,321))),IF(terrains!X2685=1,IF(terrains!Y2685=1,190,IF(terrains!Y2685=2,242,IF(terrains!Y2685=3,357,896))))))))))</f>
        <v>85</v>
      </c>
      <c r="AA2685" s="152" t="n">
        <f aca="false">terrains!Z2685*terrains!F2685</f>
        <v>855553.240485</v>
      </c>
    </row>
    <row r="2686" customFormat="false" ht="13.8" hidden="false" customHeight="false" outlineLevel="0" collapsed="false">
      <c r="A2686" s="143" t="n">
        <v>2685</v>
      </c>
      <c r="B2686" s="59" t="n">
        <v>298662.613326</v>
      </c>
      <c r="C2686" s="59" t="n">
        <v>5036221.63</v>
      </c>
      <c r="D2686" s="59" t="s">
        <v>2294</v>
      </c>
      <c r="E2686" s="153" t="n">
        <v>934.4</v>
      </c>
      <c r="F2686" s="150" t="n">
        <f aca="false">terrains!E2686*10.76391</f>
        <v>10057.797504</v>
      </c>
      <c r="G2686" s="59" t="s">
        <v>687</v>
      </c>
      <c r="H2686" s="59" t="n">
        <v>0.7</v>
      </c>
      <c r="I2686" s="59" t="n">
        <v>4</v>
      </c>
      <c r="J2686" s="59" t="n">
        <f aca="false">IF(terrains!L2686=13.5,IF(terrains!X2686=1,12,9),-0.392532+1.267037*terrains!L2686+0.472239*terrains!X2686+0.58658*terrains!W2686+0.089417*terrains!V2686+0.531633*terrains!U2686+0.337883*terrains!T2686-0.403545*terrains!S2686)</f>
        <v>3.746462</v>
      </c>
      <c r="K2686" s="151" t="n">
        <f aca="false">IF(terrains!I2686=0,terrains!J2686,terrains!I2686)</f>
        <v>4</v>
      </c>
      <c r="L2686" s="59" t="n">
        <v>3</v>
      </c>
      <c r="M2686" s="59" t="n">
        <v>2</v>
      </c>
      <c r="N2686" s="59" t="n">
        <v>8</v>
      </c>
      <c r="O2686" s="59" t="s">
        <v>177</v>
      </c>
      <c r="P2686" s="59" t="n">
        <v>2</v>
      </c>
      <c r="Q2686" s="59" t="n">
        <v>2</v>
      </c>
      <c r="R2686" s="59" t="n">
        <v>0</v>
      </c>
      <c r="S2686" s="59" t="n">
        <v>0</v>
      </c>
      <c r="T2686" s="59" t="n">
        <v>1</v>
      </c>
      <c r="U2686" s="59" t="n">
        <v>0</v>
      </c>
      <c r="V2686" s="59" t="n">
        <v>0</v>
      </c>
      <c r="W2686" s="59" t="n">
        <v>0</v>
      </c>
      <c r="X2686" s="59" t="n">
        <v>0</v>
      </c>
      <c r="Y2686" s="59" t="n">
        <f aca="false">IF(terrains!L2686&lt;=2.5,1,IF(terrains!L2686&lt;=4.5,2,IF(terrains!L2686&lt;=6.5,3,4)))</f>
        <v>2</v>
      </c>
      <c r="Z2686" s="59" t="n">
        <f aca="false">IF(terrains!R2686=1,35,IF(terrains!S2686=1,64,IF(terrains!T2686=1,IF(terrains!Y2686=1,85,104),IF(terrains!U2686=1,IF(terrains!Y2686=1,124,152),IF(terrains!V2686=1,(IF(terrains!Y2686=1,146,IF(terrains!Y2686=2,178,263))),IF(terrains!W2686=1,(IF(terrains!Y2686=1,178,IF(terrains!Y2686=2,218,321))),IF(terrains!X2686=1,IF(terrains!Y2686=1,190,IF(terrains!Y2686=2,242,IF(terrains!Y2686=3,357,896))))))))))</f>
        <v>104</v>
      </c>
      <c r="AA2686" s="152" t="n">
        <f aca="false">terrains!Z2686*terrains!F2686</f>
        <v>1046010.940416</v>
      </c>
    </row>
    <row r="2687" customFormat="false" ht="13.8" hidden="false" customHeight="false" outlineLevel="0" collapsed="false">
      <c r="A2687" s="143" t="n">
        <v>2686</v>
      </c>
      <c r="B2687" s="59" t="n">
        <v>293504.1801</v>
      </c>
      <c r="C2687" s="59" t="n">
        <v>5044216.437</v>
      </c>
      <c r="D2687" s="59" t="s">
        <v>2295</v>
      </c>
      <c r="E2687" s="153" t="n">
        <v>934.3</v>
      </c>
      <c r="F2687" s="150" t="n">
        <f aca="false">terrains!E2687*10.76391</f>
        <v>10056.721113</v>
      </c>
      <c r="G2687" s="59" t="s">
        <v>2296</v>
      </c>
      <c r="H2687" s="59" t="n">
        <v>0</v>
      </c>
      <c r="I2687" s="59" t="n">
        <v>0</v>
      </c>
      <c r="J2687" s="59" t="n">
        <f aca="false">IF(terrains!L2687=13.5,IF(terrains!X2687=1,12,9),-0.392532+1.267037*terrains!L2687+0.472239*terrains!X2687+0.58658*terrains!W2687+0.089417*terrains!V2687+0.531633*terrains!U2687+0.337883*terrains!T2687-0.403545*terrains!S2687)</f>
        <v>4.3799805</v>
      </c>
      <c r="K2687" s="151" t="n">
        <f aca="false">IF(terrains!I2687=0,terrains!J2687,terrains!I2687)</f>
        <v>4.3799805</v>
      </c>
      <c r="L2687" s="59" t="n">
        <v>3.5</v>
      </c>
      <c r="M2687" s="59" t="n">
        <v>3</v>
      </c>
      <c r="N2687" s="59" t="n">
        <v>8</v>
      </c>
      <c r="O2687" s="59" t="s">
        <v>177</v>
      </c>
      <c r="P2687" s="59" t="n">
        <v>2</v>
      </c>
      <c r="Q2687" s="59" t="n">
        <v>2.5</v>
      </c>
      <c r="R2687" s="59" t="n">
        <v>0</v>
      </c>
      <c r="S2687" s="59" t="n">
        <v>0</v>
      </c>
      <c r="T2687" s="59" t="n">
        <v>1</v>
      </c>
      <c r="U2687" s="59" t="n">
        <v>0</v>
      </c>
      <c r="V2687" s="59" t="n">
        <v>0</v>
      </c>
      <c r="W2687" s="59" t="n">
        <v>0</v>
      </c>
      <c r="X2687" s="59" t="n">
        <v>0</v>
      </c>
      <c r="Y2687" s="59" t="n">
        <f aca="false">IF(terrains!L2687&lt;=2.5,1,IF(terrains!L2687&lt;=4.5,2,IF(terrains!L2687&lt;=6.5,3,4)))</f>
        <v>2</v>
      </c>
      <c r="Z2687" s="59" t="n">
        <f aca="false">IF(terrains!R2687=1,35,IF(terrains!S2687=1,64,IF(terrains!T2687=1,IF(terrains!Y2687=1,85,104),IF(terrains!U2687=1,IF(terrains!Y2687=1,124,152),IF(terrains!V2687=1,(IF(terrains!Y2687=1,146,IF(terrains!Y2687=2,178,263))),IF(terrains!W2687=1,(IF(terrains!Y2687=1,178,IF(terrains!Y2687=2,218,321))),IF(terrains!X2687=1,IF(terrains!Y2687=1,190,IF(terrains!Y2687=2,242,IF(terrains!Y2687=3,357,896))))))))))</f>
        <v>104</v>
      </c>
      <c r="AA2687" s="152" t="n">
        <f aca="false">terrains!Z2687*terrains!F2687</f>
        <v>1045898.995752</v>
      </c>
    </row>
    <row r="2688" customFormat="false" ht="13.8" hidden="false" customHeight="false" outlineLevel="0" collapsed="false">
      <c r="A2688" s="143" t="n">
        <v>2687</v>
      </c>
      <c r="B2688" s="59" t="n">
        <v>304347.292812</v>
      </c>
      <c r="C2688" s="59" t="n">
        <v>5059230.93097</v>
      </c>
      <c r="D2688" s="59" t="s">
        <v>2297</v>
      </c>
      <c r="E2688" s="153" t="n">
        <v>932.7</v>
      </c>
      <c r="F2688" s="150" t="n">
        <f aca="false">terrains!E2688*10.76391</f>
        <v>10039.498857</v>
      </c>
      <c r="G2688" s="59" t="s">
        <v>1603</v>
      </c>
      <c r="H2688" s="59" t="n">
        <v>1.5</v>
      </c>
      <c r="I2688" s="59" t="n">
        <v>4</v>
      </c>
      <c r="J2688" s="59" t="n">
        <f aca="false">IF(terrains!L2688=13.5,IF(terrains!X2688=1,12,9),-0.392532+1.267037*terrains!L2688+0.472239*terrains!X2688+0.58658*terrains!W2688+0.089417*terrains!V2688+0.531633*terrains!U2688+0.337883*terrains!T2688-0.403545*terrains!S2688)</f>
        <v>4.0420975</v>
      </c>
      <c r="K2688" s="151" t="n">
        <f aca="false">IF(terrains!I2688=0,terrains!J2688,terrains!I2688)</f>
        <v>4</v>
      </c>
      <c r="L2688" s="59" t="n">
        <v>3.5</v>
      </c>
      <c r="M2688" s="59" t="n">
        <v>5</v>
      </c>
      <c r="N2688" s="59" t="n">
        <v>6</v>
      </c>
      <c r="O2688" s="59" t="s">
        <v>175</v>
      </c>
      <c r="P2688" s="59" t="n">
        <v>2</v>
      </c>
      <c r="Q2688" s="59" t="n">
        <v>1.5</v>
      </c>
      <c r="R2688" s="59" t="n">
        <v>1</v>
      </c>
      <c r="S2688" s="59" t="n">
        <v>0</v>
      </c>
      <c r="T2688" s="59" t="n">
        <v>0</v>
      </c>
      <c r="U2688" s="59" t="n">
        <v>0</v>
      </c>
      <c r="V2688" s="59" t="n">
        <v>0</v>
      </c>
      <c r="W2688" s="59" t="n">
        <v>0</v>
      </c>
      <c r="X2688" s="59" t="n">
        <v>0</v>
      </c>
      <c r="Y2688" s="59" t="n">
        <f aca="false">IF(terrains!L2688&lt;=2.5,1,IF(terrains!L2688&lt;=4.5,2,IF(terrains!L2688&lt;=6.5,3,4)))</f>
        <v>2</v>
      </c>
      <c r="Z2688" s="59" t="n">
        <f aca="false">IF(terrains!R2688=1,35,IF(terrains!S2688=1,64,IF(terrains!T2688=1,IF(terrains!Y2688=1,85,104),IF(terrains!U2688=1,IF(terrains!Y2688=1,124,152),IF(terrains!V2688=1,(IF(terrains!Y2688=1,146,IF(terrains!Y2688=2,178,263))),IF(terrains!W2688=1,(IF(terrains!Y2688=1,178,IF(terrains!Y2688=2,218,321))),IF(terrains!X2688=1,IF(terrains!Y2688=1,190,IF(terrains!Y2688=2,242,IF(terrains!Y2688=3,357,896))))))))))</f>
        <v>35</v>
      </c>
      <c r="AA2688" s="152" t="n">
        <f aca="false">terrains!Z2688*terrains!F2688</f>
        <v>351382.459995</v>
      </c>
    </row>
    <row r="2689" customFormat="false" ht="13.8" hidden="false" customHeight="false" outlineLevel="0" collapsed="false">
      <c r="A2689" s="143" t="n">
        <v>2688</v>
      </c>
      <c r="B2689" s="59" t="n">
        <v>276200.242783</v>
      </c>
      <c r="C2689" s="59" t="n">
        <v>5041209.20684</v>
      </c>
      <c r="D2689" s="59" t="s">
        <v>2298</v>
      </c>
      <c r="E2689" s="153" t="n">
        <v>932.5</v>
      </c>
      <c r="F2689" s="150" t="n">
        <f aca="false">terrains!E2689*10.76391</f>
        <v>10037.346075</v>
      </c>
      <c r="G2689" s="59" t="s">
        <v>196</v>
      </c>
      <c r="H2689" s="59" t="n">
        <v>0.2</v>
      </c>
      <c r="I2689" s="59" t="n">
        <v>1</v>
      </c>
      <c r="J2689" s="59" t="n">
        <f aca="false">IF(terrains!L2689=13.5,IF(terrains!X2689=1,12,9),-0.392532+1.267037*terrains!L2689+0.472239*terrains!X2689+0.58658*terrains!W2689+0.089417*terrains!V2689+0.531633*terrains!U2689+0.337883*terrains!T2689-0.403545*terrains!S2689)</f>
        <v>1.5080235</v>
      </c>
      <c r="K2689" s="151" t="n">
        <f aca="false">IF(terrains!I2689=0,terrains!J2689,terrains!I2689)</f>
        <v>1</v>
      </c>
      <c r="L2689" s="59" t="n">
        <v>1.5</v>
      </c>
      <c r="M2689" s="59" t="n">
        <v>1</v>
      </c>
      <c r="N2689" s="59" t="n">
        <v>2</v>
      </c>
      <c r="O2689" s="59" t="s">
        <v>175</v>
      </c>
      <c r="P2689" s="59" t="n">
        <v>1</v>
      </c>
      <c r="Q2689" s="59" t="n">
        <v>1.5</v>
      </c>
      <c r="R2689" s="59" t="n">
        <v>1</v>
      </c>
      <c r="S2689" s="59" t="n">
        <v>0</v>
      </c>
      <c r="T2689" s="59" t="n">
        <v>0</v>
      </c>
      <c r="U2689" s="59" t="n">
        <v>0</v>
      </c>
      <c r="V2689" s="59" t="n">
        <v>0</v>
      </c>
      <c r="W2689" s="59" t="n">
        <v>0</v>
      </c>
      <c r="X2689" s="59" t="n">
        <v>0</v>
      </c>
      <c r="Y2689" s="59" t="n">
        <f aca="false">IF(terrains!L2689&lt;=2.5,1,IF(terrains!L2689&lt;=4.5,2,IF(terrains!L2689&lt;=6.5,3,4)))</f>
        <v>1</v>
      </c>
      <c r="Z2689" s="59" t="n">
        <f aca="false">IF(terrains!R2689=1,35,IF(terrains!S2689=1,64,IF(terrains!T2689=1,IF(terrains!Y2689=1,85,104),IF(terrains!U2689=1,IF(terrains!Y2689=1,124,152),IF(terrains!V2689=1,(IF(terrains!Y2689=1,146,IF(terrains!Y2689=2,178,263))),IF(terrains!W2689=1,(IF(terrains!Y2689=1,178,IF(terrains!Y2689=2,218,321))),IF(terrains!X2689=1,IF(terrains!Y2689=1,190,IF(terrains!Y2689=2,242,IF(terrains!Y2689=3,357,896))))))))))</f>
        <v>35</v>
      </c>
      <c r="AA2689" s="152" t="n">
        <f aca="false">terrains!Z2689*terrains!F2689</f>
        <v>351307.112625</v>
      </c>
    </row>
    <row r="2690" customFormat="false" ht="13.8" hidden="false" customHeight="false" outlineLevel="0" collapsed="false">
      <c r="A2690" s="143" t="n">
        <v>2689</v>
      </c>
      <c r="B2690" s="59" t="n">
        <v>293949.9913</v>
      </c>
      <c r="C2690" s="59" t="n">
        <v>5050365.876</v>
      </c>
      <c r="D2690" s="59" t="s">
        <v>2299</v>
      </c>
      <c r="E2690" s="153" t="n">
        <v>932.5</v>
      </c>
      <c r="F2690" s="150" t="n">
        <f aca="false">terrains!E2690*10.76391</f>
        <v>10037.346075</v>
      </c>
      <c r="G2690" s="59" t="s">
        <v>300</v>
      </c>
      <c r="H2690" s="59" t="n">
        <v>3</v>
      </c>
      <c r="I2690" s="59" t="n">
        <v>9</v>
      </c>
      <c r="J2690" s="59" t="n">
        <f aca="false">IF(terrains!L2690=13.5,IF(terrains!X2690=1,12,9),-0.392532+1.267037*terrains!L2690+0.472239*terrains!X2690+0.58658*terrains!W2690+0.089417*terrains!V2690+0.531633*terrains!U2690+0.337883*terrains!T2690-0.403545*terrains!S2690)</f>
        <v>5.539108</v>
      </c>
      <c r="K2690" s="151" t="n">
        <f aca="false">IF(terrains!I2690=0,terrains!J2690,terrains!I2690)</f>
        <v>9</v>
      </c>
      <c r="L2690" s="59" t="n">
        <v>5</v>
      </c>
      <c r="M2690" s="59" t="n">
        <v>4</v>
      </c>
      <c r="N2690" s="59" t="n">
        <v>15</v>
      </c>
      <c r="O2690" s="59" t="s">
        <v>176</v>
      </c>
      <c r="P2690" s="59" t="n">
        <v>2</v>
      </c>
      <c r="Q2690" s="59" t="n">
        <v>2</v>
      </c>
      <c r="R2690" s="59" t="n">
        <v>0</v>
      </c>
      <c r="S2690" s="59" t="n">
        <v>1</v>
      </c>
      <c r="T2690" s="59" t="n">
        <v>0</v>
      </c>
      <c r="U2690" s="59" t="n">
        <v>0</v>
      </c>
      <c r="V2690" s="59" t="n">
        <v>0</v>
      </c>
      <c r="W2690" s="59" t="n">
        <v>0</v>
      </c>
      <c r="X2690" s="59" t="n">
        <v>0</v>
      </c>
      <c r="Y2690" s="59" t="n">
        <f aca="false">IF(terrains!L2690&lt;=2.5,1,IF(terrains!L2690&lt;=4.5,2,IF(terrains!L2690&lt;=6.5,3,4)))</f>
        <v>3</v>
      </c>
      <c r="Z2690" s="59" t="n">
        <f aca="false">IF(terrains!R2690=1,35,IF(terrains!S2690=1,64,IF(terrains!T2690=1,IF(terrains!Y2690=1,85,104),IF(terrains!U2690=1,IF(terrains!Y2690=1,124,152),IF(terrains!V2690=1,(IF(terrains!Y2690=1,146,IF(terrains!Y2690=2,178,263))),IF(terrains!W2690=1,(IF(terrains!Y2690=1,178,IF(terrains!Y2690=2,218,321))),IF(terrains!X2690=1,IF(terrains!Y2690=1,190,IF(terrains!Y2690=2,242,IF(terrains!Y2690=3,357,896))))))))))</f>
        <v>64</v>
      </c>
      <c r="AA2690" s="152" t="n">
        <f aca="false">terrains!Z2690*terrains!F2690</f>
        <v>642390.1488</v>
      </c>
    </row>
    <row r="2691" customFormat="false" ht="13.8" hidden="false" customHeight="false" outlineLevel="0" collapsed="false">
      <c r="A2691" s="143" t="n">
        <v>2690</v>
      </c>
      <c r="B2691" s="59" t="n">
        <v>296240.077169</v>
      </c>
      <c r="C2691" s="59" t="n">
        <v>5036349.66769</v>
      </c>
      <c r="D2691" s="59" t="s">
        <v>2300</v>
      </c>
      <c r="E2691" s="153" t="n">
        <v>932.42</v>
      </c>
      <c r="F2691" s="150" t="n">
        <f aca="false">terrains!E2691*10.76391</f>
        <v>10036.4849622</v>
      </c>
      <c r="G2691" s="59" t="s">
        <v>209</v>
      </c>
      <c r="H2691" s="59" t="n">
        <v>0</v>
      </c>
      <c r="I2691" s="59" t="n">
        <v>0</v>
      </c>
      <c r="J2691" s="59" t="n">
        <f aca="false">IF(terrains!L2691=13.5,IF(terrains!X2691=1,12,9),-0.392532+1.267037*terrains!L2691+0.472239*terrains!X2691+0.58658*terrains!W2691+0.089417*terrains!V2691+0.531633*terrains!U2691+0.337883*terrains!T2691-0.403545*terrains!S2691)</f>
        <v>2.479425</v>
      </c>
      <c r="K2691" s="151" t="n">
        <f aca="false">IF(terrains!I2691=0,terrains!J2691,terrains!I2691)</f>
        <v>2.479425</v>
      </c>
      <c r="L2691" s="59" t="n">
        <v>2</v>
      </c>
      <c r="M2691" s="59" t="n">
        <v>2</v>
      </c>
      <c r="N2691" s="59" t="n">
        <v>3</v>
      </c>
      <c r="O2691" s="59" t="s">
        <v>177</v>
      </c>
      <c r="P2691" s="59" t="n">
        <v>2</v>
      </c>
      <c r="Q2691" s="59" t="n">
        <v>2</v>
      </c>
      <c r="R2691" s="59" t="n">
        <v>0</v>
      </c>
      <c r="S2691" s="59" t="n">
        <v>0</v>
      </c>
      <c r="T2691" s="59" t="n">
        <v>1</v>
      </c>
      <c r="U2691" s="59" t="n">
        <v>0</v>
      </c>
      <c r="V2691" s="59" t="n">
        <v>0</v>
      </c>
      <c r="W2691" s="59" t="n">
        <v>0</v>
      </c>
      <c r="X2691" s="59" t="n">
        <v>0</v>
      </c>
      <c r="Y2691" s="59" t="n">
        <f aca="false">IF(terrains!L2691&lt;=2.5,1,IF(terrains!L2691&lt;=4.5,2,IF(terrains!L2691&lt;=6.5,3,4)))</f>
        <v>1</v>
      </c>
      <c r="Z2691" s="59" t="n">
        <f aca="false">IF(terrains!R2691=1,35,IF(terrains!S2691=1,64,IF(terrains!T2691=1,IF(terrains!Y2691=1,85,104),IF(terrains!U2691=1,IF(terrains!Y2691=1,124,152),IF(terrains!V2691=1,(IF(terrains!Y2691=1,146,IF(terrains!Y2691=2,178,263))),IF(terrains!W2691=1,(IF(terrains!Y2691=1,178,IF(terrains!Y2691=2,218,321))),IF(terrains!X2691=1,IF(terrains!Y2691=1,190,IF(terrains!Y2691=2,242,IF(terrains!Y2691=3,357,896))))))))))</f>
        <v>85</v>
      </c>
      <c r="AA2691" s="152" t="n">
        <f aca="false">terrains!Z2691*terrains!F2691</f>
        <v>853101.221787</v>
      </c>
    </row>
    <row r="2692" customFormat="false" ht="13.8" hidden="false" customHeight="false" outlineLevel="0" collapsed="false">
      <c r="A2692" s="143" t="n">
        <v>2691</v>
      </c>
      <c r="B2692" s="59" t="n">
        <v>298180.889487</v>
      </c>
      <c r="C2692" s="59" t="n">
        <v>5040200.40507</v>
      </c>
      <c r="D2692" s="59" t="s">
        <v>2301</v>
      </c>
      <c r="E2692" s="153" t="n">
        <v>932.1</v>
      </c>
      <c r="F2692" s="150" t="n">
        <f aca="false">terrains!E2692*10.76391</f>
        <v>10033.040511</v>
      </c>
      <c r="G2692" s="59" t="s">
        <v>1164</v>
      </c>
      <c r="H2692" s="59" t="n">
        <v>0</v>
      </c>
      <c r="I2692" s="59" t="n">
        <v>2</v>
      </c>
      <c r="J2692" s="59" t="n">
        <f aca="false">IF(terrains!L2692=13.5,IF(terrains!X2692=1,12,9),-0.392532+1.267037*terrains!L2692+0.472239*terrains!X2692+0.58658*terrains!W2692+0.089417*terrains!V2692+0.531633*terrains!U2692+0.337883*terrains!T2692-0.403545*terrains!S2692)</f>
        <v>2.613781</v>
      </c>
      <c r="K2692" s="151" t="n">
        <f aca="false">IF(terrains!I2692=0,terrains!J2692,terrains!I2692)</f>
        <v>2</v>
      </c>
      <c r="L2692" s="59" t="n">
        <v>2</v>
      </c>
      <c r="M2692" s="59" t="n">
        <v>0</v>
      </c>
      <c r="N2692" s="59" t="n">
        <v>0</v>
      </c>
      <c r="O2692" s="59" t="s">
        <v>181</v>
      </c>
      <c r="P2692" s="59" t="n">
        <v>0</v>
      </c>
      <c r="Q2692" s="59" t="n">
        <v>0</v>
      </c>
      <c r="R2692" s="59" t="n">
        <v>0</v>
      </c>
      <c r="S2692" s="59" t="n">
        <v>0</v>
      </c>
      <c r="T2692" s="59" t="n">
        <v>0</v>
      </c>
      <c r="U2692" s="59" t="n">
        <v>0</v>
      </c>
      <c r="V2692" s="59" t="n">
        <v>0</v>
      </c>
      <c r="W2692" s="59" t="n">
        <v>0</v>
      </c>
      <c r="X2692" s="59" t="n">
        <v>1</v>
      </c>
      <c r="Y2692" s="59" t="n">
        <f aca="false">IF(terrains!L2692&lt;=2.5,1,IF(terrains!L2692&lt;=4.5,2,IF(terrains!L2692&lt;=6.5,3,4)))</f>
        <v>1</v>
      </c>
      <c r="Z2692" s="59" t="n">
        <f aca="false">IF(terrains!R2692=1,35,IF(terrains!S2692=1,64,IF(terrains!T2692=1,IF(terrains!Y2692=1,85,104),IF(terrains!U2692=1,IF(terrains!Y2692=1,124,152),IF(terrains!V2692=1,(IF(terrains!Y2692=1,146,IF(terrains!Y2692=2,178,263))),IF(terrains!W2692=1,(IF(terrains!Y2692=1,178,IF(terrains!Y2692=2,218,321))),IF(terrains!X2692=1,IF(terrains!Y2692=1,190,IF(terrains!Y2692=2,242,IF(terrains!Y2692=3,357,896))))))))))</f>
        <v>190</v>
      </c>
      <c r="AA2692" s="152" t="n">
        <f aca="false">terrains!Z2692*terrains!F2692</f>
        <v>1906277.69709</v>
      </c>
    </row>
    <row r="2693" customFormat="false" ht="13.8" hidden="false" customHeight="false" outlineLevel="0" collapsed="false">
      <c r="A2693" s="143" t="n">
        <v>2692</v>
      </c>
      <c r="B2693" s="59" t="n">
        <v>304859.5093</v>
      </c>
      <c r="C2693" s="59" t="n">
        <v>5058748.715</v>
      </c>
      <c r="D2693" s="59" t="s">
        <v>2302</v>
      </c>
      <c r="E2693" s="153" t="n">
        <v>931.6</v>
      </c>
      <c r="F2693" s="150" t="n">
        <f aca="false">terrains!E2693*10.76391</f>
        <v>10027.658556</v>
      </c>
      <c r="G2693" s="59" t="s">
        <v>354</v>
      </c>
      <c r="H2693" s="59" t="n">
        <v>0</v>
      </c>
      <c r="I2693" s="59" t="n">
        <v>0</v>
      </c>
      <c r="J2693" s="59" t="n">
        <f aca="false">IF(terrains!L2693=13.5,IF(terrains!X2693=1,12,9),-0.392532+1.267037*terrains!L2693+0.472239*terrains!X2693+0.58658*terrains!W2693+0.089417*terrains!V2693+0.531633*terrains!U2693+0.337883*terrains!T2693-0.403545*terrains!S2693)</f>
        <v>2.141542</v>
      </c>
      <c r="K2693" s="151" t="n">
        <f aca="false">IF(terrains!I2693=0,terrains!J2693,terrains!I2693)</f>
        <v>2.141542</v>
      </c>
      <c r="L2693" s="59" t="n">
        <v>2</v>
      </c>
      <c r="M2693" s="59" t="n">
        <v>1</v>
      </c>
      <c r="N2693" s="59" t="n">
        <v>3</v>
      </c>
      <c r="O2693" s="59" t="s">
        <v>175</v>
      </c>
      <c r="P2693" s="59" t="n">
        <v>2</v>
      </c>
      <c r="Q2693" s="59" t="n">
        <v>1.5</v>
      </c>
      <c r="R2693" s="59" t="n">
        <v>1</v>
      </c>
      <c r="S2693" s="59" t="n">
        <v>0</v>
      </c>
      <c r="T2693" s="59" t="n">
        <v>0</v>
      </c>
      <c r="U2693" s="59" t="n">
        <v>0</v>
      </c>
      <c r="V2693" s="59" t="n">
        <v>0</v>
      </c>
      <c r="W2693" s="59" t="n">
        <v>0</v>
      </c>
      <c r="X2693" s="59" t="n">
        <v>0</v>
      </c>
      <c r="Y2693" s="59" t="n">
        <f aca="false">IF(terrains!L2693&lt;=2.5,1,IF(terrains!L2693&lt;=4.5,2,IF(terrains!L2693&lt;=6.5,3,4)))</f>
        <v>1</v>
      </c>
      <c r="Z2693" s="59" t="n">
        <f aca="false">IF(terrains!R2693=1,35,IF(terrains!S2693=1,64,IF(terrains!T2693=1,IF(terrains!Y2693=1,85,104),IF(terrains!U2693=1,IF(terrains!Y2693=1,124,152),IF(terrains!V2693=1,(IF(terrains!Y2693=1,146,IF(terrains!Y2693=2,178,263))),IF(terrains!W2693=1,(IF(terrains!Y2693=1,178,IF(terrains!Y2693=2,218,321))),IF(terrains!X2693=1,IF(terrains!Y2693=1,190,IF(terrains!Y2693=2,242,IF(terrains!Y2693=3,357,896))))))))))</f>
        <v>35</v>
      </c>
      <c r="AA2693" s="152" t="n">
        <f aca="false">terrains!Z2693*terrains!F2693</f>
        <v>350968.04946</v>
      </c>
    </row>
    <row r="2694" customFormat="false" ht="13.8" hidden="false" customHeight="false" outlineLevel="0" collapsed="false">
      <c r="A2694" s="143" t="n">
        <v>2693</v>
      </c>
      <c r="B2694" s="59" t="n">
        <v>299598.4711</v>
      </c>
      <c r="C2694" s="59" t="n">
        <v>5037844.177</v>
      </c>
      <c r="D2694" s="59" t="s">
        <v>2303</v>
      </c>
      <c r="E2694" s="153" t="n">
        <v>930.7</v>
      </c>
      <c r="F2694" s="150" t="n">
        <f aca="false">terrains!E2694*10.76391</f>
        <v>10017.971037</v>
      </c>
      <c r="G2694" s="59" t="s">
        <v>530</v>
      </c>
      <c r="H2694" s="59" t="n">
        <v>0</v>
      </c>
      <c r="I2694" s="59" t="n">
        <v>0</v>
      </c>
      <c r="J2694" s="59" t="n">
        <f aca="false">IF(terrains!L2694=13.5,IF(terrains!X2694=1,12,9),-0.392532+1.267037*terrains!L2694+0.472239*terrains!X2694+0.58658*terrains!W2694+0.089417*terrains!V2694+0.531633*terrains!U2694+0.337883*terrains!T2694-0.403545*terrains!S2694)</f>
        <v>3.1129435</v>
      </c>
      <c r="K2694" s="151" t="n">
        <f aca="false">IF(terrains!I2694=0,terrains!J2694,terrains!I2694)</f>
        <v>3.1129435</v>
      </c>
      <c r="L2694" s="59" t="n">
        <v>2.5</v>
      </c>
      <c r="M2694" s="59" t="n">
        <v>1</v>
      </c>
      <c r="N2694" s="59" t="n">
        <v>4</v>
      </c>
      <c r="O2694" s="59" t="s">
        <v>177</v>
      </c>
      <c r="P2694" s="59" t="n">
        <v>2</v>
      </c>
      <c r="Q2694" s="59" t="n">
        <v>2</v>
      </c>
      <c r="R2694" s="59" t="n">
        <v>0</v>
      </c>
      <c r="S2694" s="59" t="n">
        <v>0</v>
      </c>
      <c r="T2694" s="59" t="n">
        <v>1</v>
      </c>
      <c r="U2694" s="59" t="n">
        <v>0</v>
      </c>
      <c r="V2694" s="59" t="n">
        <v>0</v>
      </c>
      <c r="W2694" s="59" t="n">
        <v>0</v>
      </c>
      <c r="X2694" s="59" t="n">
        <v>0</v>
      </c>
      <c r="Y2694" s="59" t="n">
        <f aca="false">IF(terrains!L2694&lt;=2.5,1,IF(terrains!L2694&lt;=4.5,2,IF(terrains!L2694&lt;=6.5,3,4)))</f>
        <v>1</v>
      </c>
      <c r="Z2694" s="59" t="n">
        <f aca="false">IF(terrains!R2694=1,35,IF(terrains!S2694=1,64,IF(terrains!T2694=1,IF(terrains!Y2694=1,85,104),IF(terrains!U2694=1,IF(terrains!Y2694=1,124,152),IF(terrains!V2694=1,(IF(terrains!Y2694=1,146,IF(terrains!Y2694=2,178,263))),IF(terrains!W2694=1,(IF(terrains!Y2694=1,178,IF(terrains!Y2694=2,218,321))),IF(terrains!X2694=1,IF(terrains!Y2694=1,190,IF(terrains!Y2694=2,242,IF(terrains!Y2694=3,357,896))))))))))</f>
        <v>85</v>
      </c>
      <c r="AA2694" s="152" t="n">
        <f aca="false">terrains!Z2694*terrains!F2694</f>
        <v>851527.538145</v>
      </c>
    </row>
    <row r="2695" customFormat="false" ht="13.8" hidden="false" customHeight="false" outlineLevel="0" collapsed="false">
      <c r="A2695" s="143" t="n">
        <v>2694</v>
      </c>
      <c r="B2695" s="59" t="n">
        <v>287723.9338</v>
      </c>
      <c r="C2695" s="59" t="n">
        <v>5041821.909</v>
      </c>
      <c r="D2695" s="59" t="s">
        <v>2304</v>
      </c>
      <c r="E2695" s="153" t="n">
        <v>930.1</v>
      </c>
      <c r="F2695" s="150" t="n">
        <f aca="false">terrains!E2695*10.76391</f>
        <v>10011.512691</v>
      </c>
      <c r="G2695" s="59" t="s">
        <v>652</v>
      </c>
      <c r="H2695" s="59" t="n">
        <v>0</v>
      </c>
      <c r="I2695" s="59" t="n">
        <v>0</v>
      </c>
      <c r="J2695" s="59" t="n">
        <f aca="false">IF(terrains!L2695=13.5,IF(terrains!X2695=1,12,9),-0.392532+1.267037*terrains!L2695+0.472239*terrains!X2695+0.58658*terrains!W2695+0.089417*terrains!V2695+0.531633*terrains!U2695+0.337883*terrains!T2695-0.403545*terrains!S2695)</f>
        <v>2.479425</v>
      </c>
      <c r="K2695" s="151" t="n">
        <f aca="false">IF(terrains!I2695=0,terrains!J2695,terrains!I2695)</f>
        <v>2.479425</v>
      </c>
      <c r="L2695" s="59" t="n">
        <v>2</v>
      </c>
      <c r="M2695" s="59" t="n">
        <v>1</v>
      </c>
      <c r="N2695" s="59" t="n">
        <v>2</v>
      </c>
      <c r="O2695" s="59" t="s">
        <v>177</v>
      </c>
      <c r="P2695" s="59" t="n">
        <v>2</v>
      </c>
      <c r="Q2695" s="59" t="n">
        <v>2</v>
      </c>
      <c r="R2695" s="59" t="n">
        <v>0</v>
      </c>
      <c r="S2695" s="59" t="n">
        <v>0</v>
      </c>
      <c r="T2695" s="59" t="n">
        <v>1</v>
      </c>
      <c r="U2695" s="59" t="n">
        <v>0</v>
      </c>
      <c r="V2695" s="59" t="n">
        <v>0</v>
      </c>
      <c r="W2695" s="59" t="n">
        <v>0</v>
      </c>
      <c r="X2695" s="59" t="n">
        <v>0</v>
      </c>
      <c r="Y2695" s="59" t="n">
        <f aca="false">IF(terrains!L2695&lt;=2.5,1,IF(terrains!L2695&lt;=4.5,2,IF(terrains!L2695&lt;=6.5,3,4)))</f>
        <v>1</v>
      </c>
      <c r="Z2695" s="59" t="n">
        <f aca="false">IF(terrains!R2695=1,35,IF(terrains!S2695=1,64,IF(terrains!T2695=1,IF(terrains!Y2695=1,85,104),IF(terrains!U2695=1,IF(terrains!Y2695=1,124,152),IF(terrains!V2695=1,(IF(terrains!Y2695=1,146,IF(terrains!Y2695=2,178,263))),IF(terrains!W2695=1,(IF(terrains!Y2695=1,178,IF(terrains!Y2695=2,218,321))),IF(terrains!X2695=1,IF(terrains!Y2695=1,190,IF(terrains!Y2695=2,242,IF(terrains!Y2695=3,357,896))))))))))</f>
        <v>85</v>
      </c>
      <c r="AA2695" s="152" t="n">
        <f aca="false">terrains!Z2695*terrains!F2695</f>
        <v>850978.578735</v>
      </c>
    </row>
    <row r="2696" customFormat="false" ht="13.8" hidden="false" customHeight="false" outlineLevel="0" collapsed="false">
      <c r="A2696" s="143" t="n">
        <v>2695</v>
      </c>
      <c r="B2696" s="59" t="n">
        <v>294093.9103</v>
      </c>
      <c r="C2696" s="59" t="n">
        <v>5032550.059</v>
      </c>
      <c r="D2696" s="59" t="s">
        <v>2305</v>
      </c>
      <c r="E2696" s="153" t="n">
        <v>929.1</v>
      </c>
      <c r="F2696" s="150" t="n">
        <f aca="false">terrains!E2696*10.76391</f>
        <v>10000.748781</v>
      </c>
      <c r="G2696" s="59" t="s">
        <v>222</v>
      </c>
      <c r="H2696" s="59" t="n">
        <v>0</v>
      </c>
      <c r="I2696" s="59" t="n">
        <v>0</v>
      </c>
      <c r="J2696" s="59" t="n">
        <f aca="false">IF(terrains!L2696=13.5,IF(terrains!X2696=1,12,9),-0.392532+1.267037*terrains!L2696+0.472239*terrains!X2696+0.58658*terrains!W2696+0.089417*terrains!V2696+0.531633*terrains!U2696+0.337883*terrains!T2696-0.403545*terrains!S2696)</f>
        <v>2.3715155</v>
      </c>
      <c r="K2696" s="151" t="n">
        <f aca="false">IF(terrains!I2696=0,terrains!J2696,terrains!I2696)</f>
        <v>2.3715155</v>
      </c>
      <c r="L2696" s="59" t="n">
        <v>2.5</v>
      </c>
      <c r="M2696" s="59" t="n">
        <v>1</v>
      </c>
      <c r="N2696" s="59" t="n">
        <v>5</v>
      </c>
      <c r="O2696" s="59" t="s">
        <v>176</v>
      </c>
      <c r="P2696" s="59" t="n">
        <v>2</v>
      </c>
      <c r="Q2696" s="59" t="n">
        <v>1.5</v>
      </c>
      <c r="R2696" s="59" t="n">
        <v>0</v>
      </c>
      <c r="S2696" s="59" t="n">
        <v>1</v>
      </c>
      <c r="T2696" s="59" t="n">
        <v>0</v>
      </c>
      <c r="U2696" s="59" t="n">
        <v>0</v>
      </c>
      <c r="V2696" s="59" t="n">
        <v>0</v>
      </c>
      <c r="W2696" s="59" t="n">
        <v>0</v>
      </c>
      <c r="X2696" s="59" t="n">
        <v>0</v>
      </c>
      <c r="Y2696" s="59" t="n">
        <f aca="false">IF(terrains!L2696&lt;=2.5,1,IF(terrains!L2696&lt;=4.5,2,IF(terrains!L2696&lt;=6.5,3,4)))</f>
        <v>1</v>
      </c>
      <c r="Z2696" s="59" t="n">
        <f aca="false">IF(terrains!R2696=1,35,IF(terrains!S2696=1,64,IF(terrains!T2696=1,IF(terrains!Y2696=1,85,104),IF(terrains!U2696=1,IF(terrains!Y2696=1,124,152),IF(terrains!V2696=1,(IF(terrains!Y2696=1,146,IF(terrains!Y2696=2,178,263))),IF(terrains!W2696=1,(IF(terrains!Y2696=1,178,IF(terrains!Y2696=2,218,321))),IF(terrains!X2696=1,IF(terrains!Y2696=1,190,IF(terrains!Y2696=2,242,IF(terrains!Y2696=3,357,896))))))))))</f>
        <v>64</v>
      </c>
      <c r="AA2696" s="152" t="n">
        <f aca="false">terrains!Z2696*terrains!F2696</f>
        <v>640047.921984</v>
      </c>
    </row>
    <row r="2697" customFormat="false" ht="13.8" hidden="false" customHeight="false" outlineLevel="0" collapsed="false">
      <c r="A2697" s="143" t="n">
        <v>2696</v>
      </c>
      <c r="B2697" s="59" t="n">
        <v>276524.700483</v>
      </c>
      <c r="C2697" s="59" t="n">
        <v>5041686.25445</v>
      </c>
      <c r="D2697" s="59" t="s">
        <v>2306</v>
      </c>
      <c r="E2697" s="153" t="n">
        <v>929</v>
      </c>
      <c r="F2697" s="150" t="n">
        <f aca="false">terrains!E2697*10.76391</f>
        <v>9999.67239</v>
      </c>
      <c r="G2697" s="59" t="s">
        <v>207</v>
      </c>
      <c r="H2697" s="59" t="n">
        <v>0</v>
      </c>
      <c r="I2697" s="59" t="n">
        <v>0</v>
      </c>
      <c r="J2697" s="59" t="n">
        <f aca="false">IF(terrains!L2697=13.5,IF(terrains!X2697=1,12,9),-0.392532+1.267037*terrains!L2697+0.472239*terrains!X2697+0.58658*terrains!W2697+0.089417*terrains!V2697+0.531633*terrains!U2697+0.337883*terrains!T2697-0.403545*terrains!S2697)</f>
        <v>1.5080235</v>
      </c>
      <c r="K2697" s="151" t="n">
        <f aca="false">IF(terrains!I2697=0,terrains!J2697,terrains!I2697)</f>
        <v>1.5080235</v>
      </c>
      <c r="L2697" s="59" t="n">
        <v>1.5</v>
      </c>
      <c r="M2697" s="59" t="n">
        <v>1</v>
      </c>
      <c r="N2697" s="59" t="n">
        <v>2</v>
      </c>
      <c r="O2697" s="59" t="s">
        <v>175</v>
      </c>
      <c r="P2697" s="59" t="n">
        <v>1.5</v>
      </c>
      <c r="Q2697" s="59" t="n">
        <v>1.5</v>
      </c>
      <c r="R2697" s="59" t="n">
        <v>1</v>
      </c>
      <c r="S2697" s="59" t="n">
        <v>0</v>
      </c>
      <c r="T2697" s="59" t="n">
        <v>0</v>
      </c>
      <c r="U2697" s="59" t="n">
        <v>0</v>
      </c>
      <c r="V2697" s="59" t="n">
        <v>0</v>
      </c>
      <c r="W2697" s="59" t="n">
        <v>0</v>
      </c>
      <c r="X2697" s="59" t="n">
        <v>0</v>
      </c>
      <c r="Y2697" s="59" t="n">
        <f aca="false">IF(terrains!L2697&lt;=2.5,1,IF(terrains!L2697&lt;=4.5,2,IF(terrains!L2697&lt;=6.5,3,4)))</f>
        <v>1</v>
      </c>
      <c r="Z2697" s="59" t="n">
        <f aca="false">IF(terrains!R2697=1,35,IF(terrains!S2697=1,64,IF(terrains!T2697=1,IF(terrains!Y2697=1,85,104),IF(terrains!U2697=1,IF(terrains!Y2697=1,124,152),IF(terrains!V2697=1,(IF(terrains!Y2697=1,146,IF(terrains!Y2697=2,178,263))),IF(terrains!W2697=1,(IF(terrains!Y2697=1,178,IF(terrains!Y2697=2,218,321))),IF(terrains!X2697=1,IF(terrains!Y2697=1,190,IF(terrains!Y2697=2,242,IF(terrains!Y2697=3,357,896))))))))))</f>
        <v>35</v>
      </c>
      <c r="AA2697" s="152" t="n">
        <f aca="false">terrains!Z2697*terrains!F2697</f>
        <v>349988.53365</v>
      </c>
    </row>
    <row r="2698" customFormat="false" ht="13.8" hidden="false" customHeight="false" outlineLevel="0" collapsed="false">
      <c r="A2698" s="143" t="n">
        <v>2697</v>
      </c>
      <c r="B2698" s="59" t="n">
        <v>276500.8216</v>
      </c>
      <c r="C2698" s="59" t="n">
        <v>5041667.3176</v>
      </c>
      <c r="D2698" s="59" t="s">
        <v>2307</v>
      </c>
      <c r="E2698" s="153" t="n">
        <v>929</v>
      </c>
      <c r="F2698" s="150" t="n">
        <f aca="false">terrains!E2698*10.76391</f>
        <v>9999.67239</v>
      </c>
      <c r="G2698" s="59" t="s">
        <v>207</v>
      </c>
      <c r="H2698" s="59" t="n">
        <v>0</v>
      </c>
      <c r="I2698" s="59" t="n">
        <v>0</v>
      </c>
      <c r="J2698" s="59" t="n">
        <f aca="false">IF(terrains!L2698=13.5,IF(terrains!X2698=1,12,9),-0.392532+1.267037*terrains!L2698+0.472239*terrains!X2698+0.58658*terrains!W2698+0.089417*terrains!V2698+0.531633*terrains!U2698+0.337883*terrains!T2698-0.403545*terrains!S2698)</f>
        <v>1.5080235</v>
      </c>
      <c r="K2698" s="151" t="n">
        <f aca="false">IF(terrains!I2698=0,terrains!J2698,terrains!I2698)</f>
        <v>1.5080235</v>
      </c>
      <c r="L2698" s="59" t="n">
        <v>1.5</v>
      </c>
      <c r="M2698" s="59" t="n">
        <v>1</v>
      </c>
      <c r="N2698" s="59" t="n">
        <v>2</v>
      </c>
      <c r="O2698" s="59" t="s">
        <v>175</v>
      </c>
      <c r="P2698" s="59" t="n">
        <v>1.5</v>
      </c>
      <c r="Q2698" s="59" t="n">
        <v>1.5</v>
      </c>
      <c r="R2698" s="59" t="n">
        <v>1</v>
      </c>
      <c r="S2698" s="59" t="n">
        <v>0</v>
      </c>
      <c r="T2698" s="59" t="n">
        <v>0</v>
      </c>
      <c r="U2698" s="59" t="n">
        <v>0</v>
      </c>
      <c r="V2698" s="59" t="n">
        <v>0</v>
      </c>
      <c r="W2698" s="59" t="n">
        <v>0</v>
      </c>
      <c r="X2698" s="59" t="n">
        <v>0</v>
      </c>
      <c r="Y2698" s="59" t="n">
        <f aca="false">IF(terrains!L2698&lt;=2.5,1,IF(terrains!L2698&lt;=4.5,2,IF(terrains!L2698&lt;=6.5,3,4)))</f>
        <v>1</v>
      </c>
      <c r="Z2698" s="59" t="n">
        <f aca="false">IF(terrains!R2698=1,35,IF(terrains!S2698=1,64,IF(terrains!T2698=1,IF(terrains!Y2698=1,85,104),IF(terrains!U2698=1,IF(terrains!Y2698=1,124,152),IF(terrains!V2698=1,(IF(terrains!Y2698=1,146,IF(terrains!Y2698=2,178,263))),IF(terrains!W2698=1,(IF(terrains!Y2698=1,178,IF(terrains!Y2698=2,218,321))),IF(terrains!X2698=1,IF(terrains!Y2698=1,190,IF(terrains!Y2698=2,242,IF(terrains!Y2698=3,357,896))))))))))</f>
        <v>35</v>
      </c>
      <c r="AA2698" s="152" t="n">
        <f aca="false">terrains!Z2698*terrains!F2698</f>
        <v>349988.53365</v>
      </c>
    </row>
    <row r="2699" customFormat="false" ht="13.8" hidden="false" customHeight="false" outlineLevel="0" collapsed="false">
      <c r="A2699" s="143" t="n">
        <v>2698</v>
      </c>
      <c r="B2699" s="59" t="n">
        <v>276548.57916</v>
      </c>
      <c r="C2699" s="59" t="n">
        <v>5041705.19294</v>
      </c>
      <c r="D2699" s="59" t="s">
        <v>2308</v>
      </c>
      <c r="E2699" s="153" t="n">
        <v>929</v>
      </c>
      <c r="F2699" s="150" t="n">
        <f aca="false">terrains!E2699*10.76391</f>
        <v>9999.67239</v>
      </c>
      <c r="G2699" s="59" t="s">
        <v>207</v>
      </c>
      <c r="H2699" s="59" t="n">
        <v>0</v>
      </c>
      <c r="I2699" s="59" t="n">
        <v>0</v>
      </c>
      <c r="J2699" s="59" t="n">
        <f aca="false">IF(terrains!L2699=13.5,IF(terrains!X2699=1,12,9),-0.392532+1.267037*terrains!L2699+0.472239*terrains!X2699+0.58658*terrains!W2699+0.089417*terrains!V2699+0.531633*terrains!U2699+0.337883*terrains!T2699-0.403545*terrains!S2699)</f>
        <v>1.5080235</v>
      </c>
      <c r="K2699" s="151" t="n">
        <f aca="false">IF(terrains!I2699=0,terrains!J2699,terrains!I2699)</f>
        <v>1.5080235</v>
      </c>
      <c r="L2699" s="59" t="n">
        <v>1.5</v>
      </c>
      <c r="M2699" s="59" t="n">
        <v>1</v>
      </c>
      <c r="N2699" s="59" t="n">
        <v>2</v>
      </c>
      <c r="O2699" s="59" t="s">
        <v>175</v>
      </c>
      <c r="P2699" s="59" t="n">
        <v>1.5</v>
      </c>
      <c r="Q2699" s="59" t="n">
        <v>1.5</v>
      </c>
      <c r="R2699" s="59" t="n">
        <v>1</v>
      </c>
      <c r="S2699" s="59" t="n">
        <v>0</v>
      </c>
      <c r="T2699" s="59" t="n">
        <v>0</v>
      </c>
      <c r="U2699" s="59" t="n">
        <v>0</v>
      </c>
      <c r="V2699" s="59" t="n">
        <v>0</v>
      </c>
      <c r="W2699" s="59" t="n">
        <v>0</v>
      </c>
      <c r="X2699" s="59" t="n">
        <v>0</v>
      </c>
      <c r="Y2699" s="59" t="n">
        <f aca="false">IF(terrains!L2699&lt;=2.5,1,IF(terrains!L2699&lt;=4.5,2,IF(terrains!L2699&lt;=6.5,3,4)))</f>
        <v>1</v>
      </c>
      <c r="Z2699" s="59" t="n">
        <f aca="false">IF(terrains!R2699=1,35,IF(terrains!S2699=1,64,IF(terrains!T2699=1,IF(terrains!Y2699=1,85,104),IF(terrains!U2699=1,IF(terrains!Y2699=1,124,152),IF(terrains!V2699=1,(IF(terrains!Y2699=1,146,IF(terrains!Y2699=2,178,263))),IF(terrains!W2699=1,(IF(terrains!Y2699=1,178,IF(terrains!Y2699=2,218,321))),IF(terrains!X2699=1,IF(terrains!Y2699=1,190,IF(terrains!Y2699=2,242,IF(terrains!Y2699=3,357,896))))))))))</f>
        <v>35</v>
      </c>
      <c r="AA2699" s="152" t="n">
        <f aca="false">terrains!Z2699*terrains!F2699</f>
        <v>349988.53365</v>
      </c>
    </row>
    <row r="2700" customFormat="false" ht="13.8" hidden="false" customHeight="false" outlineLevel="0" collapsed="false">
      <c r="A2700" s="143" t="n">
        <v>2699</v>
      </c>
      <c r="B2700" s="59" t="n">
        <v>276572.45844</v>
      </c>
      <c r="C2700" s="59" t="n">
        <v>5041724.13136</v>
      </c>
      <c r="D2700" s="59" t="s">
        <v>2309</v>
      </c>
      <c r="E2700" s="153" t="n">
        <v>929</v>
      </c>
      <c r="F2700" s="150" t="n">
        <f aca="false">terrains!E2700*10.76391</f>
        <v>9999.67239</v>
      </c>
      <c r="G2700" s="59" t="s">
        <v>207</v>
      </c>
      <c r="H2700" s="59" t="n">
        <v>0</v>
      </c>
      <c r="I2700" s="59" t="n">
        <v>0</v>
      </c>
      <c r="J2700" s="59" t="n">
        <f aca="false">IF(terrains!L2700=13.5,IF(terrains!X2700=1,12,9),-0.392532+1.267037*terrains!L2700+0.472239*terrains!X2700+0.58658*terrains!W2700+0.089417*terrains!V2700+0.531633*terrains!U2700+0.337883*terrains!T2700-0.403545*terrains!S2700)</f>
        <v>1.5080235</v>
      </c>
      <c r="K2700" s="151" t="n">
        <f aca="false">IF(terrains!I2700=0,terrains!J2700,terrains!I2700)</f>
        <v>1.5080235</v>
      </c>
      <c r="L2700" s="59" t="n">
        <v>1.5</v>
      </c>
      <c r="M2700" s="59" t="n">
        <v>1</v>
      </c>
      <c r="N2700" s="59" t="n">
        <v>2</v>
      </c>
      <c r="O2700" s="59" t="s">
        <v>175</v>
      </c>
      <c r="P2700" s="59" t="n">
        <v>1.5</v>
      </c>
      <c r="Q2700" s="59" t="n">
        <v>1.5</v>
      </c>
      <c r="R2700" s="59" t="n">
        <v>1</v>
      </c>
      <c r="S2700" s="59" t="n">
        <v>0</v>
      </c>
      <c r="T2700" s="59" t="n">
        <v>0</v>
      </c>
      <c r="U2700" s="59" t="n">
        <v>0</v>
      </c>
      <c r="V2700" s="59" t="n">
        <v>0</v>
      </c>
      <c r="W2700" s="59" t="n">
        <v>0</v>
      </c>
      <c r="X2700" s="59" t="n">
        <v>0</v>
      </c>
      <c r="Y2700" s="59" t="n">
        <f aca="false">IF(terrains!L2700&lt;=2.5,1,IF(terrains!L2700&lt;=4.5,2,IF(terrains!L2700&lt;=6.5,3,4)))</f>
        <v>1</v>
      </c>
      <c r="Z2700" s="59" t="n">
        <f aca="false">IF(terrains!R2700=1,35,IF(terrains!S2700=1,64,IF(terrains!T2700=1,IF(terrains!Y2700=1,85,104),IF(terrains!U2700=1,IF(terrains!Y2700=1,124,152),IF(terrains!V2700=1,(IF(terrains!Y2700=1,146,IF(terrains!Y2700=2,178,263))),IF(terrains!W2700=1,(IF(terrains!Y2700=1,178,IF(terrains!Y2700=2,218,321))),IF(terrains!X2700=1,IF(terrains!Y2700=1,190,IF(terrains!Y2700=2,242,IF(terrains!Y2700=3,357,896))))))))))</f>
        <v>35</v>
      </c>
      <c r="AA2700" s="152" t="n">
        <f aca="false">terrains!Z2700*terrains!F2700</f>
        <v>349988.53365</v>
      </c>
    </row>
    <row r="2701" customFormat="false" ht="13.8" hidden="false" customHeight="false" outlineLevel="0" collapsed="false">
      <c r="A2701" s="143" t="n">
        <v>2700</v>
      </c>
      <c r="B2701" s="59" t="n">
        <v>295317.4379</v>
      </c>
      <c r="C2701" s="59" t="n">
        <v>5044826.518</v>
      </c>
      <c r="D2701" s="59" t="s">
        <v>2310</v>
      </c>
      <c r="E2701" s="153" t="n">
        <v>929</v>
      </c>
      <c r="F2701" s="150" t="n">
        <f aca="false">terrains!E2701*10.76391</f>
        <v>9999.67239</v>
      </c>
      <c r="G2701" s="59" t="s">
        <v>770</v>
      </c>
      <c r="H2701" s="59" t="n">
        <v>0</v>
      </c>
      <c r="I2701" s="59" t="n">
        <v>0</v>
      </c>
      <c r="J2701" s="59" t="n">
        <f aca="false">IF(terrains!L2701=13.5,IF(terrains!X2701=1,12,9),-0.392532+1.267037*terrains!L2701+0.472239*terrains!X2701+0.58658*terrains!W2701+0.089417*terrains!V2701+0.531633*terrains!U2701+0.337883*terrains!T2701-0.403545*terrains!S2701)</f>
        <v>2.673175</v>
      </c>
      <c r="K2701" s="151" t="n">
        <f aca="false">IF(terrains!I2701=0,terrains!J2701,terrains!I2701)</f>
        <v>2.673175</v>
      </c>
      <c r="L2701" s="59" t="n">
        <v>2</v>
      </c>
      <c r="M2701" s="59" t="n">
        <v>2</v>
      </c>
      <c r="N2701" s="59" t="n">
        <v>3</v>
      </c>
      <c r="O2701" s="59" t="s">
        <v>178</v>
      </c>
      <c r="P2701" s="59" t="n">
        <v>2</v>
      </c>
      <c r="Q2701" s="59" t="n">
        <v>2</v>
      </c>
      <c r="R2701" s="59" t="n">
        <v>0</v>
      </c>
      <c r="S2701" s="59" t="n">
        <v>0</v>
      </c>
      <c r="T2701" s="59" t="n">
        <v>0</v>
      </c>
      <c r="U2701" s="59" t="n">
        <v>1</v>
      </c>
      <c r="V2701" s="59" t="n">
        <v>0</v>
      </c>
      <c r="W2701" s="59" t="n">
        <v>0</v>
      </c>
      <c r="X2701" s="59" t="n">
        <v>0</v>
      </c>
      <c r="Y2701" s="59" t="n">
        <f aca="false">IF(terrains!L2701&lt;=2.5,1,IF(terrains!L2701&lt;=4.5,2,IF(terrains!L2701&lt;=6.5,3,4)))</f>
        <v>1</v>
      </c>
      <c r="Z2701" s="59" t="n">
        <f aca="false">IF(terrains!R2701=1,35,IF(terrains!S2701=1,64,IF(terrains!T2701=1,IF(terrains!Y2701=1,85,104),IF(terrains!U2701=1,IF(terrains!Y2701=1,124,152),IF(terrains!V2701=1,(IF(terrains!Y2701=1,146,IF(terrains!Y2701=2,178,263))),IF(terrains!W2701=1,(IF(terrains!Y2701=1,178,IF(terrains!Y2701=2,218,321))),IF(terrains!X2701=1,IF(terrains!Y2701=1,190,IF(terrains!Y2701=2,242,IF(terrains!Y2701=3,357,896))))))))))</f>
        <v>124</v>
      </c>
      <c r="AA2701" s="152" t="n">
        <f aca="false">terrains!Z2701*terrains!F2701</f>
        <v>1239959.37636</v>
      </c>
    </row>
    <row r="2702" customFormat="false" ht="13.8" hidden="false" customHeight="false" outlineLevel="0" collapsed="false">
      <c r="A2702" s="143" t="n">
        <v>2701</v>
      </c>
      <c r="B2702" s="59" t="n">
        <v>292443.8779</v>
      </c>
      <c r="C2702" s="59" t="n">
        <v>5045809.598</v>
      </c>
      <c r="D2702" s="59" t="s">
        <v>2311</v>
      </c>
      <c r="E2702" s="153" t="n">
        <v>929</v>
      </c>
      <c r="F2702" s="150" t="n">
        <f aca="false">terrains!E2702*10.76391</f>
        <v>9999.67239</v>
      </c>
      <c r="G2702" s="59" t="s">
        <v>514</v>
      </c>
      <c r="H2702" s="59" t="n">
        <v>0</v>
      </c>
      <c r="I2702" s="59" t="n">
        <v>0</v>
      </c>
      <c r="J2702" s="59" t="n">
        <f aca="false">IF(terrains!L2702=13.5,IF(terrains!X2702=1,12,9),-0.392532+1.267037*terrains!L2702+0.472239*terrains!X2702+0.58658*terrains!W2702+0.089417*terrains!V2702+0.531633*terrains!U2702+0.337883*terrains!T2702-0.403545*terrains!S2702)</f>
        <v>2.479425</v>
      </c>
      <c r="K2702" s="151" t="n">
        <f aca="false">IF(terrains!I2702=0,terrains!J2702,terrains!I2702)</f>
        <v>2.479425</v>
      </c>
      <c r="L2702" s="59" t="n">
        <v>2</v>
      </c>
      <c r="M2702" s="59" t="n">
        <v>1</v>
      </c>
      <c r="N2702" s="59" t="n">
        <v>3</v>
      </c>
      <c r="O2702" s="59" t="s">
        <v>177</v>
      </c>
      <c r="P2702" s="59" t="n">
        <v>2</v>
      </c>
      <c r="Q2702" s="59" t="n">
        <v>2.5</v>
      </c>
      <c r="R2702" s="59" t="n">
        <v>0</v>
      </c>
      <c r="S2702" s="59" t="n">
        <v>0</v>
      </c>
      <c r="T2702" s="59" t="n">
        <v>1</v>
      </c>
      <c r="U2702" s="59" t="n">
        <v>0</v>
      </c>
      <c r="V2702" s="59" t="n">
        <v>0</v>
      </c>
      <c r="W2702" s="59" t="n">
        <v>0</v>
      </c>
      <c r="X2702" s="59" t="n">
        <v>0</v>
      </c>
      <c r="Y2702" s="59" t="n">
        <f aca="false">IF(terrains!L2702&lt;=2.5,1,IF(terrains!L2702&lt;=4.5,2,IF(terrains!L2702&lt;=6.5,3,4)))</f>
        <v>1</v>
      </c>
      <c r="Z2702" s="59" t="n">
        <f aca="false">IF(terrains!R2702=1,35,IF(terrains!S2702=1,64,IF(terrains!T2702=1,IF(terrains!Y2702=1,85,104),IF(terrains!U2702=1,IF(terrains!Y2702=1,124,152),IF(terrains!V2702=1,(IF(terrains!Y2702=1,146,IF(terrains!Y2702=2,178,263))),IF(terrains!W2702=1,(IF(terrains!Y2702=1,178,IF(terrains!Y2702=2,218,321))),IF(terrains!X2702=1,IF(terrains!Y2702=1,190,IF(terrains!Y2702=2,242,IF(terrains!Y2702=3,357,896))))))))))</f>
        <v>85</v>
      </c>
      <c r="AA2702" s="152" t="n">
        <f aca="false">terrains!Z2702*terrains!F2702</f>
        <v>849972.15315</v>
      </c>
    </row>
    <row r="2703" customFormat="false" ht="13.8" hidden="false" customHeight="false" outlineLevel="0" collapsed="false">
      <c r="A2703" s="143" t="n">
        <v>2702</v>
      </c>
      <c r="B2703" s="59" t="n">
        <v>275399.2736</v>
      </c>
      <c r="C2703" s="59" t="n">
        <v>5036488.702</v>
      </c>
      <c r="D2703" s="59" t="s">
        <v>2312</v>
      </c>
      <c r="E2703" s="153" t="n">
        <v>929</v>
      </c>
      <c r="F2703" s="150" t="n">
        <f aca="false">terrains!E2703*10.76391</f>
        <v>9999.67239</v>
      </c>
      <c r="G2703" s="59" t="s">
        <v>709</v>
      </c>
      <c r="H2703" s="59" t="n">
        <v>0</v>
      </c>
      <c r="I2703" s="59" t="n">
        <v>0</v>
      </c>
      <c r="J2703" s="59" t="n">
        <f aca="false">IF(terrains!L2703=13.5,IF(terrains!X2703=1,12,9),-0.392532+1.267037*terrains!L2703+0.472239*terrains!X2703+0.58658*terrains!W2703+0.089417*terrains!V2703+0.531633*terrains!U2703+0.337883*terrains!T2703-0.403545*terrains!S2703)</f>
        <v>2.141542</v>
      </c>
      <c r="K2703" s="151" t="n">
        <f aca="false">IF(terrains!I2703=0,terrains!J2703,terrains!I2703)</f>
        <v>2.141542</v>
      </c>
      <c r="L2703" s="59" t="n">
        <v>2</v>
      </c>
      <c r="M2703" s="59" t="n">
        <v>1</v>
      </c>
      <c r="N2703" s="59" t="n">
        <v>4</v>
      </c>
      <c r="O2703" s="59" t="s">
        <v>175</v>
      </c>
      <c r="P2703" s="59" t="n">
        <v>2</v>
      </c>
      <c r="Q2703" s="59" t="n">
        <v>1.5</v>
      </c>
      <c r="R2703" s="59" t="n">
        <v>1</v>
      </c>
      <c r="S2703" s="59" t="n">
        <v>0</v>
      </c>
      <c r="T2703" s="59" t="n">
        <v>0</v>
      </c>
      <c r="U2703" s="59" t="n">
        <v>0</v>
      </c>
      <c r="V2703" s="59" t="n">
        <v>0</v>
      </c>
      <c r="W2703" s="59" t="n">
        <v>0</v>
      </c>
      <c r="X2703" s="59" t="n">
        <v>0</v>
      </c>
      <c r="Y2703" s="59" t="n">
        <f aca="false">IF(terrains!L2703&lt;=2.5,1,IF(terrains!L2703&lt;=4.5,2,IF(terrains!L2703&lt;=6.5,3,4)))</f>
        <v>1</v>
      </c>
      <c r="Z2703" s="59" t="n">
        <f aca="false">IF(terrains!R2703=1,35,IF(terrains!S2703=1,64,IF(terrains!T2703=1,IF(terrains!Y2703=1,85,104),IF(terrains!U2703=1,IF(terrains!Y2703=1,124,152),IF(terrains!V2703=1,(IF(terrains!Y2703=1,146,IF(terrains!Y2703=2,178,263))),IF(terrains!W2703=1,(IF(terrains!Y2703=1,178,IF(terrains!Y2703=2,218,321))),IF(terrains!X2703=1,IF(terrains!Y2703=1,190,IF(terrains!Y2703=2,242,IF(terrains!Y2703=3,357,896))))))))))</f>
        <v>35</v>
      </c>
      <c r="AA2703" s="152" t="n">
        <f aca="false">terrains!Z2703*terrains!F2703</f>
        <v>349988.53365</v>
      </c>
    </row>
    <row r="2704" customFormat="false" ht="13.8" hidden="false" customHeight="false" outlineLevel="0" collapsed="false">
      <c r="A2704" s="143" t="n">
        <v>2703</v>
      </c>
      <c r="B2704" s="59" t="n">
        <v>301168.610416</v>
      </c>
      <c r="C2704" s="59" t="n">
        <v>5048058.57775</v>
      </c>
      <c r="D2704" s="59" t="s">
        <v>2313</v>
      </c>
      <c r="E2704" s="153" t="n">
        <v>929</v>
      </c>
      <c r="F2704" s="150" t="n">
        <f aca="false">terrains!E2704*10.76391</f>
        <v>9999.67239</v>
      </c>
      <c r="G2704" s="59" t="s">
        <v>236</v>
      </c>
      <c r="H2704" s="59" t="n">
        <v>0</v>
      </c>
      <c r="I2704" s="59" t="n">
        <v>0</v>
      </c>
      <c r="J2704" s="59" t="n">
        <f aca="false">IF(terrains!L2704=13.5,IF(terrains!X2704=1,12,9),-0.392532+1.267037*terrains!L2704+0.472239*terrains!X2704+0.58658*terrains!W2704+0.089417*terrains!V2704+0.531633*terrains!U2704+0.337883*terrains!T2704-0.403545*terrains!S2704)</f>
        <v>3.1129435</v>
      </c>
      <c r="K2704" s="151" t="n">
        <f aca="false">IF(terrains!I2704=0,terrains!J2704,terrains!I2704)</f>
        <v>3.1129435</v>
      </c>
      <c r="L2704" s="59" t="n">
        <v>2.5</v>
      </c>
      <c r="M2704" s="59" t="n">
        <v>2</v>
      </c>
      <c r="N2704" s="59" t="n">
        <v>4</v>
      </c>
      <c r="O2704" s="59" t="s">
        <v>177</v>
      </c>
      <c r="P2704" s="59" t="n">
        <v>2</v>
      </c>
      <c r="Q2704" s="59" t="n">
        <v>2.5</v>
      </c>
      <c r="R2704" s="59" t="n">
        <v>0</v>
      </c>
      <c r="S2704" s="59" t="n">
        <v>0</v>
      </c>
      <c r="T2704" s="59" t="n">
        <v>1</v>
      </c>
      <c r="U2704" s="59" t="n">
        <v>0</v>
      </c>
      <c r="V2704" s="59" t="n">
        <v>0</v>
      </c>
      <c r="W2704" s="59" t="n">
        <v>0</v>
      </c>
      <c r="X2704" s="59" t="n">
        <v>0</v>
      </c>
      <c r="Y2704" s="59" t="n">
        <f aca="false">IF(terrains!L2704&lt;=2.5,1,IF(terrains!L2704&lt;=4.5,2,IF(terrains!L2704&lt;=6.5,3,4)))</f>
        <v>1</v>
      </c>
      <c r="Z2704" s="59" t="n">
        <f aca="false">IF(terrains!R2704=1,35,IF(terrains!S2704=1,64,IF(terrains!T2704=1,IF(terrains!Y2704=1,85,104),IF(terrains!U2704=1,IF(terrains!Y2704=1,124,152),IF(terrains!V2704=1,(IF(terrains!Y2704=1,146,IF(terrains!Y2704=2,178,263))),IF(terrains!W2704=1,(IF(terrains!Y2704=1,178,IF(terrains!Y2704=2,218,321))),IF(terrains!X2704=1,IF(terrains!Y2704=1,190,IF(terrains!Y2704=2,242,IF(terrains!Y2704=3,357,896))))))))))</f>
        <v>85</v>
      </c>
      <c r="AA2704" s="152" t="n">
        <f aca="false">terrains!Z2704*terrains!F2704</f>
        <v>849972.15315</v>
      </c>
    </row>
    <row r="2705" customFormat="false" ht="13.8" hidden="false" customHeight="false" outlineLevel="0" collapsed="false">
      <c r="A2705" s="143" t="n">
        <v>2704</v>
      </c>
      <c r="B2705" s="59" t="n">
        <v>291959.598663</v>
      </c>
      <c r="C2705" s="59" t="n">
        <v>5032991.05814</v>
      </c>
      <c r="D2705" s="59" t="s">
        <v>2314</v>
      </c>
      <c r="E2705" s="153" t="n">
        <v>929</v>
      </c>
      <c r="F2705" s="150" t="n">
        <f aca="false">terrains!E2705*10.76391</f>
        <v>9999.67239</v>
      </c>
      <c r="G2705" s="59" t="s">
        <v>193</v>
      </c>
      <c r="H2705" s="59" t="n">
        <v>0.2</v>
      </c>
      <c r="I2705" s="59" t="n">
        <v>5</v>
      </c>
      <c r="J2705" s="59" t="n">
        <f aca="false">IF(terrains!L2705=13.5,IF(terrains!X2705=1,12,9),-0.392532+1.267037*terrains!L2705+0.472239*terrains!X2705+0.58658*terrains!W2705+0.089417*terrains!V2705+0.531633*terrains!U2705+0.337883*terrains!T2705-0.403545*terrains!S2705)</f>
        <v>2.3715155</v>
      </c>
      <c r="K2705" s="151" t="n">
        <f aca="false">IF(terrains!I2705=0,terrains!J2705,terrains!I2705)</f>
        <v>5</v>
      </c>
      <c r="L2705" s="59" t="n">
        <v>2.5</v>
      </c>
      <c r="M2705" s="59" t="n">
        <v>2</v>
      </c>
      <c r="N2705" s="59" t="n">
        <v>6</v>
      </c>
      <c r="O2705" s="59" t="s">
        <v>176</v>
      </c>
      <c r="P2705" s="59" t="n">
        <v>2</v>
      </c>
      <c r="Q2705" s="59" t="n">
        <v>1.5</v>
      </c>
      <c r="R2705" s="59" t="n">
        <v>0</v>
      </c>
      <c r="S2705" s="59" t="n">
        <v>1</v>
      </c>
      <c r="T2705" s="59" t="n">
        <v>0</v>
      </c>
      <c r="U2705" s="59" t="n">
        <v>0</v>
      </c>
      <c r="V2705" s="59" t="n">
        <v>0</v>
      </c>
      <c r="W2705" s="59" t="n">
        <v>0</v>
      </c>
      <c r="X2705" s="59" t="n">
        <v>0</v>
      </c>
      <c r="Y2705" s="59" t="n">
        <f aca="false">IF(terrains!L2705&lt;=2.5,1,IF(terrains!L2705&lt;=4.5,2,IF(terrains!L2705&lt;=6.5,3,4)))</f>
        <v>1</v>
      </c>
      <c r="Z2705" s="59" t="n">
        <f aca="false">IF(terrains!R2705=1,35,IF(terrains!S2705=1,64,IF(terrains!T2705=1,IF(terrains!Y2705=1,85,104),IF(terrains!U2705=1,IF(terrains!Y2705=1,124,152),IF(terrains!V2705=1,(IF(terrains!Y2705=1,146,IF(terrains!Y2705=2,178,263))),IF(terrains!W2705=1,(IF(terrains!Y2705=1,178,IF(terrains!Y2705=2,218,321))),IF(terrains!X2705=1,IF(terrains!Y2705=1,190,IF(terrains!Y2705=2,242,IF(terrains!Y2705=3,357,896))))))))))</f>
        <v>64</v>
      </c>
      <c r="AA2705" s="152" t="n">
        <f aca="false">terrains!Z2705*terrains!F2705</f>
        <v>639979.03296</v>
      </c>
    </row>
    <row r="2706" customFormat="false" ht="13.8" hidden="false" customHeight="false" outlineLevel="0" collapsed="false">
      <c r="A2706" s="143" t="n">
        <v>2705</v>
      </c>
      <c r="B2706" s="59" t="n">
        <v>295429.605</v>
      </c>
      <c r="C2706" s="59" t="n">
        <v>5043538.077</v>
      </c>
      <c r="D2706" s="59" t="s">
        <v>2315</v>
      </c>
      <c r="E2706" s="153" t="n">
        <v>929</v>
      </c>
      <c r="F2706" s="150" t="n">
        <f aca="false">terrains!E2706*10.76391</f>
        <v>9999.67239</v>
      </c>
      <c r="G2706" s="59" t="s">
        <v>541</v>
      </c>
      <c r="H2706" s="59" t="n">
        <v>1</v>
      </c>
      <c r="I2706" s="59" t="n">
        <v>4.5</v>
      </c>
      <c r="J2706" s="59" t="n">
        <f aca="false">IF(terrains!L2706=13.5,IF(terrains!X2706=1,12,9),-0.392532+1.267037*terrains!L2706+0.472239*terrains!X2706+0.58658*terrains!W2706+0.089417*terrains!V2706+0.531633*terrains!U2706+0.337883*terrains!T2706-0.403545*terrains!S2706)</f>
        <v>3.940212</v>
      </c>
      <c r="K2706" s="151" t="n">
        <f aca="false">IF(terrains!I2706=0,terrains!J2706,terrains!I2706)</f>
        <v>4.5</v>
      </c>
      <c r="L2706" s="59" t="n">
        <v>3</v>
      </c>
      <c r="M2706" s="59" t="n">
        <v>3</v>
      </c>
      <c r="N2706" s="59" t="n">
        <v>6</v>
      </c>
      <c r="O2706" s="59" t="s">
        <v>178</v>
      </c>
      <c r="P2706" s="59" t="n">
        <v>2</v>
      </c>
      <c r="Q2706" s="59" t="n">
        <v>2.5</v>
      </c>
      <c r="R2706" s="59" t="n">
        <v>0</v>
      </c>
      <c r="S2706" s="59" t="n">
        <v>0</v>
      </c>
      <c r="T2706" s="59" t="n">
        <v>0</v>
      </c>
      <c r="U2706" s="59" t="n">
        <v>1</v>
      </c>
      <c r="V2706" s="59" t="n">
        <v>0</v>
      </c>
      <c r="W2706" s="59" t="n">
        <v>0</v>
      </c>
      <c r="X2706" s="59" t="n">
        <v>0</v>
      </c>
      <c r="Y2706" s="59" t="n">
        <f aca="false">IF(terrains!L2706&lt;=2.5,1,IF(terrains!L2706&lt;=4.5,2,IF(terrains!L2706&lt;=6.5,3,4)))</f>
        <v>2</v>
      </c>
      <c r="Z2706" s="59" t="n">
        <f aca="false">IF(terrains!R2706=1,35,IF(terrains!S2706=1,64,IF(terrains!T2706=1,IF(terrains!Y2706=1,85,104),IF(terrains!U2706=1,IF(terrains!Y2706=1,124,152),IF(terrains!V2706=1,(IF(terrains!Y2706=1,146,IF(terrains!Y2706=2,178,263))),IF(terrains!W2706=1,(IF(terrains!Y2706=1,178,IF(terrains!Y2706=2,218,321))),IF(terrains!X2706=1,IF(terrains!Y2706=1,190,IF(terrains!Y2706=2,242,IF(terrains!Y2706=3,357,896))))))))))</f>
        <v>152</v>
      </c>
      <c r="AA2706" s="152" t="n">
        <f aca="false">terrains!Z2706*terrains!F2706</f>
        <v>1519950.20328</v>
      </c>
    </row>
    <row r="2707" customFormat="false" ht="13.8" hidden="false" customHeight="false" outlineLevel="0" collapsed="false">
      <c r="A2707" s="143" t="n">
        <v>2706</v>
      </c>
      <c r="B2707" s="59" t="n">
        <v>295409.626149</v>
      </c>
      <c r="C2707" s="59" t="n">
        <v>5043843.9211</v>
      </c>
      <c r="D2707" s="59" t="s">
        <v>2316</v>
      </c>
      <c r="E2707" s="153" t="n">
        <v>929</v>
      </c>
      <c r="F2707" s="150" t="n">
        <f aca="false">terrains!E2707*10.76391</f>
        <v>9999.67239</v>
      </c>
      <c r="G2707" s="59" t="s">
        <v>548</v>
      </c>
      <c r="H2707" s="59" t="n">
        <v>1</v>
      </c>
      <c r="I2707" s="59" t="n">
        <v>4.5</v>
      </c>
      <c r="J2707" s="59" t="n">
        <f aca="false">IF(terrains!L2707=13.5,IF(terrains!X2707=1,12,9),-0.392532+1.267037*terrains!L2707+0.472239*terrains!X2707+0.58658*terrains!W2707+0.089417*terrains!V2707+0.531633*terrains!U2707+0.337883*terrains!T2707-0.403545*terrains!S2707)</f>
        <v>3.940212</v>
      </c>
      <c r="K2707" s="151" t="n">
        <f aca="false">IF(terrains!I2707=0,terrains!J2707,terrains!I2707)</f>
        <v>4.5</v>
      </c>
      <c r="L2707" s="59" t="n">
        <v>3</v>
      </c>
      <c r="M2707" s="59" t="n">
        <v>3</v>
      </c>
      <c r="N2707" s="59" t="n">
        <v>6</v>
      </c>
      <c r="O2707" s="59" t="s">
        <v>178</v>
      </c>
      <c r="P2707" s="59" t="n">
        <v>2</v>
      </c>
      <c r="Q2707" s="59" t="n">
        <v>2.5</v>
      </c>
      <c r="R2707" s="59" t="n">
        <v>0</v>
      </c>
      <c r="S2707" s="59" t="n">
        <v>0</v>
      </c>
      <c r="T2707" s="59" t="n">
        <v>0</v>
      </c>
      <c r="U2707" s="59" t="n">
        <v>1</v>
      </c>
      <c r="V2707" s="59" t="n">
        <v>0</v>
      </c>
      <c r="W2707" s="59" t="n">
        <v>0</v>
      </c>
      <c r="X2707" s="59" t="n">
        <v>0</v>
      </c>
      <c r="Y2707" s="59" t="n">
        <f aca="false">IF(terrains!L2707&lt;=2.5,1,IF(terrains!L2707&lt;=4.5,2,IF(terrains!L2707&lt;=6.5,3,4)))</f>
        <v>2</v>
      </c>
      <c r="Z2707" s="59" t="n">
        <f aca="false">IF(terrains!R2707=1,35,IF(terrains!S2707=1,64,IF(terrains!T2707=1,IF(terrains!Y2707=1,85,104),IF(terrains!U2707=1,IF(terrains!Y2707=1,124,152),IF(terrains!V2707=1,(IF(terrains!Y2707=1,146,IF(terrains!Y2707=2,178,263))),IF(terrains!W2707=1,(IF(terrains!Y2707=1,178,IF(terrains!Y2707=2,218,321))),IF(terrains!X2707=1,IF(terrains!Y2707=1,190,IF(terrains!Y2707=2,242,IF(terrains!Y2707=3,357,896))))))))))</f>
        <v>152</v>
      </c>
      <c r="AA2707" s="152" t="n">
        <f aca="false">terrains!Z2707*terrains!F2707</f>
        <v>1519950.20328</v>
      </c>
    </row>
    <row r="2708" customFormat="false" ht="13.8" hidden="false" customHeight="false" outlineLevel="0" collapsed="false">
      <c r="A2708" s="143" t="n">
        <v>2707</v>
      </c>
      <c r="B2708" s="59" t="n">
        <v>288062.4993</v>
      </c>
      <c r="C2708" s="59" t="n">
        <v>5042926.784</v>
      </c>
      <c r="D2708" s="59" t="s">
        <v>2317</v>
      </c>
      <c r="E2708" s="153" t="n">
        <v>929</v>
      </c>
      <c r="F2708" s="150" t="n">
        <f aca="false">terrains!E2708*10.76391</f>
        <v>9999.67239</v>
      </c>
      <c r="G2708" s="59" t="s">
        <v>413</v>
      </c>
      <c r="H2708" s="59" t="n">
        <v>1</v>
      </c>
      <c r="I2708" s="59" t="n">
        <v>3</v>
      </c>
      <c r="J2708" s="59" t="n">
        <f aca="false">IF(terrains!L2708=13.5,IF(terrains!X2708=1,12,9),-0.392532+1.267037*terrains!L2708+0.472239*terrains!X2708+0.58658*terrains!W2708+0.089417*terrains!V2708+0.531633*terrains!U2708+0.337883*terrains!T2708-0.403545*terrains!S2708)</f>
        <v>3.6385525</v>
      </c>
      <c r="K2708" s="151" t="n">
        <f aca="false">IF(terrains!I2708=0,terrains!J2708,terrains!I2708)</f>
        <v>3</v>
      </c>
      <c r="L2708" s="59" t="n">
        <v>3.5</v>
      </c>
      <c r="M2708" s="59" t="n">
        <v>3</v>
      </c>
      <c r="N2708" s="59" t="n">
        <v>6</v>
      </c>
      <c r="O2708" s="59" t="s">
        <v>176</v>
      </c>
      <c r="P2708" s="59" t="n">
        <v>2.5</v>
      </c>
      <c r="Q2708" s="59" t="n">
        <v>2.5</v>
      </c>
      <c r="R2708" s="59" t="n">
        <v>0</v>
      </c>
      <c r="S2708" s="59" t="n">
        <v>1</v>
      </c>
      <c r="T2708" s="59" t="n">
        <v>0</v>
      </c>
      <c r="U2708" s="59" t="n">
        <v>0</v>
      </c>
      <c r="V2708" s="59" t="n">
        <v>0</v>
      </c>
      <c r="W2708" s="59" t="n">
        <v>0</v>
      </c>
      <c r="X2708" s="59" t="n">
        <v>0</v>
      </c>
      <c r="Y2708" s="59" t="n">
        <f aca="false">IF(terrains!L2708&lt;=2.5,1,IF(terrains!L2708&lt;=4.5,2,IF(terrains!L2708&lt;=6.5,3,4)))</f>
        <v>2</v>
      </c>
      <c r="Z2708" s="59" t="n">
        <f aca="false">IF(terrains!R2708=1,35,IF(terrains!S2708=1,64,IF(terrains!T2708=1,IF(terrains!Y2708=1,85,104),IF(terrains!U2708=1,IF(terrains!Y2708=1,124,152),IF(terrains!V2708=1,(IF(terrains!Y2708=1,146,IF(terrains!Y2708=2,178,263))),IF(terrains!W2708=1,(IF(terrains!Y2708=1,178,IF(terrains!Y2708=2,218,321))),IF(terrains!X2708=1,IF(terrains!Y2708=1,190,IF(terrains!Y2708=2,242,IF(terrains!Y2708=3,357,896))))))))))</f>
        <v>64</v>
      </c>
      <c r="AA2708" s="152" t="n">
        <f aca="false">terrains!Z2708*terrains!F2708</f>
        <v>639979.03296</v>
      </c>
    </row>
    <row r="2709" customFormat="false" ht="13.8" hidden="false" customHeight="false" outlineLevel="0" collapsed="false">
      <c r="A2709" s="143" t="n">
        <v>2708</v>
      </c>
      <c r="B2709" s="59" t="n">
        <v>303927.0321</v>
      </c>
      <c r="C2709" s="59" t="n">
        <v>5052021.39</v>
      </c>
      <c r="D2709" s="59" t="s">
        <v>2318</v>
      </c>
      <c r="E2709" s="153" t="n">
        <v>928.9</v>
      </c>
      <c r="F2709" s="150" t="n">
        <f aca="false">terrains!E2709*10.76391</f>
        <v>9998.595999</v>
      </c>
      <c r="G2709" s="59" t="s">
        <v>1815</v>
      </c>
      <c r="H2709" s="59" t="n">
        <v>0</v>
      </c>
      <c r="I2709" s="59" t="n">
        <v>0</v>
      </c>
      <c r="J2709" s="59" t="n">
        <f aca="false">IF(terrains!L2709=13.5,IF(terrains!X2709=1,12,9),-0.392532+1.267037*terrains!L2709+0.472239*terrains!X2709+0.58658*terrains!W2709+0.089417*terrains!V2709+0.531633*terrains!U2709+0.337883*terrains!T2709-0.403545*terrains!S2709)</f>
        <v>1.737997</v>
      </c>
      <c r="K2709" s="151" t="n">
        <f aca="false">IF(terrains!I2709=0,terrains!J2709,terrains!I2709)</f>
        <v>1.737997</v>
      </c>
      <c r="L2709" s="59" t="n">
        <v>2</v>
      </c>
      <c r="M2709" s="59" t="n">
        <v>1</v>
      </c>
      <c r="N2709" s="59" t="n">
        <v>3</v>
      </c>
      <c r="O2709" s="59" t="s">
        <v>176</v>
      </c>
      <c r="P2709" s="59" t="n">
        <v>2</v>
      </c>
      <c r="Q2709" s="59" t="n">
        <v>1.5</v>
      </c>
      <c r="R2709" s="59" t="n">
        <v>0</v>
      </c>
      <c r="S2709" s="59" t="n">
        <v>1</v>
      </c>
      <c r="T2709" s="59" t="n">
        <v>0</v>
      </c>
      <c r="U2709" s="59" t="n">
        <v>0</v>
      </c>
      <c r="V2709" s="59" t="n">
        <v>0</v>
      </c>
      <c r="W2709" s="59" t="n">
        <v>0</v>
      </c>
      <c r="X2709" s="59" t="n">
        <v>0</v>
      </c>
      <c r="Y2709" s="59" t="n">
        <f aca="false">IF(terrains!L2709&lt;=2.5,1,IF(terrains!L2709&lt;=4.5,2,IF(terrains!L2709&lt;=6.5,3,4)))</f>
        <v>1</v>
      </c>
      <c r="Z2709" s="59" t="n">
        <f aca="false">IF(terrains!R2709=1,35,IF(terrains!S2709=1,64,IF(terrains!T2709=1,IF(terrains!Y2709=1,85,104),IF(terrains!U2709=1,IF(terrains!Y2709=1,124,152),IF(terrains!V2709=1,(IF(terrains!Y2709=1,146,IF(terrains!Y2709=2,178,263))),IF(terrains!W2709=1,(IF(terrains!Y2709=1,178,IF(terrains!Y2709=2,218,321))),IF(terrains!X2709=1,IF(terrains!Y2709=1,190,IF(terrains!Y2709=2,242,IF(terrains!Y2709=3,357,896))))))))))</f>
        <v>64</v>
      </c>
      <c r="AA2709" s="152" t="n">
        <f aca="false">terrains!Z2709*terrains!F2709</f>
        <v>639910.143936</v>
      </c>
    </row>
    <row r="2710" customFormat="false" ht="13.8" hidden="false" customHeight="false" outlineLevel="0" collapsed="false">
      <c r="A2710" s="143" t="n">
        <v>2709</v>
      </c>
      <c r="B2710" s="59" t="n">
        <v>305612.111671</v>
      </c>
      <c r="C2710" s="59" t="n">
        <v>5055279.64417</v>
      </c>
      <c r="D2710" s="59" t="s">
        <v>2319</v>
      </c>
      <c r="E2710" s="153" t="n">
        <v>928.9</v>
      </c>
      <c r="F2710" s="150" t="n">
        <f aca="false">terrains!E2710*10.76391</f>
        <v>9998.595999</v>
      </c>
      <c r="G2710" s="59" t="s">
        <v>354</v>
      </c>
      <c r="H2710" s="59" t="n">
        <v>0</v>
      </c>
      <c r="I2710" s="59" t="n">
        <v>0</v>
      </c>
      <c r="J2710" s="59" t="n">
        <f aca="false">IF(terrains!L2710=13.5,IF(terrains!X2710=1,12,9),-0.392532+1.267037*terrains!L2710+0.472239*terrains!X2710+0.58658*terrains!W2710+0.089417*terrains!V2710+0.531633*terrains!U2710+0.337883*terrains!T2710-0.403545*terrains!S2710)</f>
        <v>2.141542</v>
      </c>
      <c r="K2710" s="151" t="n">
        <f aca="false">IF(terrains!I2710=0,terrains!J2710,terrains!I2710)</f>
        <v>2.141542</v>
      </c>
      <c r="L2710" s="59" t="n">
        <v>2</v>
      </c>
      <c r="M2710" s="59" t="n">
        <v>1</v>
      </c>
      <c r="N2710" s="59" t="n">
        <v>3</v>
      </c>
      <c r="O2710" s="59" t="s">
        <v>175</v>
      </c>
      <c r="P2710" s="59" t="n">
        <v>2</v>
      </c>
      <c r="Q2710" s="59" t="n">
        <v>1.5</v>
      </c>
      <c r="R2710" s="59" t="n">
        <v>1</v>
      </c>
      <c r="S2710" s="59" t="n">
        <v>0</v>
      </c>
      <c r="T2710" s="59" t="n">
        <v>0</v>
      </c>
      <c r="U2710" s="59" t="n">
        <v>0</v>
      </c>
      <c r="V2710" s="59" t="n">
        <v>0</v>
      </c>
      <c r="W2710" s="59" t="n">
        <v>0</v>
      </c>
      <c r="X2710" s="59" t="n">
        <v>0</v>
      </c>
      <c r="Y2710" s="59" t="n">
        <f aca="false">IF(terrains!L2710&lt;=2.5,1,IF(terrains!L2710&lt;=4.5,2,IF(terrains!L2710&lt;=6.5,3,4)))</f>
        <v>1</v>
      </c>
      <c r="Z2710" s="59" t="n">
        <f aca="false">IF(terrains!R2710=1,35,IF(terrains!S2710=1,64,IF(terrains!T2710=1,IF(terrains!Y2710=1,85,104),IF(terrains!U2710=1,IF(terrains!Y2710=1,124,152),IF(terrains!V2710=1,(IF(terrains!Y2710=1,146,IF(terrains!Y2710=2,178,263))),IF(terrains!W2710=1,(IF(terrains!Y2710=1,178,IF(terrains!Y2710=2,218,321))),IF(terrains!X2710=1,IF(terrains!Y2710=1,190,IF(terrains!Y2710=2,242,IF(terrains!Y2710=3,357,896))))))))))</f>
        <v>35</v>
      </c>
      <c r="AA2710" s="152" t="n">
        <f aca="false">terrains!Z2710*terrains!F2710</f>
        <v>349950.859965</v>
      </c>
    </row>
    <row r="2711" customFormat="false" ht="13.8" hidden="false" customHeight="false" outlineLevel="0" collapsed="false">
      <c r="A2711" s="143" t="n">
        <v>2710</v>
      </c>
      <c r="B2711" s="59" t="n">
        <v>301393.527103</v>
      </c>
      <c r="C2711" s="59" t="n">
        <v>5047356.12762</v>
      </c>
      <c r="D2711" s="59" t="s">
        <v>2320</v>
      </c>
      <c r="E2711" s="153" t="n">
        <v>928.9</v>
      </c>
      <c r="F2711" s="150" t="n">
        <f aca="false">terrains!E2711*10.76391</f>
        <v>9998.595999</v>
      </c>
      <c r="G2711" s="59" t="s">
        <v>249</v>
      </c>
      <c r="H2711" s="59" t="n">
        <v>0</v>
      </c>
      <c r="I2711" s="59" t="n">
        <v>0</v>
      </c>
      <c r="J2711" s="59" t="n">
        <f aca="false">IF(terrains!L2711=13.5,IF(terrains!X2711=1,12,9),-0.392532+1.267037*terrains!L2711+0.472239*terrains!X2711+0.58658*terrains!W2711+0.089417*terrains!V2711+0.531633*terrains!U2711+0.337883*terrains!T2711-0.403545*terrains!S2711)</f>
        <v>3.746462</v>
      </c>
      <c r="K2711" s="151" t="n">
        <f aca="false">IF(terrains!I2711=0,terrains!J2711,terrains!I2711)</f>
        <v>3.746462</v>
      </c>
      <c r="L2711" s="59" t="n">
        <v>3</v>
      </c>
      <c r="M2711" s="59" t="n">
        <v>2</v>
      </c>
      <c r="N2711" s="59" t="n">
        <v>6</v>
      </c>
      <c r="O2711" s="59" t="s">
        <v>177</v>
      </c>
      <c r="P2711" s="59" t="n">
        <v>2</v>
      </c>
      <c r="Q2711" s="59" t="n">
        <v>2</v>
      </c>
      <c r="R2711" s="59" t="n">
        <v>0</v>
      </c>
      <c r="S2711" s="59" t="n">
        <v>0</v>
      </c>
      <c r="T2711" s="59" t="n">
        <v>1</v>
      </c>
      <c r="U2711" s="59" t="n">
        <v>0</v>
      </c>
      <c r="V2711" s="59" t="n">
        <v>0</v>
      </c>
      <c r="W2711" s="59" t="n">
        <v>0</v>
      </c>
      <c r="X2711" s="59" t="n">
        <v>0</v>
      </c>
      <c r="Y2711" s="59" t="n">
        <f aca="false">IF(terrains!L2711&lt;=2.5,1,IF(terrains!L2711&lt;=4.5,2,IF(terrains!L2711&lt;=6.5,3,4)))</f>
        <v>2</v>
      </c>
      <c r="Z2711" s="59" t="n">
        <f aca="false">IF(terrains!R2711=1,35,IF(terrains!S2711=1,64,IF(terrains!T2711=1,IF(terrains!Y2711=1,85,104),IF(terrains!U2711=1,IF(terrains!Y2711=1,124,152),IF(terrains!V2711=1,(IF(terrains!Y2711=1,146,IF(terrains!Y2711=2,178,263))),IF(terrains!W2711=1,(IF(terrains!Y2711=1,178,IF(terrains!Y2711=2,218,321))),IF(terrains!X2711=1,IF(terrains!Y2711=1,190,IF(terrains!Y2711=2,242,IF(terrains!Y2711=3,357,896))))))))))</f>
        <v>104</v>
      </c>
      <c r="AA2711" s="152" t="n">
        <f aca="false">terrains!Z2711*terrains!F2711</f>
        <v>1039853.983896</v>
      </c>
    </row>
    <row r="2712" customFormat="false" ht="13.8" hidden="false" customHeight="false" outlineLevel="0" collapsed="false">
      <c r="A2712" s="143" t="n">
        <v>2711</v>
      </c>
      <c r="B2712" s="59" t="n">
        <v>279294.0636</v>
      </c>
      <c r="C2712" s="59" t="n">
        <v>5040852.813</v>
      </c>
      <c r="D2712" s="59" t="s">
        <v>2321</v>
      </c>
      <c r="E2712" s="153" t="n">
        <v>928.7</v>
      </c>
      <c r="F2712" s="150" t="n">
        <f aca="false">terrains!E2712*10.76391</f>
        <v>9996.443217</v>
      </c>
      <c r="G2712" s="59" t="s">
        <v>191</v>
      </c>
      <c r="H2712" s="59" t="n">
        <v>0</v>
      </c>
      <c r="I2712" s="59" t="n">
        <v>0</v>
      </c>
      <c r="J2712" s="59" t="n">
        <f aca="false">IF(terrains!L2712=13.5,IF(terrains!X2712=1,12,9),-0.392532+1.267037*terrains!L2712+0.472239*terrains!X2712+0.58658*terrains!W2712+0.089417*terrains!V2712+0.531633*terrains!U2712+0.337883*terrains!T2712-0.403545*terrains!S2712)</f>
        <v>2.141542</v>
      </c>
      <c r="K2712" s="151" t="n">
        <f aca="false">IF(terrains!I2712=0,terrains!J2712,terrains!I2712)</f>
        <v>2.141542</v>
      </c>
      <c r="L2712" s="59" t="n">
        <v>2</v>
      </c>
      <c r="M2712" s="59" t="n">
        <v>1</v>
      </c>
      <c r="N2712" s="59" t="n">
        <v>3</v>
      </c>
      <c r="O2712" s="59" t="s">
        <v>175</v>
      </c>
      <c r="P2712" s="59" t="n">
        <v>2</v>
      </c>
      <c r="Q2712" s="59" t="n">
        <v>1.5</v>
      </c>
      <c r="R2712" s="59" t="n">
        <v>1</v>
      </c>
      <c r="S2712" s="59" t="n">
        <v>0</v>
      </c>
      <c r="T2712" s="59" t="n">
        <v>0</v>
      </c>
      <c r="U2712" s="59" t="n">
        <v>0</v>
      </c>
      <c r="V2712" s="59" t="n">
        <v>0</v>
      </c>
      <c r="W2712" s="59" t="n">
        <v>0</v>
      </c>
      <c r="X2712" s="59" t="n">
        <v>0</v>
      </c>
      <c r="Y2712" s="59" t="n">
        <f aca="false">IF(terrains!L2712&lt;=2.5,1,IF(terrains!L2712&lt;=4.5,2,IF(terrains!L2712&lt;=6.5,3,4)))</f>
        <v>1</v>
      </c>
      <c r="Z2712" s="59" t="n">
        <f aca="false">IF(terrains!R2712=1,35,IF(terrains!S2712=1,64,IF(terrains!T2712=1,IF(terrains!Y2712=1,85,104),IF(terrains!U2712=1,IF(terrains!Y2712=1,124,152),IF(terrains!V2712=1,(IF(terrains!Y2712=1,146,IF(terrains!Y2712=2,178,263))),IF(terrains!W2712=1,(IF(terrains!Y2712=1,178,IF(terrains!Y2712=2,218,321))),IF(terrains!X2712=1,IF(terrains!Y2712=1,190,IF(terrains!Y2712=2,242,IF(terrains!Y2712=3,357,896))))))))))</f>
        <v>35</v>
      </c>
      <c r="AA2712" s="152" t="n">
        <f aca="false">terrains!Z2712*terrains!F2712</f>
        <v>349875.512595</v>
      </c>
    </row>
    <row r="2713" customFormat="false" ht="13.8" hidden="false" customHeight="false" outlineLevel="0" collapsed="false">
      <c r="A2713" s="143" t="n">
        <v>2712</v>
      </c>
      <c r="B2713" s="59" t="n">
        <v>300053.2586</v>
      </c>
      <c r="C2713" s="59" t="n">
        <v>5058086.245</v>
      </c>
      <c r="D2713" s="59" t="s">
        <v>2322</v>
      </c>
      <c r="E2713" s="153" t="n">
        <v>927.9</v>
      </c>
      <c r="F2713" s="150" t="n">
        <f aca="false">terrains!E2713*10.76391</f>
        <v>9987.832089</v>
      </c>
      <c r="G2713" s="59" t="s">
        <v>354</v>
      </c>
      <c r="H2713" s="59" t="n">
        <v>0</v>
      </c>
      <c r="I2713" s="59" t="n">
        <v>0</v>
      </c>
      <c r="J2713" s="59" t="n">
        <f aca="false">IF(terrains!L2713=13.5,IF(terrains!X2713=1,12,9),-0.392532+1.267037*terrains!L2713+0.472239*terrains!X2713+0.58658*terrains!W2713+0.089417*terrains!V2713+0.531633*terrains!U2713+0.337883*terrains!T2713-0.403545*terrains!S2713)</f>
        <v>2.141542</v>
      </c>
      <c r="K2713" s="151" t="n">
        <f aca="false">IF(terrains!I2713=0,terrains!J2713,terrains!I2713)</f>
        <v>2.141542</v>
      </c>
      <c r="L2713" s="59" t="n">
        <v>2</v>
      </c>
      <c r="M2713" s="59" t="n">
        <v>1</v>
      </c>
      <c r="N2713" s="59" t="n">
        <v>3</v>
      </c>
      <c r="O2713" s="59" t="s">
        <v>175</v>
      </c>
      <c r="P2713" s="59" t="n">
        <v>2</v>
      </c>
      <c r="Q2713" s="59" t="n">
        <v>1.5</v>
      </c>
      <c r="R2713" s="59" t="n">
        <v>1</v>
      </c>
      <c r="S2713" s="59" t="n">
        <v>0</v>
      </c>
      <c r="T2713" s="59" t="n">
        <v>0</v>
      </c>
      <c r="U2713" s="59" t="n">
        <v>0</v>
      </c>
      <c r="V2713" s="59" t="n">
        <v>0</v>
      </c>
      <c r="W2713" s="59" t="n">
        <v>0</v>
      </c>
      <c r="X2713" s="59" t="n">
        <v>0</v>
      </c>
      <c r="Y2713" s="59" t="n">
        <f aca="false">IF(terrains!L2713&lt;=2.5,1,IF(terrains!L2713&lt;=4.5,2,IF(terrains!L2713&lt;=6.5,3,4)))</f>
        <v>1</v>
      </c>
      <c r="Z2713" s="59" t="n">
        <f aca="false">IF(terrains!R2713=1,35,IF(terrains!S2713=1,64,IF(terrains!T2713=1,IF(terrains!Y2713=1,85,104),IF(terrains!U2713=1,IF(terrains!Y2713=1,124,152),IF(terrains!V2713=1,(IF(terrains!Y2713=1,146,IF(terrains!Y2713=2,178,263))),IF(terrains!W2713=1,(IF(terrains!Y2713=1,178,IF(terrains!Y2713=2,218,321))),IF(terrains!X2713=1,IF(terrains!Y2713=1,190,IF(terrains!Y2713=2,242,IF(terrains!Y2713=3,357,896))))))))))</f>
        <v>35</v>
      </c>
      <c r="AA2713" s="152" t="n">
        <f aca="false">terrains!Z2713*terrains!F2713</f>
        <v>349574.123115</v>
      </c>
    </row>
    <row r="2714" customFormat="false" ht="13.8" hidden="false" customHeight="false" outlineLevel="0" collapsed="false">
      <c r="A2714" s="143" t="n">
        <v>2713</v>
      </c>
      <c r="B2714" s="59" t="n">
        <v>293168.0721</v>
      </c>
      <c r="C2714" s="59" t="n">
        <v>5033750.977</v>
      </c>
      <c r="D2714" s="59" t="s">
        <v>2323</v>
      </c>
      <c r="E2714" s="153" t="n">
        <v>927.4</v>
      </c>
      <c r="F2714" s="150" t="n">
        <f aca="false">terrains!E2714*10.76391</f>
        <v>9982.450134</v>
      </c>
      <c r="G2714" s="59" t="s">
        <v>791</v>
      </c>
      <c r="H2714" s="59" t="n">
        <v>0</v>
      </c>
      <c r="I2714" s="59" t="n">
        <v>0</v>
      </c>
      <c r="J2714" s="59" t="n">
        <f aca="false">IF(terrains!L2714=13.5,IF(terrains!X2714=1,12,9),-0.392532+1.267037*terrains!L2714+0.472239*terrains!X2714+0.58658*terrains!W2714+0.089417*terrains!V2714+0.531633*terrains!U2714+0.337883*terrains!T2714-0.403545*terrains!S2714)</f>
        <v>2.141542</v>
      </c>
      <c r="K2714" s="151" t="n">
        <f aca="false">IF(terrains!I2714=0,terrains!J2714,terrains!I2714)</f>
        <v>2.141542</v>
      </c>
      <c r="L2714" s="59" t="n">
        <v>2</v>
      </c>
      <c r="M2714" s="59" t="n">
        <v>1</v>
      </c>
      <c r="N2714" s="59" t="n">
        <v>4</v>
      </c>
      <c r="O2714" s="59" t="s">
        <v>175</v>
      </c>
      <c r="P2714" s="59" t="n">
        <v>2</v>
      </c>
      <c r="Q2714" s="59" t="n">
        <v>2</v>
      </c>
      <c r="R2714" s="59" t="n">
        <v>1</v>
      </c>
      <c r="S2714" s="59" t="n">
        <v>0</v>
      </c>
      <c r="T2714" s="59" t="n">
        <v>0</v>
      </c>
      <c r="U2714" s="59" t="n">
        <v>0</v>
      </c>
      <c r="V2714" s="59" t="n">
        <v>0</v>
      </c>
      <c r="W2714" s="59" t="n">
        <v>0</v>
      </c>
      <c r="X2714" s="59" t="n">
        <v>0</v>
      </c>
      <c r="Y2714" s="59" t="n">
        <f aca="false">IF(terrains!L2714&lt;=2.5,1,IF(terrains!L2714&lt;=4.5,2,IF(terrains!L2714&lt;=6.5,3,4)))</f>
        <v>1</v>
      </c>
      <c r="Z2714" s="59" t="n">
        <f aca="false">IF(terrains!R2714=1,35,IF(terrains!S2714=1,64,IF(terrains!T2714=1,IF(terrains!Y2714=1,85,104),IF(terrains!U2714=1,IF(terrains!Y2714=1,124,152),IF(terrains!V2714=1,(IF(terrains!Y2714=1,146,IF(terrains!Y2714=2,178,263))),IF(terrains!W2714=1,(IF(terrains!Y2714=1,178,IF(terrains!Y2714=2,218,321))),IF(terrains!X2714=1,IF(terrains!Y2714=1,190,IF(terrains!Y2714=2,242,IF(terrains!Y2714=3,357,896))))))))))</f>
        <v>35</v>
      </c>
      <c r="AA2714" s="152" t="n">
        <f aca="false">terrains!Z2714*terrains!F2714</f>
        <v>349385.75469</v>
      </c>
    </row>
    <row r="2715" customFormat="false" ht="13.8" hidden="false" customHeight="false" outlineLevel="0" collapsed="false">
      <c r="A2715" s="143" t="n">
        <v>2714</v>
      </c>
      <c r="B2715" s="59" t="n">
        <v>301397.8104</v>
      </c>
      <c r="C2715" s="59" t="n">
        <v>5046005.19062</v>
      </c>
      <c r="D2715" s="59" t="s">
        <v>2324</v>
      </c>
      <c r="E2715" s="153" t="n">
        <v>927.3</v>
      </c>
      <c r="F2715" s="150" t="n">
        <f aca="false">terrains!E2715*10.76391</f>
        <v>9981.373743</v>
      </c>
      <c r="G2715" s="59" t="s">
        <v>249</v>
      </c>
      <c r="H2715" s="59" t="n">
        <v>0</v>
      </c>
      <c r="I2715" s="59" t="n">
        <v>0</v>
      </c>
      <c r="J2715" s="59" t="n">
        <f aca="false">IF(terrains!L2715=13.5,IF(terrains!X2715=1,12,9),-0.392532+1.267037*terrains!L2715+0.472239*terrains!X2715+0.58658*terrains!W2715+0.089417*terrains!V2715+0.531633*terrains!U2715+0.337883*terrains!T2715-0.403545*terrains!S2715)</f>
        <v>3.746462</v>
      </c>
      <c r="K2715" s="151" t="n">
        <f aca="false">IF(terrains!I2715=0,terrains!J2715,terrains!I2715)</f>
        <v>3.746462</v>
      </c>
      <c r="L2715" s="59" t="n">
        <v>3</v>
      </c>
      <c r="M2715" s="59" t="n">
        <v>2</v>
      </c>
      <c r="N2715" s="59" t="n">
        <v>6</v>
      </c>
      <c r="O2715" s="59" t="s">
        <v>177</v>
      </c>
      <c r="P2715" s="59" t="n">
        <v>2</v>
      </c>
      <c r="Q2715" s="59" t="n">
        <v>2</v>
      </c>
      <c r="R2715" s="59" t="n">
        <v>0</v>
      </c>
      <c r="S2715" s="59" t="n">
        <v>0</v>
      </c>
      <c r="T2715" s="59" t="n">
        <v>1</v>
      </c>
      <c r="U2715" s="59" t="n">
        <v>0</v>
      </c>
      <c r="V2715" s="59" t="n">
        <v>0</v>
      </c>
      <c r="W2715" s="59" t="n">
        <v>0</v>
      </c>
      <c r="X2715" s="59" t="n">
        <v>0</v>
      </c>
      <c r="Y2715" s="59" t="n">
        <f aca="false">IF(terrains!L2715&lt;=2.5,1,IF(terrains!L2715&lt;=4.5,2,IF(terrains!L2715&lt;=6.5,3,4)))</f>
        <v>2</v>
      </c>
      <c r="Z2715" s="59" t="n">
        <f aca="false">IF(terrains!R2715=1,35,IF(terrains!S2715=1,64,IF(terrains!T2715=1,IF(terrains!Y2715=1,85,104),IF(terrains!U2715=1,IF(terrains!Y2715=1,124,152),IF(terrains!V2715=1,(IF(terrains!Y2715=1,146,IF(terrains!Y2715=2,178,263))),IF(terrains!W2715=1,(IF(terrains!Y2715=1,178,IF(terrains!Y2715=2,218,321))),IF(terrains!X2715=1,IF(terrains!Y2715=1,190,IF(terrains!Y2715=2,242,IF(terrains!Y2715=3,357,896))))))))))</f>
        <v>104</v>
      </c>
      <c r="AA2715" s="152" t="n">
        <f aca="false">terrains!Z2715*terrains!F2715</f>
        <v>1038062.869272</v>
      </c>
    </row>
    <row r="2716" customFormat="false" ht="13.8" hidden="false" customHeight="false" outlineLevel="0" collapsed="false">
      <c r="A2716" s="143" t="n">
        <v>2715</v>
      </c>
      <c r="B2716" s="59" t="n">
        <v>301455.125321</v>
      </c>
      <c r="C2716" s="59" t="n">
        <v>5047657.67376</v>
      </c>
      <c r="D2716" s="59" t="s">
        <v>2325</v>
      </c>
      <c r="E2716" s="153" t="n">
        <v>925.6</v>
      </c>
      <c r="F2716" s="150" t="n">
        <f aca="false">terrains!E2716*10.76391</f>
        <v>9963.075096</v>
      </c>
      <c r="G2716" s="59" t="s">
        <v>305</v>
      </c>
      <c r="H2716" s="59" t="n">
        <v>0</v>
      </c>
      <c r="I2716" s="59" t="n">
        <v>6</v>
      </c>
      <c r="J2716" s="59" t="n">
        <f aca="false">IF(terrains!L2716=13.5,IF(terrains!X2716=1,12,9),-0.392532+1.267037*terrains!L2716+0.472239*terrains!X2716+0.58658*terrains!W2716+0.089417*terrains!V2716+0.531633*terrains!U2716+0.337883*terrains!T2716-0.403545*terrains!S2716)</f>
        <v>5.013499</v>
      </c>
      <c r="K2716" s="151" t="n">
        <f aca="false">IF(terrains!I2716=0,terrains!J2716,terrains!I2716)</f>
        <v>6</v>
      </c>
      <c r="L2716" s="59" t="n">
        <v>4</v>
      </c>
      <c r="M2716" s="59" t="n">
        <v>2</v>
      </c>
      <c r="N2716" s="59" t="n">
        <v>12</v>
      </c>
      <c r="O2716" s="59" t="s">
        <v>177</v>
      </c>
      <c r="P2716" s="59" t="n">
        <v>2</v>
      </c>
      <c r="Q2716" s="59" t="n">
        <v>2.5</v>
      </c>
      <c r="R2716" s="59" t="n">
        <v>0</v>
      </c>
      <c r="S2716" s="59" t="n">
        <v>0</v>
      </c>
      <c r="T2716" s="59" t="n">
        <v>1</v>
      </c>
      <c r="U2716" s="59" t="n">
        <v>0</v>
      </c>
      <c r="V2716" s="59" t="n">
        <v>0</v>
      </c>
      <c r="W2716" s="59" t="n">
        <v>0</v>
      </c>
      <c r="X2716" s="59" t="n">
        <v>0</v>
      </c>
      <c r="Y2716" s="59" t="n">
        <f aca="false">IF(terrains!L2716&lt;=2.5,1,IF(terrains!L2716&lt;=4.5,2,IF(terrains!L2716&lt;=6.5,3,4)))</f>
        <v>2</v>
      </c>
      <c r="Z2716" s="59" t="n">
        <f aca="false">IF(terrains!R2716=1,35,IF(terrains!S2716=1,64,IF(terrains!T2716=1,IF(terrains!Y2716=1,85,104),IF(terrains!U2716=1,IF(terrains!Y2716=1,124,152),IF(terrains!V2716=1,(IF(terrains!Y2716=1,146,IF(terrains!Y2716=2,178,263))),IF(terrains!W2716=1,(IF(terrains!Y2716=1,178,IF(terrains!Y2716=2,218,321))),IF(terrains!X2716=1,IF(terrains!Y2716=1,190,IF(terrains!Y2716=2,242,IF(terrains!Y2716=3,357,896))))))))))</f>
        <v>104</v>
      </c>
      <c r="AA2716" s="152" t="n">
        <f aca="false">terrains!Z2716*terrains!F2716</f>
        <v>1036159.809984</v>
      </c>
    </row>
    <row r="2717" customFormat="false" ht="13.8" hidden="false" customHeight="false" outlineLevel="0" collapsed="false">
      <c r="A2717" s="143" t="n">
        <v>2716</v>
      </c>
      <c r="B2717" s="59" t="n">
        <v>292036.3654</v>
      </c>
      <c r="C2717" s="59" t="n">
        <v>5033020.505</v>
      </c>
      <c r="D2717" s="59" t="s">
        <v>2326</v>
      </c>
      <c r="E2717" s="153" t="n">
        <v>925</v>
      </c>
      <c r="F2717" s="150" t="n">
        <f aca="false">terrains!E2717*10.76391</f>
        <v>9956.61675</v>
      </c>
      <c r="G2717" s="59" t="s">
        <v>270</v>
      </c>
      <c r="H2717" s="59" t="n">
        <v>0.5</v>
      </c>
      <c r="I2717" s="59" t="n">
        <v>4</v>
      </c>
      <c r="J2717" s="59" t="n">
        <f aca="false">IF(terrains!L2717=13.5,IF(terrains!X2717=1,12,9),-0.392532+1.267037*terrains!L2717+0.472239*terrains!X2717+0.58658*terrains!W2717+0.089417*terrains!V2717+0.531633*terrains!U2717+0.337883*terrains!T2717-0.403545*terrains!S2717)</f>
        <v>4.272071</v>
      </c>
      <c r="K2717" s="151" t="n">
        <f aca="false">IF(terrains!I2717=0,terrains!J2717,terrains!I2717)</f>
        <v>4</v>
      </c>
      <c r="L2717" s="59" t="n">
        <v>4</v>
      </c>
      <c r="M2717" s="59" t="n">
        <v>2</v>
      </c>
      <c r="N2717" s="59" t="n">
        <v>10</v>
      </c>
      <c r="O2717" s="59" t="s">
        <v>176</v>
      </c>
      <c r="P2717" s="59" t="n">
        <v>2</v>
      </c>
      <c r="Q2717" s="59" t="n">
        <v>2.5</v>
      </c>
      <c r="R2717" s="59" t="n">
        <v>0</v>
      </c>
      <c r="S2717" s="59" t="n">
        <v>1</v>
      </c>
      <c r="T2717" s="59" t="n">
        <v>0</v>
      </c>
      <c r="U2717" s="59" t="n">
        <v>0</v>
      </c>
      <c r="V2717" s="59" t="n">
        <v>0</v>
      </c>
      <c r="W2717" s="59" t="n">
        <v>0</v>
      </c>
      <c r="X2717" s="59" t="n">
        <v>0</v>
      </c>
      <c r="Y2717" s="59" t="n">
        <f aca="false">IF(terrains!L2717&lt;=2.5,1,IF(terrains!L2717&lt;=4.5,2,IF(terrains!L2717&lt;=6.5,3,4)))</f>
        <v>2</v>
      </c>
      <c r="Z2717" s="59" t="n">
        <f aca="false">IF(terrains!R2717=1,35,IF(terrains!S2717=1,64,IF(terrains!T2717=1,IF(terrains!Y2717=1,85,104),IF(terrains!U2717=1,IF(terrains!Y2717=1,124,152),IF(terrains!V2717=1,(IF(terrains!Y2717=1,146,IF(terrains!Y2717=2,178,263))),IF(terrains!W2717=1,(IF(terrains!Y2717=1,178,IF(terrains!Y2717=2,218,321))),IF(terrains!X2717=1,IF(terrains!Y2717=1,190,IF(terrains!Y2717=2,242,IF(terrains!Y2717=3,357,896))))))))))</f>
        <v>64</v>
      </c>
      <c r="AA2717" s="152" t="n">
        <f aca="false">terrains!Z2717*terrains!F2717</f>
        <v>637223.472</v>
      </c>
    </row>
    <row r="2718" customFormat="false" ht="13.8" hidden="false" customHeight="false" outlineLevel="0" collapsed="false">
      <c r="A2718" s="143" t="n">
        <v>2717</v>
      </c>
      <c r="B2718" s="59" t="n">
        <v>299157.080193</v>
      </c>
      <c r="C2718" s="59" t="n">
        <v>5042099.35797</v>
      </c>
      <c r="D2718" s="59" t="s">
        <v>2327</v>
      </c>
      <c r="E2718" s="153" t="n">
        <v>924.8</v>
      </c>
      <c r="F2718" s="150" t="n">
        <f aca="false">terrains!E2718*10.76391</f>
        <v>9954.463968</v>
      </c>
      <c r="G2718" s="59" t="s">
        <v>1409</v>
      </c>
      <c r="H2718" s="59" t="n">
        <v>1</v>
      </c>
      <c r="I2718" s="59" t="n">
        <v>4</v>
      </c>
      <c r="J2718" s="59" t="n">
        <f aca="false">IF(terrains!L2718=13.5,IF(terrains!X2718=1,12,9),-0.392532+1.267037*terrains!L2718+0.472239*terrains!X2718+0.58658*terrains!W2718+0.089417*terrains!V2718+0.531633*terrains!U2718+0.337883*terrains!T2718-0.403545*terrains!S2718)</f>
        <v>3.880818</v>
      </c>
      <c r="K2718" s="151" t="n">
        <f aca="false">IF(terrains!I2718=0,terrains!J2718,terrains!I2718)</f>
        <v>4</v>
      </c>
      <c r="L2718" s="59" t="n">
        <v>3</v>
      </c>
      <c r="M2718" s="59" t="n">
        <v>2</v>
      </c>
      <c r="N2718" s="59" t="n">
        <v>4</v>
      </c>
      <c r="O2718" s="59" t="s">
        <v>181</v>
      </c>
      <c r="P2718" s="59" t="n">
        <v>3</v>
      </c>
      <c r="Q2718" s="59" t="n">
        <v>2.5</v>
      </c>
      <c r="R2718" s="59" t="n">
        <v>0</v>
      </c>
      <c r="S2718" s="59" t="n">
        <v>0</v>
      </c>
      <c r="T2718" s="59" t="n">
        <v>0</v>
      </c>
      <c r="U2718" s="59" t="n">
        <v>0</v>
      </c>
      <c r="V2718" s="59" t="n">
        <v>0</v>
      </c>
      <c r="W2718" s="59" t="n">
        <v>0</v>
      </c>
      <c r="X2718" s="59" t="n">
        <v>1</v>
      </c>
      <c r="Y2718" s="59" t="n">
        <f aca="false">IF(terrains!L2718&lt;=2.5,1,IF(terrains!L2718&lt;=4.5,2,IF(terrains!L2718&lt;=6.5,3,4)))</f>
        <v>2</v>
      </c>
      <c r="Z2718" s="59" t="n">
        <f aca="false">IF(terrains!R2718=1,35,IF(terrains!S2718=1,64,IF(terrains!T2718=1,IF(terrains!Y2718=1,85,104),IF(terrains!U2718=1,IF(terrains!Y2718=1,124,152),IF(terrains!V2718=1,(IF(terrains!Y2718=1,146,IF(terrains!Y2718=2,178,263))),IF(terrains!W2718=1,(IF(terrains!Y2718=1,178,IF(terrains!Y2718=2,218,321))),IF(terrains!X2718=1,IF(terrains!Y2718=1,190,IF(terrains!Y2718=2,242,IF(terrains!Y2718=3,357,896))))))))))</f>
        <v>242</v>
      </c>
      <c r="AA2718" s="152" t="n">
        <f aca="false">terrains!Z2718*terrains!F2718</f>
        <v>2408980.280256</v>
      </c>
    </row>
    <row r="2719" customFormat="false" ht="13.8" hidden="false" customHeight="false" outlineLevel="0" collapsed="false">
      <c r="A2719" s="143" t="n">
        <v>2718</v>
      </c>
      <c r="B2719" s="59" t="n">
        <v>276324.392557</v>
      </c>
      <c r="C2719" s="59" t="n">
        <v>5041249.81968</v>
      </c>
      <c r="D2719" s="59" t="s">
        <v>2328</v>
      </c>
      <c r="E2719" s="153" t="n">
        <v>924.6</v>
      </c>
      <c r="F2719" s="150" t="n">
        <f aca="false">terrains!E2719*10.76391</f>
        <v>9952.311186</v>
      </c>
      <c r="G2719" s="59" t="s">
        <v>196</v>
      </c>
      <c r="H2719" s="59" t="n">
        <v>0.2</v>
      </c>
      <c r="I2719" s="59" t="n">
        <v>1</v>
      </c>
      <c r="J2719" s="59" t="n">
        <f aca="false">IF(terrains!L2719=13.5,IF(terrains!X2719=1,12,9),-0.392532+1.267037*terrains!L2719+0.472239*terrains!X2719+0.58658*terrains!W2719+0.089417*terrains!V2719+0.531633*terrains!U2719+0.337883*terrains!T2719-0.403545*terrains!S2719)</f>
        <v>1.5080235</v>
      </c>
      <c r="K2719" s="151" t="n">
        <f aca="false">IF(terrains!I2719=0,terrains!J2719,terrains!I2719)</f>
        <v>1</v>
      </c>
      <c r="L2719" s="59" t="n">
        <v>1.5</v>
      </c>
      <c r="M2719" s="59" t="n">
        <v>1</v>
      </c>
      <c r="N2719" s="59" t="n">
        <v>2</v>
      </c>
      <c r="O2719" s="59" t="s">
        <v>175</v>
      </c>
      <c r="P2719" s="59" t="n">
        <v>1</v>
      </c>
      <c r="Q2719" s="59" t="n">
        <v>1.5</v>
      </c>
      <c r="R2719" s="59" t="n">
        <v>1</v>
      </c>
      <c r="S2719" s="59" t="n">
        <v>0</v>
      </c>
      <c r="T2719" s="59" t="n">
        <v>0</v>
      </c>
      <c r="U2719" s="59" t="n">
        <v>0</v>
      </c>
      <c r="V2719" s="59" t="n">
        <v>0</v>
      </c>
      <c r="W2719" s="59" t="n">
        <v>0</v>
      </c>
      <c r="X2719" s="59" t="n">
        <v>0</v>
      </c>
      <c r="Y2719" s="59" t="n">
        <f aca="false">IF(terrains!L2719&lt;=2.5,1,IF(terrains!L2719&lt;=4.5,2,IF(terrains!L2719&lt;=6.5,3,4)))</f>
        <v>1</v>
      </c>
      <c r="Z2719" s="59" t="n">
        <f aca="false">IF(terrains!R2719=1,35,IF(terrains!S2719=1,64,IF(terrains!T2719=1,IF(terrains!Y2719=1,85,104),IF(terrains!U2719=1,IF(terrains!Y2719=1,124,152),IF(terrains!V2719=1,(IF(terrains!Y2719=1,146,IF(terrains!Y2719=2,178,263))),IF(terrains!W2719=1,(IF(terrains!Y2719=1,178,IF(terrains!Y2719=2,218,321))),IF(terrains!X2719=1,IF(terrains!Y2719=1,190,IF(terrains!Y2719=2,242,IF(terrains!Y2719=3,357,896))))))))))</f>
        <v>35</v>
      </c>
      <c r="AA2719" s="152" t="n">
        <f aca="false">terrains!Z2719*terrains!F2719</f>
        <v>348330.89151</v>
      </c>
    </row>
    <row r="2720" customFormat="false" ht="13.8" hidden="false" customHeight="false" outlineLevel="0" collapsed="false">
      <c r="A2720" s="143" t="n">
        <v>2719</v>
      </c>
      <c r="B2720" s="59" t="n">
        <v>298449.8552</v>
      </c>
      <c r="C2720" s="59" t="n">
        <v>5040068.415</v>
      </c>
      <c r="D2720" s="59" t="s">
        <v>2329</v>
      </c>
      <c r="E2720" s="153" t="n">
        <v>924.5</v>
      </c>
      <c r="F2720" s="150" t="n">
        <f aca="false">terrains!E2720*10.76391</f>
        <v>9951.234795</v>
      </c>
      <c r="G2720" s="59" t="s">
        <v>1328</v>
      </c>
      <c r="H2720" s="59" t="n">
        <v>0</v>
      </c>
      <c r="I2720" s="59" t="n">
        <v>3</v>
      </c>
      <c r="J2720" s="59" t="n">
        <f aca="false">IF(terrains!L2720=13.5,IF(terrains!X2720=1,12,9),-0.392532+1.267037*terrains!L2720+0.472239*terrains!X2720+0.58658*terrains!W2720+0.089417*terrains!V2720+0.531633*terrains!U2720+0.337883*terrains!T2720-0.403545*terrains!S2720)</f>
        <v>3.2472995</v>
      </c>
      <c r="K2720" s="151" t="n">
        <f aca="false">IF(terrains!I2720=0,terrains!J2720,terrains!I2720)</f>
        <v>3</v>
      </c>
      <c r="L2720" s="59" t="n">
        <v>2.5</v>
      </c>
      <c r="M2720" s="59" t="n">
        <v>0</v>
      </c>
      <c r="N2720" s="59" t="n">
        <v>0</v>
      </c>
      <c r="O2720" s="59" t="s">
        <v>181</v>
      </c>
      <c r="P2720" s="59" t="n">
        <v>0</v>
      </c>
      <c r="Q2720" s="59" t="n">
        <v>0</v>
      </c>
      <c r="R2720" s="59" t="n">
        <v>0</v>
      </c>
      <c r="S2720" s="59" t="n">
        <v>0</v>
      </c>
      <c r="T2720" s="59" t="n">
        <v>0</v>
      </c>
      <c r="U2720" s="59" t="n">
        <v>0</v>
      </c>
      <c r="V2720" s="59" t="n">
        <v>0</v>
      </c>
      <c r="W2720" s="59" t="n">
        <v>0</v>
      </c>
      <c r="X2720" s="59" t="n">
        <v>1</v>
      </c>
      <c r="Y2720" s="59" t="n">
        <f aca="false">IF(terrains!L2720&lt;=2.5,1,IF(terrains!L2720&lt;=4.5,2,IF(terrains!L2720&lt;=6.5,3,4)))</f>
        <v>1</v>
      </c>
      <c r="Z2720" s="59" t="n">
        <f aca="false">IF(terrains!R2720=1,35,IF(terrains!S2720=1,64,IF(terrains!T2720=1,IF(terrains!Y2720=1,85,104),IF(terrains!U2720=1,IF(terrains!Y2720=1,124,152),IF(terrains!V2720=1,(IF(terrains!Y2720=1,146,IF(terrains!Y2720=2,178,263))),IF(terrains!W2720=1,(IF(terrains!Y2720=1,178,IF(terrains!Y2720=2,218,321))),IF(terrains!X2720=1,IF(terrains!Y2720=1,190,IF(terrains!Y2720=2,242,IF(terrains!Y2720=3,357,896))))))))))</f>
        <v>190</v>
      </c>
      <c r="AA2720" s="152" t="n">
        <f aca="false">terrains!Z2720*terrains!F2720</f>
        <v>1890734.61105</v>
      </c>
    </row>
    <row r="2721" customFormat="false" ht="13.8" hidden="false" customHeight="false" outlineLevel="0" collapsed="false">
      <c r="A2721" s="143" t="n">
        <v>2720</v>
      </c>
      <c r="B2721" s="59" t="n">
        <v>300085.038059</v>
      </c>
      <c r="C2721" s="59" t="n">
        <v>5058047.56921</v>
      </c>
      <c r="D2721" s="59" t="s">
        <v>2330</v>
      </c>
      <c r="E2721" s="153" t="n">
        <v>924.1</v>
      </c>
      <c r="F2721" s="150" t="n">
        <f aca="false">terrains!E2721*10.76391</f>
        <v>9946.929231</v>
      </c>
      <c r="G2721" s="59" t="s">
        <v>354</v>
      </c>
      <c r="H2721" s="59" t="n">
        <v>0</v>
      </c>
      <c r="I2721" s="59" t="n">
        <v>0</v>
      </c>
      <c r="J2721" s="59" t="n">
        <f aca="false">IF(terrains!L2721=13.5,IF(terrains!X2721=1,12,9),-0.392532+1.267037*terrains!L2721+0.472239*terrains!X2721+0.58658*terrains!W2721+0.089417*terrains!V2721+0.531633*terrains!U2721+0.337883*terrains!T2721-0.403545*terrains!S2721)</f>
        <v>2.141542</v>
      </c>
      <c r="K2721" s="151" t="n">
        <f aca="false">IF(terrains!I2721=0,terrains!J2721,terrains!I2721)</f>
        <v>2.141542</v>
      </c>
      <c r="L2721" s="59" t="n">
        <v>2</v>
      </c>
      <c r="M2721" s="59" t="n">
        <v>1</v>
      </c>
      <c r="N2721" s="59" t="n">
        <v>3</v>
      </c>
      <c r="O2721" s="59" t="s">
        <v>175</v>
      </c>
      <c r="P2721" s="59" t="n">
        <v>2</v>
      </c>
      <c r="Q2721" s="59" t="n">
        <v>1.5</v>
      </c>
      <c r="R2721" s="59" t="n">
        <v>1</v>
      </c>
      <c r="S2721" s="59" t="n">
        <v>0</v>
      </c>
      <c r="T2721" s="59" t="n">
        <v>0</v>
      </c>
      <c r="U2721" s="59" t="n">
        <v>0</v>
      </c>
      <c r="V2721" s="59" t="n">
        <v>0</v>
      </c>
      <c r="W2721" s="59" t="n">
        <v>0</v>
      </c>
      <c r="X2721" s="59" t="n">
        <v>0</v>
      </c>
      <c r="Y2721" s="59" t="n">
        <f aca="false">IF(terrains!L2721&lt;=2.5,1,IF(terrains!L2721&lt;=4.5,2,IF(terrains!L2721&lt;=6.5,3,4)))</f>
        <v>1</v>
      </c>
      <c r="Z2721" s="59" t="n">
        <f aca="false">IF(terrains!R2721=1,35,IF(terrains!S2721=1,64,IF(terrains!T2721=1,IF(terrains!Y2721=1,85,104),IF(terrains!U2721=1,IF(terrains!Y2721=1,124,152),IF(terrains!V2721=1,(IF(terrains!Y2721=1,146,IF(terrains!Y2721=2,178,263))),IF(terrains!W2721=1,(IF(terrains!Y2721=1,178,IF(terrains!Y2721=2,218,321))),IF(terrains!X2721=1,IF(terrains!Y2721=1,190,IF(terrains!Y2721=2,242,IF(terrains!Y2721=3,357,896))))))))))</f>
        <v>35</v>
      </c>
      <c r="AA2721" s="152" t="n">
        <f aca="false">terrains!Z2721*terrains!F2721</f>
        <v>348142.523085</v>
      </c>
    </row>
    <row r="2722" customFormat="false" ht="13.8" hidden="false" customHeight="false" outlineLevel="0" collapsed="false">
      <c r="A2722" s="143" t="n">
        <v>2721</v>
      </c>
      <c r="B2722" s="59" t="n">
        <v>292160.44157</v>
      </c>
      <c r="C2722" s="59" t="n">
        <v>5040107.85326</v>
      </c>
      <c r="D2722" s="59" t="s">
        <v>2331</v>
      </c>
      <c r="E2722" s="153" t="n">
        <v>924.1</v>
      </c>
      <c r="F2722" s="150" t="n">
        <f aca="false">terrains!E2722*10.76391</f>
        <v>9946.929231</v>
      </c>
      <c r="G2722" s="59" t="s">
        <v>284</v>
      </c>
      <c r="H2722" s="59" t="n">
        <v>1</v>
      </c>
      <c r="I2722" s="59" t="n">
        <v>6</v>
      </c>
      <c r="J2722" s="59" t="n">
        <f aca="false">IF(terrains!L2722=13.5,IF(terrains!X2722=1,12,9),-0.392532+1.267037*terrains!L2722+0.472239*terrains!X2722+0.58658*terrains!W2722+0.089417*terrains!V2722+0.531633*terrains!U2722+0.337883*terrains!T2722-0.403545*terrains!S2722)</f>
        <v>5.013499</v>
      </c>
      <c r="K2722" s="151" t="n">
        <f aca="false">IF(terrains!I2722=0,terrains!J2722,terrains!I2722)</f>
        <v>6</v>
      </c>
      <c r="L2722" s="59" t="n">
        <v>4</v>
      </c>
      <c r="M2722" s="59" t="n">
        <v>2</v>
      </c>
      <c r="N2722" s="59" t="n">
        <v>12</v>
      </c>
      <c r="O2722" s="59" t="s">
        <v>177</v>
      </c>
      <c r="P2722" s="59" t="n">
        <v>2</v>
      </c>
      <c r="Q2722" s="59" t="n">
        <v>2.5</v>
      </c>
      <c r="R2722" s="59" t="n">
        <v>0</v>
      </c>
      <c r="S2722" s="59" t="n">
        <v>0</v>
      </c>
      <c r="T2722" s="59" t="n">
        <v>1</v>
      </c>
      <c r="U2722" s="59" t="n">
        <v>0</v>
      </c>
      <c r="V2722" s="59" t="n">
        <v>0</v>
      </c>
      <c r="W2722" s="59" t="n">
        <v>0</v>
      </c>
      <c r="X2722" s="59" t="n">
        <v>0</v>
      </c>
      <c r="Y2722" s="59" t="n">
        <f aca="false">IF(terrains!L2722&lt;=2.5,1,IF(terrains!L2722&lt;=4.5,2,IF(terrains!L2722&lt;=6.5,3,4)))</f>
        <v>2</v>
      </c>
      <c r="Z2722" s="59" t="n">
        <f aca="false">IF(terrains!R2722=1,35,IF(terrains!S2722=1,64,IF(terrains!T2722=1,IF(terrains!Y2722=1,85,104),IF(terrains!U2722=1,IF(terrains!Y2722=1,124,152),IF(terrains!V2722=1,(IF(terrains!Y2722=1,146,IF(terrains!Y2722=2,178,263))),IF(terrains!W2722=1,(IF(terrains!Y2722=1,178,IF(terrains!Y2722=2,218,321))),IF(terrains!X2722=1,IF(terrains!Y2722=1,190,IF(terrains!Y2722=2,242,IF(terrains!Y2722=3,357,896))))))))))</f>
        <v>104</v>
      </c>
      <c r="AA2722" s="152" t="n">
        <f aca="false">terrains!Z2722*terrains!F2722</f>
        <v>1034480.640024</v>
      </c>
    </row>
    <row r="2723" customFormat="false" ht="13.8" hidden="false" customHeight="false" outlineLevel="0" collapsed="false">
      <c r="A2723" s="143" t="n">
        <v>2722</v>
      </c>
      <c r="B2723" s="59" t="n">
        <v>300258.6582</v>
      </c>
      <c r="C2723" s="59" t="n">
        <v>5044349.046</v>
      </c>
      <c r="D2723" s="59" t="s">
        <v>2332</v>
      </c>
      <c r="E2723" s="153" t="n">
        <v>923.9</v>
      </c>
      <c r="F2723" s="150" t="n">
        <f aca="false">terrains!E2723*10.76391</f>
        <v>9944.776449</v>
      </c>
      <c r="G2723" s="59" t="s">
        <v>1095</v>
      </c>
      <c r="H2723" s="59" t="n">
        <v>0</v>
      </c>
      <c r="I2723" s="59" t="n">
        <v>3</v>
      </c>
      <c r="J2723" s="59" t="n">
        <f aca="false">IF(terrains!L2723=13.5,IF(terrains!X2723=1,12,9),-0.392532+1.267037*terrains!L2723+0.472239*terrains!X2723+0.58658*terrains!W2723+0.089417*terrains!V2723+0.531633*terrains!U2723+0.337883*terrains!T2723-0.403545*terrains!S2723)</f>
        <v>3.1129435</v>
      </c>
      <c r="K2723" s="151" t="n">
        <f aca="false">IF(terrains!I2723=0,terrains!J2723,terrains!I2723)</f>
        <v>3</v>
      </c>
      <c r="L2723" s="59" t="n">
        <v>2.5</v>
      </c>
      <c r="M2723" s="59" t="n">
        <v>2</v>
      </c>
      <c r="N2723" s="59" t="n">
        <v>0</v>
      </c>
      <c r="O2723" s="59" t="s">
        <v>177</v>
      </c>
      <c r="P2723" s="59" t="n">
        <v>3</v>
      </c>
      <c r="Q2723" s="59" t="n">
        <v>2.5</v>
      </c>
      <c r="R2723" s="59" t="n">
        <v>0</v>
      </c>
      <c r="S2723" s="59" t="n">
        <v>0</v>
      </c>
      <c r="T2723" s="59" t="n">
        <v>1</v>
      </c>
      <c r="U2723" s="59" t="n">
        <v>0</v>
      </c>
      <c r="V2723" s="59" t="n">
        <v>0</v>
      </c>
      <c r="W2723" s="59" t="n">
        <v>0</v>
      </c>
      <c r="X2723" s="59" t="n">
        <v>0</v>
      </c>
      <c r="Y2723" s="59" t="n">
        <f aca="false">IF(terrains!L2723&lt;=2.5,1,IF(terrains!L2723&lt;=4.5,2,IF(terrains!L2723&lt;=6.5,3,4)))</f>
        <v>1</v>
      </c>
      <c r="Z2723" s="59" t="n">
        <f aca="false">IF(terrains!R2723=1,35,IF(terrains!S2723=1,64,IF(terrains!T2723=1,IF(terrains!Y2723=1,85,104),IF(terrains!U2723=1,IF(terrains!Y2723=1,124,152),IF(terrains!V2723=1,(IF(terrains!Y2723=1,146,IF(terrains!Y2723=2,178,263))),IF(terrains!W2723=1,(IF(terrains!Y2723=1,178,IF(terrains!Y2723=2,218,321))),IF(terrains!X2723=1,IF(terrains!Y2723=1,190,IF(terrains!Y2723=2,242,IF(terrains!Y2723=3,357,896))))))))))</f>
        <v>85</v>
      </c>
      <c r="AA2723" s="152" t="n">
        <f aca="false">terrains!Z2723*terrains!F2723</f>
        <v>845305.998165</v>
      </c>
    </row>
    <row r="2724" customFormat="false" ht="13.8" hidden="false" customHeight="false" outlineLevel="0" collapsed="false">
      <c r="A2724" s="143" t="n">
        <v>2723</v>
      </c>
      <c r="B2724" s="59" t="n">
        <v>287515.78664</v>
      </c>
      <c r="C2724" s="59" t="n">
        <v>5043231.22043</v>
      </c>
      <c r="D2724" s="59" t="s">
        <v>2333</v>
      </c>
      <c r="E2724" s="153" t="n">
        <v>923.5</v>
      </c>
      <c r="F2724" s="150" t="n">
        <f aca="false">terrains!E2724*10.76391</f>
        <v>9940.470885</v>
      </c>
      <c r="G2724" s="59" t="s">
        <v>413</v>
      </c>
      <c r="H2724" s="59" t="n">
        <v>1</v>
      </c>
      <c r="I2724" s="59" t="n">
        <v>3</v>
      </c>
      <c r="J2724" s="59" t="n">
        <f aca="false">IF(terrains!L2724=13.5,IF(terrains!X2724=1,12,9),-0.392532+1.267037*terrains!L2724+0.472239*terrains!X2724+0.58658*terrains!W2724+0.089417*terrains!V2724+0.531633*terrains!U2724+0.337883*terrains!T2724-0.403545*terrains!S2724)</f>
        <v>3.6385525</v>
      </c>
      <c r="K2724" s="151" t="n">
        <f aca="false">IF(terrains!I2724=0,terrains!J2724,terrains!I2724)</f>
        <v>3</v>
      </c>
      <c r="L2724" s="59" t="n">
        <v>3.5</v>
      </c>
      <c r="M2724" s="59" t="n">
        <v>3</v>
      </c>
      <c r="N2724" s="59" t="n">
        <v>6</v>
      </c>
      <c r="O2724" s="59" t="s">
        <v>176</v>
      </c>
      <c r="P2724" s="59" t="n">
        <v>2.5</v>
      </c>
      <c r="Q2724" s="59" t="n">
        <v>2.5</v>
      </c>
      <c r="R2724" s="59" t="n">
        <v>0</v>
      </c>
      <c r="S2724" s="59" t="n">
        <v>1</v>
      </c>
      <c r="T2724" s="59" t="n">
        <v>0</v>
      </c>
      <c r="U2724" s="59" t="n">
        <v>0</v>
      </c>
      <c r="V2724" s="59" t="n">
        <v>0</v>
      </c>
      <c r="W2724" s="59" t="n">
        <v>0</v>
      </c>
      <c r="X2724" s="59" t="n">
        <v>0</v>
      </c>
      <c r="Y2724" s="59" t="n">
        <f aca="false">IF(terrains!L2724&lt;=2.5,1,IF(terrains!L2724&lt;=4.5,2,IF(terrains!L2724&lt;=6.5,3,4)))</f>
        <v>2</v>
      </c>
      <c r="Z2724" s="59" t="n">
        <f aca="false">IF(terrains!R2724=1,35,IF(terrains!S2724=1,64,IF(terrains!T2724=1,IF(terrains!Y2724=1,85,104),IF(terrains!U2724=1,IF(terrains!Y2724=1,124,152),IF(terrains!V2724=1,(IF(terrains!Y2724=1,146,IF(terrains!Y2724=2,178,263))),IF(terrains!W2724=1,(IF(terrains!Y2724=1,178,IF(terrains!Y2724=2,218,321))),IF(terrains!X2724=1,IF(terrains!Y2724=1,190,IF(terrains!Y2724=2,242,IF(terrains!Y2724=3,357,896))))))))))</f>
        <v>64</v>
      </c>
      <c r="AA2724" s="152" t="n">
        <f aca="false">terrains!Z2724*terrains!F2724</f>
        <v>636190.13664</v>
      </c>
    </row>
    <row r="2725" customFormat="false" ht="13.8" hidden="false" customHeight="false" outlineLevel="0" collapsed="false">
      <c r="A2725" s="143" t="n">
        <v>2724</v>
      </c>
      <c r="B2725" s="59" t="n">
        <v>296453.528832</v>
      </c>
      <c r="C2725" s="59" t="n">
        <v>5052400.48296</v>
      </c>
      <c r="D2725" s="59" t="s">
        <v>2334</v>
      </c>
      <c r="E2725" s="153" t="n">
        <v>923.5</v>
      </c>
      <c r="F2725" s="150" t="n">
        <f aca="false">terrains!E2725*10.76391</f>
        <v>9940.470885</v>
      </c>
      <c r="G2725" s="59" t="s">
        <v>927</v>
      </c>
      <c r="H2725" s="59" t="n">
        <v>0</v>
      </c>
      <c r="I2725" s="59" t="n">
        <v>0</v>
      </c>
      <c r="J2725" s="59" t="n">
        <f aca="false">IF(terrains!L2725=13.5,IF(terrains!X2725=1,12,9),-0.392532+1.267037*terrains!L2725+0.472239*terrains!X2725+0.58658*terrains!W2725+0.089417*terrains!V2725+0.531633*terrains!U2725+0.337883*terrains!T2725-0.403545*terrains!S2725)</f>
        <v>3.6385525</v>
      </c>
      <c r="K2725" s="151" t="n">
        <f aca="false">IF(terrains!I2725=0,terrains!J2725,terrains!I2725)</f>
        <v>3.6385525</v>
      </c>
      <c r="L2725" s="59" t="n">
        <v>3.5</v>
      </c>
      <c r="M2725" s="59" t="n">
        <v>2</v>
      </c>
      <c r="N2725" s="59" t="n">
        <v>8</v>
      </c>
      <c r="O2725" s="59" t="s">
        <v>176</v>
      </c>
      <c r="P2725" s="59" t="n">
        <v>2</v>
      </c>
      <c r="Q2725" s="59" t="n">
        <v>2.5</v>
      </c>
      <c r="R2725" s="59" t="n">
        <v>0</v>
      </c>
      <c r="S2725" s="59" t="n">
        <v>1</v>
      </c>
      <c r="T2725" s="59" t="n">
        <v>0</v>
      </c>
      <c r="U2725" s="59" t="n">
        <v>0</v>
      </c>
      <c r="V2725" s="59" t="n">
        <v>0</v>
      </c>
      <c r="W2725" s="59" t="n">
        <v>0</v>
      </c>
      <c r="X2725" s="59" t="n">
        <v>0</v>
      </c>
      <c r="Y2725" s="59" t="n">
        <f aca="false">IF(terrains!L2725&lt;=2.5,1,IF(terrains!L2725&lt;=4.5,2,IF(terrains!L2725&lt;=6.5,3,4)))</f>
        <v>2</v>
      </c>
      <c r="Z2725" s="59" t="n">
        <f aca="false">IF(terrains!R2725=1,35,IF(terrains!S2725=1,64,IF(terrains!T2725=1,IF(terrains!Y2725=1,85,104),IF(terrains!U2725=1,IF(terrains!Y2725=1,124,152),IF(terrains!V2725=1,(IF(terrains!Y2725=1,146,IF(terrains!Y2725=2,178,263))),IF(terrains!W2725=1,(IF(terrains!Y2725=1,178,IF(terrains!Y2725=2,218,321))),IF(terrains!X2725=1,IF(terrains!Y2725=1,190,IF(terrains!Y2725=2,242,IF(terrains!Y2725=3,357,896))))))))))</f>
        <v>64</v>
      </c>
      <c r="AA2725" s="152" t="n">
        <f aca="false">terrains!Z2725*terrains!F2725</f>
        <v>636190.13664</v>
      </c>
    </row>
    <row r="2726" customFormat="false" ht="13.8" hidden="false" customHeight="false" outlineLevel="0" collapsed="false">
      <c r="A2726" s="143" t="n">
        <v>2725</v>
      </c>
      <c r="B2726" s="59" t="n">
        <v>299779.108754</v>
      </c>
      <c r="C2726" s="59" t="n">
        <v>5039475.76405</v>
      </c>
      <c r="D2726" s="59" t="s">
        <v>2335</v>
      </c>
      <c r="E2726" s="153" t="n">
        <v>923.5</v>
      </c>
      <c r="F2726" s="150" t="n">
        <f aca="false">terrains!E2726*10.76391</f>
        <v>9940.470885</v>
      </c>
      <c r="G2726" s="59" t="s">
        <v>487</v>
      </c>
      <c r="H2726" s="59" t="n">
        <v>0</v>
      </c>
      <c r="I2726" s="59" t="n">
        <v>12</v>
      </c>
      <c r="J2726" s="59" t="n">
        <f aca="false">IF(terrains!L2726=13.5,IF(terrains!X2726=1,12,9),-0.392532+1.267037*terrains!L2726+0.472239*terrains!X2726+0.58658*terrains!W2726+0.089417*terrains!V2726+0.531633*terrains!U2726+0.337883*terrains!T2726-0.403545*terrains!S2726)</f>
        <v>12</v>
      </c>
      <c r="K2726" s="151" t="n">
        <f aca="false">IF(terrains!I2726=0,terrains!J2726,terrains!I2726)</f>
        <v>12</v>
      </c>
      <c r="L2726" s="59" t="n">
        <v>13.5</v>
      </c>
      <c r="M2726" s="59" t="n">
        <v>0</v>
      </c>
      <c r="N2726" s="59" t="n">
        <v>0</v>
      </c>
      <c r="O2726" s="59" t="s">
        <v>181</v>
      </c>
      <c r="P2726" s="59" t="n">
        <v>0</v>
      </c>
      <c r="Q2726" s="59" t="n">
        <v>0</v>
      </c>
      <c r="R2726" s="59" t="n">
        <v>0</v>
      </c>
      <c r="S2726" s="59" t="n">
        <v>0</v>
      </c>
      <c r="T2726" s="59" t="n">
        <v>0</v>
      </c>
      <c r="U2726" s="59" t="n">
        <v>0</v>
      </c>
      <c r="V2726" s="59" t="n">
        <v>0</v>
      </c>
      <c r="W2726" s="59" t="n">
        <v>0</v>
      </c>
      <c r="X2726" s="59" t="n">
        <v>1</v>
      </c>
      <c r="Y2726" s="59" t="n">
        <f aca="false">IF(terrains!L2726&lt;=2.5,1,IF(terrains!L2726&lt;=4.5,2,IF(terrains!L2726&lt;=6.5,3,4)))</f>
        <v>4</v>
      </c>
      <c r="Z2726" s="59" t="n">
        <f aca="false">IF(terrains!R2726=1,35,IF(terrains!S2726=1,64,IF(terrains!T2726=1,IF(terrains!Y2726=1,85,104),IF(terrains!U2726=1,IF(terrains!Y2726=1,124,152),IF(terrains!V2726=1,(IF(terrains!Y2726=1,146,IF(terrains!Y2726=2,178,263))),IF(terrains!W2726=1,(IF(terrains!Y2726=1,178,IF(terrains!Y2726=2,218,321))),IF(terrains!X2726=1,IF(terrains!Y2726=1,190,IF(terrains!Y2726=2,242,IF(terrains!Y2726=3,357,896))))))))))</f>
        <v>896</v>
      </c>
      <c r="AA2726" s="152" t="n">
        <f aca="false">terrains!Z2726*terrains!F2726</f>
        <v>8906661.91296</v>
      </c>
    </row>
    <row r="2727" customFormat="false" ht="13.8" hidden="false" customHeight="false" outlineLevel="0" collapsed="false">
      <c r="A2727" s="143" t="n">
        <v>2726</v>
      </c>
      <c r="B2727" s="59" t="n">
        <v>296419.782</v>
      </c>
      <c r="C2727" s="59" t="n">
        <v>5036919.849</v>
      </c>
      <c r="D2727" s="59" t="s">
        <v>2336</v>
      </c>
      <c r="E2727" s="153" t="n">
        <v>923.1</v>
      </c>
      <c r="F2727" s="150" t="n">
        <f aca="false">terrains!E2727*10.76391</f>
        <v>9936.165321</v>
      </c>
      <c r="G2727" s="59" t="s">
        <v>209</v>
      </c>
      <c r="H2727" s="59" t="n">
        <v>0</v>
      </c>
      <c r="I2727" s="59" t="n">
        <v>0</v>
      </c>
      <c r="J2727" s="59" t="n">
        <f aca="false">IF(terrains!L2727=13.5,IF(terrains!X2727=1,12,9),-0.392532+1.267037*terrains!L2727+0.472239*terrains!X2727+0.58658*terrains!W2727+0.089417*terrains!V2727+0.531633*terrains!U2727+0.337883*terrains!T2727-0.403545*terrains!S2727)</f>
        <v>2.673175</v>
      </c>
      <c r="K2727" s="151" t="n">
        <f aca="false">IF(terrains!I2727=0,terrains!J2727,terrains!I2727)</f>
        <v>2.673175</v>
      </c>
      <c r="L2727" s="59" t="n">
        <v>2</v>
      </c>
      <c r="M2727" s="59" t="n">
        <v>2</v>
      </c>
      <c r="N2727" s="59" t="n">
        <v>3</v>
      </c>
      <c r="O2727" s="59" t="s">
        <v>178</v>
      </c>
      <c r="P2727" s="59" t="n">
        <v>2</v>
      </c>
      <c r="Q2727" s="59" t="n">
        <v>2</v>
      </c>
      <c r="R2727" s="59" t="n">
        <v>0</v>
      </c>
      <c r="S2727" s="59" t="n">
        <v>0</v>
      </c>
      <c r="T2727" s="59" t="n">
        <v>0</v>
      </c>
      <c r="U2727" s="59" t="n">
        <v>1</v>
      </c>
      <c r="V2727" s="59" t="n">
        <v>0</v>
      </c>
      <c r="W2727" s="59" t="n">
        <v>0</v>
      </c>
      <c r="X2727" s="59" t="n">
        <v>0</v>
      </c>
      <c r="Y2727" s="59" t="n">
        <f aca="false">IF(terrains!L2727&lt;=2.5,1,IF(terrains!L2727&lt;=4.5,2,IF(terrains!L2727&lt;=6.5,3,4)))</f>
        <v>1</v>
      </c>
      <c r="Z2727" s="59" t="n">
        <f aca="false">IF(terrains!R2727=1,35,IF(terrains!S2727=1,64,IF(terrains!T2727=1,IF(terrains!Y2727=1,85,104),IF(terrains!U2727=1,IF(terrains!Y2727=1,124,152),IF(terrains!V2727=1,(IF(terrains!Y2727=1,146,IF(terrains!Y2727=2,178,263))),IF(terrains!W2727=1,(IF(terrains!Y2727=1,178,IF(terrains!Y2727=2,218,321))),IF(terrains!X2727=1,IF(terrains!Y2727=1,190,IF(terrains!Y2727=2,242,IF(terrains!Y2727=3,357,896))))))))))</f>
        <v>124</v>
      </c>
      <c r="AA2727" s="152" t="n">
        <f aca="false">terrains!Z2727*terrains!F2727</f>
        <v>1232084.499804</v>
      </c>
    </row>
    <row r="2728" customFormat="false" ht="13.8" hidden="false" customHeight="false" outlineLevel="0" collapsed="false">
      <c r="A2728" s="143" t="n">
        <v>2727</v>
      </c>
      <c r="B2728" s="59" t="n">
        <v>294596.963514</v>
      </c>
      <c r="C2728" s="59" t="n">
        <v>5043015.801</v>
      </c>
      <c r="D2728" s="59" t="s">
        <v>2337</v>
      </c>
      <c r="E2728" s="153" t="n">
        <v>922.9</v>
      </c>
      <c r="F2728" s="150" t="n">
        <f aca="false">terrains!E2728*10.76391</f>
        <v>9934.012539</v>
      </c>
      <c r="G2728" s="59" t="s">
        <v>1110</v>
      </c>
      <c r="H2728" s="59" t="n">
        <v>0</v>
      </c>
      <c r="I2728" s="59" t="n">
        <v>0</v>
      </c>
      <c r="J2728" s="59" t="n">
        <f aca="false">IF(terrains!L2728=13.5,IF(terrains!X2728=1,12,9),-0.392532+1.267037*terrains!L2728+0.472239*terrains!X2728+0.58658*terrains!W2728+0.089417*terrains!V2728+0.531633*terrains!U2728+0.337883*terrains!T2728-0.403545*terrains!S2728)</f>
        <v>2.673175</v>
      </c>
      <c r="K2728" s="151" t="n">
        <f aca="false">IF(terrains!I2728=0,terrains!J2728,terrains!I2728)</f>
        <v>2.673175</v>
      </c>
      <c r="L2728" s="59" t="n">
        <v>2</v>
      </c>
      <c r="M2728" s="59" t="n">
        <v>1</v>
      </c>
      <c r="N2728" s="59" t="n">
        <v>4</v>
      </c>
      <c r="O2728" s="59" t="s">
        <v>178</v>
      </c>
      <c r="P2728" s="59" t="n">
        <v>2</v>
      </c>
      <c r="Q2728" s="59" t="n">
        <v>1.5</v>
      </c>
      <c r="R2728" s="59" t="n">
        <v>0</v>
      </c>
      <c r="S2728" s="59" t="n">
        <v>0</v>
      </c>
      <c r="T2728" s="59" t="n">
        <v>0</v>
      </c>
      <c r="U2728" s="59" t="n">
        <v>1</v>
      </c>
      <c r="V2728" s="59" t="n">
        <v>0</v>
      </c>
      <c r="W2728" s="59" t="n">
        <v>0</v>
      </c>
      <c r="X2728" s="59" t="n">
        <v>0</v>
      </c>
      <c r="Y2728" s="59" t="n">
        <f aca="false">IF(terrains!L2728&lt;=2.5,1,IF(terrains!L2728&lt;=4.5,2,IF(terrains!L2728&lt;=6.5,3,4)))</f>
        <v>1</v>
      </c>
      <c r="Z2728" s="59" t="n">
        <f aca="false">IF(terrains!R2728=1,35,IF(terrains!S2728=1,64,IF(terrains!T2728=1,IF(terrains!Y2728=1,85,104),IF(terrains!U2728=1,IF(terrains!Y2728=1,124,152),IF(terrains!V2728=1,(IF(terrains!Y2728=1,146,IF(terrains!Y2728=2,178,263))),IF(terrains!W2728=1,(IF(terrains!Y2728=1,178,IF(terrains!Y2728=2,218,321))),IF(terrains!X2728=1,IF(terrains!Y2728=1,190,IF(terrains!Y2728=2,242,IF(terrains!Y2728=3,357,896))))))))))</f>
        <v>124</v>
      </c>
      <c r="AA2728" s="152" t="n">
        <f aca="false">terrains!Z2728*terrains!F2728</f>
        <v>1231817.554836</v>
      </c>
    </row>
    <row r="2729" customFormat="false" ht="13.8" hidden="false" customHeight="false" outlineLevel="0" collapsed="false">
      <c r="A2729" s="143" t="n">
        <v>2728</v>
      </c>
      <c r="B2729" s="59" t="n">
        <v>296425.1484</v>
      </c>
      <c r="C2729" s="59" t="n">
        <v>5047035.276</v>
      </c>
      <c r="D2729" s="59" t="s">
        <v>2338</v>
      </c>
      <c r="E2729" s="153" t="n">
        <v>922</v>
      </c>
      <c r="F2729" s="150" t="n">
        <f aca="false">terrains!E2729*10.76391</f>
        <v>9924.32502</v>
      </c>
      <c r="G2729" s="59" t="s">
        <v>1377</v>
      </c>
      <c r="H2729" s="59" t="n">
        <v>0</v>
      </c>
      <c r="I2729" s="59" t="n">
        <v>0</v>
      </c>
      <c r="J2729" s="59" t="n">
        <f aca="false">IF(terrains!L2729=13.5,IF(terrains!X2729=1,12,9),-0.392532+1.267037*terrains!L2729+0.472239*terrains!X2729+0.58658*terrains!W2729+0.089417*terrains!V2729+0.531633*terrains!U2729+0.337883*terrains!T2729-0.403545*terrains!S2729)</f>
        <v>3.005034</v>
      </c>
      <c r="K2729" s="151" t="n">
        <f aca="false">IF(terrains!I2729=0,terrains!J2729,terrains!I2729)</f>
        <v>3.005034</v>
      </c>
      <c r="L2729" s="59" t="n">
        <v>3</v>
      </c>
      <c r="M2729" s="59" t="n">
        <v>2</v>
      </c>
      <c r="N2729" s="59" t="n">
        <v>6</v>
      </c>
      <c r="O2729" s="59" t="s">
        <v>176</v>
      </c>
      <c r="P2729" s="59" t="n">
        <v>2</v>
      </c>
      <c r="Q2729" s="59" t="n">
        <v>2.5</v>
      </c>
      <c r="R2729" s="59" t="n">
        <v>0</v>
      </c>
      <c r="S2729" s="59" t="n">
        <v>1</v>
      </c>
      <c r="T2729" s="59" t="n">
        <v>0</v>
      </c>
      <c r="U2729" s="59" t="n">
        <v>0</v>
      </c>
      <c r="V2729" s="59" t="n">
        <v>0</v>
      </c>
      <c r="W2729" s="59" t="n">
        <v>0</v>
      </c>
      <c r="X2729" s="59" t="n">
        <v>0</v>
      </c>
      <c r="Y2729" s="59" t="n">
        <f aca="false">IF(terrains!L2729&lt;=2.5,1,IF(terrains!L2729&lt;=4.5,2,IF(terrains!L2729&lt;=6.5,3,4)))</f>
        <v>2</v>
      </c>
      <c r="Z2729" s="59" t="n">
        <f aca="false">IF(terrains!R2729=1,35,IF(terrains!S2729=1,64,IF(terrains!T2729=1,IF(terrains!Y2729=1,85,104),IF(terrains!U2729=1,IF(terrains!Y2729=1,124,152),IF(terrains!V2729=1,(IF(terrains!Y2729=1,146,IF(terrains!Y2729=2,178,263))),IF(terrains!W2729=1,(IF(terrains!Y2729=1,178,IF(terrains!Y2729=2,218,321))),IF(terrains!X2729=1,IF(terrains!Y2729=1,190,IF(terrains!Y2729=2,242,IF(terrains!Y2729=3,357,896))))))))))</f>
        <v>64</v>
      </c>
      <c r="AA2729" s="152" t="n">
        <f aca="false">terrains!Z2729*terrains!F2729</f>
        <v>635156.80128</v>
      </c>
    </row>
    <row r="2730" customFormat="false" ht="13.8" hidden="false" customHeight="false" outlineLevel="0" collapsed="false">
      <c r="A2730" s="143" t="n">
        <v>2729</v>
      </c>
      <c r="B2730" s="59" t="n">
        <v>299824.262009</v>
      </c>
      <c r="C2730" s="59" t="n">
        <v>5040502.83586</v>
      </c>
      <c r="D2730" s="59" t="s">
        <v>2339</v>
      </c>
      <c r="E2730" s="153" t="n">
        <v>921.6</v>
      </c>
      <c r="F2730" s="150" t="n">
        <f aca="false">terrains!E2730*10.76391</f>
        <v>9920.019456</v>
      </c>
      <c r="G2730" s="59" t="s">
        <v>246</v>
      </c>
      <c r="H2730" s="59" t="n">
        <v>0</v>
      </c>
      <c r="I2730" s="59" t="n">
        <v>6</v>
      </c>
      <c r="J2730" s="59" t="n">
        <f aca="false">IF(terrains!L2730=13.5,IF(terrains!X2730=1,12,9),-0.392532+1.267037*terrains!L2730+0.472239*terrains!X2730+0.58658*terrains!W2730+0.089417*terrains!V2730+0.531633*terrains!U2730+0.337883*terrains!T2730-0.403545*terrains!S2730)</f>
        <v>5.7813735</v>
      </c>
      <c r="K2730" s="151" t="n">
        <f aca="false">IF(terrains!I2730=0,terrains!J2730,terrains!I2730)</f>
        <v>6</v>
      </c>
      <c r="L2730" s="59" t="n">
        <v>4.5</v>
      </c>
      <c r="M2730" s="59" t="n">
        <v>0</v>
      </c>
      <c r="N2730" s="59" t="n">
        <v>0</v>
      </c>
      <c r="O2730" s="59" t="s">
        <v>181</v>
      </c>
      <c r="P2730" s="59" t="n">
        <v>0</v>
      </c>
      <c r="Q2730" s="59" t="n">
        <v>0</v>
      </c>
      <c r="R2730" s="59" t="n">
        <v>0</v>
      </c>
      <c r="S2730" s="59" t="n">
        <v>0</v>
      </c>
      <c r="T2730" s="59" t="n">
        <v>0</v>
      </c>
      <c r="U2730" s="59" t="n">
        <v>0</v>
      </c>
      <c r="V2730" s="59" t="n">
        <v>0</v>
      </c>
      <c r="W2730" s="59" t="n">
        <v>0</v>
      </c>
      <c r="X2730" s="59" t="n">
        <v>1</v>
      </c>
      <c r="Y2730" s="59" t="n">
        <f aca="false">IF(terrains!L2730&lt;=2.5,1,IF(terrains!L2730&lt;=4.5,2,IF(terrains!L2730&lt;=6.5,3,4)))</f>
        <v>2</v>
      </c>
      <c r="Z2730" s="59" t="n">
        <f aca="false">IF(terrains!R2730=1,35,IF(terrains!S2730=1,64,IF(terrains!T2730=1,IF(terrains!Y2730=1,85,104),IF(terrains!U2730=1,IF(terrains!Y2730=1,124,152),IF(terrains!V2730=1,(IF(terrains!Y2730=1,146,IF(terrains!Y2730=2,178,263))),IF(terrains!W2730=1,(IF(terrains!Y2730=1,178,IF(terrains!Y2730=2,218,321))),IF(terrains!X2730=1,IF(terrains!Y2730=1,190,IF(terrains!Y2730=2,242,IF(terrains!Y2730=3,357,896))))))))))</f>
        <v>242</v>
      </c>
      <c r="AA2730" s="152" t="n">
        <f aca="false">terrains!Z2730*terrains!F2730</f>
        <v>2400644.708352</v>
      </c>
    </row>
    <row r="2731" customFormat="false" ht="13.8" hidden="false" customHeight="false" outlineLevel="0" collapsed="false">
      <c r="A2731" s="143" t="n">
        <v>2730</v>
      </c>
      <c r="B2731" s="59" t="n">
        <v>300177.362</v>
      </c>
      <c r="C2731" s="59" t="n">
        <v>5039301.654</v>
      </c>
      <c r="D2731" s="59" t="s">
        <v>2340</v>
      </c>
      <c r="E2731" s="153" t="n">
        <v>921.6</v>
      </c>
      <c r="F2731" s="150" t="n">
        <f aca="false">terrains!E2731*10.76391</f>
        <v>9920.019456</v>
      </c>
      <c r="G2731" s="59" t="s">
        <v>975</v>
      </c>
      <c r="H2731" s="59" t="n">
        <v>4.5</v>
      </c>
      <c r="I2731" s="59" t="n">
        <v>9</v>
      </c>
      <c r="J2731" s="59" t="n">
        <f aca="false">IF(terrains!L2731=13.5,IF(terrains!X2731=1,12,9),-0.392532+1.267037*terrains!L2731+0.472239*terrains!X2731+0.58658*terrains!W2731+0.089417*terrains!V2731+0.531633*terrains!U2731+0.337883*terrains!T2731-0.403545*terrains!S2731)</f>
        <v>7.681929</v>
      </c>
      <c r="K2731" s="151" t="n">
        <f aca="false">IF(terrains!I2731=0,terrains!J2731,terrains!I2731)</f>
        <v>9</v>
      </c>
      <c r="L2731" s="59" t="n">
        <v>6</v>
      </c>
      <c r="M2731" s="59" t="n">
        <v>3</v>
      </c>
      <c r="N2731" s="59" t="n">
        <v>20</v>
      </c>
      <c r="O2731" s="59" t="s">
        <v>181</v>
      </c>
      <c r="P2731" s="59" t="n">
        <v>2</v>
      </c>
      <c r="Q2731" s="59" t="n">
        <v>2</v>
      </c>
      <c r="R2731" s="59" t="n">
        <v>0</v>
      </c>
      <c r="S2731" s="59" t="n">
        <v>0</v>
      </c>
      <c r="T2731" s="59" t="n">
        <v>0</v>
      </c>
      <c r="U2731" s="59" t="n">
        <v>0</v>
      </c>
      <c r="V2731" s="59" t="n">
        <v>0</v>
      </c>
      <c r="W2731" s="59" t="n">
        <v>0</v>
      </c>
      <c r="X2731" s="59" t="n">
        <v>1</v>
      </c>
      <c r="Y2731" s="59" t="n">
        <f aca="false">IF(terrains!L2731&lt;=2.5,1,IF(terrains!L2731&lt;=4.5,2,IF(terrains!L2731&lt;=6.5,3,4)))</f>
        <v>3</v>
      </c>
      <c r="Z2731" s="59" t="n">
        <f aca="false">IF(terrains!R2731=1,35,IF(terrains!S2731=1,64,IF(terrains!T2731=1,IF(terrains!Y2731=1,85,104),IF(terrains!U2731=1,IF(terrains!Y2731=1,124,152),IF(terrains!V2731=1,(IF(terrains!Y2731=1,146,IF(terrains!Y2731=2,178,263))),IF(terrains!W2731=1,(IF(terrains!Y2731=1,178,IF(terrains!Y2731=2,218,321))),IF(terrains!X2731=1,IF(terrains!Y2731=1,190,IF(terrains!Y2731=2,242,IF(terrains!Y2731=3,357,896))))))))))</f>
        <v>357</v>
      </c>
      <c r="AA2731" s="152" t="n">
        <f aca="false">terrains!Z2731*terrains!F2731</f>
        <v>3541446.945792</v>
      </c>
    </row>
    <row r="2732" customFormat="false" ht="13.8" hidden="false" customHeight="false" outlineLevel="0" collapsed="false">
      <c r="A2732" s="143" t="n">
        <v>2731</v>
      </c>
      <c r="B2732" s="59" t="n">
        <v>288531.8109</v>
      </c>
      <c r="C2732" s="59" t="n">
        <v>5043554.316</v>
      </c>
      <c r="D2732" s="59" t="s">
        <v>2341</v>
      </c>
      <c r="E2732" s="153" t="n">
        <v>919.7</v>
      </c>
      <c r="F2732" s="150" t="n">
        <f aca="false">terrains!E2732*10.76391</f>
        <v>9899.568027</v>
      </c>
      <c r="G2732" s="59" t="s">
        <v>1051</v>
      </c>
      <c r="H2732" s="59" t="n">
        <v>0</v>
      </c>
      <c r="I2732" s="59" t="n">
        <v>0</v>
      </c>
      <c r="J2732" s="59" t="n">
        <f aca="false">IF(terrains!L2732=13.5,IF(terrains!X2732=1,12,9),-0.392532+1.267037*terrains!L2732+0.472239*terrains!X2732+0.58658*terrains!W2732+0.089417*terrains!V2732+0.531633*terrains!U2732+0.337883*terrains!T2732-0.403545*terrains!S2732)</f>
        <v>1.1044785</v>
      </c>
      <c r="K2732" s="151" t="n">
        <f aca="false">IF(terrains!I2732=0,terrains!J2732,terrains!I2732)</f>
        <v>1.1044785</v>
      </c>
      <c r="L2732" s="59" t="n">
        <v>1.5</v>
      </c>
      <c r="M2732" s="59" t="n">
        <v>1</v>
      </c>
      <c r="N2732" s="59" t="n">
        <v>2</v>
      </c>
      <c r="O2732" s="59" t="s">
        <v>176</v>
      </c>
      <c r="P2732" s="59" t="n">
        <v>2</v>
      </c>
      <c r="Q2732" s="59" t="n">
        <v>1.5</v>
      </c>
      <c r="R2732" s="59" t="n">
        <v>0</v>
      </c>
      <c r="S2732" s="59" t="n">
        <v>1</v>
      </c>
      <c r="T2732" s="59" t="n">
        <v>0</v>
      </c>
      <c r="U2732" s="59" t="n">
        <v>0</v>
      </c>
      <c r="V2732" s="59" t="n">
        <v>0</v>
      </c>
      <c r="W2732" s="59" t="n">
        <v>0</v>
      </c>
      <c r="X2732" s="59" t="n">
        <v>0</v>
      </c>
      <c r="Y2732" s="59" t="n">
        <f aca="false">IF(terrains!L2732&lt;=2.5,1,IF(terrains!L2732&lt;=4.5,2,IF(terrains!L2732&lt;=6.5,3,4)))</f>
        <v>1</v>
      </c>
      <c r="Z2732" s="59" t="n">
        <f aca="false">IF(terrains!R2732=1,35,IF(terrains!S2732=1,64,IF(terrains!T2732=1,IF(terrains!Y2732=1,85,104),IF(terrains!U2732=1,IF(terrains!Y2732=1,124,152),IF(terrains!V2732=1,(IF(terrains!Y2732=1,146,IF(terrains!Y2732=2,178,263))),IF(terrains!W2732=1,(IF(terrains!Y2732=1,178,IF(terrains!Y2732=2,218,321))),IF(terrains!X2732=1,IF(terrains!Y2732=1,190,IF(terrains!Y2732=2,242,IF(terrains!Y2732=3,357,896))))))))))</f>
        <v>64</v>
      </c>
      <c r="AA2732" s="152" t="n">
        <f aca="false">terrains!Z2732*terrains!F2732</f>
        <v>633572.353728</v>
      </c>
    </row>
    <row r="2733" customFormat="false" ht="13.8" hidden="false" customHeight="false" outlineLevel="0" collapsed="false">
      <c r="A2733" s="143" t="n">
        <v>2732</v>
      </c>
      <c r="B2733" s="59" t="n">
        <v>293952.817078</v>
      </c>
      <c r="C2733" s="59" t="n">
        <v>5048674.07988</v>
      </c>
      <c r="D2733" s="59" t="s">
        <v>2342</v>
      </c>
      <c r="E2733" s="153" t="n">
        <v>919.5</v>
      </c>
      <c r="F2733" s="150" t="n">
        <f aca="false">terrains!E2733*10.76391</f>
        <v>9897.415245</v>
      </c>
      <c r="G2733" s="59" t="s">
        <v>1322</v>
      </c>
      <c r="H2733" s="59" t="n">
        <v>0</v>
      </c>
      <c r="I2733" s="59" t="n">
        <v>0</v>
      </c>
      <c r="J2733" s="59" t="n">
        <f aca="false">IF(terrains!L2733=13.5,IF(terrains!X2733=1,12,9),-0.392532+1.267037*terrains!L2733+0.472239*terrains!X2733+0.58658*terrains!W2733+0.089417*terrains!V2733+0.531633*terrains!U2733+0.337883*terrains!T2733-0.403545*terrains!S2733)</f>
        <v>1.737997</v>
      </c>
      <c r="K2733" s="151" t="n">
        <f aca="false">IF(terrains!I2733=0,terrains!J2733,terrains!I2733)</f>
        <v>1.737997</v>
      </c>
      <c r="L2733" s="59" t="n">
        <v>2</v>
      </c>
      <c r="M2733" s="59" t="n">
        <v>1</v>
      </c>
      <c r="N2733" s="59" t="n">
        <v>3</v>
      </c>
      <c r="O2733" s="59" t="s">
        <v>176</v>
      </c>
      <c r="P2733" s="59" t="n">
        <v>2</v>
      </c>
      <c r="Q2733" s="59" t="n">
        <v>2</v>
      </c>
      <c r="R2733" s="59" t="n">
        <v>0</v>
      </c>
      <c r="S2733" s="59" t="n">
        <v>1</v>
      </c>
      <c r="T2733" s="59" t="n">
        <v>0</v>
      </c>
      <c r="U2733" s="59" t="n">
        <v>0</v>
      </c>
      <c r="V2733" s="59" t="n">
        <v>0</v>
      </c>
      <c r="W2733" s="59" t="n">
        <v>0</v>
      </c>
      <c r="X2733" s="59" t="n">
        <v>0</v>
      </c>
      <c r="Y2733" s="59" t="n">
        <f aca="false">IF(terrains!L2733&lt;=2.5,1,IF(terrains!L2733&lt;=4.5,2,IF(terrains!L2733&lt;=6.5,3,4)))</f>
        <v>1</v>
      </c>
      <c r="Z2733" s="59" t="n">
        <f aca="false">IF(terrains!R2733=1,35,IF(terrains!S2733=1,64,IF(terrains!T2733=1,IF(terrains!Y2733=1,85,104),IF(terrains!U2733=1,IF(terrains!Y2733=1,124,152),IF(terrains!V2733=1,(IF(terrains!Y2733=1,146,IF(terrains!Y2733=2,178,263))),IF(terrains!W2733=1,(IF(terrains!Y2733=1,178,IF(terrains!Y2733=2,218,321))),IF(terrains!X2733=1,IF(terrains!Y2733=1,190,IF(terrains!Y2733=2,242,IF(terrains!Y2733=3,357,896))))))))))</f>
        <v>64</v>
      </c>
      <c r="AA2733" s="152" t="n">
        <f aca="false">terrains!Z2733*terrains!F2733</f>
        <v>633434.57568</v>
      </c>
    </row>
    <row r="2734" customFormat="false" ht="13.8" hidden="false" customHeight="false" outlineLevel="0" collapsed="false">
      <c r="A2734" s="143" t="n">
        <v>2733</v>
      </c>
      <c r="B2734" s="59" t="n">
        <v>295657.43123</v>
      </c>
      <c r="C2734" s="59" t="n">
        <v>5033080.6386</v>
      </c>
      <c r="D2734" s="59" t="s">
        <v>2343</v>
      </c>
      <c r="E2734" s="153" t="n">
        <v>919.2</v>
      </c>
      <c r="F2734" s="150" t="n">
        <f aca="false">terrains!E2734*10.76391</f>
        <v>9894.186072</v>
      </c>
      <c r="G2734" s="59" t="s">
        <v>849</v>
      </c>
      <c r="H2734" s="59" t="n">
        <v>0.5</v>
      </c>
      <c r="I2734" s="59" t="n">
        <v>3</v>
      </c>
      <c r="J2734" s="59" t="n">
        <f aca="false">IF(terrains!L2734=13.5,IF(terrains!X2734=1,12,9),-0.392532+1.267037*terrains!L2734+0.472239*terrains!X2734+0.58658*terrains!W2734+0.089417*terrains!V2734+0.531633*terrains!U2734+0.337883*terrains!T2734-0.403545*terrains!S2734)</f>
        <v>3.005034</v>
      </c>
      <c r="K2734" s="151" t="n">
        <f aca="false">IF(terrains!I2734=0,terrains!J2734,terrains!I2734)</f>
        <v>3</v>
      </c>
      <c r="L2734" s="59" t="n">
        <v>3</v>
      </c>
      <c r="M2734" s="59" t="n">
        <v>2</v>
      </c>
      <c r="N2734" s="59" t="n">
        <v>6</v>
      </c>
      <c r="O2734" s="59" t="s">
        <v>176</v>
      </c>
      <c r="P2734" s="59" t="n">
        <v>2</v>
      </c>
      <c r="Q2734" s="59" t="n">
        <v>2</v>
      </c>
      <c r="R2734" s="59" t="n">
        <v>0</v>
      </c>
      <c r="S2734" s="59" t="n">
        <v>1</v>
      </c>
      <c r="T2734" s="59" t="n">
        <v>0</v>
      </c>
      <c r="U2734" s="59" t="n">
        <v>0</v>
      </c>
      <c r="V2734" s="59" t="n">
        <v>0</v>
      </c>
      <c r="W2734" s="59" t="n">
        <v>0</v>
      </c>
      <c r="X2734" s="59" t="n">
        <v>0</v>
      </c>
      <c r="Y2734" s="59" t="n">
        <f aca="false">IF(terrains!L2734&lt;=2.5,1,IF(terrains!L2734&lt;=4.5,2,IF(terrains!L2734&lt;=6.5,3,4)))</f>
        <v>2</v>
      </c>
      <c r="Z2734" s="59" t="n">
        <f aca="false">IF(terrains!R2734=1,35,IF(terrains!S2734=1,64,IF(terrains!T2734=1,IF(terrains!Y2734=1,85,104),IF(terrains!U2734=1,IF(terrains!Y2734=1,124,152),IF(terrains!V2734=1,(IF(terrains!Y2734=1,146,IF(terrains!Y2734=2,178,263))),IF(terrains!W2734=1,(IF(terrains!Y2734=1,178,IF(terrains!Y2734=2,218,321))),IF(terrains!X2734=1,IF(terrains!Y2734=1,190,IF(terrains!Y2734=2,242,IF(terrains!Y2734=3,357,896))))))))))</f>
        <v>64</v>
      </c>
      <c r="AA2734" s="152" t="n">
        <f aca="false">terrains!Z2734*terrains!F2734</f>
        <v>633227.908608</v>
      </c>
    </row>
    <row r="2735" customFormat="false" ht="13.8" hidden="false" customHeight="false" outlineLevel="0" collapsed="false">
      <c r="A2735" s="143" t="n">
        <v>2734</v>
      </c>
      <c r="B2735" s="59" t="n">
        <v>296156.239244</v>
      </c>
      <c r="C2735" s="59" t="n">
        <v>5036301.86909</v>
      </c>
      <c r="D2735" s="59" t="s">
        <v>2344</v>
      </c>
      <c r="E2735" s="153" t="n">
        <v>915.9</v>
      </c>
      <c r="F2735" s="150" t="n">
        <f aca="false">terrains!E2735*10.76391</f>
        <v>9858.665169</v>
      </c>
      <c r="G2735" s="59" t="s">
        <v>209</v>
      </c>
      <c r="H2735" s="59" t="n">
        <v>0</v>
      </c>
      <c r="I2735" s="59" t="n">
        <v>0</v>
      </c>
      <c r="J2735" s="59" t="n">
        <f aca="false">IF(terrains!L2735=13.5,IF(terrains!X2735=1,12,9),-0.392532+1.267037*terrains!L2735+0.472239*terrains!X2735+0.58658*terrains!W2735+0.089417*terrains!V2735+0.531633*terrains!U2735+0.337883*terrains!T2735-0.403545*terrains!S2735)</f>
        <v>2.479425</v>
      </c>
      <c r="K2735" s="151" t="n">
        <f aca="false">IF(terrains!I2735=0,terrains!J2735,terrains!I2735)</f>
        <v>2.479425</v>
      </c>
      <c r="L2735" s="59" t="n">
        <v>2</v>
      </c>
      <c r="M2735" s="59" t="n">
        <v>2</v>
      </c>
      <c r="N2735" s="59" t="n">
        <v>3</v>
      </c>
      <c r="O2735" s="59" t="s">
        <v>177</v>
      </c>
      <c r="P2735" s="59" t="n">
        <v>2</v>
      </c>
      <c r="Q2735" s="59" t="n">
        <v>2</v>
      </c>
      <c r="R2735" s="59" t="n">
        <v>0</v>
      </c>
      <c r="S2735" s="59" t="n">
        <v>0</v>
      </c>
      <c r="T2735" s="59" t="n">
        <v>1</v>
      </c>
      <c r="U2735" s="59" t="n">
        <v>0</v>
      </c>
      <c r="V2735" s="59" t="n">
        <v>0</v>
      </c>
      <c r="W2735" s="59" t="n">
        <v>0</v>
      </c>
      <c r="X2735" s="59" t="n">
        <v>0</v>
      </c>
      <c r="Y2735" s="59" t="n">
        <f aca="false">IF(terrains!L2735&lt;=2.5,1,IF(terrains!L2735&lt;=4.5,2,IF(terrains!L2735&lt;=6.5,3,4)))</f>
        <v>1</v>
      </c>
      <c r="Z2735" s="59" t="n">
        <f aca="false">IF(terrains!R2735=1,35,IF(terrains!S2735=1,64,IF(terrains!T2735=1,IF(terrains!Y2735=1,85,104),IF(terrains!U2735=1,IF(terrains!Y2735=1,124,152),IF(terrains!V2735=1,(IF(terrains!Y2735=1,146,IF(terrains!Y2735=2,178,263))),IF(terrains!W2735=1,(IF(terrains!Y2735=1,178,IF(terrains!Y2735=2,218,321))),IF(terrains!X2735=1,IF(terrains!Y2735=1,190,IF(terrains!Y2735=2,242,IF(terrains!Y2735=3,357,896))))))))))</f>
        <v>85</v>
      </c>
      <c r="AA2735" s="152" t="n">
        <f aca="false">terrains!Z2735*terrains!F2735</f>
        <v>837986.539365</v>
      </c>
    </row>
    <row r="2736" customFormat="false" ht="13.8" hidden="false" customHeight="false" outlineLevel="0" collapsed="false">
      <c r="A2736" s="143" t="n">
        <v>2735</v>
      </c>
      <c r="B2736" s="59" t="n">
        <v>287335.661779</v>
      </c>
      <c r="C2736" s="59" t="n">
        <v>5040816.72917</v>
      </c>
      <c r="D2736" s="59" t="s">
        <v>2345</v>
      </c>
      <c r="E2736" s="153" t="n">
        <v>914.4</v>
      </c>
      <c r="F2736" s="150" t="n">
        <f aca="false">terrains!E2736*10.76391</f>
        <v>9842.519304</v>
      </c>
      <c r="G2736" s="59" t="s">
        <v>198</v>
      </c>
      <c r="H2736" s="59" t="n">
        <v>0</v>
      </c>
      <c r="I2736" s="59" t="n">
        <v>0</v>
      </c>
      <c r="J2736" s="59" t="n">
        <f aca="false">IF(terrains!L2736=13.5,IF(terrains!X2736=1,12,9),-0.392532+1.267037*terrains!L2736+0.472239*terrains!X2736+0.58658*terrains!W2736+0.089417*terrains!V2736+0.531633*terrains!U2736+0.337883*terrains!T2736-0.403545*terrains!S2736)</f>
        <v>3.1129435</v>
      </c>
      <c r="K2736" s="151" t="n">
        <f aca="false">IF(terrains!I2736=0,terrains!J2736,terrains!I2736)</f>
        <v>3.1129435</v>
      </c>
      <c r="L2736" s="59" t="n">
        <v>2.5</v>
      </c>
      <c r="M2736" s="59" t="n">
        <v>2</v>
      </c>
      <c r="N2736" s="59" t="n">
        <v>6</v>
      </c>
      <c r="O2736" s="59" t="s">
        <v>177</v>
      </c>
      <c r="P2736" s="59" t="n">
        <v>2</v>
      </c>
      <c r="Q2736" s="59" t="n">
        <v>1.5</v>
      </c>
      <c r="R2736" s="59" t="n">
        <v>0</v>
      </c>
      <c r="S2736" s="59" t="n">
        <v>0</v>
      </c>
      <c r="T2736" s="59" t="n">
        <v>1</v>
      </c>
      <c r="U2736" s="59" t="n">
        <v>0</v>
      </c>
      <c r="V2736" s="59" t="n">
        <v>0</v>
      </c>
      <c r="W2736" s="59" t="n">
        <v>0</v>
      </c>
      <c r="X2736" s="59" t="n">
        <v>0</v>
      </c>
      <c r="Y2736" s="59" t="n">
        <f aca="false">IF(terrains!L2736&lt;=2.5,1,IF(terrains!L2736&lt;=4.5,2,IF(terrains!L2736&lt;=6.5,3,4)))</f>
        <v>1</v>
      </c>
      <c r="Z2736" s="59" t="n">
        <f aca="false">IF(terrains!R2736=1,35,IF(terrains!S2736=1,64,IF(terrains!T2736=1,IF(terrains!Y2736=1,85,104),IF(terrains!U2736=1,IF(terrains!Y2736=1,124,152),IF(terrains!V2736=1,(IF(terrains!Y2736=1,146,IF(terrains!Y2736=2,178,263))),IF(terrains!W2736=1,(IF(terrains!Y2736=1,178,IF(terrains!Y2736=2,218,321))),IF(terrains!X2736=1,IF(terrains!Y2736=1,190,IF(terrains!Y2736=2,242,IF(terrains!Y2736=3,357,896))))))))))</f>
        <v>85</v>
      </c>
      <c r="AA2736" s="152" t="n">
        <f aca="false">terrains!Z2736*terrains!F2736</f>
        <v>836614.14084</v>
      </c>
    </row>
    <row r="2737" customFormat="false" ht="13.8" hidden="false" customHeight="false" outlineLevel="0" collapsed="false">
      <c r="A2737" s="143" t="n">
        <v>2736</v>
      </c>
      <c r="B2737" s="59" t="n">
        <v>300671.290496</v>
      </c>
      <c r="C2737" s="59" t="n">
        <v>5043015.17992</v>
      </c>
      <c r="D2737" s="59" t="s">
        <v>2346</v>
      </c>
      <c r="E2737" s="153" t="n">
        <v>914</v>
      </c>
      <c r="F2737" s="150" t="n">
        <f aca="false">terrains!E2737*10.76391</f>
        <v>9838.21374</v>
      </c>
      <c r="G2737" s="59" t="s">
        <v>732</v>
      </c>
      <c r="H2737" s="59" t="n">
        <v>0</v>
      </c>
      <c r="I2737" s="59" t="n">
        <v>4</v>
      </c>
      <c r="J2737" s="59" t="n">
        <f aca="false">IF(terrains!L2737=13.5,IF(terrains!X2737=1,12,9),-0.392532+1.267037*terrains!L2737+0.472239*terrains!X2737+0.58658*terrains!W2737+0.089417*terrains!V2737+0.531633*terrains!U2737+0.337883*terrains!T2737-0.403545*terrains!S2737)</f>
        <v>4.3799805</v>
      </c>
      <c r="K2737" s="151" t="n">
        <f aca="false">IF(terrains!I2737=0,terrains!J2737,terrains!I2737)</f>
        <v>4</v>
      </c>
      <c r="L2737" s="59" t="n">
        <v>3.5</v>
      </c>
      <c r="M2737" s="59" t="n">
        <v>3</v>
      </c>
      <c r="N2737" s="59" t="n">
        <v>8</v>
      </c>
      <c r="O2737" s="59" t="s">
        <v>177</v>
      </c>
      <c r="P2737" s="59" t="n">
        <v>2</v>
      </c>
      <c r="Q2737" s="59" t="n">
        <v>2.5</v>
      </c>
      <c r="R2737" s="59" t="n">
        <v>0</v>
      </c>
      <c r="S2737" s="59" t="n">
        <v>0</v>
      </c>
      <c r="T2737" s="59" t="n">
        <v>1</v>
      </c>
      <c r="U2737" s="59" t="n">
        <v>0</v>
      </c>
      <c r="V2737" s="59" t="n">
        <v>0</v>
      </c>
      <c r="W2737" s="59" t="n">
        <v>0</v>
      </c>
      <c r="X2737" s="59" t="n">
        <v>0</v>
      </c>
      <c r="Y2737" s="59" t="n">
        <f aca="false">IF(terrains!L2737&lt;=2.5,1,IF(terrains!L2737&lt;=4.5,2,IF(terrains!L2737&lt;=6.5,3,4)))</f>
        <v>2</v>
      </c>
      <c r="Z2737" s="59" t="n">
        <f aca="false">IF(terrains!R2737=1,35,IF(terrains!S2737=1,64,IF(terrains!T2737=1,IF(terrains!Y2737=1,85,104),IF(terrains!U2737=1,IF(terrains!Y2737=1,124,152),IF(terrains!V2737=1,(IF(terrains!Y2737=1,146,IF(terrains!Y2737=2,178,263))),IF(terrains!W2737=1,(IF(terrains!Y2737=1,178,IF(terrains!Y2737=2,218,321))),IF(terrains!X2737=1,IF(terrains!Y2737=1,190,IF(terrains!Y2737=2,242,IF(terrains!Y2737=3,357,896))))))))))</f>
        <v>104</v>
      </c>
      <c r="AA2737" s="152" t="n">
        <f aca="false">terrains!Z2737*terrains!F2737</f>
        <v>1023174.22896</v>
      </c>
    </row>
    <row r="2738" customFormat="false" ht="13.8" hidden="false" customHeight="false" outlineLevel="0" collapsed="false">
      <c r="A2738" s="143" t="n">
        <v>2737</v>
      </c>
      <c r="B2738" s="59" t="n">
        <v>298184.0383</v>
      </c>
      <c r="C2738" s="59" t="n">
        <v>5050131.091</v>
      </c>
      <c r="D2738" s="59" t="s">
        <v>2347</v>
      </c>
      <c r="E2738" s="153" t="n">
        <v>914</v>
      </c>
      <c r="F2738" s="150" t="n">
        <f aca="false">terrains!E2738*10.76391</f>
        <v>9838.21374</v>
      </c>
      <c r="G2738" s="59" t="s">
        <v>342</v>
      </c>
      <c r="H2738" s="59" t="n">
        <v>0</v>
      </c>
      <c r="I2738" s="59" t="n">
        <v>0</v>
      </c>
      <c r="J2738" s="59" t="n">
        <f aca="false">IF(terrains!L2738=13.5,IF(terrains!X2738=1,12,9),-0.392532+1.267037*terrains!L2738+0.472239*terrains!X2738+0.58658*terrains!W2738+0.089417*terrains!V2738+0.531633*terrains!U2738+0.337883*terrains!T2738-0.403545*terrains!S2738)</f>
        <v>3.6385525</v>
      </c>
      <c r="K2738" s="151" t="n">
        <f aca="false">IF(terrains!I2738=0,terrains!J2738,terrains!I2738)</f>
        <v>3.6385525</v>
      </c>
      <c r="L2738" s="59" t="n">
        <v>3.5</v>
      </c>
      <c r="M2738" s="59" t="n">
        <v>2</v>
      </c>
      <c r="N2738" s="59" t="n">
        <v>10</v>
      </c>
      <c r="O2738" s="59" t="s">
        <v>176</v>
      </c>
      <c r="P2738" s="59" t="n">
        <v>1</v>
      </c>
      <c r="Q2738" s="59" t="n">
        <v>2</v>
      </c>
      <c r="R2738" s="59" t="n">
        <v>0</v>
      </c>
      <c r="S2738" s="59" t="n">
        <v>1</v>
      </c>
      <c r="T2738" s="59" t="n">
        <v>0</v>
      </c>
      <c r="U2738" s="59" t="n">
        <v>0</v>
      </c>
      <c r="V2738" s="59" t="n">
        <v>0</v>
      </c>
      <c r="W2738" s="59" t="n">
        <v>0</v>
      </c>
      <c r="X2738" s="59" t="n">
        <v>0</v>
      </c>
      <c r="Y2738" s="59" t="n">
        <f aca="false">IF(terrains!L2738&lt;=2.5,1,IF(terrains!L2738&lt;=4.5,2,IF(terrains!L2738&lt;=6.5,3,4)))</f>
        <v>2</v>
      </c>
      <c r="Z2738" s="59" t="n">
        <f aca="false">IF(terrains!R2738=1,35,IF(terrains!S2738=1,64,IF(terrains!T2738=1,IF(terrains!Y2738=1,85,104),IF(terrains!U2738=1,IF(terrains!Y2738=1,124,152),IF(terrains!V2738=1,(IF(terrains!Y2738=1,146,IF(terrains!Y2738=2,178,263))),IF(terrains!W2738=1,(IF(terrains!Y2738=1,178,IF(terrains!Y2738=2,218,321))),IF(terrains!X2738=1,IF(terrains!Y2738=1,190,IF(terrains!Y2738=2,242,IF(terrains!Y2738=3,357,896))))))))))</f>
        <v>64</v>
      </c>
      <c r="AA2738" s="152" t="n">
        <f aca="false">terrains!Z2738*terrains!F2738</f>
        <v>629645.67936</v>
      </c>
    </row>
    <row r="2739" customFormat="false" ht="13.8" hidden="false" customHeight="false" outlineLevel="0" collapsed="false">
      <c r="A2739" s="143" t="n">
        <v>2738</v>
      </c>
      <c r="B2739" s="59" t="n">
        <v>295344.955127</v>
      </c>
      <c r="C2739" s="59" t="n">
        <v>5042259.37441</v>
      </c>
      <c r="D2739" s="59" t="s">
        <v>2348</v>
      </c>
      <c r="E2739" s="153" t="n">
        <v>913.4</v>
      </c>
      <c r="F2739" s="150" t="n">
        <f aca="false">terrains!E2739*10.76391</f>
        <v>9831.755394</v>
      </c>
      <c r="G2739" s="59" t="s">
        <v>314</v>
      </c>
      <c r="H2739" s="59" t="n">
        <v>0</v>
      </c>
      <c r="I2739" s="59" t="n">
        <v>0</v>
      </c>
      <c r="J2739" s="59" t="n">
        <f aca="false">IF(terrains!L2739=13.5,IF(terrains!X2739=1,12,9),-0.392532+1.267037*terrains!L2739+0.472239*terrains!X2739+0.58658*terrains!W2739+0.089417*terrains!V2739+0.531633*terrains!U2739+0.337883*terrains!T2739-0.403545*terrains!S2739)</f>
        <v>5.262196</v>
      </c>
      <c r="K2739" s="151" t="n">
        <f aca="false">IF(terrains!I2739=0,terrains!J2739,terrains!I2739)</f>
        <v>5.262196</v>
      </c>
      <c r="L2739" s="59" t="n">
        <v>4</v>
      </c>
      <c r="M2739" s="59" t="n">
        <v>2</v>
      </c>
      <c r="N2739" s="59" t="n">
        <v>12</v>
      </c>
      <c r="O2739" s="59" t="s">
        <v>180</v>
      </c>
      <c r="P2739" s="59" t="n">
        <v>2</v>
      </c>
      <c r="Q2739" s="59" t="n">
        <v>2.5</v>
      </c>
      <c r="R2739" s="59" t="n">
        <v>0</v>
      </c>
      <c r="S2739" s="59" t="n">
        <v>0</v>
      </c>
      <c r="T2739" s="59" t="n">
        <v>0</v>
      </c>
      <c r="U2739" s="59" t="n">
        <v>0</v>
      </c>
      <c r="V2739" s="59" t="n">
        <v>0</v>
      </c>
      <c r="W2739" s="59" t="n">
        <v>1</v>
      </c>
      <c r="X2739" s="59" t="n">
        <v>0</v>
      </c>
      <c r="Y2739" s="59" t="n">
        <f aca="false">IF(terrains!L2739&lt;=2.5,1,IF(terrains!L2739&lt;=4.5,2,IF(terrains!L2739&lt;=6.5,3,4)))</f>
        <v>2</v>
      </c>
      <c r="Z2739" s="59" t="n">
        <f aca="false">IF(terrains!R2739=1,35,IF(terrains!S2739=1,64,IF(terrains!T2739=1,IF(terrains!Y2739=1,85,104),IF(terrains!U2739=1,IF(terrains!Y2739=1,124,152),IF(terrains!V2739=1,(IF(terrains!Y2739=1,146,IF(terrains!Y2739=2,178,263))),IF(terrains!W2739=1,(IF(terrains!Y2739=1,178,IF(terrains!Y2739=2,218,321))),IF(terrains!X2739=1,IF(terrains!Y2739=1,190,IF(terrains!Y2739=2,242,IF(terrains!Y2739=3,357,896))))))))))</f>
        <v>218</v>
      </c>
      <c r="AA2739" s="152" t="n">
        <f aca="false">terrains!Z2739*terrains!F2739</f>
        <v>2143322.675892</v>
      </c>
    </row>
    <row r="2740" customFormat="false" ht="13.8" hidden="false" customHeight="false" outlineLevel="0" collapsed="false">
      <c r="A2740" s="143" t="n">
        <v>2739</v>
      </c>
      <c r="B2740" s="59" t="n">
        <v>294403.237452</v>
      </c>
      <c r="C2740" s="59" t="n">
        <v>5053157.56978</v>
      </c>
      <c r="D2740" s="59" t="s">
        <v>2349</v>
      </c>
      <c r="E2740" s="153" t="n">
        <v>912.9</v>
      </c>
      <c r="F2740" s="150" t="n">
        <f aca="false">terrains!E2740*10.76391</f>
        <v>9826.373439</v>
      </c>
      <c r="G2740" s="59" t="s">
        <v>1322</v>
      </c>
      <c r="H2740" s="59" t="n">
        <v>0</v>
      </c>
      <c r="I2740" s="59" t="n">
        <v>0</v>
      </c>
      <c r="J2740" s="59" t="n">
        <f aca="false">IF(terrains!L2740=13.5,IF(terrains!X2740=1,12,9),-0.392532+1.267037*terrains!L2740+0.472239*terrains!X2740+0.58658*terrains!W2740+0.089417*terrains!V2740+0.531633*terrains!U2740+0.337883*terrains!T2740-0.403545*terrains!S2740)</f>
        <v>1.737997</v>
      </c>
      <c r="K2740" s="151" t="n">
        <f aca="false">IF(terrains!I2740=0,terrains!J2740,terrains!I2740)</f>
        <v>1.737997</v>
      </c>
      <c r="L2740" s="59" t="n">
        <v>2</v>
      </c>
      <c r="M2740" s="59" t="n">
        <v>1</v>
      </c>
      <c r="N2740" s="59" t="n">
        <v>3</v>
      </c>
      <c r="O2740" s="59" t="s">
        <v>176</v>
      </c>
      <c r="P2740" s="59" t="n">
        <v>2</v>
      </c>
      <c r="Q2740" s="59" t="n">
        <v>2</v>
      </c>
      <c r="R2740" s="59" t="n">
        <v>0</v>
      </c>
      <c r="S2740" s="59" t="n">
        <v>1</v>
      </c>
      <c r="T2740" s="59" t="n">
        <v>0</v>
      </c>
      <c r="U2740" s="59" t="n">
        <v>0</v>
      </c>
      <c r="V2740" s="59" t="n">
        <v>0</v>
      </c>
      <c r="W2740" s="59" t="n">
        <v>0</v>
      </c>
      <c r="X2740" s="59" t="n">
        <v>0</v>
      </c>
      <c r="Y2740" s="59" t="n">
        <f aca="false">IF(terrains!L2740&lt;=2.5,1,IF(terrains!L2740&lt;=4.5,2,IF(terrains!L2740&lt;=6.5,3,4)))</f>
        <v>1</v>
      </c>
      <c r="Z2740" s="59" t="n">
        <f aca="false">IF(terrains!R2740=1,35,IF(terrains!S2740=1,64,IF(terrains!T2740=1,IF(terrains!Y2740=1,85,104),IF(terrains!U2740=1,IF(terrains!Y2740=1,124,152),IF(terrains!V2740=1,(IF(terrains!Y2740=1,146,IF(terrains!Y2740=2,178,263))),IF(terrains!W2740=1,(IF(terrains!Y2740=1,178,IF(terrains!Y2740=2,218,321))),IF(terrains!X2740=1,IF(terrains!Y2740=1,190,IF(terrains!Y2740=2,242,IF(terrains!Y2740=3,357,896))))))))))</f>
        <v>64</v>
      </c>
      <c r="AA2740" s="152" t="n">
        <f aca="false">terrains!Z2740*terrains!F2740</f>
        <v>628887.900096</v>
      </c>
    </row>
    <row r="2741" customFormat="false" ht="13.8" hidden="false" customHeight="false" outlineLevel="0" collapsed="false">
      <c r="A2741" s="143" t="n">
        <v>2740</v>
      </c>
      <c r="B2741" s="59" t="n">
        <v>274725.735418</v>
      </c>
      <c r="C2741" s="59" t="n">
        <v>5037673.96853</v>
      </c>
      <c r="D2741" s="59" t="s">
        <v>2350</v>
      </c>
      <c r="E2741" s="153" t="n">
        <v>912.4</v>
      </c>
      <c r="F2741" s="150" t="n">
        <f aca="false">terrains!E2741*10.76391</f>
        <v>9820.991484</v>
      </c>
      <c r="G2741" s="59" t="s">
        <v>207</v>
      </c>
      <c r="H2741" s="59" t="n">
        <v>0</v>
      </c>
      <c r="I2741" s="59" t="n">
        <v>0</v>
      </c>
      <c r="J2741" s="59" t="n">
        <f aca="false">IF(terrains!L2741=13.5,IF(terrains!X2741=1,12,9),-0.392532+1.267037*terrains!L2741+0.472239*terrains!X2741+0.58658*terrains!W2741+0.089417*terrains!V2741+0.531633*terrains!U2741+0.337883*terrains!T2741-0.403545*terrains!S2741)</f>
        <v>1.5080235</v>
      </c>
      <c r="K2741" s="151" t="n">
        <f aca="false">IF(terrains!I2741=0,terrains!J2741,terrains!I2741)</f>
        <v>1.5080235</v>
      </c>
      <c r="L2741" s="59" t="n">
        <v>1.5</v>
      </c>
      <c r="M2741" s="59" t="n">
        <v>1</v>
      </c>
      <c r="N2741" s="59" t="n">
        <v>2</v>
      </c>
      <c r="O2741" s="59" t="s">
        <v>175</v>
      </c>
      <c r="P2741" s="59" t="n">
        <v>1.5</v>
      </c>
      <c r="Q2741" s="59" t="n">
        <v>1.5</v>
      </c>
      <c r="R2741" s="59" t="n">
        <v>1</v>
      </c>
      <c r="S2741" s="59" t="n">
        <v>0</v>
      </c>
      <c r="T2741" s="59" t="n">
        <v>0</v>
      </c>
      <c r="U2741" s="59" t="n">
        <v>0</v>
      </c>
      <c r="V2741" s="59" t="n">
        <v>0</v>
      </c>
      <c r="W2741" s="59" t="n">
        <v>0</v>
      </c>
      <c r="X2741" s="59" t="n">
        <v>0</v>
      </c>
      <c r="Y2741" s="59" t="n">
        <f aca="false">IF(terrains!L2741&lt;=2.5,1,IF(terrains!L2741&lt;=4.5,2,IF(terrains!L2741&lt;=6.5,3,4)))</f>
        <v>1</v>
      </c>
      <c r="Z2741" s="59" t="n">
        <f aca="false">IF(terrains!R2741=1,35,IF(terrains!S2741=1,64,IF(terrains!T2741=1,IF(terrains!Y2741=1,85,104),IF(terrains!U2741=1,IF(terrains!Y2741=1,124,152),IF(terrains!V2741=1,(IF(terrains!Y2741=1,146,IF(terrains!Y2741=2,178,263))),IF(terrains!W2741=1,(IF(terrains!Y2741=1,178,IF(terrains!Y2741=2,218,321))),IF(terrains!X2741=1,IF(terrains!Y2741=1,190,IF(terrains!Y2741=2,242,IF(terrains!Y2741=3,357,896))))))))))</f>
        <v>35</v>
      </c>
      <c r="AA2741" s="152" t="n">
        <f aca="false">terrains!Z2741*terrains!F2741</f>
        <v>343734.70194</v>
      </c>
    </row>
    <row r="2742" customFormat="false" ht="13.8" hidden="false" customHeight="false" outlineLevel="0" collapsed="false">
      <c r="A2742" s="143" t="n">
        <v>2741</v>
      </c>
      <c r="B2742" s="59" t="n">
        <v>304706.136661</v>
      </c>
      <c r="C2742" s="59" t="n">
        <v>5055822.41234</v>
      </c>
      <c r="D2742" s="59" t="s">
        <v>2351</v>
      </c>
      <c r="E2742" s="153" t="n">
        <v>912.31</v>
      </c>
      <c r="F2742" s="150" t="n">
        <f aca="false">terrains!E2742*10.76391</f>
        <v>9820.0227321</v>
      </c>
      <c r="G2742" s="59" t="s">
        <v>354</v>
      </c>
      <c r="H2742" s="59" t="n">
        <v>0</v>
      </c>
      <c r="I2742" s="59" t="n">
        <v>0</v>
      </c>
      <c r="J2742" s="59" t="n">
        <f aca="false">IF(terrains!L2742=13.5,IF(terrains!X2742=1,12,9),-0.392532+1.267037*terrains!L2742+0.472239*terrains!X2742+0.58658*terrains!W2742+0.089417*terrains!V2742+0.531633*terrains!U2742+0.337883*terrains!T2742-0.403545*terrains!S2742)</f>
        <v>2.141542</v>
      </c>
      <c r="K2742" s="151" t="n">
        <f aca="false">IF(terrains!I2742=0,terrains!J2742,terrains!I2742)</f>
        <v>2.141542</v>
      </c>
      <c r="L2742" s="59" t="n">
        <v>2</v>
      </c>
      <c r="M2742" s="59" t="n">
        <v>1</v>
      </c>
      <c r="N2742" s="59" t="n">
        <v>3</v>
      </c>
      <c r="O2742" s="59" t="s">
        <v>175</v>
      </c>
      <c r="P2742" s="59" t="n">
        <v>2</v>
      </c>
      <c r="Q2742" s="59" t="n">
        <v>1.5</v>
      </c>
      <c r="R2742" s="59" t="n">
        <v>1</v>
      </c>
      <c r="S2742" s="59" t="n">
        <v>0</v>
      </c>
      <c r="T2742" s="59" t="n">
        <v>0</v>
      </c>
      <c r="U2742" s="59" t="n">
        <v>0</v>
      </c>
      <c r="V2742" s="59" t="n">
        <v>0</v>
      </c>
      <c r="W2742" s="59" t="n">
        <v>0</v>
      </c>
      <c r="X2742" s="59" t="n">
        <v>0</v>
      </c>
      <c r="Y2742" s="59" t="n">
        <f aca="false">IF(terrains!L2742&lt;=2.5,1,IF(terrains!L2742&lt;=4.5,2,IF(terrains!L2742&lt;=6.5,3,4)))</f>
        <v>1</v>
      </c>
      <c r="Z2742" s="59" t="n">
        <f aca="false">IF(terrains!R2742=1,35,IF(terrains!S2742=1,64,IF(terrains!T2742=1,IF(terrains!Y2742=1,85,104),IF(terrains!U2742=1,IF(terrains!Y2742=1,124,152),IF(terrains!V2742=1,(IF(terrains!Y2742=1,146,IF(terrains!Y2742=2,178,263))),IF(terrains!W2742=1,(IF(terrains!Y2742=1,178,IF(terrains!Y2742=2,218,321))),IF(terrains!X2742=1,IF(terrains!Y2742=1,190,IF(terrains!Y2742=2,242,IF(terrains!Y2742=3,357,896))))))))))</f>
        <v>35</v>
      </c>
      <c r="AA2742" s="152" t="n">
        <f aca="false">terrains!Z2742*terrains!F2742</f>
        <v>343700.7956235</v>
      </c>
    </row>
    <row r="2743" customFormat="false" ht="13.8" hidden="false" customHeight="false" outlineLevel="0" collapsed="false">
      <c r="A2743" s="143" t="n">
        <v>2742</v>
      </c>
      <c r="B2743" s="59" t="n">
        <v>299377.044331</v>
      </c>
      <c r="C2743" s="59" t="n">
        <v>5038460.82265</v>
      </c>
      <c r="D2743" s="59" t="s">
        <v>2352</v>
      </c>
      <c r="E2743" s="153" t="n">
        <v>912.2</v>
      </c>
      <c r="F2743" s="150" t="n">
        <f aca="false">terrains!E2743*10.76391</f>
        <v>9818.838702</v>
      </c>
      <c r="G2743" s="59" t="s">
        <v>309</v>
      </c>
      <c r="H2743" s="59" t="n">
        <v>2</v>
      </c>
      <c r="I2743" s="59" t="n">
        <v>6</v>
      </c>
      <c r="J2743" s="59" t="n">
        <f aca="false">IF(terrains!L2743=13.5,IF(terrains!X2743=1,12,9),-0.392532+1.267037*terrains!L2743+0.472239*terrains!X2743+0.58658*terrains!W2743+0.089417*terrains!V2743+0.531633*terrains!U2743+0.337883*terrains!T2743-0.403545*terrains!S2743)</f>
        <v>3.880818</v>
      </c>
      <c r="K2743" s="151" t="n">
        <f aca="false">IF(terrains!I2743=0,terrains!J2743,terrains!I2743)</f>
        <v>6</v>
      </c>
      <c r="L2743" s="59" t="n">
        <v>3</v>
      </c>
      <c r="M2743" s="59" t="n">
        <v>2</v>
      </c>
      <c r="N2743" s="59" t="n">
        <v>8</v>
      </c>
      <c r="O2743" s="59" t="s">
        <v>181</v>
      </c>
      <c r="P2743" s="59" t="n">
        <v>2</v>
      </c>
      <c r="Q2743" s="59" t="n">
        <v>2</v>
      </c>
      <c r="R2743" s="59" t="n">
        <v>0</v>
      </c>
      <c r="S2743" s="59" t="n">
        <v>0</v>
      </c>
      <c r="T2743" s="59" t="n">
        <v>0</v>
      </c>
      <c r="U2743" s="59" t="n">
        <v>0</v>
      </c>
      <c r="V2743" s="59" t="n">
        <v>0</v>
      </c>
      <c r="W2743" s="59" t="n">
        <v>0</v>
      </c>
      <c r="X2743" s="59" t="n">
        <v>1</v>
      </c>
      <c r="Y2743" s="59" t="n">
        <f aca="false">IF(terrains!L2743&lt;=2.5,1,IF(terrains!L2743&lt;=4.5,2,IF(terrains!L2743&lt;=6.5,3,4)))</f>
        <v>2</v>
      </c>
      <c r="Z2743" s="59" t="n">
        <f aca="false">IF(terrains!R2743=1,35,IF(terrains!S2743=1,64,IF(terrains!T2743=1,IF(terrains!Y2743=1,85,104),IF(terrains!U2743=1,IF(terrains!Y2743=1,124,152),IF(terrains!V2743=1,(IF(terrains!Y2743=1,146,IF(terrains!Y2743=2,178,263))),IF(terrains!W2743=1,(IF(terrains!Y2743=1,178,IF(terrains!Y2743=2,218,321))),IF(terrains!X2743=1,IF(terrains!Y2743=1,190,IF(terrains!Y2743=2,242,IF(terrains!Y2743=3,357,896))))))))))</f>
        <v>242</v>
      </c>
      <c r="AA2743" s="152" t="n">
        <f aca="false">terrains!Z2743*terrains!F2743</f>
        <v>2376158.965884</v>
      </c>
    </row>
    <row r="2744" customFormat="false" ht="13.8" hidden="false" customHeight="false" outlineLevel="0" collapsed="false">
      <c r="A2744" s="143" t="n">
        <v>2743</v>
      </c>
      <c r="B2744" s="59" t="n">
        <v>286697.230115</v>
      </c>
      <c r="C2744" s="59" t="n">
        <v>5041045.38927</v>
      </c>
      <c r="D2744" s="59" t="s">
        <v>2353</v>
      </c>
      <c r="E2744" s="153" t="n">
        <v>911.2</v>
      </c>
      <c r="F2744" s="150" t="n">
        <f aca="false">terrains!E2744*10.76391</f>
        <v>9808.074792</v>
      </c>
      <c r="G2744" s="59" t="s">
        <v>198</v>
      </c>
      <c r="H2744" s="59" t="n">
        <v>0</v>
      </c>
      <c r="I2744" s="59" t="n">
        <v>0</v>
      </c>
      <c r="J2744" s="59" t="n">
        <f aca="false">IF(terrains!L2744=13.5,IF(terrains!X2744=1,12,9),-0.392532+1.267037*terrains!L2744+0.472239*terrains!X2744+0.58658*terrains!W2744+0.089417*terrains!V2744+0.531633*terrains!U2744+0.337883*terrains!T2744-0.403545*terrains!S2744)</f>
        <v>3.1129435</v>
      </c>
      <c r="K2744" s="151" t="n">
        <f aca="false">IF(terrains!I2744=0,terrains!J2744,terrains!I2744)</f>
        <v>3.1129435</v>
      </c>
      <c r="L2744" s="59" t="n">
        <v>2.5</v>
      </c>
      <c r="M2744" s="59" t="n">
        <v>2</v>
      </c>
      <c r="N2744" s="59" t="n">
        <v>6</v>
      </c>
      <c r="O2744" s="59" t="s">
        <v>177</v>
      </c>
      <c r="P2744" s="59" t="n">
        <v>2</v>
      </c>
      <c r="Q2744" s="59" t="n">
        <v>1.5</v>
      </c>
      <c r="R2744" s="59" t="n">
        <v>0</v>
      </c>
      <c r="S2744" s="59" t="n">
        <v>0</v>
      </c>
      <c r="T2744" s="59" t="n">
        <v>1</v>
      </c>
      <c r="U2744" s="59" t="n">
        <v>0</v>
      </c>
      <c r="V2744" s="59" t="n">
        <v>0</v>
      </c>
      <c r="W2744" s="59" t="n">
        <v>0</v>
      </c>
      <c r="X2744" s="59" t="n">
        <v>0</v>
      </c>
      <c r="Y2744" s="59" t="n">
        <f aca="false">IF(terrains!L2744&lt;=2.5,1,IF(terrains!L2744&lt;=4.5,2,IF(terrains!L2744&lt;=6.5,3,4)))</f>
        <v>1</v>
      </c>
      <c r="Z2744" s="59" t="n">
        <f aca="false">IF(terrains!R2744=1,35,IF(terrains!S2744=1,64,IF(terrains!T2744=1,IF(terrains!Y2744=1,85,104),IF(terrains!U2744=1,IF(terrains!Y2744=1,124,152),IF(terrains!V2744=1,(IF(terrains!Y2744=1,146,IF(terrains!Y2744=2,178,263))),IF(terrains!W2744=1,(IF(terrains!Y2744=1,178,IF(terrains!Y2744=2,218,321))),IF(terrains!X2744=1,IF(terrains!Y2744=1,190,IF(terrains!Y2744=2,242,IF(terrains!Y2744=3,357,896))))))))))</f>
        <v>85</v>
      </c>
      <c r="AA2744" s="152" t="n">
        <f aca="false">terrains!Z2744*terrains!F2744</f>
        <v>833686.35732</v>
      </c>
    </row>
    <row r="2745" customFormat="false" ht="13.8" hidden="false" customHeight="false" outlineLevel="0" collapsed="false">
      <c r="A2745" s="143" t="n">
        <v>2744</v>
      </c>
      <c r="B2745" s="59" t="n">
        <v>290262.0698</v>
      </c>
      <c r="C2745" s="59" t="n">
        <v>5033144.296</v>
      </c>
      <c r="D2745" s="59" t="s">
        <v>2354</v>
      </c>
      <c r="E2745" s="153" t="n">
        <v>910.5</v>
      </c>
      <c r="F2745" s="150" t="n">
        <f aca="false">terrains!E2745*10.76391</f>
        <v>9800.540055</v>
      </c>
      <c r="G2745" s="59" t="s">
        <v>1629</v>
      </c>
      <c r="H2745" s="59" t="n">
        <v>0</v>
      </c>
      <c r="I2745" s="59" t="n">
        <v>0</v>
      </c>
      <c r="J2745" s="59" t="n">
        <f aca="false">IF(terrains!L2745=13.5,IF(terrains!X2745=1,12,9),-0.392532+1.267037*terrains!L2745+0.472239*terrains!X2745+0.58658*terrains!W2745+0.089417*terrains!V2745+0.531633*terrains!U2745+0.337883*terrains!T2745-0.403545*terrains!S2745)</f>
        <v>2.3715155</v>
      </c>
      <c r="K2745" s="151" t="n">
        <f aca="false">IF(terrains!I2745=0,terrains!J2745,terrains!I2745)</f>
        <v>2.3715155</v>
      </c>
      <c r="L2745" s="59" t="n">
        <v>2.5</v>
      </c>
      <c r="M2745" s="59" t="n">
        <v>2</v>
      </c>
      <c r="N2745" s="59" t="n">
        <v>5</v>
      </c>
      <c r="O2745" s="59" t="s">
        <v>176</v>
      </c>
      <c r="P2745" s="59" t="n">
        <v>2</v>
      </c>
      <c r="Q2745" s="59" t="n">
        <v>2</v>
      </c>
      <c r="R2745" s="59" t="n">
        <v>0</v>
      </c>
      <c r="S2745" s="59" t="n">
        <v>1</v>
      </c>
      <c r="T2745" s="59" t="n">
        <v>0</v>
      </c>
      <c r="U2745" s="59" t="n">
        <v>0</v>
      </c>
      <c r="V2745" s="59" t="n">
        <v>0</v>
      </c>
      <c r="W2745" s="59" t="n">
        <v>0</v>
      </c>
      <c r="X2745" s="59" t="n">
        <v>0</v>
      </c>
      <c r="Y2745" s="59" t="n">
        <f aca="false">IF(terrains!L2745&lt;=2.5,1,IF(terrains!L2745&lt;=4.5,2,IF(terrains!L2745&lt;=6.5,3,4)))</f>
        <v>1</v>
      </c>
      <c r="Z2745" s="59" t="n">
        <f aca="false">IF(terrains!R2745=1,35,IF(terrains!S2745=1,64,IF(terrains!T2745=1,IF(terrains!Y2745=1,85,104),IF(terrains!U2745=1,IF(terrains!Y2745=1,124,152),IF(terrains!V2745=1,(IF(terrains!Y2745=1,146,IF(terrains!Y2745=2,178,263))),IF(terrains!W2745=1,(IF(terrains!Y2745=1,178,IF(terrains!Y2745=2,218,321))),IF(terrains!X2745=1,IF(terrains!Y2745=1,190,IF(terrains!Y2745=2,242,IF(terrains!Y2745=3,357,896))))))))))</f>
        <v>64</v>
      </c>
      <c r="AA2745" s="152" t="n">
        <f aca="false">terrains!Z2745*terrains!F2745</f>
        <v>627234.56352</v>
      </c>
    </row>
    <row r="2746" customFormat="false" ht="13.8" hidden="false" customHeight="false" outlineLevel="0" collapsed="false">
      <c r="A2746" s="143" t="n">
        <v>2745</v>
      </c>
      <c r="B2746" s="59" t="n">
        <v>275343.721313</v>
      </c>
      <c r="C2746" s="59" t="n">
        <v>5040158.48702</v>
      </c>
      <c r="D2746" s="59" t="s">
        <v>2355</v>
      </c>
      <c r="E2746" s="153" t="n">
        <v>909.9</v>
      </c>
      <c r="F2746" s="150" t="n">
        <f aca="false">terrains!E2746*10.76391</f>
        <v>9794.081709</v>
      </c>
      <c r="G2746" s="59" t="s">
        <v>207</v>
      </c>
      <c r="H2746" s="59" t="n">
        <v>0</v>
      </c>
      <c r="I2746" s="59" t="n">
        <v>0</v>
      </c>
      <c r="J2746" s="59" t="n">
        <f aca="false">IF(terrains!L2746=13.5,IF(terrains!X2746=1,12,9),-0.392532+1.267037*terrains!L2746+0.472239*terrains!X2746+0.58658*terrains!W2746+0.089417*terrains!V2746+0.531633*terrains!U2746+0.337883*terrains!T2746-0.403545*terrains!S2746)</f>
        <v>1.5080235</v>
      </c>
      <c r="K2746" s="151" t="n">
        <f aca="false">IF(terrains!I2746=0,terrains!J2746,terrains!I2746)</f>
        <v>1.5080235</v>
      </c>
      <c r="L2746" s="59" t="n">
        <v>1.5</v>
      </c>
      <c r="M2746" s="59" t="n">
        <v>1</v>
      </c>
      <c r="N2746" s="59" t="n">
        <v>2</v>
      </c>
      <c r="O2746" s="59" t="s">
        <v>175</v>
      </c>
      <c r="P2746" s="59" t="n">
        <v>1.5</v>
      </c>
      <c r="Q2746" s="59" t="n">
        <v>1.5</v>
      </c>
      <c r="R2746" s="59" t="n">
        <v>1</v>
      </c>
      <c r="S2746" s="59" t="n">
        <v>0</v>
      </c>
      <c r="T2746" s="59" t="n">
        <v>0</v>
      </c>
      <c r="U2746" s="59" t="n">
        <v>0</v>
      </c>
      <c r="V2746" s="59" t="n">
        <v>0</v>
      </c>
      <c r="W2746" s="59" t="n">
        <v>0</v>
      </c>
      <c r="X2746" s="59" t="n">
        <v>0</v>
      </c>
      <c r="Y2746" s="59" t="n">
        <f aca="false">IF(terrains!L2746&lt;=2.5,1,IF(terrains!L2746&lt;=4.5,2,IF(terrains!L2746&lt;=6.5,3,4)))</f>
        <v>1</v>
      </c>
      <c r="Z2746" s="59" t="n">
        <f aca="false">IF(terrains!R2746=1,35,IF(terrains!S2746=1,64,IF(terrains!T2746=1,IF(terrains!Y2746=1,85,104),IF(terrains!U2746=1,IF(terrains!Y2746=1,124,152),IF(terrains!V2746=1,(IF(terrains!Y2746=1,146,IF(terrains!Y2746=2,178,263))),IF(terrains!W2746=1,(IF(terrains!Y2746=1,178,IF(terrains!Y2746=2,218,321))),IF(terrains!X2746=1,IF(terrains!Y2746=1,190,IF(terrains!Y2746=2,242,IF(terrains!Y2746=3,357,896))))))))))</f>
        <v>35</v>
      </c>
      <c r="AA2746" s="152" t="n">
        <f aca="false">terrains!Z2746*terrains!F2746</f>
        <v>342792.859815</v>
      </c>
    </row>
    <row r="2747" customFormat="false" ht="13.8" hidden="false" customHeight="false" outlineLevel="0" collapsed="false">
      <c r="A2747" s="143" t="n">
        <v>2746</v>
      </c>
      <c r="B2747" s="59" t="n">
        <v>276348.036383</v>
      </c>
      <c r="C2747" s="59" t="n">
        <v>5041232.9256</v>
      </c>
      <c r="D2747" s="59" t="s">
        <v>2356</v>
      </c>
      <c r="E2747" s="153" t="n">
        <v>909.4</v>
      </c>
      <c r="F2747" s="150" t="n">
        <f aca="false">terrains!E2747*10.76391</f>
        <v>9788.699754</v>
      </c>
      <c r="G2747" s="59" t="s">
        <v>196</v>
      </c>
      <c r="H2747" s="59" t="n">
        <v>0.2</v>
      </c>
      <c r="I2747" s="59" t="n">
        <v>1</v>
      </c>
      <c r="J2747" s="59" t="n">
        <f aca="false">IF(terrains!L2747=13.5,IF(terrains!X2747=1,12,9),-0.392532+1.267037*terrains!L2747+0.472239*terrains!X2747+0.58658*terrains!W2747+0.089417*terrains!V2747+0.531633*terrains!U2747+0.337883*terrains!T2747-0.403545*terrains!S2747)</f>
        <v>1.5080235</v>
      </c>
      <c r="K2747" s="151" t="n">
        <f aca="false">IF(terrains!I2747=0,terrains!J2747,terrains!I2747)</f>
        <v>1</v>
      </c>
      <c r="L2747" s="59" t="n">
        <v>1.5</v>
      </c>
      <c r="M2747" s="59" t="n">
        <v>1</v>
      </c>
      <c r="N2747" s="59" t="n">
        <v>2</v>
      </c>
      <c r="O2747" s="59" t="s">
        <v>175</v>
      </c>
      <c r="P2747" s="59" t="n">
        <v>1</v>
      </c>
      <c r="Q2747" s="59" t="n">
        <v>1.5</v>
      </c>
      <c r="R2747" s="59" t="n">
        <v>1</v>
      </c>
      <c r="S2747" s="59" t="n">
        <v>0</v>
      </c>
      <c r="T2747" s="59" t="n">
        <v>0</v>
      </c>
      <c r="U2747" s="59" t="n">
        <v>0</v>
      </c>
      <c r="V2747" s="59" t="n">
        <v>0</v>
      </c>
      <c r="W2747" s="59" t="n">
        <v>0</v>
      </c>
      <c r="X2747" s="59" t="n">
        <v>0</v>
      </c>
      <c r="Y2747" s="59" t="n">
        <f aca="false">IF(terrains!L2747&lt;=2.5,1,IF(terrains!L2747&lt;=4.5,2,IF(terrains!L2747&lt;=6.5,3,4)))</f>
        <v>1</v>
      </c>
      <c r="Z2747" s="59" t="n">
        <f aca="false">IF(terrains!R2747=1,35,IF(terrains!S2747=1,64,IF(terrains!T2747=1,IF(terrains!Y2747=1,85,104),IF(terrains!U2747=1,IF(terrains!Y2747=1,124,152),IF(terrains!V2747=1,(IF(terrains!Y2747=1,146,IF(terrains!Y2747=2,178,263))),IF(terrains!W2747=1,(IF(terrains!Y2747=1,178,IF(terrains!Y2747=2,218,321))),IF(terrains!X2747=1,IF(terrains!Y2747=1,190,IF(terrains!Y2747=2,242,IF(terrains!Y2747=3,357,896))))))))))</f>
        <v>35</v>
      </c>
      <c r="AA2747" s="152" t="n">
        <f aca="false">terrains!Z2747*terrains!F2747</f>
        <v>342604.49139</v>
      </c>
    </row>
    <row r="2748" customFormat="false" ht="13.8" hidden="false" customHeight="false" outlineLevel="0" collapsed="false">
      <c r="A2748" s="143" t="n">
        <v>2747</v>
      </c>
      <c r="B2748" s="59" t="n">
        <v>287339.057672</v>
      </c>
      <c r="C2748" s="59" t="n">
        <v>5043429.58874</v>
      </c>
      <c r="D2748" s="59" t="s">
        <v>2357</v>
      </c>
      <c r="E2748" s="153" t="n">
        <v>908.6</v>
      </c>
      <c r="F2748" s="150" t="n">
        <f aca="false">terrains!E2748*10.76391</f>
        <v>9780.088626</v>
      </c>
      <c r="G2748" s="59" t="s">
        <v>413</v>
      </c>
      <c r="H2748" s="59" t="n">
        <v>1</v>
      </c>
      <c r="I2748" s="59" t="n">
        <v>3</v>
      </c>
      <c r="J2748" s="59" t="n">
        <f aca="false">IF(terrains!L2748=13.5,IF(terrains!X2748=1,12,9),-0.392532+1.267037*terrains!L2748+0.472239*terrains!X2748+0.58658*terrains!W2748+0.089417*terrains!V2748+0.531633*terrains!U2748+0.337883*terrains!T2748-0.403545*terrains!S2748)</f>
        <v>3.6385525</v>
      </c>
      <c r="K2748" s="151" t="n">
        <f aca="false">IF(terrains!I2748=0,terrains!J2748,terrains!I2748)</f>
        <v>3</v>
      </c>
      <c r="L2748" s="59" t="n">
        <v>3.5</v>
      </c>
      <c r="M2748" s="59" t="n">
        <v>3</v>
      </c>
      <c r="N2748" s="59" t="n">
        <v>6</v>
      </c>
      <c r="O2748" s="59" t="s">
        <v>176</v>
      </c>
      <c r="P2748" s="59" t="n">
        <v>2.5</v>
      </c>
      <c r="Q2748" s="59" t="n">
        <v>2.5</v>
      </c>
      <c r="R2748" s="59" t="n">
        <v>0</v>
      </c>
      <c r="S2748" s="59" t="n">
        <v>1</v>
      </c>
      <c r="T2748" s="59" t="n">
        <v>0</v>
      </c>
      <c r="U2748" s="59" t="n">
        <v>0</v>
      </c>
      <c r="V2748" s="59" t="n">
        <v>0</v>
      </c>
      <c r="W2748" s="59" t="n">
        <v>0</v>
      </c>
      <c r="X2748" s="59" t="n">
        <v>0</v>
      </c>
      <c r="Y2748" s="59" t="n">
        <f aca="false">IF(terrains!L2748&lt;=2.5,1,IF(terrains!L2748&lt;=4.5,2,IF(terrains!L2748&lt;=6.5,3,4)))</f>
        <v>2</v>
      </c>
      <c r="Z2748" s="59" t="n">
        <f aca="false">IF(terrains!R2748=1,35,IF(terrains!S2748=1,64,IF(terrains!T2748=1,IF(terrains!Y2748=1,85,104),IF(terrains!U2748=1,IF(terrains!Y2748=1,124,152),IF(terrains!V2748=1,(IF(terrains!Y2748=1,146,IF(terrains!Y2748=2,178,263))),IF(terrains!W2748=1,(IF(terrains!Y2748=1,178,IF(terrains!Y2748=2,218,321))),IF(terrains!X2748=1,IF(terrains!Y2748=1,190,IF(terrains!Y2748=2,242,IF(terrains!Y2748=3,357,896))))))))))</f>
        <v>64</v>
      </c>
      <c r="AA2748" s="152" t="n">
        <f aca="false">terrains!Z2748*terrains!F2748</f>
        <v>625925.672064</v>
      </c>
    </row>
    <row r="2749" customFormat="false" ht="13.8" hidden="false" customHeight="false" outlineLevel="0" collapsed="false">
      <c r="A2749" s="143" t="n">
        <v>2748</v>
      </c>
      <c r="B2749" s="59" t="n">
        <v>291574.5556</v>
      </c>
      <c r="C2749" s="59" t="n">
        <v>5032538.644</v>
      </c>
      <c r="D2749" s="59" t="s">
        <v>2358</v>
      </c>
      <c r="E2749" s="153" t="n">
        <v>908.5</v>
      </c>
      <c r="F2749" s="150" t="n">
        <f aca="false">terrains!E2749*10.76391</f>
        <v>9779.012235</v>
      </c>
      <c r="G2749" s="59" t="s">
        <v>193</v>
      </c>
      <c r="H2749" s="59" t="n">
        <v>0.2</v>
      </c>
      <c r="I2749" s="59" t="n">
        <v>5</v>
      </c>
      <c r="J2749" s="59" t="n">
        <f aca="false">IF(terrains!L2749=13.5,IF(terrains!X2749=1,12,9),-0.392532+1.267037*terrains!L2749+0.472239*terrains!X2749+0.58658*terrains!W2749+0.089417*terrains!V2749+0.531633*terrains!U2749+0.337883*terrains!T2749-0.403545*terrains!S2749)</f>
        <v>2.3715155</v>
      </c>
      <c r="K2749" s="151" t="n">
        <f aca="false">IF(terrains!I2749=0,terrains!J2749,terrains!I2749)</f>
        <v>5</v>
      </c>
      <c r="L2749" s="59" t="n">
        <v>2.5</v>
      </c>
      <c r="M2749" s="59" t="n">
        <v>2</v>
      </c>
      <c r="N2749" s="59" t="n">
        <v>6</v>
      </c>
      <c r="O2749" s="59" t="s">
        <v>176</v>
      </c>
      <c r="P2749" s="59" t="n">
        <v>2</v>
      </c>
      <c r="Q2749" s="59" t="n">
        <v>1.5</v>
      </c>
      <c r="R2749" s="59" t="n">
        <v>0</v>
      </c>
      <c r="S2749" s="59" t="n">
        <v>1</v>
      </c>
      <c r="T2749" s="59" t="n">
        <v>0</v>
      </c>
      <c r="U2749" s="59" t="n">
        <v>0</v>
      </c>
      <c r="V2749" s="59" t="n">
        <v>0</v>
      </c>
      <c r="W2749" s="59" t="n">
        <v>0</v>
      </c>
      <c r="X2749" s="59" t="n">
        <v>0</v>
      </c>
      <c r="Y2749" s="59" t="n">
        <f aca="false">IF(terrains!L2749&lt;=2.5,1,IF(terrains!L2749&lt;=4.5,2,IF(terrains!L2749&lt;=6.5,3,4)))</f>
        <v>1</v>
      </c>
      <c r="Z2749" s="59" t="n">
        <f aca="false">IF(terrains!R2749=1,35,IF(terrains!S2749=1,64,IF(terrains!T2749=1,IF(terrains!Y2749=1,85,104),IF(terrains!U2749=1,IF(terrains!Y2749=1,124,152),IF(terrains!V2749=1,(IF(terrains!Y2749=1,146,IF(terrains!Y2749=2,178,263))),IF(terrains!W2749=1,(IF(terrains!Y2749=1,178,IF(terrains!Y2749=2,218,321))),IF(terrains!X2749=1,IF(terrains!Y2749=1,190,IF(terrains!Y2749=2,242,IF(terrains!Y2749=3,357,896))))))))))</f>
        <v>64</v>
      </c>
      <c r="AA2749" s="152" t="n">
        <f aca="false">terrains!Z2749*terrains!F2749</f>
        <v>625856.78304</v>
      </c>
    </row>
    <row r="2750" customFormat="false" ht="13.8" hidden="false" customHeight="false" outlineLevel="0" collapsed="false">
      <c r="A2750" s="143" t="n">
        <v>2749</v>
      </c>
      <c r="B2750" s="59" t="n">
        <v>297508.9868</v>
      </c>
      <c r="C2750" s="59" t="n">
        <v>5047209.064</v>
      </c>
      <c r="D2750" s="59" t="s">
        <v>2359</v>
      </c>
      <c r="E2750" s="153" t="n">
        <v>908.4</v>
      </c>
      <c r="F2750" s="150" t="n">
        <f aca="false">terrains!E2750*10.76391</f>
        <v>9777.935844</v>
      </c>
      <c r="G2750" s="59" t="s">
        <v>1395</v>
      </c>
      <c r="H2750" s="59" t="n">
        <v>0</v>
      </c>
      <c r="I2750" s="59" t="n">
        <v>0</v>
      </c>
      <c r="J2750" s="59" t="n">
        <f aca="false">IF(terrains!L2750=13.5,IF(terrains!X2750=1,12,9),-0.392532+1.267037*terrains!L2750+0.472239*terrains!X2750+0.58658*terrains!W2750+0.089417*terrains!V2750+0.531633*terrains!U2750+0.337883*terrains!T2750-0.403545*terrains!S2750)</f>
        <v>3.005034</v>
      </c>
      <c r="K2750" s="151" t="n">
        <f aca="false">IF(terrains!I2750=0,terrains!J2750,terrains!I2750)</f>
        <v>3.005034</v>
      </c>
      <c r="L2750" s="59" t="n">
        <v>3</v>
      </c>
      <c r="M2750" s="59" t="n">
        <v>2</v>
      </c>
      <c r="N2750" s="59" t="n">
        <v>6</v>
      </c>
      <c r="O2750" s="59" t="s">
        <v>176</v>
      </c>
      <c r="P2750" s="59" t="n">
        <v>2</v>
      </c>
      <c r="Q2750" s="59" t="n">
        <v>2.5</v>
      </c>
      <c r="R2750" s="59" t="n">
        <v>0</v>
      </c>
      <c r="S2750" s="59" t="n">
        <v>1</v>
      </c>
      <c r="T2750" s="59" t="n">
        <v>0</v>
      </c>
      <c r="U2750" s="59" t="n">
        <v>0</v>
      </c>
      <c r="V2750" s="59" t="n">
        <v>0</v>
      </c>
      <c r="W2750" s="59" t="n">
        <v>0</v>
      </c>
      <c r="X2750" s="59" t="n">
        <v>0</v>
      </c>
      <c r="Y2750" s="59" t="n">
        <f aca="false">IF(terrains!L2750&lt;=2.5,1,IF(terrains!L2750&lt;=4.5,2,IF(terrains!L2750&lt;=6.5,3,4)))</f>
        <v>2</v>
      </c>
      <c r="Z2750" s="59" t="n">
        <f aca="false">IF(terrains!R2750=1,35,IF(terrains!S2750=1,64,IF(terrains!T2750=1,IF(terrains!Y2750=1,85,104),IF(terrains!U2750=1,IF(terrains!Y2750=1,124,152),IF(terrains!V2750=1,(IF(terrains!Y2750=1,146,IF(terrains!Y2750=2,178,263))),IF(terrains!W2750=1,(IF(terrains!Y2750=1,178,IF(terrains!Y2750=2,218,321))),IF(terrains!X2750=1,IF(terrains!Y2750=1,190,IF(terrains!Y2750=2,242,IF(terrains!Y2750=3,357,896))))))))))</f>
        <v>64</v>
      </c>
      <c r="AA2750" s="152" t="n">
        <f aca="false">terrains!Z2750*terrains!F2750</f>
        <v>625787.894016</v>
      </c>
    </row>
    <row r="2751" customFormat="false" ht="13.8" hidden="false" customHeight="false" outlineLevel="0" collapsed="false">
      <c r="A2751" s="143" t="n">
        <v>2750</v>
      </c>
      <c r="B2751" s="59" t="n">
        <v>275165.132709</v>
      </c>
      <c r="C2751" s="59" t="n">
        <v>5038463.1735</v>
      </c>
      <c r="D2751" s="59" t="s">
        <v>2360</v>
      </c>
      <c r="E2751" s="153" t="n">
        <v>907.9</v>
      </c>
      <c r="F2751" s="150" t="n">
        <f aca="false">terrains!E2751*10.76391</f>
        <v>9772.553889</v>
      </c>
      <c r="G2751" s="59" t="s">
        <v>359</v>
      </c>
      <c r="H2751" s="59" t="n">
        <v>0</v>
      </c>
      <c r="I2751" s="59" t="n">
        <v>0</v>
      </c>
      <c r="J2751" s="59" t="n">
        <f aca="false">IF(terrains!L2751=13.5,IF(terrains!X2751=1,12,9),-0.392532+1.267037*terrains!L2751+0.472239*terrains!X2751+0.58658*terrains!W2751+0.089417*terrains!V2751+0.531633*terrains!U2751+0.337883*terrains!T2751-0.403545*terrains!S2751)</f>
        <v>2.141542</v>
      </c>
      <c r="K2751" s="151" t="n">
        <f aca="false">IF(terrains!I2751=0,terrains!J2751,terrains!I2751)</f>
        <v>2.141542</v>
      </c>
      <c r="L2751" s="59" t="n">
        <v>2</v>
      </c>
      <c r="M2751" s="59" t="n">
        <v>1</v>
      </c>
      <c r="N2751" s="59" t="n">
        <v>3</v>
      </c>
      <c r="O2751" s="59" t="s">
        <v>175</v>
      </c>
      <c r="P2751" s="59" t="n">
        <v>2</v>
      </c>
      <c r="Q2751" s="59" t="n">
        <v>1.5</v>
      </c>
      <c r="R2751" s="59" t="n">
        <v>1</v>
      </c>
      <c r="S2751" s="59" t="n">
        <v>0</v>
      </c>
      <c r="T2751" s="59" t="n">
        <v>0</v>
      </c>
      <c r="U2751" s="59" t="n">
        <v>0</v>
      </c>
      <c r="V2751" s="59" t="n">
        <v>0</v>
      </c>
      <c r="W2751" s="59" t="n">
        <v>0</v>
      </c>
      <c r="X2751" s="59" t="n">
        <v>0</v>
      </c>
      <c r="Y2751" s="59" t="n">
        <f aca="false">IF(terrains!L2751&lt;=2.5,1,IF(terrains!L2751&lt;=4.5,2,IF(terrains!L2751&lt;=6.5,3,4)))</f>
        <v>1</v>
      </c>
      <c r="Z2751" s="59" t="n">
        <f aca="false">IF(terrains!R2751=1,35,IF(terrains!S2751=1,64,IF(terrains!T2751=1,IF(terrains!Y2751=1,85,104),IF(terrains!U2751=1,IF(terrains!Y2751=1,124,152),IF(terrains!V2751=1,(IF(terrains!Y2751=1,146,IF(terrains!Y2751=2,178,263))),IF(terrains!W2751=1,(IF(terrains!Y2751=1,178,IF(terrains!Y2751=2,218,321))),IF(terrains!X2751=1,IF(terrains!Y2751=1,190,IF(terrains!Y2751=2,242,IF(terrains!Y2751=3,357,896))))))))))</f>
        <v>35</v>
      </c>
      <c r="AA2751" s="152" t="n">
        <f aca="false">terrains!Z2751*terrains!F2751</f>
        <v>342039.386115</v>
      </c>
    </row>
    <row r="2752" customFormat="false" ht="13.8" hidden="false" customHeight="false" outlineLevel="0" collapsed="false">
      <c r="A2752" s="143" t="n">
        <v>2751</v>
      </c>
      <c r="B2752" s="59" t="n">
        <v>299090.345</v>
      </c>
      <c r="C2752" s="59" t="n">
        <v>5038890.278</v>
      </c>
      <c r="D2752" s="59" t="s">
        <v>2361</v>
      </c>
      <c r="E2752" s="153" t="n">
        <v>907.7</v>
      </c>
      <c r="F2752" s="150" t="n">
        <f aca="false">terrains!E2752*10.76391</f>
        <v>9770.401107</v>
      </c>
      <c r="G2752" s="59" t="s">
        <v>375</v>
      </c>
      <c r="H2752" s="59" t="n">
        <v>0</v>
      </c>
      <c r="I2752" s="59" t="n">
        <v>0</v>
      </c>
      <c r="J2752" s="59" t="n">
        <f aca="false">IF(terrains!L2752=13.5,IF(terrains!X2752=1,12,9),-0.392532+1.267037*terrains!L2752+0.472239*terrains!X2752+0.58658*terrains!W2752+0.089417*terrains!V2752+0.531633*terrains!U2752+0.337883*terrains!T2752-0.403545*terrains!S2752)</f>
        <v>3.1129435</v>
      </c>
      <c r="K2752" s="151" t="n">
        <f aca="false">IF(terrains!I2752=0,terrains!J2752,terrains!I2752)</f>
        <v>3.1129435</v>
      </c>
      <c r="L2752" s="59" t="n">
        <v>2.5</v>
      </c>
      <c r="M2752" s="59" t="n">
        <v>2</v>
      </c>
      <c r="N2752" s="59" t="n">
        <v>4</v>
      </c>
      <c r="O2752" s="59" t="s">
        <v>177</v>
      </c>
      <c r="P2752" s="59" t="n">
        <v>2</v>
      </c>
      <c r="Q2752" s="59" t="n">
        <v>1.5</v>
      </c>
      <c r="R2752" s="59" t="n">
        <v>0</v>
      </c>
      <c r="S2752" s="59" t="n">
        <v>0</v>
      </c>
      <c r="T2752" s="59" t="n">
        <v>1</v>
      </c>
      <c r="U2752" s="59" t="n">
        <v>0</v>
      </c>
      <c r="V2752" s="59" t="n">
        <v>0</v>
      </c>
      <c r="W2752" s="59" t="n">
        <v>0</v>
      </c>
      <c r="X2752" s="59" t="n">
        <v>0</v>
      </c>
      <c r="Y2752" s="59" t="n">
        <f aca="false">IF(terrains!L2752&lt;=2.5,1,IF(terrains!L2752&lt;=4.5,2,IF(terrains!L2752&lt;=6.5,3,4)))</f>
        <v>1</v>
      </c>
      <c r="Z2752" s="59" t="n">
        <f aca="false">IF(terrains!R2752=1,35,IF(terrains!S2752=1,64,IF(terrains!T2752=1,IF(terrains!Y2752=1,85,104),IF(terrains!U2752=1,IF(terrains!Y2752=1,124,152),IF(terrains!V2752=1,(IF(terrains!Y2752=1,146,IF(terrains!Y2752=2,178,263))),IF(terrains!W2752=1,(IF(terrains!Y2752=1,178,IF(terrains!Y2752=2,218,321))),IF(terrains!X2752=1,IF(terrains!Y2752=1,190,IF(terrains!Y2752=2,242,IF(terrains!Y2752=3,357,896))))))))))</f>
        <v>85</v>
      </c>
      <c r="AA2752" s="152" t="n">
        <f aca="false">terrains!Z2752*terrains!F2752</f>
        <v>830484.094095</v>
      </c>
    </row>
    <row r="2753" customFormat="false" ht="13.8" hidden="false" customHeight="false" outlineLevel="0" collapsed="false">
      <c r="A2753" s="143" t="n">
        <v>2752</v>
      </c>
      <c r="B2753" s="59" t="n">
        <v>297078.8507</v>
      </c>
      <c r="C2753" s="59" t="n">
        <v>5035662.167</v>
      </c>
      <c r="D2753" s="59" t="s">
        <v>2362</v>
      </c>
      <c r="E2753" s="153" t="n">
        <v>907.4</v>
      </c>
      <c r="F2753" s="150" t="n">
        <f aca="false">terrains!E2753*10.76391</f>
        <v>9767.171934</v>
      </c>
      <c r="G2753" s="59" t="s">
        <v>1292</v>
      </c>
      <c r="H2753" s="59" t="n">
        <v>0</v>
      </c>
      <c r="I2753" s="59" t="n">
        <v>0</v>
      </c>
      <c r="J2753" s="59" t="n">
        <f aca="false">IF(terrains!L2753=13.5,IF(terrains!X2753=1,12,9),-0.392532+1.267037*terrains!L2753+0.472239*terrains!X2753+0.58658*terrains!W2753+0.089417*terrains!V2753+0.531633*terrains!U2753+0.337883*terrains!T2753-0.403545*terrains!S2753)</f>
        <v>3.1129435</v>
      </c>
      <c r="K2753" s="151" t="n">
        <f aca="false">IF(terrains!I2753=0,terrains!J2753,terrains!I2753)</f>
        <v>3.1129435</v>
      </c>
      <c r="L2753" s="59" t="n">
        <v>2.5</v>
      </c>
      <c r="M2753" s="59" t="n">
        <v>1</v>
      </c>
      <c r="N2753" s="59" t="n">
        <v>6</v>
      </c>
      <c r="O2753" s="59" t="s">
        <v>177</v>
      </c>
      <c r="P2753" s="59" t="n">
        <v>2</v>
      </c>
      <c r="Q2753" s="59" t="n">
        <v>2</v>
      </c>
      <c r="R2753" s="59" t="n">
        <v>0</v>
      </c>
      <c r="S2753" s="59" t="n">
        <v>0</v>
      </c>
      <c r="T2753" s="59" t="n">
        <v>1</v>
      </c>
      <c r="U2753" s="59" t="n">
        <v>0</v>
      </c>
      <c r="V2753" s="59" t="n">
        <v>0</v>
      </c>
      <c r="W2753" s="59" t="n">
        <v>0</v>
      </c>
      <c r="X2753" s="59" t="n">
        <v>0</v>
      </c>
      <c r="Y2753" s="59" t="n">
        <f aca="false">IF(terrains!L2753&lt;=2.5,1,IF(terrains!L2753&lt;=4.5,2,IF(terrains!L2753&lt;=6.5,3,4)))</f>
        <v>1</v>
      </c>
      <c r="Z2753" s="59" t="n">
        <f aca="false">IF(terrains!R2753=1,35,IF(terrains!S2753=1,64,IF(terrains!T2753=1,IF(terrains!Y2753=1,85,104),IF(terrains!U2753=1,IF(terrains!Y2753=1,124,152),IF(terrains!V2753=1,(IF(terrains!Y2753=1,146,IF(terrains!Y2753=2,178,263))),IF(terrains!W2753=1,(IF(terrains!Y2753=1,178,IF(terrains!Y2753=2,218,321))),IF(terrains!X2753=1,IF(terrains!Y2753=1,190,IF(terrains!Y2753=2,242,IF(terrains!Y2753=3,357,896))))))))))</f>
        <v>85</v>
      </c>
      <c r="AA2753" s="152" t="n">
        <f aca="false">terrains!Z2753*terrains!F2753</f>
        <v>830209.61439</v>
      </c>
    </row>
    <row r="2754" customFormat="false" ht="13.8" hidden="false" customHeight="false" outlineLevel="0" collapsed="false">
      <c r="A2754" s="143" t="n">
        <v>2753</v>
      </c>
      <c r="B2754" s="59" t="n">
        <v>299301.559313</v>
      </c>
      <c r="C2754" s="59" t="n">
        <v>5039267.28794</v>
      </c>
      <c r="D2754" s="59" t="s">
        <v>2363</v>
      </c>
      <c r="E2754" s="153" t="n">
        <v>906.7</v>
      </c>
      <c r="F2754" s="150" t="n">
        <f aca="false">terrains!E2754*10.76391</f>
        <v>9759.637197</v>
      </c>
      <c r="G2754" s="59" t="s">
        <v>1328</v>
      </c>
      <c r="H2754" s="59" t="n">
        <v>0</v>
      </c>
      <c r="I2754" s="59" t="n">
        <v>3</v>
      </c>
      <c r="J2754" s="59" t="n">
        <f aca="false">IF(terrains!L2754=13.5,IF(terrains!X2754=1,12,9),-0.392532+1.267037*terrains!L2754+0.472239*terrains!X2754+0.58658*terrains!W2754+0.089417*terrains!V2754+0.531633*terrains!U2754+0.337883*terrains!T2754-0.403545*terrains!S2754)</f>
        <v>3.2472995</v>
      </c>
      <c r="K2754" s="151" t="n">
        <f aca="false">IF(terrains!I2754=0,terrains!J2754,terrains!I2754)</f>
        <v>3</v>
      </c>
      <c r="L2754" s="59" t="n">
        <v>2.5</v>
      </c>
      <c r="M2754" s="59" t="n">
        <v>0</v>
      </c>
      <c r="N2754" s="59" t="n">
        <v>0</v>
      </c>
      <c r="O2754" s="59" t="s">
        <v>181</v>
      </c>
      <c r="P2754" s="59" t="n">
        <v>0</v>
      </c>
      <c r="Q2754" s="59" t="n">
        <v>0</v>
      </c>
      <c r="R2754" s="59" t="n">
        <v>0</v>
      </c>
      <c r="S2754" s="59" t="n">
        <v>0</v>
      </c>
      <c r="T2754" s="59" t="n">
        <v>0</v>
      </c>
      <c r="U2754" s="59" t="n">
        <v>0</v>
      </c>
      <c r="V2754" s="59" t="n">
        <v>0</v>
      </c>
      <c r="W2754" s="59" t="n">
        <v>0</v>
      </c>
      <c r="X2754" s="59" t="n">
        <v>1</v>
      </c>
      <c r="Y2754" s="59" t="n">
        <f aca="false">IF(terrains!L2754&lt;=2.5,1,IF(terrains!L2754&lt;=4.5,2,IF(terrains!L2754&lt;=6.5,3,4)))</f>
        <v>1</v>
      </c>
      <c r="Z2754" s="59" t="n">
        <f aca="false">IF(terrains!R2754=1,35,IF(terrains!S2754=1,64,IF(terrains!T2754=1,IF(terrains!Y2754=1,85,104),IF(terrains!U2754=1,IF(terrains!Y2754=1,124,152),IF(terrains!V2754=1,(IF(terrains!Y2754=1,146,IF(terrains!Y2754=2,178,263))),IF(terrains!W2754=1,(IF(terrains!Y2754=1,178,IF(terrains!Y2754=2,218,321))),IF(terrains!X2754=1,IF(terrains!Y2754=1,190,IF(terrains!Y2754=2,242,IF(terrains!Y2754=3,357,896))))))))))</f>
        <v>190</v>
      </c>
      <c r="AA2754" s="152" t="n">
        <f aca="false">terrains!Z2754*terrains!F2754</f>
        <v>1854331.06743</v>
      </c>
    </row>
    <row r="2755" customFormat="false" ht="13.8" hidden="false" customHeight="false" outlineLevel="0" collapsed="false">
      <c r="A2755" s="143" t="n">
        <v>2754</v>
      </c>
      <c r="B2755" s="59" t="n">
        <v>299622.481917</v>
      </c>
      <c r="C2755" s="59" t="n">
        <v>5039535.59214</v>
      </c>
      <c r="D2755" s="59" t="s">
        <v>2364</v>
      </c>
      <c r="E2755" s="153" t="n">
        <v>906.7</v>
      </c>
      <c r="F2755" s="150" t="n">
        <f aca="false">terrains!E2755*10.76391</f>
        <v>9759.637197</v>
      </c>
      <c r="G2755" s="59" t="s">
        <v>487</v>
      </c>
      <c r="H2755" s="59" t="n">
        <v>0</v>
      </c>
      <c r="I2755" s="59" t="n">
        <v>12</v>
      </c>
      <c r="J2755" s="59" t="n">
        <f aca="false">IF(terrains!L2755=13.5,IF(terrains!X2755=1,12,9),-0.392532+1.267037*terrains!L2755+0.472239*terrains!X2755+0.58658*terrains!W2755+0.089417*terrains!V2755+0.531633*terrains!U2755+0.337883*terrains!T2755-0.403545*terrains!S2755)</f>
        <v>12</v>
      </c>
      <c r="K2755" s="151" t="n">
        <f aca="false">IF(terrains!I2755=0,terrains!J2755,terrains!I2755)</f>
        <v>12</v>
      </c>
      <c r="L2755" s="59" t="n">
        <v>13.5</v>
      </c>
      <c r="M2755" s="59" t="n">
        <v>0</v>
      </c>
      <c r="N2755" s="59" t="n">
        <v>0</v>
      </c>
      <c r="O2755" s="59" t="s">
        <v>181</v>
      </c>
      <c r="P2755" s="59" t="n">
        <v>0</v>
      </c>
      <c r="Q2755" s="59" t="n">
        <v>0</v>
      </c>
      <c r="R2755" s="59" t="n">
        <v>0</v>
      </c>
      <c r="S2755" s="59" t="n">
        <v>0</v>
      </c>
      <c r="T2755" s="59" t="n">
        <v>0</v>
      </c>
      <c r="U2755" s="59" t="n">
        <v>0</v>
      </c>
      <c r="V2755" s="59" t="n">
        <v>0</v>
      </c>
      <c r="W2755" s="59" t="n">
        <v>0</v>
      </c>
      <c r="X2755" s="59" t="n">
        <v>1</v>
      </c>
      <c r="Y2755" s="59" t="n">
        <f aca="false">IF(terrains!L2755&lt;=2.5,1,IF(terrains!L2755&lt;=4.5,2,IF(terrains!L2755&lt;=6.5,3,4)))</f>
        <v>4</v>
      </c>
      <c r="Z2755" s="59" t="n">
        <f aca="false">IF(terrains!R2755=1,35,IF(terrains!S2755=1,64,IF(terrains!T2755=1,IF(terrains!Y2755=1,85,104),IF(terrains!U2755=1,IF(terrains!Y2755=1,124,152),IF(terrains!V2755=1,(IF(terrains!Y2755=1,146,IF(terrains!Y2755=2,178,263))),IF(terrains!W2755=1,(IF(terrains!Y2755=1,178,IF(terrains!Y2755=2,218,321))),IF(terrains!X2755=1,IF(terrains!Y2755=1,190,IF(terrains!Y2755=2,242,IF(terrains!Y2755=3,357,896))))))))))</f>
        <v>896</v>
      </c>
      <c r="AA2755" s="152" t="n">
        <f aca="false">terrains!Z2755*terrains!F2755</f>
        <v>8744634.928512</v>
      </c>
    </row>
    <row r="2756" customFormat="false" ht="13.8" hidden="false" customHeight="false" outlineLevel="0" collapsed="false">
      <c r="A2756" s="143" t="n">
        <v>2755</v>
      </c>
      <c r="B2756" s="59" t="n">
        <v>298329.6988</v>
      </c>
      <c r="C2756" s="59" t="n">
        <v>5042339.372</v>
      </c>
      <c r="D2756" s="59" t="s">
        <v>2365</v>
      </c>
      <c r="E2756" s="153" t="n">
        <v>906.2</v>
      </c>
      <c r="F2756" s="150" t="n">
        <f aca="false">terrains!E2756*10.76391</f>
        <v>9754.255242</v>
      </c>
      <c r="G2756" s="59" t="s">
        <v>232</v>
      </c>
      <c r="H2756" s="59" t="n">
        <v>0</v>
      </c>
      <c r="I2756" s="59" t="n">
        <v>0</v>
      </c>
      <c r="J2756" s="59" t="n">
        <f aca="false">IF(terrains!L2756=13.5,IF(terrains!X2756=1,12,9),-0.392532+1.267037*terrains!L2756+0.472239*terrains!X2756+0.58658*terrains!W2756+0.089417*terrains!V2756+0.531633*terrains!U2756+0.337883*terrains!T2756-0.403545*terrains!S2756)</f>
        <v>3.3616405</v>
      </c>
      <c r="K2756" s="151" t="n">
        <f aca="false">IF(terrains!I2756=0,terrains!J2756,terrains!I2756)</f>
        <v>3.3616405</v>
      </c>
      <c r="L2756" s="59" t="n">
        <v>2.5</v>
      </c>
      <c r="M2756" s="59" t="n">
        <v>2</v>
      </c>
      <c r="N2756" s="59" t="n">
        <v>4</v>
      </c>
      <c r="O2756" s="59" t="s">
        <v>180</v>
      </c>
      <c r="P2756" s="59" t="n">
        <v>2</v>
      </c>
      <c r="Q2756" s="59" t="n">
        <v>2.5</v>
      </c>
      <c r="R2756" s="59" t="n">
        <v>0</v>
      </c>
      <c r="S2756" s="59" t="n">
        <v>0</v>
      </c>
      <c r="T2756" s="59" t="n">
        <v>0</v>
      </c>
      <c r="U2756" s="59" t="n">
        <v>0</v>
      </c>
      <c r="V2756" s="59" t="n">
        <v>0</v>
      </c>
      <c r="W2756" s="59" t="n">
        <v>1</v>
      </c>
      <c r="X2756" s="59" t="n">
        <v>0</v>
      </c>
      <c r="Y2756" s="59" t="n">
        <f aca="false">IF(terrains!L2756&lt;=2.5,1,IF(terrains!L2756&lt;=4.5,2,IF(terrains!L2756&lt;=6.5,3,4)))</f>
        <v>1</v>
      </c>
      <c r="Z2756" s="59" t="n">
        <f aca="false">IF(terrains!R2756=1,35,IF(terrains!S2756=1,64,IF(terrains!T2756=1,IF(terrains!Y2756=1,85,104),IF(terrains!U2756=1,IF(terrains!Y2756=1,124,152),IF(terrains!V2756=1,(IF(terrains!Y2756=1,146,IF(terrains!Y2756=2,178,263))),IF(terrains!W2756=1,(IF(terrains!Y2756=1,178,IF(terrains!Y2756=2,218,321))),IF(terrains!X2756=1,IF(terrains!Y2756=1,190,IF(terrains!Y2756=2,242,IF(terrains!Y2756=3,357,896))))))))))</f>
        <v>178</v>
      </c>
      <c r="AA2756" s="152" t="n">
        <f aca="false">terrains!Z2756*terrains!F2756</f>
        <v>1736257.433076</v>
      </c>
    </row>
    <row r="2757" customFormat="false" ht="13.8" hidden="false" customHeight="false" outlineLevel="0" collapsed="false">
      <c r="A2757" s="143" t="n">
        <v>2756</v>
      </c>
      <c r="B2757" s="59" t="n">
        <v>293823.7692</v>
      </c>
      <c r="C2757" s="59" t="n">
        <v>5047696.395</v>
      </c>
      <c r="D2757" s="59" t="s">
        <v>2366</v>
      </c>
      <c r="E2757" s="153" t="n">
        <v>905.8</v>
      </c>
      <c r="F2757" s="150" t="n">
        <f aca="false">terrains!E2757*10.76391</f>
        <v>9749.949678</v>
      </c>
      <c r="G2757" s="59" t="s">
        <v>494</v>
      </c>
      <c r="H2757" s="59" t="n">
        <v>0</v>
      </c>
      <c r="I2757" s="59" t="n">
        <v>0</v>
      </c>
      <c r="J2757" s="59" t="n">
        <f aca="false">IF(terrains!L2757=13.5,IF(terrains!X2757=1,12,9),-0.392532+1.267037*terrains!L2757+0.472239*terrains!X2757+0.58658*terrains!W2757+0.089417*terrains!V2757+0.531633*terrains!U2757+0.337883*terrains!T2757-0.403545*terrains!S2757)</f>
        <v>1.737997</v>
      </c>
      <c r="K2757" s="151" t="n">
        <f aca="false">IF(terrains!I2757=0,terrains!J2757,terrains!I2757)</f>
        <v>1.737997</v>
      </c>
      <c r="L2757" s="59" t="n">
        <v>2</v>
      </c>
      <c r="M2757" s="59" t="n">
        <v>1</v>
      </c>
      <c r="N2757" s="59" t="n">
        <v>3</v>
      </c>
      <c r="O2757" s="59" t="s">
        <v>176</v>
      </c>
      <c r="P2757" s="59" t="n">
        <v>2</v>
      </c>
      <c r="Q2757" s="59" t="n">
        <v>1.5</v>
      </c>
      <c r="R2757" s="59" t="n">
        <v>0</v>
      </c>
      <c r="S2757" s="59" t="n">
        <v>1</v>
      </c>
      <c r="T2757" s="59" t="n">
        <v>0</v>
      </c>
      <c r="U2757" s="59" t="n">
        <v>0</v>
      </c>
      <c r="V2757" s="59" t="n">
        <v>0</v>
      </c>
      <c r="W2757" s="59" t="n">
        <v>0</v>
      </c>
      <c r="X2757" s="59" t="n">
        <v>0</v>
      </c>
      <c r="Y2757" s="59" t="n">
        <f aca="false">IF(terrains!L2757&lt;=2.5,1,IF(terrains!L2757&lt;=4.5,2,IF(terrains!L2757&lt;=6.5,3,4)))</f>
        <v>1</v>
      </c>
      <c r="Z2757" s="59" t="n">
        <f aca="false">IF(terrains!R2757=1,35,IF(terrains!S2757=1,64,IF(terrains!T2757=1,IF(terrains!Y2757=1,85,104),IF(terrains!U2757=1,IF(terrains!Y2757=1,124,152),IF(terrains!V2757=1,(IF(terrains!Y2757=1,146,IF(terrains!Y2757=2,178,263))),IF(terrains!W2757=1,(IF(terrains!Y2757=1,178,IF(terrains!Y2757=2,218,321))),IF(terrains!X2757=1,IF(terrains!Y2757=1,190,IF(terrains!Y2757=2,242,IF(terrains!Y2757=3,357,896))))))))))</f>
        <v>64</v>
      </c>
      <c r="AA2757" s="152" t="n">
        <f aca="false">terrains!Z2757*terrains!F2757</f>
        <v>623996.779392</v>
      </c>
    </row>
    <row r="2758" customFormat="false" ht="13.8" hidden="false" customHeight="false" outlineLevel="0" collapsed="false">
      <c r="A2758" s="143" t="n">
        <v>2757</v>
      </c>
      <c r="B2758" s="59" t="n">
        <v>295226.773974</v>
      </c>
      <c r="C2758" s="59" t="n">
        <v>5033208.25857</v>
      </c>
      <c r="D2758" s="59" t="s">
        <v>2367</v>
      </c>
      <c r="E2758" s="153" t="n">
        <v>905.8</v>
      </c>
      <c r="F2758" s="150" t="n">
        <f aca="false">terrains!E2758*10.76391</f>
        <v>9749.949678</v>
      </c>
      <c r="G2758" s="59" t="s">
        <v>222</v>
      </c>
      <c r="H2758" s="59" t="n">
        <v>0</v>
      </c>
      <c r="I2758" s="59" t="n">
        <v>0</v>
      </c>
      <c r="J2758" s="59" t="n">
        <f aca="false">IF(terrains!L2758=13.5,IF(terrains!X2758=1,12,9),-0.392532+1.267037*terrains!L2758+0.472239*terrains!X2758+0.58658*terrains!W2758+0.089417*terrains!V2758+0.531633*terrains!U2758+0.337883*terrains!T2758-0.403545*terrains!S2758)</f>
        <v>2.3715155</v>
      </c>
      <c r="K2758" s="151" t="n">
        <f aca="false">IF(terrains!I2758=0,terrains!J2758,terrains!I2758)</f>
        <v>2.3715155</v>
      </c>
      <c r="L2758" s="59" t="n">
        <v>2.5</v>
      </c>
      <c r="M2758" s="59" t="n">
        <v>1</v>
      </c>
      <c r="N2758" s="59" t="n">
        <v>5</v>
      </c>
      <c r="O2758" s="59" t="s">
        <v>176</v>
      </c>
      <c r="P2758" s="59" t="n">
        <v>2</v>
      </c>
      <c r="Q2758" s="59" t="n">
        <v>1.5</v>
      </c>
      <c r="R2758" s="59" t="n">
        <v>0</v>
      </c>
      <c r="S2758" s="59" t="n">
        <v>1</v>
      </c>
      <c r="T2758" s="59" t="n">
        <v>0</v>
      </c>
      <c r="U2758" s="59" t="n">
        <v>0</v>
      </c>
      <c r="V2758" s="59" t="n">
        <v>0</v>
      </c>
      <c r="W2758" s="59" t="n">
        <v>0</v>
      </c>
      <c r="X2758" s="59" t="n">
        <v>0</v>
      </c>
      <c r="Y2758" s="59" t="n">
        <f aca="false">IF(terrains!L2758&lt;=2.5,1,IF(terrains!L2758&lt;=4.5,2,IF(terrains!L2758&lt;=6.5,3,4)))</f>
        <v>1</v>
      </c>
      <c r="Z2758" s="59" t="n">
        <f aca="false">IF(terrains!R2758=1,35,IF(terrains!S2758=1,64,IF(terrains!T2758=1,IF(terrains!Y2758=1,85,104),IF(terrains!U2758=1,IF(terrains!Y2758=1,124,152),IF(terrains!V2758=1,(IF(terrains!Y2758=1,146,IF(terrains!Y2758=2,178,263))),IF(terrains!W2758=1,(IF(terrains!Y2758=1,178,IF(terrains!Y2758=2,218,321))),IF(terrains!X2758=1,IF(terrains!Y2758=1,190,IF(terrains!Y2758=2,242,IF(terrains!Y2758=3,357,896))))))))))</f>
        <v>64</v>
      </c>
      <c r="AA2758" s="152" t="n">
        <f aca="false">terrains!Z2758*terrains!F2758</f>
        <v>623996.779392</v>
      </c>
    </row>
    <row r="2759" customFormat="false" ht="13.8" hidden="false" customHeight="false" outlineLevel="0" collapsed="false">
      <c r="A2759" s="143" t="n">
        <v>2758</v>
      </c>
      <c r="B2759" s="59" t="n">
        <v>291574.862</v>
      </c>
      <c r="C2759" s="59" t="n">
        <v>5032764.655</v>
      </c>
      <c r="D2759" s="59" t="s">
        <v>2368</v>
      </c>
      <c r="E2759" s="153" t="n">
        <v>905.7</v>
      </c>
      <c r="F2759" s="150" t="n">
        <f aca="false">terrains!E2759*10.76391</f>
        <v>9748.873287</v>
      </c>
      <c r="G2759" s="59" t="s">
        <v>193</v>
      </c>
      <c r="H2759" s="59" t="n">
        <v>0.2</v>
      </c>
      <c r="I2759" s="59" t="n">
        <v>5</v>
      </c>
      <c r="J2759" s="59" t="n">
        <f aca="false">IF(terrains!L2759=13.5,IF(terrains!X2759=1,12,9),-0.392532+1.267037*terrains!L2759+0.472239*terrains!X2759+0.58658*terrains!W2759+0.089417*terrains!V2759+0.531633*terrains!U2759+0.337883*terrains!T2759-0.403545*terrains!S2759)</f>
        <v>2.3715155</v>
      </c>
      <c r="K2759" s="151" t="n">
        <f aca="false">IF(terrains!I2759=0,terrains!J2759,terrains!I2759)</f>
        <v>5</v>
      </c>
      <c r="L2759" s="59" t="n">
        <v>2.5</v>
      </c>
      <c r="M2759" s="59" t="n">
        <v>2</v>
      </c>
      <c r="N2759" s="59" t="n">
        <v>6</v>
      </c>
      <c r="O2759" s="59" t="s">
        <v>176</v>
      </c>
      <c r="P2759" s="59" t="n">
        <v>2</v>
      </c>
      <c r="Q2759" s="59" t="n">
        <v>1.5</v>
      </c>
      <c r="R2759" s="59" t="n">
        <v>0</v>
      </c>
      <c r="S2759" s="59" t="n">
        <v>1</v>
      </c>
      <c r="T2759" s="59" t="n">
        <v>0</v>
      </c>
      <c r="U2759" s="59" t="n">
        <v>0</v>
      </c>
      <c r="V2759" s="59" t="n">
        <v>0</v>
      </c>
      <c r="W2759" s="59" t="n">
        <v>0</v>
      </c>
      <c r="X2759" s="59" t="n">
        <v>0</v>
      </c>
      <c r="Y2759" s="59" t="n">
        <f aca="false">IF(terrains!L2759&lt;=2.5,1,IF(terrains!L2759&lt;=4.5,2,IF(terrains!L2759&lt;=6.5,3,4)))</f>
        <v>1</v>
      </c>
      <c r="Z2759" s="59" t="n">
        <f aca="false">IF(terrains!R2759=1,35,IF(terrains!S2759=1,64,IF(terrains!T2759=1,IF(terrains!Y2759=1,85,104),IF(terrains!U2759=1,IF(terrains!Y2759=1,124,152),IF(terrains!V2759=1,(IF(terrains!Y2759=1,146,IF(terrains!Y2759=2,178,263))),IF(terrains!W2759=1,(IF(terrains!Y2759=1,178,IF(terrains!Y2759=2,218,321))),IF(terrains!X2759=1,IF(terrains!Y2759=1,190,IF(terrains!Y2759=2,242,IF(terrains!Y2759=3,357,896))))))))))</f>
        <v>64</v>
      </c>
      <c r="AA2759" s="152" t="n">
        <f aca="false">terrains!Z2759*terrains!F2759</f>
        <v>623927.890368</v>
      </c>
    </row>
    <row r="2760" customFormat="false" ht="13.8" hidden="false" customHeight="false" outlineLevel="0" collapsed="false">
      <c r="A2760" s="143" t="n">
        <v>2759</v>
      </c>
      <c r="B2760" s="59" t="n">
        <v>296911.8202</v>
      </c>
      <c r="C2760" s="59" t="n">
        <v>5047846.479</v>
      </c>
      <c r="D2760" s="59" t="s">
        <v>2369</v>
      </c>
      <c r="E2760" s="153" t="n">
        <v>903.5</v>
      </c>
      <c r="F2760" s="150" t="n">
        <f aca="false">terrains!E2760*10.76391</f>
        <v>9725.192685</v>
      </c>
      <c r="G2760" s="59" t="s">
        <v>494</v>
      </c>
      <c r="H2760" s="59" t="n">
        <v>0</v>
      </c>
      <c r="I2760" s="59" t="n">
        <v>0</v>
      </c>
      <c r="J2760" s="59" t="n">
        <f aca="false">IF(terrains!L2760=13.5,IF(terrains!X2760=1,12,9),-0.392532+1.267037*terrains!L2760+0.472239*terrains!X2760+0.58658*terrains!W2760+0.089417*terrains!V2760+0.531633*terrains!U2760+0.337883*terrains!T2760-0.403545*terrains!S2760)</f>
        <v>1.737997</v>
      </c>
      <c r="K2760" s="151" t="n">
        <f aca="false">IF(terrains!I2760=0,terrains!J2760,terrains!I2760)</f>
        <v>1.737997</v>
      </c>
      <c r="L2760" s="59" t="n">
        <v>2</v>
      </c>
      <c r="M2760" s="59" t="n">
        <v>1</v>
      </c>
      <c r="N2760" s="59" t="n">
        <v>3</v>
      </c>
      <c r="O2760" s="59" t="s">
        <v>176</v>
      </c>
      <c r="P2760" s="59" t="n">
        <v>2</v>
      </c>
      <c r="Q2760" s="59" t="n">
        <v>1.5</v>
      </c>
      <c r="R2760" s="59" t="n">
        <v>0</v>
      </c>
      <c r="S2760" s="59" t="n">
        <v>1</v>
      </c>
      <c r="T2760" s="59" t="n">
        <v>0</v>
      </c>
      <c r="U2760" s="59" t="n">
        <v>0</v>
      </c>
      <c r="V2760" s="59" t="n">
        <v>0</v>
      </c>
      <c r="W2760" s="59" t="n">
        <v>0</v>
      </c>
      <c r="X2760" s="59" t="n">
        <v>0</v>
      </c>
      <c r="Y2760" s="59" t="n">
        <f aca="false">IF(terrains!L2760&lt;=2.5,1,IF(terrains!L2760&lt;=4.5,2,IF(terrains!L2760&lt;=6.5,3,4)))</f>
        <v>1</v>
      </c>
      <c r="Z2760" s="59" t="n">
        <f aca="false">IF(terrains!R2760=1,35,IF(terrains!S2760=1,64,IF(terrains!T2760=1,IF(terrains!Y2760=1,85,104),IF(terrains!U2760=1,IF(terrains!Y2760=1,124,152),IF(terrains!V2760=1,(IF(terrains!Y2760=1,146,IF(terrains!Y2760=2,178,263))),IF(terrains!W2760=1,(IF(terrains!Y2760=1,178,IF(terrains!Y2760=2,218,321))),IF(terrains!X2760=1,IF(terrains!Y2760=1,190,IF(terrains!Y2760=2,242,IF(terrains!Y2760=3,357,896))))))))))</f>
        <v>64</v>
      </c>
      <c r="AA2760" s="152" t="n">
        <f aca="false">terrains!Z2760*terrains!F2760</f>
        <v>622412.33184</v>
      </c>
    </row>
    <row r="2761" customFormat="false" ht="13.8" hidden="false" customHeight="false" outlineLevel="0" collapsed="false">
      <c r="A2761" s="143" t="n">
        <v>2760</v>
      </c>
      <c r="B2761" s="59" t="n">
        <v>290525.650605</v>
      </c>
      <c r="C2761" s="59" t="n">
        <v>5041565.3953</v>
      </c>
      <c r="D2761" s="59" t="s">
        <v>2370</v>
      </c>
      <c r="E2761" s="153" t="n">
        <v>901.5</v>
      </c>
      <c r="F2761" s="150" t="n">
        <f aca="false">terrains!E2761*10.76391</f>
        <v>9703.664865</v>
      </c>
      <c r="G2761" s="59" t="s">
        <v>419</v>
      </c>
      <c r="H2761" s="59" t="n">
        <v>0</v>
      </c>
      <c r="I2761" s="59" t="n">
        <v>0</v>
      </c>
      <c r="J2761" s="59" t="n">
        <f aca="false">IF(terrains!L2761=13.5,IF(terrains!X2761=1,12,9),-0.392532+1.267037*terrains!L2761+0.472239*terrains!X2761+0.58658*terrains!W2761+0.089417*terrains!V2761+0.531633*terrains!U2761+0.337883*terrains!T2761-0.403545*terrains!S2761)</f>
        <v>3.005034</v>
      </c>
      <c r="K2761" s="151" t="n">
        <f aca="false">IF(terrains!I2761=0,terrains!J2761,terrains!I2761)</f>
        <v>3.005034</v>
      </c>
      <c r="L2761" s="59" t="n">
        <v>3</v>
      </c>
      <c r="M2761" s="59" t="n">
        <v>3</v>
      </c>
      <c r="N2761" s="59" t="n">
        <v>6</v>
      </c>
      <c r="O2761" s="59" t="s">
        <v>176</v>
      </c>
      <c r="P2761" s="59" t="n">
        <v>2</v>
      </c>
      <c r="Q2761" s="59" t="n">
        <v>2.5</v>
      </c>
      <c r="R2761" s="59" t="n">
        <v>0</v>
      </c>
      <c r="S2761" s="59" t="n">
        <v>1</v>
      </c>
      <c r="T2761" s="59" t="n">
        <v>0</v>
      </c>
      <c r="U2761" s="59" t="n">
        <v>0</v>
      </c>
      <c r="V2761" s="59" t="n">
        <v>0</v>
      </c>
      <c r="W2761" s="59" t="n">
        <v>0</v>
      </c>
      <c r="X2761" s="59" t="n">
        <v>0</v>
      </c>
      <c r="Y2761" s="59" t="n">
        <f aca="false">IF(terrains!L2761&lt;=2.5,1,IF(terrains!L2761&lt;=4.5,2,IF(terrains!L2761&lt;=6.5,3,4)))</f>
        <v>2</v>
      </c>
      <c r="Z2761" s="59" t="n">
        <f aca="false">IF(terrains!R2761=1,35,IF(terrains!S2761=1,64,IF(terrains!T2761=1,IF(terrains!Y2761=1,85,104),IF(terrains!U2761=1,IF(terrains!Y2761=1,124,152),IF(terrains!V2761=1,(IF(terrains!Y2761=1,146,IF(terrains!Y2761=2,178,263))),IF(terrains!W2761=1,(IF(terrains!Y2761=1,178,IF(terrains!Y2761=2,218,321))),IF(terrains!X2761=1,IF(terrains!Y2761=1,190,IF(terrains!Y2761=2,242,IF(terrains!Y2761=3,357,896))))))))))</f>
        <v>64</v>
      </c>
      <c r="AA2761" s="152" t="n">
        <f aca="false">terrains!Z2761*terrains!F2761</f>
        <v>621034.55136</v>
      </c>
    </row>
    <row r="2762" customFormat="false" ht="13.8" hidden="false" customHeight="false" outlineLevel="0" collapsed="false">
      <c r="A2762" s="143" t="n">
        <v>2761</v>
      </c>
      <c r="B2762" s="59" t="n">
        <v>293993.602071</v>
      </c>
      <c r="C2762" s="59" t="n">
        <v>5051618.80283</v>
      </c>
      <c r="D2762" s="59" t="s">
        <v>2371</v>
      </c>
      <c r="E2762" s="153" t="n">
        <v>901.2</v>
      </c>
      <c r="F2762" s="150" t="n">
        <f aca="false">terrains!E2762*10.76391</f>
        <v>9700.435692</v>
      </c>
      <c r="G2762" s="59" t="s">
        <v>1322</v>
      </c>
      <c r="H2762" s="59" t="n">
        <v>0</v>
      </c>
      <c r="I2762" s="59" t="n">
        <v>0</v>
      </c>
      <c r="J2762" s="59" t="n">
        <f aca="false">IF(terrains!L2762=13.5,IF(terrains!X2762=1,12,9),-0.392532+1.267037*terrains!L2762+0.472239*terrains!X2762+0.58658*terrains!W2762+0.089417*terrains!V2762+0.531633*terrains!U2762+0.337883*terrains!T2762-0.403545*terrains!S2762)</f>
        <v>1.737997</v>
      </c>
      <c r="K2762" s="151" t="n">
        <f aca="false">IF(terrains!I2762=0,terrains!J2762,terrains!I2762)</f>
        <v>1.737997</v>
      </c>
      <c r="L2762" s="59" t="n">
        <v>2</v>
      </c>
      <c r="M2762" s="59" t="n">
        <v>1</v>
      </c>
      <c r="N2762" s="59" t="n">
        <v>3</v>
      </c>
      <c r="O2762" s="59" t="s">
        <v>176</v>
      </c>
      <c r="P2762" s="59" t="n">
        <v>2</v>
      </c>
      <c r="Q2762" s="59" t="n">
        <v>2</v>
      </c>
      <c r="R2762" s="59" t="n">
        <v>0</v>
      </c>
      <c r="S2762" s="59" t="n">
        <v>1</v>
      </c>
      <c r="T2762" s="59" t="n">
        <v>0</v>
      </c>
      <c r="U2762" s="59" t="n">
        <v>0</v>
      </c>
      <c r="V2762" s="59" t="n">
        <v>0</v>
      </c>
      <c r="W2762" s="59" t="n">
        <v>0</v>
      </c>
      <c r="X2762" s="59" t="n">
        <v>0</v>
      </c>
      <c r="Y2762" s="59" t="n">
        <f aca="false">IF(terrains!L2762&lt;=2.5,1,IF(terrains!L2762&lt;=4.5,2,IF(terrains!L2762&lt;=6.5,3,4)))</f>
        <v>1</v>
      </c>
      <c r="Z2762" s="59" t="n">
        <f aca="false">IF(terrains!R2762=1,35,IF(terrains!S2762=1,64,IF(terrains!T2762=1,IF(terrains!Y2762=1,85,104),IF(terrains!U2762=1,IF(terrains!Y2762=1,124,152),IF(terrains!V2762=1,(IF(terrains!Y2762=1,146,IF(terrains!Y2762=2,178,263))),IF(terrains!W2762=1,(IF(terrains!Y2762=1,178,IF(terrains!Y2762=2,218,321))),IF(terrains!X2762=1,IF(terrains!Y2762=1,190,IF(terrains!Y2762=2,242,IF(terrains!Y2762=3,357,896))))))))))</f>
        <v>64</v>
      </c>
      <c r="AA2762" s="152" t="n">
        <f aca="false">terrains!Z2762*terrains!F2762</f>
        <v>620827.884288</v>
      </c>
    </row>
    <row r="2763" customFormat="false" ht="13.8" hidden="false" customHeight="false" outlineLevel="0" collapsed="false">
      <c r="A2763" s="143" t="n">
        <v>2762</v>
      </c>
      <c r="B2763" s="59" t="n">
        <v>287317.960646</v>
      </c>
      <c r="C2763" s="59" t="n">
        <v>5040832.73235</v>
      </c>
      <c r="D2763" s="59" t="s">
        <v>2372</v>
      </c>
      <c r="E2763" s="153" t="n">
        <v>900.8</v>
      </c>
      <c r="F2763" s="150" t="n">
        <f aca="false">terrains!E2763*10.76391</f>
        <v>9696.130128</v>
      </c>
      <c r="G2763" s="59" t="s">
        <v>198</v>
      </c>
      <c r="H2763" s="59" t="n">
        <v>0</v>
      </c>
      <c r="I2763" s="59" t="n">
        <v>0</v>
      </c>
      <c r="J2763" s="59" t="n">
        <f aca="false">IF(terrains!L2763=13.5,IF(terrains!X2763=1,12,9),-0.392532+1.267037*terrains!L2763+0.472239*terrains!X2763+0.58658*terrains!W2763+0.089417*terrains!V2763+0.531633*terrains!U2763+0.337883*terrains!T2763-0.403545*terrains!S2763)</f>
        <v>3.1129435</v>
      </c>
      <c r="K2763" s="151" t="n">
        <f aca="false">IF(terrains!I2763=0,terrains!J2763,terrains!I2763)</f>
        <v>3.1129435</v>
      </c>
      <c r="L2763" s="59" t="n">
        <v>2.5</v>
      </c>
      <c r="M2763" s="59" t="n">
        <v>2</v>
      </c>
      <c r="N2763" s="59" t="n">
        <v>6</v>
      </c>
      <c r="O2763" s="59" t="s">
        <v>177</v>
      </c>
      <c r="P2763" s="59" t="n">
        <v>2</v>
      </c>
      <c r="Q2763" s="59" t="n">
        <v>1.5</v>
      </c>
      <c r="R2763" s="59" t="n">
        <v>0</v>
      </c>
      <c r="S2763" s="59" t="n">
        <v>0</v>
      </c>
      <c r="T2763" s="59" t="n">
        <v>1</v>
      </c>
      <c r="U2763" s="59" t="n">
        <v>0</v>
      </c>
      <c r="V2763" s="59" t="n">
        <v>0</v>
      </c>
      <c r="W2763" s="59" t="n">
        <v>0</v>
      </c>
      <c r="X2763" s="59" t="n">
        <v>0</v>
      </c>
      <c r="Y2763" s="59" t="n">
        <f aca="false">IF(terrains!L2763&lt;=2.5,1,IF(terrains!L2763&lt;=4.5,2,IF(terrains!L2763&lt;=6.5,3,4)))</f>
        <v>1</v>
      </c>
      <c r="Z2763" s="59" t="n">
        <f aca="false">IF(terrains!R2763=1,35,IF(terrains!S2763=1,64,IF(terrains!T2763=1,IF(terrains!Y2763=1,85,104),IF(terrains!U2763=1,IF(terrains!Y2763=1,124,152),IF(terrains!V2763=1,(IF(terrains!Y2763=1,146,IF(terrains!Y2763=2,178,263))),IF(terrains!W2763=1,(IF(terrains!Y2763=1,178,IF(terrains!Y2763=2,218,321))),IF(terrains!X2763=1,IF(terrains!Y2763=1,190,IF(terrains!Y2763=2,242,IF(terrains!Y2763=3,357,896))))))))))</f>
        <v>85</v>
      </c>
      <c r="AA2763" s="152" t="n">
        <f aca="false">terrains!Z2763*terrains!F2763</f>
        <v>824171.06088</v>
      </c>
    </row>
    <row r="2764" customFormat="false" ht="13.8" hidden="false" customHeight="false" outlineLevel="0" collapsed="false">
      <c r="A2764" s="143" t="n">
        <v>2763</v>
      </c>
      <c r="B2764" s="59" t="n">
        <v>300331.756501</v>
      </c>
      <c r="C2764" s="59" t="n">
        <v>5040082.12222</v>
      </c>
      <c r="D2764" s="59" t="s">
        <v>2373</v>
      </c>
      <c r="E2764" s="153" t="n">
        <v>899.5</v>
      </c>
      <c r="F2764" s="150" t="n">
        <f aca="false">terrains!E2764*10.76391</f>
        <v>9682.137045</v>
      </c>
      <c r="G2764" s="59" t="s">
        <v>552</v>
      </c>
      <c r="H2764" s="59" t="n">
        <v>0</v>
      </c>
      <c r="I2764" s="59" t="n">
        <v>9</v>
      </c>
      <c r="J2764" s="59" t="n">
        <f aca="false">IF(terrains!L2764=13.5,IF(terrains!X2764=1,12,9),-0.392532+1.267037*terrains!L2764+0.472239*terrains!X2764+0.58658*terrains!W2764+0.089417*terrains!V2764+0.531633*terrains!U2764+0.337883*terrains!T2764-0.403545*terrains!S2764)</f>
        <v>7.681929</v>
      </c>
      <c r="K2764" s="151" t="n">
        <f aca="false">IF(terrains!I2764=0,terrains!J2764,terrains!I2764)</f>
        <v>9</v>
      </c>
      <c r="L2764" s="59" t="n">
        <v>6</v>
      </c>
      <c r="M2764" s="59" t="n">
        <v>0</v>
      </c>
      <c r="N2764" s="59" t="n">
        <v>0</v>
      </c>
      <c r="O2764" s="59" t="s">
        <v>181</v>
      </c>
      <c r="P2764" s="59" t="n">
        <v>0</v>
      </c>
      <c r="Q2764" s="59" t="n">
        <v>0</v>
      </c>
      <c r="R2764" s="59" t="n">
        <v>0</v>
      </c>
      <c r="S2764" s="59" t="n">
        <v>0</v>
      </c>
      <c r="T2764" s="59" t="n">
        <v>0</v>
      </c>
      <c r="U2764" s="59" t="n">
        <v>0</v>
      </c>
      <c r="V2764" s="59" t="n">
        <v>0</v>
      </c>
      <c r="W2764" s="59" t="n">
        <v>0</v>
      </c>
      <c r="X2764" s="59" t="n">
        <v>1</v>
      </c>
      <c r="Y2764" s="59" t="n">
        <f aca="false">IF(terrains!L2764&lt;=2.5,1,IF(terrains!L2764&lt;=4.5,2,IF(terrains!L2764&lt;=6.5,3,4)))</f>
        <v>3</v>
      </c>
      <c r="Z2764" s="59" t="n">
        <f aca="false">IF(terrains!R2764=1,35,IF(terrains!S2764=1,64,IF(terrains!T2764=1,IF(terrains!Y2764=1,85,104),IF(terrains!U2764=1,IF(terrains!Y2764=1,124,152),IF(terrains!V2764=1,(IF(terrains!Y2764=1,146,IF(terrains!Y2764=2,178,263))),IF(terrains!W2764=1,(IF(terrains!Y2764=1,178,IF(terrains!Y2764=2,218,321))),IF(terrains!X2764=1,IF(terrains!Y2764=1,190,IF(terrains!Y2764=2,242,IF(terrains!Y2764=3,357,896))))))))))</f>
        <v>357</v>
      </c>
      <c r="AA2764" s="152" t="n">
        <f aca="false">terrains!Z2764*terrains!F2764</f>
        <v>3456522.925065</v>
      </c>
    </row>
    <row r="2765" customFormat="false" ht="13.8" hidden="false" customHeight="false" outlineLevel="0" collapsed="false">
      <c r="A2765" s="143" t="n">
        <v>2764</v>
      </c>
      <c r="B2765" s="59" t="n">
        <v>301506.329294</v>
      </c>
      <c r="C2765" s="59" t="n">
        <v>5049214.87888</v>
      </c>
      <c r="D2765" s="59" t="s">
        <v>2374</v>
      </c>
      <c r="E2765" s="153" t="n">
        <v>899</v>
      </c>
      <c r="F2765" s="150" t="n">
        <f aca="false">terrains!E2765*10.76391</f>
        <v>9676.75509</v>
      </c>
      <c r="G2765" s="59" t="s">
        <v>305</v>
      </c>
      <c r="H2765" s="59" t="n">
        <v>0</v>
      </c>
      <c r="I2765" s="59" t="n">
        <v>6</v>
      </c>
      <c r="J2765" s="59" t="n">
        <f aca="false">IF(terrains!L2765=13.5,IF(terrains!X2765=1,12,9),-0.392532+1.267037*terrains!L2765+0.472239*terrains!X2765+0.58658*terrains!W2765+0.089417*terrains!V2765+0.531633*terrains!U2765+0.337883*terrains!T2765-0.403545*terrains!S2765)</f>
        <v>4.272071</v>
      </c>
      <c r="K2765" s="151" t="n">
        <f aca="false">IF(terrains!I2765=0,terrains!J2765,terrains!I2765)</f>
        <v>6</v>
      </c>
      <c r="L2765" s="59" t="n">
        <v>4</v>
      </c>
      <c r="M2765" s="59" t="n">
        <v>2</v>
      </c>
      <c r="N2765" s="59" t="n">
        <v>12</v>
      </c>
      <c r="O2765" s="59" t="s">
        <v>176</v>
      </c>
      <c r="P2765" s="59" t="n">
        <v>2</v>
      </c>
      <c r="Q2765" s="59" t="n">
        <v>2.5</v>
      </c>
      <c r="R2765" s="59" t="n">
        <v>0</v>
      </c>
      <c r="S2765" s="59" t="n">
        <v>1</v>
      </c>
      <c r="T2765" s="59" t="n">
        <v>0</v>
      </c>
      <c r="U2765" s="59" t="n">
        <v>0</v>
      </c>
      <c r="V2765" s="59" t="n">
        <v>0</v>
      </c>
      <c r="W2765" s="59" t="n">
        <v>0</v>
      </c>
      <c r="X2765" s="59" t="n">
        <v>0</v>
      </c>
      <c r="Y2765" s="59" t="n">
        <f aca="false">IF(terrains!L2765&lt;=2.5,1,IF(terrains!L2765&lt;=4.5,2,IF(terrains!L2765&lt;=6.5,3,4)))</f>
        <v>2</v>
      </c>
      <c r="Z2765" s="59" t="n">
        <f aca="false">IF(terrains!R2765=1,35,IF(terrains!S2765=1,64,IF(terrains!T2765=1,IF(terrains!Y2765=1,85,104),IF(terrains!U2765=1,IF(terrains!Y2765=1,124,152),IF(terrains!V2765=1,(IF(terrains!Y2765=1,146,IF(terrains!Y2765=2,178,263))),IF(terrains!W2765=1,(IF(terrains!Y2765=1,178,IF(terrains!Y2765=2,218,321))),IF(terrains!X2765=1,IF(terrains!Y2765=1,190,IF(terrains!Y2765=2,242,IF(terrains!Y2765=3,357,896))))))))))</f>
        <v>64</v>
      </c>
      <c r="AA2765" s="152" t="n">
        <f aca="false">terrains!Z2765*terrains!F2765</f>
        <v>619312.32576</v>
      </c>
    </row>
    <row r="2766" customFormat="false" ht="13.8" hidden="false" customHeight="false" outlineLevel="0" collapsed="false">
      <c r="A2766" s="143" t="n">
        <v>2765</v>
      </c>
      <c r="B2766" s="59" t="n">
        <v>293636.7321</v>
      </c>
      <c r="C2766" s="59" t="n">
        <v>5044523.672</v>
      </c>
      <c r="D2766" s="59" t="s">
        <v>2375</v>
      </c>
      <c r="E2766" s="153" t="n">
        <v>898</v>
      </c>
      <c r="F2766" s="150" t="n">
        <f aca="false">terrains!E2766*10.76391</f>
        <v>9665.99118</v>
      </c>
      <c r="G2766" s="59" t="s">
        <v>2296</v>
      </c>
      <c r="H2766" s="59" t="n">
        <v>0</v>
      </c>
      <c r="I2766" s="59" t="n">
        <v>0</v>
      </c>
      <c r="J2766" s="59" t="n">
        <f aca="false">IF(terrains!L2766=13.5,IF(terrains!X2766=1,12,9),-0.392532+1.267037*terrains!L2766+0.472239*terrains!X2766+0.58658*terrains!W2766+0.089417*terrains!V2766+0.531633*terrains!U2766+0.337883*terrains!T2766-0.403545*terrains!S2766)</f>
        <v>4.3799805</v>
      </c>
      <c r="K2766" s="151" t="n">
        <f aca="false">IF(terrains!I2766=0,terrains!J2766,terrains!I2766)</f>
        <v>4.3799805</v>
      </c>
      <c r="L2766" s="59" t="n">
        <v>3.5</v>
      </c>
      <c r="M2766" s="59" t="n">
        <v>3</v>
      </c>
      <c r="N2766" s="59" t="n">
        <v>8</v>
      </c>
      <c r="O2766" s="59" t="s">
        <v>177</v>
      </c>
      <c r="P2766" s="59" t="n">
        <v>2</v>
      </c>
      <c r="Q2766" s="59" t="n">
        <v>2.5</v>
      </c>
      <c r="R2766" s="59" t="n">
        <v>0</v>
      </c>
      <c r="S2766" s="59" t="n">
        <v>0</v>
      </c>
      <c r="T2766" s="59" t="n">
        <v>1</v>
      </c>
      <c r="U2766" s="59" t="n">
        <v>0</v>
      </c>
      <c r="V2766" s="59" t="n">
        <v>0</v>
      </c>
      <c r="W2766" s="59" t="n">
        <v>0</v>
      </c>
      <c r="X2766" s="59" t="n">
        <v>0</v>
      </c>
      <c r="Y2766" s="59" t="n">
        <f aca="false">IF(terrains!L2766&lt;=2.5,1,IF(terrains!L2766&lt;=4.5,2,IF(terrains!L2766&lt;=6.5,3,4)))</f>
        <v>2</v>
      </c>
      <c r="Z2766" s="59" t="n">
        <f aca="false">IF(terrains!R2766=1,35,IF(terrains!S2766=1,64,IF(terrains!T2766=1,IF(terrains!Y2766=1,85,104),IF(terrains!U2766=1,IF(terrains!Y2766=1,124,152),IF(terrains!V2766=1,(IF(terrains!Y2766=1,146,IF(terrains!Y2766=2,178,263))),IF(terrains!W2766=1,(IF(terrains!Y2766=1,178,IF(terrains!Y2766=2,218,321))),IF(terrains!X2766=1,IF(terrains!Y2766=1,190,IF(terrains!Y2766=2,242,IF(terrains!Y2766=3,357,896))))))))))</f>
        <v>104</v>
      </c>
      <c r="AA2766" s="152" t="n">
        <f aca="false">terrains!Z2766*terrains!F2766</f>
        <v>1005263.08272</v>
      </c>
    </row>
    <row r="2767" customFormat="false" ht="13.8" hidden="false" customHeight="false" outlineLevel="0" collapsed="false">
      <c r="A2767" s="143" t="n">
        <v>2766</v>
      </c>
      <c r="B2767" s="59" t="n">
        <v>291428.804816</v>
      </c>
      <c r="C2767" s="59" t="n">
        <v>5032516.25508</v>
      </c>
      <c r="D2767" s="59" t="s">
        <v>2376</v>
      </c>
      <c r="E2767" s="153" t="n">
        <v>897.2</v>
      </c>
      <c r="F2767" s="150" t="n">
        <f aca="false">terrains!E2767*10.76391</f>
        <v>9657.380052</v>
      </c>
      <c r="G2767" s="59" t="s">
        <v>218</v>
      </c>
      <c r="H2767" s="59" t="n">
        <v>0</v>
      </c>
      <c r="I2767" s="59" t="n">
        <v>0</v>
      </c>
      <c r="J2767" s="59" t="n">
        <f aca="false">IF(terrains!L2767=13.5,IF(terrains!X2767=1,12,9),-0.392532+1.267037*terrains!L2767+0.472239*terrains!X2767+0.58658*terrains!W2767+0.089417*terrains!V2767+0.531633*terrains!U2767+0.337883*terrains!T2767-0.403545*terrains!S2767)</f>
        <v>1.737997</v>
      </c>
      <c r="K2767" s="151" t="n">
        <f aca="false">IF(terrains!I2767=0,terrains!J2767,terrains!I2767)</f>
        <v>1.737997</v>
      </c>
      <c r="L2767" s="59" t="n">
        <v>2</v>
      </c>
      <c r="M2767" s="59" t="n">
        <v>1</v>
      </c>
      <c r="N2767" s="59" t="n">
        <v>4</v>
      </c>
      <c r="O2767" s="59" t="s">
        <v>176</v>
      </c>
      <c r="P2767" s="59" t="n">
        <v>2</v>
      </c>
      <c r="Q2767" s="59" t="n">
        <v>2</v>
      </c>
      <c r="R2767" s="59" t="n">
        <v>0</v>
      </c>
      <c r="S2767" s="59" t="n">
        <v>1</v>
      </c>
      <c r="T2767" s="59" t="n">
        <v>0</v>
      </c>
      <c r="U2767" s="59" t="n">
        <v>0</v>
      </c>
      <c r="V2767" s="59" t="n">
        <v>0</v>
      </c>
      <c r="W2767" s="59" t="n">
        <v>0</v>
      </c>
      <c r="X2767" s="59" t="n">
        <v>0</v>
      </c>
      <c r="Y2767" s="59" t="n">
        <f aca="false">IF(terrains!L2767&lt;=2.5,1,IF(terrains!L2767&lt;=4.5,2,IF(terrains!L2767&lt;=6.5,3,4)))</f>
        <v>1</v>
      </c>
      <c r="Z2767" s="59" t="n">
        <f aca="false">IF(terrains!R2767=1,35,IF(terrains!S2767=1,64,IF(terrains!T2767=1,IF(terrains!Y2767=1,85,104),IF(terrains!U2767=1,IF(terrains!Y2767=1,124,152),IF(terrains!V2767=1,(IF(terrains!Y2767=1,146,IF(terrains!Y2767=2,178,263))),IF(terrains!W2767=1,(IF(terrains!Y2767=1,178,IF(terrains!Y2767=2,218,321))),IF(terrains!X2767=1,IF(terrains!Y2767=1,190,IF(terrains!Y2767=2,242,IF(terrains!Y2767=3,357,896))))))))))</f>
        <v>64</v>
      </c>
      <c r="AA2767" s="152" t="n">
        <f aca="false">terrains!Z2767*terrains!F2767</f>
        <v>618072.323328</v>
      </c>
    </row>
    <row r="2768" customFormat="false" ht="13.8" hidden="false" customHeight="false" outlineLevel="0" collapsed="false">
      <c r="A2768" s="143" t="n">
        <v>2767</v>
      </c>
      <c r="B2768" s="59" t="n">
        <v>294268.4393</v>
      </c>
      <c r="C2768" s="59" t="n">
        <v>5036817.826</v>
      </c>
      <c r="D2768" s="59" t="s">
        <v>2377</v>
      </c>
      <c r="E2768" s="153" t="n">
        <v>896.8</v>
      </c>
      <c r="F2768" s="150" t="n">
        <f aca="false">terrains!E2768*10.76391</f>
        <v>9653.074488</v>
      </c>
      <c r="G2768" s="59" t="s">
        <v>746</v>
      </c>
      <c r="H2768" s="59" t="n">
        <v>0</v>
      </c>
      <c r="I2768" s="59" t="n">
        <v>0</v>
      </c>
      <c r="J2768" s="59" t="n">
        <f aca="false">IF(terrains!L2768=13.5,IF(terrains!X2768=1,12,9),-0.392532+1.267037*terrains!L2768+0.472239*terrains!X2768+0.58658*terrains!W2768+0.089417*terrains!V2768+0.531633*terrains!U2768+0.337883*terrains!T2768-0.403545*terrains!S2768)</f>
        <v>3.3066935</v>
      </c>
      <c r="K2768" s="151" t="n">
        <f aca="false">IF(terrains!I2768=0,terrains!J2768,terrains!I2768)</f>
        <v>3.3066935</v>
      </c>
      <c r="L2768" s="59" t="n">
        <v>2.5</v>
      </c>
      <c r="M2768" s="59" t="n">
        <v>2</v>
      </c>
      <c r="N2768" s="59" t="n">
        <v>4</v>
      </c>
      <c r="O2768" s="59" t="s">
        <v>178</v>
      </c>
      <c r="P2768" s="59" t="n">
        <v>2</v>
      </c>
      <c r="Q2768" s="59" t="n">
        <v>2.5</v>
      </c>
      <c r="R2768" s="59" t="n">
        <v>0</v>
      </c>
      <c r="S2768" s="59" t="n">
        <v>0</v>
      </c>
      <c r="T2768" s="59" t="n">
        <v>0</v>
      </c>
      <c r="U2768" s="59" t="n">
        <v>1</v>
      </c>
      <c r="V2768" s="59" t="n">
        <v>0</v>
      </c>
      <c r="W2768" s="59" t="n">
        <v>0</v>
      </c>
      <c r="X2768" s="59" t="n">
        <v>0</v>
      </c>
      <c r="Y2768" s="59" t="n">
        <f aca="false">IF(terrains!L2768&lt;=2.5,1,IF(terrains!L2768&lt;=4.5,2,IF(terrains!L2768&lt;=6.5,3,4)))</f>
        <v>1</v>
      </c>
      <c r="Z2768" s="59" t="n">
        <f aca="false">IF(terrains!R2768=1,35,IF(terrains!S2768=1,64,IF(terrains!T2768=1,IF(terrains!Y2768=1,85,104),IF(terrains!U2768=1,IF(terrains!Y2768=1,124,152),IF(terrains!V2768=1,(IF(terrains!Y2768=1,146,IF(terrains!Y2768=2,178,263))),IF(terrains!W2768=1,(IF(terrains!Y2768=1,178,IF(terrains!Y2768=2,218,321))),IF(terrains!X2768=1,IF(terrains!Y2768=1,190,IF(terrains!Y2768=2,242,IF(terrains!Y2768=3,357,896))))))))))</f>
        <v>124</v>
      </c>
      <c r="AA2768" s="152" t="n">
        <f aca="false">terrains!Z2768*terrains!F2768</f>
        <v>1196981.236512</v>
      </c>
    </row>
    <row r="2769" customFormat="false" ht="13.8" hidden="false" customHeight="false" outlineLevel="0" collapsed="false">
      <c r="A2769" s="143" t="n">
        <v>2768</v>
      </c>
      <c r="B2769" s="59" t="n">
        <v>294462.758512</v>
      </c>
      <c r="C2769" s="59" t="n">
        <v>5049226.40094</v>
      </c>
      <c r="D2769" s="59" t="s">
        <v>2378</v>
      </c>
      <c r="E2769" s="153" t="n">
        <v>896.3</v>
      </c>
      <c r="F2769" s="150" t="n">
        <f aca="false">terrains!E2769*10.76391</f>
        <v>9647.692533</v>
      </c>
      <c r="G2769" s="59" t="s">
        <v>300</v>
      </c>
      <c r="H2769" s="59" t="n">
        <v>3</v>
      </c>
      <c r="I2769" s="59" t="n">
        <v>9</v>
      </c>
      <c r="J2769" s="59" t="n">
        <f aca="false">IF(terrains!L2769=13.5,IF(terrains!X2769=1,12,9),-0.392532+1.267037*terrains!L2769+0.472239*terrains!X2769+0.58658*terrains!W2769+0.089417*terrains!V2769+0.531633*terrains!U2769+0.337883*terrains!T2769-0.403545*terrains!S2769)</f>
        <v>5.539108</v>
      </c>
      <c r="K2769" s="151" t="n">
        <f aca="false">IF(terrains!I2769=0,terrains!J2769,terrains!I2769)</f>
        <v>9</v>
      </c>
      <c r="L2769" s="59" t="n">
        <v>5</v>
      </c>
      <c r="M2769" s="59" t="n">
        <v>4</v>
      </c>
      <c r="N2769" s="59" t="n">
        <v>15</v>
      </c>
      <c r="O2769" s="59" t="s">
        <v>176</v>
      </c>
      <c r="P2769" s="59" t="n">
        <v>2</v>
      </c>
      <c r="Q2769" s="59" t="n">
        <v>2</v>
      </c>
      <c r="R2769" s="59" t="n">
        <v>0</v>
      </c>
      <c r="S2769" s="59" t="n">
        <v>1</v>
      </c>
      <c r="T2769" s="59" t="n">
        <v>0</v>
      </c>
      <c r="U2769" s="59" t="n">
        <v>0</v>
      </c>
      <c r="V2769" s="59" t="n">
        <v>0</v>
      </c>
      <c r="W2769" s="59" t="n">
        <v>0</v>
      </c>
      <c r="X2769" s="59" t="n">
        <v>0</v>
      </c>
      <c r="Y2769" s="59" t="n">
        <f aca="false">IF(terrains!L2769&lt;=2.5,1,IF(terrains!L2769&lt;=4.5,2,IF(terrains!L2769&lt;=6.5,3,4)))</f>
        <v>3</v>
      </c>
      <c r="Z2769" s="59" t="n">
        <f aca="false">IF(terrains!R2769=1,35,IF(terrains!S2769=1,64,IF(terrains!T2769=1,IF(terrains!Y2769=1,85,104),IF(terrains!U2769=1,IF(terrains!Y2769=1,124,152),IF(terrains!V2769=1,(IF(terrains!Y2769=1,146,IF(terrains!Y2769=2,178,263))),IF(terrains!W2769=1,(IF(terrains!Y2769=1,178,IF(terrains!Y2769=2,218,321))),IF(terrains!X2769=1,IF(terrains!Y2769=1,190,IF(terrains!Y2769=2,242,IF(terrains!Y2769=3,357,896))))))))))</f>
        <v>64</v>
      </c>
      <c r="AA2769" s="152" t="n">
        <f aca="false">terrains!Z2769*terrains!F2769</f>
        <v>617452.322112</v>
      </c>
    </row>
    <row r="2770" customFormat="false" ht="13.8" hidden="false" customHeight="false" outlineLevel="0" collapsed="false">
      <c r="A2770" s="143" t="n">
        <v>2769</v>
      </c>
      <c r="B2770" s="59" t="n">
        <v>301738.339703</v>
      </c>
      <c r="C2770" s="59" t="n">
        <v>5049809.07849</v>
      </c>
      <c r="D2770" s="59" t="s">
        <v>2379</v>
      </c>
      <c r="E2770" s="153" t="n">
        <v>895.7</v>
      </c>
      <c r="F2770" s="150" t="n">
        <f aca="false">terrains!E2770*10.76391</f>
        <v>9641.234187</v>
      </c>
      <c r="G2770" s="59" t="s">
        <v>305</v>
      </c>
      <c r="H2770" s="59" t="n">
        <v>0</v>
      </c>
      <c r="I2770" s="59" t="n">
        <v>6</v>
      </c>
      <c r="J2770" s="59" t="n">
        <f aca="false">IF(terrains!L2770=13.5,IF(terrains!X2770=1,12,9),-0.392532+1.267037*terrains!L2770+0.472239*terrains!X2770+0.58658*terrains!W2770+0.089417*terrains!V2770+0.531633*terrains!U2770+0.337883*terrains!T2770-0.403545*terrains!S2770)</f>
        <v>4.272071</v>
      </c>
      <c r="K2770" s="151" t="n">
        <f aca="false">IF(terrains!I2770=0,terrains!J2770,terrains!I2770)</f>
        <v>6</v>
      </c>
      <c r="L2770" s="59" t="n">
        <v>4</v>
      </c>
      <c r="M2770" s="59" t="n">
        <v>2</v>
      </c>
      <c r="N2770" s="59" t="n">
        <v>12</v>
      </c>
      <c r="O2770" s="59" t="s">
        <v>176</v>
      </c>
      <c r="P2770" s="59" t="n">
        <v>2</v>
      </c>
      <c r="Q2770" s="59" t="n">
        <v>2.5</v>
      </c>
      <c r="R2770" s="59" t="n">
        <v>0</v>
      </c>
      <c r="S2770" s="59" t="n">
        <v>1</v>
      </c>
      <c r="T2770" s="59" t="n">
        <v>0</v>
      </c>
      <c r="U2770" s="59" t="n">
        <v>0</v>
      </c>
      <c r="V2770" s="59" t="n">
        <v>0</v>
      </c>
      <c r="W2770" s="59" t="n">
        <v>0</v>
      </c>
      <c r="X2770" s="59" t="n">
        <v>0</v>
      </c>
      <c r="Y2770" s="59" t="n">
        <f aca="false">IF(terrains!L2770&lt;=2.5,1,IF(terrains!L2770&lt;=4.5,2,IF(terrains!L2770&lt;=6.5,3,4)))</f>
        <v>2</v>
      </c>
      <c r="Z2770" s="59" t="n">
        <f aca="false">IF(terrains!R2770=1,35,IF(terrains!S2770=1,64,IF(terrains!T2770=1,IF(terrains!Y2770=1,85,104),IF(terrains!U2770=1,IF(terrains!Y2770=1,124,152),IF(terrains!V2770=1,(IF(terrains!Y2770=1,146,IF(terrains!Y2770=2,178,263))),IF(terrains!W2770=1,(IF(terrains!Y2770=1,178,IF(terrains!Y2770=2,218,321))),IF(terrains!X2770=1,IF(terrains!Y2770=1,190,IF(terrains!Y2770=2,242,IF(terrains!Y2770=3,357,896))))))))))</f>
        <v>64</v>
      </c>
      <c r="AA2770" s="152" t="n">
        <f aca="false">terrains!Z2770*terrains!F2770</f>
        <v>617038.987968</v>
      </c>
    </row>
    <row r="2771" customFormat="false" ht="13.8" hidden="false" customHeight="false" outlineLevel="0" collapsed="false">
      <c r="A2771" s="143" t="n">
        <v>2770</v>
      </c>
      <c r="B2771" s="59" t="n">
        <v>299929.645132</v>
      </c>
      <c r="C2771" s="59" t="n">
        <v>5040509.2477</v>
      </c>
      <c r="D2771" s="59" t="s">
        <v>2380</v>
      </c>
      <c r="E2771" s="153" t="n">
        <v>894.9</v>
      </c>
      <c r="F2771" s="150" t="n">
        <f aca="false">terrains!E2771*10.76391</f>
        <v>9632.623059</v>
      </c>
      <c r="G2771" s="59" t="s">
        <v>487</v>
      </c>
      <c r="H2771" s="59" t="n">
        <v>0</v>
      </c>
      <c r="I2771" s="59" t="n">
        <v>12</v>
      </c>
      <c r="J2771" s="59" t="n">
        <f aca="false">IF(terrains!L2771=13.5,IF(terrains!X2771=1,12,9),-0.392532+1.267037*terrains!L2771+0.472239*terrains!X2771+0.58658*terrains!W2771+0.089417*terrains!V2771+0.531633*terrains!U2771+0.337883*terrains!T2771-0.403545*terrains!S2771)</f>
        <v>12</v>
      </c>
      <c r="K2771" s="151" t="n">
        <f aca="false">IF(terrains!I2771=0,terrains!J2771,terrains!I2771)</f>
        <v>12</v>
      </c>
      <c r="L2771" s="59" t="n">
        <v>13.5</v>
      </c>
      <c r="M2771" s="59" t="n">
        <v>0</v>
      </c>
      <c r="N2771" s="59" t="n">
        <v>0</v>
      </c>
      <c r="O2771" s="59" t="s">
        <v>181</v>
      </c>
      <c r="P2771" s="59" t="n">
        <v>0</v>
      </c>
      <c r="Q2771" s="59" t="n">
        <v>0</v>
      </c>
      <c r="R2771" s="59" t="n">
        <v>0</v>
      </c>
      <c r="S2771" s="59" t="n">
        <v>0</v>
      </c>
      <c r="T2771" s="59" t="n">
        <v>0</v>
      </c>
      <c r="U2771" s="59" t="n">
        <v>0</v>
      </c>
      <c r="V2771" s="59" t="n">
        <v>0</v>
      </c>
      <c r="W2771" s="59" t="n">
        <v>0</v>
      </c>
      <c r="X2771" s="59" t="n">
        <v>1</v>
      </c>
      <c r="Y2771" s="59" t="n">
        <f aca="false">IF(terrains!L2771&lt;=2.5,1,IF(terrains!L2771&lt;=4.5,2,IF(terrains!L2771&lt;=6.5,3,4)))</f>
        <v>4</v>
      </c>
      <c r="Z2771" s="59" t="n">
        <f aca="false">IF(terrains!R2771=1,35,IF(terrains!S2771=1,64,IF(terrains!T2771=1,IF(terrains!Y2771=1,85,104),IF(terrains!U2771=1,IF(terrains!Y2771=1,124,152),IF(terrains!V2771=1,(IF(terrains!Y2771=1,146,IF(terrains!Y2771=2,178,263))),IF(terrains!W2771=1,(IF(terrains!Y2771=1,178,IF(terrains!Y2771=2,218,321))),IF(terrains!X2771=1,IF(terrains!Y2771=1,190,IF(terrains!Y2771=2,242,IF(terrains!Y2771=3,357,896))))))))))</f>
        <v>896</v>
      </c>
      <c r="AA2771" s="152" t="n">
        <f aca="false">terrains!Z2771*terrains!F2771</f>
        <v>8630830.260864</v>
      </c>
    </row>
    <row r="2772" customFormat="false" ht="13.8" hidden="false" customHeight="false" outlineLevel="0" collapsed="false">
      <c r="A2772" s="143" t="n">
        <v>2771</v>
      </c>
      <c r="B2772" s="59" t="n">
        <v>301707.3993</v>
      </c>
      <c r="C2772" s="59" t="n">
        <v>5045779.676</v>
      </c>
      <c r="D2772" s="59" t="s">
        <v>2381</v>
      </c>
      <c r="E2772" s="153" t="n">
        <v>894.6</v>
      </c>
      <c r="F2772" s="150" t="n">
        <f aca="false">terrains!E2772*10.76391</f>
        <v>9629.393886</v>
      </c>
      <c r="G2772" s="59" t="s">
        <v>535</v>
      </c>
      <c r="H2772" s="59" t="n">
        <v>0</v>
      </c>
      <c r="I2772" s="59" t="n">
        <v>0</v>
      </c>
      <c r="J2772" s="59" t="n">
        <f aca="false">IF(terrains!L2772=13.5,IF(terrains!X2772=1,12,9),-0.392532+1.267037*terrains!L2772+0.472239*terrains!X2772+0.58658*terrains!W2772+0.089417*terrains!V2772+0.531633*terrains!U2772+0.337883*terrains!T2772-0.403545*terrains!S2772)</f>
        <v>3.1129435</v>
      </c>
      <c r="K2772" s="151" t="n">
        <f aca="false">IF(terrains!I2772=0,terrains!J2772,terrains!I2772)</f>
        <v>3.1129435</v>
      </c>
      <c r="L2772" s="59" t="n">
        <v>2.5</v>
      </c>
      <c r="M2772" s="59" t="n">
        <v>1</v>
      </c>
      <c r="N2772" s="59" t="n">
        <v>4</v>
      </c>
      <c r="O2772" s="59" t="s">
        <v>177</v>
      </c>
      <c r="P2772" s="59" t="n">
        <v>2</v>
      </c>
      <c r="Q2772" s="59" t="n">
        <v>2.5</v>
      </c>
      <c r="R2772" s="59" t="n">
        <v>0</v>
      </c>
      <c r="S2772" s="59" t="n">
        <v>0</v>
      </c>
      <c r="T2772" s="59" t="n">
        <v>1</v>
      </c>
      <c r="U2772" s="59" t="n">
        <v>0</v>
      </c>
      <c r="V2772" s="59" t="n">
        <v>0</v>
      </c>
      <c r="W2772" s="59" t="n">
        <v>0</v>
      </c>
      <c r="X2772" s="59" t="n">
        <v>0</v>
      </c>
      <c r="Y2772" s="59" t="n">
        <f aca="false">IF(terrains!L2772&lt;=2.5,1,IF(terrains!L2772&lt;=4.5,2,IF(terrains!L2772&lt;=6.5,3,4)))</f>
        <v>1</v>
      </c>
      <c r="Z2772" s="59" t="n">
        <f aca="false">IF(terrains!R2772=1,35,IF(terrains!S2772=1,64,IF(terrains!T2772=1,IF(terrains!Y2772=1,85,104),IF(terrains!U2772=1,IF(terrains!Y2772=1,124,152),IF(terrains!V2772=1,(IF(terrains!Y2772=1,146,IF(terrains!Y2772=2,178,263))),IF(terrains!W2772=1,(IF(terrains!Y2772=1,178,IF(terrains!Y2772=2,218,321))),IF(terrains!X2772=1,IF(terrains!Y2772=1,190,IF(terrains!Y2772=2,242,IF(terrains!Y2772=3,357,896))))))))))</f>
        <v>85</v>
      </c>
      <c r="AA2772" s="152" t="n">
        <f aca="false">terrains!Z2772*terrains!F2772</f>
        <v>818498.48031</v>
      </c>
    </row>
    <row r="2773" customFormat="false" ht="13.8" hidden="false" customHeight="false" outlineLevel="0" collapsed="false">
      <c r="A2773" s="143" t="n">
        <v>2772</v>
      </c>
      <c r="B2773" s="59" t="n">
        <v>292543.4397</v>
      </c>
      <c r="C2773" s="59" t="n">
        <v>5048247.953</v>
      </c>
      <c r="D2773" s="59" t="s">
        <v>2382</v>
      </c>
      <c r="E2773" s="153" t="n">
        <v>894.5</v>
      </c>
      <c r="F2773" s="150" t="n">
        <f aca="false">terrains!E2773*10.76391</f>
        <v>9628.317495</v>
      </c>
      <c r="G2773" s="59" t="s">
        <v>1565</v>
      </c>
      <c r="H2773" s="59" t="n">
        <v>0</v>
      </c>
      <c r="I2773" s="59" t="n">
        <v>4</v>
      </c>
      <c r="J2773" s="59" t="n">
        <f aca="false">IF(terrains!L2773=13.5,IF(terrains!X2773=1,12,9),-0.392532+1.267037*terrains!L2773+0.472239*terrains!X2773+0.58658*terrains!W2773+0.089417*terrains!V2773+0.531633*terrains!U2773+0.337883*terrains!T2773-0.403545*terrains!S2773)</f>
        <v>3.746462</v>
      </c>
      <c r="K2773" s="151" t="n">
        <f aca="false">IF(terrains!I2773=0,terrains!J2773,terrains!I2773)</f>
        <v>4</v>
      </c>
      <c r="L2773" s="59" t="n">
        <v>3</v>
      </c>
      <c r="M2773" s="59" t="n">
        <v>2</v>
      </c>
      <c r="N2773" s="59" t="n">
        <v>6</v>
      </c>
      <c r="O2773" s="59" t="s">
        <v>177</v>
      </c>
      <c r="P2773" s="59" t="n">
        <v>2</v>
      </c>
      <c r="Q2773" s="59" t="n">
        <v>2.5</v>
      </c>
      <c r="R2773" s="59" t="n">
        <v>0</v>
      </c>
      <c r="S2773" s="59" t="n">
        <v>0</v>
      </c>
      <c r="T2773" s="59" t="n">
        <v>1</v>
      </c>
      <c r="U2773" s="59" t="n">
        <v>0</v>
      </c>
      <c r="V2773" s="59" t="n">
        <v>0</v>
      </c>
      <c r="W2773" s="59" t="n">
        <v>0</v>
      </c>
      <c r="X2773" s="59" t="n">
        <v>0</v>
      </c>
      <c r="Y2773" s="59" t="n">
        <f aca="false">IF(terrains!L2773&lt;=2.5,1,IF(terrains!L2773&lt;=4.5,2,IF(terrains!L2773&lt;=6.5,3,4)))</f>
        <v>2</v>
      </c>
      <c r="Z2773" s="59" t="n">
        <f aca="false">IF(terrains!R2773=1,35,IF(terrains!S2773=1,64,IF(terrains!T2773=1,IF(terrains!Y2773=1,85,104),IF(terrains!U2773=1,IF(terrains!Y2773=1,124,152),IF(terrains!V2773=1,(IF(terrains!Y2773=1,146,IF(terrains!Y2773=2,178,263))),IF(terrains!W2773=1,(IF(terrains!Y2773=1,178,IF(terrains!Y2773=2,218,321))),IF(terrains!X2773=1,IF(terrains!Y2773=1,190,IF(terrains!Y2773=2,242,IF(terrains!Y2773=3,357,896))))))))))</f>
        <v>104</v>
      </c>
      <c r="AA2773" s="152" t="n">
        <f aca="false">terrains!Z2773*terrains!F2773</f>
        <v>1001345.01948</v>
      </c>
    </row>
    <row r="2774" customFormat="false" ht="13.8" hidden="false" customHeight="false" outlineLevel="0" collapsed="false">
      <c r="A2774" s="143" t="n">
        <v>2773</v>
      </c>
      <c r="B2774" s="59" t="n">
        <v>293723.375226</v>
      </c>
      <c r="C2774" s="59" t="n">
        <v>5038874.8933</v>
      </c>
      <c r="D2774" s="59" t="s">
        <v>2383</v>
      </c>
      <c r="E2774" s="153" t="n">
        <v>894.2</v>
      </c>
      <c r="F2774" s="150" t="n">
        <f aca="false">terrains!E2774*10.76391</f>
        <v>9625.088322</v>
      </c>
      <c r="G2774" s="59" t="s">
        <v>986</v>
      </c>
      <c r="H2774" s="59" t="n">
        <v>0</v>
      </c>
      <c r="I2774" s="59" t="n">
        <v>0</v>
      </c>
      <c r="J2774" s="59" t="n">
        <f aca="false">IF(terrains!L2774=13.5,IF(terrains!X2774=1,12,9),-0.392532+1.267037*terrains!L2774+0.472239*terrains!X2774+0.58658*terrains!W2774+0.089417*terrains!V2774+0.531633*terrains!U2774+0.337883*terrains!T2774-0.403545*terrains!S2774)</f>
        <v>3.746462</v>
      </c>
      <c r="K2774" s="151" t="n">
        <f aca="false">IF(terrains!I2774=0,terrains!J2774,terrains!I2774)</f>
        <v>3.746462</v>
      </c>
      <c r="L2774" s="59" t="n">
        <v>3</v>
      </c>
      <c r="M2774" s="59" t="n">
        <v>3</v>
      </c>
      <c r="N2774" s="59" t="n">
        <v>6</v>
      </c>
      <c r="O2774" s="59" t="s">
        <v>177</v>
      </c>
      <c r="P2774" s="59" t="n">
        <v>2</v>
      </c>
      <c r="Q2774" s="59" t="n">
        <v>2</v>
      </c>
      <c r="R2774" s="59" t="n">
        <v>0</v>
      </c>
      <c r="S2774" s="59" t="n">
        <v>0</v>
      </c>
      <c r="T2774" s="59" t="n">
        <v>1</v>
      </c>
      <c r="U2774" s="59" t="n">
        <v>0</v>
      </c>
      <c r="V2774" s="59" t="n">
        <v>0</v>
      </c>
      <c r="W2774" s="59" t="n">
        <v>0</v>
      </c>
      <c r="X2774" s="59" t="n">
        <v>0</v>
      </c>
      <c r="Y2774" s="59" t="n">
        <f aca="false">IF(terrains!L2774&lt;=2.5,1,IF(terrains!L2774&lt;=4.5,2,IF(terrains!L2774&lt;=6.5,3,4)))</f>
        <v>2</v>
      </c>
      <c r="Z2774" s="59" t="n">
        <f aca="false">IF(terrains!R2774=1,35,IF(terrains!S2774=1,64,IF(terrains!T2774=1,IF(terrains!Y2774=1,85,104),IF(terrains!U2774=1,IF(terrains!Y2774=1,124,152),IF(terrains!V2774=1,(IF(terrains!Y2774=1,146,IF(terrains!Y2774=2,178,263))),IF(terrains!W2774=1,(IF(terrains!Y2774=1,178,IF(terrains!Y2774=2,218,321))),IF(terrains!X2774=1,IF(terrains!Y2774=1,190,IF(terrains!Y2774=2,242,IF(terrains!Y2774=3,357,896))))))))))</f>
        <v>104</v>
      </c>
      <c r="AA2774" s="152" t="n">
        <f aca="false">terrains!Z2774*terrains!F2774</f>
        <v>1001009.185488</v>
      </c>
    </row>
    <row r="2775" customFormat="false" ht="13.8" hidden="false" customHeight="false" outlineLevel="0" collapsed="false">
      <c r="A2775" s="143" t="n">
        <v>2774</v>
      </c>
      <c r="B2775" s="59" t="n">
        <v>299892.254798</v>
      </c>
      <c r="C2775" s="59" t="n">
        <v>5052003.23256</v>
      </c>
      <c r="D2775" s="59" t="s">
        <v>2384</v>
      </c>
      <c r="E2775" s="153" t="n">
        <v>893.7</v>
      </c>
      <c r="F2775" s="150" t="n">
        <f aca="false">terrains!E2775*10.76391</f>
        <v>9619.706367</v>
      </c>
      <c r="G2775" s="59" t="s">
        <v>640</v>
      </c>
      <c r="H2775" s="59" t="n">
        <v>0</v>
      </c>
      <c r="I2775" s="59" t="n">
        <v>0</v>
      </c>
      <c r="J2775" s="59" t="n">
        <f aca="false">IF(terrains!L2775=13.5,IF(terrains!X2775=1,12,9),-0.392532+1.267037*terrains!L2775+0.472239*terrains!X2775+0.58658*terrains!W2775+0.089417*terrains!V2775+0.531633*terrains!U2775+0.337883*terrains!T2775-0.403545*terrains!S2775)</f>
        <v>1.1044785</v>
      </c>
      <c r="K2775" s="151" t="n">
        <f aca="false">IF(terrains!I2775=0,terrains!J2775,terrains!I2775)</f>
        <v>1.1044785</v>
      </c>
      <c r="L2775" s="59" t="n">
        <v>1.5</v>
      </c>
      <c r="M2775" s="59" t="n">
        <v>1</v>
      </c>
      <c r="N2775" s="59" t="n">
        <v>3</v>
      </c>
      <c r="O2775" s="59" t="s">
        <v>176</v>
      </c>
      <c r="P2775" s="59" t="n">
        <v>1</v>
      </c>
      <c r="Q2775" s="59" t="n">
        <v>2</v>
      </c>
      <c r="R2775" s="59" t="n">
        <v>0</v>
      </c>
      <c r="S2775" s="59" t="n">
        <v>1</v>
      </c>
      <c r="T2775" s="59" t="n">
        <v>0</v>
      </c>
      <c r="U2775" s="59" t="n">
        <v>0</v>
      </c>
      <c r="V2775" s="59" t="n">
        <v>0</v>
      </c>
      <c r="W2775" s="59" t="n">
        <v>0</v>
      </c>
      <c r="X2775" s="59" t="n">
        <v>0</v>
      </c>
      <c r="Y2775" s="59" t="n">
        <f aca="false">IF(terrains!L2775&lt;=2.5,1,IF(terrains!L2775&lt;=4.5,2,IF(terrains!L2775&lt;=6.5,3,4)))</f>
        <v>1</v>
      </c>
      <c r="Z2775" s="59" t="n">
        <f aca="false">IF(terrains!R2775=1,35,IF(terrains!S2775=1,64,IF(terrains!T2775=1,IF(terrains!Y2775=1,85,104),IF(terrains!U2775=1,IF(terrains!Y2775=1,124,152),IF(terrains!V2775=1,(IF(terrains!Y2775=1,146,IF(terrains!Y2775=2,178,263))),IF(terrains!W2775=1,(IF(terrains!Y2775=1,178,IF(terrains!Y2775=2,218,321))),IF(terrains!X2775=1,IF(terrains!Y2775=1,190,IF(terrains!Y2775=2,242,IF(terrains!Y2775=3,357,896))))))))))</f>
        <v>64</v>
      </c>
      <c r="AA2775" s="152" t="n">
        <f aca="false">terrains!Z2775*terrains!F2775</f>
        <v>615661.207488</v>
      </c>
    </row>
    <row r="2776" customFormat="false" ht="13.8" hidden="false" customHeight="false" outlineLevel="0" collapsed="false">
      <c r="A2776" s="143" t="n">
        <v>2775</v>
      </c>
      <c r="B2776" s="59" t="n">
        <v>287224.417156</v>
      </c>
      <c r="C2776" s="59" t="n">
        <v>5041193.34529</v>
      </c>
      <c r="D2776" s="59" t="s">
        <v>2385</v>
      </c>
      <c r="E2776" s="153" t="n">
        <v>893.4</v>
      </c>
      <c r="F2776" s="150" t="n">
        <f aca="false">terrains!E2776*10.76391</f>
        <v>9616.477194</v>
      </c>
      <c r="G2776" s="59" t="s">
        <v>198</v>
      </c>
      <c r="H2776" s="59" t="n">
        <v>0</v>
      </c>
      <c r="I2776" s="59" t="n">
        <v>0</v>
      </c>
      <c r="J2776" s="59" t="n">
        <f aca="false">IF(terrains!L2776=13.5,IF(terrains!X2776=1,12,9),-0.392532+1.267037*terrains!L2776+0.472239*terrains!X2776+0.58658*terrains!W2776+0.089417*terrains!V2776+0.531633*terrains!U2776+0.337883*terrains!T2776-0.403545*terrains!S2776)</f>
        <v>3.1129435</v>
      </c>
      <c r="K2776" s="151" t="n">
        <f aca="false">IF(terrains!I2776=0,terrains!J2776,terrains!I2776)</f>
        <v>3.1129435</v>
      </c>
      <c r="L2776" s="59" t="n">
        <v>2.5</v>
      </c>
      <c r="M2776" s="59" t="n">
        <v>2</v>
      </c>
      <c r="N2776" s="59" t="n">
        <v>6</v>
      </c>
      <c r="O2776" s="59" t="s">
        <v>177</v>
      </c>
      <c r="P2776" s="59" t="n">
        <v>2</v>
      </c>
      <c r="Q2776" s="59" t="n">
        <v>1.5</v>
      </c>
      <c r="R2776" s="59" t="n">
        <v>0</v>
      </c>
      <c r="S2776" s="59" t="n">
        <v>0</v>
      </c>
      <c r="T2776" s="59" t="n">
        <v>1</v>
      </c>
      <c r="U2776" s="59" t="n">
        <v>0</v>
      </c>
      <c r="V2776" s="59" t="n">
        <v>0</v>
      </c>
      <c r="W2776" s="59" t="n">
        <v>0</v>
      </c>
      <c r="X2776" s="59" t="n">
        <v>0</v>
      </c>
      <c r="Y2776" s="59" t="n">
        <f aca="false">IF(terrains!L2776&lt;=2.5,1,IF(terrains!L2776&lt;=4.5,2,IF(terrains!L2776&lt;=6.5,3,4)))</f>
        <v>1</v>
      </c>
      <c r="Z2776" s="59" t="n">
        <f aca="false">IF(terrains!R2776=1,35,IF(terrains!S2776=1,64,IF(terrains!T2776=1,IF(terrains!Y2776=1,85,104),IF(terrains!U2776=1,IF(terrains!Y2776=1,124,152),IF(terrains!V2776=1,(IF(terrains!Y2776=1,146,IF(terrains!Y2776=2,178,263))),IF(terrains!W2776=1,(IF(terrains!Y2776=1,178,IF(terrains!Y2776=2,218,321))),IF(terrains!X2776=1,IF(terrains!Y2776=1,190,IF(terrains!Y2776=2,242,IF(terrains!Y2776=3,357,896))))))))))</f>
        <v>85</v>
      </c>
      <c r="AA2776" s="152" t="n">
        <f aca="false">terrains!Z2776*terrains!F2776</f>
        <v>817400.56149</v>
      </c>
    </row>
    <row r="2777" customFormat="false" ht="13.8" hidden="false" customHeight="false" outlineLevel="0" collapsed="false">
      <c r="A2777" s="143" t="n">
        <v>2776</v>
      </c>
      <c r="B2777" s="59" t="n">
        <v>298148.4904</v>
      </c>
      <c r="C2777" s="59" t="n">
        <v>5044175.494</v>
      </c>
      <c r="D2777" s="59" t="s">
        <v>2386</v>
      </c>
      <c r="E2777" s="153" t="n">
        <v>892.6</v>
      </c>
      <c r="F2777" s="150" t="n">
        <f aca="false">terrains!E2777*10.76391</f>
        <v>9607.866066</v>
      </c>
      <c r="G2777" s="59" t="s">
        <v>232</v>
      </c>
      <c r="H2777" s="59" t="n">
        <v>0</v>
      </c>
      <c r="I2777" s="59" t="n">
        <v>0</v>
      </c>
      <c r="J2777" s="59" t="n">
        <f aca="false">IF(terrains!L2777=13.5,IF(terrains!X2777=1,12,9),-0.392532+1.267037*terrains!L2777+0.472239*terrains!X2777+0.58658*terrains!W2777+0.089417*terrains!V2777+0.531633*terrains!U2777+0.337883*terrains!T2777-0.403545*terrains!S2777)</f>
        <v>2.8644775</v>
      </c>
      <c r="K2777" s="151" t="n">
        <f aca="false">IF(terrains!I2777=0,terrains!J2777,terrains!I2777)</f>
        <v>2.8644775</v>
      </c>
      <c r="L2777" s="59" t="n">
        <v>2.5</v>
      </c>
      <c r="M2777" s="59" t="n">
        <v>2</v>
      </c>
      <c r="N2777" s="59" t="n">
        <v>4</v>
      </c>
      <c r="O2777" s="59" t="s">
        <v>179</v>
      </c>
      <c r="P2777" s="59" t="n">
        <v>2</v>
      </c>
      <c r="Q2777" s="59" t="n">
        <v>2.5</v>
      </c>
      <c r="R2777" s="59" t="n">
        <v>0</v>
      </c>
      <c r="S2777" s="59" t="n">
        <v>0</v>
      </c>
      <c r="T2777" s="59" t="n">
        <v>0</v>
      </c>
      <c r="U2777" s="59" t="n">
        <v>0</v>
      </c>
      <c r="V2777" s="59" t="n">
        <v>1</v>
      </c>
      <c r="W2777" s="59" t="n">
        <v>0</v>
      </c>
      <c r="X2777" s="59" t="n">
        <v>0</v>
      </c>
      <c r="Y2777" s="59" t="n">
        <f aca="false">IF(terrains!L2777&lt;=2.5,1,IF(terrains!L2777&lt;=4.5,2,IF(terrains!L2777&lt;=6.5,3,4)))</f>
        <v>1</v>
      </c>
      <c r="Z2777" s="59" t="n">
        <f aca="false">IF(terrains!R2777=1,35,IF(terrains!S2777=1,64,IF(terrains!T2777=1,IF(terrains!Y2777=1,85,104),IF(terrains!U2777=1,IF(terrains!Y2777=1,124,152),IF(terrains!V2777=1,(IF(terrains!Y2777=1,146,IF(terrains!Y2777=2,178,263))),IF(terrains!W2777=1,(IF(terrains!Y2777=1,178,IF(terrains!Y2777=2,218,321))),IF(terrains!X2777=1,IF(terrains!Y2777=1,190,IF(terrains!Y2777=2,242,IF(terrains!Y2777=3,357,896))))))))))</f>
        <v>146</v>
      </c>
      <c r="AA2777" s="152" t="n">
        <f aca="false">terrains!Z2777*terrains!F2777</f>
        <v>1402748.445636</v>
      </c>
    </row>
    <row r="2778" customFormat="false" ht="13.8" hidden="false" customHeight="false" outlineLevel="0" collapsed="false">
      <c r="A2778" s="143" t="n">
        <v>2777</v>
      </c>
      <c r="B2778" s="59" t="n">
        <v>289506.749418</v>
      </c>
      <c r="C2778" s="59" t="n">
        <v>5041084.78399</v>
      </c>
      <c r="D2778" s="59" t="s">
        <v>2387</v>
      </c>
      <c r="E2778" s="153" t="n">
        <v>891.3</v>
      </c>
      <c r="F2778" s="150" t="n">
        <f aca="false">terrains!E2778*10.76391</f>
        <v>9593.872983</v>
      </c>
      <c r="G2778" s="59" t="s">
        <v>571</v>
      </c>
      <c r="H2778" s="59" t="n">
        <v>0</v>
      </c>
      <c r="I2778" s="59" t="n">
        <v>0</v>
      </c>
      <c r="J2778" s="59" t="n">
        <f aca="false">IF(terrains!L2778=13.5,IF(terrains!X2778=1,12,9),-0.392532+1.267037*terrains!L2778+0.472239*terrains!X2778+0.58658*terrains!W2778+0.089417*terrains!V2778+0.531633*terrains!U2778+0.337883*terrains!T2778-0.403545*terrains!S2778)</f>
        <v>3.746462</v>
      </c>
      <c r="K2778" s="151" t="n">
        <f aca="false">IF(terrains!I2778=0,terrains!J2778,terrains!I2778)</f>
        <v>3.746462</v>
      </c>
      <c r="L2778" s="59" t="n">
        <v>3</v>
      </c>
      <c r="M2778" s="59" t="n">
        <v>2</v>
      </c>
      <c r="N2778" s="59" t="n">
        <v>10</v>
      </c>
      <c r="O2778" s="59" t="s">
        <v>177</v>
      </c>
      <c r="P2778" s="59" t="n">
        <v>2</v>
      </c>
      <c r="Q2778" s="59" t="n">
        <v>1.5</v>
      </c>
      <c r="R2778" s="59" t="n">
        <v>0</v>
      </c>
      <c r="S2778" s="59" t="n">
        <v>0</v>
      </c>
      <c r="T2778" s="59" t="n">
        <v>1</v>
      </c>
      <c r="U2778" s="59" t="n">
        <v>0</v>
      </c>
      <c r="V2778" s="59" t="n">
        <v>0</v>
      </c>
      <c r="W2778" s="59" t="n">
        <v>0</v>
      </c>
      <c r="X2778" s="59" t="n">
        <v>0</v>
      </c>
      <c r="Y2778" s="59" t="n">
        <f aca="false">IF(terrains!L2778&lt;=2.5,1,IF(terrains!L2778&lt;=4.5,2,IF(terrains!L2778&lt;=6.5,3,4)))</f>
        <v>2</v>
      </c>
      <c r="Z2778" s="59" t="n">
        <f aca="false">IF(terrains!R2778=1,35,IF(terrains!S2778=1,64,IF(terrains!T2778=1,IF(terrains!Y2778=1,85,104),IF(terrains!U2778=1,IF(terrains!Y2778=1,124,152),IF(terrains!V2778=1,(IF(terrains!Y2778=1,146,IF(terrains!Y2778=2,178,263))),IF(terrains!W2778=1,(IF(terrains!Y2778=1,178,IF(terrains!Y2778=2,218,321))),IF(terrains!X2778=1,IF(terrains!Y2778=1,190,IF(terrains!Y2778=2,242,IF(terrains!Y2778=3,357,896))))))))))</f>
        <v>104</v>
      </c>
      <c r="AA2778" s="152" t="n">
        <f aca="false">terrains!Z2778*terrains!F2778</f>
        <v>997762.790232</v>
      </c>
    </row>
    <row r="2779" customFormat="false" ht="13.8" hidden="false" customHeight="false" outlineLevel="0" collapsed="false">
      <c r="A2779" s="143" t="n">
        <v>2778</v>
      </c>
      <c r="B2779" s="59" t="n">
        <v>300627.7038</v>
      </c>
      <c r="C2779" s="59" t="n">
        <v>5039719.451</v>
      </c>
      <c r="D2779" s="59" t="s">
        <v>2388</v>
      </c>
      <c r="E2779" s="153" t="n">
        <v>891.2</v>
      </c>
      <c r="F2779" s="150" t="n">
        <f aca="false">terrains!E2779*10.76391</f>
        <v>9592.796592</v>
      </c>
      <c r="G2779" s="59" t="s">
        <v>246</v>
      </c>
      <c r="H2779" s="59" t="n">
        <v>0</v>
      </c>
      <c r="I2779" s="59" t="n">
        <v>6</v>
      </c>
      <c r="J2779" s="59" t="n">
        <f aca="false">IF(terrains!L2779=13.5,IF(terrains!X2779=1,12,9),-0.392532+1.267037*terrains!L2779+0.472239*terrains!X2779+0.58658*terrains!W2779+0.089417*terrains!V2779+0.531633*terrains!U2779+0.337883*terrains!T2779-0.403545*terrains!S2779)</f>
        <v>5.7813735</v>
      </c>
      <c r="K2779" s="151" t="n">
        <f aca="false">IF(terrains!I2779=0,terrains!J2779,terrains!I2779)</f>
        <v>6</v>
      </c>
      <c r="L2779" s="59" t="n">
        <v>4.5</v>
      </c>
      <c r="M2779" s="59" t="n">
        <v>0</v>
      </c>
      <c r="N2779" s="59" t="n">
        <v>0</v>
      </c>
      <c r="O2779" s="59" t="s">
        <v>181</v>
      </c>
      <c r="P2779" s="59" t="n">
        <v>0</v>
      </c>
      <c r="Q2779" s="59" t="n">
        <v>0</v>
      </c>
      <c r="R2779" s="59" t="n">
        <v>0</v>
      </c>
      <c r="S2779" s="59" t="n">
        <v>0</v>
      </c>
      <c r="T2779" s="59" t="n">
        <v>0</v>
      </c>
      <c r="U2779" s="59" t="n">
        <v>0</v>
      </c>
      <c r="V2779" s="59" t="n">
        <v>0</v>
      </c>
      <c r="W2779" s="59" t="n">
        <v>0</v>
      </c>
      <c r="X2779" s="59" t="n">
        <v>1</v>
      </c>
      <c r="Y2779" s="59" t="n">
        <f aca="false">IF(terrains!L2779&lt;=2.5,1,IF(terrains!L2779&lt;=4.5,2,IF(terrains!L2779&lt;=6.5,3,4)))</f>
        <v>2</v>
      </c>
      <c r="Z2779" s="59" t="n">
        <f aca="false">IF(terrains!R2779=1,35,IF(terrains!S2779=1,64,IF(terrains!T2779=1,IF(terrains!Y2779=1,85,104),IF(terrains!U2779=1,IF(terrains!Y2779=1,124,152),IF(terrains!V2779=1,(IF(terrains!Y2779=1,146,IF(terrains!Y2779=2,178,263))),IF(terrains!W2779=1,(IF(terrains!Y2779=1,178,IF(terrains!Y2779=2,218,321))),IF(terrains!X2779=1,IF(terrains!Y2779=1,190,IF(terrains!Y2779=2,242,IF(terrains!Y2779=3,357,896))))))))))</f>
        <v>242</v>
      </c>
      <c r="AA2779" s="152" t="n">
        <f aca="false">terrains!Z2779*terrains!F2779</f>
        <v>2321456.775264</v>
      </c>
    </row>
    <row r="2780" customFormat="false" ht="13.8" hidden="false" customHeight="false" outlineLevel="0" collapsed="false">
      <c r="A2780" s="143" t="n">
        <v>2779</v>
      </c>
      <c r="B2780" s="59" t="n">
        <v>300226.8703</v>
      </c>
      <c r="C2780" s="59" t="n">
        <v>5042062.889</v>
      </c>
      <c r="D2780" s="59" t="s">
        <v>2389</v>
      </c>
      <c r="E2780" s="153" t="n">
        <v>891.1</v>
      </c>
      <c r="F2780" s="150" t="n">
        <f aca="false">terrains!E2780*10.76391</f>
        <v>9591.720201</v>
      </c>
      <c r="G2780" s="59" t="s">
        <v>1095</v>
      </c>
      <c r="H2780" s="59" t="n">
        <v>0</v>
      </c>
      <c r="I2780" s="59" t="n">
        <v>3</v>
      </c>
      <c r="J2780" s="59" t="n">
        <f aca="false">IF(terrains!L2780=13.5,IF(terrains!X2780=1,12,9),-0.392532+1.267037*terrains!L2780+0.472239*terrains!X2780+0.58658*terrains!W2780+0.089417*terrains!V2780+0.531633*terrains!U2780+0.337883*terrains!T2780-0.403545*terrains!S2780)</f>
        <v>2.8644775</v>
      </c>
      <c r="K2780" s="151" t="n">
        <f aca="false">IF(terrains!I2780=0,terrains!J2780,terrains!I2780)</f>
        <v>3</v>
      </c>
      <c r="L2780" s="59" t="n">
        <v>2.5</v>
      </c>
      <c r="M2780" s="59" t="n">
        <v>2</v>
      </c>
      <c r="N2780" s="59" t="n">
        <v>0</v>
      </c>
      <c r="O2780" s="59" t="s">
        <v>179</v>
      </c>
      <c r="P2780" s="59" t="n">
        <v>3</v>
      </c>
      <c r="Q2780" s="59" t="n">
        <v>2.5</v>
      </c>
      <c r="R2780" s="59" t="n">
        <v>0</v>
      </c>
      <c r="S2780" s="59" t="n">
        <v>0</v>
      </c>
      <c r="T2780" s="59" t="n">
        <v>0</v>
      </c>
      <c r="U2780" s="59" t="n">
        <v>0</v>
      </c>
      <c r="V2780" s="59" t="n">
        <v>1</v>
      </c>
      <c r="W2780" s="59" t="n">
        <v>0</v>
      </c>
      <c r="X2780" s="59" t="n">
        <v>0</v>
      </c>
      <c r="Y2780" s="59" t="n">
        <f aca="false">IF(terrains!L2780&lt;=2.5,1,IF(terrains!L2780&lt;=4.5,2,IF(terrains!L2780&lt;=6.5,3,4)))</f>
        <v>1</v>
      </c>
      <c r="Z2780" s="59" t="n">
        <f aca="false">IF(terrains!R2780=1,35,IF(terrains!S2780=1,64,IF(terrains!T2780=1,IF(terrains!Y2780=1,85,104),IF(terrains!U2780=1,IF(terrains!Y2780=1,124,152),IF(terrains!V2780=1,(IF(terrains!Y2780=1,146,IF(terrains!Y2780=2,178,263))),IF(terrains!W2780=1,(IF(terrains!Y2780=1,178,IF(terrains!Y2780=2,218,321))),IF(terrains!X2780=1,IF(terrains!Y2780=1,190,IF(terrains!Y2780=2,242,IF(terrains!Y2780=3,357,896))))))))))</f>
        <v>146</v>
      </c>
      <c r="AA2780" s="152" t="n">
        <f aca="false">terrains!Z2780*terrains!F2780</f>
        <v>1400391.149346</v>
      </c>
    </row>
    <row r="2781" customFormat="false" ht="13.8" hidden="false" customHeight="false" outlineLevel="0" collapsed="false">
      <c r="A2781" s="143" t="n">
        <v>2780</v>
      </c>
      <c r="B2781" s="59" t="n">
        <v>279272.342</v>
      </c>
      <c r="C2781" s="59" t="n">
        <v>5040844.627</v>
      </c>
      <c r="D2781" s="59" t="s">
        <v>2390</v>
      </c>
      <c r="E2781" s="153" t="n">
        <v>891</v>
      </c>
      <c r="F2781" s="150" t="n">
        <f aca="false">terrains!E2781*10.76391</f>
        <v>9590.64381</v>
      </c>
      <c r="G2781" s="59" t="s">
        <v>191</v>
      </c>
      <c r="H2781" s="59" t="n">
        <v>0</v>
      </c>
      <c r="I2781" s="59" t="n">
        <v>0</v>
      </c>
      <c r="J2781" s="59" t="n">
        <f aca="false">IF(terrains!L2781=13.5,IF(terrains!X2781=1,12,9),-0.392532+1.267037*terrains!L2781+0.472239*terrains!X2781+0.58658*terrains!W2781+0.089417*terrains!V2781+0.531633*terrains!U2781+0.337883*terrains!T2781-0.403545*terrains!S2781)</f>
        <v>2.141542</v>
      </c>
      <c r="K2781" s="151" t="n">
        <f aca="false">IF(terrains!I2781=0,terrains!J2781,terrains!I2781)</f>
        <v>2.141542</v>
      </c>
      <c r="L2781" s="59" t="n">
        <v>2</v>
      </c>
      <c r="M2781" s="59" t="n">
        <v>1</v>
      </c>
      <c r="N2781" s="59" t="n">
        <v>3</v>
      </c>
      <c r="O2781" s="59" t="s">
        <v>175</v>
      </c>
      <c r="P2781" s="59" t="n">
        <v>2</v>
      </c>
      <c r="Q2781" s="59" t="n">
        <v>1.5</v>
      </c>
      <c r="R2781" s="59" t="n">
        <v>1</v>
      </c>
      <c r="S2781" s="59" t="n">
        <v>0</v>
      </c>
      <c r="T2781" s="59" t="n">
        <v>0</v>
      </c>
      <c r="U2781" s="59" t="n">
        <v>0</v>
      </c>
      <c r="V2781" s="59" t="n">
        <v>0</v>
      </c>
      <c r="W2781" s="59" t="n">
        <v>0</v>
      </c>
      <c r="X2781" s="59" t="n">
        <v>0</v>
      </c>
      <c r="Y2781" s="59" t="n">
        <f aca="false">IF(terrains!L2781&lt;=2.5,1,IF(terrains!L2781&lt;=4.5,2,IF(terrains!L2781&lt;=6.5,3,4)))</f>
        <v>1</v>
      </c>
      <c r="Z2781" s="59" t="n">
        <f aca="false">IF(terrains!R2781=1,35,IF(terrains!S2781=1,64,IF(terrains!T2781=1,IF(terrains!Y2781=1,85,104),IF(terrains!U2781=1,IF(terrains!Y2781=1,124,152),IF(terrains!V2781=1,(IF(terrains!Y2781=1,146,IF(terrains!Y2781=2,178,263))),IF(terrains!W2781=1,(IF(terrains!Y2781=1,178,IF(terrains!Y2781=2,218,321))),IF(terrains!X2781=1,IF(terrains!Y2781=1,190,IF(terrains!Y2781=2,242,IF(terrains!Y2781=3,357,896))))))))))</f>
        <v>35</v>
      </c>
      <c r="AA2781" s="152" t="n">
        <f aca="false">terrains!Z2781*terrains!F2781</f>
        <v>335672.53335</v>
      </c>
    </row>
    <row r="2782" customFormat="false" ht="13.8" hidden="false" customHeight="false" outlineLevel="0" collapsed="false">
      <c r="A2782" s="143" t="n">
        <v>2781</v>
      </c>
      <c r="B2782" s="59" t="n">
        <v>300679.963902</v>
      </c>
      <c r="C2782" s="59" t="n">
        <v>5042847.19618</v>
      </c>
      <c r="D2782" s="59" t="s">
        <v>2391</v>
      </c>
      <c r="E2782" s="153" t="n">
        <v>890.5</v>
      </c>
      <c r="F2782" s="150" t="n">
        <f aca="false">terrains!E2782*10.76391</f>
        <v>9585.261855</v>
      </c>
      <c r="G2782" s="59" t="s">
        <v>732</v>
      </c>
      <c r="H2782" s="59" t="n">
        <v>0</v>
      </c>
      <c r="I2782" s="59" t="n">
        <v>4</v>
      </c>
      <c r="J2782" s="59" t="n">
        <f aca="false">IF(terrains!L2782=13.5,IF(terrains!X2782=1,12,9),-0.392532+1.267037*terrains!L2782+0.472239*terrains!X2782+0.58658*terrains!W2782+0.089417*terrains!V2782+0.531633*terrains!U2782+0.337883*terrains!T2782-0.403545*terrains!S2782)</f>
        <v>4.1315145</v>
      </c>
      <c r="K2782" s="151" t="n">
        <f aca="false">IF(terrains!I2782=0,terrains!J2782,terrains!I2782)</f>
        <v>4</v>
      </c>
      <c r="L2782" s="59" t="n">
        <v>3.5</v>
      </c>
      <c r="M2782" s="59" t="n">
        <v>3</v>
      </c>
      <c r="N2782" s="59" t="n">
        <v>8</v>
      </c>
      <c r="O2782" s="59" t="s">
        <v>179</v>
      </c>
      <c r="P2782" s="59" t="n">
        <v>2</v>
      </c>
      <c r="Q2782" s="59" t="n">
        <v>2.5</v>
      </c>
      <c r="R2782" s="59" t="n">
        <v>0</v>
      </c>
      <c r="S2782" s="59" t="n">
        <v>0</v>
      </c>
      <c r="T2782" s="59" t="n">
        <v>0</v>
      </c>
      <c r="U2782" s="59" t="n">
        <v>0</v>
      </c>
      <c r="V2782" s="59" t="n">
        <v>1</v>
      </c>
      <c r="W2782" s="59" t="n">
        <v>0</v>
      </c>
      <c r="X2782" s="59" t="n">
        <v>0</v>
      </c>
      <c r="Y2782" s="59" t="n">
        <f aca="false">IF(terrains!L2782&lt;=2.5,1,IF(terrains!L2782&lt;=4.5,2,IF(terrains!L2782&lt;=6.5,3,4)))</f>
        <v>2</v>
      </c>
      <c r="Z2782" s="59" t="n">
        <f aca="false">IF(terrains!R2782=1,35,IF(terrains!S2782=1,64,IF(terrains!T2782=1,IF(terrains!Y2782=1,85,104),IF(terrains!U2782=1,IF(terrains!Y2782=1,124,152),IF(terrains!V2782=1,(IF(terrains!Y2782=1,146,IF(terrains!Y2782=2,178,263))),IF(terrains!W2782=1,(IF(terrains!Y2782=1,178,IF(terrains!Y2782=2,218,321))),IF(terrains!X2782=1,IF(terrains!Y2782=1,190,IF(terrains!Y2782=2,242,IF(terrains!Y2782=3,357,896))))))))))</f>
        <v>178</v>
      </c>
      <c r="AA2782" s="152" t="n">
        <f aca="false">terrains!Z2782*terrains!F2782</f>
        <v>1706176.61019</v>
      </c>
    </row>
    <row r="2783" customFormat="false" ht="13.8" hidden="false" customHeight="false" outlineLevel="0" collapsed="false">
      <c r="A2783" s="143" t="n">
        <v>2782</v>
      </c>
      <c r="B2783" s="59" t="n">
        <v>288451.628252</v>
      </c>
      <c r="C2783" s="59" t="n">
        <v>5042462.655</v>
      </c>
      <c r="D2783" s="59" t="s">
        <v>2392</v>
      </c>
      <c r="E2783" s="153" t="n">
        <v>888.5</v>
      </c>
      <c r="F2783" s="150" t="n">
        <f aca="false">terrains!E2783*10.76391</f>
        <v>9563.734035</v>
      </c>
      <c r="G2783" s="59" t="s">
        <v>260</v>
      </c>
      <c r="H2783" s="59" t="n">
        <v>1</v>
      </c>
      <c r="I2783" s="59" t="n">
        <v>6</v>
      </c>
      <c r="J2783" s="59" t="n">
        <f aca="false">IF(terrains!L2783=13.5,IF(terrains!X2783=1,12,9),-0.392532+1.267037*terrains!L2783+0.472239*terrains!X2783+0.58658*terrains!W2783+0.089417*terrains!V2783+0.531633*terrains!U2783+0.337883*terrains!T2783-0.403545*terrains!S2783)</f>
        <v>5.6470175</v>
      </c>
      <c r="K2783" s="151" t="n">
        <f aca="false">IF(terrains!I2783=0,terrains!J2783,terrains!I2783)</f>
        <v>6</v>
      </c>
      <c r="L2783" s="59" t="n">
        <v>4.5</v>
      </c>
      <c r="M2783" s="59" t="n">
        <v>2</v>
      </c>
      <c r="N2783" s="59" t="n">
        <v>15</v>
      </c>
      <c r="O2783" s="59" t="s">
        <v>177</v>
      </c>
      <c r="P2783" s="59" t="n">
        <v>2</v>
      </c>
      <c r="Q2783" s="59" t="n">
        <v>2.5</v>
      </c>
      <c r="R2783" s="59" t="n">
        <v>0</v>
      </c>
      <c r="S2783" s="59" t="n">
        <v>0</v>
      </c>
      <c r="T2783" s="59" t="n">
        <v>1</v>
      </c>
      <c r="U2783" s="59" t="n">
        <v>0</v>
      </c>
      <c r="V2783" s="59" t="n">
        <v>0</v>
      </c>
      <c r="W2783" s="59" t="n">
        <v>0</v>
      </c>
      <c r="X2783" s="59" t="n">
        <v>0</v>
      </c>
      <c r="Y2783" s="59" t="n">
        <f aca="false">IF(terrains!L2783&lt;=2.5,1,IF(terrains!L2783&lt;=4.5,2,IF(terrains!L2783&lt;=6.5,3,4)))</f>
        <v>2</v>
      </c>
      <c r="Z2783" s="59" t="n">
        <f aca="false">IF(terrains!R2783=1,35,IF(terrains!S2783=1,64,IF(terrains!T2783=1,IF(terrains!Y2783=1,85,104),IF(terrains!U2783=1,IF(terrains!Y2783=1,124,152),IF(terrains!V2783=1,(IF(terrains!Y2783=1,146,IF(terrains!Y2783=2,178,263))),IF(terrains!W2783=1,(IF(terrains!Y2783=1,178,IF(terrains!Y2783=2,218,321))),IF(terrains!X2783=1,IF(terrains!Y2783=1,190,IF(terrains!Y2783=2,242,IF(terrains!Y2783=3,357,896))))))))))</f>
        <v>104</v>
      </c>
      <c r="AA2783" s="152" t="n">
        <f aca="false">terrains!Z2783*terrains!F2783</f>
        <v>994628.33964</v>
      </c>
    </row>
    <row r="2784" customFormat="false" ht="13.8" hidden="false" customHeight="false" outlineLevel="0" collapsed="false">
      <c r="A2784" s="143" t="n">
        <v>2783</v>
      </c>
      <c r="B2784" s="59" t="n">
        <v>299473.639997</v>
      </c>
      <c r="C2784" s="59" t="n">
        <v>5035648.77696</v>
      </c>
      <c r="D2784" s="59" t="s">
        <v>2393</v>
      </c>
      <c r="E2784" s="153" t="n">
        <v>887.3</v>
      </c>
      <c r="F2784" s="150" t="n">
        <f aca="false">terrains!E2784*10.76391</f>
        <v>9550.817343</v>
      </c>
      <c r="G2784" s="59" t="s">
        <v>2019</v>
      </c>
      <c r="H2784" s="59" t="n">
        <v>0</v>
      </c>
      <c r="I2784" s="59" t="n">
        <v>0</v>
      </c>
      <c r="J2784" s="59" t="n">
        <f aca="false">IF(terrains!L2784=13.5,IF(terrains!X2784=1,12,9),-0.392532+1.267037*terrains!L2784+0.472239*terrains!X2784+0.58658*terrains!W2784+0.089417*terrains!V2784+0.531633*terrains!U2784+0.337883*terrains!T2784-0.403545*terrains!S2784)</f>
        <v>3.746462</v>
      </c>
      <c r="K2784" s="151" t="n">
        <f aca="false">IF(terrains!I2784=0,terrains!J2784,terrains!I2784)</f>
        <v>3.746462</v>
      </c>
      <c r="L2784" s="59" t="n">
        <v>3</v>
      </c>
      <c r="M2784" s="59" t="n">
        <v>2</v>
      </c>
      <c r="N2784" s="59" t="n">
        <v>6</v>
      </c>
      <c r="O2784" s="59" t="s">
        <v>177</v>
      </c>
      <c r="P2784" s="59" t="n">
        <v>2</v>
      </c>
      <c r="Q2784" s="59" t="n">
        <v>2.5</v>
      </c>
      <c r="R2784" s="59" t="n">
        <v>0</v>
      </c>
      <c r="S2784" s="59" t="n">
        <v>0</v>
      </c>
      <c r="T2784" s="59" t="n">
        <v>1</v>
      </c>
      <c r="U2784" s="59" t="n">
        <v>0</v>
      </c>
      <c r="V2784" s="59" t="n">
        <v>0</v>
      </c>
      <c r="W2784" s="59" t="n">
        <v>0</v>
      </c>
      <c r="X2784" s="59" t="n">
        <v>0</v>
      </c>
      <c r="Y2784" s="59" t="n">
        <f aca="false">IF(terrains!L2784&lt;=2.5,1,IF(terrains!L2784&lt;=4.5,2,IF(terrains!L2784&lt;=6.5,3,4)))</f>
        <v>2</v>
      </c>
      <c r="Z2784" s="59" t="n">
        <f aca="false">IF(terrains!R2784=1,35,IF(terrains!S2784=1,64,IF(terrains!T2784=1,IF(terrains!Y2784=1,85,104),IF(terrains!U2784=1,IF(terrains!Y2784=1,124,152),IF(terrains!V2784=1,(IF(terrains!Y2784=1,146,IF(terrains!Y2784=2,178,263))),IF(terrains!W2784=1,(IF(terrains!Y2784=1,178,IF(terrains!Y2784=2,218,321))),IF(terrains!X2784=1,IF(terrains!Y2784=1,190,IF(terrains!Y2784=2,242,IF(terrains!Y2784=3,357,896))))))))))</f>
        <v>104</v>
      </c>
      <c r="AA2784" s="152" t="n">
        <f aca="false">terrains!Z2784*terrains!F2784</f>
        <v>993285.003672</v>
      </c>
    </row>
    <row r="2785" customFormat="false" ht="13.8" hidden="false" customHeight="false" outlineLevel="0" collapsed="false">
      <c r="A2785" s="143" t="n">
        <v>2784</v>
      </c>
      <c r="B2785" s="59" t="n">
        <v>296782.337517</v>
      </c>
      <c r="C2785" s="59" t="n">
        <v>5044126.17798</v>
      </c>
      <c r="D2785" s="59" t="s">
        <v>2394</v>
      </c>
      <c r="E2785" s="153" t="n">
        <v>885.4</v>
      </c>
      <c r="F2785" s="150" t="n">
        <f aca="false">terrains!E2785*10.76391</f>
        <v>9530.365914</v>
      </c>
      <c r="G2785" s="59" t="s">
        <v>991</v>
      </c>
      <c r="H2785" s="59" t="n">
        <v>0</v>
      </c>
      <c r="I2785" s="59" t="n">
        <v>0</v>
      </c>
      <c r="J2785" s="59" t="n">
        <f aca="false">IF(terrains!L2785=13.5,IF(terrains!X2785=1,12,9),-0.392532+1.267037*terrains!L2785+0.472239*terrains!X2785+0.58658*terrains!W2785+0.089417*terrains!V2785+0.531633*terrains!U2785+0.337883*terrains!T2785-0.403545*terrains!S2785)</f>
        <v>3.1129435</v>
      </c>
      <c r="K2785" s="151" t="n">
        <f aca="false">IF(terrains!I2785=0,terrains!J2785,terrains!I2785)</f>
        <v>3.1129435</v>
      </c>
      <c r="L2785" s="59" t="n">
        <v>2.5</v>
      </c>
      <c r="M2785" s="59" t="n">
        <v>2</v>
      </c>
      <c r="N2785" s="59" t="n">
        <v>3</v>
      </c>
      <c r="O2785" s="59" t="s">
        <v>177</v>
      </c>
      <c r="P2785" s="59" t="n">
        <v>2</v>
      </c>
      <c r="Q2785" s="59" t="n">
        <v>2.5</v>
      </c>
      <c r="R2785" s="59" t="n">
        <v>0</v>
      </c>
      <c r="S2785" s="59" t="n">
        <v>0</v>
      </c>
      <c r="T2785" s="59" t="n">
        <v>1</v>
      </c>
      <c r="U2785" s="59" t="n">
        <v>0</v>
      </c>
      <c r="V2785" s="59" t="n">
        <v>0</v>
      </c>
      <c r="W2785" s="59" t="n">
        <v>0</v>
      </c>
      <c r="X2785" s="59" t="n">
        <v>0</v>
      </c>
      <c r="Y2785" s="59" t="n">
        <f aca="false">IF(terrains!L2785&lt;=2.5,1,IF(terrains!L2785&lt;=4.5,2,IF(terrains!L2785&lt;=6.5,3,4)))</f>
        <v>1</v>
      </c>
      <c r="Z2785" s="59" t="n">
        <f aca="false">IF(terrains!R2785=1,35,IF(terrains!S2785=1,64,IF(terrains!T2785=1,IF(terrains!Y2785=1,85,104),IF(terrains!U2785=1,IF(terrains!Y2785=1,124,152),IF(terrains!V2785=1,(IF(terrains!Y2785=1,146,IF(terrains!Y2785=2,178,263))),IF(terrains!W2785=1,(IF(terrains!Y2785=1,178,IF(terrains!Y2785=2,218,321))),IF(terrains!X2785=1,IF(terrains!Y2785=1,190,IF(terrains!Y2785=2,242,IF(terrains!Y2785=3,357,896))))))))))</f>
        <v>85</v>
      </c>
      <c r="AA2785" s="152" t="n">
        <f aca="false">terrains!Z2785*terrains!F2785</f>
        <v>810081.10269</v>
      </c>
    </row>
    <row r="2786" customFormat="false" ht="13.8" hidden="false" customHeight="false" outlineLevel="0" collapsed="false">
      <c r="A2786" s="143" t="n">
        <v>2785</v>
      </c>
      <c r="B2786" s="59" t="n">
        <v>292384.9451</v>
      </c>
      <c r="C2786" s="59" t="n">
        <v>5040105.54</v>
      </c>
      <c r="D2786" s="59" t="s">
        <v>2395</v>
      </c>
      <c r="E2786" s="153" t="n">
        <v>885.4</v>
      </c>
      <c r="F2786" s="150" t="n">
        <f aca="false">terrains!E2786*10.76391</f>
        <v>9530.365914</v>
      </c>
      <c r="G2786" s="59" t="s">
        <v>284</v>
      </c>
      <c r="H2786" s="59" t="n">
        <v>1</v>
      </c>
      <c r="I2786" s="59" t="n">
        <v>6</v>
      </c>
      <c r="J2786" s="59" t="n">
        <f aca="false">IF(terrains!L2786=13.5,IF(terrains!X2786=1,12,9),-0.392532+1.267037*terrains!L2786+0.472239*terrains!X2786+0.58658*terrains!W2786+0.089417*terrains!V2786+0.531633*terrains!U2786+0.337883*terrains!T2786-0.403545*terrains!S2786)</f>
        <v>5.013499</v>
      </c>
      <c r="K2786" s="151" t="n">
        <f aca="false">IF(terrains!I2786=0,terrains!J2786,terrains!I2786)</f>
        <v>6</v>
      </c>
      <c r="L2786" s="59" t="n">
        <v>4</v>
      </c>
      <c r="M2786" s="59" t="n">
        <v>2</v>
      </c>
      <c r="N2786" s="59" t="n">
        <v>12</v>
      </c>
      <c r="O2786" s="59" t="s">
        <v>177</v>
      </c>
      <c r="P2786" s="59" t="n">
        <v>2</v>
      </c>
      <c r="Q2786" s="59" t="n">
        <v>2.5</v>
      </c>
      <c r="R2786" s="59" t="n">
        <v>0</v>
      </c>
      <c r="S2786" s="59" t="n">
        <v>0</v>
      </c>
      <c r="T2786" s="59" t="n">
        <v>1</v>
      </c>
      <c r="U2786" s="59" t="n">
        <v>0</v>
      </c>
      <c r="V2786" s="59" t="n">
        <v>0</v>
      </c>
      <c r="W2786" s="59" t="n">
        <v>0</v>
      </c>
      <c r="X2786" s="59" t="n">
        <v>0</v>
      </c>
      <c r="Y2786" s="59" t="n">
        <f aca="false">IF(terrains!L2786&lt;=2.5,1,IF(terrains!L2786&lt;=4.5,2,IF(terrains!L2786&lt;=6.5,3,4)))</f>
        <v>2</v>
      </c>
      <c r="Z2786" s="59" t="n">
        <f aca="false">IF(terrains!R2786=1,35,IF(terrains!S2786=1,64,IF(terrains!T2786=1,IF(terrains!Y2786=1,85,104),IF(terrains!U2786=1,IF(terrains!Y2786=1,124,152),IF(terrains!V2786=1,(IF(terrains!Y2786=1,146,IF(terrains!Y2786=2,178,263))),IF(terrains!W2786=1,(IF(terrains!Y2786=1,178,IF(terrains!Y2786=2,218,321))),IF(terrains!X2786=1,IF(terrains!Y2786=1,190,IF(terrains!Y2786=2,242,IF(terrains!Y2786=3,357,896))))))))))</f>
        <v>104</v>
      </c>
      <c r="AA2786" s="152" t="n">
        <f aca="false">terrains!Z2786*terrains!F2786</f>
        <v>991158.055056</v>
      </c>
    </row>
    <row r="2787" customFormat="false" ht="13.8" hidden="false" customHeight="false" outlineLevel="0" collapsed="false">
      <c r="A2787" s="143" t="n">
        <v>2786</v>
      </c>
      <c r="B2787" s="59" t="n">
        <v>304776.5002</v>
      </c>
      <c r="C2787" s="59" t="n">
        <v>5057444.876</v>
      </c>
      <c r="D2787" s="59" t="s">
        <v>2396</v>
      </c>
      <c r="E2787" s="153" t="n">
        <v>885.1</v>
      </c>
      <c r="F2787" s="150" t="n">
        <f aca="false">terrains!E2787*10.76391</f>
        <v>9527.136741</v>
      </c>
      <c r="G2787" s="59" t="s">
        <v>354</v>
      </c>
      <c r="H2787" s="59" t="n">
        <v>0</v>
      </c>
      <c r="I2787" s="59" t="n">
        <v>0</v>
      </c>
      <c r="J2787" s="59" t="n">
        <f aca="false">IF(terrains!L2787=13.5,IF(terrains!X2787=1,12,9),-0.392532+1.267037*terrains!L2787+0.472239*terrains!X2787+0.58658*terrains!W2787+0.089417*terrains!V2787+0.531633*terrains!U2787+0.337883*terrains!T2787-0.403545*terrains!S2787)</f>
        <v>2.141542</v>
      </c>
      <c r="K2787" s="151" t="n">
        <f aca="false">IF(terrains!I2787=0,terrains!J2787,terrains!I2787)</f>
        <v>2.141542</v>
      </c>
      <c r="L2787" s="59" t="n">
        <v>2</v>
      </c>
      <c r="M2787" s="59" t="n">
        <v>1</v>
      </c>
      <c r="N2787" s="59" t="n">
        <v>3</v>
      </c>
      <c r="O2787" s="59" t="s">
        <v>175</v>
      </c>
      <c r="P2787" s="59" t="n">
        <v>2</v>
      </c>
      <c r="Q2787" s="59" t="n">
        <v>1.5</v>
      </c>
      <c r="R2787" s="59" t="n">
        <v>1</v>
      </c>
      <c r="S2787" s="59" t="n">
        <v>0</v>
      </c>
      <c r="T2787" s="59" t="n">
        <v>0</v>
      </c>
      <c r="U2787" s="59" t="n">
        <v>0</v>
      </c>
      <c r="V2787" s="59" t="n">
        <v>0</v>
      </c>
      <c r="W2787" s="59" t="n">
        <v>0</v>
      </c>
      <c r="X2787" s="59" t="n">
        <v>0</v>
      </c>
      <c r="Y2787" s="59" t="n">
        <f aca="false">IF(terrains!L2787&lt;=2.5,1,IF(terrains!L2787&lt;=4.5,2,IF(terrains!L2787&lt;=6.5,3,4)))</f>
        <v>1</v>
      </c>
      <c r="Z2787" s="59" t="n">
        <f aca="false">IF(terrains!R2787=1,35,IF(terrains!S2787=1,64,IF(terrains!T2787=1,IF(terrains!Y2787=1,85,104),IF(terrains!U2787=1,IF(terrains!Y2787=1,124,152),IF(terrains!V2787=1,(IF(terrains!Y2787=1,146,IF(terrains!Y2787=2,178,263))),IF(terrains!W2787=1,(IF(terrains!Y2787=1,178,IF(terrains!Y2787=2,218,321))),IF(terrains!X2787=1,IF(terrains!Y2787=1,190,IF(terrains!Y2787=2,242,IF(terrains!Y2787=3,357,896))))))))))</f>
        <v>35</v>
      </c>
      <c r="AA2787" s="152" t="n">
        <f aca="false">terrains!Z2787*terrains!F2787</f>
        <v>333449.785935</v>
      </c>
    </row>
    <row r="2788" customFormat="false" ht="13.8" hidden="false" customHeight="false" outlineLevel="0" collapsed="false">
      <c r="A2788" s="143" t="n">
        <v>2787</v>
      </c>
      <c r="B2788" s="59" t="n">
        <v>304796.360407</v>
      </c>
      <c r="C2788" s="59" t="n">
        <v>5058095.85263</v>
      </c>
      <c r="D2788" s="59" t="s">
        <v>2397</v>
      </c>
      <c r="E2788" s="153" t="n">
        <v>884.4</v>
      </c>
      <c r="F2788" s="150" t="n">
        <f aca="false">terrains!E2788*10.76391</f>
        <v>9519.602004</v>
      </c>
      <c r="G2788" s="59" t="s">
        <v>354</v>
      </c>
      <c r="H2788" s="59" t="n">
        <v>0</v>
      </c>
      <c r="I2788" s="59" t="n">
        <v>0</v>
      </c>
      <c r="J2788" s="59" t="n">
        <f aca="false">IF(terrains!L2788=13.5,IF(terrains!X2788=1,12,9),-0.392532+1.267037*terrains!L2788+0.472239*terrains!X2788+0.58658*terrains!W2788+0.089417*terrains!V2788+0.531633*terrains!U2788+0.337883*terrains!T2788-0.403545*terrains!S2788)</f>
        <v>2.141542</v>
      </c>
      <c r="K2788" s="151" t="n">
        <f aca="false">IF(terrains!I2788=0,terrains!J2788,terrains!I2788)</f>
        <v>2.141542</v>
      </c>
      <c r="L2788" s="59" t="n">
        <v>2</v>
      </c>
      <c r="M2788" s="59" t="n">
        <v>1</v>
      </c>
      <c r="N2788" s="59" t="n">
        <v>3</v>
      </c>
      <c r="O2788" s="59" t="s">
        <v>175</v>
      </c>
      <c r="P2788" s="59" t="n">
        <v>2</v>
      </c>
      <c r="Q2788" s="59" t="n">
        <v>1.5</v>
      </c>
      <c r="R2788" s="59" t="n">
        <v>1</v>
      </c>
      <c r="S2788" s="59" t="n">
        <v>0</v>
      </c>
      <c r="T2788" s="59" t="n">
        <v>0</v>
      </c>
      <c r="U2788" s="59" t="n">
        <v>0</v>
      </c>
      <c r="V2788" s="59" t="n">
        <v>0</v>
      </c>
      <c r="W2788" s="59" t="n">
        <v>0</v>
      </c>
      <c r="X2788" s="59" t="n">
        <v>0</v>
      </c>
      <c r="Y2788" s="59" t="n">
        <f aca="false">IF(terrains!L2788&lt;=2.5,1,IF(terrains!L2788&lt;=4.5,2,IF(terrains!L2788&lt;=6.5,3,4)))</f>
        <v>1</v>
      </c>
      <c r="Z2788" s="59" t="n">
        <f aca="false">IF(terrains!R2788=1,35,IF(terrains!S2788=1,64,IF(terrains!T2788=1,IF(terrains!Y2788=1,85,104),IF(terrains!U2788=1,IF(terrains!Y2788=1,124,152),IF(terrains!V2788=1,(IF(terrains!Y2788=1,146,IF(terrains!Y2788=2,178,263))),IF(terrains!W2788=1,(IF(terrains!Y2788=1,178,IF(terrains!Y2788=2,218,321))),IF(terrains!X2788=1,IF(terrains!Y2788=1,190,IF(terrains!Y2788=2,242,IF(terrains!Y2788=3,357,896))))))))))</f>
        <v>35</v>
      </c>
      <c r="AA2788" s="152" t="n">
        <f aca="false">terrains!Z2788*terrains!F2788</f>
        <v>333186.07014</v>
      </c>
    </row>
    <row r="2789" customFormat="false" ht="13.8" hidden="false" customHeight="false" outlineLevel="0" collapsed="false">
      <c r="A2789" s="143" t="n">
        <v>2788</v>
      </c>
      <c r="B2789" s="59" t="n">
        <v>304902.771725</v>
      </c>
      <c r="C2789" s="59" t="n">
        <v>5058075.92329</v>
      </c>
      <c r="D2789" s="59" t="s">
        <v>2398</v>
      </c>
      <c r="E2789" s="153" t="n">
        <v>884.4</v>
      </c>
      <c r="F2789" s="150" t="n">
        <f aca="false">terrains!E2789*10.76391</f>
        <v>9519.602004</v>
      </c>
      <c r="G2789" s="59" t="s">
        <v>354</v>
      </c>
      <c r="H2789" s="59" t="n">
        <v>0</v>
      </c>
      <c r="I2789" s="59" t="n">
        <v>0</v>
      </c>
      <c r="J2789" s="59" t="n">
        <f aca="false">IF(terrains!L2789=13.5,IF(terrains!X2789=1,12,9),-0.392532+1.267037*terrains!L2789+0.472239*terrains!X2789+0.58658*terrains!W2789+0.089417*terrains!V2789+0.531633*terrains!U2789+0.337883*terrains!T2789-0.403545*terrains!S2789)</f>
        <v>2.141542</v>
      </c>
      <c r="K2789" s="151" t="n">
        <f aca="false">IF(terrains!I2789=0,terrains!J2789,terrains!I2789)</f>
        <v>2.141542</v>
      </c>
      <c r="L2789" s="59" t="n">
        <v>2</v>
      </c>
      <c r="M2789" s="59" t="n">
        <v>1</v>
      </c>
      <c r="N2789" s="59" t="n">
        <v>3</v>
      </c>
      <c r="O2789" s="59" t="s">
        <v>175</v>
      </c>
      <c r="P2789" s="59" t="n">
        <v>2</v>
      </c>
      <c r="Q2789" s="59" t="n">
        <v>1.5</v>
      </c>
      <c r="R2789" s="59" t="n">
        <v>1</v>
      </c>
      <c r="S2789" s="59" t="n">
        <v>0</v>
      </c>
      <c r="T2789" s="59" t="n">
        <v>0</v>
      </c>
      <c r="U2789" s="59" t="n">
        <v>0</v>
      </c>
      <c r="V2789" s="59" t="n">
        <v>0</v>
      </c>
      <c r="W2789" s="59" t="n">
        <v>0</v>
      </c>
      <c r="X2789" s="59" t="n">
        <v>0</v>
      </c>
      <c r="Y2789" s="59" t="n">
        <f aca="false">IF(terrains!L2789&lt;=2.5,1,IF(terrains!L2789&lt;=4.5,2,IF(terrains!L2789&lt;=6.5,3,4)))</f>
        <v>1</v>
      </c>
      <c r="Z2789" s="59" t="n">
        <f aca="false">IF(terrains!R2789=1,35,IF(terrains!S2789=1,64,IF(terrains!T2789=1,IF(terrains!Y2789=1,85,104),IF(terrains!U2789=1,IF(terrains!Y2789=1,124,152),IF(terrains!V2789=1,(IF(terrains!Y2789=1,146,IF(terrains!Y2789=2,178,263))),IF(terrains!W2789=1,(IF(terrains!Y2789=1,178,IF(terrains!Y2789=2,218,321))),IF(terrains!X2789=1,IF(terrains!Y2789=1,190,IF(terrains!Y2789=2,242,IF(terrains!Y2789=3,357,896))))))))))</f>
        <v>35</v>
      </c>
      <c r="AA2789" s="152" t="n">
        <f aca="false">terrains!Z2789*terrains!F2789</f>
        <v>333186.07014</v>
      </c>
    </row>
    <row r="2790" customFormat="false" ht="13.8" hidden="false" customHeight="false" outlineLevel="0" collapsed="false">
      <c r="A2790" s="143" t="n">
        <v>2789</v>
      </c>
      <c r="B2790" s="59" t="n">
        <v>294471.8952</v>
      </c>
      <c r="C2790" s="59" t="n">
        <v>5044402.523</v>
      </c>
      <c r="D2790" s="59" t="s">
        <v>2399</v>
      </c>
      <c r="E2790" s="153" t="n">
        <v>884.3</v>
      </c>
      <c r="F2790" s="150" t="n">
        <f aca="false">terrains!E2790*10.76391</f>
        <v>9518.525613</v>
      </c>
      <c r="G2790" s="59" t="s">
        <v>1392</v>
      </c>
      <c r="H2790" s="59" t="n">
        <v>0</v>
      </c>
      <c r="I2790" s="59" t="n">
        <v>0</v>
      </c>
      <c r="J2790" s="59" t="n">
        <f aca="false">IF(terrains!L2790=13.5,IF(terrains!X2790=1,12,9),-0.392532+1.267037*terrains!L2790+0.472239*terrains!X2790+0.58658*terrains!W2790+0.089417*terrains!V2790+0.531633*terrains!U2790+0.337883*terrains!T2790-0.403545*terrains!S2790)</f>
        <v>3.3066935</v>
      </c>
      <c r="K2790" s="151" t="n">
        <f aca="false">IF(terrains!I2790=0,terrains!J2790,terrains!I2790)</f>
        <v>3.3066935</v>
      </c>
      <c r="L2790" s="59" t="n">
        <v>2.5</v>
      </c>
      <c r="M2790" s="59" t="n">
        <v>2</v>
      </c>
      <c r="N2790" s="59" t="n">
        <v>4</v>
      </c>
      <c r="O2790" s="59" t="s">
        <v>178</v>
      </c>
      <c r="P2790" s="59" t="n">
        <v>2</v>
      </c>
      <c r="Q2790" s="59" t="n">
        <v>2</v>
      </c>
      <c r="R2790" s="59" t="n">
        <v>0</v>
      </c>
      <c r="S2790" s="59" t="n">
        <v>0</v>
      </c>
      <c r="T2790" s="59" t="n">
        <v>0</v>
      </c>
      <c r="U2790" s="59" t="n">
        <v>1</v>
      </c>
      <c r="V2790" s="59" t="n">
        <v>0</v>
      </c>
      <c r="W2790" s="59" t="n">
        <v>0</v>
      </c>
      <c r="X2790" s="59" t="n">
        <v>0</v>
      </c>
      <c r="Y2790" s="59" t="n">
        <f aca="false">IF(terrains!L2790&lt;=2.5,1,IF(terrains!L2790&lt;=4.5,2,IF(terrains!L2790&lt;=6.5,3,4)))</f>
        <v>1</v>
      </c>
      <c r="Z2790" s="59" t="n">
        <f aca="false">IF(terrains!R2790=1,35,IF(terrains!S2790=1,64,IF(terrains!T2790=1,IF(terrains!Y2790=1,85,104),IF(terrains!U2790=1,IF(terrains!Y2790=1,124,152),IF(terrains!V2790=1,(IF(terrains!Y2790=1,146,IF(terrains!Y2790=2,178,263))),IF(terrains!W2790=1,(IF(terrains!Y2790=1,178,IF(terrains!Y2790=2,218,321))),IF(terrains!X2790=1,IF(terrains!Y2790=1,190,IF(terrains!Y2790=2,242,IF(terrains!Y2790=3,357,896))))))))))</f>
        <v>124</v>
      </c>
      <c r="AA2790" s="152" t="n">
        <f aca="false">terrains!Z2790*terrains!F2790</f>
        <v>1180297.176012</v>
      </c>
    </row>
    <row r="2791" customFormat="false" ht="13.8" hidden="false" customHeight="false" outlineLevel="0" collapsed="false">
      <c r="A2791" s="143" t="n">
        <v>2790</v>
      </c>
      <c r="B2791" s="59" t="n">
        <v>301658.256552</v>
      </c>
      <c r="C2791" s="59" t="n">
        <v>5049670.28093</v>
      </c>
      <c r="D2791" s="59" t="s">
        <v>2400</v>
      </c>
      <c r="E2791" s="153" t="n">
        <v>883.6</v>
      </c>
      <c r="F2791" s="150" t="n">
        <f aca="false">terrains!E2791*10.76391</f>
        <v>9510.990876</v>
      </c>
      <c r="G2791" s="59" t="s">
        <v>305</v>
      </c>
      <c r="H2791" s="59" t="n">
        <v>0</v>
      </c>
      <c r="I2791" s="59" t="n">
        <v>6</v>
      </c>
      <c r="J2791" s="59" t="n">
        <f aca="false">IF(terrains!L2791=13.5,IF(terrains!X2791=1,12,9),-0.392532+1.267037*terrains!L2791+0.472239*terrains!X2791+0.58658*terrains!W2791+0.089417*terrains!V2791+0.531633*terrains!U2791+0.337883*terrains!T2791-0.403545*terrains!S2791)</f>
        <v>4.272071</v>
      </c>
      <c r="K2791" s="151" t="n">
        <f aca="false">IF(terrains!I2791=0,terrains!J2791,terrains!I2791)</f>
        <v>6</v>
      </c>
      <c r="L2791" s="59" t="n">
        <v>4</v>
      </c>
      <c r="M2791" s="59" t="n">
        <v>2</v>
      </c>
      <c r="N2791" s="59" t="n">
        <v>12</v>
      </c>
      <c r="O2791" s="59" t="s">
        <v>176</v>
      </c>
      <c r="P2791" s="59" t="n">
        <v>2</v>
      </c>
      <c r="Q2791" s="59" t="n">
        <v>2.5</v>
      </c>
      <c r="R2791" s="59" t="n">
        <v>0</v>
      </c>
      <c r="S2791" s="59" t="n">
        <v>1</v>
      </c>
      <c r="T2791" s="59" t="n">
        <v>0</v>
      </c>
      <c r="U2791" s="59" t="n">
        <v>0</v>
      </c>
      <c r="V2791" s="59" t="n">
        <v>0</v>
      </c>
      <c r="W2791" s="59" t="n">
        <v>0</v>
      </c>
      <c r="X2791" s="59" t="n">
        <v>0</v>
      </c>
      <c r="Y2791" s="59" t="n">
        <f aca="false">IF(terrains!L2791&lt;=2.5,1,IF(terrains!L2791&lt;=4.5,2,IF(terrains!L2791&lt;=6.5,3,4)))</f>
        <v>2</v>
      </c>
      <c r="Z2791" s="59" t="n">
        <f aca="false">IF(terrains!R2791=1,35,IF(terrains!S2791=1,64,IF(terrains!T2791=1,IF(terrains!Y2791=1,85,104),IF(terrains!U2791=1,IF(terrains!Y2791=1,124,152),IF(terrains!V2791=1,(IF(terrains!Y2791=1,146,IF(terrains!Y2791=2,178,263))),IF(terrains!W2791=1,(IF(terrains!Y2791=1,178,IF(terrains!Y2791=2,218,321))),IF(terrains!X2791=1,IF(terrains!Y2791=1,190,IF(terrains!Y2791=2,242,IF(terrains!Y2791=3,357,896))))))))))</f>
        <v>64</v>
      </c>
      <c r="AA2791" s="152" t="n">
        <f aca="false">terrains!Z2791*terrains!F2791</f>
        <v>608703.416064</v>
      </c>
    </row>
    <row r="2792" customFormat="false" ht="13.8" hidden="false" customHeight="false" outlineLevel="0" collapsed="false">
      <c r="A2792" s="143" t="n">
        <v>2791</v>
      </c>
      <c r="B2792" s="59" t="n">
        <v>295470.5944</v>
      </c>
      <c r="C2792" s="59" t="n">
        <v>5045923.884</v>
      </c>
      <c r="D2792" s="59" t="s">
        <v>2401</v>
      </c>
      <c r="E2792" s="153" t="n">
        <v>882.6</v>
      </c>
      <c r="F2792" s="150" t="n">
        <f aca="false">terrains!E2792*10.76391</f>
        <v>9500.226966</v>
      </c>
      <c r="G2792" s="59" t="s">
        <v>494</v>
      </c>
      <c r="H2792" s="59" t="n">
        <v>0</v>
      </c>
      <c r="I2792" s="59" t="n">
        <v>0</v>
      </c>
      <c r="J2792" s="59" t="n">
        <f aca="false">IF(terrains!L2792=13.5,IF(terrains!X2792=1,12,9),-0.392532+1.267037*terrains!L2792+0.472239*terrains!X2792+0.58658*terrains!W2792+0.089417*terrains!V2792+0.531633*terrains!U2792+0.337883*terrains!T2792-0.403545*terrains!S2792)</f>
        <v>2.673175</v>
      </c>
      <c r="K2792" s="151" t="n">
        <f aca="false">IF(terrains!I2792=0,terrains!J2792,terrains!I2792)</f>
        <v>2.673175</v>
      </c>
      <c r="L2792" s="59" t="n">
        <v>2</v>
      </c>
      <c r="M2792" s="59" t="n">
        <v>1</v>
      </c>
      <c r="N2792" s="59" t="n">
        <v>3</v>
      </c>
      <c r="O2792" s="59" t="s">
        <v>178</v>
      </c>
      <c r="P2792" s="59" t="n">
        <v>2</v>
      </c>
      <c r="Q2792" s="59" t="n">
        <v>1.5</v>
      </c>
      <c r="R2792" s="59" t="n">
        <v>0</v>
      </c>
      <c r="S2792" s="59" t="n">
        <v>0</v>
      </c>
      <c r="T2792" s="59" t="n">
        <v>0</v>
      </c>
      <c r="U2792" s="59" t="n">
        <v>1</v>
      </c>
      <c r="V2792" s="59" t="n">
        <v>0</v>
      </c>
      <c r="W2792" s="59" t="n">
        <v>0</v>
      </c>
      <c r="X2792" s="59" t="n">
        <v>0</v>
      </c>
      <c r="Y2792" s="59" t="n">
        <f aca="false">IF(terrains!L2792&lt;=2.5,1,IF(terrains!L2792&lt;=4.5,2,IF(terrains!L2792&lt;=6.5,3,4)))</f>
        <v>1</v>
      </c>
      <c r="Z2792" s="59" t="n">
        <f aca="false">IF(terrains!R2792=1,35,IF(terrains!S2792=1,64,IF(terrains!T2792=1,IF(terrains!Y2792=1,85,104),IF(terrains!U2792=1,IF(terrains!Y2792=1,124,152),IF(terrains!V2792=1,(IF(terrains!Y2792=1,146,IF(terrains!Y2792=2,178,263))),IF(terrains!W2792=1,(IF(terrains!Y2792=1,178,IF(terrains!Y2792=2,218,321))),IF(terrains!X2792=1,IF(terrains!Y2792=1,190,IF(terrains!Y2792=2,242,IF(terrains!Y2792=3,357,896))))))))))</f>
        <v>124</v>
      </c>
      <c r="AA2792" s="152" t="n">
        <f aca="false">terrains!Z2792*terrains!F2792</f>
        <v>1178028.143784</v>
      </c>
    </row>
    <row r="2793" customFormat="false" ht="13.8" hidden="false" customHeight="false" outlineLevel="0" collapsed="false">
      <c r="A2793" s="143" t="n">
        <v>2792</v>
      </c>
      <c r="B2793" s="59" t="n">
        <v>299108.736975</v>
      </c>
      <c r="C2793" s="59" t="n">
        <v>5039747.63568</v>
      </c>
      <c r="D2793" s="59" t="s">
        <v>2402</v>
      </c>
      <c r="E2793" s="153" t="n">
        <v>882.3</v>
      </c>
      <c r="F2793" s="150" t="n">
        <f aca="false">terrains!E2793*10.76391</f>
        <v>9496.997793</v>
      </c>
      <c r="G2793" s="59" t="s">
        <v>246</v>
      </c>
      <c r="H2793" s="59" t="n">
        <v>0</v>
      </c>
      <c r="I2793" s="59" t="n">
        <v>6</v>
      </c>
      <c r="J2793" s="59" t="n">
        <f aca="false">IF(terrains!L2793=13.5,IF(terrains!X2793=1,12,9),-0.392532+1.267037*terrains!L2793+0.472239*terrains!X2793+0.58658*terrains!W2793+0.089417*terrains!V2793+0.531633*terrains!U2793+0.337883*terrains!T2793-0.403545*terrains!S2793)</f>
        <v>5.7813735</v>
      </c>
      <c r="K2793" s="151" t="n">
        <f aca="false">IF(terrains!I2793=0,terrains!J2793,terrains!I2793)</f>
        <v>6</v>
      </c>
      <c r="L2793" s="59" t="n">
        <v>4.5</v>
      </c>
      <c r="M2793" s="59" t="n">
        <v>0</v>
      </c>
      <c r="N2793" s="59" t="n">
        <v>0</v>
      </c>
      <c r="O2793" s="59" t="s">
        <v>181</v>
      </c>
      <c r="P2793" s="59" t="n">
        <v>0</v>
      </c>
      <c r="Q2793" s="59" t="n">
        <v>0</v>
      </c>
      <c r="R2793" s="59" t="n">
        <v>0</v>
      </c>
      <c r="S2793" s="59" t="n">
        <v>0</v>
      </c>
      <c r="T2793" s="59" t="n">
        <v>0</v>
      </c>
      <c r="U2793" s="59" t="n">
        <v>0</v>
      </c>
      <c r="V2793" s="59" t="n">
        <v>0</v>
      </c>
      <c r="W2793" s="59" t="n">
        <v>0</v>
      </c>
      <c r="X2793" s="59" t="n">
        <v>1</v>
      </c>
      <c r="Y2793" s="59" t="n">
        <f aca="false">IF(terrains!L2793&lt;=2.5,1,IF(terrains!L2793&lt;=4.5,2,IF(terrains!L2793&lt;=6.5,3,4)))</f>
        <v>2</v>
      </c>
      <c r="Z2793" s="59" t="n">
        <f aca="false">IF(terrains!R2793=1,35,IF(terrains!S2793=1,64,IF(terrains!T2793=1,IF(terrains!Y2793=1,85,104),IF(terrains!U2793=1,IF(terrains!Y2793=1,124,152),IF(terrains!V2793=1,(IF(terrains!Y2793=1,146,IF(terrains!Y2793=2,178,263))),IF(terrains!W2793=1,(IF(terrains!Y2793=1,178,IF(terrains!Y2793=2,218,321))),IF(terrains!X2793=1,IF(terrains!Y2793=1,190,IF(terrains!Y2793=2,242,IF(terrains!Y2793=3,357,896))))))))))</f>
        <v>242</v>
      </c>
      <c r="AA2793" s="152" t="n">
        <f aca="false">terrains!Z2793*terrains!F2793</f>
        <v>2298273.465906</v>
      </c>
    </row>
    <row r="2794" customFormat="false" ht="13.8" hidden="false" customHeight="false" outlineLevel="0" collapsed="false">
      <c r="A2794" s="143" t="n">
        <v>2793</v>
      </c>
      <c r="B2794" s="59" t="n">
        <v>296756.9594</v>
      </c>
      <c r="C2794" s="59" t="n">
        <v>5047597.935</v>
      </c>
      <c r="D2794" s="59" t="s">
        <v>2403</v>
      </c>
      <c r="E2794" s="153" t="n">
        <v>881.7</v>
      </c>
      <c r="F2794" s="150" t="n">
        <f aca="false">terrains!E2794*10.76391</f>
        <v>9490.539447</v>
      </c>
      <c r="G2794" s="59" t="s">
        <v>460</v>
      </c>
      <c r="H2794" s="59" t="n">
        <v>0</v>
      </c>
      <c r="I2794" s="59" t="n">
        <v>0</v>
      </c>
      <c r="J2794" s="59" t="n">
        <f aca="false">IF(terrains!L2794=13.5,IF(terrains!X2794=1,12,9),-0.392532+1.267037*terrains!L2794+0.472239*terrains!X2794+0.58658*terrains!W2794+0.089417*terrains!V2794+0.531633*terrains!U2794+0.337883*terrains!T2794-0.403545*terrains!S2794)</f>
        <v>4.272071</v>
      </c>
      <c r="K2794" s="151" t="n">
        <f aca="false">IF(terrains!I2794=0,terrains!J2794,terrains!I2794)</f>
        <v>4.272071</v>
      </c>
      <c r="L2794" s="59" t="n">
        <v>4</v>
      </c>
      <c r="M2794" s="59" t="n">
        <v>4</v>
      </c>
      <c r="N2794" s="59" t="n">
        <v>8</v>
      </c>
      <c r="O2794" s="59" t="s">
        <v>176</v>
      </c>
      <c r="P2794" s="59" t="n">
        <v>2</v>
      </c>
      <c r="Q2794" s="59" t="n">
        <v>2.5</v>
      </c>
      <c r="R2794" s="59" t="n">
        <v>0</v>
      </c>
      <c r="S2794" s="59" t="n">
        <v>1</v>
      </c>
      <c r="T2794" s="59" t="n">
        <v>0</v>
      </c>
      <c r="U2794" s="59" t="n">
        <v>0</v>
      </c>
      <c r="V2794" s="59" t="n">
        <v>0</v>
      </c>
      <c r="W2794" s="59" t="n">
        <v>0</v>
      </c>
      <c r="X2794" s="59" t="n">
        <v>0</v>
      </c>
      <c r="Y2794" s="59" t="n">
        <f aca="false">IF(terrains!L2794&lt;=2.5,1,IF(terrains!L2794&lt;=4.5,2,IF(terrains!L2794&lt;=6.5,3,4)))</f>
        <v>2</v>
      </c>
      <c r="Z2794" s="59" t="n">
        <f aca="false">IF(terrains!R2794=1,35,IF(terrains!S2794=1,64,IF(terrains!T2794=1,IF(terrains!Y2794=1,85,104),IF(terrains!U2794=1,IF(terrains!Y2794=1,124,152),IF(terrains!V2794=1,(IF(terrains!Y2794=1,146,IF(terrains!Y2794=2,178,263))),IF(terrains!W2794=1,(IF(terrains!Y2794=1,178,IF(terrains!Y2794=2,218,321))),IF(terrains!X2794=1,IF(terrains!Y2794=1,190,IF(terrains!Y2794=2,242,IF(terrains!Y2794=3,357,896))))))))))</f>
        <v>64</v>
      </c>
      <c r="AA2794" s="152" t="n">
        <f aca="false">terrains!Z2794*terrains!F2794</f>
        <v>607394.524608</v>
      </c>
    </row>
    <row r="2795" customFormat="false" ht="13.8" hidden="false" customHeight="false" outlineLevel="0" collapsed="false">
      <c r="A2795" s="143" t="n">
        <v>2794</v>
      </c>
      <c r="B2795" s="59" t="n">
        <v>293407.2441</v>
      </c>
      <c r="C2795" s="59" t="n">
        <v>5033887.427</v>
      </c>
      <c r="D2795" s="59" t="s">
        <v>2404</v>
      </c>
      <c r="E2795" s="153" t="n">
        <v>880.9</v>
      </c>
      <c r="F2795" s="150" t="n">
        <f aca="false">terrains!E2795*10.76391</f>
        <v>9481.928319</v>
      </c>
      <c r="G2795" s="59" t="s">
        <v>791</v>
      </c>
      <c r="H2795" s="59" t="n">
        <v>0</v>
      </c>
      <c r="I2795" s="59" t="n">
        <v>0</v>
      </c>
      <c r="J2795" s="59" t="n">
        <f aca="false">IF(terrains!L2795=13.5,IF(terrains!X2795=1,12,9),-0.392532+1.267037*terrains!L2795+0.472239*terrains!X2795+0.58658*terrains!W2795+0.089417*terrains!V2795+0.531633*terrains!U2795+0.337883*terrains!T2795-0.403545*terrains!S2795)</f>
        <v>2.141542</v>
      </c>
      <c r="K2795" s="151" t="n">
        <f aca="false">IF(terrains!I2795=0,terrains!J2795,terrains!I2795)</f>
        <v>2.141542</v>
      </c>
      <c r="L2795" s="59" t="n">
        <v>2</v>
      </c>
      <c r="M2795" s="59" t="n">
        <v>1</v>
      </c>
      <c r="N2795" s="59" t="n">
        <v>4</v>
      </c>
      <c r="O2795" s="59" t="s">
        <v>175</v>
      </c>
      <c r="P2795" s="59" t="n">
        <v>2</v>
      </c>
      <c r="Q2795" s="59" t="n">
        <v>2</v>
      </c>
      <c r="R2795" s="59" t="n">
        <v>1</v>
      </c>
      <c r="S2795" s="59" t="n">
        <v>0</v>
      </c>
      <c r="T2795" s="59" t="n">
        <v>0</v>
      </c>
      <c r="U2795" s="59" t="n">
        <v>0</v>
      </c>
      <c r="V2795" s="59" t="n">
        <v>0</v>
      </c>
      <c r="W2795" s="59" t="n">
        <v>0</v>
      </c>
      <c r="X2795" s="59" t="n">
        <v>0</v>
      </c>
      <c r="Y2795" s="59" t="n">
        <f aca="false">IF(terrains!L2795&lt;=2.5,1,IF(terrains!L2795&lt;=4.5,2,IF(terrains!L2795&lt;=6.5,3,4)))</f>
        <v>1</v>
      </c>
      <c r="Z2795" s="59" t="n">
        <f aca="false">IF(terrains!R2795=1,35,IF(terrains!S2795=1,64,IF(terrains!T2795=1,IF(terrains!Y2795=1,85,104),IF(terrains!U2795=1,IF(terrains!Y2795=1,124,152),IF(terrains!V2795=1,(IF(terrains!Y2795=1,146,IF(terrains!Y2795=2,178,263))),IF(terrains!W2795=1,(IF(terrains!Y2795=1,178,IF(terrains!Y2795=2,218,321))),IF(terrains!X2795=1,IF(terrains!Y2795=1,190,IF(terrains!Y2795=2,242,IF(terrains!Y2795=3,357,896))))))))))</f>
        <v>35</v>
      </c>
      <c r="AA2795" s="152" t="n">
        <f aca="false">terrains!Z2795*terrains!F2795</f>
        <v>331867.491165</v>
      </c>
    </row>
    <row r="2796" customFormat="false" ht="13.8" hidden="false" customHeight="false" outlineLevel="0" collapsed="false">
      <c r="A2796" s="143" t="n">
        <v>2795</v>
      </c>
      <c r="B2796" s="59" t="n">
        <v>293938.921622</v>
      </c>
      <c r="C2796" s="59" t="n">
        <v>5051562.9298</v>
      </c>
      <c r="D2796" s="59" t="s">
        <v>2405</v>
      </c>
      <c r="E2796" s="153" t="n">
        <v>880.8</v>
      </c>
      <c r="F2796" s="150" t="n">
        <f aca="false">terrains!E2796*10.76391</f>
        <v>9480.851928</v>
      </c>
      <c r="G2796" s="59" t="s">
        <v>1322</v>
      </c>
      <c r="H2796" s="59" t="n">
        <v>0</v>
      </c>
      <c r="I2796" s="59" t="n">
        <v>0</v>
      </c>
      <c r="J2796" s="59" t="n">
        <f aca="false">IF(terrains!L2796=13.5,IF(terrains!X2796=1,12,9),-0.392532+1.267037*terrains!L2796+0.472239*terrains!X2796+0.58658*terrains!W2796+0.089417*terrains!V2796+0.531633*terrains!U2796+0.337883*terrains!T2796-0.403545*terrains!S2796)</f>
        <v>1.737997</v>
      </c>
      <c r="K2796" s="151" t="n">
        <f aca="false">IF(terrains!I2796=0,terrains!J2796,terrains!I2796)</f>
        <v>1.737997</v>
      </c>
      <c r="L2796" s="59" t="n">
        <v>2</v>
      </c>
      <c r="M2796" s="59" t="n">
        <v>1</v>
      </c>
      <c r="N2796" s="59" t="n">
        <v>3</v>
      </c>
      <c r="O2796" s="59" t="s">
        <v>176</v>
      </c>
      <c r="P2796" s="59" t="n">
        <v>2</v>
      </c>
      <c r="Q2796" s="59" t="n">
        <v>2</v>
      </c>
      <c r="R2796" s="59" t="n">
        <v>0</v>
      </c>
      <c r="S2796" s="59" t="n">
        <v>1</v>
      </c>
      <c r="T2796" s="59" t="n">
        <v>0</v>
      </c>
      <c r="U2796" s="59" t="n">
        <v>0</v>
      </c>
      <c r="V2796" s="59" t="n">
        <v>0</v>
      </c>
      <c r="W2796" s="59" t="n">
        <v>0</v>
      </c>
      <c r="X2796" s="59" t="n">
        <v>0</v>
      </c>
      <c r="Y2796" s="59" t="n">
        <f aca="false">IF(terrains!L2796&lt;=2.5,1,IF(terrains!L2796&lt;=4.5,2,IF(terrains!L2796&lt;=6.5,3,4)))</f>
        <v>1</v>
      </c>
      <c r="Z2796" s="59" t="n">
        <f aca="false">IF(terrains!R2796=1,35,IF(terrains!S2796=1,64,IF(terrains!T2796=1,IF(terrains!Y2796=1,85,104),IF(terrains!U2796=1,IF(terrains!Y2796=1,124,152),IF(terrains!V2796=1,(IF(terrains!Y2796=1,146,IF(terrains!Y2796=2,178,263))),IF(terrains!W2796=1,(IF(terrains!Y2796=1,178,IF(terrains!Y2796=2,218,321))),IF(terrains!X2796=1,IF(terrains!Y2796=1,190,IF(terrains!Y2796=2,242,IF(terrains!Y2796=3,357,896))))))))))</f>
        <v>64</v>
      </c>
      <c r="AA2796" s="152" t="n">
        <f aca="false">terrains!Z2796*terrains!F2796</f>
        <v>606774.523392</v>
      </c>
    </row>
    <row r="2797" customFormat="false" ht="13.8" hidden="false" customHeight="false" outlineLevel="0" collapsed="false">
      <c r="A2797" s="143" t="n">
        <v>2796</v>
      </c>
      <c r="B2797" s="59" t="n">
        <v>297691.8341</v>
      </c>
      <c r="C2797" s="59" t="n">
        <v>5043495.357</v>
      </c>
      <c r="D2797" s="59" t="s">
        <v>2406</v>
      </c>
      <c r="E2797" s="153" t="n">
        <v>880.8</v>
      </c>
      <c r="F2797" s="150" t="n">
        <f aca="false">terrains!E2797*10.76391</f>
        <v>9480.851928</v>
      </c>
      <c r="G2797" s="59" t="s">
        <v>232</v>
      </c>
      <c r="H2797" s="59" t="n">
        <v>0</v>
      </c>
      <c r="I2797" s="59" t="n">
        <v>0</v>
      </c>
      <c r="J2797" s="59" t="n">
        <f aca="false">IF(terrains!L2797=13.5,IF(terrains!X2797=1,12,9),-0.392532+1.267037*terrains!L2797+0.472239*terrains!X2797+0.58658*terrains!W2797+0.089417*terrains!V2797+0.531633*terrains!U2797+0.337883*terrains!T2797-0.403545*terrains!S2797)</f>
        <v>2.8644775</v>
      </c>
      <c r="K2797" s="151" t="n">
        <f aca="false">IF(terrains!I2797=0,terrains!J2797,terrains!I2797)</f>
        <v>2.8644775</v>
      </c>
      <c r="L2797" s="59" t="n">
        <v>2.5</v>
      </c>
      <c r="M2797" s="59" t="n">
        <v>2</v>
      </c>
      <c r="N2797" s="59" t="n">
        <v>4</v>
      </c>
      <c r="O2797" s="59" t="s">
        <v>179</v>
      </c>
      <c r="P2797" s="59" t="n">
        <v>2</v>
      </c>
      <c r="Q2797" s="59" t="n">
        <v>2.5</v>
      </c>
      <c r="R2797" s="59" t="n">
        <v>0</v>
      </c>
      <c r="S2797" s="59" t="n">
        <v>0</v>
      </c>
      <c r="T2797" s="59" t="n">
        <v>0</v>
      </c>
      <c r="U2797" s="59" t="n">
        <v>0</v>
      </c>
      <c r="V2797" s="59" t="n">
        <v>1</v>
      </c>
      <c r="W2797" s="59" t="n">
        <v>0</v>
      </c>
      <c r="X2797" s="59" t="n">
        <v>0</v>
      </c>
      <c r="Y2797" s="59" t="n">
        <f aca="false">IF(terrains!L2797&lt;=2.5,1,IF(terrains!L2797&lt;=4.5,2,IF(terrains!L2797&lt;=6.5,3,4)))</f>
        <v>1</v>
      </c>
      <c r="Z2797" s="59" t="n">
        <f aca="false">IF(terrains!R2797=1,35,IF(terrains!S2797=1,64,IF(terrains!T2797=1,IF(terrains!Y2797=1,85,104),IF(terrains!U2797=1,IF(terrains!Y2797=1,124,152),IF(terrains!V2797=1,(IF(terrains!Y2797=1,146,IF(terrains!Y2797=2,178,263))),IF(terrains!W2797=1,(IF(terrains!Y2797=1,178,IF(terrains!Y2797=2,218,321))),IF(terrains!X2797=1,IF(terrains!Y2797=1,190,IF(terrains!Y2797=2,242,IF(terrains!Y2797=3,357,896))))))))))</f>
        <v>146</v>
      </c>
      <c r="AA2797" s="152" t="n">
        <f aca="false">terrains!Z2797*terrains!F2797</f>
        <v>1384204.381488</v>
      </c>
    </row>
    <row r="2798" customFormat="false" ht="13.8" hidden="false" customHeight="false" outlineLevel="0" collapsed="false">
      <c r="A2798" s="143" t="n">
        <v>2797</v>
      </c>
      <c r="B2798" s="59" t="n">
        <v>295778.0594</v>
      </c>
      <c r="C2798" s="59" t="n">
        <v>5043174.743</v>
      </c>
      <c r="D2798" s="59" t="s">
        <v>2407</v>
      </c>
      <c r="E2798" s="153" t="n">
        <v>878.9</v>
      </c>
      <c r="F2798" s="150" t="n">
        <f aca="false">terrains!E2798*10.76391</f>
        <v>9460.400499</v>
      </c>
      <c r="G2798" s="59" t="s">
        <v>541</v>
      </c>
      <c r="H2798" s="59" t="n">
        <v>1</v>
      </c>
      <c r="I2798" s="59" t="n">
        <v>4.5</v>
      </c>
      <c r="J2798" s="59" t="n">
        <f aca="false">IF(terrains!L2798=13.5,IF(terrains!X2798=1,12,9),-0.392532+1.267037*terrains!L2798+0.472239*terrains!X2798+0.58658*terrains!W2798+0.089417*terrains!V2798+0.531633*terrains!U2798+0.337883*terrains!T2798-0.403545*terrains!S2798)</f>
        <v>3.940212</v>
      </c>
      <c r="K2798" s="151" t="n">
        <f aca="false">IF(terrains!I2798=0,terrains!J2798,terrains!I2798)</f>
        <v>4.5</v>
      </c>
      <c r="L2798" s="59" t="n">
        <v>3</v>
      </c>
      <c r="M2798" s="59" t="n">
        <v>3</v>
      </c>
      <c r="N2798" s="59" t="n">
        <v>6</v>
      </c>
      <c r="O2798" s="59" t="s">
        <v>178</v>
      </c>
      <c r="P2798" s="59" t="n">
        <v>2</v>
      </c>
      <c r="Q2798" s="59" t="n">
        <v>2.5</v>
      </c>
      <c r="R2798" s="59" t="n">
        <v>0</v>
      </c>
      <c r="S2798" s="59" t="n">
        <v>0</v>
      </c>
      <c r="T2798" s="59" t="n">
        <v>0</v>
      </c>
      <c r="U2798" s="59" t="n">
        <v>1</v>
      </c>
      <c r="V2798" s="59" t="n">
        <v>0</v>
      </c>
      <c r="W2798" s="59" t="n">
        <v>0</v>
      </c>
      <c r="X2798" s="59" t="n">
        <v>0</v>
      </c>
      <c r="Y2798" s="59" t="n">
        <f aca="false">IF(terrains!L2798&lt;=2.5,1,IF(terrains!L2798&lt;=4.5,2,IF(terrains!L2798&lt;=6.5,3,4)))</f>
        <v>2</v>
      </c>
      <c r="Z2798" s="59" t="n">
        <f aca="false">IF(terrains!R2798=1,35,IF(terrains!S2798=1,64,IF(terrains!T2798=1,IF(terrains!Y2798=1,85,104),IF(terrains!U2798=1,IF(terrains!Y2798=1,124,152),IF(terrains!V2798=1,(IF(terrains!Y2798=1,146,IF(terrains!Y2798=2,178,263))),IF(terrains!W2798=1,(IF(terrains!Y2798=1,178,IF(terrains!Y2798=2,218,321))),IF(terrains!X2798=1,IF(terrains!Y2798=1,190,IF(terrains!Y2798=2,242,IF(terrains!Y2798=3,357,896))))))))))</f>
        <v>152</v>
      </c>
      <c r="AA2798" s="152" t="n">
        <f aca="false">terrains!Z2798*terrains!F2798</f>
        <v>1437980.875848</v>
      </c>
    </row>
    <row r="2799" customFormat="false" ht="13.8" hidden="false" customHeight="false" outlineLevel="0" collapsed="false">
      <c r="A2799" s="143" t="n">
        <v>2798</v>
      </c>
      <c r="B2799" s="59" t="n">
        <v>299813.144745</v>
      </c>
      <c r="C2799" s="59" t="n">
        <v>5037074.8262</v>
      </c>
      <c r="D2799" s="59" t="s">
        <v>2408</v>
      </c>
      <c r="E2799" s="153" t="n">
        <v>878.1</v>
      </c>
      <c r="F2799" s="150" t="n">
        <f aca="false">terrains!E2799*10.76391</f>
        <v>9451.789371</v>
      </c>
      <c r="G2799" s="59" t="s">
        <v>530</v>
      </c>
      <c r="H2799" s="59" t="n">
        <v>0</v>
      </c>
      <c r="I2799" s="59" t="n">
        <v>0</v>
      </c>
      <c r="J2799" s="59" t="n">
        <f aca="false">IF(terrains!L2799=13.5,IF(terrains!X2799=1,12,9),-0.392532+1.267037*terrains!L2799+0.472239*terrains!X2799+0.58658*terrains!W2799+0.089417*terrains!V2799+0.531633*terrains!U2799+0.337883*terrains!T2799-0.403545*terrains!S2799)</f>
        <v>3.1129435</v>
      </c>
      <c r="K2799" s="151" t="n">
        <f aca="false">IF(terrains!I2799=0,terrains!J2799,terrains!I2799)</f>
        <v>3.1129435</v>
      </c>
      <c r="L2799" s="59" t="n">
        <v>2.5</v>
      </c>
      <c r="M2799" s="59" t="n">
        <v>1</v>
      </c>
      <c r="N2799" s="59" t="n">
        <v>4</v>
      </c>
      <c r="O2799" s="59" t="s">
        <v>177</v>
      </c>
      <c r="P2799" s="59" t="n">
        <v>2</v>
      </c>
      <c r="Q2799" s="59" t="n">
        <v>2</v>
      </c>
      <c r="R2799" s="59" t="n">
        <v>0</v>
      </c>
      <c r="S2799" s="59" t="n">
        <v>0</v>
      </c>
      <c r="T2799" s="59" t="n">
        <v>1</v>
      </c>
      <c r="U2799" s="59" t="n">
        <v>0</v>
      </c>
      <c r="V2799" s="59" t="n">
        <v>0</v>
      </c>
      <c r="W2799" s="59" t="n">
        <v>0</v>
      </c>
      <c r="X2799" s="59" t="n">
        <v>0</v>
      </c>
      <c r="Y2799" s="59" t="n">
        <f aca="false">IF(terrains!L2799&lt;=2.5,1,IF(terrains!L2799&lt;=4.5,2,IF(terrains!L2799&lt;=6.5,3,4)))</f>
        <v>1</v>
      </c>
      <c r="Z2799" s="59" t="n">
        <f aca="false">IF(terrains!R2799=1,35,IF(terrains!S2799=1,64,IF(terrains!T2799=1,IF(terrains!Y2799=1,85,104),IF(terrains!U2799=1,IF(terrains!Y2799=1,124,152),IF(terrains!V2799=1,(IF(terrains!Y2799=1,146,IF(terrains!Y2799=2,178,263))),IF(terrains!W2799=1,(IF(terrains!Y2799=1,178,IF(terrains!Y2799=2,218,321))),IF(terrains!X2799=1,IF(terrains!Y2799=1,190,IF(terrains!Y2799=2,242,IF(terrains!Y2799=3,357,896))))))))))</f>
        <v>85</v>
      </c>
      <c r="AA2799" s="152" t="n">
        <f aca="false">terrains!Z2799*terrains!F2799</f>
        <v>803402.096535</v>
      </c>
    </row>
    <row r="2800" customFormat="false" ht="13.8" hidden="false" customHeight="false" outlineLevel="0" collapsed="false">
      <c r="A2800" s="143" t="n">
        <v>2799</v>
      </c>
      <c r="B2800" s="59" t="n">
        <v>296011.2641</v>
      </c>
      <c r="C2800" s="59" t="n">
        <v>5044581.293</v>
      </c>
      <c r="D2800" s="59" t="s">
        <v>2409</v>
      </c>
      <c r="E2800" s="153" t="n">
        <v>877.6</v>
      </c>
      <c r="F2800" s="150" t="n">
        <f aca="false">terrains!E2800*10.76391</f>
        <v>9446.407416</v>
      </c>
      <c r="G2800" s="59" t="s">
        <v>220</v>
      </c>
      <c r="H2800" s="59" t="n">
        <v>0</v>
      </c>
      <c r="I2800" s="59" t="n">
        <v>0</v>
      </c>
      <c r="J2800" s="59" t="n">
        <f aca="false">IF(terrains!L2800=13.5,IF(terrains!X2800=1,12,9),-0.392532+1.267037*terrains!L2800+0.472239*terrains!X2800+0.58658*terrains!W2800+0.089417*terrains!V2800+0.531633*terrains!U2800+0.337883*terrains!T2800-0.403545*terrains!S2800)</f>
        <v>3.940212</v>
      </c>
      <c r="K2800" s="151" t="n">
        <f aca="false">IF(terrains!I2800=0,terrains!J2800,terrains!I2800)</f>
        <v>3.940212</v>
      </c>
      <c r="L2800" s="59" t="n">
        <v>3</v>
      </c>
      <c r="M2800" s="59" t="n">
        <v>2</v>
      </c>
      <c r="N2800" s="59" t="n">
        <v>6</v>
      </c>
      <c r="O2800" s="59" t="s">
        <v>178</v>
      </c>
      <c r="P2800" s="59" t="n">
        <v>2</v>
      </c>
      <c r="Q2800" s="59" t="n">
        <v>2.5</v>
      </c>
      <c r="R2800" s="59" t="n">
        <v>0</v>
      </c>
      <c r="S2800" s="59" t="n">
        <v>0</v>
      </c>
      <c r="T2800" s="59" t="n">
        <v>0</v>
      </c>
      <c r="U2800" s="59" t="n">
        <v>1</v>
      </c>
      <c r="V2800" s="59" t="n">
        <v>0</v>
      </c>
      <c r="W2800" s="59" t="n">
        <v>0</v>
      </c>
      <c r="X2800" s="59" t="n">
        <v>0</v>
      </c>
      <c r="Y2800" s="59" t="n">
        <f aca="false">IF(terrains!L2800&lt;=2.5,1,IF(terrains!L2800&lt;=4.5,2,IF(terrains!L2800&lt;=6.5,3,4)))</f>
        <v>2</v>
      </c>
      <c r="Z2800" s="59" t="n">
        <f aca="false">IF(terrains!R2800=1,35,IF(terrains!S2800=1,64,IF(terrains!T2800=1,IF(terrains!Y2800=1,85,104),IF(terrains!U2800=1,IF(terrains!Y2800=1,124,152),IF(terrains!V2800=1,(IF(terrains!Y2800=1,146,IF(terrains!Y2800=2,178,263))),IF(terrains!W2800=1,(IF(terrains!Y2800=1,178,IF(terrains!Y2800=2,218,321))),IF(terrains!X2800=1,IF(terrains!Y2800=1,190,IF(terrains!Y2800=2,242,IF(terrains!Y2800=3,357,896))))))))))</f>
        <v>152</v>
      </c>
      <c r="AA2800" s="152" t="n">
        <f aca="false">terrains!Z2800*terrains!F2800</f>
        <v>1435853.927232</v>
      </c>
    </row>
    <row r="2801" customFormat="false" ht="13.8" hidden="false" customHeight="false" outlineLevel="0" collapsed="false">
      <c r="A2801" s="143" t="n">
        <v>2800</v>
      </c>
      <c r="B2801" s="59" t="n">
        <v>297629.5898</v>
      </c>
      <c r="C2801" s="59" t="n">
        <v>5041828.239</v>
      </c>
      <c r="D2801" s="59" t="s">
        <v>2410</v>
      </c>
      <c r="E2801" s="153" t="n">
        <v>877</v>
      </c>
      <c r="F2801" s="150" t="n">
        <f aca="false">terrains!E2801*10.76391</f>
        <v>9439.94907</v>
      </c>
      <c r="G2801" s="59" t="s">
        <v>2411</v>
      </c>
      <c r="H2801" s="59" t="n">
        <v>0</v>
      </c>
      <c r="I2801" s="59" t="n">
        <v>0</v>
      </c>
      <c r="J2801" s="59" t="n">
        <f aca="false">IF(terrains!L2801=13.5,IF(terrains!X2801=1,12,9),-0.392532+1.267037*terrains!L2801+0.472239*terrains!X2801+0.58658*terrains!W2801+0.089417*terrains!V2801+0.531633*terrains!U2801+0.337883*terrains!T2801-0.403545*terrains!S2801)</f>
        <v>2.728122</v>
      </c>
      <c r="K2801" s="151" t="n">
        <f aca="false">IF(terrains!I2801=0,terrains!J2801,terrains!I2801)</f>
        <v>2.728122</v>
      </c>
      <c r="L2801" s="59" t="n">
        <v>2</v>
      </c>
      <c r="M2801" s="59" t="n">
        <v>1</v>
      </c>
      <c r="N2801" s="59" t="n">
        <v>3</v>
      </c>
      <c r="O2801" s="59" t="s">
        <v>180</v>
      </c>
      <c r="P2801" s="59" t="n">
        <v>2</v>
      </c>
      <c r="Q2801" s="59" t="n">
        <v>2.5</v>
      </c>
      <c r="R2801" s="59" t="n">
        <v>0</v>
      </c>
      <c r="S2801" s="59" t="n">
        <v>0</v>
      </c>
      <c r="T2801" s="59" t="n">
        <v>0</v>
      </c>
      <c r="U2801" s="59" t="n">
        <v>0</v>
      </c>
      <c r="V2801" s="59" t="n">
        <v>0</v>
      </c>
      <c r="W2801" s="59" t="n">
        <v>1</v>
      </c>
      <c r="X2801" s="59" t="n">
        <v>0</v>
      </c>
      <c r="Y2801" s="59" t="n">
        <f aca="false">IF(terrains!L2801&lt;=2.5,1,IF(terrains!L2801&lt;=4.5,2,IF(terrains!L2801&lt;=6.5,3,4)))</f>
        <v>1</v>
      </c>
      <c r="Z2801" s="59" t="n">
        <f aca="false">IF(terrains!R2801=1,35,IF(terrains!S2801=1,64,IF(terrains!T2801=1,IF(terrains!Y2801=1,85,104),IF(terrains!U2801=1,IF(terrains!Y2801=1,124,152),IF(terrains!V2801=1,(IF(terrains!Y2801=1,146,IF(terrains!Y2801=2,178,263))),IF(terrains!W2801=1,(IF(terrains!Y2801=1,178,IF(terrains!Y2801=2,218,321))),IF(terrains!X2801=1,IF(terrains!Y2801=1,190,IF(terrains!Y2801=2,242,IF(terrains!Y2801=3,357,896))))))))))</f>
        <v>178</v>
      </c>
      <c r="AA2801" s="152" t="n">
        <f aca="false">terrains!Z2801*terrains!F2801</f>
        <v>1680310.93446</v>
      </c>
    </row>
    <row r="2802" customFormat="false" ht="13.8" hidden="false" customHeight="false" outlineLevel="0" collapsed="false">
      <c r="A2802" s="143" t="n">
        <v>2801</v>
      </c>
      <c r="B2802" s="59" t="n">
        <v>298131.7959</v>
      </c>
      <c r="C2802" s="59" t="n">
        <v>5045075.679</v>
      </c>
      <c r="D2802" s="59" t="s">
        <v>2412</v>
      </c>
      <c r="E2802" s="153" t="n">
        <v>876.8</v>
      </c>
      <c r="F2802" s="150" t="n">
        <f aca="false">terrains!E2802*10.76391</f>
        <v>9437.796288</v>
      </c>
      <c r="G2802" s="59" t="s">
        <v>220</v>
      </c>
      <c r="H2802" s="59" t="n">
        <v>0</v>
      </c>
      <c r="I2802" s="59" t="n">
        <v>0</v>
      </c>
      <c r="J2802" s="59" t="n">
        <f aca="false">IF(terrains!L2802=13.5,IF(terrains!X2802=1,12,9),-0.392532+1.267037*terrains!L2802+0.472239*terrains!X2802+0.58658*terrains!W2802+0.089417*terrains!V2802+0.531633*terrains!U2802+0.337883*terrains!T2802-0.403545*terrains!S2802)</f>
        <v>3.746462</v>
      </c>
      <c r="K2802" s="151" t="n">
        <f aca="false">IF(terrains!I2802=0,terrains!J2802,terrains!I2802)</f>
        <v>3.746462</v>
      </c>
      <c r="L2802" s="59" t="n">
        <v>3</v>
      </c>
      <c r="M2802" s="59" t="n">
        <v>2</v>
      </c>
      <c r="N2802" s="59" t="n">
        <v>6</v>
      </c>
      <c r="O2802" s="59" t="s">
        <v>177</v>
      </c>
      <c r="P2802" s="59" t="n">
        <v>2</v>
      </c>
      <c r="Q2802" s="59" t="n">
        <v>2.5</v>
      </c>
      <c r="R2802" s="59" t="n">
        <v>0</v>
      </c>
      <c r="S2802" s="59" t="n">
        <v>0</v>
      </c>
      <c r="T2802" s="59" t="n">
        <v>1</v>
      </c>
      <c r="U2802" s="59" t="n">
        <v>0</v>
      </c>
      <c r="V2802" s="59" t="n">
        <v>0</v>
      </c>
      <c r="W2802" s="59" t="n">
        <v>0</v>
      </c>
      <c r="X2802" s="59" t="n">
        <v>0</v>
      </c>
      <c r="Y2802" s="59" t="n">
        <f aca="false">IF(terrains!L2802&lt;=2.5,1,IF(terrains!L2802&lt;=4.5,2,IF(terrains!L2802&lt;=6.5,3,4)))</f>
        <v>2</v>
      </c>
      <c r="Z2802" s="59" t="n">
        <f aca="false">IF(terrains!R2802=1,35,IF(terrains!S2802=1,64,IF(terrains!T2802=1,IF(terrains!Y2802=1,85,104),IF(terrains!U2802=1,IF(terrains!Y2802=1,124,152),IF(terrains!V2802=1,(IF(terrains!Y2802=1,146,IF(terrains!Y2802=2,178,263))),IF(terrains!W2802=1,(IF(terrains!Y2802=1,178,IF(terrains!Y2802=2,218,321))),IF(terrains!X2802=1,IF(terrains!Y2802=1,190,IF(terrains!Y2802=2,242,IF(terrains!Y2802=3,357,896))))))))))</f>
        <v>104</v>
      </c>
      <c r="AA2802" s="152" t="n">
        <f aca="false">terrains!Z2802*terrains!F2802</f>
        <v>981530.813952</v>
      </c>
    </row>
    <row r="2803" customFormat="false" ht="13.8" hidden="false" customHeight="false" outlineLevel="0" collapsed="false">
      <c r="A2803" s="143" t="n">
        <v>2802</v>
      </c>
      <c r="B2803" s="59" t="n">
        <v>279528.8171</v>
      </c>
      <c r="C2803" s="59" t="n">
        <v>5040964.888</v>
      </c>
      <c r="D2803" s="59" t="s">
        <v>2413</v>
      </c>
      <c r="E2803" s="153" t="n">
        <v>876.8</v>
      </c>
      <c r="F2803" s="150" t="n">
        <f aca="false">terrains!E2803*10.76391</f>
        <v>9437.796288</v>
      </c>
      <c r="G2803" s="59" t="s">
        <v>363</v>
      </c>
      <c r="H2803" s="59" t="n">
        <v>0</v>
      </c>
      <c r="I2803" s="59" t="n">
        <v>0</v>
      </c>
      <c r="J2803" s="59" t="n">
        <f aca="false">IF(terrains!L2803=13.5,IF(terrains!X2803=1,12,9),-0.392532+1.267037*terrains!L2803+0.472239*terrains!X2803+0.58658*terrains!W2803+0.089417*terrains!V2803+0.531633*terrains!U2803+0.337883*terrains!T2803-0.403545*terrains!S2803)</f>
        <v>3.408579</v>
      </c>
      <c r="K2803" s="151" t="n">
        <f aca="false">IF(terrains!I2803=0,terrains!J2803,terrains!I2803)</f>
        <v>3.408579</v>
      </c>
      <c r="L2803" s="59" t="n">
        <v>3</v>
      </c>
      <c r="M2803" s="59" t="n">
        <v>1</v>
      </c>
      <c r="N2803" s="59" t="n">
        <v>8</v>
      </c>
      <c r="O2803" s="59" t="s">
        <v>175</v>
      </c>
      <c r="P2803" s="59" t="n">
        <v>2</v>
      </c>
      <c r="Q2803" s="59" t="n">
        <v>1.5</v>
      </c>
      <c r="R2803" s="59" t="n">
        <v>1</v>
      </c>
      <c r="S2803" s="59" t="n">
        <v>0</v>
      </c>
      <c r="T2803" s="59" t="n">
        <v>0</v>
      </c>
      <c r="U2803" s="59" t="n">
        <v>0</v>
      </c>
      <c r="V2803" s="59" t="n">
        <v>0</v>
      </c>
      <c r="W2803" s="59" t="n">
        <v>0</v>
      </c>
      <c r="X2803" s="59" t="n">
        <v>0</v>
      </c>
      <c r="Y2803" s="59" t="n">
        <f aca="false">IF(terrains!L2803&lt;=2.5,1,IF(terrains!L2803&lt;=4.5,2,IF(terrains!L2803&lt;=6.5,3,4)))</f>
        <v>2</v>
      </c>
      <c r="Z2803" s="59" t="n">
        <f aca="false">IF(terrains!R2803=1,35,IF(terrains!S2803=1,64,IF(terrains!T2803=1,IF(terrains!Y2803=1,85,104),IF(terrains!U2803=1,IF(terrains!Y2803=1,124,152),IF(terrains!V2803=1,(IF(terrains!Y2803=1,146,IF(terrains!Y2803=2,178,263))),IF(terrains!W2803=1,(IF(terrains!Y2803=1,178,IF(terrains!Y2803=2,218,321))),IF(terrains!X2803=1,IF(terrains!Y2803=1,190,IF(terrains!Y2803=2,242,IF(terrains!Y2803=3,357,896))))))))))</f>
        <v>35</v>
      </c>
      <c r="AA2803" s="152" t="n">
        <f aca="false">terrains!Z2803*terrains!F2803</f>
        <v>330322.87008</v>
      </c>
    </row>
    <row r="2804" customFormat="false" ht="13.8" hidden="false" customHeight="false" outlineLevel="0" collapsed="false">
      <c r="A2804" s="143" t="n">
        <v>2803</v>
      </c>
      <c r="B2804" s="59" t="n">
        <v>288726.3828</v>
      </c>
      <c r="C2804" s="59" t="n">
        <v>5033445.727</v>
      </c>
      <c r="D2804" s="59" t="s">
        <v>2414</v>
      </c>
      <c r="E2804" s="153" t="n">
        <v>875.5</v>
      </c>
      <c r="F2804" s="150" t="n">
        <f aca="false">terrains!E2804*10.76391</f>
        <v>9423.803205</v>
      </c>
      <c r="G2804" s="59" t="s">
        <v>218</v>
      </c>
      <c r="H2804" s="59" t="n">
        <v>0</v>
      </c>
      <c r="I2804" s="59" t="n">
        <v>0</v>
      </c>
      <c r="J2804" s="59" t="n">
        <f aca="false">IF(terrains!L2804=13.5,IF(terrains!X2804=1,12,9),-0.392532+1.267037*terrains!L2804+0.472239*terrains!X2804+0.58658*terrains!W2804+0.089417*terrains!V2804+0.531633*terrains!U2804+0.337883*terrains!T2804-0.403545*terrains!S2804)</f>
        <v>1.737997</v>
      </c>
      <c r="K2804" s="151" t="n">
        <f aca="false">IF(terrains!I2804=0,terrains!J2804,terrains!I2804)</f>
        <v>1.737997</v>
      </c>
      <c r="L2804" s="59" t="n">
        <v>2</v>
      </c>
      <c r="M2804" s="59" t="n">
        <v>1</v>
      </c>
      <c r="N2804" s="59" t="n">
        <v>4</v>
      </c>
      <c r="O2804" s="59" t="s">
        <v>176</v>
      </c>
      <c r="P2804" s="59" t="n">
        <v>2</v>
      </c>
      <c r="Q2804" s="59" t="n">
        <v>2</v>
      </c>
      <c r="R2804" s="59" t="n">
        <v>0</v>
      </c>
      <c r="S2804" s="59" t="n">
        <v>1</v>
      </c>
      <c r="T2804" s="59" t="n">
        <v>0</v>
      </c>
      <c r="U2804" s="59" t="n">
        <v>0</v>
      </c>
      <c r="V2804" s="59" t="n">
        <v>0</v>
      </c>
      <c r="W2804" s="59" t="n">
        <v>0</v>
      </c>
      <c r="X2804" s="59" t="n">
        <v>0</v>
      </c>
      <c r="Y2804" s="59" t="n">
        <f aca="false">IF(terrains!L2804&lt;=2.5,1,IF(terrains!L2804&lt;=4.5,2,IF(terrains!L2804&lt;=6.5,3,4)))</f>
        <v>1</v>
      </c>
      <c r="Z2804" s="59" t="n">
        <f aca="false">IF(terrains!R2804=1,35,IF(terrains!S2804=1,64,IF(terrains!T2804=1,IF(terrains!Y2804=1,85,104),IF(terrains!U2804=1,IF(terrains!Y2804=1,124,152),IF(terrains!V2804=1,(IF(terrains!Y2804=1,146,IF(terrains!Y2804=2,178,263))),IF(terrains!W2804=1,(IF(terrains!Y2804=1,178,IF(terrains!Y2804=2,218,321))),IF(terrains!X2804=1,IF(terrains!Y2804=1,190,IF(terrains!Y2804=2,242,IF(terrains!Y2804=3,357,896))))))))))</f>
        <v>64</v>
      </c>
      <c r="AA2804" s="152" t="n">
        <f aca="false">terrains!Z2804*terrains!F2804</f>
        <v>603123.40512</v>
      </c>
    </row>
    <row r="2805" customFormat="false" ht="13.8" hidden="false" customHeight="false" outlineLevel="0" collapsed="false">
      <c r="A2805" s="143" t="n">
        <v>2804</v>
      </c>
      <c r="B2805" s="59" t="n">
        <v>295997.8151</v>
      </c>
      <c r="C2805" s="59" t="n">
        <v>5052178.218</v>
      </c>
      <c r="D2805" s="59" t="s">
        <v>2415</v>
      </c>
      <c r="E2805" s="153" t="n">
        <v>875.1</v>
      </c>
      <c r="F2805" s="150" t="n">
        <f aca="false">terrains!E2805*10.76391</f>
        <v>9419.497641</v>
      </c>
      <c r="G2805" s="59" t="s">
        <v>927</v>
      </c>
      <c r="H2805" s="59" t="n">
        <v>0</v>
      </c>
      <c r="I2805" s="59" t="n">
        <v>0</v>
      </c>
      <c r="J2805" s="59" t="n">
        <f aca="false">IF(terrains!L2805=13.5,IF(terrains!X2805=1,12,9),-0.392532+1.267037*terrains!L2805+0.472239*terrains!X2805+0.58658*terrains!W2805+0.089417*terrains!V2805+0.531633*terrains!U2805+0.337883*terrains!T2805-0.403545*terrains!S2805)</f>
        <v>3.6385525</v>
      </c>
      <c r="K2805" s="151" t="n">
        <f aca="false">IF(terrains!I2805=0,terrains!J2805,terrains!I2805)</f>
        <v>3.6385525</v>
      </c>
      <c r="L2805" s="59" t="n">
        <v>3.5</v>
      </c>
      <c r="M2805" s="59" t="n">
        <v>2</v>
      </c>
      <c r="N2805" s="59" t="n">
        <v>8</v>
      </c>
      <c r="O2805" s="59" t="s">
        <v>176</v>
      </c>
      <c r="P2805" s="59" t="n">
        <v>2</v>
      </c>
      <c r="Q2805" s="59" t="n">
        <v>2.5</v>
      </c>
      <c r="R2805" s="59" t="n">
        <v>0</v>
      </c>
      <c r="S2805" s="59" t="n">
        <v>1</v>
      </c>
      <c r="T2805" s="59" t="n">
        <v>0</v>
      </c>
      <c r="U2805" s="59" t="n">
        <v>0</v>
      </c>
      <c r="V2805" s="59" t="n">
        <v>0</v>
      </c>
      <c r="W2805" s="59" t="n">
        <v>0</v>
      </c>
      <c r="X2805" s="59" t="n">
        <v>0</v>
      </c>
      <c r="Y2805" s="59" t="n">
        <f aca="false">IF(terrains!L2805&lt;=2.5,1,IF(terrains!L2805&lt;=4.5,2,IF(terrains!L2805&lt;=6.5,3,4)))</f>
        <v>2</v>
      </c>
      <c r="Z2805" s="59" t="n">
        <f aca="false">IF(terrains!R2805=1,35,IF(terrains!S2805=1,64,IF(terrains!T2805=1,IF(terrains!Y2805=1,85,104),IF(terrains!U2805=1,IF(terrains!Y2805=1,124,152),IF(terrains!V2805=1,(IF(terrains!Y2805=1,146,IF(terrains!Y2805=2,178,263))),IF(terrains!W2805=1,(IF(terrains!Y2805=1,178,IF(terrains!Y2805=2,218,321))),IF(terrains!X2805=1,IF(terrains!Y2805=1,190,IF(terrains!Y2805=2,242,IF(terrains!Y2805=3,357,896))))))))))</f>
        <v>64</v>
      </c>
      <c r="AA2805" s="152" t="n">
        <f aca="false">terrains!Z2805*terrains!F2805</f>
        <v>602847.849024</v>
      </c>
    </row>
    <row r="2806" customFormat="false" ht="13.8" hidden="false" customHeight="false" outlineLevel="0" collapsed="false">
      <c r="A2806" s="143" t="n">
        <v>2805</v>
      </c>
      <c r="B2806" s="59" t="n">
        <v>294254.8653</v>
      </c>
      <c r="C2806" s="59" t="n">
        <v>5050509.672</v>
      </c>
      <c r="D2806" s="59" t="s">
        <v>2416</v>
      </c>
      <c r="E2806" s="153" t="n">
        <v>874.1</v>
      </c>
      <c r="F2806" s="150" t="n">
        <f aca="false">terrains!E2806*10.76391</f>
        <v>9408.733731</v>
      </c>
      <c r="G2806" s="59" t="s">
        <v>927</v>
      </c>
      <c r="H2806" s="59" t="n">
        <v>0</v>
      </c>
      <c r="I2806" s="59" t="n">
        <v>0</v>
      </c>
      <c r="J2806" s="59" t="n">
        <f aca="false">IF(terrains!L2806=13.5,IF(terrains!X2806=1,12,9),-0.392532+1.267037*terrains!L2806+0.472239*terrains!X2806+0.58658*terrains!W2806+0.089417*terrains!V2806+0.531633*terrains!U2806+0.337883*terrains!T2806-0.403545*terrains!S2806)</f>
        <v>3.6385525</v>
      </c>
      <c r="K2806" s="151" t="n">
        <f aca="false">IF(terrains!I2806=0,terrains!J2806,terrains!I2806)</f>
        <v>3.6385525</v>
      </c>
      <c r="L2806" s="59" t="n">
        <v>3.5</v>
      </c>
      <c r="M2806" s="59" t="n">
        <v>2</v>
      </c>
      <c r="N2806" s="59" t="n">
        <v>8</v>
      </c>
      <c r="O2806" s="59" t="s">
        <v>176</v>
      </c>
      <c r="P2806" s="59" t="n">
        <v>2</v>
      </c>
      <c r="Q2806" s="59" t="n">
        <v>2.5</v>
      </c>
      <c r="R2806" s="59" t="n">
        <v>0</v>
      </c>
      <c r="S2806" s="59" t="n">
        <v>1</v>
      </c>
      <c r="T2806" s="59" t="n">
        <v>0</v>
      </c>
      <c r="U2806" s="59" t="n">
        <v>0</v>
      </c>
      <c r="V2806" s="59" t="n">
        <v>0</v>
      </c>
      <c r="W2806" s="59" t="n">
        <v>0</v>
      </c>
      <c r="X2806" s="59" t="n">
        <v>0</v>
      </c>
      <c r="Y2806" s="59" t="n">
        <f aca="false">IF(terrains!L2806&lt;=2.5,1,IF(terrains!L2806&lt;=4.5,2,IF(terrains!L2806&lt;=6.5,3,4)))</f>
        <v>2</v>
      </c>
      <c r="Z2806" s="59" t="n">
        <f aca="false">IF(terrains!R2806=1,35,IF(terrains!S2806=1,64,IF(terrains!T2806=1,IF(terrains!Y2806=1,85,104),IF(terrains!U2806=1,IF(terrains!Y2806=1,124,152),IF(terrains!V2806=1,(IF(terrains!Y2806=1,146,IF(terrains!Y2806=2,178,263))),IF(terrains!W2806=1,(IF(terrains!Y2806=1,178,IF(terrains!Y2806=2,218,321))),IF(terrains!X2806=1,IF(terrains!Y2806=1,190,IF(terrains!Y2806=2,242,IF(terrains!Y2806=3,357,896))))))))))</f>
        <v>64</v>
      </c>
      <c r="AA2806" s="152" t="n">
        <f aca="false">terrains!Z2806*terrains!F2806</f>
        <v>602158.958784</v>
      </c>
    </row>
    <row r="2807" customFormat="false" ht="13.8" hidden="false" customHeight="false" outlineLevel="0" collapsed="false">
      <c r="A2807" s="143" t="n">
        <v>2806</v>
      </c>
      <c r="B2807" s="59" t="n">
        <v>297989.6058</v>
      </c>
      <c r="C2807" s="59" t="n">
        <v>5045959.355</v>
      </c>
      <c r="D2807" s="59" t="s">
        <v>2417</v>
      </c>
      <c r="E2807" s="153" t="n">
        <v>873.9</v>
      </c>
      <c r="F2807" s="150" t="n">
        <f aca="false">terrains!E2807*10.76391</f>
        <v>9406.580949</v>
      </c>
      <c r="G2807" s="59" t="s">
        <v>1211</v>
      </c>
      <c r="H2807" s="59" t="n">
        <v>0</v>
      </c>
      <c r="I2807" s="59" t="n">
        <v>0</v>
      </c>
      <c r="J2807" s="59" t="n">
        <f aca="false">IF(terrains!L2807=13.5,IF(terrains!X2807=1,12,9),-0.392532+1.267037*terrains!L2807+0.472239*terrains!X2807+0.58658*terrains!W2807+0.089417*terrains!V2807+0.531633*terrains!U2807+0.337883*terrains!T2807-0.403545*terrains!S2807)</f>
        <v>2.479425</v>
      </c>
      <c r="K2807" s="151" t="n">
        <f aca="false">IF(terrains!I2807=0,terrains!J2807,terrains!I2807)</f>
        <v>2.479425</v>
      </c>
      <c r="L2807" s="59" t="n">
        <v>2</v>
      </c>
      <c r="M2807" s="59" t="n">
        <v>1</v>
      </c>
      <c r="N2807" s="59" t="n">
        <v>3</v>
      </c>
      <c r="O2807" s="59" t="s">
        <v>177</v>
      </c>
      <c r="P2807" s="59" t="n">
        <v>2</v>
      </c>
      <c r="Q2807" s="59" t="n">
        <v>1.5</v>
      </c>
      <c r="R2807" s="59" t="n">
        <v>0</v>
      </c>
      <c r="S2807" s="59" t="n">
        <v>0</v>
      </c>
      <c r="T2807" s="59" t="n">
        <v>1</v>
      </c>
      <c r="U2807" s="59" t="n">
        <v>0</v>
      </c>
      <c r="V2807" s="59" t="n">
        <v>0</v>
      </c>
      <c r="W2807" s="59" t="n">
        <v>0</v>
      </c>
      <c r="X2807" s="59" t="n">
        <v>0</v>
      </c>
      <c r="Y2807" s="59" t="n">
        <f aca="false">IF(terrains!L2807&lt;=2.5,1,IF(terrains!L2807&lt;=4.5,2,IF(terrains!L2807&lt;=6.5,3,4)))</f>
        <v>1</v>
      </c>
      <c r="Z2807" s="59" t="n">
        <f aca="false">IF(terrains!R2807=1,35,IF(terrains!S2807=1,64,IF(terrains!T2807=1,IF(terrains!Y2807=1,85,104),IF(terrains!U2807=1,IF(terrains!Y2807=1,124,152),IF(terrains!V2807=1,(IF(terrains!Y2807=1,146,IF(terrains!Y2807=2,178,263))),IF(terrains!W2807=1,(IF(terrains!Y2807=1,178,IF(terrains!Y2807=2,218,321))),IF(terrains!X2807=1,IF(terrains!Y2807=1,190,IF(terrains!Y2807=2,242,IF(terrains!Y2807=3,357,896))))))))))</f>
        <v>85</v>
      </c>
      <c r="AA2807" s="152" t="n">
        <f aca="false">terrains!Z2807*terrains!F2807</f>
        <v>799559.380665</v>
      </c>
    </row>
    <row r="2808" customFormat="false" ht="13.8" hidden="false" customHeight="false" outlineLevel="0" collapsed="false">
      <c r="A2808" s="143" t="n">
        <v>2807</v>
      </c>
      <c r="B2808" s="59" t="n">
        <v>293088.861596</v>
      </c>
      <c r="C2808" s="59" t="n">
        <v>5049518.44144</v>
      </c>
      <c r="D2808" s="59" t="s">
        <v>2418</v>
      </c>
      <c r="E2808" s="153" t="n">
        <v>873.7</v>
      </c>
      <c r="F2808" s="150" t="n">
        <f aca="false">terrains!E2808*10.76391</f>
        <v>9404.428167</v>
      </c>
      <c r="G2808" s="59" t="s">
        <v>927</v>
      </c>
      <c r="H2808" s="59" t="n">
        <v>0</v>
      </c>
      <c r="I2808" s="59" t="n">
        <v>0</v>
      </c>
      <c r="J2808" s="59" t="n">
        <f aca="false">IF(terrains!L2808=13.5,IF(terrains!X2808=1,12,9),-0.392532+1.267037*terrains!L2808+0.472239*terrains!X2808+0.58658*terrains!W2808+0.089417*terrains!V2808+0.531633*terrains!U2808+0.337883*terrains!T2808-0.403545*terrains!S2808)</f>
        <v>3.6385525</v>
      </c>
      <c r="K2808" s="151" t="n">
        <f aca="false">IF(terrains!I2808=0,terrains!J2808,terrains!I2808)</f>
        <v>3.6385525</v>
      </c>
      <c r="L2808" s="59" t="n">
        <v>3.5</v>
      </c>
      <c r="M2808" s="59" t="n">
        <v>2</v>
      </c>
      <c r="N2808" s="59" t="n">
        <v>8</v>
      </c>
      <c r="O2808" s="59" t="s">
        <v>176</v>
      </c>
      <c r="P2808" s="59" t="n">
        <v>2</v>
      </c>
      <c r="Q2808" s="59" t="n">
        <v>2.5</v>
      </c>
      <c r="R2808" s="59" t="n">
        <v>0</v>
      </c>
      <c r="S2808" s="59" t="n">
        <v>1</v>
      </c>
      <c r="T2808" s="59" t="n">
        <v>0</v>
      </c>
      <c r="U2808" s="59" t="n">
        <v>0</v>
      </c>
      <c r="V2808" s="59" t="n">
        <v>0</v>
      </c>
      <c r="W2808" s="59" t="n">
        <v>0</v>
      </c>
      <c r="X2808" s="59" t="n">
        <v>0</v>
      </c>
      <c r="Y2808" s="59" t="n">
        <f aca="false">IF(terrains!L2808&lt;=2.5,1,IF(terrains!L2808&lt;=4.5,2,IF(terrains!L2808&lt;=6.5,3,4)))</f>
        <v>2</v>
      </c>
      <c r="Z2808" s="59" t="n">
        <f aca="false">IF(terrains!R2808=1,35,IF(terrains!S2808=1,64,IF(terrains!T2808=1,IF(terrains!Y2808=1,85,104),IF(terrains!U2808=1,IF(terrains!Y2808=1,124,152),IF(terrains!V2808=1,(IF(terrains!Y2808=1,146,IF(terrains!Y2808=2,178,263))),IF(terrains!W2808=1,(IF(terrains!Y2808=1,178,IF(terrains!Y2808=2,218,321))),IF(terrains!X2808=1,IF(terrains!Y2808=1,190,IF(terrains!Y2808=2,242,IF(terrains!Y2808=3,357,896))))))))))</f>
        <v>64</v>
      </c>
      <c r="AA2808" s="152" t="n">
        <f aca="false">terrains!Z2808*terrains!F2808</f>
        <v>601883.402688</v>
      </c>
    </row>
    <row r="2809" customFormat="false" ht="13.8" hidden="false" customHeight="false" outlineLevel="0" collapsed="false">
      <c r="A2809" s="143" t="n">
        <v>2808</v>
      </c>
      <c r="B2809" s="59" t="n">
        <v>300837.510187</v>
      </c>
      <c r="C2809" s="59" t="n">
        <v>5043615.56602</v>
      </c>
      <c r="D2809" s="59" t="s">
        <v>2419</v>
      </c>
      <c r="E2809" s="153" t="n">
        <v>873.3</v>
      </c>
      <c r="F2809" s="150" t="n">
        <f aca="false">terrains!E2809*10.76391</f>
        <v>9400.122603</v>
      </c>
      <c r="G2809" s="59" t="s">
        <v>246</v>
      </c>
      <c r="H2809" s="59" t="n">
        <v>0</v>
      </c>
      <c r="I2809" s="59" t="n">
        <v>6</v>
      </c>
      <c r="J2809" s="59" t="n">
        <f aca="false">IF(terrains!L2809=13.5,IF(terrains!X2809=1,12,9),-0.392532+1.267037*terrains!L2809+0.472239*terrains!X2809+0.58658*terrains!W2809+0.089417*terrains!V2809+0.531633*terrains!U2809+0.337883*terrains!T2809-0.403545*terrains!S2809)</f>
        <v>5.6470175</v>
      </c>
      <c r="K2809" s="151" t="n">
        <f aca="false">IF(terrains!I2809=0,terrains!J2809,terrains!I2809)</f>
        <v>6</v>
      </c>
      <c r="L2809" s="59" t="n">
        <v>4.5</v>
      </c>
      <c r="M2809" s="59" t="n">
        <v>0</v>
      </c>
      <c r="N2809" s="59" t="n">
        <v>0</v>
      </c>
      <c r="O2809" s="59" t="s">
        <v>177</v>
      </c>
      <c r="P2809" s="59" t="n">
        <v>0</v>
      </c>
      <c r="Q2809" s="59" t="n">
        <v>0</v>
      </c>
      <c r="R2809" s="59" t="n">
        <v>0</v>
      </c>
      <c r="S2809" s="59" t="n">
        <v>0</v>
      </c>
      <c r="T2809" s="59" t="n">
        <v>1</v>
      </c>
      <c r="U2809" s="59" t="n">
        <v>0</v>
      </c>
      <c r="V2809" s="59" t="n">
        <v>0</v>
      </c>
      <c r="W2809" s="59" t="n">
        <v>0</v>
      </c>
      <c r="X2809" s="59" t="n">
        <v>0</v>
      </c>
      <c r="Y2809" s="59" t="n">
        <f aca="false">IF(terrains!L2809&lt;=2.5,1,IF(terrains!L2809&lt;=4.5,2,IF(terrains!L2809&lt;=6.5,3,4)))</f>
        <v>2</v>
      </c>
      <c r="Z2809" s="59" t="n">
        <f aca="false">IF(terrains!R2809=1,35,IF(terrains!S2809=1,64,IF(terrains!T2809=1,IF(terrains!Y2809=1,85,104),IF(terrains!U2809=1,IF(terrains!Y2809=1,124,152),IF(terrains!V2809=1,(IF(terrains!Y2809=1,146,IF(terrains!Y2809=2,178,263))),IF(terrains!W2809=1,(IF(terrains!Y2809=1,178,IF(terrains!Y2809=2,218,321))),IF(terrains!X2809=1,IF(terrains!Y2809=1,190,IF(terrains!Y2809=2,242,IF(terrains!Y2809=3,357,896))))))))))</f>
        <v>104</v>
      </c>
      <c r="AA2809" s="152" t="n">
        <f aca="false">terrains!Z2809*terrains!F2809</f>
        <v>977612.750712</v>
      </c>
    </row>
    <row r="2810" customFormat="false" ht="13.8" hidden="false" customHeight="false" outlineLevel="0" collapsed="false">
      <c r="A2810" s="143" t="n">
        <v>2809</v>
      </c>
      <c r="B2810" s="59" t="n">
        <v>275047.37</v>
      </c>
      <c r="C2810" s="59" t="n">
        <v>5038675.26</v>
      </c>
      <c r="D2810" s="59" t="s">
        <v>2420</v>
      </c>
      <c r="E2810" s="153" t="n">
        <v>872.8</v>
      </c>
      <c r="F2810" s="150" t="n">
        <f aca="false">terrains!E2810*10.76391</f>
        <v>9394.740648</v>
      </c>
      <c r="G2810" s="59" t="s">
        <v>359</v>
      </c>
      <c r="H2810" s="59" t="n">
        <v>0</v>
      </c>
      <c r="I2810" s="59" t="n">
        <v>0</v>
      </c>
      <c r="J2810" s="59" t="n">
        <f aca="false">IF(terrains!L2810=13.5,IF(terrains!X2810=1,12,9),-0.392532+1.267037*terrains!L2810+0.472239*terrains!X2810+0.58658*terrains!W2810+0.089417*terrains!V2810+0.531633*terrains!U2810+0.337883*terrains!T2810-0.403545*terrains!S2810)</f>
        <v>2.141542</v>
      </c>
      <c r="K2810" s="151" t="n">
        <f aca="false">IF(terrains!I2810=0,terrains!J2810,terrains!I2810)</f>
        <v>2.141542</v>
      </c>
      <c r="L2810" s="59" t="n">
        <v>2</v>
      </c>
      <c r="M2810" s="59" t="n">
        <v>1</v>
      </c>
      <c r="N2810" s="59" t="n">
        <v>3</v>
      </c>
      <c r="O2810" s="59" t="s">
        <v>175</v>
      </c>
      <c r="P2810" s="59" t="n">
        <v>2</v>
      </c>
      <c r="Q2810" s="59" t="n">
        <v>1.5</v>
      </c>
      <c r="R2810" s="59" t="n">
        <v>1</v>
      </c>
      <c r="S2810" s="59" t="n">
        <v>0</v>
      </c>
      <c r="T2810" s="59" t="n">
        <v>0</v>
      </c>
      <c r="U2810" s="59" t="n">
        <v>0</v>
      </c>
      <c r="V2810" s="59" t="n">
        <v>0</v>
      </c>
      <c r="W2810" s="59" t="n">
        <v>0</v>
      </c>
      <c r="X2810" s="59" t="n">
        <v>0</v>
      </c>
      <c r="Y2810" s="59" t="n">
        <f aca="false">IF(terrains!L2810&lt;=2.5,1,IF(terrains!L2810&lt;=4.5,2,IF(terrains!L2810&lt;=6.5,3,4)))</f>
        <v>1</v>
      </c>
      <c r="Z2810" s="59" t="n">
        <f aca="false">IF(terrains!R2810=1,35,IF(terrains!S2810=1,64,IF(terrains!T2810=1,IF(terrains!Y2810=1,85,104),IF(terrains!U2810=1,IF(terrains!Y2810=1,124,152),IF(terrains!V2810=1,(IF(terrains!Y2810=1,146,IF(terrains!Y2810=2,178,263))),IF(terrains!W2810=1,(IF(terrains!Y2810=1,178,IF(terrains!Y2810=2,218,321))),IF(terrains!X2810=1,IF(terrains!Y2810=1,190,IF(terrains!Y2810=2,242,IF(terrains!Y2810=3,357,896))))))))))</f>
        <v>35</v>
      </c>
      <c r="AA2810" s="152" t="n">
        <f aca="false">terrains!Z2810*terrains!F2810</f>
        <v>328815.92268</v>
      </c>
    </row>
    <row r="2811" customFormat="false" ht="13.8" hidden="false" customHeight="false" outlineLevel="0" collapsed="false">
      <c r="A2811" s="143" t="n">
        <v>2810</v>
      </c>
      <c r="B2811" s="59" t="n">
        <v>295805.0347</v>
      </c>
      <c r="C2811" s="59" t="n">
        <v>5042935.154</v>
      </c>
      <c r="D2811" s="59" t="s">
        <v>2421</v>
      </c>
      <c r="E2811" s="153" t="n">
        <v>872.7</v>
      </c>
      <c r="F2811" s="150" t="n">
        <f aca="false">terrains!E2811*10.76391</f>
        <v>9393.664257</v>
      </c>
      <c r="G2811" s="59" t="s">
        <v>449</v>
      </c>
      <c r="H2811" s="59" t="n">
        <v>0.5</v>
      </c>
      <c r="I2811" s="59" t="n">
        <v>5</v>
      </c>
      <c r="J2811" s="59" t="n">
        <f aca="false">IF(terrains!L2811=13.5,IF(terrains!X2811=1,12,9),-0.392532+1.267037*terrains!L2811+0.472239*terrains!X2811+0.58658*terrains!W2811+0.089417*terrains!V2811+0.531633*terrains!U2811+0.337883*terrains!T2811-0.403545*terrains!S2811)</f>
        <v>4.6286775</v>
      </c>
      <c r="K2811" s="151" t="n">
        <f aca="false">IF(terrains!I2811=0,terrains!J2811,terrains!I2811)</f>
        <v>5</v>
      </c>
      <c r="L2811" s="59" t="n">
        <v>3.5</v>
      </c>
      <c r="M2811" s="59" t="n">
        <v>2</v>
      </c>
      <c r="N2811" s="59" t="n">
        <v>8</v>
      </c>
      <c r="O2811" s="59" t="s">
        <v>180</v>
      </c>
      <c r="P2811" s="59" t="n">
        <v>2</v>
      </c>
      <c r="Q2811" s="59" t="n">
        <v>2.5</v>
      </c>
      <c r="R2811" s="59" t="n">
        <v>0</v>
      </c>
      <c r="S2811" s="59" t="n">
        <v>0</v>
      </c>
      <c r="T2811" s="59" t="n">
        <v>0</v>
      </c>
      <c r="U2811" s="59" t="n">
        <v>0</v>
      </c>
      <c r="V2811" s="59" t="n">
        <v>0</v>
      </c>
      <c r="W2811" s="59" t="n">
        <v>1</v>
      </c>
      <c r="X2811" s="59" t="n">
        <v>0</v>
      </c>
      <c r="Y2811" s="59" t="n">
        <f aca="false">IF(terrains!L2811&lt;=2.5,1,IF(terrains!L2811&lt;=4.5,2,IF(terrains!L2811&lt;=6.5,3,4)))</f>
        <v>2</v>
      </c>
      <c r="Z2811" s="59" t="n">
        <f aca="false">IF(terrains!R2811=1,35,IF(terrains!S2811=1,64,IF(terrains!T2811=1,IF(terrains!Y2811=1,85,104),IF(terrains!U2811=1,IF(terrains!Y2811=1,124,152),IF(terrains!V2811=1,(IF(terrains!Y2811=1,146,IF(terrains!Y2811=2,178,263))),IF(terrains!W2811=1,(IF(terrains!Y2811=1,178,IF(terrains!Y2811=2,218,321))),IF(terrains!X2811=1,IF(terrains!Y2811=1,190,IF(terrains!Y2811=2,242,IF(terrains!Y2811=3,357,896))))))))))</f>
        <v>218</v>
      </c>
      <c r="AA2811" s="152" t="n">
        <f aca="false">terrains!Z2811*terrains!F2811</f>
        <v>2047818.808026</v>
      </c>
    </row>
    <row r="2812" customFormat="false" ht="13.8" hidden="false" customHeight="false" outlineLevel="0" collapsed="false">
      <c r="A2812" s="143" t="n">
        <v>2811</v>
      </c>
      <c r="B2812" s="59" t="n">
        <v>287281.233632</v>
      </c>
      <c r="C2812" s="59" t="n">
        <v>5041191.30068</v>
      </c>
      <c r="D2812" s="59" t="s">
        <v>2422</v>
      </c>
      <c r="E2812" s="153" t="n">
        <v>872.2</v>
      </c>
      <c r="F2812" s="150" t="n">
        <f aca="false">terrains!E2812*10.76391</f>
        <v>9388.282302</v>
      </c>
      <c r="G2812" s="59" t="s">
        <v>198</v>
      </c>
      <c r="H2812" s="59" t="n">
        <v>0</v>
      </c>
      <c r="I2812" s="59" t="n">
        <v>0</v>
      </c>
      <c r="J2812" s="59" t="n">
        <f aca="false">IF(terrains!L2812=13.5,IF(terrains!X2812=1,12,9),-0.392532+1.267037*terrains!L2812+0.472239*terrains!X2812+0.58658*terrains!W2812+0.089417*terrains!V2812+0.531633*terrains!U2812+0.337883*terrains!T2812-0.403545*terrains!S2812)</f>
        <v>3.1129435</v>
      </c>
      <c r="K2812" s="151" t="n">
        <f aca="false">IF(terrains!I2812=0,terrains!J2812,terrains!I2812)</f>
        <v>3.1129435</v>
      </c>
      <c r="L2812" s="59" t="n">
        <v>2.5</v>
      </c>
      <c r="M2812" s="59" t="n">
        <v>2</v>
      </c>
      <c r="N2812" s="59" t="n">
        <v>6</v>
      </c>
      <c r="O2812" s="59" t="s">
        <v>177</v>
      </c>
      <c r="P2812" s="59" t="n">
        <v>2</v>
      </c>
      <c r="Q2812" s="59" t="n">
        <v>1.5</v>
      </c>
      <c r="R2812" s="59" t="n">
        <v>0</v>
      </c>
      <c r="S2812" s="59" t="n">
        <v>0</v>
      </c>
      <c r="T2812" s="59" t="n">
        <v>1</v>
      </c>
      <c r="U2812" s="59" t="n">
        <v>0</v>
      </c>
      <c r="V2812" s="59" t="n">
        <v>0</v>
      </c>
      <c r="W2812" s="59" t="n">
        <v>0</v>
      </c>
      <c r="X2812" s="59" t="n">
        <v>0</v>
      </c>
      <c r="Y2812" s="59" t="n">
        <f aca="false">IF(terrains!L2812&lt;=2.5,1,IF(terrains!L2812&lt;=4.5,2,IF(terrains!L2812&lt;=6.5,3,4)))</f>
        <v>1</v>
      </c>
      <c r="Z2812" s="59" t="n">
        <f aca="false">IF(terrains!R2812=1,35,IF(terrains!S2812=1,64,IF(terrains!T2812=1,IF(terrains!Y2812=1,85,104),IF(terrains!U2812=1,IF(terrains!Y2812=1,124,152),IF(terrains!V2812=1,(IF(terrains!Y2812=1,146,IF(terrains!Y2812=2,178,263))),IF(terrains!W2812=1,(IF(terrains!Y2812=1,178,IF(terrains!Y2812=2,218,321))),IF(terrains!X2812=1,IF(terrains!Y2812=1,190,IF(terrains!Y2812=2,242,IF(terrains!Y2812=3,357,896))))))))))</f>
        <v>85</v>
      </c>
      <c r="AA2812" s="152" t="n">
        <f aca="false">terrains!Z2812*terrains!F2812</f>
        <v>798003.99567</v>
      </c>
    </row>
    <row r="2813" customFormat="false" ht="13.8" hidden="false" customHeight="false" outlineLevel="0" collapsed="false">
      <c r="A2813" s="143" t="n">
        <v>2812</v>
      </c>
      <c r="B2813" s="59" t="n">
        <v>292497.2326</v>
      </c>
      <c r="C2813" s="59" t="n">
        <v>5045128.316</v>
      </c>
      <c r="D2813" s="59" t="s">
        <v>2423</v>
      </c>
      <c r="E2813" s="153" t="n">
        <v>871.7</v>
      </c>
      <c r="F2813" s="150" t="n">
        <f aca="false">terrains!E2813*10.76391</f>
        <v>9382.900347</v>
      </c>
      <c r="G2813" s="59" t="s">
        <v>587</v>
      </c>
      <c r="H2813" s="59" t="n">
        <v>0</v>
      </c>
      <c r="I2813" s="59" t="n">
        <v>3</v>
      </c>
      <c r="J2813" s="59" t="n">
        <f aca="false">IF(terrains!L2813=13.5,IF(terrains!X2813=1,12,9),-0.392532+1.267037*terrains!L2813+0.472239*terrains!X2813+0.58658*terrains!W2813+0.089417*terrains!V2813+0.531633*terrains!U2813+0.337883*terrains!T2813-0.403545*terrains!S2813)</f>
        <v>3.746462</v>
      </c>
      <c r="K2813" s="151" t="n">
        <f aca="false">IF(terrains!I2813=0,terrains!J2813,terrains!I2813)</f>
        <v>3</v>
      </c>
      <c r="L2813" s="59" t="n">
        <v>3</v>
      </c>
      <c r="M2813" s="59" t="n">
        <v>2</v>
      </c>
      <c r="N2813" s="59" t="n">
        <v>6</v>
      </c>
      <c r="O2813" s="59" t="s">
        <v>177</v>
      </c>
      <c r="P2813" s="59" t="n">
        <v>2</v>
      </c>
      <c r="Q2813" s="59" t="n">
        <v>2.5</v>
      </c>
      <c r="R2813" s="59" t="n">
        <v>0</v>
      </c>
      <c r="S2813" s="59" t="n">
        <v>0</v>
      </c>
      <c r="T2813" s="59" t="n">
        <v>1</v>
      </c>
      <c r="U2813" s="59" t="n">
        <v>0</v>
      </c>
      <c r="V2813" s="59" t="n">
        <v>0</v>
      </c>
      <c r="W2813" s="59" t="n">
        <v>0</v>
      </c>
      <c r="X2813" s="59" t="n">
        <v>0</v>
      </c>
      <c r="Y2813" s="59" t="n">
        <f aca="false">IF(terrains!L2813&lt;=2.5,1,IF(terrains!L2813&lt;=4.5,2,IF(terrains!L2813&lt;=6.5,3,4)))</f>
        <v>2</v>
      </c>
      <c r="Z2813" s="59" t="n">
        <f aca="false">IF(terrains!R2813=1,35,IF(terrains!S2813=1,64,IF(terrains!T2813=1,IF(terrains!Y2813=1,85,104),IF(terrains!U2813=1,IF(terrains!Y2813=1,124,152),IF(terrains!V2813=1,(IF(terrains!Y2813=1,146,IF(terrains!Y2813=2,178,263))),IF(terrains!W2813=1,(IF(terrains!Y2813=1,178,IF(terrains!Y2813=2,218,321))),IF(terrains!X2813=1,IF(terrains!Y2813=1,190,IF(terrains!Y2813=2,242,IF(terrains!Y2813=3,357,896))))))))))</f>
        <v>104</v>
      </c>
      <c r="AA2813" s="152" t="n">
        <f aca="false">terrains!Z2813*terrains!F2813</f>
        <v>975821.636088</v>
      </c>
    </row>
    <row r="2814" customFormat="false" ht="13.8" hidden="false" customHeight="false" outlineLevel="0" collapsed="false">
      <c r="A2814" s="143" t="n">
        <v>2813</v>
      </c>
      <c r="B2814" s="59" t="n">
        <v>301713.9827</v>
      </c>
      <c r="C2814" s="59" t="n">
        <v>5045796.859</v>
      </c>
      <c r="D2814" s="59" t="s">
        <v>2424</v>
      </c>
      <c r="E2814" s="153" t="n">
        <v>871.5</v>
      </c>
      <c r="F2814" s="150" t="n">
        <f aca="false">terrains!E2814*10.76391</f>
        <v>9380.747565</v>
      </c>
      <c r="G2814" s="59" t="s">
        <v>535</v>
      </c>
      <c r="H2814" s="59" t="n">
        <v>0</v>
      </c>
      <c r="I2814" s="59" t="n">
        <v>0</v>
      </c>
      <c r="J2814" s="59" t="n">
        <f aca="false">IF(terrains!L2814=13.5,IF(terrains!X2814=1,12,9),-0.392532+1.267037*terrains!L2814+0.472239*terrains!X2814+0.58658*terrains!W2814+0.089417*terrains!V2814+0.531633*terrains!U2814+0.337883*terrains!T2814-0.403545*terrains!S2814)</f>
        <v>3.1129435</v>
      </c>
      <c r="K2814" s="151" t="n">
        <f aca="false">IF(terrains!I2814=0,terrains!J2814,terrains!I2814)</f>
        <v>3.1129435</v>
      </c>
      <c r="L2814" s="59" t="n">
        <v>2.5</v>
      </c>
      <c r="M2814" s="59" t="n">
        <v>1</v>
      </c>
      <c r="N2814" s="59" t="n">
        <v>4</v>
      </c>
      <c r="O2814" s="59" t="s">
        <v>177</v>
      </c>
      <c r="P2814" s="59" t="n">
        <v>2</v>
      </c>
      <c r="Q2814" s="59" t="n">
        <v>2.5</v>
      </c>
      <c r="R2814" s="59" t="n">
        <v>0</v>
      </c>
      <c r="S2814" s="59" t="n">
        <v>0</v>
      </c>
      <c r="T2814" s="59" t="n">
        <v>1</v>
      </c>
      <c r="U2814" s="59" t="n">
        <v>0</v>
      </c>
      <c r="V2814" s="59" t="n">
        <v>0</v>
      </c>
      <c r="W2814" s="59" t="n">
        <v>0</v>
      </c>
      <c r="X2814" s="59" t="n">
        <v>0</v>
      </c>
      <c r="Y2814" s="59" t="n">
        <f aca="false">IF(terrains!L2814&lt;=2.5,1,IF(terrains!L2814&lt;=4.5,2,IF(terrains!L2814&lt;=6.5,3,4)))</f>
        <v>1</v>
      </c>
      <c r="Z2814" s="59" t="n">
        <f aca="false">IF(terrains!R2814=1,35,IF(terrains!S2814=1,64,IF(terrains!T2814=1,IF(terrains!Y2814=1,85,104),IF(terrains!U2814=1,IF(terrains!Y2814=1,124,152),IF(terrains!V2814=1,(IF(terrains!Y2814=1,146,IF(terrains!Y2814=2,178,263))),IF(terrains!W2814=1,(IF(terrains!Y2814=1,178,IF(terrains!Y2814=2,218,321))),IF(terrains!X2814=1,IF(terrains!Y2814=1,190,IF(terrains!Y2814=2,242,IF(terrains!Y2814=3,357,896))))))))))</f>
        <v>85</v>
      </c>
      <c r="AA2814" s="152" t="n">
        <f aca="false">terrains!Z2814*terrains!F2814</f>
        <v>797363.543025</v>
      </c>
    </row>
    <row r="2815" customFormat="false" ht="13.8" hidden="false" customHeight="false" outlineLevel="0" collapsed="false">
      <c r="A2815" s="143" t="n">
        <v>2814</v>
      </c>
      <c r="B2815" s="59" t="n">
        <v>292536.127156</v>
      </c>
      <c r="C2815" s="59" t="n">
        <v>5045844.24516</v>
      </c>
      <c r="D2815" s="59" t="s">
        <v>2425</v>
      </c>
      <c r="E2815" s="153" t="n">
        <v>871.4</v>
      </c>
      <c r="F2815" s="150" t="n">
        <f aca="false">terrains!E2815*10.76391</f>
        <v>9379.671174</v>
      </c>
      <c r="G2815" s="59" t="s">
        <v>514</v>
      </c>
      <c r="H2815" s="59" t="n">
        <v>0</v>
      </c>
      <c r="I2815" s="59" t="n">
        <v>0</v>
      </c>
      <c r="J2815" s="59" t="n">
        <f aca="false">IF(terrains!L2815=13.5,IF(terrains!X2815=1,12,9),-0.392532+1.267037*terrains!L2815+0.472239*terrains!X2815+0.58658*terrains!W2815+0.089417*terrains!V2815+0.531633*terrains!U2815+0.337883*terrains!T2815-0.403545*terrains!S2815)</f>
        <v>2.479425</v>
      </c>
      <c r="K2815" s="151" t="n">
        <f aca="false">IF(terrains!I2815=0,terrains!J2815,terrains!I2815)</f>
        <v>2.479425</v>
      </c>
      <c r="L2815" s="59" t="n">
        <v>2</v>
      </c>
      <c r="M2815" s="59" t="n">
        <v>1</v>
      </c>
      <c r="N2815" s="59" t="n">
        <v>3</v>
      </c>
      <c r="O2815" s="59" t="s">
        <v>177</v>
      </c>
      <c r="P2815" s="59" t="n">
        <v>2</v>
      </c>
      <c r="Q2815" s="59" t="n">
        <v>2.5</v>
      </c>
      <c r="R2815" s="59" t="n">
        <v>0</v>
      </c>
      <c r="S2815" s="59" t="n">
        <v>0</v>
      </c>
      <c r="T2815" s="59" t="n">
        <v>1</v>
      </c>
      <c r="U2815" s="59" t="n">
        <v>0</v>
      </c>
      <c r="V2815" s="59" t="n">
        <v>0</v>
      </c>
      <c r="W2815" s="59" t="n">
        <v>0</v>
      </c>
      <c r="X2815" s="59" t="n">
        <v>0</v>
      </c>
      <c r="Y2815" s="59" t="n">
        <f aca="false">IF(terrains!L2815&lt;=2.5,1,IF(terrains!L2815&lt;=4.5,2,IF(terrains!L2815&lt;=6.5,3,4)))</f>
        <v>1</v>
      </c>
      <c r="Z2815" s="59" t="n">
        <f aca="false">IF(terrains!R2815=1,35,IF(terrains!S2815=1,64,IF(terrains!T2815=1,IF(terrains!Y2815=1,85,104),IF(terrains!U2815=1,IF(terrains!Y2815=1,124,152),IF(terrains!V2815=1,(IF(terrains!Y2815=1,146,IF(terrains!Y2815=2,178,263))),IF(terrains!W2815=1,(IF(terrains!Y2815=1,178,IF(terrains!Y2815=2,218,321))),IF(terrains!X2815=1,IF(terrains!Y2815=1,190,IF(terrains!Y2815=2,242,IF(terrains!Y2815=3,357,896))))))))))</f>
        <v>85</v>
      </c>
      <c r="AA2815" s="152" t="n">
        <f aca="false">terrains!Z2815*terrains!F2815</f>
        <v>797272.04979</v>
      </c>
    </row>
    <row r="2816" customFormat="false" ht="13.8" hidden="false" customHeight="false" outlineLevel="0" collapsed="false">
      <c r="A2816" s="143" t="n">
        <v>2815</v>
      </c>
      <c r="B2816" s="59" t="n">
        <v>276175.070868</v>
      </c>
      <c r="C2816" s="59" t="n">
        <v>5038375.64909</v>
      </c>
      <c r="D2816" s="59" t="s">
        <v>2426</v>
      </c>
      <c r="E2816" s="153" t="n">
        <v>871.3</v>
      </c>
      <c r="F2816" s="150" t="n">
        <f aca="false">terrains!E2816*10.76391</f>
        <v>9378.594783</v>
      </c>
      <c r="G2816" s="59" t="s">
        <v>359</v>
      </c>
      <c r="H2816" s="59" t="n">
        <v>0</v>
      </c>
      <c r="I2816" s="59" t="n">
        <v>0</v>
      </c>
      <c r="J2816" s="59" t="n">
        <f aca="false">IF(terrains!L2816=13.5,IF(terrains!X2816=1,12,9),-0.392532+1.267037*terrains!L2816+0.472239*terrains!X2816+0.58658*terrains!W2816+0.089417*terrains!V2816+0.531633*terrains!U2816+0.337883*terrains!T2816-0.403545*terrains!S2816)</f>
        <v>2.141542</v>
      </c>
      <c r="K2816" s="151" t="n">
        <f aca="false">IF(terrains!I2816=0,terrains!J2816,terrains!I2816)</f>
        <v>2.141542</v>
      </c>
      <c r="L2816" s="59" t="n">
        <v>2</v>
      </c>
      <c r="M2816" s="59" t="n">
        <v>1</v>
      </c>
      <c r="N2816" s="59" t="n">
        <v>3</v>
      </c>
      <c r="O2816" s="59" t="s">
        <v>175</v>
      </c>
      <c r="P2816" s="59" t="n">
        <v>2</v>
      </c>
      <c r="Q2816" s="59" t="n">
        <v>1.5</v>
      </c>
      <c r="R2816" s="59" t="n">
        <v>1</v>
      </c>
      <c r="S2816" s="59" t="n">
        <v>0</v>
      </c>
      <c r="T2816" s="59" t="n">
        <v>0</v>
      </c>
      <c r="U2816" s="59" t="n">
        <v>0</v>
      </c>
      <c r="V2816" s="59" t="n">
        <v>0</v>
      </c>
      <c r="W2816" s="59" t="n">
        <v>0</v>
      </c>
      <c r="X2816" s="59" t="n">
        <v>0</v>
      </c>
      <c r="Y2816" s="59" t="n">
        <f aca="false">IF(terrains!L2816&lt;=2.5,1,IF(terrains!L2816&lt;=4.5,2,IF(terrains!L2816&lt;=6.5,3,4)))</f>
        <v>1</v>
      </c>
      <c r="Z2816" s="59" t="n">
        <f aca="false">IF(terrains!R2816=1,35,IF(terrains!S2816=1,64,IF(terrains!T2816=1,IF(terrains!Y2816=1,85,104),IF(terrains!U2816=1,IF(terrains!Y2816=1,124,152),IF(terrains!V2816=1,(IF(terrains!Y2816=1,146,IF(terrains!Y2816=2,178,263))),IF(terrains!W2816=1,(IF(terrains!Y2816=1,178,IF(terrains!Y2816=2,218,321))),IF(terrains!X2816=1,IF(terrains!Y2816=1,190,IF(terrains!Y2816=2,242,IF(terrains!Y2816=3,357,896))))))))))</f>
        <v>35</v>
      </c>
      <c r="AA2816" s="152" t="n">
        <f aca="false">terrains!Z2816*terrains!F2816</f>
        <v>328250.817405</v>
      </c>
    </row>
    <row r="2817" customFormat="false" ht="13.8" hidden="false" customHeight="false" outlineLevel="0" collapsed="false">
      <c r="A2817" s="143" t="n">
        <v>2816</v>
      </c>
      <c r="B2817" s="59" t="n">
        <v>281243.3708</v>
      </c>
      <c r="C2817" s="59" t="n">
        <v>5041050.374</v>
      </c>
      <c r="D2817" s="59" t="s">
        <v>2427</v>
      </c>
      <c r="E2817" s="153" t="n">
        <v>871</v>
      </c>
      <c r="F2817" s="150" t="n">
        <f aca="false">terrains!E2817*10.76391</f>
        <v>9375.36561</v>
      </c>
      <c r="G2817" s="59" t="s">
        <v>406</v>
      </c>
      <c r="H2817" s="59" t="n">
        <v>0</v>
      </c>
      <c r="I2817" s="59" t="n">
        <v>0</v>
      </c>
      <c r="J2817" s="59" t="n">
        <f aca="false">IF(terrains!L2817=13.5,IF(terrains!X2817=1,12,9),-0.392532+1.267037*terrains!L2817+0.472239*terrains!X2817+0.58658*terrains!W2817+0.089417*terrains!V2817+0.531633*terrains!U2817+0.337883*terrains!T2817-0.403545*terrains!S2817)</f>
        <v>1.5080235</v>
      </c>
      <c r="K2817" s="151" t="n">
        <f aca="false">IF(terrains!I2817=0,terrains!J2817,terrains!I2817)</f>
        <v>1.5080235</v>
      </c>
      <c r="L2817" s="59" t="n">
        <v>1.5</v>
      </c>
      <c r="M2817" s="59" t="n">
        <v>1</v>
      </c>
      <c r="N2817" s="59" t="n">
        <v>2</v>
      </c>
      <c r="O2817" s="59" t="s">
        <v>175</v>
      </c>
      <c r="P2817" s="59" t="n">
        <v>1</v>
      </c>
      <c r="Q2817" s="59" t="n">
        <v>1.5</v>
      </c>
      <c r="R2817" s="59" t="n">
        <v>1</v>
      </c>
      <c r="S2817" s="59" t="n">
        <v>0</v>
      </c>
      <c r="T2817" s="59" t="n">
        <v>0</v>
      </c>
      <c r="U2817" s="59" t="n">
        <v>0</v>
      </c>
      <c r="V2817" s="59" t="n">
        <v>0</v>
      </c>
      <c r="W2817" s="59" t="n">
        <v>0</v>
      </c>
      <c r="X2817" s="59" t="n">
        <v>0</v>
      </c>
      <c r="Y2817" s="59" t="n">
        <f aca="false">IF(terrains!L2817&lt;=2.5,1,IF(terrains!L2817&lt;=4.5,2,IF(terrains!L2817&lt;=6.5,3,4)))</f>
        <v>1</v>
      </c>
      <c r="Z2817" s="59" t="n">
        <f aca="false">IF(terrains!R2817=1,35,IF(terrains!S2817=1,64,IF(terrains!T2817=1,IF(terrains!Y2817=1,85,104),IF(terrains!U2817=1,IF(terrains!Y2817=1,124,152),IF(terrains!V2817=1,(IF(terrains!Y2817=1,146,IF(terrains!Y2817=2,178,263))),IF(terrains!W2817=1,(IF(terrains!Y2817=1,178,IF(terrains!Y2817=2,218,321))),IF(terrains!X2817=1,IF(terrains!Y2817=1,190,IF(terrains!Y2817=2,242,IF(terrains!Y2817=3,357,896))))))))))</f>
        <v>35</v>
      </c>
      <c r="AA2817" s="152" t="n">
        <f aca="false">terrains!Z2817*terrains!F2817</f>
        <v>328137.79635</v>
      </c>
    </row>
    <row r="2818" customFormat="false" ht="13.8" hidden="false" customHeight="false" outlineLevel="0" collapsed="false">
      <c r="A2818" s="143" t="n">
        <v>2817</v>
      </c>
      <c r="B2818" s="59" t="n">
        <v>296963.5127</v>
      </c>
      <c r="C2818" s="59" t="n">
        <v>5032501.897</v>
      </c>
      <c r="D2818" s="59" t="s">
        <v>2428</v>
      </c>
      <c r="E2818" s="153" t="n">
        <v>870.5</v>
      </c>
      <c r="F2818" s="150" t="n">
        <f aca="false">terrains!E2818*10.76391</f>
        <v>9369.983655</v>
      </c>
      <c r="G2818" s="59" t="s">
        <v>693</v>
      </c>
      <c r="H2818" s="59" t="n">
        <v>0</v>
      </c>
      <c r="I2818" s="59" t="n">
        <v>0</v>
      </c>
      <c r="J2818" s="59" t="n">
        <f aca="false">IF(terrains!L2818=13.5,IF(terrains!X2818=1,12,9),-0.392532+1.267037*terrains!L2818+0.472239*terrains!X2818+0.58658*terrains!W2818+0.089417*terrains!V2818+0.531633*terrains!U2818+0.337883*terrains!T2818-0.403545*terrains!S2818)</f>
        <v>1.737997</v>
      </c>
      <c r="K2818" s="151" t="n">
        <f aca="false">IF(terrains!I2818=0,terrains!J2818,terrains!I2818)</f>
        <v>1.737997</v>
      </c>
      <c r="L2818" s="59" t="n">
        <v>2</v>
      </c>
      <c r="M2818" s="59" t="n">
        <v>1</v>
      </c>
      <c r="N2818" s="59" t="n">
        <v>3</v>
      </c>
      <c r="O2818" s="59" t="s">
        <v>176</v>
      </c>
      <c r="P2818" s="59" t="n">
        <v>2</v>
      </c>
      <c r="Q2818" s="59" t="n">
        <v>1.5</v>
      </c>
      <c r="R2818" s="59" t="n">
        <v>0</v>
      </c>
      <c r="S2818" s="59" t="n">
        <v>1</v>
      </c>
      <c r="T2818" s="59" t="n">
        <v>0</v>
      </c>
      <c r="U2818" s="59" t="n">
        <v>0</v>
      </c>
      <c r="V2818" s="59" t="n">
        <v>0</v>
      </c>
      <c r="W2818" s="59" t="n">
        <v>0</v>
      </c>
      <c r="X2818" s="59" t="n">
        <v>0</v>
      </c>
      <c r="Y2818" s="59" t="n">
        <f aca="false">IF(terrains!L2818&lt;=2.5,1,IF(terrains!L2818&lt;=4.5,2,IF(terrains!L2818&lt;=6.5,3,4)))</f>
        <v>1</v>
      </c>
      <c r="Z2818" s="59" t="n">
        <f aca="false">IF(terrains!R2818=1,35,IF(terrains!S2818=1,64,IF(terrains!T2818=1,IF(terrains!Y2818=1,85,104),IF(terrains!U2818=1,IF(terrains!Y2818=1,124,152),IF(terrains!V2818=1,(IF(terrains!Y2818=1,146,IF(terrains!Y2818=2,178,263))),IF(terrains!W2818=1,(IF(terrains!Y2818=1,178,IF(terrains!Y2818=2,218,321))),IF(terrains!X2818=1,IF(terrains!Y2818=1,190,IF(terrains!Y2818=2,242,IF(terrains!Y2818=3,357,896))))))))))</f>
        <v>64</v>
      </c>
      <c r="AA2818" s="152" t="n">
        <f aca="false">terrains!Z2818*terrains!F2818</f>
        <v>599678.95392</v>
      </c>
    </row>
    <row r="2819" customFormat="false" ht="13.8" hidden="false" customHeight="false" outlineLevel="0" collapsed="false">
      <c r="A2819" s="143" t="n">
        <v>2818</v>
      </c>
      <c r="B2819" s="59" t="n">
        <v>298341.879624</v>
      </c>
      <c r="C2819" s="59" t="n">
        <v>5036064.9467</v>
      </c>
      <c r="D2819" s="59" t="s">
        <v>2429</v>
      </c>
      <c r="E2819" s="153" t="n">
        <v>870.1</v>
      </c>
      <c r="F2819" s="150" t="n">
        <f aca="false">terrains!E2819*10.76391</f>
        <v>9365.678091</v>
      </c>
      <c r="G2819" s="59" t="s">
        <v>606</v>
      </c>
      <c r="H2819" s="59" t="n">
        <v>0</v>
      </c>
      <c r="I2819" s="59" t="n">
        <v>0</v>
      </c>
      <c r="J2819" s="59" t="n">
        <f aca="false">IF(terrains!L2819=13.5,IF(terrains!X2819=1,12,9),-0.392532+1.267037*terrains!L2819+0.472239*terrains!X2819+0.58658*terrains!W2819+0.089417*terrains!V2819+0.531633*terrains!U2819+0.337883*terrains!T2819-0.403545*terrains!S2819)</f>
        <v>3.1129435</v>
      </c>
      <c r="K2819" s="151" t="n">
        <f aca="false">IF(terrains!I2819=0,terrains!J2819,terrains!I2819)</f>
        <v>3.1129435</v>
      </c>
      <c r="L2819" s="59" t="n">
        <v>2.5</v>
      </c>
      <c r="M2819" s="59" t="n">
        <v>1</v>
      </c>
      <c r="N2819" s="59" t="n">
        <v>4</v>
      </c>
      <c r="O2819" s="59" t="s">
        <v>177</v>
      </c>
      <c r="P2819" s="59" t="n">
        <v>2</v>
      </c>
      <c r="Q2819" s="59" t="n">
        <v>2.5</v>
      </c>
      <c r="R2819" s="59" t="n">
        <v>0</v>
      </c>
      <c r="S2819" s="59" t="n">
        <v>0</v>
      </c>
      <c r="T2819" s="59" t="n">
        <v>1</v>
      </c>
      <c r="U2819" s="59" t="n">
        <v>0</v>
      </c>
      <c r="V2819" s="59" t="n">
        <v>0</v>
      </c>
      <c r="W2819" s="59" t="n">
        <v>0</v>
      </c>
      <c r="X2819" s="59" t="n">
        <v>0</v>
      </c>
      <c r="Y2819" s="59" t="n">
        <f aca="false">IF(terrains!L2819&lt;=2.5,1,IF(terrains!L2819&lt;=4.5,2,IF(terrains!L2819&lt;=6.5,3,4)))</f>
        <v>1</v>
      </c>
      <c r="Z2819" s="59" t="n">
        <f aca="false">IF(terrains!R2819=1,35,IF(terrains!S2819=1,64,IF(terrains!T2819=1,IF(terrains!Y2819=1,85,104),IF(terrains!U2819=1,IF(terrains!Y2819=1,124,152),IF(terrains!V2819=1,(IF(terrains!Y2819=1,146,IF(terrains!Y2819=2,178,263))),IF(terrains!W2819=1,(IF(terrains!Y2819=1,178,IF(terrains!Y2819=2,218,321))),IF(terrains!X2819=1,IF(terrains!Y2819=1,190,IF(terrains!Y2819=2,242,IF(terrains!Y2819=3,357,896))))))))))</f>
        <v>85</v>
      </c>
      <c r="AA2819" s="152" t="n">
        <f aca="false">terrains!Z2819*terrains!F2819</f>
        <v>796082.637735</v>
      </c>
    </row>
    <row r="2820" customFormat="false" ht="13.8" hidden="false" customHeight="false" outlineLevel="0" collapsed="false">
      <c r="A2820" s="143" t="n">
        <v>2819</v>
      </c>
      <c r="B2820" s="59" t="n">
        <v>287439.406892</v>
      </c>
      <c r="C2820" s="59" t="n">
        <v>5043318.75174</v>
      </c>
      <c r="D2820" s="59" t="s">
        <v>2430</v>
      </c>
      <c r="E2820" s="153" t="n">
        <v>870</v>
      </c>
      <c r="F2820" s="150" t="n">
        <f aca="false">terrains!E2820*10.76391</f>
        <v>9364.6017</v>
      </c>
      <c r="G2820" s="59" t="s">
        <v>413</v>
      </c>
      <c r="H2820" s="59" t="n">
        <v>1</v>
      </c>
      <c r="I2820" s="59" t="n">
        <v>3</v>
      </c>
      <c r="J2820" s="59" t="n">
        <f aca="false">IF(terrains!L2820=13.5,IF(terrains!X2820=1,12,9),-0.392532+1.267037*terrains!L2820+0.472239*terrains!X2820+0.58658*terrains!W2820+0.089417*terrains!V2820+0.531633*terrains!U2820+0.337883*terrains!T2820-0.403545*terrains!S2820)</f>
        <v>3.6385525</v>
      </c>
      <c r="K2820" s="151" t="n">
        <f aca="false">IF(terrains!I2820=0,terrains!J2820,terrains!I2820)</f>
        <v>3</v>
      </c>
      <c r="L2820" s="59" t="n">
        <v>3.5</v>
      </c>
      <c r="M2820" s="59" t="n">
        <v>3</v>
      </c>
      <c r="N2820" s="59" t="n">
        <v>6</v>
      </c>
      <c r="O2820" s="59" t="s">
        <v>176</v>
      </c>
      <c r="P2820" s="59" t="n">
        <v>2.5</v>
      </c>
      <c r="Q2820" s="59" t="n">
        <v>2.5</v>
      </c>
      <c r="R2820" s="59" t="n">
        <v>0</v>
      </c>
      <c r="S2820" s="59" t="n">
        <v>1</v>
      </c>
      <c r="T2820" s="59" t="n">
        <v>0</v>
      </c>
      <c r="U2820" s="59" t="n">
        <v>0</v>
      </c>
      <c r="V2820" s="59" t="n">
        <v>0</v>
      </c>
      <c r="W2820" s="59" t="n">
        <v>0</v>
      </c>
      <c r="X2820" s="59" t="n">
        <v>0</v>
      </c>
      <c r="Y2820" s="59" t="n">
        <f aca="false">IF(terrains!L2820&lt;=2.5,1,IF(terrains!L2820&lt;=4.5,2,IF(terrains!L2820&lt;=6.5,3,4)))</f>
        <v>2</v>
      </c>
      <c r="Z2820" s="59" t="n">
        <f aca="false">IF(terrains!R2820=1,35,IF(terrains!S2820=1,64,IF(terrains!T2820=1,IF(terrains!Y2820=1,85,104),IF(terrains!U2820=1,IF(terrains!Y2820=1,124,152),IF(terrains!V2820=1,(IF(terrains!Y2820=1,146,IF(terrains!Y2820=2,178,263))),IF(terrains!W2820=1,(IF(terrains!Y2820=1,178,IF(terrains!Y2820=2,218,321))),IF(terrains!X2820=1,IF(terrains!Y2820=1,190,IF(terrains!Y2820=2,242,IF(terrains!Y2820=3,357,896))))))))))</f>
        <v>64</v>
      </c>
      <c r="AA2820" s="152" t="n">
        <f aca="false">terrains!Z2820*terrains!F2820</f>
        <v>599334.5088</v>
      </c>
    </row>
    <row r="2821" customFormat="false" ht="13.8" hidden="false" customHeight="false" outlineLevel="0" collapsed="false">
      <c r="A2821" s="143" t="n">
        <v>2820</v>
      </c>
      <c r="B2821" s="59" t="n">
        <v>293154.2748</v>
      </c>
      <c r="C2821" s="59" t="n">
        <v>5044026.143</v>
      </c>
      <c r="D2821" s="59" t="s">
        <v>2431</v>
      </c>
      <c r="E2821" s="153" t="n">
        <v>868.7</v>
      </c>
      <c r="F2821" s="150" t="n">
        <f aca="false">terrains!E2821*10.76391</f>
        <v>9350.608617</v>
      </c>
      <c r="G2821" s="59" t="s">
        <v>587</v>
      </c>
      <c r="H2821" s="59" t="n">
        <v>0</v>
      </c>
      <c r="I2821" s="59" t="n">
        <v>3</v>
      </c>
      <c r="J2821" s="59" t="n">
        <f aca="false">IF(terrains!L2821=13.5,IF(terrains!X2821=1,12,9),-0.392532+1.267037*terrains!L2821+0.472239*terrains!X2821+0.58658*terrains!W2821+0.089417*terrains!V2821+0.531633*terrains!U2821+0.337883*terrains!T2821-0.403545*terrains!S2821)</f>
        <v>3.746462</v>
      </c>
      <c r="K2821" s="151" t="n">
        <f aca="false">IF(terrains!I2821=0,terrains!J2821,terrains!I2821)</f>
        <v>3</v>
      </c>
      <c r="L2821" s="59" t="n">
        <v>3</v>
      </c>
      <c r="M2821" s="59" t="n">
        <v>2</v>
      </c>
      <c r="N2821" s="59" t="n">
        <v>6</v>
      </c>
      <c r="O2821" s="59" t="s">
        <v>177</v>
      </c>
      <c r="P2821" s="59" t="n">
        <v>2</v>
      </c>
      <c r="Q2821" s="59" t="n">
        <v>2.5</v>
      </c>
      <c r="R2821" s="59" t="n">
        <v>0</v>
      </c>
      <c r="S2821" s="59" t="n">
        <v>0</v>
      </c>
      <c r="T2821" s="59" t="n">
        <v>1</v>
      </c>
      <c r="U2821" s="59" t="n">
        <v>0</v>
      </c>
      <c r="V2821" s="59" t="n">
        <v>0</v>
      </c>
      <c r="W2821" s="59" t="n">
        <v>0</v>
      </c>
      <c r="X2821" s="59" t="n">
        <v>0</v>
      </c>
      <c r="Y2821" s="59" t="n">
        <f aca="false">IF(terrains!L2821&lt;=2.5,1,IF(terrains!L2821&lt;=4.5,2,IF(terrains!L2821&lt;=6.5,3,4)))</f>
        <v>2</v>
      </c>
      <c r="Z2821" s="59" t="n">
        <f aca="false">IF(terrains!R2821=1,35,IF(terrains!S2821=1,64,IF(terrains!T2821=1,IF(terrains!Y2821=1,85,104),IF(terrains!U2821=1,IF(terrains!Y2821=1,124,152),IF(terrains!V2821=1,(IF(terrains!Y2821=1,146,IF(terrains!Y2821=2,178,263))),IF(terrains!W2821=1,(IF(terrains!Y2821=1,178,IF(terrains!Y2821=2,218,321))),IF(terrains!X2821=1,IF(terrains!Y2821=1,190,IF(terrains!Y2821=2,242,IF(terrains!Y2821=3,357,896))))))))))</f>
        <v>104</v>
      </c>
      <c r="AA2821" s="152" t="n">
        <f aca="false">terrains!Z2821*terrains!F2821</f>
        <v>972463.296168</v>
      </c>
    </row>
    <row r="2822" customFormat="false" ht="13.8" hidden="false" customHeight="false" outlineLevel="0" collapsed="false">
      <c r="A2822" s="143" t="n">
        <v>2821</v>
      </c>
      <c r="B2822" s="59" t="n">
        <v>306040.6801</v>
      </c>
      <c r="C2822" s="59" t="n">
        <v>5062343.957</v>
      </c>
      <c r="D2822" s="59" t="s">
        <v>2432</v>
      </c>
      <c r="E2822" s="153" t="n">
        <v>866.3</v>
      </c>
      <c r="F2822" s="150" t="n">
        <f aca="false">terrains!E2822*10.76391</f>
        <v>9324.775233</v>
      </c>
      <c r="G2822" s="59" t="s">
        <v>354</v>
      </c>
      <c r="H2822" s="59" t="n">
        <v>0</v>
      </c>
      <c r="I2822" s="59" t="n">
        <v>0</v>
      </c>
      <c r="J2822" s="59" t="n">
        <f aca="false">IF(terrains!L2822=13.5,IF(terrains!X2822=1,12,9),-0.392532+1.267037*terrains!L2822+0.472239*terrains!X2822+0.58658*terrains!W2822+0.089417*terrains!V2822+0.531633*terrains!U2822+0.337883*terrains!T2822-0.403545*terrains!S2822)</f>
        <v>2.141542</v>
      </c>
      <c r="K2822" s="151" t="n">
        <f aca="false">IF(terrains!I2822=0,terrains!J2822,terrains!I2822)</f>
        <v>2.141542</v>
      </c>
      <c r="L2822" s="59" t="n">
        <v>2</v>
      </c>
      <c r="M2822" s="59" t="n">
        <v>1</v>
      </c>
      <c r="N2822" s="59" t="n">
        <v>3</v>
      </c>
      <c r="O2822" s="59" t="s">
        <v>175</v>
      </c>
      <c r="P2822" s="59" t="n">
        <v>2</v>
      </c>
      <c r="Q2822" s="59" t="n">
        <v>1.5</v>
      </c>
      <c r="R2822" s="59" t="n">
        <v>1</v>
      </c>
      <c r="S2822" s="59" t="n">
        <v>0</v>
      </c>
      <c r="T2822" s="59" t="n">
        <v>0</v>
      </c>
      <c r="U2822" s="59" t="n">
        <v>0</v>
      </c>
      <c r="V2822" s="59" t="n">
        <v>0</v>
      </c>
      <c r="W2822" s="59" t="n">
        <v>0</v>
      </c>
      <c r="X2822" s="59" t="n">
        <v>0</v>
      </c>
      <c r="Y2822" s="59" t="n">
        <f aca="false">IF(terrains!L2822&lt;=2.5,1,IF(terrains!L2822&lt;=4.5,2,IF(terrains!L2822&lt;=6.5,3,4)))</f>
        <v>1</v>
      </c>
      <c r="Z2822" s="59" t="n">
        <f aca="false">IF(terrains!R2822=1,35,IF(terrains!S2822=1,64,IF(terrains!T2822=1,IF(terrains!Y2822=1,85,104),IF(terrains!U2822=1,IF(terrains!Y2822=1,124,152),IF(terrains!V2822=1,(IF(terrains!Y2822=1,146,IF(terrains!Y2822=2,178,263))),IF(terrains!W2822=1,(IF(terrains!Y2822=1,178,IF(terrains!Y2822=2,218,321))),IF(terrains!X2822=1,IF(terrains!Y2822=1,190,IF(terrains!Y2822=2,242,IF(terrains!Y2822=3,357,896))))))))))</f>
        <v>35</v>
      </c>
      <c r="AA2822" s="152" t="n">
        <f aca="false">terrains!Z2822*terrains!F2822</f>
        <v>326367.133155</v>
      </c>
    </row>
    <row r="2823" customFormat="false" ht="13.8" hidden="false" customHeight="false" outlineLevel="0" collapsed="false">
      <c r="A2823" s="143" t="n">
        <v>2822</v>
      </c>
      <c r="B2823" s="59" t="n">
        <v>280916.077449</v>
      </c>
      <c r="C2823" s="59" t="n">
        <v>5041022.66207</v>
      </c>
      <c r="D2823" s="59" t="s">
        <v>2433</v>
      </c>
      <c r="E2823" s="153" t="n">
        <v>864</v>
      </c>
      <c r="F2823" s="150" t="n">
        <f aca="false">terrains!E2823*10.76391</f>
        <v>9300.01824</v>
      </c>
      <c r="G2823" s="59" t="s">
        <v>472</v>
      </c>
      <c r="H2823" s="59" t="n">
        <v>0</v>
      </c>
      <c r="I2823" s="59" t="n">
        <v>0</v>
      </c>
      <c r="J2823" s="59" t="n">
        <f aca="false">IF(terrains!L2823=13.5,IF(terrains!X2823=1,12,9),-0.392532+1.267037*terrains!L2823+0.472239*terrains!X2823+0.58658*terrains!W2823+0.089417*terrains!V2823+0.531633*terrains!U2823+0.337883*terrains!T2823-0.403545*terrains!S2823)</f>
        <v>3.408579</v>
      </c>
      <c r="K2823" s="151" t="n">
        <f aca="false">IF(terrains!I2823=0,terrains!J2823,terrains!I2823)</f>
        <v>3.408579</v>
      </c>
      <c r="L2823" s="59" t="n">
        <v>3</v>
      </c>
      <c r="M2823" s="59" t="n">
        <v>1</v>
      </c>
      <c r="N2823" s="59" t="n">
        <v>10</v>
      </c>
      <c r="O2823" s="59" t="s">
        <v>175</v>
      </c>
      <c r="P2823" s="59" t="n">
        <v>1.5</v>
      </c>
      <c r="Q2823" s="59" t="n">
        <v>1.5</v>
      </c>
      <c r="R2823" s="59" t="n">
        <v>1</v>
      </c>
      <c r="S2823" s="59" t="n">
        <v>0</v>
      </c>
      <c r="T2823" s="59" t="n">
        <v>0</v>
      </c>
      <c r="U2823" s="59" t="n">
        <v>0</v>
      </c>
      <c r="V2823" s="59" t="n">
        <v>0</v>
      </c>
      <c r="W2823" s="59" t="n">
        <v>0</v>
      </c>
      <c r="X2823" s="59" t="n">
        <v>0</v>
      </c>
      <c r="Y2823" s="59" t="n">
        <f aca="false">IF(terrains!L2823&lt;=2.5,1,IF(terrains!L2823&lt;=4.5,2,IF(terrains!L2823&lt;=6.5,3,4)))</f>
        <v>2</v>
      </c>
      <c r="Z2823" s="59" t="n">
        <f aca="false">IF(terrains!R2823=1,35,IF(terrains!S2823=1,64,IF(terrains!T2823=1,IF(terrains!Y2823=1,85,104),IF(terrains!U2823=1,IF(terrains!Y2823=1,124,152),IF(terrains!V2823=1,(IF(terrains!Y2823=1,146,IF(terrains!Y2823=2,178,263))),IF(terrains!W2823=1,(IF(terrains!Y2823=1,178,IF(terrains!Y2823=2,218,321))),IF(terrains!X2823=1,IF(terrains!Y2823=1,190,IF(terrains!Y2823=2,242,IF(terrains!Y2823=3,357,896))))))))))</f>
        <v>35</v>
      </c>
      <c r="AA2823" s="152" t="n">
        <f aca="false">terrains!Z2823*terrains!F2823</f>
        <v>325500.6384</v>
      </c>
    </row>
    <row r="2824" customFormat="false" ht="13.8" hidden="false" customHeight="false" outlineLevel="0" collapsed="false">
      <c r="A2824" s="143" t="n">
        <v>2823</v>
      </c>
      <c r="B2824" s="59" t="n">
        <v>298744.933574</v>
      </c>
      <c r="C2824" s="59" t="n">
        <v>5034202.84143</v>
      </c>
      <c r="D2824" s="59" t="s">
        <v>2434</v>
      </c>
      <c r="E2824" s="153" t="n">
        <v>863</v>
      </c>
      <c r="F2824" s="150" t="n">
        <f aca="false">terrains!E2824*10.76391</f>
        <v>9289.25433</v>
      </c>
      <c r="G2824" s="59" t="s">
        <v>2435</v>
      </c>
      <c r="H2824" s="59" t="n">
        <v>0</v>
      </c>
      <c r="I2824" s="59" t="n">
        <v>0</v>
      </c>
      <c r="J2824" s="59" t="n">
        <f aca="false">IF(terrains!L2824=13.5,IF(terrains!X2824=1,12,9),-0.392532+1.267037*terrains!L2824+0.472239*terrains!X2824+0.58658*terrains!W2824+0.089417*terrains!V2824+0.531633*terrains!U2824+0.337883*terrains!T2824-0.403545*terrains!S2824)</f>
        <v>2.479425</v>
      </c>
      <c r="K2824" s="151" t="n">
        <f aca="false">IF(terrains!I2824=0,terrains!J2824,terrains!I2824)</f>
        <v>2.479425</v>
      </c>
      <c r="L2824" s="59" t="n">
        <v>2</v>
      </c>
      <c r="M2824" s="59" t="n">
        <v>1</v>
      </c>
      <c r="N2824" s="59" t="n">
        <v>3</v>
      </c>
      <c r="O2824" s="59" t="s">
        <v>177</v>
      </c>
      <c r="P2824" s="59" t="n">
        <v>2</v>
      </c>
      <c r="Q2824" s="59" t="n">
        <v>1.5</v>
      </c>
      <c r="R2824" s="59" t="n">
        <v>0</v>
      </c>
      <c r="S2824" s="59" t="n">
        <v>0</v>
      </c>
      <c r="T2824" s="59" t="n">
        <v>1</v>
      </c>
      <c r="U2824" s="59" t="n">
        <v>0</v>
      </c>
      <c r="V2824" s="59" t="n">
        <v>0</v>
      </c>
      <c r="W2824" s="59" t="n">
        <v>0</v>
      </c>
      <c r="X2824" s="59" t="n">
        <v>0</v>
      </c>
      <c r="Y2824" s="59" t="n">
        <f aca="false">IF(terrains!L2824&lt;=2.5,1,IF(terrains!L2824&lt;=4.5,2,IF(terrains!L2824&lt;=6.5,3,4)))</f>
        <v>1</v>
      </c>
      <c r="Z2824" s="59" t="n">
        <f aca="false">IF(terrains!R2824=1,35,IF(terrains!S2824=1,64,IF(terrains!T2824=1,IF(terrains!Y2824=1,85,104),IF(terrains!U2824=1,IF(terrains!Y2824=1,124,152),IF(terrains!V2824=1,(IF(terrains!Y2824=1,146,IF(terrains!Y2824=2,178,263))),IF(terrains!W2824=1,(IF(terrains!Y2824=1,178,IF(terrains!Y2824=2,218,321))),IF(terrains!X2824=1,IF(terrains!Y2824=1,190,IF(terrains!Y2824=2,242,IF(terrains!Y2824=3,357,896))))))))))</f>
        <v>85</v>
      </c>
      <c r="AA2824" s="152" t="n">
        <f aca="false">terrains!Z2824*terrains!F2824</f>
        <v>789586.61805</v>
      </c>
    </row>
    <row r="2825" customFormat="false" ht="13.8" hidden="false" customHeight="false" outlineLevel="0" collapsed="false">
      <c r="A2825" s="143" t="n">
        <v>2824</v>
      </c>
      <c r="B2825" s="59" t="n">
        <v>297055.259781</v>
      </c>
      <c r="C2825" s="59" t="n">
        <v>5047438.59296</v>
      </c>
      <c r="D2825" s="59" t="s">
        <v>2436</v>
      </c>
      <c r="E2825" s="153" t="n">
        <v>862.8</v>
      </c>
      <c r="F2825" s="150" t="n">
        <f aca="false">terrains!E2825*10.76391</f>
        <v>9287.101548</v>
      </c>
      <c r="G2825" s="59" t="s">
        <v>760</v>
      </c>
      <c r="H2825" s="59" t="n">
        <v>0.2</v>
      </c>
      <c r="I2825" s="59" t="n">
        <v>2</v>
      </c>
      <c r="J2825" s="59" t="n">
        <f aca="false">IF(terrains!L2825=13.5,IF(terrains!X2825=1,12,9),-0.392532+1.267037*terrains!L2825+0.472239*terrains!X2825+0.58658*terrains!W2825+0.089417*terrains!V2825+0.531633*terrains!U2825+0.337883*terrains!T2825-0.403545*terrains!S2825)</f>
        <v>1.737997</v>
      </c>
      <c r="K2825" s="151" t="n">
        <f aca="false">IF(terrains!I2825=0,terrains!J2825,terrains!I2825)</f>
        <v>2</v>
      </c>
      <c r="L2825" s="59" t="n">
        <v>2</v>
      </c>
      <c r="M2825" s="59" t="n">
        <v>1</v>
      </c>
      <c r="N2825" s="59" t="n">
        <v>3</v>
      </c>
      <c r="O2825" s="59" t="s">
        <v>176</v>
      </c>
      <c r="P2825" s="59" t="n">
        <v>2</v>
      </c>
      <c r="Q2825" s="59" t="n">
        <v>1.5</v>
      </c>
      <c r="R2825" s="59" t="n">
        <v>0</v>
      </c>
      <c r="S2825" s="59" t="n">
        <v>1</v>
      </c>
      <c r="T2825" s="59" t="n">
        <v>0</v>
      </c>
      <c r="U2825" s="59" t="n">
        <v>0</v>
      </c>
      <c r="V2825" s="59" t="n">
        <v>0</v>
      </c>
      <c r="W2825" s="59" t="n">
        <v>0</v>
      </c>
      <c r="X2825" s="59" t="n">
        <v>0</v>
      </c>
      <c r="Y2825" s="59" t="n">
        <f aca="false">IF(terrains!L2825&lt;=2.5,1,IF(terrains!L2825&lt;=4.5,2,IF(terrains!L2825&lt;=6.5,3,4)))</f>
        <v>1</v>
      </c>
      <c r="Z2825" s="59" t="n">
        <f aca="false">IF(terrains!R2825=1,35,IF(terrains!S2825=1,64,IF(terrains!T2825=1,IF(terrains!Y2825=1,85,104),IF(terrains!U2825=1,IF(terrains!Y2825=1,124,152),IF(terrains!V2825=1,(IF(terrains!Y2825=1,146,IF(terrains!Y2825=2,178,263))),IF(terrains!W2825=1,(IF(terrains!Y2825=1,178,IF(terrains!Y2825=2,218,321))),IF(terrains!X2825=1,IF(terrains!Y2825=1,190,IF(terrains!Y2825=2,242,IF(terrains!Y2825=3,357,896))))))))))</f>
        <v>64</v>
      </c>
      <c r="AA2825" s="152" t="n">
        <f aca="false">terrains!Z2825*terrains!F2825</f>
        <v>594374.499072</v>
      </c>
    </row>
    <row r="2826" customFormat="false" ht="13.8" hidden="false" customHeight="false" outlineLevel="0" collapsed="false">
      <c r="A2826" s="143" t="n">
        <v>2825</v>
      </c>
      <c r="B2826" s="59" t="n">
        <v>300247.948981</v>
      </c>
      <c r="C2826" s="59" t="n">
        <v>5041599.12171</v>
      </c>
      <c r="D2826" s="59" t="s">
        <v>2437</v>
      </c>
      <c r="E2826" s="153" t="n">
        <v>861.1</v>
      </c>
      <c r="F2826" s="150" t="n">
        <f aca="false">terrains!E2826*10.76391</f>
        <v>9268.802901</v>
      </c>
      <c r="G2826" s="59" t="s">
        <v>246</v>
      </c>
      <c r="H2826" s="59" t="n">
        <v>0</v>
      </c>
      <c r="I2826" s="59" t="n">
        <v>6</v>
      </c>
      <c r="J2826" s="59" t="n">
        <f aca="false">IF(terrains!L2826=13.5,IF(terrains!X2826=1,12,9),-0.392532+1.267037*terrains!L2826+0.472239*terrains!X2826+0.58658*terrains!W2826+0.089417*terrains!V2826+0.531633*terrains!U2826+0.337883*terrains!T2826-0.403545*terrains!S2826)</f>
        <v>5.3985515</v>
      </c>
      <c r="K2826" s="151" t="n">
        <f aca="false">IF(terrains!I2826=0,terrains!J2826,terrains!I2826)</f>
        <v>6</v>
      </c>
      <c r="L2826" s="59" t="n">
        <v>4.5</v>
      </c>
      <c r="M2826" s="59" t="n">
        <v>0</v>
      </c>
      <c r="N2826" s="59" t="n">
        <v>0</v>
      </c>
      <c r="O2826" s="59" t="s">
        <v>179</v>
      </c>
      <c r="P2826" s="59" t="n">
        <v>0</v>
      </c>
      <c r="Q2826" s="59" t="n">
        <v>0</v>
      </c>
      <c r="R2826" s="59" t="n">
        <v>0</v>
      </c>
      <c r="S2826" s="59" t="n">
        <v>0</v>
      </c>
      <c r="T2826" s="59" t="n">
        <v>0</v>
      </c>
      <c r="U2826" s="59" t="n">
        <v>0</v>
      </c>
      <c r="V2826" s="59" t="n">
        <v>1</v>
      </c>
      <c r="W2826" s="59" t="n">
        <v>0</v>
      </c>
      <c r="X2826" s="59" t="n">
        <v>0</v>
      </c>
      <c r="Y2826" s="59" t="n">
        <f aca="false">IF(terrains!L2826&lt;=2.5,1,IF(terrains!L2826&lt;=4.5,2,IF(terrains!L2826&lt;=6.5,3,4)))</f>
        <v>2</v>
      </c>
      <c r="Z2826" s="59" t="n">
        <f aca="false">IF(terrains!R2826=1,35,IF(terrains!S2826=1,64,IF(terrains!T2826=1,IF(terrains!Y2826=1,85,104),IF(terrains!U2826=1,IF(terrains!Y2826=1,124,152),IF(terrains!V2826=1,(IF(terrains!Y2826=1,146,IF(terrains!Y2826=2,178,263))),IF(terrains!W2826=1,(IF(terrains!Y2826=1,178,IF(terrains!Y2826=2,218,321))),IF(terrains!X2826=1,IF(terrains!Y2826=1,190,IF(terrains!Y2826=2,242,IF(terrains!Y2826=3,357,896))))))))))</f>
        <v>178</v>
      </c>
      <c r="AA2826" s="152" t="n">
        <f aca="false">terrains!Z2826*terrains!F2826</f>
        <v>1649846.916378</v>
      </c>
    </row>
    <row r="2827" customFormat="false" ht="13.8" hidden="false" customHeight="false" outlineLevel="0" collapsed="false">
      <c r="A2827" s="143" t="n">
        <v>2826</v>
      </c>
      <c r="B2827" s="59" t="n">
        <v>297749.0634</v>
      </c>
      <c r="C2827" s="59" t="n">
        <v>5036017.053</v>
      </c>
      <c r="D2827" s="59" t="s">
        <v>2438</v>
      </c>
      <c r="E2827" s="153" t="n">
        <v>860.5</v>
      </c>
      <c r="F2827" s="150" t="n">
        <f aca="false">terrains!E2827*10.76391</f>
        <v>9262.344555</v>
      </c>
      <c r="G2827" s="59" t="s">
        <v>606</v>
      </c>
      <c r="H2827" s="59" t="n">
        <v>0</v>
      </c>
      <c r="I2827" s="59" t="n">
        <v>0</v>
      </c>
      <c r="J2827" s="59" t="n">
        <f aca="false">IF(terrains!L2827=13.5,IF(terrains!X2827=1,12,9),-0.392532+1.267037*terrains!L2827+0.472239*terrains!X2827+0.58658*terrains!W2827+0.089417*terrains!V2827+0.531633*terrains!U2827+0.337883*terrains!T2827-0.403545*terrains!S2827)</f>
        <v>3.1129435</v>
      </c>
      <c r="K2827" s="151" t="n">
        <f aca="false">IF(terrains!I2827=0,terrains!J2827,terrains!I2827)</f>
        <v>3.1129435</v>
      </c>
      <c r="L2827" s="59" t="n">
        <v>2.5</v>
      </c>
      <c r="M2827" s="59" t="n">
        <v>1</v>
      </c>
      <c r="N2827" s="59" t="n">
        <v>4</v>
      </c>
      <c r="O2827" s="59" t="s">
        <v>177</v>
      </c>
      <c r="P2827" s="59" t="n">
        <v>2</v>
      </c>
      <c r="Q2827" s="59" t="n">
        <v>2.5</v>
      </c>
      <c r="R2827" s="59" t="n">
        <v>0</v>
      </c>
      <c r="S2827" s="59" t="n">
        <v>0</v>
      </c>
      <c r="T2827" s="59" t="n">
        <v>1</v>
      </c>
      <c r="U2827" s="59" t="n">
        <v>0</v>
      </c>
      <c r="V2827" s="59" t="n">
        <v>0</v>
      </c>
      <c r="W2827" s="59" t="n">
        <v>0</v>
      </c>
      <c r="X2827" s="59" t="n">
        <v>0</v>
      </c>
      <c r="Y2827" s="59" t="n">
        <f aca="false">IF(terrains!L2827&lt;=2.5,1,IF(terrains!L2827&lt;=4.5,2,IF(terrains!L2827&lt;=6.5,3,4)))</f>
        <v>1</v>
      </c>
      <c r="Z2827" s="59" t="n">
        <f aca="false">IF(terrains!R2827=1,35,IF(terrains!S2827=1,64,IF(terrains!T2827=1,IF(terrains!Y2827=1,85,104),IF(terrains!U2827=1,IF(terrains!Y2827=1,124,152),IF(terrains!V2827=1,(IF(terrains!Y2827=1,146,IF(terrains!Y2827=2,178,263))),IF(terrains!W2827=1,(IF(terrains!Y2827=1,178,IF(terrains!Y2827=2,218,321))),IF(terrains!X2827=1,IF(terrains!Y2827=1,190,IF(terrains!Y2827=2,242,IF(terrains!Y2827=3,357,896))))))))))</f>
        <v>85</v>
      </c>
      <c r="AA2827" s="152" t="n">
        <f aca="false">terrains!Z2827*terrains!F2827</f>
        <v>787299.287175</v>
      </c>
    </row>
    <row r="2828" customFormat="false" ht="13.8" hidden="false" customHeight="false" outlineLevel="0" collapsed="false">
      <c r="A2828" s="143" t="n">
        <v>2827</v>
      </c>
      <c r="B2828" s="59" t="n">
        <v>300832.085034</v>
      </c>
      <c r="C2828" s="59" t="n">
        <v>5057426.57097</v>
      </c>
      <c r="D2828" s="59" t="s">
        <v>2439</v>
      </c>
      <c r="E2828" s="153" t="n">
        <v>860.2</v>
      </c>
      <c r="F2828" s="150" t="n">
        <f aca="false">terrains!E2828*10.76391</f>
        <v>9259.115382</v>
      </c>
      <c r="G2828" s="59" t="s">
        <v>332</v>
      </c>
      <c r="H2828" s="59" t="n">
        <v>0.2</v>
      </c>
      <c r="I2828" s="59" t="n">
        <v>1.5</v>
      </c>
      <c r="J2828" s="59" t="n">
        <f aca="false">IF(terrains!L2828=13.5,IF(terrains!X2828=1,12,9),-0.392532+1.267037*terrains!L2828+0.472239*terrains!X2828+0.58658*terrains!W2828+0.089417*terrains!V2828+0.531633*terrains!U2828+0.337883*terrains!T2828-0.403545*terrains!S2828)</f>
        <v>2.141542</v>
      </c>
      <c r="K2828" s="151" t="n">
        <f aca="false">IF(terrains!I2828=0,terrains!J2828,terrains!I2828)</f>
        <v>1.5</v>
      </c>
      <c r="L2828" s="59" t="n">
        <v>2</v>
      </c>
      <c r="M2828" s="59" t="n">
        <v>2</v>
      </c>
      <c r="N2828" s="59" t="n">
        <v>3</v>
      </c>
      <c r="O2828" s="59" t="s">
        <v>175</v>
      </c>
      <c r="P2828" s="59" t="n">
        <v>2</v>
      </c>
      <c r="Q2828" s="59" t="n">
        <v>1.5</v>
      </c>
      <c r="R2828" s="59" t="n">
        <v>1</v>
      </c>
      <c r="S2828" s="59" t="n">
        <v>0</v>
      </c>
      <c r="T2828" s="59" t="n">
        <v>0</v>
      </c>
      <c r="U2828" s="59" t="n">
        <v>0</v>
      </c>
      <c r="V2828" s="59" t="n">
        <v>0</v>
      </c>
      <c r="W2828" s="59" t="n">
        <v>0</v>
      </c>
      <c r="X2828" s="59" t="n">
        <v>0</v>
      </c>
      <c r="Y2828" s="59" t="n">
        <f aca="false">IF(terrains!L2828&lt;=2.5,1,IF(terrains!L2828&lt;=4.5,2,IF(terrains!L2828&lt;=6.5,3,4)))</f>
        <v>1</v>
      </c>
      <c r="Z2828" s="59" t="n">
        <f aca="false">IF(terrains!R2828=1,35,IF(terrains!S2828=1,64,IF(terrains!T2828=1,IF(terrains!Y2828=1,85,104),IF(terrains!U2828=1,IF(terrains!Y2828=1,124,152),IF(terrains!V2828=1,(IF(terrains!Y2828=1,146,IF(terrains!Y2828=2,178,263))),IF(terrains!W2828=1,(IF(terrains!Y2828=1,178,IF(terrains!Y2828=2,218,321))),IF(terrains!X2828=1,IF(terrains!Y2828=1,190,IF(terrains!Y2828=2,242,IF(terrains!Y2828=3,357,896))))))))))</f>
        <v>35</v>
      </c>
      <c r="AA2828" s="152" t="n">
        <f aca="false">terrains!Z2828*terrains!F2828</f>
        <v>324069.03837</v>
      </c>
    </row>
    <row r="2829" customFormat="false" ht="13.8" hidden="false" customHeight="false" outlineLevel="0" collapsed="false">
      <c r="A2829" s="143" t="n">
        <v>2828</v>
      </c>
      <c r="B2829" s="59" t="n">
        <v>301680.390983</v>
      </c>
      <c r="C2829" s="59" t="n">
        <v>5046492.91199</v>
      </c>
      <c r="D2829" s="59" t="s">
        <v>2440</v>
      </c>
      <c r="E2829" s="153" t="n">
        <v>860</v>
      </c>
      <c r="F2829" s="150" t="n">
        <f aca="false">terrains!E2829*10.76391</f>
        <v>9256.9626</v>
      </c>
      <c r="G2829" s="59" t="s">
        <v>249</v>
      </c>
      <c r="H2829" s="59" t="n">
        <v>0</v>
      </c>
      <c r="I2829" s="59" t="n">
        <v>0</v>
      </c>
      <c r="J2829" s="59" t="n">
        <f aca="false">IF(terrains!L2829=13.5,IF(terrains!X2829=1,12,9),-0.392532+1.267037*terrains!L2829+0.472239*terrains!X2829+0.58658*terrains!W2829+0.089417*terrains!V2829+0.531633*terrains!U2829+0.337883*terrains!T2829-0.403545*terrains!S2829)</f>
        <v>3.746462</v>
      </c>
      <c r="K2829" s="151" t="n">
        <f aca="false">IF(terrains!I2829=0,terrains!J2829,terrains!I2829)</f>
        <v>3.746462</v>
      </c>
      <c r="L2829" s="59" t="n">
        <v>3</v>
      </c>
      <c r="M2829" s="59" t="n">
        <v>2</v>
      </c>
      <c r="N2829" s="59" t="n">
        <v>6</v>
      </c>
      <c r="O2829" s="59" t="s">
        <v>177</v>
      </c>
      <c r="P2829" s="59" t="n">
        <v>2</v>
      </c>
      <c r="Q2829" s="59" t="n">
        <v>2</v>
      </c>
      <c r="R2829" s="59" t="n">
        <v>0</v>
      </c>
      <c r="S2829" s="59" t="n">
        <v>0</v>
      </c>
      <c r="T2829" s="59" t="n">
        <v>1</v>
      </c>
      <c r="U2829" s="59" t="n">
        <v>0</v>
      </c>
      <c r="V2829" s="59" t="n">
        <v>0</v>
      </c>
      <c r="W2829" s="59" t="n">
        <v>0</v>
      </c>
      <c r="X2829" s="59" t="n">
        <v>0</v>
      </c>
      <c r="Y2829" s="59" t="n">
        <f aca="false">IF(terrains!L2829&lt;=2.5,1,IF(terrains!L2829&lt;=4.5,2,IF(terrains!L2829&lt;=6.5,3,4)))</f>
        <v>2</v>
      </c>
      <c r="Z2829" s="59" t="n">
        <f aca="false">IF(terrains!R2829=1,35,IF(terrains!S2829=1,64,IF(terrains!T2829=1,IF(terrains!Y2829=1,85,104),IF(terrains!U2829=1,IF(terrains!Y2829=1,124,152),IF(terrains!V2829=1,(IF(terrains!Y2829=1,146,IF(terrains!Y2829=2,178,263))),IF(terrains!W2829=1,(IF(terrains!Y2829=1,178,IF(terrains!Y2829=2,218,321))),IF(terrains!X2829=1,IF(terrains!Y2829=1,190,IF(terrains!Y2829=2,242,IF(terrains!Y2829=3,357,896))))))))))</f>
        <v>104</v>
      </c>
      <c r="AA2829" s="152" t="n">
        <f aca="false">terrains!Z2829*terrains!F2829</f>
        <v>962724.1104</v>
      </c>
    </row>
    <row r="2830" customFormat="false" ht="13.8" hidden="false" customHeight="false" outlineLevel="0" collapsed="false">
      <c r="A2830" s="143" t="n">
        <v>2829</v>
      </c>
      <c r="B2830" s="59" t="n">
        <v>298823.822856</v>
      </c>
      <c r="C2830" s="59" t="n">
        <v>5038061.0158</v>
      </c>
      <c r="D2830" s="59" t="s">
        <v>2441</v>
      </c>
      <c r="E2830" s="153" t="n">
        <v>859.4</v>
      </c>
      <c r="F2830" s="150" t="n">
        <f aca="false">terrains!E2830*10.76391</f>
        <v>9250.504254</v>
      </c>
      <c r="G2830" s="59" t="s">
        <v>375</v>
      </c>
      <c r="H2830" s="59" t="n">
        <v>0</v>
      </c>
      <c r="I2830" s="59" t="n">
        <v>0</v>
      </c>
      <c r="J2830" s="59" t="n">
        <f aca="false">IF(terrains!L2830=13.5,IF(terrains!X2830=1,12,9),-0.392532+1.267037*terrains!L2830+0.472239*terrains!X2830+0.58658*terrains!W2830+0.089417*terrains!V2830+0.531633*terrains!U2830+0.337883*terrains!T2830-0.403545*terrains!S2830)</f>
        <v>3.1129435</v>
      </c>
      <c r="K2830" s="151" t="n">
        <f aca="false">IF(terrains!I2830=0,terrains!J2830,terrains!I2830)</f>
        <v>3.1129435</v>
      </c>
      <c r="L2830" s="59" t="n">
        <v>2.5</v>
      </c>
      <c r="M2830" s="59" t="n">
        <v>2</v>
      </c>
      <c r="N2830" s="59" t="n">
        <v>4</v>
      </c>
      <c r="O2830" s="59" t="s">
        <v>177</v>
      </c>
      <c r="P2830" s="59" t="n">
        <v>2</v>
      </c>
      <c r="Q2830" s="59" t="n">
        <v>1.5</v>
      </c>
      <c r="R2830" s="59" t="n">
        <v>0</v>
      </c>
      <c r="S2830" s="59" t="n">
        <v>0</v>
      </c>
      <c r="T2830" s="59" t="n">
        <v>1</v>
      </c>
      <c r="U2830" s="59" t="n">
        <v>0</v>
      </c>
      <c r="V2830" s="59" t="n">
        <v>0</v>
      </c>
      <c r="W2830" s="59" t="n">
        <v>0</v>
      </c>
      <c r="X2830" s="59" t="n">
        <v>0</v>
      </c>
      <c r="Y2830" s="59" t="n">
        <f aca="false">IF(terrains!L2830&lt;=2.5,1,IF(terrains!L2830&lt;=4.5,2,IF(terrains!L2830&lt;=6.5,3,4)))</f>
        <v>1</v>
      </c>
      <c r="Z2830" s="59" t="n">
        <f aca="false">IF(terrains!R2830=1,35,IF(terrains!S2830=1,64,IF(terrains!T2830=1,IF(terrains!Y2830=1,85,104),IF(terrains!U2830=1,IF(terrains!Y2830=1,124,152),IF(terrains!V2830=1,(IF(terrains!Y2830=1,146,IF(terrains!Y2830=2,178,263))),IF(terrains!W2830=1,(IF(terrains!Y2830=1,178,IF(terrains!Y2830=2,218,321))),IF(terrains!X2830=1,IF(terrains!Y2830=1,190,IF(terrains!Y2830=2,242,IF(terrains!Y2830=3,357,896))))))))))</f>
        <v>85</v>
      </c>
      <c r="AA2830" s="152" t="n">
        <f aca="false">terrains!Z2830*terrains!F2830</f>
        <v>786292.86159</v>
      </c>
    </row>
    <row r="2831" customFormat="false" ht="13.8" hidden="false" customHeight="false" outlineLevel="0" collapsed="false">
      <c r="A2831" s="143" t="n">
        <v>2830</v>
      </c>
      <c r="B2831" s="59" t="n">
        <v>300122.082146</v>
      </c>
      <c r="C2831" s="59" t="n">
        <v>5039237.30665</v>
      </c>
      <c r="D2831" s="59" t="s">
        <v>2442</v>
      </c>
      <c r="E2831" s="153" t="n">
        <v>859.4</v>
      </c>
      <c r="F2831" s="150" t="n">
        <f aca="false">terrains!E2831*10.76391</f>
        <v>9250.504254</v>
      </c>
      <c r="G2831" s="59" t="s">
        <v>975</v>
      </c>
      <c r="H2831" s="59" t="n">
        <v>4.5</v>
      </c>
      <c r="I2831" s="59" t="n">
        <v>9</v>
      </c>
      <c r="J2831" s="59" t="n">
        <f aca="false">IF(terrains!L2831=13.5,IF(terrains!X2831=1,12,9),-0.392532+1.267037*terrains!L2831+0.472239*terrains!X2831+0.58658*terrains!W2831+0.089417*terrains!V2831+0.531633*terrains!U2831+0.337883*terrains!T2831-0.403545*terrains!S2831)</f>
        <v>7.681929</v>
      </c>
      <c r="K2831" s="151" t="n">
        <f aca="false">IF(terrains!I2831=0,terrains!J2831,terrains!I2831)</f>
        <v>9</v>
      </c>
      <c r="L2831" s="59" t="n">
        <v>6</v>
      </c>
      <c r="M2831" s="59" t="n">
        <v>3</v>
      </c>
      <c r="N2831" s="59" t="n">
        <v>20</v>
      </c>
      <c r="O2831" s="59" t="s">
        <v>181</v>
      </c>
      <c r="P2831" s="59" t="n">
        <v>2</v>
      </c>
      <c r="Q2831" s="59" t="n">
        <v>2</v>
      </c>
      <c r="R2831" s="59" t="n">
        <v>0</v>
      </c>
      <c r="S2831" s="59" t="n">
        <v>0</v>
      </c>
      <c r="T2831" s="59" t="n">
        <v>0</v>
      </c>
      <c r="U2831" s="59" t="n">
        <v>0</v>
      </c>
      <c r="V2831" s="59" t="n">
        <v>0</v>
      </c>
      <c r="W2831" s="59" t="n">
        <v>0</v>
      </c>
      <c r="X2831" s="59" t="n">
        <v>1</v>
      </c>
      <c r="Y2831" s="59" t="n">
        <f aca="false">IF(terrains!L2831&lt;=2.5,1,IF(terrains!L2831&lt;=4.5,2,IF(terrains!L2831&lt;=6.5,3,4)))</f>
        <v>3</v>
      </c>
      <c r="Z2831" s="59" t="n">
        <f aca="false">IF(terrains!R2831=1,35,IF(terrains!S2831=1,64,IF(terrains!T2831=1,IF(terrains!Y2831=1,85,104),IF(terrains!U2831=1,IF(terrains!Y2831=1,124,152),IF(terrains!V2831=1,(IF(terrains!Y2831=1,146,IF(terrains!Y2831=2,178,263))),IF(terrains!W2831=1,(IF(terrains!Y2831=1,178,IF(terrains!Y2831=2,218,321))),IF(terrains!X2831=1,IF(terrains!Y2831=1,190,IF(terrains!Y2831=2,242,IF(terrains!Y2831=3,357,896))))))))))</f>
        <v>357</v>
      </c>
      <c r="AA2831" s="152" t="n">
        <f aca="false">terrains!Z2831*terrains!F2831</f>
        <v>3302430.018678</v>
      </c>
    </row>
    <row r="2832" customFormat="false" ht="13.8" hidden="false" customHeight="false" outlineLevel="0" collapsed="false">
      <c r="A2832" s="143" t="n">
        <v>2831</v>
      </c>
      <c r="B2832" s="59" t="n">
        <v>293673.7886</v>
      </c>
      <c r="C2832" s="59" t="n">
        <v>5035932.2</v>
      </c>
      <c r="D2832" s="59" t="s">
        <v>2443</v>
      </c>
      <c r="E2832" s="153" t="n">
        <v>858.4</v>
      </c>
      <c r="F2832" s="150" t="n">
        <f aca="false">terrains!E2832*10.76391</f>
        <v>9239.740344</v>
      </c>
      <c r="G2832" s="59" t="s">
        <v>209</v>
      </c>
      <c r="H2832" s="59" t="n">
        <v>0</v>
      </c>
      <c r="I2832" s="59" t="n">
        <v>0</v>
      </c>
      <c r="J2832" s="59" t="n">
        <f aca="false">IF(terrains!L2832=13.5,IF(terrains!X2832=1,12,9),-0.392532+1.267037*terrains!L2832+0.472239*terrains!X2832+0.58658*terrains!W2832+0.089417*terrains!V2832+0.531633*terrains!U2832+0.337883*terrains!T2832-0.403545*terrains!S2832)</f>
        <v>1.737997</v>
      </c>
      <c r="K2832" s="151" t="n">
        <f aca="false">IF(terrains!I2832=0,terrains!J2832,terrains!I2832)</f>
        <v>1.737997</v>
      </c>
      <c r="L2832" s="59" t="n">
        <v>2</v>
      </c>
      <c r="M2832" s="59" t="n">
        <v>2</v>
      </c>
      <c r="N2832" s="59" t="n">
        <v>3</v>
      </c>
      <c r="O2832" s="59" t="s">
        <v>176</v>
      </c>
      <c r="P2832" s="59" t="n">
        <v>2</v>
      </c>
      <c r="Q2832" s="59" t="n">
        <v>2</v>
      </c>
      <c r="R2832" s="59" t="n">
        <v>0</v>
      </c>
      <c r="S2832" s="59" t="n">
        <v>1</v>
      </c>
      <c r="T2832" s="59" t="n">
        <v>0</v>
      </c>
      <c r="U2832" s="59" t="n">
        <v>0</v>
      </c>
      <c r="V2832" s="59" t="n">
        <v>0</v>
      </c>
      <c r="W2832" s="59" t="n">
        <v>0</v>
      </c>
      <c r="X2832" s="59" t="n">
        <v>0</v>
      </c>
      <c r="Y2832" s="59" t="n">
        <f aca="false">IF(terrains!L2832&lt;=2.5,1,IF(terrains!L2832&lt;=4.5,2,IF(terrains!L2832&lt;=6.5,3,4)))</f>
        <v>1</v>
      </c>
      <c r="Z2832" s="59" t="n">
        <f aca="false">IF(terrains!R2832=1,35,IF(terrains!S2832=1,64,IF(terrains!T2832=1,IF(terrains!Y2832=1,85,104),IF(terrains!U2832=1,IF(terrains!Y2832=1,124,152),IF(terrains!V2832=1,(IF(terrains!Y2832=1,146,IF(terrains!Y2832=2,178,263))),IF(terrains!W2832=1,(IF(terrains!Y2832=1,178,IF(terrains!Y2832=2,218,321))),IF(terrains!X2832=1,IF(terrains!Y2832=1,190,IF(terrains!Y2832=2,242,IF(terrains!Y2832=3,357,896))))))))))</f>
        <v>64</v>
      </c>
      <c r="AA2832" s="152" t="n">
        <f aca="false">terrains!Z2832*terrains!F2832</f>
        <v>591343.382016</v>
      </c>
    </row>
    <row r="2833" customFormat="false" ht="13.8" hidden="false" customHeight="false" outlineLevel="0" collapsed="false">
      <c r="A2833" s="143" t="n">
        <v>2832</v>
      </c>
      <c r="B2833" s="59" t="n">
        <v>302854.4592</v>
      </c>
      <c r="C2833" s="59" t="n">
        <v>5050170.354</v>
      </c>
      <c r="D2833" s="59" t="s">
        <v>2444</v>
      </c>
      <c r="E2833" s="153" t="n">
        <v>858.4</v>
      </c>
      <c r="F2833" s="150" t="n">
        <f aca="false">terrains!E2833*10.76391</f>
        <v>9239.740344</v>
      </c>
      <c r="G2833" s="59" t="s">
        <v>1815</v>
      </c>
      <c r="H2833" s="59" t="n">
        <v>0</v>
      </c>
      <c r="I2833" s="59" t="n">
        <v>0</v>
      </c>
      <c r="J2833" s="59" t="n">
        <f aca="false">IF(terrains!L2833=13.5,IF(terrains!X2833=1,12,9),-0.392532+1.267037*terrains!L2833+0.472239*terrains!X2833+0.58658*terrains!W2833+0.089417*terrains!V2833+0.531633*terrains!U2833+0.337883*terrains!T2833-0.403545*terrains!S2833)</f>
        <v>1.737997</v>
      </c>
      <c r="K2833" s="151" t="n">
        <f aca="false">IF(terrains!I2833=0,terrains!J2833,terrains!I2833)</f>
        <v>1.737997</v>
      </c>
      <c r="L2833" s="59" t="n">
        <v>2</v>
      </c>
      <c r="M2833" s="59" t="n">
        <v>1</v>
      </c>
      <c r="N2833" s="59" t="n">
        <v>3</v>
      </c>
      <c r="O2833" s="59" t="s">
        <v>176</v>
      </c>
      <c r="P2833" s="59" t="n">
        <v>2</v>
      </c>
      <c r="Q2833" s="59" t="n">
        <v>1.5</v>
      </c>
      <c r="R2833" s="59" t="n">
        <v>0</v>
      </c>
      <c r="S2833" s="59" t="n">
        <v>1</v>
      </c>
      <c r="T2833" s="59" t="n">
        <v>0</v>
      </c>
      <c r="U2833" s="59" t="n">
        <v>0</v>
      </c>
      <c r="V2833" s="59" t="n">
        <v>0</v>
      </c>
      <c r="W2833" s="59" t="n">
        <v>0</v>
      </c>
      <c r="X2833" s="59" t="n">
        <v>0</v>
      </c>
      <c r="Y2833" s="59" t="n">
        <f aca="false">IF(terrains!L2833&lt;=2.5,1,IF(terrains!L2833&lt;=4.5,2,IF(terrains!L2833&lt;=6.5,3,4)))</f>
        <v>1</v>
      </c>
      <c r="Z2833" s="59" t="n">
        <f aca="false">IF(terrains!R2833=1,35,IF(terrains!S2833=1,64,IF(terrains!T2833=1,IF(terrains!Y2833=1,85,104),IF(terrains!U2833=1,IF(terrains!Y2833=1,124,152),IF(terrains!V2833=1,(IF(terrains!Y2833=1,146,IF(terrains!Y2833=2,178,263))),IF(terrains!W2833=1,(IF(terrains!Y2833=1,178,IF(terrains!Y2833=2,218,321))),IF(terrains!X2833=1,IF(terrains!Y2833=1,190,IF(terrains!Y2833=2,242,IF(terrains!Y2833=3,357,896))))))))))</f>
        <v>64</v>
      </c>
      <c r="AA2833" s="152" t="n">
        <f aca="false">terrains!Z2833*terrains!F2833</f>
        <v>591343.382016</v>
      </c>
    </row>
    <row r="2834" customFormat="false" ht="13.8" hidden="false" customHeight="false" outlineLevel="0" collapsed="false">
      <c r="A2834" s="143" t="n">
        <v>2833</v>
      </c>
      <c r="B2834" s="59" t="n">
        <v>300331.2917</v>
      </c>
      <c r="C2834" s="59" t="n">
        <v>5039798.714</v>
      </c>
      <c r="D2834" s="59" t="s">
        <v>2445</v>
      </c>
      <c r="E2834" s="153" t="n">
        <v>858.3</v>
      </c>
      <c r="F2834" s="150" t="n">
        <f aca="false">terrains!E2834*10.76391</f>
        <v>9238.663953</v>
      </c>
      <c r="G2834" s="59" t="s">
        <v>246</v>
      </c>
      <c r="H2834" s="59" t="n">
        <v>0</v>
      </c>
      <c r="I2834" s="59" t="n">
        <v>6</v>
      </c>
      <c r="J2834" s="59" t="n">
        <f aca="false">IF(terrains!L2834=13.5,IF(terrains!X2834=1,12,9),-0.392532+1.267037*terrains!L2834+0.472239*terrains!X2834+0.58658*terrains!W2834+0.089417*terrains!V2834+0.531633*terrains!U2834+0.337883*terrains!T2834-0.403545*terrains!S2834)</f>
        <v>5.7813735</v>
      </c>
      <c r="K2834" s="151" t="n">
        <f aca="false">IF(terrains!I2834=0,terrains!J2834,terrains!I2834)</f>
        <v>6</v>
      </c>
      <c r="L2834" s="59" t="n">
        <v>4.5</v>
      </c>
      <c r="M2834" s="59" t="n">
        <v>0</v>
      </c>
      <c r="N2834" s="59" t="n">
        <v>0</v>
      </c>
      <c r="O2834" s="59" t="s">
        <v>181</v>
      </c>
      <c r="P2834" s="59" t="n">
        <v>0</v>
      </c>
      <c r="Q2834" s="59" t="n">
        <v>0</v>
      </c>
      <c r="R2834" s="59" t="n">
        <v>0</v>
      </c>
      <c r="S2834" s="59" t="n">
        <v>0</v>
      </c>
      <c r="T2834" s="59" t="n">
        <v>0</v>
      </c>
      <c r="U2834" s="59" t="n">
        <v>0</v>
      </c>
      <c r="V2834" s="59" t="n">
        <v>0</v>
      </c>
      <c r="W2834" s="59" t="n">
        <v>0</v>
      </c>
      <c r="X2834" s="59" t="n">
        <v>1</v>
      </c>
      <c r="Y2834" s="59" t="n">
        <f aca="false">IF(terrains!L2834&lt;=2.5,1,IF(terrains!L2834&lt;=4.5,2,IF(terrains!L2834&lt;=6.5,3,4)))</f>
        <v>2</v>
      </c>
      <c r="Z2834" s="59" t="n">
        <f aca="false">IF(terrains!R2834=1,35,IF(terrains!S2834=1,64,IF(terrains!T2834=1,IF(terrains!Y2834=1,85,104),IF(terrains!U2834=1,IF(terrains!Y2834=1,124,152),IF(terrains!V2834=1,(IF(terrains!Y2834=1,146,IF(terrains!Y2834=2,178,263))),IF(terrains!W2834=1,(IF(terrains!Y2834=1,178,IF(terrains!Y2834=2,218,321))),IF(terrains!X2834=1,IF(terrains!Y2834=1,190,IF(terrains!Y2834=2,242,IF(terrains!Y2834=3,357,896))))))))))</f>
        <v>242</v>
      </c>
      <c r="AA2834" s="152" t="n">
        <f aca="false">terrains!Z2834*terrains!F2834</f>
        <v>2235756.676626</v>
      </c>
    </row>
    <row r="2835" customFormat="false" ht="13.8" hidden="false" customHeight="false" outlineLevel="0" collapsed="false">
      <c r="A2835" s="143" t="n">
        <v>2834</v>
      </c>
      <c r="B2835" s="59" t="n">
        <v>299726.622853</v>
      </c>
      <c r="C2835" s="59" t="n">
        <v>5037130.19372</v>
      </c>
      <c r="D2835" s="59" t="s">
        <v>2446</v>
      </c>
      <c r="E2835" s="153" t="n">
        <v>857</v>
      </c>
      <c r="F2835" s="150" t="n">
        <f aca="false">terrains!E2835*10.76391</f>
        <v>9224.67087</v>
      </c>
      <c r="G2835" s="59" t="s">
        <v>530</v>
      </c>
      <c r="H2835" s="59" t="n">
        <v>0</v>
      </c>
      <c r="I2835" s="59" t="n">
        <v>0</v>
      </c>
      <c r="J2835" s="59" t="n">
        <f aca="false">IF(terrains!L2835=13.5,IF(terrains!X2835=1,12,9),-0.392532+1.267037*terrains!L2835+0.472239*terrains!X2835+0.58658*terrains!W2835+0.089417*terrains!V2835+0.531633*terrains!U2835+0.337883*terrains!T2835-0.403545*terrains!S2835)</f>
        <v>3.1129435</v>
      </c>
      <c r="K2835" s="151" t="n">
        <f aca="false">IF(terrains!I2835=0,terrains!J2835,terrains!I2835)</f>
        <v>3.1129435</v>
      </c>
      <c r="L2835" s="59" t="n">
        <v>2.5</v>
      </c>
      <c r="M2835" s="59" t="n">
        <v>1</v>
      </c>
      <c r="N2835" s="59" t="n">
        <v>4</v>
      </c>
      <c r="O2835" s="59" t="s">
        <v>177</v>
      </c>
      <c r="P2835" s="59" t="n">
        <v>2</v>
      </c>
      <c r="Q2835" s="59" t="n">
        <v>2</v>
      </c>
      <c r="R2835" s="59" t="n">
        <v>0</v>
      </c>
      <c r="S2835" s="59" t="n">
        <v>0</v>
      </c>
      <c r="T2835" s="59" t="n">
        <v>1</v>
      </c>
      <c r="U2835" s="59" t="n">
        <v>0</v>
      </c>
      <c r="V2835" s="59" t="n">
        <v>0</v>
      </c>
      <c r="W2835" s="59" t="n">
        <v>0</v>
      </c>
      <c r="X2835" s="59" t="n">
        <v>0</v>
      </c>
      <c r="Y2835" s="59" t="n">
        <f aca="false">IF(terrains!L2835&lt;=2.5,1,IF(terrains!L2835&lt;=4.5,2,IF(terrains!L2835&lt;=6.5,3,4)))</f>
        <v>1</v>
      </c>
      <c r="Z2835" s="59" t="n">
        <f aca="false">IF(terrains!R2835=1,35,IF(terrains!S2835=1,64,IF(terrains!T2835=1,IF(terrains!Y2835=1,85,104),IF(terrains!U2835=1,IF(terrains!Y2835=1,124,152),IF(terrains!V2835=1,(IF(terrains!Y2835=1,146,IF(terrains!Y2835=2,178,263))),IF(terrains!W2835=1,(IF(terrains!Y2835=1,178,IF(terrains!Y2835=2,218,321))),IF(terrains!X2835=1,IF(terrains!Y2835=1,190,IF(terrains!Y2835=2,242,IF(terrains!Y2835=3,357,896))))))))))</f>
        <v>85</v>
      </c>
      <c r="AA2835" s="152" t="n">
        <f aca="false">terrains!Z2835*terrains!F2835</f>
        <v>784097.02395</v>
      </c>
    </row>
    <row r="2836" customFormat="false" ht="13.8" hidden="false" customHeight="false" outlineLevel="0" collapsed="false">
      <c r="A2836" s="143" t="n">
        <v>2835</v>
      </c>
      <c r="B2836" s="59" t="n">
        <v>294030.926241</v>
      </c>
      <c r="C2836" s="59" t="n">
        <v>5050139.89404</v>
      </c>
      <c r="D2836" s="59" t="s">
        <v>2447</v>
      </c>
      <c r="E2836" s="153" t="n">
        <v>856.2</v>
      </c>
      <c r="F2836" s="150" t="n">
        <f aca="false">terrains!E2836*10.76391</f>
        <v>9216.059742</v>
      </c>
      <c r="G2836" s="59" t="s">
        <v>300</v>
      </c>
      <c r="H2836" s="59" t="n">
        <v>3</v>
      </c>
      <c r="I2836" s="59" t="n">
        <v>9</v>
      </c>
      <c r="J2836" s="59" t="n">
        <f aca="false">IF(terrains!L2836=13.5,IF(terrains!X2836=1,12,9),-0.392532+1.267037*terrains!L2836+0.472239*terrains!X2836+0.58658*terrains!W2836+0.089417*terrains!V2836+0.531633*terrains!U2836+0.337883*terrains!T2836-0.403545*terrains!S2836)</f>
        <v>5.539108</v>
      </c>
      <c r="K2836" s="151" t="n">
        <f aca="false">IF(terrains!I2836=0,terrains!J2836,terrains!I2836)</f>
        <v>9</v>
      </c>
      <c r="L2836" s="59" t="n">
        <v>5</v>
      </c>
      <c r="M2836" s="59" t="n">
        <v>4</v>
      </c>
      <c r="N2836" s="59" t="n">
        <v>15</v>
      </c>
      <c r="O2836" s="59" t="s">
        <v>176</v>
      </c>
      <c r="P2836" s="59" t="n">
        <v>2</v>
      </c>
      <c r="Q2836" s="59" t="n">
        <v>2</v>
      </c>
      <c r="R2836" s="59" t="n">
        <v>0</v>
      </c>
      <c r="S2836" s="59" t="n">
        <v>1</v>
      </c>
      <c r="T2836" s="59" t="n">
        <v>0</v>
      </c>
      <c r="U2836" s="59" t="n">
        <v>0</v>
      </c>
      <c r="V2836" s="59" t="n">
        <v>0</v>
      </c>
      <c r="W2836" s="59" t="n">
        <v>0</v>
      </c>
      <c r="X2836" s="59" t="n">
        <v>0</v>
      </c>
      <c r="Y2836" s="59" t="n">
        <f aca="false">IF(terrains!L2836&lt;=2.5,1,IF(terrains!L2836&lt;=4.5,2,IF(terrains!L2836&lt;=6.5,3,4)))</f>
        <v>3</v>
      </c>
      <c r="Z2836" s="59" t="n">
        <f aca="false">IF(terrains!R2836=1,35,IF(terrains!S2836=1,64,IF(terrains!T2836=1,IF(terrains!Y2836=1,85,104),IF(terrains!U2836=1,IF(terrains!Y2836=1,124,152),IF(terrains!V2836=1,(IF(terrains!Y2836=1,146,IF(terrains!Y2836=2,178,263))),IF(terrains!W2836=1,(IF(terrains!Y2836=1,178,IF(terrains!Y2836=2,218,321))),IF(terrains!X2836=1,IF(terrains!Y2836=1,190,IF(terrains!Y2836=2,242,IF(terrains!Y2836=3,357,896))))))))))</f>
        <v>64</v>
      </c>
      <c r="AA2836" s="152" t="n">
        <f aca="false">terrains!Z2836*terrains!F2836</f>
        <v>589827.823488</v>
      </c>
    </row>
    <row r="2837" customFormat="false" ht="13.8" hidden="false" customHeight="false" outlineLevel="0" collapsed="false">
      <c r="A2837" s="143" t="n">
        <v>2836</v>
      </c>
      <c r="B2837" s="59" t="n">
        <v>295897.560374</v>
      </c>
      <c r="C2837" s="59" t="n">
        <v>5036266.22632</v>
      </c>
      <c r="D2837" s="59" t="s">
        <v>2448</v>
      </c>
      <c r="E2837" s="153" t="n">
        <v>856</v>
      </c>
      <c r="F2837" s="150" t="n">
        <f aca="false">terrains!E2837*10.76391</f>
        <v>9213.90696</v>
      </c>
      <c r="G2837" s="59" t="s">
        <v>209</v>
      </c>
      <c r="H2837" s="59" t="n">
        <v>0</v>
      </c>
      <c r="I2837" s="59" t="n">
        <v>0</v>
      </c>
      <c r="J2837" s="59" t="n">
        <f aca="false">IF(terrains!L2837=13.5,IF(terrains!X2837=1,12,9),-0.392532+1.267037*terrains!L2837+0.472239*terrains!X2837+0.58658*terrains!W2837+0.089417*terrains!V2837+0.531633*terrains!U2837+0.337883*terrains!T2837-0.403545*terrains!S2837)</f>
        <v>2.479425</v>
      </c>
      <c r="K2837" s="151" t="n">
        <f aca="false">IF(terrains!I2837=0,terrains!J2837,terrains!I2837)</f>
        <v>2.479425</v>
      </c>
      <c r="L2837" s="59" t="n">
        <v>2</v>
      </c>
      <c r="M2837" s="59" t="n">
        <v>2</v>
      </c>
      <c r="N2837" s="59" t="n">
        <v>3</v>
      </c>
      <c r="O2837" s="59" t="s">
        <v>177</v>
      </c>
      <c r="P2837" s="59" t="n">
        <v>2</v>
      </c>
      <c r="Q2837" s="59" t="n">
        <v>2</v>
      </c>
      <c r="R2837" s="59" t="n">
        <v>0</v>
      </c>
      <c r="S2837" s="59" t="n">
        <v>0</v>
      </c>
      <c r="T2837" s="59" t="n">
        <v>1</v>
      </c>
      <c r="U2837" s="59" t="n">
        <v>0</v>
      </c>
      <c r="V2837" s="59" t="n">
        <v>0</v>
      </c>
      <c r="W2837" s="59" t="n">
        <v>0</v>
      </c>
      <c r="X2837" s="59" t="n">
        <v>0</v>
      </c>
      <c r="Y2837" s="59" t="n">
        <f aca="false">IF(terrains!L2837&lt;=2.5,1,IF(terrains!L2837&lt;=4.5,2,IF(terrains!L2837&lt;=6.5,3,4)))</f>
        <v>1</v>
      </c>
      <c r="Z2837" s="59" t="n">
        <f aca="false">IF(terrains!R2837=1,35,IF(terrains!S2837=1,64,IF(terrains!T2837=1,IF(terrains!Y2837=1,85,104),IF(terrains!U2837=1,IF(terrains!Y2837=1,124,152),IF(terrains!V2837=1,(IF(terrains!Y2837=1,146,IF(terrains!Y2837=2,178,263))),IF(terrains!W2837=1,(IF(terrains!Y2837=1,178,IF(terrains!Y2837=2,218,321))),IF(terrains!X2837=1,IF(terrains!Y2837=1,190,IF(terrains!Y2837=2,242,IF(terrains!Y2837=3,357,896))))))))))</f>
        <v>85</v>
      </c>
      <c r="AA2837" s="152" t="n">
        <f aca="false">terrains!Z2837*terrains!F2837</f>
        <v>783182.0916</v>
      </c>
    </row>
    <row r="2838" customFormat="false" ht="13.8" hidden="false" customHeight="false" outlineLevel="0" collapsed="false">
      <c r="A2838" s="143" t="n">
        <v>2837</v>
      </c>
      <c r="B2838" s="59" t="n">
        <v>297553.2839</v>
      </c>
      <c r="C2838" s="59" t="n">
        <v>5035968.442</v>
      </c>
      <c r="D2838" s="59" t="s">
        <v>2449</v>
      </c>
      <c r="E2838" s="153" t="n">
        <v>853</v>
      </c>
      <c r="F2838" s="150" t="n">
        <f aca="false">terrains!E2838*10.76391</f>
        <v>9181.61523</v>
      </c>
      <c r="G2838" s="59" t="s">
        <v>1292</v>
      </c>
      <c r="H2838" s="59" t="n">
        <v>0</v>
      </c>
      <c r="I2838" s="59" t="n">
        <v>0</v>
      </c>
      <c r="J2838" s="59" t="n">
        <f aca="false">IF(terrains!L2838=13.5,IF(terrains!X2838=1,12,9),-0.392532+1.267037*terrains!L2838+0.472239*terrains!X2838+0.58658*terrains!W2838+0.089417*terrains!V2838+0.531633*terrains!U2838+0.337883*terrains!T2838-0.403545*terrains!S2838)</f>
        <v>3.1129435</v>
      </c>
      <c r="K2838" s="151" t="n">
        <f aca="false">IF(terrains!I2838=0,terrains!J2838,terrains!I2838)</f>
        <v>3.1129435</v>
      </c>
      <c r="L2838" s="59" t="n">
        <v>2.5</v>
      </c>
      <c r="M2838" s="59" t="n">
        <v>1</v>
      </c>
      <c r="N2838" s="59" t="n">
        <v>6</v>
      </c>
      <c r="O2838" s="59" t="s">
        <v>177</v>
      </c>
      <c r="P2838" s="59" t="n">
        <v>2</v>
      </c>
      <c r="Q2838" s="59" t="n">
        <v>2</v>
      </c>
      <c r="R2838" s="59" t="n">
        <v>0</v>
      </c>
      <c r="S2838" s="59" t="n">
        <v>0</v>
      </c>
      <c r="T2838" s="59" t="n">
        <v>1</v>
      </c>
      <c r="U2838" s="59" t="n">
        <v>0</v>
      </c>
      <c r="V2838" s="59" t="n">
        <v>0</v>
      </c>
      <c r="W2838" s="59" t="n">
        <v>0</v>
      </c>
      <c r="X2838" s="59" t="n">
        <v>0</v>
      </c>
      <c r="Y2838" s="59" t="n">
        <f aca="false">IF(terrains!L2838&lt;=2.5,1,IF(terrains!L2838&lt;=4.5,2,IF(terrains!L2838&lt;=6.5,3,4)))</f>
        <v>1</v>
      </c>
      <c r="Z2838" s="59" t="n">
        <f aca="false">IF(terrains!R2838=1,35,IF(terrains!S2838=1,64,IF(terrains!T2838=1,IF(terrains!Y2838=1,85,104),IF(terrains!U2838=1,IF(terrains!Y2838=1,124,152),IF(terrains!V2838=1,(IF(terrains!Y2838=1,146,IF(terrains!Y2838=2,178,263))),IF(terrains!W2838=1,(IF(terrains!Y2838=1,178,IF(terrains!Y2838=2,218,321))),IF(terrains!X2838=1,IF(terrains!Y2838=1,190,IF(terrains!Y2838=2,242,IF(terrains!Y2838=3,357,896))))))))))</f>
        <v>85</v>
      </c>
      <c r="AA2838" s="152" t="n">
        <f aca="false">terrains!Z2838*terrains!F2838</f>
        <v>780437.29455</v>
      </c>
    </row>
    <row r="2839" customFormat="false" ht="13.8" hidden="false" customHeight="false" outlineLevel="0" collapsed="false">
      <c r="A2839" s="143" t="n">
        <v>2838</v>
      </c>
      <c r="B2839" s="59" t="n">
        <v>297021.828987</v>
      </c>
      <c r="C2839" s="59" t="n">
        <v>5054340.75912</v>
      </c>
      <c r="D2839" s="59" t="s">
        <v>2450</v>
      </c>
      <c r="E2839" s="153" t="n">
        <v>852.7</v>
      </c>
      <c r="F2839" s="150" t="n">
        <f aca="false">terrains!E2839*10.76391</f>
        <v>9178.386057</v>
      </c>
      <c r="G2839" s="59" t="s">
        <v>326</v>
      </c>
      <c r="H2839" s="59" t="n">
        <v>0</v>
      </c>
      <c r="I2839" s="59" t="n">
        <v>0</v>
      </c>
      <c r="J2839" s="59" t="n">
        <f aca="false">IF(terrains!L2839=13.5,IF(terrains!X2839=1,12,9),-0.392532+1.267037*terrains!L2839+0.472239*terrains!X2839+0.58658*terrains!W2839+0.089417*terrains!V2839+0.531633*terrains!U2839+0.337883*terrains!T2839-0.403545*terrains!S2839)</f>
        <v>2.141542</v>
      </c>
      <c r="K2839" s="151" t="n">
        <f aca="false">IF(terrains!I2839=0,terrains!J2839,terrains!I2839)</f>
        <v>2.141542</v>
      </c>
      <c r="L2839" s="59" t="n">
        <v>2</v>
      </c>
      <c r="M2839" s="59" t="n">
        <v>2</v>
      </c>
      <c r="N2839" s="59" t="n">
        <v>3</v>
      </c>
      <c r="O2839" s="59" t="s">
        <v>175</v>
      </c>
      <c r="P2839" s="59" t="n">
        <v>2</v>
      </c>
      <c r="Q2839" s="59" t="n">
        <v>1.5</v>
      </c>
      <c r="R2839" s="59" t="n">
        <v>1</v>
      </c>
      <c r="S2839" s="59" t="n">
        <v>0</v>
      </c>
      <c r="T2839" s="59" t="n">
        <v>0</v>
      </c>
      <c r="U2839" s="59" t="n">
        <v>0</v>
      </c>
      <c r="V2839" s="59" t="n">
        <v>0</v>
      </c>
      <c r="W2839" s="59" t="n">
        <v>0</v>
      </c>
      <c r="X2839" s="59" t="n">
        <v>0</v>
      </c>
      <c r="Y2839" s="59" t="n">
        <f aca="false">IF(terrains!L2839&lt;=2.5,1,IF(terrains!L2839&lt;=4.5,2,IF(terrains!L2839&lt;=6.5,3,4)))</f>
        <v>1</v>
      </c>
      <c r="Z2839" s="59" t="n">
        <f aca="false">IF(terrains!R2839=1,35,IF(terrains!S2839=1,64,IF(terrains!T2839=1,IF(terrains!Y2839=1,85,104),IF(terrains!U2839=1,IF(terrains!Y2839=1,124,152),IF(terrains!V2839=1,(IF(terrains!Y2839=1,146,IF(terrains!Y2839=2,178,263))),IF(terrains!W2839=1,(IF(terrains!Y2839=1,178,IF(terrains!Y2839=2,218,321))),IF(terrains!X2839=1,IF(terrains!Y2839=1,190,IF(terrains!Y2839=2,242,IF(terrains!Y2839=3,357,896))))))))))</f>
        <v>35</v>
      </c>
      <c r="AA2839" s="152" t="n">
        <f aca="false">terrains!Z2839*terrains!F2839</f>
        <v>321243.511995</v>
      </c>
    </row>
    <row r="2840" customFormat="false" ht="13.8" hidden="false" customHeight="false" outlineLevel="0" collapsed="false">
      <c r="A2840" s="143" t="n">
        <v>2839</v>
      </c>
      <c r="B2840" s="59" t="n">
        <v>291961.695964</v>
      </c>
      <c r="C2840" s="59" t="n">
        <v>5032932.52626</v>
      </c>
      <c r="D2840" s="59" t="s">
        <v>2451</v>
      </c>
      <c r="E2840" s="153" t="n">
        <v>852.6</v>
      </c>
      <c r="F2840" s="150" t="n">
        <f aca="false">terrains!E2840*10.76391</f>
        <v>9177.309666</v>
      </c>
      <c r="G2840" s="59" t="s">
        <v>193</v>
      </c>
      <c r="H2840" s="59" t="n">
        <v>0.2</v>
      </c>
      <c r="I2840" s="59" t="n">
        <v>5</v>
      </c>
      <c r="J2840" s="59" t="n">
        <f aca="false">IF(terrains!L2840=13.5,IF(terrains!X2840=1,12,9),-0.392532+1.267037*terrains!L2840+0.472239*terrains!X2840+0.58658*terrains!W2840+0.089417*terrains!V2840+0.531633*terrains!U2840+0.337883*terrains!T2840-0.403545*terrains!S2840)</f>
        <v>2.3715155</v>
      </c>
      <c r="K2840" s="151" t="n">
        <f aca="false">IF(terrains!I2840=0,terrains!J2840,terrains!I2840)</f>
        <v>5</v>
      </c>
      <c r="L2840" s="59" t="n">
        <v>2.5</v>
      </c>
      <c r="M2840" s="59" t="n">
        <v>2</v>
      </c>
      <c r="N2840" s="59" t="n">
        <v>6</v>
      </c>
      <c r="O2840" s="59" t="s">
        <v>176</v>
      </c>
      <c r="P2840" s="59" t="n">
        <v>2</v>
      </c>
      <c r="Q2840" s="59" t="n">
        <v>1.5</v>
      </c>
      <c r="R2840" s="59" t="n">
        <v>0</v>
      </c>
      <c r="S2840" s="59" t="n">
        <v>1</v>
      </c>
      <c r="T2840" s="59" t="n">
        <v>0</v>
      </c>
      <c r="U2840" s="59" t="n">
        <v>0</v>
      </c>
      <c r="V2840" s="59" t="n">
        <v>0</v>
      </c>
      <c r="W2840" s="59" t="n">
        <v>0</v>
      </c>
      <c r="X2840" s="59" t="n">
        <v>0</v>
      </c>
      <c r="Y2840" s="59" t="n">
        <f aca="false">IF(terrains!L2840&lt;=2.5,1,IF(terrains!L2840&lt;=4.5,2,IF(terrains!L2840&lt;=6.5,3,4)))</f>
        <v>1</v>
      </c>
      <c r="Z2840" s="59" t="n">
        <f aca="false">IF(terrains!R2840=1,35,IF(terrains!S2840=1,64,IF(terrains!T2840=1,IF(terrains!Y2840=1,85,104),IF(terrains!U2840=1,IF(terrains!Y2840=1,124,152),IF(terrains!V2840=1,(IF(terrains!Y2840=1,146,IF(terrains!Y2840=2,178,263))),IF(terrains!W2840=1,(IF(terrains!Y2840=1,178,IF(terrains!Y2840=2,218,321))),IF(terrains!X2840=1,IF(terrains!Y2840=1,190,IF(terrains!Y2840=2,242,IF(terrains!Y2840=3,357,896))))))))))</f>
        <v>64</v>
      </c>
      <c r="AA2840" s="152" t="n">
        <f aca="false">terrains!Z2840*terrains!F2840</f>
        <v>587347.818624</v>
      </c>
    </row>
    <row r="2841" customFormat="false" ht="13.8" hidden="false" customHeight="false" outlineLevel="0" collapsed="false">
      <c r="A2841" s="143" t="n">
        <v>2840</v>
      </c>
      <c r="B2841" s="59" t="n">
        <v>293275.7492</v>
      </c>
      <c r="C2841" s="59" t="n">
        <v>5034187.702</v>
      </c>
      <c r="D2841" s="59" t="s">
        <v>2452</v>
      </c>
      <c r="E2841" s="153" t="n">
        <v>851.8</v>
      </c>
      <c r="F2841" s="150" t="n">
        <f aca="false">terrains!E2841*10.76391</f>
        <v>9168.698538</v>
      </c>
      <c r="G2841" s="59" t="s">
        <v>1236</v>
      </c>
      <c r="H2841" s="59" t="n">
        <v>0.1</v>
      </c>
      <c r="I2841" s="59" t="n">
        <v>3</v>
      </c>
      <c r="J2841" s="59" t="n">
        <f aca="false">IF(terrains!L2841=13.5,IF(terrains!X2841=1,12,9),-0.392532+1.267037*terrains!L2841+0.472239*terrains!X2841+0.58658*terrains!W2841+0.089417*terrains!V2841+0.531633*terrains!U2841+0.337883*terrains!T2841-0.403545*terrains!S2841)</f>
        <v>2.7750605</v>
      </c>
      <c r="K2841" s="151" t="n">
        <f aca="false">IF(terrains!I2841=0,terrains!J2841,terrains!I2841)</f>
        <v>3</v>
      </c>
      <c r="L2841" s="59" t="n">
        <v>2.5</v>
      </c>
      <c r="M2841" s="59" t="n">
        <v>2</v>
      </c>
      <c r="N2841" s="59" t="n">
        <v>4</v>
      </c>
      <c r="O2841" s="59" t="s">
        <v>175</v>
      </c>
      <c r="P2841" s="59" t="n">
        <v>2</v>
      </c>
      <c r="Q2841" s="59" t="n">
        <v>1.5</v>
      </c>
      <c r="R2841" s="59" t="n">
        <v>1</v>
      </c>
      <c r="S2841" s="59" t="n">
        <v>0</v>
      </c>
      <c r="T2841" s="59" t="n">
        <v>0</v>
      </c>
      <c r="U2841" s="59" t="n">
        <v>0</v>
      </c>
      <c r="V2841" s="59" t="n">
        <v>0</v>
      </c>
      <c r="W2841" s="59" t="n">
        <v>0</v>
      </c>
      <c r="X2841" s="59" t="n">
        <v>0</v>
      </c>
      <c r="Y2841" s="59" t="n">
        <f aca="false">IF(terrains!L2841&lt;=2.5,1,IF(terrains!L2841&lt;=4.5,2,IF(terrains!L2841&lt;=6.5,3,4)))</f>
        <v>1</v>
      </c>
      <c r="Z2841" s="59" t="n">
        <f aca="false">IF(terrains!R2841=1,35,IF(terrains!S2841=1,64,IF(terrains!T2841=1,IF(terrains!Y2841=1,85,104),IF(terrains!U2841=1,IF(terrains!Y2841=1,124,152),IF(terrains!V2841=1,(IF(terrains!Y2841=1,146,IF(terrains!Y2841=2,178,263))),IF(terrains!W2841=1,(IF(terrains!Y2841=1,178,IF(terrains!Y2841=2,218,321))),IF(terrains!X2841=1,IF(terrains!Y2841=1,190,IF(terrains!Y2841=2,242,IF(terrains!Y2841=3,357,896))))))))))</f>
        <v>35</v>
      </c>
      <c r="AA2841" s="152" t="n">
        <f aca="false">terrains!Z2841*terrains!F2841</f>
        <v>320904.44883</v>
      </c>
    </row>
    <row r="2842" customFormat="false" ht="13.8" hidden="false" customHeight="false" outlineLevel="0" collapsed="false">
      <c r="A2842" s="143" t="n">
        <v>2841</v>
      </c>
      <c r="B2842" s="59" t="n">
        <v>299142.0269</v>
      </c>
      <c r="C2842" s="59" t="n">
        <v>5035675.657</v>
      </c>
      <c r="D2842" s="59" t="s">
        <v>2453</v>
      </c>
      <c r="E2842" s="153" t="n">
        <v>851.8</v>
      </c>
      <c r="F2842" s="150" t="n">
        <f aca="false">terrains!E2842*10.76391</f>
        <v>9168.698538</v>
      </c>
      <c r="G2842" s="59" t="s">
        <v>2019</v>
      </c>
      <c r="H2842" s="59" t="n">
        <v>0</v>
      </c>
      <c r="I2842" s="59" t="n">
        <v>0</v>
      </c>
      <c r="J2842" s="59" t="n">
        <f aca="false">IF(terrains!L2842=13.5,IF(terrains!X2842=1,12,9),-0.392532+1.267037*terrains!L2842+0.472239*terrains!X2842+0.58658*terrains!W2842+0.089417*terrains!V2842+0.531633*terrains!U2842+0.337883*terrains!T2842-0.403545*terrains!S2842)</f>
        <v>3.746462</v>
      </c>
      <c r="K2842" s="151" t="n">
        <f aca="false">IF(terrains!I2842=0,terrains!J2842,terrains!I2842)</f>
        <v>3.746462</v>
      </c>
      <c r="L2842" s="59" t="n">
        <v>3</v>
      </c>
      <c r="M2842" s="59" t="n">
        <v>2</v>
      </c>
      <c r="N2842" s="59" t="n">
        <v>6</v>
      </c>
      <c r="O2842" s="59" t="s">
        <v>177</v>
      </c>
      <c r="P2842" s="59" t="n">
        <v>2</v>
      </c>
      <c r="Q2842" s="59" t="n">
        <v>2.5</v>
      </c>
      <c r="R2842" s="59" t="n">
        <v>0</v>
      </c>
      <c r="S2842" s="59" t="n">
        <v>0</v>
      </c>
      <c r="T2842" s="59" t="n">
        <v>1</v>
      </c>
      <c r="U2842" s="59" t="n">
        <v>0</v>
      </c>
      <c r="V2842" s="59" t="n">
        <v>0</v>
      </c>
      <c r="W2842" s="59" t="n">
        <v>0</v>
      </c>
      <c r="X2842" s="59" t="n">
        <v>0</v>
      </c>
      <c r="Y2842" s="59" t="n">
        <f aca="false">IF(terrains!L2842&lt;=2.5,1,IF(terrains!L2842&lt;=4.5,2,IF(terrains!L2842&lt;=6.5,3,4)))</f>
        <v>2</v>
      </c>
      <c r="Z2842" s="59" t="n">
        <f aca="false">IF(terrains!R2842=1,35,IF(terrains!S2842=1,64,IF(terrains!T2842=1,IF(terrains!Y2842=1,85,104),IF(terrains!U2842=1,IF(terrains!Y2842=1,124,152),IF(terrains!V2842=1,(IF(terrains!Y2842=1,146,IF(terrains!Y2842=2,178,263))),IF(terrains!W2842=1,(IF(terrains!Y2842=1,178,IF(terrains!Y2842=2,218,321))),IF(terrains!X2842=1,IF(terrains!Y2842=1,190,IF(terrains!Y2842=2,242,IF(terrains!Y2842=3,357,896))))))))))</f>
        <v>104</v>
      </c>
      <c r="AA2842" s="152" t="n">
        <f aca="false">terrains!Z2842*terrains!F2842</f>
        <v>953544.647952</v>
      </c>
    </row>
    <row r="2843" customFormat="false" ht="13.8" hidden="false" customHeight="false" outlineLevel="0" collapsed="false">
      <c r="A2843" s="143" t="n">
        <v>2842</v>
      </c>
      <c r="B2843" s="59" t="n">
        <v>288244.431748</v>
      </c>
      <c r="C2843" s="59" t="n">
        <v>5042839.21178</v>
      </c>
      <c r="D2843" s="59" t="s">
        <v>2454</v>
      </c>
      <c r="E2843" s="153" t="n">
        <v>850.5</v>
      </c>
      <c r="F2843" s="150" t="n">
        <f aca="false">terrains!E2843*10.76391</f>
        <v>9154.705455</v>
      </c>
      <c r="G2843" s="59" t="s">
        <v>810</v>
      </c>
      <c r="H2843" s="59" t="n">
        <v>0</v>
      </c>
      <c r="I2843" s="59" t="n">
        <v>0</v>
      </c>
      <c r="J2843" s="59" t="n">
        <f aca="false">IF(terrains!L2843=13.5,IF(terrains!X2843=1,12,9),-0.392532+1.267037*terrains!L2843+0.472239*terrains!X2843+0.58658*terrains!W2843+0.089417*terrains!V2843+0.531633*terrains!U2843+0.337883*terrains!T2843-0.403545*terrains!S2843)</f>
        <v>3.005034</v>
      </c>
      <c r="K2843" s="151" t="n">
        <f aca="false">IF(terrains!I2843=0,terrains!J2843,terrains!I2843)</f>
        <v>3.005034</v>
      </c>
      <c r="L2843" s="59" t="n">
        <v>3</v>
      </c>
      <c r="M2843" s="59" t="n">
        <v>3</v>
      </c>
      <c r="N2843" s="59" t="n">
        <v>4</v>
      </c>
      <c r="O2843" s="59" t="s">
        <v>176</v>
      </c>
      <c r="P2843" s="59" t="n">
        <v>1.5</v>
      </c>
      <c r="Q2843" s="59" t="n">
        <v>2.5</v>
      </c>
      <c r="R2843" s="59" t="n">
        <v>0</v>
      </c>
      <c r="S2843" s="59" t="n">
        <v>1</v>
      </c>
      <c r="T2843" s="59" t="n">
        <v>0</v>
      </c>
      <c r="U2843" s="59" t="n">
        <v>0</v>
      </c>
      <c r="V2843" s="59" t="n">
        <v>0</v>
      </c>
      <c r="W2843" s="59" t="n">
        <v>0</v>
      </c>
      <c r="X2843" s="59" t="n">
        <v>0</v>
      </c>
      <c r="Y2843" s="59" t="n">
        <f aca="false">IF(terrains!L2843&lt;=2.5,1,IF(terrains!L2843&lt;=4.5,2,IF(terrains!L2843&lt;=6.5,3,4)))</f>
        <v>2</v>
      </c>
      <c r="Z2843" s="59" t="n">
        <f aca="false">IF(terrains!R2843=1,35,IF(terrains!S2843=1,64,IF(terrains!T2843=1,IF(terrains!Y2843=1,85,104),IF(terrains!U2843=1,IF(terrains!Y2843=1,124,152),IF(terrains!V2843=1,(IF(terrains!Y2843=1,146,IF(terrains!Y2843=2,178,263))),IF(terrains!W2843=1,(IF(terrains!Y2843=1,178,IF(terrains!Y2843=2,218,321))),IF(terrains!X2843=1,IF(terrains!Y2843=1,190,IF(terrains!Y2843=2,242,IF(terrains!Y2843=3,357,896))))))))))</f>
        <v>64</v>
      </c>
      <c r="AA2843" s="152" t="n">
        <f aca="false">terrains!Z2843*terrains!F2843</f>
        <v>585901.14912</v>
      </c>
    </row>
    <row r="2844" customFormat="false" ht="13.8" hidden="false" customHeight="false" outlineLevel="0" collapsed="false">
      <c r="A2844" s="143" t="n">
        <v>2843</v>
      </c>
      <c r="B2844" s="59" t="n">
        <v>298575.6508</v>
      </c>
      <c r="C2844" s="59" t="n">
        <v>5040945.773</v>
      </c>
      <c r="D2844" s="59" t="s">
        <v>2455</v>
      </c>
      <c r="E2844" s="153" t="n">
        <v>850.2</v>
      </c>
      <c r="F2844" s="150" t="n">
        <f aca="false">terrains!E2844*10.76391</f>
        <v>9151.476282</v>
      </c>
      <c r="G2844" s="59" t="s">
        <v>232</v>
      </c>
      <c r="H2844" s="59" t="n">
        <v>0</v>
      </c>
      <c r="I2844" s="59" t="n">
        <v>0</v>
      </c>
      <c r="J2844" s="59" t="n">
        <f aca="false">IF(terrains!L2844=13.5,IF(terrains!X2844=1,12,9),-0.392532+1.267037*terrains!L2844+0.472239*terrains!X2844+0.58658*terrains!W2844+0.089417*terrains!V2844+0.531633*terrains!U2844+0.337883*terrains!T2844-0.403545*terrains!S2844)</f>
        <v>3.2472995</v>
      </c>
      <c r="K2844" s="151" t="n">
        <f aca="false">IF(terrains!I2844=0,terrains!J2844,terrains!I2844)</f>
        <v>3.2472995</v>
      </c>
      <c r="L2844" s="59" t="n">
        <v>2.5</v>
      </c>
      <c r="M2844" s="59" t="n">
        <v>2</v>
      </c>
      <c r="N2844" s="59" t="n">
        <v>4</v>
      </c>
      <c r="O2844" s="59" t="s">
        <v>181</v>
      </c>
      <c r="P2844" s="59" t="n">
        <v>2</v>
      </c>
      <c r="Q2844" s="59" t="n">
        <v>2.5</v>
      </c>
      <c r="R2844" s="59" t="n">
        <v>0</v>
      </c>
      <c r="S2844" s="59" t="n">
        <v>0</v>
      </c>
      <c r="T2844" s="59" t="n">
        <v>0</v>
      </c>
      <c r="U2844" s="59" t="n">
        <v>0</v>
      </c>
      <c r="V2844" s="59" t="n">
        <v>0</v>
      </c>
      <c r="W2844" s="59" t="n">
        <v>0</v>
      </c>
      <c r="X2844" s="59" t="n">
        <v>1</v>
      </c>
      <c r="Y2844" s="59" t="n">
        <f aca="false">IF(terrains!L2844&lt;=2.5,1,IF(terrains!L2844&lt;=4.5,2,IF(terrains!L2844&lt;=6.5,3,4)))</f>
        <v>1</v>
      </c>
      <c r="Z2844" s="59" t="n">
        <f aca="false">IF(terrains!R2844=1,35,IF(terrains!S2844=1,64,IF(terrains!T2844=1,IF(terrains!Y2844=1,85,104),IF(terrains!U2844=1,IF(terrains!Y2844=1,124,152),IF(terrains!V2844=1,(IF(terrains!Y2844=1,146,IF(terrains!Y2844=2,178,263))),IF(terrains!W2844=1,(IF(terrains!Y2844=1,178,IF(terrains!Y2844=2,218,321))),IF(terrains!X2844=1,IF(terrains!Y2844=1,190,IF(terrains!Y2844=2,242,IF(terrains!Y2844=3,357,896))))))))))</f>
        <v>190</v>
      </c>
      <c r="AA2844" s="152" t="n">
        <f aca="false">terrains!Z2844*terrains!F2844</f>
        <v>1738780.49358</v>
      </c>
    </row>
    <row r="2845" customFormat="false" ht="13.8" hidden="false" customHeight="false" outlineLevel="0" collapsed="false">
      <c r="A2845" s="143" t="n">
        <v>2844</v>
      </c>
      <c r="B2845" s="59" t="n">
        <v>287345.6765</v>
      </c>
      <c r="C2845" s="59" t="n">
        <v>5043401.781</v>
      </c>
      <c r="D2845" s="59" t="s">
        <v>2456</v>
      </c>
      <c r="E2845" s="153" t="n">
        <v>850.1</v>
      </c>
      <c r="F2845" s="150" t="n">
        <f aca="false">terrains!E2845*10.76391</f>
        <v>9150.399891</v>
      </c>
      <c r="G2845" s="59" t="s">
        <v>413</v>
      </c>
      <c r="H2845" s="59" t="n">
        <v>1</v>
      </c>
      <c r="I2845" s="59" t="n">
        <v>3</v>
      </c>
      <c r="J2845" s="59" t="n">
        <f aca="false">IF(terrains!L2845=13.5,IF(terrains!X2845=1,12,9),-0.392532+1.267037*terrains!L2845+0.472239*terrains!X2845+0.58658*terrains!W2845+0.089417*terrains!V2845+0.531633*terrains!U2845+0.337883*terrains!T2845-0.403545*terrains!S2845)</f>
        <v>3.6385525</v>
      </c>
      <c r="K2845" s="151" t="n">
        <f aca="false">IF(terrains!I2845=0,terrains!J2845,terrains!I2845)</f>
        <v>3</v>
      </c>
      <c r="L2845" s="59" t="n">
        <v>3.5</v>
      </c>
      <c r="M2845" s="59" t="n">
        <v>3</v>
      </c>
      <c r="N2845" s="59" t="n">
        <v>6</v>
      </c>
      <c r="O2845" s="59" t="s">
        <v>176</v>
      </c>
      <c r="P2845" s="59" t="n">
        <v>2.5</v>
      </c>
      <c r="Q2845" s="59" t="n">
        <v>2.5</v>
      </c>
      <c r="R2845" s="59" t="n">
        <v>0</v>
      </c>
      <c r="S2845" s="59" t="n">
        <v>1</v>
      </c>
      <c r="T2845" s="59" t="n">
        <v>0</v>
      </c>
      <c r="U2845" s="59" t="n">
        <v>0</v>
      </c>
      <c r="V2845" s="59" t="n">
        <v>0</v>
      </c>
      <c r="W2845" s="59" t="n">
        <v>0</v>
      </c>
      <c r="X2845" s="59" t="n">
        <v>0</v>
      </c>
      <c r="Y2845" s="59" t="n">
        <f aca="false">IF(terrains!L2845&lt;=2.5,1,IF(terrains!L2845&lt;=4.5,2,IF(terrains!L2845&lt;=6.5,3,4)))</f>
        <v>2</v>
      </c>
      <c r="Z2845" s="59" t="n">
        <f aca="false">IF(terrains!R2845=1,35,IF(terrains!S2845=1,64,IF(terrains!T2845=1,IF(terrains!Y2845=1,85,104),IF(terrains!U2845=1,IF(terrains!Y2845=1,124,152),IF(terrains!V2845=1,(IF(terrains!Y2845=1,146,IF(terrains!Y2845=2,178,263))),IF(terrains!W2845=1,(IF(terrains!Y2845=1,178,IF(terrains!Y2845=2,218,321))),IF(terrains!X2845=1,IF(terrains!Y2845=1,190,IF(terrains!Y2845=2,242,IF(terrains!Y2845=3,357,896))))))))))</f>
        <v>64</v>
      </c>
      <c r="AA2845" s="152" t="n">
        <f aca="false">terrains!Z2845*terrains!F2845</f>
        <v>585625.593024</v>
      </c>
    </row>
    <row r="2846" customFormat="false" ht="13.8" hidden="false" customHeight="false" outlineLevel="0" collapsed="false">
      <c r="A2846" s="143" t="n">
        <v>2845</v>
      </c>
      <c r="B2846" s="59" t="n">
        <v>302226.1497</v>
      </c>
      <c r="C2846" s="59" t="n">
        <v>5045894.427</v>
      </c>
      <c r="D2846" s="59" t="s">
        <v>2457</v>
      </c>
      <c r="E2846" s="153" t="n">
        <v>849.3</v>
      </c>
      <c r="F2846" s="150" t="n">
        <f aca="false">terrains!E2846*10.76391</f>
        <v>9141.788763</v>
      </c>
      <c r="G2846" s="59" t="s">
        <v>535</v>
      </c>
      <c r="H2846" s="59" t="n">
        <v>0</v>
      </c>
      <c r="I2846" s="59" t="n">
        <v>0</v>
      </c>
      <c r="J2846" s="59" t="n">
        <f aca="false">IF(terrains!L2846=13.5,IF(terrains!X2846=1,12,9),-0.392532+1.267037*terrains!L2846+0.472239*terrains!X2846+0.58658*terrains!W2846+0.089417*terrains!V2846+0.531633*terrains!U2846+0.337883*terrains!T2846-0.403545*terrains!S2846)</f>
        <v>3.1129435</v>
      </c>
      <c r="K2846" s="151" t="n">
        <f aca="false">IF(terrains!I2846=0,terrains!J2846,terrains!I2846)</f>
        <v>3.1129435</v>
      </c>
      <c r="L2846" s="59" t="n">
        <v>2.5</v>
      </c>
      <c r="M2846" s="59" t="n">
        <v>1</v>
      </c>
      <c r="N2846" s="59" t="n">
        <v>4</v>
      </c>
      <c r="O2846" s="59" t="s">
        <v>177</v>
      </c>
      <c r="P2846" s="59" t="n">
        <v>2</v>
      </c>
      <c r="Q2846" s="59" t="n">
        <v>2.5</v>
      </c>
      <c r="R2846" s="59" t="n">
        <v>0</v>
      </c>
      <c r="S2846" s="59" t="n">
        <v>0</v>
      </c>
      <c r="T2846" s="59" t="n">
        <v>1</v>
      </c>
      <c r="U2846" s="59" t="n">
        <v>0</v>
      </c>
      <c r="V2846" s="59" t="n">
        <v>0</v>
      </c>
      <c r="W2846" s="59" t="n">
        <v>0</v>
      </c>
      <c r="X2846" s="59" t="n">
        <v>0</v>
      </c>
      <c r="Y2846" s="59" t="n">
        <f aca="false">IF(terrains!L2846&lt;=2.5,1,IF(terrains!L2846&lt;=4.5,2,IF(terrains!L2846&lt;=6.5,3,4)))</f>
        <v>1</v>
      </c>
      <c r="Z2846" s="59" t="n">
        <f aca="false">IF(terrains!R2846=1,35,IF(terrains!S2846=1,64,IF(terrains!T2846=1,IF(terrains!Y2846=1,85,104),IF(terrains!U2846=1,IF(terrains!Y2846=1,124,152),IF(terrains!V2846=1,(IF(terrains!Y2846=1,146,IF(terrains!Y2846=2,178,263))),IF(terrains!W2846=1,(IF(terrains!Y2846=1,178,IF(terrains!Y2846=2,218,321))),IF(terrains!X2846=1,IF(terrains!Y2846=1,190,IF(terrains!Y2846=2,242,IF(terrains!Y2846=3,357,896))))))))))</f>
        <v>85</v>
      </c>
      <c r="AA2846" s="152" t="n">
        <f aca="false">terrains!Z2846*terrains!F2846</f>
        <v>777052.044855</v>
      </c>
    </row>
    <row r="2847" customFormat="false" ht="13.8" hidden="false" customHeight="false" outlineLevel="0" collapsed="false">
      <c r="A2847" s="143" t="n">
        <v>2846</v>
      </c>
      <c r="B2847" s="59" t="n">
        <v>292127.7899</v>
      </c>
      <c r="C2847" s="59" t="n">
        <v>5045287.442</v>
      </c>
      <c r="D2847" s="59" t="s">
        <v>2458</v>
      </c>
      <c r="E2847" s="153" t="n">
        <v>847.7</v>
      </c>
      <c r="F2847" s="150" t="n">
        <f aca="false">terrains!E2847*10.76391</f>
        <v>9124.566507</v>
      </c>
      <c r="G2847" s="59" t="s">
        <v>514</v>
      </c>
      <c r="H2847" s="59" t="n">
        <v>0</v>
      </c>
      <c r="I2847" s="59" t="n">
        <v>0</v>
      </c>
      <c r="J2847" s="59" t="n">
        <f aca="false">IF(terrains!L2847=13.5,IF(terrains!X2847=1,12,9),-0.392532+1.267037*terrains!L2847+0.472239*terrains!X2847+0.58658*terrains!W2847+0.089417*terrains!V2847+0.531633*terrains!U2847+0.337883*terrains!T2847-0.403545*terrains!S2847)</f>
        <v>2.479425</v>
      </c>
      <c r="K2847" s="151" t="n">
        <f aca="false">IF(terrains!I2847=0,terrains!J2847,terrains!I2847)</f>
        <v>2.479425</v>
      </c>
      <c r="L2847" s="59" t="n">
        <v>2</v>
      </c>
      <c r="M2847" s="59" t="n">
        <v>1</v>
      </c>
      <c r="N2847" s="59" t="n">
        <v>3</v>
      </c>
      <c r="O2847" s="59" t="s">
        <v>177</v>
      </c>
      <c r="P2847" s="59" t="n">
        <v>2</v>
      </c>
      <c r="Q2847" s="59" t="n">
        <v>2.5</v>
      </c>
      <c r="R2847" s="59" t="n">
        <v>0</v>
      </c>
      <c r="S2847" s="59" t="n">
        <v>0</v>
      </c>
      <c r="T2847" s="59" t="n">
        <v>1</v>
      </c>
      <c r="U2847" s="59" t="n">
        <v>0</v>
      </c>
      <c r="V2847" s="59" t="n">
        <v>0</v>
      </c>
      <c r="W2847" s="59" t="n">
        <v>0</v>
      </c>
      <c r="X2847" s="59" t="n">
        <v>0</v>
      </c>
      <c r="Y2847" s="59" t="n">
        <f aca="false">IF(terrains!L2847&lt;=2.5,1,IF(terrains!L2847&lt;=4.5,2,IF(terrains!L2847&lt;=6.5,3,4)))</f>
        <v>1</v>
      </c>
      <c r="Z2847" s="59" t="n">
        <f aca="false">IF(terrains!R2847=1,35,IF(terrains!S2847=1,64,IF(terrains!T2847=1,IF(terrains!Y2847=1,85,104),IF(terrains!U2847=1,IF(terrains!Y2847=1,124,152),IF(terrains!V2847=1,(IF(terrains!Y2847=1,146,IF(terrains!Y2847=2,178,263))),IF(terrains!W2847=1,(IF(terrains!Y2847=1,178,IF(terrains!Y2847=2,218,321))),IF(terrains!X2847=1,IF(terrains!Y2847=1,190,IF(terrains!Y2847=2,242,IF(terrains!Y2847=3,357,896))))))))))</f>
        <v>85</v>
      </c>
      <c r="AA2847" s="152" t="n">
        <f aca="false">terrains!Z2847*terrains!F2847</f>
        <v>775588.153095</v>
      </c>
    </row>
    <row r="2848" customFormat="false" ht="13.8" hidden="false" customHeight="false" outlineLevel="0" collapsed="false">
      <c r="A2848" s="143" t="n">
        <v>2847</v>
      </c>
      <c r="B2848" s="59" t="n">
        <v>296142.6347</v>
      </c>
      <c r="C2848" s="59" t="n">
        <v>5044826.207</v>
      </c>
      <c r="D2848" s="59" t="s">
        <v>2459</v>
      </c>
      <c r="E2848" s="153" t="n">
        <v>847.6</v>
      </c>
      <c r="F2848" s="150" t="n">
        <f aca="false">terrains!E2848*10.76391</f>
        <v>9123.490116</v>
      </c>
      <c r="G2848" s="59" t="s">
        <v>220</v>
      </c>
      <c r="H2848" s="59" t="n">
        <v>0</v>
      </c>
      <c r="I2848" s="59" t="n">
        <v>0</v>
      </c>
      <c r="J2848" s="59" t="n">
        <f aca="false">IF(terrains!L2848=13.5,IF(terrains!X2848=1,12,9),-0.392532+1.267037*terrains!L2848+0.472239*terrains!X2848+0.58658*terrains!W2848+0.089417*terrains!V2848+0.531633*terrains!U2848+0.337883*terrains!T2848-0.403545*terrains!S2848)</f>
        <v>3.940212</v>
      </c>
      <c r="K2848" s="151" t="n">
        <f aca="false">IF(terrains!I2848=0,terrains!J2848,terrains!I2848)</f>
        <v>3.940212</v>
      </c>
      <c r="L2848" s="59" t="n">
        <v>3</v>
      </c>
      <c r="M2848" s="59" t="n">
        <v>2</v>
      </c>
      <c r="N2848" s="59" t="n">
        <v>6</v>
      </c>
      <c r="O2848" s="59" t="s">
        <v>178</v>
      </c>
      <c r="P2848" s="59" t="n">
        <v>2</v>
      </c>
      <c r="Q2848" s="59" t="n">
        <v>2.5</v>
      </c>
      <c r="R2848" s="59" t="n">
        <v>0</v>
      </c>
      <c r="S2848" s="59" t="n">
        <v>0</v>
      </c>
      <c r="T2848" s="59" t="n">
        <v>0</v>
      </c>
      <c r="U2848" s="59" t="n">
        <v>1</v>
      </c>
      <c r="V2848" s="59" t="n">
        <v>0</v>
      </c>
      <c r="W2848" s="59" t="n">
        <v>0</v>
      </c>
      <c r="X2848" s="59" t="n">
        <v>0</v>
      </c>
      <c r="Y2848" s="59" t="n">
        <f aca="false">IF(terrains!L2848&lt;=2.5,1,IF(terrains!L2848&lt;=4.5,2,IF(terrains!L2848&lt;=6.5,3,4)))</f>
        <v>2</v>
      </c>
      <c r="Z2848" s="59" t="n">
        <f aca="false">IF(terrains!R2848=1,35,IF(terrains!S2848=1,64,IF(terrains!T2848=1,IF(terrains!Y2848=1,85,104),IF(terrains!U2848=1,IF(terrains!Y2848=1,124,152),IF(terrains!V2848=1,(IF(terrains!Y2848=1,146,IF(terrains!Y2848=2,178,263))),IF(terrains!W2848=1,(IF(terrains!Y2848=1,178,IF(terrains!Y2848=2,218,321))),IF(terrains!X2848=1,IF(terrains!Y2848=1,190,IF(terrains!Y2848=2,242,IF(terrains!Y2848=3,357,896))))))))))</f>
        <v>152</v>
      </c>
      <c r="AA2848" s="152" t="n">
        <f aca="false">terrains!Z2848*terrains!F2848</f>
        <v>1386770.497632</v>
      </c>
    </row>
    <row r="2849" customFormat="false" ht="13.8" hidden="false" customHeight="false" outlineLevel="0" collapsed="false">
      <c r="A2849" s="143" t="n">
        <v>2848</v>
      </c>
      <c r="B2849" s="59" t="n">
        <v>301646.892027</v>
      </c>
      <c r="C2849" s="59" t="n">
        <v>5049644.52702</v>
      </c>
      <c r="D2849" s="59" t="s">
        <v>2460</v>
      </c>
      <c r="E2849" s="153" t="n">
        <v>847.2</v>
      </c>
      <c r="F2849" s="150" t="n">
        <f aca="false">terrains!E2849*10.76391</f>
        <v>9119.184552</v>
      </c>
      <c r="G2849" s="59" t="s">
        <v>305</v>
      </c>
      <c r="H2849" s="59" t="n">
        <v>0</v>
      </c>
      <c r="I2849" s="59" t="n">
        <v>6</v>
      </c>
      <c r="J2849" s="59" t="n">
        <f aca="false">IF(terrains!L2849=13.5,IF(terrains!X2849=1,12,9),-0.392532+1.267037*terrains!L2849+0.472239*terrains!X2849+0.58658*terrains!W2849+0.089417*terrains!V2849+0.531633*terrains!U2849+0.337883*terrains!T2849-0.403545*terrains!S2849)</f>
        <v>4.272071</v>
      </c>
      <c r="K2849" s="151" t="n">
        <f aca="false">IF(terrains!I2849=0,terrains!J2849,terrains!I2849)</f>
        <v>6</v>
      </c>
      <c r="L2849" s="59" t="n">
        <v>4</v>
      </c>
      <c r="M2849" s="59" t="n">
        <v>2</v>
      </c>
      <c r="N2849" s="59" t="n">
        <v>12</v>
      </c>
      <c r="O2849" s="59" t="s">
        <v>176</v>
      </c>
      <c r="P2849" s="59" t="n">
        <v>2</v>
      </c>
      <c r="Q2849" s="59" t="n">
        <v>2.5</v>
      </c>
      <c r="R2849" s="59" t="n">
        <v>0</v>
      </c>
      <c r="S2849" s="59" t="n">
        <v>1</v>
      </c>
      <c r="T2849" s="59" t="n">
        <v>0</v>
      </c>
      <c r="U2849" s="59" t="n">
        <v>0</v>
      </c>
      <c r="V2849" s="59" t="n">
        <v>0</v>
      </c>
      <c r="W2849" s="59" t="n">
        <v>0</v>
      </c>
      <c r="X2849" s="59" t="n">
        <v>0</v>
      </c>
      <c r="Y2849" s="59" t="n">
        <f aca="false">IF(terrains!L2849&lt;=2.5,1,IF(terrains!L2849&lt;=4.5,2,IF(terrains!L2849&lt;=6.5,3,4)))</f>
        <v>2</v>
      </c>
      <c r="Z2849" s="59" t="n">
        <f aca="false">IF(terrains!R2849=1,35,IF(terrains!S2849=1,64,IF(terrains!T2849=1,IF(terrains!Y2849=1,85,104),IF(terrains!U2849=1,IF(terrains!Y2849=1,124,152),IF(terrains!V2849=1,(IF(terrains!Y2849=1,146,IF(terrains!Y2849=2,178,263))),IF(terrains!W2849=1,(IF(terrains!Y2849=1,178,IF(terrains!Y2849=2,218,321))),IF(terrains!X2849=1,IF(terrains!Y2849=1,190,IF(terrains!Y2849=2,242,IF(terrains!Y2849=3,357,896))))))))))</f>
        <v>64</v>
      </c>
      <c r="AA2849" s="152" t="n">
        <f aca="false">terrains!Z2849*terrains!F2849</f>
        <v>583627.811328</v>
      </c>
    </row>
    <row r="2850" customFormat="false" ht="13.8" hidden="false" customHeight="false" outlineLevel="0" collapsed="false">
      <c r="A2850" s="143" t="n">
        <v>2849</v>
      </c>
      <c r="B2850" s="59" t="n">
        <v>295088.2388</v>
      </c>
      <c r="C2850" s="59" t="n">
        <v>5051667.546</v>
      </c>
      <c r="D2850" s="59" t="s">
        <v>2461</v>
      </c>
      <c r="E2850" s="153" t="n">
        <v>845.78</v>
      </c>
      <c r="F2850" s="150" t="n">
        <f aca="false">terrains!E2850*10.76391</f>
        <v>9103.8997998</v>
      </c>
      <c r="G2850" s="59" t="s">
        <v>927</v>
      </c>
      <c r="H2850" s="59" t="n">
        <v>0</v>
      </c>
      <c r="I2850" s="59" t="n">
        <v>0</v>
      </c>
      <c r="J2850" s="59" t="n">
        <f aca="false">IF(terrains!L2850=13.5,IF(terrains!X2850=1,12,9),-0.392532+1.267037*terrains!L2850+0.472239*terrains!X2850+0.58658*terrains!W2850+0.089417*terrains!V2850+0.531633*terrains!U2850+0.337883*terrains!T2850-0.403545*terrains!S2850)</f>
        <v>3.6385525</v>
      </c>
      <c r="K2850" s="151" t="n">
        <f aca="false">IF(terrains!I2850=0,terrains!J2850,terrains!I2850)</f>
        <v>3.6385525</v>
      </c>
      <c r="L2850" s="59" t="n">
        <v>3.5</v>
      </c>
      <c r="M2850" s="59" t="n">
        <v>2</v>
      </c>
      <c r="N2850" s="59" t="n">
        <v>8</v>
      </c>
      <c r="O2850" s="59" t="s">
        <v>176</v>
      </c>
      <c r="P2850" s="59" t="n">
        <v>2</v>
      </c>
      <c r="Q2850" s="59" t="n">
        <v>2.5</v>
      </c>
      <c r="R2850" s="59" t="n">
        <v>0</v>
      </c>
      <c r="S2850" s="59" t="n">
        <v>1</v>
      </c>
      <c r="T2850" s="59" t="n">
        <v>0</v>
      </c>
      <c r="U2850" s="59" t="n">
        <v>0</v>
      </c>
      <c r="V2850" s="59" t="n">
        <v>0</v>
      </c>
      <c r="W2850" s="59" t="n">
        <v>0</v>
      </c>
      <c r="X2850" s="59" t="n">
        <v>0</v>
      </c>
      <c r="Y2850" s="59" t="n">
        <f aca="false">IF(terrains!L2850&lt;=2.5,1,IF(terrains!L2850&lt;=4.5,2,IF(terrains!L2850&lt;=6.5,3,4)))</f>
        <v>2</v>
      </c>
      <c r="Z2850" s="59" t="n">
        <f aca="false">IF(terrains!R2850=1,35,IF(terrains!S2850=1,64,IF(terrains!T2850=1,IF(terrains!Y2850=1,85,104),IF(terrains!U2850=1,IF(terrains!Y2850=1,124,152),IF(terrains!V2850=1,(IF(terrains!Y2850=1,146,IF(terrains!Y2850=2,178,263))),IF(terrains!W2850=1,(IF(terrains!Y2850=1,178,IF(terrains!Y2850=2,218,321))),IF(terrains!X2850=1,IF(terrains!Y2850=1,190,IF(terrains!Y2850=2,242,IF(terrains!Y2850=3,357,896))))))))))</f>
        <v>64</v>
      </c>
      <c r="AA2850" s="152" t="n">
        <f aca="false">terrains!Z2850*terrains!F2850</f>
        <v>582649.5871872</v>
      </c>
    </row>
    <row r="2851" customFormat="false" ht="13.8" hidden="false" customHeight="false" outlineLevel="0" collapsed="false">
      <c r="A2851" s="143" t="n">
        <v>2850</v>
      </c>
      <c r="B2851" s="59" t="n">
        <v>288079.043</v>
      </c>
      <c r="C2851" s="59" t="n">
        <v>5042144.63</v>
      </c>
      <c r="D2851" s="59" t="s">
        <v>2462</v>
      </c>
      <c r="E2851" s="153" t="n">
        <v>845.3</v>
      </c>
      <c r="F2851" s="150" t="n">
        <f aca="false">terrains!E2851*10.76391</f>
        <v>9098.733123</v>
      </c>
      <c r="G2851" s="59" t="s">
        <v>244</v>
      </c>
      <c r="H2851" s="59" t="n">
        <v>1</v>
      </c>
      <c r="I2851" s="59" t="n">
        <v>4</v>
      </c>
      <c r="J2851" s="59" t="n">
        <f aca="false">IF(terrains!L2851=13.5,IF(terrains!X2851=1,12,9),-0.392532+1.267037*terrains!L2851+0.472239*terrains!X2851+0.58658*terrains!W2851+0.089417*terrains!V2851+0.531633*terrains!U2851+0.337883*terrains!T2851-0.403545*terrains!S2851)</f>
        <v>4.3799805</v>
      </c>
      <c r="K2851" s="151" t="n">
        <f aca="false">IF(terrains!I2851=0,terrains!J2851,terrains!I2851)</f>
        <v>4</v>
      </c>
      <c r="L2851" s="59" t="n">
        <v>3.5</v>
      </c>
      <c r="M2851" s="59" t="n">
        <v>2</v>
      </c>
      <c r="N2851" s="59" t="n">
        <v>10</v>
      </c>
      <c r="O2851" s="59" t="s">
        <v>177</v>
      </c>
      <c r="P2851" s="59" t="n">
        <v>2</v>
      </c>
      <c r="Q2851" s="59" t="n">
        <v>2.5</v>
      </c>
      <c r="R2851" s="59" t="n">
        <v>0</v>
      </c>
      <c r="S2851" s="59" t="n">
        <v>0</v>
      </c>
      <c r="T2851" s="59" t="n">
        <v>1</v>
      </c>
      <c r="U2851" s="59" t="n">
        <v>0</v>
      </c>
      <c r="V2851" s="59" t="n">
        <v>0</v>
      </c>
      <c r="W2851" s="59" t="n">
        <v>0</v>
      </c>
      <c r="X2851" s="59" t="n">
        <v>0</v>
      </c>
      <c r="Y2851" s="59" t="n">
        <f aca="false">IF(terrains!L2851&lt;=2.5,1,IF(terrains!L2851&lt;=4.5,2,IF(terrains!L2851&lt;=6.5,3,4)))</f>
        <v>2</v>
      </c>
      <c r="Z2851" s="59" t="n">
        <f aca="false">IF(terrains!R2851=1,35,IF(terrains!S2851=1,64,IF(terrains!T2851=1,IF(terrains!Y2851=1,85,104),IF(terrains!U2851=1,IF(terrains!Y2851=1,124,152),IF(terrains!V2851=1,(IF(terrains!Y2851=1,146,IF(terrains!Y2851=2,178,263))),IF(terrains!W2851=1,(IF(terrains!Y2851=1,178,IF(terrains!Y2851=2,218,321))),IF(terrains!X2851=1,IF(terrains!Y2851=1,190,IF(terrains!Y2851=2,242,IF(terrains!Y2851=3,357,896))))))))))</f>
        <v>104</v>
      </c>
      <c r="AA2851" s="152" t="n">
        <f aca="false">terrains!Z2851*terrains!F2851</f>
        <v>946268.244792</v>
      </c>
    </row>
    <row r="2852" customFormat="false" ht="13.8" hidden="false" customHeight="false" outlineLevel="0" collapsed="false">
      <c r="A2852" s="143" t="n">
        <v>2851</v>
      </c>
      <c r="B2852" s="59" t="n">
        <v>300674.4745</v>
      </c>
      <c r="C2852" s="59" t="n">
        <v>5041044.981</v>
      </c>
      <c r="D2852" s="59" t="s">
        <v>2463</v>
      </c>
      <c r="E2852" s="153" t="n">
        <v>844.1</v>
      </c>
      <c r="F2852" s="150" t="n">
        <f aca="false">terrains!E2852*10.76391</f>
        <v>9085.816431</v>
      </c>
      <c r="G2852" s="59" t="s">
        <v>1328</v>
      </c>
      <c r="H2852" s="59" t="n">
        <v>0</v>
      </c>
      <c r="I2852" s="59" t="n">
        <v>3</v>
      </c>
      <c r="J2852" s="59" t="n">
        <f aca="false">IF(terrains!L2852=13.5,IF(terrains!X2852=1,12,9),-0.392532+1.267037*terrains!L2852+0.472239*terrains!X2852+0.58658*terrains!W2852+0.089417*terrains!V2852+0.531633*terrains!U2852+0.337883*terrains!T2852-0.403545*terrains!S2852)</f>
        <v>3.2472995</v>
      </c>
      <c r="K2852" s="151" t="n">
        <f aca="false">IF(terrains!I2852=0,terrains!J2852,terrains!I2852)</f>
        <v>3</v>
      </c>
      <c r="L2852" s="59" t="n">
        <v>2.5</v>
      </c>
      <c r="M2852" s="59" t="n">
        <v>0</v>
      </c>
      <c r="N2852" s="59" t="n">
        <v>0</v>
      </c>
      <c r="O2852" s="59" t="s">
        <v>181</v>
      </c>
      <c r="P2852" s="59" t="n">
        <v>0</v>
      </c>
      <c r="Q2852" s="59" t="n">
        <v>0</v>
      </c>
      <c r="R2852" s="59" t="n">
        <v>0</v>
      </c>
      <c r="S2852" s="59" t="n">
        <v>0</v>
      </c>
      <c r="T2852" s="59" t="n">
        <v>0</v>
      </c>
      <c r="U2852" s="59" t="n">
        <v>0</v>
      </c>
      <c r="V2852" s="59" t="n">
        <v>0</v>
      </c>
      <c r="W2852" s="59" t="n">
        <v>0</v>
      </c>
      <c r="X2852" s="59" t="n">
        <v>1</v>
      </c>
      <c r="Y2852" s="59" t="n">
        <f aca="false">IF(terrains!L2852&lt;=2.5,1,IF(terrains!L2852&lt;=4.5,2,IF(terrains!L2852&lt;=6.5,3,4)))</f>
        <v>1</v>
      </c>
      <c r="Z2852" s="59" t="n">
        <f aca="false">IF(terrains!R2852=1,35,IF(terrains!S2852=1,64,IF(terrains!T2852=1,IF(terrains!Y2852=1,85,104),IF(terrains!U2852=1,IF(terrains!Y2852=1,124,152),IF(terrains!V2852=1,(IF(terrains!Y2852=1,146,IF(terrains!Y2852=2,178,263))),IF(terrains!W2852=1,(IF(terrains!Y2852=1,178,IF(terrains!Y2852=2,218,321))),IF(terrains!X2852=1,IF(terrains!Y2852=1,190,IF(terrains!Y2852=2,242,IF(terrains!Y2852=3,357,896))))))))))</f>
        <v>190</v>
      </c>
      <c r="AA2852" s="152" t="n">
        <f aca="false">terrains!Z2852*terrains!F2852</f>
        <v>1726305.12189</v>
      </c>
    </row>
    <row r="2853" customFormat="false" ht="13.8" hidden="false" customHeight="false" outlineLevel="0" collapsed="false">
      <c r="A2853" s="143" t="n">
        <v>2852</v>
      </c>
      <c r="B2853" s="59" t="n">
        <v>295993.9527</v>
      </c>
      <c r="C2853" s="59" t="n">
        <v>5036594.904</v>
      </c>
      <c r="D2853" s="59" t="s">
        <v>2464</v>
      </c>
      <c r="E2853" s="153" t="n">
        <v>844.1</v>
      </c>
      <c r="F2853" s="150" t="n">
        <f aca="false">terrains!E2853*10.76391</f>
        <v>9085.816431</v>
      </c>
      <c r="G2853" s="59" t="s">
        <v>2049</v>
      </c>
      <c r="H2853" s="59" t="n">
        <v>1</v>
      </c>
      <c r="I2853" s="59" t="n">
        <v>3</v>
      </c>
      <c r="J2853" s="59" t="n">
        <f aca="false">IF(terrains!L2853=13.5,IF(terrains!X2853=1,12,9),-0.392532+1.267037*terrains!L2853+0.472239*terrains!X2853+0.58658*terrains!W2853+0.089417*terrains!V2853+0.531633*terrains!U2853+0.337883*terrains!T2853-0.403545*terrains!S2853)</f>
        <v>3.1129435</v>
      </c>
      <c r="K2853" s="151" t="n">
        <f aca="false">IF(terrains!I2853=0,terrains!J2853,terrains!I2853)</f>
        <v>3</v>
      </c>
      <c r="L2853" s="59" t="n">
        <v>2.5</v>
      </c>
      <c r="M2853" s="59" t="n">
        <v>2</v>
      </c>
      <c r="N2853" s="59" t="n">
        <v>3</v>
      </c>
      <c r="O2853" s="59" t="s">
        <v>177</v>
      </c>
      <c r="P2853" s="59" t="n">
        <v>2</v>
      </c>
      <c r="Q2853" s="59" t="n">
        <v>2.5</v>
      </c>
      <c r="R2853" s="59" t="n">
        <v>0</v>
      </c>
      <c r="S2853" s="59" t="n">
        <v>0</v>
      </c>
      <c r="T2853" s="59" t="n">
        <v>1</v>
      </c>
      <c r="U2853" s="59" t="n">
        <v>0</v>
      </c>
      <c r="V2853" s="59" t="n">
        <v>0</v>
      </c>
      <c r="W2853" s="59" t="n">
        <v>0</v>
      </c>
      <c r="X2853" s="59" t="n">
        <v>0</v>
      </c>
      <c r="Y2853" s="59" t="n">
        <f aca="false">IF(terrains!L2853&lt;=2.5,1,IF(terrains!L2853&lt;=4.5,2,IF(terrains!L2853&lt;=6.5,3,4)))</f>
        <v>1</v>
      </c>
      <c r="Z2853" s="59" t="n">
        <f aca="false">IF(terrains!R2853=1,35,IF(terrains!S2853=1,64,IF(terrains!T2853=1,IF(terrains!Y2853=1,85,104),IF(terrains!U2853=1,IF(terrains!Y2853=1,124,152),IF(terrains!V2853=1,(IF(terrains!Y2853=1,146,IF(terrains!Y2853=2,178,263))),IF(terrains!W2853=1,(IF(terrains!Y2853=1,178,IF(terrains!Y2853=2,218,321))),IF(terrains!X2853=1,IF(terrains!Y2853=1,190,IF(terrains!Y2853=2,242,IF(terrains!Y2853=3,357,896))))))))))</f>
        <v>85</v>
      </c>
      <c r="AA2853" s="152" t="n">
        <f aca="false">terrains!Z2853*terrains!F2853</f>
        <v>772294.396635</v>
      </c>
    </row>
    <row r="2854" customFormat="false" ht="13.8" hidden="false" customHeight="false" outlineLevel="0" collapsed="false">
      <c r="A2854" s="143" t="n">
        <v>2853</v>
      </c>
      <c r="B2854" s="59" t="n">
        <v>292969.6559</v>
      </c>
      <c r="C2854" s="59" t="n">
        <v>5039513.68</v>
      </c>
      <c r="D2854" s="59" t="s">
        <v>2465</v>
      </c>
      <c r="E2854" s="153" t="n">
        <v>843.9</v>
      </c>
      <c r="F2854" s="150" t="n">
        <f aca="false">terrains!E2854*10.76391</f>
        <v>9083.663649</v>
      </c>
      <c r="G2854" s="59" t="s">
        <v>284</v>
      </c>
      <c r="H2854" s="59" t="n">
        <v>1</v>
      </c>
      <c r="I2854" s="59" t="n">
        <v>6</v>
      </c>
      <c r="J2854" s="59" t="n">
        <f aca="false">IF(terrains!L2854=13.5,IF(terrains!X2854=1,12,9),-0.392532+1.267037*terrains!L2854+0.472239*terrains!X2854+0.58658*terrains!W2854+0.089417*terrains!V2854+0.531633*terrains!U2854+0.337883*terrains!T2854-0.403545*terrains!S2854)</f>
        <v>5.013499</v>
      </c>
      <c r="K2854" s="151" t="n">
        <f aca="false">IF(terrains!I2854=0,terrains!J2854,terrains!I2854)</f>
        <v>6</v>
      </c>
      <c r="L2854" s="59" t="n">
        <v>4</v>
      </c>
      <c r="M2854" s="59" t="n">
        <v>2</v>
      </c>
      <c r="N2854" s="59" t="n">
        <v>12</v>
      </c>
      <c r="O2854" s="59" t="s">
        <v>177</v>
      </c>
      <c r="P2854" s="59" t="n">
        <v>2</v>
      </c>
      <c r="Q2854" s="59" t="n">
        <v>2.5</v>
      </c>
      <c r="R2854" s="59" t="n">
        <v>0</v>
      </c>
      <c r="S2854" s="59" t="n">
        <v>0</v>
      </c>
      <c r="T2854" s="59" t="n">
        <v>1</v>
      </c>
      <c r="U2854" s="59" t="n">
        <v>0</v>
      </c>
      <c r="V2854" s="59" t="n">
        <v>0</v>
      </c>
      <c r="W2854" s="59" t="n">
        <v>0</v>
      </c>
      <c r="X2854" s="59" t="n">
        <v>0</v>
      </c>
      <c r="Y2854" s="59" t="n">
        <f aca="false">IF(terrains!L2854&lt;=2.5,1,IF(terrains!L2854&lt;=4.5,2,IF(terrains!L2854&lt;=6.5,3,4)))</f>
        <v>2</v>
      </c>
      <c r="Z2854" s="59" t="n">
        <f aca="false">IF(terrains!R2854=1,35,IF(terrains!S2854=1,64,IF(terrains!T2854=1,IF(terrains!Y2854=1,85,104),IF(terrains!U2854=1,IF(terrains!Y2854=1,124,152),IF(terrains!V2854=1,(IF(terrains!Y2854=1,146,IF(terrains!Y2854=2,178,263))),IF(terrains!W2854=1,(IF(terrains!Y2854=1,178,IF(terrains!Y2854=2,218,321))),IF(terrains!X2854=1,IF(terrains!Y2854=1,190,IF(terrains!Y2854=2,242,IF(terrains!Y2854=3,357,896))))))))))</f>
        <v>104</v>
      </c>
      <c r="AA2854" s="152" t="n">
        <f aca="false">terrains!Z2854*terrains!F2854</f>
        <v>944701.019496</v>
      </c>
    </row>
    <row r="2855" customFormat="false" ht="13.8" hidden="false" customHeight="false" outlineLevel="0" collapsed="false">
      <c r="A2855" s="143" t="n">
        <v>2854</v>
      </c>
      <c r="B2855" s="59" t="n">
        <v>300026.8798</v>
      </c>
      <c r="C2855" s="59" t="n">
        <v>5039660.31</v>
      </c>
      <c r="D2855" s="59" t="s">
        <v>2466</v>
      </c>
      <c r="E2855" s="153" t="n">
        <v>843</v>
      </c>
      <c r="F2855" s="150" t="n">
        <f aca="false">terrains!E2855*10.76391</f>
        <v>9073.97613</v>
      </c>
      <c r="G2855" s="59" t="s">
        <v>609</v>
      </c>
      <c r="H2855" s="59" t="n">
        <v>2</v>
      </c>
      <c r="I2855" s="59" t="n">
        <v>6</v>
      </c>
      <c r="J2855" s="59" t="n">
        <f aca="false">IF(terrains!L2855=13.5,IF(terrains!X2855=1,12,9),-0.392532+1.267037*terrains!L2855+0.472239*terrains!X2855+0.58658*terrains!W2855+0.089417*terrains!V2855+0.531633*terrains!U2855+0.337883*terrains!T2855-0.403545*terrains!S2855)</f>
        <v>3.880818</v>
      </c>
      <c r="K2855" s="151" t="n">
        <f aca="false">IF(terrains!I2855=0,terrains!J2855,terrains!I2855)</f>
        <v>6</v>
      </c>
      <c r="L2855" s="59" t="n">
        <v>3</v>
      </c>
      <c r="M2855" s="59" t="n">
        <v>3</v>
      </c>
      <c r="N2855" s="59" t="n">
        <v>5</v>
      </c>
      <c r="O2855" s="59" t="s">
        <v>181</v>
      </c>
      <c r="P2855" s="59" t="n">
        <v>2</v>
      </c>
      <c r="Q2855" s="59" t="n">
        <v>2</v>
      </c>
      <c r="R2855" s="59" t="n">
        <v>0</v>
      </c>
      <c r="S2855" s="59" t="n">
        <v>0</v>
      </c>
      <c r="T2855" s="59" t="n">
        <v>0</v>
      </c>
      <c r="U2855" s="59" t="n">
        <v>0</v>
      </c>
      <c r="V2855" s="59" t="n">
        <v>0</v>
      </c>
      <c r="W2855" s="59" t="n">
        <v>0</v>
      </c>
      <c r="X2855" s="59" t="n">
        <v>1</v>
      </c>
      <c r="Y2855" s="59" t="n">
        <f aca="false">IF(terrains!L2855&lt;=2.5,1,IF(terrains!L2855&lt;=4.5,2,IF(terrains!L2855&lt;=6.5,3,4)))</f>
        <v>2</v>
      </c>
      <c r="Z2855" s="59" t="n">
        <f aca="false">IF(terrains!R2855=1,35,IF(terrains!S2855=1,64,IF(terrains!T2855=1,IF(terrains!Y2855=1,85,104),IF(terrains!U2855=1,IF(terrains!Y2855=1,124,152),IF(terrains!V2855=1,(IF(terrains!Y2855=1,146,IF(terrains!Y2855=2,178,263))),IF(terrains!W2855=1,(IF(terrains!Y2855=1,178,IF(terrains!Y2855=2,218,321))),IF(terrains!X2855=1,IF(terrains!Y2855=1,190,IF(terrains!Y2855=2,242,IF(terrains!Y2855=3,357,896))))))))))</f>
        <v>242</v>
      </c>
      <c r="AA2855" s="152" t="n">
        <f aca="false">terrains!Z2855*terrains!F2855</f>
        <v>2195902.22346</v>
      </c>
    </row>
    <row r="2856" customFormat="false" ht="13.8" hidden="false" customHeight="false" outlineLevel="0" collapsed="false">
      <c r="A2856" s="143" t="n">
        <v>2855</v>
      </c>
      <c r="B2856" s="59" t="n">
        <v>292991.293464</v>
      </c>
      <c r="C2856" s="59" t="n">
        <v>5039491.82532</v>
      </c>
      <c r="D2856" s="59" t="s">
        <v>2467</v>
      </c>
      <c r="E2856" s="153" t="n">
        <v>842.8</v>
      </c>
      <c r="F2856" s="150" t="n">
        <f aca="false">terrains!E2856*10.76391</f>
        <v>9071.823348</v>
      </c>
      <c r="G2856" s="59" t="s">
        <v>284</v>
      </c>
      <c r="H2856" s="59" t="n">
        <v>1</v>
      </c>
      <c r="I2856" s="59" t="n">
        <v>6</v>
      </c>
      <c r="J2856" s="59" t="n">
        <f aca="false">IF(terrains!L2856=13.5,IF(terrains!X2856=1,12,9),-0.392532+1.267037*terrains!L2856+0.472239*terrains!X2856+0.58658*terrains!W2856+0.089417*terrains!V2856+0.531633*terrains!U2856+0.337883*terrains!T2856-0.403545*terrains!S2856)</f>
        <v>5.013499</v>
      </c>
      <c r="K2856" s="151" t="n">
        <f aca="false">IF(terrains!I2856=0,terrains!J2856,terrains!I2856)</f>
        <v>6</v>
      </c>
      <c r="L2856" s="59" t="n">
        <v>4</v>
      </c>
      <c r="M2856" s="59" t="n">
        <v>2</v>
      </c>
      <c r="N2856" s="59" t="n">
        <v>12</v>
      </c>
      <c r="O2856" s="59" t="s">
        <v>177</v>
      </c>
      <c r="P2856" s="59" t="n">
        <v>2</v>
      </c>
      <c r="Q2856" s="59" t="n">
        <v>2.5</v>
      </c>
      <c r="R2856" s="59" t="n">
        <v>0</v>
      </c>
      <c r="S2856" s="59" t="n">
        <v>0</v>
      </c>
      <c r="T2856" s="59" t="n">
        <v>1</v>
      </c>
      <c r="U2856" s="59" t="n">
        <v>0</v>
      </c>
      <c r="V2856" s="59" t="n">
        <v>0</v>
      </c>
      <c r="W2856" s="59" t="n">
        <v>0</v>
      </c>
      <c r="X2856" s="59" t="n">
        <v>0</v>
      </c>
      <c r="Y2856" s="59" t="n">
        <f aca="false">IF(terrains!L2856&lt;=2.5,1,IF(terrains!L2856&lt;=4.5,2,IF(terrains!L2856&lt;=6.5,3,4)))</f>
        <v>2</v>
      </c>
      <c r="Z2856" s="59" t="n">
        <f aca="false">IF(terrains!R2856=1,35,IF(terrains!S2856=1,64,IF(terrains!T2856=1,IF(terrains!Y2856=1,85,104),IF(terrains!U2856=1,IF(terrains!Y2856=1,124,152),IF(terrains!V2856=1,(IF(terrains!Y2856=1,146,IF(terrains!Y2856=2,178,263))),IF(terrains!W2856=1,(IF(terrains!Y2856=1,178,IF(terrains!Y2856=2,218,321))),IF(terrains!X2856=1,IF(terrains!Y2856=1,190,IF(terrains!Y2856=2,242,IF(terrains!Y2856=3,357,896))))))))))</f>
        <v>104</v>
      </c>
      <c r="AA2856" s="152" t="n">
        <f aca="false">terrains!Z2856*terrains!F2856</f>
        <v>943469.628192</v>
      </c>
    </row>
    <row r="2857" customFormat="false" ht="13.8" hidden="false" customHeight="false" outlineLevel="0" collapsed="false">
      <c r="A2857" s="143" t="n">
        <v>2856</v>
      </c>
      <c r="B2857" s="59" t="n">
        <v>295621.9626</v>
      </c>
      <c r="C2857" s="59" t="n">
        <v>5040963.975</v>
      </c>
      <c r="D2857" s="59" t="s">
        <v>2468</v>
      </c>
      <c r="E2857" s="153" t="n">
        <v>841.6</v>
      </c>
      <c r="F2857" s="150" t="n">
        <f aca="false">terrains!E2857*10.76391</f>
        <v>9058.906656</v>
      </c>
      <c r="G2857" s="59" t="s">
        <v>209</v>
      </c>
      <c r="H2857" s="59" t="n">
        <v>0</v>
      </c>
      <c r="I2857" s="59" t="n">
        <v>0</v>
      </c>
      <c r="J2857" s="59" t="n">
        <f aca="false">IF(terrains!L2857=13.5,IF(terrains!X2857=1,12,9),-0.392532+1.267037*terrains!L2857+0.472239*terrains!X2857+0.58658*terrains!W2857+0.089417*terrains!V2857+0.531633*terrains!U2857+0.337883*terrains!T2857-0.403545*terrains!S2857)</f>
        <v>2.479425</v>
      </c>
      <c r="K2857" s="151" t="n">
        <f aca="false">IF(terrains!I2857=0,terrains!J2857,terrains!I2857)</f>
        <v>2.479425</v>
      </c>
      <c r="L2857" s="59" t="n">
        <v>2</v>
      </c>
      <c r="M2857" s="59" t="n">
        <v>2</v>
      </c>
      <c r="N2857" s="59" t="n">
        <v>3</v>
      </c>
      <c r="O2857" s="59" t="s">
        <v>177</v>
      </c>
      <c r="P2857" s="59" t="n">
        <v>2</v>
      </c>
      <c r="Q2857" s="59" t="n">
        <v>2</v>
      </c>
      <c r="R2857" s="59" t="n">
        <v>0</v>
      </c>
      <c r="S2857" s="59" t="n">
        <v>0</v>
      </c>
      <c r="T2857" s="59" t="n">
        <v>1</v>
      </c>
      <c r="U2857" s="59" t="n">
        <v>0</v>
      </c>
      <c r="V2857" s="59" t="n">
        <v>0</v>
      </c>
      <c r="W2857" s="59" t="n">
        <v>0</v>
      </c>
      <c r="X2857" s="59" t="n">
        <v>0</v>
      </c>
      <c r="Y2857" s="59" t="n">
        <f aca="false">IF(terrains!L2857&lt;=2.5,1,IF(terrains!L2857&lt;=4.5,2,IF(terrains!L2857&lt;=6.5,3,4)))</f>
        <v>1</v>
      </c>
      <c r="Z2857" s="59" t="n">
        <f aca="false">IF(terrains!R2857=1,35,IF(terrains!S2857=1,64,IF(terrains!T2857=1,IF(terrains!Y2857=1,85,104),IF(terrains!U2857=1,IF(terrains!Y2857=1,124,152),IF(terrains!V2857=1,(IF(terrains!Y2857=1,146,IF(terrains!Y2857=2,178,263))),IF(terrains!W2857=1,(IF(terrains!Y2857=1,178,IF(terrains!Y2857=2,218,321))),IF(terrains!X2857=1,IF(terrains!Y2857=1,190,IF(terrains!Y2857=2,242,IF(terrains!Y2857=3,357,896))))))))))</f>
        <v>85</v>
      </c>
      <c r="AA2857" s="152" t="n">
        <f aca="false">terrains!Z2857*terrains!F2857</f>
        <v>770007.06576</v>
      </c>
    </row>
    <row r="2858" customFormat="false" ht="13.8" hidden="false" customHeight="false" outlineLevel="0" collapsed="false">
      <c r="A2858" s="143" t="n">
        <v>2857</v>
      </c>
      <c r="B2858" s="59" t="n">
        <v>280310.798334</v>
      </c>
      <c r="C2858" s="59" t="n">
        <v>5040105.64663</v>
      </c>
      <c r="D2858" s="59" t="s">
        <v>2469</v>
      </c>
      <c r="E2858" s="153" t="n">
        <v>840.2</v>
      </c>
      <c r="F2858" s="150" t="n">
        <f aca="false">terrains!E2858*10.76391</f>
        <v>9043.837182</v>
      </c>
      <c r="G2858" s="59" t="s">
        <v>363</v>
      </c>
      <c r="H2858" s="59" t="n">
        <v>0</v>
      </c>
      <c r="I2858" s="59" t="n">
        <v>0</v>
      </c>
      <c r="J2858" s="59" t="n">
        <f aca="false">IF(terrains!L2858=13.5,IF(terrains!X2858=1,12,9),-0.392532+1.267037*terrains!L2858+0.472239*terrains!X2858+0.58658*terrains!W2858+0.089417*terrains!V2858+0.531633*terrains!U2858+0.337883*terrains!T2858-0.403545*terrains!S2858)</f>
        <v>3.408579</v>
      </c>
      <c r="K2858" s="151" t="n">
        <f aca="false">IF(terrains!I2858=0,terrains!J2858,terrains!I2858)</f>
        <v>3.408579</v>
      </c>
      <c r="L2858" s="59" t="n">
        <v>3</v>
      </c>
      <c r="M2858" s="59" t="n">
        <v>1</v>
      </c>
      <c r="N2858" s="59" t="n">
        <v>8</v>
      </c>
      <c r="O2858" s="59" t="s">
        <v>175</v>
      </c>
      <c r="P2858" s="59" t="n">
        <v>2</v>
      </c>
      <c r="Q2858" s="59" t="n">
        <v>1.5</v>
      </c>
      <c r="R2858" s="59" t="n">
        <v>1</v>
      </c>
      <c r="S2858" s="59" t="n">
        <v>0</v>
      </c>
      <c r="T2858" s="59" t="n">
        <v>0</v>
      </c>
      <c r="U2858" s="59" t="n">
        <v>0</v>
      </c>
      <c r="V2858" s="59" t="n">
        <v>0</v>
      </c>
      <c r="W2858" s="59" t="n">
        <v>0</v>
      </c>
      <c r="X2858" s="59" t="n">
        <v>0</v>
      </c>
      <c r="Y2858" s="59" t="n">
        <f aca="false">IF(terrains!L2858&lt;=2.5,1,IF(terrains!L2858&lt;=4.5,2,IF(terrains!L2858&lt;=6.5,3,4)))</f>
        <v>2</v>
      </c>
      <c r="Z2858" s="59" t="n">
        <f aca="false">IF(terrains!R2858=1,35,IF(terrains!S2858=1,64,IF(terrains!T2858=1,IF(terrains!Y2858=1,85,104),IF(terrains!U2858=1,IF(terrains!Y2858=1,124,152),IF(terrains!V2858=1,(IF(terrains!Y2858=1,146,IF(terrains!Y2858=2,178,263))),IF(terrains!W2858=1,(IF(terrains!Y2858=1,178,IF(terrains!Y2858=2,218,321))),IF(terrains!X2858=1,IF(terrains!Y2858=1,190,IF(terrains!Y2858=2,242,IF(terrains!Y2858=3,357,896))))))))))</f>
        <v>35</v>
      </c>
      <c r="AA2858" s="152" t="n">
        <f aca="false">terrains!Z2858*terrains!F2858</f>
        <v>316534.30137</v>
      </c>
    </row>
    <row r="2859" customFormat="false" ht="13.8" hidden="false" customHeight="false" outlineLevel="0" collapsed="false">
      <c r="A2859" s="143" t="n">
        <v>2858</v>
      </c>
      <c r="B2859" s="59" t="n">
        <v>297199.5407</v>
      </c>
      <c r="C2859" s="59" t="n">
        <v>5044875.589</v>
      </c>
      <c r="D2859" s="59" t="s">
        <v>2470</v>
      </c>
      <c r="E2859" s="153" t="n">
        <v>838.9</v>
      </c>
      <c r="F2859" s="150" t="n">
        <f aca="false">terrains!E2859*10.76391</f>
        <v>9029.844099</v>
      </c>
      <c r="G2859" s="59" t="s">
        <v>991</v>
      </c>
      <c r="H2859" s="59" t="n">
        <v>0</v>
      </c>
      <c r="I2859" s="59" t="n">
        <v>0</v>
      </c>
      <c r="J2859" s="59" t="n">
        <f aca="false">IF(terrains!L2859=13.5,IF(terrains!X2859=1,12,9),-0.392532+1.267037*terrains!L2859+0.472239*terrains!X2859+0.58658*terrains!W2859+0.089417*terrains!V2859+0.531633*terrains!U2859+0.337883*terrains!T2859-0.403545*terrains!S2859)</f>
        <v>3.1129435</v>
      </c>
      <c r="K2859" s="151" t="n">
        <f aca="false">IF(terrains!I2859=0,terrains!J2859,terrains!I2859)</f>
        <v>3.1129435</v>
      </c>
      <c r="L2859" s="59" t="n">
        <v>2.5</v>
      </c>
      <c r="M2859" s="59" t="n">
        <v>2</v>
      </c>
      <c r="N2859" s="59" t="n">
        <v>3</v>
      </c>
      <c r="O2859" s="59" t="s">
        <v>177</v>
      </c>
      <c r="P2859" s="59" t="n">
        <v>2</v>
      </c>
      <c r="Q2859" s="59" t="n">
        <v>2.5</v>
      </c>
      <c r="R2859" s="59" t="n">
        <v>0</v>
      </c>
      <c r="S2859" s="59" t="n">
        <v>0</v>
      </c>
      <c r="T2859" s="59" t="n">
        <v>1</v>
      </c>
      <c r="U2859" s="59" t="n">
        <v>0</v>
      </c>
      <c r="V2859" s="59" t="n">
        <v>0</v>
      </c>
      <c r="W2859" s="59" t="n">
        <v>0</v>
      </c>
      <c r="X2859" s="59" t="n">
        <v>0</v>
      </c>
      <c r="Y2859" s="59" t="n">
        <f aca="false">IF(terrains!L2859&lt;=2.5,1,IF(terrains!L2859&lt;=4.5,2,IF(terrains!L2859&lt;=6.5,3,4)))</f>
        <v>1</v>
      </c>
      <c r="Z2859" s="59" t="n">
        <f aca="false">IF(terrains!R2859=1,35,IF(terrains!S2859=1,64,IF(terrains!T2859=1,IF(terrains!Y2859=1,85,104),IF(terrains!U2859=1,IF(terrains!Y2859=1,124,152),IF(terrains!V2859=1,(IF(terrains!Y2859=1,146,IF(terrains!Y2859=2,178,263))),IF(terrains!W2859=1,(IF(terrains!Y2859=1,178,IF(terrains!Y2859=2,218,321))),IF(terrains!X2859=1,IF(terrains!Y2859=1,190,IF(terrains!Y2859=2,242,IF(terrains!Y2859=3,357,896))))))))))</f>
        <v>85</v>
      </c>
      <c r="AA2859" s="152" t="n">
        <f aca="false">terrains!Z2859*terrains!F2859</f>
        <v>767536.748415</v>
      </c>
    </row>
    <row r="2860" customFormat="false" ht="13.8" hidden="false" customHeight="false" outlineLevel="0" collapsed="false">
      <c r="A2860" s="143" t="n">
        <v>2859</v>
      </c>
      <c r="B2860" s="59" t="n">
        <v>276004.813263</v>
      </c>
      <c r="C2860" s="59" t="n">
        <v>5038524.46004</v>
      </c>
      <c r="D2860" s="59" t="s">
        <v>2471</v>
      </c>
      <c r="E2860" s="153" t="n">
        <v>838.7</v>
      </c>
      <c r="F2860" s="150" t="n">
        <f aca="false">terrains!E2860*10.76391</f>
        <v>9027.691317</v>
      </c>
      <c r="G2860" s="59" t="s">
        <v>359</v>
      </c>
      <c r="H2860" s="59" t="n">
        <v>0</v>
      </c>
      <c r="I2860" s="59" t="n">
        <v>0</v>
      </c>
      <c r="J2860" s="59" t="n">
        <f aca="false">IF(terrains!L2860=13.5,IF(terrains!X2860=1,12,9),-0.392532+1.267037*terrains!L2860+0.472239*terrains!X2860+0.58658*terrains!W2860+0.089417*terrains!V2860+0.531633*terrains!U2860+0.337883*terrains!T2860-0.403545*terrains!S2860)</f>
        <v>2.141542</v>
      </c>
      <c r="K2860" s="151" t="n">
        <f aca="false">IF(terrains!I2860=0,terrains!J2860,terrains!I2860)</f>
        <v>2.141542</v>
      </c>
      <c r="L2860" s="59" t="n">
        <v>2</v>
      </c>
      <c r="M2860" s="59" t="n">
        <v>1</v>
      </c>
      <c r="N2860" s="59" t="n">
        <v>3</v>
      </c>
      <c r="O2860" s="59" t="s">
        <v>175</v>
      </c>
      <c r="P2860" s="59" t="n">
        <v>2</v>
      </c>
      <c r="Q2860" s="59" t="n">
        <v>1.5</v>
      </c>
      <c r="R2860" s="59" t="n">
        <v>1</v>
      </c>
      <c r="S2860" s="59" t="n">
        <v>0</v>
      </c>
      <c r="T2860" s="59" t="n">
        <v>0</v>
      </c>
      <c r="U2860" s="59" t="n">
        <v>0</v>
      </c>
      <c r="V2860" s="59" t="n">
        <v>0</v>
      </c>
      <c r="W2860" s="59" t="n">
        <v>0</v>
      </c>
      <c r="X2860" s="59" t="n">
        <v>0</v>
      </c>
      <c r="Y2860" s="59" t="n">
        <f aca="false">IF(terrains!L2860&lt;=2.5,1,IF(terrains!L2860&lt;=4.5,2,IF(terrains!L2860&lt;=6.5,3,4)))</f>
        <v>1</v>
      </c>
      <c r="Z2860" s="59" t="n">
        <f aca="false">IF(terrains!R2860=1,35,IF(terrains!S2860=1,64,IF(terrains!T2860=1,IF(terrains!Y2860=1,85,104),IF(terrains!U2860=1,IF(terrains!Y2860=1,124,152),IF(terrains!V2860=1,(IF(terrains!Y2860=1,146,IF(terrains!Y2860=2,178,263))),IF(terrains!W2860=1,(IF(terrains!Y2860=1,178,IF(terrains!Y2860=2,218,321))),IF(terrains!X2860=1,IF(terrains!Y2860=1,190,IF(terrains!Y2860=2,242,IF(terrains!Y2860=3,357,896))))))))))</f>
        <v>35</v>
      </c>
      <c r="AA2860" s="152" t="n">
        <f aca="false">terrains!Z2860*terrains!F2860</f>
        <v>315969.196095</v>
      </c>
    </row>
    <row r="2861" customFormat="false" ht="13.8" hidden="false" customHeight="false" outlineLevel="0" collapsed="false">
      <c r="A2861" s="143" t="n">
        <v>2860</v>
      </c>
      <c r="B2861" s="59" t="n">
        <v>299986.316999</v>
      </c>
      <c r="C2861" s="59" t="n">
        <v>5039230.63364</v>
      </c>
      <c r="D2861" s="59" t="s">
        <v>2472</v>
      </c>
      <c r="E2861" s="153" t="n">
        <v>837.1</v>
      </c>
      <c r="F2861" s="150" t="n">
        <f aca="false">terrains!E2861*10.76391</f>
        <v>9010.469061</v>
      </c>
      <c r="G2861" s="59" t="s">
        <v>309</v>
      </c>
      <c r="H2861" s="59" t="n">
        <v>2</v>
      </c>
      <c r="I2861" s="59" t="n">
        <v>6</v>
      </c>
      <c r="J2861" s="59" t="n">
        <f aca="false">IF(terrains!L2861=13.5,IF(terrains!X2861=1,12,9),-0.392532+1.267037*terrains!L2861+0.472239*terrains!X2861+0.58658*terrains!W2861+0.089417*terrains!V2861+0.531633*terrains!U2861+0.337883*terrains!T2861-0.403545*terrains!S2861)</f>
        <v>3.880818</v>
      </c>
      <c r="K2861" s="151" t="n">
        <f aca="false">IF(terrains!I2861=0,terrains!J2861,terrains!I2861)</f>
        <v>6</v>
      </c>
      <c r="L2861" s="59" t="n">
        <v>3</v>
      </c>
      <c r="M2861" s="59" t="n">
        <v>2</v>
      </c>
      <c r="N2861" s="59" t="n">
        <v>8</v>
      </c>
      <c r="O2861" s="59" t="s">
        <v>181</v>
      </c>
      <c r="P2861" s="59" t="n">
        <v>2</v>
      </c>
      <c r="Q2861" s="59" t="n">
        <v>2</v>
      </c>
      <c r="R2861" s="59" t="n">
        <v>0</v>
      </c>
      <c r="S2861" s="59" t="n">
        <v>0</v>
      </c>
      <c r="T2861" s="59" t="n">
        <v>0</v>
      </c>
      <c r="U2861" s="59" t="n">
        <v>0</v>
      </c>
      <c r="V2861" s="59" t="n">
        <v>0</v>
      </c>
      <c r="W2861" s="59" t="n">
        <v>0</v>
      </c>
      <c r="X2861" s="59" t="n">
        <v>1</v>
      </c>
      <c r="Y2861" s="59" t="n">
        <f aca="false">IF(terrains!L2861&lt;=2.5,1,IF(terrains!L2861&lt;=4.5,2,IF(terrains!L2861&lt;=6.5,3,4)))</f>
        <v>2</v>
      </c>
      <c r="Z2861" s="59" t="n">
        <f aca="false">IF(terrains!R2861=1,35,IF(terrains!S2861=1,64,IF(terrains!T2861=1,IF(terrains!Y2861=1,85,104),IF(terrains!U2861=1,IF(terrains!Y2861=1,124,152),IF(terrains!V2861=1,(IF(terrains!Y2861=1,146,IF(terrains!Y2861=2,178,263))),IF(terrains!W2861=1,(IF(terrains!Y2861=1,178,IF(terrains!Y2861=2,218,321))),IF(terrains!X2861=1,IF(terrains!Y2861=1,190,IF(terrains!Y2861=2,242,IF(terrains!Y2861=3,357,896))))))))))</f>
        <v>242</v>
      </c>
      <c r="AA2861" s="152" t="n">
        <f aca="false">terrains!Z2861*terrains!F2861</f>
        <v>2180533.512762</v>
      </c>
    </row>
    <row r="2862" customFormat="false" ht="13.8" hidden="false" customHeight="false" outlineLevel="0" collapsed="false">
      <c r="A2862" s="143" t="n">
        <v>2861</v>
      </c>
      <c r="B2862" s="59" t="n">
        <v>293039.92314</v>
      </c>
      <c r="C2862" s="59" t="n">
        <v>5031219.69565</v>
      </c>
      <c r="D2862" s="59" t="s">
        <v>2473</v>
      </c>
      <c r="E2862" s="153" t="n">
        <v>836.8</v>
      </c>
      <c r="F2862" s="150" t="n">
        <f aca="false">terrains!E2862*10.76391</f>
        <v>9007.239888</v>
      </c>
      <c r="G2862" s="59" t="s">
        <v>693</v>
      </c>
      <c r="H2862" s="59" t="n">
        <v>0</v>
      </c>
      <c r="I2862" s="59" t="n">
        <v>0</v>
      </c>
      <c r="J2862" s="59" t="n">
        <f aca="false">IF(terrains!L2862=13.5,IF(terrains!X2862=1,12,9),-0.392532+1.267037*terrains!L2862+0.472239*terrains!X2862+0.58658*terrains!W2862+0.089417*terrains!V2862+0.531633*terrains!U2862+0.337883*terrains!T2862-0.403545*terrains!S2862)</f>
        <v>1.737997</v>
      </c>
      <c r="K2862" s="151" t="n">
        <f aca="false">IF(terrains!I2862=0,terrains!J2862,terrains!I2862)</f>
        <v>1.737997</v>
      </c>
      <c r="L2862" s="59" t="n">
        <v>2</v>
      </c>
      <c r="M2862" s="59" t="n">
        <v>1</v>
      </c>
      <c r="N2862" s="59" t="n">
        <v>3</v>
      </c>
      <c r="O2862" s="59" t="s">
        <v>176</v>
      </c>
      <c r="P2862" s="59" t="n">
        <v>2</v>
      </c>
      <c r="Q2862" s="59" t="n">
        <v>1.5</v>
      </c>
      <c r="R2862" s="59" t="n">
        <v>0</v>
      </c>
      <c r="S2862" s="59" t="n">
        <v>1</v>
      </c>
      <c r="T2862" s="59" t="n">
        <v>0</v>
      </c>
      <c r="U2862" s="59" t="n">
        <v>0</v>
      </c>
      <c r="V2862" s="59" t="n">
        <v>0</v>
      </c>
      <c r="W2862" s="59" t="n">
        <v>0</v>
      </c>
      <c r="X2862" s="59" t="n">
        <v>0</v>
      </c>
      <c r="Y2862" s="59" t="n">
        <f aca="false">IF(terrains!L2862&lt;=2.5,1,IF(terrains!L2862&lt;=4.5,2,IF(terrains!L2862&lt;=6.5,3,4)))</f>
        <v>1</v>
      </c>
      <c r="Z2862" s="59" t="n">
        <f aca="false">IF(terrains!R2862=1,35,IF(terrains!S2862=1,64,IF(terrains!T2862=1,IF(terrains!Y2862=1,85,104),IF(terrains!U2862=1,IF(terrains!Y2862=1,124,152),IF(terrains!V2862=1,(IF(terrains!Y2862=1,146,IF(terrains!Y2862=2,178,263))),IF(terrains!W2862=1,(IF(terrains!Y2862=1,178,IF(terrains!Y2862=2,218,321))),IF(terrains!X2862=1,IF(terrains!Y2862=1,190,IF(terrains!Y2862=2,242,IF(terrains!Y2862=3,357,896))))))))))</f>
        <v>64</v>
      </c>
      <c r="AA2862" s="152" t="n">
        <f aca="false">terrains!Z2862*terrains!F2862</f>
        <v>576463.352832</v>
      </c>
    </row>
    <row r="2863" customFormat="false" ht="13.8" hidden="false" customHeight="false" outlineLevel="0" collapsed="false">
      <c r="A2863" s="143" t="n">
        <v>2862</v>
      </c>
      <c r="B2863" s="59" t="n">
        <v>298254.9896</v>
      </c>
      <c r="C2863" s="59" t="n">
        <v>5047147.411</v>
      </c>
      <c r="D2863" s="59" t="s">
        <v>2474</v>
      </c>
      <c r="E2863" s="153" t="n">
        <v>836.1</v>
      </c>
      <c r="F2863" s="150" t="n">
        <f aca="false">terrains!E2863*10.76391</f>
        <v>8999.705151</v>
      </c>
      <c r="G2863" s="59" t="s">
        <v>1211</v>
      </c>
      <c r="H2863" s="59" t="n">
        <v>0</v>
      </c>
      <c r="I2863" s="59" t="n">
        <v>0</v>
      </c>
      <c r="J2863" s="59" t="n">
        <f aca="false">IF(terrains!L2863=13.5,IF(terrains!X2863=1,12,9),-0.392532+1.267037*terrains!L2863+0.472239*terrains!X2863+0.58658*terrains!W2863+0.089417*terrains!V2863+0.531633*terrains!U2863+0.337883*terrains!T2863-0.403545*terrains!S2863)</f>
        <v>2.479425</v>
      </c>
      <c r="K2863" s="151" t="n">
        <f aca="false">IF(terrains!I2863=0,terrains!J2863,terrains!I2863)</f>
        <v>2.479425</v>
      </c>
      <c r="L2863" s="59" t="n">
        <v>2</v>
      </c>
      <c r="M2863" s="59" t="n">
        <v>1</v>
      </c>
      <c r="N2863" s="59" t="n">
        <v>3</v>
      </c>
      <c r="O2863" s="59" t="s">
        <v>177</v>
      </c>
      <c r="P2863" s="59" t="n">
        <v>2</v>
      </c>
      <c r="Q2863" s="59" t="n">
        <v>1.5</v>
      </c>
      <c r="R2863" s="59" t="n">
        <v>0</v>
      </c>
      <c r="S2863" s="59" t="n">
        <v>0</v>
      </c>
      <c r="T2863" s="59" t="n">
        <v>1</v>
      </c>
      <c r="U2863" s="59" t="n">
        <v>0</v>
      </c>
      <c r="V2863" s="59" t="n">
        <v>0</v>
      </c>
      <c r="W2863" s="59" t="n">
        <v>0</v>
      </c>
      <c r="X2863" s="59" t="n">
        <v>0</v>
      </c>
      <c r="Y2863" s="59" t="n">
        <f aca="false">IF(terrains!L2863&lt;=2.5,1,IF(terrains!L2863&lt;=4.5,2,IF(terrains!L2863&lt;=6.5,3,4)))</f>
        <v>1</v>
      </c>
      <c r="Z2863" s="59" t="n">
        <f aca="false">IF(terrains!R2863=1,35,IF(terrains!S2863=1,64,IF(terrains!T2863=1,IF(terrains!Y2863=1,85,104),IF(terrains!U2863=1,IF(terrains!Y2863=1,124,152),IF(terrains!V2863=1,(IF(terrains!Y2863=1,146,IF(terrains!Y2863=2,178,263))),IF(terrains!W2863=1,(IF(terrains!Y2863=1,178,IF(terrains!Y2863=2,218,321))),IF(terrains!X2863=1,IF(terrains!Y2863=1,190,IF(terrains!Y2863=2,242,IF(terrains!Y2863=3,357,896))))))))))</f>
        <v>85</v>
      </c>
      <c r="AA2863" s="152" t="n">
        <f aca="false">terrains!Z2863*terrains!F2863</f>
        <v>764974.937835</v>
      </c>
    </row>
    <row r="2864" customFormat="false" ht="13.8" hidden="false" customHeight="false" outlineLevel="0" collapsed="false">
      <c r="A2864" s="143" t="n">
        <v>2863</v>
      </c>
      <c r="B2864" s="59" t="n">
        <v>302510.1823</v>
      </c>
      <c r="C2864" s="59" t="n">
        <v>5051627.004</v>
      </c>
      <c r="D2864" s="59" t="s">
        <v>2475</v>
      </c>
      <c r="E2864" s="153" t="n">
        <v>836.1</v>
      </c>
      <c r="F2864" s="150" t="n">
        <f aca="false">terrains!E2864*10.76391</f>
        <v>8999.705151</v>
      </c>
      <c r="G2864" s="59" t="s">
        <v>361</v>
      </c>
      <c r="H2864" s="59" t="n">
        <v>0</v>
      </c>
      <c r="I2864" s="59" t="n">
        <v>0</v>
      </c>
      <c r="J2864" s="59" t="n">
        <f aca="false">IF(terrains!L2864=13.5,IF(terrains!X2864=1,12,9),-0.392532+1.267037*terrains!L2864+0.472239*terrains!X2864+0.58658*terrains!W2864+0.089417*terrains!V2864+0.531633*terrains!U2864+0.337883*terrains!T2864-0.403545*terrains!S2864)</f>
        <v>3.6385525</v>
      </c>
      <c r="K2864" s="151" t="n">
        <f aca="false">IF(terrains!I2864=0,terrains!J2864,terrains!I2864)</f>
        <v>3.6385525</v>
      </c>
      <c r="L2864" s="59" t="n">
        <v>3.5</v>
      </c>
      <c r="M2864" s="59" t="n">
        <v>3</v>
      </c>
      <c r="N2864" s="59" t="n">
        <v>8</v>
      </c>
      <c r="O2864" s="59" t="s">
        <v>176</v>
      </c>
      <c r="P2864" s="59" t="n">
        <v>1.5</v>
      </c>
      <c r="Q2864" s="59" t="n">
        <v>2</v>
      </c>
      <c r="R2864" s="59" t="n">
        <v>0</v>
      </c>
      <c r="S2864" s="59" t="n">
        <v>1</v>
      </c>
      <c r="T2864" s="59" t="n">
        <v>0</v>
      </c>
      <c r="U2864" s="59" t="n">
        <v>0</v>
      </c>
      <c r="V2864" s="59" t="n">
        <v>0</v>
      </c>
      <c r="W2864" s="59" t="n">
        <v>0</v>
      </c>
      <c r="X2864" s="59" t="n">
        <v>0</v>
      </c>
      <c r="Y2864" s="59" t="n">
        <f aca="false">IF(terrains!L2864&lt;=2.5,1,IF(terrains!L2864&lt;=4.5,2,IF(terrains!L2864&lt;=6.5,3,4)))</f>
        <v>2</v>
      </c>
      <c r="Z2864" s="59" t="n">
        <f aca="false">IF(terrains!R2864=1,35,IF(terrains!S2864=1,64,IF(terrains!T2864=1,IF(terrains!Y2864=1,85,104),IF(terrains!U2864=1,IF(terrains!Y2864=1,124,152),IF(terrains!V2864=1,(IF(terrains!Y2864=1,146,IF(terrains!Y2864=2,178,263))),IF(terrains!W2864=1,(IF(terrains!Y2864=1,178,IF(terrains!Y2864=2,218,321))),IF(terrains!X2864=1,IF(terrains!Y2864=1,190,IF(terrains!Y2864=2,242,IF(terrains!Y2864=3,357,896))))))))))</f>
        <v>64</v>
      </c>
      <c r="AA2864" s="152" t="n">
        <f aca="false">terrains!Z2864*terrains!F2864</f>
        <v>575981.129664</v>
      </c>
    </row>
    <row r="2865" customFormat="false" ht="13.8" hidden="false" customHeight="false" outlineLevel="0" collapsed="false">
      <c r="A2865" s="143" t="n">
        <v>2864</v>
      </c>
      <c r="B2865" s="59" t="n">
        <v>294181.910193</v>
      </c>
      <c r="C2865" s="59" t="n">
        <v>5050463.52434</v>
      </c>
      <c r="D2865" s="59" t="s">
        <v>2476</v>
      </c>
      <c r="E2865" s="153" t="n">
        <v>836.1</v>
      </c>
      <c r="F2865" s="150" t="n">
        <f aca="false">terrains!E2865*10.76391</f>
        <v>8999.705151</v>
      </c>
      <c r="G2865" s="59" t="s">
        <v>927</v>
      </c>
      <c r="H2865" s="59" t="n">
        <v>0</v>
      </c>
      <c r="I2865" s="59" t="n">
        <v>0</v>
      </c>
      <c r="J2865" s="59" t="n">
        <f aca="false">IF(terrains!L2865=13.5,IF(terrains!X2865=1,12,9),-0.392532+1.267037*terrains!L2865+0.472239*terrains!X2865+0.58658*terrains!W2865+0.089417*terrains!V2865+0.531633*terrains!U2865+0.337883*terrains!T2865-0.403545*terrains!S2865)</f>
        <v>3.6385525</v>
      </c>
      <c r="K2865" s="151" t="n">
        <f aca="false">IF(terrains!I2865=0,terrains!J2865,terrains!I2865)</f>
        <v>3.6385525</v>
      </c>
      <c r="L2865" s="59" t="n">
        <v>3.5</v>
      </c>
      <c r="M2865" s="59" t="n">
        <v>2</v>
      </c>
      <c r="N2865" s="59" t="n">
        <v>8</v>
      </c>
      <c r="O2865" s="59" t="s">
        <v>176</v>
      </c>
      <c r="P2865" s="59" t="n">
        <v>2</v>
      </c>
      <c r="Q2865" s="59" t="n">
        <v>2.5</v>
      </c>
      <c r="R2865" s="59" t="n">
        <v>0</v>
      </c>
      <c r="S2865" s="59" t="n">
        <v>1</v>
      </c>
      <c r="T2865" s="59" t="n">
        <v>0</v>
      </c>
      <c r="U2865" s="59" t="n">
        <v>0</v>
      </c>
      <c r="V2865" s="59" t="n">
        <v>0</v>
      </c>
      <c r="W2865" s="59" t="n">
        <v>0</v>
      </c>
      <c r="X2865" s="59" t="n">
        <v>0</v>
      </c>
      <c r="Y2865" s="59" t="n">
        <f aca="false">IF(terrains!L2865&lt;=2.5,1,IF(terrains!L2865&lt;=4.5,2,IF(terrains!L2865&lt;=6.5,3,4)))</f>
        <v>2</v>
      </c>
      <c r="Z2865" s="59" t="n">
        <f aca="false">IF(terrains!R2865=1,35,IF(terrains!S2865=1,64,IF(terrains!T2865=1,IF(terrains!Y2865=1,85,104),IF(terrains!U2865=1,IF(terrains!Y2865=1,124,152),IF(terrains!V2865=1,(IF(terrains!Y2865=1,146,IF(terrains!Y2865=2,178,263))),IF(terrains!W2865=1,(IF(terrains!Y2865=1,178,IF(terrains!Y2865=2,218,321))),IF(terrains!X2865=1,IF(terrains!Y2865=1,190,IF(terrains!Y2865=2,242,IF(terrains!Y2865=3,357,896))))))))))</f>
        <v>64</v>
      </c>
      <c r="AA2865" s="152" t="n">
        <f aca="false">terrains!Z2865*terrains!F2865</f>
        <v>575981.129664</v>
      </c>
    </row>
    <row r="2866" customFormat="false" ht="13.8" hidden="false" customHeight="false" outlineLevel="0" collapsed="false">
      <c r="A2866" s="143" t="n">
        <v>2865</v>
      </c>
      <c r="B2866" s="59" t="n">
        <v>300434.937868</v>
      </c>
      <c r="C2866" s="59" t="n">
        <v>5040321.81611</v>
      </c>
      <c r="D2866" s="59" t="s">
        <v>2477</v>
      </c>
      <c r="E2866" s="153" t="n">
        <v>834.7</v>
      </c>
      <c r="F2866" s="150" t="n">
        <f aca="false">terrains!E2866*10.76391</f>
        <v>8984.635677</v>
      </c>
      <c r="G2866" s="59" t="s">
        <v>246</v>
      </c>
      <c r="H2866" s="59" t="n">
        <v>0</v>
      </c>
      <c r="I2866" s="59" t="n">
        <v>6</v>
      </c>
      <c r="J2866" s="59" t="n">
        <f aca="false">IF(terrains!L2866=13.5,IF(terrains!X2866=1,12,9),-0.392532+1.267037*terrains!L2866+0.472239*terrains!X2866+0.58658*terrains!W2866+0.089417*terrains!V2866+0.531633*terrains!U2866+0.337883*terrains!T2866-0.403545*terrains!S2866)</f>
        <v>5.7813735</v>
      </c>
      <c r="K2866" s="151" t="n">
        <f aca="false">IF(terrains!I2866=0,terrains!J2866,terrains!I2866)</f>
        <v>6</v>
      </c>
      <c r="L2866" s="59" t="n">
        <v>4.5</v>
      </c>
      <c r="M2866" s="59" t="n">
        <v>0</v>
      </c>
      <c r="N2866" s="59" t="n">
        <v>0</v>
      </c>
      <c r="O2866" s="59" t="s">
        <v>181</v>
      </c>
      <c r="P2866" s="59" t="n">
        <v>0</v>
      </c>
      <c r="Q2866" s="59" t="n">
        <v>0</v>
      </c>
      <c r="R2866" s="59" t="n">
        <v>0</v>
      </c>
      <c r="S2866" s="59" t="n">
        <v>0</v>
      </c>
      <c r="T2866" s="59" t="n">
        <v>0</v>
      </c>
      <c r="U2866" s="59" t="n">
        <v>0</v>
      </c>
      <c r="V2866" s="59" t="n">
        <v>0</v>
      </c>
      <c r="W2866" s="59" t="n">
        <v>0</v>
      </c>
      <c r="X2866" s="59" t="n">
        <v>1</v>
      </c>
      <c r="Y2866" s="59" t="n">
        <f aca="false">IF(terrains!L2866&lt;=2.5,1,IF(terrains!L2866&lt;=4.5,2,IF(terrains!L2866&lt;=6.5,3,4)))</f>
        <v>2</v>
      </c>
      <c r="Z2866" s="59" t="n">
        <f aca="false">IF(terrains!R2866=1,35,IF(terrains!S2866=1,64,IF(terrains!T2866=1,IF(terrains!Y2866=1,85,104),IF(terrains!U2866=1,IF(terrains!Y2866=1,124,152),IF(terrains!V2866=1,(IF(terrains!Y2866=1,146,IF(terrains!Y2866=2,178,263))),IF(terrains!W2866=1,(IF(terrains!Y2866=1,178,IF(terrains!Y2866=2,218,321))),IF(terrains!X2866=1,IF(terrains!Y2866=1,190,IF(terrains!Y2866=2,242,IF(terrains!Y2866=3,357,896))))))))))</f>
        <v>242</v>
      </c>
      <c r="AA2866" s="152" t="n">
        <f aca="false">terrains!Z2866*terrains!F2866</f>
        <v>2174281.833834</v>
      </c>
    </row>
    <row r="2867" customFormat="false" ht="13.8" hidden="false" customHeight="false" outlineLevel="0" collapsed="false">
      <c r="A2867" s="143" t="n">
        <v>2866</v>
      </c>
      <c r="B2867" s="59" t="n">
        <v>300051.254616</v>
      </c>
      <c r="C2867" s="59" t="n">
        <v>5039196.13307</v>
      </c>
      <c r="D2867" s="59" t="s">
        <v>2478</v>
      </c>
      <c r="E2867" s="153" t="n">
        <v>834.1</v>
      </c>
      <c r="F2867" s="150" t="n">
        <f aca="false">terrains!E2867*10.76391</f>
        <v>8978.177331</v>
      </c>
      <c r="G2867" s="59" t="s">
        <v>309</v>
      </c>
      <c r="H2867" s="59" t="n">
        <v>2</v>
      </c>
      <c r="I2867" s="59" t="n">
        <v>6</v>
      </c>
      <c r="J2867" s="59" t="n">
        <f aca="false">IF(terrains!L2867=13.5,IF(terrains!X2867=1,12,9),-0.392532+1.267037*terrains!L2867+0.472239*terrains!X2867+0.58658*terrains!W2867+0.089417*terrains!V2867+0.531633*terrains!U2867+0.337883*terrains!T2867-0.403545*terrains!S2867)</f>
        <v>3.880818</v>
      </c>
      <c r="K2867" s="151" t="n">
        <f aca="false">IF(terrains!I2867=0,terrains!J2867,terrains!I2867)</f>
        <v>6</v>
      </c>
      <c r="L2867" s="59" t="n">
        <v>3</v>
      </c>
      <c r="M2867" s="59" t="n">
        <v>2</v>
      </c>
      <c r="N2867" s="59" t="n">
        <v>8</v>
      </c>
      <c r="O2867" s="59" t="s">
        <v>181</v>
      </c>
      <c r="P2867" s="59" t="n">
        <v>2</v>
      </c>
      <c r="Q2867" s="59" t="n">
        <v>2</v>
      </c>
      <c r="R2867" s="59" t="n">
        <v>0</v>
      </c>
      <c r="S2867" s="59" t="n">
        <v>0</v>
      </c>
      <c r="T2867" s="59" t="n">
        <v>0</v>
      </c>
      <c r="U2867" s="59" t="n">
        <v>0</v>
      </c>
      <c r="V2867" s="59" t="n">
        <v>0</v>
      </c>
      <c r="W2867" s="59" t="n">
        <v>0</v>
      </c>
      <c r="X2867" s="59" t="n">
        <v>1</v>
      </c>
      <c r="Y2867" s="59" t="n">
        <f aca="false">IF(terrains!L2867&lt;=2.5,1,IF(terrains!L2867&lt;=4.5,2,IF(terrains!L2867&lt;=6.5,3,4)))</f>
        <v>2</v>
      </c>
      <c r="Z2867" s="59" t="n">
        <f aca="false">IF(terrains!R2867=1,35,IF(terrains!S2867=1,64,IF(terrains!T2867=1,IF(terrains!Y2867=1,85,104),IF(terrains!U2867=1,IF(terrains!Y2867=1,124,152),IF(terrains!V2867=1,(IF(terrains!Y2867=1,146,IF(terrains!Y2867=2,178,263))),IF(terrains!W2867=1,(IF(terrains!Y2867=1,178,IF(terrains!Y2867=2,218,321))),IF(terrains!X2867=1,IF(terrains!Y2867=1,190,IF(terrains!Y2867=2,242,IF(terrains!Y2867=3,357,896))))))))))</f>
        <v>242</v>
      </c>
      <c r="AA2867" s="152" t="n">
        <f aca="false">terrains!Z2867*terrains!F2867</f>
        <v>2172718.914102</v>
      </c>
    </row>
    <row r="2868" customFormat="false" ht="13.8" hidden="false" customHeight="false" outlineLevel="0" collapsed="false">
      <c r="A2868" s="143" t="n">
        <v>2867</v>
      </c>
      <c r="B2868" s="59" t="n">
        <v>305399.6665</v>
      </c>
      <c r="C2868" s="59" t="n">
        <v>5056039.041</v>
      </c>
      <c r="D2868" s="59" t="s">
        <v>2479</v>
      </c>
      <c r="E2868" s="153" t="n">
        <v>833.3</v>
      </c>
      <c r="F2868" s="150" t="n">
        <f aca="false">terrains!E2868*10.76391</f>
        <v>8969.566203</v>
      </c>
      <c r="G2868" s="59" t="s">
        <v>354</v>
      </c>
      <c r="H2868" s="59" t="n">
        <v>0</v>
      </c>
      <c r="I2868" s="59" t="n">
        <v>0</v>
      </c>
      <c r="J2868" s="59" t="n">
        <f aca="false">IF(terrains!L2868=13.5,IF(terrains!X2868=1,12,9),-0.392532+1.267037*terrains!L2868+0.472239*terrains!X2868+0.58658*terrains!W2868+0.089417*terrains!V2868+0.531633*terrains!U2868+0.337883*terrains!T2868-0.403545*terrains!S2868)</f>
        <v>2.141542</v>
      </c>
      <c r="K2868" s="151" t="n">
        <f aca="false">IF(terrains!I2868=0,terrains!J2868,terrains!I2868)</f>
        <v>2.141542</v>
      </c>
      <c r="L2868" s="59" t="n">
        <v>2</v>
      </c>
      <c r="M2868" s="59" t="n">
        <v>1</v>
      </c>
      <c r="N2868" s="59" t="n">
        <v>3</v>
      </c>
      <c r="O2868" s="59" t="s">
        <v>175</v>
      </c>
      <c r="P2868" s="59" t="n">
        <v>2</v>
      </c>
      <c r="Q2868" s="59" t="n">
        <v>1.5</v>
      </c>
      <c r="R2868" s="59" t="n">
        <v>1</v>
      </c>
      <c r="S2868" s="59" t="n">
        <v>0</v>
      </c>
      <c r="T2868" s="59" t="n">
        <v>0</v>
      </c>
      <c r="U2868" s="59" t="n">
        <v>0</v>
      </c>
      <c r="V2868" s="59" t="n">
        <v>0</v>
      </c>
      <c r="W2868" s="59" t="n">
        <v>0</v>
      </c>
      <c r="X2868" s="59" t="n">
        <v>0</v>
      </c>
      <c r="Y2868" s="59" t="n">
        <f aca="false">IF(terrains!L2868&lt;=2.5,1,IF(terrains!L2868&lt;=4.5,2,IF(terrains!L2868&lt;=6.5,3,4)))</f>
        <v>1</v>
      </c>
      <c r="Z2868" s="59" t="n">
        <f aca="false">IF(terrains!R2868=1,35,IF(terrains!S2868=1,64,IF(terrains!T2868=1,IF(terrains!Y2868=1,85,104),IF(terrains!U2868=1,IF(terrains!Y2868=1,124,152),IF(terrains!V2868=1,(IF(terrains!Y2868=1,146,IF(terrains!Y2868=2,178,263))),IF(terrains!W2868=1,(IF(terrains!Y2868=1,178,IF(terrains!Y2868=2,218,321))),IF(terrains!X2868=1,IF(terrains!Y2868=1,190,IF(terrains!Y2868=2,242,IF(terrains!Y2868=3,357,896))))))))))</f>
        <v>35</v>
      </c>
      <c r="AA2868" s="152" t="n">
        <f aca="false">terrains!Z2868*terrains!F2868</f>
        <v>313934.817105</v>
      </c>
    </row>
    <row r="2869" customFormat="false" ht="13.8" hidden="false" customHeight="false" outlineLevel="0" collapsed="false">
      <c r="A2869" s="143" t="n">
        <v>2868</v>
      </c>
      <c r="B2869" s="59" t="n">
        <v>287201.705188</v>
      </c>
      <c r="C2869" s="59" t="n">
        <v>5040852.20805</v>
      </c>
      <c r="D2869" s="59" t="s">
        <v>2480</v>
      </c>
      <c r="E2869" s="153" t="n">
        <v>831.8</v>
      </c>
      <c r="F2869" s="150" t="n">
        <f aca="false">terrains!E2869*10.76391</f>
        <v>8953.420338</v>
      </c>
      <c r="G2869" s="59" t="s">
        <v>198</v>
      </c>
      <c r="H2869" s="59" t="n">
        <v>0</v>
      </c>
      <c r="I2869" s="59" t="n">
        <v>0</v>
      </c>
      <c r="J2869" s="59" t="n">
        <f aca="false">IF(terrains!L2869=13.5,IF(terrains!X2869=1,12,9),-0.392532+1.267037*terrains!L2869+0.472239*terrains!X2869+0.58658*terrains!W2869+0.089417*terrains!V2869+0.531633*terrains!U2869+0.337883*terrains!T2869-0.403545*terrains!S2869)</f>
        <v>3.1129435</v>
      </c>
      <c r="K2869" s="151" t="n">
        <f aca="false">IF(terrains!I2869=0,terrains!J2869,terrains!I2869)</f>
        <v>3.1129435</v>
      </c>
      <c r="L2869" s="59" t="n">
        <v>2.5</v>
      </c>
      <c r="M2869" s="59" t="n">
        <v>2</v>
      </c>
      <c r="N2869" s="59" t="n">
        <v>6</v>
      </c>
      <c r="O2869" s="59" t="s">
        <v>177</v>
      </c>
      <c r="P2869" s="59" t="n">
        <v>2</v>
      </c>
      <c r="Q2869" s="59" t="n">
        <v>1.5</v>
      </c>
      <c r="R2869" s="59" t="n">
        <v>0</v>
      </c>
      <c r="S2869" s="59" t="n">
        <v>0</v>
      </c>
      <c r="T2869" s="59" t="n">
        <v>1</v>
      </c>
      <c r="U2869" s="59" t="n">
        <v>0</v>
      </c>
      <c r="V2869" s="59" t="n">
        <v>0</v>
      </c>
      <c r="W2869" s="59" t="n">
        <v>0</v>
      </c>
      <c r="X2869" s="59" t="n">
        <v>0</v>
      </c>
      <c r="Y2869" s="59" t="n">
        <f aca="false">IF(terrains!L2869&lt;=2.5,1,IF(terrains!L2869&lt;=4.5,2,IF(terrains!L2869&lt;=6.5,3,4)))</f>
        <v>1</v>
      </c>
      <c r="Z2869" s="59" t="n">
        <f aca="false">IF(terrains!R2869=1,35,IF(terrains!S2869=1,64,IF(terrains!T2869=1,IF(terrains!Y2869=1,85,104),IF(terrains!U2869=1,IF(terrains!Y2869=1,124,152),IF(terrains!V2869=1,(IF(terrains!Y2869=1,146,IF(terrains!Y2869=2,178,263))),IF(terrains!W2869=1,(IF(terrains!Y2869=1,178,IF(terrains!Y2869=2,218,321))),IF(terrains!X2869=1,IF(terrains!Y2869=1,190,IF(terrains!Y2869=2,242,IF(terrains!Y2869=3,357,896))))))))))</f>
        <v>85</v>
      </c>
      <c r="AA2869" s="152" t="n">
        <f aca="false">terrains!Z2869*terrains!F2869</f>
        <v>761040.72873</v>
      </c>
    </row>
    <row r="2870" customFormat="false" ht="13.8" hidden="false" customHeight="false" outlineLevel="0" collapsed="false">
      <c r="A2870" s="143" t="n">
        <v>2869</v>
      </c>
      <c r="B2870" s="59" t="n">
        <v>297484.3581</v>
      </c>
      <c r="C2870" s="59" t="n">
        <v>5036043.89</v>
      </c>
      <c r="D2870" s="59" t="s">
        <v>2481</v>
      </c>
      <c r="E2870" s="153" t="n">
        <v>829.2</v>
      </c>
      <c r="F2870" s="150" t="n">
        <f aca="false">terrains!E2870*10.76391</f>
        <v>8925.434172</v>
      </c>
      <c r="G2870" s="59" t="s">
        <v>1292</v>
      </c>
      <c r="H2870" s="59" t="n">
        <v>0</v>
      </c>
      <c r="I2870" s="59" t="n">
        <v>0</v>
      </c>
      <c r="J2870" s="59" t="n">
        <f aca="false">IF(terrains!L2870=13.5,IF(terrains!X2870=1,12,9),-0.392532+1.267037*terrains!L2870+0.472239*terrains!X2870+0.58658*terrains!W2870+0.089417*terrains!V2870+0.531633*terrains!U2870+0.337883*terrains!T2870-0.403545*terrains!S2870)</f>
        <v>3.1129435</v>
      </c>
      <c r="K2870" s="151" t="n">
        <f aca="false">IF(terrains!I2870=0,terrains!J2870,terrains!I2870)</f>
        <v>3.1129435</v>
      </c>
      <c r="L2870" s="59" t="n">
        <v>2.5</v>
      </c>
      <c r="M2870" s="59" t="n">
        <v>1</v>
      </c>
      <c r="N2870" s="59" t="n">
        <v>6</v>
      </c>
      <c r="O2870" s="59" t="s">
        <v>177</v>
      </c>
      <c r="P2870" s="59" t="n">
        <v>2</v>
      </c>
      <c r="Q2870" s="59" t="n">
        <v>2</v>
      </c>
      <c r="R2870" s="59" t="n">
        <v>0</v>
      </c>
      <c r="S2870" s="59" t="n">
        <v>0</v>
      </c>
      <c r="T2870" s="59" t="n">
        <v>1</v>
      </c>
      <c r="U2870" s="59" t="n">
        <v>0</v>
      </c>
      <c r="V2870" s="59" t="n">
        <v>0</v>
      </c>
      <c r="W2870" s="59" t="n">
        <v>0</v>
      </c>
      <c r="X2870" s="59" t="n">
        <v>0</v>
      </c>
      <c r="Y2870" s="59" t="n">
        <f aca="false">IF(terrains!L2870&lt;=2.5,1,IF(terrains!L2870&lt;=4.5,2,IF(terrains!L2870&lt;=6.5,3,4)))</f>
        <v>1</v>
      </c>
      <c r="Z2870" s="59" t="n">
        <f aca="false">IF(terrains!R2870=1,35,IF(terrains!S2870=1,64,IF(terrains!T2870=1,IF(terrains!Y2870=1,85,104),IF(terrains!U2870=1,IF(terrains!Y2870=1,124,152),IF(terrains!V2870=1,(IF(terrains!Y2870=1,146,IF(terrains!Y2870=2,178,263))),IF(terrains!W2870=1,(IF(terrains!Y2870=1,178,IF(terrains!Y2870=2,218,321))),IF(terrains!X2870=1,IF(terrains!Y2870=1,190,IF(terrains!Y2870=2,242,IF(terrains!Y2870=3,357,896))))))))))</f>
        <v>85</v>
      </c>
      <c r="AA2870" s="152" t="n">
        <f aca="false">terrains!Z2870*terrains!F2870</f>
        <v>758661.90462</v>
      </c>
    </row>
    <row r="2871" customFormat="false" ht="13.8" hidden="false" customHeight="false" outlineLevel="0" collapsed="false">
      <c r="A2871" s="143" t="n">
        <v>2870</v>
      </c>
      <c r="B2871" s="59" t="n">
        <v>273408.862141</v>
      </c>
      <c r="C2871" s="59" t="n">
        <v>5034378.20768</v>
      </c>
      <c r="D2871" s="59" t="s">
        <v>2482</v>
      </c>
      <c r="E2871" s="153" t="n">
        <v>828.4</v>
      </c>
      <c r="F2871" s="150" t="n">
        <f aca="false">terrains!E2871*10.76391</f>
        <v>8916.823044</v>
      </c>
      <c r="G2871" s="59" t="s">
        <v>262</v>
      </c>
      <c r="H2871" s="59" t="n">
        <v>0.2</v>
      </c>
      <c r="I2871" s="59" t="n">
        <v>3</v>
      </c>
      <c r="J2871" s="59" t="n">
        <f aca="false">IF(terrains!L2871=13.5,IF(terrains!X2871=1,12,9),-0.392532+1.267037*terrains!L2871+0.472239*terrains!X2871+0.58658*terrains!W2871+0.089417*terrains!V2871+0.531633*terrains!U2871+0.337883*terrains!T2871-0.403545*terrains!S2871)</f>
        <v>4.0420975</v>
      </c>
      <c r="K2871" s="151" t="n">
        <f aca="false">IF(terrains!I2871=0,terrains!J2871,terrains!I2871)</f>
        <v>3</v>
      </c>
      <c r="L2871" s="59" t="n">
        <v>3.5</v>
      </c>
      <c r="M2871" s="59" t="n">
        <v>1</v>
      </c>
      <c r="N2871" s="59" t="n">
        <v>10</v>
      </c>
      <c r="O2871" s="59" t="s">
        <v>175</v>
      </c>
      <c r="P2871" s="59" t="n">
        <v>2</v>
      </c>
      <c r="Q2871" s="59" t="n">
        <v>1.5</v>
      </c>
      <c r="R2871" s="59" t="n">
        <v>1</v>
      </c>
      <c r="S2871" s="59" t="n">
        <v>0</v>
      </c>
      <c r="T2871" s="59" t="n">
        <v>0</v>
      </c>
      <c r="U2871" s="59" t="n">
        <v>0</v>
      </c>
      <c r="V2871" s="59" t="n">
        <v>0</v>
      </c>
      <c r="W2871" s="59" t="n">
        <v>0</v>
      </c>
      <c r="X2871" s="59" t="n">
        <v>0</v>
      </c>
      <c r="Y2871" s="59" t="n">
        <f aca="false">IF(terrains!L2871&lt;=2.5,1,IF(terrains!L2871&lt;=4.5,2,IF(terrains!L2871&lt;=6.5,3,4)))</f>
        <v>2</v>
      </c>
      <c r="Z2871" s="59" t="n">
        <f aca="false">IF(terrains!R2871=1,35,IF(terrains!S2871=1,64,IF(terrains!T2871=1,IF(terrains!Y2871=1,85,104),IF(terrains!U2871=1,IF(terrains!Y2871=1,124,152),IF(terrains!V2871=1,(IF(terrains!Y2871=1,146,IF(terrains!Y2871=2,178,263))),IF(terrains!W2871=1,(IF(terrains!Y2871=1,178,IF(terrains!Y2871=2,218,321))),IF(terrains!X2871=1,IF(terrains!Y2871=1,190,IF(terrains!Y2871=2,242,IF(terrains!Y2871=3,357,896))))))))))</f>
        <v>35</v>
      </c>
      <c r="AA2871" s="152" t="n">
        <f aca="false">terrains!Z2871*terrains!F2871</f>
        <v>312088.80654</v>
      </c>
    </row>
    <row r="2872" customFormat="false" ht="13.8" hidden="false" customHeight="false" outlineLevel="0" collapsed="false">
      <c r="A2872" s="143" t="n">
        <v>2871</v>
      </c>
      <c r="B2872" s="59" t="n">
        <v>275944.3061</v>
      </c>
      <c r="C2872" s="59" t="n">
        <v>5038069.007</v>
      </c>
      <c r="D2872" s="59" t="s">
        <v>2483</v>
      </c>
      <c r="E2872" s="153" t="n">
        <v>828.1</v>
      </c>
      <c r="F2872" s="150" t="n">
        <f aca="false">terrains!E2872*10.76391</f>
        <v>8913.593871</v>
      </c>
      <c r="G2872" s="59" t="s">
        <v>359</v>
      </c>
      <c r="H2872" s="59" t="n">
        <v>0</v>
      </c>
      <c r="I2872" s="59" t="n">
        <v>0</v>
      </c>
      <c r="J2872" s="59" t="n">
        <f aca="false">IF(terrains!L2872=13.5,IF(terrains!X2872=1,12,9),-0.392532+1.267037*terrains!L2872+0.472239*terrains!X2872+0.58658*terrains!W2872+0.089417*terrains!V2872+0.531633*terrains!U2872+0.337883*terrains!T2872-0.403545*terrains!S2872)</f>
        <v>2.141542</v>
      </c>
      <c r="K2872" s="151" t="n">
        <f aca="false">IF(terrains!I2872=0,terrains!J2872,terrains!I2872)</f>
        <v>2.141542</v>
      </c>
      <c r="L2872" s="59" t="n">
        <v>2</v>
      </c>
      <c r="M2872" s="59" t="n">
        <v>1</v>
      </c>
      <c r="N2872" s="59" t="n">
        <v>3</v>
      </c>
      <c r="O2872" s="59" t="s">
        <v>175</v>
      </c>
      <c r="P2872" s="59" t="n">
        <v>2</v>
      </c>
      <c r="Q2872" s="59" t="n">
        <v>1.5</v>
      </c>
      <c r="R2872" s="59" t="n">
        <v>1</v>
      </c>
      <c r="S2872" s="59" t="n">
        <v>0</v>
      </c>
      <c r="T2872" s="59" t="n">
        <v>0</v>
      </c>
      <c r="U2872" s="59" t="n">
        <v>0</v>
      </c>
      <c r="V2872" s="59" t="n">
        <v>0</v>
      </c>
      <c r="W2872" s="59" t="n">
        <v>0</v>
      </c>
      <c r="X2872" s="59" t="n">
        <v>0</v>
      </c>
      <c r="Y2872" s="59" t="n">
        <f aca="false">IF(terrains!L2872&lt;=2.5,1,IF(terrains!L2872&lt;=4.5,2,IF(terrains!L2872&lt;=6.5,3,4)))</f>
        <v>1</v>
      </c>
      <c r="Z2872" s="59" t="n">
        <f aca="false">IF(terrains!R2872=1,35,IF(terrains!S2872=1,64,IF(terrains!T2872=1,IF(terrains!Y2872=1,85,104),IF(terrains!U2872=1,IF(terrains!Y2872=1,124,152),IF(terrains!V2872=1,(IF(terrains!Y2872=1,146,IF(terrains!Y2872=2,178,263))),IF(terrains!W2872=1,(IF(terrains!Y2872=1,178,IF(terrains!Y2872=2,218,321))),IF(terrains!X2872=1,IF(terrains!Y2872=1,190,IF(terrains!Y2872=2,242,IF(terrains!Y2872=3,357,896))))))))))</f>
        <v>35</v>
      </c>
      <c r="AA2872" s="152" t="n">
        <f aca="false">terrains!Z2872*terrains!F2872</f>
        <v>311975.785485</v>
      </c>
    </row>
    <row r="2873" customFormat="false" ht="13.8" hidden="false" customHeight="false" outlineLevel="0" collapsed="false">
      <c r="A2873" s="143" t="n">
        <v>2872</v>
      </c>
      <c r="B2873" s="59" t="n">
        <v>287190.028368</v>
      </c>
      <c r="C2873" s="59" t="n">
        <v>5041192.7141</v>
      </c>
      <c r="D2873" s="59" t="s">
        <v>2484</v>
      </c>
      <c r="E2873" s="153" t="n">
        <v>827.3</v>
      </c>
      <c r="F2873" s="150" t="n">
        <f aca="false">terrains!E2873*10.76391</f>
        <v>8904.982743</v>
      </c>
      <c r="G2873" s="59" t="s">
        <v>198</v>
      </c>
      <c r="H2873" s="59" t="n">
        <v>0</v>
      </c>
      <c r="I2873" s="59" t="n">
        <v>0</v>
      </c>
      <c r="J2873" s="59" t="n">
        <f aca="false">IF(terrains!L2873=13.5,IF(terrains!X2873=1,12,9),-0.392532+1.267037*terrains!L2873+0.472239*terrains!X2873+0.58658*terrains!W2873+0.089417*terrains!V2873+0.531633*terrains!U2873+0.337883*terrains!T2873-0.403545*terrains!S2873)</f>
        <v>3.1129435</v>
      </c>
      <c r="K2873" s="151" t="n">
        <f aca="false">IF(terrains!I2873=0,terrains!J2873,terrains!I2873)</f>
        <v>3.1129435</v>
      </c>
      <c r="L2873" s="59" t="n">
        <v>2.5</v>
      </c>
      <c r="M2873" s="59" t="n">
        <v>2</v>
      </c>
      <c r="N2873" s="59" t="n">
        <v>6</v>
      </c>
      <c r="O2873" s="59" t="s">
        <v>177</v>
      </c>
      <c r="P2873" s="59" t="n">
        <v>2</v>
      </c>
      <c r="Q2873" s="59" t="n">
        <v>1.5</v>
      </c>
      <c r="R2873" s="59" t="n">
        <v>0</v>
      </c>
      <c r="S2873" s="59" t="n">
        <v>0</v>
      </c>
      <c r="T2873" s="59" t="n">
        <v>1</v>
      </c>
      <c r="U2873" s="59" t="n">
        <v>0</v>
      </c>
      <c r="V2873" s="59" t="n">
        <v>0</v>
      </c>
      <c r="W2873" s="59" t="n">
        <v>0</v>
      </c>
      <c r="X2873" s="59" t="n">
        <v>0</v>
      </c>
      <c r="Y2873" s="59" t="n">
        <f aca="false">IF(terrains!L2873&lt;=2.5,1,IF(terrains!L2873&lt;=4.5,2,IF(terrains!L2873&lt;=6.5,3,4)))</f>
        <v>1</v>
      </c>
      <c r="Z2873" s="59" t="n">
        <f aca="false">IF(terrains!R2873=1,35,IF(terrains!S2873=1,64,IF(terrains!T2873=1,IF(terrains!Y2873=1,85,104),IF(terrains!U2873=1,IF(terrains!Y2873=1,124,152),IF(terrains!V2873=1,(IF(terrains!Y2873=1,146,IF(terrains!Y2873=2,178,263))),IF(terrains!W2873=1,(IF(terrains!Y2873=1,178,IF(terrains!Y2873=2,218,321))),IF(terrains!X2873=1,IF(terrains!Y2873=1,190,IF(terrains!Y2873=2,242,IF(terrains!Y2873=3,357,896))))))))))</f>
        <v>85</v>
      </c>
      <c r="AA2873" s="152" t="n">
        <f aca="false">terrains!Z2873*terrains!F2873</f>
        <v>756923.533155</v>
      </c>
    </row>
    <row r="2874" customFormat="false" ht="13.8" hidden="false" customHeight="false" outlineLevel="0" collapsed="false">
      <c r="A2874" s="143" t="n">
        <v>2873</v>
      </c>
      <c r="B2874" s="59" t="n">
        <v>292582.33098</v>
      </c>
      <c r="C2874" s="59" t="n">
        <v>5039928.73836</v>
      </c>
      <c r="D2874" s="59" t="s">
        <v>2485</v>
      </c>
      <c r="E2874" s="153" t="n">
        <v>827.3</v>
      </c>
      <c r="F2874" s="150" t="n">
        <f aca="false">terrains!E2874*10.76391</f>
        <v>8904.982743</v>
      </c>
      <c r="G2874" s="59" t="s">
        <v>284</v>
      </c>
      <c r="H2874" s="59" t="n">
        <v>1</v>
      </c>
      <c r="I2874" s="59" t="n">
        <v>6</v>
      </c>
      <c r="J2874" s="59" t="n">
        <f aca="false">IF(terrains!L2874=13.5,IF(terrains!X2874=1,12,9),-0.392532+1.267037*terrains!L2874+0.472239*terrains!X2874+0.58658*terrains!W2874+0.089417*terrains!V2874+0.531633*terrains!U2874+0.337883*terrains!T2874-0.403545*terrains!S2874)</f>
        <v>5.013499</v>
      </c>
      <c r="K2874" s="151" t="n">
        <f aca="false">IF(terrains!I2874=0,terrains!J2874,terrains!I2874)</f>
        <v>6</v>
      </c>
      <c r="L2874" s="59" t="n">
        <v>4</v>
      </c>
      <c r="M2874" s="59" t="n">
        <v>2</v>
      </c>
      <c r="N2874" s="59" t="n">
        <v>12</v>
      </c>
      <c r="O2874" s="59" t="s">
        <v>177</v>
      </c>
      <c r="P2874" s="59" t="n">
        <v>2</v>
      </c>
      <c r="Q2874" s="59" t="n">
        <v>2.5</v>
      </c>
      <c r="R2874" s="59" t="n">
        <v>0</v>
      </c>
      <c r="S2874" s="59" t="n">
        <v>0</v>
      </c>
      <c r="T2874" s="59" t="n">
        <v>1</v>
      </c>
      <c r="U2874" s="59" t="n">
        <v>0</v>
      </c>
      <c r="V2874" s="59" t="n">
        <v>0</v>
      </c>
      <c r="W2874" s="59" t="n">
        <v>0</v>
      </c>
      <c r="X2874" s="59" t="n">
        <v>0</v>
      </c>
      <c r="Y2874" s="59" t="n">
        <f aca="false">IF(terrains!L2874&lt;=2.5,1,IF(terrains!L2874&lt;=4.5,2,IF(terrains!L2874&lt;=6.5,3,4)))</f>
        <v>2</v>
      </c>
      <c r="Z2874" s="59" t="n">
        <f aca="false">IF(terrains!R2874=1,35,IF(terrains!S2874=1,64,IF(terrains!T2874=1,IF(terrains!Y2874=1,85,104),IF(terrains!U2874=1,IF(terrains!Y2874=1,124,152),IF(terrains!V2874=1,(IF(terrains!Y2874=1,146,IF(terrains!Y2874=2,178,263))),IF(terrains!W2874=1,(IF(terrains!Y2874=1,178,IF(terrains!Y2874=2,218,321))),IF(terrains!X2874=1,IF(terrains!Y2874=1,190,IF(terrains!Y2874=2,242,IF(terrains!Y2874=3,357,896))))))))))</f>
        <v>104</v>
      </c>
      <c r="AA2874" s="152" t="n">
        <f aca="false">terrains!Z2874*terrains!F2874</f>
        <v>926118.205272</v>
      </c>
    </row>
    <row r="2875" customFormat="false" ht="13.8" hidden="false" customHeight="false" outlineLevel="0" collapsed="false">
      <c r="A2875" s="143" t="n">
        <v>2874</v>
      </c>
      <c r="B2875" s="59" t="n">
        <v>305049.6412</v>
      </c>
      <c r="C2875" s="59" t="n">
        <v>5054984.646</v>
      </c>
      <c r="D2875" s="59" t="s">
        <v>2486</v>
      </c>
      <c r="E2875" s="153" t="n">
        <v>827.2</v>
      </c>
      <c r="F2875" s="150" t="n">
        <f aca="false">terrains!E2875*10.76391</f>
        <v>8903.906352</v>
      </c>
      <c r="G2875" s="59" t="s">
        <v>354</v>
      </c>
      <c r="H2875" s="59" t="n">
        <v>0</v>
      </c>
      <c r="I2875" s="59" t="n">
        <v>0</v>
      </c>
      <c r="J2875" s="59" t="n">
        <f aca="false">IF(terrains!L2875=13.5,IF(terrains!X2875=1,12,9),-0.392532+1.267037*terrains!L2875+0.472239*terrains!X2875+0.58658*terrains!W2875+0.089417*terrains!V2875+0.531633*terrains!U2875+0.337883*terrains!T2875-0.403545*terrains!S2875)</f>
        <v>2.141542</v>
      </c>
      <c r="K2875" s="151" t="n">
        <f aca="false">IF(terrains!I2875=0,terrains!J2875,terrains!I2875)</f>
        <v>2.141542</v>
      </c>
      <c r="L2875" s="59" t="n">
        <v>2</v>
      </c>
      <c r="M2875" s="59" t="n">
        <v>1</v>
      </c>
      <c r="N2875" s="59" t="n">
        <v>3</v>
      </c>
      <c r="O2875" s="59" t="s">
        <v>175</v>
      </c>
      <c r="P2875" s="59" t="n">
        <v>2</v>
      </c>
      <c r="Q2875" s="59" t="n">
        <v>1.5</v>
      </c>
      <c r="R2875" s="59" t="n">
        <v>1</v>
      </c>
      <c r="S2875" s="59" t="n">
        <v>0</v>
      </c>
      <c r="T2875" s="59" t="n">
        <v>0</v>
      </c>
      <c r="U2875" s="59" t="n">
        <v>0</v>
      </c>
      <c r="V2875" s="59" t="n">
        <v>0</v>
      </c>
      <c r="W2875" s="59" t="n">
        <v>0</v>
      </c>
      <c r="X2875" s="59" t="n">
        <v>0</v>
      </c>
      <c r="Y2875" s="59" t="n">
        <f aca="false">IF(terrains!L2875&lt;=2.5,1,IF(terrains!L2875&lt;=4.5,2,IF(terrains!L2875&lt;=6.5,3,4)))</f>
        <v>1</v>
      </c>
      <c r="Z2875" s="59" t="n">
        <f aca="false">IF(terrains!R2875=1,35,IF(terrains!S2875=1,64,IF(terrains!T2875=1,IF(terrains!Y2875=1,85,104),IF(terrains!U2875=1,IF(terrains!Y2875=1,124,152),IF(terrains!V2875=1,(IF(terrains!Y2875=1,146,IF(terrains!Y2875=2,178,263))),IF(terrains!W2875=1,(IF(terrains!Y2875=1,178,IF(terrains!Y2875=2,218,321))),IF(terrains!X2875=1,IF(terrains!Y2875=1,190,IF(terrains!Y2875=2,242,IF(terrains!Y2875=3,357,896))))))))))</f>
        <v>35</v>
      </c>
      <c r="AA2875" s="152" t="n">
        <f aca="false">terrains!Z2875*terrains!F2875</f>
        <v>311636.72232</v>
      </c>
    </row>
    <row r="2876" customFormat="false" ht="13.8" hidden="false" customHeight="false" outlineLevel="0" collapsed="false">
      <c r="A2876" s="143" t="n">
        <v>2875</v>
      </c>
      <c r="B2876" s="59" t="n">
        <v>296135.9945</v>
      </c>
      <c r="C2876" s="59" t="n">
        <v>5046985.123</v>
      </c>
      <c r="D2876" s="59" t="s">
        <v>2487</v>
      </c>
      <c r="E2876" s="153" t="n">
        <v>825.8</v>
      </c>
      <c r="F2876" s="150" t="n">
        <f aca="false">terrains!E2876*10.76391</f>
        <v>8888.836878</v>
      </c>
      <c r="G2876" s="59" t="s">
        <v>460</v>
      </c>
      <c r="H2876" s="59" t="n">
        <v>0</v>
      </c>
      <c r="I2876" s="59" t="n">
        <v>0</v>
      </c>
      <c r="J2876" s="59" t="n">
        <f aca="false">IF(terrains!L2876=13.5,IF(terrains!X2876=1,12,9),-0.392532+1.267037*terrains!L2876+0.472239*terrains!X2876+0.58658*terrains!W2876+0.089417*terrains!V2876+0.531633*terrains!U2876+0.337883*terrains!T2876-0.403545*terrains!S2876)</f>
        <v>4.272071</v>
      </c>
      <c r="K2876" s="151" t="n">
        <f aca="false">IF(terrains!I2876=0,terrains!J2876,terrains!I2876)</f>
        <v>4.272071</v>
      </c>
      <c r="L2876" s="59" t="n">
        <v>4</v>
      </c>
      <c r="M2876" s="59" t="n">
        <v>4</v>
      </c>
      <c r="N2876" s="59" t="n">
        <v>8</v>
      </c>
      <c r="O2876" s="59" t="s">
        <v>176</v>
      </c>
      <c r="P2876" s="59" t="n">
        <v>2</v>
      </c>
      <c r="Q2876" s="59" t="n">
        <v>2.5</v>
      </c>
      <c r="R2876" s="59" t="n">
        <v>0</v>
      </c>
      <c r="S2876" s="59" t="n">
        <v>1</v>
      </c>
      <c r="T2876" s="59" t="n">
        <v>0</v>
      </c>
      <c r="U2876" s="59" t="n">
        <v>0</v>
      </c>
      <c r="V2876" s="59" t="n">
        <v>0</v>
      </c>
      <c r="W2876" s="59" t="n">
        <v>0</v>
      </c>
      <c r="X2876" s="59" t="n">
        <v>0</v>
      </c>
      <c r="Y2876" s="59" t="n">
        <f aca="false">IF(terrains!L2876&lt;=2.5,1,IF(terrains!L2876&lt;=4.5,2,IF(terrains!L2876&lt;=6.5,3,4)))</f>
        <v>2</v>
      </c>
      <c r="Z2876" s="59" t="n">
        <f aca="false">IF(terrains!R2876=1,35,IF(terrains!S2876=1,64,IF(terrains!T2876=1,IF(terrains!Y2876=1,85,104),IF(terrains!U2876=1,IF(terrains!Y2876=1,124,152),IF(terrains!V2876=1,(IF(terrains!Y2876=1,146,IF(terrains!Y2876=2,178,263))),IF(terrains!W2876=1,(IF(terrains!Y2876=1,178,IF(terrains!Y2876=2,218,321))),IF(terrains!X2876=1,IF(terrains!Y2876=1,190,IF(terrains!Y2876=2,242,IF(terrains!Y2876=3,357,896))))))))))</f>
        <v>64</v>
      </c>
      <c r="AA2876" s="152" t="n">
        <f aca="false">terrains!Z2876*terrains!F2876</f>
        <v>568885.560192</v>
      </c>
    </row>
    <row r="2877" customFormat="false" ht="13.8" hidden="false" customHeight="false" outlineLevel="0" collapsed="false">
      <c r="A2877" s="143" t="n">
        <v>2876</v>
      </c>
      <c r="B2877" s="59" t="n">
        <v>291269.9381</v>
      </c>
      <c r="C2877" s="59" t="n">
        <v>5032991.063</v>
      </c>
      <c r="D2877" s="59" t="s">
        <v>2488</v>
      </c>
      <c r="E2877" s="153" t="n">
        <v>825.5</v>
      </c>
      <c r="F2877" s="150" t="n">
        <f aca="false">terrains!E2877*10.76391</f>
        <v>8885.607705</v>
      </c>
      <c r="G2877" s="59" t="s">
        <v>218</v>
      </c>
      <c r="H2877" s="59" t="n">
        <v>0</v>
      </c>
      <c r="I2877" s="59" t="n">
        <v>0</v>
      </c>
      <c r="J2877" s="59" t="n">
        <f aca="false">IF(terrains!L2877=13.5,IF(terrains!X2877=1,12,9),-0.392532+1.267037*terrains!L2877+0.472239*terrains!X2877+0.58658*terrains!W2877+0.089417*terrains!V2877+0.531633*terrains!U2877+0.337883*terrains!T2877-0.403545*terrains!S2877)</f>
        <v>1.737997</v>
      </c>
      <c r="K2877" s="151" t="n">
        <f aca="false">IF(terrains!I2877=0,terrains!J2877,terrains!I2877)</f>
        <v>1.737997</v>
      </c>
      <c r="L2877" s="59" t="n">
        <v>2</v>
      </c>
      <c r="M2877" s="59" t="n">
        <v>1</v>
      </c>
      <c r="N2877" s="59" t="n">
        <v>4</v>
      </c>
      <c r="O2877" s="59" t="s">
        <v>176</v>
      </c>
      <c r="P2877" s="59" t="n">
        <v>2</v>
      </c>
      <c r="Q2877" s="59" t="n">
        <v>2</v>
      </c>
      <c r="R2877" s="59" t="n">
        <v>0</v>
      </c>
      <c r="S2877" s="59" t="n">
        <v>1</v>
      </c>
      <c r="T2877" s="59" t="n">
        <v>0</v>
      </c>
      <c r="U2877" s="59" t="n">
        <v>0</v>
      </c>
      <c r="V2877" s="59" t="n">
        <v>0</v>
      </c>
      <c r="W2877" s="59" t="n">
        <v>0</v>
      </c>
      <c r="X2877" s="59" t="n">
        <v>0</v>
      </c>
      <c r="Y2877" s="59" t="n">
        <f aca="false">IF(terrains!L2877&lt;=2.5,1,IF(terrains!L2877&lt;=4.5,2,IF(terrains!L2877&lt;=6.5,3,4)))</f>
        <v>1</v>
      </c>
      <c r="Z2877" s="59" t="n">
        <f aca="false">IF(terrains!R2877=1,35,IF(terrains!S2877=1,64,IF(terrains!T2877=1,IF(terrains!Y2877=1,85,104),IF(terrains!U2877=1,IF(terrains!Y2877=1,124,152),IF(terrains!V2877=1,(IF(terrains!Y2877=1,146,IF(terrains!Y2877=2,178,263))),IF(terrains!W2877=1,(IF(terrains!Y2877=1,178,IF(terrains!Y2877=2,218,321))),IF(terrains!X2877=1,IF(terrains!Y2877=1,190,IF(terrains!Y2877=2,242,IF(terrains!Y2877=3,357,896))))))))))</f>
        <v>64</v>
      </c>
      <c r="AA2877" s="152" t="n">
        <f aca="false">terrains!Z2877*terrains!F2877</f>
        <v>568678.89312</v>
      </c>
    </row>
    <row r="2878" customFormat="false" ht="13.8" hidden="false" customHeight="false" outlineLevel="0" collapsed="false">
      <c r="A2878" s="143" t="n">
        <v>2877</v>
      </c>
      <c r="B2878" s="59" t="n">
        <v>297334.5066</v>
      </c>
      <c r="C2878" s="59" t="n">
        <v>5048788.407</v>
      </c>
      <c r="D2878" s="59" t="s">
        <v>2489</v>
      </c>
      <c r="E2878" s="153" t="n">
        <v>825.2</v>
      </c>
      <c r="F2878" s="150" t="n">
        <f aca="false">terrains!E2878*10.76391</f>
        <v>8882.378532</v>
      </c>
      <c r="G2878" s="59" t="s">
        <v>1139</v>
      </c>
      <c r="H2878" s="59" t="n">
        <v>0</v>
      </c>
      <c r="I2878" s="59" t="n">
        <v>0</v>
      </c>
      <c r="J2878" s="59" t="n">
        <f aca="false">IF(terrains!L2878=13.5,IF(terrains!X2878=1,12,9),-0.392532+1.267037*terrains!L2878+0.472239*terrains!X2878+0.58658*terrains!W2878+0.089417*terrains!V2878+0.531633*terrains!U2878+0.337883*terrains!T2878-0.403545*terrains!S2878)</f>
        <v>1.737997</v>
      </c>
      <c r="K2878" s="151" t="n">
        <f aca="false">IF(terrains!I2878=0,terrains!J2878,terrains!I2878)</f>
        <v>1.737997</v>
      </c>
      <c r="L2878" s="59" t="n">
        <v>2</v>
      </c>
      <c r="M2878" s="59" t="n">
        <v>1</v>
      </c>
      <c r="N2878" s="59" t="n">
        <v>3</v>
      </c>
      <c r="O2878" s="59" t="s">
        <v>176</v>
      </c>
      <c r="P2878" s="59" t="n">
        <v>1.5</v>
      </c>
      <c r="Q2878" s="59" t="n">
        <v>2</v>
      </c>
      <c r="R2878" s="59" t="n">
        <v>0</v>
      </c>
      <c r="S2878" s="59" t="n">
        <v>1</v>
      </c>
      <c r="T2878" s="59" t="n">
        <v>0</v>
      </c>
      <c r="U2878" s="59" t="n">
        <v>0</v>
      </c>
      <c r="V2878" s="59" t="n">
        <v>0</v>
      </c>
      <c r="W2878" s="59" t="n">
        <v>0</v>
      </c>
      <c r="X2878" s="59" t="n">
        <v>0</v>
      </c>
      <c r="Y2878" s="59" t="n">
        <f aca="false">IF(terrains!L2878&lt;=2.5,1,IF(terrains!L2878&lt;=4.5,2,IF(terrains!L2878&lt;=6.5,3,4)))</f>
        <v>1</v>
      </c>
      <c r="Z2878" s="59" t="n">
        <f aca="false">IF(terrains!R2878=1,35,IF(terrains!S2878=1,64,IF(terrains!T2878=1,IF(terrains!Y2878=1,85,104),IF(terrains!U2878=1,IF(terrains!Y2878=1,124,152),IF(terrains!V2878=1,(IF(terrains!Y2878=1,146,IF(terrains!Y2878=2,178,263))),IF(terrains!W2878=1,(IF(terrains!Y2878=1,178,IF(terrains!Y2878=2,218,321))),IF(terrains!X2878=1,IF(terrains!Y2878=1,190,IF(terrains!Y2878=2,242,IF(terrains!Y2878=3,357,896))))))))))</f>
        <v>64</v>
      </c>
      <c r="AA2878" s="152" t="n">
        <f aca="false">terrains!Z2878*terrains!F2878</f>
        <v>568472.226048</v>
      </c>
    </row>
    <row r="2879" customFormat="false" ht="13.8" hidden="false" customHeight="false" outlineLevel="0" collapsed="false">
      <c r="A2879" s="143" t="n">
        <v>2878</v>
      </c>
      <c r="B2879" s="59" t="n">
        <v>280987.93123</v>
      </c>
      <c r="C2879" s="59" t="n">
        <v>5041048.39523</v>
      </c>
      <c r="D2879" s="59" t="s">
        <v>2490</v>
      </c>
      <c r="E2879" s="153" t="n">
        <v>824.1</v>
      </c>
      <c r="F2879" s="150" t="n">
        <f aca="false">terrains!E2879*10.76391</f>
        <v>8870.538231</v>
      </c>
      <c r="G2879" s="59" t="s">
        <v>406</v>
      </c>
      <c r="H2879" s="59" t="n">
        <v>0</v>
      </c>
      <c r="I2879" s="59" t="n">
        <v>0</v>
      </c>
      <c r="J2879" s="59" t="n">
        <f aca="false">IF(terrains!L2879=13.5,IF(terrains!X2879=1,12,9),-0.392532+1.267037*terrains!L2879+0.472239*terrains!X2879+0.58658*terrains!W2879+0.089417*terrains!V2879+0.531633*terrains!U2879+0.337883*terrains!T2879-0.403545*terrains!S2879)</f>
        <v>1.5080235</v>
      </c>
      <c r="K2879" s="151" t="n">
        <f aca="false">IF(terrains!I2879=0,terrains!J2879,terrains!I2879)</f>
        <v>1.5080235</v>
      </c>
      <c r="L2879" s="59" t="n">
        <v>1.5</v>
      </c>
      <c r="M2879" s="59" t="n">
        <v>1</v>
      </c>
      <c r="N2879" s="59" t="n">
        <v>2</v>
      </c>
      <c r="O2879" s="59" t="s">
        <v>175</v>
      </c>
      <c r="P2879" s="59" t="n">
        <v>1</v>
      </c>
      <c r="Q2879" s="59" t="n">
        <v>1.5</v>
      </c>
      <c r="R2879" s="59" t="n">
        <v>1</v>
      </c>
      <c r="S2879" s="59" t="n">
        <v>0</v>
      </c>
      <c r="T2879" s="59" t="n">
        <v>0</v>
      </c>
      <c r="U2879" s="59" t="n">
        <v>0</v>
      </c>
      <c r="V2879" s="59" t="n">
        <v>0</v>
      </c>
      <c r="W2879" s="59" t="n">
        <v>0</v>
      </c>
      <c r="X2879" s="59" t="n">
        <v>0</v>
      </c>
      <c r="Y2879" s="59" t="n">
        <f aca="false">IF(terrains!L2879&lt;=2.5,1,IF(terrains!L2879&lt;=4.5,2,IF(terrains!L2879&lt;=6.5,3,4)))</f>
        <v>1</v>
      </c>
      <c r="Z2879" s="59" t="n">
        <f aca="false">IF(terrains!R2879=1,35,IF(terrains!S2879=1,64,IF(terrains!T2879=1,IF(terrains!Y2879=1,85,104),IF(terrains!U2879=1,IF(terrains!Y2879=1,124,152),IF(terrains!V2879=1,(IF(terrains!Y2879=1,146,IF(terrains!Y2879=2,178,263))),IF(terrains!W2879=1,(IF(terrains!Y2879=1,178,IF(terrains!Y2879=2,218,321))),IF(terrains!X2879=1,IF(terrains!Y2879=1,190,IF(terrains!Y2879=2,242,IF(terrains!Y2879=3,357,896))))))))))</f>
        <v>35</v>
      </c>
      <c r="AA2879" s="152" t="n">
        <f aca="false">terrains!Z2879*terrains!F2879</f>
        <v>310468.838085</v>
      </c>
    </row>
    <row r="2880" customFormat="false" ht="13.8" hidden="false" customHeight="false" outlineLevel="0" collapsed="false">
      <c r="A2880" s="143" t="n">
        <v>2879</v>
      </c>
      <c r="B2880" s="59" t="n">
        <v>302461.0051</v>
      </c>
      <c r="C2880" s="59" t="n">
        <v>5051596.531</v>
      </c>
      <c r="D2880" s="59" t="s">
        <v>2491</v>
      </c>
      <c r="E2880" s="153" t="n">
        <v>823.6</v>
      </c>
      <c r="F2880" s="150" t="n">
        <f aca="false">terrains!E2880*10.76391</f>
        <v>8865.156276</v>
      </c>
      <c r="G2880" s="59" t="s">
        <v>361</v>
      </c>
      <c r="H2880" s="59" t="n">
        <v>0</v>
      </c>
      <c r="I2880" s="59" t="n">
        <v>0</v>
      </c>
      <c r="J2880" s="59" t="n">
        <f aca="false">IF(terrains!L2880=13.5,IF(terrains!X2880=1,12,9),-0.392532+1.267037*terrains!L2880+0.472239*terrains!X2880+0.58658*terrains!W2880+0.089417*terrains!V2880+0.531633*terrains!U2880+0.337883*terrains!T2880-0.403545*terrains!S2880)</f>
        <v>3.6385525</v>
      </c>
      <c r="K2880" s="151" t="n">
        <f aca="false">IF(terrains!I2880=0,terrains!J2880,terrains!I2880)</f>
        <v>3.6385525</v>
      </c>
      <c r="L2880" s="59" t="n">
        <v>3.5</v>
      </c>
      <c r="M2880" s="59" t="n">
        <v>3</v>
      </c>
      <c r="N2880" s="59" t="n">
        <v>8</v>
      </c>
      <c r="O2880" s="59" t="s">
        <v>176</v>
      </c>
      <c r="P2880" s="59" t="n">
        <v>1.5</v>
      </c>
      <c r="Q2880" s="59" t="n">
        <v>2</v>
      </c>
      <c r="R2880" s="59" t="n">
        <v>0</v>
      </c>
      <c r="S2880" s="59" t="n">
        <v>1</v>
      </c>
      <c r="T2880" s="59" t="n">
        <v>0</v>
      </c>
      <c r="U2880" s="59" t="n">
        <v>0</v>
      </c>
      <c r="V2880" s="59" t="n">
        <v>0</v>
      </c>
      <c r="W2880" s="59" t="n">
        <v>0</v>
      </c>
      <c r="X2880" s="59" t="n">
        <v>0</v>
      </c>
      <c r="Y2880" s="59" t="n">
        <f aca="false">IF(terrains!L2880&lt;=2.5,1,IF(terrains!L2880&lt;=4.5,2,IF(terrains!L2880&lt;=6.5,3,4)))</f>
        <v>2</v>
      </c>
      <c r="Z2880" s="59" t="n">
        <f aca="false">IF(terrains!R2880=1,35,IF(terrains!S2880=1,64,IF(terrains!T2880=1,IF(terrains!Y2880=1,85,104),IF(terrains!U2880=1,IF(terrains!Y2880=1,124,152),IF(terrains!V2880=1,(IF(terrains!Y2880=1,146,IF(terrains!Y2880=2,178,263))),IF(terrains!W2880=1,(IF(terrains!Y2880=1,178,IF(terrains!Y2880=2,218,321))),IF(terrains!X2880=1,IF(terrains!Y2880=1,190,IF(terrains!Y2880=2,242,IF(terrains!Y2880=3,357,896))))))))))</f>
        <v>64</v>
      </c>
      <c r="AA2880" s="152" t="n">
        <f aca="false">terrains!Z2880*terrains!F2880</f>
        <v>567370.001664</v>
      </c>
    </row>
    <row r="2881" customFormat="false" ht="13.8" hidden="false" customHeight="false" outlineLevel="0" collapsed="false">
      <c r="A2881" s="143" t="n">
        <v>2880</v>
      </c>
      <c r="B2881" s="59" t="n">
        <v>280587.355935</v>
      </c>
      <c r="C2881" s="59" t="n">
        <v>5041285.58034</v>
      </c>
      <c r="D2881" s="59" t="s">
        <v>2492</v>
      </c>
      <c r="E2881" s="153" t="n">
        <v>823.3</v>
      </c>
      <c r="F2881" s="150" t="n">
        <f aca="false">terrains!E2881*10.76391</f>
        <v>8861.927103</v>
      </c>
      <c r="G2881" s="59" t="s">
        <v>472</v>
      </c>
      <c r="H2881" s="59" t="n">
        <v>0</v>
      </c>
      <c r="I2881" s="59" t="n">
        <v>0</v>
      </c>
      <c r="J2881" s="59" t="n">
        <f aca="false">IF(terrains!L2881=13.5,IF(terrains!X2881=1,12,9),-0.392532+1.267037*terrains!L2881+0.472239*terrains!X2881+0.58658*terrains!W2881+0.089417*terrains!V2881+0.531633*terrains!U2881+0.337883*terrains!T2881-0.403545*terrains!S2881)</f>
        <v>3.408579</v>
      </c>
      <c r="K2881" s="151" t="n">
        <f aca="false">IF(terrains!I2881=0,terrains!J2881,terrains!I2881)</f>
        <v>3.408579</v>
      </c>
      <c r="L2881" s="59" t="n">
        <v>3</v>
      </c>
      <c r="M2881" s="59" t="n">
        <v>1</v>
      </c>
      <c r="N2881" s="59" t="n">
        <v>10</v>
      </c>
      <c r="O2881" s="59" t="s">
        <v>175</v>
      </c>
      <c r="P2881" s="59" t="n">
        <v>1.5</v>
      </c>
      <c r="Q2881" s="59" t="n">
        <v>1.5</v>
      </c>
      <c r="R2881" s="59" t="n">
        <v>1</v>
      </c>
      <c r="S2881" s="59" t="n">
        <v>0</v>
      </c>
      <c r="T2881" s="59" t="n">
        <v>0</v>
      </c>
      <c r="U2881" s="59" t="n">
        <v>0</v>
      </c>
      <c r="V2881" s="59" t="n">
        <v>0</v>
      </c>
      <c r="W2881" s="59" t="n">
        <v>0</v>
      </c>
      <c r="X2881" s="59" t="n">
        <v>0</v>
      </c>
      <c r="Y2881" s="59" t="n">
        <f aca="false">IF(terrains!L2881&lt;=2.5,1,IF(terrains!L2881&lt;=4.5,2,IF(terrains!L2881&lt;=6.5,3,4)))</f>
        <v>2</v>
      </c>
      <c r="Z2881" s="59" t="n">
        <f aca="false">IF(terrains!R2881=1,35,IF(terrains!S2881=1,64,IF(terrains!T2881=1,IF(terrains!Y2881=1,85,104),IF(terrains!U2881=1,IF(terrains!Y2881=1,124,152),IF(terrains!V2881=1,(IF(terrains!Y2881=1,146,IF(terrains!Y2881=2,178,263))),IF(terrains!W2881=1,(IF(terrains!Y2881=1,178,IF(terrains!Y2881=2,218,321))),IF(terrains!X2881=1,IF(terrains!Y2881=1,190,IF(terrains!Y2881=2,242,IF(terrains!Y2881=3,357,896))))))))))</f>
        <v>35</v>
      </c>
      <c r="AA2881" s="152" t="n">
        <f aca="false">terrains!Z2881*terrains!F2881</f>
        <v>310167.448605</v>
      </c>
    </row>
    <row r="2882" customFormat="false" ht="13.8" hidden="false" customHeight="false" outlineLevel="0" collapsed="false">
      <c r="A2882" s="143" t="n">
        <v>2881</v>
      </c>
      <c r="B2882" s="59" t="n">
        <v>300205.481035</v>
      </c>
      <c r="C2882" s="59" t="n">
        <v>5040060.62956</v>
      </c>
      <c r="D2882" s="59" t="s">
        <v>2493</v>
      </c>
      <c r="E2882" s="153" t="n">
        <v>822.8</v>
      </c>
      <c r="F2882" s="150" t="n">
        <f aca="false">terrains!E2882*10.76391</f>
        <v>8856.545148</v>
      </c>
      <c r="G2882" s="59" t="s">
        <v>246</v>
      </c>
      <c r="H2882" s="59" t="n">
        <v>0</v>
      </c>
      <c r="I2882" s="59" t="n">
        <v>6</v>
      </c>
      <c r="J2882" s="59" t="n">
        <f aca="false">IF(terrains!L2882=13.5,IF(terrains!X2882=1,12,9),-0.392532+1.267037*terrains!L2882+0.472239*terrains!X2882+0.58658*terrains!W2882+0.089417*terrains!V2882+0.531633*terrains!U2882+0.337883*terrains!T2882-0.403545*terrains!S2882)</f>
        <v>5.7813735</v>
      </c>
      <c r="K2882" s="151" t="n">
        <f aca="false">IF(terrains!I2882=0,terrains!J2882,terrains!I2882)</f>
        <v>6</v>
      </c>
      <c r="L2882" s="59" t="n">
        <v>4.5</v>
      </c>
      <c r="M2882" s="59" t="n">
        <v>0</v>
      </c>
      <c r="N2882" s="59" t="n">
        <v>0</v>
      </c>
      <c r="O2882" s="59" t="s">
        <v>181</v>
      </c>
      <c r="P2882" s="59" t="n">
        <v>0</v>
      </c>
      <c r="Q2882" s="59" t="n">
        <v>0</v>
      </c>
      <c r="R2882" s="59" t="n">
        <v>0</v>
      </c>
      <c r="S2882" s="59" t="n">
        <v>0</v>
      </c>
      <c r="T2882" s="59" t="n">
        <v>0</v>
      </c>
      <c r="U2882" s="59" t="n">
        <v>0</v>
      </c>
      <c r="V2882" s="59" t="n">
        <v>0</v>
      </c>
      <c r="W2882" s="59" t="n">
        <v>0</v>
      </c>
      <c r="X2882" s="59" t="n">
        <v>1</v>
      </c>
      <c r="Y2882" s="59" t="n">
        <f aca="false">IF(terrains!L2882&lt;=2.5,1,IF(terrains!L2882&lt;=4.5,2,IF(terrains!L2882&lt;=6.5,3,4)))</f>
        <v>2</v>
      </c>
      <c r="Z2882" s="59" t="n">
        <f aca="false">IF(terrains!R2882=1,35,IF(terrains!S2882=1,64,IF(terrains!T2882=1,IF(terrains!Y2882=1,85,104),IF(terrains!U2882=1,IF(terrains!Y2882=1,124,152),IF(terrains!V2882=1,(IF(terrains!Y2882=1,146,IF(terrains!Y2882=2,178,263))),IF(terrains!W2882=1,(IF(terrains!Y2882=1,178,IF(terrains!Y2882=2,218,321))),IF(terrains!X2882=1,IF(terrains!Y2882=1,190,IF(terrains!Y2882=2,242,IF(terrains!Y2882=3,357,896))))))))))</f>
        <v>242</v>
      </c>
      <c r="AA2882" s="152" t="n">
        <f aca="false">terrains!Z2882*terrains!F2882</f>
        <v>2143283.925816</v>
      </c>
    </row>
    <row r="2883" customFormat="false" ht="13.8" hidden="false" customHeight="false" outlineLevel="0" collapsed="false">
      <c r="A2883" s="143" t="n">
        <v>2882</v>
      </c>
      <c r="B2883" s="59" t="n">
        <v>298436.916588</v>
      </c>
      <c r="C2883" s="59" t="n">
        <v>5037492.04092</v>
      </c>
      <c r="D2883" s="59" t="s">
        <v>2494</v>
      </c>
      <c r="E2883" s="153" t="n">
        <v>822.6</v>
      </c>
      <c r="F2883" s="150" t="n">
        <f aca="false">terrains!E2883*10.76391</f>
        <v>8854.392366</v>
      </c>
      <c r="G2883" s="59" t="s">
        <v>375</v>
      </c>
      <c r="H2883" s="59" t="n">
        <v>0</v>
      </c>
      <c r="I2883" s="59" t="n">
        <v>0</v>
      </c>
      <c r="J2883" s="59" t="n">
        <f aca="false">IF(terrains!L2883=13.5,IF(terrains!X2883=1,12,9),-0.392532+1.267037*terrains!L2883+0.472239*terrains!X2883+0.58658*terrains!W2883+0.089417*terrains!V2883+0.531633*terrains!U2883+0.337883*terrains!T2883-0.403545*terrains!S2883)</f>
        <v>3.1129435</v>
      </c>
      <c r="K2883" s="151" t="n">
        <f aca="false">IF(terrains!I2883=0,terrains!J2883,terrains!I2883)</f>
        <v>3.1129435</v>
      </c>
      <c r="L2883" s="59" t="n">
        <v>2.5</v>
      </c>
      <c r="M2883" s="59" t="n">
        <v>2</v>
      </c>
      <c r="N2883" s="59" t="n">
        <v>4</v>
      </c>
      <c r="O2883" s="59" t="s">
        <v>177</v>
      </c>
      <c r="P2883" s="59" t="n">
        <v>2</v>
      </c>
      <c r="Q2883" s="59" t="n">
        <v>1.5</v>
      </c>
      <c r="R2883" s="59" t="n">
        <v>0</v>
      </c>
      <c r="S2883" s="59" t="n">
        <v>0</v>
      </c>
      <c r="T2883" s="59" t="n">
        <v>1</v>
      </c>
      <c r="U2883" s="59" t="n">
        <v>0</v>
      </c>
      <c r="V2883" s="59" t="n">
        <v>0</v>
      </c>
      <c r="W2883" s="59" t="n">
        <v>0</v>
      </c>
      <c r="X2883" s="59" t="n">
        <v>0</v>
      </c>
      <c r="Y2883" s="59" t="n">
        <f aca="false">IF(terrains!L2883&lt;=2.5,1,IF(terrains!L2883&lt;=4.5,2,IF(terrains!L2883&lt;=6.5,3,4)))</f>
        <v>1</v>
      </c>
      <c r="Z2883" s="59" t="n">
        <f aca="false">IF(terrains!R2883=1,35,IF(terrains!S2883=1,64,IF(terrains!T2883=1,IF(terrains!Y2883=1,85,104),IF(terrains!U2883=1,IF(terrains!Y2883=1,124,152),IF(terrains!V2883=1,(IF(terrains!Y2883=1,146,IF(terrains!Y2883=2,178,263))),IF(terrains!W2883=1,(IF(terrains!Y2883=1,178,IF(terrains!Y2883=2,218,321))),IF(terrains!X2883=1,IF(terrains!Y2883=1,190,IF(terrains!Y2883=2,242,IF(terrains!Y2883=3,357,896))))))))))</f>
        <v>85</v>
      </c>
      <c r="AA2883" s="152" t="n">
        <f aca="false">terrains!Z2883*terrains!F2883</f>
        <v>752623.35111</v>
      </c>
    </row>
    <row r="2884" customFormat="false" ht="13.8" hidden="false" customHeight="false" outlineLevel="0" collapsed="false">
      <c r="A2884" s="143" t="n">
        <v>2883</v>
      </c>
      <c r="B2884" s="59" t="n">
        <v>292412.316105</v>
      </c>
      <c r="C2884" s="59" t="n">
        <v>5040111.49268</v>
      </c>
      <c r="D2884" s="59" t="s">
        <v>2495</v>
      </c>
      <c r="E2884" s="153" t="n">
        <v>821.9</v>
      </c>
      <c r="F2884" s="150" t="n">
        <f aca="false">terrains!E2884*10.76391</f>
        <v>8846.857629</v>
      </c>
      <c r="G2884" s="59" t="s">
        <v>284</v>
      </c>
      <c r="H2884" s="59" t="n">
        <v>1</v>
      </c>
      <c r="I2884" s="59" t="n">
        <v>6</v>
      </c>
      <c r="J2884" s="59" t="n">
        <f aca="false">IF(terrains!L2884=13.5,IF(terrains!X2884=1,12,9),-0.392532+1.267037*terrains!L2884+0.472239*terrains!X2884+0.58658*terrains!W2884+0.089417*terrains!V2884+0.531633*terrains!U2884+0.337883*terrains!T2884-0.403545*terrains!S2884)</f>
        <v>5.013499</v>
      </c>
      <c r="K2884" s="151" t="n">
        <f aca="false">IF(terrains!I2884=0,terrains!J2884,terrains!I2884)</f>
        <v>6</v>
      </c>
      <c r="L2884" s="59" t="n">
        <v>4</v>
      </c>
      <c r="M2884" s="59" t="n">
        <v>2</v>
      </c>
      <c r="N2884" s="59" t="n">
        <v>12</v>
      </c>
      <c r="O2884" s="59" t="s">
        <v>177</v>
      </c>
      <c r="P2884" s="59" t="n">
        <v>2</v>
      </c>
      <c r="Q2884" s="59" t="n">
        <v>2.5</v>
      </c>
      <c r="R2884" s="59" t="n">
        <v>0</v>
      </c>
      <c r="S2884" s="59" t="n">
        <v>0</v>
      </c>
      <c r="T2884" s="59" t="n">
        <v>1</v>
      </c>
      <c r="U2884" s="59" t="n">
        <v>0</v>
      </c>
      <c r="V2884" s="59" t="n">
        <v>0</v>
      </c>
      <c r="W2884" s="59" t="n">
        <v>0</v>
      </c>
      <c r="X2884" s="59" t="n">
        <v>0</v>
      </c>
      <c r="Y2884" s="59" t="n">
        <f aca="false">IF(terrains!L2884&lt;=2.5,1,IF(terrains!L2884&lt;=4.5,2,IF(terrains!L2884&lt;=6.5,3,4)))</f>
        <v>2</v>
      </c>
      <c r="Z2884" s="59" t="n">
        <f aca="false">IF(terrains!R2884=1,35,IF(terrains!S2884=1,64,IF(terrains!T2884=1,IF(terrains!Y2884=1,85,104),IF(terrains!U2884=1,IF(terrains!Y2884=1,124,152),IF(terrains!V2884=1,(IF(terrains!Y2884=1,146,IF(terrains!Y2884=2,178,263))),IF(terrains!W2884=1,(IF(terrains!Y2884=1,178,IF(terrains!Y2884=2,218,321))),IF(terrains!X2884=1,IF(terrains!Y2884=1,190,IF(terrains!Y2884=2,242,IF(terrains!Y2884=3,357,896))))))))))</f>
        <v>104</v>
      </c>
      <c r="AA2884" s="152" t="n">
        <f aca="false">terrains!Z2884*terrains!F2884</f>
        <v>920073.193416</v>
      </c>
    </row>
    <row r="2885" customFormat="false" ht="13.8" hidden="false" customHeight="false" outlineLevel="0" collapsed="false">
      <c r="A2885" s="143" t="n">
        <v>2884</v>
      </c>
      <c r="B2885" s="59" t="n">
        <v>273585.168314</v>
      </c>
      <c r="C2885" s="59" t="n">
        <v>5034383.5051</v>
      </c>
      <c r="D2885" s="59" t="s">
        <v>2496</v>
      </c>
      <c r="E2885" s="153" t="n">
        <v>820.9</v>
      </c>
      <c r="F2885" s="150" t="n">
        <f aca="false">terrains!E2885*10.76391</f>
        <v>8836.093719</v>
      </c>
      <c r="G2885" s="59" t="s">
        <v>262</v>
      </c>
      <c r="H2885" s="59" t="n">
        <v>0.2</v>
      </c>
      <c r="I2885" s="59" t="n">
        <v>3</v>
      </c>
      <c r="J2885" s="59" t="n">
        <f aca="false">IF(terrains!L2885=13.5,IF(terrains!X2885=1,12,9),-0.392532+1.267037*terrains!L2885+0.472239*terrains!X2885+0.58658*terrains!W2885+0.089417*terrains!V2885+0.531633*terrains!U2885+0.337883*terrains!T2885-0.403545*terrains!S2885)</f>
        <v>4.0420975</v>
      </c>
      <c r="K2885" s="151" t="n">
        <f aca="false">IF(terrains!I2885=0,terrains!J2885,terrains!I2885)</f>
        <v>3</v>
      </c>
      <c r="L2885" s="59" t="n">
        <v>3.5</v>
      </c>
      <c r="M2885" s="59" t="n">
        <v>1</v>
      </c>
      <c r="N2885" s="59" t="n">
        <v>10</v>
      </c>
      <c r="O2885" s="59" t="s">
        <v>175</v>
      </c>
      <c r="P2885" s="59" t="n">
        <v>2</v>
      </c>
      <c r="Q2885" s="59" t="n">
        <v>1.5</v>
      </c>
      <c r="R2885" s="59" t="n">
        <v>1</v>
      </c>
      <c r="S2885" s="59" t="n">
        <v>0</v>
      </c>
      <c r="T2885" s="59" t="n">
        <v>0</v>
      </c>
      <c r="U2885" s="59" t="n">
        <v>0</v>
      </c>
      <c r="V2885" s="59" t="n">
        <v>0</v>
      </c>
      <c r="W2885" s="59" t="n">
        <v>0</v>
      </c>
      <c r="X2885" s="59" t="n">
        <v>0</v>
      </c>
      <c r="Y2885" s="59" t="n">
        <f aca="false">IF(terrains!L2885&lt;=2.5,1,IF(terrains!L2885&lt;=4.5,2,IF(terrains!L2885&lt;=6.5,3,4)))</f>
        <v>2</v>
      </c>
      <c r="Z2885" s="59" t="n">
        <f aca="false">IF(terrains!R2885=1,35,IF(terrains!S2885=1,64,IF(terrains!T2885=1,IF(terrains!Y2885=1,85,104),IF(terrains!U2885=1,IF(terrains!Y2885=1,124,152),IF(terrains!V2885=1,(IF(terrains!Y2885=1,146,IF(terrains!Y2885=2,178,263))),IF(terrains!W2885=1,(IF(terrains!Y2885=1,178,IF(terrains!Y2885=2,218,321))),IF(terrains!X2885=1,IF(terrains!Y2885=1,190,IF(terrains!Y2885=2,242,IF(terrains!Y2885=3,357,896))))))))))</f>
        <v>35</v>
      </c>
      <c r="AA2885" s="152" t="n">
        <f aca="false">terrains!Z2885*terrains!F2885</f>
        <v>309263.280165</v>
      </c>
    </row>
    <row r="2886" customFormat="false" ht="13.8" hidden="false" customHeight="false" outlineLevel="0" collapsed="false">
      <c r="A2886" s="143" t="n">
        <v>2885</v>
      </c>
      <c r="B2886" s="59" t="n">
        <v>295050.5591</v>
      </c>
      <c r="C2886" s="59" t="n">
        <v>5036199.21</v>
      </c>
      <c r="D2886" s="59" t="s">
        <v>2497</v>
      </c>
      <c r="E2886" s="153" t="n">
        <v>820.3</v>
      </c>
      <c r="F2886" s="150" t="n">
        <f aca="false">terrains!E2886*10.76391</f>
        <v>8829.635373</v>
      </c>
      <c r="G2886" s="59" t="s">
        <v>1304</v>
      </c>
      <c r="H2886" s="59" t="n">
        <v>0</v>
      </c>
      <c r="I2886" s="59" t="n">
        <v>0</v>
      </c>
      <c r="J2886" s="59" t="n">
        <f aca="false">IF(terrains!L2886=13.5,IF(terrains!X2886=1,12,9),-0.392532+1.267037*terrains!L2886+0.472239*terrains!X2886+0.58658*terrains!W2886+0.089417*terrains!V2886+0.531633*terrains!U2886+0.337883*terrains!T2886-0.403545*terrains!S2886)</f>
        <v>3.746462</v>
      </c>
      <c r="K2886" s="151" t="n">
        <f aca="false">IF(terrains!I2886=0,terrains!J2886,terrains!I2886)</f>
        <v>3.746462</v>
      </c>
      <c r="L2886" s="59" t="n">
        <v>3</v>
      </c>
      <c r="M2886" s="59" t="n">
        <v>3</v>
      </c>
      <c r="N2886" s="59" t="n">
        <v>4</v>
      </c>
      <c r="O2886" s="59" t="s">
        <v>177</v>
      </c>
      <c r="P2886" s="59" t="n">
        <v>2</v>
      </c>
      <c r="Q2886" s="59" t="n">
        <v>2.5</v>
      </c>
      <c r="R2886" s="59" t="n">
        <v>0</v>
      </c>
      <c r="S2886" s="59" t="n">
        <v>0</v>
      </c>
      <c r="T2886" s="59" t="n">
        <v>1</v>
      </c>
      <c r="U2886" s="59" t="n">
        <v>0</v>
      </c>
      <c r="V2886" s="59" t="n">
        <v>0</v>
      </c>
      <c r="W2886" s="59" t="n">
        <v>0</v>
      </c>
      <c r="X2886" s="59" t="n">
        <v>0</v>
      </c>
      <c r="Y2886" s="59" t="n">
        <f aca="false">IF(terrains!L2886&lt;=2.5,1,IF(terrains!L2886&lt;=4.5,2,IF(terrains!L2886&lt;=6.5,3,4)))</f>
        <v>2</v>
      </c>
      <c r="Z2886" s="59" t="n">
        <f aca="false">IF(terrains!R2886=1,35,IF(terrains!S2886=1,64,IF(terrains!T2886=1,IF(terrains!Y2886=1,85,104),IF(terrains!U2886=1,IF(terrains!Y2886=1,124,152),IF(terrains!V2886=1,(IF(terrains!Y2886=1,146,IF(terrains!Y2886=2,178,263))),IF(terrains!W2886=1,(IF(terrains!Y2886=1,178,IF(terrains!Y2886=2,218,321))),IF(terrains!X2886=1,IF(terrains!Y2886=1,190,IF(terrains!Y2886=2,242,IF(terrains!Y2886=3,357,896))))))))))</f>
        <v>104</v>
      </c>
      <c r="AA2886" s="152" t="n">
        <f aca="false">terrains!Z2886*terrains!F2886</f>
        <v>918282.078792</v>
      </c>
    </row>
    <row r="2887" customFormat="false" ht="13.8" hidden="false" customHeight="false" outlineLevel="0" collapsed="false">
      <c r="A2887" s="143" t="n">
        <v>2886</v>
      </c>
      <c r="B2887" s="59" t="n">
        <v>293151.376</v>
      </c>
      <c r="C2887" s="59" t="n">
        <v>5034250.722</v>
      </c>
      <c r="D2887" s="59" t="s">
        <v>2498</v>
      </c>
      <c r="E2887" s="153" t="n">
        <v>820.2</v>
      </c>
      <c r="F2887" s="150" t="n">
        <f aca="false">terrains!E2887*10.76391</f>
        <v>8828.558982</v>
      </c>
      <c r="G2887" s="59" t="s">
        <v>1236</v>
      </c>
      <c r="H2887" s="59" t="n">
        <v>0.1</v>
      </c>
      <c r="I2887" s="59" t="n">
        <v>3</v>
      </c>
      <c r="J2887" s="59" t="n">
        <f aca="false">IF(terrains!L2887=13.5,IF(terrains!X2887=1,12,9),-0.392532+1.267037*terrains!L2887+0.472239*terrains!X2887+0.58658*terrains!W2887+0.089417*terrains!V2887+0.531633*terrains!U2887+0.337883*terrains!T2887-0.403545*terrains!S2887)</f>
        <v>2.7750605</v>
      </c>
      <c r="K2887" s="151" t="n">
        <f aca="false">IF(terrains!I2887=0,terrains!J2887,terrains!I2887)</f>
        <v>3</v>
      </c>
      <c r="L2887" s="59" t="n">
        <v>2.5</v>
      </c>
      <c r="M2887" s="59" t="n">
        <v>2</v>
      </c>
      <c r="N2887" s="59" t="n">
        <v>4</v>
      </c>
      <c r="O2887" s="59" t="s">
        <v>175</v>
      </c>
      <c r="P2887" s="59" t="n">
        <v>2</v>
      </c>
      <c r="Q2887" s="59" t="n">
        <v>1.5</v>
      </c>
      <c r="R2887" s="59" t="n">
        <v>1</v>
      </c>
      <c r="S2887" s="59" t="n">
        <v>0</v>
      </c>
      <c r="T2887" s="59" t="n">
        <v>0</v>
      </c>
      <c r="U2887" s="59" t="n">
        <v>0</v>
      </c>
      <c r="V2887" s="59" t="n">
        <v>0</v>
      </c>
      <c r="W2887" s="59" t="n">
        <v>0</v>
      </c>
      <c r="X2887" s="59" t="n">
        <v>0</v>
      </c>
      <c r="Y2887" s="59" t="n">
        <f aca="false">IF(terrains!L2887&lt;=2.5,1,IF(terrains!L2887&lt;=4.5,2,IF(terrains!L2887&lt;=6.5,3,4)))</f>
        <v>1</v>
      </c>
      <c r="Z2887" s="59" t="n">
        <f aca="false">IF(terrains!R2887=1,35,IF(terrains!S2887=1,64,IF(terrains!T2887=1,IF(terrains!Y2887=1,85,104),IF(terrains!U2887=1,IF(terrains!Y2887=1,124,152),IF(terrains!V2887=1,(IF(terrains!Y2887=1,146,IF(terrains!Y2887=2,178,263))),IF(terrains!W2887=1,(IF(terrains!Y2887=1,178,IF(terrains!Y2887=2,218,321))),IF(terrains!X2887=1,IF(terrains!Y2887=1,190,IF(terrains!Y2887=2,242,IF(terrains!Y2887=3,357,896))))))))))</f>
        <v>35</v>
      </c>
      <c r="AA2887" s="152" t="n">
        <f aca="false">terrains!Z2887*terrains!F2887</f>
        <v>308999.56437</v>
      </c>
    </row>
    <row r="2888" customFormat="false" ht="13.8" hidden="false" customHeight="false" outlineLevel="0" collapsed="false">
      <c r="A2888" s="143" t="n">
        <v>2887</v>
      </c>
      <c r="B2888" s="59" t="n">
        <v>277101.662669</v>
      </c>
      <c r="C2888" s="59" t="n">
        <v>5039185.70096</v>
      </c>
      <c r="D2888" s="59" t="s">
        <v>2499</v>
      </c>
      <c r="E2888" s="153" t="n">
        <v>820.1</v>
      </c>
      <c r="F2888" s="150" t="n">
        <f aca="false">terrains!E2888*10.76391</f>
        <v>8827.482591</v>
      </c>
      <c r="G2888" s="59" t="s">
        <v>775</v>
      </c>
      <c r="H2888" s="59" t="n">
        <v>0.2</v>
      </c>
      <c r="I2888" s="59" t="n">
        <v>3</v>
      </c>
      <c r="J2888" s="59" t="n">
        <f aca="false">IF(terrains!L2888=13.5,IF(terrains!X2888=1,12,9),-0.392532+1.267037*terrains!L2888+0.472239*terrains!X2888+0.58658*terrains!W2888+0.089417*terrains!V2888+0.531633*terrains!U2888+0.337883*terrains!T2888-0.403545*terrains!S2888)</f>
        <v>4.0420975</v>
      </c>
      <c r="K2888" s="151" t="n">
        <f aca="false">IF(terrains!I2888=0,terrains!J2888,terrains!I2888)</f>
        <v>3</v>
      </c>
      <c r="L2888" s="59" t="n">
        <v>3.5</v>
      </c>
      <c r="M2888" s="59" t="n">
        <v>1</v>
      </c>
      <c r="N2888" s="59" t="n">
        <v>12</v>
      </c>
      <c r="O2888" s="59" t="s">
        <v>175</v>
      </c>
      <c r="P2888" s="59" t="n">
        <v>2</v>
      </c>
      <c r="Q2888" s="59" t="n">
        <v>1.5</v>
      </c>
      <c r="R2888" s="59" t="n">
        <v>1</v>
      </c>
      <c r="S2888" s="59" t="n">
        <v>0</v>
      </c>
      <c r="T2888" s="59" t="n">
        <v>0</v>
      </c>
      <c r="U2888" s="59" t="n">
        <v>0</v>
      </c>
      <c r="V2888" s="59" t="n">
        <v>0</v>
      </c>
      <c r="W2888" s="59" t="n">
        <v>0</v>
      </c>
      <c r="X2888" s="59" t="n">
        <v>0</v>
      </c>
      <c r="Y2888" s="59" t="n">
        <f aca="false">IF(terrains!L2888&lt;=2.5,1,IF(terrains!L2888&lt;=4.5,2,IF(terrains!L2888&lt;=6.5,3,4)))</f>
        <v>2</v>
      </c>
      <c r="Z2888" s="59" t="n">
        <f aca="false">IF(terrains!R2888=1,35,IF(terrains!S2888=1,64,IF(terrains!T2888=1,IF(terrains!Y2888=1,85,104),IF(terrains!U2888=1,IF(terrains!Y2888=1,124,152),IF(terrains!V2888=1,(IF(terrains!Y2888=1,146,IF(terrains!Y2888=2,178,263))),IF(terrains!W2888=1,(IF(terrains!Y2888=1,178,IF(terrains!Y2888=2,218,321))),IF(terrains!X2888=1,IF(terrains!Y2888=1,190,IF(terrains!Y2888=2,242,IF(terrains!Y2888=3,357,896))))))))))</f>
        <v>35</v>
      </c>
      <c r="AA2888" s="152" t="n">
        <f aca="false">terrains!Z2888*terrains!F2888</f>
        <v>308961.890685</v>
      </c>
    </row>
    <row r="2889" customFormat="false" ht="13.8" hidden="false" customHeight="false" outlineLevel="0" collapsed="false">
      <c r="A2889" s="143" t="n">
        <v>2888</v>
      </c>
      <c r="B2889" s="59" t="n">
        <v>299634.023541</v>
      </c>
      <c r="C2889" s="59" t="n">
        <v>5036087.3596</v>
      </c>
      <c r="D2889" s="59" t="s">
        <v>2500</v>
      </c>
      <c r="E2889" s="153" t="n">
        <v>819.4</v>
      </c>
      <c r="F2889" s="150" t="n">
        <f aca="false">terrains!E2889*10.76391</f>
        <v>8819.947854</v>
      </c>
      <c r="G2889" s="59" t="s">
        <v>2019</v>
      </c>
      <c r="H2889" s="59" t="n">
        <v>0</v>
      </c>
      <c r="I2889" s="59" t="n">
        <v>0</v>
      </c>
      <c r="J2889" s="59" t="n">
        <f aca="false">IF(terrains!L2889=13.5,IF(terrains!X2889=1,12,9),-0.392532+1.267037*terrains!L2889+0.472239*terrains!X2889+0.58658*terrains!W2889+0.089417*terrains!V2889+0.531633*terrains!U2889+0.337883*terrains!T2889-0.403545*terrains!S2889)</f>
        <v>3.746462</v>
      </c>
      <c r="K2889" s="151" t="n">
        <f aca="false">IF(terrains!I2889=0,terrains!J2889,terrains!I2889)</f>
        <v>3.746462</v>
      </c>
      <c r="L2889" s="59" t="n">
        <v>3</v>
      </c>
      <c r="M2889" s="59" t="n">
        <v>2</v>
      </c>
      <c r="N2889" s="59" t="n">
        <v>6</v>
      </c>
      <c r="O2889" s="59" t="s">
        <v>177</v>
      </c>
      <c r="P2889" s="59" t="n">
        <v>2</v>
      </c>
      <c r="Q2889" s="59" t="n">
        <v>2.5</v>
      </c>
      <c r="R2889" s="59" t="n">
        <v>0</v>
      </c>
      <c r="S2889" s="59" t="n">
        <v>0</v>
      </c>
      <c r="T2889" s="59" t="n">
        <v>1</v>
      </c>
      <c r="U2889" s="59" t="n">
        <v>0</v>
      </c>
      <c r="V2889" s="59" t="n">
        <v>0</v>
      </c>
      <c r="W2889" s="59" t="n">
        <v>0</v>
      </c>
      <c r="X2889" s="59" t="n">
        <v>0</v>
      </c>
      <c r="Y2889" s="59" t="n">
        <f aca="false">IF(terrains!L2889&lt;=2.5,1,IF(terrains!L2889&lt;=4.5,2,IF(terrains!L2889&lt;=6.5,3,4)))</f>
        <v>2</v>
      </c>
      <c r="Z2889" s="59" t="n">
        <f aca="false">IF(terrains!R2889=1,35,IF(terrains!S2889=1,64,IF(terrains!T2889=1,IF(terrains!Y2889=1,85,104),IF(terrains!U2889=1,IF(terrains!Y2889=1,124,152),IF(terrains!V2889=1,(IF(terrains!Y2889=1,146,IF(terrains!Y2889=2,178,263))),IF(terrains!W2889=1,(IF(terrains!Y2889=1,178,IF(terrains!Y2889=2,218,321))),IF(terrains!X2889=1,IF(terrains!Y2889=1,190,IF(terrains!Y2889=2,242,IF(terrains!Y2889=3,357,896))))))))))</f>
        <v>104</v>
      </c>
      <c r="AA2889" s="152" t="n">
        <f aca="false">terrains!Z2889*terrains!F2889</f>
        <v>917274.576816</v>
      </c>
    </row>
    <row r="2890" customFormat="false" ht="13.8" hidden="false" customHeight="false" outlineLevel="0" collapsed="false">
      <c r="A2890" s="143" t="n">
        <v>2889</v>
      </c>
      <c r="B2890" s="59" t="n">
        <v>299962.789137</v>
      </c>
      <c r="C2890" s="59" t="n">
        <v>5039116.01257</v>
      </c>
      <c r="D2890" s="59" t="s">
        <v>2501</v>
      </c>
      <c r="E2890" s="153" t="n">
        <v>819</v>
      </c>
      <c r="F2890" s="150" t="n">
        <f aca="false">terrains!E2890*10.76391</f>
        <v>8815.64229</v>
      </c>
      <c r="G2890" s="59" t="s">
        <v>309</v>
      </c>
      <c r="H2890" s="59" t="n">
        <v>2</v>
      </c>
      <c r="I2890" s="59" t="n">
        <v>6</v>
      </c>
      <c r="J2890" s="59" t="n">
        <f aca="false">IF(terrains!L2890=13.5,IF(terrains!X2890=1,12,9),-0.392532+1.267037*terrains!L2890+0.472239*terrains!X2890+0.58658*terrains!W2890+0.089417*terrains!V2890+0.531633*terrains!U2890+0.337883*terrains!T2890-0.403545*terrains!S2890)</f>
        <v>3.880818</v>
      </c>
      <c r="K2890" s="151" t="n">
        <f aca="false">IF(terrains!I2890=0,terrains!J2890,terrains!I2890)</f>
        <v>6</v>
      </c>
      <c r="L2890" s="59" t="n">
        <v>3</v>
      </c>
      <c r="M2890" s="59" t="n">
        <v>2</v>
      </c>
      <c r="N2890" s="59" t="n">
        <v>8</v>
      </c>
      <c r="O2890" s="59" t="s">
        <v>181</v>
      </c>
      <c r="P2890" s="59" t="n">
        <v>2</v>
      </c>
      <c r="Q2890" s="59" t="n">
        <v>2</v>
      </c>
      <c r="R2890" s="59" t="n">
        <v>0</v>
      </c>
      <c r="S2890" s="59" t="n">
        <v>0</v>
      </c>
      <c r="T2890" s="59" t="n">
        <v>0</v>
      </c>
      <c r="U2890" s="59" t="n">
        <v>0</v>
      </c>
      <c r="V2890" s="59" t="n">
        <v>0</v>
      </c>
      <c r="W2890" s="59" t="n">
        <v>0</v>
      </c>
      <c r="X2890" s="59" t="n">
        <v>1</v>
      </c>
      <c r="Y2890" s="59" t="n">
        <f aca="false">IF(terrains!L2890&lt;=2.5,1,IF(terrains!L2890&lt;=4.5,2,IF(terrains!L2890&lt;=6.5,3,4)))</f>
        <v>2</v>
      </c>
      <c r="Z2890" s="59" t="n">
        <f aca="false">IF(terrains!R2890=1,35,IF(terrains!S2890=1,64,IF(terrains!T2890=1,IF(terrains!Y2890=1,85,104),IF(terrains!U2890=1,IF(terrains!Y2890=1,124,152),IF(terrains!V2890=1,(IF(terrains!Y2890=1,146,IF(terrains!Y2890=2,178,263))),IF(terrains!W2890=1,(IF(terrains!Y2890=1,178,IF(terrains!Y2890=2,218,321))),IF(terrains!X2890=1,IF(terrains!Y2890=1,190,IF(terrains!Y2890=2,242,IF(terrains!Y2890=3,357,896))))))))))</f>
        <v>242</v>
      </c>
      <c r="AA2890" s="152" t="n">
        <f aca="false">terrains!Z2890*terrains!F2890</f>
        <v>2133385.43418</v>
      </c>
    </row>
    <row r="2891" customFormat="false" ht="13.8" hidden="false" customHeight="false" outlineLevel="0" collapsed="false">
      <c r="A2891" s="143" t="n">
        <v>2890</v>
      </c>
      <c r="B2891" s="59" t="n">
        <v>293924.582654</v>
      </c>
      <c r="C2891" s="59" t="n">
        <v>5048779.02931</v>
      </c>
      <c r="D2891" s="59" t="s">
        <v>2502</v>
      </c>
      <c r="E2891" s="153" t="n">
        <v>818.5</v>
      </c>
      <c r="F2891" s="150" t="n">
        <f aca="false">terrains!E2891*10.76391</f>
        <v>8810.260335</v>
      </c>
      <c r="G2891" s="59" t="s">
        <v>1322</v>
      </c>
      <c r="H2891" s="59" t="n">
        <v>0</v>
      </c>
      <c r="I2891" s="59" t="n">
        <v>0</v>
      </c>
      <c r="J2891" s="59" t="n">
        <f aca="false">IF(terrains!L2891=13.5,IF(terrains!X2891=1,12,9),-0.392532+1.267037*terrains!L2891+0.472239*terrains!X2891+0.58658*terrains!W2891+0.089417*terrains!V2891+0.531633*terrains!U2891+0.337883*terrains!T2891-0.403545*terrains!S2891)</f>
        <v>1.737997</v>
      </c>
      <c r="K2891" s="151" t="n">
        <f aca="false">IF(terrains!I2891=0,terrains!J2891,terrains!I2891)</f>
        <v>1.737997</v>
      </c>
      <c r="L2891" s="59" t="n">
        <v>2</v>
      </c>
      <c r="M2891" s="59" t="n">
        <v>1</v>
      </c>
      <c r="N2891" s="59" t="n">
        <v>3</v>
      </c>
      <c r="O2891" s="59" t="s">
        <v>176</v>
      </c>
      <c r="P2891" s="59" t="n">
        <v>2</v>
      </c>
      <c r="Q2891" s="59" t="n">
        <v>2</v>
      </c>
      <c r="R2891" s="59" t="n">
        <v>0</v>
      </c>
      <c r="S2891" s="59" t="n">
        <v>1</v>
      </c>
      <c r="T2891" s="59" t="n">
        <v>0</v>
      </c>
      <c r="U2891" s="59" t="n">
        <v>0</v>
      </c>
      <c r="V2891" s="59" t="n">
        <v>0</v>
      </c>
      <c r="W2891" s="59" t="n">
        <v>0</v>
      </c>
      <c r="X2891" s="59" t="n">
        <v>0</v>
      </c>
      <c r="Y2891" s="59" t="n">
        <f aca="false">IF(terrains!L2891&lt;=2.5,1,IF(terrains!L2891&lt;=4.5,2,IF(terrains!L2891&lt;=6.5,3,4)))</f>
        <v>1</v>
      </c>
      <c r="Z2891" s="59" t="n">
        <f aca="false">IF(terrains!R2891=1,35,IF(terrains!S2891=1,64,IF(terrains!T2891=1,IF(terrains!Y2891=1,85,104),IF(terrains!U2891=1,IF(terrains!Y2891=1,124,152),IF(terrains!V2891=1,(IF(terrains!Y2891=1,146,IF(terrains!Y2891=2,178,263))),IF(terrains!W2891=1,(IF(terrains!Y2891=1,178,IF(terrains!Y2891=2,218,321))),IF(terrains!X2891=1,IF(terrains!Y2891=1,190,IF(terrains!Y2891=2,242,IF(terrains!Y2891=3,357,896))))))))))</f>
        <v>64</v>
      </c>
      <c r="AA2891" s="152" t="n">
        <f aca="false">terrains!Z2891*terrains!F2891</f>
        <v>563856.66144</v>
      </c>
    </row>
    <row r="2892" customFormat="false" ht="13.8" hidden="false" customHeight="false" outlineLevel="0" collapsed="false">
      <c r="A2892" s="143" t="n">
        <v>2891</v>
      </c>
      <c r="B2892" s="59" t="n">
        <v>295876.493022</v>
      </c>
      <c r="C2892" s="59" t="n">
        <v>5042831.21459</v>
      </c>
      <c r="D2892" s="59" t="s">
        <v>2503</v>
      </c>
      <c r="E2892" s="153" t="n">
        <v>818.3</v>
      </c>
      <c r="F2892" s="150" t="n">
        <f aca="false">terrains!E2892*10.76391</f>
        <v>8808.107553</v>
      </c>
      <c r="G2892" s="59" t="s">
        <v>449</v>
      </c>
      <c r="H2892" s="59" t="n">
        <v>0.5</v>
      </c>
      <c r="I2892" s="59" t="n">
        <v>5</v>
      </c>
      <c r="J2892" s="59" t="n">
        <f aca="false">IF(terrains!L2892=13.5,IF(terrains!X2892=1,12,9),-0.392532+1.267037*terrains!L2892+0.472239*terrains!X2892+0.58658*terrains!W2892+0.089417*terrains!V2892+0.531633*terrains!U2892+0.337883*terrains!T2892-0.403545*terrains!S2892)</f>
        <v>4.6286775</v>
      </c>
      <c r="K2892" s="151" t="n">
        <f aca="false">IF(terrains!I2892=0,terrains!J2892,terrains!I2892)</f>
        <v>5</v>
      </c>
      <c r="L2892" s="59" t="n">
        <v>3.5</v>
      </c>
      <c r="M2892" s="59" t="n">
        <v>2</v>
      </c>
      <c r="N2892" s="59" t="n">
        <v>8</v>
      </c>
      <c r="O2892" s="59" t="s">
        <v>180</v>
      </c>
      <c r="P2892" s="59" t="n">
        <v>2</v>
      </c>
      <c r="Q2892" s="59" t="n">
        <v>2.5</v>
      </c>
      <c r="R2892" s="59" t="n">
        <v>0</v>
      </c>
      <c r="S2892" s="59" t="n">
        <v>0</v>
      </c>
      <c r="T2892" s="59" t="n">
        <v>0</v>
      </c>
      <c r="U2892" s="59" t="n">
        <v>0</v>
      </c>
      <c r="V2892" s="59" t="n">
        <v>0</v>
      </c>
      <c r="W2892" s="59" t="n">
        <v>1</v>
      </c>
      <c r="X2892" s="59" t="n">
        <v>0</v>
      </c>
      <c r="Y2892" s="59" t="n">
        <f aca="false">IF(terrains!L2892&lt;=2.5,1,IF(terrains!L2892&lt;=4.5,2,IF(terrains!L2892&lt;=6.5,3,4)))</f>
        <v>2</v>
      </c>
      <c r="Z2892" s="59" t="n">
        <f aca="false">IF(terrains!R2892=1,35,IF(terrains!S2892=1,64,IF(terrains!T2892=1,IF(terrains!Y2892=1,85,104),IF(terrains!U2892=1,IF(terrains!Y2892=1,124,152),IF(terrains!V2892=1,(IF(terrains!Y2892=1,146,IF(terrains!Y2892=2,178,263))),IF(terrains!W2892=1,(IF(terrains!Y2892=1,178,IF(terrains!Y2892=2,218,321))),IF(terrains!X2892=1,IF(terrains!Y2892=1,190,IF(terrains!Y2892=2,242,IF(terrains!Y2892=3,357,896))))))))))</f>
        <v>218</v>
      </c>
      <c r="AA2892" s="152" t="n">
        <f aca="false">terrains!Z2892*terrains!F2892</f>
        <v>1920167.446554</v>
      </c>
    </row>
    <row r="2893" customFormat="false" ht="13.8" hidden="false" customHeight="false" outlineLevel="0" collapsed="false">
      <c r="A2893" s="143" t="n">
        <v>2892</v>
      </c>
      <c r="B2893" s="59" t="n">
        <v>305359.0599</v>
      </c>
      <c r="C2893" s="59" t="n">
        <v>5055639.229</v>
      </c>
      <c r="D2893" s="59" t="s">
        <v>2504</v>
      </c>
      <c r="E2893" s="153" t="n">
        <v>817.7</v>
      </c>
      <c r="F2893" s="150" t="n">
        <f aca="false">terrains!E2893*10.76391</f>
        <v>8801.649207</v>
      </c>
      <c r="G2893" s="59" t="s">
        <v>354</v>
      </c>
      <c r="H2893" s="59" t="n">
        <v>0</v>
      </c>
      <c r="I2893" s="59" t="n">
        <v>0</v>
      </c>
      <c r="J2893" s="59" t="n">
        <f aca="false">IF(terrains!L2893=13.5,IF(terrains!X2893=1,12,9),-0.392532+1.267037*terrains!L2893+0.472239*terrains!X2893+0.58658*terrains!W2893+0.089417*terrains!V2893+0.531633*terrains!U2893+0.337883*terrains!T2893-0.403545*terrains!S2893)</f>
        <v>2.141542</v>
      </c>
      <c r="K2893" s="151" t="n">
        <f aca="false">IF(terrains!I2893=0,terrains!J2893,terrains!I2893)</f>
        <v>2.141542</v>
      </c>
      <c r="L2893" s="59" t="n">
        <v>2</v>
      </c>
      <c r="M2893" s="59" t="n">
        <v>1</v>
      </c>
      <c r="N2893" s="59" t="n">
        <v>3</v>
      </c>
      <c r="O2893" s="59" t="s">
        <v>175</v>
      </c>
      <c r="P2893" s="59" t="n">
        <v>2</v>
      </c>
      <c r="Q2893" s="59" t="n">
        <v>1.5</v>
      </c>
      <c r="R2893" s="59" t="n">
        <v>1</v>
      </c>
      <c r="S2893" s="59" t="n">
        <v>0</v>
      </c>
      <c r="T2893" s="59" t="n">
        <v>0</v>
      </c>
      <c r="U2893" s="59" t="n">
        <v>0</v>
      </c>
      <c r="V2893" s="59" t="n">
        <v>0</v>
      </c>
      <c r="W2893" s="59" t="n">
        <v>0</v>
      </c>
      <c r="X2893" s="59" t="n">
        <v>0</v>
      </c>
      <c r="Y2893" s="59" t="n">
        <f aca="false">IF(terrains!L2893&lt;=2.5,1,IF(terrains!L2893&lt;=4.5,2,IF(terrains!L2893&lt;=6.5,3,4)))</f>
        <v>1</v>
      </c>
      <c r="Z2893" s="59" t="n">
        <f aca="false">IF(terrains!R2893=1,35,IF(terrains!S2893=1,64,IF(terrains!T2893=1,IF(terrains!Y2893=1,85,104),IF(terrains!U2893=1,IF(terrains!Y2893=1,124,152),IF(terrains!V2893=1,(IF(terrains!Y2893=1,146,IF(terrains!Y2893=2,178,263))),IF(terrains!W2893=1,(IF(terrains!Y2893=1,178,IF(terrains!Y2893=2,218,321))),IF(terrains!X2893=1,IF(terrains!Y2893=1,190,IF(terrains!Y2893=2,242,IF(terrains!Y2893=3,357,896))))))))))</f>
        <v>35</v>
      </c>
      <c r="AA2893" s="152" t="n">
        <f aca="false">terrains!Z2893*terrains!F2893</f>
        <v>308057.722245</v>
      </c>
    </row>
    <row r="2894" customFormat="false" ht="13.8" hidden="false" customHeight="false" outlineLevel="0" collapsed="false">
      <c r="A2894" s="143" t="n">
        <v>2893</v>
      </c>
      <c r="B2894" s="59" t="n">
        <v>300006.7647</v>
      </c>
      <c r="C2894" s="59" t="n">
        <v>5038107.735</v>
      </c>
      <c r="D2894" s="59" t="s">
        <v>2505</v>
      </c>
      <c r="E2894" s="153" t="n">
        <v>817.6</v>
      </c>
      <c r="F2894" s="150" t="n">
        <f aca="false">terrains!E2894*10.76391</f>
        <v>8800.572816</v>
      </c>
      <c r="G2894" s="59" t="s">
        <v>530</v>
      </c>
      <c r="H2894" s="59" t="n">
        <v>0</v>
      </c>
      <c r="I2894" s="59" t="n">
        <v>0</v>
      </c>
      <c r="J2894" s="59" t="n">
        <f aca="false">IF(terrains!L2894=13.5,IF(terrains!X2894=1,12,9),-0.392532+1.267037*terrains!L2894+0.472239*terrains!X2894+0.58658*terrains!W2894+0.089417*terrains!V2894+0.531633*terrains!U2894+0.337883*terrains!T2894-0.403545*terrains!S2894)</f>
        <v>3.1129435</v>
      </c>
      <c r="K2894" s="151" t="n">
        <f aca="false">IF(terrains!I2894=0,terrains!J2894,terrains!I2894)</f>
        <v>3.1129435</v>
      </c>
      <c r="L2894" s="59" t="n">
        <v>2.5</v>
      </c>
      <c r="M2894" s="59" t="n">
        <v>1</v>
      </c>
      <c r="N2894" s="59" t="n">
        <v>4</v>
      </c>
      <c r="O2894" s="59" t="s">
        <v>177</v>
      </c>
      <c r="P2894" s="59" t="n">
        <v>2</v>
      </c>
      <c r="Q2894" s="59" t="n">
        <v>2</v>
      </c>
      <c r="R2894" s="59" t="n">
        <v>0</v>
      </c>
      <c r="S2894" s="59" t="n">
        <v>0</v>
      </c>
      <c r="T2894" s="59" t="n">
        <v>1</v>
      </c>
      <c r="U2894" s="59" t="n">
        <v>0</v>
      </c>
      <c r="V2894" s="59" t="n">
        <v>0</v>
      </c>
      <c r="W2894" s="59" t="n">
        <v>0</v>
      </c>
      <c r="X2894" s="59" t="n">
        <v>0</v>
      </c>
      <c r="Y2894" s="59" t="n">
        <f aca="false">IF(terrains!L2894&lt;=2.5,1,IF(terrains!L2894&lt;=4.5,2,IF(terrains!L2894&lt;=6.5,3,4)))</f>
        <v>1</v>
      </c>
      <c r="Z2894" s="59" t="n">
        <f aca="false">IF(terrains!R2894=1,35,IF(terrains!S2894=1,64,IF(terrains!T2894=1,IF(terrains!Y2894=1,85,104),IF(terrains!U2894=1,IF(terrains!Y2894=1,124,152),IF(terrains!V2894=1,(IF(terrains!Y2894=1,146,IF(terrains!Y2894=2,178,263))),IF(terrains!W2894=1,(IF(terrains!Y2894=1,178,IF(terrains!Y2894=2,218,321))),IF(terrains!X2894=1,IF(terrains!Y2894=1,190,IF(terrains!Y2894=2,242,IF(terrains!Y2894=3,357,896))))))))))</f>
        <v>85</v>
      </c>
      <c r="AA2894" s="152" t="n">
        <f aca="false">terrains!Z2894*terrains!F2894</f>
        <v>748048.68936</v>
      </c>
    </row>
    <row r="2895" customFormat="false" ht="13.8" hidden="false" customHeight="false" outlineLevel="0" collapsed="false">
      <c r="A2895" s="143" t="n">
        <v>2894</v>
      </c>
      <c r="B2895" s="59" t="n">
        <v>287479.0534</v>
      </c>
      <c r="C2895" s="59" t="n">
        <v>5043464.022</v>
      </c>
      <c r="D2895" s="59" t="s">
        <v>2506</v>
      </c>
      <c r="E2895" s="153" t="n">
        <v>817.5</v>
      </c>
      <c r="F2895" s="150" t="n">
        <f aca="false">terrains!E2895*10.76391</f>
        <v>8799.496425</v>
      </c>
      <c r="G2895" s="59" t="s">
        <v>413</v>
      </c>
      <c r="H2895" s="59" t="n">
        <v>1</v>
      </c>
      <c r="I2895" s="59" t="n">
        <v>3</v>
      </c>
      <c r="J2895" s="59" t="n">
        <f aca="false">IF(terrains!L2895=13.5,IF(terrains!X2895=1,12,9),-0.392532+1.267037*terrains!L2895+0.472239*terrains!X2895+0.58658*terrains!W2895+0.089417*terrains!V2895+0.531633*terrains!U2895+0.337883*terrains!T2895-0.403545*terrains!S2895)</f>
        <v>3.6385525</v>
      </c>
      <c r="K2895" s="151" t="n">
        <f aca="false">IF(terrains!I2895=0,terrains!J2895,terrains!I2895)</f>
        <v>3</v>
      </c>
      <c r="L2895" s="59" t="n">
        <v>3.5</v>
      </c>
      <c r="M2895" s="59" t="n">
        <v>3</v>
      </c>
      <c r="N2895" s="59" t="n">
        <v>6</v>
      </c>
      <c r="O2895" s="59" t="s">
        <v>176</v>
      </c>
      <c r="P2895" s="59" t="n">
        <v>2.5</v>
      </c>
      <c r="Q2895" s="59" t="n">
        <v>2.5</v>
      </c>
      <c r="R2895" s="59" t="n">
        <v>0</v>
      </c>
      <c r="S2895" s="59" t="n">
        <v>1</v>
      </c>
      <c r="T2895" s="59" t="n">
        <v>0</v>
      </c>
      <c r="U2895" s="59" t="n">
        <v>0</v>
      </c>
      <c r="V2895" s="59" t="n">
        <v>0</v>
      </c>
      <c r="W2895" s="59" t="n">
        <v>0</v>
      </c>
      <c r="X2895" s="59" t="n">
        <v>0</v>
      </c>
      <c r="Y2895" s="59" t="n">
        <f aca="false">IF(terrains!L2895&lt;=2.5,1,IF(terrains!L2895&lt;=4.5,2,IF(terrains!L2895&lt;=6.5,3,4)))</f>
        <v>2</v>
      </c>
      <c r="Z2895" s="59" t="n">
        <f aca="false">IF(terrains!R2895=1,35,IF(terrains!S2895=1,64,IF(terrains!T2895=1,IF(terrains!Y2895=1,85,104),IF(terrains!U2895=1,IF(terrains!Y2895=1,124,152),IF(terrains!V2895=1,(IF(terrains!Y2895=1,146,IF(terrains!Y2895=2,178,263))),IF(terrains!W2895=1,(IF(terrains!Y2895=1,178,IF(terrains!Y2895=2,218,321))),IF(terrains!X2895=1,IF(terrains!Y2895=1,190,IF(terrains!Y2895=2,242,IF(terrains!Y2895=3,357,896))))))))))</f>
        <v>64</v>
      </c>
      <c r="AA2895" s="152" t="n">
        <f aca="false">terrains!Z2895*terrains!F2895</f>
        <v>563167.7712</v>
      </c>
    </row>
    <row r="2896" customFormat="false" ht="13.8" hidden="false" customHeight="false" outlineLevel="0" collapsed="false">
      <c r="A2896" s="143" t="n">
        <v>2895</v>
      </c>
      <c r="B2896" s="59" t="n">
        <v>299451.4517</v>
      </c>
      <c r="C2896" s="59" t="n">
        <v>5046512.878</v>
      </c>
      <c r="D2896" s="59" t="s">
        <v>2507</v>
      </c>
      <c r="E2896" s="153" t="n">
        <v>816.8</v>
      </c>
      <c r="F2896" s="150" t="n">
        <f aca="false">terrains!E2896*10.76391</f>
        <v>8791.961688</v>
      </c>
      <c r="G2896" s="59" t="s">
        <v>991</v>
      </c>
      <c r="H2896" s="59" t="n">
        <v>0</v>
      </c>
      <c r="I2896" s="59" t="n">
        <v>0</v>
      </c>
      <c r="J2896" s="59" t="n">
        <f aca="false">IF(terrains!L2896=13.5,IF(terrains!X2896=1,12,9),-0.392532+1.267037*terrains!L2896+0.472239*terrains!X2896+0.58658*terrains!W2896+0.089417*terrains!V2896+0.531633*terrains!U2896+0.337883*terrains!T2896-0.403545*terrains!S2896)</f>
        <v>3.1129435</v>
      </c>
      <c r="K2896" s="151" t="n">
        <f aca="false">IF(terrains!I2896=0,terrains!J2896,terrains!I2896)</f>
        <v>3.1129435</v>
      </c>
      <c r="L2896" s="59" t="n">
        <v>2.5</v>
      </c>
      <c r="M2896" s="59" t="n">
        <v>2</v>
      </c>
      <c r="N2896" s="59" t="n">
        <v>3</v>
      </c>
      <c r="O2896" s="59" t="s">
        <v>177</v>
      </c>
      <c r="P2896" s="59" t="n">
        <v>2</v>
      </c>
      <c r="Q2896" s="59" t="n">
        <v>2.5</v>
      </c>
      <c r="R2896" s="59" t="n">
        <v>0</v>
      </c>
      <c r="S2896" s="59" t="n">
        <v>0</v>
      </c>
      <c r="T2896" s="59" t="n">
        <v>1</v>
      </c>
      <c r="U2896" s="59" t="n">
        <v>0</v>
      </c>
      <c r="V2896" s="59" t="n">
        <v>0</v>
      </c>
      <c r="W2896" s="59" t="n">
        <v>0</v>
      </c>
      <c r="X2896" s="59" t="n">
        <v>0</v>
      </c>
      <c r="Y2896" s="59" t="n">
        <f aca="false">IF(terrains!L2896&lt;=2.5,1,IF(terrains!L2896&lt;=4.5,2,IF(terrains!L2896&lt;=6.5,3,4)))</f>
        <v>1</v>
      </c>
      <c r="Z2896" s="59" t="n">
        <f aca="false">IF(terrains!R2896=1,35,IF(terrains!S2896=1,64,IF(terrains!T2896=1,IF(terrains!Y2896=1,85,104),IF(terrains!U2896=1,IF(terrains!Y2896=1,124,152),IF(terrains!V2896=1,(IF(terrains!Y2896=1,146,IF(terrains!Y2896=2,178,263))),IF(terrains!W2896=1,(IF(terrains!Y2896=1,178,IF(terrains!Y2896=2,218,321))),IF(terrains!X2896=1,IF(terrains!Y2896=1,190,IF(terrains!Y2896=2,242,IF(terrains!Y2896=3,357,896))))))))))</f>
        <v>85</v>
      </c>
      <c r="AA2896" s="152" t="n">
        <f aca="false">terrains!Z2896*terrains!F2896</f>
        <v>747316.74348</v>
      </c>
    </row>
    <row r="2897" customFormat="false" ht="13.8" hidden="false" customHeight="false" outlineLevel="0" collapsed="false">
      <c r="A2897" s="143" t="n">
        <v>2896</v>
      </c>
      <c r="B2897" s="59" t="n">
        <v>295855.293135</v>
      </c>
      <c r="C2897" s="59" t="n">
        <v>5050181.69183</v>
      </c>
      <c r="D2897" s="59" t="s">
        <v>2508</v>
      </c>
      <c r="E2897" s="153" t="n">
        <v>816.7</v>
      </c>
      <c r="F2897" s="150" t="n">
        <f aca="false">terrains!E2897*10.76391</f>
        <v>8790.885297</v>
      </c>
      <c r="G2897" s="59" t="s">
        <v>396</v>
      </c>
      <c r="H2897" s="59" t="n">
        <v>0.7</v>
      </c>
      <c r="I2897" s="59" t="n">
        <v>1.5</v>
      </c>
      <c r="J2897" s="59" t="n">
        <f aca="false">IF(terrains!L2897=13.5,IF(terrains!X2897=1,12,9),-0.392532+1.267037*terrains!L2897+0.472239*terrains!X2897+0.58658*terrains!W2897+0.089417*terrains!V2897+0.531633*terrains!U2897+0.337883*terrains!T2897-0.403545*terrains!S2897)</f>
        <v>1.737997</v>
      </c>
      <c r="K2897" s="151" t="n">
        <f aca="false">IF(terrains!I2897=0,terrains!J2897,terrains!I2897)</f>
        <v>1.5</v>
      </c>
      <c r="L2897" s="59" t="n">
        <v>2</v>
      </c>
      <c r="M2897" s="59" t="n">
        <v>2</v>
      </c>
      <c r="N2897" s="59" t="n">
        <v>3</v>
      </c>
      <c r="O2897" s="59" t="s">
        <v>176</v>
      </c>
      <c r="P2897" s="59" t="n">
        <v>1.5</v>
      </c>
      <c r="Q2897" s="59" t="n">
        <v>2</v>
      </c>
      <c r="R2897" s="59" t="n">
        <v>0</v>
      </c>
      <c r="S2897" s="59" t="n">
        <v>1</v>
      </c>
      <c r="T2897" s="59" t="n">
        <v>0</v>
      </c>
      <c r="U2897" s="59" t="n">
        <v>0</v>
      </c>
      <c r="V2897" s="59" t="n">
        <v>0</v>
      </c>
      <c r="W2897" s="59" t="n">
        <v>0</v>
      </c>
      <c r="X2897" s="59" t="n">
        <v>0</v>
      </c>
      <c r="Y2897" s="59" t="n">
        <f aca="false">IF(terrains!L2897&lt;=2.5,1,IF(terrains!L2897&lt;=4.5,2,IF(terrains!L2897&lt;=6.5,3,4)))</f>
        <v>1</v>
      </c>
      <c r="Z2897" s="59" t="n">
        <f aca="false">IF(terrains!R2897=1,35,IF(terrains!S2897=1,64,IF(terrains!T2897=1,IF(terrains!Y2897=1,85,104),IF(terrains!U2897=1,IF(terrains!Y2897=1,124,152),IF(terrains!V2897=1,(IF(terrains!Y2897=1,146,IF(terrains!Y2897=2,178,263))),IF(terrains!W2897=1,(IF(terrains!Y2897=1,178,IF(terrains!Y2897=2,218,321))),IF(terrains!X2897=1,IF(terrains!Y2897=1,190,IF(terrains!Y2897=2,242,IF(terrains!Y2897=3,357,896))))))))))</f>
        <v>64</v>
      </c>
      <c r="AA2897" s="152" t="n">
        <f aca="false">terrains!Z2897*terrains!F2897</f>
        <v>562616.659008</v>
      </c>
    </row>
    <row r="2898" customFormat="false" ht="13.8" hidden="false" customHeight="false" outlineLevel="0" collapsed="false">
      <c r="A2898" s="143" t="n">
        <v>2897</v>
      </c>
      <c r="B2898" s="59" t="n">
        <v>288080.863003</v>
      </c>
      <c r="C2898" s="59" t="n">
        <v>5042912.76612</v>
      </c>
      <c r="D2898" s="59" t="s">
        <v>2509</v>
      </c>
      <c r="E2898" s="153" t="n">
        <v>816.5</v>
      </c>
      <c r="F2898" s="150" t="n">
        <f aca="false">terrains!E2898*10.76391</f>
        <v>8788.732515</v>
      </c>
      <c r="G2898" s="59" t="s">
        <v>413</v>
      </c>
      <c r="H2898" s="59" t="n">
        <v>1</v>
      </c>
      <c r="I2898" s="59" t="n">
        <v>3</v>
      </c>
      <c r="J2898" s="59" t="n">
        <f aca="false">IF(terrains!L2898=13.5,IF(terrains!X2898=1,12,9),-0.392532+1.267037*terrains!L2898+0.472239*terrains!X2898+0.58658*terrains!W2898+0.089417*terrains!V2898+0.531633*terrains!U2898+0.337883*terrains!T2898-0.403545*terrains!S2898)</f>
        <v>3.6385525</v>
      </c>
      <c r="K2898" s="151" t="n">
        <f aca="false">IF(terrains!I2898=0,terrains!J2898,terrains!I2898)</f>
        <v>3</v>
      </c>
      <c r="L2898" s="59" t="n">
        <v>3.5</v>
      </c>
      <c r="M2898" s="59" t="n">
        <v>3</v>
      </c>
      <c r="N2898" s="59" t="n">
        <v>6</v>
      </c>
      <c r="O2898" s="59" t="s">
        <v>176</v>
      </c>
      <c r="P2898" s="59" t="n">
        <v>2.5</v>
      </c>
      <c r="Q2898" s="59" t="n">
        <v>2.5</v>
      </c>
      <c r="R2898" s="59" t="n">
        <v>0</v>
      </c>
      <c r="S2898" s="59" t="n">
        <v>1</v>
      </c>
      <c r="T2898" s="59" t="n">
        <v>0</v>
      </c>
      <c r="U2898" s="59" t="n">
        <v>0</v>
      </c>
      <c r="V2898" s="59" t="n">
        <v>0</v>
      </c>
      <c r="W2898" s="59" t="n">
        <v>0</v>
      </c>
      <c r="X2898" s="59" t="n">
        <v>0</v>
      </c>
      <c r="Y2898" s="59" t="n">
        <f aca="false">IF(terrains!L2898&lt;=2.5,1,IF(terrains!L2898&lt;=4.5,2,IF(terrains!L2898&lt;=6.5,3,4)))</f>
        <v>2</v>
      </c>
      <c r="Z2898" s="59" t="n">
        <f aca="false">IF(terrains!R2898=1,35,IF(terrains!S2898=1,64,IF(terrains!T2898=1,IF(terrains!Y2898=1,85,104),IF(terrains!U2898=1,IF(terrains!Y2898=1,124,152),IF(terrains!V2898=1,(IF(terrains!Y2898=1,146,IF(terrains!Y2898=2,178,263))),IF(terrains!W2898=1,(IF(terrains!Y2898=1,178,IF(terrains!Y2898=2,218,321))),IF(terrains!X2898=1,IF(terrains!Y2898=1,190,IF(terrains!Y2898=2,242,IF(terrains!Y2898=3,357,896))))))))))</f>
        <v>64</v>
      </c>
      <c r="AA2898" s="152" t="n">
        <f aca="false">terrains!Z2898*terrains!F2898</f>
        <v>562478.88096</v>
      </c>
    </row>
    <row r="2899" customFormat="false" ht="13.8" hidden="false" customHeight="false" outlineLevel="0" collapsed="false">
      <c r="A2899" s="143" t="n">
        <v>2898</v>
      </c>
      <c r="B2899" s="59" t="n">
        <v>288761.945931</v>
      </c>
      <c r="C2899" s="59" t="n">
        <v>5042419.76295</v>
      </c>
      <c r="D2899" s="59" t="s">
        <v>2510</v>
      </c>
      <c r="E2899" s="153" t="n">
        <v>816.1</v>
      </c>
      <c r="F2899" s="150" t="n">
        <f aca="false">terrains!E2899*10.76391</f>
        <v>8784.426951</v>
      </c>
      <c r="G2899" s="59" t="s">
        <v>260</v>
      </c>
      <c r="H2899" s="59" t="n">
        <v>1</v>
      </c>
      <c r="I2899" s="59" t="n">
        <v>6</v>
      </c>
      <c r="J2899" s="59" t="n">
        <f aca="false">IF(terrains!L2899=13.5,IF(terrains!X2899=1,12,9),-0.392532+1.267037*terrains!L2899+0.472239*terrains!X2899+0.58658*terrains!W2899+0.089417*terrains!V2899+0.531633*terrains!U2899+0.337883*terrains!T2899-0.403545*terrains!S2899)</f>
        <v>5.6470175</v>
      </c>
      <c r="K2899" s="151" t="n">
        <f aca="false">IF(terrains!I2899=0,terrains!J2899,terrains!I2899)</f>
        <v>6</v>
      </c>
      <c r="L2899" s="59" t="n">
        <v>4.5</v>
      </c>
      <c r="M2899" s="59" t="n">
        <v>2</v>
      </c>
      <c r="N2899" s="59" t="n">
        <v>15</v>
      </c>
      <c r="O2899" s="59" t="s">
        <v>177</v>
      </c>
      <c r="P2899" s="59" t="n">
        <v>2</v>
      </c>
      <c r="Q2899" s="59" t="n">
        <v>2.5</v>
      </c>
      <c r="R2899" s="59" t="n">
        <v>0</v>
      </c>
      <c r="S2899" s="59" t="n">
        <v>0</v>
      </c>
      <c r="T2899" s="59" t="n">
        <v>1</v>
      </c>
      <c r="U2899" s="59" t="n">
        <v>0</v>
      </c>
      <c r="V2899" s="59" t="n">
        <v>0</v>
      </c>
      <c r="W2899" s="59" t="n">
        <v>0</v>
      </c>
      <c r="X2899" s="59" t="n">
        <v>0</v>
      </c>
      <c r="Y2899" s="59" t="n">
        <f aca="false">IF(terrains!L2899&lt;=2.5,1,IF(terrains!L2899&lt;=4.5,2,IF(terrains!L2899&lt;=6.5,3,4)))</f>
        <v>2</v>
      </c>
      <c r="Z2899" s="59" t="n">
        <f aca="false">IF(terrains!R2899=1,35,IF(terrains!S2899=1,64,IF(terrains!T2899=1,IF(terrains!Y2899=1,85,104),IF(terrains!U2899=1,IF(terrains!Y2899=1,124,152),IF(terrains!V2899=1,(IF(terrains!Y2899=1,146,IF(terrains!Y2899=2,178,263))),IF(terrains!W2899=1,(IF(terrains!Y2899=1,178,IF(terrains!Y2899=2,218,321))),IF(terrains!X2899=1,IF(terrains!Y2899=1,190,IF(terrains!Y2899=2,242,IF(terrains!Y2899=3,357,896))))))))))</f>
        <v>104</v>
      </c>
      <c r="AA2899" s="152" t="n">
        <f aca="false">terrains!Z2899*terrains!F2899</f>
        <v>913580.402904</v>
      </c>
    </row>
    <row r="2900" customFormat="false" ht="13.8" hidden="false" customHeight="false" outlineLevel="0" collapsed="false">
      <c r="A2900" s="143" t="n">
        <v>2899</v>
      </c>
      <c r="B2900" s="59" t="n">
        <v>298100.2987</v>
      </c>
      <c r="C2900" s="59" t="n">
        <v>5049404.125</v>
      </c>
      <c r="D2900" s="59" t="s">
        <v>2511</v>
      </c>
      <c r="E2900" s="153" t="n">
        <v>815.2</v>
      </c>
      <c r="F2900" s="150" t="n">
        <f aca="false">terrains!E2900*10.76391</f>
        <v>8774.739432</v>
      </c>
      <c r="G2900" s="59" t="s">
        <v>342</v>
      </c>
      <c r="H2900" s="59" t="n">
        <v>0</v>
      </c>
      <c r="I2900" s="59" t="n">
        <v>0</v>
      </c>
      <c r="J2900" s="59" t="n">
        <f aca="false">IF(terrains!L2900=13.5,IF(terrains!X2900=1,12,9),-0.392532+1.267037*terrains!L2900+0.472239*terrains!X2900+0.58658*terrains!W2900+0.089417*terrains!V2900+0.531633*terrains!U2900+0.337883*terrains!T2900-0.403545*terrains!S2900)</f>
        <v>3.6385525</v>
      </c>
      <c r="K2900" s="151" t="n">
        <f aca="false">IF(terrains!I2900=0,terrains!J2900,terrains!I2900)</f>
        <v>3.6385525</v>
      </c>
      <c r="L2900" s="59" t="n">
        <v>3.5</v>
      </c>
      <c r="M2900" s="59" t="n">
        <v>2</v>
      </c>
      <c r="N2900" s="59" t="n">
        <v>10</v>
      </c>
      <c r="O2900" s="59" t="s">
        <v>176</v>
      </c>
      <c r="P2900" s="59" t="n">
        <v>1</v>
      </c>
      <c r="Q2900" s="59" t="n">
        <v>2</v>
      </c>
      <c r="R2900" s="59" t="n">
        <v>0</v>
      </c>
      <c r="S2900" s="59" t="n">
        <v>1</v>
      </c>
      <c r="T2900" s="59" t="n">
        <v>0</v>
      </c>
      <c r="U2900" s="59" t="n">
        <v>0</v>
      </c>
      <c r="V2900" s="59" t="n">
        <v>0</v>
      </c>
      <c r="W2900" s="59" t="n">
        <v>0</v>
      </c>
      <c r="X2900" s="59" t="n">
        <v>0</v>
      </c>
      <c r="Y2900" s="59" t="n">
        <f aca="false">IF(terrains!L2900&lt;=2.5,1,IF(terrains!L2900&lt;=4.5,2,IF(terrains!L2900&lt;=6.5,3,4)))</f>
        <v>2</v>
      </c>
      <c r="Z2900" s="59" t="n">
        <f aca="false">IF(terrains!R2900=1,35,IF(terrains!S2900=1,64,IF(terrains!T2900=1,IF(terrains!Y2900=1,85,104),IF(terrains!U2900=1,IF(terrains!Y2900=1,124,152),IF(terrains!V2900=1,(IF(terrains!Y2900=1,146,IF(terrains!Y2900=2,178,263))),IF(terrains!W2900=1,(IF(terrains!Y2900=1,178,IF(terrains!Y2900=2,218,321))),IF(terrains!X2900=1,IF(terrains!Y2900=1,190,IF(terrains!Y2900=2,242,IF(terrains!Y2900=3,357,896))))))))))</f>
        <v>64</v>
      </c>
      <c r="AA2900" s="152" t="n">
        <f aca="false">terrains!Z2900*terrains!F2900</f>
        <v>561583.323648</v>
      </c>
    </row>
    <row r="2901" customFormat="false" ht="13.8" hidden="false" customHeight="false" outlineLevel="0" collapsed="false">
      <c r="A2901" s="143" t="n">
        <v>2900</v>
      </c>
      <c r="B2901" s="59" t="n">
        <v>300078.6927</v>
      </c>
      <c r="C2901" s="59" t="n">
        <v>5044276.392</v>
      </c>
      <c r="D2901" s="59" t="s">
        <v>2512</v>
      </c>
      <c r="E2901" s="153" t="n">
        <v>814.6</v>
      </c>
      <c r="F2901" s="150" t="n">
        <f aca="false">terrains!E2901*10.76391</f>
        <v>8768.281086</v>
      </c>
      <c r="G2901" s="59" t="s">
        <v>232</v>
      </c>
      <c r="H2901" s="59" t="n">
        <v>0</v>
      </c>
      <c r="I2901" s="59" t="n">
        <v>0</v>
      </c>
      <c r="J2901" s="59" t="n">
        <f aca="false">IF(terrains!L2901=13.5,IF(terrains!X2901=1,12,9),-0.392532+1.267037*terrains!L2901+0.472239*terrains!X2901+0.58658*terrains!W2901+0.089417*terrains!V2901+0.531633*terrains!U2901+0.337883*terrains!T2901-0.403545*terrains!S2901)</f>
        <v>2.8644775</v>
      </c>
      <c r="K2901" s="151" t="n">
        <f aca="false">IF(terrains!I2901=0,terrains!J2901,terrains!I2901)</f>
        <v>2.8644775</v>
      </c>
      <c r="L2901" s="59" t="n">
        <v>2.5</v>
      </c>
      <c r="M2901" s="59" t="n">
        <v>2</v>
      </c>
      <c r="N2901" s="59" t="n">
        <v>4</v>
      </c>
      <c r="O2901" s="59" t="s">
        <v>179</v>
      </c>
      <c r="P2901" s="59" t="n">
        <v>2</v>
      </c>
      <c r="Q2901" s="59" t="n">
        <v>2.5</v>
      </c>
      <c r="R2901" s="59" t="n">
        <v>0</v>
      </c>
      <c r="S2901" s="59" t="n">
        <v>0</v>
      </c>
      <c r="T2901" s="59" t="n">
        <v>0</v>
      </c>
      <c r="U2901" s="59" t="n">
        <v>0</v>
      </c>
      <c r="V2901" s="59" t="n">
        <v>1</v>
      </c>
      <c r="W2901" s="59" t="n">
        <v>0</v>
      </c>
      <c r="X2901" s="59" t="n">
        <v>0</v>
      </c>
      <c r="Y2901" s="59" t="n">
        <f aca="false">IF(terrains!L2901&lt;=2.5,1,IF(terrains!L2901&lt;=4.5,2,IF(terrains!L2901&lt;=6.5,3,4)))</f>
        <v>1</v>
      </c>
      <c r="Z2901" s="59" t="n">
        <f aca="false">IF(terrains!R2901=1,35,IF(terrains!S2901=1,64,IF(terrains!T2901=1,IF(terrains!Y2901=1,85,104),IF(terrains!U2901=1,IF(terrains!Y2901=1,124,152),IF(terrains!V2901=1,(IF(terrains!Y2901=1,146,IF(terrains!Y2901=2,178,263))),IF(terrains!W2901=1,(IF(terrains!Y2901=1,178,IF(terrains!Y2901=2,218,321))),IF(terrains!X2901=1,IF(terrains!Y2901=1,190,IF(terrains!Y2901=2,242,IF(terrains!Y2901=3,357,896))))))))))</f>
        <v>146</v>
      </c>
      <c r="AA2901" s="152" t="n">
        <f aca="false">terrains!Z2901*terrains!F2901</f>
        <v>1280169.038556</v>
      </c>
    </row>
    <row r="2902" customFormat="false" ht="13.8" hidden="false" customHeight="false" outlineLevel="0" collapsed="false">
      <c r="A2902" s="143" t="n">
        <v>2901</v>
      </c>
      <c r="B2902" s="59" t="n">
        <v>273472.914286</v>
      </c>
      <c r="C2902" s="59" t="n">
        <v>5041645.69451</v>
      </c>
      <c r="D2902" s="59" t="s">
        <v>2513</v>
      </c>
      <c r="E2902" s="153" t="n">
        <v>814.3</v>
      </c>
      <c r="F2902" s="150" t="n">
        <f aca="false">terrains!E2902*10.76391</f>
        <v>8765.051913</v>
      </c>
      <c r="G2902" s="59" t="s">
        <v>207</v>
      </c>
      <c r="H2902" s="59" t="n">
        <v>0</v>
      </c>
      <c r="I2902" s="59" t="n">
        <v>0</v>
      </c>
      <c r="J2902" s="59" t="n">
        <f aca="false">IF(terrains!L2902=13.5,IF(terrains!X2902=1,12,9),-0.392532+1.267037*terrains!L2902+0.472239*terrains!X2902+0.58658*terrains!W2902+0.089417*terrains!V2902+0.531633*terrains!U2902+0.337883*terrains!T2902-0.403545*terrains!S2902)</f>
        <v>1.5080235</v>
      </c>
      <c r="K2902" s="151" t="n">
        <f aca="false">IF(terrains!I2902=0,terrains!J2902,terrains!I2902)</f>
        <v>1.5080235</v>
      </c>
      <c r="L2902" s="59" t="n">
        <v>1.5</v>
      </c>
      <c r="M2902" s="59" t="n">
        <v>1</v>
      </c>
      <c r="N2902" s="59" t="n">
        <v>2</v>
      </c>
      <c r="O2902" s="59" t="s">
        <v>175</v>
      </c>
      <c r="P2902" s="59" t="n">
        <v>1.5</v>
      </c>
      <c r="Q2902" s="59" t="n">
        <v>1.5</v>
      </c>
      <c r="R2902" s="59" t="n">
        <v>1</v>
      </c>
      <c r="S2902" s="59" t="n">
        <v>0</v>
      </c>
      <c r="T2902" s="59" t="n">
        <v>0</v>
      </c>
      <c r="U2902" s="59" t="n">
        <v>0</v>
      </c>
      <c r="V2902" s="59" t="n">
        <v>0</v>
      </c>
      <c r="W2902" s="59" t="n">
        <v>0</v>
      </c>
      <c r="X2902" s="59" t="n">
        <v>0</v>
      </c>
      <c r="Y2902" s="59" t="n">
        <f aca="false">IF(terrains!L2902&lt;=2.5,1,IF(terrains!L2902&lt;=4.5,2,IF(terrains!L2902&lt;=6.5,3,4)))</f>
        <v>1</v>
      </c>
      <c r="Z2902" s="59" t="n">
        <f aca="false">IF(terrains!R2902=1,35,IF(terrains!S2902=1,64,IF(terrains!T2902=1,IF(terrains!Y2902=1,85,104),IF(terrains!U2902=1,IF(terrains!Y2902=1,124,152),IF(terrains!V2902=1,(IF(terrains!Y2902=1,146,IF(terrains!Y2902=2,178,263))),IF(terrains!W2902=1,(IF(terrains!Y2902=1,178,IF(terrains!Y2902=2,218,321))),IF(terrains!X2902=1,IF(terrains!Y2902=1,190,IF(terrains!Y2902=2,242,IF(terrains!Y2902=3,357,896))))))))))</f>
        <v>35</v>
      </c>
      <c r="AA2902" s="152" t="n">
        <f aca="false">terrains!Z2902*terrains!F2902</f>
        <v>306776.816955</v>
      </c>
    </row>
    <row r="2903" customFormat="false" ht="13.8" hidden="false" customHeight="false" outlineLevel="0" collapsed="false">
      <c r="A2903" s="143" t="n">
        <v>2902</v>
      </c>
      <c r="B2903" s="59" t="n">
        <v>280085.145529</v>
      </c>
      <c r="C2903" s="59" t="n">
        <v>5041719.88481</v>
      </c>
      <c r="D2903" s="59" t="s">
        <v>2514</v>
      </c>
      <c r="E2903" s="153" t="n">
        <v>813.6</v>
      </c>
      <c r="F2903" s="150" t="n">
        <f aca="false">terrains!E2903*10.76391</f>
        <v>8757.517176</v>
      </c>
      <c r="G2903" s="59" t="s">
        <v>406</v>
      </c>
      <c r="H2903" s="59" t="n">
        <v>0</v>
      </c>
      <c r="I2903" s="59" t="n">
        <v>0</v>
      </c>
      <c r="J2903" s="59" t="n">
        <f aca="false">IF(terrains!L2903=13.5,IF(terrains!X2903=1,12,9),-0.392532+1.267037*terrains!L2903+0.472239*terrains!X2903+0.58658*terrains!W2903+0.089417*terrains!V2903+0.531633*terrains!U2903+0.337883*terrains!T2903-0.403545*terrains!S2903)</f>
        <v>1.5080235</v>
      </c>
      <c r="K2903" s="151" t="n">
        <f aca="false">IF(terrains!I2903=0,terrains!J2903,terrains!I2903)</f>
        <v>1.5080235</v>
      </c>
      <c r="L2903" s="59" t="n">
        <v>1.5</v>
      </c>
      <c r="M2903" s="59" t="n">
        <v>1</v>
      </c>
      <c r="N2903" s="59" t="n">
        <v>2</v>
      </c>
      <c r="O2903" s="59" t="s">
        <v>175</v>
      </c>
      <c r="P2903" s="59" t="n">
        <v>1</v>
      </c>
      <c r="Q2903" s="59" t="n">
        <v>1.5</v>
      </c>
      <c r="R2903" s="59" t="n">
        <v>1</v>
      </c>
      <c r="S2903" s="59" t="n">
        <v>0</v>
      </c>
      <c r="T2903" s="59" t="n">
        <v>0</v>
      </c>
      <c r="U2903" s="59" t="n">
        <v>0</v>
      </c>
      <c r="V2903" s="59" t="n">
        <v>0</v>
      </c>
      <c r="W2903" s="59" t="n">
        <v>0</v>
      </c>
      <c r="X2903" s="59" t="n">
        <v>0</v>
      </c>
      <c r="Y2903" s="59" t="n">
        <f aca="false">IF(terrains!L2903&lt;=2.5,1,IF(terrains!L2903&lt;=4.5,2,IF(terrains!L2903&lt;=6.5,3,4)))</f>
        <v>1</v>
      </c>
      <c r="Z2903" s="59" t="n">
        <f aca="false">IF(terrains!R2903=1,35,IF(terrains!S2903=1,64,IF(terrains!T2903=1,IF(terrains!Y2903=1,85,104),IF(terrains!U2903=1,IF(terrains!Y2903=1,124,152),IF(terrains!V2903=1,(IF(terrains!Y2903=1,146,IF(terrains!Y2903=2,178,263))),IF(terrains!W2903=1,(IF(terrains!Y2903=1,178,IF(terrains!Y2903=2,218,321))),IF(terrains!X2903=1,IF(terrains!Y2903=1,190,IF(terrains!Y2903=2,242,IF(terrains!Y2903=3,357,896))))))))))</f>
        <v>35</v>
      </c>
      <c r="AA2903" s="152" t="n">
        <f aca="false">terrains!Z2903*terrains!F2903</f>
        <v>306513.10116</v>
      </c>
    </row>
    <row r="2904" customFormat="false" ht="13.8" hidden="false" customHeight="false" outlineLevel="0" collapsed="false">
      <c r="A2904" s="143" t="n">
        <v>2903</v>
      </c>
      <c r="B2904" s="59" t="n">
        <v>303412.1742</v>
      </c>
      <c r="C2904" s="59" t="n">
        <v>5051605.82</v>
      </c>
      <c r="D2904" s="59" t="s">
        <v>2515</v>
      </c>
      <c r="E2904" s="153" t="n">
        <v>812.9</v>
      </c>
      <c r="F2904" s="150" t="n">
        <f aca="false">terrains!E2904*10.76391</f>
        <v>8749.982439</v>
      </c>
      <c r="G2904" s="59" t="s">
        <v>1815</v>
      </c>
      <c r="H2904" s="59" t="n">
        <v>0</v>
      </c>
      <c r="I2904" s="59" t="n">
        <v>0</v>
      </c>
      <c r="J2904" s="59" t="n">
        <f aca="false">IF(terrains!L2904=13.5,IF(terrains!X2904=1,12,9),-0.392532+1.267037*terrains!L2904+0.472239*terrains!X2904+0.58658*terrains!W2904+0.089417*terrains!V2904+0.531633*terrains!U2904+0.337883*terrains!T2904-0.403545*terrains!S2904)</f>
        <v>1.737997</v>
      </c>
      <c r="K2904" s="151" t="n">
        <f aca="false">IF(terrains!I2904=0,terrains!J2904,terrains!I2904)</f>
        <v>1.737997</v>
      </c>
      <c r="L2904" s="59" t="n">
        <v>2</v>
      </c>
      <c r="M2904" s="59" t="n">
        <v>1</v>
      </c>
      <c r="N2904" s="59" t="n">
        <v>3</v>
      </c>
      <c r="O2904" s="59" t="s">
        <v>176</v>
      </c>
      <c r="P2904" s="59" t="n">
        <v>2</v>
      </c>
      <c r="Q2904" s="59" t="n">
        <v>1.5</v>
      </c>
      <c r="R2904" s="59" t="n">
        <v>0</v>
      </c>
      <c r="S2904" s="59" t="n">
        <v>1</v>
      </c>
      <c r="T2904" s="59" t="n">
        <v>0</v>
      </c>
      <c r="U2904" s="59" t="n">
        <v>0</v>
      </c>
      <c r="V2904" s="59" t="n">
        <v>0</v>
      </c>
      <c r="W2904" s="59" t="n">
        <v>0</v>
      </c>
      <c r="X2904" s="59" t="n">
        <v>0</v>
      </c>
      <c r="Y2904" s="59" t="n">
        <f aca="false">IF(terrains!L2904&lt;=2.5,1,IF(terrains!L2904&lt;=4.5,2,IF(terrains!L2904&lt;=6.5,3,4)))</f>
        <v>1</v>
      </c>
      <c r="Z2904" s="59" t="n">
        <f aca="false">IF(terrains!R2904=1,35,IF(terrains!S2904=1,64,IF(terrains!T2904=1,IF(terrains!Y2904=1,85,104),IF(terrains!U2904=1,IF(terrains!Y2904=1,124,152),IF(terrains!V2904=1,(IF(terrains!Y2904=1,146,IF(terrains!Y2904=2,178,263))),IF(terrains!W2904=1,(IF(terrains!Y2904=1,178,IF(terrains!Y2904=2,218,321))),IF(terrains!X2904=1,IF(terrains!Y2904=1,190,IF(terrains!Y2904=2,242,IF(terrains!Y2904=3,357,896))))))))))</f>
        <v>64</v>
      </c>
      <c r="AA2904" s="152" t="n">
        <f aca="false">terrains!Z2904*terrains!F2904</f>
        <v>559998.876096</v>
      </c>
    </row>
    <row r="2905" customFormat="false" ht="13.8" hidden="false" customHeight="false" outlineLevel="0" collapsed="false">
      <c r="A2905" s="143" t="n">
        <v>2904</v>
      </c>
      <c r="B2905" s="59" t="n">
        <v>296997.75084</v>
      </c>
      <c r="C2905" s="59" t="n">
        <v>5054375.63136</v>
      </c>
      <c r="D2905" s="59" t="s">
        <v>2516</v>
      </c>
      <c r="E2905" s="153" t="n">
        <v>812.9</v>
      </c>
      <c r="F2905" s="150" t="n">
        <f aca="false">terrains!E2905*10.76391</f>
        <v>8749.982439</v>
      </c>
      <c r="G2905" s="59" t="s">
        <v>326</v>
      </c>
      <c r="H2905" s="59" t="n">
        <v>0</v>
      </c>
      <c r="I2905" s="59" t="n">
        <v>0</v>
      </c>
      <c r="J2905" s="59" t="n">
        <f aca="false">IF(terrains!L2905=13.5,IF(terrains!X2905=1,12,9),-0.392532+1.267037*terrains!L2905+0.472239*terrains!X2905+0.58658*terrains!W2905+0.089417*terrains!V2905+0.531633*terrains!U2905+0.337883*terrains!T2905-0.403545*terrains!S2905)</f>
        <v>2.141542</v>
      </c>
      <c r="K2905" s="151" t="n">
        <f aca="false">IF(terrains!I2905=0,terrains!J2905,terrains!I2905)</f>
        <v>2.141542</v>
      </c>
      <c r="L2905" s="59" t="n">
        <v>2</v>
      </c>
      <c r="M2905" s="59" t="n">
        <v>2</v>
      </c>
      <c r="N2905" s="59" t="n">
        <v>3</v>
      </c>
      <c r="O2905" s="59" t="s">
        <v>175</v>
      </c>
      <c r="P2905" s="59" t="n">
        <v>2</v>
      </c>
      <c r="Q2905" s="59" t="n">
        <v>1.5</v>
      </c>
      <c r="R2905" s="59" t="n">
        <v>1</v>
      </c>
      <c r="S2905" s="59" t="n">
        <v>0</v>
      </c>
      <c r="T2905" s="59" t="n">
        <v>0</v>
      </c>
      <c r="U2905" s="59" t="n">
        <v>0</v>
      </c>
      <c r="V2905" s="59" t="n">
        <v>0</v>
      </c>
      <c r="W2905" s="59" t="n">
        <v>0</v>
      </c>
      <c r="X2905" s="59" t="n">
        <v>0</v>
      </c>
      <c r="Y2905" s="59" t="n">
        <f aca="false">IF(terrains!L2905&lt;=2.5,1,IF(terrains!L2905&lt;=4.5,2,IF(terrains!L2905&lt;=6.5,3,4)))</f>
        <v>1</v>
      </c>
      <c r="Z2905" s="59" t="n">
        <f aca="false">IF(terrains!R2905=1,35,IF(terrains!S2905=1,64,IF(terrains!T2905=1,IF(terrains!Y2905=1,85,104),IF(terrains!U2905=1,IF(terrains!Y2905=1,124,152),IF(terrains!V2905=1,(IF(terrains!Y2905=1,146,IF(terrains!Y2905=2,178,263))),IF(terrains!W2905=1,(IF(terrains!Y2905=1,178,IF(terrains!Y2905=2,218,321))),IF(terrains!X2905=1,IF(terrains!Y2905=1,190,IF(terrains!Y2905=2,242,IF(terrains!Y2905=3,357,896))))))))))</f>
        <v>35</v>
      </c>
      <c r="AA2905" s="152" t="n">
        <f aca="false">terrains!Z2905*terrains!F2905</f>
        <v>306249.385365</v>
      </c>
    </row>
    <row r="2906" customFormat="false" ht="13.8" hidden="false" customHeight="false" outlineLevel="0" collapsed="false">
      <c r="A2906" s="143" t="n">
        <v>2905</v>
      </c>
      <c r="B2906" s="59" t="n">
        <v>296980.876819</v>
      </c>
      <c r="C2906" s="59" t="n">
        <v>5054398.35183</v>
      </c>
      <c r="D2906" s="59" t="s">
        <v>2517</v>
      </c>
      <c r="E2906" s="153" t="n">
        <v>812.5</v>
      </c>
      <c r="F2906" s="150" t="n">
        <f aca="false">terrains!E2906*10.76391</f>
        <v>8745.676875</v>
      </c>
      <c r="G2906" s="59" t="s">
        <v>326</v>
      </c>
      <c r="H2906" s="59" t="n">
        <v>0</v>
      </c>
      <c r="I2906" s="59" t="n">
        <v>0</v>
      </c>
      <c r="J2906" s="59" t="n">
        <f aca="false">IF(terrains!L2906=13.5,IF(terrains!X2906=1,12,9),-0.392532+1.267037*terrains!L2906+0.472239*terrains!X2906+0.58658*terrains!W2906+0.089417*terrains!V2906+0.531633*terrains!U2906+0.337883*terrains!T2906-0.403545*terrains!S2906)</f>
        <v>2.141542</v>
      </c>
      <c r="K2906" s="151" t="n">
        <f aca="false">IF(terrains!I2906=0,terrains!J2906,terrains!I2906)</f>
        <v>2.141542</v>
      </c>
      <c r="L2906" s="59" t="n">
        <v>2</v>
      </c>
      <c r="M2906" s="59" t="n">
        <v>2</v>
      </c>
      <c r="N2906" s="59" t="n">
        <v>3</v>
      </c>
      <c r="O2906" s="59" t="s">
        <v>175</v>
      </c>
      <c r="P2906" s="59" t="n">
        <v>2</v>
      </c>
      <c r="Q2906" s="59" t="n">
        <v>1.5</v>
      </c>
      <c r="R2906" s="59" t="n">
        <v>1</v>
      </c>
      <c r="S2906" s="59" t="n">
        <v>0</v>
      </c>
      <c r="T2906" s="59" t="n">
        <v>0</v>
      </c>
      <c r="U2906" s="59" t="n">
        <v>0</v>
      </c>
      <c r="V2906" s="59" t="n">
        <v>0</v>
      </c>
      <c r="W2906" s="59" t="n">
        <v>0</v>
      </c>
      <c r="X2906" s="59" t="n">
        <v>0</v>
      </c>
      <c r="Y2906" s="59" t="n">
        <f aca="false">IF(terrains!L2906&lt;=2.5,1,IF(terrains!L2906&lt;=4.5,2,IF(terrains!L2906&lt;=6.5,3,4)))</f>
        <v>1</v>
      </c>
      <c r="Z2906" s="59" t="n">
        <f aca="false">IF(terrains!R2906=1,35,IF(terrains!S2906=1,64,IF(terrains!T2906=1,IF(terrains!Y2906=1,85,104),IF(terrains!U2906=1,IF(terrains!Y2906=1,124,152),IF(terrains!V2906=1,(IF(terrains!Y2906=1,146,IF(terrains!Y2906=2,178,263))),IF(terrains!W2906=1,(IF(terrains!Y2906=1,178,IF(terrains!Y2906=2,218,321))),IF(terrains!X2906=1,IF(terrains!Y2906=1,190,IF(terrains!Y2906=2,242,IF(terrains!Y2906=3,357,896))))))))))</f>
        <v>35</v>
      </c>
      <c r="AA2906" s="152" t="n">
        <f aca="false">terrains!Z2906*terrains!F2906</f>
        <v>306098.690625</v>
      </c>
    </row>
    <row r="2907" customFormat="false" ht="13.8" hidden="false" customHeight="false" outlineLevel="0" collapsed="false">
      <c r="A2907" s="143" t="n">
        <v>2906</v>
      </c>
      <c r="B2907" s="59" t="n">
        <v>273569.937025</v>
      </c>
      <c r="C2907" s="59" t="n">
        <v>5034320.31515</v>
      </c>
      <c r="D2907" s="59" t="s">
        <v>2518</v>
      </c>
      <c r="E2907" s="153" t="n">
        <v>812.1</v>
      </c>
      <c r="F2907" s="150" t="n">
        <f aca="false">terrains!E2907*10.76391</f>
        <v>8741.371311</v>
      </c>
      <c r="G2907" s="59" t="s">
        <v>262</v>
      </c>
      <c r="H2907" s="59" t="n">
        <v>0.2</v>
      </c>
      <c r="I2907" s="59" t="n">
        <v>3</v>
      </c>
      <c r="J2907" s="59" t="n">
        <f aca="false">IF(terrains!L2907=13.5,IF(terrains!X2907=1,12,9),-0.392532+1.267037*terrains!L2907+0.472239*terrains!X2907+0.58658*terrains!W2907+0.089417*terrains!V2907+0.531633*terrains!U2907+0.337883*terrains!T2907-0.403545*terrains!S2907)</f>
        <v>4.0420975</v>
      </c>
      <c r="K2907" s="151" t="n">
        <f aca="false">IF(terrains!I2907=0,terrains!J2907,terrains!I2907)</f>
        <v>3</v>
      </c>
      <c r="L2907" s="59" t="n">
        <v>3.5</v>
      </c>
      <c r="M2907" s="59" t="n">
        <v>1</v>
      </c>
      <c r="N2907" s="59" t="n">
        <v>10</v>
      </c>
      <c r="O2907" s="59" t="s">
        <v>175</v>
      </c>
      <c r="P2907" s="59" t="n">
        <v>2</v>
      </c>
      <c r="Q2907" s="59" t="n">
        <v>1.5</v>
      </c>
      <c r="R2907" s="59" t="n">
        <v>1</v>
      </c>
      <c r="S2907" s="59" t="n">
        <v>0</v>
      </c>
      <c r="T2907" s="59" t="n">
        <v>0</v>
      </c>
      <c r="U2907" s="59" t="n">
        <v>0</v>
      </c>
      <c r="V2907" s="59" t="n">
        <v>0</v>
      </c>
      <c r="W2907" s="59" t="n">
        <v>0</v>
      </c>
      <c r="X2907" s="59" t="n">
        <v>0</v>
      </c>
      <c r="Y2907" s="59" t="n">
        <f aca="false">IF(terrains!L2907&lt;=2.5,1,IF(terrains!L2907&lt;=4.5,2,IF(terrains!L2907&lt;=6.5,3,4)))</f>
        <v>2</v>
      </c>
      <c r="Z2907" s="59" t="n">
        <f aca="false">IF(terrains!R2907=1,35,IF(terrains!S2907=1,64,IF(terrains!T2907=1,IF(terrains!Y2907=1,85,104),IF(terrains!U2907=1,IF(terrains!Y2907=1,124,152),IF(terrains!V2907=1,(IF(terrains!Y2907=1,146,IF(terrains!Y2907=2,178,263))),IF(terrains!W2907=1,(IF(terrains!Y2907=1,178,IF(terrains!Y2907=2,218,321))),IF(terrains!X2907=1,IF(terrains!Y2907=1,190,IF(terrains!Y2907=2,242,IF(terrains!Y2907=3,357,896))))))))))</f>
        <v>35</v>
      </c>
      <c r="AA2907" s="152" t="n">
        <f aca="false">terrains!Z2907*terrains!F2907</f>
        <v>305947.995885</v>
      </c>
    </row>
    <row r="2908" customFormat="false" ht="13.8" hidden="false" customHeight="false" outlineLevel="0" collapsed="false">
      <c r="A2908" s="143" t="n">
        <v>2907</v>
      </c>
      <c r="B2908" s="59" t="n">
        <v>300548.990918</v>
      </c>
      <c r="C2908" s="59" t="n">
        <v>5040245.31477</v>
      </c>
      <c r="D2908" s="59" t="s">
        <v>2519</v>
      </c>
      <c r="E2908" s="153" t="n">
        <v>812.06</v>
      </c>
      <c r="F2908" s="150" t="n">
        <f aca="false">terrains!E2908*10.76391</f>
        <v>8740.9407546</v>
      </c>
      <c r="G2908" s="59" t="s">
        <v>246</v>
      </c>
      <c r="H2908" s="59" t="n">
        <v>0</v>
      </c>
      <c r="I2908" s="59" t="n">
        <v>6</v>
      </c>
      <c r="J2908" s="59" t="n">
        <f aca="false">IF(terrains!L2908=13.5,IF(terrains!X2908=1,12,9),-0.392532+1.267037*terrains!L2908+0.472239*terrains!X2908+0.58658*terrains!W2908+0.089417*terrains!V2908+0.531633*terrains!U2908+0.337883*terrains!T2908-0.403545*terrains!S2908)</f>
        <v>5.7813735</v>
      </c>
      <c r="K2908" s="151" t="n">
        <f aca="false">IF(terrains!I2908=0,terrains!J2908,terrains!I2908)</f>
        <v>6</v>
      </c>
      <c r="L2908" s="59" t="n">
        <v>4.5</v>
      </c>
      <c r="M2908" s="59" t="n">
        <v>0</v>
      </c>
      <c r="N2908" s="59" t="n">
        <v>0</v>
      </c>
      <c r="O2908" s="59" t="s">
        <v>181</v>
      </c>
      <c r="P2908" s="59" t="n">
        <v>0</v>
      </c>
      <c r="Q2908" s="59" t="n">
        <v>0</v>
      </c>
      <c r="R2908" s="59" t="n">
        <v>0</v>
      </c>
      <c r="S2908" s="59" t="n">
        <v>0</v>
      </c>
      <c r="T2908" s="59" t="n">
        <v>0</v>
      </c>
      <c r="U2908" s="59" t="n">
        <v>0</v>
      </c>
      <c r="V2908" s="59" t="n">
        <v>0</v>
      </c>
      <c r="W2908" s="59" t="n">
        <v>0</v>
      </c>
      <c r="X2908" s="59" t="n">
        <v>1</v>
      </c>
      <c r="Y2908" s="59" t="n">
        <f aca="false">IF(terrains!L2908&lt;=2.5,1,IF(terrains!L2908&lt;=4.5,2,IF(terrains!L2908&lt;=6.5,3,4)))</f>
        <v>2</v>
      </c>
      <c r="Z2908" s="59" t="n">
        <f aca="false">IF(terrains!R2908=1,35,IF(terrains!S2908=1,64,IF(terrains!T2908=1,IF(terrains!Y2908=1,85,104),IF(terrains!U2908=1,IF(terrains!Y2908=1,124,152),IF(terrains!V2908=1,(IF(terrains!Y2908=1,146,IF(terrains!Y2908=2,178,263))),IF(terrains!W2908=1,(IF(terrains!Y2908=1,178,IF(terrains!Y2908=2,218,321))),IF(terrains!X2908=1,IF(terrains!Y2908=1,190,IF(terrains!Y2908=2,242,IF(terrains!Y2908=3,357,896))))))))))</f>
        <v>242</v>
      </c>
      <c r="AA2908" s="152" t="n">
        <f aca="false">terrains!Z2908*terrains!F2908</f>
        <v>2115307.6626132</v>
      </c>
    </row>
    <row r="2909" customFormat="false" ht="13.8" hidden="false" customHeight="false" outlineLevel="0" collapsed="false">
      <c r="A2909" s="143" t="n">
        <v>2908</v>
      </c>
      <c r="B2909" s="59" t="n">
        <v>273660.334017</v>
      </c>
      <c r="C2909" s="59" t="n">
        <v>5034316.00536</v>
      </c>
      <c r="D2909" s="59" t="s">
        <v>2520</v>
      </c>
      <c r="E2909" s="153" t="n">
        <v>811.3</v>
      </c>
      <c r="F2909" s="150" t="n">
        <f aca="false">terrains!E2909*10.76391</f>
        <v>8732.760183</v>
      </c>
      <c r="G2909" s="59" t="s">
        <v>262</v>
      </c>
      <c r="H2909" s="59" t="n">
        <v>0.2</v>
      </c>
      <c r="I2909" s="59" t="n">
        <v>3</v>
      </c>
      <c r="J2909" s="59" t="n">
        <f aca="false">IF(terrains!L2909=13.5,IF(terrains!X2909=1,12,9),-0.392532+1.267037*terrains!L2909+0.472239*terrains!X2909+0.58658*terrains!W2909+0.089417*terrains!V2909+0.531633*terrains!U2909+0.337883*terrains!T2909-0.403545*terrains!S2909)</f>
        <v>4.0420975</v>
      </c>
      <c r="K2909" s="151" t="n">
        <f aca="false">IF(terrains!I2909=0,terrains!J2909,terrains!I2909)</f>
        <v>3</v>
      </c>
      <c r="L2909" s="59" t="n">
        <v>3.5</v>
      </c>
      <c r="M2909" s="59" t="n">
        <v>1</v>
      </c>
      <c r="N2909" s="59" t="n">
        <v>10</v>
      </c>
      <c r="O2909" s="59" t="s">
        <v>175</v>
      </c>
      <c r="P2909" s="59" t="n">
        <v>2</v>
      </c>
      <c r="Q2909" s="59" t="n">
        <v>1.5</v>
      </c>
      <c r="R2909" s="59" t="n">
        <v>1</v>
      </c>
      <c r="S2909" s="59" t="n">
        <v>0</v>
      </c>
      <c r="T2909" s="59" t="n">
        <v>0</v>
      </c>
      <c r="U2909" s="59" t="n">
        <v>0</v>
      </c>
      <c r="V2909" s="59" t="n">
        <v>0</v>
      </c>
      <c r="W2909" s="59" t="n">
        <v>0</v>
      </c>
      <c r="X2909" s="59" t="n">
        <v>0</v>
      </c>
      <c r="Y2909" s="59" t="n">
        <f aca="false">IF(terrains!L2909&lt;=2.5,1,IF(terrains!L2909&lt;=4.5,2,IF(terrains!L2909&lt;=6.5,3,4)))</f>
        <v>2</v>
      </c>
      <c r="Z2909" s="59" t="n">
        <f aca="false">IF(terrains!R2909=1,35,IF(terrains!S2909=1,64,IF(terrains!T2909=1,IF(terrains!Y2909=1,85,104),IF(terrains!U2909=1,IF(terrains!Y2909=1,124,152),IF(terrains!V2909=1,(IF(terrains!Y2909=1,146,IF(terrains!Y2909=2,178,263))),IF(terrains!W2909=1,(IF(terrains!Y2909=1,178,IF(terrains!Y2909=2,218,321))),IF(terrains!X2909=1,IF(terrains!Y2909=1,190,IF(terrains!Y2909=2,242,IF(terrains!Y2909=3,357,896))))))))))</f>
        <v>35</v>
      </c>
      <c r="AA2909" s="152" t="n">
        <f aca="false">terrains!Z2909*terrains!F2909</f>
        <v>305646.606405</v>
      </c>
    </row>
    <row r="2910" customFormat="false" ht="13.8" hidden="false" customHeight="false" outlineLevel="0" collapsed="false">
      <c r="A2910" s="143" t="n">
        <v>2909</v>
      </c>
      <c r="B2910" s="59" t="n">
        <v>300770.182063</v>
      </c>
      <c r="C2910" s="59" t="n">
        <v>5058896.14973</v>
      </c>
      <c r="D2910" s="59" t="s">
        <v>2521</v>
      </c>
      <c r="E2910" s="153" t="n">
        <v>811.2</v>
      </c>
      <c r="F2910" s="150" t="n">
        <f aca="false">terrains!E2910*10.76391</f>
        <v>8731.683792</v>
      </c>
      <c r="G2910" s="59" t="s">
        <v>354</v>
      </c>
      <c r="H2910" s="59" t="n">
        <v>0</v>
      </c>
      <c r="I2910" s="59" t="n">
        <v>0</v>
      </c>
      <c r="J2910" s="59" t="n">
        <f aca="false">IF(terrains!L2910=13.5,IF(terrains!X2910=1,12,9),-0.392532+1.267037*terrains!L2910+0.472239*terrains!X2910+0.58658*terrains!W2910+0.089417*terrains!V2910+0.531633*terrains!U2910+0.337883*terrains!T2910-0.403545*terrains!S2910)</f>
        <v>2.141542</v>
      </c>
      <c r="K2910" s="151" t="n">
        <f aca="false">IF(terrains!I2910=0,terrains!J2910,terrains!I2910)</f>
        <v>2.141542</v>
      </c>
      <c r="L2910" s="59" t="n">
        <v>2</v>
      </c>
      <c r="M2910" s="59" t="n">
        <v>1</v>
      </c>
      <c r="N2910" s="59" t="n">
        <v>3</v>
      </c>
      <c r="O2910" s="59" t="s">
        <v>175</v>
      </c>
      <c r="P2910" s="59" t="n">
        <v>2</v>
      </c>
      <c r="Q2910" s="59" t="n">
        <v>1.5</v>
      </c>
      <c r="R2910" s="59" t="n">
        <v>1</v>
      </c>
      <c r="S2910" s="59" t="n">
        <v>0</v>
      </c>
      <c r="T2910" s="59" t="n">
        <v>0</v>
      </c>
      <c r="U2910" s="59" t="n">
        <v>0</v>
      </c>
      <c r="V2910" s="59" t="n">
        <v>0</v>
      </c>
      <c r="W2910" s="59" t="n">
        <v>0</v>
      </c>
      <c r="X2910" s="59" t="n">
        <v>0</v>
      </c>
      <c r="Y2910" s="59" t="n">
        <f aca="false">IF(terrains!L2910&lt;=2.5,1,IF(terrains!L2910&lt;=4.5,2,IF(terrains!L2910&lt;=6.5,3,4)))</f>
        <v>1</v>
      </c>
      <c r="Z2910" s="59" t="n">
        <f aca="false">IF(terrains!R2910=1,35,IF(terrains!S2910=1,64,IF(terrains!T2910=1,IF(terrains!Y2910=1,85,104),IF(terrains!U2910=1,IF(terrains!Y2910=1,124,152),IF(terrains!V2910=1,(IF(terrains!Y2910=1,146,IF(terrains!Y2910=2,178,263))),IF(terrains!W2910=1,(IF(terrains!Y2910=1,178,IF(terrains!Y2910=2,218,321))),IF(terrains!X2910=1,IF(terrains!Y2910=1,190,IF(terrains!Y2910=2,242,IF(terrains!Y2910=3,357,896))))))))))</f>
        <v>35</v>
      </c>
      <c r="AA2910" s="152" t="n">
        <f aca="false">terrains!Z2910*terrains!F2910</f>
        <v>305608.93272</v>
      </c>
    </row>
    <row r="2911" customFormat="false" ht="13.8" hidden="false" customHeight="false" outlineLevel="0" collapsed="false">
      <c r="A2911" s="143" t="n">
        <v>2910</v>
      </c>
      <c r="B2911" s="59" t="n">
        <v>294710.241312</v>
      </c>
      <c r="C2911" s="59" t="n">
        <v>5038079.16067</v>
      </c>
      <c r="D2911" s="59" t="s">
        <v>2522</v>
      </c>
      <c r="E2911" s="153" t="n">
        <v>811.1</v>
      </c>
      <c r="F2911" s="150" t="n">
        <f aca="false">terrains!E2911*10.76391</f>
        <v>8730.607401</v>
      </c>
      <c r="G2911" s="59" t="s">
        <v>209</v>
      </c>
      <c r="H2911" s="59" t="n">
        <v>0</v>
      </c>
      <c r="I2911" s="59" t="n">
        <v>0</v>
      </c>
      <c r="J2911" s="59" t="n">
        <f aca="false">IF(terrains!L2911=13.5,IF(terrains!X2911=1,12,9),-0.392532+1.267037*terrains!L2911+0.472239*terrains!X2911+0.58658*terrains!W2911+0.089417*terrains!V2911+0.531633*terrains!U2911+0.337883*terrains!T2911-0.403545*terrains!S2911)</f>
        <v>2.479425</v>
      </c>
      <c r="K2911" s="151" t="n">
        <f aca="false">IF(terrains!I2911=0,terrains!J2911,terrains!I2911)</f>
        <v>2.479425</v>
      </c>
      <c r="L2911" s="59" t="n">
        <v>2</v>
      </c>
      <c r="M2911" s="59" t="n">
        <v>2</v>
      </c>
      <c r="N2911" s="59" t="n">
        <v>3</v>
      </c>
      <c r="O2911" s="59" t="s">
        <v>177</v>
      </c>
      <c r="P2911" s="59" t="n">
        <v>2</v>
      </c>
      <c r="Q2911" s="59" t="n">
        <v>2</v>
      </c>
      <c r="R2911" s="59" t="n">
        <v>0</v>
      </c>
      <c r="S2911" s="59" t="n">
        <v>0</v>
      </c>
      <c r="T2911" s="59" t="n">
        <v>1</v>
      </c>
      <c r="U2911" s="59" t="n">
        <v>0</v>
      </c>
      <c r="V2911" s="59" t="n">
        <v>0</v>
      </c>
      <c r="W2911" s="59" t="n">
        <v>0</v>
      </c>
      <c r="X2911" s="59" t="n">
        <v>0</v>
      </c>
      <c r="Y2911" s="59" t="n">
        <f aca="false">IF(terrains!L2911&lt;=2.5,1,IF(terrains!L2911&lt;=4.5,2,IF(terrains!L2911&lt;=6.5,3,4)))</f>
        <v>1</v>
      </c>
      <c r="Z2911" s="59" t="n">
        <f aca="false">IF(terrains!R2911=1,35,IF(terrains!S2911=1,64,IF(terrains!T2911=1,IF(terrains!Y2911=1,85,104),IF(terrains!U2911=1,IF(terrains!Y2911=1,124,152),IF(terrains!V2911=1,(IF(terrains!Y2911=1,146,IF(terrains!Y2911=2,178,263))),IF(terrains!W2911=1,(IF(terrains!Y2911=1,178,IF(terrains!Y2911=2,218,321))),IF(terrains!X2911=1,IF(terrains!Y2911=1,190,IF(terrains!Y2911=2,242,IF(terrains!Y2911=3,357,896))))))))))</f>
        <v>85</v>
      </c>
      <c r="AA2911" s="152" t="n">
        <f aca="false">terrains!Z2911*terrains!F2911</f>
        <v>742101.629085</v>
      </c>
    </row>
    <row r="2912" customFormat="false" ht="13.8" hidden="false" customHeight="false" outlineLevel="0" collapsed="false">
      <c r="A2912" s="143" t="n">
        <v>2911</v>
      </c>
      <c r="B2912" s="59" t="n">
        <v>287285.29965</v>
      </c>
      <c r="C2912" s="59" t="n">
        <v>5041879.2809</v>
      </c>
      <c r="D2912" s="59" t="s">
        <v>2523</v>
      </c>
      <c r="E2912" s="153" t="n">
        <v>811</v>
      </c>
      <c r="F2912" s="150" t="n">
        <f aca="false">terrains!E2912*10.76391</f>
        <v>8729.53101</v>
      </c>
      <c r="G2912" s="59" t="s">
        <v>652</v>
      </c>
      <c r="H2912" s="59" t="n">
        <v>0</v>
      </c>
      <c r="I2912" s="59" t="n">
        <v>0</v>
      </c>
      <c r="J2912" s="59" t="n">
        <f aca="false">IF(terrains!L2912=13.5,IF(terrains!X2912=1,12,9),-0.392532+1.267037*terrains!L2912+0.472239*terrains!X2912+0.58658*terrains!W2912+0.089417*terrains!V2912+0.531633*terrains!U2912+0.337883*terrains!T2912-0.403545*terrains!S2912)</f>
        <v>1.737997</v>
      </c>
      <c r="K2912" s="151" t="n">
        <f aca="false">IF(terrains!I2912=0,terrains!J2912,terrains!I2912)</f>
        <v>1.737997</v>
      </c>
      <c r="L2912" s="59" t="n">
        <v>2</v>
      </c>
      <c r="M2912" s="59" t="n">
        <v>1</v>
      </c>
      <c r="N2912" s="59" t="n">
        <v>2</v>
      </c>
      <c r="O2912" s="59" t="s">
        <v>176</v>
      </c>
      <c r="P2912" s="59" t="n">
        <v>2</v>
      </c>
      <c r="Q2912" s="59" t="n">
        <v>2</v>
      </c>
      <c r="R2912" s="59" t="n">
        <v>0</v>
      </c>
      <c r="S2912" s="59" t="n">
        <v>1</v>
      </c>
      <c r="T2912" s="59" t="n">
        <v>0</v>
      </c>
      <c r="U2912" s="59" t="n">
        <v>0</v>
      </c>
      <c r="V2912" s="59" t="n">
        <v>0</v>
      </c>
      <c r="W2912" s="59" t="n">
        <v>0</v>
      </c>
      <c r="X2912" s="59" t="n">
        <v>0</v>
      </c>
      <c r="Y2912" s="59" t="n">
        <f aca="false">IF(terrains!L2912&lt;=2.5,1,IF(terrains!L2912&lt;=4.5,2,IF(terrains!L2912&lt;=6.5,3,4)))</f>
        <v>1</v>
      </c>
      <c r="Z2912" s="59" t="n">
        <f aca="false">IF(terrains!R2912=1,35,IF(terrains!S2912=1,64,IF(terrains!T2912=1,IF(terrains!Y2912=1,85,104),IF(terrains!U2912=1,IF(terrains!Y2912=1,124,152),IF(terrains!V2912=1,(IF(terrains!Y2912=1,146,IF(terrains!Y2912=2,178,263))),IF(terrains!W2912=1,(IF(terrains!Y2912=1,178,IF(terrains!Y2912=2,218,321))),IF(terrains!X2912=1,IF(terrains!Y2912=1,190,IF(terrains!Y2912=2,242,IF(terrains!Y2912=3,357,896))))))))))</f>
        <v>64</v>
      </c>
      <c r="AA2912" s="152" t="n">
        <f aca="false">terrains!Z2912*terrains!F2912</f>
        <v>558689.98464</v>
      </c>
    </row>
    <row r="2913" customFormat="false" ht="13.8" hidden="false" customHeight="false" outlineLevel="0" collapsed="false">
      <c r="A2913" s="143" t="n">
        <v>2912</v>
      </c>
      <c r="B2913" s="59" t="n">
        <v>287307.22755</v>
      </c>
      <c r="C2913" s="59" t="n">
        <v>5041859.5125</v>
      </c>
      <c r="D2913" s="59" t="s">
        <v>2524</v>
      </c>
      <c r="E2913" s="153" t="n">
        <v>811</v>
      </c>
      <c r="F2913" s="150" t="n">
        <f aca="false">terrains!E2913*10.76391</f>
        <v>8729.53101</v>
      </c>
      <c r="G2913" s="59" t="s">
        <v>652</v>
      </c>
      <c r="H2913" s="59" t="n">
        <v>0</v>
      </c>
      <c r="I2913" s="59" t="n">
        <v>0</v>
      </c>
      <c r="J2913" s="59" t="n">
        <f aca="false">IF(terrains!L2913=13.5,IF(terrains!X2913=1,12,9),-0.392532+1.267037*terrains!L2913+0.472239*terrains!X2913+0.58658*terrains!W2913+0.089417*terrains!V2913+0.531633*terrains!U2913+0.337883*terrains!T2913-0.403545*terrains!S2913)</f>
        <v>1.737997</v>
      </c>
      <c r="K2913" s="151" t="n">
        <f aca="false">IF(terrains!I2913=0,terrains!J2913,terrains!I2913)</f>
        <v>1.737997</v>
      </c>
      <c r="L2913" s="59" t="n">
        <v>2</v>
      </c>
      <c r="M2913" s="59" t="n">
        <v>1</v>
      </c>
      <c r="N2913" s="59" t="n">
        <v>2</v>
      </c>
      <c r="O2913" s="59" t="s">
        <v>176</v>
      </c>
      <c r="P2913" s="59" t="n">
        <v>2</v>
      </c>
      <c r="Q2913" s="59" t="n">
        <v>2</v>
      </c>
      <c r="R2913" s="59" t="n">
        <v>0</v>
      </c>
      <c r="S2913" s="59" t="n">
        <v>1</v>
      </c>
      <c r="T2913" s="59" t="n">
        <v>0</v>
      </c>
      <c r="U2913" s="59" t="n">
        <v>0</v>
      </c>
      <c r="V2913" s="59" t="n">
        <v>0</v>
      </c>
      <c r="W2913" s="59" t="n">
        <v>0</v>
      </c>
      <c r="X2913" s="59" t="n">
        <v>0</v>
      </c>
      <c r="Y2913" s="59" t="n">
        <f aca="false">IF(terrains!L2913&lt;=2.5,1,IF(terrains!L2913&lt;=4.5,2,IF(terrains!L2913&lt;=6.5,3,4)))</f>
        <v>1</v>
      </c>
      <c r="Z2913" s="59" t="n">
        <f aca="false">IF(terrains!R2913=1,35,IF(terrains!S2913=1,64,IF(terrains!T2913=1,IF(terrains!Y2913=1,85,104),IF(terrains!U2913=1,IF(terrains!Y2913=1,124,152),IF(terrains!V2913=1,(IF(terrains!Y2913=1,146,IF(terrains!Y2913=2,178,263))),IF(terrains!W2913=1,(IF(terrains!Y2913=1,178,IF(terrains!Y2913=2,218,321))),IF(terrains!X2913=1,IF(terrains!Y2913=1,190,IF(terrains!Y2913=2,242,IF(terrains!Y2913=3,357,896))))))))))</f>
        <v>64</v>
      </c>
      <c r="AA2913" s="152" t="n">
        <f aca="false">terrains!Z2913*terrains!F2913</f>
        <v>558689.98464</v>
      </c>
    </row>
    <row r="2914" customFormat="false" ht="13.8" hidden="false" customHeight="false" outlineLevel="0" collapsed="false">
      <c r="A2914" s="143" t="n">
        <v>2913</v>
      </c>
      <c r="B2914" s="59" t="n">
        <v>293763.6035</v>
      </c>
      <c r="C2914" s="59" t="n">
        <v>5047702.185</v>
      </c>
      <c r="D2914" s="59" t="s">
        <v>2525</v>
      </c>
      <c r="E2914" s="153" t="n">
        <v>810.9</v>
      </c>
      <c r="F2914" s="150" t="n">
        <f aca="false">terrains!E2914*10.76391</f>
        <v>8728.454619</v>
      </c>
      <c r="G2914" s="59" t="s">
        <v>494</v>
      </c>
      <c r="H2914" s="59" t="n">
        <v>0</v>
      </c>
      <c r="I2914" s="59" t="n">
        <v>0</v>
      </c>
      <c r="J2914" s="59" t="n">
        <f aca="false">IF(terrains!L2914=13.5,IF(terrains!X2914=1,12,9),-0.392532+1.267037*terrains!L2914+0.472239*terrains!X2914+0.58658*terrains!W2914+0.089417*terrains!V2914+0.531633*terrains!U2914+0.337883*terrains!T2914-0.403545*terrains!S2914)</f>
        <v>1.737997</v>
      </c>
      <c r="K2914" s="151" t="n">
        <f aca="false">IF(terrains!I2914=0,terrains!J2914,terrains!I2914)</f>
        <v>1.737997</v>
      </c>
      <c r="L2914" s="59" t="n">
        <v>2</v>
      </c>
      <c r="M2914" s="59" t="n">
        <v>1</v>
      </c>
      <c r="N2914" s="59" t="n">
        <v>3</v>
      </c>
      <c r="O2914" s="59" t="s">
        <v>176</v>
      </c>
      <c r="P2914" s="59" t="n">
        <v>2</v>
      </c>
      <c r="Q2914" s="59" t="n">
        <v>1.5</v>
      </c>
      <c r="R2914" s="59" t="n">
        <v>0</v>
      </c>
      <c r="S2914" s="59" t="n">
        <v>1</v>
      </c>
      <c r="T2914" s="59" t="n">
        <v>0</v>
      </c>
      <c r="U2914" s="59" t="n">
        <v>0</v>
      </c>
      <c r="V2914" s="59" t="n">
        <v>0</v>
      </c>
      <c r="W2914" s="59" t="n">
        <v>0</v>
      </c>
      <c r="X2914" s="59" t="n">
        <v>0</v>
      </c>
      <c r="Y2914" s="59" t="n">
        <f aca="false">IF(terrains!L2914&lt;=2.5,1,IF(terrains!L2914&lt;=4.5,2,IF(terrains!L2914&lt;=6.5,3,4)))</f>
        <v>1</v>
      </c>
      <c r="Z2914" s="59" t="n">
        <f aca="false">IF(terrains!R2914=1,35,IF(terrains!S2914=1,64,IF(terrains!T2914=1,IF(terrains!Y2914=1,85,104),IF(terrains!U2914=1,IF(terrains!Y2914=1,124,152),IF(terrains!V2914=1,(IF(terrains!Y2914=1,146,IF(terrains!Y2914=2,178,263))),IF(terrains!W2914=1,(IF(terrains!Y2914=1,178,IF(terrains!Y2914=2,218,321))),IF(terrains!X2914=1,IF(terrains!Y2914=1,190,IF(terrains!Y2914=2,242,IF(terrains!Y2914=3,357,896))))))))))</f>
        <v>64</v>
      </c>
      <c r="AA2914" s="152" t="n">
        <f aca="false">terrains!Z2914*terrains!F2914</f>
        <v>558621.095616</v>
      </c>
    </row>
    <row r="2915" customFormat="false" ht="13.8" hidden="false" customHeight="false" outlineLevel="0" collapsed="false">
      <c r="A2915" s="143" t="n">
        <v>2914</v>
      </c>
      <c r="B2915" s="59" t="n">
        <v>297471.3752</v>
      </c>
      <c r="C2915" s="59" t="n">
        <v>5036050.784</v>
      </c>
      <c r="D2915" s="59" t="s">
        <v>2526</v>
      </c>
      <c r="E2915" s="153" t="n">
        <v>810.8</v>
      </c>
      <c r="F2915" s="150" t="n">
        <f aca="false">terrains!E2915*10.76391</f>
        <v>8727.378228</v>
      </c>
      <c r="G2915" s="59" t="s">
        <v>1292</v>
      </c>
      <c r="H2915" s="59" t="n">
        <v>0</v>
      </c>
      <c r="I2915" s="59" t="n">
        <v>0</v>
      </c>
      <c r="J2915" s="59" t="n">
        <f aca="false">IF(terrains!L2915=13.5,IF(terrains!X2915=1,12,9),-0.392532+1.267037*terrains!L2915+0.472239*terrains!X2915+0.58658*terrains!W2915+0.089417*terrains!V2915+0.531633*terrains!U2915+0.337883*terrains!T2915-0.403545*terrains!S2915)</f>
        <v>3.1129435</v>
      </c>
      <c r="K2915" s="151" t="n">
        <f aca="false">IF(terrains!I2915=0,terrains!J2915,terrains!I2915)</f>
        <v>3.1129435</v>
      </c>
      <c r="L2915" s="59" t="n">
        <v>2.5</v>
      </c>
      <c r="M2915" s="59" t="n">
        <v>1</v>
      </c>
      <c r="N2915" s="59" t="n">
        <v>6</v>
      </c>
      <c r="O2915" s="59" t="s">
        <v>177</v>
      </c>
      <c r="P2915" s="59" t="n">
        <v>2</v>
      </c>
      <c r="Q2915" s="59" t="n">
        <v>2</v>
      </c>
      <c r="R2915" s="59" t="n">
        <v>0</v>
      </c>
      <c r="S2915" s="59" t="n">
        <v>0</v>
      </c>
      <c r="T2915" s="59" t="n">
        <v>1</v>
      </c>
      <c r="U2915" s="59" t="n">
        <v>0</v>
      </c>
      <c r="V2915" s="59" t="n">
        <v>0</v>
      </c>
      <c r="W2915" s="59" t="n">
        <v>0</v>
      </c>
      <c r="X2915" s="59" t="n">
        <v>0</v>
      </c>
      <c r="Y2915" s="59" t="n">
        <f aca="false">IF(terrains!L2915&lt;=2.5,1,IF(terrains!L2915&lt;=4.5,2,IF(terrains!L2915&lt;=6.5,3,4)))</f>
        <v>1</v>
      </c>
      <c r="Z2915" s="59" t="n">
        <f aca="false">IF(terrains!R2915=1,35,IF(terrains!S2915=1,64,IF(terrains!T2915=1,IF(terrains!Y2915=1,85,104),IF(terrains!U2915=1,IF(terrains!Y2915=1,124,152),IF(terrains!V2915=1,(IF(terrains!Y2915=1,146,IF(terrains!Y2915=2,178,263))),IF(terrains!W2915=1,(IF(terrains!Y2915=1,178,IF(terrains!Y2915=2,218,321))),IF(terrains!X2915=1,IF(terrains!Y2915=1,190,IF(terrains!Y2915=2,242,IF(terrains!Y2915=3,357,896))))))))))</f>
        <v>85</v>
      </c>
      <c r="AA2915" s="152" t="n">
        <f aca="false">terrains!Z2915*terrains!F2915</f>
        <v>741827.14938</v>
      </c>
    </row>
    <row r="2916" customFormat="false" ht="13.8" hidden="false" customHeight="false" outlineLevel="0" collapsed="false">
      <c r="A2916" s="143" t="n">
        <v>2915</v>
      </c>
      <c r="B2916" s="59" t="n">
        <v>286927.385513</v>
      </c>
      <c r="C2916" s="59" t="n">
        <v>5041221.90767</v>
      </c>
      <c r="D2916" s="59" t="s">
        <v>2527</v>
      </c>
      <c r="E2916" s="153" t="n">
        <v>810.3</v>
      </c>
      <c r="F2916" s="150" t="n">
        <f aca="false">terrains!E2916*10.76391</f>
        <v>8721.996273</v>
      </c>
      <c r="G2916" s="59" t="s">
        <v>198</v>
      </c>
      <c r="H2916" s="59" t="n">
        <v>0</v>
      </c>
      <c r="I2916" s="59" t="n">
        <v>0</v>
      </c>
      <c r="J2916" s="59" t="n">
        <f aca="false">IF(terrains!L2916=13.5,IF(terrains!X2916=1,12,9),-0.392532+1.267037*terrains!L2916+0.472239*terrains!X2916+0.58658*terrains!W2916+0.089417*terrains!V2916+0.531633*terrains!U2916+0.337883*terrains!T2916-0.403545*terrains!S2916)</f>
        <v>3.1129435</v>
      </c>
      <c r="K2916" s="151" t="n">
        <f aca="false">IF(terrains!I2916=0,terrains!J2916,terrains!I2916)</f>
        <v>3.1129435</v>
      </c>
      <c r="L2916" s="59" t="n">
        <v>2.5</v>
      </c>
      <c r="M2916" s="59" t="n">
        <v>2</v>
      </c>
      <c r="N2916" s="59" t="n">
        <v>6</v>
      </c>
      <c r="O2916" s="59" t="s">
        <v>177</v>
      </c>
      <c r="P2916" s="59" t="n">
        <v>2</v>
      </c>
      <c r="Q2916" s="59" t="n">
        <v>1.5</v>
      </c>
      <c r="R2916" s="59" t="n">
        <v>0</v>
      </c>
      <c r="S2916" s="59" t="n">
        <v>0</v>
      </c>
      <c r="T2916" s="59" t="n">
        <v>1</v>
      </c>
      <c r="U2916" s="59" t="n">
        <v>0</v>
      </c>
      <c r="V2916" s="59" t="n">
        <v>0</v>
      </c>
      <c r="W2916" s="59" t="n">
        <v>0</v>
      </c>
      <c r="X2916" s="59" t="n">
        <v>0</v>
      </c>
      <c r="Y2916" s="59" t="n">
        <f aca="false">IF(terrains!L2916&lt;=2.5,1,IF(terrains!L2916&lt;=4.5,2,IF(terrains!L2916&lt;=6.5,3,4)))</f>
        <v>1</v>
      </c>
      <c r="Z2916" s="59" t="n">
        <f aca="false">IF(terrains!R2916=1,35,IF(terrains!S2916=1,64,IF(terrains!T2916=1,IF(terrains!Y2916=1,85,104),IF(terrains!U2916=1,IF(terrains!Y2916=1,124,152),IF(terrains!V2916=1,(IF(terrains!Y2916=1,146,IF(terrains!Y2916=2,178,263))),IF(terrains!W2916=1,(IF(terrains!Y2916=1,178,IF(terrains!Y2916=2,218,321))),IF(terrains!X2916=1,IF(terrains!Y2916=1,190,IF(terrains!Y2916=2,242,IF(terrains!Y2916=3,357,896))))))))))</f>
        <v>85</v>
      </c>
      <c r="AA2916" s="152" t="n">
        <f aca="false">terrains!Z2916*terrains!F2916</f>
        <v>741369.683205</v>
      </c>
    </row>
    <row r="2917" customFormat="false" ht="13.8" hidden="false" customHeight="false" outlineLevel="0" collapsed="false">
      <c r="A2917" s="143" t="n">
        <v>2916</v>
      </c>
      <c r="B2917" s="59" t="n">
        <v>273665.271407</v>
      </c>
      <c r="C2917" s="59" t="n">
        <v>5034271.78375</v>
      </c>
      <c r="D2917" s="59" t="s">
        <v>2528</v>
      </c>
      <c r="E2917" s="153" t="n">
        <v>809.9</v>
      </c>
      <c r="F2917" s="150" t="n">
        <f aca="false">terrains!E2917*10.76391</f>
        <v>8717.690709</v>
      </c>
      <c r="G2917" s="59" t="s">
        <v>262</v>
      </c>
      <c r="H2917" s="59" t="n">
        <v>0.2</v>
      </c>
      <c r="I2917" s="59" t="n">
        <v>3</v>
      </c>
      <c r="J2917" s="59" t="n">
        <f aca="false">IF(terrains!L2917=13.5,IF(terrains!X2917=1,12,9),-0.392532+1.267037*terrains!L2917+0.472239*terrains!X2917+0.58658*terrains!W2917+0.089417*terrains!V2917+0.531633*terrains!U2917+0.337883*terrains!T2917-0.403545*terrains!S2917)</f>
        <v>4.0420975</v>
      </c>
      <c r="K2917" s="151" t="n">
        <f aca="false">IF(terrains!I2917=0,terrains!J2917,terrains!I2917)</f>
        <v>3</v>
      </c>
      <c r="L2917" s="59" t="n">
        <v>3.5</v>
      </c>
      <c r="M2917" s="59" t="n">
        <v>1</v>
      </c>
      <c r="N2917" s="59" t="n">
        <v>10</v>
      </c>
      <c r="O2917" s="59" t="s">
        <v>175</v>
      </c>
      <c r="P2917" s="59" t="n">
        <v>2</v>
      </c>
      <c r="Q2917" s="59" t="n">
        <v>1.5</v>
      </c>
      <c r="R2917" s="59" t="n">
        <v>1</v>
      </c>
      <c r="S2917" s="59" t="n">
        <v>0</v>
      </c>
      <c r="T2917" s="59" t="n">
        <v>0</v>
      </c>
      <c r="U2917" s="59" t="n">
        <v>0</v>
      </c>
      <c r="V2917" s="59" t="n">
        <v>0</v>
      </c>
      <c r="W2917" s="59" t="n">
        <v>0</v>
      </c>
      <c r="X2917" s="59" t="n">
        <v>0</v>
      </c>
      <c r="Y2917" s="59" t="n">
        <f aca="false">IF(terrains!L2917&lt;=2.5,1,IF(terrains!L2917&lt;=4.5,2,IF(terrains!L2917&lt;=6.5,3,4)))</f>
        <v>2</v>
      </c>
      <c r="Z2917" s="59" t="n">
        <f aca="false">IF(terrains!R2917=1,35,IF(terrains!S2917=1,64,IF(terrains!T2917=1,IF(terrains!Y2917=1,85,104),IF(terrains!U2917=1,IF(terrains!Y2917=1,124,152),IF(terrains!V2917=1,(IF(terrains!Y2917=1,146,IF(terrains!Y2917=2,178,263))),IF(terrains!W2917=1,(IF(terrains!Y2917=1,178,IF(terrains!Y2917=2,218,321))),IF(terrains!X2917=1,IF(terrains!Y2917=1,190,IF(terrains!Y2917=2,242,IF(terrains!Y2917=3,357,896))))))))))</f>
        <v>35</v>
      </c>
      <c r="AA2917" s="152" t="n">
        <f aca="false">terrains!Z2917*terrains!F2917</f>
        <v>305119.174815</v>
      </c>
    </row>
    <row r="2918" customFormat="false" ht="13.8" hidden="false" customHeight="false" outlineLevel="0" collapsed="false">
      <c r="A2918" s="143" t="n">
        <v>2917</v>
      </c>
      <c r="B2918" s="59" t="n">
        <v>298712.6988</v>
      </c>
      <c r="C2918" s="59" t="n">
        <v>5041862.053</v>
      </c>
      <c r="D2918" s="59" t="s">
        <v>2529</v>
      </c>
      <c r="E2918" s="153" t="n">
        <v>808.9</v>
      </c>
      <c r="F2918" s="150" t="n">
        <f aca="false">terrains!E2918*10.76391</f>
        <v>8706.926799</v>
      </c>
      <c r="G2918" s="59" t="s">
        <v>1409</v>
      </c>
      <c r="H2918" s="59" t="n">
        <v>1</v>
      </c>
      <c r="I2918" s="59" t="n">
        <v>4</v>
      </c>
      <c r="J2918" s="59" t="n">
        <f aca="false">IF(terrains!L2918=13.5,IF(terrains!X2918=1,12,9),-0.392532+1.267037*terrains!L2918+0.472239*terrains!X2918+0.58658*terrains!W2918+0.089417*terrains!V2918+0.531633*terrains!U2918+0.337883*terrains!T2918-0.403545*terrains!S2918)</f>
        <v>3.880818</v>
      </c>
      <c r="K2918" s="151" t="n">
        <f aca="false">IF(terrains!I2918=0,terrains!J2918,terrains!I2918)</f>
        <v>4</v>
      </c>
      <c r="L2918" s="59" t="n">
        <v>3</v>
      </c>
      <c r="M2918" s="59" t="n">
        <v>2</v>
      </c>
      <c r="N2918" s="59" t="n">
        <v>4</v>
      </c>
      <c r="O2918" s="59" t="s">
        <v>181</v>
      </c>
      <c r="P2918" s="59" t="n">
        <v>3</v>
      </c>
      <c r="Q2918" s="59" t="n">
        <v>2.5</v>
      </c>
      <c r="R2918" s="59" t="n">
        <v>0</v>
      </c>
      <c r="S2918" s="59" t="n">
        <v>0</v>
      </c>
      <c r="T2918" s="59" t="n">
        <v>0</v>
      </c>
      <c r="U2918" s="59" t="n">
        <v>0</v>
      </c>
      <c r="V2918" s="59" t="n">
        <v>0</v>
      </c>
      <c r="W2918" s="59" t="n">
        <v>0</v>
      </c>
      <c r="X2918" s="59" t="n">
        <v>1</v>
      </c>
      <c r="Y2918" s="59" t="n">
        <f aca="false">IF(terrains!L2918&lt;=2.5,1,IF(terrains!L2918&lt;=4.5,2,IF(terrains!L2918&lt;=6.5,3,4)))</f>
        <v>2</v>
      </c>
      <c r="Z2918" s="59" t="n">
        <f aca="false">IF(terrains!R2918=1,35,IF(terrains!S2918=1,64,IF(terrains!T2918=1,IF(terrains!Y2918=1,85,104),IF(terrains!U2918=1,IF(terrains!Y2918=1,124,152),IF(terrains!V2918=1,(IF(terrains!Y2918=1,146,IF(terrains!Y2918=2,178,263))),IF(terrains!W2918=1,(IF(terrains!Y2918=1,178,IF(terrains!Y2918=2,218,321))),IF(terrains!X2918=1,IF(terrains!Y2918=1,190,IF(terrains!Y2918=2,242,IF(terrains!Y2918=3,357,896))))))))))</f>
        <v>242</v>
      </c>
      <c r="AA2918" s="152" t="n">
        <f aca="false">terrains!Z2918*terrains!F2918</f>
        <v>2107076.285358</v>
      </c>
    </row>
    <row r="2919" customFormat="false" ht="13.8" hidden="false" customHeight="false" outlineLevel="0" collapsed="false">
      <c r="A2919" s="143" t="n">
        <v>2918</v>
      </c>
      <c r="B2919" s="59" t="n">
        <v>296305.783489</v>
      </c>
      <c r="C2919" s="59" t="n">
        <v>5036377.56851</v>
      </c>
      <c r="D2919" s="59" t="s">
        <v>2530</v>
      </c>
      <c r="E2919" s="153" t="n">
        <v>808.8</v>
      </c>
      <c r="F2919" s="150" t="n">
        <f aca="false">terrains!E2919*10.76391</f>
        <v>8705.850408</v>
      </c>
      <c r="G2919" s="59" t="s">
        <v>209</v>
      </c>
      <c r="H2919" s="59" t="n">
        <v>0</v>
      </c>
      <c r="I2919" s="59" t="n">
        <v>0</v>
      </c>
      <c r="J2919" s="59" t="n">
        <f aca="false">IF(terrains!L2919=13.5,IF(terrains!X2919=1,12,9),-0.392532+1.267037*terrains!L2919+0.472239*terrains!X2919+0.58658*terrains!W2919+0.089417*terrains!V2919+0.531633*terrains!U2919+0.337883*terrains!T2919-0.403545*terrains!S2919)</f>
        <v>2.479425</v>
      </c>
      <c r="K2919" s="151" t="n">
        <f aca="false">IF(terrains!I2919=0,terrains!J2919,terrains!I2919)</f>
        <v>2.479425</v>
      </c>
      <c r="L2919" s="59" t="n">
        <v>2</v>
      </c>
      <c r="M2919" s="59" t="n">
        <v>2</v>
      </c>
      <c r="N2919" s="59" t="n">
        <v>3</v>
      </c>
      <c r="O2919" s="59" t="s">
        <v>177</v>
      </c>
      <c r="P2919" s="59" t="n">
        <v>2</v>
      </c>
      <c r="Q2919" s="59" t="n">
        <v>2</v>
      </c>
      <c r="R2919" s="59" t="n">
        <v>0</v>
      </c>
      <c r="S2919" s="59" t="n">
        <v>0</v>
      </c>
      <c r="T2919" s="59" t="n">
        <v>1</v>
      </c>
      <c r="U2919" s="59" t="n">
        <v>0</v>
      </c>
      <c r="V2919" s="59" t="n">
        <v>0</v>
      </c>
      <c r="W2919" s="59" t="n">
        <v>0</v>
      </c>
      <c r="X2919" s="59" t="n">
        <v>0</v>
      </c>
      <c r="Y2919" s="59" t="n">
        <f aca="false">IF(terrains!L2919&lt;=2.5,1,IF(terrains!L2919&lt;=4.5,2,IF(terrains!L2919&lt;=6.5,3,4)))</f>
        <v>1</v>
      </c>
      <c r="Z2919" s="59" t="n">
        <f aca="false">IF(terrains!R2919=1,35,IF(terrains!S2919=1,64,IF(terrains!T2919=1,IF(terrains!Y2919=1,85,104),IF(terrains!U2919=1,IF(terrains!Y2919=1,124,152),IF(terrains!V2919=1,(IF(terrains!Y2919=1,146,IF(terrains!Y2919=2,178,263))),IF(terrains!W2919=1,(IF(terrains!Y2919=1,178,IF(terrains!Y2919=2,218,321))),IF(terrains!X2919=1,IF(terrains!Y2919=1,190,IF(terrains!Y2919=2,242,IF(terrains!Y2919=3,357,896))))))))))</f>
        <v>85</v>
      </c>
      <c r="AA2919" s="152" t="n">
        <f aca="false">terrains!Z2919*terrains!F2919</f>
        <v>739997.28468</v>
      </c>
    </row>
    <row r="2920" customFormat="false" ht="13.8" hidden="false" customHeight="false" outlineLevel="0" collapsed="false">
      <c r="A2920" s="143" t="n">
        <v>2919</v>
      </c>
      <c r="B2920" s="59" t="n">
        <v>288728.65491</v>
      </c>
      <c r="C2920" s="59" t="n">
        <v>5042554.42557</v>
      </c>
      <c r="D2920" s="59" t="s">
        <v>2531</v>
      </c>
      <c r="E2920" s="153" t="n">
        <v>808.4</v>
      </c>
      <c r="F2920" s="150" t="n">
        <f aca="false">terrains!E2920*10.76391</f>
        <v>8701.544844</v>
      </c>
      <c r="G2920" s="59" t="s">
        <v>260</v>
      </c>
      <c r="H2920" s="59" t="n">
        <v>1</v>
      </c>
      <c r="I2920" s="59" t="n">
        <v>6</v>
      </c>
      <c r="J2920" s="59" t="n">
        <f aca="false">IF(terrains!L2920=13.5,IF(terrains!X2920=1,12,9),-0.392532+1.267037*terrains!L2920+0.472239*terrains!X2920+0.58658*terrains!W2920+0.089417*terrains!V2920+0.531633*terrains!U2920+0.337883*terrains!T2920-0.403545*terrains!S2920)</f>
        <v>5.6470175</v>
      </c>
      <c r="K2920" s="151" t="n">
        <f aca="false">IF(terrains!I2920=0,terrains!J2920,terrains!I2920)</f>
        <v>6</v>
      </c>
      <c r="L2920" s="59" t="n">
        <v>4.5</v>
      </c>
      <c r="M2920" s="59" t="n">
        <v>2</v>
      </c>
      <c r="N2920" s="59" t="n">
        <v>15</v>
      </c>
      <c r="O2920" s="59" t="s">
        <v>177</v>
      </c>
      <c r="P2920" s="59" t="n">
        <v>2</v>
      </c>
      <c r="Q2920" s="59" t="n">
        <v>2.5</v>
      </c>
      <c r="R2920" s="59" t="n">
        <v>0</v>
      </c>
      <c r="S2920" s="59" t="n">
        <v>0</v>
      </c>
      <c r="T2920" s="59" t="n">
        <v>1</v>
      </c>
      <c r="U2920" s="59" t="n">
        <v>0</v>
      </c>
      <c r="V2920" s="59" t="n">
        <v>0</v>
      </c>
      <c r="W2920" s="59" t="n">
        <v>0</v>
      </c>
      <c r="X2920" s="59" t="n">
        <v>0</v>
      </c>
      <c r="Y2920" s="59" t="n">
        <f aca="false">IF(terrains!L2920&lt;=2.5,1,IF(terrains!L2920&lt;=4.5,2,IF(terrains!L2920&lt;=6.5,3,4)))</f>
        <v>2</v>
      </c>
      <c r="Z2920" s="59" t="n">
        <f aca="false">IF(terrains!R2920=1,35,IF(terrains!S2920=1,64,IF(terrains!T2920=1,IF(terrains!Y2920=1,85,104),IF(terrains!U2920=1,IF(terrains!Y2920=1,124,152),IF(terrains!V2920=1,(IF(terrains!Y2920=1,146,IF(terrains!Y2920=2,178,263))),IF(terrains!W2920=1,(IF(terrains!Y2920=1,178,IF(terrains!Y2920=2,218,321))),IF(terrains!X2920=1,IF(terrains!Y2920=1,190,IF(terrains!Y2920=2,242,IF(terrains!Y2920=3,357,896))))))))))</f>
        <v>104</v>
      </c>
      <c r="AA2920" s="152" t="n">
        <f aca="false">terrains!Z2920*terrains!F2920</f>
        <v>904960.663776</v>
      </c>
    </row>
    <row r="2921" customFormat="false" ht="13.8" hidden="false" customHeight="false" outlineLevel="0" collapsed="false">
      <c r="A2921" s="143" t="n">
        <v>2920</v>
      </c>
      <c r="B2921" s="59" t="n">
        <v>295523.8428</v>
      </c>
      <c r="C2921" s="59" t="n">
        <v>5043863.044</v>
      </c>
      <c r="D2921" s="59" t="s">
        <v>2532</v>
      </c>
      <c r="E2921" s="153" t="n">
        <v>808.3</v>
      </c>
      <c r="F2921" s="150" t="n">
        <f aca="false">terrains!E2921*10.76391</f>
        <v>8700.468453</v>
      </c>
      <c r="G2921" s="59" t="s">
        <v>548</v>
      </c>
      <c r="H2921" s="59" t="n">
        <v>1</v>
      </c>
      <c r="I2921" s="59" t="n">
        <v>4.5</v>
      </c>
      <c r="J2921" s="59" t="n">
        <f aca="false">IF(terrains!L2921=13.5,IF(terrains!X2921=1,12,9),-0.392532+1.267037*terrains!L2921+0.472239*terrains!X2921+0.58658*terrains!W2921+0.089417*terrains!V2921+0.531633*terrains!U2921+0.337883*terrains!T2921-0.403545*terrains!S2921)</f>
        <v>3.940212</v>
      </c>
      <c r="K2921" s="151" t="n">
        <f aca="false">IF(terrains!I2921=0,terrains!J2921,terrains!I2921)</f>
        <v>4.5</v>
      </c>
      <c r="L2921" s="59" t="n">
        <v>3</v>
      </c>
      <c r="M2921" s="59" t="n">
        <v>3</v>
      </c>
      <c r="N2921" s="59" t="n">
        <v>6</v>
      </c>
      <c r="O2921" s="59" t="s">
        <v>178</v>
      </c>
      <c r="P2921" s="59" t="n">
        <v>2</v>
      </c>
      <c r="Q2921" s="59" t="n">
        <v>2.5</v>
      </c>
      <c r="R2921" s="59" t="n">
        <v>0</v>
      </c>
      <c r="S2921" s="59" t="n">
        <v>0</v>
      </c>
      <c r="T2921" s="59" t="n">
        <v>0</v>
      </c>
      <c r="U2921" s="59" t="n">
        <v>1</v>
      </c>
      <c r="V2921" s="59" t="n">
        <v>0</v>
      </c>
      <c r="W2921" s="59" t="n">
        <v>0</v>
      </c>
      <c r="X2921" s="59" t="n">
        <v>0</v>
      </c>
      <c r="Y2921" s="59" t="n">
        <f aca="false">IF(terrains!L2921&lt;=2.5,1,IF(terrains!L2921&lt;=4.5,2,IF(terrains!L2921&lt;=6.5,3,4)))</f>
        <v>2</v>
      </c>
      <c r="Z2921" s="59" t="n">
        <f aca="false">IF(terrains!R2921=1,35,IF(terrains!S2921=1,64,IF(terrains!T2921=1,IF(terrains!Y2921=1,85,104),IF(terrains!U2921=1,IF(terrains!Y2921=1,124,152),IF(terrains!V2921=1,(IF(terrains!Y2921=1,146,IF(terrains!Y2921=2,178,263))),IF(terrains!W2921=1,(IF(terrains!Y2921=1,178,IF(terrains!Y2921=2,218,321))),IF(terrains!X2921=1,IF(terrains!Y2921=1,190,IF(terrains!Y2921=2,242,IF(terrains!Y2921=3,357,896))))))))))</f>
        <v>152</v>
      </c>
      <c r="AA2921" s="152" t="n">
        <f aca="false">terrains!Z2921*terrains!F2921</f>
        <v>1322471.204856</v>
      </c>
    </row>
    <row r="2922" customFormat="false" ht="13.8" hidden="false" customHeight="false" outlineLevel="0" collapsed="false">
      <c r="A2922" s="143" t="n">
        <v>2921</v>
      </c>
      <c r="B2922" s="59" t="n">
        <v>301528.444942</v>
      </c>
      <c r="C2922" s="59" t="n">
        <v>5052726.92417</v>
      </c>
      <c r="D2922" s="59" t="s">
        <v>2533</v>
      </c>
      <c r="E2922" s="153" t="n">
        <v>808.2</v>
      </c>
      <c r="F2922" s="150" t="n">
        <f aca="false">terrains!E2922*10.76391</f>
        <v>8699.392062</v>
      </c>
      <c r="G2922" s="59" t="s">
        <v>1815</v>
      </c>
      <c r="H2922" s="59" t="n">
        <v>0</v>
      </c>
      <c r="I2922" s="59" t="n">
        <v>0</v>
      </c>
      <c r="J2922" s="59" t="n">
        <f aca="false">IF(terrains!L2922=13.5,IF(terrains!X2922=1,12,9),-0.392532+1.267037*terrains!L2922+0.472239*terrains!X2922+0.58658*terrains!W2922+0.089417*terrains!V2922+0.531633*terrains!U2922+0.337883*terrains!T2922-0.403545*terrains!S2922)</f>
        <v>1.737997</v>
      </c>
      <c r="K2922" s="151" t="n">
        <f aca="false">IF(terrains!I2922=0,terrains!J2922,terrains!I2922)</f>
        <v>1.737997</v>
      </c>
      <c r="L2922" s="59" t="n">
        <v>2</v>
      </c>
      <c r="M2922" s="59" t="n">
        <v>1</v>
      </c>
      <c r="N2922" s="59" t="n">
        <v>3</v>
      </c>
      <c r="O2922" s="59" t="s">
        <v>176</v>
      </c>
      <c r="P2922" s="59" t="n">
        <v>2</v>
      </c>
      <c r="Q2922" s="59" t="n">
        <v>1.5</v>
      </c>
      <c r="R2922" s="59" t="n">
        <v>0</v>
      </c>
      <c r="S2922" s="59" t="n">
        <v>1</v>
      </c>
      <c r="T2922" s="59" t="n">
        <v>0</v>
      </c>
      <c r="U2922" s="59" t="n">
        <v>0</v>
      </c>
      <c r="V2922" s="59" t="n">
        <v>0</v>
      </c>
      <c r="W2922" s="59" t="n">
        <v>0</v>
      </c>
      <c r="X2922" s="59" t="n">
        <v>0</v>
      </c>
      <c r="Y2922" s="59" t="n">
        <f aca="false">IF(terrains!L2922&lt;=2.5,1,IF(terrains!L2922&lt;=4.5,2,IF(terrains!L2922&lt;=6.5,3,4)))</f>
        <v>1</v>
      </c>
      <c r="Z2922" s="59" t="n">
        <f aca="false">IF(terrains!R2922=1,35,IF(terrains!S2922=1,64,IF(terrains!T2922=1,IF(terrains!Y2922=1,85,104),IF(terrains!U2922=1,IF(terrains!Y2922=1,124,152),IF(terrains!V2922=1,(IF(terrains!Y2922=1,146,IF(terrains!Y2922=2,178,263))),IF(terrains!W2922=1,(IF(terrains!Y2922=1,178,IF(terrains!Y2922=2,218,321))),IF(terrains!X2922=1,IF(terrains!Y2922=1,190,IF(terrains!Y2922=2,242,IF(terrains!Y2922=3,357,896))))))))))</f>
        <v>64</v>
      </c>
      <c r="AA2922" s="152" t="n">
        <f aca="false">terrains!Z2922*terrains!F2922</f>
        <v>556761.091968</v>
      </c>
    </row>
    <row r="2923" customFormat="false" ht="13.8" hidden="false" customHeight="false" outlineLevel="0" collapsed="false">
      <c r="A2923" s="143" t="n">
        <v>2922</v>
      </c>
      <c r="B2923" s="59" t="n">
        <v>299755.189992</v>
      </c>
      <c r="C2923" s="59" t="n">
        <v>5037113.10343</v>
      </c>
      <c r="D2923" s="59" t="s">
        <v>2534</v>
      </c>
      <c r="E2923" s="153" t="n">
        <v>807.2</v>
      </c>
      <c r="F2923" s="150" t="n">
        <f aca="false">terrains!E2923*10.76391</f>
        <v>8688.628152</v>
      </c>
      <c r="G2923" s="59" t="s">
        <v>530</v>
      </c>
      <c r="H2923" s="59" t="n">
        <v>0</v>
      </c>
      <c r="I2923" s="59" t="n">
        <v>0</v>
      </c>
      <c r="J2923" s="59" t="n">
        <f aca="false">IF(terrains!L2923=13.5,IF(terrains!X2923=1,12,9),-0.392532+1.267037*terrains!L2923+0.472239*terrains!X2923+0.58658*terrains!W2923+0.089417*terrains!V2923+0.531633*terrains!U2923+0.337883*terrains!T2923-0.403545*terrains!S2923)</f>
        <v>3.1129435</v>
      </c>
      <c r="K2923" s="151" t="n">
        <f aca="false">IF(terrains!I2923=0,terrains!J2923,terrains!I2923)</f>
        <v>3.1129435</v>
      </c>
      <c r="L2923" s="59" t="n">
        <v>2.5</v>
      </c>
      <c r="M2923" s="59" t="n">
        <v>1</v>
      </c>
      <c r="N2923" s="59" t="n">
        <v>4</v>
      </c>
      <c r="O2923" s="59" t="s">
        <v>177</v>
      </c>
      <c r="P2923" s="59" t="n">
        <v>2</v>
      </c>
      <c r="Q2923" s="59" t="n">
        <v>2</v>
      </c>
      <c r="R2923" s="59" t="n">
        <v>0</v>
      </c>
      <c r="S2923" s="59" t="n">
        <v>0</v>
      </c>
      <c r="T2923" s="59" t="n">
        <v>1</v>
      </c>
      <c r="U2923" s="59" t="n">
        <v>0</v>
      </c>
      <c r="V2923" s="59" t="n">
        <v>0</v>
      </c>
      <c r="W2923" s="59" t="n">
        <v>0</v>
      </c>
      <c r="X2923" s="59" t="n">
        <v>0</v>
      </c>
      <c r="Y2923" s="59" t="n">
        <f aca="false">IF(terrains!L2923&lt;=2.5,1,IF(terrains!L2923&lt;=4.5,2,IF(terrains!L2923&lt;=6.5,3,4)))</f>
        <v>1</v>
      </c>
      <c r="Z2923" s="59" t="n">
        <f aca="false">IF(terrains!R2923=1,35,IF(terrains!S2923=1,64,IF(terrains!T2923=1,IF(terrains!Y2923=1,85,104),IF(terrains!U2923=1,IF(terrains!Y2923=1,124,152),IF(terrains!V2923=1,(IF(terrains!Y2923=1,146,IF(terrains!Y2923=2,178,263))),IF(terrains!W2923=1,(IF(terrains!Y2923=1,178,IF(terrains!Y2923=2,218,321))),IF(terrains!X2923=1,IF(terrains!Y2923=1,190,IF(terrains!Y2923=2,242,IF(terrains!Y2923=3,357,896))))))))))</f>
        <v>85</v>
      </c>
      <c r="AA2923" s="152" t="n">
        <f aca="false">terrains!Z2923*terrains!F2923</f>
        <v>738533.39292</v>
      </c>
    </row>
    <row r="2924" customFormat="false" ht="13.8" hidden="false" customHeight="false" outlineLevel="0" collapsed="false">
      <c r="A2924" s="143" t="n">
        <v>2923</v>
      </c>
      <c r="B2924" s="59" t="n">
        <v>293669.3023</v>
      </c>
      <c r="C2924" s="59" t="n">
        <v>5040529.543</v>
      </c>
      <c r="D2924" s="59" t="s">
        <v>2535</v>
      </c>
      <c r="E2924" s="153" t="n">
        <v>807.2</v>
      </c>
      <c r="F2924" s="150" t="n">
        <f aca="false">terrains!E2924*10.76391</f>
        <v>8688.628152</v>
      </c>
      <c r="G2924" s="59" t="s">
        <v>699</v>
      </c>
      <c r="H2924" s="59" t="n">
        <v>0</v>
      </c>
      <c r="I2924" s="59" t="n">
        <v>0</v>
      </c>
      <c r="J2924" s="59" t="n">
        <f aca="false">IF(terrains!L2924=13.5,IF(terrains!X2924=1,12,9),-0.392532+1.267037*terrains!L2924+0.472239*terrains!X2924+0.58658*terrains!W2924+0.089417*terrains!V2924+0.531633*terrains!U2924+0.337883*terrains!T2924-0.403545*terrains!S2924)</f>
        <v>3.1129435</v>
      </c>
      <c r="K2924" s="151" t="n">
        <f aca="false">IF(terrains!I2924=0,terrains!J2924,terrains!I2924)</f>
        <v>3.1129435</v>
      </c>
      <c r="L2924" s="59" t="n">
        <v>2.5</v>
      </c>
      <c r="M2924" s="59" t="n">
        <v>2</v>
      </c>
      <c r="N2924" s="59" t="n">
        <v>6</v>
      </c>
      <c r="O2924" s="59" t="s">
        <v>177</v>
      </c>
      <c r="P2924" s="59" t="n">
        <v>1</v>
      </c>
      <c r="Q2924" s="59" t="n">
        <v>1.5</v>
      </c>
      <c r="R2924" s="59" t="n">
        <v>0</v>
      </c>
      <c r="S2924" s="59" t="n">
        <v>0</v>
      </c>
      <c r="T2924" s="59" t="n">
        <v>1</v>
      </c>
      <c r="U2924" s="59" t="n">
        <v>0</v>
      </c>
      <c r="V2924" s="59" t="n">
        <v>0</v>
      </c>
      <c r="W2924" s="59" t="n">
        <v>0</v>
      </c>
      <c r="X2924" s="59" t="n">
        <v>0</v>
      </c>
      <c r="Y2924" s="59" t="n">
        <f aca="false">IF(terrains!L2924&lt;=2.5,1,IF(terrains!L2924&lt;=4.5,2,IF(terrains!L2924&lt;=6.5,3,4)))</f>
        <v>1</v>
      </c>
      <c r="Z2924" s="59" t="n">
        <f aca="false">IF(terrains!R2924=1,35,IF(terrains!S2924=1,64,IF(terrains!T2924=1,IF(terrains!Y2924=1,85,104),IF(terrains!U2924=1,IF(terrains!Y2924=1,124,152),IF(terrains!V2924=1,(IF(terrains!Y2924=1,146,IF(terrains!Y2924=2,178,263))),IF(terrains!W2924=1,(IF(terrains!Y2924=1,178,IF(terrains!Y2924=2,218,321))),IF(terrains!X2924=1,IF(terrains!Y2924=1,190,IF(terrains!Y2924=2,242,IF(terrains!Y2924=3,357,896))))))))))</f>
        <v>85</v>
      </c>
      <c r="AA2924" s="152" t="n">
        <f aca="false">terrains!Z2924*terrains!F2924</f>
        <v>738533.39292</v>
      </c>
    </row>
    <row r="2925" customFormat="false" ht="13.8" hidden="false" customHeight="false" outlineLevel="0" collapsed="false">
      <c r="A2925" s="143" t="n">
        <v>2924</v>
      </c>
      <c r="B2925" s="59" t="n">
        <v>303411.5708</v>
      </c>
      <c r="C2925" s="59" t="n">
        <v>5051737.175</v>
      </c>
      <c r="D2925" s="59" t="s">
        <v>2536</v>
      </c>
      <c r="E2925" s="153" t="n">
        <v>807</v>
      </c>
      <c r="F2925" s="150" t="n">
        <f aca="false">terrains!E2925*10.76391</f>
        <v>8686.47537</v>
      </c>
      <c r="G2925" s="59" t="s">
        <v>1815</v>
      </c>
      <c r="H2925" s="59" t="n">
        <v>0</v>
      </c>
      <c r="I2925" s="59" t="n">
        <v>0</v>
      </c>
      <c r="J2925" s="59" t="n">
        <f aca="false">IF(terrains!L2925=13.5,IF(terrains!X2925=1,12,9),-0.392532+1.267037*terrains!L2925+0.472239*terrains!X2925+0.58658*terrains!W2925+0.089417*terrains!V2925+0.531633*terrains!U2925+0.337883*terrains!T2925-0.403545*terrains!S2925)</f>
        <v>1.737997</v>
      </c>
      <c r="K2925" s="151" t="n">
        <f aca="false">IF(terrains!I2925=0,terrains!J2925,terrains!I2925)</f>
        <v>1.737997</v>
      </c>
      <c r="L2925" s="59" t="n">
        <v>2</v>
      </c>
      <c r="M2925" s="59" t="n">
        <v>1</v>
      </c>
      <c r="N2925" s="59" t="n">
        <v>3</v>
      </c>
      <c r="O2925" s="59" t="s">
        <v>176</v>
      </c>
      <c r="P2925" s="59" t="n">
        <v>2</v>
      </c>
      <c r="Q2925" s="59" t="n">
        <v>1.5</v>
      </c>
      <c r="R2925" s="59" t="n">
        <v>0</v>
      </c>
      <c r="S2925" s="59" t="n">
        <v>1</v>
      </c>
      <c r="T2925" s="59" t="n">
        <v>0</v>
      </c>
      <c r="U2925" s="59" t="n">
        <v>0</v>
      </c>
      <c r="V2925" s="59" t="n">
        <v>0</v>
      </c>
      <c r="W2925" s="59" t="n">
        <v>0</v>
      </c>
      <c r="X2925" s="59" t="n">
        <v>0</v>
      </c>
      <c r="Y2925" s="59" t="n">
        <f aca="false">IF(terrains!L2925&lt;=2.5,1,IF(terrains!L2925&lt;=4.5,2,IF(terrains!L2925&lt;=6.5,3,4)))</f>
        <v>1</v>
      </c>
      <c r="Z2925" s="59" t="n">
        <f aca="false">IF(terrains!R2925=1,35,IF(terrains!S2925=1,64,IF(terrains!T2925=1,IF(terrains!Y2925=1,85,104),IF(terrains!U2925=1,IF(terrains!Y2925=1,124,152),IF(terrains!V2925=1,(IF(terrains!Y2925=1,146,IF(terrains!Y2925=2,178,263))),IF(terrains!W2925=1,(IF(terrains!Y2925=1,178,IF(terrains!Y2925=2,218,321))),IF(terrains!X2925=1,IF(terrains!Y2925=1,190,IF(terrains!Y2925=2,242,IF(terrains!Y2925=3,357,896))))))))))</f>
        <v>64</v>
      </c>
      <c r="AA2925" s="152" t="n">
        <f aca="false">terrains!Z2925*terrains!F2925</f>
        <v>555934.42368</v>
      </c>
    </row>
    <row r="2926" customFormat="false" ht="13.8" hidden="false" customHeight="false" outlineLevel="0" collapsed="false">
      <c r="A2926" s="143" t="n">
        <v>2925</v>
      </c>
      <c r="B2926" s="59" t="n">
        <v>301921.3823</v>
      </c>
      <c r="C2926" s="59" t="n">
        <v>5045996.295</v>
      </c>
      <c r="D2926" s="59" t="s">
        <v>2537</v>
      </c>
      <c r="E2926" s="153" t="n">
        <v>807</v>
      </c>
      <c r="F2926" s="150" t="n">
        <f aca="false">terrains!E2926*10.76391</f>
        <v>8686.47537</v>
      </c>
      <c r="G2926" s="59" t="s">
        <v>535</v>
      </c>
      <c r="H2926" s="59" t="n">
        <v>0</v>
      </c>
      <c r="I2926" s="59" t="n">
        <v>0</v>
      </c>
      <c r="J2926" s="59" t="n">
        <f aca="false">IF(terrains!L2926=13.5,IF(terrains!X2926=1,12,9),-0.392532+1.267037*terrains!L2926+0.472239*terrains!X2926+0.58658*terrains!W2926+0.089417*terrains!V2926+0.531633*terrains!U2926+0.337883*terrains!T2926-0.403545*terrains!S2926)</f>
        <v>3.1129435</v>
      </c>
      <c r="K2926" s="151" t="n">
        <f aca="false">IF(terrains!I2926=0,terrains!J2926,terrains!I2926)</f>
        <v>3.1129435</v>
      </c>
      <c r="L2926" s="59" t="n">
        <v>2.5</v>
      </c>
      <c r="M2926" s="59" t="n">
        <v>1</v>
      </c>
      <c r="N2926" s="59" t="n">
        <v>4</v>
      </c>
      <c r="O2926" s="59" t="s">
        <v>177</v>
      </c>
      <c r="P2926" s="59" t="n">
        <v>2</v>
      </c>
      <c r="Q2926" s="59" t="n">
        <v>2.5</v>
      </c>
      <c r="R2926" s="59" t="n">
        <v>0</v>
      </c>
      <c r="S2926" s="59" t="n">
        <v>0</v>
      </c>
      <c r="T2926" s="59" t="n">
        <v>1</v>
      </c>
      <c r="U2926" s="59" t="n">
        <v>0</v>
      </c>
      <c r="V2926" s="59" t="n">
        <v>0</v>
      </c>
      <c r="W2926" s="59" t="n">
        <v>0</v>
      </c>
      <c r="X2926" s="59" t="n">
        <v>0</v>
      </c>
      <c r="Y2926" s="59" t="n">
        <f aca="false">IF(terrains!L2926&lt;=2.5,1,IF(terrains!L2926&lt;=4.5,2,IF(terrains!L2926&lt;=6.5,3,4)))</f>
        <v>1</v>
      </c>
      <c r="Z2926" s="59" t="n">
        <f aca="false">IF(terrains!R2926=1,35,IF(terrains!S2926=1,64,IF(terrains!T2926=1,IF(terrains!Y2926=1,85,104),IF(terrains!U2926=1,IF(terrains!Y2926=1,124,152),IF(terrains!V2926=1,(IF(terrains!Y2926=1,146,IF(terrains!Y2926=2,178,263))),IF(terrains!W2926=1,(IF(terrains!Y2926=1,178,IF(terrains!Y2926=2,218,321))),IF(terrains!X2926=1,IF(terrains!Y2926=1,190,IF(terrains!Y2926=2,242,IF(terrains!Y2926=3,357,896))))))))))</f>
        <v>85</v>
      </c>
      <c r="AA2926" s="152" t="n">
        <f aca="false">terrains!Z2926*terrains!F2926</f>
        <v>738350.40645</v>
      </c>
    </row>
    <row r="2927" customFormat="false" ht="13.8" hidden="false" customHeight="false" outlineLevel="0" collapsed="false">
      <c r="A2927" s="143" t="n">
        <v>2926</v>
      </c>
      <c r="B2927" s="59" t="n">
        <v>286860.948382</v>
      </c>
      <c r="C2927" s="59" t="n">
        <v>5041195.98743</v>
      </c>
      <c r="D2927" s="59" t="s">
        <v>2538</v>
      </c>
      <c r="E2927" s="153" t="n">
        <v>806.3</v>
      </c>
      <c r="F2927" s="150" t="n">
        <f aca="false">terrains!E2927*10.76391</f>
        <v>8678.940633</v>
      </c>
      <c r="G2927" s="59" t="s">
        <v>198</v>
      </c>
      <c r="H2927" s="59" t="n">
        <v>0</v>
      </c>
      <c r="I2927" s="59" t="n">
        <v>0</v>
      </c>
      <c r="J2927" s="59" t="n">
        <f aca="false">IF(terrains!L2927=13.5,IF(terrains!X2927=1,12,9),-0.392532+1.267037*terrains!L2927+0.472239*terrains!X2927+0.58658*terrains!W2927+0.089417*terrains!V2927+0.531633*terrains!U2927+0.337883*terrains!T2927-0.403545*terrains!S2927)</f>
        <v>3.1129435</v>
      </c>
      <c r="K2927" s="151" t="n">
        <f aca="false">IF(terrains!I2927=0,terrains!J2927,terrains!I2927)</f>
        <v>3.1129435</v>
      </c>
      <c r="L2927" s="59" t="n">
        <v>2.5</v>
      </c>
      <c r="M2927" s="59" t="n">
        <v>2</v>
      </c>
      <c r="N2927" s="59" t="n">
        <v>6</v>
      </c>
      <c r="O2927" s="59" t="s">
        <v>177</v>
      </c>
      <c r="P2927" s="59" t="n">
        <v>2</v>
      </c>
      <c r="Q2927" s="59" t="n">
        <v>1.5</v>
      </c>
      <c r="R2927" s="59" t="n">
        <v>0</v>
      </c>
      <c r="S2927" s="59" t="n">
        <v>0</v>
      </c>
      <c r="T2927" s="59" t="n">
        <v>1</v>
      </c>
      <c r="U2927" s="59" t="n">
        <v>0</v>
      </c>
      <c r="V2927" s="59" t="n">
        <v>0</v>
      </c>
      <c r="W2927" s="59" t="n">
        <v>0</v>
      </c>
      <c r="X2927" s="59" t="n">
        <v>0</v>
      </c>
      <c r="Y2927" s="59" t="n">
        <f aca="false">IF(terrains!L2927&lt;=2.5,1,IF(terrains!L2927&lt;=4.5,2,IF(terrains!L2927&lt;=6.5,3,4)))</f>
        <v>1</v>
      </c>
      <c r="Z2927" s="59" t="n">
        <f aca="false">IF(terrains!R2927=1,35,IF(terrains!S2927=1,64,IF(terrains!T2927=1,IF(terrains!Y2927=1,85,104),IF(terrains!U2927=1,IF(terrains!Y2927=1,124,152),IF(terrains!V2927=1,(IF(terrains!Y2927=1,146,IF(terrains!Y2927=2,178,263))),IF(terrains!W2927=1,(IF(terrains!Y2927=1,178,IF(terrains!Y2927=2,218,321))),IF(terrains!X2927=1,IF(terrains!Y2927=1,190,IF(terrains!Y2927=2,242,IF(terrains!Y2927=3,357,896))))))))))</f>
        <v>85</v>
      </c>
      <c r="AA2927" s="152" t="n">
        <f aca="false">terrains!Z2927*terrains!F2927</f>
        <v>737709.953805</v>
      </c>
    </row>
    <row r="2928" customFormat="false" ht="13.8" hidden="false" customHeight="false" outlineLevel="0" collapsed="false">
      <c r="A2928" s="143" t="n">
        <v>2927</v>
      </c>
      <c r="B2928" s="59" t="n">
        <v>300274.5573</v>
      </c>
      <c r="C2928" s="59" t="n">
        <v>5041902.528</v>
      </c>
      <c r="D2928" s="59" t="s">
        <v>2539</v>
      </c>
      <c r="E2928" s="153" t="n">
        <v>806.2</v>
      </c>
      <c r="F2928" s="150" t="n">
        <f aca="false">terrains!E2928*10.76391</f>
        <v>8677.864242</v>
      </c>
      <c r="G2928" s="59" t="s">
        <v>246</v>
      </c>
      <c r="H2928" s="59" t="n">
        <v>0</v>
      </c>
      <c r="I2928" s="59" t="n">
        <v>6</v>
      </c>
      <c r="J2928" s="59" t="n">
        <f aca="false">IF(terrains!L2928=13.5,IF(terrains!X2928=1,12,9),-0.392532+1.267037*terrains!L2928+0.472239*terrains!X2928+0.58658*terrains!W2928+0.089417*terrains!V2928+0.531633*terrains!U2928+0.337883*terrains!T2928-0.403545*terrains!S2928)</f>
        <v>5.3985515</v>
      </c>
      <c r="K2928" s="151" t="n">
        <f aca="false">IF(terrains!I2928=0,terrains!J2928,terrains!I2928)</f>
        <v>6</v>
      </c>
      <c r="L2928" s="59" t="n">
        <v>4.5</v>
      </c>
      <c r="M2928" s="59" t="n">
        <v>0</v>
      </c>
      <c r="N2928" s="59" t="n">
        <v>0</v>
      </c>
      <c r="O2928" s="59" t="s">
        <v>179</v>
      </c>
      <c r="P2928" s="59" t="n">
        <v>0</v>
      </c>
      <c r="Q2928" s="59" t="n">
        <v>0</v>
      </c>
      <c r="R2928" s="59" t="n">
        <v>0</v>
      </c>
      <c r="S2928" s="59" t="n">
        <v>0</v>
      </c>
      <c r="T2928" s="59" t="n">
        <v>0</v>
      </c>
      <c r="U2928" s="59" t="n">
        <v>0</v>
      </c>
      <c r="V2928" s="59" t="n">
        <v>1</v>
      </c>
      <c r="W2928" s="59" t="n">
        <v>0</v>
      </c>
      <c r="X2928" s="59" t="n">
        <v>0</v>
      </c>
      <c r="Y2928" s="59" t="n">
        <f aca="false">IF(terrains!L2928&lt;=2.5,1,IF(terrains!L2928&lt;=4.5,2,IF(terrains!L2928&lt;=6.5,3,4)))</f>
        <v>2</v>
      </c>
      <c r="Z2928" s="59" t="n">
        <f aca="false">IF(terrains!R2928=1,35,IF(terrains!S2928=1,64,IF(terrains!T2928=1,IF(terrains!Y2928=1,85,104),IF(terrains!U2928=1,IF(terrains!Y2928=1,124,152),IF(terrains!V2928=1,(IF(terrains!Y2928=1,146,IF(terrains!Y2928=2,178,263))),IF(terrains!W2928=1,(IF(terrains!Y2928=1,178,IF(terrains!Y2928=2,218,321))),IF(terrains!X2928=1,IF(terrains!Y2928=1,190,IF(terrains!Y2928=2,242,IF(terrains!Y2928=3,357,896))))))))))</f>
        <v>178</v>
      </c>
      <c r="AA2928" s="152" t="n">
        <f aca="false">terrains!Z2928*terrains!F2928</f>
        <v>1544659.835076</v>
      </c>
    </row>
    <row r="2929" customFormat="false" ht="13.8" hidden="false" customHeight="false" outlineLevel="0" collapsed="false">
      <c r="A2929" s="143" t="n">
        <v>2928</v>
      </c>
      <c r="B2929" s="59" t="n">
        <v>288099.773709</v>
      </c>
      <c r="C2929" s="59" t="n">
        <v>5042159.61948</v>
      </c>
      <c r="D2929" s="59" t="s">
        <v>2540</v>
      </c>
      <c r="E2929" s="153" t="n">
        <v>805.6</v>
      </c>
      <c r="F2929" s="150" t="n">
        <f aca="false">terrains!E2929*10.76391</f>
        <v>8671.405896</v>
      </c>
      <c r="G2929" s="59" t="s">
        <v>244</v>
      </c>
      <c r="H2929" s="59" t="n">
        <v>1</v>
      </c>
      <c r="I2929" s="59" t="n">
        <v>4</v>
      </c>
      <c r="J2929" s="59" t="n">
        <f aca="false">IF(terrains!L2929=13.5,IF(terrains!X2929=1,12,9),-0.392532+1.267037*terrains!L2929+0.472239*terrains!X2929+0.58658*terrains!W2929+0.089417*terrains!V2929+0.531633*terrains!U2929+0.337883*terrains!T2929-0.403545*terrains!S2929)</f>
        <v>4.3799805</v>
      </c>
      <c r="K2929" s="151" t="n">
        <f aca="false">IF(terrains!I2929=0,terrains!J2929,terrains!I2929)</f>
        <v>4</v>
      </c>
      <c r="L2929" s="59" t="n">
        <v>3.5</v>
      </c>
      <c r="M2929" s="59" t="n">
        <v>2</v>
      </c>
      <c r="N2929" s="59" t="n">
        <v>10</v>
      </c>
      <c r="O2929" s="59" t="s">
        <v>177</v>
      </c>
      <c r="P2929" s="59" t="n">
        <v>2</v>
      </c>
      <c r="Q2929" s="59" t="n">
        <v>2.5</v>
      </c>
      <c r="R2929" s="59" t="n">
        <v>0</v>
      </c>
      <c r="S2929" s="59" t="n">
        <v>0</v>
      </c>
      <c r="T2929" s="59" t="n">
        <v>1</v>
      </c>
      <c r="U2929" s="59" t="n">
        <v>0</v>
      </c>
      <c r="V2929" s="59" t="n">
        <v>0</v>
      </c>
      <c r="W2929" s="59" t="n">
        <v>0</v>
      </c>
      <c r="X2929" s="59" t="n">
        <v>0</v>
      </c>
      <c r="Y2929" s="59" t="n">
        <f aca="false">IF(terrains!L2929&lt;=2.5,1,IF(terrains!L2929&lt;=4.5,2,IF(terrains!L2929&lt;=6.5,3,4)))</f>
        <v>2</v>
      </c>
      <c r="Z2929" s="59" t="n">
        <f aca="false">IF(terrains!R2929=1,35,IF(terrains!S2929=1,64,IF(terrains!T2929=1,IF(terrains!Y2929=1,85,104),IF(terrains!U2929=1,IF(terrains!Y2929=1,124,152),IF(terrains!V2929=1,(IF(terrains!Y2929=1,146,IF(terrains!Y2929=2,178,263))),IF(terrains!W2929=1,(IF(terrains!Y2929=1,178,IF(terrains!Y2929=2,218,321))),IF(terrains!X2929=1,IF(terrains!Y2929=1,190,IF(terrains!Y2929=2,242,IF(terrains!Y2929=3,357,896))))))))))</f>
        <v>104</v>
      </c>
      <c r="AA2929" s="152" t="n">
        <f aca="false">terrains!Z2929*terrains!F2929</f>
        <v>901826.213184</v>
      </c>
    </row>
    <row r="2930" customFormat="false" ht="13.8" hidden="false" customHeight="false" outlineLevel="0" collapsed="false">
      <c r="A2930" s="143" t="n">
        <v>2929</v>
      </c>
      <c r="B2930" s="59" t="n">
        <v>276335.648868</v>
      </c>
      <c r="C2930" s="59" t="n">
        <v>5041180.25977</v>
      </c>
      <c r="D2930" s="59" t="s">
        <v>2541</v>
      </c>
      <c r="E2930" s="153" t="n">
        <v>805.1</v>
      </c>
      <c r="F2930" s="150" t="n">
        <f aca="false">terrains!E2930*10.76391</f>
        <v>8666.023941</v>
      </c>
      <c r="G2930" s="59" t="s">
        <v>196</v>
      </c>
      <c r="H2930" s="59" t="n">
        <v>0.2</v>
      </c>
      <c r="I2930" s="59" t="n">
        <v>1</v>
      </c>
      <c r="J2930" s="59" t="n">
        <f aca="false">IF(terrains!L2930=13.5,IF(terrains!X2930=1,12,9),-0.392532+1.267037*terrains!L2930+0.472239*terrains!X2930+0.58658*terrains!W2930+0.089417*terrains!V2930+0.531633*terrains!U2930+0.337883*terrains!T2930-0.403545*terrains!S2930)</f>
        <v>1.5080235</v>
      </c>
      <c r="K2930" s="151" t="n">
        <f aca="false">IF(terrains!I2930=0,terrains!J2930,terrains!I2930)</f>
        <v>1</v>
      </c>
      <c r="L2930" s="59" t="n">
        <v>1.5</v>
      </c>
      <c r="M2930" s="59" t="n">
        <v>1</v>
      </c>
      <c r="N2930" s="59" t="n">
        <v>2</v>
      </c>
      <c r="O2930" s="59" t="s">
        <v>175</v>
      </c>
      <c r="P2930" s="59" t="n">
        <v>1</v>
      </c>
      <c r="Q2930" s="59" t="n">
        <v>1.5</v>
      </c>
      <c r="R2930" s="59" t="n">
        <v>1</v>
      </c>
      <c r="S2930" s="59" t="n">
        <v>0</v>
      </c>
      <c r="T2930" s="59" t="n">
        <v>0</v>
      </c>
      <c r="U2930" s="59" t="n">
        <v>0</v>
      </c>
      <c r="V2930" s="59" t="n">
        <v>0</v>
      </c>
      <c r="W2930" s="59" t="n">
        <v>0</v>
      </c>
      <c r="X2930" s="59" t="n">
        <v>0</v>
      </c>
      <c r="Y2930" s="59" t="n">
        <f aca="false">IF(terrains!L2930&lt;=2.5,1,IF(terrains!L2930&lt;=4.5,2,IF(terrains!L2930&lt;=6.5,3,4)))</f>
        <v>1</v>
      </c>
      <c r="Z2930" s="59" t="n">
        <f aca="false">IF(terrains!R2930=1,35,IF(terrains!S2930=1,64,IF(terrains!T2930=1,IF(terrains!Y2930=1,85,104),IF(terrains!U2930=1,IF(terrains!Y2930=1,124,152),IF(terrains!V2930=1,(IF(terrains!Y2930=1,146,IF(terrains!Y2930=2,178,263))),IF(terrains!W2930=1,(IF(terrains!Y2930=1,178,IF(terrains!Y2930=2,218,321))),IF(terrains!X2930=1,IF(terrains!Y2930=1,190,IF(terrains!Y2930=2,242,IF(terrains!Y2930=3,357,896))))))))))</f>
        <v>35</v>
      </c>
      <c r="AA2930" s="152" t="n">
        <f aca="false">terrains!Z2930*terrains!F2930</f>
        <v>303310.837935</v>
      </c>
    </row>
    <row r="2931" customFormat="false" ht="13.8" hidden="false" customHeight="false" outlineLevel="0" collapsed="false">
      <c r="A2931" s="143" t="n">
        <v>2930</v>
      </c>
      <c r="B2931" s="59" t="n">
        <v>298197.566399</v>
      </c>
      <c r="C2931" s="59" t="n">
        <v>5040380.61894</v>
      </c>
      <c r="D2931" s="59" t="s">
        <v>2542</v>
      </c>
      <c r="E2931" s="153" t="n">
        <v>804.4</v>
      </c>
      <c r="F2931" s="150" t="n">
        <f aca="false">terrains!E2931*10.76391</f>
        <v>8658.489204</v>
      </c>
      <c r="G2931" s="59" t="s">
        <v>1164</v>
      </c>
      <c r="H2931" s="59" t="n">
        <v>0</v>
      </c>
      <c r="I2931" s="59" t="n">
        <v>2</v>
      </c>
      <c r="J2931" s="59" t="n">
        <f aca="false">IF(terrains!L2931=13.5,IF(terrains!X2931=1,12,9),-0.392532+1.267037*terrains!L2931+0.472239*terrains!X2931+0.58658*terrains!W2931+0.089417*terrains!V2931+0.531633*terrains!U2931+0.337883*terrains!T2931-0.403545*terrains!S2931)</f>
        <v>2.613781</v>
      </c>
      <c r="K2931" s="151" t="n">
        <f aca="false">IF(terrains!I2931=0,terrains!J2931,terrains!I2931)</f>
        <v>2</v>
      </c>
      <c r="L2931" s="59" t="n">
        <v>2</v>
      </c>
      <c r="M2931" s="59" t="n">
        <v>0</v>
      </c>
      <c r="N2931" s="59" t="n">
        <v>0</v>
      </c>
      <c r="O2931" s="59" t="s">
        <v>181</v>
      </c>
      <c r="P2931" s="59" t="n">
        <v>0</v>
      </c>
      <c r="Q2931" s="59" t="n">
        <v>0</v>
      </c>
      <c r="R2931" s="59" t="n">
        <v>0</v>
      </c>
      <c r="S2931" s="59" t="n">
        <v>0</v>
      </c>
      <c r="T2931" s="59" t="n">
        <v>0</v>
      </c>
      <c r="U2931" s="59" t="n">
        <v>0</v>
      </c>
      <c r="V2931" s="59" t="n">
        <v>0</v>
      </c>
      <c r="W2931" s="59" t="n">
        <v>0</v>
      </c>
      <c r="X2931" s="59" t="n">
        <v>1</v>
      </c>
      <c r="Y2931" s="59" t="n">
        <f aca="false">IF(terrains!L2931&lt;=2.5,1,IF(terrains!L2931&lt;=4.5,2,IF(terrains!L2931&lt;=6.5,3,4)))</f>
        <v>1</v>
      </c>
      <c r="Z2931" s="59" t="n">
        <f aca="false">IF(terrains!R2931=1,35,IF(terrains!S2931=1,64,IF(terrains!T2931=1,IF(terrains!Y2931=1,85,104),IF(terrains!U2931=1,IF(terrains!Y2931=1,124,152),IF(terrains!V2931=1,(IF(terrains!Y2931=1,146,IF(terrains!Y2931=2,178,263))),IF(terrains!W2931=1,(IF(terrains!Y2931=1,178,IF(terrains!Y2931=2,218,321))),IF(terrains!X2931=1,IF(terrains!Y2931=1,190,IF(terrains!Y2931=2,242,IF(terrains!Y2931=3,357,896))))))))))</f>
        <v>190</v>
      </c>
      <c r="AA2931" s="152" t="n">
        <f aca="false">terrains!Z2931*terrains!F2931</f>
        <v>1645112.94876</v>
      </c>
    </row>
    <row r="2932" customFormat="false" ht="13.8" hidden="false" customHeight="false" outlineLevel="0" collapsed="false">
      <c r="A2932" s="143" t="n">
        <v>2931</v>
      </c>
      <c r="B2932" s="59" t="n">
        <v>298887.8329</v>
      </c>
      <c r="C2932" s="59" t="n">
        <v>5047421.55</v>
      </c>
      <c r="D2932" s="59" t="s">
        <v>2543</v>
      </c>
      <c r="E2932" s="153" t="n">
        <v>803.6</v>
      </c>
      <c r="F2932" s="150" t="n">
        <f aca="false">terrains!E2932*10.76391</f>
        <v>8649.878076</v>
      </c>
      <c r="G2932" s="59" t="s">
        <v>1211</v>
      </c>
      <c r="H2932" s="59" t="n">
        <v>0</v>
      </c>
      <c r="I2932" s="59" t="n">
        <v>0</v>
      </c>
      <c r="J2932" s="59" t="n">
        <f aca="false">IF(terrains!L2932=13.5,IF(terrains!X2932=1,12,9),-0.392532+1.267037*terrains!L2932+0.472239*terrains!X2932+0.58658*terrains!W2932+0.089417*terrains!V2932+0.531633*terrains!U2932+0.337883*terrains!T2932-0.403545*terrains!S2932)</f>
        <v>2.479425</v>
      </c>
      <c r="K2932" s="151" t="n">
        <f aca="false">IF(terrains!I2932=0,terrains!J2932,terrains!I2932)</f>
        <v>2.479425</v>
      </c>
      <c r="L2932" s="59" t="n">
        <v>2</v>
      </c>
      <c r="M2932" s="59" t="n">
        <v>1</v>
      </c>
      <c r="N2932" s="59" t="n">
        <v>3</v>
      </c>
      <c r="O2932" s="59" t="s">
        <v>177</v>
      </c>
      <c r="P2932" s="59" t="n">
        <v>2</v>
      </c>
      <c r="Q2932" s="59" t="n">
        <v>1.5</v>
      </c>
      <c r="R2932" s="59" t="n">
        <v>0</v>
      </c>
      <c r="S2932" s="59" t="n">
        <v>0</v>
      </c>
      <c r="T2932" s="59" t="n">
        <v>1</v>
      </c>
      <c r="U2932" s="59" t="n">
        <v>0</v>
      </c>
      <c r="V2932" s="59" t="n">
        <v>0</v>
      </c>
      <c r="W2932" s="59" t="n">
        <v>0</v>
      </c>
      <c r="X2932" s="59" t="n">
        <v>0</v>
      </c>
      <c r="Y2932" s="59" t="n">
        <f aca="false">IF(terrains!L2932&lt;=2.5,1,IF(terrains!L2932&lt;=4.5,2,IF(terrains!L2932&lt;=6.5,3,4)))</f>
        <v>1</v>
      </c>
      <c r="Z2932" s="59" t="n">
        <f aca="false">IF(terrains!R2932=1,35,IF(terrains!S2932=1,64,IF(terrains!T2932=1,IF(terrains!Y2932=1,85,104),IF(terrains!U2932=1,IF(terrains!Y2932=1,124,152),IF(terrains!V2932=1,(IF(terrains!Y2932=1,146,IF(terrains!Y2932=2,178,263))),IF(terrains!W2932=1,(IF(terrains!Y2932=1,178,IF(terrains!Y2932=2,218,321))),IF(terrains!X2932=1,IF(terrains!Y2932=1,190,IF(terrains!Y2932=2,242,IF(terrains!Y2932=3,357,896))))))))))</f>
        <v>85</v>
      </c>
      <c r="AA2932" s="152" t="n">
        <f aca="false">terrains!Z2932*terrains!F2932</f>
        <v>735239.63646</v>
      </c>
    </row>
    <row r="2933" customFormat="false" ht="13.8" hidden="false" customHeight="false" outlineLevel="0" collapsed="false">
      <c r="A2933" s="143" t="n">
        <v>2932</v>
      </c>
      <c r="B2933" s="59" t="n">
        <v>297254.1104</v>
      </c>
      <c r="C2933" s="59" t="n">
        <v>5045478.533</v>
      </c>
      <c r="D2933" s="59" t="s">
        <v>2544</v>
      </c>
      <c r="E2933" s="153" t="n">
        <v>802.8</v>
      </c>
      <c r="F2933" s="150" t="n">
        <f aca="false">terrains!E2933*10.76391</f>
        <v>8641.266948</v>
      </c>
      <c r="G2933" s="59" t="s">
        <v>991</v>
      </c>
      <c r="H2933" s="59" t="n">
        <v>0</v>
      </c>
      <c r="I2933" s="59" t="n">
        <v>0</v>
      </c>
      <c r="J2933" s="59" t="n">
        <f aca="false">IF(terrains!L2933=13.5,IF(terrains!X2933=1,12,9),-0.392532+1.267037*terrains!L2933+0.472239*terrains!X2933+0.58658*terrains!W2933+0.089417*terrains!V2933+0.531633*terrains!U2933+0.337883*terrains!T2933-0.403545*terrains!S2933)</f>
        <v>3.1129435</v>
      </c>
      <c r="K2933" s="151" t="n">
        <f aca="false">IF(terrains!I2933=0,terrains!J2933,terrains!I2933)</f>
        <v>3.1129435</v>
      </c>
      <c r="L2933" s="59" t="n">
        <v>2.5</v>
      </c>
      <c r="M2933" s="59" t="n">
        <v>2</v>
      </c>
      <c r="N2933" s="59" t="n">
        <v>3</v>
      </c>
      <c r="O2933" s="59" t="s">
        <v>177</v>
      </c>
      <c r="P2933" s="59" t="n">
        <v>2</v>
      </c>
      <c r="Q2933" s="59" t="n">
        <v>2.5</v>
      </c>
      <c r="R2933" s="59" t="n">
        <v>0</v>
      </c>
      <c r="S2933" s="59" t="n">
        <v>0</v>
      </c>
      <c r="T2933" s="59" t="n">
        <v>1</v>
      </c>
      <c r="U2933" s="59" t="n">
        <v>0</v>
      </c>
      <c r="V2933" s="59" t="n">
        <v>0</v>
      </c>
      <c r="W2933" s="59" t="n">
        <v>0</v>
      </c>
      <c r="X2933" s="59" t="n">
        <v>0</v>
      </c>
      <c r="Y2933" s="59" t="n">
        <f aca="false">IF(terrains!L2933&lt;=2.5,1,IF(terrains!L2933&lt;=4.5,2,IF(terrains!L2933&lt;=6.5,3,4)))</f>
        <v>1</v>
      </c>
      <c r="Z2933" s="59" t="n">
        <f aca="false">IF(terrains!R2933=1,35,IF(terrains!S2933=1,64,IF(terrains!T2933=1,IF(terrains!Y2933=1,85,104),IF(terrains!U2933=1,IF(terrains!Y2933=1,124,152),IF(terrains!V2933=1,(IF(terrains!Y2933=1,146,IF(terrains!Y2933=2,178,263))),IF(terrains!W2933=1,(IF(terrains!Y2933=1,178,IF(terrains!Y2933=2,218,321))),IF(terrains!X2933=1,IF(terrains!Y2933=1,190,IF(terrains!Y2933=2,242,IF(terrains!Y2933=3,357,896))))))))))</f>
        <v>85</v>
      </c>
      <c r="AA2933" s="152" t="n">
        <f aca="false">terrains!Z2933*terrains!F2933</f>
        <v>734507.69058</v>
      </c>
    </row>
    <row r="2934" customFormat="false" ht="13.8" hidden="false" customHeight="false" outlineLevel="0" collapsed="false">
      <c r="A2934" s="143" t="n">
        <v>2933</v>
      </c>
      <c r="B2934" s="59" t="n">
        <v>293002.142</v>
      </c>
      <c r="C2934" s="59" t="n">
        <v>5039552.938</v>
      </c>
      <c r="D2934" s="59" t="s">
        <v>2545</v>
      </c>
      <c r="E2934" s="153" t="n">
        <v>802.3</v>
      </c>
      <c r="F2934" s="150" t="n">
        <f aca="false">terrains!E2934*10.76391</f>
        <v>8635.884993</v>
      </c>
      <c r="G2934" s="59" t="s">
        <v>284</v>
      </c>
      <c r="H2934" s="59" t="n">
        <v>1</v>
      </c>
      <c r="I2934" s="59" t="n">
        <v>6</v>
      </c>
      <c r="J2934" s="59" t="n">
        <f aca="false">IF(terrains!L2934=13.5,IF(terrains!X2934=1,12,9),-0.392532+1.267037*terrains!L2934+0.472239*terrains!X2934+0.58658*terrains!W2934+0.089417*terrains!V2934+0.531633*terrains!U2934+0.337883*terrains!T2934-0.403545*terrains!S2934)</f>
        <v>5.013499</v>
      </c>
      <c r="K2934" s="151" t="n">
        <f aca="false">IF(terrains!I2934=0,terrains!J2934,terrains!I2934)</f>
        <v>6</v>
      </c>
      <c r="L2934" s="59" t="n">
        <v>4</v>
      </c>
      <c r="M2934" s="59" t="n">
        <v>2</v>
      </c>
      <c r="N2934" s="59" t="n">
        <v>12</v>
      </c>
      <c r="O2934" s="59" t="s">
        <v>177</v>
      </c>
      <c r="P2934" s="59" t="n">
        <v>2</v>
      </c>
      <c r="Q2934" s="59" t="n">
        <v>2.5</v>
      </c>
      <c r="R2934" s="59" t="n">
        <v>0</v>
      </c>
      <c r="S2934" s="59" t="n">
        <v>0</v>
      </c>
      <c r="T2934" s="59" t="n">
        <v>1</v>
      </c>
      <c r="U2934" s="59" t="n">
        <v>0</v>
      </c>
      <c r="V2934" s="59" t="n">
        <v>0</v>
      </c>
      <c r="W2934" s="59" t="n">
        <v>0</v>
      </c>
      <c r="X2934" s="59" t="n">
        <v>0</v>
      </c>
      <c r="Y2934" s="59" t="n">
        <f aca="false">IF(terrains!L2934&lt;=2.5,1,IF(terrains!L2934&lt;=4.5,2,IF(terrains!L2934&lt;=6.5,3,4)))</f>
        <v>2</v>
      </c>
      <c r="Z2934" s="59" t="n">
        <f aca="false">IF(terrains!R2934=1,35,IF(terrains!S2934=1,64,IF(terrains!T2934=1,IF(terrains!Y2934=1,85,104),IF(terrains!U2934=1,IF(terrains!Y2934=1,124,152),IF(terrains!V2934=1,(IF(terrains!Y2934=1,146,IF(terrains!Y2934=2,178,263))),IF(terrains!W2934=1,(IF(terrains!Y2934=1,178,IF(terrains!Y2934=2,218,321))),IF(terrains!X2934=1,IF(terrains!Y2934=1,190,IF(terrains!Y2934=2,242,IF(terrains!Y2934=3,357,896))))))))))</f>
        <v>104</v>
      </c>
      <c r="AA2934" s="152" t="n">
        <f aca="false">terrains!Z2934*terrains!F2934</f>
        <v>898132.039272</v>
      </c>
    </row>
    <row r="2935" customFormat="false" ht="13.8" hidden="false" customHeight="false" outlineLevel="0" collapsed="false">
      <c r="A2935" s="143" t="n">
        <v>2934</v>
      </c>
      <c r="B2935" s="59" t="n">
        <v>295603.1964</v>
      </c>
      <c r="C2935" s="59" t="n">
        <v>5046614.857</v>
      </c>
      <c r="D2935" s="59" t="s">
        <v>2546</v>
      </c>
      <c r="E2935" s="153" t="n">
        <v>802.2</v>
      </c>
      <c r="F2935" s="150" t="n">
        <f aca="false">terrains!E2935*10.76391</f>
        <v>8634.808602</v>
      </c>
      <c r="G2935" s="59" t="s">
        <v>2547</v>
      </c>
      <c r="H2935" s="59" t="n">
        <v>0</v>
      </c>
      <c r="I2935" s="59" t="n">
        <v>0</v>
      </c>
      <c r="J2935" s="59" t="n">
        <f aca="false">IF(terrains!L2935=13.5,IF(terrains!X2935=1,12,9),-0.392532+1.267037*terrains!L2935+0.472239*terrains!X2935+0.58658*terrains!W2935+0.089417*terrains!V2935+0.531633*terrains!U2935+0.337883*terrains!T2935-0.403545*terrains!S2935)</f>
        <v>1.1044785</v>
      </c>
      <c r="K2935" s="151" t="n">
        <f aca="false">IF(terrains!I2935=0,terrains!J2935,terrains!I2935)</f>
        <v>1.1044785</v>
      </c>
      <c r="L2935" s="59" t="n">
        <v>1.5</v>
      </c>
      <c r="M2935" s="59" t="n">
        <v>1</v>
      </c>
      <c r="N2935" s="59" t="n">
        <v>4</v>
      </c>
      <c r="O2935" s="59" t="s">
        <v>176</v>
      </c>
      <c r="P2935" s="59" t="n">
        <v>1</v>
      </c>
      <c r="Q2935" s="59" t="n">
        <v>1.5</v>
      </c>
      <c r="R2935" s="59" t="n">
        <v>0</v>
      </c>
      <c r="S2935" s="59" t="n">
        <v>1</v>
      </c>
      <c r="T2935" s="59" t="n">
        <v>0</v>
      </c>
      <c r="U2935" s="59" t="n">
        <v>0</v>
      </c>
      <c r="V2935" s="59" t="n">
        <v>0</v>
      </c>
      <c r="W2935" s="59" t="n">
        <v>0</v>
      </c>
      <c r="X2935" s="59" t="n">
        <v>0</v>
      </c>
      <c r="Y2935" s="59" t="n">
        <f aca="false">IF(terrains!L2935&lt;=2.5,1,IF(terrains!L2935&lt;=4.5,2,IF(terrains!L2935&lt;=6.5,3,4)))</f>
        <v>1</v>
      </c>
      <c r="Z2935" s="59" t="n">
        <f aca="false">IF(terrains!R2935=1,35,IF(terrains!S2935=1,64,IF(terrains!T2935=1,IF(terrains!Y2935=1,85,104),IF(terrains!U2935=1,IF(terrains!Y2935=1,124,152),IF(terrains!V2935=1,(IF(terrains!Y2935=1,146,IF(terrains!Y2935=2,178,263))),IF(terrains!W2935=1,(IF(terrains!Y2935=1,178,IF(terrains!Y2935=2,218,321))),IF(terrains!X2935=1,IF(terrains!Y2935=1,190,IF(terrains!Y2935=2,242,IF(terrains!Y2935=3,357,896))))))))))</f>
        <v>64</v>
      </c>
      <c r="AA2935" s="152" t="n">
        <f aca="false">terrains!Z2935*terrains!F2935</f>
        <v>552627.750528</v>
      </c>
    </row>
    <row r="2936" customFormat="false" ht="13.8" hidden="false" customHeight="false" outlineLevel="0" collapsed="false">
      <c r="A2936" s="143" t="n">
        <v>2935</v>
      </c>
      <c r="B2936" s="59" t="n">
        <v>273607.427808</v>
      </c>
      <c r="C2936" s="59" t="n">
        <v>5034305.50173</v>
      </c>
      <c r="D2936" s="59" t="s">
        <v>2548</v>
      </c>
      <c r="E2936" s="153" t="n">
        <v>800.8</v>
      </c>
      <c r="F2936" s="150" t="n">
        <f aca="false">terrains!E2936*10.76391</f>
        <v>8619.739128</v>
      </c>
      <c r="G2936" s="59" t="s">
        <v>262</v>
      </c>
      <c r="H2936" s="59" t="n">
        <v>0.2</v>
      </c>
      <c r="I2936" s="59" t="n">
        <v>3</v>
      </c>
      <c r="J2936" s="59" t="n">
        <f aca="false">IF(terrains!L2936=13.5,IF(terrains!X2936=1,12,9),-0.392532+1.267037*terrains!L2936+0.472239*terrains!X2936+0.58658*terrains!W2936+0.089417*terrains!V2936+0.531633*terrains!U2936+0.337883*terrains!T2936-0.403545*terrains!S2936)</f>
        <v>4.0420975</v>
      </c>
      <c r="K2936" s="151" t="n">
        <f aca="false">IF(terrains!I2936=0,terrains!J2936,terrains!I2936)</f>
        <v>3</v>
      </c>
      <c r="L2936" s="59" t="n">
        <v>3.5</v>
      </c>
      <c r="M2936" s="59" t="n">
        <v>1</v>
      </c>
      <c r="N2936" s="59" t="n">
        <v>10</v>
      </c>
      <c r="O2936" s="59" t="s">
        <v>175</v>
      </c>
      <c r="P2936" s="59" t="n">
        <v>2</v>
      </c>
      <c r="Q2936" s="59" t="n">
        <v>1.5</v>
      </c>
      <c r="R2936" s="59" t="n">
        <v>1</v>
      </c>
      <c r="S2936" s="59" t="n">
        <v>0</v>
      </c>
      <c r="T2936" s="59" t="n">
        <v>0</v>
      </c>
      <c r="U2936" s="59" t="n">
        <v>0</v>
      </c>
      <c r="V2936" s="59" t="n">
        <v>0</v>
      </c>
      <c r="W2936" s="59" t="n">
        <v>0</v>
      </c>
      <c r="X2936" s="59" t="n">
        <v>0</v>
      </c>
      <c r="Y2936" s="59" t="n">
        <f aca="false">IF(terrains!L2936&lt;=2.5,1,IF(terrains!L2936&lt;=4.5,2,IF(terrains!L2936&lt;=6.5,3,4)))</f>
        <v>2</v>
      </c>
      <c r="Z2936" s="59" t="n">
        <f aca="false">IF(terrains!R2936=1,35,IF(terrains!S2936=1,64,IF(terrains!T2936=1,IF(terrains!Y2936=1,85,104),IF(terrains!U2936=1,IF(terrains!Y2936=1,124,152),IF(terrains!V2936=1,(IF(terrains!Y2936=1,146,IF(terrains!Y2936=2,178,263))),IF(terrains!W2936=1,(IF(terrains!Y2936=1,178,IF(terrains!Y2936=2,218,321))),IF(terrains!X2936=1,IF(terrains!Y2936=1,190,IF(terrains!Y2936=2,242,IF(terrains!Y2936=3,357,896))))))))))</f>
        <v>35</v>
      </c>
      <c r="AA2936" s="152" t="n">
        <f aca="false">terrains!Z2936*terrains!F2936</f>
        <v>301690.86948</v>
      </c>
    </row>
    <row r="2937" customFormat="false" ht="13.8" hidden="false" customHeight="false" outlineLevel="0" collapsed="false">
      <c r="A2937" s="143" t="n">
        <v>2936</v>
      </c>
      <c r="B2937" s="59" t="n">
        <v>303187.7371</v>
      </c>
      <c r="C2937" s="59" t="n">
        <v>5051071.373</v>
      </c>
      <c r="D2937" s="59" t="s">
        <v>2549</v>
      </c>
      <c r="E2937" s="153" t="n">
        <v>799.9</v>
      </c>
      <c r="F2937" s="150" t="n">
        <f aca="false">terrains!E2937*10.76391</f>
        <v>8610.051609</v>
      </c>
      <c r="G2937" s="59" t="s">
        <v>1815</v>
      </c>
      <c r="H2937" s="59" t="n">
        <v>0</v>
      </c>
      <c r="I2937" s="59" t="n">
        <v>0</v>
      </c>
      <c r="J2937" s="59" t="n">
        <f aca="false">IF(terrains!L2937=13.5,IF(terrains!X2937=1,12,9),-0.392532+1.267037*terrains!L2937+0.472239*terrains!X2937+0.58658*terrains!W2937+0.089417*terrains!V2937+0.531633*terrains!U2937+0.337883*terrains!T2937-0.403545*terrains!S2937)</f>
        <v>1.737997</v>
      </c>
      <c r="K2937" s="151" t="n">
        <f aca="false">IF(terrains!I2937=0,terrains!J2937,terrains!I2937)</f>
        <v>1.737997</v>
      </c>
      <c r="L2937" s="59" t="n">
        <v>2</v>
      </c>
      <c r="M2937" s="59" t="n">
        <v>1</v>
      </c>
      <c r="N2937" s="59" t="n">
        <v>3</v>
      </c>
      <c r="O2937" s="59" t="s">
        <v>176</v>
      </c>
      <c r="P2937" s="59" t="n">
        <v>2</v>
      </c>
      <c r="Q2937" s="59" t="n">
        <v>1.5</v>
      </c>
      <c r="R2937" s="59" t="n">
        <v>0</v>
      </c>
      <c r="S2937" s="59" t="n">
        <v>1</v>
      </c>
      <c r="T2937" s="59" t="n">
        <v>0</v>
      </c>
      <c r="U2937" s="59" t="n">
        <v>0</v>
      </c>
      <c r="V2937" s="59" t="n">
        <v>0</v>
      </c>
      <c r="W2937" s="59" t="n">
        <v>0</v>
      </c>
      <c r="X2937" s="59" t="n">
        <v>0</v>
      </c>
      <c r="Y2937" s="59" t="n">
        <f aca="false">IF(terrains!L2937&lt;=2.5,1,IF(terrains!L2937&lt;=4.5,2,IF(terrains!L2937&lt;=6.5,3,4)))</f>
        <v>1</v>
      </c>
      <c r="Z2937" s="59" t="n">
        <f aca="false">IF(terrains!R2937=1,35,IF(terrains!S2937=1,64,IF(terrains!T2937=1,IF(terrains!Y2937=1,85,104),IF(terrains!U2937=1,IF(terrains!Y2937=1,124,152),IF(terrains!V2937=1,(IF(terrains!Y2937=1,146,IF(terrains!Y2937=2,178,263))),IF(terrains!W2937=1,(IF(terrains!Y2937=1,178,IF(terrains!Y2937=2,218,321))),IF(terrains!X2937=1,IF(terrains!Y2937=1,190,IF(terrains!Y2937=2,242,IF(terrains!Y2937=3,357,896))))))))))</f>
        <v>64</v>
      </c>
      <c r="AA2937" s="152" t="n">
        <f aca="false">terrains!Z2937*terrains!F2937</f>
        <v>551043.302976</v>
      </c>
    </row>
    <row r="2938" customFormat="false" ht="13.8" hidden="false" customHeight="false" outlineLevel="0" collapsed="false">
      <c r="A2938" s="143" t="n">
        <v>2937</v>
      </c>
      <c r="B2938" s="59" t="n">
        <v>295499.6871</v>
      </c>
      <c r="C2938" s="59" t="n">
        <v>5035991.055</v>
      </c>
      <c r="D2938" s="59" t="s">
        <v>2550</v>
      </c>
      <c r="E2938" s="153" t="n">
        <v>799.5</v>
      </c>
      <c r="F2938" s="150" t="n">
        <f aca="false">terrains!E2938*10.76391</f>
        <v>8605.746045</v>
      </c>
      <c r="G2938" s="59" t="s">
        <v>209</v>
      </c>
      <c r="H2938" s="59" t="n">
        <v>0</v>
      </c>
      <c r="I2938" s="59" t="n">
        <v>0</v>
      </c>
      <c r="J2938" s="59" t="n">
        <f aca="false">IF(terrains!L2938=13.5,IF(terrains!X2938=1,12,9),-0.392532+1.267037*terrains!L2938+0.472239*terrains!X2938+0.58658*terrains!W2938+0.089417*terrains!V2938+0.531633*terrains!U2938+0.337883*terrains!T2938-0.403545*terrains!S2938)</f>
        <v>2.479425</v>
      </c>
      <c r="K2938" s="151" t="n">
        <f aca="false">IF(terrains!I2938=0,terrains!J2938,terrains!I2938)</f>
        <v>2.479425</v>
      </c>
      <c r="L2938" s="59" t="n">
        <v>2</v>
      </c>
      <c r="M2938" s="59" t="n">
        <v>2</v>
      </c>
      <c r="N2938" s="59" t="n">
        <v>3</v>
      </c>
      <c r="O2938" s="59" t="s">
        <v>177</v>
      </c>
      <c r="P2938" s="59" t="n">
        <v>2</v>
      </c>
      <c r="Q2938" s="59" t="n">
        <v>2</v>
      </c>
      <c r="R2938" s="59" t="n">
        <v>0</v>
      </c>
      <c r="S2938" s="59" t="n">
        <v>0</v>
      </c>
      <c r="T2938" s="59" t="n">
        <v>1</v>
      </c>
      <c r="U2938" s="59" t="n">
        <v>0</v>
      </c>
      <c r="V2938" s="59" t="n">
        <v>0</v>
      </c>
      <c r="W2938" s="59" t="n">
        <v>0</v>
      </c>
      <c r="X2938" s="59" t="n">
        <v>0</v>
      </c>
      <c r="Y2938" s="59" t="n">
        <f aca="false">IF(terrains!L2938&lt;=2.5,1,IF(terrains!L2938&lt;=4.5,2,IF(terrains!L2938&lt;=6.5,3,4)))</f>
        <v>1</v>
      </c>
      <c r="Z2938" s="59" t="n">
        <f aca="false">IF(terrains!R2938=1,35,IF(terrains!S2938=1,64,IF(terrains!T2938=1,IF(terrains!Y2938=1,85,104),IF(terrains!U2938=1,IF(terrains!Y2938=1,124,152),IF(terrains!V2938=1,(IF(terrains!Y2938=1,146,IF(terrains!Y2938=2,178,263))),IF(terrains!W2938=1,(IF(terrains!Y2938=1,178,IF(terrains!Y2938=2,218,321))),IF(terrains!X2938=1,IF(terrains!Y2938=1,190,IF(terrains!Y2938=2,242,IF(terrains!Y2938=3,357,896))))))))))</f>
        <v>85</v>
      </c>
      <c r="AA2938" s="152" t="n">
        <f aca="false">terrains!Z2938*terrains!F2938</f>
        <v>731488.413825</v>
      </c>
    </row>
    <row r="2939" customFormat="false" ht="13.8" hidden="false" customHeight="false" outlineLevel="0" collapsed="false">
      <c r="A2939" s="143" t="n">
        <v>2938</v>
      </c>
      <c r="B2939" s="59" t="n">
        <v>298853.174029</v>
      </c>
      <c r="C2939" s="59" t="n">
        <v>5035073.44994</v>
      </c>
      <c r="D2939" s="59" t="s">
        <v>2551</v>
      </c>
      <c r="E2939" s="153" t="n">
        <v>799.3</v>
      </c>
      <c r="F2939" s="150" t="n">
        <f aca="false">terrains!E2939*10.76391</f>
        <v>8603.593263</v>
      </c>
      <c r="G2939" s="59" t="s">
        <v>2435</v>
      </c>
      <c r="H2939" s="59" t="n">
        <v>0</v>
      </c>
      <c r="I2939" s="59" t="n">
        <v>0</v>
      </c>
      <c r="J2939" s="59" t="n">
        <f aca="false">IF(terrains!L2939=13.5,IF(terrains!X2939=1,12,9),-0.392532+1.267037*terrains!L2939+0.472239*terrains!X2939+0.58658*terrains!W2939+0.089417*terrains!V2939+0.531633*terrains!U2939+0.337883*terrains!T2939-0.403545*terrains!S2939)</f>
        <v>2.479425</v>
      </c>
      <c r="K2939" s="151" t="n">
        <f aca="false">IF(terrains!I2939=0,terrains!J2939,terrains!I2939)</f>
        <v>2.479425</v>
      </c>
      <c r="L2939" s="59" t="n">
        <v>2</v>
      </c>
      <c r="M2939" s="59" t="n">
        <v>1</v>
      </c>
      <c r="N2939" s="59" t="n">
        <v>3</v>
      </c>
      <c r="O2939" s="59" t="s">
        <v>177</v>
      </c>
      <c r="P2939" s="59" t="n">
        <v>2</v>
      </c>
      <c r="Q2939" s="59" t="n">
        <v>1.5</v>
      </c>
      <c r="R2939" s="59" t="n">
        <v>0</v>
      </c>
      <c r="S2939" s="59" t="n">
        <v>0</v>
      </c>
      <c r="T2939" s="59" t="n">
        <v>1</v>
      </c>
      <c r="U2939" s="59" t="n">
        <v>0</v>
      </c>
      <c r="V2939" s="59" t="n">
        <v>0</v>
      </c>
      <c r="W2939" s="59" t="n">
        <v>0</v>
      </c>
      <c r="X2939" s="59" t="n">
        <v>0</v>
      </c>
      <c r="Y2939" s="59" t="n">
        <f aca="false">IF(terrains!L2939&lt;=2.5,1,IF(terrains!L2939&lt;=4.5,2,IF(terrains!L2939&lt;=6.5,3,4)))</f>
        <v>1</v>
      </c>
      <c r="Z2939" s="59" t="n">
        <f aca="false">IF(terrains!R2939=1,35,IF(terrains!S2939=1,64,IF(terrains!T2939=1,IF(terrains!Y2939=1,85,104),IF(terrains!U2939=1,IF(terrains!Y2939=1,124,152),IF(terrains!V2939=1,(IF(terrains!Y2939=1,146,IF(terrains!Y2939=2,178,263))),IF(terrains!W2939=1,(IF(terrains!Y2939=1,178,IF(terrains!Y2939=2,218,321))),IF(terrains!X2939=1,IF(terrains!Y2939=1,190,IF(terrains!Y2939=2,242,IF(terrains!Y2939=3,357,896))))))))))</f>
        <v>85</v>
      </c>
      <c r="AA2939" s="152" t="n">
        <f aca="false">terrains!Z2939*terrains!F2939</f>
        <v>731305.427355</v>
      </c>
    </row>
    <row r="2940" customFormat="false" ht="13.8" hidden="false" customHeight="false" outlineLevel="0" collapsed="false">
      <c r="A2940" s="143" t="n">
        <v>2939</v>
      </c>
      <c r="B2940" s="59" t="n">
        <v>305570.711931</v>
      </c>
      <c r="C2940" s="59" t="n">
        <v>5057195.87267</v>
      </c>
      <c r="D2940" s="59" t="s">
        <v>2552</v>
      </c>
      <c r="E2940" s="153" t="n">
        <v>798.5</v>
      </c>
      <c r="F2940" s="150" t="n">
        <f aca="false">terrains!E2940*10.76391</f>
        <v>8594.982135</v>
      </c>
      <c r="G2940" s="59" t="s">
        <v>354</v>
      </c>
      <c r="H2940" s="59" t="n">
        <v>0</v>
      </c>
      <c r="I2940" s="59" t="n">
        <v>0</v>
      </c>
      <c r="J2940" s="59" t="n">
        <f aca="false">IF(terrains!L2940=13.5,IF(terrains!X2940=1,12,9),-0.392532+1.267037*terrains!L2940+0.472239*terrains!X2940+0.58658*terrains!W2940+0.089417*terrains!V2940+0.531633*terrains!U2940+0.337883*terrains!T2940-0.403545*terrains!S2940)</f>
        <v>2.141542</v>
      </c>
      <c r="K2940" s="151" t="n">
        <f aca="false">IF(terrains!I2940=0,terrains!J2940,terrains!I2940)</f>
        <v>2.141542</v>
      </c>
      <c r="L2940" s="59" t="n">
        <v>2</v>
      </c>
      <c r="M2940" s="59" t="n">
        <v>1</v>
      </c>
      <c r="N2940" s="59" t="n">
        <v>3</v>
      </c>
      <c r="O2940" s="59" t="s">
        <v>175</v>
      </c>
      <c r="P2940" s="59" t="n">
        <v>2</v>
      </c>
      <c r="Q2940" s="59" t="n">
        <v>1.5</v>
      </c>
      <c r="R2940" s="59" t="n">
        <v>1</v>
      </c>
      <c r="S2940" s="59" t="n">
        <v>0</v>
      </c>
      <c r="T2940" s="59" t="n">
        <v>0</v>
      </c>
      <c r="U2940" s="59" t="n">
        <v>0</v>
      </c>
      <c r="V2940" s="59" t="n">
        <v>0</v>
      </c>
      <c r="W2940" s="59" t="n">
        <v>0</v>
      </c>
      <c r="X2940" s="59" t="n">
        <v>0</v>
      </c>
      <c r="Y2940" s="59" t="n">
        <f aca="false">IF(terrains!L2940&lt;=2.5,1,IF(terrains!L2940&lt;=4.5,2,IF(terrains!L2940&lt;=6.5,3,4)))</f>
        <v>1</v>
      </c>
      <c r="Z2940" s="59" t="n">
        <f aca="false">IF(terrains!R2940=1,35,IF(terrains!S2940=1,64,IF(terrains!T2940=1,IF(terrains!Y2940=1,85,104),IF(terrains!U2940=1,IF(terrains!Y2940=1,124,152),IF(terrains!V2940=1,(IF(terrains!Y2940=1,146,IF(terrains!Y2940=2,178,263))),IF(terrains!W2940=1,(IF(terrains!Y2940=1,178,IF(terrains!Y2940=2,218,321))),IF(terrains!X2940=1,IF(terrains!Y2940=1,190,IF(terrains!Y2940=2,242,IF(terrains!Y2940=3,357,896))))))))))</f>
        <v>35</v>
      </c>
      <c r="AA2940" s="152" t="n">
        <f aca="false">terrains!Z2940*terrains!F2940</f>
        <v>300824.374725</v>
      </c>
    </row>
    <row r="2941" customFormat="false" ht="13.8" hidden="false" customHeight="false" outlineLevel="0" collapsed="false">
      <c r="A2941" s="143" t="n">
        <v>2940</v>
      </c>
      <c r="B2941" s="59" t="n">
        <v>276520.924325</v>
      </c>
      <c r="C2941" s="59" t="n">
        <v>5041248.91429</v>
      </c>
      <c r="D2941" s="59" t="s">
        <v>2553</v>
      </c>
      <c r="E2941" s="153" t="n">
        <v>798</v>
      </c>
      <c r="F2941" s="150" t="n">
        <f aca="false">terrains!E2941*10.76391</f>
        <v>8589.60018</v>
      </c>
      <c r="G2941" s="59" t="s">
        <v>196</v>
      </c>
      <c r="H2941" s="59" t="n">
        <v>0.2</v>
      </c>
      <c r="I2941" s="59" t="n">
        <v>1</v>
      </c>
      <c r="J2941" s="59" t="n">
        <f aca="false">IF(terrains!L2941=13.5,IF(terrains!X2941=1,12,9),-0.392532+1.267037*terrains!L2941+0.472239*terrains!X2941+0.58658*terrains!W2941+0.089417*terrains!V2941+0.531633*terrains!U2941+0.337883*terrains!T2941-0.403545*terrains!S2941)</f>
        <v>1.5080235</v>
      </c>
      <c r="K2941" s="151" t="n">
        <f aca="false">IF(terrains!I2941=0,terrains!J2941,terrains!I2941)</f>
        <v>1</v>
      </c>
      <c r="L2941" s="59" t="n">
        <v>1.5</v>
      </c>
      <c r="M2941" s="59" t="n">
        <v>1</v>
      </c>
      <c r="N2941" s="59" t="n">
        <v>2</v>
      </c>
      <c r="O2941" s="59" t="s">
        <v>175</v>
      </c>
      <c r="P2941" s="59" t="n">
        <v>1</v>
      </c>
      <c r="Q2941" s="59" t="n">
        <v>1.5</v>
      </c>
      <c r="R2941" s="59" t="n">
        <v>1</v>
      </c>
      <c r="S2941" s="59" t="n">
        <v>0</v>
      </c>
      <c r="T2941" s="59" t="n">
        <v>0</v>
      </c>
      <c r="U2941" s="59" t="n">
        <v>0</v>
      </c>
      <c r="V2941" s="59" t="n">
        <v>0</v>
      </c>
      <c r="W2941" s="59" t="n">
        <v>0</v>
      </c>
      <c r="X2941" s="59" t="n">
        <v>0</v>
      </c>
      <c r="Y2941" s="59" t="n">
        <f aca="false">IF(terrains!L2941&lt;=2.5,1,IF(terrains!L2941&lt;=4.5,2,IF(terrains!L2941&lt;=6.5,3,4)))</f>
        <v>1</v>
      </c>
      <c r="Z2941" s="59" t="n">
        <f aca="false">IF(terrains!R2941=1,35,IF(terrains!S2941=1,64,IF(terrains!T2941=1,IF(terrains!Y2941=1,85,104),IF(terrains!U2941=1,IF(terrains!Y2941=1,124,152),IF(terrains!V2941=1,(IF(terrains!Y2941=1,146,IF(terrains!Y2941=2,178,263))),IF(terrains!W2941=1,(IF(terrains!Y2941=1,178,IF(terrains!Y2941=2,218,321))),IF(terrains!X2941=1,IF(terrains!Y2941=1,190,IF(terrains!Y2941=2,242,IF(terrains!Y2941=3,357,896))))))))))</f>
        <v>35</v>
      </c>
      <c r="AA2941" s="152" t="n">
        <f aca="false">terrains!Z2941*terrains!F2941</f>
        <v>300636.0063</v>
      </c>
    </row>
    <row r="2942" customFormat="false" ht="13.8" hidden="false" customHeight="false" outlineLevel="0" collapsed="false">
      <c r="A2942" s="143" t="n">
        <v>2941</v>
      </c>
      <c r="B2942" s="59" t="n">
        <v>300755.172291</v>
      </c>
      <c r="C2942" s="59" t="n">
        <v>5057643.20377</v>
      </c>
      <c r="D2942" s="59" t="s">
        <v>2554</v>
      </c>
      <c r="E2942" s="153" t="n">
        <v>795.7</v>
      </c>
      <c r="F2942" s="150" t="n">
        <f aca="false">terrains!E2942*10.76391</f>
        <v>8564.843187</v>
      </c>
      <c r="G2942" s="59" t="s">
        <v>354</v>
      </c>
      <c r="H2942" s="59" t="n">
        <v>0</v>
      </c>
      <c r="I2942" s="59" t="n">
        <v>0</v>
      </c>
      <c r="J2942" s="59" t="n">
        <f aca="false">IF(terrains!L2942=13.5,IF(terrains!X2942=1,12,9),-0.392532+1.267037*terrains!L2942+0.472239*terrains!X2942+0.58658*terrains!W2942+0.089417*terrains!V2942+0.531633*terrains!U2942+0.337883*terrains!T2942-0.403545*terrains!S2942)</f>
        <v>2.141542</v>
      </c>
      <c r="K2942" s="151" t="n">
        <f aca="false">IF(terrains!I2942=0,terrains!J2942,terrains!I2942)</f>
        <v>2.141542</v>
      </c>
      <c r="L2942" s="59" t="n">
        <v>2</v>
      </c>
      <c r="M2942" s="59" t="n">
        <v>1</v>
      </c>
      <c r="N2942" s="59" t="n">
        <v>3</v>
      </c>
      <c r="O2942" s="59" t="s">
        <v>175</v>
      </c>
      <c r="P2942" s="59" t="n">
        <v>2</v>
      </c>
      <c r="Q2942" s="59" t="n">
        <v>1.5</v>
      </c>
      <c r="R2942" s="59" t="n">
        <v>1</v>
      </c>
      <c r="S2942" s="59" t="n">
        <v>0</v>
      </c>
      <c r="T2942" s="59" t="n">
        <v>0</v>
      </c>
      <c r="U2942" s="59" t="n">
        <v>0</v>
      </c>
      <c r="V2942" s="59" t="n">
        <v>0</v>
      </c>
      <c r="W2942" s="59" t="n">
        <v>0</v>
      </c>
      <c r="X2942" s="59" t="n">
        <v>0</v>
      </c>
      <c r="Y2942" s="59" t="n">
        <f aca="false">IF(terrains!L2942&lt;=2.5,1,IF(terrains!L2942&lt;=4.5,2,IF(terrains!L2942&lt;=6.5,3,4)))</f>
        <v>1</v>
      </c>
      <c r="Z2942" s="59" t="n">
        <f aca="false">IF(terrains!R2942=1,35,IF(terrains!S2942=1,64,IF(terrains!T2942=1,IF(terrains!Y2942=1,85,104),IF(terrains!U2942=1,IF(terrains!Y2942=1,124,152),IF(terrains!V2942=1,(IF(terrains!Y2942=1,146,IF(terrains!Y2942=2,178,263))),IF(terrains!W2942=1,(IF(terrains!Y2942=1,178,IF(terrains!Y2942=2,218,321))),IF(terrains!X2942=1,IF(terrains!Y2942=1,190,IF(terrains!Y2942=2,242,IF(terrains!Y2942=3,357,896))))))))))</f>
        <v>35</v>
      </c>
      <c r="AA2942" s="152" t="n">
        <f aca="false">terrains!Z2942*terrains!F2942</f>
        <v>299769.511545</v>
      </c>
    </row>
    <row r="2943" customFormat="false" ht="13.8" hidden="false" customHeight="false" outlineLevel="0" collapsed="false">
      <c r="A2943" s="143" t="n">
        <v>2942</v>
      </c>
      <c r="B2943" s="59" t="n">
        <v>294593.261005</v>
      </c>
      <c r="C2943" s="59" t="n">
        <v>5035846.3609</v>
      </c>
      <c r="D2943" s="59" t="s">
        <v>2555</v>
      </c>
      <c r="E2943" s="153" t="n">
        <v>795.6</v>
      </c>
      <c r="F2943" s="150" t="n">
        <f aca="false">terrains!E2943*10.76391</f>
        <v>8563.766796</v>
      </c>
      <c r="G2943" s="59" t="s">
        <v>1304</v>
      </c>
      <c r="H2943" s="59" t="n">
        <v>0</v>
      </c>
      <c r="I2943" s="59" t="n">
        <v>0</v>
      </c>
      <c r="J2943" s="59" t="n">
        <f aca="false">IF(terrains!L2943=13.5,IF(terrains!X2943=1,12,9),-0.392532+1.267037*terrains!L2943+0.472239*terrains!X2943+0.58658*terrains!W2943+0.089417*terrains!V2943+0.531633*terrains!U2943+0.337883*terrains!T2943-0.403545*terrains!S2943)</f>
        <v>3.005034</v>
      </c>
      <c r="K2943" s="151" t="n">
        <f aca="false">IF(terrains!I2943=0,terrains!J2943,terrains!I2943)</f>
        <v>3.005034</v>
      </c>
      <c r="L2943" s="59" t="n">
        <v>3</v>
      </c>
      <c r="M2943" s="59" t="n">
        <v>3</v>
      </c>
      <c r="N2943" s="59" t="n">
        <v>4</v>
      </c>
      <c r="O2943" s="59" t="s">
        <v>176</v>
      </c>
      <c r="P2943" s="59" t="n">
        <v>2</v>
      </c>
      <c r="Q2943" s="59" t="n">
        <v>2.5</v>
      </c>
      <c r="R2943" s="59" t="n">
        <v>0</v>
      </c>
      <c r="S2943" s="59" t="n">
        <v>1</v>
      </c>
      <c r="T2943" s="59" t="n">
        <v>0</v>
      </c>
      <c r="U2943" s="59" t="n">
        <v>0</v>
      </c>
      <c r="V2943" s="59" t="n">
        <v>0</v>
      </c>
      <c r="W2943" s="59" t="n">
        <v>0</v>
      </c>
      <c r="X2943" s="59" t="n">
        <v>0</v>
      </c>
      <c r="Y2943" s="59" t="n">
        <f aca="false">IF(terrains!L2943&lt;=2.5,1,IF(terrains!L2943&lt;=4.5,2,IF(terrains!L2943&lt;=6.5,3,4)))</f>
        <v>2</v>
      </c>
      <c r="Z2943" s="59" t="n">
        <f aca="false">IF(terrains!R2943=1,35,IF(terrains!S2943=1,64,IF(terrains!T2943=1,IF(terrains!Y2943=1,85,104),IF(terrains!U2943=1,IF(terrains!Y2943=1,124,152),IF(terrains!V2943=1,(IF(terrains!Y2943=1,146,IF(terrains!Y2943=2,178,263))),IF(terrains!W2943=1,(IF(terrains!Y2943=1,178,IF(terrains!Y2943=2,218,321))),IF(terrains!X2943=1,IF(terrains!Y2943=1,190,IF(terrains!Y2943=2,242,IF(terrains!Y2943=3,357,896))))))))))</f>
        <v>64</v>
      </c>
      <c r="AA2943" s="152" t="n">
        <f aca="false">terrains!Z2943*terrains!F2943</f>
        <v>548081.074944</v>
      </c>
    </row>
    <row r="2944" customFormat="false" ht="13.8" hidden="false" customHeight="false" outlineLevel="0" collapsed="false">
      <c r="A2944" s="143" t="n">
        <v>2943</v>
      </c>
      <c r="B2944" s="59" t="n">
        <v>292216.172221</v>
      </c>
      <c r="C2944" s="59" t="n">
        <v>5040270.16241</v>
      </c>
      <c r="D2944" s="59" t="s">
        <v>2556</v>
      </c>
      <c r="E2944" s="153" t="n">
        <v>795.1</v>
      </c>
      <c r="F2944" s="150" t="n">
        <f aca="false">terrains!E2944*10.76391</f>
        <v>8558.384841</v>
      </c>
      <c r="G2944" s="59" t="s">
        <v>209</v>
      </c>
      <c r="H2944" s="59" t="n">
        <v>0</v>
      </c>
      <c r="I2944" s="59" t="n">
        <v>0</v>
      </c>
      <c r="J2944" s="59" t="n">
        <f aca="false">IF(terrains!L2944=13.5,IF(terrains!X2944=1,12,9),-0.392532+1.267037*terrains!L2944+0.472239*terrains!X2944+0.58658*terrains!W2944+0.089417*terrains!V2944+0.531633*terrains!U2944+0.337883*terrains!T2944-0.403545*terrains!S2944)</f>
        <v>2.479425</v>
      </c>
      <c r="K2944" s="151" t="n">
        <f aca="false">IF(terrains!I2944=0,terrains!J2944,terrains!I2944)</f>
        <v>2.479425</v>
      </c>
      <c r="L2944" s="59" t="n">
        <v>2</v>
      </c>
      <c r="M2944" s="59" t="n">
        <v>2</v>
      </c>
      <c r="N2944" s="59" t="n">
        <v>3</v>
      </c>
      <c r="O2944" s="59" t="s">
        <v>177</v>
      </c>
      <c r="P2944" s="59" t="n">
        <v>2</v>
      </c>
      <c r="Q2944" s="59" t="n">
        <v>2</v>
      </c>
      <c r="R2944" s="59" t="n">
        <v>0</v>
      </c>
      <c r="S2944" s="59" t="n">
        <v>0</v>
      </c>
      <c r="T2944" s="59" t="n">
        <v>1</v>
      </c>
      <c r="U2944" s="59" t="n">
        <v>0</v>
      </c>
      <c r="V2944" s="59" t="n">
        <v>0</v>
      </c>
      <c r="W2944" s="59" t="n">
        <v>0</v>
      </c>
      <c r="X2944" s="59" t="n">
        <v>0</v>
      </c>
      <c r="Y2944" s="59" t="n">
        <f aca="false">IF(terrains!L2944&lt;=2.5,1,IF(terrains!L2944&lt;=4.5,2,IF(terrains!L2944&lt;=6.5,3,4)))</f>
        <v>1</v>
      </c>
      <c r="Z2944" s="59" t="n">
        <f aca="false">IF(terrains!R2944=1,35,IF(terrains!S2944=1,64,IF(terrains!T2944=1,IF(terrains!Y2944=1,85,104),IF(terrains!U2944=1,IF(terrains!Y2944=1,124,152),IF(terrains!V2944=1,(IF(terrains!Y2944=1,146,IF(terrains!Y2944=2,178,263))),IF(terrains!W2944=1,(IF(terrains!Y2944=1,178,IF(terrains!Y2944=2,218,321))),IF(terrains!X2944=1,IF(terrains!Y2944=1,190,IF(terrains!Y2944=2,242,IF(terrains!Y2944=3,357,896))))))))))</f>
        <v>85</v>
      </c>
      <c r="AA2944" s="152" t="n">
        <f aca="false">terrains!Z2944*terrains!F2944</f>
        <v>727462.711485</v>
      </c>
    </row>
    <row r="2945" customFormat="false" ht="13.8" hidden="false" customHeight="false" outlineLevel="0" collapsed="false">
      <c r="A2945" s="143" t="n">
        <v>2944</v>
      </c>
      <c r="B2945" s="59" t="n">
        <v>298666.9035</v>
      </c>
      <c r="C2945" s="59" t="n">
        <v>5047069.455</v>
      </c>
      <c r="D2945" s="59" t="s">
        <v>2557</v>
      </c>
      <c r="E2945" s="153" t="n">
        <v>794.7</v>
      </c>
      <c r="F2945" s="150" t="n">
        <f aca="false">terrains!E2945*10.76391</f>
        <v>8554.079277</v>
      </c>
      <c r="G2945" s="59" t="s">
        <v>1211</v>
      </c>
      <c r="H2945" s="59" t="n">
        <v>0</v>
      </c>
      <c r="I2945" s="59" t="n">
        <v>0</v>
      </c>
      <c r="J2945" s="59" t="n">
        <f aca="false">IF(terrains!L2945=13.5,IF(terrains!X2945=1,12,9),-0.392532+1.267037*terrains!L2945+0.472239*terrains!X2945+0.58658*terrains!W2945+0.089417*terrains!V2945+0.531633*terrains!U2945+0.337883*terrains!T2945-0.403545*terrains!S2945)</f>
        <v>2.479425</v>
      </c>
      <c r="K2945" s="151" t="n">
        <f aca="false">IF(terrains!I2945=0,terrains!J2945,terrains!I2945)</f>
        <v>2.479425</v>
      </c>
      <c r="L2945" s="59" t="n">
        <v>2</v>
      </c>
      <c r="M2945" s="59" t="n">
        <v>1</v>
      </c>
      <c r="N2945" s="59" t="n">
        <v>3</v>
      </c>
      <c r="O2945" s="59" t="s">
        <v>177</v>
      </c>
      <c r="P2945" s="59" t="n">
        <v>2</v>
      </c>
      <c r="Q2945" s="59" t="n">
        <v>1.5</v>
      </c>
      <c r="R2945" s="59" t="n">
        <v>0</v>
      </c>
      <c r="S2945" s="59" t="n">
        <v>0</v>
      </c>
      <c r="T2945" s="59" t="n">
        <v>1</v>
      </c>
      <c r="U2945" s="59" t="n">
        <v>0</v>
      </c>
      <c r="V2945" s="59" t="n">
        <v>0</v>
      </c>
      <c r="W2945" s="59" t="n">
        <v>0</v>
      </c>
      <c r="X2945" s="59" t="n">
        <v>0</v>
      </c>
      <c r="Y2945" s="59" t="n">
        <f aca="false">IF(terrains!L2945&lt;=2.5,1,IF(terrains!L2945&lt;=4.5,2,IF(terrains!L2945&lt;=6.5,3,4)))</f>
        <v>1</v>
      </c>
      <c r="Z2945" s="59" t="n">
        <f aca="false">IF(terrains!R2945=1,35,IF(terrains!S2945=1,64,IF(terrains!T2945=1,IF(terrains!Y2945=1,85,104),IF(terrains!U2945=1,IF(terrains!Y2945=1,124,152),IF(terrains!V2945=1,(IF(terrains!Y2945=1,146,IF(terrains!Y2945=2,178,263))),IF(terrains!W2945=1,(IF(terrains!Y2945=1,178,IF(terrains!Y2945=2,218,321))),IF(terrains!X2945=1,IF(terrains!Y2945=1,190,IF(terrains!Y2945=2,242,IF(terrains!Y2945=3,357,896))))))))))</f>
        <v>85</v>
      </c>
      <c r="AA2945" s="152" t="n">
        <f aca="false">terrains!Z2945*terrains!F2945</f>
        <v>727096.738545</v>
      </c>
    </row>
    <row r="2946" customFormat="false" ht="13.8" hidden="false" customHeight="false" outlineLevel="0" collapsed="false">
      <c r="A2946" s="143" t="n">
        <v>2945</v>
      </c>
      <c r="B2946" s="59" t="n">
        <v>292420.961523</v>
      </c>
      <c r="C2946" s="59" t="n">
        <v>5040078.20356</v>
      </c>
      <c r="D2946" s="59" t="s">
        <v>2558</v>
      </c>
      <c r="E2946" s="153" t="n">
        <v>794.3</v>
      </c>
      <c r="F2946" s="150" t="n">
        <f aca="false">terrains!E2946*10.76391</f>
        <v>8549.773713</v>
      </c>
      <c r="G2946" s="59" t="s">
        <v>284</v>
      </c>
      <c r="H2946" s="59" t="n">
        <v>1</v>
      </c>
      <c r="I2946" s="59" t="n">
        <v>6</v>
      </c>
      <c r="J2946" s="59" t="n">
        <f aca="false">IF(terrains!L2946=13.5,IF(terrains!X2946=1,12,9),-0.392532+1.267037*terrains!L2946+0.472239*terrains!X2946+0.58658*terrains!W2946+0.089417*terrains!V2946+0.531633*terrains!U2946+0.337883*terrains!T2946-0.403545*terrains!S2946)</f>
        <v>5.013499</v>
      </c>
      <c r="K2946" s="151" t="n">
        <f aca="false">IF(terrains!I2946=0,terrains!J2946,terrains!I2946)</f>
        <v>6</v>
      </c>
      <c r="L2946" s="59" t="n">
        <v>4</v>
      </c>
      <c r="M2946" s="59" t="n">
        <v>2</v>
      </c>
      <c r="N2946" s="59" t="n">
        <v>12</v>
      </c>
      <c r="O2946" s="59" t="s">
        <v>177</v>
      </c>
      <c r="P2946" s="59" t="n">
        <v>2</v>
      </c>
      <c r="Q2946" s="59" t="n">
        <v>2.5</v>
      </c>
      <c r="R2946" s="59" t="n">
        <v>0</v>
      </c>
      <c r="S2946" s="59" t="n">
        <v>0</v>
      </c>
      <c r="T2946" s="59" t="n">
        <v>1</v>
      </c>
      <c r="U2946" s="59" t="n">
        <v>0</v>
      </c>
      <c r="V2946" s="59" t="n">
        <v>0</v>
      </c>
      <c r="W2946" s="59" t="n">
        <v>0</v>
      </c>
      <c r="X2946" s="59" t="n">
        <v>0</v>
      </c>
      <c r="Y2946" s="59" t="n">
        <f aca="false">IF(terrains!L2946&lt;=2.5,1,IF(terrains!L2946&lt;=4.5,2,IF(terrains!L2946&lt;=6.5,3,4)))</f>
        <v>2</v>
      </c>
      <c r="Z2946" s="59" t="n">
        <f aca="false">IF(terrains!R2946=1,35,IF(terrains!S2946=1,64,IF(terrains!T2946=1,IF(terrains!Y2946=1,85,104),IF(terrains!U2946=1,IF(terrains!Y2946=1,124,152),IF(terrains!V2946=1,(IF(terrains!Y2946=1,146,IF(terrains!Y2946=2,178,263))),IF(terrains!W2946=1,(IF(terrains!Y2946=1,178,IF(terrains!Y2946=2,218,321))),IF(terrains!X2946=1,IF(terrains!Y2946=1,190,IF(terrains!Y2946=2,242,IF(terrains!Y2946=3,357,896))))))))))</f>
        <v>104</v>
      </c>
      <c r="AA2946" s="152" t="n">
        <f aca="false">terrains!Z2946*terrains!F2946</f>
        <v>889176.466152</v>
      </c>
    </row>
    <row r="2947" customFormat="false" ht="13.8" hidden="false" customHeight="false" outlineLevel="0" collapsed="false">
      <c r="A2947" s="143" t="n">
        <v>2946</v>
      </c>
      <c r="B2947" s="59" t="n">
        <v>276253.70469</v>
      </c>
      <c r="C2947" s="59" t="n">
        <v>5041199.96084</v>
      </c>
      <c r="D2947" s="59" t="s">
        <v>2559</v>
      </c>
      <c r="E2947" s="153" t="n">
        <v>794</v>
      </c>
      <c r="F2947" s="150" t="n">
        <f aca="false">terrains!E2947*10.76391</f>
        <v>8546.54454</v>
      </c>
      <c r="G2947" s="59" t="s">
        <v>196</v>
      </c>
      <c r="H2947" s="59" t="n">
        <v>0.2</v>
      </c>
      <c r="I2947" s="59" t="n">
        <v>1</v>
      </c>
      <c r="J2947" s="59" t="n">
        <f aca="false">IF(terrains!L2947=13.5,IF(terrains!X2947=1,12,9),-0.392532+1.267037*terrains!L2947+0.472239*terrains!X2947+0.58658*terrains!W2947+0.089417*terrains!V2947+0.531633*terrains!U2947+0.337883*terrains!T2947-0.403545*terrains!S2947)</f>
        <v>1.5080235</v>
      </c>
      <c r="K2947" s="151" t="n">
        <f aca="false">IF(terrains!I2947=0,terrains!J2947,terrains!I2947)</f>
        <v>1</v>
      </c>
      <c r="L2947" s="59" t="n">
        <v>1.5</v>
      </c>
      <c r="M2947" s="59" t="n">
        <v>1</v>
      </c>
      <c r="N2947" s="59" t="n">
        <v>2</v>
      </c>
      <c r="O2947" s="59" t="s">
        <v>175</v>
      </c>
      <c r="P2947" s="59" t="n">
        <v>1</v>
      </c>
      <c r="Q2947" s="59" t="n">
        <v>1.5</v>
      </c>
      <c r="R2947" s="59" t="n">
        <v>1</v>
      </c>
      <c r="S2947" s="59" t="n">
        <v>0</v>
      </c>
      <c r="T2947" s="59" t="n">
        <v>0</v>
      </c>
      <c r="U2947" s="59" t="n">
        <v>0</v>
      </c>
      <c r="V2947" s="59" t="n">
        <v>0</v>
      </c>
      <c r="W2947" s="59" t="n">
        <v>0</v>
      </c>
      <c r="X2947" s="59" t="n">
        <v>0</v>
      </c>
      <c r="Y2947" s="59" t="n">
        <f aca="false">IF(terrains!L2947&lt;=2.5,1,IF(terrains!L2947&lt;=4.5,2,IF(terrains!L2947&lt;=6.5,3,4)))</f>
        <v>1</v>
      </c>
      <c r="Z2947" s="59" t="n">
        <f aca="false">IF(terrains!R2947=1,35,IF(terrains!S2947=1,64,IF(terrains!T2947=1,IF(terrains!Y2947=1,85,104),IF(terrains!U2947=1,IF(terrains!Y2947=1,124,152),IF(terrains!V2947=1,(IF(terrains!Y2947=1,146,IF(terrains!Y2947=2,178,263))),IF(terrains!W2947=1,(IF(terrains!Y2947=1,178,IF(terrains!Y2947=2,218,321))),IF(terrains!X2947=1,IF(terrains!Y2947=1,190,IF(terrains!Y2947=2,242,IF(terrains!Y2947=3,357,896))))))))))</f>
        <v>35</v>
      </c>
      <c r="AA2947" s="152" t="n">
        <f aca="false">terrains!Z2947*terrains!F2947</f>
        <v>299129.0589</v>
      </c>
    </row>
    <row r="2948" customFormat="false" ht="13.8" hidden="false" customHeight="false" outlineLevel="0" collapsed="false">
      <c r="A2948" s="143" t="n">
        <v>2947</v>
      </c>
      <c r="B2948" s="59" t="n">
        <v>290498.746847</v>
      </c>
      <c r="C2948" s="59" t="n">
        <v>5041738.41106</v>
      </c>
      <c r="D2948" s="59" t="s">
        <v>2560</v>
      </c>
      <c r="E2948" s="153" t="n">
        <v>793.8</v>
      </c>
      <c r="F2948" s="150" t="n">
        <f aca="false">terrains!E2948*10.76391</f>
        <v>8544.391758</v>
      </c>
      <c r="G2948" s="59" t="s">
        <v>419</v>
      </c>
      <c r="H2948" s="59" t="n">
        <v>0</v>
      </c>
      <c r="I2948" s="59" t="n">
        <v>0</v>
      </c>
      <c r="J2948" s="59" t="n">
        <f aca="false">IF(terrains!L2948=13.5,IF(terrains!X2948=1,12,9),-0.392532+1.267037*terrains!L2948+0.472239*terrains!X2948+0.58658*terrains!W2948+0.089417*terrains!V2948+0.531633*terrains!U2948+0.337883*terrains!T2948-0.403545*terrains!S2948)</f>
        <v>3.005034</v>
      </c>
      <c r="K2948" s="151" t="n">
        <f aca="false">IF(terrains!I2948=0,terrains!J2948,terrains!I2948)</f>
        <v>3.005034</v>
      </c>
      <c r="L2948" s="59" t="n">
        <v>3</v>
      </c>
      <c r="M2948" s="59" t="n">
        <v>3</v>
      </c>
      <c r="N2948" s="59" t="n">
        <v>6</v>
      </c>
      <c r="O2948" s="59" t="s">
        <v>176</v>
      </c>
      <c r="P2948" s="59" t="n">
        <v>2</v>
      </c>
      <c r="Q2948" s="59" t="n">
        <v>2.5</v>
      </c>
      <c r="R2948" s="59" t="n">
        <v>0</v>
      </c>
      <c r="S2948" s="59" t="n">
        <v>1</v>
      </c>
      <c r="T2948" s="59" t="n">
        <v>0</v>
      </c>
      <c r="U2948" s="59" t="n">
        <v>0</v>
      </c>
      <c r="V2948" s="59" t="n">
        <v>0</v>
      </c>
      <c r="W2948" s="59" t="n">
        <v>0</v>
      </c>
      <c r="X2948" s="59" t="n">
        <v>0</v>
      </c>
      <c r="Y2948" s="59" t="n">
        <f aca="false">IF(terrains!L2948&lt;=2.5,1,IF(terrains!L2948&lt;=4.5,2,IF(terrains!L2948&lt;=6.5,3,4)))</f>
        <v>2</v>
      </c>
      <c r="Z2948" s="59" t="n">
        <f aca="false">IF(terrains!R2948=1,35,IF(terrains!S2948=1,64,IF(terrains!T2948=1,IF(terrains!Y2948=1,85,104),IF(terrains!U2948=1,IF(terrains!Y2948=1,124,152),IF(terrains!V2948=1,(IF(terrains!Y2948=1,146,IF(terrains!Y2948=2,178,263))),IF(terrains!W2948=1,(IF(terrains!Y2948=1,178,IF(terrains!Y2948=2,218,321))),IF(terrains!X2948=1,IF(terrains!Y2948=1,190,IF(terrains!Y2948=2,242,IF(terrains!Y2948=3,357,896))))))))))</f>
        <v>64</v>
      </c>
      <c r="AA2948" s="152" t="n">
        <f aca="false">terrains!Z2948*terrains!F2948</f>
        <v>546841.072512</v>
      </c>
    </row>
    <row r="2949" customFormat="false" ht="13.8" hidden="false" customHeight="false" outlineLevel="0" collapsed="false">
      <c r="A2949" s="143" t="n">
        <v>2948</v>
      </c>
      <c r="B2949" s="59" t="n">
        <v>274219.631918</v>
      </c>
      <c r="C2949" s="59" t="n">
        <v>5039185.40606</v>
      </c>
      <c r="D2949" s="59" t="s">
        <v>2561</v>
      </c>
      <c r="E2949" s="153" t="n">
        <v>792.5</v>
      </c>
      <c r="F2949" s="150" t="n">
        <f aca="false">terrains!E2949*10.76391</f>
        <v>8530.398675</v>
      </c>
      <c r="G2949" s="59" t="s">
        <v>189</v>
      </c>
      <c r="H2949" s="59" t="n">
        <v>0</v>
      </c>
      <c r="I2949" s="59" t="n">
        <v>0</v>
      </c>
      <c r="J2949" s="59" t="n">
        <f aca="false">IF(terrains!L2949=13.5,IF(terrains!X2949=1,12,9),-0.392532+1.267037*terrains!L2949+0.472239*terrains!X2949+0.58658*terrains!W2949+0.089417*terrains!V2949+0.531633*terrains!U2949+0.337883*terrains!T2949-0.403545*terrains!S2949)</f>
        <v>0.874505</v>
      </c>
      <c r="K2949" s="151" t="n">
        <f aca="false">IF(terrains!I2949=0,terrains!J2949,terrains!I2949)</f>
        <v>0.874505</v>
      </c>
      <c r="L2949" s="59" t="n">
        <v>1</v>
      </c>
      <c r="M2949" s="59" t="n">
        <v>1</v>
      </c>
      <c r="N2949" s="59" t="n">
        <v>2</v>
      </c>
      <c r="O2949" s="59" t="s">
        <v>175</v>
      </c>
      <c r="P2949" s="59" t="n">
        <v>1</v>
      </c>
      <c r="Q2949" s="59" t="n">
        <v>1</v>
      </c>
      <c r="R2949" s="59" t="n">
        <v>1</v>
      </c>
      <c r="S2949" s="59" t="n">
        <v>0</v>
      </c>
      <c r="T2949" s="59" t="n">
        <v>0</v>
      </c>
      <c r="U2949" s="59" t="n">
        <v>0</v>
      </c>
      <c r="V2949" s="59" t="n">
        <v>0</v>
      </c>
      <c r="W2949" s="59" t="n">
        <v>0</v>
      </c>
      <c r="X2949" s="59" t="n">
        <v>0</v>
      </c>
      <c r="Y2949" s="59" t="n">
        <f aca="false">IF(terrains!L2949&lt;=2.5,1,IF(terrains!L2949&lt;=4.5,2,IF(terrains!L2949&lt;=6.5,3,4)))</f>
        <v>1</v>
      </c>
      <c r="Z2949" s="59" t="n">
        <f aca="false">IF(terrains!R2949=1,35,IF(terrains!S2949=1,64,IF(terrains!T2949=1,IF(terrains!Y2949=1,85,104),IF(terrains!U2949=1,IF(terrains!Y2949=1,124,152),IF(terrains!V2949=1,(IF(terrains!Y2949=1,146,IF(terrains!Y2949=2,178,263))),IF(terrains!W2949=1,(IF(terrains!Y2949=1,178,IF(terrains!Y2949=2,218,321))),IF(terrains!X2949=1,IF(terrains!Y2949=1,190,IF(terrains!Y2949=2,242,IF(terrains!Y2949=3,357,896))))))))))</f>
        <v>35</v>
      </c>
      <c r="AA2949" s="152" t="n">
        <f aca="false">terrains!Z2949*terrains!F2949</f>
        <v>298563.953625</v>
      </c>
    </row>
    <row r="2950" customFormat="false" ht="13.8" hidden="false" customHeight="false" outlineLevel="0" collapsed="false">
      <c r="A2950" s="143" t="n">
        <v>2949</v>
      </c>
      <c r="B2950" s="59" t="n">
        <v>286824.194347</v>
      </c>
      <c r="C2950" s="59" t="n">
        <v>5041192.82793</v>
      </c>
      <c r="D2950" s="59" t="s">
        <v>2562</v>
      </c>
      <c r="E2950" s="153" t="n">
        <v>792.3</v>
      </c>
      <c r="F2950" s="150" t="n">
        <f aca="false">terrains!E2950*10.76391</f>
        <v>8528.245893</v>
      </c>
      <c r="G2950" s="59" t="s">
        <v>198</v>
      </c>
      <c r="H2950" s="59" t="n">
        <v>0</v>
      </c>
      <c r="I2950" s="59" t="n">
        <v>0</v>
      </c>
      <c r="J2950" s="59" t="n">
        <f aca="false">IF(terrains!L2950=13.5,IF(terrains!X2950=1,12,9),-0.392532+1.267037*terrains!L2950+0.472239*terrains!X2950+0.58658*terrains!W2950+0.089417*terrains!V2950+0.531633*terrains!U2950+0.337883*terrains!T2950-0.403545*terrains!S2950)</f>
        <v>3.1129435</v>
      </c>
      <c r="K2950" s="151" t="n">
        <f aca="false">IF(terrains!I2950=0,terrains!J2950,terrains!I2950)</f>
        <v>3.1129435</v>
      </c>
      <c r="L2950" s="59" t="n">
        <v>2.5</v>
      </c>
      <c r="M2950" s="59" t="n">
        <v>2</v>
      </c>
      <c r="N2950" s="59" t="n">
        <v>6</v>
      </c>
      <c r="O2950" s="59" t="s">
        <v>177</v>
      </c>
      <c r="P2950" s="59" t="n">
        <v>2</v>
      </c>
      <c r="Q2950" s="59" t="n">
        <v>1.5</v>
      </c>
      <c r="R2950" s="59" t="n">
        <v>0</v>
      </c>
      <c r="S2950" s="59" t="n">
        <v>0</v>
      </c>
      <c r="T2950" s="59" t="n">
        <v>1</v>
      </c>
      <c r="U2950" s="59" t="n">
        <v>0</v>
      </c>
      <c r="V2950" s="59" t="n">
        <v>0</v>
      </c>
      <c r="W2950" s="59" t="n">
        <v>0</v>
      </c>
      <c r="X2950" s="59" t="n">
        <v>0</v>
      </c>
      <c r="Y2950" s="59" t="n">
        <f aca="false">IF(terrains!L2950&lt;=2.5,1,IF(terrains!L2950&lt;=4.5,2,IF(terrains!L2950&lt;=6.5,3,4)))</f>
        <v>1</v>
      </c>
      <c r="Z2950" s="59" t="n">
        <f aca="false">IF(terrains!R2950=1,35,IF(terrains!S2950=1,64,IF(terrains!T2950=1,IF(terrains!Y2950=1,85,104),IF(terrains!U2950=1,IF(terrains!Y2950=1,124,152),IF(terrains!V2950=1,(IF(terrains!Y2950=1,146,IF(terrains!Y2950=2,178,263))),IF(terrains!W2950=1,(IF(terrains!Y2950=1,178,IF(terrains!Y2950=2,218,321))),IF(terrains!X2950=1,IF(terrains!Y2950=1,190,IF(terrains!Y2950=2,242,IF(terrains!Y2950=3,357,896))))))))))</f>
        <v>85</v>
      </c>
      <c r="AA2950" s="152" t="n">
        <f aca="false">terrains!Z2950*terrains!F2950</f>
        <v>724900.900905</v>
      </c>
    </row>
    <row r="2951" customFormat="false" ht="13.8" hidden="false" customHeight="false" outlineLevel="0" collapsed="false">
      <c r="A2951" s="143" t="n">
        <v>2950</v>
      </c>
      <c r="B2951" s="59" t="n">
        <v>298350.792</v>
      </c>
      <c r="C2951" s="59" t="n">
        <v>5034754.255</v>
      </c>
      <c r="D2951" s="59" t="s">
        <v>2563</v>
      </c>
      <c r="E2951" s="153" t="n">
        <v>791.3</v>
      </c>
      <c r="F2951" s="150" t="n">
        <f aca="false">terrains!E2951*10.76391</f>
        <v>8517.481983</v>
      </c>
      <c r="G2951" s="59" t="s">
        <v>2435</v>
      </c>
      <c r="H2951" s="59" t="n">
        <v>0</v>
      </c>
      <c r="I2951" s="59" t="n">
        <v>0</v>
      </c>
      <c r="J2951" s="59" t="n">
        <f aca="false">IF(terrains!L2951=13.5,IF(terrains!X2951=1,12,9),-0.392532+1.267037*terrains!L2951+0.472239*terrains!X2951+0.58658*terrains!W2951+0.089417*terrains!V2951+0.531633*terrains!U2951+0.337883*terrains!T2951-0.403545*terrains!S2951)</f>
        <v>2.479425</v>
      </c>
      <c r="K2951" s="151" t="n">
        <f aca="false">IF(terrains!I2951=0,terrains!J2951,terrains!I2951)</f>
        <v>2.479425</v>
      </c>
      <c r="L2951" s="59" t="n">
        <v>2</v>
      </c>
      <c r="M2951" s="59" t="n">
        <v>1</v>
      </c>
      <c r="N2951" s="59" t="n">
        <v>3</v>
      </c>
      <c r="O2951" s="59" t="s">
        <v>177</v>
      </c>
      <c r="P2951" s="59" t="n">
        <v>2</v>
      </c>
      <c r="Q2951" s="59" t="n">
        <v>1.5</v>
      </c>
      <c r="R2951" s="59" t="n">
        <v>0</v>
      </c>
      <c r="S2951" s="59" t="n">
        <v>0</v>
      </c>
      <c r="T2951" s="59" t="n">
        <v>1</v>
      </c>
      <c r="U2951" s="59" t="n">
        <v>0</v>
      </c>
      <c r="V2951" s="59" t="n">
        <v>0</v>
      </c>
      <c r="W2951" s="59" t="n">
        <v>0</v>
      </c>
      <c r="X2951" s="59" t="n">
        <v>0</v>
      </c>
      <c r="Y2951" s="59" t="n">
        <f aca="false">IF(terrains!L2951&lt;=2.5,1,IF(terrains!L2951&lt;=4.5,2,IF(terrains!L2951&lt;=6.5,3,4)))</f>
        <v>1</v>
      </c>
      <c r="Z2951" s="59" t="n">
        <f aca="false">IF(terrains!R2951=1,35,IF(terrains!S2951=1,64,IF(terrains!T2951=1,IF(terrains!Y2951=1,85,104),IF(terrains!U2951=1,IF(terrains!Y2951=1,124,152),IF(terrains!V2951=1,(IF(terrains!Y2951=1,146,IF(terrains!Y2951=2,178,263))),IF(terrains!W2951=1,(IF(terrains!Y2951=1,178,IF(terrains!Y2951=2,218,321))),IF(terrains!X2951=1,IF(terrains!Y2951=1,190,IF(terrains!Y2951=2,242,IF(terrains!Y2951=3,357,896))))))))))</f>
        <v>85</v>
      </c>
      <c r="AA2951" s="152" t="n">
        <f aca="false">terrains!Z2951*terrains!F2951</f>
        <v>723985.968555</v>
      </c>
    </row>
    <row r="2952" customFormat="false" ht="13.8" hidden="false" customHeight="false" outlineLevel="0" collapsed="false">
      <c r="A2952" s="143" t="n">
        <v>2951</v>
      </c>
      <c r="B2952" s="59" t="n">
        <v>293592.6619</v>
      </c>
      <c r="C2952" s="59" t="n">
        <v>5049600.264</v>
      </c>
      <c r="D2952" s="59" t="s">
        <v>2564</v>
      </c>
      <c r="E2952" s="153" t="n">
        <v>791.3</v>
      </c>
      <c r="F2952" s="150" t="n">
        <f aca="false">terrains!E2952*10.76391</f>
        <v>8517.481983</v>
      </c>
      <c r="G2952" s="59" t="s">
        <v>1322</v>
      </c>
      <c r="H2952" s="59" t="n">
        <v>0</v>
      </c>
      <c r="I2952" s="59" t="n">
        <v>0</v>
      </c>
      <c r="J2952" s="59" t="n">
        <f aca="false">IF(terrains!L2952=13.5,IF(terrains!X2952=1,12,9),-0.392532+1.267037*terrains!L2952+0.472239*terrains!X2952+0.58658*terrains!W2952+0.089417*terrains!V2952+0.531633*terrains!U2952+0.337883*terrains!T2952-0.403545*terrains!S2952)</f>
        <v>1.737997</v>
      </c>
      <c r="K2952" s="151" t="n">
        <f aca="false">IF(terrains!I2952=0,terrains!J2952,terrains!I2952)</f>
        <v>1.737997</v>
      </c>
      <c r="L2952" s="59" t="n">
        <v>2</v>
      </c>
      <c r="M2952" s="59" t="n">
        <v>1</v>
      </c>
      <c r="N2952" s="59" t="n">
        <v>3</v>
      </c>
      <c r="O2952" s="59" t="s">
        <v>176</v>
      </c>
      <c r="P2952" s="59" t="n">
        <v>2</v>
      </c>
      <c r="Q2952" s="59" t="n">
        <v>2</v>
      </c>
      <c r="R2952" s="59" t="n">
        <v>0</v>
      </c>
      <c r="S2952" s="59" t="n">
        <v>1</v>
      </c>
      <c r="T2952" s="59" t="n">
        <v>0</v>
      </c>
      <c r="U2952" s="59" t="n">
        <v>0</v>
      </c>
      <c r="V2952" s="59" t="n">
        <v>0</v>
      </c>
      <c r="W2952" s="59" t="n">
        <v>0</v>
      </c>
      <c r="X2952" s="59" t="n">
        <v>0</v>
      </c>
      <c r="Y2952" s="59" t="n">
        <f aca="false">IF(terrains!L2952&lt;=2.5,1,IF(terrains!L2952&lt;=4.5,2,IF(terrains!L2952&lt;=6.5,3,4)))</f>
        <v>1</v>
      </c>
      <c r="Z2952" s="59" t="n">
        <f aca="false">IF(terrains!R2952=1,35,IF(terrains!S2952=1,64,IF(terrains!T2952=1,IF(terrains!Y2952=1,85,104),IF(terrains!U2952=1,IF(terrains!Y2952=1,124,152),IF(terrains!V2952=1,(IF(terrains!Y2952=1,146,IF(terrains!Y2952=2,178,263))),IF(terrains!W2952=1,(IF(terrains!Y2952=1,178,IF(terrains!Y2952=2,218,321))),IF(terrains!X2952=1,IF(terrains!Y2952=1,190,IF(terrains!Y2952=2,242,IF(terrains!Y2952=3,357,896))))))))))</f>
        <v>64</v>
      </c>
      <c r="AA2952" s="152" t="n">
        <f aca="false">terrains!Z2952*terrains!F2952</f>
        <v>545118.846912</v>
      </c>
    </row>
    <row r="2953" customFormat="false" ht="13.8" hidden="false" customHeight="false" outlineLevel="0" collapsed="false">
      <c r="A2953" s="143" t="n">
        <v>2952</v>
      </c>
      <c r="B2953" s="59" t="n">
        <v>274025.59175</v>
      </c>
      <c r="C2953" s="59" t="n">
        <v>5037542.8244</v>
      </c>
      <c r="D2953" s="59" t="s">
        <v>2565</v>
      </c>
      <c r="E2953" s="153" t="n">
        <v>789.7</v>
      </c>
      <c r="F2953" s="150" t="n">
        <f aca="false">terrains!E2953*10.76391</f>
        <v>8500.259727</v>
      </c>
      <c r="G2953" s="59" t="s">
        <v>189</v>
      </c>
      <c r="H2953" s="59" t="n">
        <v>0</v>
      </c>
      <c r="I2953" s="59" t="n">
        <v>0</v>
      </c>
      <c r="J2953" s="59" t="n">
        <f aca="false">IF(terrains!L2953=13.5,IF(terrains!X2953=1,12,9),-0.392532+1.267037*terrains!L2953+0.472239*terrains!X2953+0.58658*terrains!W2953+0.089417*terrains!V2953+0.531633*terrains!U2953+0.337883*terrains!T2953-0.403545*terrains!S2953)</f>
        <v>0.874505</v>
      </c>
      <c r="K2953" s="151" t="n">
        <f aca="false">IF(terrains!I2953=0,terrains!J2953,terrains!I2953)</f>
        <v>0.874505</v>
      </c>
      <c r="L2953" s="59" t="n">
        <v>1</v>
      </c>
      <c r="M2953" s="59" t="n">
        <v>1</v>
      </c>
      <c r="N2953" s="59" t="n">
        <v>2</v>
      </c>
      <c r="O2953" s="59" t="s">
        <v>175</v>
      </c>
      <c r="P2953" s="59" t="n">
        <v>1</v>
      </c>
      <c r="Q2953" s="59" t="n">
        <v>1</v>
      </c>
      <c r="R2953" s="59" t="n">
        <v>1</v>
      </c>
      <c r="S2953" s="59" t="n">
        <v>0</v>
      </c>
      <c r="T2953" s="59" t="n">
        <v>0</v>
      </c>
      <c r="U2953" s="59" t="n">
        <v>0</v>
      </c>
      <c r="V2953" s="59" t="n">
        <v>0</v>
      </c>
      <c r="W2953" s="59" t="n">
        <v>0</v>
      </c>
      <c r="X2953" s="59" t="n">
        <v>0</v>
      </c>
      <c r="Y2953" s="59" t="n">
        <f aca="false">IF(terrains!L2953&lt;=2.5,1,IF(terrains!L2953&lt;=4.5,2,IF(terrains!L2953&lt;=6.5,3,4)))</f>
        <v>1</v>
      </c>
      <c r="Z2953" s="59" t="n">
        <f aca="false">IF(terrains!R2953=1,35,IF(terrains!S2953=1,64,IF(terrains!T2953=1,IF(terrains!Y2953=1,85,104),IF(terrains!U2953=1,IF(terrains!Y2953=1,124,152),IF(terrains!V2953=1,(IF(terrains!Y2953=1,146,IF(terrains!Y2953=2,178,263))),IF(terrains!W2953=1,(IF(terrains!Y2953=1,178,IF(terrains!Y2953=2,218,321))),IF(terrains!X2953=1,IF(terrains!Y2953=1,190,IF(terrains!Y2953=2,242,IF(terrains!Y2953=3,357,896))))))))))</f>
        <v>35</v>
      </c>
      <c r="AA2953" s="152" t="n">
        <f aca="false">terrains!Z2953*terrains!F2953</f>
        <v>297509.090445</v>
      </c>
    </row>
    <row r="2954" customFormat="false" ht="13.8" hidden="false" customHeight="false" outlineLevel="0" collapsed="false">
      <c r="A2954" s="143" t="n">
        <v>2953</v>
      </c>
      <c r="B2954" s="59" t="n">
        <v>304061.8983</v>
      </c>
      <c r="C2954" s="59" t="n">
        <v>5057650.449</v>
      </c>
      <c r="D2954" s="59" t="s">
        <v>2566</v>
      </c>
      <c r="E2954" s="153" t="n">
        <v>789.7</v>
      </c>
      <c r="F2954" s="150" t="n">
        <f aca="false">terrains!E2954*10.76391</f>
        <v>8500.259727</v>
      </c>
      <c r="G2954" s="59" t="s">
        <v>354</v>
      </c>
      <c r="H2954" s="59" t="n">
        <v>0</v>
      </c>
      <c r="I2954" s="59" t="n">
        <v>0</v>
      </c>
      <c r="J2954" s="59" t="n">
        <f aca="false">IF(terrains!L2954=13.5,IF(terrains!X2954=1,12,9),-0.392532+1.267037*terrains!L2954+0.472239*terrains!X2954+0.58658*terrains!W2954+0.089417*terrains!V2954+0.531633*terrains!U2954+0.337883*terrains!T2954-0.403545*terrains!S2954)</f>
        <v>2.141542</v>
      </c>
      <c r="K2954" s="151" t="n">
        <f aca="false">IF(terrains!I2954=0,terrains!J2954,terrains!I2954)</f>
        <v>2.141542</v>
      </c>
      <c r="L2954" s="59" t="n">
        <v>2</v>
      </c>
      <c r="M2954" s="59" t="n">
        <v>1</v>
      </c>
      <c r="N2954" s="59" t="n">
        <v>3</v>
      </c>
      <c r="O2954" s="59" t="s">
        <v>175</v>
      </c>
      <c r="P2954" s="59" t="n">
        <v>2</v>
      </c>
      <c r="Q2954" s="59" t="n">
        <v>1.5</v>
      </c>
      <c r="R2954" s="59" t="n">
        <v>1</v>
      </c>
      <c r="S2954" s="59" t="n">
        <v>0</v>
      </c>
      <c r="T2954" s="59" t="n">
        <v>0</v>
      </c>
      <c r="U2954" s="59" t="n">
        <v>0</v>
      </c>
      <c r="V2954" s="59" t="n">
        <v>0</v>
      </c>
      <c r="W2954" s="59" t="n">
        <v>0</v>
      </c>
      <c r="X2954" s="59" t="n">
        <v>0</v>
      </c>
      <c r="Y2954" s="59" t="n">
        <f aca="false">IF(terrains!L2954&lt;=2.5,1,IF(terrains!L2954&lt;=4.5,2,IF(terrains!L2954&lt;=6.5,3,4)))</f>
        <v>1</v>
      </c>
      <c r="Z2954" s="59" t="n">
        <f aca="false">IF(terrains!R2954=1,35,IF(terrains!S2954=1,64,IF(terrains!T2954=1,IF(terrains!Y2954=1,85,104),IF(terrains!U2954=1,IF(terrains!Y2954=1,124,152),IF(terrains!V2954=1,(IF(terrains!Y2954=1,146,IF(terrains!Y2954=2,178,263))),IF(terrains!W2954=1,(IF(terrains!Y2954=1,178,IF(terrains!Y2954=2,218,321))),IF(terrains!X2954=1,IF(terrains!Y2954=1,190,IF(terrains!Y2954=2,242,IF(terrains!Y2954=3,357,896))))))))))</f>
        <v>35</v>
      </c>
      <c r="AA2954" s="152" t="n">
        <f aca="false">terrains!Z2954*terrains!F2954</f>
        <v>297509.090445</v>
      </c>
    </row>
    <row r="2955" customFormat="false" ht="13.8" hidden="false" customHeight="false" outlineLevel="0" collapsed="false">
      <c r="A2955" s="143" t="n">
        <v>2954</v>
      </c>
      <c r="B2955" s="59" t="n">
        <v>305189.043801</v>
      </c>
      <c r="C2955" s="59" t="n">
        <v>5058067.13711</v>
      </c>
      <c r="D2955" s="59" t="s">
        <v>2567</v>
      </c>
      <c r="E2955" s="153" t="n">
        <v>789.3</v>
      </c>
      <c r="F2955" s="150" t="n">
        <f aca="false">terrains!E2955*10.76391</f>
        <v>8495.954163</v>
      </c>
      <c r="G2955" s="59" t="s">
        <v>354</v>
      </c>
      <c r="H2955" s="59" t="n">
        <v>0</v>
      </c>
      <c r="I2955" s="59" t="n">
        <v>0</v>
      </c>
      <c r="J2955" s="59" t="n">
        <f aca="false">IF(terrains!L2955=13.5,IF(terrains!X2955=1,12,9),-0.392532+1.267037*terrains!L2955+0.472239*terrains!X2955+0.58658*terrains!W2955+0.089417*terrains!V2955+0.531633*terrains!U2955+0.337883*terrains!T2955-0.403545*terrains!S2955)</f>
        <v>2.141542</v>
      </c>
      <c r="K2955" s="151" t="n">
        <f aca="false">IF(terrains!I2955=0,terrains!J2955,terrains!I2955)</f>
        <v>2.141542</v>
      </c>
      <c r="L2955" s="59" t="n">
        <v>2</v>
      </c>
      <c r="M2955" s="59" t="n">
        <v>1</v>
      </c>
      <c r="N2955" s="59" t="n">
        <v>3</v>
      </c>
      <c r="O2955" s="59" t="s">
        <v>175</v>
      </c>
      <c r="P2955" s="59" t="n">
        <v>2</v>
      </c>
      <c r="Q2955" s="59" t="n">
        <v>1.5</v>
      </c>
      <c r="R2955" s="59" t="n">
        <v>1</v>
      </c>
      <c r="S2955" s="59" t="n">
        <v>0</v>
      </c>
      <c r="T2955" s="59" t="n">
        <v>0</v>
      </c>
      <c r="U2955" s="59" t="n">
        <v>0</v>
      </c>
      <c r="V2955" s="59" t="n">
        <v>0</v>
      </c>
      <c r="W2955" s="59" t="n">
        <v>0</v>
      </c>
      <c r="X2955" s="59" t="n">
        <v>0</v>
      </c>
      <c r="Y2955" s="59" t="n">
        <f aca="false">IF(terrains!L2955&lt;=2.5,1,IF(terrains!L2955&lt;=4.5,2,IF(terrains!L2955&lt;=6.5,3,4)))</f>
        <v>1</v>
      </c>
      <c r="Z2955" s="59" t="n">
        <f aca="false">IF(terrains!R2955=1,35,IF(terrains!S2955=1,64,IF(terrains!T2955=1,IF(terrains!Y2955=1,85,104),IF(terrains!U2955=1,IF(terrains!Y2955=1,124,152),IF(terrains!V2955=1,(IF(terrains!Y2955=1,146,IF(terrains!Y2955=2,178,263))),IF(terrains!W2955=1,(IF(terrains!Y2955=1,178,IF(terrains!Y2955=2,218,321))),IF(terrains!X2955=1,IF(terrains!Y2955=1,190,IF(terrains!Y2955=2,242,IF(terrains!Y2955=3,357,896))))))))))</f>
        <v>35</v>
      </c>
      <c r="AA2955" s="152" t="n">
        <f aca="false">terrains!Z2955*terrains!F2955</f>
        <v>297358.395705</v>
      </c>
    </row>
    <row r="2956" customFormat="false" ht="13.8" hidden="false" customHeight="false" outlineLevel="0" collapsed="false">
      <c r="A2956" s="143" t="n">
        <v>2955</v>
      </c>
      <c r="B2956" s="59" t="n">
        <v>297239.3768</v>
      </c>
      <c r="C2956" s="59" t="n">
        <v>5046522.452</v>
      </c>
      <c r="D2956" s="59" t="s">
        <v>2568</v>
      </c>
      <c r="E2956" s="153" t="n">
        <v>789.2</v>
      </c>
      <c r="F2956" s="150" t="n">
        <f aca="false">terrains!E2956*10.76391</f>
        <v>8494.877772</v>
      </c>
      <c r="G2956" s="59" t="s">
        <v>494</v>
      </c>
      <c r="H2956" s="59" t="n">
        <v>0</v>
      </c>
      <c r="I2956" s="59" t="n">
        <v>0</v>
      </c>
      <c r="J2956" s="59" t="n">
        <f aca="false">IF(terrains!L2956=13.5,IF(terrains!X2956=1,12,9),-0.392532+1.267037*terrains!L2956+0.472239*terrains!X2956+0.58658*terrains!W2956+0.089417*terrains!V2956+0.531633*terrains!U2956+0.337883*terrains!T2956-0.403545*terrains!S2956)</f>
        <v>1.737997</v>
      </c>
      <c r="K2956" s="151" t="n">
        <f aca="false">IF(terrains!I2956=0,terrains!J2956,terrains!I2956)</f>
        <v>1.737997</v>
      </c>
      <c r="L2956" s="59" t="n">
        <v>2</v>
      </c>
      <c r="M2956" s="59" t="n">
        <v>1</v>
      </c>
      <c r="N2956" s="59" t="n">
        <v>3</v>
      </c>
      <c r="O2956" s="59" t="s">
        <v>176</v>
      </c>
      <c r="P2956" s="59" t="n">
        <v>2</v>
      </c>
      <c r="Q2956" s="59" t="n">
        <v>1.5</v>
      </c>
      <c r="R2956" s="59" t="n">
        <v>0</v>
      </c>
      <c r="S2956" s="59" t="n">
        <v>1</v>
      </c>
      <c r="T2956" s="59" t="n">
        <v>0</v>
      </c>
      <c r="U2956" s="59" t="n">
        <v>0</v>
      </c>
      <c r="V2956" s="59" t="n">
        <v>0</v>
      </c>
      <c r="W2956" s="59" t="n">
        <v>0</v>
      </c>
      <c r="X2956" s="59" t="n">
        <v>0</v>
      </c>
      <c r="Y2956" s="59" t="n">
        <f aca="false">IF(terrains!L2956&lt;=2.5,1,IF(terrains!L2956&lt;=4.5,2,IF(terrains!L2956&lt;=6.5,3,4)))</f>
        <v>1</v>
      </c>
      <c r="Z2956" s="59" t="n">
        <f aca="false">IF(terrains!R2956=1,35,IF(terrains!S2956=1,64,IF(terrains!T2956=1,IF(terrains!Y2956=1,85,104),IF(terrains!U2956=1,IF(terrains!Y2956=1,124,152),IF(terrains!V2956=1,(IF(terrains!Y2956=1,146,IF(terrains!Y2956=2,178,263))),IF(terrains!W2956=1,(IF(terrains!Y2956=1,178,IF(terrains!Y2956=2,218,321))),IF(terrains!X2956=1,IF(terrains!Y2956=1,190,IF(terrains!Y2956=2,242,IF(terrains!Y2956=3,357,896))))))))))</f>
        <v>64</v>
      </c>
      <c r="AA2956" s="152" t="n">
        <f aca="false">terrains!Z2956*terrains!F2956</f>
        <v>543672.177408</v>
      </c>
    </row>
    <row r="2957" customFormat="false" ht="13.8" hidden="false" customHeight="false" outlineLevel="0" collapsed="false">
      <c r="A2957" s="143" t="n">
        <v>2956</v>
      </c>
      <c r="B2957" s="59" t="n">
        <v>293229.1906</v>
      </c>
      <c r="C2957" s="59" t="n">
        <v>5034259.692</v>
      </c>
      <c r="D2957" s="59" t="s">
        <v>2569</v>
      </c>
      <c r="E2957" s="153" t="n">
        <v>789.1</v>
      </c>
      <c r="F2957" s="150" t="n">
        <f aca="false">terrains!E2957*10.76391</f>
        <v>8493.801381</v>
      </c>
      <c r="G2957" s="59" t="s">
        <v>1236</v>
      </c>
      <c r="H2957" s="59" t="n">
        <v>0.1</v>
      </c>
      <c r="I2957" s="59" t="n">
        <v>3</v>
      </c>
      <c r="J2957" s="59" t="n">
        <f aca="false">IF(terrains!L2957=13.5,IF(terrains!X2957=1,12,9),-0.392532+1.267037*terrains!L2957+0.472239*terrains!X2957+0.58658*terrains!W2957+0.089417*terrains!V2957+0.531633*terrains!U2957+0.337883*terrains!T2957-0.403545*terrains!S2957)</f>
        <v>2.7750605</v>
      </c>
      <c r="K2957" s="151" t="n">
        <f aca="false">IF(terrains!I2957=0,terrains!J2957,terrains!I2957)</f>
        <v>3</v>
      </c>
      <c r="L2957" s="59" t="n">
        <v>2.5</v>
      </c>
      <c r="M2957" s="59" t="n">
        <v>2</v>
      </c>
      <c r="N2957" s="59" t="n">
        <v>4</v>
      </c>
      <c r="O2957" s="59" t="s">
        <v>175</v>
      </c>
      <c r="P2957" s="59" t="n">
        <v>2</v>
      </c>
      <c r="Q2957" s="59" t="n">
        <v>1.5</v>
      </c>
      <c r="R2957" s="59" t="n">
        <v>1</v>
      </c>
      <c r="S2957" s="59" t="n">
        <v>0</v>
      </c>
      <c r="T2957" s="59" t="n">
        <v>0</v>
      </c>
      <c r="U2957" s="59" t="n">
        <v>0</v>
      </c>
      <c r="V2957" s="59" t="n">
        <v>0</v>
      </c>
      <c r="W2957" s="59" t="n">
        <v>0</v>
      </c>
      <c r="X2957" s="59" t="n">
        <v>0</v>
      </c>
      <c r="Y2957" s="59" t="n">
        <f aca="false">IF(terrains!L2957&lt;=2.5,1,IF(terrains!L2957&lt;=4.5,2,IF(terrains!L2957&lt;=6.5,3,4)))</f>
        <v>1</v>
      </c>
      <c r="Z2957" s="59" t="n">
        <f aca="false">IF(terrains!R2957=1,35,IF(terrains!S2957=1,64,IF(terrains!T2957=1,IF(terrains!Y2957=1,85,104),IF(terrains!U2957=1,IF(terrains!Y2957=1,124,152),IF(terrains!V2957=1,(IF(terrains!Y2957=1,146,IF(terrains!Y2957=2,178,263))),IF(terrains!W2957=1,(IF(terrains!Y2957=1,178,IF(terrains!Y2957=2,218,321))),IF(terrains!X2957=1,IF(terrains!Y2957=1,190,IF(terrains!Y2957=2,242,IF(terrains!Y2957=3,357,896))))))))))</f>
        <v>35</v>
      </c>
      <c r="AA2957" s="152" t="n">
        <f aca="false">terrains!Z2957*terrains!F2957</f>
        <v>297283.048335</v>
      </c>
    </row>
    <row r="2958" customFormat="false" ht="13.8" hidden="false" customHeight="false" outlineLevel="0" collapsed="false">
      <c r="A2958" s="143" t="n">
        <v>2957</v>
      </c>
      <c r="B2958" s="59" t="n">
        <v>299285.268477</v>
      </c>
      <c r="C2958" s="59" t="n">
        <v>5035947.05371</v>
      </c>
      <c r="D2958" s="59" t="s">
        <v>2570</v>
      </c>
      <c r="E2958" s="153" t="n">
        <v>788.9</v>
      </c>
      <c r="F2958" s="150" t="n">
        <f aca="false">terrains!E2958*10.76391</f>
        <v>8491.648599</v>
      </c>
      <c r="G2958" s="59" t="s">
        <v>2019</v>
      </c>
      <c r="H2958" s="59" t="n">
        <v>0</v>
      </c>
      <c r="I2958" s="59" t="n">
        <v>0</v>
      </c>
      <c r="J2958" s="59" t="n">
        <f aca="false">IF(terrains!L2958=13.5,IF(terrains!X2958=1,12,9),-0.392532+1.267037*terrains!L2958+0.472239*terrains!X2958+0.58658*terrains!W2958+0.089417*terrains!V2958+0.531633*terrains!U2958+0.337883*terrains!T2958-0.403545*terrains!S2958)</f>
        <v>3.746462</v>
      </c>
      <c r="K2958" s="151" t="n">
        <f aca="false">IF(terrains!I2958=0,terrains!J2958,terrains!I2958)</f>
        <v>3.746462</v>
      </c>
      <c r="L2958" s="59" t="n">
        <v>3</v>
      </c>
      <c r="M2958" s="59" t="n">
        <v>2</v>
      </c>
      <c r="N2958" s="59" t="n">
        <v>6</v>
      </c>
      <c r="O2958" s="59" t="s">
        <v>177</v>
      </c>
      <c r="P2958" s="59" t="n">
        <v>2</v>
      </c>
      <c r="Q2958" s="59" t="n">
        <v>2.5</v>
      </c>
      <c r="R2958" s="59" t="n">
        <v>0</v>
      </c>
      <c r="S2958" s="59" t="n">
        <v>0</v>
      </c>
      <c r="T2958" s="59" t="n">
        <v>1</v>
      </c>
      <c r="U2958" s="59" t="n">
        <v>0</v>
      </c>
      <c r="V2958" s="59" t="n">
        <v>0</v>
      </c>
      <c r="W2958" s="59" t="n">
        <v>0</v>
      </c>
      <c r="X2958" s="59" t="n">
        <v>0</v>
      </c>
      <c r="Y2958" s="59" t="n">
        <f aca="false">IF(terrains!L2958&lt;=2.5,1,IF(terrains!L2958&lt;=4.5,2,IF(terrains!L2958&lt;=6.5,3,4)))</f>
        <v>2</v>
      </c>
      <c r="Z2958" s="59" t="n">
        <f aca="false">IF(terrains!R2958=1,35,IF(terrains!S2958=1,64,IF(terrains!T2958=1,IF(terrains!Y2958=1,85,104),IF(terrains!U2958=1,IF(terrains!Y2958=1,124,152),IF(terrains!V2958=1,(IF(terrains!Y2958=1,146,IF(terrains!Y2958=2,178,263))),IF(terrains!W2958=1,(IF(terrains!Y2958=1,178,IF(terrains!Y2958=2,218,321))),IF(terrains!X2958=1,IF(terrains!Y2958=1,190,IF(terrains!Y2958=2,242,IF(terrains!Y2958=3,357,896))))))))))</f>
        <v>104</v>
      </c>
      <c r="AA2958" s="152" t="n">
        <f aca="false">terrains!Z2958*terrains!F2958</f>
        <v>883131.454296</v>
      </c>
    </row>
    <row r="2959" customFormat="false" ht="13.8" hidden="false" customHeight="false" outlineLevel="0" collapsed="false">
      <c r="A2959" s="143" t="n">
        <v>2958</v>
      </c>
      <c r="B2959" s="59" t="n">
        <v>287505.094475</v>
      </c>
      <c r="C2959" s="59" t="n">
        <v>5041087.27921</v>
      </c>
      <c r="D2959" s="59" t="s">
        <v>2571</v>
      </c>
      <c r="E2959" s="153" t="n">
        <v>788.8</v>
      </c>
      <c r="F2959" s="150" t="n">
        <f aca="false">terrains!E2959*10.76391</f>
        <v>8490.572208</v>
      </c>
      <c r="G2959" s="59" t="s">
        <v>198</v>
      </c>
      <c r="H2959" s="59" t="n">
        <v>0</v>
      </c>
      <c r="I2959" s="59" t="n">
        <v>0</v>
      </c>
      <c r="J2959" s="59" t="n">
        <f aca="false">IF(terrains!L2959=13.5,IF(terrains!X2959=1,12,9),-0.392532+1.267037*terrains!L2959+0.472239*terrains!X2959+0.58658*terrains!W2959+0.089417*terrains!V2959+0.531633*terrains!U2959+0.337883*terrains!T2959-0.403545*terrains!S2959)</f>
        <v>3.1129435</v>
      </c>
      <c r="K2959" s="151" t="n">
        <f aca="false">IF(terrains!I2959=0,terrains!J2959,terrains!I2959)</f>
        <v>3.1129435</v>
      </c>
      <c r="L2959" s="59" t="n">
        <v>2.5</v>
      </c>
      <c r="M2959" s="59" t="n">
        <v>2</v>
      </c>
      <c r="N2959" s="59" t="n">
        <v>6</v>
      </c>
      <c r="O2959" s="59" t="s">
        <v>177</v>
      </c>
      <c r="P2959" s="59" t="n">
        <v>2</v>
      </c>
      <c r="Q2959" s="59" t="n">
        <v>1.5</v>
      </c>
      <c r="R2959" s="59" t="n">
        <v>0</v>
      </c>
      <c r="S2959" s="59" t="n">
        <v>0</v>
      </c>
      <c r="T2959" s="59" t="n">
        <v>1</v>
      </c>
      <c r="U2959" s="59" t="n">
        <v>0</v>
      </c>
      <c r="V2959" s="59" t="n">
        <v>0</v>
      </c>
      <c r="W2959" s="59" t="n">
        <v>0</v>
      </c>
      <c r="X2959" s="59" t="n">
        <v>0</v>
      </c>
      <c r="Y2959" s="59" t="n">
        <f aca="false">IF(terrains!L2959&lt;=2.5,1,IF(terrains!L2959&lt;=4.5,2,IF(terrains!L2959&lt;=6.5,3,4)))</f>
        <v>1</v>
      </c>
      <c r="Z2959" s="59" t="n">
        <f aca="false">IF(terrains!R2959=1,35,IF(terrains!S2959=1,64,IF(terrains!T2959=1,IF(terrains!Y2959=1,85,104),IF(terrains!U2959=1,IF(terrains!Y2959=1,124,152),IF(terrains!V2959=1,(IF(terrains!Y2959=1,146,IF(terrains!Y2959=2,178,263))),IF(terrains!W2959=1,(IF(terrains!Y2959=1,178,IF(terrains!Y2959=2,218,321))),IF(terrains!X2959=1,IF(terrains!Y2959=1,190,IF(terrains!Y2959=2,242,IF(terrains!Y2959=3,357,896))))))))))</f>
        <v>85</v>
      </c>
      <c r="AA2959" s="152" t="n">
        <f aca="false">terrains!Z2959*terrains!F2959</f>
        <v>721698.63768</v>
      </c>
    </row>
    <row r="2960" customFormat="false" ht="13.8" hidden="false" customHeight="false" outlineLevel="0" collapsed="false">
      <c r="A2960" s="143" t="n">
        <v>2959</v>
      </c>
      <c r="B2960" s="59" t="n">
        <v>296451.735954</v>
      </c>
      <c r="C2960" s="59" t="n">
        <v>5031985.60133</v>
      </c>
      <c r="D2960" s="59" t="s">
        <v>2572</v>
      </c>
      <c r="E2960" s="153" t="n">
        <v>788.6</v>
      </c>
      <c r="F2960" s="150" t="n">
        <f aca="false">terrains!E2960*10.76391</f>
        <v>8488.419426</v>
      </c>
      <c r="G2960" s="59" t="s">
        <v>2128</v>
      </c>
      <c r="H2960" s="59" t="n">
        <v>0</v>
      </c>
      <c r="I2960" s="59" t="n">
        <v>0</v>
      </c>
      <c r="J2960" s="59" t="n">
        <f aca="false">IF(terrains!L2960=13.5,IF(terrains!X2960=1,12,9),-0.392532+1.267037*terrains!L2960+0.472239*terrains!X2960+0.58658*terrains!W2960+0.089417*terrains!V2960+0.531633*terrains!U2960+0.337883*terrains!T2960-0.403545*terrains!S2960)</f>
        <v>3.005034</v>
      </c>
      <c r="K2960" s="151" t="n">
        <f aca="false">IF(terrains!I2960=0,terrains!J2960,terrains!I2960)</f>
        <v>3.005034</v>
      </c>
      <c r="L2960" s="59" t="n">
        <v>3</v>
      </c>
      <c r="M2960" s="59" t="n">
        <v>1</v>
      </c>
      <c r="N2960" s="59" t="n">
        <v>8</v>
      </c>
      <c r="O2960" s="59" t="s">
        <v>176</v>
      </c>
      <c r="P2960" s="59" t="n">
        <v>2</v>
      </c>
      <c r="Q2960" s="59" t="n">
        <v>1.5</v>
      </c>
      <c r="R2960" s="59" t="n">
        <v>0</v>
      </c>
      <c r="S2960" s="59" t="n">
        <v>1</v>
      </c>
      <c r="T2960" s="59" t="n">
        <v>0</v>
      </c>
      <c r="U2960" s="59" t="n">
        <v>0</v>
      </c>
      <c r="V2960" s="59" t="n">
        <v>0</v>
      </c>
      <c r="W2960" s="59" t="n">
        <v>0</v>
      </c>
      <c r="X2960" s="59" t="n">
        <v>0</v>
      </c>
      <c r="Y2960" s="59" t="n">
        <f aca="false">IF(terrains!L2960&lt;=2.5,1,IF(terrains!L2960&lt;=4.5,2,IF(terrains!L2960&lt;=6.5,3,4)))</f>
        <v>2</v>
      </c>
      <c r="Z2960" s="59" t="n">
        <f aca="false">IF(terrains!R2960=1,35,IF(terrains!S2960=1,64,IF(terrains!T2960=1,IF(terrains!Y2960=1,85,104),IF(terrains!U2960=1,IF(terrains!Y2960=1,124,152),IF(terrains!V2960=1,(IF(terrains!Y2960=1,146,IF(terrains!Y2960=2,178,263))),IF(terrains!W2960=1,(IF(terrains!Y2960=1,178,IF(terrains!Y2960=2,218,321))),IF(terrains!X2960=1,IF(terrains!Y2960=1,190,IF(terrains!Y2960=2,242,IF(terrains!Y2960=3,357,896))))))))))</f>
        <v>64</v>
      </c>
      <c r="AA2960" s="152" t="n">
        <f aca="false">terrains!Z2960*terrains!F2960</f>
        <v>543258.843264</v>
      </c>
    </row>
    <row r="2961" customFormat="false" ht="13.8" hidden="false" customHeight="false" outlineLevel="0" collapsed="false">
      <c r="A2961" s="143" t="n">
        <v>2960</v>
      </c>
      <c r="B2961" s="59" t="n">
        <v>298892.726972</v>
      </c>
      <c r="C2961" s="59" t="n">
        <v>5056968.44419</v>
      </c>
      <c r="D2961" s="59" t="s">
        <v>2573</v>
      </c>
      <c r="E2961" s="153" t="n">
        <v>788.4</v>
      </c>
      <c r="F2961" s="150" t="n">
        <f aca="false">terrains!E2961*10.76391</f>
        <v>8486.266644</v>
      </c>
      <c r="G2961" s="59" t="s">
        <v>371</v>
      </c>
      <c r="H2961" s="59" t="n">
        <v>0</v>
      </c>
      <c r="I2961" s="59" t="n">
        <v>0</v>
      </c>
      <c r="J2961" s="59" t="n">
        <f aca="false">IF(terrains!L2961=13.5,IF(terrains!X2961=1,12,9),-0.392532+1.267037*terrains!L2961+0.472239*terrains!X2961+0.58658*terrains!W2961+0.089417*terrains!V2961+0.531633*terrains!U2961+0.337883*terrains!T2961-0.403545*terrains!S2961)</f>
        <v>2.7750605</v>
      </c>
      <c r="K2961" s="151" t="n">
        <f aca="false">IF(terrains!I2961=0,terrains!J2961,terrains!I2961)</f>
        <v>2.7750605</v>
      </c>
      <c r="L2961" s="59" t="n">
        <v>2.5</v>
      </c>
      <c r="M2961" s="59" t="n">
        <v>2</v>
      </c>
      <c r="N2961" s="59" t="n">
        <v>4</v>
      </c>
      <c r="O2961" s="59" t="s">
        <v>175</v>
      </c>
      <c r="P2961" s="59" t="n">
        <v>2</v>
      </c>
      <c r="Q2961" s="59" t="n">
        <v>1.5</v>
      </c>
      <c r="R2961" s="59" t="n">
        <v>1</v>
      </c>
      <c r="S2961" s="59" t="n">
        <v>0</v>
      </c>
      <c r="T2961" s="59" t="n">
        <v>0</v>
      </c>
      <c r="U2961" s="59" t="n">
        <v>0</v>
      </c>
      <c r="V2961" s="59" t="n">
        <v>0</v>
      </c>
      <c r="W2961" s="59" t="n">
        <v>0</v>
      </c>
      <c r="X2961" s="59" t="n">
        <v>0</v>
      </c>
      <c r="Y2961" s="59" t="n">
        <f aca="false">IF(terrains!L2961&lt;=2.5,1,IF(terrains!L2961&lt;=4.5,2,IF(terrains!L2961&lt;=6.5,3,4)))</f>
        <v>1</v>
      </c>
      <c r="Z2961" s="59" t="n">
        <f aca="false">IF(terrains!R2961=1,35,IF(terrains!S2961=1,64,IF(terrains!T2961=1,IF(terrains!Y2961=1,85,104),IF(terrains!U2961=1,IF(terrains!Y2961=1,124,152),IF(terrains!V2961=1,(IF(terrains!Y2961=1,146,IF(terrains!Y2961=2,178,263))),IF(terrains!W2961=1,(IF(terrains!Y2961=1,178,IF(terrains!Y2961=2,218,321))),IF(terrains!X2961=1,IF(terrains!Y2961=1,190,IF(terrains!Y2961=2,242,IF(terrains!Y2961=3,357,896))))))))))</f>
        <v>35</v>
      </c>
      <c r="AA2961" s="152" t="n">
        <f aca="false">terrains!Z2961*terrains!F2961</f>
        <v>297019.33254</v>
      </c>
    </row>
    <row r="2962" customFormat="false" ht="13.8" hidden="false" customHeight="false" outlineLevel="0" collapsed="false">
      <c r="A2962" s="143" t="n">
        <v>2961</v>
      </c>
      <c r="B2962" s="59" t="n">
        <v>273505.537152</v>
      </c>
      <c r="C2962" s="59" t="n">
        <v>5034234.14301</v>
      </c>
      <c r="D2962" s="59" t="s">
        <v>2574</v>
      </c>
      <c r="E2962" s="153" t="n">
        <v>788.4</v>
      </c>
      <c r="F2962" s="150" t="n">
        <f aca="false">terrains!E2962*10.76391</f>
        <v>8486.266644</v>
      </c>
      <c r="G2962" s="59" t="s">
        <v>262</v>
      </c>
      <c r="H2962" s="59" t="n">
        <v>0.2</v>
      </c>
      <c r="I2962" s="59" t="n">
        <v>3</v>
      </c>
      <c r="J2962" s="59" t="n">
        <f aca="false">IF(terrains!L2962=13.5,IF(terrains!X2962=1,12,9),-0.392532+1.267037*terrains!L2962+0.472239*terrains!X2962+0.58658*terrains!W2962+0.089417*terrains!V2962+0.531633*terrains!U2962+0.337883*terrains!T2962-0.403545*terrains!S2962)</f>
        <v>4.0420975</v>
      </c>
      <c r="K2962" s="151" t="n">
        <f aca="false">IF(terrains!I2962=0,terrains!J2962,terrains!I2962)</f>
        <v>3</v>
      </c>
      <c r="L2962" s="59" t="n">
        <v>3.5</v>
      </c>
      <c r="M2962" s="59" t="n">
        <v>1</v>
      </c>
      <c r="N2962" s="59" t="n">
        <v>10</v>
      </c>
      <c r="O2962" s="59" t="s">
        <v>175</v>
      </c>
      <c r="P2962" s="59" t="n">
        <v>2</v>
      </c>
      <c r="Q2962" s="59" t="n">
        <v>1.5</v>
      </c>
      <c r="R2962" s="59" t="n">
        <v>1</v>
      </c>
      <c r="S2962" s="59" t="n">
        <v>0</v>
      </c>
      <c r="T2962" s="59" t="n">
        <v>0</v>
      </c>
      <c r="U2962" s="59" t="n">
        <v>0</v>
      </c>
      <c r="V2962" s="59" t="n">
        <v>0</v>
      </c>
      <c r="W2962" s="59" t="n">
        <v>0</v>
      </c>
      <c r="X2962" s="59" t="n">
        <v>0</v>
      </c>
      <c r="Y2962" s="59" t="n">
        <f aca="false">IF(terrains!L2962&lt;=2.5,1,IF(terrains!L2962&lt;=4.5,2,IF(terrains!L2962&lt;=6.5,3,4)))</f>
        <v>2</v>
      </c>
      <c r="Z2962" s="59" t="n">
        <f aca="false">IF(terrains!R2962=1,35,IF(terrains!S2962=1,64,IF(terrains!T2962=1,IF(terrains!Y2962=1,85,104),IF(terrains!U2962=1,IF(terrains!Y2962=1,124,152),IF(terrains!V2962=1,(IF(terrains!Y2962=1,146,IF(terrains!Y2962=2,178,263))),IF(terrains!W2962=1,(IF(terrains!Y2962=1,178,IF(terrains!Y2962=2,218,321))),IF(terrains!X2962=1,IF(terrains!Y2962=1,190,IF(terrains!Y2962=2,242,IF(terrains!Y2962=3,357,896))))))))))</f>
        <v>35</v>
      </c>
      <c r="AA2962" s="152" t="n">
        <f aca="false">terrains!Z2962*terrains!F2962</f>
        <v>297019.33254</v>
      </c>
    </row>
    <row r="2963" customFormat="false" ht="13.8" hidden="false" customHeight="false" outlineLevel="0" collapsed="false">
      <c r="A2963" s="143" t="n">
        <v>2962</v>
      </c>
      <c r="B2963" s="59" t="n">
        <v>297351.9976</v>
      </c>
      <c r="C2963" s="59" t="n">
        <v>5036051.457</v>
      </c>
      <c r="D2963" s="59" t="s">
        <v>2575</v>
      </c>
      <c r="E2963" s="153" t="n">
        <v>788</v>
      </c>
      <c r="F2963" s="150" t="n">
        <f aca="false">terrains!E2963*10.76391</f>
        <v>8481.96108</v>
      </c>
      <c r="G2963" s="59" t="s">
        <v>1292</v>
      </c>
      <c r="H2963" s="59" t="n">
        <v>0</v>
      </c>
      <c r="I2963" s="59" t="n">
        <v>0</v>
      </c>
      <c r="J2963" s="59" t="n">
        <f aca="false">IF(terrains!L2963=13.5,IF(terrains!X2963=1,12,9),-0.392532+1.267037*terrains!L2963+0.472239*terrains!X2963+0.58658*terrains!W2963+0.089417*terrains!V2963+0.531633*terrains!U2963+0.337883*terrains!T2963-0.403545*terrains!S2963)</f>
        <v>3.1129435</v>
      </c>
      <c r="K2963" s="151" t="n">
        <f aca="false">IF(terrains!I2963=0,terrains!J2963,terrains!I2963)</f>
        <v>3.1129435</v>
      </c>
      <c r="L2963" s="59" t="n">
        <v>2.5</v>
      </c>
      <c r="M2963" s="59" t="n">
        <v>1</v>
      </c>
      <c r="N2963" s="59" t="n">
        <v>6</v>
      </c>
      <c r="O2963" s="59" t="s">
        <v>177</v>
      </c>
      <c r="P2963" s="59" t="n">
        <v>2</v>
      </c>
      <c r="Q2963" s="59" t="n">
        <v>2</v>
      </c>
      <c r="R2963" s="59" t="n">
        <v>0</v>
      </c>
      <c r="S2963" s="59" t="n">
        <v>0</v>
      </c>
      <c r="T2963" s="59" t="n">
        <v>1</v>
      </c>
      <c r="U2963" s="59" t="n">
        <v>0</v>
      </c>
      <c r="V2963" s="59" t="n">
        <v>0</v>
      </c>
      <c r="W2963" s="59" t="n">
        <v>0</v>
      </c>
      <c r="X2963" s="59" t="n">
        <v>0</v>
      </c>
      <c r="Y2963" s="59" t="n">
        <f aca="false">IF(terrains!L2963&lt;=2.5,1,IF(terrains!L2963&lt;=4.5,2,IF(terrains!L2963&lt;=6.5,3,4)))</f>
        <v>1</v>
      </c>
      <c r="Z2963" s="59" t="n">
        <f aca="false">IF(terrains!R2963=1,35,IF(terrains!S2963=1,64,IF(terrains!T2963=1,IF(terrains!Y2963=1,85,104),IF(terrains!U2963=1,IF(terrains!Y2963=1,124,152),IF(terrains!V2963=1,(IF(terrains!Y2963=1,146,IF(terrains!Y2963=2,178,263))),IF(terrains!W2963=1,(IF(terrains!Y2963=1,178,IF(terrains!Y2963=2,218,321))),IF(terrains!X2963=1,IF(terrains!Y2963=1,190,IF(terrains!Y2963=2,242,IF(terrains!Y2963=3,357,896))))))))))</f>
        <v>85</v>
      </c>
      <c r="AA2963" s="152" t="n">
        <f aca="false">terrains!Z2963*terrains!F2963</f>
        <v>720966.6918</v>
      </c>
    </row>
    <row r="2964" customFormat="false" ht="13.8" hidden="false" customHeight="false" outlineLevel="0" collapsed="false">
      <c r="A2964" s="143" t="n">
        <v>2963</v>
      </c>
      <c r="B2964" s="59" t="n">
        <v>300850.6983</v>
      </c>
      <c r="C2964" s="59" t="n">
        <v>5042695.309</v>
      </c>
      <c r="D2964" s="59" t="s">
        <v>2576</v>
      </c>
      <c r="E2964" s="153" t="n">
        <v>786.3</v>
      </c>
      <c r="F2964" s="150" t="n">
        <f aca="false">terrains!E2964*10.76391</f>
        <v>8463.662433</v>
      </c>
      <c r="G2964" s="59" t="s">
        <v>2577</v>
      </c>
      <c r="H2964" s="59" t="n">
        <v>0</v>
      </c>
      <c r="I2964" s="59" t="n">
        <v>4</v>
      </c>
      <c r="J2964" s="59" t="n">
        <f aca="false">IF(terrains!L2964=13.5,IF(terrains!X2964=1,12,9),-0.392532+1.267037*terrains!L2964+0.472239*terrains!X2964+0.58658*terrains!W2964+0.089417*terrains!V2964+0.531633*terrains!U2964+0.337883*terrains!T2964-0.403545*terrains!S2964)</f>
        <v>4.1315145</v>
      </c>
      <c r="K2964" s="151" t="n">
        <f aca="false">IF(terrains!I2964=0,terrains!J2964,terrains!I2964)</f>
        <v>4</v>
      </c>
      <c r="L2964" s="59" t="n">
        <v>3.5</v>
      </c>
      <c r="M2964" s="59" t="n">
        <v>3</v>
      </c>
      <c r="N2964" s="59" t="n">
        <v>0</v>
      </c>
      <c r="O2964" s="59" t="s">
        <v>179</v>
      </c>
      <c r="P2964" s="59" t="n">
        <v>3</v>
      </c>
      <c r="Q2964" s="59" t="n">
        <v>2.5</v>
      </c>
      <c r="R2964" s="59" t="n">
        <v>0</v>
      </c>
      <c r="S2964" s="59" t="n">
        <v>0</v>
      </c>
      <c r="T2964" s="59" t="n">
        <v>0</v>
      </c>
      <c r="U2964" s="59" t="n">
        <v>0</v>
      </c>
      <c r="V2964" s="59" t="n">
        <v>1</v>
      </c>
      <c r="W2964" s="59" t="n">
        <v>0</v>
      </c>
      <c r="X2964" s="59" t="n">
        <v>0</v>
      </c>
      <c r="Y2964" s="59" t="n">
        <f aca="false">IF(terrains!L2964&lt;=2.5,1,IF(terrains!L2964&lt;=4.5,2,IF(terrains!L2964&lt;=6.5,3,4)))</f>
        <v>2</v>
      </c>
      <c r="Z2964" s="59" t="n">
        <f aca="false">IF(terrains!R2964=1,35,IF(terrains!S2964=1,64,IF(terrains!T2964=1,IF(terrains!Y2964=1,85,104),IF(terrains!U2964=1,IF(terrains!Y2964=1,124,152),IF(terrains!V2964=1,(IF(terrains!Y2964=1,146,IF(terrains!Y2964=2,178,263))),IF(terrains!W2964=1,(IF(terrains!Y2964=1,178,IF(terrains!Y2964=2,218,321))),IF(terrains!X2964=1,IF(terrains!Y2964=1,190,IF(terrains!Y2964=2,242,IF(terrains!Y2964=3,357,896))))))))))</f>
        <v>178</v>
      </c>
      <c r="AA2964" s="152" t="n">
        <f aca="false">terrains!Z2964*terrains!F2964</f>
        <v>1506531.913074</v>
      </c>
    </row>
    <row r="2965" customFormat="false" ht="13.8" hidden="false" customHeight="false" outlineLevel="0" collapsed="false">
      <c r="A2965" s="143" t="n">
        <v>2964</v>
      </c>
      <c r="B2965" s="59" t="n">
        <v>292562.991186</v>
      </c>
      <c r="C2965" s="59" t="n">
        <v>5039945.99534</v>
      </c>
      <c r="D2965" s="59" t="s">
        <v>2578</v>
      </c>
      <c r="E2965" s="153" t="n">
        <v>786.3</v>
      </c>
      <c r="F2965" s="150" t="n">
        <f aca="false">terrains!E2965*10.76391</f>
        <v>8463.662433</v>
      </c>
      <c r="G2965" s="59" t="s">
        <v>284</v>
      </c>
      <c r="H2965" s="59" t="n">
        <v>1</v>
      </c>
      <c r="I2965" s="59" t="n">
        <v>6</v>
      </c>
      <c r="J2965" s="59" t="n">
        <f aca="false">IF(terrains!L2965=13.5,IF(terrains!X2965=1,12,9),-0.392532+1.267037*terrains!L2965+0.472239*terrains!X2965+0.58658*terrains!W2965+0.089417*terrains!V2965+0.531633*terrains!U2965+0.337883*terrains!T2965-0.403545*terrains!S2965)</f>
        <v>5.013499</v>
      </c>
      <c r="K2965" s="151" t="n">
        <f aca="false">IF(terrains!I2965=0,terrains!J2965,terrains!I2965)</f>
        <v>6</v>
      </c>
      <c r="L2965" s="59" t="n">
        <v>4</v>
      </c>
      <c r="M2965" s="59" t="n">
        <v>2</v>
      </c>
      <c r="N2965" s="59" t="n">
        <v>12</v>
      </c>
      <c r="O2965" s="59" t="s">
        <v>177</v>
      </c>
      <c r="P2965" s="59" t="n">
        <v>2</v>
      </c>
      <c r="Q2965" s="59" t="n">
        <v>2.5</v>
      </c>
      <c r="R2965" s="59" t="n">
        <v>0</v>
      </c>
      <c r="S2965" s="59" t="n">
        <v>0</v>
      </c>
      <c r="T2965" s="59" t="n">
        <v>1</v>
      </c>
      <c r="U2965" s="59" t="n">
        <v>0</v>
      </c>
      <c r="V2965" s="59" t="n">
        <v>0</v>
      </c>
      <c r="W2965" s="59" t="n">
        <v>0</v>
      </c>
      <c r="X2965" s="59" t="n">
        <v>0</v>
      </c>
      <c r="Y2965" s="59" t="n">
        <f aca="false">IF(terrains!L2965&lt;=2.5,1,IF(terrains!L2965&lt;=4.5,2,IF(terrains!L2965&lt;=6.5,3,4)))</f>
        <v>2</v>
      </c>
      <c r="Z2965" s="59" t="n">
        <f aca="false">IF(terrains!R2965=1,35,IF(terrains!S2965=1,64,IF(terrains!T2965=1,IF(terrains!Y2965=1,85,104),IF(terrains!U2965=1,IF(terrains!Y2965=1,124,152),IF(terrains!V2965=1,(IF(terrains!Y2965=1,146,IF(terrains!Y2965=2,178,263))),IF(terrains!W2965=1,(IF(terrains!Y2965=1,178,IF(terrains!Y2965=2,218,321))),IF(terrains!X2965=1,IF(terrains!Y2965=1,190,IF(terrains!Y2965=2,242,IF(terrains!Y2965=3,357,896))))))))))</f>
        <v>104</v>
      </c>
      <c r="AA2965" s="152" t="n">
        <f aca="false">terrains!Z2965*terrains!F2965</f>
        <v>880220.893032</v>
      </c>
    </row>
    <row r="2966" customFormat="false" ht="13.8" hidden="false" customHeight="false" outlineLevel="0" collapsed="false">
      <c r="A2966" s="143" t="n">
        <v>2965</v>
      </c>
      <c r="B2966" s="59" t="n">
        <v>289634.7775</v>
      </c>
      <c r="C2966" s="59" t="n">
        <v>5034087.631</v>
      </c>
      <c r="D2966" s="59" t="s">
        <v>2579</v>
      </c>
      <c r="E2966" s="153" t="n">
        <v>786.2</v>
      </c>
      <c r="F2966" s="150" t="n">
        <f aca="false">terrains!E2966*10.76391</f>
        <v>8462.586042</v>
      </c>
      <c r="G2966" s="59" t="s">
        <v>1629</v>
      </c>
      <c r="H2966" s="59" t="n">
        <v>0</v>
      </c>
      <c r="I2966" s="59" t="n">
        <v>0</v>
      </c>
      <c r="J2966" s="59" t="n">
        <f aca="false">IF(terrains!L2966=13.5,IF(terrains!X2966=1,12,9),-0.392532+1.267037*terrains!L2966+0.472239*terrains!X2966+0.58658*terrains!W2966+0.089417*terrains!V2966+0.531633*terrains!U2966+0.337883*terrains!T2966-0.403545*terrains!S2966)</f>
        <v>2.3715155</v>
      </c>
      <c r="K2966" s="151" t="n">
        <f aca="false">IF(terrains!I2966=0,terrains!J2966,terrains!I2966)</f>
        <v>2.3715155</v>
      </c>
      <c r="L2966" s="59" t="n">
        <v>2.5</v>
      </c>
      <c r="M2966" s="59" t="n">
        <v>2</v>
      </c>
      <c r="N2966" s="59" t="n">
        <v>5</v>
      </c>
      <c r="O2966" s="59" t="s">
        <v>176</v>
      </c>
      <c r="P2966" s="59" t="n">
        <v>2</v>
      </c>
      <c r="Q2966" s="59" t="n">
        <v>2</v>
      </c>
      <c r="R2966" s="59" t="n">
        <v>0</v>
      </c>
      <c r="S2966" s="59" t="n">
        <v>1</v>
      </c>
      <c r="T2966" s="59" t="n">
        <v>0</v>
      </c>
      <c r="U2966" s="59" t="n">
        <v>0</v>
      </c>
      <c r="V2966" s="59" t="n">
        <v>0</v>
      </c>
      <c r="W2966" s="59" t="n">
        <v>0</v>
      </c>
      <c r="X2966" s="59" t="n">
        <v>0</v>
      </c>
      <c r="Y2966" s="59" t="n">
        <f aca="false">IF(terrains!L2966&lt;=2.5,1,IF(terrains!L2966&lt;=4.5,2,IF(terrains!L2966&lt;=6.5,3,4)))</f>
        <v>1</v>
      </c>
      <c r="Z2966" s="59" t="n">
        <f aca="false">IF(terrains!R2966=1,35,IF(terrains!S2966=1,64,IF(terrains!T2966=1,IF(terrains!Y2966=1,85,104),IF(terrains!U2966=1,IF(terrains!Y2966=1,124,152),IF(terrains!V2966=1,(IF(terrains!Y2966=1,146,IF(terrains!Y2966=2,178,263))),IF(terrains!W2966=1,(IF(terrains!Y2966=1,178,IF(terrains!Y2966=2,218,321))),IF(terrains!X2966=1,IF(terrains!Y2966=1,190,IF(terrains!Y2966=2,242,IF(terrains!Y2966=3,357,896))))))))))</f>
        <v>64</v>
      </c>
      <c r="AA2966" s="152" t="n">
        <f aca="false">terrains!Z2966*terrains!F2966</f>
        <v>541605.506688</v>
      </c>
    </row>
    <row r="2967" customFormat="false" ht="13.8" hidden="false" customHeight="false" outlineLevel="0" collapsed="false">
      <c r="A2967" s="143" t="n">
        <v>2966</v>
      </c>
      <c r="B2967" s="59" t="n">
        <v>276238.599444</v>
      </c>
      <c r="C2967" s="59" t="n">
        <v>5041172.07126</v>
      </c>
      <c r="D2967" s="59" t="s">
        <v>2580</v>
      </c>
      <c r="E2967" s="153" t="n">
        <v>785.1</v>
      </c>
      <c r="F2967" s="150" t="n">
        <f aca="false">terrains!E2967*10.76391</f>
        <v>8450.745741</v>
      </c>
      <c r="G2967" s="59" t="s">
        <v>196</v>
      </c>
      <c r="H2967" s="59" t="n">
        <v>0.2</v>
      </c>
      <c r="I2967" s="59" t="n">
        <v>1</v>
      </c>
      <c r="J2967" s="59" t="n">
        <f aca="false">IF(terrains!L2967=13.5,IF(terrains!X2967=1,12,9),-0.392532+1.267037*terrains!L2967+0.472239*terrains!X2967+0.58658*terrains!W2967+0.089417*terrains!V2967+0.531633*terrains!U2967+0.337883*terrains!T2967-0.403545*terrains!S2967)</f>
        <v>1.5080235</v>
      </c>
      <c r="K2967" s="151" t="n">
        <f aca="false">IF(terrains!I2967=0,terrains!J2967,terrains!I2967)</f>
        <v>1</v>
      </c>
      <c r="L2967" s="59" t="n">
        <v>1.5</v>
      </c>
      <c r="M2967" s="59" t="n">
        <v>1</v>
      </c>
      <c r="N2967" s="59" t="n">
        <v>2</v>
      </c>
      <c r="O2967" s="59" t="s">
        <v>175</v>
      </c>
      <c r="P2967" s="59" t="n">
        <v>1</v>
      </c>
      <c r="Q2967" s="59" t="n">
        <v>1.5</v>
      </c>
      <c r="R2967" s="59" t="n">
        <v>1</v>
      </c>
      <c r="S2967" s="59" t="n">
        <v>0</v>
      </c>
      <c r="T2967" s="59" t="n">
        <v>0</v>
      </c>
      <c r="U2967" s="59" t="n">
        <v>0</v>
      </c>
      <c r="V2967" s="59" t="n">
        <v>0</v>
      </c>
      <c r="W2967" s="59" t="n">
        <v>0</v>
      </c>
      <c r="X2967" s="59" t="n">
        <v>0</v>
      </c>
      <c r="Y2967" s="59" t="n">
        <f aca="false">IF(terrains!L2967&lt;=2.5,1,IF(terrains!L2967&lt;=4.5,2,IF(terrains!L2967&lt;=6.5,3,4)))</f>
        <v>1</v>
      </c>
      <c r="Z2967" s="59" t="n">
        <f aca="false">IF(terrains!R2967=1,35,IF(terrains!S2967=1,64,IF(terrains!T2967=1,IF(terrains!Y2967=1,85,104),IF(terrains!U2967=1,IF(terrains!Y2967=1,124,152),IF(terrains!V2967=1,(IF(terrains!Y2967=1,146,IF(terrains!Y2967=2,178,263))),IF(terrains!W2967=1,(IF(terrains!Y2967=1,178,IF(terrains!Y2967=2,218,321))),IF(terrains!X2967=1,IF(terrains!Y2967=1,190,IF(terrains!Y2967=2,242,IF(terrains!Y2967=3,357,896))))))))))</f>
        <v>35</v>
      </c>
      <c r="AA2967" s="152" t="n">
        <f aca="false">terrains!Z2967*terrains!F2967</f>
        <v>295776.100935</v>
      </c>
    </row>
    <row r="2968" customFormat="false" ht="13.8" hidden="false" customHeight="false" outlineLevel="0" collapsed="false">
      <c r="A2968" s="143" t="n">
        <v>2967</v>
      </c>
      <c r="B2968" s="59" t="n">
        <v>287970.98246</v>
      </c>
      <c r="C2968" s="59" t="n">
        <v>5042969.64672</v>
      </c>
      <c r="D2968" s="59" t="s">
        <v>2581</v>
      </c>
      <c r="E2968" s="153" t="n">
        <v>784</v>
      </c>
      <c r="F2968" s="150" t="n">
        <f aca="false">terrains!E2968*10.76391</f>
        <v>8438.90544</v>
      </c>
      <c r="G2968" s="59" t="s">
        <v>413</v>
      </c>
      <c r="H2968" s="59" t="n">
        <v>1</v>
      </c>
      <c r="I2968" s="59" t="n">
        <v>3</v>
      </c>
      <c r="J2968" s="59" t="n">
        <f aca="false">IF(terrains!L2968=13.5,IF(terrains!X2968=1,12,9),-0.392532+1.267037*terrains!L2968+0.472239*terrains!X2968+0.58658*terrains!W2968+0.089417*terrains!V2968+0.531633*terrains!U2968+0.337883*terrains!T2968-0.403545*terrains!S2968)</f>
        <v>3.6385525</v>
      </c>
      <c r="K2968" s="151" t="n">
        <f aca="false">IF(terrains!I2968=0,terrains!J2968,terrains!I2968)</f>
        <v>3</v>
      </c>
      <c r="L2968" s="59" t="n">
        <v>3.5</v>
      </c>
      <c r="M2968" s="59" t="n">
        <v>3</v>
      </c>
      <c r="N2968" s="59" t="n">
        <v>6</v>
      </c>
      <c r="O2968" s="59" t="s">
        <v>176</v>
      </c>
      <c r="P2968" s="59" t="n">
        <v>2.5</v>
      </c>
      <c r="Q2968" s="59" t="n">
        <v>2.5</v>
      </c>
      <c r="R2968" s="59" t="n">
        <v>0</v>
      </c>
      <c r="S2968" s="59" t="n">
        <v>1</v>
      </c>
      <c r="T2968" s="59" t="n">
        <v>0</v>
      </c>
      <c r="U2968" s="59" t="n">
        <v>0</v>
      </c>
      <c r="V2968" s="59" t="n">
        <v>0</v>
      </c>
      <c r="W2968" s="59" t="n">
        <v>0</v>
      </c>
      <c r="X2968" s="59" t="n">
        <v>0</v>
      </c>
      <c r="Y2968" s="59" t="n">
        <f aca="false">IF(terrains!L2968&lt;=2.5,1,IF(terrains!L2968&lt;=4.5,2,IF(terrains!L2968&lt;=6.5,3,4)))</f>
        <v>2</v>
      </c>
      <c r="Z2968" s="59" t="n">
        <f aca="false">IF(terrains!R2968=1,35,IF(terrains!S2968=1,64,IF(terrains!T2968=1,IF(terrains!Y2968=1,85,104),IF(terrains!U2968=1,IF(terrains!Y2968=1,124,152),IF(terrains!V2968=1,(IF(terrains!Y2968=1,146,IF(terrains!Y2968=2,178,263))),IF(terrains!W2968=1,(IF(terrains!Y2968=1,178,IF(terrains!Y2968=2,218,321))),IF(terrains!X2968=1,IF(terrains!Y2968=1,190,IF(terrains!Y2968=2,242,IF(terrains!Y2968=3,357,896))))))))))</f>
        <v>64</v>
      </c>
      <c r="AA2968" s="152" t="n">
        <f aca="false">terrains!Z2968*terrains!F2968</f>
        <v>540089.94816</v>
      </c>
    </row>
    <row r="2969" customFormat="false" ht="13.8" hidden="false" customHeight="false" outlineLevel="0" collapsed="false">
      <c r="A2969" s="143" t="n">
        <v>2968</v>
      </c>
      <c r="B2969" s="59" t="n">
        <v>284161.16216</v>
      </c>
      <c r="C2969" s="59" t="n">
        <v>5040631.11662</v>
      </c>
      <c r="D2969" s="59" t="s">
        <v>2582</v>
      </c>
      <c r="E2969" s="153" t="n">
        <v>783.8</v>
      </c>
      <c r="F2969" s="150" t="n">
        <f aca="false">terrains!E2969*10.76391</f>
        <v>8436.752658</v>
      </c>
      <c r="G2969" s="59" t="s">
        <v>191</v>
      </c>
      <c r="H2969" s="59" t="n">
        <v>0</v>
      </c>
      <c r="I2969" s="59" t="n">
        <v>0</v>
      </c>
      <c r="J2969" s="59" t="n">
        <f aca="false">IF(terrains!L2969=13.5,IF(terrains!X2969=1,12,9),-0.392532+1.267037*terrains!L2969+0.472239*terrains!X2969+0.58658*terrains!W2969+0.089417*terrains!V2969+0.531633*terrains!U2969+0.337883*terrains!T2969-0.403545*terrains!S2969)</f>
        <v>2.141542</v>
      </c>
      <c r="K2969" s="151" t="n">
        <f aca="false">IF(terrains!I2969=0,terrains!J2969,terrains!I2969)</f>
        <v>2.141542</v>
      </c>
      <c r="L2969" s="59" t="n">
        <v>2</v>
      </c>
      <c r="M2969" s="59" t="n">
        <v>1</v>
      </c>
      <c r="N2969" s="59" t="n">
        <v>3</v>
      </c>
      <c r="O2969" s="59" t="s">
        <v>175</v>
      </c>
      <c r="P2969" s="59" t="n">
        <v>2</v>
      </c>
      <c r="Q2969" s="59" t="n">
        <v>1.5</v>
      </c>
      <c r="R2969" s="59" t="n">
        <v>1</v>
      </c>
      <c r="S2969" s="59" t="n">
        <v>0</v>
      </c>
      <c r="T2969" s="59" t="n">
        <v>0</v>
      </c>
      <c r="U2969" s="59" t="n">
        <v>0</v>
      </c>
      <c r="V2969" s="59" t="n">
        <v>0</v>
      </c>
      <c r="W2969" s="59" t="n">
        <v>0</v>
      </c>
      <c r="X2969" s="59" t="n">
        <v>0</v>
      </c>
      <c r="Y2969" s="59" t="n">
        <f aca="false">IF(terrains!L2969&lt;=2.5,1,IF(terrains!L2969&lt;=4.5,2,IF(terrains!L2969&lt;=6.5,3,4)))</f>
        <v>1</v>
      </c>
      <c r="Z2969" s="59" t="n">
        <f aca="false">IF(terrains!R2969=1,35,IF(terrains!S2969=1,64,IF(terrains!T2969=1,IF(terrains!Y2969=1,85,104),IF(terrains!U2969=1,IF(terrains!Y2969=1,124,152),IF(terrains!V2969=1,(IF(terrains!Y2969=1,146,IF(terrains!Y2969=2,178,263))),IF(terrains!W2969=1,(IF(terrains!Y2969=1,178,IF(terrains!Y2969=2,218,321))),IF(terrains!X2969=1,IF(terrains!Y2969=1,190,IF(terrains!Y2969=2,242,IF(terrains!Y2969=3,357,896))))))))))</f>
        <v>35</v>
      </c>
      <c r="AA2969" s="152" t="n">
        <f aca="false">terrains!Z2969*terrains!F2969</f>
        <v>295286.34303</v>
      </c>
    </row>
    <row r="2970" customFormat="false" ht="13.8" hidden="false" customHeight="false" outlineLevel="0" collapsed="false">
      <c r="A2970" s="143" t="n">
        <v>2969</v>
      </c>
      <c r="B2970" s="59" t="n">
        <v>290299.8283</v>
      </c>
      <c r="C2970" s="59" t="n">
        <v>5034137.408</v>
      </c>
      <c r="D2970" s="59" t="s">
        <v>2583</v>
      </c>
      <c r="E2970" s="153" t="n">
        <v>782.3</v>
      </c>
      <c r="F2970" s="150" t="n">
        <f aca="false">terrains!E2970*10.76391</f>
        <v>8420.606793</v>
      </c>
      <c r="G2970" s="59" t="s">
        <v>1629</v>
      </c>
      <c r="H2970" s="59" t="n">
        <v>0</v>
      </c>
      <c r="I2970" s="59" t="n">
        <v>0</v>
      </c>
      <c r="J2970" s="59" t="n">
        <f aca="false">IF(terrains!L2970=13.5,IF(terrains!X2970=1,12,9),-0.392532+1.267037*terrains!L2970+0.472239*terrains!X2970+0.58658*terrains!W2970+0.089417*terrains!V2970+0.531633*terrains!U2970+0.337883*terrains!T2970-0.403545*terrains!S2970)</f>
        <v>2.3715155</v>
      </c>
      <c r="K2970" s="151" t="n">
        <f aca="false">IF(terrains!I2970=0,terrains!J2970,terrains!I2970)</f>
        <v>2.3715155</v>
      </c>
      <c r="L2970" s="59" t="n">
        <v>2.5</v>
      </c>
      <c r="M2970" s="59" t="n">
        <v>2</v>
      </c>
      <c r="N2970" s="59" t="n">
        <v>5</v>
      </c>
      <c r="O2970" s="59" t="s">
        <v>176</v>
      </c>
      <c r="P2970" s="59" t="n">
        <v>2</v>
      </c>
      <c r="Q2970" s="59" t="n">
        <v>2</v>
      </c>
      <c r="R2970" s="59" t="n">
        <v>0</v>
      </c>
      <c r="S2970" s="59" t="n">
        <v>1</v>
      </c>
      <c r="T2970" s="59" t="n">
        <v>0</v>
      </c>
      <c r="U2970" s="59" t="n">
        <v>0</v>
      </c>
      <c r="V2970" s="59" t="n">
        <v>0</v>
      </c>
      <c r="W2970" s="59" t="n">
        <v>0</v>
      </c>
      <c r="X2970" s="59" t="n">
        <v>0</v>
      </c>
      <c r="Y2970" s="59" t="n">
        <f aca="false">IF(terrains!L2970&lt;=2.5,1,IF(terrains!L2970&lt;=4.5,2,IF(terrains!L2970&lt;=6.5,3,4)))</f>
        <v>1</v>
      </c>
      <c r="Z2970" s="59" t="n">
        <f aca="false">IF(terrains!R2970=1,35,IF(terrains!S2970=1,64,IF(terrains!T2970=1,IF(terrains!Y2970=1,85,104),IF(terrains!U2970=1,IF(terrains!Y2970=1,124,152),IF(terrains!V2970=1,(IF(terrains!Y2970=1,146,IF(terrains!Y2970=2,178,263))),IF(terrains!W2970=1,(IF(terrains!Y2970=1,178,IF(terrains!Y2970=2,218,321))),IF(terrains!X2970=1,IF(terrains!Y2970=1,190,IF(terrains!Y2970=2,242,IF(terrains!Y2970=3,357,896))))))))))</f>
        <v>64</v>
      </c>
      <c r="AA2970" s="152" t="n">
        <f aca="false">terrains!Z2970*terrains!F2970</f>
        <v>538918.834752</v>
      </c>
    </row>
    <row r="2971" customFormat="false" ht="13.8" hidden="false" customHeight="false" outlineLevel="0" collapsed="false">
      <c r="A2971" s="143" t="n">
        <v>2970</v>
      </c>
      <c r="B2971" s="59" t="n">
        <v>293776.7302</v>
      </c>
      <c r="C2971" s="59" t="n">
        <v>5047724.245</v>
      </c>
      <c r="D2971" s="59" t="s">
        <v>2584</v>
      </c>
      <c r="E2971" s="153" t="n">
        <v>781</v>
      </c>
      <c r="F2971" s="150" t="n">
        <f aca="false">terrains!E2971*10.76391</f>
        <v>8406.61371</v>
      </c>
      <c r="G2971" s="59" t="s">
        <v>494</v>
      </c>
      <c r="H2971" s="59" t="n">
        <v>0</v>
      </c>
      <c r="I2971" s="59" t="n">
        <v>0</v>
      </c>
      <c r="J2971" s="59" t="n">
        <f aca="false">IF(terrains!L2971=13.5,IF(terrains!X2971=1,12,9),-0.392532+1.267037*terrains!L2971+0.472239*terrains!X2971+0.58658*terrains!W2971+0.089417*terrains!V2971+0.531633*terrains!U2971+0.337883*terrains!T2971-0.403545*terrains!S2971)</f>
        <v>1.737997</v>
      </c>
      <c r="K2971" s="151" t="n">
        <f aca="false">IF(terrains!I2971=0,terrains!J2971,terrains!I2971)</f>
        <v>1.737997</v>
      </c>
      <c r="L2971" s="59" t="n">
        <v>2</v>
      </c>
      <c r="M2971" s="59" t="n">
        <v>1</v>
      </c>
      <c r="N2971" s="59" t="n">
        <v>3</v>
      </c>
      <c r="O2971" s="59" t="s">
        <v>176</v>
      </c>
      <c r="P2971" s="59" t="n">
        <v>2</v>
      </c>
      <c r="Q2971" s="59" t="n">
        <v>1.5</v>
      </c>
      <c r="R2971" s="59" t="n">
        <v>0</v>
      </c>
      <c r="S2971" s="59" t="n">
        <v>1</v>
      </c>
      <c r="T2971" s="59" t="n">
        <v>0</v>
      </c>
      <c r="U2971" s="59" t="n">
        <v>0</v>
      </c>
      <c r="V2971" s="59" t="n">
        <v>0</v>
      </c>
      <c r="W2971" s="59" t="n">
        <v>0</v>
      </c>
      <c r="X2971" s="59" t="n">
        <v>0</v>
      </c>
      <c r="Y2971" s="59" t="n">
        <f aca="false">IF(terrains!L2971&lt;=2.5,1,IF(terrains!L2971&lt;=4.5,2,IF(terrains!L2971&lt;=6.5,3,4)))</f>
        <v>1</v>
      </c>
      <c r="Z2971" s="59" t="n">
        <f aca="false">IF(terrains!R2971=1,35,IF(terrains!S2971=1,64,IF(terrains!T2971=1,IF(terrains!Y2971=1,85,104),IF(terrains!U2971=1,IF(terrains!Y2971=1,124,152),IF(terrains!V2971=1,(IF(terrains!Y2971=1,146,IF(terrains!Y2971=2,178,263))),IF(terrains!W2971=1,(IF(terrains!Y2971=1,178,IF(terrains!Y2971=2,218,321))),IF(terrains!X2971=1,IF(terrains!Y2971=1,190,IF(terrains!Y2971=2,242,IF(terrains!Y2971=3,357,896))))))))))</f>
        <v>64</v>
      </c>
      <c r="AA2971" s="152" t="n">
        <f aca="false">terrains!Z2971*terrains!F2971</f>
        <v>538023.27744</v>
      </c>
    </row>
    <row r="2972" customFormat="false" ht="13.8" hidden="false" customHeight="false" outlineLevel="0" collapsed="false">
      <c r="A2972" s="143" t="n">
        <v>2971</v>
      </c>
      <c r="B2972" s="59" t="n">
        <v>298683.1902</v>
      </c>
      <c r="C2972" s="59" t="n">
        <v>5035901.68</v>
      </c>
      <c r="D2972" s="59" t="s">
        <v>2585</v>
      </c>
      <c r="E2972" s="153" t="n">
        <v>780.9</v>
      </c>
      <c r="F2972" s="150" t="n">
        <f aca="false">terrains!E2972*10.76391</f>
        <v>8405.537319</v>
      </c>
      <c r="G2972" s="59" t="s">
        <v>2019</v>
      </c>
      <c r="H2972" s="59" t="n">
        <v>0</v>
      </c>
      <c r="I2972" s="59" t="n">
        <v>0</v>
      </c>
      <c r="J2972" s="59" t="n">
        <f aca="false">IF(terrains!L2972=13.5,IF(terrains!X2972=1,12,9),-0.392532+1.267037*terrains!L2972+0.472239*terrains!X2972+0.58658*terrains!W2972+0.089417*terrains!V2972+0.531633*terrains!U2972+0.337883*terrains!T2972-0.403545*terrains!S2972)</f>
        <v>3.746462</v>
      </c>
      <c r="K2972" s="151" t="n">
        <f aca="false">IF(terrains!I2972=0,terrains!J2972,terrains!I2972)</f>
        <v>3.746462</v>
      </c>
      <c r="L2972" s="59" t="n">
        <v>3</v>
      </c>
      <c r="M2972" s="59" t="n">
        <v>2</v>
      </c>
      <c r="N2972" s="59" t="n">
        <v>6</v>
      </c>
      <c r="O2972" s="59" t="s">
        <v>177</v>
      </c>
      <c r="P2972" s="59" t="n">
        <v>2</v>
      </c>
      <c r="Q2972" s="59" t="n">
        <v>2.5</v>
      </c>
      <c r="R2972" s="59" t="n">
        <v>0</v>
      </c>
      <c r="S2972" s="59" t="n">
        <v>0</v>
      </c>
      <c r="T2972" s="59" t="n">
        <v>1</v>
      </c>
      <c r="U2972" s="59" t="n">
        <v>0</v>
      </c>
      <c r="V2972" s="59" t="n">
        <v>0</v>
      </c>
      <c r="W2972" s="59" t="n">
        <v>0</v>
      </c>
      <c r="X2972" s="59" t="n">
        <v>0</v>
      </c>
      <c r="Y2972" s="59" t="n">
        <f aca="false">IF(terrains!L2972&lt;=2.5,1,IF(terrains!L2972&lt;=4.5,2,IF(terrains!L2972&lt;=6.5,3,4)))</f>
        <v>2</v>
      </c>
      <c r="Z2972" s="59" t="n">
        <f aca="false">IF(terrains!R2972=1,35,IF(terrains!S2972=1,64,IF(terrains!T2972=1,IF(terrains!Y2972=1,85,104),IF(terrains!U2972=1,IF(terrains!Y2972=1,124,152),IF(terrains!V2972=1,(IF(terrains!Y2972=1,146,IF(terrains!Y2972=2,178,263))),IF(terrains!W2972=1,(IF(terrains!Y2972=1,178,IF(terrains!Y2972=2,218,321))),IF(terrains!X2972=1,IF(terrains!Y2972=1,190,IF(terrains!Y2972=2,242,IF(terrains!Y2972=3,357,896))))))))))</f>
        <v>104</v>
      </c>
      <c r="AA2972" s="152" t="n">
        <f aca="false">terrains!Z2972*terrains!F2972</f>
        <v>874175.881176</v>
      </c>
    </row>
    <row r="2973" customFormat="false" ht="13.8" hidden="false" customHeight="false" outlineLevel="0" collapsed="false">
      <c r="A2973" s="143" t="n">
        <v>2972</v>
      </c>
      <c r="B2973" s="59" t="n">
        <v>288780.72819</v>
      </c>
      <c r="C2973" s="59" t="n">
        <v>5042439.61545</v>
      </c>
      <c r="D2973" s="59" t="s">
        <v>2586</v>
      </c>
      <c r="E2973" s="153" t="n">
        <v>780.4</v>
      </c>
      <c r="F2973" s="150" t="n">
        <f aca="false">terrains!E2973*10.76391</f>
        <v>8400.155364</v>
      </c>
      <c r="G2973" s="59" t="s">
        <v>260</v>
      </c>
      <c r="H2973" s="59" t="n">
        <v>1</v>
      </c>
      <c r="I2973" s="59" t="n">
        <v>6</v>
      </c>
      <c r="J2973" s="59" t="n">
        <f aca="false">IF(terrains!L2973=13.5,IF(terrains!X2973=1,12,9),-0.392532+1.267037*terrains!L2973+0.472239*terrains!X2973+0.58658*terrains!W2973+0.089417*terrains!V2973+0.531633*terrains!U2973+0.337883*terrains!T2973-0.403545*terrains!S2973)</f>
        <v>5.6470175</v>
      </c>
      <c r="K2973" s="151" t="n">
        <f aca="false">IF(terrains!I2973=0,terrains!J2973,terrains!I2973)</f>
        <v>6</v>
      </c>
      <c r="L2973" s="59" t="n">
        <v>4.5</v>
      </c>
      <c r="M2973" s="59" t="n">
        <v>2</v>
      </c>
      <c r="N2973" s="59" t="n">
        <v>15</v>
      </c>
      <c r="O2973" s="59" t="s">
        <v>177</v>
      </c>
      <c r="P2973" s="59" t="n">
        <v>2</v>
      </c>
      <c r="Q2973" s="59" t="n">
        <v>2.5</v>
      </c>
      <c r="R2973" s="59" t="n">
        <v>0</v>
      </c>
      <c r="S2973" s="59" t="n">
        <v>0</v>
      </c>
      <c r="T2973" s="59" t="n">
        <v>1</v>
      </c>
      <c r="U2973" s="59" t="n">
        <v>0</v>
      </c>
      <c r="V2973" s="59" t="n">
        <v>0</v>
      </c>
      <c r="W2973" s="59" t="n">
        <v>0</v>
      </c>
      <c r="X2973" s="59" t="n">
        <v>0</v>
      </c>
      <c r="Y2973" s="59" t="n">
        <f aca="false">IF(terrains!L2973&lt;=2.5,1,IF(terrains!L2973&lt;=4.5,2,IF(terrains!L2973&lt;=6.5,3,4)))</f>
        <v>2</v>
      </c>
      <c r="Z2973" s="59" t="n">
        <f aca="false">IF(terrains!R2973=1,35,IF(terrains!S2973=1,64,IF(terrains!T2973=1,IF(terrains!Y2973=1,85,104),IF(terrains!U2973=1,IF(terrains!Y2973=1,124,152),IF(terrains!V2973=1,(IF(terrains!Y2973=1,146,IF(terrains!Y2973=2,178,263))),IF(terrains!W2973=1,(IF(terrains!Y2973=1,178,IF(terrains!Y2973=2,218,321))),IF(terrains!X2973=1,IF(terrains!Y2973=1,190,IF(terrains!Y2973=2,242,IF(terrains!Y2973=3,357,896))))))))))</f>
        <v>104</v>
      </c>
      <c r="AA2973" s="152" t="n">
        <f aca="false">terrains!Z2973*terrains!F2973</f>
        <v>873616.157856</v>
      </c>
    </row>
    <row r="2974" customFormat="false" ht="13.8" hidden="false" customHeight="false" outlineLevel="0" collapsed="false">
      <c r="A2974" s="143" t="n">
        <v>2973</v>
      </c>
      <c r="B2974" s="59" t="n">
        <v>303887.473552</v>
      </c>
      <c r="C2974" s="59" t="n">
        <v>5059222.87387</v>
      </c>
      <c r="D2974" s="59" t="s">
        <v>2587</v>
      </c>
      <c r="E2974" s="153" t="n">
        <v>779.9</v>
      </c>
      <c r="F2974" s="150" t="n">
        <f aca="false">terrains!E2974*10.76391</f>
        <v>8394.773409</v>
      </c>
      <c r="G2974" s="59" t="s">
        <v>354</v>
      </c>
      <c r="H2974" s="59" t="n">
        <v>0</v>
      </c>
      <c r="I2974" s="59" t="n">
        <v>0</v>
      </c>
      <c r="J2974" s="59" t="n">
        <f aca="false">IF(terrains!L2974=13.5,IF(terrains!X2974=1,12,9),-0.392532+1.267037*terrains!L2974+0.472239*terrains!X2974+0.58658*terrains!W2974+0.089417*terrains!V2974+0.531633*terrains!U2974+0.337883*terrains!T2974-0.403545*terrains!S2974)</f>
        <v>2.141542</v>
      </c>
      <c r="K2974" s="151" t="n">
        <f aca="false">IF(terrains!I2974=0,terrains!J2974,terrains!I2974)</f>
        <v>2.141542</v>
      </c>
      <c r="L2974" s="59" t="n">
        <v>2</v>
      </c>
      <c r="M2974" s="59" t="n">
        <v>1</v>
      </c>
      <c r="N2974" s="59" t="n">
        <v>3</v>
      </c>
      <c r="O2974" s="59" t="s">
        <v>175</v>
      </c>
      <c r="P2974" s="59" t="n">
        <v>2</v>
      </c>
      <c r="Q2974" s="59" t="n">
        <v>1.5</v>
      </c>
      <c r="R2974" s="59" t="n">
        <v>1</v>
      </c>
      <c r="S2974" s="59" t="n">
        <v>0</v>
      </c>
      <c r="T2974" s="59" t="n">
        <v>0</v>
      </c>
      <c r="U2974" s="59" t="n">
        <v>0</v>
      </c>
      <c r="V2974" s="59" t="n">
        <v>0</v>
      </c>
      <c r="W2974" s="59" t="n">
        <v>0</v>
      </c>
      <c r="X2974" s="59" t="n">
        <v>0</v>
      </c>
      <c r="Y2974" s="59" t="n">
        <f aca="false">IF(terrains!L2974&lt;=2.5,1,IF(terrains!L2974&lt;=4.5,2,IF(terrains!L2974&lt;=6.5,3,4)))</f>
        <v>1</v>
      </c>
      <c r="Z2974" s="59" t="n">
        <f aca="false">IF(terrains!R2974=1,35,IF(terrains!S2974=1,64,IF(terrains!T2974=1,IF(terrains!Y2974=1,85,104),IF(terrains!U2974=1,IF(terrains!Y2974=1,124,152),IF(terrains!V2974=1,(IF(terrains!Y2974=1,146,IF(terrains!Y2974=2,178,263))),IF(terrains!W2974=1,(IF(terrains!Y2974=1,178,IF(terrains!Y2974=2,218,321))),IF(terrains!X2974=1,IF(terrains!Y2974=1,190,IF(terrains!Y2974=2,242,IF(terrains!Y2974=3,357,896))))))))))</f>
        <v>35</v>
      </c>
      <c r="AA2974" s="152" t="n">
        <f aca="false">terrains!Z2974*terrains!F2974</f>
        <v>293817.069315</v>
      </c>
    </row>
    <row r="2975" customFormat="false" ht="13.8" hidden="false" customHeight="false" outlineLevel="0" collapsed="false">
      <c r="A2975" s="143" t="n">
        <v>2974</v>
      </c>
      <c r="B2975" s="59" t="n">
        <v>275056.197234</v>
      </c>
      <c r="C2975" s="59" t="n">
        <v>5038663.11897</v>
      </c>
      <c r="D2975" s="59" t="s">
        <v>2588</v>
      </c>
      <c r="E2975" s="153" t="n">
        <v>778.5</v>
      </c>
      <c r="F2975" s="150" t="n">
        <f aca="false">terrains!E2975*10.76391</f>
        <v>8379.703935</v>
      </c>
      <c r="G2975" s="59" t="s">
        <v>359</v>
      </c>
      <c r="H2975" s="59" t="n">
        <v>0</v>
      </c>
      <c r="I2975" s="59" t="n">
        <v>0</v>
      </c>
      <c r="J2975" s="59" t="n">
        <f aca="false">IF(terrains!L2975=13.5,IF(terrains!X2975=1,12,9),-0.392532+1.267037*terrains!L2975+0.472239*terrains!X2975+0.58658*terrains!W2975+0.089417*terrains!V2975+0.531633*terrains!U2975+0.337883*terrains!T2975-0.403545*terrains!S2975)</f>
        <v>2.141542</v>
      </c>
      <c r="K2975" s="151" t="n">
        <f aca="false">IF(terrains!I2975=0,terrains!J2975,terrains!I2975)</f>
        <v>2.141542</v>
      </c>
      <c r="L2975" s="59" t="n">
        <v>2</v>
      </c>
      <c r="M2975" s="59" t="n">
        <v>1</v>
      </c>
      <c r="N2975" s="59" t="n">
        <v>3</v>
      </c>
      <c r="O2975" s="59" t="s">
        <v>175</v>
      </c>
      <c r="P2975" s="59" t="n">
        <v>2</v>
      </c>
      <c r="Q2975" s="59" t="n">
        <v>1.5</v>
      </c>
      <c r="R2975" s="59" t="n">
        <v>1</v>
      </c>
      <c r="S2975" s="59" t="n">
        <v>0</v>
      </c>
      <c r="T2975" s="59" t="n">
        <v>0</v>
      </c>
      <c r="U2975" s="59" t="n">
        <v>0</v>
      </c>
      <c r="V2975" s="59" t="n">
        <v>0</v>
      </c>
      <c r="W2975" s="59" t="n">
        <v>0</v>
      </c>
      <c r="X2975" s="59" t="n">
        <v>0</v>
      </c>
      <c r="Y2975" s="59" t="n">
        <f aca="false">IF(terrains!L2975&lt;=2.5,1,IF(terrains!L2975&lt;=4.5,2,IF(terrains!L2975&lt;=6.5,3,4)))</f>
        <v>1</v>
      </c>
      <c r="Z2975" s="59" t="n">
        <f aca="false">IF(terrains!R2975=1,35,IF(terrains!S2975=1,64,IF(terrains!T2975=1,IF(terrains!Y2975=1,85,104),IF(terrains!U2975=1,IF(terrains!Y2975=1,124,152),IF(terrains!V2975=1,(IF(terrains!Y2975=1,146,IF(terrains!Y2975=2,178,263))),IF(terrains!W2975=1,(IF(terrains!Y2975=1,178,IF(terrains!Y2975=2,218,321))),IF(terrains!X2975=1,IF(terrains!Y2975=1,190,IF(terrains!Y2975=2,242,IF(terrains!Y2975=3,357,896))))))))))</f>
        <v>35</v>
      </c>
      <c r="AA2975" s="152" t="n">
        <f aca="false">terrains!Z2975*terrains!F2975</f>
        <v>293289.637725</v>
      </c>
    </row>
    <row r="2976" customFormat="false" ht="13.8" hidden="false" customHeight="false" outlineLevel="0" collapsed="false">
      <c r="A2976" s="143" t="n">
        <v>2975</v>
      </c>
      <c r="B2976" s="59" t="n">
        <v>301990.4724</v>
      </c>
      <c r="C2976" s="59" t="n">
        <v>5045226.403</v>
      </c>
      <c r="D2976" s="59" t="s">
        <v>2589</v>
      </c>
      <c r="E2976" s="153" t="n">
        <v>778.1</v>
      </c>
      <c r="F2976" s="150" t="n">
        <f aca="false">terrains!E2976*10.76391</f>
        <v>8375.398371</v>
      </c>
      <c r="G2976" s="59" t="s">
        <v>535</v>
      </c>
      <c r="H2976" s="59" t="n">
        <v>0</v>
      </c>
      <c r="I2976" s="59" t="n">
        <v>0</v>
      </c>
      <c r="J2976" s="59" t="n">
        <f aca="false">IF(terrains!L2976=13.5,IF(terrains!X2976=1,12,9),-0.392532+1.267037*terrains!L2976+0.472239*terrains!X2976+0.58658*terrains!W2976+0.089417*terrains!V2976+0.531633*terrains!U2976+0.337883*terrains!T2976-0.403545*terrains!S2976)</f>
        <v>3.1129435</v>
      </c>
      <c r="K2976" s="151" t="n">
        <f aca="false">IF(terrains!I2976=0,terrains!J2976,terrains!I2976)</f>
        <v>3.1129435</v>
      </c>
      <c r="L2976" s="59" t="n">
        <v>2.5</v>
      </c>
      <c r="M2976" s="59" t="n">
        <v>1</v>
      </c>
      <c r="N2976" s="59" t="n">
        <v>4</v>
      </c>
      <c r="O2976" s="59" t="s">
        <v>177</v>
      </c>
      <c r="P2976" s="59" t="n">
        <v>2</v>
      </c>
      <c r="Q2976" s="59" t="n">
        <v>2.5</v>
      </c>
      <c r="R2976" s="59" t="n">
        <v>0</v>
      </c>
      <c r="S2976" s="59" t="n">
        <v>0</v>
      </c>
      <c r="T2976" s="59" t="n">
        <v>1</v>
      </c>
      <c r="U2976" s="59" t="n">
        <v>0</v>
      </c>
      <c r="V2976" s="59" t="n">
        <v>0</v>
      </c>
      <c r="W2976" s="59" t="n">
        <v>0</v>
      </c>
      <c r="X2976" s="59" t="n">
        <v>0</v>
      </c>
      <c r="Y2976" s="59" t="n">
        <f aca="false">IF(terrains!L2976&lt;=2.5,1,IF(terrains!L2976&lt;=4.5,2,IF(terrains!L2976&lt;=6.5,3,4)))</f>
        <v>1</v>
      </c>
      <c r="Z2976" s="59" t="n">
        <f aca="false">IF(terrains!R2976=1,35,IF(terrains!S2976=1,64,IF(terrains!T2976=1,IF(terrains!Y2976=1,85,104),IF(terrains!U2976=1,IF(terrains!Y2976=1,124,152),IF(terrains!V2976=1,(IF(terrains!Y2976=1,146,IF(terrains!Y2976=2,178,263))),IF(terrains!W2976=1,(IF(terrains!Y2976=1,178,IF(terrains!Y2976=2,218,321))),IF(terrains!X2976=1,IF(terrains!Y2976=1,190,IF(terrains!Y2976=2,242,IF(terrains!Y2976=3,357,896))))))))))</f>
        <v>85</v>
      </c>
      <c r="AA2976" s="152" t="n">
        <f aca="false">terrains!Z2976*terrains!F2976</f>
        <v>711908.861535</v>
      </c>
    </row>
    <row r="2977" customFormat="false" ht="13.8" hidden="false" customHeight="false" outlineLevel="0" collapsed="false">
      <c r="A2977" s="143" t="n">
        <v>2976</v>
      </c>
      <c r="B2977" s="59" t="n">
        <v>299320.786</v>
      </c>
      <c r="C2977" s="59" t="n">
        <v>5046334.253</v>
      </c>
      <c r="D2977" s="59" t="s">
        <v>2590</v>
      </c>
      <c r="E2977" s="153" t="n">
        <v>776.5</v>
      </c>
      <c r="F2977" s="150" t="n">
        <f aca="false">terrains!E2977*10.76391</f>
        <v>8358.176115</v>
      </c>
      <c r="G2977" s="59" t="s">
        <v>991</v>
      </c>
      <c r="H2977" s="59" t="n">
        <v>0</v>
      </c>
      <c r="I2977" s="59" t="n">
        <v>0</v>
      </c>
      <c r="J2977" s="59" t="n">
        <f aca="false">IF(terrains!L2977=13.5,IF(terrains!X2977=1,12,9),-0.392532+1.267037*terrains!L2977+0.472239*terrains!X2977+0.58658*terrains!W2977+0.089417*terrains!V2977+0.531633*terrains!U2977+0.337883*terrains!T2977-0.403545*terrains!S2977)</f>
        <v>3.1129435</v>
      </c>
      <c r="K2977" s="151" t="n">
        <f aca="false">IF(terrains!I2977=0,terrains!J2977,terrains!I2977)</f>
        <v>3.1129435</v>
      </c>
      <c r="L2977" s="59" t="n">
        <v>2.5</v>
      </c>
      <c r="M2977" s="59" t="n">
        <v>2</v>
      </c>
      <c r="N2977" s="59" t="n">
        <v>3</v>
      </c>
      <c r="O2977" s="59" t="s">
        <v>177</v>
      </c>
      <c r="P2977" s="59" t="n">
        <v>2</v>
      </c>
      <c r="Q2977" s="59" t="n">
        <v>2.5</v>
      </c>
      <c r="R2977" s="59" t="n">
        <v>0</v>
      </c>
      <c r="S2977" s="59" t="n">
        <v>0</v>
      </c>
      <c r="T2977" s="59" t="n">
        <v>1</v>
      </c>
      <c r="U2977" s="59" t="n">
        <v>0</v>
      </c>
      <c r="V2977" s="59" t="n">
        <v>0</v>
      </c>
      <c r="W2977" s="59" t="n">
        <v>0</v>
      </c>
      <c r="X2977" s="59" t="n">
        <v>0</v>
      </c>
      <c r="Y2977" s="59" t="n">
        <f aca="false">IF(terrains!L2977&lt;=2.5,1,IF(terrains!L2977&lt;=4.5,2,IF(terrains!L2977&lt;=6.5,3,4)))</f>
        <v>1</v>
      </c>
      <c r="Z2977" s="59" t="n">
        <f aca="false">IF(terrains!R2977=1,35,IF(terrains!S2977=1,64,IF(terrains!T2977=1,IF(terrains!Y2977=1,85,104),IF(terrains!U2977=1,IF(terrains!Y2977=1,124,152),IF(terrains!V2977=1,(IF(terrains!Y2977=1,146,IF(terrains!Y2977=2,178,263))),IF(terrains!W2977=1,(IF(terrains!Y2977=1,178,IF(terrains!Y2977=2,218,321))),IF(terrains!X2977=1,IF(terrains!Y2977=1,190,IF(terrains!Y2977=2,242,IF(terrains!Y2977=3,357,896))))))))))</f>
        <v>85</v>
      </c>
      <c r="AA2977" s="152" t="n">
        <f aca="false">terrains!Z2977*terrains!F2977</f>
        <v>710444.969775</v>
      </c>
    </row>
    <row r="2978" customFormat="false" ht="13.8" hidden="false" customHeight="false" outlineLevel="0" collapsed="false">
      <c r="A2978" s="143" t="n">
        <v>2977</v>
      </c>
      <c r="B2978" s="59" t="n">
        <v>276242.487899</v>
      </c>
      <c r="C2978" s="59" t="n">
        <v>5039124.82834</v>
      </c>
      <c r="D2978" s="59" t="s">
        <v>2591</v>
      </c>
      <c r="E2978" s="153" t="n">
        <v>776.3</v>
      </c>
      <c r="F2978" s="150" t="n">
        <f aca="false">terrains!E2978*10.76391</f>
        <v>8356.023333</v>
      </c>
      <c r="G2978" s="59" t="s">
        <v>207</v>
      </c>
      <c r="H2978" s="59" t="n">
        <v>0</v>
      </c>
      <c r="I2978" s="59" t="n">
        <v>0</v>
      </c>
      <c r="J2978" s="59" t="n">
        <f aca="false">IF(terrains!L2978=13.5,IF(terrains!X2978=1,12,9),-0.392532+1.267037*terrains!L2978+0.472239*terrains!X2978+0.58658*terrains!W2978+0.089417*terrains!V2978+0.531633*terrains!U2978+0.337883*terrains!T2978-0.403545*terrains!S2978)</f>
        <v>1.5080235</v>
      </c>
      <c r="K2978" s="151" t="n">
        <f aca="false">IF(terrains!I2978=0,terrains!J2978,terrains!I2978)</f>
        <v>1.5080235</v>
      </c>
      <c r="L2978" s="59" t="n">
        <v>1.5</v>
      </c>
      <c r="M2978" s="59" t="n">
        <v>1</v>
      </c>
      <c r="N2978" s="59" t="n">
        <v>2</v>
      </c>
      <c r="O2978" s="59" t="s">
        <v>175</v>
      </c>
      <c r="P2978" s="59" t="n">
        <v>1.5</v>
      </c>
      <c r="Q2978" s="59" t="n">
        <v>1.5</v>
      </c>
      <c r="R2978" s="59" t="n">
        <v>1</v>
      </c>
      <c r="S2978" s="59" t="n">
        <v>0</v>
      </c>
      <c r="T2978" s="59" t="n">
        <v>0</v>
      </c>
      <c r="U2978" s="59" t="n">
        <v>0</v>
      </c>
      <c r="V2978" s="59" t="n">
        <v>0</v>
      </c>
      <c r="W2978" s="59" t="n">
        <v>0</v>
      </c>
      <c r="X2978" s="59" t="n">
        <v>0</v>
      </c>
      <c r="Y2978" s="59" t="n">
        <f aca="false">IF(terrains!L2978&lt;=2.5,1,IF(terrains!L2978&lt;=4.5,2,IF(terrains!L2978&lt;=6.5,3,4)))</f>
        <v>1</v>
      </c>
      <c r="Z2978" s="59" t="n">
        <f aca="false">IF(terrains!R2978=1,35,IF(terrains!S2978=1,64,IF(terrains!T2978=1,IF(terrains!Y2978=1,85,104),IF(terrains!U2978=1,IF(terrains!Y2978=1,124,152),IF(terrains!V2978=1,(IF(terrains!Y2978=1,146,IF(terrains!Y2978=2,178,263))),IF(terrains!W2978=1,(IF(terrains!Y2978=1,178,IF(terrains!Y2978=2,218,321))),IF(terrains!X2978=1,IF(terrains!Y2978=1,190,IF(terrains!Y2978=2,242,IF(terrains!Y2978=3,357,896))))))))))</f>
        <v>35</v>
      </c>
      <c r="AA2978" s="152" t="n">
        <f aca="false">terrains!Z2978*terrains!F2978</f>
        <v>292460.816655</v>
      </c>
    </row>
    <row r="2979" customFormat="false" ht="13.8" hidden="false" customHeight="false" outlineLevel="0" collapsed="false">
      <c r="A2979" s="143" t="n">
        <v>2978</v>
      </c>
      <c r="B2979" s="59" t="n">
        <v>301193.24452</v>
      </c>
      <c r="C2979" s="59" t="n">
        <v>5045556.02816</v>
      </c>
      <c r="D2979" s="59" t="s">
        <v>2592</v>
      </c>
      <c r="E2979" s="153" t="n">
        <v>775.9</v>
      </c>
      <c r="F2979" s="150" t="n">
        <f aca="false">terrains!E2979*10.76391</f>
        <v>8351.717769</v>
      </c>
      <c r="G2979" s="59" t="s">
        <v>249</v>
      </c>
      <c r="H2979" s="59" t="n">
        <v>0</v>
      </c>
      <c r="I2979" s="59" t="n">
        <v>0</v>
      </c>
      <c r="J2979" s="59" t="n">
        <f aca="false">IF(terrains!L2979=13.5,IF(terrains!X2979=1,12,9),-0.392532+1.267037*terrains!L2979+0.472239*terrains!X2979+0.58658*terrains!W2979+0.089417*terrains!V2979+0.531633*terrains!U2979+0.337883*terrains!T2979-0.403545*terrains!S2979)</f>
        <v>3.746462</v>
      </c>
      <c r="K2979" s="151" t="n">
        <f aca="false">IF(terrains!I2979=0,terrains!J2979,terrains!I2979)</f>
        <v>3.746462</v>
      </c>
      <c r="L2979" s="59" t="n">
        <v>3</v>
      </c>
      <c r="M2979" s="59" t="n">
        <v>2</v>
      </c>
      <c r="N2979" s="59" t="n">
        <v>6</v>
      </c>
      <c r="O2979" s="59" t="s">
        <v>177</v>
      </c>
      <c r="P2979" s="59" t="n">
        <v>2</v>
      </c>
      <c r="Q2979" s="59" t="n">
        <v>2</v>
      </c>
      <c r="R2979" s="59" t="n">
        <v>0</v>
      </c>
      <c r="S2979" s="59" t="n">
        <v>0</v>
      </c>
      <c r="T2979" s="59" t="n">
        <v>1</v>
      </c>
      <c r="U2979" s="59" t="n">
        <v>0</v>
      </c>
      <c r="V2979" s="59" t="n">
        <v>0</v>
      </c>
      <c r="W2979" s="59" t="n">
        <v>0</v>
      </c>
      <c r="X2979" s="59" t="n">
        <v>0</v>
      </c>
      <c r="Y2979" s="59" t="n">
        <f aca="false">IF(terrains!L2979&lt;=2.5,1,IF(terrains!L2979&lt;=4.5,2,IF(terrains!L2979&lt;=6.5,3,4)))</f>
        <v>2</v>
      </c>
      <c r="Z2979" s="59" t="n">
        <f aca="false">IF(terrains!R2979=1,35,IF(terrains!S2979=1,64,IF(terrains!T2979=1,IF(terrains!Y2979=1,85,104),IF(terrains!U2979=1,IF(terrains!Y2979=1,124,152),IF(terrains!V2979=1,(IF(terrains!Y2979=1,146,IF(terrains!Y2979=2,178,263))),IF(terrains!W2979=1,(IF(terrains!Y2979=1,178,IF(terrains!Y2979=2,218,321))),IF(terrains!X2979=1,IF(terrains!Y2979=1,190,IF(terrains!Y2979=2,242,IF(terrains!Y2979=3,357,896))))))))))</f>
        <v>104</v>
      </c>
      <c r="AA2979" s="152" t="n">
        <f aca="false">terrains!Z2979*terrains!F2979</f>
        <v>868578.647976</v>
      </c>
    </row>
    <row r="2980" customFormat="false" ht="13.8" hidden="false" customHeight="false" outlineLevel="0" collapsed="false">
      <c r="A2980" s="143" t="n">
        <v>2979</v>
      </c>
      <c r="B2980" s="59" t="n">
        <v>287190.640852</v>
      </c>
      <c r="C2980" s="59" t="n">
        <v>5040837.94208</v>
      </c>
      <c r="D2980" s="59" t="s">
        <v>2593</v>
      </c>
      <c r="E2980" s="153" t="n">
        <v>775.6</v>
      </c>
      <c r="F2980" s="150" t="n">
        <f aca="false">terrains!E2980*10.76391</f>
        <v>8348.488596</v>
      </c>
      <c r="G2980" s="59" t="s">
        <v>198</v>
      </c>
      <c r="H2980" s="59" t="n">
        <v>0</v>
      </c>
      <c r="I2980" s="59" t="n">
        <v>0</v>
      </c>
      <c r="J2980" s="59" t="n">
        <f aca="false">IF(terrains!L2980=13.5,IF(terrains!X2980=1,12,9),-0.392532+1.267037*terrains!L2980+0.472239*terrains!X2980+0.58658*terrains!W2980+0.089417*terrains!V2980+0.531633*terrains!U2980+0.337883*terrains!T2980-0.403545*terrains!S2980)</f>
        <v>3.1129435</v>
      </c>
      <c r="K2980" s="151" t="n">
        <f aca="false">IF(terrains!I2980=0,terrains!J2980,terrains!I2980)</f>
        <v>3.1129435</v>
      </c>
      <c r="L2980" s="59" t="n">
        <v>2.5</v>
      </c>
      <c r="M2980" s="59" t="n">
        <v>2</v>
      </c>
      <c r="N2980" s="59" t="n">
        <v>6</v>
      </c>
      <c r="O2980" s="59" t="s">
        <v>177</v>
      </c>
      <c r="P2980" s="59" t="n">
        <v>2</v>
      </c>
      <c r="Q2980" s="59" t="n">
        <v>1.5</v>
      </c>
      <c r="R2980" s="59" t="n">
        <v>0</v>
      </c>
      <c r="S2980" s="59" t="n">
        <v>0</v>
      </c>
      <c r="T2980" s="59" t="n">
        <v>1</v>
      </c>
      <c r="U2980" s="59" t="n">
        <v>0</v>
      </c>
      <c r="V2980" s="59" t="n">
        <v>0</v>
      </c>
      <c r="W2980" s="59" t="n">
        <v>0</v>
      </c>
      <c r="X2980" s="59" t="n">
        <v>0</v>
      </c>
      <c r="Y2980" s="59" t="n">
        <f aca="false">IF(terrains!L2980&lt;=2.5,1,IF(terrains!L2980&lt;=4.5,2,IF(terrains!L2980&lt;=6.5,3,4)))</f>
        <v>1</v>
      </c>
      <c r="Z2980" s="59" t="n">
        <f aca="false">IF(terrains!R2980=1,35,IF(terrains!S2980=1,64,IF(terrains!T2980=1,IF(terrains!Y2980=1,85,104),IF(terrains!U2980=1,IF(terrains!Y2980=1,124,152),IF(terrains!V2980=1,(IF(terrains!Y2980=1,146,IF(terrains!Y2980=2,178,263))),IF(terrains!W2980=1,(IF(terrains!Y2980=1,178,IF(terrains!Y2980=2,218,321))),IF(terrains!X2980=1,IF(terrains!Y2980=1,190,IF(terrains!Y2980=2,242,IF(terrains!Y2980=3,357,896))))))))))</f>
        <v>85</v>
      </c>
      <c r="AA2980" s="152" t="n">
        <f aca="false">terrains!Z2980*terrains!F2980</f>
        <v>709621.53066</v>
      </c>
    </row>
    <row r="2981" customFormat="false" ht="13.8" hidden="false" customHeight="false" outlineLevel="0" collapsed="false">
      <c r="A2981" s="143" t="n">
        <v>2980</v>
      </c>
      <c r="B2981" s="59" t="n">
        <v>276886.516675</v>
      </c>
      <c r="C2981" s="59" t="n">
        <v>5040058.1487</v>
      </c>
      <c r="D2981" s="59" t="s">
        <v>2594</v>
      </c>
      <c r="E2981" s="153" t="n">
        <v>775.2</v>
      </c>
      <c r="F2981" s="150" t="n">
        <f aca="false">terrains!E2981*10.76391</f>
        <v>8344.183032</v>
      </c>
      <c r="G2981" s="59" t="s">
        <v>191</v>
      </c>
      <c r="H2981" s="59" t="n">
        <v>0</v>
      </c>
      <c r="I2981" s="59" t="n">
        <v>0</v>
      </c>
      <c r="J2981" s="59" t="n">
        <f aca="false">IF(terrains!L2981=13.5,IF(terrains!X2981=1,12,9),-0.392532+1.267037*terrains!L2981+0.472239*terrains!X2981+0.58658*terrains!W2981+0.089417*terrains!V2981+0.531633*terrains!U2981+0.337883*terrains!T2981-0.403545*terrains!S2981)</f>
        <v>2.141542</v>
      </c>
      <c r="K2981" s="151" t="n">
        <f aca="false">IF(terrains!I2981=0,terrains!J2981,terrains!I2981)</f>
        <v>2.141542</v>
      </c>
      <c r="L2981" s="59" t="n">
        <v>2</v>
      </c>
      <c r="M2981" s="59" t="n">
        <v>1</v>
      </c>
      <c r="N2981" s="59" t="n">
        <v>3</v>
      </c>
      <c r="O2981" s="59" t="s">
        <v>175</v>
      </c>
      <c r="P2981" s="59" t="n">
        <v>2</v>
      </c>
      <c r="Q2981" s="59" t="n">
        <v>1.5</v>
      </c>
      <c r="R2981" s="59" t="n">
        <v>1</v>
      </c>
      <c r="S2981" s="59" t="n">
        <v>0</v>
      </c>
      <c r="T2981" s="59" t="n">
        <v>0</v>
      </c>
      <c r="U2981" s="59" t="n">
        <v>0</v>
      </c>
      <c r="V2981" s="59" t="n">
        <v>0</v>
      </c>
      <c r="W2981" s="59" t="n">
        <v>0</v>
      </c>
      <c r="X2981" s="59" t="n">
        <v>0</v>
      </c>
      <c r="Y2981" s="59" t="n">
        <f aca="false">IF(terrains!L2981&lt;=2.5,1,IF(terrains!L2981&lt;=4.5,2,IF(terrains!L2981&lt;=6.5,3,4)))</f>
        <v>1</v>
      </c>
      <c r="Z2981" s="59" t="n">
        <f aca="false">IF(terrains!R2981=1,35,IF(terrains!S2981=1,64,IF(terrains!T2981=1,IF(terrains!Y2981=1,85,104),IF(terrains!U2981=1,IF(terrains!Y2981=1,124,152),IF(terrains!V2981=1,(IF(terrains!Y2981=1,146,IF(terrains!Y2981=2,178,263))),IF(terrains!W2981=1,(IF(terrains!Y2981=1,178,IF(terrains!Y2981=2,218,321))),IF(terrains!X2981=1,IF(terrains!Y2981=1,190,IF(terrains!Y2981=2,242,IF(terrains!Y2981=3,357,896))))))))))</f>
        <v>35</v>
      </c>
      <c r="AA2981" s="152" t="n">
        <f aca="false">terrains!Z2981*terrains!F2981</f>
        <v>292046.40612</v>
      </c>
    </row>
    <row r="2982" customFormat="false" ht="13.8" hidden="false" customHeight="false" outlineLevel="0" collapsed="false">
      <c r="A2982" s="143" t="n">
        <v>2981</v>
      </c>
      <c r="B2982" s="59" t="n">
        <v>294304.3641</v>
      </c>
      <c r="C2982" s="59" t="n">
        <v>5043643.326</v>
      </c>
      <c r="D2982" s="59" t="s">
        <v>2595</v>
      </c>
      <c r="E2982" s="153" t="n">
        <v>775.1</v>
      </c>
      <c r="F2982" s="150" t="n">
        <f aca="false">terrains!E2982*10.76391</f>
        <v>8343.106641</v>
      </c>
      <c r="G2982" s="59" t="s">
        <v>1110</v>
      </c>
      <c r="H2982" s="59" t="n">
        <v>0</v>
      </c>
      <c r="I2982" s="59" t="n">
        <v>0</v>
      </c>
      <c r="J2982" s="59" t="n">
        <f aca="false">IF(terrains!L2982=13.5,IF(terrains!X2982=1,12,9),-0.392532+1.267037*terrains!L2982+0.472239*terrains!X2982+0.58658*terrains!W2982+0.089417*terrains!V2982+0.531633*terrains!U2982+0.337883*terrains!T2982-0.403545*terrains!S2982)</f>
        <v>2.673175</v>
      </c>
      <c r="K2982" s="151" t="n">
        <f aca="false">IF(terrains!I2982=0,terrains!J2982,terrains!I2982)</f>
        <v>2.673175</v>
      </c>
      <c r="L2982" s="59" t="n">
        <v>2</v>
      </c>
      <c r="M2982" s="59" t="n">
        <v>1</v>
      </c>
      <c r="N2982" s="59" t="n">
        <v>4</v>
      </c>
      <c r="O2982" s="59" t="s">
        <v>178</v>
      </c>
      <c r="P2982" s="59" t="n">
        <v>2</v>
      </c>
      <c r="Q2982" s="59" t="n">
        <v>1.5</v>
      </c>
      <c r="R2982" s="59" t="n">
        <v>0</v>
      </c>
      <c r="S2982" s="59" t="n">
        <v>0</v>
      </c>
      <c r="T2982" s="59" t="n">
        <v>0</v>
      </c>
      <c r="U2982" s="59" t="n">
        <v>1</v>
      </c>
      <c r="V2982" s="59" t="n">
        <v>0</v>
      </c>
      <c r="W2982" s="59" t="n">
        <v>0</v>
      </c>
      <c r="X2982" s="59" t="n">
        <v>0</v>
      </c>
      <c r="Y2982" s="59" t="n">
        <f aca="false">IF(terrains!L2982&lt;=2.5,1,IF(terrains!L2982&lt;=4.5,2,IF(terrains!L2982&lt;=6.5,3,4)))</f>
        <v>1</v>
      </c>
      <c r="Z2982" s="59" t="n">
        <f aca="false">IF(terrains!R2982=1,35,IF(terrains!S2982=1,64,IF(terrains!T2982=1,IF(terrains!Y2982=1,85,104),IF(terrains!U2982=1,IF(terrains!Y2982=1,124,152),IF(terrains!V2982=1,(IF(terrains!Y2982=1,146,IF(terrains!Y2982=2,178,263))),IF(terrains!W2982=1,(IF(terrains!Y2982=1,178,IF(terrains!Y2982=2,218,321))),IF(terrains!X2982=1,IF(terrains!Y2982=1,190,IF(terrains!Y2982=2,242,IF(terrains!Y2982=3,357,896))))))))))</f>
        <v>124</v>
      </c>
      <c r="AA2982" s="152" t="n">
        <f aca="false">terrains!Z2982*terrains!F2982</f>
        <v>1034545.223484</v>
      </c>
    </row>
    <row r="2983" customFormat="false" ht="13.8" hidden="false" customHeight="false" outlineLevel="0" collapsed="false">
      <c r="A2983" s="143" t="n">
        <v>2982</v>
      </c>
      <c r="B2983" s="59" t="n">
        <v>293971.838765</v>
      </c>
      <c r="C2983" s="59" t="n">
        <v>5051570.82446</v>
      </c>
      <c r="D2983" s="59" t="s">
        <v>2596</v>
      </c>
      <c r="E2983" s="153" t="n">
        <v>775.1</v>
      </c>
      <c r="F2983" s="150" t="n">
        <f aca="false">terrains!E2983*10.76391</f>
        <v>8343.106641</v>
      </c>
      <c r="G2983" s="59" t="s">
        <v>1322</v>
      </c>
      <c r="H2983" s="59" t="n">
        <v>0</v>
      </c>
      <c r="I2983" s="59" t="n">
        <v>0</v>
      </c>
      <c r="J2983" s="59" t="n">
        <f aca="false">IF(terrains!L2983=13.5,IF(terrains!X2983=1,12,9),-0.392532+1.267037*terrains!L2983+0.472239*terrains!X2983+0.58658*terrains!W2983+0.089417*terrains!V2983+0.531633*terrains!U2983+0.337883*terrains!T2983-0.403545*terrains!S2983)</f>
        <v>1.737997</v>
      </c>
      <c r="K2983" s="151" t="n">
        <f aca="false">IF(terrains!I2983=0,terrains!J2983,terrains!I2983)</f>
        <v>1.737997</v>
      </c>
      <c r="L2983" s="59" t="n">
        <v>2</v>
      </c>
      <c r="M2983" s="59" t="n">
        <v>1</v>
      </c>
      <c r="N2983" s="59" t="n">
        <v>3</v>
      </c>
      <c r="O2983" s="59" t="s">
        <v>176</v>
      </c>
      <c r="P2983" s="59" t="n">
        <v>2</v>
      </c>
      <c r="Q2983" s="59" t="n">
        <v>2</v>
      </c>
      <c r="R2983" s="59" t="n">
        <v>0</v>
      </c>
      <c r="S2983" s="59" t="n">
        <v>1</v>
      </c>
      <c r="T2983" s="59" t="n">
        <v>0</v>
      </c>
      <c r="U2983" s="59" t="n">
        <v>0</v>
      </c>
      <c r="V2983" s="59" t="n">
        <v>0</v>
      </c>
      <c r="W2983" s="59" t="n">
        <v>0</v>
      </c>
      <c r="X2983" s="59" t="n">
        <v>0</v>
      </c>
      <c r="Y2983" s="59" t="n">
        <f aca="false">IF(terrains!L2983&lt;=2.5,1,IF(terrains!L2983&lt;=4.5,2,IF(terrains!L2983&lt;=6.5,3,4)))</f>
        <v>1</v>
      </c>
      <c r="Z2983" s="59" t="n">
        <f aca="false">IF(terrains!R2983=1,35,IF(terrains!S2983=1,64,IF(terrains!T2983=1,IF(terrains!Y2983=1,85,104),IF(terrains!U2983=1,IF(terrains!Y2983=1,124,152),IF(terrains!V2983=1,(IF(terrains!Y2983=1,146,IF(terrains!Y2983=2,178,263))),IF(terrains!W2983=1,(IF(terrains!Y2983=1,178,IF(terrains!Y2983=2,218,321))),IF(terrains!X2983=1,IF(terrains!Y2983=1,190,IF(terrains!Y2983=2,242,IF(terrains!Y2983=3,357,896))))))))))</f>
        <v>64</v>
      </c>
      <c r="AA2983" s="152" t="n">
        <f aca="false">terrains!Z2983*terrains!F2983</f>
        <v>533958.825024</v>
      </c>
    </row>
    <row r="2984" customFormat="false" ht="13.8" hidden="false" customHeight="false" outlineLevel="0" collapsed="false">
      <c r="A2984" s="143" t="n">
        <v>2983</v>
      </c>
      <c r="B2984" s="59" t="n">
        <v>290478.133</v>
      </c>
      <c r="C2984" s="59" t="n">
        <v>5042768.192</v>
      </c>
      <c r="D2984" s="59" t="s">
        <v>2597</v>
      </c>
      <c r="E2984" s="153" t="n">
        <v>774.7</v>
      </c>
      <c r="F2984" s="150" t="n">
        <f aca="false">terrains!E2984*10.76391</f>
        <v>8338.801077</v>
      </c>
      <c r="G2984" s="59" t="s">
        <v>2598</v>
      </c>
      <c r="H2984" s="59" t="n">
        <v>0</v>
      </c>
      <c r="I2984" s="59" t="n">
        <v>0</v>
      </c>
      <c r="J2984" s="59" t="n">
        <f aca="false">IF(terrains!L2984=13.5,IF(terrains!X2984=1,12,9),-0.392532+1.267037*terrains!L2984+0.472239*terrains!X2984+0.58658*terrains!W2984+0.089417*terrains!V2984+0.531633*terrains!U2984+0.337883*terrains!T2984-0.403545*terrains!S2984)</f>
        <v>1.1044785</v>
      </c>
      <c r="K2984" s="151" t="n">
        <f aca="false">IF(terrains!I2984=0,terrains!J2984,terrains!I2984)</f>
        <v>1.1044785</v>
      </c>
      <c r="L2984" s="59" t="n">
        <v>1.5</v>
      </c>
      <c r="M2984" s="59" t="n">
        <v>1</v>
      </c>
      <c r="N2984" s="59" t="n">
        <v>2</v>
      </c>
      <c r="O2984" s="59" t="s">
        <v>176</v>
      </c>
      <c r="P2984" s="59" t="n">
        <v>2</v>
      </c>
      <c r="Q2984" s="59" t="n">
        <v>1.5</v>
      </c>
      <c r="R2984" s="59" t="n">
        <v>0</v>
      </c>
      <c r="S2984" s="59" t="n">
        <v>1</v>
      </c>
      <c r="T2984" s="59" t="n">
        <v>0</v>
      </c>
      <c r="U2984" s="59" t="n">
        <v>0</v>
      </c>
      <c r="V2984" s="59" t="n">
        <v>0</v>
      </c>
      <c r="W2984" s="59" t="n">
        <v>0</v>
      </c>
      <c r="X2984" s="59" t="n">
        <v>0</v>
      </c>
      <c r="Y2984" s="59" t="n">
        <f aca="false">IF(terrains!L2984&lt;=2.5,1,IF(terrains!L2984&lt;=4.5,2,IF(terrains!L2984&lt;=6.5,3,4)))</f>
        <v>1</v>
      </c>
      <c r="Z2984" s="59" t="n">
        <f aca="false">IF(terrains!R2984=1,35,IF(terrains!S2984=1,64,IF(terrains!T2984=1,IF(terrains!Y2984=1,85,104),IF(terrains!U2984=1,IF(terrains!Y2984=1,124,152),IF(terrains!V2984=1,(IF(terrains!Y2984=1,146,IF(terrains!Y2984=2,178,263))),IF(terrains!W2984=1,(IF(terrains!Y2984=1,178,IF(terrains!Y2984=2,218,321))),IF(terrains!X2984=1,IF(terrains!Y2984=1,190,IF(terrains!Y2984=2,242,IF(terrains!Y2984=3,357,896))))))))))</f>
        <v>64</v>
      </c>
      <c r="AA2984" s="152" t="n">
        <f aca="false">terrains!Z2984*terrains!F2984</f>
        <v>533683.268928</v>
      </c>
    </row>
    <row r="2985" customFormat="false" ht="13.8" hidden="false" customHeight="false" outlineLevel="0" collapsed="false">
      <c r="A2985" s="143" t="n">
        <v>2984</v>
      </c>
      <c r="B2985" s="59" t="n">
        <v>287277.7078</v>
      </c>
      <c r="C2985" s="59" t="n">
        <v>5043243.635</v>
      </c>
      <c r="D2985" s="59" t="s">
        <v>2599</v>
      </c>
      <c r="E2985" s="153" t="n">
        <v>772</v>
      </c>
      <c r="F2985" s="150" t="n">
        <f aca="false">terrains!E2985*10.76391</f>
        <v>8309.73852</v>
      </c>
      <c r="G2985" s="59" t="s">
        <v>1051</v>
      </c>
      <c r="H2985" s="59" t="n">
        <v>0</v>
      </c>
      <c r="I2985" s="59" t="n">
        <v>0</v>
      </c>
      <c r="J2985" s="59" t="n">
        <f aca="false">IF(terrains!L2985=13.5,IF(terrains!X2985=1,12,9),-0.392532+1.267037*terrains!L2985+0.472239*terrains!X2985+0.58658*terrains!W2985+0.089417*terrains!V2985+0.531633*terrains!U2985+0.337883*terrains!T2985-0.403545*terrains!S2985)</f>
        <v>1.1044785</v>
      </c>
      <c r="K2985" s="151" t="n">
        <f aca="false">IF(terrains!I2985=0,terrains!J2985,terrains!I2985)</f>
        <v>1.1044785</v>
      </c>
      <c r="L2985" s="59" t="n">
        <v>1.5</v>
      </c>
      <c r="M2985" s="59" t="n">
        <v>1</v>
      </c>
      <c r="N2985" s="59" t="n">
        <v>2</v>
      </c>
      <c r="O2985" s="59" t="s">
        <v>176</v>
      </c>
      <c r="P2985" s="59" t="n">
        <v>2</v>
      </c>
      <c r="Q2985" s="59" t="n">
        <v>1.5</v>
      </c>
      <c r="R2985" s="59" t="n">
        <v>0</v>
      </c>
      <c r="S2985" s="59" t="n">
        <v>1</v>
      </c>
      <c r="T2985" s="59" t="n">
        <v>0</v>
      </c>
      <c r="U2985" s="59" t="n">
        <v>0</v>
      </c>
      <c r="V2985" s="59" t="n">
        <v>0</v>
      </c>
      <c r="W2985" s="59" t="n">
        <v>0</v>
      </c>
      <c r="X2985" s="59" t="n">
        <v>0</v>
      </c>
      <c r="Y2985" s="59" t="n">
        <f aca="false">IF(terrains!L2985&lt;=2.5,1,IF(terrains!L2985&lt;=4.5,2,IF(terrains!L2985&lt;=6.5,3,4)))</f>
        <v>1</v>
      </c>
      <c r="Z2985" s="59" t="n">
        <f aca="false">IF(terrains!R2985=1,35,IF(terrains!S2985=1,64,IF(terrains!T2985=1,IF(terrains!Y2985=1,85,104),IF(terrains!U2985=1,IF(terrains!Y2985=1,124,152),IF(terrains!V2985=1,(IF(terrains!Y2985=1,146,IF(terrains!Y2985=2,178,263))),IF(terrains!W2985=1,(IF(terrains!Y2985=1,178,IF(terrains!Y2985=2,218,321))),IF(terrains!X2985=1,IF(terrains!Y2985=1,190,IF(terrains!Y2985=2,242,IF(terrains!Y2985=3,357,896))))))))))</f>
        <v>64</v>
      </c>
      <c r="AA2985" s="152" t="n">
        <f aca="false">terrains!Z2985*terrains!F2985</f>
        <v>531823.26528</v>
      </c>
    </row>
    <row r="2986" customFormat="false" ht="13.8" hidden="false" customHeight="false" outlineLevel="0" collapsed="false">
      <c r="A2986" s="143" t="n">
        <v>2985</v>
      </c>
      <c r="B2986" s="59" t="n">
        <v>293991.5394</v>
      </c>
      <c r="C2986" s="59" t="n">
        <v>5048079.605</v>
      </c>
      <c r="D2986" s="59" t="s">
        <v>2600</v>
      </c>
      <c r="E2986" s="153" t="n">
        <v>772</v>
      </c>
      <c r="F2986" s="150" t="n">
        <f aca="false">terrains!E2986*10.76391</f>
        <v>8309.73852</v>
      </c>
      <c r="G2986" s="59" t="s">
        <v>494</v>
      </c>
      <c r="H2986" s="59" t="n">
        <v>0</v>
      </c>
      <c r="I2986" s="59" t="n">
        <v>0</v>
      </c>
      <c r="J2986" s="59" t="n">
        <f aca="false">IF(terrains!L2986=13.5,IF(terrains!X2986=1,12,9),-0.392532+1.267037*terrains!L2986+0.472239*terrains!X2986+0.58658*terrains!W2986+0.089417*terrains!V2986+0.531633*terrains!U2986+0.337883*terrains!T2986-0.403545*terrains!S2986)</f>
        <v>1.737997</v>
      </c>
      <c r="K2986" s="151" t="n">
        <f aca="false">IF(terrains!I2986=0,terrains!J2986,terrains!I2986)</f>
        <v>1.737997</v>
      </c>
      <c r="L2986" s="59" t="n">
        <v>2</v>
      </c>
      <c r="M2986" s="59" t="n">
        <v>1</v>
      </c>
      <c r="N2986" s="59" t="n">
        <v>3</v>
      </c>
      <c r="O2986" s="59" t="s">
        <v>176</v>
      </c>
      <c r="P2986" s="59" t="n">
        <v>2</v>
      </c>
      <c r="Q2986" s="59" t="n">
        <v>1.5</v>
      </c>
      <c r="R2986" s="59" t="n">
        <v>0</v>
      </c>
      <c r="S2986" s="59" t="n">
        <v>1</v>
      </c>
      <c r="T2986" s="59" t="n">
        <v>0</v>
      </c>
      <c r="U2986" s="59" t="n">
        <v>0</v>
      </c>
      <c r="V2986" s="59" t="n">
        <v>0</v>
      </c>
      <c r="W2986" s="59" t="n">
        <v>0</v>
      </c>
      <c r="X2986" s="59" t="n">
        <v>0</v>
      </c>
      <c r="Y2986" s="59" t="n">
        <f aca="false">IF(terrains!L2986&lt;=2.5,1,IF(terrains!L2986&lt;=4.5,2,IF(terrains!L2986&lt;=6.5,3,4)))</f>
        <v>1</v>
      </c>
      <c r="Z2986" s="59" t="n">
        <f aca="false">IF(terrains!R2986=1,35,IF(terrains!S2986=1,64,IF(terrains!T2986=1,IF(terrains!Y2986=1,85,104),IF(terrains!U2986=1,IF(terrains!Y2986=1,124,152),IF(terrains!V2986=1,(IF(terrains!Y2986=1,146,IF(terrains!Y2986=2,178,263))),IF(terrains!W2986=1,(IF(terrains!Y2986=1,178,IF(terrains!Y2986=2,218,321))),IF(terrains!X2986=1,IF(terrains!Y2986=1,190,IF(terrains!Y2986=2,242,IF(terrains!Y2986=3,357,896))))))))))</f>
        <v>64</v>
      </c>
      <c r="AA2986" s="152" t="n">
        <f aca="false">terrains!Z2986*terrains!F2986</f>
        <v>531823.26528</v>
      </c>
    </row>
    <row r="2987" customFormat="false" ht="13.8" hidden="false" customHeight="false" outlineLevel="0" collapsed="false">
      <c r="A2987" s="143" t="n">
        <v>2986</v>
      </c>
      <c r="B2987" s="59" t="n">
        <v>297120.954012</v>
      </c>
      <c r="C2987" s="59" t="n">
        <v>5047368.60303</v>
      </c>
      <c r="D2987" s="59" t="s">
        <v>2601</v>
      </c>
      <c r="E2987" s="153" t="n">
        <v>772</v>
      </c>
      <c r="F2987" s="150" t="n">
        <f aca="false">terrains!E2987*10.76391</f>
        <v>8309.73852</v>
      </c>
      <c r="G2987" s="59" t="s">
        <v>760</v>
      </c>
      <c r="H2987" s="59" t="n">
        <v>0.2</v>
      </c>
      <c r="I2987" s="59" t="n">
        <v>2</v>
      </c>
      <c r="J2987" s="59" t="n">
        <f aca="false">IF(terrains!L2987=13.5,IF(terrains!X2987=1,12,9),-0.392532+1.267037*terrains!L2987+0.472239*terrains!X2987+0.58658*terrains!W2987+0.089417*terrains!V2987+0.531633*terrains!U2987+0.337883*terrains!T2987-0.403545*terrains!S2987)</f>
        <v>1.737997</v>
      </c>
      <c r="K2987" s="151" t="n">
        <f aca="false">IF(terrains!I2987=0,terrains!J2987,terrains!I2987)</f>
        <v>2</v>
      </c>
      <c r="L2987" s="59" t="n">
        <v>2</v>
      </c>
      <c r="M2987" s="59" t="n">
        <v>1</v>
      </c>
      <c r="N2987" s="59" t="n">
        <v>3</v>
      </c>
      <c r="O2987" s="59" t="s">
        <v>176</v>
      </c>
      <c r="P2987" s="59" t="n">
        <v>2</v>
      </c>
      <c r="Q2987" s="59" t="n">
        <v>1.5</v>
      </c>
      <c r="R2987" s="59" t="n">
        <v>0</v>
      </c>
      <c r="S2987" s="59" t="n">
        <v>1</v>
      </c>
      <c r="T2987" s="59" t="n">
        <v>0</v>
      </c>
      <c r="U2987" s="59" t="n">
        <v>0</v>
      </c>
      <c r="V2987" s="59" t="n">
        <v>0</v>
      </c>
      <c r="W2987" s="59" t="n">
        <v>0</v>
      </c>
      <c r="X2987" s="59" t="n">
        <v>0</v>
      </c>
      <c r="Y2987" s="59" t="n">
        <f aca="false">IF(terrains!L2987&lt;=2.5,1,IF(terrains!L2987&lt;=4.5,2,IF(terrains!L2987&lt;=6.5,3,4)))</f>
        <v>1</v>
      </c>
      <c r="Z2987" s="59" t="n">
        <f aca="false">IF(terrains!R2987=1,35,IF(terrains!S2987=1,64,IF(terrains!T2987=1,IF(terrains!Y2987=1,85,104),IF(terrains!U2987=1,IF(terrains!Y2987=1,124,152),IF(terrains!V2987=1,(IF(terrains!Y2987=1,146,IF(terrains!Y2987=2,178,263))),IF(terrains!W2987=1,(IF(terrains!Y2987=1,178,IF(terrains!Y2987=2,218,321))),IF(terrains!X2987=1,IF(terrains!Y2987=1,190,IF(terrains!Y2987=2,242,IF(terrains!Y2987=3,357,896))))))))))</f>
        <v>64</v>
      </c>
      <c r="AA2987" s="152" t="n">
        <f aca="false">terrains!Z2987*terrains!F2987</f>
        <v>531823.26528</v>
      </c>
    </row>
    <row r="2988" customFormat="false" ht="13.8" hidden="false" customHeight="false" outlineLevel="0" collapsed="false">
      <c r="A2988" s="143" t="n">
        <v>2987</v>
      </c>
      <c r="B2988" s="59" t="n">
        <v>276580.060826</v>
      </c>
      <c r="C2988" s="59" t="n">
        <v>5041283.81458</v>
      </c>
      <c r="D2988" s="59" t="s">
        <v>2602</v>
      </c>
      <c r="E2988" s="153" t="n">
        <v>771.8</v>
      </c>
      <c r="F2988" s="150" t="n">
        <f aca="false">terrains!E2988*10.76391</f>
        <v>8307.585738</v>
      </c>
      <c r="G2988" s="59" t="s">
        <v>196</v>
      </c>
      <c r="H2988" s="59" t="n">
        <v>0.2</v>
      </c>
      <c r="I2988" s="59" t="n">
        <v>1</v>
      </c>
      <c r="J2988" s="59" t="n">
        <f aca="false">IF(terrains!L2988=13.5,IF(terrains!X2988=1,12,9),-0.392532+1.267037*terrains!L2988+0.472239*terrains!X2988+0.58658*terrains!W2988+0.089417*terrains!V2988+0.531633*terrains!U2988+0.337883*terrains!T2988-0.403545*terrains!S2988)</f>
        <v>1.5080235</v>
      </c>
      <c r="K2988" s="151" t="n">
        <f aca="false">IF(terrains!I2988=0,terrains!J2988,terrains!I2988)</f>
        <v>1</v>
      </c>
      <c r="L2988" s="59" t="n">
        <v>1.5</v>
      </c>
      <c r="M2988" s="59" t="n">
        <v>1</v>
      </c>
      <c r="N2988" s="59" t="n">
        <v>2</v>
      </c>
      <c r="O2988" s="59" t="s">
        <v>175</v>
      </c>
      <c r="P2988" s="59" t="n">
        <v>1</v>
      </c>
      <c r="Q2988" s="59" t="n">
        <v>1.5</v>
      </c>
      <c r="R2988" s="59" t="n">
        <v>1</v>
      </c>
      <c r="S2988" s="59" t="n">
        <v>0</v>
      </c>
      <c r="T2988" s="59" t="n">
        <v>0</v>
      </c>
      <c r="U2988" s="59" t="n">
        <v>0</v>
      </c>
      <c r="V2988" s="59" t="n">
        <v>0</v>
      </c>
      <c r="W2988" s="59" t="n">
        <v>0</v>
      </c>
      <c r="X2988" s="59" t="n">
        <v>0</v>
      </c>
      <c r="Y2988" s="59" t="n">
        <f aca="false">IF(terrains!L2988&lt;=2.5,1,IF(terrains!L2988&lt;=4.5,2,IF(terrains!L2988&lt;=6.5,3,4)))</f>
        <v>1</v>
      </c>
      <c r="Z2988" s="59" t="n">
        <f aca="false">IF(terrains!R2988=1,35,IF(terrains!S2988=1,64,IF(terrains!T2988=1,IF(terrains!Y2988=1,85,104),IF(terrains!U2988=1,IF(terrains!Y2988=1,124,152),IF(terrains!V2988=1,(IF(terrains!Y2988=1,146,IF(terrains!Y2988=2,178,263))),IF(terrains!W2988=1,(IF(terrains!Y2988=1,178,IF(terrains!Y2988=2,218,321))),IF(terrains!X2988=1,IF(terrains!Y2988=1,190,IF(terrains!Y2988=2,242,IF(terrains!Y2988=3,357,896))))))))))</f>
        <v>35</v>
      </c>
      <c r="AA2988" s="152" t="n">
        <f aca="false">terrains!Z2988*terrains!F2988</f>
        <v>290765.50083</v>
      </c>
    </row>
    <row r="2989" customFormat="false" ht="13.8" hidden="false" customHeight="false" outlineLevel="0" collapsed="false">
      <c r="A2989" s="143" t="n">
        <v>2988</v>
      </c>
      <c r="B2989" s="59" t="n">
        <v>291110.6956</v>
      </c>
      <c r="C2989" s="59" t="n">
        <v>5041120.048</v>
      </c>
      <c r="D2989" s="59" t="s">
        <v>2603</v>
      </c>
      <c r="E2989" s="153" t="n">
        <v>771.6</v>
      </c>
      <c r="F2989" s="150" t="n">
        <f aca="false">terrains!E2989*10.76391</f>
        <v>8305.432956</v>
      </c>
      <c r="G2989" s="59" t="s">
        <v>1729</v>
      </c>
      <c r="H2989" s="59" t="n">
        <v>0</v>
      </c>
      <c r="I2989" s="59" t="n">
        <v>0</v>
      </c>
      <c r="J2989" s="59" t="n">
        <f aca="false">IF(terrains!L2989=13.5,IF(terrains!X2989=1,12,9),-0.392532+1.267037*terrains!L2989+0.472239*terrains!X2989+0.58658*terrains!W2989+0.089417*terrains!V2989+0.531633*terrains!U2989+0.337883*terrains!T2989-0.403545*terrains!S2989)</f>
        <v>1.737997</v>
      </c>
      <c r="K2989" s="151" t="n">
        <f aca="false">IF(terrains!I2989=0,terrains!J2989,terrains!I2989)</f>
        <v>1.737997</v>
      </c>
      <c r="L2989" s="59" t="n">
        <v>2</v>
      </c>
      <c r="M2989" s="59" t="n">
        <v>2</v>
      </c>
      <c r="N2989" s="59" t="n">
        <v>3</v>
      </c>
      <c r="O2989" s="59" t="s">
        <v>176</v>
      </c>
      <c r="P2989" s="59" t="n">
        <v>2</v>
      </c>
      <c r="Q2989" s="59" t="n">
        <v>2</v>
      </c>
      <c r="R2989" s="59" t="n">
        <v>0</v>
      </c>
      <c r="S2989" s="59" t="n">
        <v>1</v>
      </c>
      <c r="T2989" s="59" t="n">
        <v>0</v>
      </c>
      <c r="U2989" s="59" t="n">
        <v>0</v>
      </c>
      <c r="V2989" s="59" t="n">
        <v>0</v>
      </c>
      <c r="W2989" s="59" t="n">
        <v>0</v>
      </c>
      <c r="X2989" s="59" t="n">
        <v>0</v>
      </c>
      <c r="Y2989" s="59" t="n">
        <f aca="false">IF(terrains!L2989&lt;=2.5,1,IF(terrains!L2989&lt;=4.5,2,IF(terrains!L2989&lt;=6.5,3,4)))</f>
        <v>1</v>
      </c>
      <c r="Z2989" s="59" t="n">
        <f aca="false">IF(terrains!R2989=1,35,IF(terrains!S2989=1,64,IF(terrains!T2989=1,IF(terrains!Y2989=1,85,104),IF(terrains!U2989=1,IF(terrains!Y2989=1,124,152),IF(terrains!V2989=1,(IF(terrains!Y2989=1,146,IF(terrains!Y2989=2,178,263))),IF(terrains!W2989=1,(IF(terrains!Y2989=1,178,IF(terrains!Y2989=2,218,321))),IF(terrains!X2989=1,IF(terrains!Y2989=1,190,IF(terrains!Y2989=2,242,IF(terrains!Y2989=3,357,896))))))))))</f>
        <v>64</v>
      </c>
      <c r="AA2989" s="152" t="n">
        <f aca="false">terrains!Z2989*terrains!F2989</f>
        <v>531547.709184</v>
      </c>
    </row>
    <row r="2990" customFormat="false" ht="13.8" hidden="false" customHeight="false" outlineLevel="0" collapsed="false">
      <c r="A2990" s="143" t="n">
        <v>2989</v>
      </c>
      <c r="B2990" s="59" t="n">
        <v>292244.6612</v>
      </c>
      <c r="C2990" s="59" t="n">
        <v>5044533.317</v>
      </c>
      <c r="D2990" s="59" t="s">
        <v>2604</v>
      </c>
      <c r="E2990" s="153" t="n">
        <v>771.1</v>
      </c>
      <c r="F2990" s="150" t="n">
        <f aca="false">terrains!E2990*10.76391</f>
        <v>8300.051001</v>
      </c>
      <c r="G2990" s="59" t="s">
        <v>587</v>
      </c>
      <c r="H2990" s="59" t="n">
        <v>0</v>
      </c>
      <c r="I2990" s="59" t="n">
        <v>3</v>
      </c>
      <c r="J2990" s="59" t="n">
        <f aca="false">IF(terrains!L2990=13.5,IF(terrains!X2990=1,12,9),-0.392532+1.267037*terrains!L2990+0.472239*terrains!X2990+0.58658*terrains!W2990+0.089417*terrains!V2990+0.531633*terrains!U2990+0.337883*terrains!T2990-0.403545*terrains!S2990)</f>
        <v>3.746462</v>
      </c>
      <c r="K2990" s="151" t="n">
        <f aca="false">IF(terrains!I2990=0,terrains!J2990,terrains!I2990)</f>
        <v>3</v>
      </c>
      <c r="L2990" s="59" t="n">
        <v>3</v>
      </c>
      <c r="M2990" s="59" t="n">
        <v>2</v>
      </c>
      <c r="N2990" s="59" t="n">
        <v>6</v>
      </c>
      <c r="O2990" s="59" t="s">
        <v>177</v>
      </c>
      <c r="P2990" s="59" t="n">
        <v>2</v>
      </c>
      <c r="Q2990" s="59" t="n">
        <v>2.5</v>
      </c>
      <c r="R2990" s="59" t="n">
        <v>0</v>
      </c>
      <c r="S2990" s="59" t="n">
        <v>0</v>
      </c>
      <c r="T2990" s="59" t="n">
        <v>1</v>
      </c>
      <c r="U2990" s="59" t="n">
        <v>0</v>
      </c>
      <c r="V2990" s="59" t="n">
        <v>0</v>
      </c>
      <c r="W2990" s="59" t="n">
        <v>0</v>
      </c>
      <c r="X2990" s="59" t="n">
        <v>0</v>
      </c>
      <c r="Y2990" s="59" t="n">
        <f aca="false">IF(terrains!L2990&lt;=2.5,1,IF(terrains!L2990&lt;=4.5,2,IF(terrains!L2990&lt;=6.5,3,4)))</f>
        <v>2</v>
      </c>
      <c r="Z2990" s="59" t="n">
        <f aca="false">IF(terrains!R2990=1,35,IF(terrains!S2990=1,64,IF(terrains!T2990=1,IF(terrains!Y2990=1,85,104),IF(terrains!U2990=1,IF(terrains!Y2990=1,124,152),IF(terrains!V2990=1,(IF(terrains!Y2990=1,146,IF(terrains!Y2990=2,178,263))),IF(terrains!W2990=1,(IF(terrains!Y2990=1,178,IF(terrains!Y2990=2,218,321))),IF(terrains!X2990=1,IF(terrains!Y2990=1,190,IF(terrains!Y2990=2,242,IF(terrains!Y2990=3,357,896))))))))))</f>
        <v>104</v>
      </c>
      <c r="AA2990" s="152" t="n">
        <f aca="false">terrains!Z2990*terrains!F2990</f>
        <v>863205.304104</v>
      </c>
    </row>
    <row r="2991" customFormat="false" ht="13.8" hidden="false" customHeight="false" outlineLevel="0" collapsed="false">
      <c r="A2991" s="143" t="n">
        <v>2990</v>
      </c>
      <c r="B2991" s="59" t="n">
        <v>276187.13301</v>
      </c>
      <c r="C2991" s="59" t="n">
        <v>5041270.65601</v>
      </c>
      <c r="D2991" s="59" t="s">
        <v>2605</v>
      </c>
      <c r="E2991" s="153" t="n">
        <v>770.9</v>
      </c>
      <c r="F2991" s="150" t="n">
        <f aca="false">terrains!E2991*10.76391</f>
        <v>8297.898219</v>
      </c>
      <c r="G2991" s="59" t="s">
        <v>196</v>
      </c>
      <c r="H2991" s="59" t="n">
        <v>0.2</v>
      </c>
      <c r="I2991" s="59" t="n">
        <v>1</v>
      </c>
      <c r="J2991" s="59" t="n">
        <f aca="false">IF(terrains!L2991=13.5,IF(terrains!X2991=1,12,9),-0.392532+1.267037*terrains!L2991+0.472239*terrains!X2991+0.58658*terrains!W2991+0.089417*terrains!V2991+0.531633*terrains!U2991+0.337883*terrains!T2991-0.403545*terrains!S2991)</f>
        <v>1.5080235</v>
      </c>
      <c r="K2991" s="151" t="n">
        <f aca="false">IF(terrains!I2991=0,terrains!J2991,terrains!I2991)</f>
        <v>1</v>
      </c>
      <c r="L2991" s="59" t="n">
        <v>1.5</v>
      </c>
      <c r="M2991" s="59" t="n">
        <v>1</v>
      </c>
      <c r="N2991" s="59" t="n">
        <v>2</v>
      </c>
      <c r="O2991" s="59" t="s">
        <v>175</v>
      </c>
      <c r="P2991" s="59" t="n">
        <v>1</v>
      </c>
      <c r="Q2991" s="59" t="n">
        <v>1.5</v>
      </c>
      <c r="R2991" s="59" t="n">
        <v>1</v>
      </c>
      <c r="S2991" s="59" t="n">
        <v>0</v>
      </c>
      <c r="T2991" s="59" t="n">
        <v>0</v>
      </c>
      <c r="U2991" s="59" t="n">
        <v>0</v>
      </c>
      <c r="V2991" s="59" t="n">
        <v>0</v>
      </c>
      <c r="W2991" s="59" t="n">
        <v>0</v>
      </c>
      <c r="X2991" s="59" t="n">
        <v>0</v>
      </c>
      <c r="Y2991" s="59" t="n">
        <f aca="false">IF(terrains!L2991&lt;=2.5,1,IF(terrains!L2991&lt;=4.5,2,IF(terrains!L2991&lt;=6.5,3,4)))</f>
        <v>1</v>
      </c>
      <c r="Z2991" s="59" t="n">
        <f aca="false">IF(terrains!R2991=1,35,IF(terrains!S2991=1,64,IF(terrains!T2991=1,IF(terrains!Y2991=1,85,104),IF(terrains!U2991=1,IF(terrains!Y2991=1,124,152),IF(terrains!V2991=1,(IF(terrains!Y2991=1,146,IF(terrains!Y2991=2,178,263))),IF(terrains!W2991=1,(IF(terrains!Y2991=1,178,IF(terrains!Y2991=2,218,321))),IF(terrains!X2991=1,IF(terrains!Y2991=1,190,IF(terrains!Y2991=2,242,IF(terrains!Y2991=3,357,896))))))))))</f>
        <v>35</v>
      </c>
      <c r="AA2991" s="152" t="n">
        <f aca="false">terrains!Z2991*terrains!F2991</f>
        <v>290426.437665</v>
      </c>
    </row>
    <row r="2992" customFormat="false" ht="13.8" hidden="false" customHeight="false" outlineLevel="0" collapsed="false">
      <c r="A2992" s="143" t="n">
        <v>2991</v>
      </c>
      <c r="B2992" s="59" t="n">
        <v>275644.635495</v>
      </c>
      <c r="C2992" s="59" t="n">
        <v>5041998.47275</v>
      </c>
      <c r="D2992" s="59" t="s">
        <v>2606</v>
      </c>
      <c r="E2992" s="153" t="n">
        <v>769.6</v>
      </c>
      <c r="F2992" s="150" t="n">
        <f aca="false">terrains!E2992*10.76391</f>
        <v>8283.905136</v>
      </c>
      <c r="G2992" s="59" t="s">
        <v>207</v>
      </c>
      <c r="H2992" s="59" t="n">
        <v>0</v>
      </c>
      <c r="I2992" s="59" t="n">
        <v>0</v>
      </c>
      <c r="J2992" s="59" t="n">
        <f aca="false">IF(terrains!L2992=13.5,IF(terrains!X2992=1,12,9),-0.392532+1.267037*terrains!L2992+0.472239*terrains!X2992+0.58658*terrains!W2992+0.089417*terrains!V2992+0.531633*terrains!U2992+0.337883*terrains!T2992-0.403545*terrains!S2992)</f>
        <v>1.5080235</v>
      </c>
      <c r="K2992" s="151" t="n">
        <f aca="false">IF(terrains!I2992=0,terrains!J2992,terrains!I2992)</f>
        <v>1.5080235</v>
      </c>
      <c r="L2992" s="59" t="n">
        <v>1.5</v>
      </c>
      <c r="M2992" s="59" t="n">
        <v>1</v>
      </c>
      <c r="N2992" s="59" t="n">
        <v>2</v>
      </c>
      <c r="O2992" s="59" t="s">
        <v>175</v>
      </c>
      <c r="P2992" s="59" t="n">
        <v>1.5</v>
      </c>
      <c r="Q2992" s="59" t="n">
        <v>1.5</v>
      </c>
      <c r="R2992" s="59" t="n">
        <v>1</v>
      </c>
      <c r="S2992" s="59" t="n">
        <v>0</v>
      </c>
      <c r="T2992" s="59" t="n">
        <v>0</v>
      </c>
      <c r="U2992" s="59" t="n">
        <v>0</v>
      </c>
      <c r="V2992" s="59" t="n">
        <v>0</v>
      </c>
      <c r="W2992" s="59" t="n">
        <v>0</v>
      </c>
      <c r="X2992" s="59" t="n">
        <v>0</v>
      </c>
      <c r="Y2992" s="59" t="n">
        <f aca="false">IF(terrains!L2992&lt;=2.5,1,IF(terrains!L2992&lt;=4.5,2,IF(terrains!L2992&lt;=6.5,3,4)))</f>
        <v>1</v>
      </c>
      <c r="Z2992" s="59" t="n">
        <f aca="false">IF(terrains!R2992=1,35,IF(terrains!S2992=1,64,IF(terrains!T2992=1,IF(terrains!Y2992=1,85,104),IF(terrains!U2992=1,IF(terrains!Y2992=1,124,152),IF(terrains!V2992=1,(IF(terrains!Y2992=1,146,IF(terrains!Y2992=2,178,263))),IF(terrains!W2992=1,(IF(terrains!Y2992=1,178,IF(terrains!Y2992=2,218,321))),IF(terrains!X2992=1,IF(terrains!Y2992=1,190,IF(terrains!Y2992=2,242,IF(terrains!Y2992=3,357,896))))))))))</f>
        <v>35</v>
      </c>
      <c r="AA2992" s="152" t="n">
        <f aca="false">terrains!Z2992*terrains!F2992</f>
        <v>289936.67976</v>
      </c>
    </row>
    <row r="2993" customFormat="false" ht="13.8" hidden="false" customHeight="false" outlineLevel="0" collapsed="false">
      <c r="A2993" s="143" t="n">
        <v>2992</v>
      </c>
      <c r="B2993" s="59" t="n">
        <v>300790.67778</v>
      </c>
      <c r="C2993" s="59" t="n">
        <v>5058907.5081</v>
      </c>
      <c r="D2993" s="59" t="s">
        <v>2607</v>
      </c>
      <c r="E2993" s="153" t="n">
        <v>769.1</v>
      </c>
      <c r="F2993" s="150" t="n">
        <f aca="false">terrains!E2993*10.76391</f>
        <v>8278.523181</v>
      </c>
      <c r="G2993" s="59" t="s">
        <v>354</v>
      </c>
      <c r="H2993" s="59" t="n">
        <v>0</v>
      </c>
      <c r="I2993" s="59" t="n">
        <v>0</v>
      </c>
      <c r="J2993" s="59" t="n">
        <f aca="false">IF(terrains!L2993=13.5,IF(terrains!X2993=1,12,9),-0.392532+1.267037*terrains!L2993+0.472239*terrains!X2993+0.58658*terrains!W2993+0.089417*terrains!V2993+0.531633*terrains!U2993+0.337883*terrains!T2993-0.403545*terrains!S2993)</f>
        <v>2.141542</v>
      </c>
      <c r="K2993" s="151" t="n">
        <f aca="false">IF(terrains!I2993=0,terrains!J2993,terrains!I2993)</f>
        <v>2.141542</v>
      </c>
      <c r="L2993" s="59" t="n">
        <v>2</v>
      </c>
      <c r="M2993" s="59" t="n">
        <v>1</v>
      </c>
      <c r="N2993" s="59" t="n">
        <v>3</v>
      </c>
      <c r="O2993" s="59" t="s">
        <v>175</v>
      </c>
      <c r="P2993" s="59" t="n">
        <v>2</v>
      </c>
      <c r="Q2993" s="59" t="n">
        <v>1.5</v>
      </c>
      <c r="R2993" s="59" t="n">
        <v>1</v>
      </c>
      <c r="S2993" s="59" t="n">
        <v>0</v>
      </c>
      <c r="T2993" s="59" t="n">
        <v>0</v>
      </c>
      <c r="U2993" s="59" t="n">
        <v>0</v>
      </c>
      <c r="V2993" s="59" t="n">
        <v>0</v>
      </c>
      <c r="W2993" s="59" t="n">
        <v>0</v>
      </c>
      <c r="X2993" s="59" t="n">
        <v>0</v>
      </c>
      <c r="Y2993" s="59" t="n">
        <f aca="false">IF(terrains!L2993&lt;=2.5,1,IF(terrains!L2993&lt;=4.5,2,IF(terrains!L2993&lt;=6.5,3,4)))</f>
        <v>1</v>
      </c>
      <c r="Z2993" s="59" t="n">
        <f aca="false">IF(terrains!R2993=1,35,IF(terrains!S2993=1,64,IF(terrains!T2993=1,IF(terrains!Y2993=1,85,104),IF(terrains!U2993=1,IF(terrains!Y2993=1,124,152),IF(terrains!V2993=1,(IF(terrains!Y2993=1,146,IF(terrains!Y2993=2,178,263))),IF(terrains!W2993=1,(IF(terrains!Y2993=1,178,IF(terrains!Y2993=2,218,321))),IF(terrains!X2993=1,IF(terrains!Y2993=1,190,IF(terrains!Y2993=2,242,IF(terrains!Y2993=3,357,896))))))))))</f>
        <v>35</v>
      </c>
      <c r="AA2993" s="152" t="n">
        <f aca="false">terrains!Z2993*terrains!F2993</f>
        <v>289748.311335</v>
      </c>
    </row>
    <row r="2994" customFormat="false" ht="13.8" hidden="false" customHeight="false" outlineLevel="0" collapsed="false">
      <c r="A2994" s="143" t="n">
        <v>2993</v>
      </c>
      <c r="B2994" s="59" t="n">
        <v>291074.6785</v>
      </c>
      <c r="C2994" s="59" t="n">
        <v>5041505.061</v>
      </c>
      <c r="D2994" s="59" t="s">
        <v>2608</v>
      </c>
      <c r="E2994" s="153" t="n">
        <v>768.8</v>
      </c>
      <c r="F2994" s="150" t="n">
        <f aca="false">terrains!E2994*10.76391</f>
        <v>8275.294008</v>
      </c>
      <c r="G2994" s="59" t="s">
        <v>1729</v>
      </c>
      <c r="H2994" s="59" t="n">
        <v>0</v>
      </c>
      <c r="I2994" s="59" t="n">
        <v>0</v>
      </c>
      <c r="J2994" s="59" t="n">
        <f aca="false">IF(terrains!L2994=13.5,IF(terrains!X2994=1,12,9),-0.392532+1.267037*terrains!L2994+0.472239*terrains!X2994+0.58658*terrains!W2994+0.089417*terrains!V2994+0.531633*terrains!U2994+0.337883*terrains!T2994-0.403545*terrains!S2994)</f>
        <v>1.737997</v>
      </c>
      <c r="K2994" s="151" t="n">
        <f aca="false">IF(terrains!I2994=0,terrains!J2994,terrains!I2994)</f>
        <v>1.737997</v>
      </c>
      <c r="L2994" s="59" t="n">
        <v>2</v>
      </c>
      <c r="M2994" s="59" t="n">
        <v>2</v>
      </c>
      <c r="N2994" s="59" t="n">
        <v>3</v>
      </c>
      <c r="O2994" s="59" t="s">
        <v>176</v>
      </c>
      <c r="P2994" s="59" t="n">
        <v>2</v>
      </c>
      <c r="Q2994" s="59" t="n">
        <v>2</v>
      </c>
      <c r="R2994" s="59" t="n">
        <v>0</v>
      </c>
      <c r="S2994" s="59" t="n">
        <v>1</v>
      </c>
      <c r="T2994" s="59" t="n">
        <v>0</v>
      </c>
      <c r="U2994" s="59" t="n">
        <v>0</v>
      </c>
      <c r="V2994" s="59" t="n">
        <v>0</v>
      </c>
      <c r="W2994" s="59" t="n">
        <v>0</v>
      </c>
      <c r="X2994" s="59" t="n">
        <v>0</v>
      </c>
      <c r="Y2994" s="59" t="n">
        <f aca="false">IF(terrains!L2994&lt;=2.5,1,IF(terrains!L2994&lt;=4.5,2,IF(terrains!L2994&lt;=6.5,3,4)))</f>
        <v>1</v>
      </c>
      <c r="Z2994" s="59" t="n">
        <f aca="false">IF(terrains!R2994=1,35,IF(terrains!S2994=1,64,IF(terrains!T2994=1,IF(terrains!Y2994=1,85,104),IF(terrains!U2994=1,IF(terrains!Y2994=1,124,152),IF(terrains!V2994=1,(IF(terrains!Y2994=1,146,IF(terrains!Y2994=2,178,263))),IF(terrains!W2994=1,(IF(terrains!Y2994=1,178,IF(terrains!Y2994=2,218,321))),IF(terrains!X2994=1,IF(terrains!Y2994=1,190,IF(terrains!Y2994=2,242,IF(terrains!Y2994=3,357,896))))))))))</f>
        <v>64</v>
      </c>
      <c r="AA2994" s="152" t="n">
        <f aca="false">terrains!Z2994*terrains!F2994</f>
        <v>529618.816512</v>
      </c>
    </row>
    <row r="2995" customFormat="false" ht="13.8" hidden="false" customHeight="false" outlineLevel="0" collapsed="false">
      <c r="A2995" s="143" t="n">
        <v>2994</v>
      </c>
      <c r="B2995" s="59" t="n">
        <v>301536.573402</v>
      </c>
      <c r="C2995" s="59" t="n">
        <v>5052712.26401</v>
      </c>
      <c r="D2995" s="59" t="s">
        <v>2609</v>
      </c>
      <c r="E2995" s="153" t="n">
        <v>768.7</v>
      </c>
      <c r="F2995" s="150" t="n">
        <f aca="false">terrains!E2995*10.76391</f>
        <v>8274.217617</v>
      </c>
      <c r="G2995" s="59" t="s">
        <v>1815</v>
      </c>
      <c r="H2995" s="59" t="n">
        <v>0</v>
      </c>
      <c r="I2995" s="59" t="n">
        <v>0</v>
      </c>
      <c r="J2995" s="59" t="n">
        <f aca="false">IF(terrains!L2995=13.5,IF(terrains!X2995=1,12,9),-0.392532+1.267037*terrains!L2995+0.472239*terrains!X2995+0.58658*terrains!W2995+0.089417*terrains!V2995+0.531633*terrains!U2995+0.337883*terrains!T2995-0.403545*terrains!S2995)</f>
        <v>1.737997</v>
      </c>
      <c r="K2995" s="151" t="n">
        <f aca="false">IF(terrains!I2995=0,terrains!J2995,terrains!I2995)</f>
        <v>1.737997</v>
      </c>
      <c r="L2995" s="59" t="n">
        <v>2</v>
      </c>
      <c r="M2995" s="59" t="n">
        <v>1</v>
      </c>
      <c r="N2995" s="59" t="n">
        <v>3</v>
      </c>
      <c r="O2995" s="59" t="s">
        <v>176</v>
      </c>
      <c r="P2995" s="59" t="n">
        <v>2</v>
      </c>
      <c r="Q2995" s="59" t="n">
        <v>1.5</v>
      </c>
      <c r="R2995" s="59" t="n">
        <v>0</v>
      </c>
      <c r="S2995" s="59" t="n">
        <v>1</v>
      </c>
      <c r="T2995" s="59" t="n">
        <v>0</v>
      </c>
      <c r="U2995" s="59" t="n">
        <v>0</v>
      </c>
      <c r="V2995" s="59" t="n">
        <v>0</v>
      </c>
      <c r="W2995" s="59" t="n">
        <v>0</v>
      </c>
      <c r="X2995" s="59" t="n">
        <v>0</v>
      </c>
      <c r="Y2995" s="59" t="n">
        <f aca="false">IF(terrains!L2995&lt;=2.5,1,IF(terrains!L2995&lt;=4.5,2,IF(terrains!L2995&lt;=6.5,3,4)))</f>
        <v>1</v>
      </c>
      <c r="Z2995" s="59" t="n">
        <f aca="false">IF(terrains!R2995=1,35,IF(terrains!S2995=1,64,IF(terrains!T2995=1,IF(terrains!Y2995=1,85,104),IF(terrains!U2995=1,IF(terrains!Y2995=1,124,152),IF(terrains!V2995=1,(IF(terrains!Y2995=1,146,IF(terrains!Y2995=2,178,263))),IF(terrains!W2995=1,(IF(terrains!Y2995=1,178,IF(terrains!Y2995=2,218,321))),IF(terrains!X2995=1,IF(terrains!Y2995=1,190,IF(terrains!Y2995=2,242,IF(terrains!Y2995=3,357,896))))))))))</f>
        <v>64</v>
      </c>
      <c r="AA2995" s="152" t="n">
        <f aca="false">terrains!Z2995*terrains!F2995</f>
        <v>529549.927488</v>
      </c>
    </row>
    <row r="2996" customFormat="false" ht="13.8" hidden="false" customHeight="false" outlineLevel="0" collapsed="false">
      <c r="A2996" s="143" t="n">
        <v>2995</v>
      </c>
      <c r="B2996" s="59" t="n">
        <v>277086.57798</v>
      </c>
      <c r="C2996" s="59" t="n">
        <v>5039179.72764</v>
      </c>
      <c r="D2996" s="59" t="s">
        <v>2610</v>
      </c>
      <c r="E2996" s="153" t="n">
        <v>768</v>
      </c>
      <c r="F2996" s="150" t="n">
        <f aca="false">terrains!E2996*10.76391</f>
        <v>8266.68288</v>
      </c>
      <c r="G2996" s="59" t="s">
        <v>775</v>
      </c>
      <c r="H2996" s="59" t="n">
        <v>0.2</v>
      </c>
      <c r="I2996" s="59" t="n">
        <v>3</v>
      </c>
      <c r="J2996" s="59" t="n">
        <f aca="false">IF(terrains!L2996=13.5,IF(terrains!X2996=1,12,9),-0.392532+1.267037*terrains!L2996+0.472239*terrains!X2996+0.58658*terrains!W2996+0.089417*terrains!V2996+0.531633*terrains!U2996+0.337883*terrains!T2996-0.403545*terrains!S2996)</f>
        <v>4.0420975</v>
      </c>
      <c r="K2996" s="151" t="n">
        <f aca="false">IF(terrains!I2996=0,terrains!J2996,terrains!I2996)</f>
        <v>3</v>
      </c>
      <c r="L2996" s="59" t="n">
        <v>3.5</v>
      </c>
      <c r="M2996" s="59" t="n">
        <v>1</v>
      </c>
      <c r="N2996" s="59" t="n">
        <v>12</v>
      </c>
      <c r="O2996" s="59" t="s">
        <v>175</v>
      </c>
      <c r="P2996" s="59" t="n">
        <v>2</v>
      </c>
      <c r="Q2996" s="59" t="n">
        <v>1.5</v>
      </c>
      <c r="R2996" s="59" t="n">
        <v>1</v>
      </c>
      <c r="S2996" s="59" t="n">
        <v>0</v>
      </c>
      <c r="T2996" s="59" t="n">
        <v>0</v>
      </c>
      <c r="U2996" s="59" t="n">
        <v>0</v>
      </c>
      <c r="V2996" s="59" t="n">
        <v>0</v>
      </c>
      <c r="W2996" s="59" t="n">
        <v>0</v>
      </c>
      <c r="X2996" s="59" t="n">
        <v>0</v>
      </c>
      <c r="Y2996" s="59" t="n">
        <f aca="false">IF(terrains!L2996&lt;=2.5,1,IF(terrains!L2996&lt;=4.5,2,IF(terrains!L2996&lt;=6.5,3,4)))</f>
        <v>2</v>
      </c>
      <c r="Z2996" s="59" t="n">
        <f aca="false">IF(terrains!R2996=1,35,IF(terrains!S2996=1,64,IF(terrains!T2996=1,IF(terrains!Y2996=1,85,104),IF(terrains!U2996=1,IF(terrains!Y2996=1,124,152),IF(terrains!V2996=1,(IF(terrains!Y2996=1,146,IF(terrains!Y2996=2,178,263))),IF(terrains!W2996=1,(IF(terrains!Y2996=1,178,IF(terrains!Y2996=2,218,321))),IF(terrains!X2996=1,IF(terrains!Y2996=1,190,IF(terrains!Y2996=2,242,IF(terrains!Y2996=3,357,896))))))))))</f>
        <v>35</v>
      </c>
      <c r="AA2996" s="152" t="n">
        <f aca="false">terrains!Z2996*terrains!F2996</f>
        <v>289333.9008</v>
      </c>
    </row>
    <row r="2997" customFormat="false" ht="13.8" hidden="false" customHeight="false" outlineLevel="0" collapsed="false">
      <c r="A2997" s="143" t="n">
        <v>2996</v>
      </c>
      <c r="B2997" s="59" t="n">
        <v>298859.2762</v>
      </c>
      <c r="C2997" s="59" t="n">
        <v>5043710.45</v>
      </c>
      <c r="D2997" s="59" t="s">
        <v>2611</v>
      </c>
      <c r="E2997" s="153" t="n">
        <v>767.4</v>
      </c>
      <c r="F2997" s="150" t="n">
        <f aca="false">terrains!E2997*10.76391</f>
        <v>8260.224534</v>
      </c>
      <c r="G2997" s="59" t="s">
        <v>232</v>
      </c>
      <c r="H2997" s="59" t="n">
        <v>0</v>
      </c>
      <c r="I2997" s="59" t="n">
        <v>0</v>
      </c>
      <c r="J2997" s="59" t="n">
        <f aca="false">IF(terrains!L2997=13.5,IF(terrains!X2997=1,12,9),-0.392532+1.267037*terrains!L2997+0.472239*terrains!X2997+0.58658*terrains!W2997+0.089417*terrains!V2997+0.531633*terrains!U2997+0.337883*terrains!T2997-0.403545*terrains!S2997)</f>
        <v>2.8644775</v>
      </c>
      <c r="K2997" s="151" t="n">
        <f aca="false">IF(terrains!I2997=0,terrains!J2997,terrains!I2997)</f>
        <v>2.8644775</v>
      </c>
      <c r="L2997" s="59" t="n">
        <v>2.5</v>
      </c>
      <c r="M2997" s="59" t="n">
        <v>2</v>
      </c>
      <c r="N2997" s="59" t="n">
        <v>4</v>
      </c>
      <c r="O2997" s="59" t="s">
        <v>179</v>
      </c>
      <c r="P2997" s="59" t="n">
        <v>2</v>
      </c>
      <c r="Q2997" s="59" t="n">
        <v>2.5</v>
      </c>
      <c r="R2997" s="59" t="n">
        <v>0</v>
      </c>
      <c r="S2997" s="59" t="n">
        <v>0</v>
      </c>
      <c r="T2997" s="59" t="n">
        <v>0</v>
      </c>
      <c r="U2997" s="59" t="n">
        <v>0</v>
      </c>
      <c r="V2997" s="59" t="n">
        <v>1</v>
      </c>
      <c r="W2997" s="59" t="n">
        <v>0</v>
      </c>
      <c r="X2997" s="59" t="n">
        <v>0</v>
      </c>
      <c r="Y2997" s="59" t="n">
        <f aca="false">IF(terrains!L2997&lt;=2.5,1,IF(terrains!L2997&lt;=4.5,2,IF(terrains!L2997&lt;=6.5,3,4)))</f>
        <v>1</v>
      </c>
      <c r="Z2997" s="59" t="n">
        <f aca="false">IF(terrains!R2997=1,35,IF(terrains!S2997=1,64,IF(terrains!T2997=1,IF(terrains!Y2997=1,85,104),IF(terrains!U2997=1,IF(terrains!Y2997=1,124,152),IF(terrains!V2997=1,(IF(terrains!Y2997=1,146,IF(terrains!Y2997=2,178,263))),IF(terrains!W2997=1,(IF(terrains!Y2997=1,178,IF(terrains!Y2997=2,218,321))),IF(terrains!X2997=1,IF(terrains!Y2997=1,190,IF(terrains!Y2997=2,242,IF(terrains!Y2997=3,357,896))))))))))</f>
        <v>146</v>
      </c>
      <c r="AA2997" s="152" t="n">
        <f aca="false">terrains!Z2997*terrains!F2997</f>
        <v>1205992.781964</v>
      </c>
    </row>
    <row r="2998" customFormat="false" ht="13.8" hidden="false" customHeight="false" outlineLevel="0" collapsed="false">
      <c r="A2998" s="143" t="n">
        <v>2997</v>
      </c>
      <c r="B2998" s="59" t="n">
        <v>295590.039645</v>
      </c>
      <c r="C2998" s="59" t="n">
        <v>5042451.42246</v>
      </c>
      <c r="D2998" s="59" t="s">
        <v>2612</v>
      </c>
      <c r="E2998" s="153" t="n">
        <v>766.8</v>
      </c>
      <c r="F2998" s="150" t="n">
        <f aca="false">terrains!E2998*10.76391</f>
        <v>8253.766188</v>
      </c>
      <c r="G2998" s="59" t="s">
        <v>264</v>
      </c>
      <c r="H2998" s="59" t="n">
        <v>0</v>
      </c>
      <c r="I2998" s="59" t="n">
        <v>0</v>
      </c>
      <c r="J2998" s="59" t="n">
        <f aca="false">IF(terrains!L2998=13.5,IF(terrains!X2998=1,12,9),-0.392532+1.267037*terrains!L2998+0.472239*terrains!X2998+0.58658*terrains!W2998+0.089417*terrains!V2998+0.531633*terrains!U2998+0.337883*terrains!T2998-0.403545*terrains!S2998)</f>
        <v>3.995159</v>
      </c>
      <c r="K2998" s="151" t="n">
        <f aca="false">IF(terrains!I2998=0,terrains!J2998,terrains!I2998)</f>
        <v>3.995159</v>
      </c>
      <c r="L2998" s="59" t="n">
        <v>3</v>
      </c>
      <c r="M2998" s="59" t="n">
        <v>2</v>
      </c>
      <c r="N2998" s="59" t="n">
        <v>6</v>
      </c>
      <c r="O2998" s="59" t="s">
        <v>180</v>
      </c>
      <c r="P2998" s="59" t="n">
        <v>2</v>
      </c>
      <c r="Q2998" s="59" t="n">
        <v>2.5</v>
      </c>
      <c r="R2998" s="59" t="n">
        <v>0</v>
      </c>
      <c r="S2998" s="59" t="n">
        <v>0</v>
      </c>
      <c r="T2998" s="59" t="n">
        <v>0</v>
      </c>
      <c r="U2998" s="59" t="n">
        <v>0</v>
      </c>
      <c r="V2998" s="59" t="n">
        <v>0</v>
      </c>
      <c r="W2998" s="59" t="n">
        <v>1</v>
      </c>
      <c r="X2998" s="59" t="n">
        <v>0</v>
      </c>
      <c r="Y2998" s="59" t="n">
        <f aca="false">IF(terrains!L2998&lt;=2.5,1,IF(terrains!L2998&lt;=4.5,2,IF(terrains!L2998&lt;=6.5,3,4)))</f>
        <v>2</v>
      </c>
      <c r="Z2998" s="59" t="n">
        <f aca="false">IF(terrains!R2998=1,35,IF(terrains!S2998=1,64,IF(terrains!T2998=1,IF(terrains!Y2998=1,85,104),IF(terrains!U2998=1,IF(terrains!Y2998=1,124,152),IF(terrains!V2998=1,(IF(terrains!Y2998=1,146,IF(terrains!Y2998=2,178,263))),IF(terrains!W2998=1,(IF(terrains!Y2998=1,178,IF(terrains!Y2998=2,218,321))),IF(terrains!X2998=1,IF(terrains!Y2998=1,190,IF(terrains!Y2998=2,242,IF(terrains!Y2998=3,357,896))))))))))</f>
        <v>218</v>
      </c>
      <c r="AA2998" s="152" t="n">
        <f aca="false">terrains!Z2998*terrains!F2998</f>
        <v>1799321.028984</v>
      </c>
    </row>
    <row r="2999" customFormat="false" ht="13.8" hidden="false" customHeight="false" outlineLevel="0" collapsed="false">
      <c r="A2999" s="143" t="n">
        <v>2998</v>
      </c>
      <c r="B2999" s="59" t="n">
        <v>276442.827668</v>
      </c>
      <c r="C2999" s="59" t="n">
        <v>5041722.06787</v>
      </c>
      <c r="D2999" s="59" t="s">
        <v>2613</v>
      </c>
      <c r="E2999" s="153" t="n">
        <v>766.5</v>
      </c>
      <c r="F2999" s="150" t="n">
        <f aca="false">terrains!E2999*10.76391</f>
        <v>8250.537015</v>
      </c>
      <c r="G2999" s="59" t="s">
        <v>207</v>
      </c>
      <c r="H2999" s="59" t="n">
        <v>0</v>
      </c>
      <c r="I2999" s="59" t="n">
        <v>0</v>
      </c>
      <c r="J2999" s="59" t="n">
        <f aca="false">IF(terrains!L2999=13.5,IF(terrains!X2999=1,12,9),-0.392532+1.267037*terrains!L2999+0.472239*terrains!X2999+0.58658*terrains!W2999+0.089417*terrains!V2999+0.531633*terrains!U2999+0.337883*terrains!T2999-0.403545*terrains!S2999)</f>
        <v>1.5080235</v>
      </c>
      <c r="K2999" s="151" t="n">
        <f aca="false">IF(terrains!I2999=0,terrains!J2999,terrains!I2999)</f>
        <v>1.5080235</v>
      </c>
      <c r="L2999" s="59" t="n">
        <v>1.5</v>
      </c>
      <c r="M2999" s="59" t="n">
        <v>1</v>
      </c>
      <c r="N2999" s="59" t="n">
        <v>2</v>
      </c>
      <c r="O2999" s="59" t="s">
        <v>175</v>
      </c>
      <c r="P2999" s="59" t="n">
        <v>1.5</v>
      </c>
      <c r="Q2999" s="59" t="n">
        <v>1.5</v>
      </c>
      <c r="R2999" s="59" t="n">
        <v>1</v>
      </c>
      <c r="S2999" s="59" t="n">
        <v>0</v>
      </c>
      <c r="T2999" s="59" t="n">
        <v>0</v>
      </c>
      <c r="U2999" s="59" t="n">
        <v>0</v>
      </c>
      <c r="V2999" s="59" t="n">
        <v>0</v>
      </c>
      <c r="W2999" s="59" t="n">
        <v>0</v>
      </c>
      <c r="X2999" s="59" t="n">
        <v>0</v>
      </c>
      <c r="Y2999" s="59" t="n">
        <f aca="false">IF(terrains!L2999&lt;=2.5,1,IF(terrains!L2999&lt;=4.5,2,IF(terrains!L2999&lt;=6.5,3,4)))</f>
        <v>1</v>
      </c>
      <c r="Z2999" s="59" t="n">
        <f aca="false">IF(terrains!R2999=1,35,IF(terrains!S2999=1,64,IF(terrains!T2999=1,IF(terrains!Y2999=1,85,104),IF(terrains!U2999=1,IF(terrains!Y2999=1,124,152),IF(terrains!V2999=1,(IF(terrains!Y2999=1,146,IF(terrains!Y2999=2,178,263))),IF(terrains!W2999=1,(IF(terrains!Y2999=1,178,IF(terrains!Y2999=2,218,321))),IF(terrains!X2999=1,IF(terrains!Y2999=1,190,IF(terrains!Y2999=2,242,IF(terrains!Y2999=3,357,896))))))))))</f>
        <v>35</v>
      </c>
      <c r="AA2999" s="152" t="n">
        <f aca="false">terrains!Z2999*terrains!F2999</f>
        <v>288768.795525</v>
      </c>
    </row>
    <row r="3000" customFormat="false" ht="13.8" hidden="false" customHeight="false" outlineLevel="0" collapsed="false">
      <c r="A3000" s="143" t="n">
        <v>2999</v>
      </c>
      <c r="B3000" s="59" t="n">
        <v>276395.754534</v>
      </c>
      <c r="C3000" s="59" t="n">
        <v>5041744.64004</v>
      </c>
      <c r="D3000" s="59" t="s">
        <v>2614</v>
      </c>
      <c r="E3000" s="153" t="n">
        <v>766.5</v>
      </c>
      <c r="F3000" s="150" t="n">
        <f aca="false">terrains!E3000*10.76391</f>
        <v>8250.537015</v>
      </c>
      <c r="G3000" s="59" t="s">
        <v>207</v>
      </c>
      <c r="H3000" s="59" t="n">
        <v>0</v>
      </c>
      <c r="I3000" s="59" t="n">
        <v>0</v>
      </c>
      <c r="J3000" s="59" t="n">
        <f aca="false">IF(terrains!L3000=13.5,IF(terrains!X3000=1,12,9),-0.392532+1.267037*terrains!L3000+0.472239*terrains!X3000+0.58658*terrains!W3000+0.089417*terrains!V3000+0.531633*terrains!U3000+0.337883*terrains!T3000-0.403545*terrains!S3000)</f>
        <v>1.5080235</v>
      </c>
      <c r="K3000" s="151" t="n">
        <f aca="false">IF(terrains!I3000=0,terrains!J3000,terrains!I3000)</f>
        <v>1.5080235</v>
      </c>
      <c r="L3000" s="59" t="n">
        <v>1.5</v>
      </c>
      <c r="M3000" s="59" t="n">
        <v>1</v>
      </c>
      <c r="N3000" s="59" t="n">
        <v>2</v>
      </c>
      <c r="O3000" s="59" t="s">
        <v>175</v>
      </c>
      <c r="P3000" s="59" t="n">
        <v>1.5</v>
      </c>
      <c r="Q3000" s="59" t="n">
        <v>1.5</v>
      </c>
      <c r="R3000" s="59" t="n">
        <v>1</v>
      </c>
      <c r="S3000" s="59" t="n">
        <v>0</v>
      </c>
      <c r="T3000" s="59" t="n">
        <v>0</v>
      </c>
      <c r="U3000" s="59" t="n">
        <v>0</v>
      </c>
      <c r="V3000" s="59" t="n">
        <v>0</v>
      </c>
      <c r="W3000" s="59" t="n">
        <v>0</v>
      </c>
      <c r="X3000" s="59" t="n">
        <v>0</v>
      </c>
      <c r="Y3000" s="59" t="n">
        <f aca="false">IF(terrains!L3000&lt;=2.5,1,IF(terrains!L3000&lt;=4.5,2,IF(terrains!L3000&lt;=6.5,3,4)))</f>
        <v>1</v>
      </c>
      <c r="Z3000" s="59" t="n">
        <f aca="false">IF(terrains!R3000=1,35,IF(terrains!S3000=1,64,IF(terrains!T3000=1,IF(terrains!Y3000=1,85,104),IF(terrains!U3000=1,IF(terrains!Y3000=1,124,152),IF(terrains!V3000=1,(IF(terrains!Y3000=1,146,IF(terrains!Y3000=2,178,263))),IF(terrains!W3000=1,(IF(terrains!Y3000=1,178,IF(terrains!Y3000=2,218,321))),IF(terrains!X3000=1,IF(terrains!Y3000=1,190,IF(terrains!Y3000=2,242,IF(terrains!Y3000=3,357,896))))))))))</f>
        <v>35</v>
      </c>
      <c r="AA3000" s="152" t="n">
        <f aca="false">terrains!Z3000*terrains!F3000</f>
        <v>288768.795525</v>
      </c>
    </row>
    <row r="3001" customFormat="false" ht="13.8" hidden="false" customHeight="false" outlineLevel="0" collapsed="false">
      <c r="A3001" s="143" t="n">
        <v>3000</v>
      </c>
      <c r="B3001" s="59" t="n">
        <v>276413.66295</v>
      </c>
      <c r="C3001" s="59" t="n">
        <v>5041758.84187</v>
      </c>
      <c r="D3001" s="59" t="s">
        <v>2615</v>
      </c>
      <c r="E3001" s="153" t="n">
        <v>766.5</v>
      </c>
      <c r="F3001" s="150" t="n">
        <f aca="false">terrains!E3001*10.76391</f>
        <v>8250.537015</v>
      </c>
      <c r="G3001" s="59" t="s">
        <v>207</v>
      </c>
      <c r="H3001" s="59" t="n">
        <v>0</v>
      </c>
      <c r="I3001" s="59" t="n">
        <v>0</v>
      </c>
      <c r="J3001" s="59" t="n">
        <f aca="false">IF(terrains!L3001=13.5,IF(terrains!X3001=1,12,9),-0.392532+1.267037*terrains!L3001+0.472239*terrains!X3001+0.58658*terrains!W3001+0.089417*terrains!V3001+0.531633*terrains!U3001+0.337883*terrains!T3001-0.403545*terrains!S3001)</f>
        <v>1.5080235</v>
      </c>
      <c r="K3001" s="151" t="n">
        <f aca="false">IF(terrains!I3001=0,terrains!J3001,terrains!I3001)</f>
        <v>1.5080235</v>
      </c>
      <c r="L3001" s="59" t="n">
        <v>1.5</v>
      </c>
      <c r="M3001" s="59" t="n">
        <v>1</v>
      </c>
      <c r="N3001" s="59" t="n">
        <v>2</v>
      </c>
      <c r="O3001" s="59" t="s">
        <v>175</v>
      </c>
      <c r="P3001" s="59" t="n">
        <v>1.5</v>
      </c>
      <c r="Q3001" s="59" t="n">
        <v>1.5</v>
      </c>
      <c r="R3001" s="59" t="n">
        <v>1</v>
      </c>
      <c r="S3001" s="59" t="n">
        <v>0</v>
      </c>
      <c r="T3001" s="59" t="n">
        <v>0</v>
      </c>
      <c r="U3001" s="59" t="n">
        <v>0</v>
      </c>
      <c r="V3001" s="59" t="n">
        <v>0</v>
      </c>
      <c r="W3001" s="59" t="n">
        <v>0</v>
      </c>
      <c r="X3001" s="59" t="n">
        <v>0</v>
      </c>
      <c r="Y3001" s="59" t="n">
        <f aca="false">IF(terrains!L3001&lt;=2.5,1,IF(terrains!L3001&lt;=4.5,2,IF(terrains!L3001&lt;=6.5,3,4)))</f>
        <v>1</v>
      </c>
      <c r="Z3001" s="59" t="n">
        <f aca="false">IF(terrains!R3001=1,35,IF(terrains!S3001=1,64,IF(terrains!T3001=1,IF(terrains!Y3001=1,85,104),IF(terrains!U3001=1,IF(terrains!Y3001=1,124,152),IF(terrains!V3001=1,(IF(terrains!Y3001=1,146,IF(terrains!Y3001=2,178,263))),IF(terrains!W3001=1,(IF(terrains!Y3001=1,178,IF(terrains!Y3001=2,218,321))),IF(terrains!X3001=1,IF(terrains!Y3001=1,190,IF(terrains!Y3001=2,242,IF(terrains!Y3001=3,357,896))))))))))</f>
        <v>35</v>
      </c>
      <c r="AA3001" s="152" t="n">
        <f aca="false">terrains!Z3001*terrains!F3001</f>
        <v>288768.795525</v>
      </c>
    </row>
    <row r="3002" customFormat="false" ht="13.8" hidden="false" customHeight="false" outlineLevel="0" collapsed="false">
      <c r="A3002" s="143" t="n">
        <v>3001</v>
      </c>
      <c r="B3002" s="59" t="n">
        <v>276374.923245</v>
      </c>
      <c r="C3002" s="59" t="n">
        <v>5041770.90594</v>
      </c>
      <c r="D3002" s="59" t="s">
        <v>2616</v>
      </c>
      <c r="E3002" s="153" t="n">
        <v>766.5</v>
      </c>
      <c r="F3002" s="150" t="n">
        <f aca="false">terrains!E3002*10.76391</f>
        <v>8250.537015</v>
      </c>
      <c r="G3002" s="59" t="s">
        <v>207</v>
      </c>
      <c r="H3002" s="59" t="n">
        <v>0</v>
      </c>
      <c r="I3002" s="59" t="n">
        <v>0</v>
      </c>
      <c r="J3002" s="59" t="n">
        <f aca="false">IF(terrains!L3002=13.5,IF(terrains!X3002=1,12,9),-0.392532+1.267037*terrains!L3002+0.472239*terrains!X3002+0.58658*terrains!W3002+0.089417*terrains!V3002+0.531633*terrains!U3002+0.337883*terrains!T3002-0.403545*terrains!S3002)</f>
        <v>1.5080235</v>
      </c>
      <c r="K3002" s="151" t="n">
        <f aca="false">IF(terrains!I3002=0,terrains!J3002,terrains!I3002)</f>
        <v>1.5080235</v>
      </c>
      <c r="L3002" s="59" t="n">
        <v>1.5</v>
      </c>
      <c r="M3002" s="59" t="n">
        <v>1</v>
      </c>
      <c r="N3002" s="59" t="n">
        <v>2</v>
      </c>
      <c r="O3002" s="59" t="s">
        <v>175</v>
      </c>
      <c r="P3002" s="59" t="n">
        <v>1.5</v>
      </c>
      <c r="Q3002" s="59" t="n">
        <v>1.5</v>
      </c>
      <c r="R3002" s="59" t="n">
        <v>1</v>
      </c>
      <c r="S3002" s="59" t="n">
        <v>0</v>
      </c>
      <c r="T3002" s="59" t="n">
        <v>0</v>
      </c>
      <c r="U3002" s="59" t="n">
        <v>0</v>
      </c>
      <c r="V3002" s="59" t="n">
        <v>0</v>
      </c>
      <c r="W3002" s="59" t="n">
        <v>0</v>
      </c>
      <c r="X3002" s="59" t="n">
        <v>0</v>
      </c>
      <c r="Y3002" s="59" t="n">
        <f aca="false">IF(terrains!L3002&lt;=2.5,1,IF(terrains!L3002&lt;=4.5,2,IF(terrains!L3002&lt;=6.5,3,4)))</f>
        <v>1</v>
      </c>
      <c r="Z3002" s="59" t="n">
        <f aca="false">IF(terrains!R3002=1,35,IF(terrains!S3002=1,64,IF(terrains!T3002=1,IF(terrains!Y3002=1,85,104),IF(terrains!U3002=1,IF(terrains!Y3002=1,124,152),IF(terrains!V3002=1,(IF(terrains!Y3002=1,146,IF(terrains!Y3002=2,178,263))),IF(terrains!W3002=1,(IF(terrains!Y3002=1,178,IF(terrains!Y3002=2,218,321))),IF(terrains!X3002=1,IF(terrains!Y3002=1,190,IF(terrains!Y3002=2,242,IF(terrains!Y3002=3,357,896))))))))))</f>
        <v>35</v>
      </c>
      <c r="AA3002" s="152" t="n">
        <f aca="false">terrains!Z3002*terrains!F3002</f>
        <v>288768.795525</v>
      </c>
    </row>
    <row r="3003" customFormat="false" ht="13.8" hidden="false" customHeight="false" outlineLevel="0" collapsed="false">
      <c r="A3003" s="143" t="n">
        <v>3002</v>
      </c>
      <c r="B3003" s="59" t="n">
        <v>276428.650109</v>
      </c>
      <c r="C3003" s="59" t="n">
        <v>5041813.51721</v>
      </c>
      <c r="D3003" s="59" t="s">
        <v>2617</v>
      </c>
      <c r="E3003" s="153" t="n">
        <v>766.5</v>
      </c>
      <c r="F3003" s="150" t="n">
        <f aca="false">terrains!E3003*10.76391</f>
        <v>8250.537015</v>
      </c>
      <c r="G3003" s="59" t="s">
        <v>207</v>
      </c>
      <c r="H3003" s="59" t="n">
        <v>0</v>
      </c>
      <c r="I3003" s="59" t="n">
        <v>0</v>
      </c>
      <c r="J3003" s="59" t="n">
        <f aca="false">IF(terrains!L3003=13.5,IF(terrains!X3003=1,12,9),-0.392532+1.267037*terrains!L3003+0.472239*terrains!X3003+0.58658*terrains!W3003+0.089417*terrains!V3003+0.531633*terrains!U3003+0.337883*terrains!T3003-0.403545*terrains!S3003)</f>
        <v>1.5080235</v>
      </c>
      <c r="K3003" s="151" t="n">
        <f aca="false">IF(terrains!I3003=0,terrains!J3003,terrains!I3003)</f>
        <v>1.5080235</v>
      </c>
      <c r="L3003" s="59" t="n">
        <v>1.5</v>
      </c>
      <c r="M3003" s="59" t="n">
        <v>1</v>
      </c>
      <c r="N3003" s="59" t="n">
        <v>2</v>
      </c>
      <c r="O3003" s="59" t="s">
        <v>175</v>
      </c>
      <c r="P3003" s="59" t="n">
        <v>1.5</v>
      </c>
      <c r="Q3003" s="59" t="n">
        <v>1.5</v>
      </c>
      <c r="R3003" s="59" t="n">
        <v>1</v>
      </c>
      <c r="S3003" s="59" t="n">
        <v>0</v>
      </c>
      <c r="T3003" s="59" t="n">
        <v>0</v>
      </c>
      <c r="U3003" s="59" t="n">
        <v>0</v>
      </c>
      <c r="V3003" s="59" t="n">
        <v>0</v>
      </c>
      <c r="W3003" s="59" t="n">
        <v>0</v>
      </c>
      <c r="X3003" s="59" t="n">
        <v>0</v>
      </c>
      <c r="Y3003" s="59" t="n">
        <f aca="false">IF(terrains!L3003&lt;=2.5,1,IF(terrains!L3003&lt;=4.5,2,IF(terrains!L3003&lt;=6.5,3,4)))</f>
        <v>1</v>
      </c>
      <c r="Z3003" s="59" t="n">
        <f aca="false">IF(terrains!R3003=1,35,IF(terrains!S3003=1,64,IF(terrains!T3003=1,IF(terrains!Y3003=1,85,104),IF(terrains!U3003=1,IF(terrains!Y3003=1,124,152),IF(terrains!V3003=1,(IF(terrains!Y3003=1,146,IF(terrains!Y3003=2,178,263))),IF(terrains!W3003=1,(IF(terrains!Y3003=1,178,IF(terrains!Y3003=2,218,321))),IF(terrains!X3003=1,IF(terrains!Y3003=1,190,IF(terrains!Y3003=2,242,IF(terrains!Y3003=3,357,896))))))))))</f>
        <v>35</v>
      </c>
      <c r="AA3003" s="152" t="n">
        <f aca="false">terrains!Z3003*terrains!F3003</f>
        <v>288768.795525</v>
      </c>
    </row>
    <row r="3004" customFormat="false" ht="13.8" hidden="false" customHeight="false" outlineLevel="0" collapsed="false">
      <c r="A3004" s="143" t="n">
        <v>3003</v>
      </c>
      <c r="B3004" s="59" t="n">
        <v>276424.920582</v>
      </c>
      <c r="C3004" s="59" t="n">
        <v>5041707.86653</v>
      </c>
      <c r="D3004" s="59" t="s">
        <v>2618</v>
      </c>
      <c r="E3004" s="153" t="n">
        <v>766.5</v>
      </c>
      <c r="F3004" s="150" t="n">
        <f aca="false">terrains!E3004*10.76391</f>
        <v>8250.537015</v>
      </c>
      <c r="G3004" s="59" t="s">
        <v>207</v>
      </c>
      <c r="H3004" s="59" t="n">
        <v>0</v>
      </c>
      <c r="I3004" s="59" t="n">
        <v>0</v>
      </c>
      <c r="J3004" s="59" t="n">
        <f aca="false">IF(terrains!L3004=13.5,IF(terrains!X3004=1,12,9),-0.392532+1.267037*terrains!L3004+0.472239*terrains!X3004+0.58658*terrains!W3004+0.089417*terrains!V3004+0.531633*terrains!U3004+0.337883*terrains!T3004-0.403545*terrains!S3004)</f>
        <v>1.5080235</v>
      </c>
      <c r="K3004" s="151" t="n">
        <f aca="false">IF(terrains!I3004=0,terrains!J3004,terrains!I3004)</f>
        <v>1.5080235</v>
      </c>
      <c r="L3004" s="59" t="n">
        <v>1.5</v>
      </c>
      <c r="M3004" s="59" t="n">
        <v>1</v>
      </c>
      <c r="N3004" s="59" t="n">
        <v>2</v>
      </c>
      <c r="O3004" s="59" t="s">
        <v>175</v>
      </c>
      <c r="P3004" s="59" t="n">
        <v>1.5</v>
      </c>
      <c r="Q3004" s="59" t="n">
        <v>1.5</v>
      </c>
      <c r="R3004" s="59" t="n">
        <v>1</v>
      </c>
      <c r="S3004" s="59" t="n">
        <v>0</v>
      </c>
      <c r="T3004" s="59" t="n">
        <v>0</v>
      </c>
      <c r="U3004" s="59" t="n">
        <v>0</v>
      </c>
      <c r="V3004" s="59" t="n">
        <v>0</v>
      </c>
      <c r="W3004" s="59" t="n">
        <v>0</v>
      </c>
      <c r="X3004" s="59" t="n">
        <v>0</v>
      </c>
      <c r="Y3004" s="59" t="n">
        <f aca="false">IF(terrains!L3004&lt;=2.5,1,IF(terrains!L3004&lt;=4.5,2,IF(terrains!L3004&lt;=6.5,3,4)))</f>
        <v>1</v>
      </c>
      <c r="Z3004" s="59" t="n">
        <f aca="false">IF(terrains!R3004=1,35,IF(terrains!S3004=1,64,IF(terrains!T3004=1,IF(terrains!Y3004=1,85,104),IF(terrains!U3004=1,IF(terrains!Y3004=1,124,152),IF(terrains!V3004=1,(IF(terrains!Y3004=1,146,IF(terrains!Y3004=2,178,263))),IF(terrains!W3004=1,(IF(terrains!Y3004=1,178,IF(terrains!Y3004=2,218,321))),IF(terrains!X3004=1,IF(terrains!Y3004=1,190,IF(terrains!Y3004=2,242,IF(terrains!Y3004=3,357,896))))))))))</f>
        <v>35</v>
      </c>
      <c r="AA3004" s="152" t="n">
        <f aca="false">terrains!Z3004*terrains!F3004</f>
        <v>288768.795525</v>
      </c>
    </row>
    <row r="3005" customFormat="false" ht="13.8" hidden="false" customHeight="false" outlineLevel="0" collapsed="false">
      <c r="A3005" s="143" t="n">
        <v>3004</v>
      </c>
      <c r="B3005" s="59" t="n">
        <v>297263.754417</v>
      </c>
      <c r="C3005" s="59" t="n">
        <v>5042839.51214</v>
      </c>
      <c r="D3005" s="59" t="s">
        <v>2619</v>
      </c>
      <c r="E3005" s="153" t="n">
        <v>766.5</v>
      </c>
      <c r="F3005" s="150" t="n">
        <f aca="false">terrains!E3005*10.76391</f>
        <v>8250.537015</v>
      </c>
      <c r="G3005" s="59" t="s">
        <v>232</v>
      </c>
      <c r="H3005" s="59" t="n">
        <v>0</v>
      </c>
      <c r="I3005" s="59" t="n">
        <v>0</v>
      </c>
      <c r="J3005" s="59" t="n">
        <f aca="false">IF(terrains!L3005=13.5,IF(terrains!X3005=1,12,9),-0.392532+1.267037*terrains!L3005+0.472239*terrains!X3005+0.58658*terrains!W3005+0.089417*terrains!V3005+0.531633*terrains!U3005+0.337883*terrains!T3005-0.403545*terrains!S3005)</f>
        <v>2.8644775</v>
      </c>
      <c r="K3005" s="151" t="n">
        <f aca="false">IF(terrains!I3005=0,terrains!J3005,terrains!I3005)</f>
        <v>2.8644775</v>
      </c>
      <c r="L3005" s="59" t="n">
        <v>2.5</v>
      </c>
      <c r="M3005" s="59" t="n">
        <v>2</v>
      </c>
      <c r="N3005" s="59" t="n">
        <v>4</v>
      </c>
      <c r="O3005" s="59" t="s">
        <v>179</v>
      </c>
      <c r="P3005" s="59" t="n">
        <v>2</v>
      </c>
      <c r="Q3005" s="59" t="n">
        <v>2.5</v>
      </c>
      <c r="R3005" s="59" t="n">
        <v>0</v>
      </c>
      <c r="S3005" s="59" t="n">
        <v>0</v>
      </c>
      <c r="T3005" s="59" t="n">
        <v>0</v>
      </c>
      <c r="U3005" s="59" t="n">
        <v>0</v>
      </c>
      <c r="V3005" s="59" t="n">
        <v>1</v>
      </c>
      <c r="W3005" s="59" t="n">
        <v>0</v>
      </c>
      <c r="X3005" s="59" t="n">
        <v>0</v>
      </c>
      <c r="Y3005" s="59" t="n">
        <f aca="false">IF(terrains!L3005&lt;=2.5,1,IF(terrains!L3005&lt;=4.5,2,IF(terrains!L3005&lt;=6.5,3,4)))</f>
        <v>1</v>
      </c>
      <c r="Z3005" s="59" t="n">
        <f aca="false">IF(terrains!R3005=1,35,IF(terrains!S3005=1,64,IF(terrains!T3005=1,IF(terrains!Y3005=1,85,104),IF(terrains!U3005=1,IF(terrains!Y3005=1,124,152),IF(terrains!V3005=1,(IF(terrains!Y3005=1,146,IF(terrains!Y3005=2,178,263))),IF(terrains!W3005=1,(IF(terrains!Y3005=1,178,IF(terrains!Y3005=2,218,321))),IF(terrains!X3005=1,IF(terrains!Y3005=1,190,IF(terrains!Y3005=2,242,IF(terrains!Y3005=3,357,896))))))))))</f>
        <v>146</v>
      </c>
      <c r="AA3005" s="152" t="n">
        <f aca="false">terrains!Z3005*terrains!F3005</f>
        <v>1204578.40419</v>
      </c>
    </row>
    <row r="3006" customFormat="false" ht="13.8" hidden="false" customHeight="false" outlineLevel="0" collapsed="false">
      <c r="A3006" s="143" t="n">
        <v>3005</v>
      </c>
      <c r="B3006" s="59" t="n">
        <v>299413.437394</v>
      </c>
      <c r="C3006" s="59" t="n">
        <v>5037956.29284</v>
      </c>
      <c r="D3006" s="59" t="s">
        <v>2620</v>
      </c>
      <c r="E3006" s="153" t="n">
        <v>766.1</v>
      </c>
      <c r="F3006" s="150" t="n">
        <f aca="false">terrains!E3006*10.76391</f>
        <v>8246.231451</v>
      </c>
      <c r="G3006" s="59" t="s">
        <v>316</v>
      </c>
      <c r="H3006" s="59" t="n">
        <v>0</v>
      </c>
      <c r="I3006" s="59" t="n">
        <v>0</v>
      </c>
      <c r="J3006" s="59" t="n">
        <f aca="false">IF(terrains!L3006=13.5,IF(terrains!X3006=1,12,9),-0.392532+1.267037*terrains!L3006+0.472239*terrains!X3006+0.58658*terrains!W3006+0.089417*terrains!V3006+0.531633*terrains!U3006+0.337883*terrains!T3006-0.403545*terrains!S3006)</f>
        <v>3.746462</v>
      </c>
      <c r="K3006" s="151" t="n">
        <f aca="false">IF(terrains!I3006=0,terrains!J3006,terrains!I3006)</f>
        <v>3.746462</v>
      </c>
      <c r="L3006" s="59" t="n">
        <v>3</v>
      </c>
      <c r="M3006" s="59" t="n">
        <v>2</v>
      </c>
      <c r="N3006" s="59" t="n">
        <v>6</v>
      </c>
      <c r="O3006" s="59" t="s">
        <v>177</v>
      </c>
      <c r="P3006" s="59" t="n">
        <v>2</v>
      </c>
      <c r="Q3006" s="59" t="n">
        <v>2.5</v>
      </c>
      <c r="R3006" s="59" t="n">
        <v>0</v>
      </c>
      <c r="S3006" s="59" t="n">
        <v>0</v>
      </c>
      <c r="T3006" s="59" t="n">
        <v>1</v>
      </c>
      <c r="U3006" s="59" t="n">
        <v>0</v>
      </c>
      <c r="V3006" s="59" t="n">
        <v>0</v>
      </c>
      <c r="W3006" s="59" t="n">
        <v>0</v>
      </c>
      <c r="X3006" s="59" t="n">
        <v>0</v>
      </c>
      <c r="Y3006" s="59" t="n">
        <f aca="false">IF(terrains!L3006&lt;=2.5,1,IF(terrains!L3006&lt;=4.5,2,IF(terrains!L3006&lt;=6.5,3,4)))</f>
        <v>2</v>
      </c>
      <c r="Z3006" s="59" t="n">
        <f aca="false">IF(terrains!R3006=1,35,IF(terrains!S3006=1,64,IF(terrains!T3006=1,IF(terrains!Y3006=1,85,104),IF(terrains!U3006=1,IF(terrains!Y3006=1,124,152),IF(terrains!V3006=1,(IF(terrains!Y3006=1,146,IF(terrains!Y3006=2,178,263))),IF(terrains!W3006=1,(IF(terrains!Y3006=1,178,IF(terrains!Y3006=2,218,321))),IF(terrains!X3006=1,IF(terrains!Y3006=1,190,IF(terrains!Y3006=2,242,IF(terrains!Y3006=3,357,896))))))))))</f>
        <v>104</v>
      </c>
      <c r="AA3006" s="152" t="n">
        <f aca="false">terrains!Z3006*terrains!F3006</f>
        <v>857608.070904</v>
      </c>
    </row>
    <row r="3007" customFormat="false" ht="13.8" hidden="false" customHeight="false" outlineLevel="0" collapsed="false">
      <c r="A3007" s="143" t="n">
        <v>3006</v>
      </c>
      <c r="B3007" s="59" t="n">
        <v>287396.321786</v>
      </c>
      <c r="C3007" s="59" t="n">
        <v>5043336.86008</v>
      </c>
      <c r="D3007" s="59" t="s">
        <v>2621</v>
      </c>
      <c r="E3007" s="153" t="n">
        <v>764.3</v>
      </c>
      <c r="F3007" s="150" t="n">
        <f aca="false">terrains!E3007*10.76391</f>
        <v>8226.856413</v>
      </c>
      <c r="G3007" s="59" t="s">
        <v>413</v>
      </c>
      <c r="H3007" s="59" t="n">
        <v>1</v>
      </c>
      <c r="I3007" s="59" t="n">
        <v>3</v>
      </c>
      <c r="J3007" s="59" t="n">
        <f aca="false">IF(terrains!L3007=13.5,IF(terrains!X3007=1,12,9),-0.392532+1.267037*terrains!L3007+0.472239*terrains!X3007+0.58658*terrains!W3007+0.089417*terrains!V3007+0.531633*terrains!U3007+0.337883*terrains!T3007-0.403545*terrains!S3007)</f>
        <v>3.6385525</v>
      </c>
      <c r="K3007" s="151" t="n">
        <f aca="false">IF(terrains!I3007=0,terrains!J3007,terrains!I3007)</f>
        <v>3</v>
      </c>
      <c r="L3007" s="59" t="n">
        <v>3.5</v>
      </c>
      <c r="M3007" s="59" t="n">
        <v>3</v>
      </c>
      <c r="N3007" s="59" t="n">
        <v>6</v>
      </c>
      <c r="O3007" s="59" t="s">
        <v>176</v>
      </c>
      <c r="P3007" s="59" t="n">
        <v>2.5</v>
      </c>
      <c r="Q3007" s="59" t="n">
        <v>2.5</v>
      </c>
      <c r="R3007" s="59" t="n">
        <v>0</v>
      </c>
      <c r="S3007" s="59" t="n">
        <v>1</v>
      </c>
      <c r="T3007" s="59" t="n">
        <v>0</v>
      </c>
      <c r="U3007" s="59" t="n">
        <v>0</v>
      </c>
      <c r="V3007" s="59" t="n">
        <v>0</v>
      </c>
      <c r="W3007" s="59" t="n">
        <v>0</v>
      </c>
      <c r="X3007" s="59" t="n">
        <v>0</v>
      </c>
      <c r="Y3007" s="59" t="n">
        <f aca="false">IF(terrains!L3007&lt;=2.5,1,IF(terrains!L3007&lt;=4.5,2,IF(terrains!L3007&lt;=6.5,3,4)))</f>
        <v>2</v>
      </c>
      <c r="Z3007" s="59" t="n">
        <f aca="false">IF(terrains!R3007=1,35,IF(terrains!S3007=1,64,IF(terrains!T3007=1,IF(terrains!Y3007=1,85,104),IF(terrains!U3007=1,IF(terrains!Y3007=1,124,152),IF(terrains!V3007=1,(IF(terrains!Y3007=1,146,IF(terrains!Y3007=2,178,263))),IF(terrains!W3007=1,(IF(terrains!Y3007=1,178,IF(terrains!Y3007=2,218,321))),IF(terrains!X3007=1,IF(terrains!Y3007=1,190,IF(terrains!Y3007=2,242,IF(terrains!Y3007=3,357,896))))))))))</f>
        <v>64</v>
      </c>
      <c r="AA3007" s="152" t="n">
        <f aca="false">terrains!Z3007*terrains!F3007</f>
        <v>526518.810432</v>
      </c>
    </row>
    <row r="3008" customFormat="false" ht="13.8" hidden="false" customHeight="false" outlineLevel="0" collapsed="false">
      <c r="A3008" s="143" t="n">
        <v>3007</v>
      </c>
      <c r="B3008" s="59" t="n">
        <v>278934.1596</v>
      </c>
      <c r="C3008" s="59" t="n">
        <v>5040710.389</v>
      </c>
      <c r="D3008" s="59" t="s">
        <v>2622</v>
      </c>
      <c r="E3008" s="153" t="n">
        <v>764</v>
      </c>
      <c r="F3008" s="150" t="n">
        <f aca="false">terrains!E3008*10.76391</f>
        <v>8223.62724</v>
      </c>
      <c r="G3008" s="59" t="s">
        <v>191</v>
      </c>
      <c r="H3008" s="59" t="n">
        <v>0</v>
      </c>
      <c r="I3008" s="59" t="n">
        <v>0</v>
      </c>
      <c r="J3008" s="59" t="n">
        <f aca="false">IF(terrains!L3008=13.5,IF(terrains!X3008=1,12,9),-0.392532+1.267037*terrains!L3008+0.472239*terrains!X3008+0.58658*terrains!W3008+0.089417*terrains!V3008+0.531633*terrains!U3008+0.337883*terrains!T3008-0.403545*terrains!S3008)</f>
        <v>2.141542</v>
      </c>
      <c r="K3008" s="151" t="n">
        <f aca="false">IF(terrains!I3008=0,terrains!J3008,terrains!I3008)</f>
        <v>2.141542</v>
      </c>
      <c r="L3008" s="59" t="n">
        <v>2</v>
      </c>
      <c r="M3008" s="59" t="n">
        <v>1</v>
      </c>
      <c r="N3008" s="59" t="n">
        <v>3</v>
      </c>
      <c r="O3008" s="59" t="s">
        <v>175</v>
      </c>
      <c r="P3008" s="59" t="n">
        <v>2</v>
      </c>
      <c r="Q3008" s="59" t="n">
        <v>1.5</v>
      </c>
      <c r="R3008" s="59" t="n">
        <v>1</v>
      </c>
      <c r="S3008" s="59" t="n">
        <v>0</v>
      </c>
      <c r="T3008" s="59" t="n">
        <v>0</v>
      </c>
      <c r="U3008" s="59" t="n">
        <v>0</v>
      </c>
      <c r="V3008" s="59" t="n">
        <v>0</v>
      </c>
      <c r="W3008" s="59" t="n">
        <v>0</v>
      </c>
      <c r="X3008" s="59" t="n">
        <v>0</v>
      </c>
      <c r="Y3008" s="59" t="n">
        <f aca="false">IF(terrains!L3008&lt;=2.5,1,IF(terrains!L3008&lt;=4.5,2,IF(terrains!L3008&lt;=6.5,3,4)))</f>
        <v>1</v>
      </c>
      <c r="Z3008" s="59" t="n">
        <f aca="false">IF(terrains!R3008=1,35,IF(terrains!S3008=1,64,IF(terrains!T3008=1,IF(terrains!Y3008=1,85,104),IF(terrains!U3008=1,IF(terrains!Y3008=1,124,152),IF(terrains!V3008=1,(IF(terrains!Y3008=1,146,IF(terrains!Y3008=2,178,263))),IF(terrains!W3008=1,(IF(terrains!Y3008=1,178,IF(terrains!Y3008=2,218,321))),IF(terrains!X3008=1,IF(terrains!Y3008=1,190,IF(terrains!Y3008=2,242,IF(terrains!Y3008=3,357,896))))))))))</f>
        <v>35</v>
      </c>
      <c r="AA3008" s="152" t="n">
        <f aca="false">terrains!Z3008*terrains!F3008</f>
        <v>287826.9534</v>
      </c>
    </row>
    <row r="3009" customFormat="false" ht="13.8" hidden="false" customHeight="false" outlineLevel="0" collapsed="false">
      <c r="A3009" s="143" t="n">
        <v>3008</v>
      </c>
      <c r="B3009" s="59" t="n">
        <v>294603.269588</v>
      </c>
      <c r="C3009" s="59" t="n">
        <v>5049491.99329</v>
      </c>
      <c r="D3009" s="59" t="s">
        <v>2623</v>
      </c>
      <c r="E3009" s="153" t="n">
        <v>764</v>
      </c>
      <c r="F3009" s="150" t="n">
        <f aca="false">terrains!E3009*10.76391</f>
        <v>8223.62724</v>
      </c>
      <c r="G3009" s="59" t="s">
        <v>300</v>
      </c>
      <c r="H3009" s="59" t="n">
        <v>3</v>
      </c>
      <c r="I3009" s="59" t="n">
        <v>9</v>
      </c>
      <c r="J3009" s="59" t="n">
        <f aca="false">IF(terrains!L3009=13.5,IF(terrains!X3009=1,12,9),-0.392532+1.267037*terrains!L3009+0.472239*terrains!X3009+0.58658*terrains!W3009+0.089417*terrains!V3009+0.531633*terrains!U3009+0.337883*terrains!T3009-0.403545*terrains!S3009)</f>
        <v>5.539108</v>
      </c>
      <c r="K3009" s="151" t="n">
        <f aca="false">IF(terrains!I3009=0,terrains!J3009,terrains!I3009)</f>
        <v>9</v>
      </c>
      <c r="L3009" s="59" t="n">
        <v>5</v>
      </c>
      <c r="M3009" s="59" t="n">
        <v>4</v>
      </c>
      <c r="N3009" s="59" t="n">
        <v>15</v>
      </c>
      <c r="O3009" s="59" t="s">
        <v>176</v>
      </c>
      <c r="P3009" s="59" t="n">
        <v>2</v>
      </c>
      <c r="Q3009" s="59" t="n">
        <v>2</v>
      </c>
      <c r="R3009" s="59" t="n">
        <v>0</v>
      </c>
      <c r="S3009" s="59" t="n">
        <v>1</v>
      </c>
      <c r="T3009" s="59" t="n">
        <v>0</v>
      </c>
      <c r="U3009" s="59" t="n">
        <v>0</v>
      </c>
      <c r="V3009" s="59" t="n">
        <v>0</v>
      </c>
      <c r="W3009" s="59" t="n">
        <v>0</v>
      </c>
      <c r="X3009" s="59" t="n">
        <v>0</v>
      </c>
      <c r="Y3009" s="59" t="n">
        <f aca="false">IF(terrains!L3009&lt;=2.5,1,IF(terrains!L3009&lt;=4.5,2,IF(terrains!L3009&lt;=6.5,3,4)))</f>
        <v>3</v>
      </c>
      <c r="Z3009" s="59" t="n">
        <f aca="false">IF(terrains!R3009=1,35,IF(terrains!S3009=1,64,IF(terrains!T3009=1,IF(terrains!Y3009=1,85,104),IF(terrains!U3009=1,IF(terrains!Y3009=1,124,152),IF(terrains!V3009=1,(IF(terrains!Y3009=1,146,IF(terrains!Y3009=2,178,263))),IF(terrains!W3009=1,(IF(terrains!Y3009=1,178,IF(terrains!Y3009=2,218,321))),IF(terrains!X3009=1,IF(terrains!Y3009=1,190,IF(terrains!Y3009=2,242,IF(terrains!Y3009=3,357,896))))))))))</f>
        <v>64</v>
      </c>
      <c r="AA3009" s="152" t="n">
        <f aca="false">terrains!Z3009*terrains!F3009</f>
        <v>526312.14336</v>
      </c>
    </row>
    <row r="3010" customFormat="false" ht="13.8" hidden="false" customHeight="false" outlineLevel="0" collapsed="false">
      <c r="A3010" s="143" t="n">
        <v>3009</v>
      </c>
      <c r="B3010" s="59" t="n">
        <v>299094.7737</v>
      </c>
      <c r="C3010" s="59" t="n">
        <v>5038772.036</v>
      </c>
      <c r="D3010" s="59" t="s">
        <v>2624</v>
      </c>
      <c r="E3010" s="153" t="n">
        <v>762.85</v>
      </c>
      <c r="F3010" s="150" t="n">
        <f aca="false">terrains!E3010*10.76391</f>
        <v>8211.2487435</v>
      </c>
      <c r="G3010" s="59" t="s">
        <v>375</v>
      </c>
      <c r="H3010" s="59" t="n">
        <v>0</v>
      </c>
      <c r="I3010" s="59" t="n">
        <v>0</v>
      </c>
      <c r="J3010" s="59" t="n">
        <f aca="false">IF(terrains!L3010=13.5,IF(terrains!X3010=1,12,9),-0.392532+1.267037*terrains!L3010+0.472239*terrains!X3010+0.58658*terrains!W3010+0.089417*terrains!V3010+0.531633*terrains!U3010+0.337883*terrains!T3010-0.403545*terrains!S3010)</f>
        <v>3.1129435</v>
      </c>
      <c r="K3010" s="151" t="n">
        <f aca="false">IF(terrains!I3010=0,terrains!J3010,terrains!I3010)</f>
        <v>3.1129435</v>
      </c>
      <c r="L3010" s="59" t="n">
        <v>2.5</v>
      </c>
      <c r="M3010" s="59" t="n">
        <v>2</v>
      </c>
      <c r="N3010" s="59" t="n">
        <v>4</v>
      </c>
      <c r="O3010" s="59" t="s">
        <v>177</v>
      </c>
      <c r="P3010" s="59" t="n">
        <v>2</v>
      </c>
      <c r="Q3010" s="59" t="n">
        <v>1.5</v>
      </c>
      <c r="R3010" s="59" t="n">
        <v>0</v>
      </c>
      <c r="S3010" s="59" t="n">
        <v>0</v>
      </c>
      <c r="T3010" s="59" t="n">
        <v>1</v>
      </c>
      <c r="U3010" s="59" t="n">
        <v>0</v>
      </c>
      <c r="V3010" s="59" t="n">
        <v>0</v>
      </c>
      <c r="W3010" s="59" t="n">
        <v>0</v>
      </c>
      <c r="X3010" s="59" t="n">
        <v>0</v>
      </c>
      <c r="Y3010" s="59" t="n">
        <f aca="false">IF(terrains!L3010&lt;=2.5,1,IF(terrains!L3010&lt;=4.5,2,IF(terrains!L3010&lt;=6.5,3,4)))</f>
        <v>1</v>
      </c>
      <c r="Z3010" s="59" t="n">
        <f aca="false">IF(terrains!R3010=1,35,IF(terrains!S3010=1,64,IF(terrains!T3010=1,IF(terrains!Y3010=1,85,104),IF(terrains!U3010=1,IF(terrains!Y3010=1,124,152),IF(terrains!V3010=1,(IF(terrains!Y3010=1,146,IF(terrains!Y3010=2,178,263))),IF(terrains!W3010=1,(IF(terrains!Y3010=1,178,IF(terrains!Y3010=2,218,321))),IF(terrains!X3010=1,IF(terrains!Y3010=1,190,IF(terrains!Y3010=2,242,IF(terrains!Y3010=3,357,896))))))))))</f>
        <v>85</v>
      </c>
      <c r="AA3010" s="152" t="n">
        <f aca="false">terrains!Z3010*terrains!F3010</f>
        <v>697956.1431975</v>
      </c>
    </row>
    <row r="3011" customFormat="false" ht="13.8" hidden="false" customHeight="false" outlineLevel="0" collapsed="false">
      <c r="A3011" s="143" t="n">
        <v>3010</v>
      </c>
      <c r="B3011" s="59" t="n">
        <v>301852.971664</v>
      </c>
      <c r="C3011" s="59" t="n">
        <v>5059066.10033</v>
      </c>
      <c r="D3011" s="59" t="s">
        <v>2625</v>
      </c>
      <c r="E3011" s="153" t="n">
        <v>762.2</v>
      </c>
      <c r="F3011" s="150" t="n">
        <f aca="false">terrains!E3011*10.76391</f>
        <v>8204.252202</v>
      </c>
      <c r="G3011" s="59" t="s">
        <v>328</v>
      </c>
      <c r="H3011" s="59" t="n">
        <v>0</v>
      </c>
      <c r="I3011" s="59" t="n">
        <v>0</v>
      </c>
      <c r="J3011" s="59" t="n">
        <f aca="false">IF(terrains!L3011=13.5,IF(terrains!X3011=1,12,9),-0.392532+1.267037*terrains!L3011+0.472239*terrains!X3011+0.58658*terrains!W3011+0.089417*terrains!V3011+0.531633*terrains!U3011+0.337883*terrains!T3011-0.403545*terrains!S3011)</f>
        <v>2.7750605</v>
      </c>
      <c r="K3011" s="151" t="n">
        <f aca="false">IF(terrains!I3011=0,terrains!J3011,terrains!I3011)</f>
        <v>2.7750605</v>
      </c>
      <c r="L3011" s="59" t="n">
        <v>2.5</v>
      </c>
      <c r="M3011" s="59" t="n">
        <v>0</v>
      </c>
      <c r="N3011" s="59" t="n">
        <v>0</v>
      </c>
      <c r="O3011" s="59" t="s">
        <v>175</v>
      </c>
      <c r="P3011" s="59" t="n">
        <v>0</v>
      </c>
      <c r="Q3011" s="59" t="n">
        <v>0</v>
      </c>
      <c r="R3011" s="59" t="n">
        <v>1</v>
      </c>
      <c r="S3011" s="59" t="n">
        <v>0</v>
      </c>
      <c r="T3011" s="59" t="n">
        <v>0</v>
      </c>
      <c r="U3011" s="59" t="n">
        <v>0</v>
      </c>
      <c r="V3011" s="59" t="n">
        <v>0</v>
      </c>
      <c r="W3011" s="59" t="n">
        <v>0</v>
      </c>
      <c r="X3011" s="59" t="n">
        <v>0</v>
      </c>
      <c r="Y3011" s="59" t="n">
        <f aca="false">IF(terrains!L3011&lt;=2.5,1,IF(terrains!L3011&lt;=4.5,2,IF(terrains!L3011&lt;=6.5,3,4)))</f>
        <v>1</v>
      </c>
      <c r="Z3011" s="59" t="n">
        <f aca="false">IF(terrains!R3011=1,35,IF(terrains!S3011=1,64,IF(terrains!T3011=1,IF(terrains!Y3011=1,85,104),IF(terrains!U3011=1,IF(terrains!Y3011=1,124,152),IF(terrains!V3011=1,(IF(terrains!Y3011=1,146,IF(terrains!Y3011=2,178,263))),IF(terrains!W3011=1,(IF(terrains!Y3011=1,178,IF(terrains!Y3011=2,218,321))),IF(terrains!X3011=1,IF(terrains!Y3011=1,190,IF(terrains!Y3011=2,242,IF(terrains!Y3011=3,357,896))))))))))</f>
        <v>35</v>
      </c>
      <c r="AA3011" s="152" t="n">
        <f aca="false">terrains!Z3011*terrains!F3011</f>
        <v>287148.82707</v>
      </c>
    </row>
    <row r="3012" customFormat="false" ht="13.8" hidden="false" customHeight="false" outlineLevel="0" collapsed="false">
      <c r="A3012" s="143" t="n">
        <v>3011</v>
      </c>
      <c r="B3012" s="59" t="n">
        <v>288469.282844</v>
      </c>
      <c r="C3012" s="59" t="n">
        <v>5042440.56997</v>
      </c>
      <c r="D3012" s="59" t="s">
        <v>2626</v>
      </c>
      <c r="E3012" s="153" t="n">
        <v>761.6</v>
      </c>
      <c r="F3012" s="150" t="n">
        <f aca="false">terrains!E3012*10.76391</f>
        <v>8197.793856</v>
      </c>
      <c r="G3012" s="59" t="s">
        <v>260</v>
      </c>
      <c r="H3012" s="59" t="n">
        <v>1</v>
      </c>
      <c r="I3012" s="59" t="n">
        <v>6</v>
      </c>
      <c r="J3012" s="59" t="n">
        <f aca="false">IF(terrains!L3012=13.5,IF(terrains!X3012=1,12,9),-0.392532+1.267037*terrains!L3012+0.472239*terrains!X3012+0.58658*terrains!W3012+0.089417*terrains!V3012+0.531633*terrains!U3012+0.337883*terrains!T3012-0.403545*terrains!S3012)</f>
        <v>5.6470175</v>
      </c>
      <c r="K3012" s="151" t="n">
        <f aca="false">IF(terrains!I3012=0,terrains!J3012,terrains!I3012)</f>
        <v>6</v>
      </c>
      <c r="L3012" s="59" t="n">
        <v>4.5</v>
      </c>
      <c r="M3012" s="59" t="n">
        <v>2</v>
      </c>
      <c r="N3012" s="59" t="n">
        <v>15</v>
      </c>
      <c r="O3012" s="59" t="s">
        <v>177</v>
      </c>
      <c r="P3012" s="59" t="n">
        <v>2</v>
      </c>
      <c r="Q3012" s="59" t="n">
        <v>2.5</v>
      </c>
      <c r="R3012" s="59" t="n">
        <v>0</v>
      </c>
      <c r="S3012" s="59" t="n">
        <v>0</v>
      </c>
      <c r="T3012" s="59" t="n">
        <v>1</v>
      </c>
      <c r="U3012" s="59" t="n">
        <v>0</v>
      </c>
      <c r="V3012" s="59" t="n">
        <v>0</v>
      </c>
      <c r="W3012" s="59" t="n">
        <v>0</v>
      </c>
      <c r="X3012" s="59" t="n">
        <v>0</v>
      </c>
      <c r="Y3012" s="59" t="n">
        <f aca="false">IF(terrains!L3012&lt;=2.5,1,IF(terrains!L3012&lt;=4.5,2,IF(terrains!L3012&lt;=6.5,3,4)))</f>
        <v>2</v>
      </c>
      <c r="Z3012" s="59" t="n">
        <f aca="false">IF(terrains!R3012=1,35,IF(terrains!S3012=1,64,IF(terrains!T3012=1,IF(terrains!Y3012=1,85,104),IF(terrains!U3012=1,IF(terrains!Y3012=1,124,152),IF(terrains!V3012=1,(IF(terrains!Y3012=1,146,IF(terrains!Y3012=2,178,263))),IF(terrains!W3012=1,(IF(terrains!Y3012=1,178,IF(terrains!Y3012=2,218,321))),IF(terrains!X3012=1,IF(terrains!Y3012=1,190,IF(terrains!Y3012=2,242,IF(terrains!Y3012=3,357,896))))))))))</f>
        <v>104</v>
      </c>
      <c r="AA3012" s="152" t="n">
        <f aca="false">terrains!Z3012*terrains!F3012</f>
        <v>852570.561024</v>
      </c>
    </row>
    <row r="3013" customFormat="false" ht="13.8" hidden="false" customHeight="false" outlineLevel="0" collapsed="false">
      <c r="A3013" s="143" t="n">
        <v>3012</v>
      </c>
      <c r="B3013" s="59" t="n">
        <v>300371.104662</v>
      </c>
      <c r="C3013" s="59" t="n">
        <v>5039824.40142</v>
      </c>
      <c r="D3013" s="59" t="s">
        <v>2627</v>
      </c>
      <c r="E3013" s="153" t="n">
        <v>761.5</v>
      </c>
      <c r="F3013" s="150" t="n">
        <f aca="false">terrains!E3013*10.76391</f>
        <v>8196.717465</v>
      </c>
      <c r="G3013" s="59" t="s">
        <v>246</v>
      </c>
      <c r="H3013" s="59" t="n">
        <v>0</v>
      </c>
      <c r="I3013" s="59" t="n">
        <v>6</v>
      </c>
      <c r="J3013" s="59" t="n">
        <f aca="false">IF(terrains!L3013=13.5,IF(terrains!X3013=1,12,9),-0.392532+1.267037*terrains!L3013+0.472239*terrains!X3013+0.58658*terrains!W3013+0.089417*terrains!V3013+0.531633*terrains!U3013+0.337883*terrains!T3013-0.403545*terrains!S3013)</f>
        <v>5.7813735</v>
      </c>
      <c r="K3013" s="151" t="n">
        <f aca="false">IF(terrains!I3013=0,terrains!J3013,terrains!I3013)</f>
        <v>6</v>
      </c>
      <c r="L3013" s="59" t="n">
        <v>4.5</v>
      </c>
      <c r="M3013" s="59" t="n">
        <v>0</v>
      </c>
      <c r="N3013" s="59" t="n">
        <v>0</v>
      </c>
      <c r="O3013" s="59" t="s">
        <v>181</v>
      </c>
      <c r="P3013" s="59" t="n">
        <v>0</v>
      </c>
      <c r="Q3013" s="59" t="n">
        <v>0</v>
      </c>
      <c r="R3013" s="59" t="n">
        <v>0</v>
      </c>
      <c r="S3013" s="59" t="n">
        <v>0</v>
      </c>
      <c r="T3013" s="59" t="n">
        <v>0</v>
      </c>
      <c r="U3013" s="59" t="n">
        <v>0</v>
      </c>
      <c r="V3013" s="59" t="n">
        <v>0</v>
      </c>
      <c r="W3013" s="59" t="n">
        <v>0</v>
      </c>
      <c r="X3013" s="59" t="n">
        <v>1</v>
      </c>
      <c r="Y3013" s="59" t="n">
        <f aca="false">IF(terrains!L3013&lt;=2.5,1,IF(terrains!L3013&lt;=4.5,2,IF(terrains!L3013&lt;=6.5,3,4)))</f>
        <v>2</v>
      </c>
      <c r="Z3013" s="59" t="n">
        <f aca="false">IF(terrains!R3013=1,35,IF(terrains!S3013=1,64,IF(terrains!T3013=1,IF(terrains!Y3013=1,85,104),IF(terrains!U3013=1,IF(terrains!Y3013=1,124,152),IF(terrains!V3013=1,(IF(terrains!Y3013=1,146,IF(terrains!Y3013=2,178,263))),IF(terrains!W3013=1,(IF(terrains!Y3013=1,178,IF(terrains!Y3013=2,218,321))),IF(terrains!X3013=1,IF(terrains!Y3013=1,190,IF(terrains!Y3013=2,242,IF(terrains!Y3013=3,357,896))))))))))</f>
        <v>242</v>
      </c>
      <c r="AA3013" s="152" t="n">
        <f aca="false">terrains!Z3013*terrains!F3013</f>
        <v>1983605.62653</v>
      </c>
    </row>
    <row r="3014" customFormat="false" ht="13.8" hidden="false" customHeight="false" outlineLevel="0" collapsed="false">
      <c r="A3014" s="143" t="n">
        <v>3013</v>
      </c>
      <c r="B3014" s="59" t="n">
        <v>293247.216383</v>
      </c>
      <c r="C3014" s="59" t="n">
        <v>5034249.86924</v>
      </c>
      <c r="D3014" s="59" t="s">
        <v>2628</v>
      </c>
      <c r="E3014" s="153" t="n">
        <v>760.7</v>
      </c>
      <c r="F3014" s="150" t="n">
        <f aca="false">terrains!E3014*10.76391</f>
        <v>8188.106337</v>
      </c>
      <c r="G3014" s="59" t="s">
        <v>1236</v>
      </c>
      <c r="H3014" s="59" t="n">
        <v>0.1</v>
      </c>
      <c r="I3014" s="59" t="n">
        <v>3</v>
      </c>
      <c r="J3014" s="59" t="n">
        <f aca="false">IF(terrains!L3014=13.5,IF(terrains!X3014=1,12,9),-0.392532+1.267037*terrains!L3014+0.472239*terrains!X3014+0.58658*terrains!W3014+0.089417*terrains!V3014+0.531633*terrains!U3014+0.337883*terrains!T3014-0.403545*terrains!S3014)</f>
        <v>2.7750605</v>
      </c>
      <c r="K3014" s="151" t="n">
        <f aca="false">IF(terrains!I3014=0,terrains!J3014,terrains!I3014)</f>
        <v>3</v>
      </c>
      <c r="L3014" s="59" t="n">
        <v>2.5</v>
      </c>
      <c r="M3014" s="59" t="n">
        <v>2</v>
      </c>
      <c r="N3014" s="59" t="n">
        <v>4</v>
      </c>
      <c r="O3014" s="59" t="s">
        <v>175</v>
      </c>
      <c r="P3014" s="59" t="n">
        <v>2</v>
      </c>
      <c r="Q3014" s="59" t="n">
        <v>1.5</v>
      </c>
      <c r="R3014" s="59" t="n">
        <v>1</v>
      </c>
      <c r="S3014" s="59" t="n">
        <v>0</v>
      </c>
      <c r="T3014" s="59" t="n">
        <v>0</v>
      </c>
      <c r="U3014" s="59" t="n">
        <v>0</v>
      </c>
      <c r="V3014" s="59" t="n">
        <v>0</v>
      </c>
      <c r="W3014" s="59" t="n">
        <v>0</v>
      </c>
      <c r="X3014" s="59" t="n">
        <v>0</v>
      </c>
      <c r="Y3014" s="59" t="n">
        <f aca="false">IF(terrains!L3014&lt;=2.5,1,IF(terrains!L3014&lt;=4.5,2,IF(terrains!L3014&lt;=6.5,3,4)))</f>
        <v>1</v>
      </c>
      <c r="Z3014" s="59" t="n">
        <f aca="false">IF(terrains!R3014=1,35,IF(terrains!S3014=1,64,IF(terrains!T3014=1,IF(terrains!Y3014=1,85,104),IF(terrains!U3014=1,IF(terrains!Y3014=1,124,152),IF(terrains!V3014=1,(IF(terrains!Y3014=1,146,IF(terrains!Y3014=2,178,263))),IF(terrains!W3014=1,(IF(terrains!Y3014=1,178,IF(terrains!Y3014=2,218,321))),IF(terrains!X3014=1,IF(terrains!Y3014=1,190,IF(terrains!Y3014=2,242,IF(terrains!Y3014=3,357,896))))))))))</f>
        <v>35</v>
      </c>
      <c r="AA3014" s="152" t="n">
        <f aca="false">terrains!Z3014*terrains!F3014</f>
        <v>286583.721795</v>
      </c>
    </row>
    <row r="3015" customFormat="false" ht="13.8" hidden="false" customHeight="false" outlineLevel="0" collapsed="false">
      <c r="A3015" s="143" t="n">
        <v>3014</v>
      </c>
      <c r="B3015" s="59" t="n">
        <v>296829.1731</v>
      </c>
      <c r="C3015" s="59" t="n">
        <v>5047969.334</v>
      </c>
      <c r="D3015" s="59" t="s">
        <v>2629</v>
      </c>
      <c r="E3015" s="153" t="n">
        <v>760.6</v>
      </c>
      <c r="F3015" s="150" t="n">
        <f aca="false">terrains!E3015*10.76391</f>
        <v>8187.029946</v>
      </c>
      <c r="G3015" s="59" t="s">
        <v>494</v>
      </c>
      <c r="H3015" s="59" t="n">
        <v>0</v>
      </c>
      <c r="I3015" s="59" t="n">
        <v>0</v>
      </c>
      <c r="J3015" s="59" t="n">
        <f aca="false">IF(terrains!L3015=13.5,IF(terrains!X3015=1,12,9),-0.392532+1.267037*terrains!L3015+0.472239*terrains!X3015+0.58658*terrains!W3015+0.089417*terrains!V3015+0.531633*terrains!U3015+0.337883*terrains!T3015-0.403545*terrains!S3015)</f>
        <v>1.737997</v>
      </c>
      <c r="K3015" s="151" t="n">
        <f aca="false">IF(terrains!I3015=0,terrains!J3015,terrains!I3015)</f>
        <v>1.737997</v>
      </c>
      <c r="L3015" s="59" t="n">
        <v>2</v>
      </c>
      <c r="M3015" s="59" t="n">
        <v>1</v>
      </c>
      <c r="N3015" s="59" t="n">
        <v>3</v>
      </c>
      <c r="O3015" s="59" t="s">
        <v>176</v>
      </c>
      <c r="P3015" s="59" t="n">
        <v>2</v>
      </c>
      <c r="Q3015" s="59" t="n">
        <v>1.5</v>
      </c>
      <c r="R3015" s="59" t="n">
        <v>0</v>
      </c>
      <c r="S3015" s="59" t="n">
        <v>1</v>
      </c>
      <c r="T3015" s="59" t="n">
        <v>0</v>
      </c>
      <c r="U3015" s="59" t="n">
        <v>0</v>
      </c>
      <c r="V3015" s="59" t="n">
        <v>0</v>
      </c>
      <c r="W3015" s="59" t="n">
        <v>0</v>
      </c>
      <c r="X3015" s="59" t="n">
        <v>0</v>
      </c>
      <c r="Y3015" s="59" t="n">
        <f aca="false">IF(terrains!L3015&lt;=2.5,1,IF(terrains!L3015&lt;=4.5,2,IF(terrains!L3015&lt;=6.5,3,4)))</f>
        <v>1</v>
      </c>
      <c r="Z3015" s="59" t="n">
        <f aca="false">IF(terrains!R3015=1,35,IF(terrains!S3015=1,64,IF(terrains!T3015=1,IF(terrains!Y3015=1,85,104),IF(terrains!U3015=1,IF(terrains!Y3015=1,124,152),IF(terrains!V3015=1,(IF(terrains!Y3015=1,146,IF(terrains!Y3015=2,178,263))),IF(terrains!W3015=1,(IF(terrains!Y3015=1,178,IF(terrains!Y3015=2,218,321))),IF(terrains!X3015=1,IF(terrains!Y3015=1,190,IF(terrains!Y3015=2,242,IF(terrains!Y3015=3,357,896))))))))))</f>
        <v>64</v>
      </c>
      <c r="AA3015" s="152" t="n">
        <f aca="false">terrains!Z3015*terrains!F3015</f>
        <v>523969.916544</v>
      </c>
    </row>
    <row r="3016" customFormat="false" ht="13.8" hidden="false" customHeight="false" outlineLevel="0" collapsed="false">
      <c r="A3016" s="143" t="n">
        <v>3015</v>
      </c>
      <c r="B3016" s="59" t="n">
        <v>287327.456446</v>
      </c>
      <c r="C3016" s="59" t="n">
        <v>5043264.85631</v>
      </c>
      <c r="D3016" s="59" t="s">
        <v>2630</v>
      </c>
      <c r="E3016" s="153" t="n">
        <v>760.4</v>
      </c>
      <c r="F3016" s="150" t="n">
        <f aca="false">terrains!E3016*10.76391</f>
        <v>8184.877164</v>
      </c>
      <c r="G3016" s="59" t="s">
        <v>1051</v>
      </c>
      <c r="H3016" s="59" t="n">
        <v>0</v>
      </c>
      <c r="I3016" s="59" t="n">
        <v>0</v>
      </c>
      <c r="J3016" s="59" t="n">
        <f aca="false">IF(terrains!L3016=13.5,IF(terrains!X3016=1,12,9),-0.392532+1.267037*terrains!L3016+0.472239*terrains!X3016+0.58658*terrains!W3016+0.089417*terrains!V3016+0.531633*terrains!U3016+0.337883*terrains!T3016-0.403545*terrains!S3016)</f>
        <v>1.1044785</v>
      </c>
      <c r="K3016" s="151" t="n">
        <f aca="false">IF(terrains!I3016=0,terrains!J3016,terrains!I3016)</f>
        <v>1.1044785</v>
      </c>
      <c r="L3016" s="59" t="n">
        <v>1.5</v>
      </c>
      <c r="M3016" s="59" t="n">
        <v>1</v>
      </c>
      <c r="N3016" s="59" t="n">
        <v>2</v>
      </c>
      <c r="O3016" s="59" t="s">
        <v>176</v>
      </c>
      <c r="P3016" s="59" t="n">
        <v>2</v>
      </c>
      <c r="Q3016" s="59" t="n">
        <v>1.5</v>
      </c>
      <c r="R3016" s="59" t="n">
        <v>0</v>
      </c>
      <c r="S3016" s="59" t="n">
        <v>1</v>
      </c>
      <c r="T3016" s="59" t="n">
        <v>0</v>
      </c>
      <c r="U3016" s="59" t="n">
        <v>0</v>
      </c>
      <c r="V3016" s="59" t="n">
        <v>0</v>
      </c>
      <c r="W3016" s="59" t="n">
        <v>0</v>
      </c>
      <c r="X3016" s="59" t="n">
        <v>0</v>
      </c>
      <c r="Y3016" s="59" t="n">
        <f aca="false">IF(terrains!L3016&lt;=2.5,1,IF(terrains!L3016&lt;=4.5,2,IF(terrains!L3016&lt;=6.5,3,4)))</f>
        <v>1</v>
      </c>
      <c r="Z3016" s="59" t="n">
        <f aca="false">IF(terrains!R3016=1,35,IF(terrains!S3016=1,64,IF(terrains!T3016=1,IF(terrains!Y3016=1,85,104),IF(terrains!U3016=1,IF(terrains!Y3016=1,124,152),IF(terrains!V3016=1,(IF(terrains!Y3016=1,146,IF(terrains!Y3016=2,178,263))),IF(terrains!W3016=1,(IF(terrains!Y3016=1,178,IF(terrains!Y3016=2,218,321))),IF(terrains!X3016=1,IF(terrains!Y3016=1,190,IF(terrains!Y3016=2,242,IF(terrains!Y3016=3,357,896))))))))))</f>
        <v>64</v>
      </c>
      <c r="AA3016" s="152" t="n">
        <f aca="false">terrains!Z3016*terrains!F3016</f>
        <v>523832.138496</v>
      </c>
    </row>
    <row r="3017" customFormat="false" ht="13.8" hidden="false" customHeight="false" outlineLevel="0" collapsed="false">
      <c r="A3017" s="143" t="n">
        <v>3016</v>
      </c>
      <c r="B3017" s="59" t="n">
        <v>301268.397137</v>
      </c>
      <c r="C3017" s="59" t="n">
        <v>5048895.31629</v>
      </c>
      <c r="D3017" s="59" t="s">
        <v>2631</v>
      </c>
      <c r="E3017" s="153" t="n">
        <v>760.3</v>
      </c>
      <c r="F3017" s="150" t="n">
        <f aca="false">terrains!E3017*10.76391</f>
        <v>8183.800773</v>
      </c>
      <c r="G3017" s="59" t="s">
        <v>305</v>
      </c>
      <c r="H3017" s="59" t="n">
        <v>0</v>
      </c>
      <c r="I3017" s="59" t="n">
        <v>6</v>
      </c>
      <c r="J3017" s="59" t="n">
        <f aca="false">IF(terrains!L3017=13.5,IF(terrains!X3017=1,12,9),-0.392532+1.267037*terrains!L3017+0.472239*terrains!X3017+0.58658*terrains!W3017+0.089417*terrains!V3017+0.531633*terrains!U3017+0.337883*terrains!T3017-0.403545*terrains!S3017)</f>
        <v>4.272071</v>
      </c>
      <c r="K3017" s="151" t="n">
        <f aca="false">IF(terrains!I3017=0,terrains!J3017,terrains!I3017)</f>
        <v>6</v>
      </c>
      <c r="L3017" s="59" t="n">
        <v>4</v>
      </c>
      <c r="M3017" s="59" t="n">
        <v>2</v>
      </c>
      <c r="N3017" s="59" t="n">
        <v>12</v>
      </c>
      <c r="O3017" s="59" t="s">
        <v>176</v>
      </c>
      <c r="P3017" s="59" t="n">
        <v>2</v>
      </c>
      <c r="Q3017" s="59" t="n">
        <v>2.5</v>
      </c>
      <c r="R3017" s="59" t="n">
        <v>0</v>
      </c>
      <c r="S3017" s="59" t="n">
        <v>1</v>
      </c>
      <c r="T3017" s="59" t="n">
        <v>0</v>
      </c>
      <c r="U3017" s="59" t="n">
        <v>0</v>
      </c>
      <c r="V3017" s="59" t="n">
        <v>0</v>
      </c>
      <c r="W3017" s="59" t="n">
        <v>0</v>
      </c>
      <c r="X3017" s="59" t="n">
        <v>0</v>
      </c>
      <c r="Y3017" s="59" t="n">
        <f aca="false">IF(terrains!L3017&lt;=2.5,1,IF(terrains!L3017&lt;=4.5,2,IF(terrains!L3017&lt;=6.5,3,4)))</f>
        <v>2</v>
      </c>
      <c r="Z3017" s="59" t="n">
        <f aca="false">IF(terrains!R3017=1,35,IF(terrains!S3017=1,64,IF(terrains!T3017=1,IF(terrains!Y3017=1,85,104),IF(terrains!U3017=1,IF(terrains!Y3017=1,124,152),IF(terrains!V3017=1,(IF(terrains!Y3017=1,146,IF(terrains!Y3017=2,178,263))),IF(terrains!W3017=1,(IF(terrains!Y3017=1,178,IF(terrains!Y3017=2,218,321))),IF(terrains!X3017=1,IF(terrains!Y3017=1,190,IF(terrains!Y3017=2,242,IF(terrains!Y3017=3,357,896))))))))))</f>
        <v>64</v>
      </c>
      <c r="AA3017" s="152" t="n">
        <f aca="false">terrains!Z3017*terrains!F3017</f>
        <v>523763.249472</v>
      </c>
    </row>
    <row r="3018" customFormat="false" ht="13.8" hidden="false" customHeight="false" outlineLevel="0" collapsed="false">
      <c r="A3018" s="143" t="n">
        <v>3017</v>
      </c>
      <c r="B3018" s="59" t="n">
        <v>276067.083204</v>
      </c>
      <c r="C3018" s="59" t="n">
        <v>5041240.02087</v>
      </c>
      <c r="D3018" s="59" t="s">
        <v>2632</v>
      </c>
      <c r="E3018" s="153" t="n">
        <v>759.7</v>
      </c>
      <c r="F3018" s="150" t="n">
        <f aca="false">terrains!E3018*10.76391</f>
        <v>8177.342427</v>
      </c>
      <c r="G3018" s="59" t="s">
        <v>196</v>
      </c>
      <c r="H3018" s="59" t="n">
        <v>0.2</v>
      </c>
      <c r="I3018" s="59" t="n">
        <v>1</v>
      </c>
      <c r="J3018" s="59" t="n">
        <f aca="false">IF(terrains!L3018=13.5,IF(terrains!X3018=1,12,9),-0.392532+1.267037*terrains!L3018+0.472239*terrains!X3018+0.58658*terrains!W3018+0.089417*terrains!V3018+0.531633*terrains!U3018+0.337883*terrains!T3018-0.403545*terrains!S3018)</f>
        <v>1.5080235</v>
      </c>
      <c r="K3018" s="151" t="n">
        <f aca="false">IF(terrains!I3018=0,terrains!J3018,terrains!I3018)</f>
        <v>1</v>
      </c>
      <c r="L3018" s="59" t="n">
        <v>1.5</v>
      </c>
      <c r="M3018" s="59" t="n">
        <v>1</v>
      </c>
      <c r="N3018" s="59" t="n">
        <v>2</v>
      </c>
      <c r="O3018" s="59" t="s">
        <v>175</v>
      </c>
      <c r="P3018" s="59" t="n">
        <v>1</v>
      </c>
      <c r="Q3018" s="59" t="n">
        <v>1.5</v>
      </c>
      <c r="R3018" s="59" t="n">
        <v>1</v>
      </c>
      <c r="S3018" s="59" t="n">
        <v>0</v>
      </c>
      <c r="T3018" s="59" t="n">
        <v>0</v>
      </c>
      <c r="U3018" s="59" t="n">
        <v>0</v>
      </c>
      <c r="V3018" s="59" t="n">
        <v>0</v>
      </c>
      <c r="W3018" s="59" t="n">
        <v>0</v>
      </c>
      <c r="X3018" s="59" t="n">
        <v>0</v>
      </c>
      <c r="Y3018" s="59" t="n">
        <f aca="false">IF(terrains!L3018&lt;=2.5,1,IF(terrains!L3018&lt;=4.5,2,IF(terrains!L3018&lt;=6.5,3,4)))</f>
        <v>1</v>
      </c>
      <c r="Z3018" s="59" t="n">
        <f aca="false">IF(terrains!R3018=1,35,IF(terrains!S3018=1,64,IF(terrains!T3018=1,IF(terrains!Y3018=1,85,104),IF(terrains!U3018=1,IF(terrains!Y3018=1,124,152),IF(terrains!V3018=1,(IF(terrains!Y3018=1,146,IF(terrains!Y3018=2,178,263))),IF(terrains!W3018=1,(IF(terrains!Y3018=1,178,IF(terrains!Y3018=2,218,321))),IF(terrains!X3018=1,IF(terrains!Y3018=1,190,IF(terrains!Y3018=2,242,IF(terrains!Y3018=3,357,896))))))))))</f>
        <v>35</v>
      </c>
      <c r="AA3018" s="152" t="n">
        <f aca="false">terrains!Z3018*terrains!F3018</f>
        <v>286206.984945</v>
      </c>
    </row>
    <row r="3019" customFormat="false" ht="13.8" hidden="false" customHeight="false" outlineLevel="0" collapsed="false">
      <c r="A3019" s="143" t="n">
        <v>3018</v>
      </c>
      <c r="B3019" s="59" t="n">
        <v>296874.171</v>
      </c>
      <c r="C3019" s="59" t="n">
        <v>5043916.944</v>
      </c>
      <c r="D3019" s="59" t="s">
        <v>2633</v>
      </c>
      <c r="E3019" s="153" t="n">
        <v>759.5</v>
      </c>
      <c r="F3019" s="150" t="n">
        <f aca="false">terrains!E3019*10.76391</f>
        <v>8175.189645</v>
      </c>
      <c r="G3019" s="59" t="s">
        <v>240</v>
      </c>
      <c r="H3019" s="59" t="n">
        <v>0</v>
      </c>
      <c r="I3019" s="59" t="n">
        <v>0</v>
      </c>
      <c r="J3019" s="59" t="n">
        <f aca="false">IF(terrains!L3019=13.5,IF(terrains!X3019=1,12,9),-0.392532+1.267037*terrains!L3019+0.472239*terrains!X3019+0.58658*terrains!W3019+0.089417*terrains!V3019+0.531633*terrains!U3019+0.337883*terrains!T3019-0.403545*terrains!S3019)</f>
        <v>3.3066935</v>
      </c>
      <c r="K3019" s="151" t="n">
        <f aca="false">IF(terrains!I3019=0,terrains!J3019,terrains!I3019)</f>
        <v>3.3066935</v>
      </c>
      <c r="L3019" s="59" t="n">
        <v>2.5</v>
      </c>
      <c r="M3019" s="59" t="n">
        <v>2</v>
      </c>
      <c r="N3019" s="59" t="n">
        <v>4</v>
      </c>
      <c r="O3019" s="59" t="s">
        <v>178</v>
      </c>
      <c r="P3019" s="59" t="n">
        <v>2</v>
      </c>
      <c r="Q3019" s="59" t="n">
        <v>2.5</v>
      </c>
      <c r="R3019" s="59" t="n">
        <v>0</v>
      </c>
      <c r="S3019" s="59" t="n">
        <v>0</v>
      </c>
      <c r="T3019" s="59" t="n">
        <v>0</v>
      </c>
      <c r="U3019" s="59" t="n">
        <v>1</v>
      </c>
      <c r="V3019" s="59" t="n">
        <v>0</v>
      </c>
      <c r="W3019" s="59" t="n">
        <v>0</v>
      </c>
      <c r="X3019" s="59" t="n">
        <v>0</v>
      </c>
      <c r="Y3019" s="59" t="n">
        <f aca="false">IF(terrains!L3019&lt;=2.5,1,IF(terrains!L3019&lt;=4.5,2,IF(terrains!L3019&lt;=6.5,3,4)))</f>
        <v>1</v>
      </c>
      <c r="Z3019" s="59" t="n">
        <f aca="false">IF(terrains!R3019=1,35,IF(terrains!S3019=1,64,IF(terrains!T3019=1,IF(terrains!Y3019=1,85,104),IF(terrains!U3019=1,IF(terrains!Y3019=1,124,152),IF(terrains!V3019=1,(IF(terrains!Y3019=1,146,IF(terrains!Y3019=2,178,263))),IF(terrains!W3019=1,(IF(terrains!Y3019=1,178,IF(terrains!Y3019=2,218,321))),IF(terrains!X3019=1,IF(terrains!Y3019=1,190,IF(terrains!Y3019=2,242,IF(terrains!Y3019=3,357,896))))))))))</f>
        <v>124</v>
      </c>
      <c r="AA3019" s="152" t="n">
        <f aca="false">terrains!Z3019*terrains!F3019</f>
        <v>1013723.51598</v>
      </c>
    </row>
    <row r="3020" customFormat="false" ht="13.8" hidden="false" customHeight="false" outlineLevel="0" collapsed="false">
      <c r="A3020" s="143" t="n">
        <v>3019</v>
      </c>
      <c r="B3020" s="59" t="n">
        <v>298280.0286</v>
      </c>
      <c r="C3020" s="59" t="n">
        <v>5037307.981</v>
      </c>
      <c r="D3020" s="59" t="s">
        <v>2634</v>
      </c>
      <c r="E3020" s="153" t="n">
        <v>759.5</v>
      </c>
      <c r="F3020" s="150" t="n">
        <f aca="false">terrains!E3020*10.76391</f>
        <v>8175.189645</v>
      </c>
      <c r="G3020" s="59" t="s">
        <v>375</v>
      </c>
      <c r="H3020" s="59" t="n">
        <v>0</v>
      </c>
      <c r="I3020" s="59" t="n">
        <v>0</v>
      </c>
      <c r="J3020" s="59" t="n">
        <f aca="false">IF(terrains!L3020=13.5,IF(terrains!X3020=1,12,9),-0.392532+1.267037*terrains!L3020+0.472239*terrains!X3020+0.58658*terrains!W3020+0.089417*terrains!V3020+0.531633*terrains!U3020+0.337883*terrains!T3020-0.403545*terrains!S3020)</f>
        <v>3.1129435</v>
      </c>
      <c r="K3020" s="151" t="n">
        <f aca="false">IF(terrains!I3020=0,terrains!J3020,terrains!I3020)</f>
        <v>3.1129435</v>
      </c>
      <c r="L3020" s="59" t="n">
        <v>2.5</v>
      </c>
      <c r="M3020" s="59" t="n">
        <v>2</v>
      </c>
      <c r="N3020" s="59" t="n">
        <v>4</v>
      </c>
      <c r="O3020" s="59" t="s">
        <v>177</v>
      </c>
      <c r="P3020" s="59" t="n">
        <v>2</v>
      </c>
      <c r="Q3020" s="59" t="n">
        <v>1.5</v>
      </c>
      <c r="R3020" s="59" t="n">
        <v>0</v>
      </c>
      <c r="S3020" s="59" t="n">
        <v>0</v>
      </c>
      <c r="T3020" s="59" t="n">
        <v>1</v>
      </c>
      <c r="U3020" s="59" t="n">
        <v>0</v>
      </c>
      <c r="V3020" s="59" t="n">
        <v>0</v>
      </c>
      <c r="W3020" s="59" t="n">
        <v>0</v>
      </c>
      <c r="X3020" s="59" t="n">
        <v>0</v>
      </c>
      <c r="Y3020" s="59" t="n">
        <f aca="false">IF(terrains!L3020&lt;=2.5,1,IF(terrains!L3020&lt;=4.5,2,IF(terrains!L3020&lt;=6.5,3,4)))</f>
        <v>1</v>
      </c>
      <c r="Z3020" s="59" t="n">
        <f aca="false">IF(terrains!R3020=1,35,IF(terrains!S3020=1,64,IF(terrains!T3020=1,IF(terrains!Y3020=1,85,104),IF(terrains!U3020=1,IF(terrains!Y3020=1,124,152),IF(terrains!V3020=1,(IF(terrains!Y3020=1,146,IF(terrains!Y3020=2,178,263))),IF(terrains!W3020=1,(IF(terrains!Y3020=1,178,IF(terrains!Y3020=2,218,321))),IF(terrains!X3020=1,IF(terrains!Y3020=1,190,IF(terrains!Y3020=2,242,IF(terrains!Y3020=3,357,896))))))))))</f>
        <v>85</v>
      </c>
      <c r="AA3020" s="152" t="n">
        <f aca="false">terrains!Z3020*terrains!F3020</f>
        <v>694891.119825</v>
      </c>
    </row>
    <row r="3021" customFormat="false" ht="13.8" hidden="false" customHeight="false" outlineLevel="0" collapsed="false">
      <c r="A3021" s="143" t="n">
        <v>3020</v>
      </c>
      <c r="B3021" s="59" t="n">
        <v>290578.3105</v>
      </c>
      <c r="C3021" s="59" t="n">
        <v>5041702.959</v>
      </c>
      <c r="D3021" s="59" t="s">
        <v>2635</v>
      </c>
      <c r="E3021" s="153" t="n">
        <v>759</v>
      </c>
      <c r="F3021" s="150" t="n">
        <f aca="false">terrains!E3021*10.76391</f>
        <v>8169.80769</v>
      </c>
      <c r="G3021" s="59" t="s">
        <v>419</v>
      </c>
      <c r="H3021" s="59" t="n">
        <v>0</v>
      </c>
      <c r="I3021" s="59" t="n">
        <v>0</v>
      </c>
      <c r="J3021" s="59" t="n">
        <f aca="false">IF(terrains!L3021=13.5,IF(terrains!X3021=1,12,9),-0.392532+1.267037*terrains!L3021+0.472239*terrains!X3021+0.58658*terrains!W3021+0.089417*terrains!V3021+0.531633*terrains!U3021+0.337883*terrains!T3021-0.403545*terrains!S3021)</f>
        <v>3.005034</v>
      </c>
      <c r="K3021" s="151" t="n">
        <f aca="false">IF(terrains!I3021=0,terrains!J3021,terrains!I3021)</f>
        <v>3.005034</v>
      </c>
      <c r="L3021" s="59" t="n">
        <v>3</v>
      </c>
      <c r="M3021" s="59" t="n">
        <v>3</v>
      </c>
      <c r="N3021" s="59" t="n">
        <v>6</v>
      </c>
      <c r="O3021" s="59" t="s">
        <v>176</v>
      </c>
      <c r="P3021" s="59" t="n">
        <v>2</v>
      </c>
      <c r="Q3021" s="59" t="n">
        <v>2.5</v>
      </c>
      <c r="R3021" s="59" t="n">
        <v>0</v>
      </c>
      <c r="S3021" s="59" t="n">
        <v>1</v>
      </c>
      <c r="T3021" s="59" t="n">
        <v>0</v>
      </c>
      <c r="U3021" s="59" t="n">
        <v>0</v>
      </c>
      <c r="V3021" s="59" t="n">
        <v>0</v>
      </c>
      <c r="W3021" s="59" t="n">
        <v>0</v>
      </c>
      <c r="X3021" s="59" t="n">
        <v>0</v>
      </c>
      <c r="Y3021" s="59" t="n">
        <f aca="false">IF(terrains!L3021&lt;=2.5,1,IF(terrains!L3021&lt;=4.5,2,IF(terrains!L3021&lt;=6.5,3,4)))</f>
        <v>2</v>
      </c>
      <c r="Z3021" s="59" t="n">
        <f aca="false">IF(terrains!R3021=1,35,IF(terrains!S3021=1,64,IF(terrains!T3021=1,IF(terrains!Y3021=1,85,104),IF(terrains!U3021=1,IF(terrains!Y3021=1,124,152),IF(terrains!V3021=1,(IF(terrains!Y3021=1,146,IF(terrains!Y3021=2,178,263))),IF(terrains!W3021=1,(IF(terrains!Y3021=1,178,IF(terrains!Y3021=2,218,321))),IF(terrains!X3021=1,IF(terrains!Y3021=1,190,IF(terrains!Y3021=2,242,IF(terrains!Y3021=3,357,896))))))))))</f>
        <v>64</v>
      </c>
      <c r="AA3021" s="152" t="n">
        <f aca="false">terrains!Z3021*terrains!F3021</f>
        <v>522867.69216</v>
      </c>
    </row>
    <row r="3022" customFormat="false" ht="13.8" hidden="false" customHeight="false" outlineLevel="0" collapsed="false">
      <c r="A3022" s="143" t="n">
        <v>3021</v>
      </c>
      <c r="B3022" s="59" t="n">
        <v>294304.782038</v>
      </c>
      <c r="C3022" s="59" t="n">
        <v>5048735.04856</v>
      </c>
      <c r="D3022" s="59" t="s">
        <v>2636</v>
      </c>
      <c r="E3022" s="153" t="n">
        <v>757.9</v>
      </c>
      <c r="F3022" s="150" t="n">
        <f aca="false">terrains!E3022*10.76391</f>
        <v>8157.967389</v>
      </c>
      <c r="G3022" s="59" t="s">
        <v>895</v>
      </c>
      <c r="H3022" s="59" t="n">
        <v>0</v>
      </c>
      <c r="I3022" s="59" t="n">
        <v>0</v>
      </c>
      <c r="J3022" s="59" t="n">
        <f aca="false">IF(terrains!L3022=13.5,IF(terrains!X3022=1,12,9),-0.392532+1.267037*terrains!L3022+0.472239*terrains!X3022+0.58658*terrains!W3022+0.089417*terrains!V3022+0.531633*terrains!U3022+0.337883*terrains!T3022-0.403545*terrains!S3022)</f>
        <v>2.3715155</v>
      </c>
      <c r="K3022" s="151" t="n">
        <f aca="false">IF(terrains!I3022=0,terrains!J3022,terrains!I3022)</f>
        <v>2.3715155</v>
      </c>
      <c r="L3022" s="59" t="n">
        <v>2.5</v>
      </c>
      <c r="M3022" s="59" t="n">
        <v>1</v>
      </c>
      <c r="N3022" s="59" t="n">
        <v>6</v>
      </c>
      <c r="O3022" s="59" t="s">
        <v>176</v>
      </c>
      <c r="P3022" s="59" t="n">
        <v>2</v>
      </c>
      <c r="Q3022" s="59" t="n">
        <v>1.5</v>
      </c>
      <c r="R3022" s="59" t="n">
        <v>0</v>
      </c>
      <c r="S3022" s="59" t="n">
        <v>1</v>
      </c>
      <c r="T3022" s="59" t="n">
        <v>0</v>
      </c>
      <c r="U3022" s="59" t="n">
        <v>0</v>
      </c>
      <c r="V3022" s="59" t="n">
        <v>0</v>
      </c>
      <c r="W3022" s="59" t="n">
        <v>0</v>
      </c>
      <c r="X3022" s="59" t="n">
        <v>0</v>
      </c>
      <c r="Y3022" s="59" t="n">
        <f aca="false">IF(terrains!L3022&lt;=2.5,1,IF(terrains!L3022&lt;=4.5,2,IF(terrains!L3022&lt;=6.5,3,4)))</f>
        <v>1</v>
      </c>
      <c r="Z3022" s="59" t="n">
        <f aca="false">IF(terrains!R3022=1,35,IF(terrains!S3022=1,64,IF(terrains!T3022=1,IF(terrains!Y3022=1,85,104),IF(terrains!U3022=1,IF(terrains!Y3022=1,124,152),IF(terrains!V3022=1,(IF(terrains!Y3022=1,146,IF(terrains!Y3022=2,178,263))),IF(terrains!W3022=1,(IF(terrains!Y3022=1,178,IF(terrains!Y3022=2,218,321))),IF(terrains!X3022=1,IF(terrains!Y3022=1,190,IF(terrains!Y3022=2,242,IF(terrains!Y3022=3,357,896))))))))))</f>
        <v>64</v>
      </c>
      <c r="AA3022" s="152" t="n">
        <f aca="false">terrains!Z3022*terrains!F3022</f>
        <v>522109.912896</v>
      </c>
    </row>
    <row r="3023" customFormat="false" ht="13.8" hidden="false" customHeight="false" outlineLevel="0" collapsed="false">
      <c r="A3023" s="143" t="n">
        <v>3022</v>
      </c>
      <c r="B3023" s="59" t="n">
        <v>293577.0543</v>
      </c>
      <c r="C3023" s="59" t="n">
        <v>5047388.8</v>
      </c>
      <c r="D3023" s="59" t="s">
        <v>2637</v>
      </c>
      <c r="E3023" s="153" t="n">
        <v>757.2</v>
      </c>
      <c r="F3023" s="150" t="n">
        <f aca="false">terrains!E3023*10.76391</f>
        <v>8150.432652</v>
      </c>
      <c r="G3023" s="59" t="s">
        <v>494</v>
      </c>
      <c r="H3023" s="59" t="n">
        <v>0</v>
      </c>
      <c r="I3023" s="59" t="n">
        <v>0</v>
      </c>
      <c r="J3023" s="59" t="n">
        <f aca="false">IF(terrains!L3023=13.5,IF(terrains!X3023=1,12,9),-0.392532+1.267037*terrains!L3023+0.472239*terrains!X3023+0.58658*terrains!W3023+0.089417*terrains!V3023+0.531633*terrains!U3023+0.337883*terrains!T3023-0.403545*terrains!S3023)</f>
        <v>1.737997</v>
      </c>
      <c r="K3023" s="151" t="n">
        <f aca="false">IF(terrains!I3023=0,terrains!J3023,terrains!I3023)</f>
        <v>1.737997</v>
      </c>
      <c r="L3023" s="59" t="n">
        <v>2</v>
      </c>
      <c r="M3023" s="59" t="n">
        <v>1</v>
      </c>
      <c r="N3023" s="59" t="n">
        <v>3</v>
      </c>
      <c r="O3023" s="59" t="s">
        <v>176</v>
      </c>
      <c r="P3023" s="59" t="n">
        <v>2</v>
      </c>
      <c r="Q3023" s="59" t="n">
        <v>1.5</v>
      </c>
      <c r="R3023" s="59" t="n">
        <v>0</v>
      </c>
      <c r="S3023" s="59" t="n">
        <v>1</v>
      </c>
      <c r="T3023" s="59" t="n">
        <v>0</v>
      </c>
      <c r="U3023" s="59" t="n">
        <v>0</v>
      </c>
      <c r="V3023" s="59" t="n">
        <v>0</v>
      </c>
      <c r="W3023" s="59" t="n">
        <v>0</v>
      </c>
      <c r="X3023" s="59" t="n">
        <v>0</v>
      </c>
      <c r="Y3023" s="59" t="n">
        <f aca="false">IF(terrains!L3023&lt;=2.5,1,IF(terrains!L3023&lt;=4.5,2,IF(terrains!L3023&lt;=6.5,3,4)))</f>
        <v>1</v>
      </c>
      <c r="Z3023" s="59" t="n">
        <f aca="false">IF(terrains!R3023=1,35,IF(terrains!S3023=1,64,IF(terrains!T3023=1,IF(terrains!Y3023=1,85,104),IF(terrains!U3023=1,IF(terrains!Y3023=1,124,152),IF(terrains!V3023=1,(IF(terrains!Y3023=1,146,IF(terrains!Y3023=2,178,263))),IF(terrains!W3023=1,(IF(terrains!Y3023=1,178,IF(terrains!Y3023=2,218,321))),IF(terrains!X3023=1,IF(terrains!Y3023=1,190,IF(terrains!Y3023=2,242,IF(terrains!Y3023=3,357,896))))))))))</f>
        <v>64</v>
      </c>
      <c r="AA3023" s="152" t="n">
        <f aca="false">terrains!Z3023*terrains!F3023</f>
        <v>521627.689728</v>
      </c>
    </row>
    <row r="3024" customFormat="false" ht="13.8" hidden="false" customHeight="false" outlineLevel="0" collapsed="false">
      <c r="A3024" s="143" t="n">
        <v>3023</v>
      </c>
      <c r="B3024" s="59" t="n">
        <v>287654.089818</v>
      </c>
      <c r="C3024" s="59" t="n">
        <v>5040857.26794</v>
      </c>
      <c r="D3024" s="59" t="s">
        <v>2638</v>
      </c>
      <c r="E3024" s="153" t="n">
        <v>757.1</v>
      </c>
      <c r="F3024" s="150" t="n">
        <f aca="false">terrains!E3024*10.76391</f>
        <v>8149.356261</v>
      </c>
      <c r="G3024" s="59" t="s">
        <v>198</v>
      </c>
      <c r="H3024" s="59" t="n">
        <v>0</v>
      </c>
      <c r="I3024" s="59" t="n">
        <v>0</v>
      </c>
      <c r="J3024" s="59" t="n">
        <f aca="false">IF(terrains!L3024=13.5,IF(terrains!X3024=1,12,9),-0.392532+1.267037*terrains!L3024+0.472239*terrains!X3024+0.58658*terrains!W3024+0.089417*terrains!V3024+0.531633*terrains!U3024+0.337883*terrains!T3024-0.403545*terrains!S3024)</f>
        <v>3.1129435</v>
      </c>
      <c r="K3024" s="151" t="n">
        <f aca="false">IF(terrains!I3024=0,terrains!J3024,terrains!I3024)</f>
        <v>3.1129435</v>
      </c>
      <c r="L3024" s="59" t="n">
        <v>2.5</v>
      </c>
      <c r="M3024" s="59" t="n">
        <v>2</v>
      </c>
      <c r="N3024" s="59" t="n">
        <v>6</v>
      </c>
      <c r="O3024" s="59" t="s">
        <v>177</v>
      </c>
      <c r="P3024" s="59" t="n">
        <v>2</v>
      </c>
      <c r="Q3024" s="59" t="n">
        <v>1.5</v>
      </c>
      <c r="R3024" s="59" t="n">
        <v>0</v>
      </c>
      <c r="S3024" s="59" t="n">
        <v>0</v>
      </c>
      <c r="T3024" s="59" t="n">
        <v>1</v>
      </c>
      <c r="U3024" s="59" t="n">
        <v>0</v>
      </c>
      <c r="V3024" s="59" t="n">
        <v>0</v>
      </c>
      <c r="W3024" s="59" t="n">
        <v>0</v>
      </c>
      <c r="X3024" s="59" t="n">
        <v>0</v>
      </c>
      <c r="Y3024" s="59" t="n">
        <f aca="false">IF(terrains!L3024&lt;=2.5,1,IF(terrains!L3024&lt;=4.5,2,IF(terrains!L3024&lt;=6.5,3,4)))</f>
        <v>1</v>
      </c>
      <c r="Z3024" s="59" t="n">
        <f aca="false">IF(terrains!R3024=1,35,IF(terrains!S3024=1,64,IF(terrains!T3024=1,IF(terrains!Y3024=1,85,104),IF(terrains!U3024=1,IF(terrains!Y3024=1,124,152),IF(terrains!V3024=1,(IF(terrains!Y3024=1,146,IF(terrains!Y3024=2,178,263))),IF(terrains!W3024=1,(IF(terrains!Y3024=1,178,IF(terrains!Y3024=2,218,321))),IF(terrains!X3024=1,IF(terrains!Y3024=1,190,IF(terrains!Y3024=2,242,IF(terrains!Y3024=3,357,896))))))))))</f>
        <v>85</v>
      </c>
      <c r="AA3024" s="152" t="n">
        <f aca="false">terrains!Z3024*terrains!F3024</f>
        <v>692695.282185</v>
      </c>
    </row>
    <row r="3025" customFormat="false" ht="13.8" hidden="false" customHeight="false" outlineLevel="0" collapsed="false">
      <c r="A3025" s="143" t="n">
        <v>3024</v>
      </c>
      <c r="B3025" s="59" t="n">
        <v>276304.026044</v>
      </c>
      <c r="C3025" s="59" t="n">
        <v>5041249.40711</v>
      </c>
      <c r="D3025" s="59" t="s">
        <v>2639</v>
      </c>
      <c r="E3025" s="153" t="n">
        <v>755.2</v>
      </c>
      <c r="F3025" s="150" t="n">
        <f aca="false">terrains!E3025*10.76391</f>
        <v>8128.904832</v>
      </c>
      <c r="G3025" s="59" t="s">
        <v>196</v>
      </c>
      <c r="H3025" s="59" t="n">
        <v>0.2</v>
      </c>
      <c r="I3025" s="59" t="n">
        <v>1</v>
      </c>
      <c r="J3025" s="59" t="n">
        <f aca="false">IF(terrains!L3025=13.5,IF(terrains!X3025=1,12,9),-0.392532+1.267037*terrains!L3025+0.472239*terrains!X3025+0.58658*terrains!W3025+0.089417*terrains!V3025+0.531633*terrains!U3025+0.337883*terrains!T3025-0.403545*terrains!S3025)</f>
        <v>1.5080235</v>
      </c>
      <c r="K3025" s="151" t="n">
        <f aca="false">IF(terrains!I3025=0,terrains!J3025,terrains!I3025)</f>
        <v>1</v>
      </c>
      <c r="L3025" s="59" t="n">
        <v>1.5</v>
      </c>
      <c r="M3025" s="59" t="n">
        <v>1</v>
      </c>
      <c r="N3025" s="59" t="n">
        <v>2</v>
      </c>
      <c r="O3025" s="59" t="s">
        <v>175</v>
      </c>
      <c r="P3025" s="59" t="n">
        <v>1</v>
      </c>
      <c r="Q3025" s="59" t="n">
        <v>1.5</v>
      </c>
      <c r="R3025" s="59" t="n">
        <v>1</v>
      </c>
      <c r="S3025" s="59" t="n">
        <v>0</v>
      </c>
      <c r="T3025" s="59" t="n">
        <v>0</v>
      </c>
      <c r="U3025" s="59" t="n">
        <v>0</v>
      </c>
      <c r="V3025" s="59" t="n">
        <v>0</v>
      </c>
      <c r="W3025" s="59" t="n">
        <v>0</v>
      </c>
      <c r="X3025" s="59" t="n">
        <v>0</v>
      </c>
      <c r="Y3025" s="59" t="n">
        <f aca="false">IF(terrains!L3025&lt;=2.5,1,IF(terrains!L3025&lt;=4.5,2,IF(terrains!L3025&lt;=6.5,3,4)))</f>
        <v>1</v>
      </c>
      <c r="Z3025" s="59" t="n">
        <f aca="false">IF(terrains!R3025=1,35,IF(terrains!S3025=1,64,IF(terrains!T3025=1,IF(terrains!Y3025=1,85,104),IF(terrains!U3025=1,IF(terrains!Y3025=1,124,152),IF(terrains!V3025=1,(IF(terrains!Y3025=1,146,IF(terrains!Y3025=2,178,263))),IF(terrains!W3025=1,(IF(terrains!Y3025=1,178,IF(terrains!Y3025=2,218,321))),IF(terrains!X3025=1,IF(terrains!Y3025=1,190,IF(terrains!Y3025=2,242,IF(terrains!Y3025=3,357,896))))))))))</f>
        <v>35</v>
      </c>
      <c r="AA3025" s="152" t="n">
        <f aca="false">terrains!Z3025*terrains!F3025</f>
        <v>284511.66912</v>
      </c>
    </row>
    <row r="3026" customFormat="false" ht="13.8" hidden="false" customHeight="false" outlineLevel="0" collapsed="false">
      <c r="A3026" s="143" t="n">
        <v>3025</v>
      </c>
      <c r="B3026" s="59" t="n">
        <v>276166.322742</v>
      </c>
      <c r="C3026" s="59" t="n">
        <v>5041269.4906</v>
      </c>
      <c r="D3026" s="59" t="s">
        <v>2640</v>
      </c>
      <c r="E3026" s="153" t="n">
        <v>755</v>
      </c>
      <c r="F3026" s="150" t="n">
        <f aca="false">terrains!E3026*10.76391</f>
        <v>8126.75205</v>
      </c>
      <c r="G3026" s="59" t="s">
        <v>196</v>
      </c>
      <c r="H3026" s="59" t="n">
        <v>0.2</v>
      </c>
      <c r="I3026" s="59" t="n">
        <v>1</v>
      </c>
      <c r="J3026" s="59" t="n">
        <f aca="false">IF(terrains!L3026=13.5,IF(terrains!X3026=1,12,9),-0.392532+1.267037*terrains!L3026+0.472239*terrains!X3026+0.58658*terrains!W3026+0.089417*terrains!V3026+0.531633*terrains!U3026+0.337883*terrains!T3026-0.403545*terrains!S3026)</f>
        <v>1.5080235</v>
      </c>
      <c r="K3026" s="151" t="n">
        <f aca="false">IF(terrains!I3026=0,terrains!J3026,terrains!I3026)</f>
        <v>1</v>
      </c>
      <c r="L3026" s="59" t="n">
        <v>1.5</v>
      </c>
      <c r="M3026" s="59" t="n">
        <v>1</v>
      </c>
      <c r="N3026" s="59" t="n">
        <v>2</v>
      </c>
      <c r="O3026" s="59" t="s">
        <v>175</v>
      </c>
      <c r="P3026" s="59" t="n">
        <v>1</v>
      </c>
      <c r="Q3026" s="59" t="n">
        <v>1.5</v>
      </c>
      <c r="R3026" s="59" t="n">
        <v>1</v>
      </c>
      <c r="S3026" s="59" t="n">
        <v>0</v>
      </c>
      <c r="T3026" s="59" t="n">
        <v>0</v>
      </c>
      <c r="U3026" s="59" t="n">
        <v>0</v>
      </c>
      <c r="V3026" s="59" t="n">
        <v>0</v>
      </c>
      <c r="W3026" s="59" t="n">
        <v>0</v>
      </c>
      <c r="X3026" s="59" t="n">
        <v>0</v>
      </c>
      <c r="Y3026" s="59" t="n">
        <f aca="false">IF(terrains!L3026&lt;=2.5,1,IF(terrains!L3026&lt;=4.5,2,IF(terrains!L3026&lt;=6.5,3,4)))</f>
        <v>1</v>
      </c>
      <c r="Z3026" s="59" t="n">
        <f aca="false">IF(terrains!R3026=1,35,IF(terrains!S3026=1,64,IF(terrains!T3026=1,IF(terrains!Y3026=1,85,104),IF(terrains!U3026=1,IF(terrains!Y3026=1,124,152),IF(terrains!V3026=1,(IF(terrains!Y3026=1,146,IF(terrains!Y3026=2,178,263))),IF(terrains!W3026=1,(IF(terrains!Y3026=1,178,IF(terrains!Y3026=2,218,321))),IF(terrains!X3026=1,IF(terrains!Y3026=1,190,IF(terrains!Y3026=2,242,IF(terrains!Y3026=3,357,896))))))))))</f>
        <v>35</v>
      </c>
      <c r="AA3026" s="152" t="n">
        <f aca="false">terrains!Z3026*terrains!F3026</f>
        <v>284436.32175</v>
      </c>
    </row>
    <row r="3027" customFormat="false" ht="13.8" hidden="false" customHeight="false" outlineLevel="0" collapsed="false">
      <c r="A3027" s="143" t="n">
        <v>3026</v>
      </c>
      <c r="B3027" s="59" t="n">
        <v>276145.660448</v>
      </c>
      <c r="C3027" s="59" t="n">
        <v>5041267.24198</v>
      </c>
      <c r="D3027" s="59" t="s">
        <v>2641</v>
      </c>
      <c r="E3027" s="153" t="n">
        <v>754.7</v>
      </c>
      <c r="F3027" s="150" t="n">
        <f aca="false">terrains!E3027*10.76391</f>
        <v>8123.522877</v>
      </c>
      <c r="G3027" s="59" t="s">
        <v>196</v>
      </c>
      <c r="H3027" s="59" t="n">
        <v>0.2</v>
      </c>
      <c r="I3027" s="59" t="n">
        <v>1</v>
      </c>
      <c r="J3027" s="59" t="n">
        <f aca="false">IF(terrains!L3027=13.5,IF(terrains!X3027=1,12,9),-0.392532+1.267037*terrains!L3027+0.472239*terrains!X3027+0.58658*terrains!W3027+0.089417*terrains!V3027+0.531633*terrains!U3027+0.337883*terrains!T3027-0.403545*terrains!S3027)</f>
        <v>1.5080235</v>
      </c>
      <c r="K3027" s="151" t="n">
        <f aca="false">IF(terrains!I3027=0,terrains!J3027,terrains!I3027)</f>
        <v>1</v>
      </c>
      <c r="L3027" s="59" t="n">
        <v>1.5</v>
      </c>
      <c r="M3027" s="59" t="n">
        <v>1</v>
      </c>
      <c r="N3027" s="59" t="n">
        <v>2</v>
      </c>
      <c r="O3027" s="59" t="s">
        <v>175</v>
      </c>
      <c r="P3027" s="59" t="n">
        <v>1</v>
      </c>
      <c r="Q3027" s="59" t="n">
        <v>1.5</v>
      </c>
      <c r="R3027" s="59" t="n">
        <v>1</v>
      </c>
      <c r="S3027" s="59" t="n">
        <v>0</v>
      </c>
      <c r="T3027" s="59" t="n">
        <v>0</v>
      </c>
      <c r="U3027" s="59" t="n">
        <v>0</v>
      </c>
      <c r="V3027" s="59" t="n">
        <v>0</v>
      </c>
      <c r="W3027" s="59" t="n">
        <v>0</v>
      </c>
      <c r="X3027" s="59" t="n">
        <v>0</v>
      </c>
      <c r="Y3027" s="59" t="n">
        <f aca="false">IF(terrains!L3027&lt;=2.5,1,IF(terrains!L3027&lt;=4.5,2,IF(terrains!L3027&lt;=6.5,3,4)))</f>
        <v>1</v>
      </c>
      <c r="Z3027" s="59" t="n">
        <f aca="false">IF(terrains!R3027=1,35,IF(terrains!S3027=1,64,IF(terrains!T3027=1,IF(terrains!Y3027=1,85,104),IF(terrains!U3027=1,IF(terrains!Y3027=1,124,152),IF(terrains!V3027=1,(IF(terrains!Y3027=1,146,IF(terrains!Y3027=2,178,263))),IF(terrains!W3027=1,(IF(terrains!Y3027=1,178,IF(terrains!Y3027=2,218,321))),IF(terrains!X3027=1,IF(terrains!Y3027=1,190,IF(terrains!Y3027=2,242,IF(terrains!Y3027=3,357,896))))))))))</f>
        <v>35</v>
      </c>
      <c r="AA3027" s="152" t="n">
        <f aca="false">terrains!Z3027*terrains!F3027</f>
        <v>284323.300695</v>
      </c>
    </row>
    <row r="3028" customFormat="false" ht="13.8" hidden="false" customHeight="false" outlineLevel="0" collapsed="false">
      <c r="A3028" s="143" t="n">
        <v>3027</v>
      </c>
      <c r="B3028" s="59" t="n">
        <v>289796.424252</v>
      </c>
      <c r="C3028" s="59" t="n">
        <v>5041667.09814</v>
      </c>
      <c r="D3028" s="59" t="s">
        <v>2642</v>
      </c>
      <c r="E3028" s="153" t="n">
        <v>754.4</v>
      </c>
      <c r="F3028" s="150" t="n">
        <f aca="false">terrains!E3028*10.76391</f>
        <v>8120.293704</v>
      </c>
      <c r="G3028" s="59" t="s">
        <v>216</v>
      </c>
      <c r="H3028" s="59" t="n">
        <v>0</v>
      </c>
      <c r="I3028" s="59" t="n">
        <v>0</v>
      </c>
      <c r="J3028" s="59" t="n">
        <f aca="false">IF(terrains!L3028=13.5,IF(terrains!X3028=1,12,9),-0.392532+1.267037*terrains!L3028+0.472239*terrains!X3028+0.58658*terrains!W3028+0.089417*terrains!V3028+0.531633*terrains!U3028+0.337883*terrains!T3028-0.403545*terrains!S3028)</f>
        <v>1.737997</v>
      </c>
      <c r="K3028" s="151" t="n">
        <f aca="false">IF(terrains!I3028=0,terrains!J3028,terrains!I3028)</f>
        <v>1.737997</v>
      </c>
      <c r="L3028" s="59" t="n">
        <v>2</v>
      </c>
      <c r="M3028" s="59" t="n">
        <v>1</v>
      </c>
      <c r="N3028" s="59" t="n">
        <v>4</v>
      </c>
      <c r="O3028" s="59" t="s">
        <v>176</v>
      </c>
      <c r="P3028" s="59" t="n">
        <v>2</v>
      </c>
      <c r="Q3028" s="59" t="n">
        <v>1.5</v>
      </c>
      <c r="R3028" s="59" t="n">
        <v>0</v>
      </c>
      <c r="S3028" s="59" t="n">
        <v>1</v>
      </c>
      <c r="T3028" s="59" t="n">
        <v>0</v>
      </c>
      <c r="U3028" s="59" t="n">
        <v>0</v>
      </c>
      <c r="V3028" s="59" t="n">
        <v>0</v>
      </c>
      <c r="W3028" s="59" t="n">
        <v>0</v>
      </c>
      <c r="X3028" s="59" t="n">
        <v>0</v>
      </c>
      <c r="Y3028" s="59" t="n">
        <f aca="false">IF(terrains!L3028&lt;=2.5,1,IF(terrains!L3028&lt;=4.5,2,IF(terrains!L3028&lt;=6.5,3,4)))</f>
        <v>1</v>
      </c>
      <c r="Z3028" s="59" t="n">
        <f aca="false">IF(terrains!R3028=1,35,IF(terrains!S3028=1,64,IF(terrains!T3028=1,IF(terrains!Y3028=1,85,104),IF(terrains!U3028=1,IF(terrains!Y3028=1,124,152),IF(terrains!V3028=1,(IF(terrains!Y3028=1,146,IF(terrains!Y3028=2,178,263))),IF(terrains!W3028=1,(IF(terrains!Y3028=1,178,IF(terrains!Y3028=2,218,321))),IF(terrains!X3028=1,IF(terrains!Y3028=1,190,IF(terrains!Y3028=2,242,IF(terrains!Y3028=3,357,896))))))))))</f>
        <v>64</v>
      </c>
      <c r="AA3028" s="152" t="n">
        <f aca="false">terrains!Z3028*terrains!F3028</f>
        <v>519698.797056</v>
      </c>
    </row>
    <row r="3029" customFormat="false" ht="13.8" hidden="false" customHeight="false" outlineLevel="0" collapsed="false">
      <c r="A3029" s="143" t="n">
        <v>3028</v>
      </c>
      <c r="B3029" s="59" t="n">
        <v>300040.330782</v>
      </c>
      <c r="C3029" s="59" t="n">
        <v>5039678.61527</v>
      </c>
      <c r="D3029" s="59" t="s">
        <v>2643</v>
      </c>
      <c r="E3029" s="153" t="n">
        <v>754.2</v>
      </c>
      <c r="F3029" s="150" t="n">
        <f aca="false">terrains!E3029*10.76391</f>
        <v>8118.140922</v>
      </c>
      <c r="G3029" s="59" t="s">
        <v>609</v>
      </c>
      <c r="H3029" s="59" t="n">
        <v>2</v>
      </c>
      <c r="I3029" s="59" t="n">
        <v>6</v>
      </c>
      <c r="J3029" s="59" t="n">
        <f aca="false">IF(terrains!L3029=13.5,IF(terrains!X3029=1,12,9),-0.392532+1.267037*terrains!L3029+0.472239*terrains!X3029+0.58658*terrains!W3029+0.089417*terrains!V3029+0.531633*terrains!U3029+0.337883*terrains!T3029-0.403545*terrains!S3029)</f>
        <v>3.880818</v>
      </c>
      <c r="K3029" s="151" t="n">
        <f aca="false">IF(terrains!I3029=0,terrains!J3029,terrains!I3029)</f>
        <v>6</v>
      </c>
      <c r="L3029" s="59" t="n">
        <v>3</v>
      </c>
      <c r="M3029" s="59" t="n">
        <v>3</v>
      </c>
      <c r="N3029" s="59" t="n">
        <v>5</v>
      </c>
      <c r="O3029" s="59" t="s">
        <v>181</v>
      </c>
      <c r="P3029" s="59" t="n">
        <v>2</v>
      </c>
      <c r="Q3029" s="59" t="n">
        <v>2</v>
      </c>
      <c r="R3029" s="59" t="n">
        <v>0</v>
      </c>
      <c r="S3029" s="59" t="n">
        <v>0</v>
      </c>
      <c r="T3029" s="59" t="n">
        <v>0</v>
      </c>
      <c r="U3029" s="59" t="n">
        <v>0</v>
      </c>
      <c r="V3029" s="59" t="n">
        <v>0</v>
      </c>
      <c r="W3029" s="59" t="n">
        <v>0</v>
      </c>
      <c r="X3029" s="59" t="n">
        <v>1</v>
      </c>
      <c r="Y3029" s="59" t="n">
        <f aca="false">IF(terrains!L3029&lt;=2.5,1,IF(terrains!L3029&lt;=4.5,2,IF(terrains!L3029&lt;=6.5,3,4)))</f>
        <v>2</v>
      </c>
      <c r="Z3029" s="59" t="n">
        <f aca="false">IF(terrains!R3029=1,35,IF(terrains!S3029=1,64,IF(terrains!T3029=1,IF(terrains!Y3029=1,85,104),IF(terrains!U3029=1,IF(terrains!Y3029=1,124,152),IF(terrains!V3029=1,(IF(terrains!Y3029=1,146,IF(terrains!Y3029=2,178,263))),IF(terrains!W3029=1,(IF(terrains!Y3029=1,178,IF(terrains!Y3029=2,218,321))),IF(terrains!X3029=1,IF(terrains!Y3029=1,190,IF(terrains!Y3029=2,242,IF(terrains!Y3029=3,357,896))))))))))</f>
        <v>242</v>
      </c>
      <c r="AA3029" s="152" t="n">
        <f aca="false">terrains!Z3029*terrains!F3029</f>
        <v>1964590.103124</v>
      </c>
    </row>
    <row r="3030" customFormat="false" ht="13.8" hidden="false" customHeight="false" outlineLevel="0" collapsed="false">
      <c r="A3030" s="143" t="n">
        <v>3029</v>
      </c>
      <c r="B3030" s="59" t="n">
        <v>275341.635357</v>
      </c>
      <c r="C3030" s="59" t="n">
        <v>5038566.62836</v>
      </c>
      <c r="D3030" s="59" t="s">
        <v>2644</v>
      </c>
      <c r="E3030" s="153" t="n">
        <v>753.2</v>
      </c>
      <c r="F3030" s="150" t="n">
        <f aca="false">terrains!E3030*10.76391</f>
        <v>8107.377012</v>
      </c>
      <c r="G3030" s="59" t="s">
        <v>359</v>
      </c>
      <c r="H3030" s="59" t="n">
        <v>0</v>
      </c>
      <c r="I3030" s="59" t="n">
        <v>0</v>
      </c>
      <c r="J3030" s="59" t="n">
        <f aca="false">IF(terrains!L3030=13.5,IF(terrains!X3030=1,12,9),-0.392532+1.267037*terrains!L3030+0.472239*terrains!X3030+0.58658*terrains!W3030+0.089417*terrains!V3030+0.531633*terrains!U3030+0.337883*terrains!T3030-0.403545*terrains!S3030)</f>
        <v>2.141542</v>
      </c>
      <c r="K3030" s="151" t="n">
        <f aca="false">IF(terrains!I3030=0,terrains!J3030,terrains!I3030)</f>
        <v>2.141542</v>
      </c>
      <c r="L3030" s="59" t="n">
        <v>2</v>
      </c>
      <c r="M3030" s="59" t="n">
        <v>1</v>
      </c>
      <c r="N3030" s="59" t="n">
        <v>3</v>
      </c>
      <c r="O3030" s="59" t="s">
        <v>175</v>
      </c>
      <c r="P3030" s="59" t="n">
        <v>2</v>
      </c>
      <c r="Q3030" s="59" t="n">
        <v>1.5</v>
      </c>
      <c r="R3030" s="59" t="n">
        <v>1</v>
      </c>
      <c r="S3030" s="59" t="n">
        <v>0</v>
      </c>
      <c r="T3030" s="59" t="n">
        <v>0</v>
      </c>
      <c r="U3030" s="59" t="n">
        <v>0</v>
      </c>
      <c r="V3030" s="59" t="n">
        <v>0</v>
      </c>
      <c r="W3030" s="59" t="n">
        <v>0</v>
      </c>
      <c r="X3030" s="59" t="n">
        <v>0</v>
      </c>
      <c r="Y3030" s="59" t="n">
        <f aca="false">IF(terrains!L3030&lt;=2.5,1,IF(terrains!L3030&lt;=4.5,2,IF(terrains!L3030&lt;=6.5,3,4)))</f>
        <v>1</v>
      </c>
      <c r="Z3030" s="59" t="n">
        <f aca="false">IF(terrains!R3030=1,35,IF(terrains!S3030=1,64,IF(terrains!T3030=1,IF(terrains!Y3030=1,85,104),IF(terrains!U3030=1,IF(terrains!Y3030=1,124,152),IF(terrains!V3030=1,(IF(terrains!Y3030=1,146,IF(terrains!Y3030=2,178,263))),IF(terrains!W3030=1,(IF(terrains!Y3030=1,178,IF(terrains!Y3030=2,218,321))),IF(terrains!X3030=1,IF(terrains!Y3030=1,190,IF(terrains!Y3030=2,242,IF(terrains!Y3030=3,357,896))))))))))</f>
        <v>35</v>
      </c>
      <c r="AA3030" s="152" t="n">
        <f aca="false">terrains!Z3030*terrains!F3030</f>
        <v>283758.19542</v>
      </c>
    </row>
    <row r="3031" customFormat="false" ht="13.8" hidden="false" customHeight="false" outlineLevel="0" collapsed="false">
      <c r="A3031" s="143" t="n">
        <v>3030</v>
      </c>
      <c r="B3031" s="59" t="n">
        <v>293650.5345</v>
      </c>
      <c r="C3031" s="59" t="n">
        <v>5047512.089</v>
      </c>
      <c r="D3031" s="59" t="s">
        <v>2645</v>
      </c>
      <c r="E3031" s="153" t="n">
        <v>752.5</v>
      </c>
      <c r="F3031" s="150" t="n">
        <f aca="false">terrains!E3031*10.76391</f>
        <v>8099.842275</v>
      </c>
      <c r="G3031" s="59" t="s">
        <v>494</v>
      </c>
      <c r="H3031" s="59" t="n">
        <v>0</v>
      </c>
      <c r="I3031" s="59" t="n">
        <v>0</v>
      </c>
      <c r="J3031" s="59" t="n">
        <f aca="false">IF(terrains!L3031=13.5,IF(terrains!X3031=1,12,9),-0.392532+1.267037*terrains!L3031+0.472239*terrains!X3031+0.58658*terrains!W3031+0.089417*terrains!V3031+0.531633*terrains!U3031+0.337883*terrains!T3031-0.403545*terrains!S3031)</f>
        <v>1.737997</v>
      </c>
      <c r="K3031" s="151" t="n">
        <f aca="false">IF(terrains!I3031=0,terrains!J3031,terrains!I3031)</f>
        <v>1.737997</v>
      </c>
      <c r="L3031" s="59" t="n">
        <v>2</v>
      </c>
      <c r="M3031" s="59" t="n">
        <v>1</v>
      </c>
      <c r="N3031" s="59" t="n">
        <v>3</v>
      </c>
      <c r="O3031" s="59" t="s">
        <v>176</v>
      </c>
      <c r="P3031" s="59" t="n">
        <v>2</v>
      </c>
      <c r="Q3031" s="59" t="n">
        <v>1.5</v>
      </c>
      <c r="R3031" s="59" t="n">
        <v>0</v>
      </c>
      <c r="S3031" s="59" t="n">
        <v>1</v>
      </c>
      <c r="T3031" s="59" t="n">
        <v>0</v>
      </c>
      <c r="U3031" s="59" t="n">
        <v>0</v>
      </c>
      <c r="V3031" s="59" t="n">
        <v>0</v>
      </c>
      <c r="W3031" s="59" t="n">
        <v>0</v>
      </c>
      <c r="X3031" s="59" t="n">
        <v>0</v>
      </c>
      <c r="Y3031" s="59" t="n">
        <f aca="false">IF(terrains!L3031&lt;=2.5,1,IF(terrains!L3031&lt;=4.5,2,IF(terrains!L3031&lt;=6.5,3,4)))</f>
        <v>1</v>
      </c>
      <c r="Z3031" s="59" t="n">
        <f aca="false">IF(terrains!R3031=1,35,IF(terrains!S3031=1,64,IF(terrains!T3031=1,IF(terrains!Y3031=1,85,104),IF(terrains!U3031=1,IF(terrains!Y3031=1,124,152),IF(terrains!V3031=1,(IF(terrains!Y3031=1,146,IF(terrains!Y3031=2,178,263))),IF(terrains!W3031=1,(IF(terrains!Y3031=1,178,IF(terrains!Y3031=2,218,321))),IF(terrains!X3031=1,IF(terrains!Y3031=1,190,IF(terrains!Y3031=2,242,IF(terrains!Y3031=3,357,896))))))))))</f>
        <v>64</v>
      </c>
      <c r="AA3031" s="152" t="n">
        <f aca="false">terrains!Z3031*terrains!F3031</f>
        <v>518389.9056</v>
      </c>
    </row>
    <row r="3032" customFormat="false" ht="13.8" hidden="false" customHeight="false" outlineLevel="0" collapsed="false">
      <c r="A3032" s="143" t="n">
        <v>3031</v>
      </c>
      <c r="B3032" s="59" t="n">
        <v>293686.164</v>
      </c>
      <c r="C3032" s="59" t="n">
        <v>5047571.903</v>
      </c>
      <c r="D3032" s="59" t="s">
        <v>2646</v>
      </c>
      <c r="E3032" s="153" t="n">
        <v>752.5</v>
      </c>
      <c r="F3032" s="150" t="n">
        <f aca="false">terrains!E3032*10.76391</f>
        <v>8099.842275</v>
      </c>
      <c r="G3032" s="59" t="s">
        <v>494</v>
      </c>
      <c r="H3032" s="59" t="n">
        <v>0</v>
      </c>
      <c r="I3032" s="59" t="n">
        <v>0</v>
      </c>
      <c r="J3032" s="59" t="n">
        <f aca="false">IF(terrains!L3032=13.5,IF(terrains!X3032=1,12,9),-0.392532+1.267037*terrains!L3032+0.472239*terrains!X3032+0.58658*terrains!W3032+0.089417*terrains!V3032+0.531633*terrains!U3032+0.337883*terrains!T3032-0.403545*terrains!S3032)</f>
        <v>1.737997</v>
      </c>
      <c r="K3032" s="151" t="n">
        <f aca="false">IF(terrains!I3032=0,terrains!J3032,terrains!I3032)</f>
        <v>1.737997</v>
      </c>
      <c r="L3032" s="59" t="n">
        <v>2</v>
      </c>
      <c r="M3032" s="59" t="n">
        <v>1</v>
      </c>
      <c r="N3032" s="59" t="n">
        <v>3</v>
      </c>
      <c r="O3032" s="59" t="s">
        <v>176</v>
      </c>
      <c r="P3032" s="59" t="n">
        <v>2</v>
      </c>
      <c r="Q3032" s="59" t="n">
        <v>1.5</v>
      </c>
      <c r="R3032" s="59" t="n">
        <v>0</v>
      </c>
      <c r="S3032" s="59" t="n">
        <v>1</v>
      </c>
      <c r="T3032" s="59" t="n">
        <v>0</v>
      </c>
      <c r="U3032" s="59" t="n">
        <v>0</v>
      </c>
      <c r="V3032" s="59" t="n">
        <v>0</v>
      </c>
      <c r="W3032" s="59" t="n">
        <v>0</v>
      </c>
      <c r="X3032" s="59" t="n">
        <v>0</v>
      </c>
      <c r="Y3032" s="59" t="n">
        <f aca="false">IF(terrains!L3032&lt;=2.5,1,IF(terrains!L3032&lt;=4.5,2,IF(terrains!L3032&lt;=6.5,3,4)))</f>
        <v>1</v>
      </c>
      <c r="Z3032" s="59" t="n">
        <f aca="false">IF(terrains!R3032=1,35,IF(terrains!S3032=1,64,IF(terrains!T3032=1,IF(terrains!Y3032=1,85,104),IF(terrains!U3032=1,IF(terrains!Y3032=1,124,152),IF(terrains!V3032=1,(IF(terrains!Y3032=1,146,IF(terrains!Y3032=2,178,263))),IF(terrains!W3032=1,(IF(terrains!Y3032=1,178,IF(terrains!Y3032=2,218,321))),IF(terrains!X3032=1,IF(terrains!Y3032=1,190,IF(terrains!Y3032=2,242,IF(terrains!Y3032=3,357,896))))))))))</f>
        <v>64</v>
      </c>
      <c r="AA3032" s="152" t="n">
        <f aca="false">terrains!Z3032*terrains!F3032</f>
        <v>518389.9056</v>
      </c>
    </row>
    <row r="3033" customFormat="false" ht="13.8" hidden="false" customHeight="false" outlineLevel="0" collapsed="false">
      <c r="A3033" s="143" t="n">
        <v>3032</v>
      </c>
      <c r="B3033" s="59" t="n">
        <v>296873.77097</v>
      </c>
      <c r="C3033" s="59" t="n">
        <v>5047459.88683</v>
      </c>
      <c r="D3033" s="59" t="s">
        <v>2647</v>
      </c>
      <c r="E3033" s="153" t="n">
        <v>752.5</v>
      </c>
      <c r="F3033" s="150" t="n">
        <f aca="false">terrains!E3033*10.76391</f>
        <v>8099.842275</v>
      </c>
      <c r="G3033" s="59" t="s">
        <v>760</v>
      </c>
      <c r="H3033" s="59" t="n">
        <v>0.2</v>
      </c>
      <c r="I3033" s="59" t="n">
        <v>2</v>
      </c>
      <c r="J3033" s="59" t="n">
        <f aca="false">IF(terrains!L3033=13.5,IF(terrains!X3033=1,12,9),-0.392532+1.267037*terrains!L3033+0.472239*terrains!X3033+0.58658*terrains!W3033+0.089417*terrains!V3033+0.531633*terrains!U3033+0.337883*terrains!T3033-0.403545*terrains!S3033)</f>
        <v>1.737997</v>
      </c>
      <c r="K3033" s="151" t="n">
        <f aca="false">IF(terrains!I3033=0,terrains!J3033,terrains!I3033)</f>
        <v>2</v>
      </c>
      <c r="L3033" s="59" t="n">
        <v>2</v>
      </c>
      <c r="M3033" s="59" t="n">
        <v>1</v>
      </c>
      <c r="N3033" s="59" t="n">
        <v>3</v>
      </c>
      <c r="O3033" s="59" t="s">
        <v>176</v>
      </c>
      <c r="P3033" s="59" t="n">
        <v>2</v>
      </c>
      <c r="Q3033" s="59" t="n">
        <v>1.5</v>
      </c>
      <c r="R3033" s="59" t="n">
        <v>0</v>
      </c>
      <c r="S3033" s="59" t="n">
        <v>1</v>
      </c>
      <c r="T3033" s="59" t="n">
        <v>0</v>
      </c>
      <c r="U3033" s="59" t="n">
        <v>0</v>
      </c>
      <c r="V3033" s="59" t="n">
        <v>0</v>
      </c>
      <c r="W3033" s="59" t="n">
        <v>0</v>
      </c>
      <c r="X3033" s="59" t="n">
        <v>0</v>
      </c>
      <c r="Y3033" s="59" t="n">
        <f aca="false">IF(terrains!L3033&lt;=2.5,1,IF(terrains!L3033&lt;=4.5,2,IF(terrains!L3033&lt;=6.5,3,4)))</f>
        <v>1</v>
      </c>
      <c r="Z3033" s="59" t="n">
        <f aca="false">IF(terrains!R3033=1,35,IF(terrains!S3033=1,64,IF(terrains!T3033=1,IF(terrains!Y3033=1,85,104),IF(terrains!U3033=1,IF(terrains!Y3033=1,124,152),IF(terrains!V3033=1,(IF(terrains!Y3033=1,146,IF(terrains!Y3033=2,178,263))),IF(terrains!W3033=1,(IF(terrains!Y3033=1,178,IF(terrains!Y3033=2,218,321))),IF(terrains!X3033=1,IF(terrains!Y3033=1,190,IF(terrains!Y3033=2,242,IF(terrains!Y3033=3,357,896))))))))))</f>
        <v>64</v>
      </c>
      <c r="AA3033" s="152" t="n">
        <f aca="false">terrains!Z3033*terrains!F3033</f>
        <v>518389.9056</v>
      </c>
    </row>
    <row r="3034" customFormat="false" ht="13.8" hidden="false" customHeight="false" outlineLevel="0" collapsed="false">
      <c r="A3034" s="143" t="n">
        <v>3033</v>
      </c>
      <c r="B3034" s="59" t="n">
        <v>276382.558318</v>
      </c>
      <c r="C3034" s="59" t="n">
        <v>5041182.35489</v>
      </c>
      <c r="D3034" s="59" t="s">
        <v>2648</v>
      </c>
      <c r="E3034" s="153" t="n">
        <v>752.2</v>
      </c>
      <c r="F3034" s="150" t="n">
        <f aca="false">terrains!E3034*10.76391</f>
        <v>8096.613102</v>
      </c>
      <c r="G3034" s="59" t="s">
        <v>196</v>
      </c>
      <c r="H3034" s="59" t="n">
        <v>0.2</v>
      </c>
      <c r="I3034" s="59" t="n">
        <v>1</v>
      </c>
      <c r="J3034" s="59" t="n">
        <f aca="false">IF(terrains!L3034=13.5,IF(terrains!X3034=1,12,9),-0.392532+1.267037*terrains!L3034+0.472239*terrains!X3034+0.58658*terrains!W3034+0.089417*terrains!V3034+0.531633*terrains!U3034+0.337883*terrains!T3034-0.403545*terrains!S3034)</f>
        <v>1.5080235</v>
      </c>
      <c r="K3034" s="151" t="n">
        <f aca="false">IF(terrains!I3034=0,terrains!J3034,terrains!I3034)</f>
        <v>1</v>
      </c>
      <c r="L3034" s="59" t="n">
        <v>1.5</v>
      </c>
      <c r="M3034" s="59" t="n">
        <v>1</v>
      </c>
      <c r="N3034" s="59" t="n">
        <v>2</v>
      </c>
      <c r="O3034" s="59" t="s">
        <v>175</v>
      </c>
      <c r="P3034" s="59" t="n">
        <v>1</v>
      </c>
      <c r="Q3034" s="59" t="n">
        <v>1.5</v>
      </c>
      <c r="R3034" s="59" t="n">
        <v>1</v>
      </c>
      <c r="S3034" s="59" t="n">
        <v>0</v>
      </c>
      <c r="T3034" s="59" t="n">
        <v>0</v>
      </c>
      <c r="U3034" s="59" t="n">
        <v>0</v>
      </c>
      <c r="V3034" s="59" t="n">
        <v>0</v>
      </c>
      <c r="W3034" s="59" t="n">
        <v>0</v>
      </c>
      <c r="X3034" s="59" t="n">
        <v>0</v>
      </c>
      <c r="Y3034" s="59" t="n">
        <f aca="false">IF(terrains!L3034&lt;=2.5,1,IF(terrains!L3034&lt;=4.5,2,IF(terrains!L3034&lt;=6.5,3,4)))</f>
        <v>1</v>
      </c>
      <c r="Z3034" s="59" t="n">
        <f aca="false">IF(terrains!R3034=1,35,IF(terrains!S3034=1,64,IF(terrains!T3034=1,IF(terrains!Y3034=1,85,104),IF(terrains!U3034=1,IF(terrains!Y3034=1,124,152),IF(terrains!V3034=1,(IF(terrains!Y3034=1,146,IF(terrains!Y3034=2,178,263))),IF(terrains!W3034=1,(IF(terrains!Y3034=1,178,IF(terrains!Y3034=2,218,321))),IF(terrains!X3034=1,IF(terrains!Y3034=1,190,IF(terrains!Y3034=2,242,IF(terrains!Y3034=3,357,896))))))))))</f>
        <v>35</v>
      </c>
      <c r="AA3034" s="152" t="n">
        <f aca="false">terrains!Z3034*terrains!F3034</f>
        <v>283381.45857</v>
      </c>
    </row>
    <row r="3035" customFormat="false" ht="13.8" hidden="false" customHeight="false" outlineLevel="0" collapsed="false">
      <c r="A3035" s="143" t="n">
        <v>3034</v>
      </c>
      <c r="B3035" s="59" t="n">
        <v>273575.825675</v>
      </c>
      <c r="C3035" s="59" t="n">
        <v>5034297.17608</v>
      </c>
      <c r="D3035" s="59" t="s">
        <v>2649</v>
      </c>
      <c r="E3035" s="153" t="n">
        <v>751.7</v>
      </c>
      <c r="F3035" s="150" t="n">
        <f aca="false">terrains!E3035*10.76391</f>
        <v>8091.231147</v>
      </c>
      <c r="G3035" s="59" t="s">
        <v>262</v>
      </c>
      <c r="H3035" s="59" t="n">
        <v>0.2</v>
      </c>
      <c r="I3035" s="59" t="n">
        <v>3</v>
      </c>
      <c r="J3035" s="59" t="n">
        <f aca="false">IF(terrains!L3035=13.5,IF(terrains!X3035=1,12,9),-0.392532+1.267037*terrains!L3035+0.472239*terrains!X3035+0.58658*terrains!W3035+0.089417*terrains!V3035+0.531633*terrains!U3035+0.337883*terrains!T3035-0.403545*terrains!S3035)</f>
        <v>4.0420975</v>
      </c>
      <c r="K3035" s="151" t="n">
        <f aca="false">IF(terrains!I3035=0,terrains!J3035,terrains!I3035)</f>
        <v>3</v>
      </c>
      <c r="L3035" s="59" t="n">
        <v>3.5</v>
      </c>
      <c r="M3035" s="59" t="n">
        <v>1</v>
      </c>
      <c r="N3035" s="59" t="n">
        <v>10</v>
      </c>
      <c r="O3035" s="59" t="s">
        <v>175</v>
      </c>
      <c r="P3035" s="59" t="n">
        <v>2</v>
      </c>
      <c r="Q3035" s="59" t="n">
        <v>1.5</v>
      </c>
      <c r="R3035" s="59" t="n">
        <v>1</v>
      </c>
      <c r="S3035" s="59" t="n">
        <v>0</v>
      </c>
      <c r="T3035" s="59" t="n">
        <v>0</v>
      </c>
      <c r="U3035" s="59" t="n">
        <v>0</v>
      </c>
      <c r="V3035" s="59" t="n">
        <v>0</v>
      </c>
      <c r="W3035" s="59" t="n">
        <v>0</v>
      </c>
      <c r="X3035" s="59" t="n">
        <v>0</v>
      </c>
      <c r="Y3035" s="59" t="n">
        <f aca="false">IF(terrains!L3035&lt;=2.5,1,IF(terrains!L3035&lt;=4.5,2,IF(terrains!L3035&lt;=6.5,3,4)))</f>
        <v>2</v>
      </c>
      <c r="Z3035" s="59" t="n">
        <f aca="false">IF(terrains!R3035=1,35,IF(terrains!S3035=1,64,IF(terrains!T3035=1,IF(terrains!Y3035=1,85,104),IF(terrains!U3035=1,IF(terrains!Y3035=1,124,152),IF(terrains!V3035=1,(IF(terrains!Y3035=1,146,IF(terrains!Y3035=2,178,263))),IF(terrains!W3035=1,(IF(terrains!Y3035=1,178,IF(terrains!Y3035=2,218,321))),IF(terrains!X3035=1,IF(terrains!Y3035=1,190,IF(terrains!Y3035=2,242,IF(terrains!Y3035=3,357,896))))))))))</f>
        <v>35</v>
      </c>
      <c r="AA3035" s="152" t="n">
        <f aca="false">terrains!Z3035*terrains!F3035</f>
        <v>283193.090145</v>
      </c>
    </row>
    <row r="3036" customFormat="false" ht="13.8" hidden="false" customHeight="false" outlineLevel="0" collapsed="false">
      <c r="A3036" s="143" t="n">
        <v>3035</v>
      </c>
      <c r="B3036" s="59" t="n">
        <v>273494.135888</v>
      </c>
      <c r="C3036" s="59" t="n">
        <v>5034345.36072</v>
      </c>
      <c r="D3036" s="59" t="s">
        <v>2650</v>
      </c>
      <c r="E3036" s="153" t="n">
        <v>751.7</v>
      </c>
      <c r="F3036" s="150" t="n">
        <f aca="false">terrains!E3036*10.76391</f>
        <v>8091.231147</v>
      </c>
      <c r="G3036" s="59" t="s">
        <v>262</v>
      </c>
      <c r="H3036" s="59" t="n">
        <v>0.2</v>
      </c>
      <c r="I3036" s="59" t="n">
        <v>3</v>
      </c>
      <c r="J3036" s="59" t="n">
        <f aca="false">IF(terrains!L3036=13.5,IF(terrains!X3036=1,12,9),-0.392532+1.267037*terrains!L3036+0.472239*terrains!X3036+0.58658*terrains!W3036+0.089417*terrains!V3036+0.531633*terrains!U3036+0.337883*terrains!T3036-0.403545*terrains!S3036)</f>
        <v>4.0420975</v>
      </c>
      <c r="K3036" s="151" t="n">
        <f aca="false">IF(terrains!I3036=0,terrains!J3036,terrains!I3036)</f>
        <v>3</v>
      </c>
      <c r="L3036" s="59" t="n">
        <v>3.5</v>
      </c>
      <c r="M3036" s="59" t="n">
        <v>1</v>
      </c>
      <c r="N3036" s="59" t="n">
        <v>10</v>
      </c>
      <c r="O3036" s="59" t="s">
        <v>175</v>
      </c>
      <c r="P3036" s="59" t="n">
        <v>2</v>
      </c>
      <c r="Q3036" s="59" t="n">
        <v>1.5</v>
      </c>
      <c r="R3036" s="59" t="n">
        <v>1</v>
      </c>
      <c r="S3036" s="59" t="n">
        <v>0</v>
      </c>
      <c r="T3036" s="59" t="n">
        <v>0</v>
      </c>
      <c r="U3036" s="59" t="n">
        <v>0</v>
      </c>
      <c r="V3036" s="59" t="n">
        <v>0</v>
      </c>
      <c r="W3036" s="59" t="n">
        <v>0</v>
      </c>
      <c r="X3036" s="59" t="n">
        <v>0</v>
      </c>
      <c r="Y3036" s="59" t="n">
        <f aca="false">IF(terrains!L3036&lt;=2.5,1,IF(terrains!L3036&lt;=4.5,2,IF(terrains!L3036&lt;=6.5,3,4)))</f>
        <v>2</v>
      </c>
      <c r="Z3036" s="59" t="n">
        <f aca="false">IF(terrains!R3036=1,35,IF(terrains!S3036=1,64,IF(terrains!T3036=1,IF(terrains!Y3036=1,85,104),IF(terrains!U3036=1,IF(terrains!Y3036=1,124,152),IF(terrains!V3036=1,(IF(terrains!Y3036=1,146,IF(terrains!Y3036=2,178,263))),IF(terrains!W3036=1,(IF(terrains!Y3036=1,178,IF(terrains!Y3036=2,218,321))),IF(terrains!X3036=1,IF(terrains!Y3036=1,190,IF(terrains!Y3036=2,242,IF(terrains!Y3036=3,357,896))))))))))</f>
        <v>35</v>
      </c>
      <c r="AA3036" s="152" t="n">
        <f aca="false">terrains!Z3036*terrains!F3036</f>
        <v>283193.090145</v>
      </c>
    </row>
    <row r="3037" customFormat="false" ht="13.8" hidden="false" customHeight="false" outlineLevel="0" collapsed="false">
      <c r="A3037" s="143" t="n">
        <v>3036</v>
      </c>
      <c r="B3037" s="59" t="n">
        <v>299654.679187</v>
      </c>
      <c r="C3037" s="59" t="n">
        <v>5041181.37629</v>
      </c>
      <c r="D3037" s="59" t="s">
        <v>2651</v>
      </c>
      <c r="E3037" s="153" t="n">
        <v>750.2</v>
      </c>
      <c r="F3037" s="150" t="n">
        <f aca="false">terrains!E3037*10.76391</f>
        <v>8075.085282</v>
      </c>
      <c r="G3037" s="59" t="s">
        <v>552</v>
      </c>
      <c r="H3037" s="59" t="n">
        <v>0</v>
      </c>
      <c r="I3037" s="59" t="n">
        <v>9</v>
      </c>
      <c r="J3037" s="59" t="n">
        <f aca="false">IF(terrains!L3037=13.5,IF(terrains!X3037=1,12,9),-0.392532+1.267037*terrains!L3037+0.472239*terrains!X3037+0.58658*terrains!W3037+0.089417*terrains!V3037+0.531633*terrains!U3037+0.337883*terrains!T3037-0.403545*terrains!S3037)</f>
        <v>7.681929</v>
      </c>
      <c r="K3037" s="151" t="n">
        <f aca="false">IF(terrains!I3037=0,terrains!J3037,terrains!I3037)</f>
        <v>9</v>
      </c>
      <c r="L3037" s="59" t="n">
        <v>6</v>
      </c>
      <c r="M3037" s="59" t="n">
        <v>0</v>
      </c>
      <c r="N3037" s="59" t="n">
        <v>0</v>
      </c>
      <c r="O3037" s="59" t="s">
        <v>181</v>
      </c>
      <c r="P3037" s="59" t="n">
        <v>0</v>
      </c>
      <c r="Q3037" s="59" t="n">
        <v>0</v>
      </c>
      <c r="R3037" s="59" t="n">
        <v>0</v>
      </c>
      <c r="S3037" s="59" t="n">
        <v>0</v>
      </c>
      <c r="T3037" s="59" t="n">
        <v>0</v>
      </c>
      <c r="U3037" s="59" t="n">
        <v>0</v>
      </c>
      <c r="V3037" s="59" t="n">
        <v>0</v>
      </c>
      <c r="W3037" s="59" t="n">
        <v>0</v>
      </c>
      <c r="X3037" s="59" t="n">
        <v>1</v>
      </c>
      <c r="Y3037" s="59" t="n">
        <f aca="false">IF(terrains!L3037&lt;=2.5,1,IF(terrains!L3037&lt;=4.5,2,IF(terrains!L3037&lt;=6.5,3,4)))</f>
        <v>3</v>
      </c>
      <c r="Z3037" s="59" t="n">
        <f aca="false">IF(terrains!R3037=1,35,IF(terrains!S3037=1,64,IF(terrains!T3037=1,IF(terrains!Y3037=1,85,104),IF(terrains!U3037=1,IF(terrains!Y3037=1,124,152),IF(terrains!V3037=1,(IF(terrains!Y3037=1,146,IF(terrains!Y3037=2,178,263))),IF(terrains!W3037=1,(IF(terrains!Y3037=1,178,IF(terrains!Y3037=2,218,321))),IF(terrains!X3037=1,IF(terrains!Y3037=1,190,IF(terrains!Y3037=2,242,IF(terrains!Y3037=3,357,896))))))))))</f>
        <v>357</v>
      </c>
      <c r="AA3037" s="152" t="n">
        <f aca="false">terrains!Z3037*terrains!F3037</f>
        <v>2882805.445674</v>
      </c>
    </row>
    <row r="3038" customFormat="false" ht="13.8" hidden="false" customHeight="false" outlineLevel="0" collapsed="false">
      <c r="A3038" s="143" t="n">
        <v>3037</v>
      </c>
      <c r="B3038" s="59" t="n">
        <v>276125.625285</v>
      </c>
      <c r="C3038" s="59" t="n">
        <v>5041262.68118</v>
      </c>
      <c r="D3038" s="59" t="s">
        <v>2652</v>
      </c>
      <c r="E3038" s="153" t="n">
        <v>750.1</v>
      </c>
      <c r="F3038" s="150" t="n">
        <f aca="false">terrains!E3038*10.76391</f>
        <v>8074.008891</v>
      </c>
      <c r="G3038" s="59" t="s">
        <v>196</v>
      </c>
      <c r="H3038" s="59" t="n">
        <v>0.2</v>
      </c>
      <c r="I3038" s="59" t="n">
        <v>1</v>
      </c>
      <c r="J3038" s="59" t="n">
        <f aca="false">IF(terrains!L3038=13.5,IF(terrains!X3038=1,12,9),-0.392532+1.267037*terrains!L3038+0.472239*terrains!X3038+0.58658*terrains!W3038+0.089417*terrains!V3038+0.531633*terrains!U3038+0.337883*terrains!T3038-0.403545*terrains!S3038)</f>
        <v>1.5080235</v>
      </c>
      <c r="K3038" s="151" t="n">
        <f aca="false">IF(terrains!I3038=0,terrains!J3038,terrains!I3038)</f>
        <v>1</v>
      </c>
      <c r="L3038" s="59" t="n">
        <v>1.5</v>
      </c>
      <c r="M3038" s="59" t="n">
        <v>1</v>
      </c>
      <c r="N3038" s="59" t="n">
        <v>2</v>
      </c>
      <c r="O3038" s="59" t="s">
        <v>175</v>
      </c>
      <c r="P3038" s="59" t="n">
        <v>1</v>
      </c>
      <c r="Q3038" s="59" t="n">
        <v>1.5</v>
      </c>
      <c r="R3038" s="59" t="n">
        <v>1</v>
      </c>
      <c r="S3038" s="59" t="n">
        <v>0</v>
      </c>
      <c r="T3038" s="59" t="n">
        <v>0</v>
      </c>
      <c r="U3038" s="59" t="n">
        <v>0</v>
      </c>
      <c r="V3038" s="59" t="n">
        <v>0</v>
      </c>
      <c r="W3038" s="59" t="n">
        <v>0</v>
      </c>
      <c r="X3038" s="59" t="n">
        <v>0</v>
      </c>
      <c r="Y3038" s="59" t="n">
        <f aca="false">IF(terrains!L3038&lt;=2.5,1,IF(terrains!L3038&lt;=4.5,2,IF(terrains!L3038&lt;=6.5,3,4)))</f>
        <v>1</v>
      </c>
      <c r="Z3038" s="59" t="n">
        <f aca="false">IF(terrains!R3038=1,35,IF(terrains!S3038=1,64,IF(terrains!T3038=1,IF(terrains!Y3038=1,85,104),IF(terrains!U3038=1,IF(terrains!Y3038=1,124,152),IF(terrains!V3038=1,(IF(terrains!Y3038=1,146,IF(terrains!Y3038=2,178,263))),IF(terrains!W3038=1,(IF(terrains!Y3038=1,178,IF(terrains!Y3038=2,218,321))),IF(terrains!X3038=1,IF(terrains!Y3038=1,190,IF(terrains!Y3038=2,242,IF(terrains!Y3038=3,357,896))))))))))</f>
        <v>35</v>
      </c>
      <c r="AA3038" s="152" t="n">
        <f aca="false">terrains!Z3038*terrains!F3038</f>
        <v>282590.311185</v>
      </c>
    </row>
    <row r="3039" customFormat="false" ht="13.8" hidden="false" customHeight="false" outlineLevel="0" collapsed="false">
      <c r="A3039" s="143" t="n">
        <v>3038</v>
      </c>
      <c r="B3039" s="59" t="n">
        <v>276085.836397</v>
      </c>
      <c r="C3039" s="59" t="n">
        <v>5041249.00575</v>
      </c>
      <c r="D3039" s="59" t="s">
        <v>2653</v>
      </c>
      <c r="E3039" s="153" t="n">
        <v>750</v>
      </c>
      <c r="F3039" s="150" t="n">
        <f aca="false">terrains!E3039*10.76391</f>
        <v>8072.9325</v>
      </c>
      <c r="G3039" s="59" t="s">
        <v>196</v>
      </c>
      <c r="H3039" s="59" t="n">
        <v>0.2</v>
      </c>
      <c r="I3039" s="59" t="n">
        <v>1</v>
      </c>
      <c r="J3039" s="59" t="n">
        <f aca="false">IF(terrains!L3039=13.5,IF(terrains!X3039=1,12,9),-0.392532+1.267037*terrains!L3039+0.472239*terrains!X3039+0.58658*terrains!W3039+0.089417*terrains!V3039+0.531633*terrains!U3039+0.337883*terrains!T3039-0.403545*terrains!S3039)</f>
        <v>1.5080235</v>
      </c>
      <c r="K3039" s="151" t="n">
        <f aca="false">IF(terrains!I3039=0,terrains!J3039,terrains!I3039)</f>
        <v>1</v>
      </c>
      <c r="L3039" s="59" t="n">
        <v>1.5</v>
      </c>
      <c r="M3039" s="59" t="n">
        <v>1</v>
      </c>
      <c r="N3039" s="59" t="n">
        <v>2</v>
      </c>
      <c r="O3039" s="59" t="s">
        <v>175</v>
      </c>
      <c r="P3039" s="59" t="n">
        <v>1</v>
      </c>
      <c r="Q3039" s="59" t="n">
        <v>1.5</v>
      </c>
      <c r="R3039" s="59" t="n">
        <v>1</v>
      </c>
      <c r="S3039" s="59" t="n">
        <v>0</v>
      </c>
      <c r="T3039" s="59" t="n">
        <v>0</v>
      </c>
      <c r="U3039" s="59" t="n">
        <v>0</v>
      </c>
      <c r="V3039" s="59" t="n">
        <v>0</v>
      </c>
      <c r="W3039" s="59" t="n">
        <v>0</v>
      </c>
      <c r="X3039" s="59" t="n">
        <v>0</v>
      </c>
      <c r="Y3039" s="59" t="n">
        <f aca="false">IF(terrains!L3039&lt;=2.5,1,IF(terrains!L3039&lt;=4.5,2,IF(terrains!L3039&lt;=6.5,3,4)))</f>
        <v>1</v>
      </c>
      <c r="Z3039" s="59" t="n">
        <f aca="false">IF(terrains!R3039=1,35,IF(terrains!S3039=1,64,IF(terrains!T3039=1,IF(terrains!Y3039=1,85,104),IF(terrains!U3039=1,IF(terrains!Y3039=1,124,152),IF(terrains!V3039=1,(IF(terrains!Y3039=1,146,IF(terrains!Y3039=2,178,263))),IF(terrains!W3039=1,(IF(terrains!Y3039=1,178,IF(terrains!Y3039=2,218,321))),IF(terrains!X3039=1,IF(terrains!Y3039=1,190,IF(terrains!Y3039=2,242,IF(terrains!Y3039=3,357,896))))))))))</f>
        <v>35</v>
      </c>
      <c r="AA3039" s="152" t="n">
        <f aca="false">terrains!Z3039*terrains!F3039</f>
        <v>282552.6375</v>
      </c>
    </row>
    <row r="3040" customFormat="false" ht="13.8" hidden="false" customHeight="false" outlineLevel="0" collapsed="false">
      <c r="A3040" s="143" t="n">
        <v>3039</v>
      </c>
      <c r="B3040" s="59" t="n">
        <v>300258.671055</v>
      </c>
      <c r="C3040" s="59" t="n">
        <v>5056998.99055</v>
      </c>
      <c r="D3040" s="59" t="s">
        <v>2654</v>
      </c>
      <c r="E3040" s="153" t="n">
        <v>749.2</v>
      </c>
      <c r="F3040" s="150" t="n">
        <f aca="false">terrains!E3040*10.76391</f>
        <v>8064.321372</v>
      </c>
      <c r="G3040" s="59" t="s">
        <v>2655</v>
      </c>
      <c r="H3040" s="59" t="n">
        <v>0.15</v>
      </c>
      <c r="I3040" s="59" t="n">
        <v>1.5</v>
      </c>
      <c r="J3040" s="59" t="n">
        <f aca="false">IF(terrains!L3040=13.5,IF(terrains!X3040=1,12,9),-0.392532+1.267037*terrains!L3040+0.472239*terrains!X3040+0.58658*terrains!W3040+0.089417*terrains!V3040+0.531633*terrains!U3040+0.337883*terrains!T3040-0.403545*terrains!S3040)</f>
        <v>1.5080235</v>
      </c>
      <c r="K3040" s="151" t="n">
        <f aca="false">IF(terrains!I3040=0,terrains!J3040,terrains!I3040)</f>
        <v>1.5</v>
      </c>
      <c r="L3040" s="59" t="n">
        <v>1.5</v>
      </c>
      <c r="M3040" s="59" t="n">
        <v>1</v>
      </c>
      <c r="N3040" s="59" t="n">
        <v>3</v>
      </c>
      <c r="O3040" s="59" t="s">
        <v>175</v>
      </c>
      <c r="P3040" s="59" t="n">
        <v>2</v>
      </c>
      <c r="Q3040" s="59" t="n">
        <v>1</v>
      </c>
      <c r="R3040" s="59" t="n">
        <v>1</v>
      </c>
      <c r="S3040" s="59" t="n">
        <v>0</v>
      </c>
      <c r="T3040" s="59" t="n">
        <v>0</v>
      </c>
      <c r="U3040" s="59" t="n">
        <v>0</v>
      </c>
      <c r="V3040" s="59" t="n">
        <v>0</v>
      </c>
      <c r="W3040" s="59" t="n">
        <v>0</v>
      </c>
      <c r="X3040" s="59" t="n">
        <v>0</v>
      </c>
      <c r="Y3040" s="59" t="n">
        <f aca="false">IF(terrains!L3040&lt;=2.5,1,IF(terrains!L3040&lt;=4.5,2,IF(terrains!L3040&lt;=6.5,3,4)))</f>
        <v>1</v>
      </c>
      <c r="Z3040" s="59" t="n">
        <f aca="false">IF(terrains!R3040=1,35,IF(terrains!S3040=1,64,IF(terrains!T3040=1,IF(terrains!Y3040=1,85,104),IF(terrains!U3040=1,IF(terrains!Y3040=1,124,152),IF(terrains!V3040=1,(IF(terrains!Y3040=1,146,IF(terrains!Y3040=2,178,263))),IF(terrains!W3040=1,(IF(terrains!Y3040=1,178,IF(terrains!Y3040=2,218,321))),IF(terrains!X3040=1,IF(terrains!Y3040=1,190,IF(terrains!Y3040=2,242,IF(terrains!Y3040=3,357,896))))))))))</f>
        <v>35</v>
      </c>
      <c r="AA3040" s="152" t="n">
        <f aca="false">terrains!Z3040*terrains!F3040</f>
        <v>282251.24802</v>
      </c>
    </row>
    <row r="3041" customFormat="false" ht="13.8" hidden="false" customHeight="false" outlineLevel="0" collapsed="false">
      <c r="A3041" s="143" t="n">
        <v>3040</v>
      </c>
      <c r="B3041" s="59" t="n">
        <v>294096.800558</v>
      </c>
      <c r="C3041" s="59" t="n">
        <v>5048590.03167</v>
      </c>
      <c r="D3041" s="59" t="s">
        <v>2656</v>
      </c>
      <c r="E3041" s="153" t="n">
        <v>748.4</v>
      </c>
      <c r="F3041" s="150" t="n">
        <f aca="false">terrains!E3041*10.76391</f>
        <v>8055.710244</v>
      </c>
      <c r="G3041" s="59" t="s">
        <v>895</v>
      </c>
      <c r="H3041" s="59" t="n">
        <v>0</v>
      </c>
      <c r="I3041" s="59" t="n">
        <v>0</v>
      </c>
      <c r="J3041" s="59" t="n">
        <f aca="false">IF(terrains!L3041=13.5,IF(terrains!X3041=1,12,9),-0.392532+1.267037*terrains!L3041+0.472239*terrains!X3041+0.58658*terrains!W3041+0.089417*terrains!V3041+0.531633*terrains!U3041+0.337883*terrains!T3041-0.403545*terrains!S3041)</f>
        <v>2.3715155</v>
      </c>
      <c r="K3041" s="151" t="n">
        <f aca="false">IF(terrains!I3041=0,terrains!J3041,terrains!I3041)</f>
        <v>2.3715155</v>
      </c>
      <c r="L3041" s="59" t="n">
        <v>2.5</v>
      </c>
      <c r="M3041" s="59" t="n">
        <v>1</v>
      </c>
      <c r="N3041" s="59" t="n">
        <v>6</v>
      </c>
      <c r="O3041" s="59" t="s">
        <v>176</v>
      </c>
      <c r="P3041" s="59" t="n">
        <v>2</v>
      </c>
      <c r="Q3041" s="59" t="n">
        <v>1.5</v>
      </c>
      <c r="R3041" s="59" t="n">
        <v>0</v>
      </c>
      <c r="S3041" s="59" t="n">
        <v>1</v>
      </c>
      <c r="T3041" s="59" t="n">
        <v>0</v>
      </c>
      <c r="U3041" s="59" t="n">
        <v>0</v>
      </c>
      <c r="V3041" s="59" t="n">
        <v>0</v>
      </c>
      <c r="W3041" s="59" t="n">
        <v>0</v>
      </c>
      <c r="X3041" s="59" t="n">
        <v>0</v>
      </c>
      <c r="Y3041" s="59" t="n">
        <f aca="false">IF(terrains!L3041&lt;=2.5,1,IF(terrains!L3041&lt;=4.5,2,IF(terrains!L3041&lt;=6.5,3,4)))</f>
        <v>1</v>
      </c>
      <c r="Z3041" s="59" t="n">
        <f aca="false">IF(terrains!R3041=1,35,IF(terrains!S3041=1,64,IF(terrains!T3041=1,IF(terrains!Y3041=1,85,104),IF(terrains!U3041=1,IF(terrains!Y3041=1,124,152),IF(terrains!V3041=1,(IF(terrains!Y3041=1,146,IF(terrains!Y3041=2,178,263))),IF(terrains!W3041=1,(IF(terrains!Y3041=1,178,IF(terrains!Y3041=2,218,321))),IF(terrains!X3041=1,IF(terrains!Y3041=1,190,IF(terrains!Y3041=2,242,IF(terrains!Y3041=3,357,896))))))))))</f>
        <v>64</v>
      </c>
      <c r="AA3041" s="152" t="n">
        <f aca="false">terrains!Z3041*terrains!F3041</f>
        <v>515565.455616</v>
      </c>
    </row>
    <row r="3042" customFormat="false" ht="13.8" hidden="false" customHeight="false" outlineLevel="0" collapsed="false">
      <c r="A3042" s="143" t="n">
        <v>3041</v>
      </c>
      <c r="B3042" s="59" t="n">
        <v>276031.908494</v>
      </c>
      <c r="C3042" s="59" t="n">
        <v>5041216.67638</v>
      </c>
      <c r="D3042" s="59" t="s">
        <v>2657</v>
      </c>
      <c r="E3042" s="153" t="n">
        <v>747.8</v>
      </c>
      <c r="F3042" s="150" t="n">
        <f aca="false">terrains!E3042*10.76391</f>
        <v>8049.251898</v>
      </c>
      <c r="G3042" s="59" t="s">
        <v>196</v>
      </c>
      <c r="H3042" s="59" t="n">
        <v>0.2</v>
      </c>
      <c r="I3042" s="59" t="n">
        <v>1</v>
      </c>
      <c r="J3042" s="59" t="n">
        <f aca="false">IF(terrains!L3042=13.5,IF(terrains!X3042=1,12,9),-0.392532+1.267037*terrains!L3042+0.472239*terrains!X3042+0.58658*terrains!W3042+0.089417*terrains!V3042+0.531633*terrains!U3042+0.337883*terrains!T3042-0.403545*terrains!S3042)</f>
        <v>1.5080235</v>
      </c>
      <c r="K3042" s="151" t="n">
        <f aca="false">IF(terrains!I3042=0,terrains!J3042,terrains!I3042)</f>
        <v>1</v>
      </c>
      <c r="L3042" s="59" t="n">
        <v>1.5</v>
      </c>
      <c r="M3042" s="59" t="n">
        <v>1</v>
      </c>
      <c r="N3042" s="59" t="n">
        <v>2</v>
      </c>
      <c r="O3042" s="59" t="s">
        <v>175</v>
      </c>
      <c r="P3042" s="59" t="n">
        <v>1</v>
      </c>
      <c r="Q3042" s="59" t="n">
        <v>1.5</v>
      </c>
      <c r="R3042" s="59" t="n">
        <v>1</v>
      </c>
      <c r="S3042" s="59" t="n">
        <v>0</v>
      </c>
      <c r="T3042" s="59" t="n">
        <v>0</v>
      </c>
      <c r="U3042" s="59" t="n">
        <v>0</v>
      </c>
      <c r="V3042" s="59" t="n">
        <v>0</v>
      </c>
      <c r="W3042" s="59" t="n">
        <v>0</v>
      </c>
      <c r="X3042" s="59" t="n">
        <v>0</v>
      </c>
      <c r="Y3042" s="59" t="n">
        <f aca="false">IF(terrains!L3042&lt;=2.5,1,IF(terrains!L3042&lt;=4.5,2,IF(terrains!L3042&lt;=6.5,3,4)))</f>
        <v>1</v>
      </c>
      <c r="Z3042" s="59" t="n">
        <f aca="false">IF(terrains!R3042=1,35,IF(terrains!S3042=1,64,IF(terrains!T3042=1,IF(terrains!Y3042=1,85,104),IF(terrains!U3042=1,IF(terrains!Y3042=1,124,152),IF(terrains!V3042=1,(IF(terrains!Y3042=1,146,IF(terrains!Y3042=2,178,263))),IF(terrains!W3042=1,(IF(terrains!Y3042=1,178,IF(terrains!Y3042=2,218,321))),IF(terrains!X3042=1,IF(terrains!Y3042=1,190,IF(terrains!Y3042=2,242,IF(terrains!Y3042=3,357,896))))))))))</f>
        <v>35</v>
      </c>
      <c r="AA3042" s="152" t="n">
        <f aca="false">terrains!Z3042*terrains!F3042</f>
        <v>281723.81643</v>
      </c>
    </row>
    <row r="3043" customFormat="false" ht="13.8" hidden="false" customHeight="false" outlineLevel="0" collapsed="false">
      <c r="A3043" s="143" t="n">
        <v>3042</v>
      </c>
      <c r="B3043" s="59" t="n">
        <v>292401.426006</v>
      </c>
      <c r="C3043" s="59" t="n">
        <v>5040160.94684</v>
      </c>
      <c r="D3043" s="59" t="s">
        <v>2658</v>
      </c>
      <c r="E3043" s="153" t="n">
        <v>747.8</v>
      </c>
      <c r="F3043" s="150" t="n">
        <f aca="false">terrains!E3043*10.76391</f>
        <v>8049.251898</v>
      </c>
      <c r="G3043" s="59" t="s">
        <v>284</v>
      </c>
      <c r="H3043" s="59" t="n">
        <v>1</v>
      </c>
      <c r="I3043" s="59" t="n">
        <v>6</v>
      </c>
      <c r="J3043" s="59" t="n">
        <f aca="false">IF(terrains!L3043=13.5,IF(terrains!X3043=1,12,9),-0.392532+1.267037*terrains!L3043+0.472239*terrains!X3043+0.58658*terrains!W3043+0.089417*terrains!V3043+0.531633*terrains!U3043+0.337883*terrains!T3043-0.403545*terrains!S3043)</f>
        <v>5.013499</v>
      </c>
      <c r="K3043" s="151" t="n">
        <f aca="false">IF(terrains!I3043=0,terrains!J3043,terrains!I3043)</f>
        <v>6</v>
      </c>
      <c r="L3043" s="59" t="n">
        <v>4</v>
      </c>
      <c r="M3043" s="59" t="n">
        <v>2</v>
      </c>
      <c r="N3043" s="59" t="n">
        <v>12</v>
      </c>
      <c r="O3043" s="59" t="s">
        <v>177</v>
      </c>
      <c r="P3043" s="59" t="n">
        <v>2</v>
      </c>
      <c r="Q3043" s="59" t="n">
        <v>2.5</v>
      </c>
      <c r="R3043" s="59" t="n">
        <v>0</v>
      </c>
      <c r="S3043" s="59" t="n">
        <v>0</v>
      </c>
      <c r="T3043" s="59" t="n">
        <v>1</v>
      </c>
      <c r="U3043" s="59" t="n">
        <v>0</v>
      </c>
      <c r="V3043" s="59" t="n">
        <v>0</v>
      </c>
      <c r="W3043" s="59" t="n">
        <v>0</v>
      </c>
      <c r="X3043" s="59" t="n">
        <v>0</v>
      </c>
      <c r="Y3043" s="59" t="n">
        <f aca="false">IF(terrains!L3043&lt;=2.5,1,IF(terrains!L3043&lt;=4.5,2,IF(terrains!L3043&lt;=6.5,3,4)))</f>
        <v>2</v>
      </c>
      <c r="Z3043" s="59" t="n">
        <f aca="false">IF(terrains!R3043=1,35,IF(terrains!S3043=1,64,IF(terrains!T3043=1,IF(terrains!Y3043=1,85,104),IF(terrains!U3043=1,IF(terrains!Y3043=1,124,152),IF(terrains!V3043=1,(IF(terrains!Y3043=1,146,IF(terrains!Y3043=2,178,263))),IF(terrains!W3043=1,(IF(terrains!Y3043=1,178,IF(terrains!Y3043=2,218,321))),IF(terrains!X3043=1,IF(terrains!Y3043=1,190,IF(terrains!Y3043=2,242,IF(terrains!Y3043=3,357,896))))))))))</f>
        <v>104</v>
      </c>
      <c r="AA3043" s="152" t="n">
        <f aca="false">terrains!Z3043*terrains!F3043</f>
        <v>837122.197392</v>
      </c>
    </row>
    <row r="3044" customFormat="false" ht="13.8" hidden="false" customHeight="false" outlineLevel="0" collapsed="false">
      <c r="A3044" s="143" t="n">
        <v>3043</v>
      </c>
      <c r="B3044" s="59" t="n">
        <v>276105.501887</v>
      </c>
      <c r="C3044" s="59" t="n">
        <v>5041256.35725</v>
      </c>
      <c r="D3044" s="59" t="s">
        <v>2659</v>
      </c>
      <c r="E3044" s="153" t="n">
        <v>747.4</v>
      </c>
      <c r="F3044" s="150" t="n">
        <f aca="false">terrains!E3044*10.76391</f>
        <v>8044.946334</v>
      </c>
      <c r="G3044" s="59" t="s">
        <v>196</v>
      </c>
      <c r="H3044" s="59" t="n">
        <v>0.2</v>
      </c>
      <c r="I3044" s="59" t="n">
        <v>1</v>
      </c>
      <c r="J3044" s="59" t="n">
        <f aca="false">IF(terrains!L3044=13.5,IF(terrains!X3044=1,12,9),-0.392532+1.267037*terrains!L3044+0.472239*terrains!X3044+0.58658*terrains!W3044+0.089417*terrains!V3044+0.531633*terrains!U3044+0.337883*terrains!T3044-0.403545*terrains!S3044)</f>
        <v>1.5080235</v>
      </c>
      <c r="K3044" s="151" t="n">
        <f aca="false">IF(terrains!I3044=0,terrains!J3044,terrains!I3044)</f>
        <v>1</v>
      </c>
      <c r="L3044" s="59" t="n">
        <v>1.5</v>
      </c>
      <c r="M3044" s="59" t="n">
        <v>1</v>
      </c>
      <c r="N3044" s="59" t="n">
        <v>2</v>
      </c>
      <c r="O3044" s="59" t="s">
        <v>175</v>
      </c>
      <c r="P3044" s="59" t="n">
        <v>1</v>
      </c>
      <c r="Q3044" s="59" t="n">
        <v>1.5</v>
      </c>
      <c r="R3044" s="59" t="n">
        <v>1</v>
      </c>
      <c r="S3044" s="59" t="n">
        <v>0</v>
      </c>
      <c r="T3044" s="59" t="n">
        <v>0</v>
      </c>
      <c r="U3044" s="59" t="n">
        <v>0</v>
      </c>
      <c r="V3044" s="59" t="n">
        <v>0</v>
      </c>
      <c r="W3044" s="59" t="n">
        <v>0</v>
      </c>
      <c r="X3044" s="59" t="n">
        <v>0</v>
      </c>
      <c r="Y3044" s="59" t="n">
        <f aca="false">IF(terrains!L3044&lt;=2.5,1,IF(terrains!L3044&lt;=4.5,2,IF(terrains!L3044&lt;=6.5,3,4)))</f>
        <v>1</v>
      </c>
      <c r="Z3044" s="59" t="n">
        <f aca="false">IF(terrains!R3044=1,35,IF(terrains!S3044=1,64,IF(terrains!T3044=1,IF(terrains!Y3044=1,85,104),IF(terrains!U3044=1,IF(terrains!Y3044=1,124,152),IF(terrains!V3044=1,(IF(terrains!Y3044=1,146,IF(terrains!Y3044=2,178,263))),IF(terrains!W3044=1,(IF(terrains!Y3044=1,178,IF(terrains!Y3044=2,218,321))),IF(terrains!X3044=1,IF(terrains!Y3044=1,190,IF(terrains!Y3044=2,242,IF(terrains!Y3044=3,357,896))))))))))</f>
        <v>35</v>
      </c>
      <c r="AA3044" s="152" t="n">
        <f aca="false">terrains!Z3044*terrains!F3044</f>
        <v>281573.12169</v>
      </c>
    </row>
    <row r="3045" customFormat="false" ht="13.8" hidden="false" customHeight="false" outlineLevel="0" collapsed="false">
      <c r="A3045" s="143" t="n">
        <v>3044</v>
      </c>
      <c r="B3045" s="59" t="n">
        <v>293963.655568</v>
      </c>
      <c r="C3045" s="59" t="n">
        <v>5051527.99642</v>
      </c>
      <c r="D3045" s="59" t="s">
        <v>2660</v>
      </c>
      <c r="E3045" s="153" t="n">
        <v>746.1</v>
      </c>
      <c r="F3045" s="150" t="n">
        <f aca="false">terrains!E3045*10.76391</f>
        <v>8030.953251</v>
      </c>
      <c r="G3045" s="59" t="s">
        <v>1322</v>
      </c>
      <c r="H3045" s="59" t="n">
        <v>0</v>
      </c>
      <c r="I3045" s="59" t="n">
        <v>0</v>
      </c>
      <c r="J3045" s="59" t="n">
        <f aca="false">IF(terrains!L3045=13.5,IF(terrains!X3045=1,12,9),-0.392532+1.267037*terrains!L3045+0.472239*terrains!X3045+0.58658*terrains!W3045+0.089417*terrains!V3045+0.531633*terrains!U3045+0.337883*terrains!T3045-0.403545*terrains!S3045)</f>
        <v>1.737997</v>
      </c>
      <c r="K3045" s="151" t="n">
        <f aca="false">IF(terrains!I3045=0,terrains!J3045,terrains!I3045)</f>
        <v>1.737997</v>
      </c>
      <c r="L3045" s="59" t="n">
        <v>2</v>
      </c>
      <c r="M3045" s="59" t="n">
        <v>1</v>
      </c>
      <c r="N3045" s="59" t="n">
        <v>3</v>
      </c>
      <c r="O3045" s="59" t="s">
        <v>176</v>
      </c>
      <c r="P3045" s="59" t="n">
        <v>2</v>
      </c>
      <c r="Q3045" s="59" t="n">
        <v>2</v>
      </c>
      <c r="R3045" s="59" t="n">
        <v>0</v>
      </c>
      <c r="S3045" s="59" t="n">
        <v>1</v>
      </c>
      <c r="T3045" s="59" t="n">
        <v>0</v>
      </c>
      <c r="U3045" s="59" t="n">
        <v>0</v>
      </c>
      <c r="V3045" s="59" t="n">
        <v>0</v>
      </c>
      <c r="W3045" s="59" t="n">
        <v>0</v>
      </c>
      <c r="X3045" s="59" t="n">
        <v>0</v>
      </c>
      <c r="Y3045" s="59" t="n">
        <f aca="false">IF(terrains!L3045&lt;=2.5,1,IF(terrains!L3045&lt;=4.5,2,IF(terrains!L3045&lt;=6.5,3,4)))</f>
        <v>1</v>
      </c>
      <c r="Z3045" s="59" t="n">
        <f aca="false">IF(terrains!R3045=1,35,IF(terrains!S3045=1,64,IF(terrains!T3045=1,IF(terrains!Y3045=1,85,104),IF(terrains!U3045=1,IF(terrains!Y3045=1,124,152),IF(terrains!V3045=1,(IF(terrains!Y3045=1,146,IF(terrains!Y3045=2,178,263))),IF(terrains!W3045=1,(IF(terrains!Y3045=1,178,IF(terrains!Y3045=2,218,321))),IF(terrains!X3045=1,IF(terrains!Y3045=1,190,IF(terrains!Y3045=2,242,IF(terrains!Y3045=3,357,896))))))))))</f>
        <v>64</v>
      </c>
      <c r="AA3045" s="152" t="n">
        <f aca="false">terrains!Z3045*terrains!F3045</f>
        <v>513981.008064</v>
      </c>
    </row>
    <row r="3046" customFormat="false" ht="13.8" hidden="false" customHeight="false" outlineLevel="0" collapsed="false">
      <c r="A3046" s="143" t="n">
        <v>3045</v>
      </c>
      <c r="B3046" s="59" t="n">
        <v>297019.956</v>
      </c>
      <c r="C3046" s="59" t="n">
        <v>5045940.097</v>
      </c>
      <c r="D3046" s="59" t="s">
        <v>2661</v>
      </c>
      <c r="E3046" s="153" t="n">
        <v>745.9</v>
      </c>
      <c r="F3046" s="150" t="n">
        <f aca="false">terrains!E3046*10.76391</f>
        <v>8028.800469</v>
      </c>
      <c r="G3046" s="59" t="s">
        <v>770</v>
      </c>
      <c r="H3046" s="59" t="n">
        <v>0</v>
      </c>
      <c r="I3046" s="59" t="n">
        <v>0</v>
      </c>
      <c r="J3046" s="59" t="n">
        <f aca="false">IF(terrains!L3046=13.5,IF(terrains!X3046=1,12,9),-0.392532+1.267037*terrains!L3046+0.472239*terrains!X3046+0.58658*terrains!W3046+0.089417*terrains!V3046+0.531633*terrains!U3046+0.337883*terrains!T3046-0.403545*terrains!S3046)</f>
        <v>2.479425</v>
      </c>
      <c r="K3046" s="151" t="n">
        <f aca="false">IF(terrains!I3046=0,terrains!J3046,terrains!I3046)</f>
        <v>2.479425</v>
      </c>
      <c r="L3046" s="59" t="n">
        <v>2</v>
      </c>
      <c r="M3046" s="59" t="n">
        <v>2</v>
      </c>
      <c r="N3046" s="59" t="n">
        <v>3</v>
      </c>
      <c r="O3046" s="59" t="s">
        <v>177</v>
      </c>
      <c r="P3046" s="59" t="n">
        <v>2</v>
      </c>
      <c r="Q3046" s="59" t="n">
        <v>2</v>
      </c>
      <c r="R3046" s="59" t="n">
        <v>0</v>
      </c>
      <c r="S3046" s="59" t="n">
        <v>0</v>
      </c>
      <c r="T3046" s="59" t="n">
        <v>1</v>
      </c>
      <c r="U3046" s="59" t="n">
        <v>0</v>
      </c>
      <c r="V3046" s="59" t="n">
        <v>0</v>
      </c>
      <c r="W3046" s="59" t="n">
        <v>0</v>
      </c>
      <c r="X3046" s="59" t="n">
        <v>0</v>
      </c>
      <c r="Y3046" s="59" t="n">
        <f aca="false">IF(terrains!L3046&lt;=2.5,1,IF(terrains!L3046&lt;=4.5,2,IF(terrains!L3046&lt;=6.5,3,4)))</f>
        <v>1</v>
      </c>
      <c r="Z3046" s="59" t="n">
        <f aca="false">IF(terrains!R3046=1,35,IF(terrains!S3046=1,64,IF(terrains!T3046=1,IF(terrains!Y3046=1,85,104),IF(terrains!U3046=1,IF(terrains!Y3046=1,124,152),IF(terrains!V3046=1,(IF(terrains!Y3046=1,146,IF(terrains!Y3046=2,178,263))),IF(terrains!W3046=1,(IF(terrains!Y3046=1,178,IF(terrains!Y3046=2,218,321))),IF(terrains!X3046=1,IF(terrains!Y3046=1,190,IF(terrains!Y3046=2,242,IF(terrains!Y3046=3,357,896))))))))))</f>
        <v>85</v>
      </c>
      <c r="AA3046" s="152" t="n">
        <f aca="false">terrains!Z3046*terrains!F3046</f>
        <v>682448.039865</v>
      </c>
    </row>
    <row r="3047" customFormat="false" ht="13.8" hidden="false" customHeight="false" outlineLevel="0" collapsed="false">
      <c r="A3047" s="143" t="n">
        <v>3046</v>
      </c>
      <c r="B3047" s="59" t="n">
        <v>293930.819896</v>
      </c>
      <c r="C3047" s="59" t="n">
        <v>5040412.37411</v>
      </c>
      <c r="D3047" s="59" t="s">
        <v>2662</v>
      </c>
      <c r="E3047" s="153" t="n">
        <v>745.3</v>
      </c>
      <c r="F3047" s="150" t="n">
        <f aca="false">terrains!E3047*10.76391</f>
        <v>8022.342123</v>
      </c>
      <c r="G3047" s="59" t="s">
        <v>209</v>
      </c>
      <c r="H3047" s="59" t="n">
        <v>0</v>
      </c>
      <c r="I3047" s="59" t="n">
        <v>0</v>
      </c>
      <c r="J3047" s="59" t="n">
        <f aca="false">IF(terrains!L3047=13.5,IF(terrains!X3047=1,12,9),-0.392532+1.267037*terrains!L3047+0.472239*terrains!X3047+0.58658*terrains!W3047+0.089417*terrains!V3047+0.531633*terrains!U3047+0.337883*terrains!T3047-0.403545*terrains!S3047)</f>
        <v>2.479425</v>
      </c>
      <c r="K3047" s="151" t="n">
        <f aca="false">IF(terrains!I3047=0,terrains!J3047,terrains!I3047)</f>
        <v>2.479425</v>
      </c>
      <c r="L3047" s="59" t="n">
        <v>2</v>
      </c>
      <c r="M3047" s="59" t="n">
        <v>2</v>
      </c>
      <c r="N3047" s="59" t="n">
        <v>3</v>
      </c>
      <c r="O3047" s="59" t="s">
        <v>177</v>
      </c>
      <c r="P3047" s="59" t="n">
        <v>2</v>
      </c>
      <c r="Q3047" s="59" t="n">
        <v>2</v>
      </c>
      <c r="R3047" s="59" t="n">
        <v>0</v>
      </c>
      <c r="S3047" s="59" t="n">
        <v>0</v>
      </c>
      <c r="T3047" s="59" t="n">
        <v>1</v>
      </c>
      <c r="U3047" s="59" t="n">
        <v>0</v>
      </c>
      <c r="V3047" s="59" t="n">
        <v>0</v>
      </c>
      <c r="W3047" s="59" t="n">
        <v>0</v>
      </c>
      <c r="X3047" s="59" t="n">
        <v>0</v>
      </c>
      <c r="Y3047" s="59" t="n">
        <f aca="false">IF(terrains!L3047&lt;=2.5,1,IF(terrains!L3047&lt;=4.5,2,IF(terrains!L3047&lt;=6.5,3,4)))</f>
        <v>1</v>
      </c>
      <c r="Z3047" s="59" t="n">
        <f aca="false">IF(terrains!R3047=1,35,IF(terrains!S3047=1,64,IF(terrains!T3047=1,IF(terrains!Y3047=1,85,104),IF(terrains!U3047=1,IF(terrains!Y3047=1,124,152),IF(terrains!V3047=1,(IF(terrains!Y3047=1,146,IF(terrains!Y3047=2,178,263))),IF(terrains!W3047=1,(IF(terrains!Y3047=1,178,IF(terrains!Y3047=2,218,321))),IF(terrains!X3047=1,IF(terrains!Y3047=1,190,IF(terrains!Y3047=2,242,IF(terrains!Y3047=3,357,896))))))))))</f>
        <v>85</v>
      </c>
      <c r="AA3047" s="152" t="n">
        <f aca="false">terrains!Z3047*terrains!F3047</f>
        <v>681899.080455</v>
      </c>
    </row>
    <row r="3048" customFormat="false" ht="13.8" hidden="false" customHeight="false" outlineLevel="0" collapsed="false">
      <c r="A3048" s="143" t="n">
        <v>3047</v>
      </c>
      <c r="B3048" s="59" t="n">
        <v>294068.7922</v>
      </c>
      <c r="C3048" s="59" t="n">
        <v>5049027.534</v>
      </c>
      <c r="D3048" s="59" t="s">
        <v>2663</v>
      </c>
      <c r="E3048" s="153" t="n">
        <v>745</v>
      </c>
      <c r="F3048" s="150" t="n">
        <f aca="false">terrains!E3048*10.76391</f>
        <v>8019.11295</v>
      </c>
      <c r="G3048" s="59" t="s">
        <v>1322</v>
      </c>
      <c r="H3048" s="59" t="n">
        <v>0</v>
      </c>
      <c r="I3048" s="59" t="n">
        <v>0</v>
      </c>
      <c r="J3048" s="59" t="n">
        <f aca="false">IF(terrains!L3048=13.5,IF(terrains!X3048=1,12,9),-0.392532+1.267037*terrains!L3048+0.472239*terrains!X3048+0.58658*terrains!W3048+0.089417*terrains!V3048+0.531633*terrains!U3048+0.337883*terrains!T3048-0.403545*terrains!S3048)</f>
        <v>1.737997</v>
      </c>
      <c r="K3048" s="151" t="n">
        <f aca="false">IF(terrains!I3048=0,terrains!J3048,terrains!I3048)</f>
        <v>1.737997</v>
      </c>
      <c r="L3048" s="59" t="n">
        <v>2</v>
      </c>
      <c r="M3048" s="59" t="n">
        <v>1</v>
      </c>
      <c r="N3048" s="59" t="n">
        <v>3</v>
      </c>
      <c r="O3048" s="59" t="s">
        <v>176</v>
      </c>
      <c r="P3048" s="59" t="n">
        <v>2</v>
      </c>
      <c r="Q3048" s="59" t="n">
        <v>2</v>
      </c>
      <c r="R3048" s="59" t="n">
        <v>0</v>
      </c>
      <c r="S3048" s="59" t="n">
        <v>1</v>
      </c>
      <c r="T3048" s="59" t="n">
        <v>0</v>
      </c>
      <c r="U3048" s="59" t="n">
        <v>0</v>
      </c>
      <c r="V3048" s="59" t="n">
        <v>0</v>
      </c>
      <c r="W3048" s="59" t="n">
        <v>0</v>
      </c>
      <c r="X3048" s="59" t="n">
        <v>0</v>
      </c>
      <c r="Y3048" s="59" t="n">
        <f aca="false">IF(terrains!L3048&lt;=2.5,1,IF(terrains!L3048&lt;=4.5,2,IF(terrains!L3048&lt;=6.5,3,4)))</f>
        <v>1</v>
      </c>
      <c r="Z3048" s="59" t="n">
        <f aca="false">IF(terrains!R3048=1,35,IF(terrains!S3048=1,64,IF(terrains!T3048=1,IF(terrains!Y3048=1,85,104),IF(terrains!U3048=1,IF(terrains!Y3048=1,124,152),IF(terrains!V3048=1,(IF(terrains!Y3048=1,146,IF(terrains!Y3048=2,178,263))),IF(terrains!W3048=1,(IF(terrains!Y3048=1,178,IF(terrains!Y3048=2,218,321))),IF(terrains!X3048=1,IF(terrains!Y3048=1,190,IF(terrains!Y3048=2,242,IF(terrains!Y3048=3,357,896))))))))))</f>
        <v>64</v>
      </c>
      <c r="AA3048" s="152" t="n">
        <f aca="false">terrains!Z3048*terrains!F3048</f>
        <v>513223.2288</v>
      </c>
    </row>
    <row r="3049" customFormat="false" ht="13.8" hidden="false" customHeight="false" outlineLevel="0" collapsed="false">
      <c r="A3049" s="143" t="n">
        <v>3048</v>
      </c>
      <c r="B3049" s="59" t="n">
        <v>293239.6616</v>
      </c>
      <c r="C3049" s="59" t="n">
        <v>5034196.445</v>
      </c>
      <c r="D3049" s="59" t="s">
        <v>2664</v>
      </c>
      <c r="E3049" s="153" t="n">
        <v>744.2</v>
      </c>
      <c r="F3049" s="150" t="n">
        <f aca="false">terrains!E3049*10.76391</f>
        <v>8010.501822</v>
      </c>
      <c r="G3049" s="59" t="s">
        <v>1236</v>
      </c>
      <c r="H3049" s="59" t="n">
        <v>0.1</v>
      </c>
      <c r="I3049" s="59" t="n">
        <v>3</v>
      </c>
      <c r="J3049" s="59" t="n">
        <f aca="false">IF(terrains!L3049=13.5,IF(terrains!X3049=1,12,9),-0.392532+1.267037*terrains!L3049+0.472239*terrains!X3049+0.58658*terrains!W3049+0.089417*terrains!V3049+0.531633*terrains!U3049+0.337883*terrains!T3049-0.403545*terrains!S3049)</f>
        <v>2.7750605</v>
      </c>
      <c r="K3049" s="151" t="n">
        <f aca="false">IF(terrains!I3049=0,terrains!J3049,terrains!I3049)</f>
        <v>3</v>
      </c>
      <c r="L3049" s="59" t="n">
        <v>2.5</v>
      </c>
      <c r="M3049" s="59" t="n">
        <v>2</v>
      </c>
      <c r="N3049" s="59" t="n">
        <v>4</v>
      </c>
      <c r="O3049" s="59" t="s">
        <v>175</v>
      </c>
      <c r="P3049" s="59" t="n">
        <v>2</v>
      </c>
      <c r="Q3049" s="59" t="n">
        <v>1.5</v>
      </c>
      <c r="R3049" s="59" t="n">
        <v>1</v>
      </c>
      <c r="S3049" s="59" t="n">
        <v>0</v>
      </c>
      <c r="T3049" s="59" t="n">
        <v>0</v>
      </c>
      <c r="U3049" s="59" t="n">
        <v>0</v>
      </c>
      <c r="V3049" s="59" t="n">
        <v>0</v>
      </c>
      <c r="W3049" s="59" t="n">
        <v>0</v>
      </c>
      <c r="X3049" s="59" t="n">
        <v>0</v>
      </c>
      <c r="Y3049" s="59" t="n">
        <f aca="false">IF(terrains!L3049&lt;=2.5,1,IF(terrains!L3049&lt;=4.5,2,IF(terrains!L3049&lt;=6.5,3,4)))</f>
        <v>1</v>
      </c>
      <c r="Z3049" s="59" t="n">
        <f aca="false">IF(terrains!R3049=1,35,IF(terrains!S3049=1,64,IF(terrains!T3049=1,IF(terrains!Y3049=1,85,104),IF(terrains!U3049=1,IF(terrains!Y3049=1,124,152),IF(terrains!V3049=1,(IF(terrains!Y3049=1,146,IF(terrains!Y3049=2,178,263))),IF(terrains!W3049=1,(IF(terrains!Y3049=1,178,IF(terrains!Y3049=2,218,321))),IF(terrains!X3049=1,IF(terrains!Y3049=1,190,IF(terrains!Y3049=2,242,IF(terrains!Y3049=3,357,896))))))))))</f>
        <v>35</v>
      </c>
      <c r="AA3049" s="152" t="n">
        <f aca="false">terrains!Z3049*terrains!F3049</f>
        <v>280367.56377</v>
      </c>
    </row>
    <row r="3050" customFormat="false" ht="13.8" hidden="false" customHeight="false" outlineLevel="0" collapsed="false">
      <c r="A3050" s="143" t="n">
        <v>3049</v>
      </c>
      <c r="B3050" s="59" t="n">
        <v>298208.804676</v>
      </c>
      <c r="C3050" s="59" t="n">
        <v>5040144.98905</v>
      </c>
      <c r="D3050" s="59" t="s">
        <v>2665</v>
      </c>
      <c r="E3050" s="153" t="n">
        <v>744.1</v>
      </c>
      <c r="F3050" s="150" t="n">
        <f aca="false">terrains!E3050*10.76391</f>
        <v>8009.425431</v>
      </c>
      <c r="G3050" s="59" t="s">
        <v>1328</v>
      </c>
      <c r="H3050" s="59" t="n">
        <v>0</v>
      </c>
      <c r="I3050" s="59" t="n">
        <v>3</v>
      </c>
      <c r="J3050" s="59" t="n">
        <f aca="false">IF(terrains!L3050=13.5,IF(terrains!X3050=1,12,9),-0.392532+1.267037*terrains!L3050+0.472239*terrains!X3050+0.58658*terrains!W3050+0.089417*terrains!V3050+0.531633*terrains!U3050+0.337883*terrains!T3050-0.403545*terrains!S3050)</f>
        <v>3.2472995</v>
      </c>
      <c r="K3050" s="151" t="n">
        <f aca="false">IF(terrains!I3050=0,terrains!J3050,terrains!I3050)</f>
        <v>3</v>
      </c>
      <c r="L3050" s="59" t="n">
        <v>2.5</v>
      </c>
      <c r="M3050" s="59" t="n">
        <v>0</v>
      </c>
      <c r="N3050" s="59" t="n">
        <v>0</v>
      </c>
      <c r="O3050" s="59" t="s">
        <v>181</v>
      </c>
      <c r="P3050" s="59" t="n">
        <v>0</v>
      </c>
      <c r="Q3050" s="59" t="n">
        <v>0</v>
      </c>
      <c r="R3050" s="59" t="n">
        <v>0</v>
      </c>
      <c r="S3050" s="59" t="n">
        <v>0</v>
      </c>
      <c r="T3050" s="59" t="n">
        <v>0</v>
      </c>
      <c r="U3050" s="59" t="n">
        <v>0</v>
      </c>
      <c r="V3050" s="59" t="n">
        <v>0</v>
      </c>
      <c r="W3050" s="59" t="n">
        <v>0</v>
      </c>
      <c r="X3050" s="59" t="n">
        <v>1</v>
      </c>
      <c r="Y3050" s="59" t="n">
        <f aca="false">IF(terrains!L3050&lt;=2.5,1,IF(terrains!L3050&lt;=4.5,2,IF(terrains!L3050&lt;=6.5,3,4)))</f>
        <v>1</v>
      </c>
      <c r="Z3050" s="59" t="n">
        <f aca="false">IF(terrains!R3050=1,35,IF(terrains!S3050=1,64,IF(terrains!T3050=1,IF(terrains!Y3050=1,85,104),IF(terrains!U3050=1,IF(terrains!Y3050=1,124,152),IF(terrains!V3050=1,(IF(terrains!Y3050=1,146,IF(terrains!Y3050=2,178,263))),IF(terrains!W3050=1,(IF(terrains!Y3050=1,178,IF(terrains!Y3050=2,218,321))),IF(terrains!X3050=1,IF(terrains!Y3050=1,190,IF(terrains!Y3050=2,242,IF(terrains!Y3050=3,357,896))))))))))</f>
        <v>190</v>
      </c>
      <c r="AA3050" s="152" t="n">
        <f aca="false">terrains!Z3050*terrains!F3050</f>
        <v>1521790.83189</v>
      </c>
    </row>
    <row r="3051" customFormat="false" ht="13.8" hidden="false" customHeight="false" outlineLevel="0" collapsed="false">
      <c r="A3051" s="143" t="n">
        <v>3050</v>
      </c>
      <c r="B3051" s="59" t="n">
        <v>291572.097562</v>
      </c>
      <c r="C3051" s="59" t="n">
        <v>5032509.68922</v>
      </c>
      <c r="D3051" s="59" t="s">
        <v>2666</v>
      </c>
      <c r="E3051" s="153" t="n">
        <v>743.7</v>
      </c>
      <c r="F3051" s="150" t="n">
        <f aca="false">terrains!E3051*10.76391</f>
        <v>8005.119867</v>
      </c>
      <c r="G3051" s="59" t="s">
        <v>193</v>
      </c>
      <c r="H3051" s="59" t="n">
        <v>0.2</v>
      </c>
      <c r="I3051" s="59" t="n">
        <v>5</v>
      </c>
      <c r="J3051" s="59" t="n">
        <f aca="false">IF(terrains!L3051=13.5,IF(terrains!X3051=1,12,9),-0.392532+1.267037*terrains!L3051+0.472239*terrains!X3051+0.58658*terrains!W3051+0.089417*terrains!V3051+0.531633*terrains!U3051+0.337883*terrains!T3051-0.403545*terrains!S3051)</f>
        <v>2.3715155</v>
      </c>
      <c r="K3051" s="151" t="n">
        <f aca="false">IF(terrains!I3051=0,terrains!J3051,terrains!I3051)</f>
        <v>5</v>
      </c>
      <c r="L3051" s="59" t="n">
        <v>2.5</v>
      </c>
      <c r="M3051" s="59" t="n">
        <v>2</v>
      </c>
      <c r="N3051" s="59" t="n">
        <v>6</v>
      </c>
      <c r="O3051" s="59" t="s">
        <v>176</v>
      </c>
      <c r="P3051" s="59" t="n">
        <v>2</v>
      </c>
      <c r="Q3051" s="59" t="n">
        <v>1.5</v>
      </c>
      <c r="R3051" s="59" t="n">
        <v>0</v>
      </c>
      <c r="S3051" s="59" t="n">
        <v>1</v>
      </c>
      <c r="T3051" s="59" t="n">
        <v>0</v>
      </c>
      <c r="U3051" s="59" t="n">
        <v>0</v>
      </c>
      <c r="V3051" s="59" t="n">
        <v>0</v>
      </c>
      <c r="W3051" s="59" t="n">
        <v>0</v>
      </c>
      <c r="X3051" s="59" t="n">
        <v>0</v>
      </c>
      <c r="Y3051" s="59" t="n">
        <f aca="false">IF(terrains!L3051&lt;=2.5,1,IF(terrains!L3051&lt;=4.5,2,IF(terrains!L3051&lt;=6.5,3,4)))</f>
        <v>1</v>
      </c>
      <c r="Z3051" s="59" t="n">
        <f aca="false">IF(terrains!R3051=1,35,IF(terrains!S3051=1,64,IF(terrains!T3051=1,IF(terrains!Y3051=1,85,104),IF(terrains!U3051=1,IF(terrains!Y3051=1,124,152),IF(terrains!V3051=1,(IF(terrains!Y3051=1,146,IF(terrains!Y3051=2,178,263))),IF(terrains!W3051=1,(IF(terrains!Y3051=1,178,IF(terrains!Y3051=2,218,321))),IF(terrains!X3051=1,IF(terrains!Y3051=1,190,IF(terrains!Y3051=2,242,IF(terrains!Y3051=3,357,896))))))))))</f>
        <v>64</v>
      </c>
      <c r="AA3051" s="152" t="n">
        <f aca="false">terrains!Z3051*terrains!F3051</f>
        <v>512327.671488</v>
      </c>
    </row>
    <row r="3052" customFormat="false" ht="13.8" hidden="false" customHeight="false" outlineLevel="0" collapsed="false">
      <c r="A3052" s="143" t="n">
        <v>3051</v>
      </c>
      <c r="B3052" s="59" t="n">
        <v>298770.835531</v>
      </c>
      <c r="C3052" s="59" t="n">
        <v>5057133.04564</v>
      </c>
      <c r="D3052" s="59" t="s">
        <v>2667</v>
      </c>
      <c r="E3052" s="153" t="n">
        <v>743.6</v>
      </c>
      <c r="F3052" s="150" t="n">
        <f aca="false">terrains!E3052*10.76391</f>
        <v>8004.043476</v>
      </c>
      <c r="G3052" s="59" t="s">
        <v>354</v>
      </c>
      <c r="H3052" s="59" t="n">
        <v>0</v>
      </c>
      <c r="I3052" s="59" t="n">
        <v>0</v>
      </c>
      <c r="J3052" s="59" t="n">
        <f aca="false">IF(terrains!L3052=13.5,IF(terrains!X3052=1,12,9),-0.392532+1.267037*terrains!L3052+0.472239*terrains!X3052+0.58658*terrains!W3052+0.089417*terrains!V3052+0.531633*terrains!U3052+0.337883*terrains!T3052-0.403545*terrains!S3052)</f>
        <v>2.141542</v>
      </c>
      <c r="K3052" s="151" t="n">
        <f aca="false">IF(terrains!I3052=0,terrains!J3052,terrains!I3052)</f>
        <v>2.141542</v>
      </c>
      <c r="L3052" s="59" t="n">
        <v>2</v>
      </c>
      <c r="M3052" s="59" t="n">
        <v>1</v>
      </c>
      <c r="N3052" s="59" t="n">
        <v>3</v>
      </c>
      <c r="O3052" s="59" t="s">
        <v>175</v>
      </c>
      <c r="P3052" s="59" t="n">
        <v>2</v>
      </c>
      <c r="Q3052" s="59" t="n">
        <v>1.5</v>
      </c>
      <c r="R3052" s="59" t="n">
        <v>1</v>
      </c>
      <c r="S3052" s="59" t="n">
        <v>0</v>
      </c>
      <c r="T3052" s="59" t="n">
        <v>0</v>
      </c>
      <c r="U3052" s="59" t="n">
        <v>0</v>
      </c>
      <c r="V3052" s="59" t="n">
        <v>0</v>
      </c>
      <c r="W3052" s="59" t="n">
        <v>0</v>
      </c>
      <c r="X3052" s="59" t="n">
        <v>0</v>
      </c>
      <c r="Y3052" s="59" t="n">
        <f aca="false">IF(terrains!L3052&lt;=2.5,1,IF(terrains!L3052&lt;=4.5,2,IF(terrains!L3052&lt;=6.5,3,4)))</f>
        <v>1</v>
      </c>
      <c r="Z3052" s="59" t="n">
        <f aca="false">IF(terrains!R3052=1,35,IF(terrains!S3052=1,64,IF(terrains!T3052=1,IF(terrains!Y3052=1,85,104),IF(terrains!U3052=1,IF(terrains!Y3052=1,124,152),IF(terrains!V3052=1,(IF(terrains!Y3052=1,146,IF(terrains!Y3052=2,178,263))),IF(terrains!W3052=1,(IF(terrains!Y3052=1,178,IF(terrains!Y3052=2,218,321))),IF(terrains!X3052=1,IF(terrains!Y3052=1,190,IF(terrains!Y3052=2,242,IF(terrains!Y3052=3,357,896))))))))))</f>
        <v>35</v>
      </c>
      <c r="AA3052" s="152" t="n">
        <f aca="false">terrains!Z3052*terrains!F3052</f>
        <v>280141.52166</v>
      </c>
    </row>
    <row r="3053" customFormat="false" ht="13.8" hidden="false" customHeight="false" outlineLevel="0" collapsed="false">
      <c r="A3053" s="143" t="n">
        <v>3052</v>
      </c>
      <c r="B3053" s="59" t="n">
        <v>297086.59953</v>
      </c>
      <c r="C3053" s="59" t="n">
        <v>5042960.61754</v>
      </c>
      <c r="D3053" s="59" t="s">
        <v>2668</v>
      </c>
      <c r="E3053" s="153" t="n">
        <v>743.3</v>
      </c>
      <c r="F3053" s="150" t="n">
        <f aca="false">terrains!E3053*10.76391</f>
        <v>8000.814303</v>
      </c>
      <c r="G3053" s="59" t="s">
        <v>2669</v>
      </c>
      <c r="H3053" s="59" t="n">
        <v>2</v>
      </c>
      <c r="I3053" s="59" t="n">
        <v>3</v>
      </c>
      <c r="J3053" s="59" t="n">
        <f aca="false">IF(terrains!L3053=13.5,IF(terrains!X3053=1,12,9),-0.392532+1.267037*terrains!L3053+0.472239*terrains!X3053+0.58658*terrains!W3053+0.089417*terrains!V3053+0.531633*terrains!U3053+0.337883*terrains!T3053-0.403545*terrains!S3053)</f>
        <v>3.497996</v>
      </c>
      <c r="K3053" s="151" t="n">
        <f aca="false">IF(terrains!I3053=0,terrains!J3053,terrains!I3053)</f>
        <v>3</v>
      </c>
      <c r="L3053" s="59" t="n">
        <v>3</v>
      </c>
      <c r="M3053" s="59" t="n">
        <v>3</v>
      </c>
      <c r="N3053" s="59" t="n">
        <v>5</v>
      </c>
      <c r="O3053" s="59" t="s">
        <v>179</v>
      </c>
      <c r="P3053" s="59" t="n">
        <v>2</v>
      </c>
      <c r="Q3053" s="59" t="n">
        <v>2.5</v>
      </c>
      <c r="R3053" s="59" t="n">
        <v>0</v>
      </c>
      <c r="S3053" s="59" t="n">
        <v>0</v>
      </c>
      <c r="T3053" s="59" t="n">
        <v>0</v>
      </c>
      <c r="U3053" s="59" t="n">
        <v>0</v>
      </c>
      <c r="V3053" s="59" t="n">
        <v>1</v>
      </c>
      <c r="W3053" s="59" t="n">
        <v>0</v>
      </c>
      <c r="X3053" s="59" t="n">
        <v>0</v>
      </c>
      <c r="Y3053" s="59" t="n">
        <f aca="false">IF(terrains!L3053&lt;=2.5,1,IF(terrains!L3053&lt;=4.5,2,IF(terrains!L3053&lt;=6.5,3,4)))</f>
        <v>2</v>
      </c>
      <c r="Z3053" s="59" t="n">
        <f aca="false">IF(terrains!R3053=1,35,IF(terrains!S3053=1,64,IF(terrains!T3053=1,IF(terrains!Y3053=1,85,104),IF(terrains!U3053=1,IF(terrains!Y3053=1,124,152),IF(terrains!V3053=1,(IF(terrains!Y3053=1,146,IF(terrains!Y3053=2,178,263))),IF(terrains!W3053=1,(IF(terrains!Y3053=1,178,IF(terrains!Y3053=2,218,321))),IF(terrains!X3053=1,IF(terrains!Y3053=1,190,IF(terrains!Y3053=2,242,IF(terrains!Y3053=3,357,896))))))))))</f>
        <v>178</v>
      </c>
      <c r="AA3053" s="152" t="n">
        <f aca="false">terrains!Z3053*terrains!F3053</f>
        <v>1424144.945934</v>
      </c>
    </row>
    <row r="3054" customFormat="false" ht="13.8" hidden="false" customHeight="false" outlineLevel="0" collapsed="false">
      <c r="A3054" s="143" t="n">
        <v>3053</v>
      </c>
      <c r="B3054" s="59" t="n">
        <v>298753.9472</v>
      </c>
      <c r="C3054" s="59" t="n">
        <v>5042574.243</v>
      </c>
      <c r="D3054" s="59" t="s">
        <v>2670</v>
      </c>
      <c r="E3054" s="153" t="n">
        <v>743.2</v>
      </c>
      <c r="F3054" s="150" t="n">
        <f aca="false">terrains!E3054*10.76391</f>
        <v>7999.737912</v>
      </c>
      <c r="G3054" s="59" t="s">
        <v>232</v>
      </c>
      <c r="H3054" s="59" t="n">
        <v>0</v>
      </c>
      <c r="I3054" s="59" t="n">
        <v>0</v>
      </c>
      <c r="J3054" s="59" t="n">
        <f aca="false">IF(terrains!L3054=13.5,IF(terrains!X3054=1,12,9),-0.392532+1.267037*terrains!L3054+0.472239*terrains!X3054+0.58658*terrains!W3054+0.089417*terrains!V3054+0.531633*terrains!U3054+0.337883*terrains!T3054-0.403545*terrains!S3054)</f>
        <v>3.3616405</v>
      </c>
      <c r="K3054" s="151" t="n">
        <f aca="false">IF(terrains!I3054=0,terrains!J3054,terrains!I3054)</f>
        <v>3.3616405</v>
      </c>
      <c r="L3054" s="59" t="n">
        <v>2.5</v>
      </c>
      <c r="M3054" s="59" t="n">
        <v>2</v>
      </c>
      <c r="N3054" s="59" t="n">
        <v>4</v>
      </c>
      <c r="O3054" s="59" t="s">
        <v>180</v>
      </c>
      <c r="P3054" s="59" t="n">
        <v>2</v>
      </c>
      <c r="Q3054" s="59" t="n">
        <v>2.5</v>
      </c>
      <c r="R3054" s="59" t="n">
        <v>0</v>
      </c>
      <c r="S3054" s="59" t="n">
        <v>0</v>
      </c>
      <c r="T3054" s="59" t="n">
        <v>0</v>
      </c>
      <c r="U3054" s="59" t="n">
        <v>0</v>
      </c>
      <c r="V3054" s="59" t="n">
        <v>0</v>
      </c>
      <c r="W3054" s="59" t="n">
        <v>1</v>
      </c>
      <c r="X3054" s="59" t="n">
        <v>0</v>
      </c>
      <c r="Y3054" s="59" t="n">
        <f aca="false">IF(terrains!L3054&lt;=2.5,1,IF(terrains!L3054&lt;=4.5,2,IF(terrains!L3054&lt;=6.5,3,4)))</f>
        <v>1</v>
      </c>
      <c r="Z3054" s="59" t="n">
        <f aca="false">IF(terrains!R3054=1,35,IF(terrains!S3054=1,64,IF(terrains!T3054=1,IF(terrains!Y3054=1,85,104),IF(terrains!U3054=1,IF(terrains!Y3054=1,124,152),IF(terrains!V3054=1,(IF(terrains!Y3054=1,146,IF(terrains!Y3054=2,178,263))),IF(terrains!W3054=1,(IF(terrains!Y3054=1,178,IF(terrains!Y3054=2,218,321))),IF(terrains!X3054=1,IF(terrains!Y3054=1,190,IF(terrains!Y3054=2,242,IF(terrains!Y3054=3,357,896))))))))))</f>
        <v>178</v>
      </c>
      <c r="AA3054" s="152" t="n">
        <f aca="false">terrains!Z3054*terrains!F3054</f>
        <v>1423953.348336</v>
      </c>
    </row>
    <row r="3055" customFormat="false" ht="13.8" hidden="false" customHeight="false" outlineLevel="0" collapsed="false">
      <c r="A3055" s="143" t="n">
        <v>3054</v>
      </c>
      <c r="B3055" s="59" t="n">
        <v>295457.842252</v>
      </c>
      <c r="C3055" s="59" t="n">
        <v>5043812.87703</v>
      </c>
      <c r="D3055" s="59" t="s">
        <v>2671</v>
      </c>
      <c r="E3055" s="153" t="n">
        <v>743.2</v>
      </c>
      <c r="F3055" s="150" t="n">
        <f aca="false">terrains!E3055*10.76391</f>
        <v>7999.737912</v>
      </c>
      <c r="G3055" s="59" t="s">
        <v>548</v>
      </c>
      <c r="H3055" s="59" t="n">
        <v>1</v>
      </c>
      <c r="I3055" s="59" t="n">
        <v>4.5</v>
      </c>
      <c r="J3055" s="59" t="n">
        <f aca="false">IF(terrains!L3055=13.5,IF(terrains!X3055=1,12,9),-0.392532+1.267037*terrains!L3055+0.472239*terrains!X3055+0.58658*terrains!W3055+0.089417*terrains!V3055+0.531633*terrains!U3055+0.337883*terrains!T3055-0.403545*terrains!S3055)</f>
        <v>3.940212</v>
      </c>
      <c r="K3055" s="151" t="n">
        <f aca="false">IF(terrains!I3055=0,terrains!J3055,terrains!I3055)</f>
        <v>4.5</v>
      </c>
      <c r="L3055" s="59" t="n">
        <v>3</v>
      </c>
      <c r="M3055" s="59" t="n">
        <v>3</v>
      </c>
      <c r="N3055" s="59" t="n">
        <v>6</v>
      </c>
      <c r="O3055" s="59" t="s">
        <v>178</v>
      </c>
      <c r="P3055" s="59" t="n">
        <v>2</v>
      </c>
      <c r="Q3055" s="59" t="n">
        <v>2.5</v>
      </c>
      <c r="R3055" s="59" t="n">
        <v>0</v>
      </c>
      <c r="S3055" s="59" t="n">
        <v>0</v>
      </c>
      <c r="T3055" s="59" t="n">
        <v>0</v>
      </c>
      <c r="U3055" s="59" t="n">
        <v>1</v>
      </c>
      <c r="V3055" s="59" t="n">
        <v>0</v>
      </c>
      <c r="W3055" s="59" t="n">
        <v>0</v>
      </c>
      <c r="X3055" s="59" t="n">
        <v>0</v>
      </c>
      <c r="Y3055" s="59" t="n">
        <f aca="false">IF(terrains!L3055&lt;=2.5,1,IF(terrains!L3055&lt;=4.5,2,IF(terrains!L3055&lt;=6.5,3,4)))</f>
        <v>2</v>
      </c>
      <c r="Z3055" s="59" t="n">
        <f aca="false">IF(terrains!R3055=1,35,IF(terrains!S3055=1,64,IF(terrains!T3055=1,IF(terrains!Y3055=1,85,104),IF(terrains!U3055=1,IF(terrains!Y3055=1,124,152),IF(terrains!V3055=1,(IF(terrains!Y3055=1,146,IF(terrains!Y3055=2,178,263))),IF(terrains!W3055=1,(IF(terrains!Y3055=1,178,IF(terrains!Y3055=2,218,321))),IF(terrains!X3055=1,IF(terrains!Y3055=1,190,IF(terrains!Y3055=2,242,IF(terrains!Y3055=3,357,896))))))))))</f>
        <v>152</v>
      </c>
      <c r="AA3055" s="152" t="n">
        <f aca="false">terrains!Z3055*terrains!F3055</f>
        <v>1215960.162624</v>
      </c>
    </row>
    <row r="3056" customFormat="false" ht="13.8" hidden="false" customHeight="false" outlineLevel="0" collapsed="false">
      <c r="A3056" s="143" t="n">
        <v>3055</v>
      </c>
      <c r="B3056" s="59" t="n">
        <v>295726.0275</v>
      </c>
      <c r="C3056" s="59" t="n">
        <v>5043581.423</v>
      </c>
      <c r="D3056" s="59" t="s">
        <v>2672</v>
      </c>
      <c r="E3056" s="153" t="n">
        <v>743</v>
      </c>
      <c r="F3056" s="150" t="n">
        <f aca="false">terrains!E3056*10.76391</f>
        <v>7997.58513</v>
      </c>
      <c r="G3056" s="59" t="s">
        <v>240</v>
      </c>
      <c r="H3056" s="59" t="n">
        <v>0</v>
      </c>
      <c r="I3056" s="59" t="n">
        <v>0</v>
      </c>
      <c r="J3056" s="59" t="n">
        <f aca="false">IF(terrains!L3056=13.5,IF(terrains!X3056=1,12,9),-0.392532+1.267037*terrains!L3056+0.472239*terrains!X3056+0.58658*terrains!W3056+0.089417*terrains!V3056+0.531633*terrains!U3056+0.337883*terrains!T3056-0.403545*terrains!S3056)</f>
        <v>3.3066935</v>
      </c>
      <c r="K3056" s="151" t="n">
        <f aca="false">IF(terrains!I3056=0,terrains!J3056,terrains!I3056)</f>
        <v>3.3066935</v>
      </c>
      <c r="L3056" s="59" t="n">
        <v>2.5</v>
      </c>
      <c r="M3056" s="59" t="n">
        <v>2</v>
      </c>
      <c r="N3056" s="59" t="n">
        <v>4</v>
      </c>
      <c r="O3056" s="59" t="s">
        <v>178</v>
      </c>
      <c r="P3056" s="59" t="n">
        <v>2</v>
      </c>
      <c r="Q3056" s="59" t="n">
        <v>2.5</v>
      </c>
      <c r="R3056" s="59" t="n">
        <v>0</v>
      </c>
      <c r="S3056" s="59" t="n">
        <v>0</v>
      </c>
      <c r="T3056" s="59" t="n">
        <v>0</v>
      </c>
      <c r="U3056" s="59" t="n">
        <v>1</v>
      </c>
      <c r="V3056" s="59" t="n">
        <v>0</v>
      </c>
      <c r="W3056" s="59" t="n">
        <v>0</v>
      </c>
      <c r="X3056" s="59" t="n">
        <v>0</v>
      </c>
      <c r="Y3056" s="59" t="n">
        <f aca="false">IF(terrains!L3056&lt;=2.5,1,IF(terrains!L3056&lt;=4.5,2,IF(terrains!L3056&lt;=6.5,3,4)))</f>
        <v>1</v>
      </c>
      <c r="Z3056" s="59" t="n">
        <f aca="false">IF(terrains!R3056=1,35,IF(terrains!S3056=1,64,IF(terrains!T3056=1,IF(terrains!Y3056=1,85,104),IF(terrains!U3056=1,IF(terrains!Y3056=1,124,152),IF(terrains!V3056=1,(IF(terrains!Y3056=1,146,IF(terrains!Y3056=2,178,263))),IF(terrains!W3056=1,(IF(terrains!Y3056=1,178,IF(terrains!Y3056=2,218,321))),IF(terrains!X3056=1,IF(terrains!Y3056=1,190,IF(terrains!Y3056=2,242,IF(terrains!Y3056=3,357,896))))))))))</f>
        <v>124</v>
      </c>
      <c r="AA3056" s="152" t="n">
        <f aca="false">terrains!Z3056*terrains!F3056</f>
        <v>991700.55612</v>
      </c>
    </row>
    <row r="3057" customFormat="false" ht="13.8" hidden="false" customHeight="false" outlineLevel="0" collapsed="false">
      <c r="A3057" s="143" t="n">
        <v>3056</v>
      </c>
      <c r="B3057" s="59" t="n">
        <v>297847.595081</v>
      </c>
      <c r="C3057" s="59" t="n">
        <v>5035855.29045</v>
      </c>
      <c r="D3057" s="59" t="s">
        <v>2673</v>
      </c>
      <c r="E3057" s="153" t="n">
        <v>742.3</v>
      </c>
      <c r="F3057" s="150" t="n">
        <f aca="false">terrains!E3057*10.76391</f>
        <v>7990.050393</v>
      </c>
      <c r="G3057" s="59" t="s">
        <v>606</v>
      </c>
      <c r="H3057" s="59" t="n">
        <v>0</v>
      </c>
      <c r="I3057" s="59" t="n">
        <v>0</v>
      </c>
      <c r="J3057" s="59" t="n">
        <f aca="false">IF(terrains!L3057=13.5,IF(terrains!X3057=1,12,9),-0.392532+1.267037*terrains!L3057+0.472239*terrains!X3057+0.58658*terrains!W3057+0.089417*terrains!V3057+0.531633*terrains!U3057+0.337883*terrains!T3057-0.403545*terrains!S3057)</f>
        <v>3.1129435</v>
      </c>
      <c r="K3057" s="151" t="n">
        <f aca="false">IF(terrains!I3057=0,terrains!J3057,terrains!I3057)</f>
        <v>3.1129435</v>
      </c>
      <c r="L3057" s="59" t="n">
        <v>2.5</v>
      </c>
      <c r="M3057" s="59" t="n">
        <v>1</v>
      </c>
      <c r="N3057" s="59" t="n">
        <v>4</v>
      </c>
      <c r="O3057" s="59" t="s">
        <v>177</v>
      </c>
      <c r="P3057" s="59" t="n">
        <v>2</v>
      </c>
      <c r="Q3057" s="59" t="n">
        <v>2.5</v>
      </c>
      <c r="R3057" s="59" t="n">
        <v>0</v>
      </c>
      <c r="S3057" s="59" t="n">
        <v>0</v>
      </c>
      <c r="T3057" s="59" t="n">
        <v>1</v>
      </c>
      <c r="U3057" s="59" t="n">
        <v>0</v>
      </c>
      <c r="V3057" s="59" t="n">
        <v>0</v>
      </c>
      <c r="W3057" s="59" t="n">
        <v>0</v>
      </c>
      <c r="X3057" s="59" t="n">
        <v>0</v>
      </c>
      <c r="Y3057" s="59" t="n">
        <f aca="false">IF(terrains!L3057&lt;=2.5,1,IF(terrains!L3057&lt;=4.5,2,IF(terrains!L3057&lt;=6.5,3,4)))</f>
        <v>1</v>
      </c>
      <c r="Z3057" s="59" t="n">
        <f aca="false">IF(terrains!R3057=1,35,IF(terrains!S3057=1,64,IF(terrains!T3057=1,IF(terrains!Y3057=1,85,104),IF(terrains!U3057=1,IF(terrains!Y3057=1,124,152),IF(terrains!V3057=1,(IF(terrains!Y3057=1,146,IF(terrains!Y3057=2,178,263))),IF(terrains!W3057=1,(IF(terrains!Y3057=1,178,IF(terrains!Y3057=2,218,321))),IF(terrains!X3057=1,IF(terrains!Y3057=1,190,IF(terrains!Y3057=2,242,IF(terrains!Y3057=3,357,896))))))))))</f>
        <v>85</v>
      </c>
      <c r="AA3057" s="152" t="n">
        <f aca="false">terrains!Z3057*terrains!F3057</f>
        <v>679154.283405</v>
      </c>
    </row>
    <row r="3058" customFormat="false" ht="13.8" hidden="false" customHeight="false" outlineLevel="0" collapsed="false">
      <c r="A3058" s="143" t="n">
        <v>3057</v>
      </c>
      <c r="B3058" s="59" t="n">
        <v>279564.010804</v>
      </c>
      <c r="C3058" s="59" t="n">
        <v>5040931.04726</v>
      </c>
      <c r="D3058" s="59" t="s">
        <v>2674</v>
      </c>
      <c r="E3058" s="153" t="n">
        <v>741.7</v>
      </c>
      <c r="F3058" s="150" t="n">
        <f aca="false">terrains!E3058*10.76391</f>
        <v>7983.592047</v>
      </c>
      <c r="G3058" s="59" t="s">
        <v>363</v>
      </c>
      <c r="H3058" s="59" t="n">
        <v>0</v>
      </c>
      <c r="I3058" s="59" t="n">
        <v>0</v>
      </c>
      <c r="J3058" s="59" t="n">
        <f aca="false">IF(terrains!L3058=13.5,IF(terrains!X3058=1,12,9),-0.392532+1.267037*terrains!L3058+0.472239*terrains!X3058+0.58658*terrains!W3058+0.089417*terrains!V3058+0.531633*terrains!U3058+0.337883*terrains!T3058-0.403545*terrains!S3058)</f>
        <v>3.408579</v>
      </c>
      <c r="K3058" s="151" t="n">
        <f aca="false">IF(terrains!I3058=0,terrains!J3058,terrains!I3058)</f>
        <v>3.408579</v>
      </c>
      <c r="L3058" s="59" t="n">
        <v>3</v>
      </c>
      <c r="M3058" s="59" t="n">
        <v>1</v>
      </c>
      <c r="N3058" s="59" t="n">
        <v>8</v>
      </c>
      <c r="O3058" s="59" t="s">
        <v>175</v>
      </c>
      <c r="P3058" s="59" t="n">
        <v>2</v>
      </c>
      <c r="Q3058" s="59" t="n">
        <v>1.5</v>
      </c>
      <c r="R3058" s="59" t="n">
        <v>1</v>
      </c>
      <c r="S3058" s="59" t="n">
        <v>0</v>
      </c>
      <c r="T3058" s="59" t="n">
        <v>0</v>
      </c>
      <c r="U3058" s="59" t="n">
        <v>0</v>
      </c>
      <c r="V3058" s="59" t="n">
        <v>0</v>
      </c>
      <c r="W3058" s="59" t="n">
        <v>0</v>
      </c>
      <c r="X3058" s="59" t="n">
        <v>0</v>
      </c>
      <c r="Y3058" s="59" t="n">
        <f aca="false">IF(terrains!L3058&lt;=2.5,1,IF(terrains!L3058&lt;=4.5,2,IF(terrains!L3058&lt;=6.5,3,4)))</f>
        <v>2</v>
      </c>
      <c r="Z3058" s="59" t="n">
        <f aca="false">IF(terrains!R3058=1,35,IF(terrains!S3058=1,64,IF(terrains!T3058=1,IF(terrains!Y3058=1,85,104),IF(terrains!U3058=1,IF(terrains!Y3058=1,124,152),IF(terrains!V3058=1,(IF(terrains!Y3058=1,146,IF(terrains!Y3058=2,178,263))),IF(terrains!W3058=1,(IF(terrains!Y3058=1,178,IF(terrains!Y3058=2,218,321))),IF(terrains!X3058=1,IF(terrains!Y3058=1,190,IF(terrains!Y3058=2,242,IF(terrains!Y3058=3,357,896))))))))))</f>
        <v>35</v>
      </c>
      <c r="AA3058" s="152" t="n">
        <f aca="false">terrains!Z3058*terrains!F3058</f>
        <v>279425.721645</v>
      </c>
    </row>
    <row r="3059" customFormat="false" ht="13.8" hidden="false" customHeight="false" outlineLevel="0" collapsed="false">
      <c r="A3059" s="143" t="n">
        <v>3058</v>
      </c>
      <c r="B3059" s="59" t="n">
        <v>273036.794865</v>
      </c>
      <c r="C3059" s="59" t="n">
        <v>5040975.22296</v>
      </c>
      <c r="D3059" s="59" t="s">
        <v>2675</v>
      </c>
      <c r="E3059" s="153" t="n">
        <v>741.6</v>
      </c>
      <c r="F3059" s="150" t="n">
        <f aca="false">terrains!E3059*10.76391</f>
        <v>7982.515656</v>
      </c>
      <c r="G3059" s="59" t="s">
        <v>207</v>
      </c>
      <c r="H3059" s="59" t="n">
        <v>0</v>
      </c>
      <c r="I3059" s="59" t="n">
        <v>0</v>
      </c>
      <c r="J3059" s="59" t="n">
        <f aca="false">IF(terrains!L3059=13.5,IF(terrains!X3059=1,12,9),-0.392532+1.267037*terrains!L3059+0.472239*terrains!X3059+0.58658*terrains!W3059+0.089417*terrains!V3059+0.531633*terrains!U3059+0.337883*terrains!T3059-0.403545*terrains!S3059)</f>
        <v>1.5080235</v>
      </c>
      <c r="K3059" s="151" t="n">
        <f aca="false">IF(terrains!I3059=0,terrains!J3059,terrains!I3059)</f>
        <v>1.5080235</v>
      </c>
      <c r="L3059" s="59" t="n">
        <v>1.5</v>
      </c>
      <c r="M3059" s="59" t="n">
        <v>1</v>
      </c>
      <c r="N3059" s="59" t="n">
        <v>2</v>
      </c>
      <c r="O3059" s="59" t="s">
        <v>175</v>
      </c>
      <c r="P3059" s="59" t="n">
        <v>1.5</v>
      </c>
      <c r="Q3059" s="59" t="n">
        <v>1.5</v>
      </c>
      <c r="R3059" s="59" t="n">
        <v>1</v>
      </c>
      <c r="S3059" s="59" t="n">
        <v>0</v>
      </c>
      <c r="T3059" s="59" t="n">
        <v>0</v>
      </c>
      <c r="U3059" s="59" t="n">
        <v>0</v>
      </c>
      <c r="V3059" s="59" t="n">
        <v>0</v>
      </c>
      <c r="W3059" s="59" t="n">
        <v>0</v>
      </c>
      <c r="X3059" s="59" t="n">
        <v>0</v>
      </c>
      <c r="Y3059" s="59" t="n">
        <f aca="false">IF(terrains!L3059&lt;=2.5,1,IF(terrains!L3059&lt;=4.5,2,IF(terrains!L3059&lt;=6.5,3,4)))</f>
        <v>1</v>
      </c>
      <c r="Z3059" s="59" t="n">
        <f aca="false">IF(terrains!R3059=1,35,IF(terrains!S3059=1,64,IF(terrains!T3059=1,IF(terrains!Y3059=1,85,104),IF(terrains!U3059=1,IF(terrains!Y3059=1,124,152),IF(terrains!V3059=1,(IF(terrains!Y3059=1,146,IF(terrains!Y3059=2,178,263))),IF(terrains!W3059=1,(IF(terrains!Y3059=1,178,IF(terrains!Y3059=2,218,321))),IF(terrains!X3059=1,IF(terrains!Y3059=1,190,IF(terrains!Y3059=2,242,IF(terrains!Y3059=3,357,896))))))))))</f>
        <v>35</v>
      </c>
      <c r="AA3059" s="152" t="n">
        <f aca="false">terrains!Z3059*terrains!F3059</f>
        <v>279388.04796</v>
      </c>
    </row>
    <row r="3060" customFormat="false" ht="13.8" hidden="false" customHeight="false" outlineLevel="0" collapsed="false">
      <c r="A3060" s="143" t="n">
        <v>3059</v>
      </c>
      <c r="B3060" s="59" t="n">
        <v>273528.348343</v>
      </c>
      <c r="C3060" s="59" t="n">
        <v>5034241.23096</v>
      </c>
      <c r="D3060" s="59" t="s">
        <v>2676</v>
      </c>
      <c r="E3060" s="153" t="n">
        <v>741.6</v>
      </c>
      <c r="F3060" s="150" t="n">
        <f aca="false">terrains!E3060*10.76391</f>
        <v>7982.515656</v>
      </c>
      <c r="G3060" s="59" t="s">
        <v>262</v>
      </c>
      <c r="H3060" s="59" t="n">
        <v>0.2</v>
      </c>
      <c r="I3060" s="59" t="n">
        <v>3</v>
      </c>
      <c r="J3060" s="59" t="n">
        <f aca="false">IF(terrains!L3060=13.5,IF(terrains!X3060=1,12,9),-0.392532+1.267037*terrains!L3060+0.472239*terrains!X3060+0.58658*terrains!W3060+0.089417*terrains!V3060+0.531633*terrains!U3060+0.337883*terrains!T3060-0.403545*terrains!S3060)</f>
        <v>4.0420975</v>
      </c>
      <c r="K3060" s="151" t="n">
        <f aca="false">IF(terrains!I3060=0,terrains!J3060,terrains!I3060)</f>
        <v>3</v>
      </c>
      <c r="L3060" s="59" t="n">
        <v>3.5</v>
      </c>
      <c r="M3060" s="59" t="n">
        <v>1</v>
      </c>
      <c r="N3060" s="59" t="n">
        <v>10</v>
      </c>
      <c r="O3060" s="59" t="s">
        <v>175</v>
      </c>
      <c r="P3060" s="59" t="n">
        <v>2</v>
      </c>
      <c r="Q3060" s="59" t="n">
        <v>1.5</v>
      </c>
      <c r="R3060" s="59" t="n">
        <v>1</v>
      </c>
      <c r="S3060" s="59" t="n">
        <v>0</v>
      </c>
      <c r="T3060" s="59" t="n">
        <v>0</v>
      </c>
      <c r="U3060" s="59" t="n">
        <v>0</v>
      </c>
      <c r="V3060" s="59" t="n">
        <v>0</v>
      </c>
      <c r="W3060" s="59" t="n">
        <v>0</v>
      </c>
      <c r="X3060" s="59" t="n">
        <v>0</v>
      </c>
      <c r="Y3060" s="59" t="n">
        <f aca="false">IF(terrains!L3060&lt;=2.5,1,IF(terrains!L3060&lt;=4.5,2,IF(terrains!L3060&lt;=6.5,3,4)))</f>
        <v>2</v>
      </c>
      <c r="Z3060" s="59" t="n">
        <f aca="false">IF(terrains!R3060=1,35,IF(terrains!S3060=1,64,IF(terrains!T3060=1,IF(terrains!Y3060=1,85,104),IF(terrains!U3060=1,IF(terrains!Y3060=1,124,152),IF(terrains!V3060=1,(IF(terrains!Y3060=1,146,IF(terrains!Y3060=2,178,263))),IF(terrains!W3060=1,(IF(terrains!Y3060=1,178,IF(terrains!Y3060=2,218,321))),IF(terrains!X3060=1,IF(terrains!Y3060=1,190,IF(terrains!Y3060=2,242,IF(terrains!Y3060=3,357,896))))))))))</f>
        <v>35</v>
      </c>
      <c r="AA3060" s="152" t="n">
        <f aca="false">terrains!Z3060*terrains!F3060</f>
        <v>279388.04796</v>
      </c>
    </row>
    <row r="3061" customFormat="false" ht="13.8" hidden="false" customHeight="false" outlineLevel="0" collapsed="false">
      <c r="A3061" s="143" t="n">
        <v>3060</v>
      </c>
      <c r="B3061" s="59" t="n">
        <v>297441.0796</v>
      </c>
      <c r="C3061" s="59" t="n">
        <v>5044707.101</v>
      </c>
      <c r="D3061" s="59" t="s">
        <v>2677</v>
      </c>
      <c r="E3061" s="153" t="n">
        <v>741.4</v>
      </c>
      <c r="F3061" s="150" t="n">
        <f aca="false">terrains!E3061*10.76391</f>
        <v>7980.362874</v>
      </c>
      <c r="G3061" s="59" t="s">
        <v>991</v>
      </c>
      <c r="H3061" s="59" t="n">
        <v>0</v>
      </c>
      <c r="I3061" s="59" t="n">
        <v>0</v>
      </c>
      <c r="J3061" s="59" t="n">
        <f aca="false">IF(terrains!L3061=13.5,IF(terrains!X3061=1,12,9),-0.392532+1.267037*terrains!L3061+0.472239*terrains!X3061+0.58658*terrains!W3061+0.089417*terrains!V3061+0.531633*terrains!U3061+0.337883*terrains!T3061-0.403545*terrains!S3061)</f>
        <v>3.1129435</v>
      </c>
      <c r="K3061" s="151" t="n">
        <f aca="false">IF(terrains!I3061=0,terrains!J3061,terrains!I3061)</f>
        <v>3.1129435</v>
      </c>
      <c r="L3061" s="59" t="n">
        <v>2.5</v>
      </c>
      <c r="M3061" s="59" t="n">
        <v>2</v>
      </c>
      <c r="N3061" s="59" t="n">
        <v>3</v>
      </c>
      <c r="O3061" s="59" t="s">
        <v>177</v>
      </c>
      <c r="P3061" s="59" t="n">
        <v>2</v>
      </c>
      <c r="Q3061" s="59" t="n">
        <v>2.5</v>
      </c>
      <c r="R3061" s="59" t="n">
        <v>0</v>
      </c>
      <c r="S3061" s="59" t="n">
        <v>0</v>
      </c>
      <c r="T3061" s="59" t="n">
        <v>1</v>
      </c>
      <c r="U3061" s="59" t="n">
        <v>0</v>
      </c>
      <c r="V3061" s="59" t="n">
        <v>0</v>
      </c>
      <c r="W3061" s="59" t="n">
        <v>0</v>
      </c>
      <c r="X3061" s="59" t="n">
        <v>0</v>
      </c>
      <c r="Y3061" s="59" t="n">
        <f aca="false">IF(terrains!L3061&lt;=2.5,1,IF(terrains!L3061&lt;=4.5,2,IF(terrains!L3061&lt;=6.5,3,4)))</f>
        <v>1</v>
      </c>
      <c r="Z3061" s="59" t="n">
        <f aca="false">IF(terrains!R3061=1,35,IF(terrains!S3061=1,64,IF(terrains!T3061=1,IF(terrains!Y3061=1,85,104),IF(terrains!U3061=1,IF(terrains!Y3061=1,124,152),IF(terrains!V3061=1,(IF(terrains!Y3061=1,146,IF(terrains!Y3061=2,178,263))),IF(terrains!W3061=1,(IF(terrains!Y3061=1,178,IF(terrains!Y3061=2,218,321))),IF(terrains!X3061=1,IF(terrains!Y3061=1,190,IF(terrains!Y3061=2,242,IF(terrains!Y3061=3,357,896))))))))))</f>
        <v>85</v>
      </c>
      <c r="AA3061" s="152" t="n">
        <f aca="false">terrains!Z3061*terrains!F3061</f>
        <v>678330.84429</v>
      </c>
    </row>
    <row r="3062" customFormat="false" ht="13.8" hidden="false" customHeight="false" outlineLevel="0" collapsed="false">
      <c r="A3062" s="143" t="n">
        <v>3061</v>
      </c>
      <c r="B3062" s="59" t="n">
        <v>275238.6709</v>
      </c>
      <c r="C3062" s="59" t="n">
        <v>5038656.83</v>
      </c>
      <c r="D3062" s="59" t="s">
        <v>2678</v>
      </c>
      <c r="E3062" s="153" t="n">
        <v>741.2</v>
      </c>
      <c r="F3062" s="150" t="n">
        <f aca="false">terrains!E3062*10.76391</f>
        <v>7978.210092</v>
      </c>
      <c r="G3062" s="59" t="s">
        <v>359</v>
      </c>
      <c r="H3062" s="59" t="n">
        <v>0</v>
      </c>
      <c r="I3062" s="59" t="n">
        <v>0</v>
      </c>
      <c r="J3062" s="59" t="n">
        <f aca="false">IF(terrains!L3062=13.5,IF(terrains!X3062=1,12,9),-0.392532+1.267037*terrains!L3062+0.472239*terrains!X3062+0.58658*terrains!W3062+0.089417*terrains!V3062+0.531633*terrains!U3062+0.337883*terrains!T3062-0.403545*terrains!S3062)</f>
        <v>2.141542</v>
      </c>
      <c r="K3062" s="151" t="n">
        <f aca="false">IF(terrains!I3062=0,terrains!J3062,terrains!I3062)</f>
        <v>2.141542</v>
      </c>
      <c r="L3062" s="59" t="n">
        <v>2</v>
      </c>
      <c r="M3062" s="59" t="n">
        <v>1</v>
      </c>
      <c r="N3062" s="59" t="n">
        <v>3</v>
      </c>
      <c r="O3062" s="59" t="s">
        <v>175</v>
      </c>
      <c r="P3062" s="59" t="n">
        <v>2</v>
      </c>
      <c r="Q3062" s="59" t="n">
        <v>1.5</v>
      </c>
      <c r="R3062" s="59" t="n">
        <v>1</v>
      </c>
      <c r="S3062" s="59" t="n">
        <v>0</v>
      </c>
      <c r="T3062" s="59" t="n">
        <v>0</v>
      </c>
      <c r="U3062" s="59" t="n">
        <v>0</v>
      </c>
      <c r="V3062" s="59" t="n">
        <v>0</v>
      </c>
      <c r="W3062" s="59" t="n">
        <v>0</v>
      </c>
      <c r="X3062" s="59" t="n">
        <v>0</v>
      </c>
      <c r="Y3062" s="59" t="n">
        <f aca="false">IF(terrains!L3062&lt;=2.5,1,IF(terrains!L3062&lt;=4.5,2,IF(terrains!L3062&lt;=6.5,3,4)))</f>
        <v>1</v>
      </c>
      <c r="Z3062" s="59" t="n">
        <f aca="false">IF(terrains!R3062=1,35,IF(terrains!S3062=1,64,IF(terrains!T3062=1,IF(terrains!Y3062=1,85,104),IF(terrains!U3062=1,IF(terrains!Y3062=1,124,152),IF(terrains!V3062=1,(IF(terrains!Y3062=1,146,IF(terrains!Y3062=2,178,263))),IF(terrains!W3062=1,(IF(terrains!Y3062=1,178,IF(terrains!Y3062=2,218,321))),IF(terrains!X3062=1,IF(terrains!Y3062=1,190,IF(terrains!Y3062=2,242,IF(terrains!Y3062=3,357,896))))))))))</f>
        <v>35</v>
      </c>
      <c r="AA3062" s="152" t="n">
        <f aca="false">terrains!Z3062*terrains!F3062</f>
        <v>279237.35322</v>
      </c>
    </row>
    <row r="3063" customFormat="false" ht="13.8" hidden="false" customHeight="false" outlineLevel="0" collapsed="false">
      <c r="A3063" s="143" t="n">
        <v>3062</v>
      </c>
      <c r="B3063" s="59" t="n">
        <v>275413.9306</v>
      </c>
      <c r="C3063" s="59" t="n">
        <v>5036549.527</v>
      </c>
      <c r="D3063" s="59" t="s">
        <v>2679</v>
      </c>
      <c r="E3063" s="153" t="n">
        <v>741.2</v>
      </c>
      <c r="F3063" s="150" t="n">
        <f aca="false">terrains!E3063*10.76391</f>
        <v>7978.210092</v>
      </c>
      <c r="G3063" s="59" t="s">
        <v>709</v>
      </c>
      <c r="H3063" s="59" t="n">
        <v>0</v>
      </c>
      <c r="I3063" s="59" t="n">
        <v>0</v>
      </c>
      <c r="J3063" s="59" t="n">
        <f aca="false">IF(terrains!L3063=13.5,IF(terrains!X3063=1,12,9),-0.392532+1.267037*terrains!L3063+0.472239*terrains!X3063+0.58658*terrains!W3063+0.089417*terrains!V3063+0.531633*terrains!U3063+0.337883*terrains!T3063-0.403545*terrains!S3063)</f>
        <v>2.141542</v>
      </c>
      <c r="K3063" s="151" t="n">
        <f aca="false">IF(terrains!I3063=0,terrains!J3063,terrains!I3063)</f>
        <v>2.141542</v>
      </c>
      <c r="L3063" s="59" t="n">
        <v>2</v>
      </c>
      <c r="M3063" s="59" t="n">
        <v>1</v>
      </c>
      <c r="N3063" s="59" t="n">
        <v>4</v>
      </c>
      <c r="O3063" s="59" t="s">
        <v>175</v>
      </c>
      <c r="P3063" s="59" t="n">
        <v>2</v>
      </c>
      <c r="Q3063" s="59" t="n">
        <v>1.5</v>
      </c>
      <c r="R3063" s="59" t="n">
        <v>1</v>
      </c>
      <c r="S3063" s="59" t="n">
        <v>0</v>
      </c>
      <c r="T3063" s="59" t="n">
        <v>0</v>
      </c>
      <c r="U3063" s="59" t="n">
        <v>0</v>
      </c>
      <c r="V3063" s="59" t="n">
        <v>0</v>
      </c>
      <c r="W3063" s="59" t="n">
        <v>0</v>
      </c>
      <c r="X3063" s="59" t="n">
        <v>0</v>
      </c>
      <c r="Y3063" s="59" t="n">
        <f aca="false">IF(terrains!L3063&lt;=2.5,1,IF(terrains!L3063&lt;=4.5,2,IF(terrains!L3063&lt;=6.5,3,4)))</f>
        <v>1</v>
      </c>
      <c r="Z3063" s="59" t="n">
        <f aca="false">IF(terrains!R3063=1,35,IF(terrains!S3063=1,64,IF(terrains!T3063=1,IF(terrains!Y3063=1,85,104),IF(terrains!U3063=1,IF(terrains!Y3063=1,124,152),IF(terrains!V3063=1,(IF(terrains!Y3063=1,146,IF(terrains!Y3063=2,178,263))),IF(terrains!W3063=1,(IF(terrains!Y3063=1,178,IF(terrains!Y3063=2,218,321))),IF(terrains!X3063=1,IF(terrains!Y3063=1,190,IF(terrains!Y3063=2,242,IF(terrains!Y3063=3,357,896))))))))))</f>
        <v>35</v>
      </c>
      <c r="AA3063" s="152" t="n">
        <f aca="false">terrains!Z3063*terrains!F3063</f>
        <v>279237.35322</v>
      </c>
    </row>
    <row r="3064" customFormat="false" ht="13.8" hidden="false" customHeight="false" outlineLevel="0" collapsed="false">
      <c r="A3064" s="143" t="n">
        <v>3063</v>
      </c>
      <c r="B3064" s="59" t="n">
        <v>282401.456599</v>
      </c>
      <c r="C3064" s="59" t="n">
        <v>5040638.64906</v>
      </c>
      <c r="D3064" s="59" t="s">
        <v>2680</v>
      </c>
      <c r="E3064" s="153" t="n">
        <v>740.4</v>
      </c>
      <c r="F3064" s="150" t="n">
        <f aca="false">terrains!E3064*10.76391</f>
        <v>7969.598964</v>
      </c>
      <c r="G3064" s="59" t="s">
        <v>191</v>
      </c>
      <c r="H3064" s="59" t="n">
        <v>0</v>
      </c>
      <c r="I3064" s="59" t="n">
        <v>0</v>
      </c>
      <c r="J3064" s="59" t="n">
        <f aca="false">IF(terrains!L3064=13.5,IF(terrains!X3064=1,12,9),-0.392532+1.267037*terrains!L3064+0.472239*terrains!X3064+0.58658*terrains!W3064+0.089417*terrains!V3064+0.531633*terrains!U3064+0.337883*terrains!T3064-0.403545*terrains!S3064)</f>
        <v>2.141542</v>
      </c>
      <c r="K3064" s="151" t="n">
        <f aca="false">IF(terrains!I3064=0,terrains!J3064,terrains!I3064)</f>
        <v>2.141542</v>
      </c>
      <c r="L3064" s="59" t="n">
        <v>2</v>
      </c>
      <c r="M3064" s="59" t="n">
        <v>1</v>
      </c>
      <c r="N3064" s="59" t="n">
        <v>3</v>
      </c>
      <c r="O3064" s="59" t="s">
        <v>175</v>
      </c>
      <c r="P3064" s="59" t="n">
        <v>2</v>
      </c>
      <c r="Q3064" s="59" t="n">
        <v>1.5</v>
      </c>
      <c r="R3064" s="59" t="n">
        <v>1</v>
      </c>
      <c r="S3064" s="59" t="n">
        <v>0</v>
      </c>
      <c r="T3064" s="59" t="n">
        <v>0</v>
      </c>
      <c r="U3064" s="59" t="n">
        <v>0</v>
      </c>
      <c r="V3064" s="59" t="n">
        <v>0</v>
      </c>
      <c r="W3064" s="59" t="n">
        <v>0</v>
      </c>
      <c r="X3064" s="59" t="n">
        <v>0</v>
      </c>
      <c r="Y3064" s="59" t="n">
        <f aca="false">IF(terrains!L3064&lt;=2.5,1,IF(terrains!L3064&lt;=4.5,2,IF(terrains!L3064&lt;=6.5,3,4)))</f>
        <v>1</v>
      </c>
      <c r="Z3064" s="59" t="n">
        <f aca="false">IF(terrains!R3064=1,35,IF(terrains!S3064=1,64,IF(terrains!T3064=1,IF(terrains!Y3064=1,85,104),IF(terrains!U3064=1,IF(terrains!Y3064=1,124,152),IF(terrains!V3064=1,(IF(terrains!Y3064=1,146,IF(terrains!Y3064=2,178,263))),IF(terrains!W3064=1,(IF(terrains!Y3064=1,178,IF(terrains!Y3064=2,218,321))),IF(terrains!X3064=1,IF(terrains!Y3064=1,190,IF(terrains!Y3064=2,242,IF(terrains!Y3064=3,357,896))))))))))</f>
        <v>35</v>
      </c>
      <c r="AA3064" s="152" t="n">
        <f aca="false">terrains!Z3064*terrains!F3064</f>
        <v>278935.96374</v>
      </c>
    </row>
    <row r="3065" customFormat="false" ht="13.8" hidden="false" customHeight="false" outlineLevel="0" collapsed="false">
      <c r="A3065" s="143" t="n">
        <v>3064</v>
      </c>
      <c r="B3065" s="59" t="n">
        <v>276088.464942</v>
      </c>
      <c r="C3065" s="59" t="n">
        <v>5041186.66842</v>
      </c>
      <c r="D3065" s="59" t="s">
        <v>2681</v>
      </c>
      <c r="E3065" s="153" t="n">
        <v>740.1</v>
      </c>
      <c r="F3065" s="150" t="n">
        <f aca="false">terrains!E3065*10.76391</f>
        <v>7966.369791</v>
      </c>
      <c r="G3065" s="59" t="s">
        <v>196</v>
      </c>
      <c r="H3065" s="59" t="n">
        <v>0.2</v>
      </c>
      <c r="I3065" s="59" t="n">
        <v>1</v>
      </c>
      <c r="J3065" s="59" t="n">
        <f aca="false">IF(terrains!L3065=13.5,IF(terrains!X3065=1,12,9),-0.392532+1.267037*terrains!L3065+0.472239*terrains!X3065+0.58658*terrains!W3065+0.089417*terrains!V3065+0.531633*terrains!U3065+0.337883*terrains!T3065-0.403545*terrains!S3065)</f>
        <v>1.5080235</v>
      </c>
      <c r="K3065" s="151" t="n">
        <f aca="false">IF(terrains!I3065=0,terrains!J3065,terrains!I3065)</f>
        <v>1</v>
      </c>
      <c r="L3065" s="59" t="n">
        <v>1.5</v>
      </c>
      <c r="M3065" s="59" t="n">
        <v>1</v>
      </c>
      <c r="N3065" s="59" t="n">
        <v>2</v>
      </c>
      <c r="O3065" s="59" t="s">
        <v>175</v>
      </c>
      <c r="P3065" s="59" t="n">
        <v>1</v>
      </c>
      <c r="Q3065" s="59" t="n">
        <v>1.5</v>
      </c>
      <c r="R3065" s="59" t="n">
        <v>1</v>
      </c>
      <c r="S3065" s="59" t="n">
        <v>0</v>
      </c>
      <c r="T3065" s="59" t="n">
        <v>0</v>
      </c>
      <c r="U3065" s="59" t="n">
        <v>0</v>
      </c>
      <c r="V3065" s="59" t="n">
        <v>0</v>
      </c>
      <c r="W3065" s="59" t="n">
        <v>0</v>
      </c>
      <c r="X3065" s="59" t="n">
        <v>0</v>
      </c>
      <c r="Y3065" s="59" t="n">
        <f aca="false">IF(terrains!L3065&lt;=2.5,1,IF(terrains!L3065&lt;=4.5,2,IF(terrains!L3065&lt;=6.5,3,4)))</f>
        <v>1</v>
      </c>
      <c r="Z3065" s="59" t="n">
        <f aca="false">IF(terrains!R3065=1,35,IF(terrains!S3065=1,64,IF(terrains!T3065=1,IF(terrains!Y3065=1,85,104),IF(terrains!U3065=1,IF(terrains!Y3065=1,124,152),IF(terrains!V3065=1,(IF(terrains!Y3065=1,146,IF(terrains!Y3065=2,178,263))),IF(terrains!W3065=1,(IF(terrains!Y3065=1,178,IF(terrains!Y3065=2,218,321))),IF(terrains!X3065=1,IF(terrains!Y3065=1,190,IF(terrains!Y3065=2,242,IF(terrains!Y3065=3,357,896))))))))))</f>
        <v>35</v>
      </c>
      <c r="AA3065" s="152" t="n">
        <f aca="false">terrains!Z3065*terrains!F3065</f>
        <v>278822.942685</v>
      </c>
    </row>
    <row r="3066" customFormat="false" ht="13.8" hidden="false" customHeight="false" outlineLevel="0" collapsed="false">
      <c r="A3066" s="143" t="n">
        <v>3065</v>
      </c>
      <c r="B3066" s="59" t="n">
        <v>276105.591787</v>
      </c>
      <c r="C3066" s="59" t="n">
        <v>5041195.54474</v>
      </c>
      <c r="D3066" s="59" t="s">
        <v>2682</v>
      </c>
      <c r="E3066" s="153" t="n">
        <v>740.1</v>
      </c>
      <c r="F3066" s="150" t="n">
        <f aca="false">terrains!E3066*10.76391</f>
        <v>7966.369791</v>
      </c>
      <c r="G3066" s="59" t="s">
        <v>196</v>
      </c>
      <c r="H3066" s="59" t="n">
        <v>0.2</v>
      </c>
      <c r="I3066" s="59" t="n">
        <v>1</v>
      </c>
      <c r="J3066" s="59" t="n">
        <f aca="false">IF(terrains!L3066=13.5,IF(terrains!X3066=1,12,9),-0.392532+1.267037*terrains!L3066+0.472239*terrains!X3066+0.58658*terrains!W3066+0.089417*terrains!V3066+0.531633*terrains!U3066+0.337883*terrains!T3066-0.403545*terrains!S3066)</f>
        <v>1.5080235</v>
      </c>
      <c r="K3066" s="151" t="n">
        <f aca="false">IF(terrains!I3066=0,terrains!J3066,terrains!I3066)</f>
        <v>1</v>
      </c>
      <c r="L3066" s="59" t="n">
        <v>1.5</v>
      </c>
      <c r="M3066" s="59" t="n">
        <v>1</v>
      </c>
      <c r="N3066" s="59" t="n">
        <v>2</v>
      </c>
      <c r="O3066" s="59" t="s">
        <v>175</v>
      </c>
      <c r="P3066" s="59" t="n">
        <v>1</v>
      </c>
      <c r="Q3066" s="59" t="n">
        <v>1.5</v>
      </c>
      <c r="R3066" s="59" t="n">
        <v>1</v>
      </c>
      <c r="S3066" s="59" t="n">
        <v>0</v>
      </c>
      <c r="T3066" s="59" t="n">
        <v>0</v>
      </c>
      <c r="U3066" s="59" t="n">
        <v>0</v>
      </c>
      <c r="V3066" s="59" t="n">
        <v>0</v>
      </c>
      <c r="W3066" s="59" t="n">
        <v>0</v>
      </c>
      <c r="X3066" s="59" t="n">
        <v>0</v>
      </c>
      <c r="Y3066" s="59" t="n">
        <f aca="false">IF(terrains!L3066&lt;=2.5,1,IF(terrains!L3066&lt;=4.5,2,IF(terrains!L3066&lt;=6.5,3,4)))</f>
        <v>1</v>
      </c>
      <c r="Z3066" s="59" t="n">
        <f aca="false">IF(terrains!R3066=1,35,IF(terrains!S3066=1,64,IF(terrains!T3066=1,IF(terrains!Y3066=1,85,104),IF(terrains!U3066=1,IF(terrains!Y3066=1,124,152),IF(terrains!V3066=1,(IF(terrains!Y3066=1,146,IF(terrains!Y3066=2,178,263))),IF(terrains!W3066=1,(IF(terrains!Y3066=1,178,IF(terrains!Y3066=2,218,321))),IF(terrains!X3066=1,IF(terrains!Y3066=1,190,IF(terrains!Y3066=2,242,IF(terrains!Y3066=3,357,896))))))))))</f>
        <v>35</v>
      </c>
      <c r="AA3066" s="152" t="n">
        <f aca="false">terrains!Z3066*terrains!F3066</f>
        <v>278822.942685</v>
      </c>
    </row>
    <row r="3067" customFormat="false" ht="13.8" hidden="false" customHeight="false" outlineLevel="0" collapsed="false">
      <c r="A3067" s="143" t="n">
        <v>3066</v>
      </c>
      <c r="B3067" s="59" t="n">
        <v>276264.89527</v>
      </c>
      <c r="C3067" s="59" t="n">
        <v>5041258.42516</v>
      </c>
      <c r="D3067" s="59" t="s">
        <v>2683</v>
      </c>
      <c r="E3067" s="153" t="n">
        <v>740</v>
      </c>
      <c r="F3067" s="150" t="n">
        <f aca="false">terrains!E3067*10.76391</f>
        <v>7965.2934</v>
      </c>
      <c r="G3067" s="59" t="s">
        <v>196</v>
      </c>
      <c r="H3067" s="59" t="n">
        <v>0.2</v>
      </c>
      <c r="I3067" s="59" t="n">
        <v>1</v>
      </c>
      <c r="J3067" s="59" t="n">
        <f aca="false">IF(terrains!L3067=13.5,IF(terrains!X3067=1,12,9),-0.392532+1.267037*terrains!L3067+0.472239*terrains!X3067+0.58658*terrains!W3067+0.089417*terrains!V3067+0.531633*terrains!U3067+0.337883*terrains!T3067-0.403545*terrains!S3067)</f>
        <v>1.5080235</v>
      </c>
      <c r="K3067" s="151" t="n">
        <f aca="false">IF(terrains!I3067=0,terrains!J3067,terrains!I3067)</f>
        <v>1</v>
      </c>
      <c r="L3067" s="59" t="n">
        <v>1.5</v>
      </c>
      <c r="M3067" s="59" t="n">
        <v>1</v>
      </c>
      <c r="N3067" s="59" t="n">
        <v>2</v>
      </c>
      <c r="O3067" s="59" t="s">
        <v>175</v>
      </c>
      <c r="P3067" s="59" t="n">
        <v>1</v>
      </c>
      <c r="Q3067" s="59" t="n">
        <v>1.5</v>
      </c>
      <c r="R3067" s="59" t="n">
        <v>1</v>
      </c>
      <c r="S3067" s="59" t="n">
        <v>0</v>
      </c>
      <c r="T3067" s="59" t="n">
        <v>0</v>
      </c>
      <c r="U3067" s="59" t="n">
        <v>0</v>
      </c>
      <c r="V3067" s="59" t="n">
        <v>0</v>
      </c>
      <c r="W3067" s="59" t="n">
        <v>0</v>
      </c>
      <c r="X3067" s="59" t="n">
        <v>0</v>
      </c>
      <c r="Y3067" s="59" t="n">
        <f aca="false">IF(terrains!L3067&lt;=2.5,1,IF(terrains!L3067&lt;=4.5,2,IF(terrains!L3067&lt;=6.5,3,4)))</f>
        <v>1</v>
      </c>
      <c r="Z3067" s="59" t="n">
        <f aca="false">IF(terrains!R3067=1,35,IF(terrains!S3067=1,64,IF(terrains!T3067=1,IF(terrains!Y3067=1,85,104),IF(terrains!U3067=1,IF(terrains!Y3067=1,124,152),IF(terrains!V3067=1,(IF(terrains!Y3067=1,146,IF(terrains!Y3067=2,178,263))),IF(terrains!W3067=1,(IF(terrains!Y3067=1,178,IF(terrains!Y3067=2,218,321))),IF(terrains!X3067=1,IF(terrains!Y3067=1,190,IF(terrains!Y3067=2,242,IF(terrains!Y3067=3,357,896))))))))))</f>
        <v>35</v>
      </c>
      <c r="AA3067" s="152" t="n">
        <f aca="false">terrains!Z3067*terrains!F3067</f>
        <v>278785.269</v>
      </c>
    </row>
    <row r="3068" customFormat="false" ht="13.8" hidden="false" customHeight="false" outlineLevel="0" collapsed="false">
      <c r="A3068" s="143" t="n">
        <v>3067</v>
      </c>
      <c r="B3068" s="59" t="n">
        <v>276284.335763</v>
      </c>
      <c r="C3068" s="59" t="n">
        <v>5041253.74071</v>
      </c>
      <c r="D3068" s="59" t="s">
        <v>2684</v>
      </c>
      <c r="E3068" s="153" t="n">
        <v>740</v>
      </c>
      <c r="F3068" s="150" t="n">
        <f aca="false">terrains!E3068*10.76391</f>
        <v>7965.2934</v>
      </c>
      <c r="G3068" s="59" t="s">
        <v>196</v>
      </c>
      <c r="H3068" s="59" t="n">
        <v>0.2</v>
      </c>
      <c r="I3068" s="59" t="n">
        <v>1</v>
      </c>
      <c r="J3068" s="59" t="n">
        <f aca="false">IF(terrains!L3068=13.5,IF(terrains!X3068=1,12,9),-0.392532+1.267037*terrains!L3068+0.472239*terrains!X3068+0.58658*terrains!W3068+0.089417*terrains!V3068+0.531633*terrains!U3068+0.337883*terrains!T3068-0.403545*terrains!S3068)</f>
        <v>1.5080235</v>
      </c>
      <c r="K3068" s="151" t="n">
        <f aca="false">IF(terrains!I3068=0,terrains!J3068,terrains!I3068)</f>
        <v>1</v>
      </c>
      <c r="L3068" s="59" t="n">
        <v>1.5</v>
      </c>
      <c r="M3068" s="59" t="n">
        <v>1</v>
      </c>
      <c r="N3068" s="59" t="n">
        <v>2</v>
      </c>
      <c r="O3068" s="59" t="s">
        <v>175</v>
      </c>
      <c r="P3068" s="59" t="n">
        <v>1</v>
      </c>
      <c r="Q3068" s="59" t="n">
        <v>1.5</v>
      </c>
      <c r="R3068" s="59" t="n">
        <v>1</v>
      </c>
      <c r="S3068" s="59" t="n">
        <v>0</v>
      </c>
      <c r="T3068" s="59" t="n">
        <v>0</v>
      </c>
      <c r="U3068" s="59" t="n">
        <v>0</v>
      </c>
      <c r="V3068" s="59" t="n">
        <v>0</v>
      </c>
      <c r="W3068" s="59" t="n">
        <v>0</v>
      </c>
      <c r="X3068" s="59" t="n">
        <v>0</v>
      </c>
      <c r="Y3068" s="59" t="n">
        <f aca="false">IF(terrains!L3068&lt;=2.5,1,IF(terrains!L3068&lt;=4.5,2,IF(terrains!L3068&lt;=6.5,3,4)))</f>
        <v>1</v>
      </c>
      <c r="Z3068" s="59" t="n">
        <f aca="false">IF(terrains!R3068=1,35,IF(terrains!S3068=1,64,IF(terrains!T3068=1,IF(terrains!Y3068=1,85,104),IF(terrains!U3068=1,IF(terrains!Y3068=1,124,152),IF(terrains!V3068=1,(IF(terrains!Y3068=1,146,IF(terrains!Y3068=2,178,263))),IF(terrains!W3068=1,(IF(terrains!Y3068=1,178,IF(terrains!Y3068=2,218,321))),IF(terrains!X3068=1,IF(terrains!Y3068=1,190,IF(terrains!Y3068=2,242,IF(terrains!Y3068=3,357,896))))))))))</f>
        <v>35</v>
      </c>
      <c r="AA3068" s="152" t="n">
        <f aca="false">terrains!Z3068*terrains!F3068</f>
        <v>278785.269</v>
      </c>
    </row>
    <row r="3069" customFormat="false" ht="13.8" hidden="false" customHeight="false" outlineLevel="0" collapsed="false">
      <c r="A3069" s="143" t="n">
        <v>3068</v>
      </c>
      <c r="B3069" s="59" t="n">
        <v>276160.256674</v>
      </c>
      <c r="C3069" s="59" t="n">
        <v>5041211.51156</v>
      </c>
      <c r="D3069" s="59" t="s">
        <v>2685</v>
      </c>
      <c r="E3069" s="153" t="n">
        <v>740</v>
      </c>
      <c r="F3069" s="150" t="n">
        <f aca="false">terrains!E3069*10.76391</f>
        <v>7965.2934</v>
      </c>
      <c r="G3069" s="59" t="s">
        <v>196</v>
      </c>
      <c r="H3069" s="59" t="n">
        <v>0.2</v>
      </c>
      <c r="I3069" s="59" t="n">
        <v>1</v>
      </c>
      <c r="J3069" s="59" t="n">
        <f aca="false">IF(terrains!L3069=13.5,IF(terrains!X3069=1,12,9),-0.392532+1.267037*terrains!L3069+0.472239*terrains!X3069+0.58658*terrains!W3069+0.089417*terrains!V3069+0.531633*terrains!U3069+0.337883*terrains!T3069-0.403545*terrains!S3069)</f>
        <v>1.5080235</v>
      </c>
      <c r="K3069" s="151" t="n">
        <f aca="false">IF(terrains!I3069=0,terrains!J3069,terrains!I3069)</f>
        <v>1</v>
      </c>
      <c r="L3069" s="59" t="n">
        <v>1.5</v>
      </c>
      <c r="M3069" s="59" t="n">
        <v>1</v>
      </c>
      <c r="N3069" s="59" t="n">
        <v>2</v>
      </c>
      <c r="O3069" s="59" t="s">
        <v>175</v>
      </c>
      <c r="P3069" s="59" t="n">
        <v>1</v>
      </c>
      <c r="Q3069" s="59" t="n">
        <v>1.5</v>
      </c>
      <c r="R3069" s="59" t="n">
        <v>1</v>
      </c>
      <c r="S3069" s="59" t="n">
        <v>0</v>
      </c>
      <c r="T3069" s="59" t="n">
        <v>0</v>
      </c>
      <c r="U3069" s="59" t="n">
        <v>0</v>
      </c>
      <c r="V3069" s="59" t="n">
        <v>0</v>
      </c>
      <c r="W3069" s="59" t="n">
        <v>0</v>
      </c>
      <c r="X3069" s="59" t="n">
        <v>0</v>
      </c>
      <c r="Y3069" s="59" t="n">
        <f aca="false">IF(terrains!L3069&lt;=2.5,1,IF(terrains!L3069&lt;=4.5,2,IF(terrains!L3069&lt;=6.5,3,4)))</f>
        <v>1</v>
      </c>
      <c r="Z3069" s="59" t="n">
        <f aca="false">IF(terrains!R3069=1,35,IF(terrains!S3069=1,64,IF(terrains!T3069=1,IF(terrains!Y3069=1,85,104),IF(terrains!U3069=1,IF(terrains!Y3069=1,124,152),IF(terrains!V3069=1,(IF(terrains!Y3069=1,146,IF(terrains!Y3069=2,178,263))),IF(terrains!W3069=1,(IF(terrains!Y3069=1,178,IF(terrains!Y3069=2,218,321))),IF(terrains!X3069=1,IF(terrains!Y3069=1,190,IF(terrains!Y3069=2,242,IF(terrains!Y3069=3,357,896))))))))))</f>
        <v>35</v>
      </c>
      <c r="AA3069" s="152" t="n">
        <f aca="false">terrains!Z3069*terrains!F3069</f>
        <v>278785.269</v>
      </c>
    </row>
    <row r="3070" customFormat="false" ht="13.8" hidden="false" customHeight="false" outlineLevel="0" collapsed="false">
      <c r="A3070" s="143" t="n">
        <v>3069</v>
      </c>
      <c r="B3070" s="59" t="n">
        <v>275545.171767</v>
      </c>
      <c r="C3070" s="59" t="n">
        <v>5042124.3971</v>
      </c>
      <c r="D3070" s="59" t="s">
        <v>2686</v>
      </c>
      <c r="E3070" s="153" t="n">
        <v>740</v>
      </c>
      <c r="F3070" s="150" t="n">
        <f aca="false">terrains!E3070*10.76391</f>
        <v>7965.2934</v>
      </c>
      <c r="G3070" s="59" t="s">
        <v>207</v>
      </c>
      <c r="H3070" s="59" t="n">
        <v>0</v>
      </c>
      <c r="I3070" s="59" t="n">
        <v>0</v>
      </c>
      <c r="J3070" s="59" t="n">
        <f aca="false">IF(terrains!L3070=13.5,IF(terrains!X3070=1,12,9),-0.392532+1.267037*terrains!L3070+0.472239*terrains!X3070+0.58658*terrains!W3070+0.089417*terrains!V3070+0.531633*terrains!U3070+0.337883*terrains!T3070-0.403545*terrains!S3070)</f>
        <v>1.5080235</v>
      </c>
      <c r="K3070" s="151" t="n">
        <f aca="false">IF(terrains!I3070=0,terrains!J3070,terrains!I3070)</f>
        <v>1.5080235</v>
      </c>
      <c r="L3070" s="59" t="n">
        <v>1.5</v>
      </c>
      <c r="M3070" s="59" t="n">
        <v>1</v>
      </c>
      <c r="N3070" s="59" t="n">
        <v>2</v>
      </c>
      <c r="O3070" s="59" t="s">
        <v>175</v>
      </c>
      <c r="P3070" s="59" t="n">
        <v>1.5</v>
      </c>
      <c r="Q3070" s="59" t="n">
        <v>1.5</v>
      </c>
      <c r="R3070" s="59" t="n">
        <v>1</v>
      </c>
      <c r="S3070" s="59" t="n">
        <v>0</v>
      </c>
      <c r="T3070" s="59" t="n">
        <v>0</v>
      </c>
      <c r="U3070" s="59" t="n">
        <v>0</v>
      </c>
      <c r="V3070" s="59" t="n">
        <v>0</v>
      </c>
      <c r="W3070" s="59" t="n">
        <v>0</v>
      </c>
      <c r="X3070" s="59" t="n">
        <v>0</v>
      </c>
      <c r="Y3070" s="59" t="n">
        <f aca="false">IF(terrains!L3070&lt;=2.5,1,IF(terrains!L3070&lt;=4.5,2,IF(terrains!L3070&lt;=6.5,3,4)))</f>
        <v>1</v>
      </c>
      <c r="Z3070" s="59" t="n">
        <f aca="false">IF(terrains!R3070=1,35,IF(terrains!S3070=1,64,IF(terrains!T3070=1,IF(terrains!Y3070=1,85,104),IF(terrains!U3070=1,IF(terrains!Y3070=1,124,152),IF(terrains!V3070=1,(IF(terrains!Y3070=1,146,IF(terrains!Y3070=2,178,263))),IF(terrains!W3070=1,(IF(terrains!Y3070=1,178,IF(terrains!Y3070=2,218,321))),IF(terrains!X3070=1,IF(terrains!Y3070=1,190,IF(terrains!Y3070=2,242,IF(terrains!Y3070=3,357,896))))))))))</f>
        <v>35</v>
      </c>
      <c r="AA3070" s="152" t="n">
        <f aca="false">terrains!Z3070*terrains!F3070</f>
        <v>278785.269</v>
      </c>
    </row>
    <row r="3071" customFormat="false" ht="13.8" hidden="false" customHeight="false" outlineLevel="0" collapsed="false">
      <c r="A3071" s="143" t="n">
        <v>3070</v>
      </c>
      <c r="B3071" s="59" t="n">
        <v>275559.451986</v>
      </c>
      <c r="C3071" s="59" t="n">
        <v>5042155.63718</v>
      </c>
      <c r="D3071" s="59" t="s">
        <v>2687</v>
      </c>
      <c r="E3071" s="153" t="n">
        <v>740</v>
      </c>
      <c r="F3071" s="150" t="n">
        <f aca="false">terrains!E3071*10.76391</f>
        <v>7965.2934</v>
      </c>
      <c r="G3071" s="59" t="s">
        <v>207</v>
      </c>
      <c r="H3071" s="59" t="n">
        <v>0</v>
      </c>
      <c r="I3071" s="59" t="n">
        <v>0</v>
      </c>
      <c r="J3071" s="59" t="n">
        <f aca="false">IF(terrains!L3071=13.5,IF(terrains!X3071=1,12,9),-0.392532+1.267037*terrains!L3071+0.472239*terrains!X3071+0.58658*terrains!W3071+0.089417*terrains!V3071+0.531633*terrains!U3071+0.337883*terrains!T3071-0.403545*terrains!S3071)</f>
        <v>1.5080235</v>
      </c>
      <c r="K3071" s="151" t="n">
        <f aca="false">IF(terrains!I3071=0,terrains!J3071,terrains!I3071)</f>
        <v>1.5080235</v>
      </c>
      <c r="L3071" s="59" t="n">
        <v>1.5</v>
      </c>
      <c r="M3071" s="59" t="n">
        <v>1</v>
      </c>
      <c r="N3071" s="59" t="n">
        <v>2</v>
      </c>
      <c r="O3071" s="59" t="s">
        <v>175</v>
      </c>
      <c r="P3071" s="59" t="n">
        <v>1.5</v>
      </c>
      <c r="Q3071" s="59" t="n">
        <v>1.5</v>
      </c>
      <c r="R3071" s="59" t="n">
        <v>1</v>
      </c>
      <c r="S3071" s="59" t="n">
        <v>0</v>
      </c>
      <c r="T3071" s="59" t="n">
        <v>0</v>
      </c>
      <c r="U3071" s="59" t="n">
        <v>0</v>
      </c>
      <c r="V3071" s="59" t="n">
        <v>0</v>
      </c>
      <c r="W3071" s="59" t="n">
        <v>0</v>
      </c>
      <c r="X3071" s="59" t="n">
        <v>0</v>
      </c>
      <c r="Y3071" s="59" t="n">
        <f aca="false">IF(terrains!L3071&lt;=2.5,1,IF(terrains!L3071&lt;=4.5,2,IF(terrains!L3071&lt;=6.5,3,4)))</f>
        <v>1</v>
      </c>
      <c r="Z3071" s="59" t="n">
        <f aca="false">IF(terrains!R3071=1,35,IF(terrains!S3071=1,64,IF(terrains!T3071=1,IF(terrains!Y3071=1,85,104),IF(terrains!U3071=1,IF(terrains!Y3071=1,124,152),IF(terrains!V3071=1,(IF(terrains!Y3071=1,146,IF(terrains!Y3071=2,178,263))),IF(terrains!W3071=1,(IF(terrains!Y3071=1,178,IF(terrains!Y3071=2,218,321))),IF(terrains!X3071=1,IF(terrains!Y3071=1,190,IF(terrains!Y3071=2,242,IF(terrains!Y3071=3,357,896))))))))))</f>
        <v>35</v>
      </c>
      <c r="AA3071" s="152" t="n">
        <f aca="false">terrains!Z3071*terrains!F3071</f>
        <v>278785.269</v>
      </c>
    </row>
    <row r="3072" customFormat="false" ht="13.8" hidden="false" customHeight="false" outlineLevel="0" collapsed="false">
      <c r="A3072" s="143" t="n">
        <v>3071</v>
      </c>
      <c r="B3072" s="59" t="n">
        <v>275620.743507</v>
      </c>
      <c r="C3072" s="59" t="n">
        <v>5042154.85524</v>
      </c>
      <c r="D3072" s="59" t="s">
        <v>2688</v>
      </c>
      <c r="E3072" s="153" t="n">
        <v>740</v>
      </c>
      <c r="F3072" s="150" t="n">
        <f aca="false">terrains!E3072*10.76391</f>
        <v>7965.2934</v>
      </c>
      <c r="G3072" s="59" t="s">
        <v>207</v>
      </c>
      <c r="H3072" s="59" t="n">
        <v>0</v>
      </c>
      <c r="I3072" s="59" t="n">
        <v>0</v>
      </c>
      <c r="J3072" s="59" t="n">
        <f aca="false">IF(terrains!L3072=13.5,IF(terrains!X3072=1,12,9),-0.392532+1.267037*terrains!L3072+0.472239*terrains!X3072+0.58658*terrains!W3072+0.089417*terrains!V3072+0.531633*terrains!U3072+0.337883*terrains!T3072-0.403545*terrains!S3072)</f>
        <v>1.5080235</v>
      </c>
      <c r="K3072" s="151" t="n">
        <f aca="false">IF(terrains!I3072=0,terrains!J3072,terrains!I3072)</f>
        <v>1.5080235</v>
      </c>
      <c r="L3072" s="59" t="n">
        <v>1.5</v>
      </c>
      <c r="M3072" s="59" t="n">
        <v>1</v>
      </c>
      <c r="N3072" s="59" t="n">
        <v>2</v>
      </c>
      <c r="O3072" s="59" t="s">
        <v>175</v>
      </c>
      <c r="P3072" s="59" t="n">
        <v>1.5</v>
      </c>
      <c r="Q3072" s="59" t="n">
        <v>1.5</v>
      </c>
      <c r="R3072" s="59" t="n">
        <v>1</v>
      </c>
      <c r="S3072" s="59" t="n">
        <v>0</v>
      </c>
      <c r="T3072" s="59" t="n">
        <v>0</v>
      </c>
      <c r="U3072" s="59" t="n">
        <v>0</v>
      </c>
      <c r="V3072" s="59" t="n">
        <v>0</v>
      </c>
      <c r="W3072" s="59" t="n">
        <v>0</v>
      </c>
      <c r="X3072" s="59" t="n">
        <v>0</v>
      </c>
      <c r="Y3072" s="59" t="n">
        <f aca="false">IF(terrains!L3072&lt;=2.5,1,IF(terrains!L3072&lt;=4.5,2,IF(terrains!L3072&lt;=6.5,3,4)))</f>
        <v>1</v>
      </c>
      <c r="Z3072" s="59" t="n">
        <f aca="false">IF(terrains!R3072=1,35,IF(terrains!S3072=1,64,IF(terrains!T3072=1,IF(terrains!Y3072=1,85,104),IF(terrains!U3072=1,IF(terrains!Y3072=1,124,152),IF(terrains!V3072=1,(IF(terrains!Y3072=1,146,IF(terrains!Y3072=2,178,263))),IF(terrains!W3072=1,(IF(terrains!Y3072=1,178,IF(terrains!Y3072=2,218,321))),IF(terrains!X3072=1,IF(terrains!Y3072=1,190,IF(terrains!Y3072=2,242,IF(terrains!Y3072=3,357,896))))))))))</f>
        <v>35</v>
      </c>
      <c r="AA3072" s="152" t="n">
        <f aca="false">terrains!Z3072*terrains!F3072</f>
        <v>278785.269</v>
      </c>
    </row>
    <row r="3073" customFormat="false" ht="13.8" hidden="false" customHeight="false" outlineLevel="0" collapsed="false">
      <c r="A3073" s="143" t="n">
        <v>3072</v>
      </c>
      <c r="B3073" s="59" t="n">
        <v>301865.6942</v>
      </c>
      <c r="C3073" s="59" t="n">
        <v>5051447.285</v>
      </c>
      <c r="D3073" s="59" t="s">
        <v>2689</v>
      </c>
      <c r="E3073" s="153" t="n">
        <v>739.9</v>
      </c>
      <c r="F3073" s="150" t="n">
        <f aca="false">terrains!E3073*10.76391</f>
        <v>7964.217009</v>
      </c>
      <c r="G3073" s="59" t="s">
        <v>915</v>
      </c>
      <c r="H3073" s="59" t="n">
        <v>0</v>
      </c>
      <c r="I3073" s="59" t="n">
        <v>0</v>
      </c>
      <c r="J3073" s="59" t="n">
        <f aca="false">IF(terrains!L3073=13.5,IF(terrains!X3073=1,12,9),-0.392532+1.267037*terrains!L3073+0.472239*terrains!X3073+0.58658*terrains!W3073+0.089417*terrains!V3073+0.531633*terrains!U3073+0.337883*terrains!T3073-0.403545*terrains!S3073)</f>
        <v>1.1044785</v>
      </c>
      <c r="K3073" s="151" t="n">
        <f aca="false">IF(terrains!I3073=0,terrains!J3073,terrains!I3073)</f>
        <v>1.1044785</v>
      </c>
      <c r="L3073" s="59" t="n">
        <v>1.5</v>
      </c>
      <c r="M3073" s="59" t="n">
        <v>1</v>
      </c>
      <c r="N3073" s="59" t="n">
        <v>2</v>
      </c>
      <c r="O3073" s="59" t="s">
        <v>176</v>
      </c>
      <c r="P3073" s="59" t="n">
        <v>2</v>
      </c>
      <c r="Q3073" s="59" t="n">
        <v>1.5</v>
      </c>
      <c r="R3073" s="59" t="n">
        <v>0</v>
      </c>
      <c r="S3073" s="59" t="n">
        <v>1</v>
      </c>
      <c r="T3073" s="59" t="n">
        <v>0</v>
      </c>
      <c r="U3073" s="59" t="n">
        <v>0</v>
      </c>
      <c r="V3073" s="59" t="n">
        <v>0</v>
      </c>
      <c r="W3073" s="59" t="n">
        <v>0</v>
      </c>
      <c r="X3073" s="59" t="n">
        <v>0</v>
      </c>
      <c r="Y3073" s="59" t="n">
        <f aca="false">IF(terrains!L3073&lt;=2.5,1,IF(terrains!L3073&lt;=4.5,2,IF(terrains!L3073&lt;=6.5,3,4)))</f>
        <v>1</v>
      </c>
      <c r="Z3073" s="59" t="n">
        <f aca="false">IF(terrains!R3073=1,35,IF(terrains!S3073=1,64,IF(terrains!T3073=1,IF(terrains!Y3073=1,85,104),IF(terrains!U3073=1,IF(terrains!Y3073=1,124,152),IF(terrains!V3073=1,(IF(terrains!Y3073=1,146,IF(terrains!Y3073=2,178,263))),IF(terrains!W3073=1,(IF(terrains!Y3073=1,178,IF(terrains!Y3073=2,218,321))),IF(terrains!X3073=1,IF(terrains!Y3073=1,190,IF(terrains!Y3073=2,242,IF(terrains!Y3073=3,357,896))))))))))</f>
        <v>64</v>
      </c>
      <c r="AA3073" s="152" t="n">
        <f aca="false">terrains!Z3073*terrains!F3073</f>
        <v>509709.888576</v>
      </c>
    </row>
    <row r="3074" customFormat="false" ht="13.8" hidden="false" customHeight="false" outlineLevel="0" collapsed="false">
      <c r="A3074" s="143" t="n">
        <v>3073</v>
      </c>
      <c r="B3074" s="59" t="n">
        <v>293187.476789</v>
      </c>
      <c r="C3074" s="59" t="n">
        <v>5049630.1492</v>
      </c>
      <c r="D3074" s="59" t="s">
        <v>2690</v>
      </c>
      <c r="E3074" s="153" t="n">
        <v>739.8</v>
      </c>
      <c r="F3074" s="150" t="n">
        <f aca="false">terrains!E3074*10.76391</f>
        <v>7963.140618</v>
      </c>
      <c r="G3074" s="59" t="s">
        <v>927</v>
      </c>
      <c r="H3074" s="59" t="n">
        <v>0</v>
      </c>
      <c r="I3074" s="59" t="n">
        <v>0</v>
      </c>
      <c r="J3074" s="59" t="n">
        <f aca="false">IF(terrains!L3074=13.5,IF(terrains!X3074=1,12,9),-0.392532+1.267037*terrains!L3074+0.472239*terrains!X3074+0.58658*terrains!W3074+0.089417*terrains!V3074+0.531633*terrains!U3074+0.337883*terrains!T3074-0.403545*terrains!S3074)</f>
        <v>3.6385525</v>
      </c>
      <c r="K3074" s="151" t="n">
        <f aca="false">IF(terrains!I3074=0,terrains!J3074,terrains!I3074)</f>
        <v>3.6385525</v>
      </c>
      <c r="L3074" s="59" t="n">
        <v>3.5</v>
      </c>
      <c r="M3074" s="59" t="n">
        <v>2</v>
      </c>
      <c r="N3074" s="59" t="n">
        <v>8</v>
      </c>
      <c r="O3074" s="59" t="s">
        <v>176</v>
      </c>
      <c r="P3074" s="59" t="n">
        <v>2</v>
      </c>
      <c r="Q3074" s="59" t="n">
        <v>2.5</v>
      </c>
      <c r="R3074" s="59" t="n">
        <v>0</v>
      </c>
      <c r="S3074" s="59" t="n">
        <v>1</v>
      </c>
      <c r="T3074" s="59" t="n">
        <v>0</v>
      </c>
      <c r="U3074" s="59" t="n">
        <v>0</v>
      </c>
      <c r="V3074" s="59" t="n">
        <v>0</v>
      </c>
      <c r="W3074" s="59" t="n">
        <v>0</v>
      </c>
      <c r="X3074" s="59" t="n">
        <v>0</v>
      </c>
      <c r="Y3074" s="59" t="n">
        <f aca="false">IF(terrains!L3074&lt;=2.5,1,IF(terrains!L3074&lt;=4.5,2,IF(terrains!L3074&lt;=6.5,3,4)))</f>
        <v>2</v>
      </c>
      <c r="Z3074" s="59" t="n">
        <f aca="false">IF(terrains!R3074=1,35,IF(terrains!S3074=1,64,IF(terrains!T3074=1,IF(terrains!Y3074=1,85,104),IF(terrains!U3074=1,IF(terrains!Y3074=1,124,152),IF(terrains!V3074=1,(IF(terrains!Y3074=1,146,IF(terrains!Y3074=2,178,263))),IF(terrains!W3074=1,(IF(terrains!Y3074=1,178,IF(terrains!Y3074=2,218,321))),IF(terrains!X3074=1,IF(terrains!Y3074=1,190,IF(terrains!Y3074=2,242,IF(terrains!Y3074=3,357,896))))))))))</f>
        <v>64</v>
      </c>
      <c r="AA3074" s="152" t="n">
        <f aca="false">terrains!Z3074*terrains!F3074</f>
        <v>509640.999552</v>
      </c>
    </row>
    <row r="3075" customFormat="false" ht="13.8" hidden="false" customHeight="false" outlineLevel="0" collapsed="false">
      <c r="A3075" s="143" t="n">
        <v>3074</v>
      </c>
      <c r="B3075" s="59" t="n">
        <v>284157.567318</v>
      </c>
      <c r="C3075" s="59" t="n">
        <v>5040647.74174</v>
      </c>
      <c r="D3075" s="59" t="s">
        <v>2691</v>
      </c>
      <c r="E3075" s="153" t="n">
        <v>739.6</v>
      </c>
      <c r="F3075" s="150" t="n">
        <f aca="false">terrains!E3075*10.76391</f>
        <v>7960.987836</v>
      </c>
      <c r="G3075" s="59" t="s">
        <v>191</v>
      </c>
      <c r="H3075" s="59" t="n">
        <v>0</v>
      </c>
      <c r="I3075" s="59" t="n">
        <v>0</v>
      </c>
      <c r="J3075" s="59" t="n">
        <f aca="false">IF(terrains!L3075=13.5,IF(terrains!X3075=1,12,9),-0.392532+1.267037*terrains!L3075+0.472239*terrains!X3075+0.58658*terrains!W3075+0.089417*terrains!V3075+0.531633*terrains!U3075+0.337883*terrains!T3075-0.403545*terrains!S3075)</f>
        <v>2.141542</v>
      </c>
      <c r="K3075" s="151" t="n">
        <f aca="false">IF(terrains!I3075=0,terrains!J3075,terrains!I3075)</f>
        <v>2.141542</v>
      </c>
      <c r="L3075" s="59" t="n">
        <v>2</v>
      </c>
      <c r="M3075" s="59" t="n">
        <v>1</v>
      </c>
      <c r="N3075" s="59" t="n">
        <v>3</v>
      </c>
      <c r="O3075" s="59" t="s">
        <v>175</v>
      </c>
      <c r="P3075" s="59" t="n">
        <v>2</v>
      </c>
      <c r="Q3075" s="59" t="n">
        <v>1.5</v>
      </c>
      <c r="R3075" s="59" t="n">
        <v>1</v>
      </c>
      <c r="S3075" s="59" t="n">
        <v>0</v>
      </c>
      <c r="T3075" s="59" t="n">
        <v>0</v>
      </c>
      <c r="U3075" s="59" t="n">
        <v>0</v>
      </c>
      <c r="V3075" s="59" t="n">
        <v>0</v>
      </c>
      <c r="W3075" s="59" t="n">
        <v>0</v>
      </c>
      <c r="X3075" s="59" t="n">
        <v>0</v>
      </c>
      <c r="Y3075" s="59" t="n">
        <f aca="false">IF(terrains!L3075&lt;=2.5,1,IF(terrains!L3075&lt;=4.5,2,IF(terrains!L3075&lt;=6.5,3,4)))</f>
        <v>1</v>
      </c>
      <c r="Z3075" s="59" t="n">
        <f aca="false">IF(terrains!R3075=1,35,IF(terrains!S3075=1,64,IF(terrains!T3075=1,IF(terrains!Y3075=1,85,104),IF(terrains!U3075=1,IF(terrains!Y3075=1,124,152),IF(terrains!V3075=1,(IF(terrains!Y3075=1,146,IF(terrains!Y3075=2,178,263))),IF(terrains!W3075=1,(IF(terrains!Y3075=1,178,IF(terrains!Y3075=2,218,321))),IF(terrains!X3075=1,IF(terrains!Y3075=1,190,IF(terrains!Y3075=2,242,IF(terrains!Y3075=3,357,896))))))))))</f>
        <v>35</v>
      </c>
      <c r="AA3075" s="152" t="n">
        <f aca="false">terrains!Z3075*terrains!F3075</f>
        <v>278634.57426</v>
      </c>
    </row>
    <row r="3076" customFormat="false" ht="13.8" hidden="false" customHeight="false" outlineLevel="0" collapsed="false">
      <c r="A3076" s="143" t="n">
        <v>3075</v>
      </c>
      <c r="B3076" s="59" t="n">
        <v>276463.485762</v>
      </c>
      <c r="C3076" s="59" t="n">
        <v>5039907.44739</v>
      </c>
      <c r="D3076" s="59" t="s">
        <v>2692</v>
      </c>
      <c r="E3076" s="153" t="n">
        <v>738.7</v>
      </c>
      <c r="F3076" s="150" t="n">
        <f aca="false">terrains!E3076*10.76391</f>
        <v>7951.300317</v>
      </c>
      <c r="G3076" s="59" t="s">
        <v>207</v>
      </c>
      <c r="H3076" s="59" t="n">
        <v>0</v>
      </c>
      <c r="I3076" s="59" t="n">
        <v>0</v>
      </c>
      <c r="J3076" s="59" t="n">
        <f aca="false">IF(terrains!L3076=13.5,IF(terrains!X3076=1,12,9),-0.392532+1.267037*terrains!L3076+0.472239*terrains!X3076+0.58658*terrains!W3076+0.089417*terrains!V3076+0.531633*terrains!U3076+0.337883*terrains!T3076-0.403545*terrains!S3076)</f>
        <v>1.5080235</v>
      </c>
      <c r="K3076" s="151" t="n">
        <f aca="false">IF(terrains!I3076=0,terrains!J3076,terrains!I3076)</f>
        <v>1.5080235</v>
      </c>
      <c r="L3076" s="59" t="n">
        <v>1.5</v>
      </c>
      <c r="M3076" s="59" t="n">
        <v>1</v>
      </c>
      <c r="N3076" s="59" t="n">
        <v>2</v>
      </c>
      <c r="O3076" s="59" t="s">
        <v>175</v>
      </c>
      <c r="P3076" s="59" t="n">
        <v>1.5</v>
      </c>
      <c r="Q3076" s="59" t="n">
        <v>1.5</v>
      </c>
      <c r="R3076" s="59" t="n">
        <v>1</v>
      </c>
      <c r="S3076" s="59" t="n">
        <v>0</v>
      </c>
      <c r="T3076" s="59" t="n">
        <v>0</v>
      </c>
      <c r="U3076" s="59" t="n">
        <v>0</v>
      </c>
      <c r="V3076" s="59" t="n">
        <v>0</v>
      </c>
      <c r="W3076" s="59" t="n">
        <v>0</v>
      </c>
      <c r="X3076" s="59" t="n">
        <v>0</v>
      </c>
      <c r="Y3076" s="59" t="n">
        <f aca="false">IF(terrains!L3076&lt;=2.5,1,IF(terrains!L3076&lt;=4.5,2,IF(terrains!L3076&lt;=6.5,3,4)))</f>
        <v>1</v>
      </c>
      <c r="Z3076" s="59" t="n">
        <f aca="false">IF(terrains!R3076=1,35,IF(terrains!S3076=1,64,IF(terrains!T3076=1,IF(terrains!Y3076=1,85,104),IF(terrains!U3076=1,IF(terrains!Y3076=1,124,152),IF(terrains!V3076=1,(IF(terrains!Y3076=1,146,IF(terrains!Y3076=2,178,263))),IF(terrains!W3076=1,(IF(terrains!Y3076=1,178,IF(terrains!Y3076=2,218,321))),IF(terrains!X3076=1,IF(terrains!Y3076=1,190,IF(terrains!Y3076=2,242,IF(terrains!Y3076=3,357,896))))))))))</f>
        <v>35</v>
      </c>
      <c r="AA3076" s="152" t="n">
        <f aca="false">terrains!Z3076*terrains!F3076</f>
        <v>278295.511095</v>
      </c>
    </row>
    <row r="3077" customFormat="false" ht="13.8" hidden="false" customHeight="false" outlineLevel="0" collapsed="false">
      <c r="A3077" s="143" t="n">
        <v>3076</v>
      </c>
      <c r="B3077" s="59" t="n">
        <v>287325.423796</v>
      </c>
      <c r="C3077" s="59" t="n">
        <v>5041095.74187</v>
      </c>
      <c r="D3077" s="59" t="s">
        <v>2693</v>
      </c>
      <c r="E3077" s="153" t="n">
        <v>738.2</v>
      </c>
      <c r="F3077" s="150" t="n">
        <f aca="false">terrains!E3077*10.76391</f>
        <v>7945.918362</v>
      </c>
      <c r="G3077" s="59" t="s">
        <v>198</v>
      </c>
      <c r="H3077" s="59" t="n">
        <v>0</v>
      </c>
      <c r="I3077" s="59" t="n">
        <v>0</v>
      </c>
      <c r="J3077" s="59" t="n">
        <f aca="false">IF(terrains!L3077=13.5,IF(terrains!X3077=1,12,9),-0.392532+1.267037*terrains!L3077+0.472239*terrains!X3077+0.58658*terrains!W3077+0.089417*terrains!V3077+0.531633*terrains!U3077+0.337883*terrains!T3077-0.403545*terrains!S3077)</f>
        <v>3.1129435</v>
      </c>
      <c r="K3077" s="151" t="n">
        <f aca="false">IF(terrains!I3077=0,terrains!J3077,terrains!I3077)</f>
        <v>3.1129435</v>
      </c>
      <c r="L3077" s="59" t="n">
        <v>2.5</v>
      </c>
      <c r="M3077" s="59" t="n">
        <v>2</v>
      </c>
      <c r="N3077" s="59" t="n">
        <v>6</v>
      </c>
      <c r="O3077" s="59" t="s">
        <v>177</v>
      </c>
      <c r="P3077" s="59" t="n">
        <v>2</v>
      </c>
      <c r="Q3077" s="59" t="n">
        <v>1.5</v>
      </c>
      <c r="R3077" s="59" t="n">
        <v>0</v>
      </c>
      <c r="S3077" s="59" t="n">
        <v>0</v>
      </c>
      <c r="T3077" s="59" t="n">
        <v>1</v>
      </c>
      <c r="U3077" s="59" t="n">
        <v>0</v>
      </c>
      <c r="V3077" s="59" t="n">
        <v>0</v>
      </c>
      <c r="W3077" s="59" t="n">
        <v>0</v>
      </c>
      <c r="X3077" s="59" t="n">
        <v>0</v>
      </c>
      <c r="Y3077" s="59" t="n">
        <f aca="false">IF(terrains!L3077&lt;=2.5,1,IF(terrains!L3077&lt;=4.5,2,IF(terrains!L3077&lt;=6.5,3,4)))</f>
        <v>1</v>
      </c>
      <c r="Z3077" s="59" t="n">
        <f aca="false">IF(terrains!R3077=1,35,IF(terrains!S3077=1,64,IF(terrains!T3077=1,IF(terrains!Y3077=1,85,104),IF(terrains!U3077=1,IF(terrains!Y3077=1,124,152),IF(terrains!V3077=1,(IF(terrains!Y3077=1,146,IF(terrains!Y3077=2,178,263))),IF(terrains!W3077=1,(IF(terrains!Y3077=1,178,IF(terrains!Y3077=2,218,321))),IF(terrains!X3077=1,IF(terrains!Y3077=1,190,IF(terrains!Y3077=2,242,IF(terrains!Y3077=3,357,896))))))))))</f>
        <v>85</v>
      </c>
      <c r="AA3077" s="152" t="n">
        <f aca="false">terrains!Z3077*terrains!F3077</f>
        <v>675403.06077</v>
      </c>
    </row>
    <row r="3078" customFormat="false" ht="13.8" hidden="false" customHeight="false" outlineLevel="0" collapsed="false">
      <c r="A3078" s="143" t="n">
        <v>3077</v>
      </c>
      <c r="B3078" s="59" t="n">
        <v>294598.811842</v>
      </c>
      <c r="C3078" s="59" t="n">
        <v>5049472.01951</v>
      </c>
      <c r="D3078" s="59" t="s">
        <v>2694</v>
      </c>
      <c r="E3078" s="153" t="n">
        <v>735</v>
      </c>
      <c r="F3078" s="150" t="n">
        <f aca="false">terrains!E3078*10.76391</f>
        <v>7911.47385</v>
      </c>
      <c r="G3078" s="59" t="s">
        <v>300</v>
      </c>
      <c r="H3078" s="59" t="n">
        <v>3</v>
      </c>
      <c r="I3078" s="59" t="n">
        <v>9</v>
      </c>
      <c r="J3078" s="59" t="n">
        <f aca="false">IF(terrains!L3078=13.5,IF(terrains!X3078=1,12,9),-0.392532+1.267037*terrains!L3078+0.472239*terrains!X3078+0.58658*terrains!W3078+0.089417*terrains!V3078+0.531633*terrains!U3078+0.337883*terrains!T3078-0.403545*terrains!S3078)</f>
        <v>5.539108</v>
      </c>
      <c r="K3078" s="151" t="n">
        <f aca="false">IF(terrains!I3078=0,terrains!J3078,terrains!I3078)</f>
        <v>9</v>
      </c>
      <c r="L3078" s="59" t="n">
        <v>5</v>
      </c>
      <c r="M3078" s="59" t="n">
        <v>4</v>
      </c>
      <c r="N3078" s="59" t="n">
        <v>15</v>
      </c>
      <c r="O3078" s="59" t="s">
        <v>176</v>
      </c>
      <c r="P3078" s="59" t="n">
        <v>2</v>
      </c>
      <c r="Q3078" s="59" t="n">
        <v>2</v>
      </c>
      <c r="R3078" s="59" t="n">
        <v>0</v>
      </c>
      <c r="S3078" s="59" t="n">
        <v>1</v>
      </c>
      <c r="T3078" s="59" t="n">
        <v>0</v>
      </c>
      <c r="U3078" s="59" t="n">
        <v>0</v>
      </c>
      <c r="V3078" s="59" t="n">
        <v>0</v>
      </c>
      <c r="W3078" s="59" t="n">
        <v>0</v>
      </c>
      <c r="X3078" s="59" t="n">
        <v>0</v>
      </c>
      <c r="Y3078" s="59" t="n">
        <f aca="false">IF(terrains!L3078&lt;=2.5,1,IF(terrains!L3078&lt;=4.5,2,IF(terrains!L3078&lt;=6.5,3,4)))</f>
        <v>3</v>
      </c>
      <c r="Z3078" s="59" t="n">
        <f aca="false">IF(terrains!R3078=1,35,IF(terrains!S3078=1,64,IF(terrains!T3078=1,IF(terrains!Y3078=1,85,104),IF(terrains!U3078=1,IF(terrains!Y3078=1,124,152),IF(terrains!V3078=1,(IF(terrains!Y3078=1,146,IF(terrains!Y3078=2,178,263))),IF(terrains!W3078=1,(IF(terrains!Y3078=1,178,IF(terrains!Y3078=2,218,321))),IF(terrains!X3078=1,IF(terrains!Y3078=1,190,IF(terrains!Y3078=2,242,IF(terrains!Y3078=3,357,896))))))))))</f>
        <v>64</v>
      </c>
      <c r="AA3078" s="152" t="n">
        <f aca="false">terrains!Z3078*terrains!F3078</f>
        <v>506334.3264</v>
      </c>
    </row>
    <row r="3079" customFormat="false" ht="13.8" hidden="false" customHeight="false" outlineLevel="0" collapsed="false">
      <c r="A3079" s="143" t="n">
        <v>3078</v>
      </c>
      <c r="B3079" s="59" t="n">
        <v>303919.901367</v>
      </c>
      <c r="C3079" s="59" t="n">
        <v>5059218.24336</v>
      </c>
      <c r="D3079" s="59" t="s">
        <v>2695</v>
      </c>
      <c r="E3079" s="153" t="n">
        <v>734.7</v>
      </c>
      <c r="F3079" s="150" t="n">
        <f aca="false">terrains!E3079*10.76391</f>
        <v>7908.244677</v>
      </c>
      <c r="G3079" s="59" t="s">
        <v>354</v>
      </c>
      <c r="H3079" s="59" t="n">
        <v>0</v>
      </c>
      <c r="I3079" s="59" t="n">
        <v>0</v>
      </c>
      <c r="J3079" s="59" t="n">
        <f aca="false">IF(terrains!L3079=13.5,IF(terrains!X3079=1,12,9),-0.392532+1.267037*terrains!L3079+0.472239*terrains!X3079+0.58658*terrains!W3079+0.089417*terrains!V3079+0.531633*terrains!U3079+0.337883*terrains!T3079-0.403545*terrains!S3079)</f>
        <v>2.141542</v>
      </c>
      <c r="K3079" s="151" t="n">
        <f aca="false">IF(terrains!I3079=0,terrains!J3079,terrains!I3079)</f>
        <v>2.141542</v>
      </c>
      <c r="L3079" s="59" t="n">
        <v>2</v>
      </c>
      <c r="M3079" s="59" t="n">
        <v>1</v>
      </c>
      <c r="N3079" s="59" t="n">
        <v>3</v>
      </c>
      <c r="O3079" s="59" t="s">
        <v>175</v>
      </c>
      <c r="P3079" s="59" t="n">
        <v>2</v>
      </c>
      <c r="Q3079" s="59" t="n">
        <v>1.5</v>
      </c>
      <c r="R3079" s="59" t="n">
        <v>1</v>
      </c>
      <c r="S3079" s="59" t="n">
        <v>0</v>
      </c>
      <c r="T3079" s="59" t="n">
        <v>0</v>
      </c>
      <c r="U3079" s="59" t="n">
        <v>0</v>
      </c>
      <c r="V3079" s="59" t="n">
        <v>0</v>
      </c>
      <c r="W3079" s="59" t="n">
        <v>0</v>
      </c>
      <c r="X3079" s="59" t="n">
        <v>0</v>
      </c>
      <c r="Y3079" s="59" t="n">
        <f aca="false">IF(terrains!L3079&lt;=2.5,1,IF(terrains!L3079&lt;=4.5,2,IF(terrains!L3079&lt;=6.5,3,4)))</f>
        <v>1</v>
      </c>
      <c r="Z3079" s="59" t="n">
        <f aca="false">IF(terrains!R3079=1,35,IF(terrains!S3079=1,64,IF(terrains!T3079=1,IF(terrains!Y3079=1,85,104),IF(terrains!U3079=1,IF(terrains!Y3079=1,124,152),IF(terrains!V3079=1,(IF(terrains!Y3079=1,146,IF(terrains!Y3079=2,178,263))),IF(terrains!W3079=1,(IF(terrains!Y3079=1,178,IF(terrains!Y3079=2,218,321))),IF(terrains!X3079=1,IF(terrains!Y3079=1,190,IF(terrains!Y3079=2,242,IF(terrains!Y3079=3,357,896))))))))))</f>
        <v>35</v>
      </c>
      <c r="AA3079" s="152" t="n">
        <f aca="false">terrains!Z3079*terrains!F3079</f>
        <v>276788.563695</v>
      </c>
    </row>
    <row r="3080" customFormat="false" ht="13.8" hidden="false" customHeight="false" outlineLevel="0" collapsed="false">
      <c r="A3080" s="143" t="n">
        <v>3079</v>
      </c>
      <c r="B3080" s="59" t="n">
        <v>292295.553019</v>
      </c>
      <c r="C3080" s="59" t="n">
        <v>5040137.56278</v>
      </c>
      <c r="D3080" s="59" t="s">
        <v>2696</v>
      </c>
      <c r="E3080" s="153" t="n">
        <v>733.9</v>
      </c>
      <c r="F3080" s="150" t="n">
        <f aca="false">terrains!E3080*10.76391</f>
        <v>7899.633549</v>
      </c>
      <c r="G3080" s="59" t="s">
        <v>284</v>
      </c>
      <c r="H3080" s="59" t="n">
        <v>1</v>
      </c>
      <c r="I3080" s="59" t="n">
        <v>6</v>
      </c>
      <c r="J3080" s="59" t="n">
        <f aca="false">IF(terrains!L3080=13.5,IF(terrains!X3080=1,12,9),-0.392532+1.267037*terrains!L3080+0.472239*terrains!X3080+0.58658*terrains!W3080+0.089417*terrains!V3080+0.531633*terrains!U3080+0.337883*terrains!T3080-0.403545*terrains!S3080)</f>
        <v>5.013499</v>
      </c>
      <c r="K3080" s="151" t="n">
        <f aca="false">IF(terrains!I3080=0,terrains!J3080,terrains!I3080)</f>
        <v>6</v>
      </c>
      <c r="L3080" s="59" t="n">
        <v>4</v>
      </c>
      <c r="M3080" s="59" t="n">
        <v>2</v>
      </c>
      <c r="N3080" s="59" t="n">
        <v>12</v>
      </c>
      <c r="O3080" s="59" t="s">
        <v>177</v>
      </c>
      <c r="P3080" s="59" t="n">
        <v>2</v>
      </c>
      <c r="Q3080" s="59" t="n">
        <v>2.5</v>
      </c>
      <c r="R3080" s="59" t="n">
        <v>0</v>
      </c>
      <c r="S3080" s="59" t="n">
        <v>0</v>
      </c>
      <c r="T3080" s="59" t="n">
        <v>1</v>
      </c>
      <c r="U3080" s="59" t="n">
        <v>0</v>
      </c>
      <c r="V3080" s="59" t="n">
        <v>0</v>
      </c>
      <c r="W3080" s="59" t="n">
        <v>0</v>
      </c>
      <c r="X3080" s="59" t="n">
        <v>0</v>
      </c>
      <c r="Y3080" s="59" t="n">
        <f aca="false">IF(terrains!L3080&lt;=2.5,1,IF(terrains!L3080&lt;=4.5,2,IF(terrains!L3080&lt;=6.5,3,4)))</f>
        <v>2</v>
      </c>
      <c r="Z3080" s="59" t="n">
        <f aca="false">IF(terrains!R3080=1,35,IF(terrains!S3080=1,64,IF(terrains!T3080=1,IF(terrains!Y3080=1,85,104),IF(terrains!U3080=1,IF(terrains!Y3080=1,124,152),IF(terrains!V3080=1,(IF(terrains!Y3080=1,146,IF(terrains!Y3080=2,178,263))),IF(terrains!W3080=1,(IF(terrains!Y3080=1,178,IF(terrains!Y3080=2,218,321))),IF(terrains!X3080=1,IF(terrains!Y3080=1,190,IF(terrains!Y3080=2,242,IF(terrains!Y3080=3,357,896))))))))))</f>
        <v>104</v>
      </c>
      <c r="AA3080" s="152" t="n">
        <f aca="false">terrains!Z3080*terrains!F3080</f>
        <v>821561.889096</v>
      </c>
    </row>
    <row r="3081" customFormat="false" ht="13.8" hidden="false" customHeight="false" outlineLevel="0" collapsed="false">
      <c r="A3081" s="143" t="n">
        <v>3080</v>
      </c>
      <c r="B3081" s="59" t="n">
        <v>294017.535979</v>
      </c>
      <c r="C3081" s="59" t="n">
        <v>5050363.09806</v>
      </c>
      <c r="D3081" s="59" t="s">
        <v>2697</v>
      </c>
      <c r="E3081" s="153" t="n">
        <v>733.9</v>
      </c>
      <c r="F3081" s="150" t="n">
        <f aca="false">terrains!E3081*10.76391</f>
        <v>7899.633549</v>
      </c>
      <c r="G3081" s="59" t="s">
        <v>300</v>
      </c>
      <c r="H3081" s="59" t="n">
        <v>3</v>
      </c>
      <c r="I3081" s="59" t="n">
        <v>9</v>
      </c>
      <c r="J3081" s="59" t="n">
        <f aca="false">IF(terrains!L3081=13.5,IF(terrains!X3081=1,12,9),-0.392532+1.267037*terrains!L3081+0.472239*terrains!X3081+0.58658*terrains!W3081+0.089417*terrains!V3081+0.531633*terrains!U3081+0.337883*terrains!T3081-0.403545*terrains!S3081)</f>
        <v>5.539108</v>
      </c>
      <c r="K3081" s="151" t="n">
        <f aca="false">IF(terrains!I3081=0,terrains!J3081,terrains!I3081)</f>
        <v>9</v>
      </c>
      <c r="L3081" s="59" t="n">
        <v>5</v>
      </c>
      <c r="M3081" s="59" t="n">
        <v>4</v>
      </c>
      <c r="N3081" s="59" t="n">
        <v>15</v>
      </c>
      <c r="O3081" s="59" t="s">
        <v>176</v>
      </c>
      <c r="P3081" s="59" t="n">
        <v>2</v>
      </c>
      <c r="Q3081" s="59" t="n">
        <v>2</v>
      </c>
      <c r="R3081" s="59" t="n">
        <v>0</v>
      </c>
      <c r="S3081" s="59" t="n">
        <v>1</v>
      </c>
      <c r="T3081" s="59" t="n">
        <v>0</v>
      </c>
      <c r="U3081" s="59" t="n">
        <v>0</v>
      </c>
      <c r="V3081" s="59" t="n">
        <v>0</v>
      </c>
      <c r="W3081" s="59" t="n">
        <v>0</v>
      </c>
      <c r="X3081" s="59" t="n">
        <v>0</v>
      </c>
      <c r="Y3081" s="59" t="n">
        <f aca="false">IF(terrains!L3081&lt;=2.5,1,IF(terrains!L3081&lt;=4.5,2,IF(terrains!L3081&lt;=6.5,3,4)))</f>
        <v>3</v>
      </c>
      <c r="Z3081" s="59" t="n">
        <f aca="false">IF(terrains!R3081=1,35,IF(terrains!S3081=1,64,IF(terrains!T3081=1,IF(terrains!Y3081=1,85,104),IF(terrains!U3081=1,IF(terrains!Y3081=1,124,152),IF(terrains!V3081=1,(IF(terrains!Y3081=1,146,IF(terrains!Y3081=2,178,263))),IF(terrains!W3081=1,(IF(terrains!Y3081=1,178,IF(terrains!Y3081=2,218,321))),IF(terrains!X3081=1,IF(terrains!Y3081=1,190,IF(terrains!Y3081=2,242,IF(terrains!Y3081=3,357,896))))))))))</f>
        <v>64</v>
      </c>
      <c r="AA3081" s="152" t="n">
        <f aca="false">terrains!Z3081*terrains!F3081</f>
        <v>505576.547136</v>
      </c>
    </row>
    <row r="3082" customFormat="false" ht="13.8" hidden="false" customHeight="false" outlineLevel="0" collapsed="false">
      <c r="A3082" s="143" t="n">
        <v>3081</v>
      </c>
      <c r="B3082" s="59" t="n">
        <v>297699.350452</v>
      </c>
      <c r="C3082" s="59" t="n">
        <v>5039482.16451</v>
      </c>
      <c r="D3082" s="59" t="s">
        <v>2698</v>
      </c>
      <c r="E3082" s="153" t="n">
        <v>733.21</v>
      </c>
      <c r="F3082" s="150" t="n">
        <f aca="false">terrains!E3082*10.76391</f>
        <v>7892.2064511</v>
      </c>
      <c r="G3082" s="59" t="s">
        <v>1328</v>
      </c>
      <c r="H3082" s="59" t="n">
        <v>0</v>
      </c>
      <c r="I3082" s="59" t="n">
        <v>3</v>
      </c>
      <c r="J3082" s="59" t="n">
        <f aca="false">IF(terrains!L3082=13.5,IF(terrains!X3082=1,12,9),-0.392532+1.267037*terrains!L3082+0.472239*terrains!X3082+0.58658*terrains!W3082+0.089417*terrains!V3082+0.531633*terrains!U3082+0.337883*terrains!T3082-0.403545*terrains!S3082)</f>
        <v>3.2472995</v>
      </c>
      <c r="K3082" s="151" t="n">
        <f aca="false">IF(terrains!I3082=0,terrains!J3082,terrains!I3082)</f>
        <v>3</v>
      </c>
      <c r="L3082" s="59" t="n">
        <v>2.5</v>
      </c>
      <c r="M3082" s="59" t="n">
        <v>0</v>
      </c>
      <c r="N3082" s="59" t="n">
        <v>0</v>
      </c>
      <c r="O3082" s="59" t="s">
        <v>181</v>
      </c>
      <c r="P3082" s="59" t="n">
        <v>0</v>
      </c>
      <c r="Q3082" s="59" t="n">
        <v>0</v>
      </c>
      <c r="R3082" s="59" t="n">
        <v>0</v>
      </c>
      <c r="S3082" s="59" t="n">
        <v>0</v>
      </c>
      <c r="T3082" s="59" t="n">
        <v>0</v>
      </c>
      <c r="U3082" s="59" t="n">
        <v>0</v>
      </c>
      <c r="V3082" s="59" t="n">
        <v>0</v>
      </c>
      <c r="W3082" s="59" t="n">
        <v>0</v>
      </c>
      <c r="X3082" s="59" t="n">
        <v>1</v>
      </c>
      <c r="Y3082" s="59" t="n">
        <f aca="false">IF(terrains!L3082&lt;=2.5,1,IF(terrains!L3082&lt;=4.5,2,IF(terrains!L3082&lt;=6.5,3,4)))</f>
        <v>1</v>
      </c>
      <c r="Z3082" s="59" t="n">
        <f aca="false">IF(terrains!R3082=1,35,IF(terrains!S3082=1,64,IF(terrains!T3082=1,IF(terrains!Y3082=1,85,104),IF(terrains!U3082=1,IF(terrains!Y3082=1,124,152),IF(terrains!V3082=1,(IF(terrains!Y3082=1,146,IF(terrains!Y3082=2,178,263))),IF(terrains!W3082=1,(IF(terrains!Y3082=1,178,IF(terrains!Y3082=2,218,321))),IF(terrains!X3082=1,IF(terrains!Y3082=1,190,IF(terrains!Y3082=2,242,IF(terrains!Y3082=3,357,896))))))))))</f>
        <v>190</v>
      </c>
      <c r="AA3082" s="152" t="n">
        <f aca="false">terrains!Z3082*terrains!F3082</f>
        <v>1499519.225709</v>
      </c>
    </row>
    <row r="3083" customFormat="false" ht="13.8" hidden="false" customHeight="false" outlineLevel="0" collapsed="false">
      <c r="A3083" s="143" t="n">
        <v>3082</v>
      </c>
      <c r="B3083" s="59" t="n">
        <v>301858.198157</v>
      </c>
      <c r="C3083" s="59" t="n">
        <v>5059037.5032</v>
      </c>
      <c r="D3083" s="59" t="s">
        <v>2699</v>
      </c>
      <c r="E3083" s="153" t="n">
        <v>732.5</v>
      </c>
      <c r="F3083" s="150" t="n">
        <f aca="false">terrains!E3083*10.76391</f>
        <v>7884.564075</v>
      </c>
      <c r="G3083" s="59" t="s">
        <v>328</v>
      </c>
      <c r="H3083" s="59" t="n">
        <v>0</v>
      </c>
      <c r="I3083" s="59" t="n">
        <v>0</v>
      </c>
      <c r="J3083" s="59" t="n">
        <f aca="false">IF(terrains!L3083=13.5,IF(terrains!X3083=1,12,9),-0.392532+1.267037*terrains!L3083+0.472239*terrains!X3083+0.58658*terrains!W3083+0.089417*terrains!V3083+0.531633*terrains!U3083+0.337883*terrains!T3083-0.403545*terrains!S3083)</f>
        <v>2.7750605</v>
      </c>
      <c r="K3083" s="151" t="n">
        <f aca="false">IF(terrains!I3083=0,terrains!J3083,terrains!I3083)</f>
        <v>2.7750605</v>
      </c>
      <c r="L3083" s="59" t="n">
        <v>2.5</v>
      </c>
      <c r="M3083" s="59" t="n">
        <v>0</v>
      </c>
      <c r="N3083" s="59" t="n">
        <v>0</v>
      </c>
      <c r="O3083" s="59" t="s">
        <v>175</v>
      </c>
      <c r="P3083" s="59" t="n">
        <v>0</v>
      </c>
      <c r="Q3083" s="59" t="n">
        <v>0</v>
      </c>
      <c r="R3083" s="59" t="n">
        <v>1</v>
      </c>
      <c r="S3083" s="59" t="n">
        <v>0</v>
      </c>
      <c r="T3083" s="59" t="n">
        <v>0</v>
      </c>
      <c r="U3083" s="59" t="n">
        <v>0</v>
      </c>
      <c r="V3083" s="59" t="n">
        <v>0</v>
      </c>
      <c r="W3083" s="59" t="n">
        <v>0</v>
      </c>
      <c r="X3083" s="59" t="n">
        <v>0</v>
      </c>
      <c r="Y3083" s="59" t="n">
        <f aca="false">IF(terrains!L3083&lt;=2.5,1,IF(terrains!L3083&lt;=4.5,2,IF(terrains!L3083&lt;=6.5,3,4)))</f>
        <v>1</v>
      </c>
      <c r="Z3083" s="59" t="n">
        <f aca="false">IF(terrains!R3083=1,35,IF(terrains!S3083=1,64,IF(terrains!T3083=1,IF(terrains!Y3083=1,85,104),IF(terrains!U3083=1,IF(terrains!Y3083=1,124,152),IF(terrains!V3083=1,(IF(terrains!Y3083=1,146,IF(terrains!Y3083=2,178,263))),IF(terrains!W3083=1,(IF(terrains!Y3083=1,178,IF(terrains!Y3083=2,218,321))),IF(terrains!X3083=1,IF(terrains!Y3083=1,190,IF(terrains!Y3083=2,242,IF(terrains!Y3083=3,357,896))))))))))</f>
        <v>35</v>
      </c>
      <c r="AA3083" s="152" t="n">
        <f aca="false">terrains!Z3083*terrains!F3083</f>
        <v>275959.742625</v>
      </c>
    </row>
    <row r="3084" customFormat="false" ht="13.8" hidden="false" customHeight="false" outlineLevel="0" collapsed="false">
      <c r="A3084" s="143" t="n">
        <v>3083</v>
      </c>
      <c r="B3084" s="59" t="n">
        <v>298035.1727</v>
      </c>
      <c r="C3084" s="59" t="n">
        <v>5045016.972</v>
      </c>
      <c r="D3084" s="59" t="s">
        <v>2700</v>
      </c>
      <c r="E3084" s="153" t="n">
        <v>731.6</v>
      </c>
      <c r="F3084" s="150" t="n">
        <f aca="false">terrains!E3084*10.76391</f>
        <v>7874.876556</v>
      </c>
      <c r="G3084" s="59" t="s">
        <v>991</v>
      </c>
      <c r="H3084" s="59" t="n">
        <v>0</v>
      </c>
      <c r="I3084" s="59" t="n">
        <v>0</v>
      </c>
      <c r="J3084" s="59" t="n">
        <f aca="false">IF(terrains!L3084=13.5,IF(terrains!X3084=1,12,9),-0.392532+1.267037*terrains!L3084+0.472239*terrains!X3084+0.58658*terrains!W3084+0.089417*terrains!V3084+0.531633*terrains!U3084+0.337883*terrains!T3084-0.403545*terrains!S3084)</f>
        <v>3.1129435</v>
      </c>
      <c r="K3084" s="151" t="n">
        <f aca="false">IF(terrains!I3084=0,terrains!J3084,terrains!I3084)</f>
        <v>3.1129435</v>
      </c>
      <c r="L3084" s="59" t="n">
        <v>2.5</v>
      </c>
      <c r="M3084" s="59" t="n">
        <v>2</v>
      </c>
      <c r="N3084" s="59" t="n">
        <v>3</v>
      </c>
      <c r="O3084" s="59" t="s">
        <v>177</v>
      </c>
      <c r="P3084" s="59" t="n">
        <v>2</v>
      </c>
      <c r="Q3084" s="59" t="n">
        <v>2.5</v>
      </c>
      <c r="R3084" s="59" t="n">
        <v>0</v>
      </c>
      <c r="S3084" s="59" t="n">
        <v>0</v>
      </c>
      <c r="T3084" s="59" t="n">
        <v>1</v>
      </c>
      <c r="U3084" s="59" t="n">
        <v>0</v>
      </c>
      <c r="V3084" s="59" t="n">
        <v>0</v>
      </c>
      <c r="W3084" s="59" t="n">
        <v>0</v>
      </c>
      <c r="X3084" s="59" t="n">
        <v>0</v>
      </c>
      <c r="Y3084" s="59" t="n">
        <f aca="false">IF(terrains!L3084&lt;=2.5,1,IF(terrains!L3084&lt;=4.5,2,IF(terrains!L3084&lt;=6.5,3,4)))</f>
        <v>1</v>
      </c>
      <c r="Z3084" s="59" t="n">
        <f aca="false">IF(terrains!R3084=1,35,IF(terrains!S3084=1,64,IF(terrains!T3084=1,IF(terrains!Y3084=1,85,104),IF(terrains!U3084=1,IF(terrains!Y3084=1,124,152),IF(terrains!V3084=1,(IF(terrains!Y3084=1,146,IF(terrains!Y3084=2,178,263))),IF(terrains!W3084=1,(IF(terrains!Y3084=1,178,IF(terrains!Y3084=2,218,321))),IF(terrains!X3084=1,IF(terrains!Y3084=1,190,IF(terrains!Y3084=2,242,IF(terrains!Y3084=3,357,896))))))))))</f>
        <v>85</v>
      </c>
      <c r="AA3084" s="152" t="n">
        <f aca="false">terrains!Z3084*terrains!F3084</f>
        <v>669364.50726</v>
      </c>
    </row>
    <row r="3085" customFormat="false" ht="13.8" hidden="false" customHeight="false" outlineLevel="0" collapsed="false">
      <c r="A3085" s="143" t="n">
        <v>3084</v>
      </c>
      <c r="B3085" s="59" t="n">
        <v>298188.7753</v>
      </c>
      <c r="C3085" s="59" t="n">
        <v>5045078.856</v>
      </c>
      <c r="D3085" s="59" t="s">
        <v>2701</v>
      </c>
      <c r="E3085" s="153" t="n">
        <v>731</v>
      </c>
      <c r="F3085" s="150" t="n">
        <f aca="false">terrains!E3085*10.76391</f>
        <v>7868.41821</v>
      </c>
      <c r="G3085" s="59" t="s">
        <v>220</v>
      </c>
      <c r="H3085" s="59" t="n">
        <v>0</v>
      </c>
      <c r="I3085" s="59" t="n">
        <v>0</v>
      </c>
      <c r="J3085" s="59" t="n">
        <f aca="false">IF(terrains!L3085=13.5,IF(terrains!X3085=1,12,9),-0.392532+1.267037*terrains!L3085+0.472239*terrains!X3085+0.58658*terrains!W3085+0.089417*terrains!V3085+0.531633*terrains!U3085+0.337883*terrains!T3085-0.403545*terrains!S3085)</f>
        <v>3.746462</v>
      </c>
      <c r="K3085" s="151" t="n">
        <f aca="false">IF(terrains!I3085=0,terrains!J3085,terrains!I3085)</f>
        <v>3.746462</v>
      </c>
      <c r="L3085" s="59" t="n">
        <v>3</v>
      </c>
      <c r="M3085" s="59" t="n">
        <v>2</v>
      </c>
      <c r="N3085" s="59" t="n">
        <v>6</v>
      </c>
      <c r="O3085" s="59" t="s">
        <v>177</v>
      </c>
      <c r="P3085" s="59" t="n">
        <v>2</v>
      </c>
      <c r="Q3085" s="59" t="n">
        <v>2.5</v>
      </c>
      <c r="R3085" s="59" t="n">
        <v>0</v>
      </c>
      <c r="S3085" s="59" t="n">
        <v>0</v>
      </c>
      <c r="T3085" s="59" t="n">
        <v>1</v>
      </c>
      <c r="U3085" s="59" t="n">
        <v>0</v>
      </c>
      <c r="V3085" s="59" t="n">
        <v>0</v>
      </c>
      <c r="W3085" s="59" t="n">
        <v>0</v>
      </c>
      <c r="X3085" s="59" t="n">
        <v>0</v>
      </c>
      <c r="Y3085" s="59" t="n">
        <f aca="false">IF(terrains!L3085&lt;=2.5,1,IF(terrains!L3085&lt;=4.5,2,IF(terrains!L3085&lt;=6.5,3,4)))</f>
        <v>2</v>
      </c>
      <c r="Z3085" s="59" t="n">
        <f aca="false">IF(terrains!R3085=1,35,IF(terrains!S3085=1,64,IF(terrains!T3085=1,IF(terrains!Y3085=1,85,104),IF(terrains!U3085=1,IF(terrains!Y3085=1,124,152),IF(terrains!V3085=1,(IF(terrains!Y3085=1,146,IF(terrains!Y3085=2,178,263))),IF(terrains!W3085=1,(IF(terrains!Y3085=1,178,IF(terrains!Y3085=2,218,321))),IF(terrains!X3085=1,IF(terrains!Y3085=1,190,IF(terrains!Y3085=2,242,IF(terrains!Y3085=3,357,896))))))))))</f>
        <v>104</v>
      </c>
      <c r="AA3085" s="152" t="n">
        <f aca="false">terrains!Z3085*terrains!F3085</f>
        <v>818315.49384</v>
      </c>
    </row>
    <row r="3086" customFormat="false" ht="13.8" hidden="false" customHeight="false" outlineLevel="0" collapsed="false">
      <c r="A3086" s="143" t="n">
        <v>3085</v>
      </c>
      <c r="B3086" s="59" t="n">
        <v>287268.893065</v>
      </c>
      <c r="C3086" s="59" t="n">
        <v>5041238.52663</v>
      </c>
      <c r="D3086" s="59" t="s">
        <v>2702</v>
      </c>
      <c r="E3086" s="153" t="n">
        <v>730.7</v>
      </c>
      <c r="F3086" s="150" t="n">
        <f aca="false">terrains!E3086*10.76391</f>
        <v>7865.189037</v>
      </c>
      <c r="G3086" s="59" t="s">
        <v>198</v>
      </c>
      <c r="H3086" s="59" t="n">
        <v>0</v>
      </c>
      <c r="I3086" s="59" t="n">
        <v>0</v>
      </c>
      <c r="J3086" s="59" t="n">
        <f aca="false">IF(terrains!L3086=13.5,IF(terrains!X3086=1,12,9),-0.392532+1.267037*terrains!L3086+0.472239*terrains!X3086+0.58658*terrains!W3086+0.089417*terrains!V3086+0.531633*terrains!U3086+0.337883*terrains!T3086-0.403545*terrains!S3086)</f>
        <v>3.1129435</v>
      </c>
      <c r="K3086" s="151" t="n">
        <f aca="false">IF(terrains!I3086=0,terrains!J3086,terrains!I3086)</f>
        <v>3.1129435</v>
      </c>
      <c r="L3086" s="59" t="n">
        <v>2.5</v>
      </c>
      <c r="M3086" s="59" t="n">
        <v>2</v>
      </c>
      <c r="N3086" s="59" t="n">
        <v>6</v>
      </c>
      <c r="O3086" s="59" t="s">
        <v>177</v>
      </c>
      <c r="P3086" s="59" t="n">
        <v>2</v>
      </c>
      <c r="Q3086" s="59" t="n">
        <v>1.5</v>
      </c>
      <c r="R3086" s="59" t="n">
        <v>0</v>
      </c>
      <c r="S3086" s="59" t="n">
        <v>0</v>
      </c>
      <c r="T3086" s="59" t="n">
        <v>1</v>
      </c>
      <c r="U3086" s="59" t="n">
        <v>0</v>
      </c>
      <c r="V3086" s="59" t="n">
        <v>0</v>
      </c>
      <c r="W3086" s="59" t="n">
        <v>0</v>
      </c>
      <c r="X3086" s="59" t="n">
        <v>0</v>
      </c>
      <c r="Y3086" s="59" t="n">
        <f aca="false">IF(terrains!L3086&lt;=2.5,1,IF(terrains!L3086&lt;=4.5,2,IF(terrains!L3086&lt;=6.5,3,4)))</f>
        <v>1</v>
      </c>
      <c r="Z3086" s="59" t="n">
        <f aca="false">IF(terrains!R3086=1,35,IF(terrains!S3086=1,64,IF(terrains!T3086=1,IF(terrains!Y3086=1,85,104),IF(terrains!U3086=1,IF(terrains!Y3086=1,124,152),IF(terrains!V3086=1,(IF(terrains!Y3086=1,146,IF(terrains!Y3086=2,178,263))),IF(terrains!W3086=1,(IF(terrains!Y3086=1,178,IF(terrains!Y3086=2,218,321))),IF(terrains!X3086=1,IF(terrains!Y3086=1,190,IF(terrains!Y3086=2,242,IF(terrains!Y3086=3,357,896))))))))))</f>
        <v>85</v>
      </c>
      <c r="AA3086" s="152" t="n">
        <f aca="false">terrains!Z3086*terrains!F3086</f>
        <v>668541.068145</v>
      </c>
    </row>
    <row r="3087" customFormat="false" ht="13.8" hidden="false" customHeight="false" outlineLevel="0" collapsed="false">
      <c r="A3087" s="143" t="n">
        <v>3086</v>
      </c>
      <c r="B3087" s="59" t="n">
        <v>300074.60744</v>
      </c>
      <c r="C3087" s="59" t="n">
        <v>5034136.53503</v>
      </c>
      <c r="D3087" s="59" t="s">
        <v>2703</v>
      </c>
      <c r="E3087" s="153" t="n">
        <v>730.5</v>
      </c>
      <c r="F3087" s="150" t="n">
        <f aca="false">terrains!E3087*10.76391</f>
        <v>7863.036255</v>
      </c>
      <c r="G3087" s="59" t="s">
        <v>318</v>
      </c>
      <c r="H3087" s="59" t="n">
        <v>0.3</v>
      </c>
      <c r="I3087" s="59" t="n">
        <v>4</v>
      </c>
      <c r="J3087" s="59" t="n">
        <f aca="false">IF(terrains!L3087=13.5,IF(terrains!X3087=1,12,9),-0.392532+1.267037*terrains!L3087+0.472239*terrains!X3087+0.58658*terrains!W3087+0.089417*terrains!V3087+0.531633*terrains!U3087+0.337883*terrains!T3087-0.403545*terrains!S3087)</f>
        <v>5.3985515</v>
      </c>
      <c r="K3087" s="151" t="n">
        <f aca="false">IF(terrains!I3087=0,terrains!J3087,terrains!I3087)</f>
        <v>4</v>
      </c>
      <c r="L3087" s="59" t="n">
        <v>4.5</v>
      </c>
      <c r="M3087" s="59" t="n">
        <v>2</v>
      </c>
      <c r="N3087" s="59" t="n">
        <v>0</v>
      </c>
      <c r="O3087" s="59" t="s">
        <v>179</v>
      </c>
      <c r="P3087" s="59" t="n">
        <v>2</v>
      </c>
      <c r="Q3087" s="59" t="n">
        <v>1.5</v>
      </c>
      <c r="R3087" s="59" t="n">
        <v>0</v>
      </c>
      <c r="S3087" s="59" t="n">
        <v>0</v>
      </c>
      <c r="T3087" s="59" t="n">
        <v>0</v>
      </c>
      <c r="U3087" s="59" t="n">
        <v>0</v>
      </c>
      <c r="V3087" s="59" t="n">
        <v>1</v>
      </c>
      <c r="W3087" s="59" t="n">
        <v>0</v>
      </c>
      <c r="X3087" s="59" t="n">
        <v>0</v>
      </c>
      <c r="Y3087" s="59" t="n">
        <f aca="false">IF(terrains!L3087&lt;=2.5,1,IF(terrains!L3087&lt;=4.5,2,IF(terrains!L3087&lt;=6.5,3,4)))</f>
        <v>2</v>
      </c>
      <c r="Z3087" s="59" t="n">
        <f aca="false">IF(terrains!R3087=1,35,IF(terrains!S3087=1,64,IF(terrains!T3087=1,IF(terrains!Y3087=1,85,104),IF(terrains!U3087=1,IF(terrains!Y3087=1,124,152),IF(terrains!V3087=1,(IF(terrains!Y3087=1,146,IF(terrains!Y3087=2,178,263))),IF(terrains!W3087=1,(IF(terrains!Y3087=1,178,IF(terrains!Y3087=2,218,321))),IF(terrains!X3087=1,IF(terrains!Y3087=1,190,IF(terrains!Y3087=2,242,IF(terrains!Y3087=3,357,896))))))))))</f>
        <v>178</v>
      </c>
      <c r="AA3087" s="152" t="n">
        <f aca="false">terrains!Z3087*terrains!F3087</f>
        <v>1399620.45339</v>
      </c>
    </row>
    <row r="3088" customFormat="false" ht="13.8" hidden="false" customHeight="false" outlineLevel="0" collapsed="false">
      <c r="A3088" s="143" t="n">
        <v>3087</v>
      </c>
      <c r="B3088" s="59" t="n">
        <v>293600.4074</v>
      </c>
      <c r="C3088" s="59" t="n">
        <v>5047427.098</v>
      </c>
      <c r="D3088" s="59" t="s">
        <v>2704</v>
      </c>
      <c r="E3088" s="153" t="n">
        <v>729.9</v>
      </c>
      <c r="F3088" s="150" t="n">
        <f aca="false">terrains!E3088*10.76391</f>
        <v>7856.577909</v>
      </c>
      <c r="G3088" s="59" t="s">
        <v>494</v>
      </c>
      <c r="H3088" s="59" t="n">
        <v>0</v>
      </c>
      <c r="I3088" s="59" t="n">
        <v>0</v>
      </c>
      <c r="J3088" s="59" t="n">
        <f aca="false">IF(terrains!L3088=13.5,IF(terrains!X3088=1,12,9),-0.392532+1.267037*terrains!L3088+0.472239*terrains!X3088+0.58658*terrains!W3088+0.089417*terrains!V3088+0.531633*terrains!U3088+0.337883*terrains!T3088-0.403545*terrains!S3088)</f>
        <v>1.737997</v>
      </c>
      <c r="K3088" s="151" t="n">
        <f aca="false">IF(terrains!I3088=0,terrains!J3088,terrains!I3088)</f>
        <v>1.737997</v>
      </c>
      <c r="L3088" s="59" t="n">
        <v>2</v>
      </c>
      <c r="M3088" s="59" t="n">
        <v>1</v>
      </c>
      <c r="N3088" s="59" t="n">
        <v>3</v>
      </c>
      <c r="O3088" s="59" t="s">
        <v>176</v>
      </c>
      <c r="P3088" s="59" t="n">
        <v>2</v>
      </c>
      <c r="Q3088" s="59" t="n">
        <v>1.5</v>
      </c>
      <c r="R3088" s="59" t="n">
        <v>0</v>
      </c>
      <c r="S3088" s="59" t="n">
        <v>1</v>
      </c>
      <c r="T3088" s="59" t="n">
        <v>0</v>
      </c>
      <c r="U3088" s="59" t="n">
        <v>0</v>
      </c>
      <c r="V3088" s="59" t="n">
        <v>0</v>
      </c>
      <c r="W3088" s="59" t="n">
        <v>0</v>
      </c>
      <c r="X3088" s="59" t="n">
        <v>0</v>
      </c>
      <c r="Y3088" s="59" t="n">
        <f aca="false">IF(terrains!L3088&lt;=2.5,1,IF(terrains!L3088&lt;=4.5,2,IF(terrains!L3088&lt;=6.5,3,4)))</f>
        <v>1</v>
      </c>
      <c r="Z3088" s="59" t="n">
        <f aca="false">IF(terrains!R3088=1,35,IF(terrains!S3088=1,64,IF(terrains!T3088=1,IF(terrains!Y3088=1,85,104),IF(terrains!U3088=1,IF(terrains!Y3088=1,124,152),IF(terrains!V3088=1,(IF(terrains!Y3088=1,146,IF(terrains!Y3088=2,178,263))),IF(terrains!W3088=1,(IF(terrains!Y3088=1,178,IF(terrains!Y3088=2,218,321))),IF(terrains!X3088=1,IF(terrains!Y3088=1,190,IF(terrains!Y3088=2,242,IF(terrains!Y3088=3,357,896))))))))))</f>
        <v>64</v>
      </c>
      <c r="AA3088" s="152" t="n">
        <f aca="false">terrains!Z3088*terrains!F3088</f>
        <v>502820.986176</v>
      </c>
    </row>
    <row r="3089" customFormat="false" ht="13.8" hidden="false" customHeight="false" outlineLevel="0" collapsed="false">
      <c r="A3089" s="143" t="n">
        <v>3088</v>
      </c>
      <c r="B3089" s="59" t="n">
        <v>299881.078513</v>
      </c>
      <c r="C3089" s="59" t="n">
        <v>5039125.06416</v>
      </c>
      <c r="D3089" s="59" t="s">
        <v>2705</v>
      </c>
      <c r="E3089" s="153" t="n">
        <v>729.7</v>
      </c>
      <c r="F3089" s="150" t="n">
        <f aca="false">terrains!E3089*10.76391</f>
        <v>7854.425127</v>
      </c>
      <c r="G3089" s="59" t="s">
        <v>309</v>
      </c>
      <c r="H3089" s="59" t="n">
        <v>2</v>
      </c>
      <c r="I3089" s="59" t="n">
        <v>6</v>
      </c>
      <c r="J3089" s="59" t="n">
        <f aca="false">IF(terrains!L3089=13.5,IF(terrains!X3089=1,12,9),-0.392532+1.267037*terrains!L3089+0.472239*terrains!X3089+0.58658*terrains!W3089+0.089417*terrains!V3089+0.531633*terrains!U3089+0.337883*terrains!T3089-0.403545*terrains!S3089)</f>
        <v>3.880818</v>
      </c>
      <c r="K3089" s="151" t="n">
        <f aca="false">IF(terrains!I3089=0,terrains!J3089,terrains!I3089)</f>
        <v>6</v>
      </c>
      <c r="L3089" s="59" t="n">
        <v>3</v>
      </c>
      <c r="M3089" s="59" t="n">
        <v>2</v>
      </c>
      <c r="N3089" s="59" t="n">
        <v>8</v>
      </c>
      <c r="O3089" s="59" t="s">
        <v>181</v>
      </c>
      <c r="P3089" s="59" t="n">
        <v>2</v>
      </c>
      <c r="Q3089" s="59" t="n">
        <v>2</v>
      </c>
      <c r="R3089" s="59" t="n">
        <v>0</v>
      </c>
      <c r="S3089" s="59" t="n">
        <v>0</v>
      </c>
      <c r="T3089" s="59" t="n">
        <v>0</v>
      </c>
      <c r="U3089" s="59" t="n">
        <v>0</v>
      </c>
      <c r="V3089" s="59" t="n">
        <v>0</v>
      </c>
      <c r="W3089" s="59" t="n">
        <v>0</v>
      </c>
      <c r="X3089" s="59" t="n">
        <v>1</v>
      </c>
      <c r="Y3089" s="59" t="n">
        <f aca="false">IF(terrains!L3089&lt;=2.5,1,IF(terrains!L3089&lt;=4.5,2,IF(terrains!L3089&lt;=6.5,3,4)))</f>
        <v>2</v>
      </c>
      <c r="Z3089" s="59" t="n">
        <f aca="false">IF(terrains!R3089=1,35,IF(terrains!S3089=1,64,IF(terrains!T3089=1,IF(terrains!Y3089=1,85,104),IF(terrains!U3089=1,IF(terrains!Y3089=1,124,152),IF(terrains!V3089=1,(IF(terrains!Y3089=1,146,IF(terrains!Y3089=2,178,263))),IF(terrains!W3089=1,(IF(terrains!Y3089=1,178,IF(terrains!Y3089=2,218,321))),IF(terrains!X3089=1,IF(terrains!Y3089=1,190,IF(terrains!Y3089=2,242,IF(terrains!Y3089=3,357,896))))))))))</f>
        <v>242</v>
      </c>
      <c r="AA3089" s="152" t="n">
        <f aca="false">terrains!Z3089*terrains!F3089</f>
        <v>1900770.880734</v>
      </c>
    </row>
    <row r="3090" customFormat="false" ht="13.8" hidden="false" customHeight="false" outlineLevel="0" collapsed="false">
      <c r="A3090" s="143" t="n">
        <v>3089</v>
      </c>
      <c r="B3090" s="59" t="n">
        <v>304153.195764</v>
      </c>
      <c r="C3090" s="59" t="n">
        <v>5059191.66312</v>
      </c>
      <c r="D3090" s="59" t="s">
        <v>2706</v>
      </c>
      <c r="E3090" s="153" t="n">
        <v>728.6</v>
      </c>
      <c r="F3090" s="150" t="n">
        <f aca="false">terrains!E3090*10.76391</f>
        <v>7842.584826</v>
      </c>
      <c r="G3090" s="59" t="s">
        <v>2151</v>
      </c>
      <c r="H3090" s="59" t="n">
        <v>0.4</v>
      </c>
      <c r="I3090" s="59" t="n">
        <v>1.2</v>
      </c>
      <c r="J3090" s="59" t="n">
        <f aca="false">IF(terrains!L3090=13.5,IF(terrains!X3090=1,12,9),-0.392532+1.267037*terrains!L3090+0.472239*terrains!X3090+0.58658*terrains!W3090+0.089417*terrains!V3090+0.531633*terrains!U3090+0.337883*terrains!T3090-0.403545*terrains!S3090)</f>
        <v>2.141542</v>
      </c>
      <c r="K3090" s="151" t="n">
        <f aca="false">IF(terrains!I3090=0,terrains!J3090,terrains!I3090)</f>
        <v>1.2</v>
      </c>
      <c r="L3090" s="59" t="n">
        <v>2</v>
      </c>
      <c r="M3090" s="59" t="n">
        <v>2</v>
      </c>
      <c r="N3090" s="59" t="n">
        <v>3</v>
      </c>
      <c r="O3090" s="59" t="s">
        <v>175</v>
      </c>
      <c r="P3090" s="59" t="n">
        <v>2</v>
      </c>
      <c r="Q3090" s="59" t="n">
        <v>1.5</v>
      </c>
      <c r="R3090" s="59" t="n">
        <v>1</v>
      </c>
      <c r="S3090" s="59" t="n">
        <v>0</v>
      </c>
      <c r="T3090" s="59" t="n">
        <v>0</v>
      </c>
      <c r="U3090" s="59" t="n">
        <v>0</v>
      </c>
      <c r="V3090" s="59" t="n">
        <v>0</v>
      </c>
      <c r="W3090" s="59" t="n">
        <v>0</v>
      </c>
      <c r="X3090" s="59" t="n">
        <v>0</v>
      </c>
      <c r="Y3090" s="59" t="n">
        <f aca="false">IF(terrains!L3090&lt;=2.5,1,IF(terrains!L3090&lt;=4.5,2,IF(terrains!L3090&lt;=6.5,3,4)))</f>
        <v>1</v>
      </c>
      <c r="Z3090" s="59" t="n">
        <f aca="false">IF(terrains!R3090=1,35,IF(terrains!S3090=1,64,IF(terrains!T3090=1,IF(terrains!Y3090=1,85,104),IF(terrains!U3090=1,IF(terrains!Y3090=1,124,152),IF(terrains!V3090=1,(IF(terrains!Y3090=1,146,IF(terrains!Y3090=2,178,263))),IF(terrains!W3090=1,(IF(terrains!Y3090=1,178,IF(terrains!Y3090=2,218,321))),IF(terrains!X3090=1,IF(terrains!Y3090=1,190,IF(terrains!Y3090=2,242,IF(terrains!Y3090=3,357,896))))))))))</f>
        <v>35</v>
      </c>
      <c r="AA3090" s="152" t="n">
        <f aca="false">terrains!Z3090*terrains!F3090</f>
        <v>274490.46891</v>
      </c>
    </row>
    <row r="3091" customFormat="false" ht="13.8" hidden="false" customHeight="false" outlineLevel="0" collapsed="false">
      <c r="A3091" s="143" t="n">
        <v>3090</v>
      </c>
      <c r="B3091" s="59" t="n">
        <v>295482.537613</v>
      </c>
      <c r="C3091" s="59" t="n">
        <v>5043793.72825</v>
      </c>
      <c r="D3091" s="59" t="s">
        <v>2707</v>
      </c>
      <c r="E3091" s="153" t="n">
        <v>728.4</v>
      </c>
      <c r="F3091" s="150" t="n">
        <f aca="false">terrains!E3091*10.76391</f>
        <v>7840.432044</v>
      </c>
      <c r="G3091" s="59" t="s">
        <v>548</v>
      </c>
      <c r="H3091" s="59" t="n">
        <v>1</v>
      </c>
      <c r="I3091" s="59" t="n">
        <v>4.5</v>
      </c>
      <c r="J3091" s="59" t="n">
        <f aca="false">IF(terrains!L3091=13.5,IF(terrains!X3091=1,12,9),-0.392532+1.267037*terrains!L3091+0.472239*terrains!X3091+0.58658*terrains!W3091+0.089417*terrains!V3091+0.531633*terrains!U3091+0.337883*terrains!T3091-0.403545*terrains!S3091)</f>
        <v>3.940212</v>
      </c>
      <c r="K3091" s="151" t="n">
        <f aca="false">IF(terrains!I3091=0,terrains!J3091,terrains!I3091)</f>
        <v>4.5</v>
      </c>
      <c r="L3091" s="59" t="n">
        <v>3</v>
      </c>
      <c r="M3091" s="59" t="n">
        <v>3</v>
      </c>
      <c r="N3091" s="59" t="n">
        <v>6</v>
      </c>
      <c r="O3091" s="59" t="s">
        <v>178</v>
      </c>
      <c r="P3091" s="59" t="n">
        <v>2</v>
      </c>
      <c r="Q3091" s="59" t="n">
        <v>2.5</v>
      </c>
      <c r="R3091" s="59" t="n">
        <v>0</v>
      </c>
      <c r="S3091" s="59" t="n">
        <v>0</v>
      </c>
      <c r="T3091" s="59" t="n">
        <v>0</v>
      </c>
      <c r="U3091" s="59" t="n">
        <v>1</v>
      </c>
      <c r="V3091" s="59" t="n">
        <v>0</v>
      </c>
      <c r="W3091" s="59" t="n">
        <v>0</v>
      </c>
      <c r="X3091" s="59" t="n">
        <v>0</v>
      </c>
      <c r="Y3091" s="59" t="n">
        <f aca="false">IF(terrains!L3091&lt;=2.5,1,IF(terrains!L3091&lt;=4.5,2,IF(terrains!L3091&lt;=6.5,3,4)))</f>
        <v>2</v>
      </c>
      <c r="Z3091" s="59" t="n">
        <f aca="false">IF(terrains!R3091=1,35,IF(terrains!S3091=1,64,IF(terrains!T3091=1,IF(terrains!Y3091=1,85,104),IF(terrains!U3091=1,IF(terrains!Y3091=1,124,152),IF(terrains!V3091=1,(IF(terrains!Y3091=1,146,IF(terrains!Y3091=2,178,263))),IF(terrains!W3091=1,(IF(terrains!Y3091=1,178,IF(terrains!Y3091=2,218,321))),IF(terrains!X3091=1,IF(terrains!Y3091=1,190,IF(terrains!Y3091=2,242,IF(terrains!Y3091=3,357,896))))))))))</f>
        <v>152</v>
      </c>
      <c r="AA3091" s="152" t="n">
        <f aca="false">terrains!Z3091*terrains!F3091</f>
        <v>1191745.670688</v>
      </c>
    </row>
    <row r="3092" customFormat="false" ht="13.8" hidden="false" customHeight="false" outlineLevel="0" collapsed="false">
      <c r="A3092" s="143" t="n">
        <v>3091</v>
      </c>
      <c r="B3092" s="59" t="n">
        <v>275260.0602</v>
      </c>
      <c r="C3092" s="59" t="n">
        <v>5040731.09671</v>
      </c>
      <c r="D3092" s="59" t="s">
        <v>2708</v>
      </c>
      <c r="E3092" s="153" t="n">
        <v>728</v>
      </c>
      <c r="F3092" s="150" t="n">
        <f aca="false">terrains!E3092*10.76391</f>
        <v>7836.12648</v>
      </c>
      <c r="G3092" s="59" t="s">
        <v>196</v>
      </c>
      <c r="H3092" s="59" t="n">
        <v>0.2</v>
      </c>
      <c r="I3092" s="59" t="n">
        <v>1</v>
      </c>
      <c r="J3092" s="59" t="n">
        <f aca="false">IF(terrains!L3092=13.5,IF(terrains!X3092=1,12,9),-0.392532+1.267037*terrains!L3092+0.472239*terrains!X3092+0.58658*terrains!W3092+0.089417*terrains!V3092+0.531633*terrains!U3092+0.337883*terrains!T3092-0.403545*terrains!S3092)</f>
        <v>1.5080235</v>
      </c>
      <c r="K3092" s="151" t="n">
        <f aca="false">IF(terrains!I3092=0,terrains!J3092,terrains!I3092)</f>
        <v>1</v>
      </c>
      <c r="L3092" s="59" t="n">
        <v>1.5</v>
      </c>
      <c r="M3092" s="59" t="n">
        <v>1</v>
      </c>
      <c r="N3092" s="59" t="n">
        <v>2</v>
      </c>
      <c r="O3092" s="59" t="s">
        <v>175</v>
      </c>
      <c r="P3092" s="59" t="n">
        <v>1</v>
      </c>
      <c r="Q3092" s="59" t="n">
        <v>1.5</v>
      </c>
      <c r="R3092" s="59" t="n">
        <v>1</v>
      </c>
      <c r="S3092" s="59" t="n">
        <v>0</v>
      </c>
      <c r="T3092" s="59" t="n">
        <v>0</v>
      </c>
      <c r="U3092" s="59" t="n">
        <v>0</v>
      </c>
      <c r="V3092" s="59" t="n">
        <v>0</v>
      </c>
      <c r="W3092" s="59" t="n">
        <v>0</v>
      </c>
      <c r="X3092" s="59" t="n">
        <v>0</v>
      </c>
      <c r="Y3092" s="59" t="n">
        <f aca="false">IF(terrains!L3092&lt;=2.5,1,IF(terrains!L3092&lt;=4.5,2,IF(terrains!L3092&lt;=6.5,3,4)))</f>
        <v>1</v>
      </c>
      <c r="Z3092" s="59" t="n">
        <f aca="false">IF(terrains!R3092=1,35,IF(terrains!S3092=1,64,IF(terrains!T3092=1,IF(terrains!Y3092=1,85,104),IF(terrains!U3092=1,IF(terrains!Y3092=1,124,152),IF(terrains!V3092=1,(IF(terrains!Y3092=1,146,IF(terrains!Y3092=2,178,263))),IF(terrains!W3092=1,(IF(terrains!Y3092=1,178,IF(terrains!Y3092=2,218,321))),IF(terrains!X3092=1,IF(terrains!Y3092=1,190,IF(terrains!Y3092=2,242,IF(terrains!Y3092=3,357,896))))))))))</f>
        <v>35</v>
      </c>
      <c r="AA3092" s="152" t="n">
        <f aca="false">terrains!Z3092*terrains!F3092</f>
        <v>274264.4268</v>
      </c>
    </row>
    <row r="3093" customFormat="false" ht="13.8" hidden="false" customHeight="false" outlineLevel="0" collapsed="false">
      <c r="A3093" s="143" t="n">
        <v>3092</v>
      </c>
      <c r="B3093" s="59" t="n">
        <v>298887.85789</v>
      </c>
      <c r="C3093" s="59" t="n">
        <v>5038750.79489</v>
      </c>
      <c r="D3093" s="59" t="s">
        <v>2709</v>
      </c>
      <c r="E3093" s="153" t="n">
        <v>727.3</v>
      </c>
      <c r="F3093" s="150" t="n">
        <f aca="false">terrains!E3093*10.76391</f>
        <v>7828.591743</v>
      </c>
      <c r="G3093" s="59" t="s">
        <v>375</v>
      </c>
      <c r="H3093" s="59" t="n">
        <v>0</v>
      </c>
      <c r="I3093" s="59" t="n">
        <v>0</v>
      </c>
      <c r="J3093" s="59" t="n">
        <f aca="false">IF(terrains!L3093=13.5,IF(terrains!X3093=1,12,9),-0.392532+1.267037*terrains!L3093+0.472239*terrains!X3093+0.58658*terrains!W3093+0.089417*terrains!V3093+0.531633*terrains!U3093+0.337883*terrains!T3093-0.403545*terrains!S3093)</f>
        <v>3.1129435</v>
      </c>
      <c r="K3093" s="151" t="n">
        <f aca="false">IF(terrains!I3093=0,terrains!J3093,terrains!I3093)</f>
        <v>3.1129435</v>
      </c>
      <c r="L3093" s="59" t="n">
        <v>2.5</v>
      </c>
      <c r="M3093" s="59" t="n">
        <v>2</v>
      </c>
      <c r="N3093" s="59" t="n">
        <v>4</v>
      </c>
      <c r="O3093" s="59" t="s">
        <v>177</v>
      </c>
      <c r="P3093" s="59" t="n">
        <v>2</v>
      </c>
      <c r="Q3093" s="59" t="n">
        <v>1.5</v>
      </c>
      <c r="R3093" s="59" t="n">
        <v>0</v>
      </c>
      <c r="S3093" s="59" t="n">
        <v>0</v>
      </c>
      <c r="T3093" s="59" t="n">
        <v>1</v>
      </c>
      <c r="U3093" s="59" t="n">
        <v>0</v>
      </c>
      <c r="V3093" s="59" t="n">
        <v>0</v>
      </c>
      <c r="W3093" s="59" t="n">
        <v>0</v>
      </c>
      <c r="X3093" s="59" t="n">
        <v>0</v>
      </c>
      <c r="Y3093" s="59" t="n">
        <f aca="false">IF(terrains!L3093&lt;=2.5,1,IF(terrains!L3093&lt;=4.5,2,IF(terrains!L3093&lt;=6.5,3,4)))</f>
        <v>1</v>
      </c>
      <c r="Z3093" s="59" t="n">
        <f aca="false">IF(terrains!R3093=1,35,IF(terrains!S3093=1,64,IF(terrains!T3093=1,IF(terrains!Y3093=1,85,104),IF(terrains!U3093=1,IF(terrains!Y3093=1,124,152),IF(terrains!V3093=1,(IF(terrains!Y3093=1,146,IF(terrains!Y3093=2,178,263))),IF(terrains!W3093=1,(IF(terrains!Y3093=1,178,IF(terrains!Y3093=2,218,321))),IF(terrains!X3093=1,IF(terrains!Y3093=1,190,IF(terrains!Y3093=2,242,IF(terrains!Y3093=3,357,896))))))))))</f>
        <v>85</v>
      </c>
      <c r="AA3093" s="152" t="n">
        <f aca="false">terrains!Z3093*terrains!F3093</f>
        <v>665430.298155</v>
      </c>
    </row>
    <row r="3094" customFormat="false" ht="13.8" hidden="false" customHeight="false" outlineLevel="0" collapsed="false">
      <c r="A3094" s="143" t="n">
        <v>3093</v>
      </c>
      <c r="B3094" s="59" t="n">
        <v>272939.277672</v>
      </c>
      <c r="C3094" s="59" t="n">
        <v>5035442.30247</v>
      </c>
      <c r="D3094" s="59" t="s">
        <v>2710</v>
      </c>
      <c r="E3094" s="153" t="n">
        <v>726.9</v>
      </c>
      <c r="F3094" s="150" t="n">
        <f aca="false">terrains!E3094*10.76391</f>
        <v>7824.286179</v>
      </c>
      <c r="G3094" s="59" t="s">
        <v>262</v>
      </c>
      <c r="H3094" s="59" t="n">
        <v>0.2</v>
      </c>
      <c r="I3094" s="59" t="n">
        <v>3</v>
      </c>
      <c r="J3094" s="59" t="n">
        <f aca="false">IF(terrains!L3094=13.5,IF(terrains!X3094=1,12,9),-0.392532+1.267037*terrains!L3094+0.472239*terrains!X3094+0.58658*terrains!W3094+0.089417*terrains!V3094+0.531633*terrains!U3094+0.337883*terrains!T3094-0.403545*terrains!S3094)</f>
        <v>4.0420975</v>
      </c>
      <c r="K3094" s="151" t="n">
        <f aca="false">IF(terrains!I3094=0,terrains!J3094,terrains!I3094)</f>
        <v>3</v>
      </c>
      <c r="L3094" s="59" t="n">
        <v>3.5</v>
      </c>
      <c r="M3094" s="59" t="n">
        <v>1</v>
      </c>
      <c r="N3094" s="59" t="n">
        <v>10</v>
      </c>
      <c r="O3094" s="59" t="s">
        <v>175</v>
      </c>
      <c r="P3094" s="59" t="n">
        <v>2</v>
      </c>
      <c r="Q3094" s="59" t="n">
        <v>1.5</v>
      </c>
      <c r="R3094" s="59" t="n">
        <v>1</v>
      </c>
      <c r="S3094" s="59" t="n">
        <v>0</v>
      </c>
      <c r="T3094" s="59" t="n">
        <v>0</v>
      </c>
      <c r="U3094" s="59" t="n">
        <v>0</v>
      </c>
      <c r="V3094" s="59" t="n">
        <v>0</v>
      </c>
      <c r="W3094" s="59" t="n">
        <v>0</v>
      </c>
      <c r="X3094" s="59" t="n">
        <v>0</v>
      </c>
      <c r="Y3094" s="59" t="n">
        <f aca="false">IF(terrains!L3094&lt;=2.5,1,IF(terrains!L3094&lt;=4.5,2,IF(terrains!L3094&lt;=6.5,3,4)))</f>
        <v>2</v>
      </c>
      <c r="Z3094" s="59" t="n">
        <f aca="false">IF(terrains!R3094=1,35,IF(terrains!S3094=1,64,IF(terrains!T3094=1,IF(terrains!Y3094=1,85,104),IF(terrains!U3094=1,IF(terrains!Y3094=1,124,152),IF(terrains!V3094=1,(IF(terrains!Y3094=1,146,IF(terrains!Y3094=2,178,263))),IF(terrains!W3094=1,(IF(terrains!Y3094=1,178,IF(terrains!Y3094=2,218,321))),IF(terrains!X3094=1,IF(terrains!Y3094=1,190,IF(terrains!Y3094=2,242,IF(terrains!Y3094=3,357,896))))))))))</f>
        <v>35</v>
      </c>
      <c r="AA3094" s="152" t="n">
        <f aca="false">terrains!Z3094*terrains!F3094</f>
        <v>273850.016265</v>
      </c>
    </row>
    <row r="3095" customFormat="false" ht="13.8" hidden="false" customHeight="false" outlineLevel="0" collapsed="false">
      <c r="A3095" s="143" t="n">
        <v>3094</v>
      </c>
      <c r="B3095" s="59" t="n">
        <v>297117.6394</v>
      </c>
      <c r="C3095" s="59" t="n">
        <v>5034510.532</v>
      </c>
      <c r="D3095" s="59" t="s">
        <v>2711</v>
      </c>
      <c r="E3095" s="153" t="n">
        <v>726</v>
      </c>
      <c r="F3095" s="150" t="n">
        <f aca="false">terrains!E3095*10.76391</f>
        <v>7814.59866</v>
      </c>
      <c r="G3095" s="59" t="s">
        <v>606</v>
      </c>
      <c r="H3095" s="59" t="n">
        <v>0</v>
      </c>
      <c r="I3095" s="59" t="n">
        <v>0</v>
      </c>
      <c r="J3095" s="59" t="n">
        <f aca="false">IF(terrains!L3095=13.5,IF(terrains!X3095=1,12,9),-0.392532+1.267037*terrains!L3095+0.472239*terrains!X3095+0.58658*terrains!W3095+0.089417*terrains!V3095+0.531633*terrains!U3095+0.337883*terrains!T3095-0.403545*terrains!S3095)</f>
        <v>3.1129435</v>
      </c>
      <c r="K3095" s="151" t="n">
        <f aca="false">IF(terrains!I3095=0,terrains!J3095,terrains!I3095)</f>
        <v>3.1129435</v>
      </c>
      <c r="L3095" s="59" t="n">
        <v>2.5</v>
      </c>
      <c r="M3095" s="59" t="n">
        <v>1</v>
      </c>
      <c r="N3095" s="59" t="n">
        <v>4</v>
      </c>
      <c r="O3095" s="59" t="s">
        <v>177</v>
      </c>
      <c r="P3095" s="59" t="n">
        <v>2</v>
      </c>
      <c r="Q3095" s="59" t="n">
        <v>2.5</v>
      </c>
      <c r="R3095" s="59" t="n">
        <v>0</v>
      </c>
      <c r="S3095" s="59" t="n">
        <v>0</v>
      </c>
      <c r="T3095" s="59" t="n">
        <v>1</v>
      </c>
      <c r="U3095" s="59" t="n">
        <v>0</v>
      </c>
      <c r="V3095" s="59" t="n">
        <v>0</v>
      </c>
      <c r="W3095" s="59" t="n">
        <v>0</v>
      </c>
      <c r="X3095" s="59" t="n">
        <v>0</v>
      </c>
      <c r="Y3095" s="59" t="n">
        <f aca="false">IF(terrains!L3095&lt;=2.5,1,IF(terrains!L3095&lt;=4.5,2,IF(terrains!L3095&lt;=6.5,3,4)))</f>
        <v>1</v>
      </c>
      <c r="Z3095" s="59" t="n">
        <f aca="false">IF(terrains!R3095=1,35,IF(terrains!S3095=1,64,IF(terrains!T3095=1,IF(terrains!Y3095=1,85,104),IF(terrains!U3095=1,IF(terrains!Y3095=1,124,152),IF(terrains!V3095=1,(IF(terrains!Y3095=1,146,IF(terrains!Y3095=2,178,263))),IF(terrains!W3095=1,(IF(terrains!Y3095=1,178,IF(terrains!Y3095=2,218,321))),IF(terrains!X3095=1,IF(terrains!Y3095=1,190,IF(terrains!Y3095=2,242,IF(terrains!Y3095=3,357,896))))))))))</f>
        <v>85</v>
      </c>
      <c r="AA3095" s="152" t="n">
        <f aca="false">terrains!Z3095*terrains!F3095</f>
        <v>664240.8861</v>
      </c>
    </row>
    <row r="3096" customFormat="false" ht="13.8" hidden="false" customHeight="false" outlineLevel="0" collapsed="false">
      <c r="A3096" s="143" t="n">
        <v>3095</v>
      </c>
      <c r="B3096" s="59" t="n">
        <v>300128.008612</v>
      </c>
      <c r="C3096" s="59" t="n">
        <v>5058081.09015</v>
      </c>
      <c r="D3096" s="59" t="s">
        <v>2712</v>
      </c>
      <c r="E3096" s="153" t="n">
        <v>725.9</v>
      </c>
      <c r="F3096" s="150" t="n">
        <f aca="false">terrains!E3096*10.76391</f>
        <v>7813.522269</v>
      </c>
      <c r="G3096" s="59" t="s">
        <v>354</v>
      </c>
      <c r="H3096" s="59" t="n">
        <v>0</v>
      </c>
      <c r="I3096" s="59" t="n">
        <v>0</v>
      </c>
      <c r="J3096" s="59" t="n">
        <f aca="false">IF(terrains!L3096=13.5,IF(terrains!X3096=1,12,9),-0.392532+1.267037*terrains!L3096+0.472239*terrains!X3096+0.58658*terrains!W3096+0.089417*terrains!V3096+0.531633*terrains!U3096+0.337883*terrains!T3096-0.403545*terrains!S3096)</f>
        <v>2.141542</v>
      </c>
      <c r="K3096" s="151" t="n">
        <f aca="false">IF(terrains!I3096=0,terrains!J3096,terrains!I3096)</f>
        <v>2.141542</v>
      </c>
      <c r="L3096" s="59" t="n">
        <v>2</v>
      </c>
      <c r="M3096" s="59" t="n">
        <v>1</v>
      </c>
      <c r="N3096" s="59" t="n">
        <v>3</v>
      </c>
      <c r="O3096" s="59" t="s">
        <v>175</v>
      </c>
      <c r="P3096" s="59" t="n">
        <v>2</v>
      </c>
      <c r="Q3096" s="59" t="n">
        <v>1.5</v>
      </c>
      <c r="R3096" s="59" t="n">
        <v>1</v>
      </c>
      <c r="S3096" s="59" t="n">
        <v>0</v>
      </c>
      <c r="T3096" s="59" t="n">
        <v>0</v>
      </c>
      <c r="U3096" s="59" t="n">
        <v>0</v>
      </c>
      <c r="V3096" s="59" t="n">
        <v>0</v>
      </c>
      <c r="W3096" s="59" t="n">
        <v>0</v>
      </c>
      <c r="X3096" s="59" t="n">
        <v>0</v>
      </c>
      <c r="Y3096" s="59" t="n">
        <f aca="false">IF(terrains!L3096&lt;=2.5,1,IF(terrains!L3096&lt;=4.5,2,IF(terrains!L3096&lt;=6.5,3,4)))</f>
        <v>1</v>
      </c>
      <c r="Z3096" s="59" t="n">
        <f aca="false">IF(terrains!R3096=1,35,IF(terrains!S3096=1,64,IF(terrains!T3096=1,IF(terrains!Y3096=1,85,104),IF(terrains!U3096=1,IF(terrains!Y3096=1,124,152),IF(terrains!V3096=1,(IF(terrains!Y3096=1,146,IF(terrains!Y3096=2,178,263))),IF(terrains!W3096=1,(IF(terrains!Y3096=1,178,IF(terrains!Y3096=2,218,321))),IF(terrains!X3096=1,IF(terrains!Y3096=1,190,IF(terrains!Y3096=2,242,IF(terrains!Y3096=3,357,896))))))))))</f>
        <v>35</v>
      </c>
      <c r="AA3096" s="152" t="n">
        <f aca="false">terrains!Z3096*terrains!F3096</f>
        <v>273473.279415</v>
      </c>
    </row>
    <row r="3097" customFormat="false" ht="13.8" hidden="false" customHeight="false" outlineLevel="0" collapsed="false">
      <c r="A3097" s="143" t="n">
        <v>3096</v>
      </c>
      <c r="B3097" s="59" t="n">
        <v>286830.11975</v>
      </c>
      <c r="C3097" s="59" t="n">
        <v>5041145.56769</v>
      </c>
      <c r="D3097" s="59" t="s">
        <v>2713</v>
      </c>
      <c r="E3097" s="153" t="n">
        <v>725.7</v>
      </c>
      <c r="F3097" s="150" t="n">
        <f aca="false">terrains!E3097*10.76391</f>
        <v>7811.369487</v>
      </c>
      <c r="G3097" s="59" t="s">
        <v>198</v>
      </c>
      <c r="H3097" s="59" t="n">
        <v>0</v>
      </c>
      <c r="I3097" s="59" t="n">
        <v>0</v>
      </c>
      <c r="J3097" s="59" t="n">
        <f aca="false">IF(terrains!L3097=13.5,IF(terrains!X3097=1,12,9),-0.392532+1.267037*terrains!L3097+0.472239*terrains!X3097+0.58658*terrains!W3097+0.089417*terrains!V3097+0.531633*terrains!U3097+0.337883*terrains!T3097-0.403545*terrains!S3097)</f>
        <v>3.1129435</v>
      </c>
      <c r="K3097" s="151" t="n">
        <f aca="false">IF(terrains!I3097=0,terrains!J3097,terrains!I3097)</f>
        <v>3.1129435</v>
      </c>
      <c r="L3097" s="59" t="n">
        <v>2.5</v>
      </c>
      <c r="M3097" s="59" t="n">
        <v>2</v>
      </c>
      <c r="N3097" s="59" t="n">
        <v>6</v>
      </c>
      <c r="O3097" s="59" t="s">
        <v>177</v>
      </c>
      <c r="P3097" s="59" t="n">
        <v>2</v>
      </c>
      <c r="Q3097" s="59" t="n">
        <v>1.5</v>
      </c>
      <c r="R3097" s="59" t="n">
        <v>0</v>
      </c>
      <c r="S3097" s="59" t="n">
        <v>0</v>
      </c>
      <c r="T3097" s="59" t="n">
        <v>1</v>
      </c>
      <c r="U3097" s="59" t="n">
        <v>0</v>
      </c>
      <c r="V3097" s="59" t="n">
        <v>0</v>
      </c>
      <c r="W3097" s="59" t="n">
        <v>0</v>
      </c>
      <c r="X3097" s="59" t="n">
        <v>0</v>
      </c>
      <c r="Y3097" s="59" t="n">
        <f aca="false">IF(terrains!L3097&lt;=2.5,1,IF(terrains!L3097&lt;=4.5,2,IF(terrains!L3097&lt;=6.5,3,4)))</f>
        <v>1</v>
      </c>
      <c r="Z3097" s="59" t="n">
        <f aca="false">IF(terrains!R3097=1,35,IF(terrains!S3097=1,64,IF(terrains!T3097=1,IF(terrains!Y3097=1,85,104),IF(terrains!U3097=1,IF(terrains!Y3097=1,124,152),IF(terrains!V3097=1,(IF(terrains!Y3097=1,146,IF(terrains!Y3097=2,178,263))),IF(terrains!W3097=1,(IF(terrains!Y3097=1,178,IF(terrains!Y3097=2,218,321))),IF(terrains!X3097=1,IF(terrains!Y3097=1,190,IF(terrains!Y3097=2,242,IF(terrains!Y3097=3,357,896))))))))))</f>
        <v>85</v>
      </c>
      <c r="AA3097" s="152" t="n">
        <f aca="false">terrains!Z3097*terrains!F3097</f>
        <v>663966.406395</v>
      </c>
    </row>
    <row r="3098" customFormat="false" ht="13.8" hidden="false" customHeight="false" outlineLevel="0" collapsed="false">
      <c r="A3098" s="143" t="n">
        <v>3097</v>
      </c>
      <c r="B3098" s="59" t="n">
        <v>296208.756259</v>
      </c>
      <c r="C3098" s="59" t="n">
        <v>5036331.536</v>
      </c>
      <c r="D3098" s="59" t="s">
        <v>2714</v>
      </c>
      <c r="E3098" s="153" t="n">
        <v>725.4</v>
      </c>
      <c r="F3098" s="150" t="n">
        <f aca="false">terrains!E3098*10.76391</f>
        <v>7808.140314</v>
      </c>
      <c r="G3098" s="59" t="s">
        <v>209</v>
      </c>
      <c r="H3098" s="59" t="n">
        <v>0</v>
      </c>
      <c r="I3098" s="59" t="n">
        <v>0</v>
      </c>
      <c r="J3098" s="59" t="n">
        <f aca="false">IF(terrains!L3098=13.5,IF(terrains!X3098=1,12,9),-0.392532+1.267037*terrains!L3098+0.472239*terrains!X3098+0.58658*terrains!W3098+0.089417*terrains!V3098+0.531633*terrains!U3098+0.337883*terrains!T3098-0.403545*terrains!S3098)</f>
        <v>2.479425</v>
      </c>
      <c r="K3098" s="151" t="n">
        <f aca="false">IF(terrains!I3098=0,terrains!J3098,terrains!I3098)</f>
        <v>2.479425</v>
      </c>
      <c r="L3098" s="59" t="n">
        <v>2</v>
      </c>
      <c r="M3098" s="59" t="n">
        <v>2</v>
      </c>
      <c r="N3098" s="59" t="n">
        <v>3</v>
      </c>
      <c r="O3098" s="59" t="s">
        <v>177</v>
      </c>
      <c r="P3098" s="59" t="n">
        <v>2</v>
      </c>
      <c r="Q3098" s="59" t="n">
        <v>2</v>
      </c>
      <c r="R3098" s="59" t="n">
        <v>0</v>
      </c>
      <c r="S3098" s="59" t="n">
        <v>0</v>
      </c>
      <c r="T3098" s="59" t="n">
        <v>1</v>
      </c>
      <c r="U3098" s="59" t="n">
        <v>0</v>
      </c>
      <c r="V3098" s="59" t="n">
        <v>0</v>
      </c>
      <c r="W3098" s="59" t="n">
        <v>0</v>
      </c>
      <c r="X3098" s="59" t="n">
        <v>0</v>
      </c>
      <c r="Y3098" s="59" t="n">
        <f aca="false">IF(terrains!L3098&lt;=2.5,1,IF(terrains!L3098&lt;=4.5,2,IF(terrains!L3098&lt;=6.5,3,4)))</f>
        <v>1</v>
      </c>
      <c r="Z3098" s="59" t="n">
        <f aca="false">IF(terrains!R3098=1,35,IF(terrains!S3098=1,64,IF(terrains!T3098=1,IF(terrains!Y3098=1,85,104),IF(terrains!U3098=1,IF(terrains!Y3098=1,124,152),IF(terrains!V3098=1,(IF(terrains!Y3098=1,146,IF(terrains!Y3098=2,178,263))),IF(terrains!W3098=1,(IF(terrains!Y3098=1,178,IF(terrains!Y3098=2,218,321))),IF(terrains!X3098=1,IF(terrains!Y3098=1,190,IF(terrains!Y3098=2,242,IF(terrains!Y3098=3,357,896))))))))))</f>
        <v>85</v>
      </c>
      <c r="AA3098" s="152" t="n">
        <f aca="false">terrains!Z3098*terrains!F3098</f>
        <v>663691.92669</v>
      </c>
    </row>
    <row r="3099" customFormat="false" ht="13.8" hidden="false" customHeight="false" outlineLevel="0" collapsed="false">
      <c r="A3099" s="143" t="n">
        <v>3098</v>
      </c>
      <c r="B3099" s="59" t="n">
        <v>276463.092418</v>
      </c>
      <c r="C3099" s="59" t="n">
        <v>5041696.52</v>
      </c>
      <c r="D3099" s="59" t="s">
        <v>2715</v>
      </c>
      <c r="E3099" s="153" t="n">
        <v>724.6</v>
      </c>
      <c r="F3099" s="150" t="n">
        <f aca="false">terrains!E3099*10.76391</f>
        <v>7799.529186</v>
      </c>
      <c r="G3099" s="59" t="s">
        <v>207</v>
      </c>
      <c r="H3099" s="59" t="n">
        <v>0</v>
      </c>
      <c r="I3099" s="59" t="n">
        <v>0</v>
      </c>
      <c r="J3099" s="59" t="n">
        <f aca="false">IF(terrains!L3099=13.5,IF(terrains!X3099=1,12,9),-0.392532+1.267037*terrains!L3099+0.472239*terrains!X3099+0.58658*terrains!W3099+0.089417*terrains!V3099+0.531633*terrains!U3099+0.337883*terrains!T3099-0.403545*terrains!S3099)</f>
        <v>1.5080235</v>
      </c>
      <c r="K3099" s="151" t="n">
        <f aca="false">IF(terrains!I3099=0,terrains!J3099,terrains!I3099)</f>
        <v>1.5080235</v>
      </c>
      <c r="L3099" s="59" t="n">
        <v>1.5</v>
      </c>
      <c r="M3099" s="59" t="n">
        <v>1</v>
      </c>
      <c r="N3099" s="59" t="n">
        <v>2</v>
      </c>
      <c r="O3099" s="59" t="s">
        <v>175</v>
      </c>
      <c r="P3099" s="59" t="n">
        <v>1.5</v>
      </c>
      <c r="Q3099" s="59" t="n">
        <v>1.5</v>
      </c>
      <c r="R3099" s="59" t="n">
        <v>1</v>
      </c>
      <c r="S3099" s="59" t="n">
        <v>0</v>
      </c>
      <c r="T3099" s="59" t="n">
        <v>0</v>
      </c>
      <c r="U3099" s="59" t="n">
        <v>0</v>
      </c>
      <c r="V3099" s="59" t="n">
        <v>0</v>
      </c>
      <c r="W3099" s="59" t="n">
        <v>0</v>
      </c>
      <c r="X3099" s="59" t="n">
        <v>0</v>
      </c>
      <c r="Y3099" s="59" t="n">
        <f aca="false">IF(terrains!L3099&lt;=2.5,1,IF(terrains!L3099&lt;=4.5,2,IF(terrains!L3099&lt;=6.5,3,4)))</f>
        <v>1</v>
      </c>
      <c r="Z3099" s="59" t="n">
        <f aca="false">IF(terrains!R3099=1,35,IF(terrains!S3099=1,64,IF(terrains!T3099=1,IF(terrains!Y3099=1,85,104),IF(terrains!U3099=1,IF(terrains!Y3099=1,124,152),IF(terrains!V3099=1,(IF(terrains!Y3099=1,146,IF(terrains!Y3099=2,178,263))),IF(terrains!W3099=1,(IF(terrains!Y3099=1,178,IF(terrains!Y3099=2,218,321))),IF(terrains!X3099=1,IF(terrains!Y3099=1,190,IF(terrains!Y3099=2,242,IF(terrains!Y3099=3,357,896))))))))))</f>
        <v>35</v>
      </c>
      <c r="AA3099" s="152" t="n">
        <f aca="false">terrains!Z3099*terrains!F3099</f>
        <v>272983.52151</v>
      </c>
    </row>
    <row r="3100" customFormat="false" ht="13.8" hidden="false" customHeight="false" outlineLevel="0" collapsed="false">
      <c r="A3100" s="143" t="n">
        <v>3099</v>
      </c>
      <c r="B3100" s="59" t="n">
        <v>276445.18261</v>
      </c>
      <c r="C3100" s="59" t="n">
        <v>5041682.3157</v>
      </c>
      <c r="D3100" s="59" t="s">
        <v>2716</v>
      </c>
      <c r="E3100" s="153" t="n">
        <v>724.6</v>
      </c>
      <c r="F3100" s="150" t="n">
        <f aca="false">terrains!E3100*10.76391</f>
        <v>7799.529186</v>
      </c>
      <c r="G3100" s="59" t="s">
        <v>207</v>
      </c>
      <c r="H3100" s="59" t="n">
        <v>0</v>
      </c>
      <c r="I3100" s="59" t="n">
        <v>0</v>
      </c>
      <c r="J3100" s="59" t="n">
        <f aca="false">IF(terrains!L3100=13.5,IF(terrains!X3100=1,12,9),-0.392532+1.267037*terrains!L3100+0.472239*terrains!X3100+0.58658*terrains!W3100+0.089417*terrains!V3100+0.531633*terrains!U3100+0.337883*terrains!T3100-0.403545*terrains!S3100)</f>
        <v>1.5080235</v>
      </c>
      <c r="K3100" s="151" t="n">
        <f aca="false">IF(terrains!I3100=0,terrains!J3100,terrains!I3100)</f>
        <v>1.5080235</v>
      </c>
      <c r="L3100" s="59" t="n">
        <v>1.5</v>
      </c>
      <c r="M3100" s="59" t="n">
        <v>1</v>
      </c>
      <c r="N3100" s="59" t="n">
        <v>2</v>
      </c>
      <c r="O3100" s="59" t="s">
        <v>175</v>
      </c>
      <c r="P3100" s="59" t="n">
        <v>1.5</v>
      </c>
      <c r="Q3100" s="59" t="n">
        <v>1.5</v>
      </c>
      <c r="R3100" s="59" t="n">
        <v>1</v>
      </c>
      <c r="S3100" s="59" t="n">
        <v>0</v>
      </c>
      <c r="T3100" s="59" t="n">
        <v>0</v>
      </c>
      <c r="U3100" s="59" t="n">
        <v>0</v>
      </c>
      <c r="V3100" s="59" t="n">
        <v>0</v>
      </c>
      <c r="W3100" s="59" t="n">
        <v>0</v>
      </c>
      <c r="X3100" s="59" t="n">
        <v>0</v>
      </c>
      <c r="Y3100" s="59" t="n">
        <f aca="false">IF(terrains!L3100&lt;=2.5,1,IF(terrains!L3100&lt;=4.5,2,IF(terrains!L3100&lt;=6.5,3,4)))</f>
        <v>1</v>
      </c>
      <c r="Z3100" s="59" t="n">
        <f aca="false">IF(terrains!R3100=1,35,IF(terrains!S3100=1,64,IF(terrains!T3100=1,IF(terrains!Y3100=1,85,104),IF(terrains!U3100=1,IF(terrains!Y3100=1,124,152),IF(terrains!V3100=1,(IF(terrains!Y3100=1,146,IF(terrains!Y3100=2,178,263))),IF(terrains!W3100=1,(IF(terrains!Y3100=1,178,IF(terrains!Y3100=2,218,321))),IF(terrains!X3100=1,IF(terrains!Y3100=1,190,IF(terrains!Y3100=2,242,IF(terrains!Y3100=3,357,896))))))))))</f>
        <v>35</v>
      </c>
      <c r="AA3100" s="152" t="n">
        <f aca="false">terrains!Z3100*terrains!F3100</f>
        <v>272983.52151</v>
      </c>
    </row>
    <row r="3101" customFormat="false" ht="13.8" hidden="false" customHeight="false" outlineLevel="0" collapsed="false">
      <c r="A3101" s="143" t="n">
        <v>3100</v>
      </c>
      <c r="B3101" s="59" t="n">
        <v>276534.730527</v>
      </c>
      <c r="C3101" s="59" t="n">
        <v>5041753.33254</v>
      </c>
      <c r="D3101" s="59" t="s">
        <v>2717</v>
      </c>
      <c r="E3101" s="153" t="n">
        <v>724.6</v>
      </c>
      <c r="F3101" s="150" t="n">
        <f aca="false">terrains!E3101*10.76391</f>
        <v>7799.529186</v>
      </c>
      <c r="G3101" s="59" t="s">
        <v>207</v>
      </c>
      <c r="H3101" s="59" t="n">
        <v>0</v>
      </c>
      <c r="I3101" s="59" t="n">
        <v>0</v>
      </c>
      <c r="J3101" s="59" t="n">
        <f aca="false">IF(terrains!L3101=13.5,IF(terrains!X3101=1,12,9),-0.392532+1.267037*terrains!L3101+0.472239*terrains!X3101+0.58658*terrains!W3101+0.089417*terrains!V3101+0.531633*terrains!U3101+0.337883*terrains!T3101-0.403545*terrains!S3101)</f>
        <v>1.5080235</v>
      </c>
      <c r="K3101" s="151" t="n">
        <f aca="false">IF(terrains!I3101=0,terrains!J3101,terrains!I3101)</f>
        <v>1.5080235</v>
      </c>
      <c r="L3101" s="59" t="n">
        <v>1.5</v>
      </c>
      <c r="M3101" s="59" t="n">
        <v>1</v>
      </c>
      <c r="N3101" s="59" t="n">
        <v>2</v>
      </c>
      <c r="O3101" s="59" t="s">
        <v>175</v>
      </c>
      <c r="P3101" s="59" t="n">
        <v>1.5</v>
      </c>
      <c r="Q3101" s="59" t="n">
        <v>1.5</v>
      </c>
      <c r="R3101" s="59" t="n">
        <v>1</v>
      </c>
      <c r="S3101" s="59" t="n">
        <v>0</v>
      </c>
      <c r="T3101" s="59" t="n">
        <v>0</v>
      </c>
      <c r="U3101" s="59" t="n">
        <v>0</v>
      </c>
      <c r="V3101" s="59" t="n">
        <v>0</v>
      </c>
      <c r="W3101" s="59" t="n">
        <v>0</v>
      </c>
      <c r="X3101" s="59" t="n">
        <v>0</v>
      </c>
      <c r="Y3101" s="59" t="n">
        <f aca="false">IF(terrains!L3101&lt;=2.5,1,IF(terrains!L3101&lt;=4.5,2,IF(terrains!L3101&lt;=6.5,3,4)))</f>
        <v>1</v>
      </c>
      <c r="Z3101" s="59" t="n">
        <f aca="false">IF(terrains!R3101=1,35,IF(terrains!S3101=1,64,IF(terrains!T3101=1,IF(terrains!Y3101=1,85,104),IF(terrains!U3101=1,IF(terrains!Y3101=1,124,152),IF(terrains!V3101=1,(IF(terrains!Y3101=1,146,IF(terrains!Y3101=2,178,263))),IF(terrains!W3101=1,(IF(terrains!Y3101=1,178,IF(terrains!Y3101=2,218,321))),IF(terrains!X3101=1,IF(terrains!Y3101=1,190,IF(terrains!Y3101=2,242,IF(terrains!Y3101=3,357,896))))))))))</f>
        <v>35</v>
      </c>
      <c r="AA3101" s="152" t="n">
        <f aca="false">terrains!Z3101*terrains!F3101</f>
        <v>272983.52151</v>
      </c>
    </row>
    <row r="3102" customFormat="false" ht="13.8" hidden="false" customHeight="false" outlineLevel="0" collapsed="false">
      <c r="A3102" s="143" t="n">
        <v>3101</v>
      </c>
      <c r="B3102" s="59" t="n">
        <v>294296.284</v>
      </c>
      <c r="C3102" s="59" t="n">
        <v>5050316.02</v>
      </c>
      <c r="D3102" s="59" t="s">
        <v>2718</v>
      </c>
      <c r="E3102" s="153" t="n">
        <v>724.6</v>
      </c>
      <c r="F3102" s="150" t="n">
        <f aca="false">terrains!E3102*10.76391</f>
        <v>7799.529186</v>
      </c>
      <c r="G3102" s="59" t="s">
        <v>1322</v>
      </c>
      <c r="H3102" s="59" t="n">
        <v>0</v>
      </c>
      <c r="I3102" s="59" t="n">
        <v>0</v>
      </c>
      <c r="J3102" s="59" t="n">
        <f aca="false">IF(terrains!L3102=13.5,IF(terrains!X3102=1,12,9),-0.392532+1.267037*terrains!L3102+0.472239*terrains!X3102+0.58658*terrains!W3102+0.089417*terrains!V3102+0.531633*terrains!U3102+0.337883*terrains!T3102-0.403545*terrains!S3102)</f>
        <v>1.737997</v>
      </c>
      <c r="K3102" s="151" t="n">
        <f aca="false">IF(terrains!I3102=0,terrains!J3102,terrains!I3102)</f>
        <v>1.737997</v>
      </c>
      <c r="L3102" s="59" t="n">
        <v>2</v>
      </c>
      <c r="M3102" s="59" t="n">
        <v>1</v>
      </c>
      <c r="N3102" s="59" t="n">
        <v>3</v>
      </c>
      <c r="O3102" s="59" t="s">
        <v>176</v>
      </c>
      <c r="P3102" s="59" t="n">
        <v>2</v>
      </c>
      <c r="Q3102" s="59" t="n">
        <v>2</v>
      </c>
      <c r="R3102" s="59" t="n">
        <v>0</v>
      </c>
      <c r="S3102" s="59" t="n">
        <v>1</v>
      </c>
      <c r="T3102" s="59" t="n">
        <v>0</v>
      </c>
      <c r="U3102" s="59" t="n">
        <v>0</v>
      </c>
      <c r="V3102" s="59" t="n">
        <v>0</v>
      </c>
      <c r="W3102" s="59" t="n">
        <v>0</v>
      </c>
      <c r="X3102" s="59" t="n">
        <v>0</v>
      </c>
      <c r="Y3102" s="59" t="n">
        <f aca="false">IF(terrains!L3102&lt;=2.5,1,IF(terrains!L3102&lt;=4.5,2,IF(terrains!L3102&lt;=6.5,3,4)))</f>
        <v>1</v>
      </c>
      <c r="Z3102" s="59" t="n">
        <f aca="false">IF(terrains!R3102=1,35,IF(terrains!S3102=1,64,IF(terrains!T3102=1,IF(terrains!Y3102=1,85,104),IF(terrains!U3102=1,IF(terrains!Y3102=1,124,152),IF(terrains!V3102=1,(IF(terrains!Y3102=1,146,IF(terrains!Y3102=2,178,263))),IF(terrains!W3102=1,(IF(terrains!Y3102=1,178,IF(terrains!Y3102=2,218,321))),IF(terrains!X3102=1,IF(terrains!Y3102=1,190,IF(terrains!Y3102=2,242,IF(terrains!Y3102=3,357,896))))))))))</f>
        <v>64</v>
      </c>
      <c r="AA3102" s="152" t="n">
        <f aca="false">terrains!Z3102*terrains!F3102</f>
        <v>499169.867904</v>
      </c>
    </row>
    <row r="3103" customFormat="false" ht="13.8" hidden="false" customHeight="false" outlineLevel="0" collapsed="false">
      <c r="A3103" s="143" t="n">
        <v>3102</v>
      </c>
      <c r="B3103" s="59" t="n">
        <v>292413.468527</v>
      </c>
      <c r="C3103" s="59" t="n">
        <v>5039979.23443</v>
      </c>
      <c r="D3103" s="59" t="s">
        <v>2719</v>
      </c>
      <c r="E3103" s="153" t="n">
        <v>724.6</v>
      </c>
      <c r="F3103" s="150" t="n">
        <f aca="false">terrains!E3103*10.76391</f>
        <v>7799.529186</v>
      </c>
      <c r="G3103" s="59" t="s">
        <v>284</v>
      </c>
      <c r="H3103" s="59" t="n">
        <v>1</v>
      </c>
      <c r="I3103" s="59" t="n">
        <v>6</v>
      </c>
      <c r="J3103" s="59" t="n">
        <f aca="false">IF(terrains!L3103=13.5,IF(terrains!X3103=1,12,9),-0.392532+1.267037*terrains!L3103+0.472239*terrains!X3103+0.58658*terrains!W3103+0.089417*terrains!V3103+0.531633*terrains!U3103+0.337883*terrains!T3103-0.403545*terrains!S3103)</f>
        <v>5.013499</v>
      </c>
      <c r="K3103" s="151" t="n">
        <f aca="false">IF(terrains!I3103=0,terrains!J3103,terrains!I3103)</f>
        <v>6</v>
      </c>
      <c r="L3103" s="59" t="n">
        <v>4</v>
      </c>
      <c r="M3103" s="59" t="n">
        <v>2</v>
      </c>
      <c r="N3103" s="59" t="n">
        <v>12</v>
      </c>
      <c r="O3103" s="59" t="s">
        <v>177</v>
      </c>
      <c r="P3103" s="59" t="n">
        <v>2</v>
      </c>
      <c r="Q3103" s="59" t="n">
        <v>2.5</v>
      </c>
      <c r="R3103" s="59" t="n">
        <v>0</v>
      </c>
      <c r="S3103" s="59" t="n">
        <v>0</v>
      </c>
      <c r="T3103" s="59" t="n">
        <v>1</v>
      </c>
      <c r="U3103" s="59" t="n">
        <v>0</v>
      </c>
      <c r="V3103" s="59" t="n">
        <v>0</v>
      </c>
      <c r="W3103" s="59" t="n">
        <v>0</v>
      </c>
      <c r="X3103" s="59" t="n">
        <v>0</v>
      </c>
      <c r="Y3103" s="59" t="n">
        <f aca="false">IF(terrains!L3103&lt;=2.5,1,IF(terrains!L3103&lt;=4.5,2,IF(terrains!L3103&lt;=6.5,3,4)))</f>
        <v>2</v>
      </c>
      <c r="Z3103" s="59" t="n">
        <f aca="false">IF(terrains!R3103=1,35,IF(terrains!S3103=1,64,IF(terrains!T3103=1,IF(terrains!Y3103=1,85,104),IF(terrains!U3103=1,IF(terrains!Y3103=1,124,152),IF(terrains!V3103=1,(IF(terrains!Y3103=1,146,IF(terrains!Y3103=2,178,263))),IF(terrains!W3103=1,(IF(terrains!Y3103=1,178,IF(terrains!Y3103=2,218,321))),IF(terrains!X3103=1,IF(terrains!Y3103=1,190,IF(terrains!Y3103=2,242,IF(terrains!Y3103=3,357,896))))))))))</f>
        <v>104</v>
      </c>
      <c r="AA3103" s="152" t="n">
        <f aca="false">terrains!Z3103*terrains!F3103</f>
        <v>811151.035344</v>
      </c>
    </row>
    <row r="3104" customFormat="false" ht="13.8" hidden="false" customHeight="false" outlineLevel="0" collapsed="false">
      <c r="A3104" s="143" t="n">
        <v>3103</v>
      </c>
      <c r="B3104" s="59" t="n">
        <v>280918.403</v>
      </c>
      <c r="C3104" s="59" t="n">
        <v>5041224.881</v>
      </c>
      <c r="D3104" s="59" t="s">
        <v>2720</v>
      </c>
      <c r="E3104" s="153" t="n">
        <v>724.5</v>
      </c>
      <c r="F3104" s="150" t="n">
        <f aca="false">terrains!E3104*10.76391</f>
        <v>7798.452795</v>
      </c>
      <c r="G3104" s="59" t="s">
        <v>472</v>
      </c>
      <c r="H3104" s="59" t="n">
        <v>0</v>
      </c>
      <c r="I3104" s="59" t="n">
        <v>0</v>
      </c>
      <c r="J3104" s="59" t="n">
        <f aca="false">IF(terrains!L3104=13.5,IF(terrains!X3104=1,12,9),-0.392532+1.267037*terrains!L3104+0.472239*terrains!X3104+0.58658*terrains!W3104+0.089417*terrains!V3104+0.531633*terrains!U3104+0.337883*terrains!T3104-0.403545*terrains!S3104)</f>
        <v>3.408579</v>
      </c>
      <c r="K3104" s="151" t="n">
        <f aca="false">IF(terrains!I3104=0,terrains!J3104,terrains!I3104)</f>
        <v>3.408579</v>
      </c>
      <c r="L3104" s="59" t="n">
        <v>3</v>
      </c>
      <c r="M3104" s="59" t="n">
        <v>1</v>
      </c>
      <c r="N3104" s="59" t="n">
        <v>10</v>
      </c>
      <c r="O3104" s="59" t="s">
        <v>175</v>
      </c>
      <c r="P3104" s="59" t="n">
        <v>1.5</v>
      </c>
      <c r="Q3104" s="59" t="n">
        <v>1.5</v>
      </c>
      <c r="R3104" s="59" t="n">
        <v>1</v>
      </c>
      <c r="S3104" s="59" t="n">
        <v>0</v>
      </c>
      <c r="T3104" s="59" t="n">
        <v>0</v>
      </c>
      <c r="U3104" s="59" t="n">
        <v>0</v>
      </c>
      <c r="V3104" s="59" t="n">
        <v>0</v>
      </c>
      <c r="W3104" s="59" t="n">
        <v>0</v>
      </c>
      <c r="X3104" s="59" t="n">
        <v>0</v>
      </c>
      <c r="Y3104" s="59" t="n">
        <f aca="false">IF(terrains!L3104&lt;=2.5,1,IF(terrains!L3104&lt;=4.5,2,IF(terrains!L3104&lt;=6.5,3,4)))</f>
        <v>2</v>
      </c>
      <c r="Z3104" s="59" t="n">
        <f aca="false">IF(terrains!R3104=1,35,IF(terrains!S3104=1,64,IF(terrains!T3104=1,IF(terrains!Y3104=1,85,104),IF(terrains!U3104=1,IF(terrains!Y3104=1,124,152),IF(terrains!V3104=1,(IF(terrains!Y3104=1,146,IF(terrains!Y3104=2,178,263))),IF(terrains!W3104=1,(IF(terrains!Y3104=1,178,IF(terrains!Y3104=2,218,321))),IF(terrains!X3104=1,IF(terrains!Y3104=1,190,IF(terrains!Y3104=2,242,IF(terrains!Y3104=3,357,896))))))))))</f>
        <v>35</v>
      </c>
      <c r="AA3104" s="152" t="n">
        <f aca="false">terrains!Z3104*terrains!F3104</f>
        <v>272945.847825</v>
      </c>
    </row>
    <row r="3105" customFormat="false" ht="13.8" hidden="false" customHeight="false" outlineLevel="0" collapsed="false">
      <c r="A3105" s="143" t="n">
        <v>3104</v>
      </c>
      <c r="B3105" s="59" t="n">
        <v>300219.993156</v>
      </c>
      <c r="C3105" s="59" t="n">
        <v>5039784.66422</v>
      </c>
      <c r="D3105" s="59" t="s">
        <v>2721</v>
      </c>
      <c r="E3105" s="153" t="n">
        <v>724.1</v>
      </c>
      <c r="F3105" s="150" t="n">
        <f aca="false">terrains!E3105*10.76391</f>
        <v>7794.147231</v>
      </c>
      <c r="G3105" s="59" t="s">
        <v>552</v>
      </c>
      <c r="H3105" s="59" t="n">
        <v>0</v>
      </c>
      <c r="I3105" s="59" t="n">
        <v>9</v>
      </c>
      <c r="J3105" s="59" t="n">
        <f aca="false">IF(terrains!L3105=13.5,IF(terrains!X3105=1,12,9),-0.392532+1.267037*terrains!L3105+0.472239*terrains!X3105+0.58658*terrains!W3105+0.089417*terrains!V3105+0.531633*terrains!U3105+0.337883*terrains!T3105-0.403545*terrains!S3105)</f>
        <v>7.681929</v>
      </c>
      <c r="K3105" s="151" t="n">
        <f aca="false">IF(terrains!I3105=0,terrains!J3105,terrains!I3105)</f>
        <v>9</v>
      </c>
      <c r="L3105" s="59" t="n">
        <v>6</v>
      </c>
      <c r="M3105" s="59" t="n">
        <v>0</v>
      </c>
      <c r="N3105" s="59" t="n">
        <v>0</v>
      </c>
      <c r="O3105" s="59" t="s">
        <v>181</v>
      </c>
      <c r="P3105" s="59" t="n">
        <v>0</v>
      </c>
      <c r="Q3105" s="59" t="n">
        <v>0</v>
      </c>
      <c r="R3105" s="59" t="n">
        <v>0</v>
      </c>
      <c r="S3105" s="59" t="n">
        <v>0</v>
      </c>
      <c r="T3105" s="59" t="n">
        <v>0</v>
      </c>
      <c r="U3105" s="59" t="n">
        <v>0</v>
      </c>
      <c r="V3105" s="59" t="n">
        <v>0</v>
      </c>
      <c r="W3105" s="59" t="n">
        <v>0</v>
      </c>
      <c r="X3105" s="59" t="n">
        <v>1</v>
      </c>
      <c r="Y3105" s="59" t="n">
        <f aca="false">IF(terrains!L3105&lt;=2.5,1,IF(terrains!L3105&lt;=4.5,2,IF(terrains!L3105&lt;=6.5,3,4)))</f>
        <v>3</v>
      </c>
      <c r="Z3105" s="59" t="n">
        <f aca="false">IF(terrains!R3105=1,35,IF(terrains!S3105=1,64,IF(terrains!T3105=1,IF(terrains!Y3105=1,85,104),IF(terrains!U3105=1,IF(terrains!Y3105=1,124,152),IF(terrains!V3105=1,(IF(terrains!Y3105=1,146,IF(terrains!Y3105=2,178,263))),IF(terrains!W3105=1,(IF(terrains!Y3105=1,178,IF(terrains!Y3105=2,218,321))),IF(terrains!X3105=1,IF(terrains!Y3105=1,190,IF(terrains!Y3105=2,242,IF(terrains!Y3105=3,357,896))))))))))</f>
        <v>357</v>
      </c>
      <c r="AA3105" s="152" t="n">
        <f aca="false">terrains!Z3105*terrains!F3105</f>
        <v>2782510.561467</v>
      </c>
    </row>
    <row r="3106" customFormat="false" ht="13.8" hidden="false" customHeight="false" outlineLevel="0" collapsed="false">
      <c r="A3106" s="143" t="n">
        <v>3105</v>
      </c>
      <c r="B3106" s="59" t="n">
        <v>280074.907</v>
      </c>
      <c r="C3106" s="59" t="n">
        <v>5041688.603</v>
      </c>
      <c r="D3106" s="59" t="s">
        <v>2722</v>
      </c>
      <c r="E3106" s="153" t="n">
        <v>723.6</v>
      </c>
      <c r="F3106" s="150" t="n">
        <f aca="false">terrains!E3106*10.76391</f>
        <v>7788.765276</v>
      </c>
      <c r="G3106" s="59" t="s">
        <v>406</v>
      </c>
      <c r="H3106" s="59" t="n">
        <v>0</v>
      </c>
      <c r="I3106" s="59" t="n">
        <v>0</v>
      </c>
      <c r="J3106" s="59" t="n">
        <f aca="false">IF(terrains!L3106=13.5,IF(terrains!X3106=1,12,9),-0.392532+1.267037*terrains!L3106+0.472239*terrains!X3106+0.58658*terrains!W3106+0.089417*terrains!V3106+0.531633*terrains!U3106+0.337883*terrains!T3106-0.403545*terrains!S3106)</f>
        <v>1.5080235</v>
      </c>
      <c r="K3106" s="151" t="n">
        <f aca="false">IF(terrains!I3106=0,terrains!J3106,terrains!I3106)</f>
        <v>1.5080235</v>
      </c>
      <c r="L3106" s="59" t="n">
        <v>1.5</v>
      </c>
      <c r="M3106" s="59" t="n">
        <v>1</v>
      </c>
      <c r="N3106" s="59" t="n">
        <v>2</v>
      </c>
      <c r="O3106" s="59" t="s">
        <v>175</v>
      </c>
      <c r="P3106" s="59" t="n">
        <v>1</v>
      </c>
      <c r="Q3106" s="59" t="n">
        <v>1.5</v>
      </c>
      <c r="R3106" s="59" t="n">
        <v>1</v>
      </c>
      <c r="S3106" s="59" t="n">
        <v>0</v>
      </c>
      <c r="T3106" s="59" t="n">
        <v>0</v>
      </c>
      <c r="U3106" s="59" t="n">
        <v>0</v>
      </c>
      <c r="V3106" s="59" t="n">
        <v>0</v>
      </c>
      <c r="W3106" s="59" t="n">
        <v>0</v>
      </c>
      <c r="X3106" s="59" t="n">
        <v>0</v>
      </c>
      <c r="Y3106" s="59" t="n">
        <f aca="false">IF(terrains!L3106&lt;=2.5,1,IF(terrains!L3106&lt;=4.5,2,IF(terrains!L3106&lt;=6.5,3,4)))</f>
        <v>1</v>
      </c>
      <c r="Z3106" s="59" t="n">
        <f aca="false">IF(terrains!R3106=1,35,IF(terrains!S3106=1,64,IF(terrains!T3106=1,IF(terrains!Y3106=1,85,104),IF(terrains!U3106=1,IF(terrains!Y3106=1,124,152),IF(terrains!V3106=1,(IF(terrains!Y3106=1,146,IF(terrains!Y3106=2,178,263))),IF(terrains!W3106=1,(IF(terrains!Y3106=1,178,IF(terrains!Y3106=2,218,321))),IF(terrains!X3106=1,IF(terrains!Y3106=1,190,IF(terrains!Y3106=2,242,IF(terrains!Y3106=3,357,896))))))))))</f>
        <v>35</v>
      </c>
      <c r="AA3106" s="152" t="n">
        <f aca="false">terrains!Z3106*terrains!F3106</f>
        <v>272606.78466</v>
      </c>
    </row>
    <row r="3107" customFormat="false" ht="13.8" hidden="false" customHeight="false" outlineLevel="0" collapsed="false">
      <c r="A3107" s="143" t="n">
        <v>3106</v>
      </c>
      <c r="B3107" s="59" t="n">
        <v>297170.4079</v>
      </c>
      <c r="C3107" s="59" t="n">
        <v>5048626.008</v>
      </c>
      <c r="D3107" s="59" t="s">
        <v>2723</v>
      </c>
      <c r="E3107" s="153" t="n">
        <v>720.7</v>
      </c>
      <c r="F3107" s="150" t="n">
        <f aca="false">terrains!E3107*10.76391</f>
        <v>7757.549937</v>
      </c>
      <c r="G3107" s="59" t="s">
        <v>1139</v>
      </c>
      <c r="H3107" s="59" t="n">
        <v>0</v>
      </c>
      <c r="I3107" s="59" t="n">
        <v>0</v>
      </c>
      <c r="J3107" s="59" t="n">
        <f aca="false">IF(terrains!L3107=13.5,IF(terrains!X3107=1,12,9),-0.392532+1.267037*terrains!L3107+0.472239*terrains!X3107+0.58658*terrains!W3107+0.089417*terrains!V3107+0.531633*terrains!U3107+0.337883*terrains!T3107-0.403545*terrains!S3107)</f>
        <v>1.737997</v>
      </c>
      <c r="K3107" s="151" t="n">
        <f aca="false">IF(terrains!I3107=0,terrains!J3107,terrains!I3107)</f>
        <v>1.737997</v>
      </c>
      <c r="L3107" s="59" t="n">
        <v>2</v>
      </c>
      <c r="M3107" s="59" t="n">
        <v>1</v>
      </c>
      <c r="N3107" s="59" t="n">
        <v>3</v>
      </c>
      <c r="O3107" s="59" t="s">
        <v>176</v>
      </c>
      <c r="P3107" s="59" t="n">
        <v>1.5</v>
      </c>
      <c r="Q3107" s="59" t="n">
        <v>2</v>
      </c>
      <c r="R3107" s="59" t="n">
        <v>0</v>
      </c>
      <c r="S3107" s="59" t="n">
        <v>1</v>
      </c>
      <c r="T3107" s="59" t="n">
        <v>0</v>
      </c>
      <c r="U3107" s="59" t="n">
        <v>0</v>
      </c>
      <c r="V3107" s="59" t="n">
        <v>0</v>
      </c>
      <c r="W3107" s="59" t="n">
        <v>0</v>
      </c>
      <c r="X3107" s="59" t="n">
        <v>0</v>
      </c>
      <c r="Y3107" s="59" t="n">
        <f aca="false">IF(terrains!L3107&lt;=2.5,1,IF(terrains!L3107&lt;=4.5,2,IF(terrains!L3107&lt;=6.5,3,4)))</f>
        <v>1</v>
      </c>
      <c r="Z3107" s="59" t="n">
        <f aca="false">IF(terrains!R3107=1,35,IF(terrains!S3107=1,64,IF(terrains!T3107=1,IF(terrains!Y3107=1,85,104),IF(terrains!U3107=1,IF(terrains!Y3107=1,124,152),IF(terrains!V3107=1,(IF(terrains!Y3107=1,146,IF(terrains!Y3107=2,178,263))),IF(terrains!W3107=1,(IF(terrains!Y3107=1,178,IF(terrains!Y3107=2,218,321))),IF(terrains!X3107=1,IF(terrains!Y3107=1,190,IF(terrains!Y3107=2,242,IF(terrains!Y3107=3,357,896))))))))))</f>
        <v>64</v>
      </c>
      <c r="AA3107" s="152" t="n">
        <f aca="false">terrains!Z3107*terrains!F3107</f>
        <v>496483.195968</v>
      </c>
    </row>
    <row r="3108" customFormat="false" ht="13.8" hidden="false" customHeight="false" outlineLevel="0" collapsed="false">
      <c r="A3108" s="143" t="n">
        <v>3107</v>
      </c>
      <c r="B3108" s="59" t="n">
        <v>287384.716594</v>
      </c>
      <c r="C3108" s="59" t="n">
        <v>5041264.79861</v>
      </c>
      <c r="D3108" s="59" t="s">
        <v>2724</v>
      </c>
      <c r="E3108" s="153" t="n">
        <v>720.7</v>
      </c>
      <c r="F3108" s="150" t="n">
        <f aca="false">terrains!E3108*10.76391</f>
        <v>7757.549937</v>
      </c>
      <c r="G3108" s="59" t="s">
        <v>198</v>
      </c>
      <c r="H3108" s="59" t="n">
        <v>0</v>
      </c>
      <c r="I3108" s="59" t="n">
        <v>0</v>
      </c>
      <c r="J3108" s="59" t="n">
        <f aca="false">IF(terrains!L3108=13.5,IF(terrains!X3108=1,12,9),-0.392532+1.267037*terrains!L3108+0.472239*terrains!X3108+0.58658*terrains!W3108+0.089417*terrains!V3108+0.531633*terrains!U3108+0.337883*terrains!T3108-0.403545*terrains!S3108)</f>
        <v>3.1129435</v>
      </c>
      <c r="K3108" s="151" t="n">
        <f aca="false">IF(terrains!I3108=0,terrains!J3108,terrains!I3108)</f>
        <v>3.1129435</v>
      </c>
      <c r="L3108" s="59" t="n">
        <v>2.5</v>
      </c>
      <c r="M3108" s="59" t="n">
        <v>2</v>
      </c>
      <c r="N3108" s="59" t="n">
        <v>6</v>
      </c>
      <c r="O3108" s="59" t="s">
        <v>177</v>
      </c>
      <c r="P3108" s="59" t="n">
        <v>2</v>
      </c>
      <c r="Q3108" s="59" t="n">
        <v>1.5</v>
      </c>
      <c r="R3108" s="59" t="n">
        <v>0</v>
      </c>
      <c r="S3108" s="59" t="n">
        <v>0</v>
      </c>
      <c r="T3108" s="59" t="n">
        <v>1</v>
      </c>
      <c r="U3108" s="59" t="n">
        <v>0</v>
      </c>
      <c r="V3108" s="59" t="n">
        <v>0</v>
      </c>
      <c r="W3108" s="59" t="n">
        <v>0</v>
      </c>
      <c r="X3108" s="59" t="n">
        <v>0</v>
      </c>
      <c r="Y3108" s="59" t="n">
        <f aca="false">IF(terrains!L3108&lt;=2.5,1,IF(terrains!L3108&lt;=4.5,2,IF(terrains!L3108&lt;=6.5,3,4)))</f>
        <v>1</v>
      </c>
      <c r="Z3108" s="59" t="n">
        <f aca="false">IF(terrains!R3108=1,35,IF(terrains!S3108=1,64,IF(terrains!T3108=1,IF(terrains!Y3108=1,85,104),IF(terrains!U3108=1,IF(terrains!Y3108=1,124,152),IF(terrains!V3108=1,(IF(terrains!Y3108=1,146,IF(terrains!Y3108=2,178,263))),IF(terrains!W3108=1,(IF(terrains!Y3108=1,178,IF(terrains!Y3108=2,218,321))),IF(terrains!X3108=1,IF(terrains!Y3108=1,190,IF(terrains!Y3108=2,242,IF(terrains!Y3108=3,357,896))))))))))</f>
        <v>85</v>
      </c>
      <c r="AA3108" s="152" t="n">
        <f aca="false">terrains!Z3108*terrains!F3108</f>
        <v>659391.744645</v>
      </c>
    </row>
    <row r="3109" customFormat="false" ht="13.8" hidden="false" customHeight="false" outlineLevel="0" collapsed="false">
      <c r="A3109" s="143" t="n">
        <v>3108</v>
      </c>
      <c r="B3109" s="59" t="n">
        <v>298219.856881</v>
      </c>
      <c r="C3109" s="59" t="n">
        <v>5042195.68939</v>
      </c>
      <c r="D3109" s="59" t="s">
        <v>2725</v>
      </c>
      <c r="E3109" s="153" t="n">
        <v>720.1</v>
      </c>
      <c r="F3109" s="150" t="n">
        <f aca="false">terrains!E3109*10.76391</f>
        <v>7751.091591</v>
      </c>
      <c r="G3109" s="59" t="s">
        <v>1409</v>
      </c>
      <c r="H3109" s="59" t="n">
        <v>1</v>
      </c>
      <c r="I3109" s="59" t="n">
        <v>4</v>
      </c>
      <c r="J3109" s="59" t="n">
        <f aca="false">IF(terrains!L3109=13.5,IF(terrains!X3109=1,12,9),-0.392532+1.267037*terrains!L3109+0.472239*terrains!X3109+0.58658*terrains!W3109+0.089417*terrains!V3109+0.531633*terrains!U3109+0.337883*terrains!T3109-0.403545*terrains!S3109)</f>
        <v>3.995159</v>
      </c>
      <c r="K3109" s="151" t="n">
        <f aca="false">IF(terrains!I3109=0,terrains!J3109,terrains!I3109)</f>
        <v>4</v>
      </c>
      <c r="L3109" s="59" t="n">
        <v>3</v>
      </c>
      <c r="M3109" s="59" t="n">
        <v>2</v>
      </c>
      <c r="N3109" s="59" t="n">
        <v>4</v>
      </c>
      <c r="O3109" s="59" t="s">
        <v>180</v>
      </c>
      <c r="P3109" s="59" t="n">
        <v>3</v>
      </c>
      <c r="Q3109" s="59" t="n">
        <v>2.5</v>
      </c>
      <c r="R3109" s="59" t="n">
        <v>0</v>
      </c>
      <c r="S3109" s="59" t="n">
        <v>0</v>
      </c>
      <c r="T3109" s="59" t="n">
        <v>0</v>
      </c>
      <c r="U3109" s="59" t="n">
        <v>0</v>
      </c>
      <c r="V3109" s="59" t="n">
        <v>0</v>
      </c>
      <c r="W3109" s="59" t="n">
        <v>1</v>
      </c>
      <c r="X3109" s="59" t="n">
        <v>0</v>
      </c>
      <c r="Y3109" s="59" t="n">
        <f aca="false">IF(terrains!L3109&lt;=2.5,1,IF(terrains!L3109&lt;=4.5,2,IF(terrains!L3109&lt;=6.5,3,4)))</f>
        <v>2</v>
      </c>
      <c r="Z3109" s="59" t="n">
        <f aca="false">IF(terrains!R3109=1,35,IF(terrains!S3109=1,64,IF(terrains!T3109=1,IF(terrains!Y3109=1,85,104),IF(terrains!U3109=1,IF(terrains!Y3109=1,124,152),IF(terrains!V3109=1,(IF(terrains!Y3109=1,146,IF(terrains!Y3109=2,178,263))),IF(terrains!W3109=1,(IF(terrains!Y3109=1,178,IF(terrains!Y3109=2,218,321))),IF(terrains!X3109=1,IF(terrains!Y3109=1,190,IF(terrains!Y3109=2,242,IF(terrains!Y3109=3,357,896))))))))))</f>
        <v>218</v>
      </c>
      <c r="AA3109" s="152" t="n">
        <f aca="false">terrains!Z3109*terrains!F3109</f>
        <v>1689737.966838</v>
      </c>
    </row>
    <row r="3110" customFormat="false" ht="13.8" hidden="false" customHeight="false" outlineLevel="0" collapsed="false">
      <c r="A3110" s="143" t="n">
        <v>3109</v>
      </c>
      <c r="B3110" s="59" t="n">
        <v>300238.087662</v>
      </c>
      <c r="C3110" s="59" t="n">
        <v>5056983.20604</v>
      </c>
      <c r="D3110" s="59" t="s">
        <v>2726</v>
      </c>
      <c r="E3110" s="153" t="n">
        <v>717.9</v>
      </c>
      <c r="F3110" s="150" t="n">
        <f aca="false">terrains!E3110*10.76391</f>
        <v>7727.410989</v>
      </c>
      <c r="G3110" s="59" t="s">
        <v>2655</v>
      </c>
      <c r="H3110" s="59" t="n">
        <v>0.15</v>
      </c>
      <c r="I3110" s="59" t="n">
        <v>1.5</v>
      </c>
      <c r="J3110" s="59" t="n">
        <f aca="false">IF(terrains!L3110=13.5,IF(terrains!X3110=1,12,9),-0.392532+1.267037*terrains!L3110+0.472239*terrains!X3110+0.58658*terrains!W3110+0.089417*terrains!V3110+0.531633*terrains!U3110+0.337883*terrains!T3110-0.403545*terrains!S3110)</f>
        <v>1.5080235</v>
      </c>
      <c r="K3110" s="151" t="n">
        <f aca="false">IF(terrains!I3110=0,terrains!J3110,terrains!I3110)</f>
        <v>1.5</v>
      </c>
      <c r="L3110" s="59" t="n">
        <v>1.5</v>
      </c>
      <c r="M3110" s="59" t="n">
        <v>1</v>
      </c>
      <c r="N3110" s="59" t="n">
        <v>3</v>
      </c>
      <c r="O3110" s="59" t="s">
        <v>175</v>
      </c>
      <c r="P3110" s="59" t="n">
        <v>2</v>
      </c>
      <c r="Q3110" s="59" t="n">
        <v>1</v>
      </c>
      <c r="R3110" s="59" t="n">
        <v>1</v>
      </c>
      <c r="S3110" s="59" t="n">
        <v>0</v>
      </c>
      <c r="T3110" s="59" t="n">
        <v>0</v>
      </c>
      <c r="U3110" s="59" t="n">
        <v>0</v>
      </c>
      <c r="V3110" s="59" t="n">
        <v>0</v>
      </c>
      <c r="W3110" s="59" t="n">
        <v>0</v>
      </c>
      <c r="X3110" s="59" t="n">
        <v>0</v>
      </c>
      <c r="Y3110" s="59" t="n">
        <f aca="false">IF(terrains!L3110&lt;=2.5,1,IF(terrains!L3110&lt;=4.5,2,IF(terrains!L3110&lt;=6.5,3,4)))</f>
        <v>1</v>
      </c>
      <c r="Z3110" s="59" t="n">
        <f aca="false">IF(terrains!R3110=1,35,IF(terrains!S3110=1,64,IF(terrains!T3110=1,IF(terrains!Y3110=1,85,104),IF(terrains!U3110=1,IF(terrains!Y3110=1,124,152),IF(terrains!V3110=1,(IF(terrains!Y3110=1,146,IF(terrains!Y3110=2,178,263))),IF(terrains!W3110=1,(IF(terrains!Y3110=1,178,IF(terrains!Y3110=2,218,321))),IF(terrains!X3110=1,IF(terrains!Y3110=1,190,IF(terrains!Y3110=2,242,IF(terrains!Y3110=3,357,896))))))))))</f>
        <v>35</v>
      </c>
      <c r="AA3110" s="152" t="n">
        <f aca="false">terrains!Z3110*terrains!F3110</f>
        <v>270459.384615</v>
      </c>
    </row>
    <row r="3111" customFormat="false" ht="13.8" hidden="false" customHeight="false" outlineLevel="0" collapsed="false">
      <c r="A3111" s="143" t="n">
        <v>3110</v>
      </c>
      <c r="B3111" s="59" t="n">
        <v>280460.891824</v>
      </c>
      <c r="C3111" s="59" t="n">
        <v>5041282.67675</v>
      </c>
      <c r="D3111" s="59" t="s">
        <v>2727</v>
      </c>
      <c r="E3111" s="153" t="n">
        <v>717.4</v>
      </c>
      <c r="F3111" s="150" t="n">
        <f aca="false">terrains!E3111*10.76391</f>
        <v>7722.029034</v>
      </c>
      <c r="G3111" s="59" t="s">
        <v>472</v>
      </c>
      <c r="H3111" s="59" t="n">
        <v>0</v>
      </c>
      <c r="I3111" s="59" t="n">
        <v>0</v>
      </c>
      <c r="J3111" s="59" t="n">
        <f aca="false">IF(terrains!L3111=13.5,IF(terrains!X3111=1,12,9),-0.392532+1.267037*terrains!L3111+0.472239*terrains!X3111+0.58658*terrains!W3111+0.089417*terrains!V3111+0.531633*terrains!U3111+0.337883*terrains!T3111-0.403545*terrains!S3111)</f>
        <v>3.408579</v>
      </c>
      <c r="K3111" s="151" t="n">
        <f aca="false">IF(terrains!I3111=0,terrains!J3111,terrains!I3111)</f>
        <v>3.408579</v>
      </c>
      <c r="L3111" s="59" t="n">
        <v>3</v>
      </c>
      <c r="M3111" s="59" t="n">
        <v>1</v>
      </c>
      <c r="N3111" s="59" t="n">
        <v>10</v>
      </c>
      <c r="O3111" s="59" t="s">
        <v>175</v>
      </c>
      <c r="P3111" s="59" t="n">
        <v>1.5</v>
      </c>
      <c r="Q3111" s="59" t="n">
        <v>1.5</v>
      </c>
      <c r="R3111" s="59" t="n">
        <v>1</v>
      </c>
      <c r="S3111" s="59" t="n">
        <v>0</v>
      </c>
      <c r="T3111" s="59" t="n">
        <v>0</v>
      </c>
      <c r="U3111" s="59" t="n">
        <v>0</v>
      </c>
      <c r="V3111" s="59" t="n">
        <v>0</v>
      </c>
      <c r="W3111" s="59" t="n">
        <v>0</v>
      </c>
      <c r="X3111" s="59" t="n">
        <v>0</v>
      </c>
      <c r="Y3111" s="59" t="n">
        <f aca="false">IF(terrains!L3111&lt;=2.5,1,IF(terrains!L3111&lt;=4.5,2,IF(terrains!L3111&lt;=6.5,3,4)))</f>
        <v>2</v>
      </c>
      <c r="Z3111" s="59" t="n">
        <f aca="false">IF(terrains!R3111=1,35,IF(terrains!S3111=1,64,IF(terrains!T3111=1,IF(terrains!Y3111=1,85,104),IF(terrains!U3111=1,IF(terrains!Y3111=1,124,152),IF(terrains!V3111=1,(IF(terrains!Y3111=1,146,IF(terrains!Y3111=2,178,263))),IF(terrains!W3111=1,(IF(terrains!Y3111=1,178,IF(terrains!Y3111=2,218,321))),IF(terrains!X3111=1,IF(terrains!Y3111=1,190,IF(terrains!Y3111=2,242,IF(terrains!Y3111=3,357,896))))))))))</f>
        <v>35</v>
      </c>
      <c r="AA3111" s="152" t="n">
        <f aca="false">terrains!Z3111*terrains!F3111</f>
        <v>270271.01619</v>
      </c>
    </row>
    <row r="3112" customFormat="false" ht="13.8" hidden="false" customHeight="false" outlineLevel="0" collapsed="false">
      <c r="A3112" s="143" t="n">
        <v>3111</v>
      </c>
      <c r="B3112" s="59" t="n">
        <v>292787.679452</v>
      </c>
      <c r="C3112" s="59" t="n">
        <v>5039672.95403</v>
      </c>
      <c r="D3112" s="59" t="s">
        <v>2728</v>
      </c>
      <c r="E3112" s="153" t="n">
        <v>717.3</v>
      </c>
      <c r="F3112" s="150" t="n">
        <f aca="false">terrains!E3112*10.76391</f>
        <v>7720.952643</v>
      </c>
      <c r="G3112" s="59" t="s">
        <v>284</v>
      </c>
      <c r="H3112" s="59" t="n">
        <v>1</v>
      </c>
      <c r="I3112" s="59" t="n">
        <v>6</v>
      </c>
      <c r="J3112" s="59" t="n">
        <f aca="false">IF(terrains!L3112=13.5,IF(terrains!X3112=1,12,9),-0.392532+1.267037*terrains!L3112+0.472239*terrains!X3112+0.58658*terrains!W3112+0.089417*terrains!V3112+0.531633*terrains!U3112+0.337883*terrains!T3112-0.403545*terrains!S3112)</f>
        <v>5.013499</v>
      </c>
      <c r="K3112" s="151" t="n">
        <f aca="false">IF(terrains!I3112=0,terrains!J3112,terrains!I3112)</f>
        <v>6</v>
      </c>
      <c r="L3112" s="59" t="n">
        <v>4</v>
      </c>
      <c r="M3112" s="59" t="n">
        <v>2</v>
      </c>
      <c r="N3112" s="59" t="n">
        <v>12</v>
      </c>
      <c r="O3112" s="59" t="s">
        <v>177</v>
      </c>
      <c r="P3112" s="59" t="n">
        <v>2</v>
      </c>
      <c r="Q3112" s="59" t="n">
        <v>2.5</v>
      </c>
      <c r="R3112" s="59" t="n">
        <v>0</v>
      </c>
      <c r="S3112" s="59" t="n">
        <v>0</v>
      </c>
      <c r="T3112" s="59" t="n">
        <v>1</v>
      </c>
      <c r="U3112" s="59" t="n">
        <v>0</v>
      </c>
      <c r="V3112" s="59" t="n">
        <v>0</v>
      </c>
      <c r="W3112" s="59" t="n">
        <v>0</v>
      </c>
      <c r="X3112" s="59" t="n">
        <v>0</v>
      </c>
      <c r="Y3112" s="59" t="n">
        <f aca="false">IF(terrains!L3112&lt;=2.5,1,IF(terrains!L3112&lt;=4.5,2,IF(terrains!L3112&lt;=6.5,3,4)))</f>
        <v>2</v>
      </c>
      <c r="Z3112" s="59" t="n">
        <f aca="false">IF(terrains!R3112=1,35,IF(terrains!S3112=1,64,IF(terrains!T3112=1,IF(terrains!Y3112=1,85,104),IF(terrains!U3112=1,IF(terrains!Y3112=1,124,152),IF(terrains!V3112=1,(IF(terrains!Y3112=1,146,IF(terrains!Y3112=2,178,263))),IF(terrains!W3112=1,(IF(terrains!Y3112=1,178,IF(terrains!Y3112=2,218,321))),IF(terrains!X3112=1,IF(terrains!Y3112=1,190,IF(terrains!Y3112=2,242,IF(terrains!Y3112=3,357,896))))))))))</f>
        <v>104</v>
      </c>
      <c r="AA3112" s="152" t="n">
        <f aca="false">terrains!Z3112*terrains!F3112</f>
        <v>802979.074872</v>
      </c>
    </row>
    <row r="3113" customFormat="false" ht="13.8" hidden="false" customHeight="false" outlineLevel="0" collapsed="false">
      <c r="A3113" s="143" t="n">
        <v>3112</v>
      </c>
      <c r="B3113" s="59" t="n">
        <v>286932.632981</v>
      </c>
      <c r="C3113" s="59" t="n">
        <v>5041173.28041</v>
      </c>
      <c r="D3113" s="59" t="s">
        <v>2729</v>
      </c>
      <c r="E3113" s="153" t="n">
        <v>716.91</v>
      </c>
      <c r="F3113" s="150" t="n">
        <f aca="false">terrains!E3113*10.76391</f>
        <v>7716.7547181</v>
      </c>
      <c r="G3113" s="59" t="s">
        <v>198</v>
      </c>
      <c r="H3113" s="59" t="n">
        <v>0</v>
      </c>
      <c r="I3113" s="59" t="n">
        <v>0</v>
      </c>
      <c r="J3113" s="59" t="n">
        <f aca="false">IF(terrains!L3113=13.5,IF(terrains!X3113=1,12,9),-0.392532+1.267037*terrains!L3113+0.472239*terrains!X3113+0.58658*terrains!W3113+0.089417*terrains!V3113+0.531633*terrains!U3113+0.337883*terrains!T3113-0.403545*terrains!S3113)</f>
        <v>3.1129435</v>
      </c>
      <c r="K3113" s="151" t="n">
        <f aca="false">IF(terrains!I3113=0,terrains!J3113,terrains!I3113)</f>
        <v>3.1129435</v>
      </c>
      <c r="L3113" s="59" t="n">
        <v>2.5</v>
      </c>
      <c r="M3113" s="59" t="n">
        <v>2</v>
      </c>
      <c r="N3113" s="59" t="n">
        <v>6</v>
      </c>
      <c r="O3113" s="59" t="s">
        <v>177</v>
      </c>
      <c r="P3113" s="59" t="n">
        <v>2</v>
      </c>
      <c r="Q3113" s="59" t="n">
        <v>1.5</v>
      </c>
      <c r="R3113" s="59" t="n">
        <v>0</v>
      </c>
      <c r="S3113" s="59" t="n">
        <v>0</v>
      </c>
      <c r="T3113" s="59" t="n">
        <v>1</v>
      </c>
      <c r="U3113" s="59" t="n">
        <v>0</v>
      </c>
      <c r="V3113" s="59" t="n">
        <v>0</v>
      </c>
      <c r="W3113" s="59" t="n">
        <v>0</v>
      </c>
      <c r="X3113" s="59" t="n">
        <v>0</v>
      </c>
      <c r="Y3113" s="59" t="n">
        <f aca="false">IF(terrains!L3113&lt;=2.5,1,IF(terrains!L3113&lt;=4.5,2,IF(terrains!L3113&lt;=6.5,3,4)))</f>
        <v>1</v>
      </c>
      <c r="Z3113" s="59" t="n">
        <f aca="false">IF(terrains!R3113=1,35,IF(terrains!S3113=1,64,IF(terrains!T3113=1,IF(terrains!Y3113=1,85,104),IF(terrains!U3113=1,IF(terrains!Y3113=1,124,152),IF(terrains!V3113=1,(IF(terrains!Y3113=1,146,IF(terrains!Y3113=2,178,263))),IF(terrains!W3113=1,(IF(terrains!Y3113=1,178,IF(terrains!Y3113=2,218,321))),IF(terrains!X3113=1,IF(terrains!Y3113=1,190,IF(terrains!Y3113=2,242,IF(terrains!Y3113=3,357,896))))))))))</f>
        <v>85</v>
      </c>
      <c r="AA3113" s="152" t="n">
        <f aca="false">terrains!Z3113*terrains!F3113</f>
        <v>655924.1510385</v>
      </c>
    </row>
    <row r="3114" customFormat="false" ht="13.8" hidden="false" customHeight="false" outlineLevel="0" collapsed="false">
      <c r="A3114" s="143" t="n">
        <v>3113</v>
      </c>
      <c r="B3114" s="59" t="n">
        <v>298689.885372</v>
      </c>
      <c r="C3114" s="59" t="n">
        <v>5037842.31656</v>
      </c>
      <c r="D3114" s="59" t="s">
        <v>2730</v>
      </c>
      <c r="E3114" s="153" t="n">
        <v>716.6</v>
      </c>
      <c r="F3114" s="150" t="n">
        <f aca="false">terrains!E3114*10.76391</f>
        <v>7713.417906</v>
      </c>
      <c r="G3114" s="59" t="s">
        <v>375</v>
      </c>
      <c r="H3114" s="59" t="n">
        <v>0</v>
      </c>
      <c r="I3114" s="59" t="n">
        <v>0</v>
      </c>
      <c r="J3114" s="59" t="n">
        <f aca="false">IF(terrains!L3114=13.5,IF(terrains!X3114=1,12,9),-0.392532+1.267037*terrains!L3114+0.472239*terrains!X3114+0.58658*terrains!W3114+0.089417*terrains!V3114+0.531633*terrains!U3114+0.337883*terrains!T3114-0.403545*terrains!S3114)</f>
        <v>3.1129435</v>
      </c>
      <c r="K3114" s="151" t="n">
        <f aca="false">IF(terrains!I3114=0,terrains!J3114,terrains!I3114)</f>
        <v>3.1129435</v>
      </c>
      <c r="L3114" s="59" t="n">
        <v>2.5</v>
      </c>
      <c r="M3114" s="59" t="n">
        <v>2</v>
      </c>
      <c r="N3114" s="59" t="n">
        <v>4</v>
      </c>
      <c r="O3114" s="59" t="s">
        <v>177</v>
      </c>
      <c r="P3114" s="59" t="n">
        <v>2</v>
      </c>
      <c r="Q3114" s="59" t="n">
        <v>1.5</v>
      </c>
      <c r="R3114" s="59" t="n">
        <v>0</v>
      </c>
      <c r="S3114" s="59" t="n">
        <v>0</v>
      </c>
      <c r="T3114" s="59" t="n">
        <v>1</v>
      </c>
      <c r="U3114" s="59" t="n">
        <v>0</v>
      </c>
      <c r="V3114" s="59" t="n">
        <v>0</v>
      </c>
      <c r="W3114" s="59" t="n">
        <v>0</v>
      </c>
      <c r="X3114" s="59" t="n">
        <v>0</v>
      </c>
      <c r="Y3114" s="59" t="n">
        <f aca="false">IF(terrains!L3114&lt;=2.5,1,IF(terrains!L3114&lt;=4.5,2,IF(terrains!L3114&lt;=6.5,3,4)))</f>
        <v>1</v>
      </c>
      <c r="Z3114" s="59" t="n">
        <f aca="false">IF(terrains!R3114=1,35,IF(terrains!S3114=1,64,IF(terrains!T3114=1,IF(terrains!Y3114=1,85,104),IF(terrains!U3114=1,IF(terrains!Y3114=1,124,152),IF(terrains!V3114=1,(IF(terrains!Y3114=1,146,IF(terrains!Y3114=2,178,263))),IF(terrains!W3114=1,(IF(terrains!Y3114=1,178,IF(terrains!Y3114=2,218,321))),IF(terrains!X3114=1,IF(terrains!Y3114=1,190,IF(terrains!Y3114=2,242,IF(terrains!Y3114=3,357,896))))))))))</f>
        <v>85</v>
      </c>
      <c r="AA3114" s="152" t="n">
        <f aca="false">terrains!Z3114*terrains!F3114</f>
        <v>655640.52201</v>
      </c>
    </row>
    <row r="3115" customFormat="false" ht="13.8" hidden="false" customHeight="false" outlineLevel="0" collapsed="false">
      <c r="A3115" s="143" t="n">
        <v>3114</v>
      </c>
      <c r="B3115" s="59" t="n">
        <v>301204.995789</v>
      </c>
      <c r="C3115" s="59" t="n">
        <v>5045580.26042</v>
      </c>
      <c r="D3115" s="59" t="s">
        <v>2731</v>
      </c>
      <c r="E3115" s="153" t="n">
        <v>716.6</v>
      </c>
      <c r="F3115" s="150" t="n">
        <f aca="false">terrains!E3115*10.76391</f>
        <v>7713.417906</v>
      </c>
      <c r="G3115" s="59" t="s">
        <v>249</v>
      </c>
      <c r="H3115" s="59" t="n">
        <v>0</v>
      </c>
      <c r="I3115" s="59" t="n">
        <v>0</v>
      </c>
      <c r="J3115" s="59" t="n">
        <f aca="false">IF(terrains!L3115=13.5,IF(terrains!X3115=1,12,9),-0.392532+1.267037*terrains!L3115+0.472239*terrains!X3115+0.58658*terrains!W3115+0.089417*terrains!V3115+0.531633*terrains!U3115+0.337883*terrains!T3115-0.403545*terrains!S3115)</f>
        <v>3.746462</v>
      </c>
      <c r="K3115" s="151" t="n">
        <f aca="false">IF(terrains!I3115=0,terrains!J3115,terrains!I3115)</f>
        <v>3.746462</v>
      </c>
      <c r="L3115" s="59" t="n">
        <v>3</v>
      </c>
      <c r="M3115" s="59" t="n">
        <v>2</v>
      </c>
      <c r="N3115" s="59" t="n">
        <v>6</v>
      </c>
      <c r="O3115" s="59" t="s">
        <v>177</v>
      </c>
      <c r="P3115" s="59" t="n">
        <v>2</v>
      </c>
      <c r="Q3115" s="59" t="n">
        <v>2</v>
      </c>
      <c r="R3115" s="59" t="n">
        <v>0</v>
      </c>
      <c r="S3115" s="59" t="n">
        <v>0</v>
      </c>
      <c r="T3115" s="59" t="n">
        <v>1</v>
      </c>
      <c r="U3115" s="59" t="n">
        <v>0</v>
      </c>
      <c r="V3115" s="59" t="n">
        <v>0</v>
      </c>
      <c r="W3115" s="59" t="n">
        <v>0</v>
      </c>
      <c r="X3115" s="59" t="n">
        <v>0</v>
      </c>
      <c r="Y3115" s="59" t="n">
        <f aca="false">IF(terrains!L3115&lt;=2.5,1,IF(terrains!L3115&lt;=4.5,2,IF(terrains!L3115&lt;=6.5,3,4)))</f>
        <v>2</v>
      </c>
      <c r="Z3115" s="59" t="n">
        <f aca="false">IF(terrains!R3115=1,35,IF(terrains!S3115=1,64,IF(terrains!T3115=1,IF(terrains!Y3115=1,85,104),IF(terrains!U3115=1,IF(terrains!Y3115=1,124,152),IF(terrains!V3115=1,(IF(terrains!Y3115=1,146,IF(terrains!Y3115=2,178,263))),IF(terrains!W3115=1,(IF(terrains!Y3115=1,178,IF(terrains!Y3115=2,218,321))),IF(terrains!X3115=1,IF(terrains!Y3115=1,190,IF(terrains!Y3115=2,242,IF(terrains!Y3115=3,357,896))))))))))</f>
        <v>104</v>
      </c>
      <c r="AA3115" s="152" t="n">
        <f aca="false">terrains!Z3115*terrains!F3115</f>
        <v>802195.462224</v>
      </c>
    </row>
    <row r="3116" customFormat="false" ht="13.8" hidden="false" customHeight="false" outlineLevel="0" collapsed="false">
      <c r="A3116" s="143" t="n">
        <v>3115</v>
      </c>
      <c r="B3116" s="59" t="n">
        <v>298177.3744</v>
      </c>
      <c r="C3116" s="59" t="n">
        <v>5042108.458</v>
      </c>
      <c r="D3116" s="59" t="s">
        <v>2732</v>
      </c>
      <c r="E3116" s="153" t="n">
        <v>716.4</v>
      </c>
      <c r="F3116" s="150" t="n">
        <f aca="false">terrains!E3116*10.76391</f>
        <v>7711.265124</v>
      </c>
      <c r="G3116" s="59" t="s">
        <v>1409</v>
      </c>
      <c r="H3116" s="59" t="n">
        <v>1</v>
      </c>
      <c r="I3116" s="59" t="n">
        <v>4</v>
      </c>
      <c r="J3116" s="59" t="n">
        <f aca="false">IF(terrains!L3116=13.5,IF(terrains!X3116=1,12,9),-0.392532+1.267037*terrains!L3116+0.472239*terrains!X3116+0.58658*terrains!W3116+0.089417*terrains!V3116+0.531633*terrains!U3116+0.337883*terrains!T3116-0.403545*terrains!S3116)</f>
        <v>3.995159</v>
      </c>
      <c r="K3116" s="151" t="n">
        <f aca="false">IF(terrains!I3116=0,terrains!J3116,terrains!I3116)</f>
        <v>4</v>
      </c>
      <c r="L3116" s="59" t="n">
        <v>3</v>
      </c>
      <c r="M3116" s="59" t="n">
        <v>2</v>
      </c>
      <c r="N3116" s="59" t="n">
        <v>4</v>
      </c>
      <c r="O3116" s="59" t="s">
        <v>180</v>
      </c>
      <c r="P3116" s="59" t="n">
        <v>3</v>
      </c>
      <c r="Q3116" s="59" t="n">
        <v>2.5</v>
      </c>
      <c r="R3116" s="59" t="n">
        <v>0</v>
      </c>
      <c r="S3116" s="59" t="n">
        <v>0</v>
      </c>
      <c r="T3116" s="59" t="n">
        <v>0</v>
      </c>
      <c r="U3116" s="59" t="n">
        <v>0</v>
      </c>
      <c r="V3116" s="59" t="n">
        <v>0</v>
      </c>
      <c r="W3116" s="59" t="n">
        <v>1</v>
      </c>
      <c r="X3116" s="59" t="n">
        <v>0</v>
      </c>
      <c r="Y3116" s="59" t="n">
        <f aca="false">IF(terrains!L3116&lt;=2.5,1,IF(terrains!L3116&lt;=4.5,2,IF(terrains!L3116&lt;=6.5,3,4)))</f>
        <v>2</v>
      </c>
      <c r="Z3116" s="59" t="n">
        <f aca="false">IF(terrains!R3116=1,35,IF(terrains!S3116=1,64,IF(terrains!T3116=1,IF(terrains!Y3116=1,85,104),IF(terrains!U3116=1,IF(terrains!Y3116=1,124,152),IF(terrains!V3116=1,(IF(terrains!Y3116=1,146,IF(terrains!Y3116=2,178,263))),IF(terrains!W3116=1,(IF(terrains!Y3116=1,178,IF(terrains!Y3116=2,218,321))),IF(terrains!X3116=1,IF(terrains!Y3116=1,190,IF(terrains!Y3116=2,242,IF(terrains!Y3116=3,357,896))))))))))</f>
        <v>218</v>
      </c>
      <c r="AA3116" s="152" t="n">
        <f aca="false">terrains!Z3116*terrains!F3116</f>
        <v>1681055.797032</v>
      </c>
    </row>
    <row r="3117" customFormat="false" ht="13.8" hidden="false" customHeight="false" outlineLevel="0" collapsed="false">
      <c r="A3117" s="143" t="n">
        <v>3116</v>
      </c>
      <c r="B3117" s="59" t="n">
        <v>275258.742509</v>
      </c>
      <c r="C3117" s="59" t="n">
        <v>5040619.96776</v>
      </c>
      <c r="D3117" s="59" t="s">
        <v>2733</v>
      </c>
      <c r="E3117" s="153" t="n">
        <v>716.2</v>
      </c>
      <c r="F3117" s="150" t="n">
        <f aca="false">terrains!E3117*10.76391</f>
        <v>7709.112342</v>
      </c>
      <c r="G3117" s="59" t="s">
        <v>196</v>
      </c>
      <c r="H3117" s="59" t="n">
        <v>0.2</v>
      </c>
      <c r="I3117" s="59" t="n">
        <v>1</v>
      </c>
      <c r="J3117" s="59" t="n">
        <f aca="false">IF(terrains!L3117=13.5,IF(terrains!X3117=1,12,9),-0.392532+1.267037*terrains!L3117+0.472239*terrains!X3117+0.58658*terrains!W3117+0.089417*terrains!V3117+0.531633*terrains!U3117+0.337883*terrains!T3117-0.403545*terrains!S3117)</f>
        <v>1.5080235</v>
      </c>
      <c r="K3117" s="151" t="n">
        <f aca="false">IF(terrains!I3117=0,terrains!J3117,terrains!I3117)</f>
        <v>1</v>
      </c>
      <c r="L3117" s="59" t="n">
        <v>1.5</v>
      </c>
      <c r="M3117" s="59" t="n">
        <v>1</v>
      </c>
      <c r="N3117" s="59" t="n">
        <v>2</v>
      </c>
      <c r="O3117" s="59" t="s">
        <v>175</v>
      </c>
      <c r="P3117" s="59" t="n">
        <v>1</v>
      </c>
      <c r="Q3117" s="59" t="n">
        <v>1.5</v>
      </c>
      <c r="R3117" s="59" t="n">
        <v>1</v>
      </c>
      <c r="S3117" s="59" t="n">
        <v>0</v>
      </c>
      <c r="T3117" s="59" t="n">
        <v>0</v>
      </c>
      <c r="U3117" s="59" t="n">
        <v>0</v>
      </c>
      <c r="V3117" s="59" t="n">
        <v>0</v>
      </c>
      <c r="W3117" s="59" t="n">
        <v>0</v>
      </c>
      <c r="X3117" s="59" t="n">
        <v>0</v>
      </c>
      <c r="Y3117" s="59" t="n">
        <f aca="false">IF(terrains!L3117&lt;=2.5,1,IF(terrains!L3117&lt;=4.5,2,IF(terrains!L3117&lt;=6.5,3,4)))</f>
        <v>1</v>
      </c>
      <c r="Z3117" s="59" t="n">
        <f aca="false">IF(terrains!R3117=1,35,IF(terrains!S3117=1,64,IF(terrains!T3117=1,IF(terrains!Y3117=1,85,104),IF(terrains!U3117=1,IF(terrains!Y3117=1,124,152),IF(terrains!V3117=1,(IF(terrains!Y3117=1,146,IF(terrains!Y3117=2,178,263))),IF(terrains!W3117=1,(IF(terrains!Y3117=1,178,IF(terrains!Y3117=2,218,321))),IF(terrains!X3117=1,IF(terrains!Y3117=1,190,IF(terrains!Y3117=2,242,IF(terrains!Y3117=3,357,896))))))))))</f>
        <v>35</v>
      </c>
      <c r="AA3117" s="152" t="n">
        <f aca="false">terrains!Z3117*terrains!F3117</f>
        <v>269818.93197</v>
      </c>
    </row>
    <row r="3118" customFormat="false" ht="13.8" hidden="false" customHeight="false" outlineLevel="0" collapsed="false">
      <c r="A3118" s="143" t="n">
        <v>3117</v>
      </c>
      <c r="B3118" s="59" t="n">
        <v>298097.110482</v>
      </c>
      <c r="C3118" s="59" t="n">
        <v>5042926.98734</v>
      </c>
      <c r="D3118" s="59" t="s">
        <v>2734</v>
      </c>
      <c r="E3118" s="153" t="n">
        <v>715.4</v>
      </c>
      <c r="F3118" s="150" t="n">
        <f aca="false">terrains!E3118*10.76391</f>
        <v>7700.501214</v>
      </c>
      <c r="G3118" s="59" t="s">
        <v>232</v>
      </c>
      <c r="H3118" s="59" t="n">
        <v>0</v>
      </c>
      <c r="I3118" s="59" t="n">
        <v>0</v>
      </c>
      <c r="J3118" s="59" t="n">
        <f aca="false">IF(terrains!L3118=13.5,IF(terrains!X3118=1,12,9),-0.392532+1.267037*terrains!L3118+0.472239*terrains!X3118+0.58658*terrains!W3118+0.089417*terrains!V3118+0.531633*terrains!U3118+0.337883*terrains!T3118-0.403545*terrains!S3118)</f>
        <v>3.3616405</v>
      </c>
      <c r="K3118" s="151" t="n">
        <f aca="false">IF(terrains!I3118=0,terrains!J3118,terrains!I3118)</f>
        <v>3.3616405</v>
      </c>
      <c r="L3118" s="59" t="n">
        <v>2.5</v>
      </c>
      <c r="M3118" s="59" t="n">
        <v>2</v>
      </c>
      <c r="N3118" s="59" t="n">
        <v>4</v>
      </c>
      <c r="O3118" s="59" t="s">
        <v>180</v>
      </c>
      <c r="P3118" s="59" t="n">
        <v>2</v>
      </c>
      <c r="Q3118" s="59" t="n">
        <v>2.5</v>
      </c>
      <c r="R3118" s="59" t="n">
        <v>0</v>
      </c>
      <c r="S3118" s="59" t="n">
        <v>0</v>
      </c>
      <c r="T3118" s="59" t="n">
        <v>0</v>
      </c>
      <c r="U3118" s="59" t="n">
        <v>0</v>
      </c>
      <c r="V3118" s="59" t="n">
        <v>0</v>
      </c>
      <c r="W3118" s="59" t="n">
        <v>1</v>
      </c>
      <c r="X3118" s="59" t="n">
        <v>0</v>
      </c>
      <c r="Y3118" s="59" t="n">
        <f aca="false">IF(terrains!L3118&lt;=2.5,1,IF(terrains!L3118&lt;=4.5,2,IF(terrains!L3118&lt;=6.5,3,4)))</f>
        <v>1</v>
      </c>
      <c r="Z3118" s="59" t="n">
        <f aca="false">IF(terrains!R3118=1,35,IF(terrains!S3118=1,64,IF(terrains!T3118=1,IF(terrains!Y3118=1,85,104),IF(terrains!U3118=1,IF(terrains!Y3118=1,124,152),IF(terrains!V3118=1,(IF(terrains!Y3118=1,146,IF(terrains!Y3118=2,178,263))),IF(terrains!W3118=1,(IF(terrains!Y3118=1,178,IF(terrains!Y3118=2,218,321))),IF(terrains!X3118=1,IF(terrains!Y3118=1,190,IF(terrains!Y3118=2,242,IF(terrains!Y3118=3,357,896))))))))))</f>
        <v>178</v>
      </c>
      <c r="AA3118" s="152" t="n">
        <f aca="false">terrains!Z3118*terrains!F3118</f>
        <v>1370689.216092</v>
      </c>
    </row>
    <row r="3119" customFormat="false" ht="13.8" hidden="false" customHeight="false" outlineLevel="0" collapsed="false">
      <c r="A3119" s="143" t="n">
        <v>3118</v>
      </c>
      <c r="B3119" s="59" t="n">
        <v>299300.627852</v>
      </c>
      <c r="C3119" s="59" t="n">
        <v>5057833.06288</v>
      </c>
      <c r="D3119" s="59" t="s">
        <v>2735</v>
      </c>
      <c r="E3119" s="153" t="n">
        <v>714.3</v>
      </c>
      <c r="F3119" s="150" t="n">
        <f aca="false">terrains!E3119*10.76391</f>
        <v>7688.660913</v>
      </c>
      <c r="G3119" s="59" t="s">
        <v>354</v>
      </c>
      <c r="H3119" s="59" t="n">
        <v>0</v>
      </c>
      <c r="I3119" s="59" t="n">
        <v>0</v>
      </c>
      <c r="J3119" s="59" t="n">
        <f aca="false">IF(terrains!L3119=13.5,IF(terrains!X3119=1,12,9),-0.392532+1.267037*terrains!L3119+0.472239*terrains!X3119+0.58658*terrains!W3119+0.089417*terrains!V3119+0.531633*terrains!U3119+0.337883*terrains!T3119-0.403545*terrains!S3119)</f>
        <v>2.141542</v>
      </c>
      <c r="K3119" s="151" t="n">
        <f aca="false">IF(terrains!I3119=0,terrains!J3119,terrains!I3119)</f>
        <v>2.141542</v>
      </c>
      <c r="L3119" s="59" t="n">
        <v>2</v>
      </c>
      <c r="M3119" s="59" t="n">
        <v>1</v>
      </c>
      <c r="N3119" s="59" t="n">
        <v>3</v>
      </c>
      <c r="O3119" s="59" t="s">
        <v>175</v>
      </c>
      <c r="P3119" s="59" t="n">
        <v>2</v>
      </c>
      <c r="Q3119" s="59" t="n">
        <v>1.5</v>
      </c>
      <c r="R3119" s="59" t="n">
        <v>1</v>
      </c>
      <c r="S3119" s="59" t="n">
        <v>0</v>
      </c>
      <c r="T3119" s="59" t="n">
        <v>0</v>
      </c>
      <c r="U3119" s="59" t="n">
        <v>0</v>
      </c>
      <c r="V3119" s="59" t="n">
        <v>0</v>
      </c>
      <c r="W3119" s="59" t="n">
        <v>0</v>
      </c>
      <c r="X3119" s="59" t="n">
        <v>0</v>
      </c>
      <c r="Y3119" s="59" t="n">
        <f aca="false">IF(terrains!L3119&lt;=2.5,1,IF(terrains!L3119&lt;=4.5,2,IF(terrains!L3119&lt;=6.5,3,4)))</f>
        <v>1</v>
      </c>
      <c r="Z3119" s="59" t="n">
        <f aca="false">IF(terrains!R3119=1,35,IF(terrains!S3119=1,64,IF(terrains!T3119=1,IF(terrains!Y3119=1,85,104),IF(terrains!U3119=1,IF(terrains!Y3119=1,124,152),IF(terrains!V3119=1,(IF(terrains!Y3119=1,146,IF(terrains!Y3119=2,178,263))),IF(terrains!W3119=1,(IF(terrains!Y3119=1,178,IF(terrains!Y3119=2,218,321))),IF(terrains!X3119=1,IF(terrains!Y3119=1,190,IF(terrains!Y3119=2,242,IF(terrains!Y3119=3,357,896))))))))))</f>
        <v>35</v>
      </c>
      <c r="AA3119" s="152" t="n">
        <f aca="false">terrains!Z3119*terrains!F3119</f>
        <v>269103.131955</v>
      </c>
    </row>
    <row r="3120" customFormat="false" ht="13.8" hidden="false" customHeight="false" outlineLevel="0" collapsed="false">
      <c r="A3120" s="143" t="n">
        <v>3119</v>
      </c>
      <c r="B3120" s="59" t="n">
        <v>298807.880881</v>
      </c>
      <c r="C3120" s="59" t="n">
        <v>5057160.71351</v>
      </c>
      <c r="D3120" s="59" t="s">
        <v>2736</v>
      </c>
      <c r="E3120" s="153" t="n">
        <v>713.68</v>
      </c>
      <c r="F3120" s="150" t="n">
        <f aca="false">terrains!E3120*10.76391</f>
        <v>7681.9872888</v>
      </c>
      <c r="G3120" s="59" t="s">
        <v>354</v>
      </c>
      <c r="H3120" s="59" t="n">
        <v>0</v>
      </c>
      <c r="I3120" s="59" t="n">
        <v>0</v>
      </c>
      <c r="J3120" s="59" t="n">
        <f aca="false">IF(terrains!L3120=13.5,IF(terrains!X3120=1,12,9),-0.392532+1.267037*terrains!L3120+0.472239*terrains!X3120+0.58658*terrains!W3120+0.089417*terrains!V3120+0.531633*terrains!U3120+0.337883*terrains!T3120-0.403545*terrains!S3120)</f>
        <v>2.141542</v>
      </c>
      <c r="K3120" s="151" t="n">
        <f aca="false">IF(terrains!I3120=0,terrains!J3120,terrains!I3120)</f>
        <v>2.141542</v>
      </c>
      <c r="L3120" s="59" t="n">
        <v>2</v>
      </c>
      <c r="M3120" s="59" t="n">
        <v>1</v>
      </c>
      <c r="N3120" s="59" t="n">
        <v>3</v>
      </c>
      <c r="O3120" s="59" t="s">
        <v>175</v>
      </c>
      <c r="P3120" s="59" t="n">
        <v>2</v>
      </c>
      <c r="Q3120" s="59" t="n">
        <v>1.5</v>
      </c>
      <c r="R3120" s="59" t="n">
        <v>1</v>
      </c>
      <c r="S3120" s="59" t="n">
        <v>0</v>
      </c>
      <c r="T3120" s="59" t="n">
        <v>0</v>
      </c>
      <c r="U3120" s="59" t="n">
        <v>0</v>
      </c>
      <c r="V3120" s="59" t="n">
        <v>0</v>
      </c>
      <c r="W3120" s="59" t="n">
        <v>0</v>
      </c>
      <c r="X3120" s="59" t="n">
        <v>0</v>
      </c>
      <c r="Y3120" s="59" t="n">
        <f aca="false">IF(terrains!L3120&lt;=2.5,1,IF(terrains!L3120&lt;=4.5,2,IF(terrains!L3120&lt;=6.5,3,4)))</f>
        <v>1</v>
      </c>
      <c r="Z3120" s="59" t="n">
        <f aca="false">IF(terrains!R3120=1,35,IF(terrains!S3120=1,64,IF(terrains!T3120=1,IF(terrains!Y3120=1,85,104),IF(terrains!U3120=1,IF(terrains!Y3120=1,124,152),IF(terrains!V3120=1,(IF(terrains!Y3120=1,146,IF(terrains!Y3120=2,178,263))),IF(terrains!W3120=1,(IF(terrains!Y3120=1,178,IF(terrains!Y3120=2,218,321))),IF(terrains!X3120=1,IF(terrains!Y3120=1,190,IF(terrains!Y3120=2,242,IF(terrains!Y3120=3,357,896))))))))))</f>
        <v>35</v>
      </c>
      <c r="AA3120" s="152" t="n">
        <f aca="false">terrains!Z3120*terrains!F3120</f>
        <v>268869.555108</v>
      </c>
    </row>
    <row r="3121" customFormat="false" ht="13.8" hidden="false" customHeight="false" outlineLevel="0" collapsed="false">
      <c r="A3121" s="143" t="n">
        <v>3120</v>
      </c>
      <c r="B3121" s="59" t="n">
        <v>274172.775802</v>
      </c>
      <c r="C3121" s="59" t="n">
        <v>5038944.72205</v>
      </c>
      <c r="D3121" s="59" t="s">
        <v>2737</v>
      </c>
      <c r="E3121" s="153" t="n">
        <v>710.9</v>
      </c>
      <c r="F3121" s="150" t="n">
        <f aca="false">terrains!E3121*10.76391</f>
        <v>7652.063619</v>
      </c>
      <c r="G3121" s="59" t="s">
        <v>187</v>
      </c>
      <c r="H3121" s="59" t="n">
        <v>0.2</v>
      </c>
      <c r="I3121" s="59" t="n">
        <v>1</v>
      </c>
      <c r="J3121" s="59" t="n">
        <f aca="false">IF(terrains!L3121=13.5,IF(terrains!X3121=1,12,9),-0.392532+1.267037*terrains!L3121+0.472239*terrains!X3121+0.58658*terrains!W3121+0.089417*terrains!V3121+0.531633*terrains!U3121+0.337883*terrains!T3121-0.403545*terrains!S3121)</f>
        <v>1.5080235</v>
      </c>
      <c r="K3121" s="151" t="n">
        <f aca="false">IF(terrains!I3121=0,terrains!J3121,terrains!I3121)</f>
        <v>1</v>
      </c>
      <c r="L3121" s="59" t="n">
        <v>1.5</v>
      </c>
      <c r="M3121" s="59" t="n">
        <v>1</v>
      </c>
      <c r="N3121" s="59" t="n">
        <v>2</v>
      </c>
      <c r="O3121" s="59" t="s">
        <v>175</v>
      </c>
      <c r="P3121" s="59" t="n">
        <v>2</v>
      </c>
      <c r="Q3121" s="59" t="n">
        <v>1.5</v>
      </c>
      <c r="R3121" s="59" t="n">
        <v>1</v>
      </c>
      <c r="S3121" s="59" t="n">
        <v>0</v>
      </c>
      <c r="T3121" s="59" t="n">
        <v>0</v>
      </c>
      <c r="U3121" s="59" t="n">
        <v>0</v>
      </c>
      <c r="V3121" s="59" t="n">
        <v>0</v>
      </c>
      <c r="W3121" s="59" t="n">
        <v>0</v>
      </c>
      <c r="X3121" s="59" t="n">
        <v>0</v>
      </c>
      <c r="Y3121" s="59" t="n">
        <f aca="false">IF(terrains!L3121&lt;=2.5,1,IF(terrains!L3121&lt;=4.5,2,IF(terrains!L3121&lt;=6.5,3,4)))</f>
        <v>1</v>
      </c>
      <c r="Z3121" s="59" t="n">
        <f aca="false">IF(terrains!R3121=1,35,IF(terrains!S3121=1,64,IF(terrains!T3121=1,IF(terrains!Y3121=1,85,104),IF(terrains!U3121=1,IF(terrains!Y3121=1,124,152),IF(terrains!V3121=1,(IF(terrains!Y3121=1,146,IF(terrains!Y3121=2,178,263))),IF(terrains!W3121=1,(IF(terrains!Y3121=1,178,IF(terrains!Y3121=2,218,321))),IF(terrains!X3121=1,IF(terrains!Y3121=1,190,IF(terrains!Y3121=2,242,IF(terrains!Y3121=3,357,896))))))))))</f>
        <v>35</v>
      </c>
      <c r="AA3121" s="152" t="n">
        <f aca="false">terrains!Z3121*terrains!F3121</f>
        <v>267822.226665</v>
      </c>
    </row>
    <row r="3122" customFormat="false" ht="13.8" hidden="false" customHeight="false" outlineLevel="0" collapsed="false">
      <c r="A3122" s="143" t="n">
        <v>3121</v>
      </c>
      <c r="B3122" s="59" t="n">
        <v>305304.4023</v>
      </c>
      <c r="C3122" s="59" t="n">
        <v>5059351.111</v>
      </c>
      <c r="D3122" s="59" t="s">
        <v>2738</v>
      </c>
      <c r="E3122" s="153" t="n">
        <v>709.72</v>
      </c>
      <c r="F3122" s="150" t="n">
        <f aca="false">terrains!E3122*10.76391</f>
        <v>7639.3622052</v>
      </c>
      <c r="G3122" s="59" t="s">
        <v>354</v>
      </c>
      <c r="H3122" s="59" t="n">
        <v>0</v>
      </c>
      <c r="I3122" s="59" t="n">
        <v>0</v>
      </c>
      <c r="J3122" s="59" t="n">
        <f aca="false">IF(terrains!L3122=13.5,IF(terrains!X3122=1,12,9),-0.392532+1.267037*terrains!L3122+0.472239*terrains!X3122+0.58658*terrains!W3122+0.089417*terrains!V3122+0.531633*terrains!U3122+0.337883*terrains!T3122-0.403545*terrains!S3122)</f>
        <v>2.141542</v>
      </c>
      <c r="K3122" s="151" t="n">
        <f aca="false">IF(terrains!I3122=0,terrains!J3122,terrains!I3122)</f>
        <v>2.141542</v>
      </c>
      <c r="L3122" s="59" t="n">
        <v>2</v>
      </c>
      <c r="M3122" s="59" t="n">
        <v>1</v>
      </c>
      <c r="N3122" s="59" t="n">
        <v>3</v>
      </c>
      <c r="O3122" s="59" t="s">
        <v>175</v>
      </c>
      <c r="P3122" s="59" t="n">
        <v>2</v>
      </c>
      <c r="Q3122" s="59" t="n">
        <v>1.5</v>
      </c>
      <c r="R3122" s="59" t="n">
        <v>1</v>
      </c>
      <c r="S3122" s="59" t="n">
        <v>0</v>
      </c>
      <c r="T3122" s="59" t="n">
        <v>0</v>
      </c>
      <c r="U3122" s="59" t="n">
        <v>0</v>
      </c>
      <c r="V3122" s="59" t="n">
        <v>0</v>
      </c>
      <c r="W3122" s="59" t="n">
        <v>0</v>
      </c>
      <c r="X3122" s="59" t="n">
        <v>0</v>
      </c>
      <c r="Y3122" s="59" t="n">
        <f aca="false">IF(terrains!L3122&lt;=2.5,1,IF(terrains!L3122&lt;=4.5,2,IF(terrains!L3122&lt;=6.5,3,4)))</f>
        <v>1</v>
      </c>
      <c r="Z3122" s="59" t="n">
        <f aca="false">IF(terrains!R3122=1,35,IF(terrains!S3122=1,64,IF(terrains!T3122=1,IF(terrains!Y3122=1,85,104),IF(terrains!U3122=1,IF(terrains!Y3122=1,124,152),IF(terrains!V3122=1,(IF(terrains!Y3122=1,146,IF(terrains!Y3122=2,178,263))),IF(terrains!W3122=1,(IF(terrains!Y3122=1,178,IF(terrains!Y3122=2,218,321))),IF(terrains!X3122=1,IF(terrains!Y3122=1,190,IF(terrains!Y3122=2,242,IF(terrains!Y3122=3,357,896))))))))))</f>
        <v>35</v>
      </c>
      <c r="AA3122" s="152" t="n">
        <f aca="false">terrains!Z3122*terrains!F3122</f>
        <v>267377.677182</v>
      </c>
    </row>
    <row r="3123" customFormat="false" ht="13.8" hidden="false" customHeight="false" outlineLevel="0" collapsed="false">
      <c r="A3123" s="143" t="n">
        <v>3122</v>
      </c>
      <c r="B3123" s="59" t="n">
        <v>273584.978826</v>
      </c>
      <c r="C3123" s="59" t="n">
        <v>5034255.0823</v>
      </c>
      <c r="D3123" s="59" t="s">
        <v>2739</v>
      </c>
      <c r="E3123" s="153" t="n">
        <v>709.5</v>
      </c>
      <c r="F3123" s="150" t="n">
        <f aca="false">terrains!E3123*10.76391</f>
        <v>7636.994145</v>
      </c>
      <c r="G3123" s="59" t="s">
        <v>262</v>
      </c>
      <c r="H3123" s="59" t="n">
        <v>0.2</v>
      </c>
      <c r="I3123" s="59" t="n">
        <v>3</v>
      </c>
      <c r="J3123" s="59" t="n">
        <f aca="false">IF(terrains!L3123=13.5,IF(terrains!X3123=1,12,9),-0.392532+1.267037*terrains!L3123+0.472239*terrains!X3123+0.58658*terrains!W3123+0.089417*terrains!V3123+0.531633*terrains!U3123+0.337883*terrains!T3123-0.403545*terrains!S3123)</f>
        <v>4.0420975</v>
      </c>
      <c r="K3123" s="151" t="n">
        <f aca="false">IF(terrains!I3123=0,terrains!J3123,terrains!I3123)</f>
        <v>3</v>
      </c>
      <c r="L3123" s="59" t="n">
        <v>3.5</v>
      </c>
      <c r="M3123" s="59" t="n">
        <v>1</v>
      </c>
      <c r="N3123" s="59" t="n">
        <v>10</v>
      </c>
      <c r="O3123" s="59" t="s">
        <v>175</v>
      </c>
      <c r="P3123" s="59" t="n">
        <v>2</v>
      </c>
      <c r="Q3123" s="59" t="n">
        <v>1.5</v>
      </c>
      <c r="R3123" s="59" t="n">
        <v>1</v>
      </c>
      <c r="S3123" s="59" t="n">
        <v>0</v>
      </c>
      <c r="T3123" s="59" t="n">
        <v>0</v>
      </c>
      <c r="U3123" s="59" t="n">
        <v>0</v>
      </c>
      <c r="V3123" s="59" t="n">
        <v>0</v>
      </c>
      <c r="W3123" s="59" t="n">
        <v>0</v>
      </c>
      <c r="X3123" s="59" t="n">
        <v>0</v>
      </c>
      <c r="Y3123" s="59" t="n">
        <f aca="false">IF(terrains!L3123&lt;=2.5,1,IF(terrains!L3123&lt;=4.5,2,IF(terrains!L3123&lt;=6.5,3,4)))</f>
        <v>2</v>
      </c>
      <c r="Z3123" s="59" t="n">
        <f aca="false">IF(terrains!R3123=1,35,IF(terrains!S3123=1,64,IF(terrains!T3123=1,IF(terrains!Y3123=1,85,104),IF(terrains!U3123=1,IF(terrains!Y3123=1,124,152),IF(terrains!V3123=1,(IF(terrains!Y3123=1,146,IF(terrains!Y3123=2,178,263))),IF(terrains!W3123=1,(IF(terrains!Y3123=1,178,IF(terrains!Y3123=2,218,321))),IF(terrains!X3123=1,IF(terrains!Y3123=1,190,IF(terrains!Y3123=2,242,IF(terrains!Y3123=3,357,896))))))))))</f>
        <v>35</v>
      </c>
      <c r="AA3123" s="152" t="n">
        <f aca="false">terrains!Z3123*terrains!F3123</f>
        <v>267294.795075</v>
      </c>
    </row>
    <row r="3124" customFormat="false" ht="13.8" hidden="false" customHeight="false" outlineLevel="0" collapsed="false">
      <c r="A3124" s="143" t="n">
        <v>3123</v>
      </c>
      <c r="B3124" s="59" t="n">
        <v>273474.578417</v>
      </c>
      <c r="C3124" s="59" t="n">
        <v>5034264.0746</v>
      </c>
      <c r="D3124" s="59" t="s">
        <v>2740</v>
      </c>
      <c r="E3124" s="153" t="n">
        <v>709.5</v>
      </c>
      <c r="F3124" s="150" t="n">
        <f aca="false">terrains!E3124*10.76391</f>
        <v>7636.994145</v>
      </c>
      <c r="G3124" s="59" t="s">
        <v>262</v>
      </c>
      <c r="H3124" s="59" t="n">
        <v>0.2</v>
      </c>
      <c r="I3124" s="59" t="n">
        <v>3</v>
      </c>
      <c r="J3124" s="59" t="n">
        <f aca="false">IF(terrains!L3124=13.5,IF(terrains!X3124=1,12,9),-0.392532+1.267037*terrains!L3124+0.472239*terrains!X3124+0.58658*terrains!W3124+0.089417*terrains!V3124+0.531633*terrains!U3124+0.337883*terrains!T3124-0.403545*terrains!S3124)</f>
        <v>4.0420975</v>
      </c>
      <c r="K3124" s="151" t="n">
        <f aca="false">IF(terrains!I3124=0,terrains!J3124,terrains!I3124)</f>
        <v>3</v>
      </c>
      <c r="L3124" s="59" t="n">
        <v>3.5</v>
      </c>
      <c r="M3124" s="59" t="n">
        <v>1</v>
      </c>
      <c r="N3124" s="59" t="n">
        <v>10</v>
      </c>
      <c r="O3124" s="59" t="s">
        <v>175</v>
      </c>
      <c r="P3124" s="59" t="n">
        <v>2</v>
      </c>
      <c r="Q3124" s="59" t="n">
        <v>1.5</v>
      </c>
      <c r="R3124" s="59" t="n">
        <v>1</v>
      </c>
      <c r="S3124" s="59" t="n">
        <v>0</v>
      </c>
      <c r="T3124" s="59" t="n">
        <v>0</v>
      </c>
      <c r="U3124" s="59" t="n">
        <v>0</v>
      </c>
      <c r="V3124" s="59" t="n">
        <v>0</v>
      </c>
      <c r="W3124" s="59" t="n">
        <v>0</v>
      </c>
      <c r="X3124" s="59" t="n">
        <v>0</v>
      </c>
      <c r="Y3124" s="59" t="n">
        <f aca="false">IF(terrains!L3124&lt;=2.5,1,IF(terrains!L3124&lt;=4.5,2,IF(terrains!L3124&lt;=6.5,3,4)))</f>
        <v>2</v>
      </c>
      <c r="Z3124" s="59" t="n">
        <f aca="false">IF(terrains!R3124=1,35,IF(terrains!S3124=1,64,IF(terrains!T3124=1,IF(terrains!Y3124=1,85,104),IF(terrains!U3124=1,IF(terrains!Y3124=1,124,152),IF(terrains!V3124=1,(IF(terrains!Y3124=1,146,IF(terrains!Y3124=2,178,263))),IF(terrains!W3124=1,(IF(terrains!Y3124=1,178,IF(terrains!Y3124=2,218,321))),IF(terrains!X3124=1,IF(terrains!Y3124=1,190,IF(terrains!Y3124=2,242,IF(terrains!Y3124=3,357,896))))))))))</f>
        <v>35</v>
      </c>
      <c r="AA3124" s="152" t="n">
        <f aca="false">terrains!Z3124*terrains!F3124</f>
        <v>267294.795075</v>
      </c>
    </row>
    <row r="3125" customFormat="false" ht="13.8" hidden="false" customHeight="false" outlineLevel="0" collapsed="false">
      <c r="A3125" s="143" t="n">
        <v>3124</v>
      </c>
      <c r="B3125" s="59" t="n">
        <v>273523.032157</v>
      </c>
      <c r="C3125" s="59" t="n">
        <v>5034378.33666</v>
      </c>
      <c r="D3125" s="59" t="s">
        <v>2741</v>
      </c>
      <c r="E3125" s="153" t="n">
        <v>709.5</v>
      </c>
      <c r="F3125" s="150" t="n">
        <f aca="false">terrains!E3125*10.76391</f>
        <v>7636.994145</v>
      </c>
      <c r="G3125" s="59" t="s">
        <v>262</v>
      </c>
      <c r="H3125" s="59" t="n">
        <v>0.2</v>
      </c>
      <c r="I3125" s="59" t="n">
        <v>3</v>
      </c>
      <c r="J3125" s="59" t="n">
        <f aca="false">IF(terrains!L3125=13.5,IF(terrains!X3125=1,12,9),-0.392532+1.267037*terrains!L3125+0.472239*terrains!X3125+0.58658*terrains!W3125+0.089417*terrains!V3125+0.531633*terrains!U3125+0.337883*terrains!T3125-0.403545*terrains!S3125)</f>
        <v>4.0420975</v>
      </c>
      <c r="K3125" s="151" t="n">
        <f aca="false">IF(terrains!I3125=0,terrains!J3125,terrains!I3125)</f>
        <v>3</v>
      </c>
      <c r="L3125" s="59" t="n">
        <v>3.5</v>
      </c>
      <c r="M3125" s="59" t="n">
        <v>1</v>
      </c>
      <c r="N3125" s="59" t="n">
        <v>10</v>
      </c>
      <c r="O3125" s="59" t="s">
        <v>175</v>
      </c>
      <c r="P3125" s="59" t="n">
        <v>2</v>
      </c>
      <c r="Q3125" s="59" t="n">
        <v>1.5</v>
      </c>
      <c r="R3125" s="59" t="n">
        <v>1</v>
      </c>
      <c r="S3125" s="59" t="n">
        <v>0</v>
      </c>
      <c r="T3125" s="59" t="n">
        <v>0</v>
      </c>
      <c r="U3125" s="59" t="n">
        <v>0</v>
      </c>
      <c r="V3125" s="59" t="n">
        <v>0</v>
      </c>
      <c r="W3125" s="59" t="n">
        <v>0</v>
      </c>
      <c r="X3125" s="59" t="n">
        <v>0</v>
      </c>
      <c r="Y3125" s="59" t="n">
        <f aca="false">IF(terrains!L3125&lt;=2.5,1,IF(terrains!L3125&lt;=4.5,2,IF(terrains!L3125&lt;=6.5,3,4)))</f>
        <v>2</v>
      </c>
      <c r="Z3125" s="59" t="n">
        <f aca="false">IF(terrains!R3125=1,35,IF(terrains!S3125=1,64,IF(terrains!T3125=1,IF(terrains!Y3125=1,85,104),IF(terrains!U3125=1,IF(terrains!Y3125=1,124,152),IF(terrains!V3125=1,(IF(terrains!Y3125=1,146,IF(terrains!Y3125=2,178,263))),IF(terrains!W3125=1,(IF(terrains!Y3125=1,178,IF(terrains!Y3125=2,218,321))),IF(terrains!X3125=1,IF(terrains!Y3125=1,190,IF(terrains!Y3125=2,242,IF(terrains!Y3125=3,357,896))))))))))</f>
        <v>35</v>
      </c>
      <c r="AA3125" s="152" t="n">
        <f aca="false">terrains!Z3125*terrains!F3125</f>
        <v>267294.795075</v>
      </c>
    </row>
    <row r="3126" customFormat="false" ht="13.8" hidden="false" customHeight="false" outlineLevel="0" collapsed="false">
      <c r="A3126" s="143" t="n">
        <v>3125</v>
      </c>
      <c r="B3126" s="59" t="n">
        <v>273485.240391</v>
      </c>
      <c r="C3126" s="59" t="n">
        <v>5034377.68984</v>
      </c>
      <c r="D3126" s="59" t="s">
        <v>2742</v>
      </c>
      <c r="E3126" s="153" t="n">
        <v>709.5</v>
      </c>
      <c r="F3126" s="150" t="n">
        <f aca="false">terrains!E3126*10.76391</f>
        <v>7636.994145</v>
      </c>
      <c r="G3126" s="59" t="s">
        <v>262</v>
      </c>
      <c r="H3126" s="59" t="n">
        <v>0.2</v>
      </c>
      <c r="I3126" s="59" t="n">
        <v>3</v>
      </c>
      <c r="J3126" s="59" t="n">
        <f aca="false">IF(terrains!L3126=13.5,IF(terrains!X3126=1,12,9),-0.392532+1.267037*terrains!L3126+0.472239*terrains!X3126+0.58658*terrains!W3126+0.089417*terrains!V3126+0.531633*terrains!U3126+0.337883*terrains!T3126-0.403545*terrains!S3126)</f>
        <v>4.0420975</v>
      </c>
      <c r="K3126" s="151" t="n">
        <f aca="false">IF(terrains!I3126=0,terrains!J3126,terrains!I3126)</f>
        <v>3</v>
      </c>
      <c r="L3126" s="59" t="n">
        <v>3.5</v>
      </c>
      <c r="M3126" s="59" t="n">
        <v>1</v>
      </c>
      <c r="N3126" s="59" t="n">
        <v>10</v>
      </c>
      <c r="O3126" s="59" t="s">
        <v>175</v>
      </c>
      <c r="P3126" s="59" t="n">
        <v>2</v>
      </c>
      <c r="Q3126" s="59" t="n">
        <v>1.5</v>
      </c>
      <c r="R3126" s="59" t="n">
        <v>1</v>
      </c>
      <c r="S3126" s="59" t="n">
        <v>0</v>
      </c>
      <c r="T3126" s="59" t="n">
        <v>0</v>
      </c>
      <c r="U3126" s="59" t="n">
        <v>0</v>
      </c>
      <c r="V3126" s="59" t="n">
        <v>0</v>
      </c>
      <c r="W3126" s="59" t="n">
        <v>0</v>
      </c>
      <c r="X3126" s="59" t="n">
        <v>0</v>
      </c>
      <c r="Y3126" s="59" t="n">
        <f aca="false">IF(terrains!L3126&lt;=2.5,1,IF(terrains!L3126&lt;=4.5,2,IF(terrains!L3126&lt;=6.5,3,4)))</f>
        <v>2</v>
      </c>
      <c r="Z3126" s="59" t="n">
        <f aca="false">IF(terrains!R3126=1,35,IF(terrains!S3126=1,64,IF(terrains!T3126=1,IF(terrains!Y3126=1,85,104),IF(terrains!U3126=1,IF(terrains!Y3126=1,124,152),IF(terrains!V3126=1,(IF(terrains!Y3126=1,146,IF(terrains!Y3126=2,178,263))),IF(terrains!W3126=1,(IF(terrains!Y3126=1,178,IF(terrains!Y3126=2,218,321))),IF(terrains!X3126=1,IF(terrains!Y3126=1,190,IF(terrains!Y3126=2,242,IF(terrains!Y3126=3,357,896))))))))))</f>
        <v>35</v>
      </c>
      <c r="AA3126" s="152" t="n">
        <f aca="false">terrains!Z3126*terrains!F3126</f>
        <v>267294.795075</v>
      </c>
    </row>
    <row r="3127" customFormat="false" ht="13.8" hidden="false" customHeight="false" outlineLevel="0" collapsed="false">
      <c r="A3127" s="143" t="n">
        <v>3126</v>
      </c>
      <c r="B3127" s="59" t="n">
        <v>273648.2147</v>
      </c>
      <c r="C3127" s="59" t="n">
        <v>5034355.42665</v>
      </c>
      <c r="D3127" s="59" t="s">
        <v>2743</v>
      </c>
      <c r="E3127" s="153" t="n">
        <v>709.5</v>
      </c>
      <c r="F3127" s="150" t="n">
        <f aca="false">terrains!E3127*10.76391</f>
        <v>7636.994145</v>
      </c>
      <c r="G3127" s="59" t="s">
        <v>262</v>
      </c>
      <c r="H3127" s="59" t="n">
        <v>0.2</v>
      </c>
      <c r="I3127" s="59" t="n">
        <v>3</v>
      </c>
      <c r="J3127" s="59" t="n">
        <f aca="false">IF(terrains!L3127=13.5,IF(terrains!X3127=1,12,9),-0.392532+1.267037*terrains!L3127+0.472239*terrains!X3127+0.58658*terrains!W3127+0.089417*terrains!V3127+0.531633*terrains!U3127+0.337883*terrains!T3127-0.403545*terrains!S3127)</f>
        <v>4.0420975</v>
      </c>
      <c r="K3127" s="151" t="n">
        <f aca="false">IF(terrains!I3127=0,terrains!J3127,terrains!I3127)</f>
        <v>3</v>
      </c>
      <c r="L3127" s="59" t="n">
        <v>3.5</v>
      </c>
      <c r="M3127" s="59" t="n">
        <v>1</v>
      </c>
      <c r="N3127" s="59" t="n">
        <v>10</v>
      </c>
      <c r="O3127" s="59" t="s">
        <v>175</v>
      </c>
      <c r="P3127" s="59" t="n">
        <v>2</v>
      </c>
      <c r="Q3127" s="59" t="n">
        <v>1.5</v>
      </c>
      <c r="R3127" s="59" t="n">
        <v>1</v>
      </c>
      <c r="S3127" s="59" t="n">
        <v>0</v>
      </c>
      <c r="T3127" s="59" t="n">
        <v>0</v>
      </c>
      <c r="U3127" s="59" t="n">
        <v>0</v>
      </c>
      <c r="V3127" s="59" t="n">
        <v>0</v>
      </c>
      <c r="W3127" s="59" t="n">
        <v>0</v>
      </c>
      <c r="X3127" s="59" t="n">
        <v>0</v>
      </c>
      <c r="Y3127" s="59" t="n">
        <f aca="false">IF(terrains!L3127&lt;=2.5,1,IF(terrains!L3127&lt;=4.5,2,IF(terrains!L3127&lt;=6.5,3,4)))</f>
        <v>2</v>
      </c>
      <c r="Z3127" s="59" t="n">
        <f aca="false">IF(terrains!R3127=1,35,IF(terrains!S3127=1,64,IF(terrains!T3127=1,IF(terrains!Y3127=1,85,104),IF(terrains!U3127=1,IF(terrains!Y3127=1,124,152),IF(terrains!V3127=1,(IF(terrains!Y3127=1,146,IF(terrains!Y3127=2,178,263))),IF(terrains!W3127=1,(IF(terrains!Y3127=1,178,IF(terrains!Y3127=2,218,321))),IF(terrains!X3127=1,IF(terrains!Y3127=1,190,IF(terrains!Y3127=2,242,IF(terrains!Y3127=3,357,896))))))))))</f>
        <v>35</v>
      </c>
      <c r="AA3127" s="152" t="n">
        <f aca="false">terrains!Z3127*terrains!F3127</f>
        <v>267294.795075</v>
      </c>
    </row>
    <row r="3128" customFormat="false" ht="13.8" hidden="false" customHeight="false" outlineLevel="0" collapsed="false">
      <c r="A3128" s="143" t="n">
        <v>3127</v>
      </c>
      <c r="B3128" s="59" t="n">
        <v>273516.315703</v>
      </c>
      <c r="C3128" s="59" t="n">
        <v>5034345.21685</v>
      </c>
      <c r="D3128" s="59" t="s">
        <v>2744</v>
      </c>
      <c r="E3128" s="153" t="n">
        <v>709.5</v>
      </c>
      <c r="F3128" s="150" t="n">
        <f aca="false">terrains!E3128*10.76391</f>
        <v>7636.994145</v>
      </c>
      <c r="G3128" s="59" t="s">
        <v>262</v>
      </c>
      <c r="H3128" s="59" t="n">
        <v>0.2</v>
      </c>
      <c r="I3128" s="59" t="n">
        <v>3</v>
      </c>
      <c r="J3128" s="59" t="n">
        <f aca="false">IF(terrains!L3128=13.5,IF(terrains!X3128=1,12,9),-0.392532+1.267037*terrains!L3128+0.472239*terrains!X3128+0.58658*terrains!W3128+0.089417*terrains!V3128+0.531633*terrains!U3128+0.337883*terrains!T3128-0.403545*terrains!S3128)</f>
        <v>4.0420975</v>
      </c>
      <c r="K3128" s="151" t="n">
        <f aca="false">IF(terrains!I3128=0,terrains!J3128,terrains!I3128)</f>
        <v>3</v>
      </c>
      <c r="L3128" s="59" t="n">
        <v>3.5</v>
      </c>
      <c r="M3128" s="59" t="n">
        <v>1</v>
      </c>
      <c r="N3128" s="59" t="n">
        <v>10</v>
      </c>
      <c r="O3128" s="59" t="s">
        <v>175</v>
      </c>
      <c r="P3128" s="59" t="n">
        <v>2</v>
      </c>
      <c r="Q3128" s="59" t="n">
        <v>1.5</v>
      </c>
      <c r="R3128" s="59" t="n">
        <v>1</v>
      </c>
      <c r="S3128" s="59" t="n">
        <v>0</v>
      </c>
      <c r="T3128" s="59" t="n">
        <v>0</v>
      </c>
      <c r="U3128" s="59" t="n">
        <v>0</v>
      </c>
      <c r="V3128" s="59" t="n">
        <v>0</v>
      </c>
      <c r="W3128" s="59" t="n">
        <v>0</v>
      </c>
      <c r="X3128" s="59" t="n">
        <v>0</v>
      </c>
      <c r="Y3128" s="59" t="n">
        <f aca="false">IF(terrains!L3128&lt;=2.5,1,IF(terrains!L3128&lt;=4.5,2,IF(terrains!L3128&lt;=6.5,3,4)))</f>
        <v>2</v>
      </c>
      <c r="Z3128" s="59" t="n">
        <f aca="false">IF(terrains!R3128=1,35,IF(terrains!S3128=1,64,IF(terrains!T3128=1,IF(terrains!Y3128=1,85,104),IF(terrains!U3128=1,IF(terrains!Y3128=1,124,152),IF(terrains!V3128=1,(IF(terrains!Y3128=1,146,IF(terrains!Y3128=2,178,263))),IF(terrains!W3128=1,(IF(terrains!Y3128=1,178,IF(terrains!Y3128=2,218,321))),IF(terrains!X3128=1,IF(terrains!Y3128=1,190,IF(terrains!Y3128=2,242,IF(terrains!Y3128=3,357,896))))))))))</f>
        <v>35</v>
      </c>
      <c r="AA3128" s="152" t="n">
        <f aca="false">terrains!Z3128*terrains!F3128</f>
        <v>267294.795075</v>
      </c>
    </row>
    <row r="3129" customFormat="false" ht="13.8" hidden="false" customHeight="false" outlineLevel="0" collapsed="false">
      <c r="A3129" s="143" t="n">
        <v>3128</v>
      </c>
      <c r="B3129" s="59" t="n">
        <v>278738.607204</v>
      </c>
      <c r="C3129" s="59" t="n">
        <v>5040490.31513</v>
      </c>
      <c r="D3129" s="59" t="s">
        <v>2745</v>
      </c>
      <c r="E3129" s="153" t="n">
        <v>709</v>
      </c>
      <c r="F3129" s="150" t="n">
        <f aca="false">terrains!E3129*10.76391</f>
        <v>7631.61219</v>
      </c>
      <c r="G3129" s="59" t="s">
        <v>191</v>
      </c>
      <c r="H3129" s="59" t="n">
        <v>0</v>
      </c>
      <c r="I3129" s="59" t="n">
        <v>0</v>
      </c>
      <c r="J3129" s="59" t="n">
        <f aca="false">IF(terrains!L3129=13.5,IF(terrains!X3129=1,12,9),-0.392532+1.267037*terrains!L3129+0.472239*terrains!X3129+0.58658*terrains!W3129+0.089417*terrains!V3129+0.531633*terrains!U3129+0.337883*terrains!T3129-0.403545*terrains!S3129)</f>
        <v>2.141542</v>
      </c>
      <c r="K3129" s="151" t="n">
        <f aca="false">IF(terrains!I3129=0,terrains!J3129,terrains!I3129)</f>
        <v>2.141542</v>
      </c>
      <c r="L3129" s="59" t="n">
        <v>2</v>
      </c>
      <c r="M3129" s="59" t="n">
        <v>1</v>
      </c>
      <c r="N3129" s="59" t="n">
        <v>3</v>
      </c>
      <c r="O3129" s="59" t="s">
        <v>175</v>
      </c>
      <c r="P3129" s="59" t="n">
        <v>2</v>
      </c>
      <c r="Q3129" s="59" t="n">
        <v>1.5</v>
      </c>
      <c r="R3129" s="59" t="n">
        <v>1</v>
      </c>
      <c r="S3129" s="59" t="n">
        <v>0</v>
      </c>
      <c r="T3129" s="59" t="n">
        <v>0</v>
      </c>
      <c r="U3129" s="59" t="n">
        <v>0</v>
      </c>
      <c r="V3129" s="59" t="n">
        <v>0</v>
      </c>
      <c r="W3129" s="59" t="n">
        <v>0</v>
      </c>
      <c r="X3129" s="59" t="n">
        <v>0</v>
      </c>
      <c r="Y3129" s="59" t="n">
        <f aca="false">IF(terrains!L3129&lt;=2.5,1,IF(terrains!L3129&lt;=4.5,2,IF(terrains!L3129&lt;=6.5,3,4)))</f>
        <v>1</v>
      </c>
      <c r="Z3129" s="59" t="n">
        <f aca="false">IF(terrains!R3129=1,35,IF(terrains!S3129=1,64,IF(terrains!T3129=1,IF(terrains!Y3129=1,85,104),IF(terrains!U3129=1,IF(terrains!Y3129=1,124,152),IF(terrains!V3129=1,(IF(terrains!Y3129=1,146,IF(terrains!Y3129=2,178,263))),IF(terrains!W3129=1,(IF(terrains!Y3129=1,178,IF(terrains!Y3129=2,218,321))),IF(terrains!X3129=1,IF(terrains!Y3129=1,190,IF(terrains!Y3129=2,242,IF(terrains!Y3129=3,357,896))))))))))</f>
        <v>35</v>
      </c>
      <c r="AA3129" s="152" t="n">
        <f aca="false">terrains!Z3129*terrains!F3129</f>
        <v>267106.42665</v>
      </c>
    </row>
    <row r="3130" customFormat="false" ht="13.8" hidden="false" customHeight="false" outlineLevel="0" collapsed="false">
      <c r="A3130" s="143" t="n">
        <v>3129</v>
      </c>
      <c r="B3130" s="59" t="n">
        <v>282483.311962</v>
      </c>
      <c r="C3130" s="59" t="n">
        <v>5040940.86462</v>
      </c>
      <c r="D3130" s="59" t="s">
        <v>2746</v>
      </c>
      <c r="E3130" s="153" t="n">
        <v>708.8</v>
      </c>
      <c r="F3130" s="150" t="n">
        <f aca="false">terrains!E3130*10.76391</f>
        <v>7629.459408</v>
      </c>
      <c r="G3130" s="59" t="s">
        <v>191</v>
      </c>
      <c r="H3130" s="59" t="n">
        <v>0</v>
      </c>
      <c r="I3130" s="59" t="n">
        <v>0</v>
      </c>
      <c r="J3130" s="59" t="n">
        <f aca="false">IF(terrains!L3130=13.5,IF(terrains!X3130=1,12,9),-0.392532+1.267037*terrains!L3130+0.472239*terrains!X3130+0.58658*terrains!W3130+0.089417*terrains!V3130+0.531633*terrains!U3130+0.337883*terrains!T3130-0.403545*terrains!S3130)</f>
        <v>2.141542</v>
      </c>
      <c r="K3130" s="151" t="n">
        <f aca="false">IF(terrains!I3130=0,terrains!J3130,terrains!I3130)</f>
        <v>2.141542</v>
      </c>
      <c r="L3130" s="59" t="n">
        <v>2</v>
      </c>
      <c r="M3130" s="59" t="n">
        <v>1</v>
      </c>
      <c r="N3130" s="59" t="n">
        <v>3</v>
      </c>
      <c r="O3130" s="59" t="s">
        <v>175</v>
      </c>
      <c r="P3130" s="59" t="n">
        <v>2</v>
      </c>
      <c r="Q3130" s="59" t="n">
        <v>1.5</v>
      </c>
      <c r="R3130" s="59" t="n">
        <v>1</v>
      </c>
      <c r="S3130" s="59" t="n">
        <v>0</v>
      </c>
      <c r="T3130" s="59" t="n">
        <v>0</v>
      </c>
      <c r="U3130" s="59" t="n">
        <v>0</v>
      </c>
      <c r="V3130" s="59" t="n">
        <v>0</v>
      </c>
      <c r="W3130" s="59" t="n">
        <v>0</v>
      </c>
      <c r="X3130" s="59" t="n">
        <v>0</v>
      </c>
      <c r="Y3130" s="59" t="n">
        <f aca="false">IF(terrains!L3130&lt;=2.5,1,IF(terrains!L3130&lt;=4.5,2,IF(terrains!L3130&lt;=6.5,3,4)))</f>
        <v>1</v>
      </c>
      <c r="Z3130" s="59" t="n">
        <f aca="false">IF(terrains!R3130=1,35,IF(terrains!S3130=1,64,IF(terrains!T3130=1,IF(terrains!Y3130=1,85,104),IF(terrains!U3130=1,IF(terrains!Y3130=1,124,152),IF(terrains!V3130=1,(IF(terrains!Y3130=1,146,IF(terrains!Y3130=2,178,263))),IF(terrains!W3130=1,(IF(terrains!Y3130=1,178,IF(terrains!Y3130=2,218,321))),IF(terrains!X3130=1,IF(terrains!Y3130=1,190,IF(terrains!Y3130=2,242,IF(terrains!Y3130=3,357,896))))))))))</f>
        <v>35</v>
      </c>
      <c r="AA3130" s="152" t="n">
        <f aca="false">terrains!Z3130*terrains!F3130</f>
        <v>267031.07928</v>
      </c>
    </row>
    <row r="3131" customFormat="false" ht="13.8" hidden="false" customHeight="false" outlineLevel="0" collapsed="false">
      <c r="A3131" s="143" t="n">
        <v>3130</v>
      </c>
      <c r="B3131" s="59" t="n">
        <v>287068.9772</v>
      </c>
      <c r="C3131" s="59" t="n">
        <v>5041180.254</v>
      </c>
      <c r="D3131" s="59" t="s">
        <v>2747</v>
      </c>
      <c r="E3131" s="153" t="n">
        <v>708.8</v>
      </c>
      <c r="F3131" s="150" t="n">
        <f aca="false">terrains!E3131*10.76391</f>
        <v>7629.459408</v>
      </c>
      <c r="G3131" s="59" t="s">
        <v>198</v>
      </c>
      <c r="H3131" s="59" t="n">
        <v>0</v>
      </c>
      <c r="I3131" s="59" t="n">
        <v>0</v>
      </c>
      <c r="J3131" s="59" t="n">
        <f aca="false">IF(terrains!L3131=13.5,IF(terrains!X3131=1,12,9),-0.392532+1.267037*terrains!L3131+0.472239*terrains!X3131+0.58658*terrains!W3131+0.089417*terrains!V3131+0.531633*terrains!U3131+0.337883*terrains!T3131-0.403545*terrains!S3131)</f>
        <v>3.1129435</v>
      </c>
      <c r="K3131" s="151" t="n">
        <f aca="false">IF(terrains!I3131=0,terrains!J3131,terrains!I3131)</f>
        <v>3.1129435</v>
      </c>
      <c r="L3131" s="59" t="n">
        <v>2.5</v>
      </c>
      <c r="M3131" s="59" t="n">
        <v>2</v>
      </c>
      <c r="N3131" s="59" t="n">
        <v>6</v>
      </c>
      <c r="O3131" s="59" t="s">
        <v>177</v>
      </c>
      <c r="P3131" s="59" t="n">
        <v>2</v>
      </c>
      <c r="Q3131" s="59" t="n">
        <v>1.5</v>
      </c>
      <c r="R3131" s="59" t="n">
        <v>0</v>
      </c>
      <c r="S3131" s="59" t="n">
        <v>0</v>
      </c>
      <c r="T3131" s="59" t="n">
        <v>1</v>
      </c>
      <c r="U3131" s="59" t="n">
        <v>0</v>
      </c>
      <c r="V3131" s="59" t="n">
        <v>0</v>
      </c>
      <c r="W3131" s="59" t="n">
        <v>0</v>
      </c>
      <c r="X3131" s="59" t="n">
        <v>0</v>
      </c>
      <c r="Y3131" s="59" t="n">
        <f aca="false">IF(terrains!L3131&lt;=2.5,1,IF(terrains!L3131&lt;=4.5,2,IF(terrains!L3131&lt;=6.5,3,4)))</f>
        <v>1</v>
      </c>
      <c r="Z3131" s="59" t="n">
        <f aca="false">IF(terrains!R3131=1,35,IF(terrains!S3131=1,64,IF(terrains!T3131=1,IF(terrains!Y3131=1,85,104),IF(terrains!U3131=1,IF(terrains!Y3131=1,124,152),IF(terrains!V3131=1,(IF(terrains!Y3131=1,146,IF(terrains!Y3131=2,178,263))),IF(terrains!W3131=1,(IF(terrains!Y3131=1,178,IF(terrains!Y3131=2,218,321))),IF(terrains!X3131=1,IF(terrains!Y3131=1,190,IF(terrains!Y3131=2,242,IF(terrains!Y3131=3,357,896))))))))))</f>
        <v>85</v>
      </c>
      <c r="AA3131" s="152" t="n">
        <f aca="false">terrains!Z3131*terrains!F3131</f>
        <v>648504.04968</v>
      </c>
    </row>
    <row r="3132" customFormat="false" ht="13.8" hidden="false" customHeight="false" outlineLevel="0" collapsed="false">
      <c r="A3132" s="143" t="n">
        <v>3131</v>
      </c>
      <c r="B3132" s="59" t="n">
        <v>287089.198684</v>
      </c>
      <c r="C3132" s="59" t="n">
        <v>5041181.33187</v>
      </c>
      <c r="D3132" s="59" t="s">
        <v>2748</v>
      </c>
      <c r="E3132" s="153" t="n">
        <v>708.8</v>
      </c>
      <c r="F3132" s="150" t="n">
        <f aca="false">terrains!E3132*10.76391</f>
        <v>7629.459408</v>
      </c>
      <c r="G3132" s="59" t="s">
        <v>198</v>
      </c>
      <c r="H3132" s="59" t="n">
        <v>0</v>
      </c>
      <c r="I3132" s="59" t="n">
        <v>0</v>
      </c>
      <c r="J3132" s="59" t="n">
        <f aca="false">IF(terrains!L3132=13.5,IF(terrains!X3132=1,12,9),-0.392532+1.267037*terrains!L3132+0.472239*terrains!X3132+0.58658*terrains!W3132+0.089417*terrains!V3132+0.531633*terrains!U3132+0.337883*terrains!T3132-0.403545*terrains!S3132)</f>
        <v>3.1129435</v>
      </c>
      <c r="K3132" s="151" t="n">
        <f aca="false">IF(terrains!I3132=0,terrains!J3132,terrains!I3132)</f>
        <v>3.1129435</v>
      </c>
      <c r="L3132" s="59" t="n">
        <v>2.5</v>
      </c>
      <c r="M3132" s="59" t="n">
        <v>2</v>
      </c>
      <c r="N3132" s="59" t="n">
        <v>6</v>
      </c>
      <c r="O3132" s="59" t="s">
        <v>177</v>
      </c>
      <c r="P3132" s="59" t="n">
        <v>2</v>
      </c>
      <c r="Q3132" s="59" t="n">
        <v>1.5</v>
      </c>
      <c r="R3132" s="59" t="n">
        <v>0</v>
      </c>
      <c r="S3132" s="59" t="n">
        <v>0</v>
      </c>
      <c r="T3132" s="59" t="n">
        <v>1</v>
      </c>
      <c r="U3132" s="59" t="n">
        <v>0</v>
      </c>
      <c r="V3132" s="59" t="n">
        <v>0</v>
      </c>
      <c r="W3132" s="59" t="n">
        <v>0</v>
      </c>
      <c r="X3132" s="59" t="n">
        <v>0</v>
      </c>
      <c r="Y3132" s="59" t="n">
        <f aca="false">IF(terrains!L3132&lt;=2.5,1,IF(terrains!L3132&lt;=4.5,2,IF(terrains!L3132&lt;=6.5,3,4)))</f>
        <v>1</v>
      </c>
      <c r="Z3132" s="59" t="n">
        <f aca="false">IF(terrains!R3132=1,35,IF(terrains!S3132=1,64,IF(terrains!T3132=1,IF(terrains!Y3132=1,85,104),IF(terrains!U3132=1,IF(terrains!Y3132=1,124,152),IF(terrains!V3132=1,(IF(terrains!Y3132=1,146,IF(terrains!Y3132=2,178,263))),IF(terrains!W3132=1,(IF(terrains!Y3132=1,178,IF(terrains!Y3132=2,218,321))),IF(terrains!X3132=1,IF(terrains!Y3132=1,190,IF(terrains!Y3132=2,242,IF(terrains!Y3132=3,357,896))))))))))</f>
        <v>85</v>
      </c>
      <c r="AA3132" s="152" t="n">
        <f aca="false">terrains!Z3132*terrains!F3132</f>
        <v>648504.04968</v>
      </c>
    </row>
    <row r="3133" customFormat="false" ht="13.8" hidden="false" customHeight="false" outlineLevel="0" collapsed="false">
      <c r="A3133" s="143" t="n">
        <v>3132</v>
      </c>
      <c r="B3133" s="59" t="n">
        <v>287125.396429</v>
      </c>
      <c r="C3133" s="59" t="n">
        <v>5041232.32951</v>
      </c>
      <c r="D3133" s="59" t="s">
        <v>2749</v>
      </c>
      <c r="E3133" s="153" t="n">
        <v>708.5</v>
      </c>
      <c r="F3133" s="150" t="n">
        <f aca="false">terrains!E3133*10.76391</f>
        <v>7626.230235</v>
      </c>
      <c r="G3133" s="59" t="s">
        <v>198</v>
      </c>
      <c r="H3133" s="59" t="n">
        <v>0</v>
      </c>
      <c r="I3133" s="59" t="n">
        <v>0</v>
      </c>
      <c r="J3133" s="59" t="n">
        <f aca="false">IF(terrains!L3133=13.5,IF(terrains!X3133=1,12,9),-0.392532+1.267037*terrains!L3133+0.472239*terrains!X3133+0.58658*terrains!W3133+0.089417*terrains!V3133+0.531633*terrains!U3133+0.337883*terrains!T3133-0.403545*terrains!S3133)</f>
        <v>3.1129435</v>
      </c>
      <c r="K3133" s="151" t="n">
        <f aca="false">IF(terrains!I3133=0,terrains!J3133,terrains!I3133)</f>
        <v>3.1129435</v>
      </c>
      <c r="L3133" s="59" t="n">
        <v>2.5</v>
      </c>
      <c r="M3133" s="59" t="n">
        <v>2</v>
      </c>
      <c r="N3133" s="59" t="n">
        <v>6</v>
      </c>
      <c r="O3133" s="59" t="s">
        <v>177</v>
      </c>
      <c r="P3133" s="59" t="n">
        <v>2</v>
      </c>
      <c r="Q3133" s="59" t="n">
        <v>1.5</v>
      </c>
      <c r="R3133" s="59" t="n">
        <v>0</v>
      </c>
      <c r="S3133" s="59" t="n">
        <v>0</v>
      </c>
      <c r="T3133" s="59" t="n">
        <v>1</v>
      </c>
      <c r="U3133" s="59" t="n">
        <v>0</v>
      </c>
      <c r="V3133" s="59" t="n">
        <v>0</v>
      </c>
      <c r="W3133" s="59" t="n">
        <v>0</v>
      </c>
      <c r="X3133" s="59" t="n">
        <v>0</v>
      </c>
      <c r="Y3133" s="59" t="n">
        <f aca="false">IF(terrains!L3133&lt;=2.5,1,IF(terrains!L3133&lt;=4.5,2,IF(terrains!L3133&lt;=6.5,3,4)))</f>
        <v>1</v>
      </c>
      <c r="Z3133" s="59" t="n">
        <f aca="false">IF(terrains!R3133=1,35,IF(terrains!S3133=1,64,IF(terrains!T3133=1,IF(terrains!Y3133=1,85,104),IF(terrains!U3133=1,IF(terrains!Y3133=1,124,152),IF(terrains!V3133=1,(IF(terrains!Y3133=1,146,IF(terrains!Y3133=2,178,263))),IF(terrains!W3133=1,(IF(terrains!Y3133=1,178,IF(terrains!Y3133=2,218,321))),IF(terrains!X3133=1,IF(terrains!Y3133=1,190,IF(terrains!Y3133=2,242,IF(terrains!Y3133=3,357,896))))))))))</f>
        <v>85</v>
      </c>
      <c r="AA3133" s="152" t="n">
        <f aca="false">terrains!Z3133*terrains!F3133</f>
        <v>648229.569975</v>
      </c>
    </row>
    <row r="3134" customFormat="false" ht="13.8" hidden="false" customHeight="false" outlineLevel="0" collapsed="false">
      <c r="A3134" s="143" t="n">
        <v>3133</v>
      </c>
      <c r="B3134" s="59" t="n">
        <v>298025.1341</v>
      </c>
      <c r="C3134" s="59" t="n">
        <v>5044349.321</v>
      </c>
      <c r="D3134" s="59" t="s">
        <v>2750</v>
      </c>
      <c r="E3134" s="153" t="n">
        <v>708.3</v>
      </c>
      <c r="F3134" s="150" t="n">
        <f aca="false">terrains!E3134*10.76391</f>
        <v>7624.077453</v>
      </c>
      <c r="G3134" s="59" t="s">
        <v>220</v>
      </c>
      <c r="H3134" s="59" t="n">
        <v>0</v>
      </c>
      <c r="I3134" s="59" t="n">
        <v>0</v>
      </c>
      <c r="J3134" s="59" t="n">
        <f aca="false">IF(terrains!L3134=13.5,IF(terrains!X3134=1,12,9),-0.392532+1.267037*terrains!L3134+0.472239*terrains!X3134+0.58658*terrains!W3134+0.089417*terrains!V3134+0.531633*terrains!U3134+0.337883*terrains!T3134-0.403545*terrains!S3134)</f>
        <v>3.746462</v>
      </c>
      <c r="K3134" s="151" t="n">
        <f aca="false">IF(terrains!I3134=0,terrains!J3134,terrains!I3134)</f>
        <v>3.746462</v>
      </c>
      <c r="L3134" s="59" t="n">
        <v>3</v>
      </c>
      <c r="M3134" s="59" t="n">
        <v>2</v>
      </c>
      <c r="N3134" s="59" t="n">
        <v>6</v>
      </c>
      <c r="O3134" s="59" t="s">
        <v>177</v>
      </c>
      <c r="P3134" s="59" t="n">
        <v>2</v>
      </c>
      <c r="Q3134" s="59" t="n">
        <v>2.5</v>
      </c>
      <c r="R3134" s="59" t="n">
        <v>0</v>
      </c>
      <c r="S3134" s="59" t="n">
        <v>0</v>
      </c>
      <c r="T3134" s="59" t="n">
        <v>1</v>
      </c>
      <c r="U3134" s="59" t="n">
        <v>0</v>
      </c>
      <c r="V3134" s="59" t="n">
        <v>0</v>
      </c>
      <c r="W3134" s="59" t="n">
        <v>0</v>
      </c>
      <c r="X3134" s="59" t="n">
        <v>0</v>
      </c>
      <c r="Y3134" s="59" t="n">
        <f aca="false">IF(terrains!L3134&lt;=2.5,1,IF(terrains!L3134&lt;=4.5,2,IF(terrains!L3134&lt;=6.5,3,4)))</f>
        <v>2</v>
      </c>
      <c r="Z3134" s="59" t="n">
        <f aca="false">IF(terrains!R3134=1,35,IF(terrains!S3134=1,64,IF(terrains!T3134=1,IF(terrains!Y3134=1,85,104),IF(terrains!U3134=1,IF(terrains!Y3134=1,124,152),IF(terrains!V3134=1,(IF(terrains!Y3134=1,146,IF(terrains!Y3134=2,178,263))),IF(terrains!W3134=1,(IF(terrains!Y3134=1,178,IF(terrains!Y3134=2,218,321))),IF(terrains!X3134=1,IF(terrains!Y3134=1,190,IF(terrains!Y3134=2,242,IF(terrains!Y3134=3,357,896))))))))))</f>
        <v>104</v>
      </c>
      <c r="AA3134" s="152" t="n">
        <f aca="false">terrains!Z3134*terrains!F3134</f>
        <v>792904.055112</v>
      </c>
    </row>
    <row r="3135" customFormat="false" ht="13.8" hidden="false" customHeight="false" outlineLevel="0" collapsed="false">
      <c r="A3135" s="143" t="n">
        <v>3134</v>
      </c>
      <c r="B3135" s="59" t="n">
        <v>293975.495511</v>
      </c>
      <c r="C3135" s="59" t="n">
        <v>5048736.67972</v>
      </c>
      <c r="D3135" s="59" t="s">
        <v>2751</v>
      </c>
      <c r="E3135" s="153" t="n">
        <v>707.3</v>
      </c>
      <c r="F3135" s="150" t="n">
        <f aca="false">terrains!E3135*10.76391</f>
        <v>7613.313543</v>
      </c>
      <c r="G3135" s="59" t="s">
        <v>895</v>
      </c>
      <c r="H3135" s="59" t="n">
        <v>0</v>
      </c>
      <c r="I3135" s="59" t="n">
        <v>0</v>
      </c>
      <c r="J3135" s="59" t="n">
        <f aca="false">IF(terrains!L3135=13.5,IF(terrains!X3135=1,12,9),-0.392532+1.267037*terrains!L3135+0.472239*terrains!X3135+0.58658*terrains!W3135+0.089417*terrains!V3135+0.531633*terrains!U3135+0.337883*terrains!T3135-0.403545*terrains!S3135)</f>
        <v>2.3715155</v>
      </c>
      <c r="K3135" s="151" t="n">
        <f aca="false">IF(terrains!I3135=0,terrains!J3135,terrains!I3135)</f>
        <v>2.3715155</v>
      </c>
      <c r="L3135" s="59" t="n">
        <v>2.5</v>
      </c>
      <c r="M3135" s="59" t="n">
        <v>1</v>
      </c>
      <c r="N3135" s="59" t="n">
        <v>6</v>
      </c>
      <c r="O3135" s="59" t="s">
        <v>176</v>
      </c>
      <c r="P3135" s="59" t="n">
        <v>2</v>
      </c>
      <c r="Q3135" s="59" t="n">
        <v>1.5</v>
      </c>
      <c r="R3135" s="59" t="n">
        <v>0</v>
      </c>
      <c r="S3135" s="59" t="n">
        <v>1</v>
      </c>
      <c r="T3135" s="59" t="n">
        <v>0</v>
      </c>
      <c r="U3135" s="59" t="n">
        <v>0</v>
      </c>
      <c r="V3135" s="59" t="n">
        <v>0</v>
      </c>
      <c r="W3135" s="59" t="n">
        <v>0</v>
      </c>
      <c r="X3135" s="59" t="n">
        <v>0</v>
      </c>
      <c r="Y3135" s="59" t="n">
        <f aca="false">IF(terrains!L3135&lt;=2.5,1,IF(terrains!L3135&lt;=4.5,2,IF(terrains!L3135&lt;=6.5,3,4)))</f>
        <v>1</v>
      </c>
      <c r="Z3135" s="59" t="n">
        <f aca="false">IF(terrains!R3135=1,35,IF(terrains!S3135=1,64,IF(terrains!T3135=1,IF(terrains!Y3135=1,85,104),IF(terrains!U3135=1,IF(terrains!Y3135=1,124,152),IF(terrains!V3135=1,(IF(terrains!Y3135=1,146,IF(terrains!Y3135=2,178,263))),IF(terrains!W3135=1,(IF(terrains!Y3135=1,178,IF(terrains!Y3135=2,218,321))),IF(terrains!X3135=1,IF(terrains!Y3135=1,190,IF(terrains!Y3135=2,242,IF(terrains!Y3135=3,357,896))))))))))</f>
        <v>64</v>
      </c>
      <c r="AA3135" s="152" t="n">
        <f aca="false">terrains!Z3135*terrains!F3135</f>
        <v>487252.066752</v>
      </c>
    </row>
    <row r="3136" customFormat="false" ht="13.8" hidden="false" customHeight="false" outlineLevel="0" collapsed="false">
      <c r="A3136" s="143" t="n">
        <v>3135</v>
      </c>
      <c r="B3136" s="59" t="n">
        <v>298962.495331</v>
      </c>
      <c r="C3136" s="59" t="n">
        <v>5038074.05151</v>
      </c>
      <c r="D3136" s="59" t="s">
        <v>2752</v>
      </c>
      <c r="E3136" s="153" t="n">
        <v>707.1</v>
      </c>
      <c r="F3136" s="150" t="n">
        <f aca="false">terrains!E3136*10.76391</f>
        <v>7611.160761</v>
      </c>
      <c r="G3136" s="59" t="s">
        <v>375</v>
      </c>
      <c r="H3136" s="59" t="n">
        <v>0</v>
      </c>
      <c r="I3136" s="59" t="n">
        <v>0</v>
      </c>
      <c r="J3136" s="59" t="n">
        <f aca="false">IF(terrains!L3136=13.5,IF(terrains!X3136=1,12,9),-0.392532+1.267037*terrains!L3136+0.472239*terrains!X3136+0.58658*terrains!W3136+0.089417*terrains!V3136+0.531633*terrains!U3136+0.337883*terrains!T3136-0.403545*terrains!S3136)</f>
        <v>2.8644775</v>
      </c>
      <c r="K3136" s="151" t="n">
        <f aca="false">IF(terrains!I3136=0,terrains!J3136,terrains!I3136)</f>
        <v>2.8644775</v>
      </c>
      <c r="L3136" s="59" t="n">
        <v>2.5</v>
      </c>
      <c r="M3136" s="59" t="n">
        <v>2</v>
      </c>
      <c r="N3136" s="59" t="n">
        <v>4</v>
      </c>
      <c r="O3136" s="59" t="s">
        <v>179</v>
      </c>
      <c r="P3136" s="59" t="n">
        <v>2</v>
      </c>
      <c r="Q3136" s="59" t="n">
        <v>1.5</v>
      </c>
      <c r="R3136" s="59" t="n">
        <v>0</v>
      </c>
      <c r="S3136" s="59" t="n">
        <v>0</v>
      </c>
      <c r="T3136" s="59" t="n">
        <v>0</v>
      </c>
      <c r="U3136" s="59" t="n">
        <v>0</v>
      </c>
      <c r="V3136" s="59" t="n">
        <v>1</v>
      </c>
      <c r="W3136" s="59" t="n">
        <v>0</v>
      </c>
      <c r="X3136" s="59" t="n">
        <v>0</v>
      </c>
      <c r="Y3136" s="59" t="n">
        <f aca="false">IF(terrains!L3136&lt;=2.5,1,IF(terrains!L3136&lt;=4.5,2,IF(terrains!L3136&lt;=6.5,3,4)))</f>
        <v>1</v>
      </c>
      <c r="Z3136" s="59" t="n">
        <f aca="false">IF(terrains!R3136=1,35,IF(terrains!S3136=1,64,IF(terrains!T3136=1,IF(terrains!Y3136=1,85,104),IF(terrains!U3136=1,IF(terrains!Y3136=1,124,152),IF(terrains!V3136=1,(IF(terrains!Y3136=1,146,IF(terrains!Y3136=2,178,263))),IF(terrains!W3136=1,(IF(terrains!Y3136=1,178,IF(terrains!Y3136=2,218,321))),IF(terrains!X3136=1,IF(terrains!Y3136=1,190,IF(terrains!Y3136=2,242,IF(terrains!Y3136=3,357,896))))))))))</f>
        <v>146</v>
      </c>
      <c r="AA3136" s="152" t="n">
        <f aca="false">terrains!Z3136*terrains!F3136</f>
        <v>1111229.471106</v>
      </c>
    </row>
    <row r="3137" customFormat="false" ht="13.8" hidden="false" customHeight="false" outlineLevel="0" collapsed="false">
      <c r="A3137" s="143" t="n">
        <v>3136</v>
      </c>
      <c r="B3137" s="59" t="n">
        <v>299148.147039</v>
      </c>
      <c r="C3137" s="59" t="n">
        <v>5056578.62904</v>
      </c>
      <c r="D3137" s="59" t="s">
        <v>2753</v>
      </c>
      <c r="E3137" s="153" t="n">
        <v>706.1</v>
      </c>
      <c r="F3137" s="150" t="n">
        <f aca="false">terrains!E3137*10.76391</f>
        <v>7600.396851</v>
      </c>
      <c r="G3137" s="59" t="s">
        <v>354</v>
      </c>
      <c r="H3137" s="59" t="n">
        <v>0</v>
      </c>
      <c r="I3137" s="59" t="n">
        <v>0</v>
      </c>
      <c r="J3137" s="59" t="n">
        <f aca="false">IF(terrains!L3137=13.5,IF(terrains!X3137=1,12,9),-0.392532+1.267037*terrains!L3137+0.472239*terrains!X3137+0.58658*terrains!W3137+0.089417*terrains!V3137+0.531633*terrains!U3137+0.337883*terrains!T3137-0.403545*terrains!S3137)</f>
        <v>2.141542</v>
      </c>
      <c r="K3137" s="151" t="n">
        <f aca="false">IF(terrains!I3137=0,terrains!J3137,terrains!I3137)</f>
        <v>2.141542</v>
      </c>
      <c r="L3137" s="59" t="n">
        <v>2</v>
      </c>
      <c r="M3137" s="59" t="n">
        <v>1</v>
      </c>
      <c r="N3137" s="59" t="n">
        <v>3</v>
      </c>
      <c r="O3137" s="59" t="s">
        <v>175</v>
      </c>
      <c r="P3137" s="59" t="n">
        <v>2</v>
      </c>
      <c r="Q3137" s="59" t="n">
        <v>1.5</v>
      </c>
      <c r="R3137" s="59" t="n">
        <v>1</v>
      </c>
      <c r="S3137" s="59" t="n">
        <v>0</v>
      </c>
      <c r="T3137" s="59" t="n">
        <v>0</v>
      </c>
      <c r="U3137" s="59" t="n">
        <v>0</v>
      </c>
      <c r="V3137" s="59" t="n">
        <v>0</v>
      </c>
      <c r="W3137" s="59" t="n">
        <v>0</v>
      </c>
      <c r="X3137" s="59" t="n">
        <v>0</v>
      </c>
      <c r="Y3137" s="59" t="n">
        <f aca="false">IF(terrains!L3137&lt;=2.5,1,IF(terrains!L3137&lt;=4.5,2,IF(terrains!L3137&lt;=6.5,3,4)))</f>
        <v>1</v>
      </c>
      <c r="Z3137" s="59" t="n">
        <f aca="false">IF(terrains!R3137=1,35,IF(terrains!S3137=1,64,IF(terrains!T3137=1,IF(terrains!Y3137=1,85,104),IF(terrains!U3137=1,IF(terrains!Y3137=1,124,152),IF(terrains!V3137=1,(IF(terrains!Y3137=1,146,IF(terrains!Y3137=2,178,263))),IF(terrains!W3137=1,(IF(terrains!Y3137=1,178,IF(terrains!Y3137=2,218,321))),IF(terrains!X3137=1,IF(terrains!Y3137=1,190,IF(terrains!Y3137=2,242,IF(terrains!Y3137=3,357,896))))))))))</f>
        <v>35</v>
      </c>
      <c r="AA3137" s="152" t="n">
        <f aca="false">terrains!Z3137*terrains!F3137</f>
        <v>266013.889785</v>
      </c>
    </row>
    <row r="3138" customFormat="false" ht="13.8" hidden="false" customHeight="false" outlineLevel="0" collapsed="false">
      <c r="A3138" s="143" t="n">
        <v>3137</v>
      </c>
      <c r="B3138" s="59" t="n">
        <v>299220.7174</v>
      </c>
      <c r="C3138" s="59" t="n">
        <v>5035522.184</v>
      </c>
      <c r="D3138" s="59" t="s">
        <v>2754</v>
      </c>
      <c r="E3138" s="153" t="n">
        <v>706.1</v>
      </c>
      <c r="F3138" s="150" t="n">
        <f aca="false">terrains!E3138*10.76391</f>
        <v>7600.396851</v>
      </c>
      <c r="G3138" s="59" t="s">
        <v>2019</v>
      </c>
      <c r="H3138" s="59" t="n">
        <v>0</v>
      </c>
      <c r="I3138" s="59" t="n">
        <v>0</v>
      </c>
      <c r="J3138" s="59" t="n">
        <f aca="false">IF(terrains!L3138=13.5,IF(terrains!X3138=1,12,9),-0.392532+1.267037*terrains!L3138+0.472239*terrains!X3138+0.58658*terrains!W3138+0.089417*terrains!V3138+0.531633*terrains!U3138+0.337883*terrains!T3138-0.403545*terrains!S3138)</f>
        <v>3.746462</v>
      </c>
      <c r="K3138" s="151" t="n">
        <f aca="false">IF(terrains!I3138=0,terrains!J3138,terrains!I3138)</f>
        <v>3.746462</v>
      </c>
      <c r="L3138" s="59" t="n">
        <v>3</v>
      </c>
      <c r="M3138" s="59" t="n">
        <v>2</v>
      </c>
      <c r="N3138" s="59" t="n">
        <v>6</v>
      </c>
      <c r="O3138" s="59" t="s">
        <v>177</v>
      </c>
      <c r="P3138" s="59" t="n">
        <v>2</v>
      </c>
      <c r="Q3138" s="59" t="n">
        <v>2.5</v>
      </c>
      <c r="R3138" s="59" t="n">
        <v>0</v>
      </c>
      <c r="S3138" s="59" t="n">
        <v>0</v>
      </c>
      <c r="T3138" s="59" t="n">
        <v>1</v>
      </c>
      <c r="U3138" s="59" t="n">
        <v>0</v>
      </c>
      <c r="V3138" s="59" t="n">
        <v>0</v>
      </c>
      <c r="W3138" s="59" t="n">
        <v>0</v>
      </c>
      <c r="X3138" s="59" t="n">
        <v>0</v>
      </c>
      <c r="Y3138" s="59" t="n">
        <f aca="false">IF(terrains!L3138&lt;=2.5,1,IF(terrains!L3138&lt;=4.5,2,IF(terrains!L3138&lt;=6.5,3,4)))</f>
        <v>2</v>
      </c>
      <c r="Z3138" s="59" t="n">
        <f aca="false">IF(terrains!R3138=1,35,IF(terrains!S3138=1,64,IF(terrains!T3138=1,IF(terrains!Y3138=1,85,104),IF(terrains!U3138=1,IF(terrains!Y3138=1,124,152),IF(terrains!V3138=1,(IF(terrains!Y3138=1,146,IF(terrains!Y3138=2,178,263))),IF(terrains!W3138=1,(IF(terrains!Y3138=1,178,IF(terrains!Y3138=2,218,321))),IF(terrains!X3138=1,IF(terrains!Y3138=1,190,IF(terrains!Y3138=2,242,IF(terrains!Y3138=3,357,896))))))))))</f>
        <v>104</v>
      </c>
      <c r="AA3138" s="152" t="n">
        <f aca="false">terrains!Z3138*terrains!F3138</f>
        <v>790441.272504</v>
      </c>
    </row>
    <row r="3139" customFormat="false" ht="13.8" hidden="false" customHeight="false" outlineLevel="0" collapsed="false">
      <c r="A3139" s="143" t="n">
        <v>3138</v>
      </c>
      <c r="B3139" s="59" t="n">
        <v>297050.255531</v>
      </c>
      <c r="C3139" s="59" t="n">
        <v>5054300.49104</v>
      </c>
      <c r="D3139" s="59" t="s">
        <v>2755</v>
      </c>
      <c r="E3139" s="153" t="n">
        <v>705</v>
      </c>
      <c r="F3139" s="150" t="n">
        <f aca="false">terrains!E3139*10.76391</f>
        <v>7588.55655</v>
      </c>
      <c r="G3139" s="59" t="s">
        <v>326</v>
      </c>
      <c r="H3139" s="59" t="n">
        <v>0</v>
      </c>
      <c r="I3139" s="59" t="n">
        <v>0</v>
      </c>
      <c r="J3139" s="59" t="n">
        <f aca="false">IF(terrains!L3139=13.5,IF(terrains!X3139=1,12,9),-0.392532+1.267037*terrains!L3139+0.472239*terrains!X3139+0.58658*terrains!W3139+0.089417*terrains!V3139+0.531633*terrains!U3139+0.337883*terrains!T3139-0.403545*terrains!S3139)</f>
        <v>2.141542</v>
      </c>
      <c r="K3139" s="151" t="n">
        <f aca="false">IF(terrains!I3139=0,terrains!J3139,terrains!I3139)</f>
        <v>2.141542</v>
      </c>
      <c r="L3139" s="59" t="n">
        <v>2</v>
      </c>
      <c r="M3139" s="59" t="n">
        <v>2</v>
      </c>
      <c r="N3139" s="59" t="n">
        <v>3</v>
      </c>
      <c r="O3139" s="59" t="s">
        <v>175</v>
      </c>
      <c r="P3139" s="59" t="n">
        <v>2</v>
      </c>
      <c r="Q3139" s="59" t="n">
        <v>1.5</v>
      </c>
      <c r="R3139" s="59" t="n">
        <v>1</v>
      </c>
      <c r="S3139" s="59" t="n">
        <v>0</v>
      </c>
      <c r="T3139" s="59" t="n">
        <v>0</v>
      </c>
      <c r="U3139" s="59" t="n">
        <v>0</v>
      </c>
      <c r="V3139" s="59" t="n">
        <v>0</v>
      </c>
      <c r="W3139" s="59" t="n">
        <v>0</v>
      </c>
      <c r="X3139" s="59" t="n">
        <v>0</v>
      </c>
      <c r="Y3139" s="59" t="n">
        <f aca="false">IF(terrains!L3139&lt;=2.5,1,IF(terrains!L3139&lt;=4.5,2,IF(terrains!L3139&lt;=6.5,3,4)))</f>
        <v>1</v>
      </c>
      <c r="Z3139" s="59" t="n">
        <f aca="false">IF(terrains!R3139=1,35,IF(terrains!S3139=1,64,IF(terrains!T3139=1,IF(terrains!Y3139=1,85,104),IF(terrains!U3139=1,IF(terrains!Y3139=1,124,152),IF(terrains!V3139=1,(IF(terrains!Y3139=1,146,IF(terrains!Y3139=2,178,263))),IF(terrains!W3139=1,(IF(terrains!Y3139=1,178,IF(terrains!Y3139=2,218,321))),IF(terrains!X3139=1,IF(terrains!Y3139=1,190,IF(terrains!Y3139=2,242,IF(terrains!Y3139=3,357,896))))))))))</f>
        <v>35</v>
      </c>
      <c r="AA3139" s="152" t="n">
        <f aca="false">terrains!Z3139*terrains!F3139</f>
        <v>265599.47925</v>
      </c>
    </row>
    <row r="3140" customFormat="false" ht="13.8" hidden="false" customHeight="false" outlineLevel="0" collapsed="false">
      <c r="A3140" s="143" t="n">
        <v>3139</v>
      </c>
      <c r="B3140" s="59" t="n">
        <v>297891.0467</v>
      </c>
      <c r="C3140" s="59" t="n">
        <v>5047240.487</v>
      </c>
      <c r="D3140" s="59" t="s">
        <v>2756</v>
      </c>
      <c r="E3140" s="153" t="n">
        <v>704</v>
      </c>
      <c r="F3140" s="150" t="n">
        <f aca="false">terrains!E3140*10.76391</f>
        <v>7577.79264</v>
      </c>
      <c r="G3140" s="59" t="s">
        <v>494</v>
      </c>
      <c r="H3140" s="59" t="n">
        <v>0</v>
      </c>
      <c r="I3140" s="59" t="n">
        <v>0</v>
      </c>
      <c r="J3140" s="59" t="n">
        <f aca="false">IF(terrains!L3140=13.5,IF(terrains!X3140=1,12,9),-0.392532+1.267037*terrains!L3140+0.472239*terrains!X3140+0.58658*terrains!W3140+0.089417*terrains!V3140+0.531633*terrains!U3140+0.337883*terrains!T3140-0.403545*terrains!S3140)</f>
        <v>1.737997</v>
      </c>
      <c r="K3140" s="151" t="n">
        <f aca="false">IF(terrains!I3140=0,terrains!J3140,terrains!I3140)</f>
        <v>1.737997</v>
      </c>
      <c r="L3140" s="59" t="n">
        <v>2</v>
      </c>
      <c r="M3140" s="59" t="n">
        <v>1</v>
      </c>
      <c r="N3140" s="59" t="n">
        <v>3</v>
      </c>
      <c r="O3140" s="59" t="s">
        <v>176</v>
      </c>
      <c r="P3140" s="59" t="n">
        <v>2</v>
      </c>
      <c r="Q3140" s="59" t="n">
        <v>1.5</v>
      </c>
      <c r="R3140" s="59" t="n">
        <v>0</v>
      </c>
      <c r="S3140" s="59" t="n">
        <v>1</v>
      </c>
      <c r="T3140" s="59" t="n">
        <v>0</v>
      </c>
      <c r="U3140" s="59" t="n">
        <v>0</v>
      </c>
      <c r="V3140" s="59" t="n">
        <v>0</v>
      </c>
      <c r="W3140" s="59" t="n">
        <v>0</v>
      </c>
      <c r="X3140" s="59" t="n">
        <v>0</v>
      </c>
      <c r="Y3140" s="59" t="n">
        <f aca="false">IF(terrains!L3140&lt;=2.5,1,IF(terrains!L3140&lt;=4.5,2,IF(terrains!L3140&lt;=6.5,3,4)))</f>
        <v>1</v>
      </c>
      <c r="Z3140" s="59" t="n">
        <f aca="false">IF(terrains!R3140=1,35,IF(terrains!S3140=1,64,IF(terrains!T3140=1,IF(terrains!Y3140=1,85,104),IF(terrains!U3140=1,IF(terrains!Y3140=1,124,152),IF(terrains!V3140=1,(IF(terrains!Y3140=1,146,IF(terrains!Y3140=2,178,263))),IF(terrains!W3140=1,(IF(terrains!Y3140=1,178,IF(terrains!Y3140=2,218,321))),IF(terrains!X3140=1,IF(terrains!Y3140=1,190,IF(terrains!Y3140=2,242,IF(terrains!Y3140=3,357,896))))))))))</f>
        <v>64</v>
      </c>
      <c r="AA3140" s="152" t="n">
        <f aca="false">terrains!Z3140*terrains!F3140</f>
        <v>484978.72896</v>
      </c>
    </row>
    <row r="3141" customFormat="false" ht="13.8" hidden="false" customHeight="false" outlineLevel="0" collapsed="false">
      <c r="A3141" s="143" t="n">
        <v>3140</v>
      </c>
      <c r="B3141" s="59" t="n">
        <v>297010.149283</v>
      </c>
      <c r="C3141" s="59" t="n">
        <v>5054358.92966</v>
      </c>
      <c r="D3141" s="59" t="s">
        <v>2757</v>
      </c>
      <c r="E3141" s="153" t="n">
        <v>703.9</v>
      </c>
      <c r="F3141" s="150" t="n">
        <f aca="false">terrains!E3141*10.76391</f>
        <v>7576.716249</v>
      </c>
      <c r="G3141" s="59" t="s">
        <v>326</v>
      </c>
      <c r="H3141" s="59" t="n">
        <v>0</v>
      </c>
      <c r="I3141" s="59" t="n">
        <v>0</v>
      </c>
      <c r="J3141" s="59" t="n">
        <f aca="false">IF(terrains!L3141=13.5,IF(terrains!X3141=1,12,9),-0.392532+1.267037*terrains!L3141+0.472239*terrains!X3141+0.58658*terrains!W3141+0.089417*terrains!V3141+0.531633*terrains!U3141+0.337883*terrains!T3141-0.403545*terrains!S3141)</f>
        <v>2.141542</v>
      </c>
      <c r="K3141" s="151" t="n">
        <f aca="false">IF(terrains!I3141=0,terrains!J3141,terrains!I3141)</f>
        <v>2.141542</v>
      </c>
      <c r="L3141" s="59" t="n">
        <v>2</v>
      </c>
      <c r="M3141" s="59" t="n">
        <v>2</v>
      </c>
      <c r="N3141" s="59" t="n">
        <v>3</v>
      </c>
      <c r="O3141" s="59" t="s">
        <v>175</v>
      </c>
      <c r="P3141" s="59" t="n">
        <v>2</v>
      </c>
      <c r="Q3141" s="59" t="n">
        <v>1.5</v>
      </c>
      <c r="R3141" s="59" t="n">
        <v>1</v>
      </c>
      <c r="S3141" s="59" t="n">
        <v>0</v>
      </c>
      <c r="T3141" s="59" t="n">
        <v>0</v>
      </c>
      <c r="U3141" s="59" t="n">
        <v>0</v>
      </c>
      <c r="V3141" s="59" t="n">
        <v>0</v>
      </c>
      <c r="W3141" s="59" t="n">
        <v>0</v>
      </c>
      <c r="X3141" s="59" t="n">
        <v>0</v>
      </c>
      <c r="Y3141" s="59" t="n">
        <f aca="false">IF(terrains!L3141&lt;=2.5,1,IF(terrains!L3141&lt;=4.5,2,IF(terrains!L3141&lt;=6.5,3,4)))</f>
        <v>1</v>
      </c>
      <c r="Z3141" s="59" t="n">
        <f aca="false">IF(terrains!R3141=1,35,IF(terrains!S3141=1,64,IF(terrains!T3141=1,IF(terrains!Y3141=1,85,104),IF(terrains!U3141=1,IF(terrains!Y3141=1,124,152),IF(terrains!V3141=1,(IF(terrains!Y3141=1,146,IF(terrains!Y3141=2,178,263))),IF(terrains!W3141=1,(IF(terrains!Y3141=1,178,IF(terrains!Y3141=2,218,321))),IF(terrains!X3141=1,IF(terrains!Y3141=1,190,IF(terrains!Y3141=2,242,IF(terrains!Y3141=3,357,896))))))))))</f>
        <v>35</v>
      </c>
      <c r="AA3141" s="152" t="n">
        <f aca="false">terrains!Z3141*terrains!F3141</f>
        <v>265185.068715</v>
      </c>
    </row>
    <row r="3142" customFormat="false" ht="13.8" hidden="false" customHeight="false" outlineLevel="0" collapsed="false">
      <c r="A3142" s="143" t="n">
        <v>3141</v>
      </c>
      <c r="B3142" s="59" t="n">
        <v>275553.5384</v>
      </c>
      <c r="C3142" s="59" t="n">
        <v>5037288.43</v>
      </c>
      <c r="D3142" s="59" t="s">
        <v>2758</v>
      </c>
      <c r="E3142" s="153" t="n">
        <v>703.4</v>
      </c>
      <c r="F3142" s="150" t="n">
        <f aca="false">terrains!E3142*10.76391</f>
        <v>7571.334294</v>
      </c>
      <c r="G3142" s="59" t="s">
        <v>359</v>
      </c>
      <c r="H3142" s="59" t="n">
        <v>0</v>
      </c>
      <c r="I3142" s="59" t="n">
        <v>0</v>
      </c>
      <c r="J3142" s="59" t="n">
        <f aca="false">IF(terrains!L3142=13.5,IF(terrains!X3142=1,12,9),-0.392532+1.267037*terrains!L3142+0.472239*terrains!X3142+0.58658*terrains!W3142+0.089417*terrains!V3142+0.531633*terrains!U3142+0.337883*terrains!T3142-0.403545*terrains!S3142)</f>
        <v>2.141542</v>
      </c>
      <c r="K3142" s="151" t="n">
        <f aca="false">IF(terrains!I3142=0,terrains!J3142,terrains!I3142)</f>
        <v>2.141542</v>
      </c>
      <c r="L3142" s="59" t="n">
        <v>2</v>
      </c>
      <c r="M3142" s="59" t="n">
        <v>1</v>
      </c>
      <c r="N3142" s="59" t="n">
        <v>3</v>
      </c>
      <c r="O3142" s="59" t="s">
        <v>175</v>
      </c>
      <c r="P3142" s="59" t="n">
        <v>2</v>
      </c>
      <c r="Q3142" s="59" t="n">
        <v>1.5</v>
      </c>
      <c r="R3142" s="59" t="n">
        <v>1</v>
      </c>
      <c r="S3142" s="59" t="n">
        <v>0</v>
      </c>
      <c r="T3142" s="59" t="n">
        <v>0</v>
      </c>
      <c r="U3142" s="59" t="n">
        <v>0</v>
      </c>
      <c r="V3142" s="59" t="n">
        <v>0</v>
      </c>
      <c r="W3142" s="59" t="n">
        <v>0</v>
      </c>
      <c r="X3142" s="59" t="n">
        <v>0</v>
      </c>
      <c r="Y3142" s="59" t="n">
        <f aca="false">IF(terrains!L3142&lt;=2.5,1,IF(terrains!L3142&lt;=4.5,2,IF(terrains!L3142&lt;=6.5,3,4)))</f>
        <v>1</v>
      </c>
      <c r="Z3142" s="59" t="n">
        <f aca="false">IF(terrains!R3142=1,35,IF(terrains!S3142=1,64,IF(terrains!T3142=1,IF(terrains!Y3142=1,85,104),IF(terrains!U3142=1,IF(terrains!Y3142=1,124,152),IF(terrains!V3142=1,(IF(terrains!Y3142=1,146,IF(terrains!Y3142=2,178,263))),IF(terrains!W3142=1,(IF(terrains!Y3142=1,178,IF(terrains!Y3142=2,218,321))),IF(terrains!X3142=1,IF(terrains!Y3142=1,190,IF(terrains!Y3142=2,242,IF(terrains!Y3142=3,357,896))))))))))</f>
        <v>35</v>
      </c>
      <c r="AA3142" s="152" t="n">
        <f aca="false">terrains!Z3142*terrains!F3142</f>
        <v>264996.70029</v>
      </c>
    </row>
    <row r="3143" customFormat="false" ht="13.8" hidden="false" customHeight="false" outlineLevel="0" collapsed="false">
      <c r="A3143" s="143" t="n">
        <v>3142</v>
      </c>
      <c r="B3143" s="59" t="n">
        <v>296968.477509</v>
      </c>
      <c r="C3143" s="59" t="n">
        <v>5054415.05029</v>
      </c>
      <c r="D3143" s="59" t="s">
        <v>2759</v>
      </c>
      <c r="E3143" s="153" t="n">
        <v>703</v>
      </c>
      <c r="F3143" s="150" t="n">
        <f aca="false">terrains!E3143*10.76391</f>
        <v>7567.02873</v>
      </c>
      <c r="G3143" s="59" t="s">
        <v>326</v>
      </c>
      <c r="H3143" s="59" t="n">
        <v>0</v>
      </c>
      <c r="I3143" s="59" t="n">
        <v>0</v>
      </c>
      <c r="J3143" s="59" t="n">
        <f aca="false">IF(terrains!L3143=13.5,IF(terrains!X3143=1,12,9),-0.392532+1.267037*terrains!L3143+0.472239*terrains!X3143+0.58658*terrains!W3143+0.089417*terrains!V3143+0.531633*terrains!U3143+0.337883*terrains!T3143-0.403545*terrains!S3143)</f>
        <v>2.141542</v>
      </c>
      <c r="K3143" s="151" t="n">
        <f aca="false">IF(terrains!I3143=0,terrains!J3143,terrains!I3143)</f>
        <v>2.141542</v>
      </c>
      <c r="L3143" s="59" t="n">
        <v>2</v>
      </c>
      <c r="M3143" s="59" t="n">
        <v>2</v>
      </c>
      <c r="N3143" s="59" t="n">
        <v>3</v>
      </c>
      <c r="O3143" s="59" t="s">
        <v>175</v>
      </c>
      <c r="P3143" s="59" t="n">
        <v>2</v>
      </c>
      <c r="Q3143" s="59" t="n">
        <v>1.5</v>
      </c>
      <c r="R3143" s="59" t="n">
        <v>1</v>
      </c>
      <c r="S3143" s="59" t="n">
        <v>0</v>
      </c>
      <c r="T3143" s="59" t="n">
        <v>0</v>
      </c>
      <c r="U3143" s="59" t="n">
        <v>0</v>
      </c>
      <c r="V3143" s="59" t="n">
        <v>0</v>
      </c>
      <c r="W3143" s="59" t="n">
        <v>0</v>
      </c>
      <c r="X3143" s="59" t="n">
        <v>0</v>
      </c>
      <c r="Y3143" s="59" t="n">
        <f aca="false">IF(terrains!L3143&lt;=2.5,1,IF(terrains!L3143&lt;=4.5,2,IF(terrains!L3143&lt;=6.5,3,4)))</f>
        <v>1</v>
      </c>
      <c r="Z3143" s="59" t="n">
        <f aca="false">IF(terrains!R3143=1,35,IF(terrains!S3143=1,64,IF(terrains!T3143=1,IF(terrains!Y3143=1,85,104),IF(terrains!U3143=1,IF(terrains!Y3143=1,124,152),IF(terrains!V3143=1,(IF(terrains!Y3143=1,146,IF(terrains!Y3143=2,178,263))),IF(terrains!W3143=1,(IF(terrains!Y3143=1,178,IF(terrains!Y3143=2,218,321))),IF(terrains!X3143=1,IF(terrains!Y3143=1,190,IF(terrains!Y3143=2,242,IF(terrains!Y3143=3,357,896))))))))))</f>
        <v>35</v>
      </c>
      <c r="AA3143" s="152" t="n">
        <f aca="false">terrains!Z3143*terrains!F3143</f>
        <v>264846.00555</v>
      </c>
    </row>
    <row r="3144" customFormat="false" ht="13.8" hidden="false" customHeight="false" outlineLevel="0" collapsed="false">
      <c r="A3144" s="143" t="n">
        <v>3143</v>
      </c>
      <c r="B3144" s="59" t="n">
        <v>296956.972368</v>
      </c>
      <c r="C3144" s="59" t="n">
        <v>5054430.54656</v>
      </c>
      <c r="D3144" s="59" t="s">
        <v>2760</v>
      </c>
      <c r="E3144" s="153" t="n">
        <v>702.7</v>
      </c>
      <c r="F3144" s="150" t="n">
        <f aca="false">terrains!E3144*10.76391</f>
        <v>7563.799557</v>
      </c>
      <c r="G3144" s="59" t="s">
        <v>326</v>
      </c>
      <c r="H3144" s="59" t="n">
        <v>0</v>
      </c>
      <c r="I3144" s="59" t="n">
        <v>0</v>
      </c>
      <c r="J3144" s="59" t="n">
        <f aca="false">IF(terrains!L3144=13.5,IF(terrains!X3144=1,12,9),-0.392532+1.267037*terrains!L3144+0.472239*terrains!X3144+0.58658*terrains!W3144+0.089417*terrains!V3144+0.531633*terrains!U3144+0.337883*terrains!T3144-0.403545*terrains!S3144)</f>
        <v>2.141542</v>
      </c>
      <c r="K3144" s="151" t="n">
        <f aca="false">IF(terrains!I3144=0,terrains!J3144,terrains!I3144)</f>
        <v>2.141542</v>
      </c>
      <c r="L3144" s="59" t="n">
        <v>2</v>
      </c>
      <c r="M3144" s="59" t="n">
        <v>2</v>
      </c>
      <c r="N3144" s="59" t="n">
        <v>3</v>
      </c>
      <c r="O3144" s="59" t="s">
        <v>175</v>
      </c>
      <c r="P3144" s="59" t="n">
        <v>2</v>
      </c>
      <c r="Q3144" s="59" t="n">
        <v>1.5</v>
      </c>
      <c r="R3144" s="59" t="n">
        <v>1</v>
      </c>
      <c r="S3144" s="59" t="n">
        <v>0</v>
      </c>
      <c r="T3144" s="59" t="n">
        <v>0</v>
      </c>
      <c r="U3144" s="59" t="n">
        <v>0</v>
      </c>
      <c r="V3144" s="59" t="n">
        <v>0</v>
      </c>
      <c r="W3144" s="59" t="n">
        <v>0</v>
      </c>
      <c r="X3144" s="59" t="n">
        <v>0</v>
      </c>
      <c r="Y3144" s="59" t="n">
        <f aca="false">IF(terrains!L3144&lt;=2.5,1,IF(terrains!L3144&lt;=4.5,2,IF(terrains!L3144&lt;=6.5,3,4)))</f>
        <v>1</v>
      </c>
      <c r="Z3144" s="59" t="n">
        <f aca="false">IF(terrains!R3144=1,35,IF(terrains!S3144=1,64,IF(terrains!T3144=1,IF(terrains!Y3144=1,85,104),IF(terrains!U3144=1,IF(terrains!Y3144=1,124,152),IF(terrains!V3144=1,(IF(terrains!Y3144=1,146,IF(terrains!Y3144=2,178,263))),IF(terrains!W3144=1,(IF(terrains!Y3144=1,178,IF(terrains!Y3144=2,218,321))),IF(terrains!X3144=1,IF(terrains!Y3144=1,190,IF(terrains!Y3144=2,242,IF(terrains!Y3144=3,357,896))))))))))</f>
        <v>35</v>
      </c>
      <c r="AA3144" s="152" t="n">
        <f aca="false">terrains!Z3144*terrains!F3144</f>
        <v>264732.984495</v>
      </c>
    </row>
    <row r="3145" customFormat="false" ht="13.8" hidden="false" customHeight="false" outlineLevel="0" collapsed="false">
      <c r="A3145" s="143" t="n">
        <v>3144</v>
      </c>
      <c r="B3145" s="59" t="n">
        <v>294593.8452</v>
      </c>
      <c r="C3145" s="59" t="n">
        <v>5045487.916</v>
      </c>
      <c r="D3145" s="59" t="s">
        <v>2761</v>
      </c>
      <c r="E3145" s="153" t="n">
        <v>701.2</v>
      </c>
      <c r="F3145" s="150" t="n">
        <f aca="false">terrains!E3145*10.76391</f>
        <v>7547.653692</v>
      </c>
      <c r="G3145" s="59" t="s">
        <v>770</v>
      </c>
      <c r="H3145" s="59" t="n">
        <v>0</v>
      </c>
      <c r="I3145" s="59" t="n">
        <v>0</v>
      </c>
      <c r="J3145" s="59" t="n">
        <f aca="false">IF(terrains!L3145=13.5,IF(terrains!X3145=1,12,9),-0.392532+1.267037*terrains!L3145+0.472239*terrains!X3145+0.58658*terrains!W3145+0.089417*terrains!V3145+0.531633*terrains!U3145+0.337883*terrains!T3145-0.403545*terrains!S3145)</f>
        <v>2.673175</v>
      </c>
      <c r="K3145" s="151" t="n">
        <f aca="false">IF(terrains!I3145=0,terrains!J3145,terrains!I3145)</f>
        <v>2.673175</v>
      </c>
      <c r="L3145" s="59" t="n">
        <v>2</v>
      </c>
      <c r="M3145" s="59" t="n">
        <v>2</v>
      </c>
      <c r="N3145" s="59" t="n">
        <v>3</v>
      </c>
      <c r="O3145" s="59" t="s">
        <v>178</v>
      </c>
      <c r="P3145" s="59" t="n">
        <v>2</v>
      </c>
      <c r="Q3145" s="59" t="n">
        <v>2</v>
      </c>
      <c r="R3145" s="59" t="n">
        <v>0</v>
      </c>
      <c r="S3145" s="59" t="n">
        <v>0</v>
      </c>
      <c r="T3145" s="59" t="n">
        <v>0</v>
      </c>
      <c r="U3145" s="59" t="n">
        <v>1</v>
      </c>
      <c r="V3145" s="59" t="n">
        <v>0</v>
      </c>
      <c r="W3145" s="59" t="n">
        <v>0</v>
      </c>
      <c r="X3145" s="59" t="n">
        <v>0</v>
      </c>
      <c r="Y3145" s="59" t="n">
        <f aca="false">IF(terrains!L3145&lt;=2.5,1,IF(terrains!L3145&lt;=4.5,2,IF(terrains!L3145&lt;=6.5,3,4)))</f>
        <v>1</v>
      </c>
      <c r="Z3145" s="59" t="n">
        <f aca="false">IF(terrains!R3145=1,35,IF(terrains!S3145=1,64,IF(terrains!T3145=1,IF(terrains!Y3145=1,85,104),IF(terrains!U3145=1,IF(terrains!Y3145=1,124,152),IF(terrains!V3145=1,(IF(terrains!Y3145=1,146,IF(terrains!Y3145=2,178,263))),IF(terrains!W3145=1,(IF(terrains!Y3145=1,178,IF(terrains!Y3145=2,218,321))),IF(terrains!X3145=1,IF(terrains!Y3145=1,190,IF(terrains!Y3145=2,242,IF(terrains!Y3145=3,357,896))))))))))</f>
        <v>124</v>
      </c>
      <c r="AA3145" s="152" t="n">
        <f aca="false">terrains!Z3145*terrains!F3145</f>
        <v>935909.057808</v>
      </c>
    </row>
    <row r="3146" customFormat="false" ht="13.8" hidden="false" customHeight="false" outlineLevel="0" collapsed="false">
      <c r="A3146" s="143" t="n">
        <v>3145</v>
      </c>
      <c r="B3146" s="59" t="n">
        <v>294540.602609</v>
      </c>
      <c r="C3146" s="59" t="n">
        <v>5041544.87619</v>
      </c>
      <c r="D3146" s="59" t="s">
        <v>2762</v>
      </c>
      <c r="E3146" s="153" t="n">
        <v>701.2</v>
      </c>
      <c r="F3146" s="150" t="n">
        <f aca="false">terrains!E3146*10.76391</f>
        <v>7547.653692</v>
      </c>
      <c r="G3146" s="59" t="s">
        <v>276</v>
      </c>
      <c r="H3146" s="59" t="n">
        <v>1</v>
      </c>
      <c r="I3146" s="59" t="n">
        <v>4</v>
      </c>
      <c r="J3146" s="59" t="n">
        <f aca="false">IF(terrains!L3146=13.5,IF(terrains!X3146=1,12,9),-0.392532+1.267037*terrains!L3146+0.472239*terrains!X3146+0.58658*terrains!W3146+0.089417*terrains!V3146+0.531633*terrains!U3146+0.337883*terrains!T3146-0.403545*terrains!S3146)</f>
        <v>3.746462</v>
      </c>
      <c r="K3146" s="151" t="n">
        <f aca="false">IF(terrains!I3146=0,terrains!J3146,terrains!I3146)</f>
        <v>4</v>
      </c>
      <c r="L3146" s="59" t="n">
        <v>3</v>
      </c>
      <c r="M3146" s="59" t="n">
        <v>2</v>
      </c>
      <c r="N3146" s="59" t="n">
        <v>6</v>
      </c>
      <c r="O3146" s="59" t="s">
        <v>177</v>
      </c>
      <c r="P3146" s="59" t="n">
        <v>2</v>
      </c>
      <c r="Q3146" s="59" t="n">
        <v>2</v>
      </c>
      <c r="R3146" s="59" t="n">
        <v>0</v>
      </c>
      <c r="S3146" s="59" t="n">
        <v>0</v>
      </c>
      <c r="T3146" s="59" t="n">
        <v>1</v>
      </c>
      <c r="U3146" s="59" t="n">
        <v>0</v>
      </c>
      <c r="V3146" s="59" t="n">
        <v>0</v>
      </c>
      <c r="W3146" s="59" t="n">
        <v>0</v>
      </c>
      <c r="X3146" s="59" t="n">
        <v>0</v>
      </c>
      <c r="Y3146" s="59" t="n">
        <f aca="false">IF(terrains!L3146&lt;=2.5,1,IF(terrains!L3146&lt;=4.5,2,IF(terrains!L3146&lt;=6.5,3,4)))</f>
        <v>2</v>
      </c>
      <c r="Z3146" s="59" t="n">
        <f aca="false">IF(terrains!R3146=1,35,IF(terrains!S3146=1,64,IF(terrains!T3146=1,IF(terrains!Y3146=1,85,104),IF(terrains!U3146=1,IF(terrains!Y3146=1,124,152),IF(terrains!V3146=1,(IF(terrains!Y3146=1,146,IF(terrains!Y3146=2,178,263))),IF(terrains!W3146=1,(IF(terrains!Y3146=1,178,IF(terrains!Y3146=2,218,321))),IF(terrains!X3146=1,IF(terrains!Y3146=1,190,IF(terrains!Y3146=2,242,IF(terrains!Y3146=3,357,896))))))))))</f>
        <v>104</v>
      </c>
      <c r="AA3146" s="152" t="n">
        <f aca="false">terrains!Z3146*terrains!F3146</f>
        <v>784955.983968</v>
      </c>
    </row>
    <row r="3147" customFormat="false" ht="13.8" hidden="false" customHeight="false" outlineLevel="0" collapsed="false">
      <c r="A3147" s="143" t="n">
        <v>3146</v>
      </c>
      <c r="B3147" s="59" t="n">
        <v>296085.1939</v>
      </c>
      <c r="C3147" s="59" t="n">
        <v>5044486.419</v>
      </c>
      <c r="D3147" s="59" t="s">
        <v>2763</v>
      </c>
      <c r="E3147" s="153" t="n">
        <v>700.9</v>
      </c>
      <c r="F3147" s="150" t="n">
        <f aca="false">terrains!E3147*10.76391</f>
        <v>7544.424519</v>
      </c>
      <c r="G3147" s="59" t="s">
        <v>240</v>
      </c>
      <c r="H3147" s="59" t="n">
        <v>0</v>
      </c>
      <c r="I3147" s="59" t="n">
        <v>0</v>
      </c>
      <c r="J3147" s="59" t="n">
        <f aca="false">IF(terrains!L3147=13.5,IF(terrains!X3147=1,12,9),-0.392532+1.267037*terrains!L3147+0.472239*terrains!X3147+0.58658*terrains!W3147+0.089417*terrains!V3147+0.531633*terrains!U3147+0.337883*terrains!T3147-0.403545*terrains!S3147)</f>
        <v>3.3066935</v>
      </c>
      <c r="K3147" s="151" t="n">
        <f aca="false">IF(terrains!I3147=0,terrains!J3147,terrains!I3147)</f>
        <v>3.3066935</v>
      </c>
      <c r="L3147" s="59" t="n">
        <v>2.5</v>
      </c>
      <c r="M3147" s="59" t="n">
        <v>2</v>
      </c>
      <c r="N3147" s="59" t="n">
        <v>4</v>
      </c>
      <c r="O3147" s="59" t="s">
        <v>178</v>
      </c>
      <c r="P3147" s="59" t="n">
        <v>2</v>
      </c>
      <c r="Q3147" s="59" t="n">
        <v>2.5</v>
      </c>
      <c r="R3147" s="59" t="n">
        <v>0</v>
      </c>
      <c r="S3147" s="59" t="n">
        <v>0</v>
      </c>
      <c r="T3147" s="59" t="n">
        <v>0</v>
      </c>
      <c r="U3147" s="59" t="n">
        <v>1</v>
      </c>
      <c r="V3147" s="59" t="n">
        <v>0</v>
      </c>
      <c r="W3147" s="59" t="n">
        <v>0</v>
      </c>
      <c r="X3147" s="59" t="n">
        <v>0</v>
      </c>
      <c r="Y3147" s="59" t="n">
        <f aca="false">IF(terrains!L3147&lt;=2.5,1,IF(terrains!L3147&lt;=4.5,2,IF(terrains!L3147&lt;=6.5,3,4)))</f>
        <v>1</v>
      </c>
      <c r="Z3147" s="59" t="n">
        <f aca="false">IF(terrains!R3147=1,35,IF(terrains!S3147=1,64,IF(terrains!T3147=1,IF(terrains!Y3147=1,85,104),IF(terrains!U3147=1,IF(terrains!Y3147=1,124,152),IF(terrains!V3147=1,(IF(terrains!Y3147=1,146,IF(terrains!Y3147=2,178,263))),IF(terrains!W3147=1,(IF(terrains!Y3147=1,178,IF(terrains!Y3147=2,218,321))),IF(terrains!X3147=1,IF(terrains!Y3147=1,190,IF(terrains!Y3147=2,242,IF(terrains!Y3147=3,357,896))))))))))</f>
        <v>124</v>
      </c>
      <c r="AA3147" s="152" t="n">
        <f aca="false">terrains!Z3147*terrains!F3147</f>
        <v>935508.640356</v>
      </c>
    </row>
    <row r="3148" customFormat="false" ht="13.8" hidden="false" customHeight="false" outlineLevel="0" collapsed="false">
      <c r="A3148" s="143" t="n">
        <v>3147</v>
      </c>
      <c r="B3148" s="59" t="n">
        <v>296413.142215</v>
      </c>
      <c r="C3148" s="59" t="n">
        <v>5031933.9979</v>
      </c>
      <c r="D3148" s="59" t="s">
        <v>2764</v>
      </c>
      <c r="E3148" s="153" t="n">
        <v>700.8</v>
      </c>
      <c r="F3148" s="150" t="n">
        <f aca="false">terrains!E3148*10.76391</f>
        <v>7543.348128</v>
      </c>
      <c r="G3148" s="59" t="s">
        <v>2128</v>
      </c>
      <c r="H3148" s="59" t="n">
        <v>0</v>
      </c>
      <c r="I3148" s="59" t="n">
        <v>0</v>
      </c>
      <c r="J3148" s="59" t="n">
        <f aca="false">IF(terrains!L3148=13.5,IF(terrains!X3148=1,12,9),-0.392532+1.267037*terrains!L3148+0.472239*terrains!X3148+0.58658*terrains!W3148+0.089417*terrains!V3148+0.531633*terrains!U3148+0.337883*terrains!T3148-0.403545*terrains!S3148)</f>
        <v>3.005034</v>
      </c>
      <c r="K3148" s="151" t="n">
        <f aca="false">IF(terrains!I3148=0,terrains!J3148,terrains!I3148)</f>
        <v>3.005034</v>
      </c>
      <c r="L3148" s="59" t="n">
        <v>3</v>
      </c>
      <c r="M3148" s="59" t="n">
        <v>1</v>
      </c>
      <c r="N3148" s="59" t="n">
        <v>8</v>
      </c>
      <c r="O3148" s="59" t="s">
        <v>176</v>
      </c>
      <c r="P3148" s="59" t="n">
        <v>2</v>
      </c>
      <c r="Q3148" s="59" t="n">
        <v>1.5</v>
      </c>
      <c r="R3148" s="59" t="n">
        <v>0</v>
      </c>
      <c r="S3148" s="59" t="n">
        <v>1</v>
      </c>
      <c r="T3148" s="59" t="n">
        <v>0</v>
      </c>
      <c r="U3148" s="59" t="n">
        <v>0</v>
      </c>
      <c r="V3148" s="59" t="n">
        <v>0</v>
      </c>
      <c r="W3148" s="59" t="n">
        <v>0</v>
      </c>
      <c r="X3148" s="59" t="n">
        <v>0</v>
      </c>
      <c r="Y3148" s="59" t="n">
        <f aca="false">IF(terrains!L3148&lt;=2.5,1,IF(terrains!L3148&lt;=4.5,2,IF(terrains!L3148&lt;=6.5,3,4)))</f>
        <v>2</v>
      </c>
      <c r="Z3148" s="59" t="n">
        <f aca="false">IF(terrains!R3148=1,35,IF(terrains!S3148=1,64,IF(terrains!T3148=1,IF(terrains!Y3148=1,85,104),IF(terrains!U3148=1,IF(terrains!Y3148=1,124,152),IF(terrains!V3148=1,(IF(terrains!Y3148=1,146,IF(terrains!Y3148=2,178,263))),IF(terrains!W3148=1,(IF(terrains!Y3148=1,178,IF(terrains!Y3148=2,218,321))),IF(terrains!X3148=1,IF(terrains!Y3148=1,190,IF(terrains!Y3148=2,242,IF(terrains!Y3148=3,357,896))))))))))</f>
        <v>64</v>
      </c>
      <c r="AA3148" s="152" t="n">
        <f aca="false">terrains!Z3148*terrains!F3148</f>
        <v>482774.280192</v>
      </c>
    </row>
    <row r="3149" customFormat="false" ht="13.8" hidden="false" customHeight="false" outlineLevel="0" collapsed="false">
      <c r="A3149" s="143" t="n">
        <v>3148</v>
      </c>
      <c r="B3149" s="59" t="n">
        <v>296387.869315</v>
      </c>
      <c r="C3149" s="59" t="n">
        <v>5031887.91345</v>
      </c>
      <c r="D3149" s="59" t="s">
        <v>2765</v>
      </c>
      <c r="E3149" s="153" t="n">
        <v>700.8</v>
      </c>
      <c r="F3149" s="150" t="n">
        <f aca="false">terrains!E3149*10.76391</f>
        <v>7543.348128</v>
      </c>
      <c r="G3149" s="59" t="s">
        <v>2128</v>
      </c>
      <c r="H3149" s="59" t="n">
        <v>0</v>
      </c>
      <c r="I3149" s="59" t="n">
        <v>0</v>
      </c>
      <c r="J3149" s="59" t="n">
        <f aca="false">IF(terrains!L3149=13.5,IF(terrains!X3149=1,12,9),-0.392532+1.267037*terrains!L3149+0.472239*terrains!X3149+0.58658*terrains!W3149+0.089417*terrains!V3149+0.531633*terrains!U3149+0.337883*terrains!T3149-0.403545*terrains!S3149)</f>
        <v>3.005034</v>
      </c>
      <c r="K3149" s="151" t="n">
        <f aca="false">IF(terrains!I3149=0,terrains!J3149,terrains!I3149)</f>
        <v>3.005034</v>
      </c>
      <c r="L3149" s="59" t="n">
        <v>3</v>
      </c>
      <c r="M3149" s="59" t="n">
        <v>1</v>
      </c>
      <c r="N3149" s="59" t="n">
        <v>8</v>
      </c>
      <c r="O3149" s="59" t="s">
        <v>176</v>
      </c>
      <c r="P3149" s="59" t="n">
        <v>2</v>
      </c>
      <c r="Q3149" s="59" t="n">
        <v>1.5</v>
      </c>
      <c r="R3149" s="59" t="n">
        <v>0</v>
      </c>
      <c r="S3149" s="59" t="n">
        <v>1</v>
      </c>
      <c r="T3149" s="59" t="n">
        <v>0</v>
      </c>
      <c r="U3149" s="59" t="n">
        <v>0</v>
      </c>
      <c r="V3149" s="59" t="n">
        <v>0</v>
      </c>
      <c r="W3149" s="59" t="n">
        <v>0</v>
      </c>
      <c r="X3149" s="59" t="n">
        <v>0</v>
      </c>
      <c r="Y3149" s="59" t="n">
        <f aca="false">IF(terrains!L3149&lt;=2.5,1,IF(terrains!L3149&lt;=4.5,2,IF(terrains!L3149&lt;=6.5,3,4)))</f>
        <v>2</v>
      </c>
      <c r="Z3149" s="59" t="n">
        <f aca="false">IF(terrains!R3149=1,35,IF(terrains!S3149=1,64,IF(terrains!T3149=1,IF(terrains!Y3149=1,85,104),IF(terrains!U3149=1,IF(terrains!Y3149=1,124,152),IF(terrains!V3149=1,(IF(terrains!Y3149=1,146,IF(terrains!Y3149=2,178,263))),IF(terrains!W3149=1,(IF(terrains!Y3149=1,178,IF(terrains!Y3149=2,218,321))),IF(terrains!X3149=1,IF(terrains!Y3149=1,190,IF(terrains!Y3149=2,242,IF(terrains!Y3149=3,357,896))))))))))</f>
        <v>64</v>
      </c>
      <c r="AA3149" s="152" t="n">
        <f aca="false">terrains!Z3149*terrains!F3149</f>
        <v>482774.280192</v>
      </c>
    </row>
    <row r="3150" customFormat="false" ht="13.8" hidden="false" customHeight="false" outlineLevel="0" collapsed="false">
      <c r="A3150" s="143" t="n">
        <v>3149</v>
      </c>
      <c r="B3150" s="59" t="n">
        <v>296421.567898</v>
      </c>
      <c r="C3150" s="59" t="n">
        <v>5031949.35936</v>
      </c>
      <c r="D3150" s="59" t="s">
        <v>2766</v>
      </c>
      <c r="E3150" s="153" t="n">
        <v>700.8</v>
      </c>
      <c r="F3150" s="150" t="n">
        <f aca="false">terrains!E3150*10.76391</f>
        <v>7543.348128</v>
      </c>
      <c r="G3150" s="59" t="s">
        <v>2128</v>
      </c>
      <c r="H3150" s="59" t="n">
        <v>0</v>
      </c>
      <c r="I3150" s="59" t="n">
        <v>0</v>
      </c>
      <c r="J3150" s="59" t="n">
        <f aca="false">IF(terrains!L3150=13.5,IF(terrains!X3150=1,12,9),-0.392532+1.267037*terrains!L3150+0.472239*terrains!X3150+0.58658*terrains!W3150+0.089417*terrains!V3150+0.531633*terrains!U3150+0.337883*terrains!T3150-0.403545*terrains!S3150)</f>
        <v>3.005034</v>
      </c>
      <c r="K3150" s="151" t="n">
        <f aca="false">IF(terrains!I3150=0,terrains!J3150,terrains!I3150)</f>
        <v>3.005034</v>
      </c>
      <c r="L3150" s="59" t="n">
        <v>3</v>
      </c>
      <c r="M3150" s="59" t="n">
        <v>1</v>
      </c>
      <c r="N3150" s="59" t="n">
        <v>8</v>
      </c>
      <c r="O3150" s="59" t="s">
        <v>176</v>
      </c>
      <c r="P3150" s="59" t="n">
        <v>2</v>
      </c>
      <c r="Q3150" s="59" t="n">
        <v>1.5</v>
      </c>
      <c r="R3150" s="59" t="n">
        <v>0</v>
      </c>
      <c r="S3150" s="59" t="n">
        <v>1</v>
      </c>
      <c r="T3150" s="59" t="n">
        <v>0</v>
      </c>
      <c r="U3150" s="59" t="n">
        <v>0</v>
      </c>
      <c r="V3150" s="59" t="n">
        <v>0</v>
      </c>
      <c r="W3150" s="59" t="n">
        <v>0</v>
      </c>
      <c r="X3150" s="59" t="n">
        <v>0</v>
      </c>
      <c r="Y3150" s="59" t="n">
        <f aca="false">IF(terrains!L3150&lt;=2.5,1,IF(terrains!L3150&lt;=4.5,2,IF(terrains!L3150&lt;=6.5,3,4)))</f>
        <v>2</v>
      </c>
      <c r="Z3150" s="59" t="n">
        <f aca="false">IF(terrains!R3150=1,35,IF(terrains!S3150=1,64,IF(terrains!T3150=1,IF(terrains!Y3150=1,85,104),IF(terrains!U3150=1,IF(terrains!Y3150=1,124,152),IF(terrains!V3150=1,(IF(terrains!Y3150=1,146,IF(terrains!Y3150=2,178,263))),IF(terrains!W3150=1,(IF(terrains!Y3150=1,178,IF(terrains!Y3150=2,218,321))),IF(terrains!X3150=1,IF(terrains!Y3150=1,190,IF(terrains!Y3150=2,242,IF(terrains!Y3150=3,357,896))))))))))</f>
        <v>64</v>
      </c>
      <c r="AA3150" s="152" t="n">
        <f aca="false">terrains!Z3150*terrains!F3150</f>
        <v>482774.280192</v>
      </c>
    </row>
    <row r="3151" customFormat="false" ht="13.8" hidden="false" customHeight="false" outlineLevel="0" collapsed="false">
      <c r="A3151" s="143" t="n">
        <v>3150</v>
      </c>
      <c r="B3151" s="59" t="n">
        <v>296396.294971</v>
      </c>
      <c r="C3151" s="59" t="n">
        <v>5031903.27493</v>
      </c>
      <c r="D3151" s="59" t="s">
        <v>2767</v>
      </c>
      <c r="E3151" s="153" t="n">
        <v>700.8</v>
      </c>
      <c r="F3151" s="150" t="n">
        <f aca="false">terrains!E3151*10.76391</f>
        <v>7543.348128</v>
      </c>
      <c r="G3151" s="59" t="s">
        <v>2128</v>
      </c>
      <c r="H3151" s="59" t="n">
        <v>0</v>
      </c>
      <c r="I3151" s="59" t="n">
        <v>0</v>
      </c>
      <c r="J3151" s="59" t="n">
        <f aca="false">IF(terrains!L3151=13.5,IF(terrains!X3151=1,12,9),-0.392532+1.267037*terrains!L3151+0.472239*terrains!X3151+0.58658*terrains!W3151+0.089417*terrains!V3151+0.531633*terrains!U3151+0.337883*terrains!T3151-0.403545*terrains!S3151)</f>
        <v>3.005034</v>
      </c>
      <c r="K3151" s="151" t="n">
        <f aca="false">IF(terrains!I3151=0,terrains!J3151,terrains!I3151)</f>
        <v>3.005034</v>
      </c>
      <c r="L3151" s="59" t="n">
        <v>3</v>
      </c>
      <c r="M3151" s="59" t="n">
        <v>1</v>
      </c>
      <c r="N3151" s="59" t="n">
        <v>8</v>
      </c>
      <c r="O3151" s="59" t="s">
        <v>176</v>
      </c>
      <c r="P3151" s="59" t="n">
        <v>2</v>
      </c>
      <c r="Q3151" s="59" t="n">
        <v>1.5</v>
      </c>
      <c r="R3151" s="59" t="n">
        <v>0</v>
      </c>
      <c r="S3151" s="59" t="n">
        <v>1</v>
      </c>
      <c r="T3151" s="59" t="n">
        <v>0</v>
      </c>
      <c r="U3151" s="59" t="n">
        <v>0</v>
      </c>
      <c r="V3151" s="59" t="n">
        <v>0</v>
      </c>
      <c r="W3151" s="59" t="n">
        <v>0</v>
      </c>
      <c r="X3151" s="59" t="n">
        <v>0</v>
      </c>
      <c r="Y3151" s="59" t="n">
        <f aca="false">IF(terrains!L3151&lt;=2.5,1,IF(terrains!L3151&lt;=4.5,2,IF(terrains!L3151&lt;=6.5,3,4)))</f>
        <v>2</v>
      </c>
      <c r="Z3151" s="59" t="n">
        <f aca="false">IF(terrains!R3151=1,35,IF(terrains!S3151=1,64,IF(terrains!T3151=1,IF(terrains!Y3151=1,85,104),IF(terrains!U3151=1,IF(terrains!Y3151=1,124,152),IF(terrains!V3151=1,(IF(terrains!Y3151=1,146,IF(terrains!Y3151=2,178,263))),IF(terrains!W3151=1,(IF(terrains!Y3151=1,178,IF(terrains!Y3151=2,218,321))),IF(terrains!X3151=1,IF(terrains!Y3151=1,190,IF(terrains!Y3151=2,242,IF(terrains!Y3151=3,357,896))))))))))</f>
        <v>64</v>
      </c>
      <c r="AA3151" s="152" t="n">
        <f aca="false">terrains!Z3151*terrains!F3151</f>
        <v>482774.280192</v>
      </c>
    </row>
    <row r="3152" customFormat="false" ht="13.8" hidden="false" customHeight="false" outlineLevel="0" collapsed="false">
      <c r="A3152" s="143" t="n">
        <v>3151</v>
      </c>
      <c r="B3152" s="59" t="n">
        <v>296429.98955</v>
      </c>
      <c r="C3152" s="59" t="n">
        <v>5031964.72112</v>
      </c>
      <c r="D3152" s="59" t="s">
        <v>2768</v>
      </c>
      <c r="E3152" s="153" t="n">
        <v>700.8</v>
      </c>
      <c r="F3152" s="150" t="n">
        <f aca="false">terrains!E3152*10.76391</f>
        <v>7543.348128</v>
      </c>
      <c r="G3152" s="59" t="s">
        <v>2128</v>
      </c>
      <c r="H3152" s="59" t="n">
        <v>0</v>
      </c>
      <c r="I3152" s="59" t="n">
        <v>0</v>
      </c>
      <c r="J3152" s="59" t="n">
        <f aca="false">IF(terrains!L3152=13.5,IF(terrains!X3152=1,12,9),-0.392532+1.267037*terrains!L3152+0.472239*terrains!X3152+0.58658*terrains!W3152+0.089417*terrains!V3152+0.531633*terrains!U3152+0.337883*terrains!T3152-0.403545*terrains!S3152)</f>
        <v>3.005034</v>
      </c>
      <c r="K3152" s="151" t="n">
        <f aca="false">IF(terrains!I3152=0,terrains!J3152,terrains!I3152)</f>
        <v>3.005034</v>
      </c>
      <c r="L3152" s="59" t="n">
        <v>3</v>
      </c>
      <c r="M3152" s="59" t="n">
        <v>1</v>
      </c>
      <c r="N3152" s="59" t="n">
        <v>8</v>
      </c>
      <c r="O3152" s="59" t="s">
        <v>176</v>
      </c>
      <c r="P3152" s="59" t="n">
        <v>2</v>
      </c>
      <c r="Q3152" s="59" t="n">
        <v>1.5</v>
      </c>
      <c r="R3152" s="59" t="n">
        <v>0</v>
      </c>
      <c r="S3152" s="59" t="n">
        <v>1</v>
      </c>
      <c r="T3152" s="59" t="n">
        <v>0</v>
      </c>
      <c r="U3152" s="59" t="n">
        <v>0</v>
      </c>
      <c r="V3152" s="59" t="n">
        <v>0</v>
      </c>
      <c r="W3152" s="59" t="n">
        <v>0</v>
      </c>
      <c r="X3152" s="59" t="n">
        <v>0</v>
      </c>
      <c r="Y3152" s="59" t="n">
        <f aca="false">IF(terrains!L3152&lt;=2.5,1,IF(terrains!L3152&lt;=4.5,2,IF(terrains!L3152&lt;=6.5,3,4)))</f>
        <v>2</v>
      </c>
      <c r="Z3152" s="59" t="n">
        <f aca="false">IF(terrains!R3152=1,35,IF(terrains!S3152=1,64,IF(terrains!T3152=1,IF(terrains!Y3152=1,85,104),IF(terrains!U3152=1,IF(terrains!Y3152=1,124,152),IF(terrains!V3152=1,(IF(terrains!Y3152=1,146,IF(terrains!Y3152=2,178,263))),IF(terrains!W3152=1,(IF(terrains!Y3152=1,178,IF(terrains!Y3152=2,218,321))),IF(terrains!X3152=1,IF(terrains!Y3152=1,190,IF(terrains!Y3152=2,242,IF(terrains!Y3152=3,357,896))))))))))</f>
        <v>64</v>
      </c>
      <c r="AA3152" s="152" t="n">
        <f aca="false">terrains!Z3152*terrains!F3152</f>
        <v>482774.280192</v>
      </c>
    </row>
    <row r="3153" customFormat="false" ht="13.8" hidden="false" customHeight="false" outlineLevel="0" collapsed="false">
      <c r="A3153" s="143" t="n">
        <v>3152</v>
      </c>
      <c r="B3153" s="59" t="n">
        <v>296404.71655</v>
      </c>
      <c r="C3153" s="59" t="n">
        <v>5031918.6364</v>
      </c>
      <c r="D3153" s="59" t="s">
        <v>2769</v>
      </c>
      <c r="E3153" s="153" t="n">
        <v>700.8</v>
      </c>
      <c r="F3153" s="150" t="n">
        <f aca="false">terrains!E3153*10.76391</f>
        <v>7543.348128</v>
      </c>
      <c r="G3153" s="59" t="s">
        <v>2128</v>
      </c>
      <c r="H3153" s="59" t="n">
        <v>0</v>
      </c>
      <c r="I3153" s="59" t="n">
        <v>0</v>
      </c>
      <c r="J3153" s="59" t="n">
        <f aca="false">IF(terrains!L3153=13.5,IF(terrains!X3153=1,12,9),-0.392532+1.267037*terrains!L3153+0.472239*terrains!X3153+0.58658*terrains!W3153+0.089417*terrains!V3153+0.531633*terrains!U3153+0.337883*terrains!T3153-0.403545*terrains!S3153)</f>
        <v>3.005034</v>
      </c>
      <c r="K3153" s="151" t="n">
        <f aca="false">IF(terrains!I3153=0,terrains!J3153,terrains!I3153)</f>
        <v>3.005034</v>
      </c>
      <c r="L3153" s="59" t="n">
        <v>3</v>
      </c>
      <c r="M3153" s="59" t="n">
        <v>1</v>
      </c>
      <c r="N3153" s="59" t="n">
        <v>8</v>
      </c>
      <c r="O3153" s="59" t="s">
        <v>176</v>
      </c>
      <c r="P3153" s="59" t="n">
        <v>2</v>
      </c>
      <c r="Q3153" s="59" t="n">
        <v>1.5</v>
      </c>
      <c r="R3153" s="59" t="n">
        <v>0</v>
      </c>
      <c r="S3153" s="59" t="n">
        <v>1</v>
      </c>
      <c r="T3153" s="59" t="n">
        <v>0</v>
      </c>
      <c r="U3153" s="59" t="n">
        <v>0</v>
      </c>
      <c r="V3153" s="59" t="n">
        <v>0</v>
      </c>
      <c r="W3153" s="59" t="n">
        <v>0</v>
      </c>
      <c r="X3153" s="59" t="n">
        <v>0</v>
      </c>
      <c r="Y3153" s="59" t="n">
        <f aca="false">IF(terrains!L3153&lt;=2.5,1,IF(terrains!L3153&lt;=4.5,2,IF(terrains!L3153&lt;=6.5,3,4)))</f>
        <v>2</v>
      </c>
      <c r="Z3153" s="59" t="n">
        <f aca="false">IF(terrains!R3153=1,35,IF(terrains!S3153=1,64,IF(terrains!T3153=1,IF(terrains!Y3153=1,85,104),IF(terrains!U3153=1,IF(terrains!Y3153=1,124,152),IF(terrains!V3153=1,(IF(terrains!Y3153=1,146,IF(terrains!Y3153=2,178,263))),IF(terrains!W3153=1,(IF(terrains!Y3153=1,178,IF(terrains!Y3153=2,218,321))),IF(terrains!X3153=1,IF(terrains!Y3153=1,190,IF(terrains!Y3153=2,242,IF(terrains!Y3153=3,357,896))))))))))</f>
        <v>64</v>
      </c>
      <c r="AA3153" s="152" t="n">
        <f aca="false">terrains!Z3153*terrains!F3153</f>
        <v>482774.280192</v>
      </c>
    </row>
    <row r="3154" customFormat="false" ht="13.8" hidden="false" customHeight="false" outlineLevel="0" collapsed="false">
      <c r="A3154" s="143" t="n">
        <v>3153</v>
      </c>
      <c r="B3154" s="59" t="n">
        <v>275361.65687</v>
      </c>
      <c r="C3154" s="59" t="n">
        <v>5036959.7436</v>
      </c>
      <c r="D3154" s="59" t="s">
        <v>2770</v>
      </c>
      <c r="E3154" s="153" t="n">
        <v>700.3</v>
      </c>
      <c r="F3154" s="150" t="n">
        <f aca="false">terrains!E3154*10.76391</f>
        <v>7537.966173</v>
      </c>
      <c r="G3154" s="59" t="s">
        <v>359</v>
      </c>
      <c r="H3154" s="59" t="n">
        <v>0</v>
      </c>
      <c r="I3154" s="59" t="n">
        <v>0</v>
      </c>
      <c r="J3154" s="59" t="n">
        <f aca="false">IF(terrains!L3154=13.5,IF(terrains!X3154=1,12,9),-0.392532+1.267037*terrains!L3154+0.472239*terrains!X3154+0.58658*terrains!W3154+0.089417*terrains!V3154+0.531633*terrains!U3154+0.337883*terrains!T3154-0.403545*terrains!S3154)</f>
        <v>2.141542</v>
      </c>
      <c r="K3154" s="151" t="n">
        <f aca="false">IF(terrains!I3154=0,terrains!J3154,terrains!I3154)</f>
        <v>2.141542</v>
      </c>
      <c r="L3154" s="59" t="n">
        <v>2</v>
      </c>
      <c r="M3154" s="59" t="n">
        <v>1</v>
      </c>
      <c r="N3154" s="59" t="n">
        <v>3</v>
      </c>
      <c r="O3154" s="59" t="s">
        <v>175</v>
      </c>
      <c r="P3154" s="59" t="n">
        <v>2</v>
      </c>
      <c r="Q3154" s="59" t="n">
        <v>1.5</v>
      </c>
      <c r="R3154" s="59" t="n">
        <v>1</v>
      </c>
      <c r="S3154" s="59" t="n">
        <v>0</v>
      </c>
      <c r="T3154" s="59" t="n">
        <v>0</v>
      </c>
      <c r="U3154" s="59" t="n">
        <v>0</v>
      </c>
      <c r="V3154" s="59" t="n">
        <v>0</v>
      </c>
      <c r="W3154" s="59" t="n">
        <v>0</v>
      </c>
      <c r="X3154" s="59" t="n">
        <v>0</v>
      </c>
      <c r="Y3154" s="59" t="n">
        <f aca="false">IF(terrains!L3154&lt;=2.5,1,IF(terrains!L3154&lt;=4.5,2,IF(terrains!L3154&lt;=6.5,3,4)))</f>
        <v>1</v>
      </c>
      <c r="Z3154" s="59" t="n">
        <f aca="false">IF(terrains!R3154=1,35,IF(terrains!S3154=1,64,IF(terrains!T3154=1,IF(terrains!Y3154=1,85,104),IF(terrains!U3154=1,IF(terrains!Y3154=1,124,152),IF(terrains!V3154=1,(IF(terrains!Y3154=1,146,IF(terrains!Y3154=2,178,263))),IF(terrains!W3154=1,(IF(terrains!Y3154=1,178,IF(terrains!Y3154=2,218,321))),IF(terrains!X3154=1,IF(terrains!Y3154=1,190,IF(terrains!Y3154=2,242,IF(terrains!Y3154=3,357,896))))))))))</f>
        <v>35</v>
      </c>
      <c r="AA3154" s="152" t="n">
        <f aca="false">terrains!Z3154*terrains!F3154</f>
        <v>263828.816055</v>
      </c>
    </row>
    <row r="3155" customFormat="false" ht="13.8" hidden="false" customHeight="false" outlineLevel="0" collapsed="false">
      <c r="A3155" s="143" t="n">
        <v>3154</v>
      </c>
      <c r="B3155" s="59" t="n">
        <v>296086.8871</v>
      </c>
      <c r="C3155" s="59" t="n">
        <v>5042664.245</v>
      </c>
      <c r="D3155" s="59" t="s">
        <v>2771</v>
      </c>
      <c r="E3155" s="153" t="n">
        <v>700</v>
      </c>
      <c r="F3155" s="150" t="n">
        <f aca="false">terrains!E3155*10.76391</f>
        <v>7534.737</v>
      </c>
      <c r="G3155" s="59" t="s">
        <v>264</v>
      </c>
      <c r="H3155" s="59" t="n">
        <v>0</v>
      </c>
      <c r="I3155" s="59" t="n">
        <v>0</v>
      </c>
      <c r="J3155" s="59" t="n">
        <f aca="false">IF(terrains!L3155=13.5,IF(terrains!X3155=1,12,9),-0.392532+1.267037*terrains!L3155+0.472239*terrains!X3155+0.58658*terrains!W3155+0.089417*terrains!V3155+0.531633*terrains!U3155+0.337883*terrains!T3155-0.403545*terrains!S3155)</f>
        <v>3.995159</v>
      </c>
      <c r="K3155" s="151" t="n">
        <f aca="false">IF(terrains!I3155=0,terrains!J3155,terrains!I3155)</f>
        <v>3.995159</v>
      </c>
      <c r="L3155" s="59" t="n">
        <v>3</v>
      </c>
      <c r="M3155" s="59" t="n">
        <v>2</v>
      </c>
      <c r="N3155" s="59" t="n">
        <v>6</v>
      </c>
      <c r="O3155" s="59" t="s">
        <v>180</v>
      </c>
      <c r="P3155" s="59" t="n">
        <v>2</v>
      </c>
      <c r="Q3155" s="59" t="n">
        <v>2.5</v>
      </c>
      <c r="R3155" s="59" t="n">
        <v>0</v>
      </c>
      <c r="S3155" s="59" t="n">
        <v>0</v>
      </c>
      <c r="T3155" s="59" t="n">
        <v>0</v>
      </c>
      <c r="U3155" s="59" t="n">
        <v>0</v>
      </c>
      <c r="V3155" s="59" t="n">
        <v>0</v>
      </c>
      <c r="W3155" s="59" t="n">
        <v>1</v>
      </c>
      <c r="X3155" s="59" t="n">
        <v>0</v>
      </c>
      <c r="Y3155" s="59" t="n">
        <f aca="false">IF(terrains!L3155&lt;=2.5,1,IF(terrains!L3155&lt;=4.5,2,IF(terrains!L3155&lt;=6.5,3,4)))</f>
        <v>2</v>
      </c>
      <c r="Z3155" s="59" t="n">
        <f aca="false">IF(terrains!R3155=1,35,IF(terrains!S3155=1,64,IF(terrains!T3155=1,IF(terrains!Y3155=1,85,104),IF(terrains!U3155=1,IF(terrains!Y3155=1,124,152),IF(terrains!V3155=1,(IF(terrains!Y3155=1,146,IF(terrains!Y3155=2,178,263))),IF(terrains!W3155=1,(IF(terrains!Y3155=1,178,IF(terrains!Y3155=2,218,321))),IF(terrains!X3155=1,IF(terrains!Y3155=1,190,IF(terrains!Y3155=2,242,IF(terrains!Y3155=3,357,896))))))))))</f>
        <v>218</v>
      </c>
      <c r="AA3155" s="152" t="n">
        <f aca="false">terrains!Z3155*terrains!F3155</f>
        <v>1642572.666</v>
      </c>
    </row>
    <row r="3156" customFormat="false" ht="13.8" hidden="false" customHeight="false" outlineLevel="0" collapsed="false">
      <c r="A3156" s="143" t="n">
        <v>3155</v>
      </c>
      <c r="B3156" s="59" t="n">
        <v>287247.205765</v>
      </c>
      <c r="C3156" s="59" t="n">
        <v>5041239.11543</v>
      </c>
      <c r="D3156" s="59" t="s">
        <v>2772</v>
      </c>
      <c r="E3156" s="153" t="n">
        <v>699.6</v>
      </c>
      <c r="F3156" s="150" t="n">
        <f aca="false">terrains!E3156*10.76391</f>
        <v>7530.431436</v>
      </c>
      <c r="G3156" s="59" t="s">
        <v>198</v>
      </c>
      <c r="H3156" s="59" t="n">
        <v>0</v>
      </c>
      <c r="I3156" s="59" t="n">
        <v>0</v>
      </c>
      <c r="J3156" s="59" t="n">
        <f aca="false">IF(terrains!L3156=13.5,IF(terrains!X3156=1,12,9),-0.392532+1.267037*terrains!L3156+0.472239*terrains!X3156+0.58658*terrains!W3156+0.089417*terrains!V3156+0.531633*terrains!U3156+0.337883*terrains!T3156-0.403545*terrains!S3156)</f>
        <v>3.1129435</v>
      </c>
      <c r="K3156" s="151" t="n">
        <f aca="false">IF(terrains!I3156=0,terrains!J3156,terrains!I3156)</f>
        <v>3.1129435</v>
      </c>
      <c r="L3156" s="59" t="n">
        <v>2.5</v>
      </c>
      <c r="M3156" s="59" t="n">
        <v>2</v>
      </c>
      <c r="N3156" s="59" t="n">
        <v>6</v>
      </c>
      <c r="O3156" s="59" t="s">
        <v>177</v>
      </c>
      <c r="P3156" s="59" t="n">
        <v>2</v>
      </c>
      <c r="Q3156" s="59" t="n">
        <v>1.5</v>
      </c>
      <c r="R3156" s="59" t="n">
        <v>0</v>
      </c>
      <c r="S3156" s="59" t="n">
        <v>0</v>
      </c>
      <c r="T3156" s="59" t="n">
        <v>1</v>
      </c>
      <c r="U3156" s="59" t="n">
        <v>0</v>
      </c>
      <c r="V3156" s="59" t="n">
        <v>0</v>
      </c>
      <c r="W3156" s="59" t="n">
        <v>0</v>
      </c>
      <c r="X3156" s="59" t="n">
        <v>0</v>
      </c>
      <c r="Y3156" s="59" t="n">
        <f aca="false">IF(terrains!L3156&lt;=2.5,1,IF(terrains!L3156&lt;=4.5,2,IF(terrains!L3156&lt;=6.5,3,4)))</f>
        <v>1</v>
      </c>
      <c r="Z3156" s="59" t="n">
        <f aca="false">IF(terrains!R3156=1,35,IF(terrains!S3156=1,64,IF(terrains!T3156=1,IF(terrains!Y3156=1,85,104),IF(terrains!U3156=1,IF(terrains!Y3156=1,124,152),IF(terrains!V3156=1,(IF(terrains!Y3156=1,146,IF(terrains!Y3156=2,178,263))),IF(terrains!W3156=1,(IF(terrains!Y3156=1,178,IF(terrains!Y3156=2,218,321))),IF(terrains!X3156=1,IF(terrains!Y3156=1,190,IF(terrains!Y3156=2,242,IF(terrains!Y3156=3,357,896))))))))))</f>
        <v>85</v>
      </c>
      <c r="AA3156" s="152" t="n">
        <f aca="false">terrains!Z3156*terrains!F3156</f>
        <v>640086.67206</v>
      </c>
    </row>
    <row r="3157" customFormat="false" ht="13.8" hidden="false" customHeight="false" outlineLevel="0" collapsed="false">
      <c r="A3157" s="143" t="n">
        <v>3156</v>
      </c>
      <c r="B3157" s="59" t="n">
        <v>297138.589663</v>
      </c>
      <c r="C3157" s="59" t="n">
        <v>5053946.32128</v>
      </c>
      <c r="D3157" s="59" t="s">
        <v>2773</v>
      </c>
      <c r="E3157" s="153" t="n">
        <v>699.2</v>
      </c>
      <c r="F3157" s="150" t="n">
        <f aca="false">terrains!E3157*10.76391</f>
        <v>7526.125872</v>
      </c>
      <c r="G3157" s="59" t="s">
        <v>332</v>
      </c>
      <c r="H3157" s="59" t="n">
        <v>0.2</v>
      </c>
      <c r="I3157" s="59" t="n">
        <v>1.5</v>
      </c>
      <c r="J3157" s="59" t="n">
        <f aca="false">IF(terrains!L3157=13.5,IF(terrains!X3157=1,12,9),-0.392532+1.267037*terrains!L3157+0.472239*terrains!X3157+0.58658*terrains!W3157+0.089417*terrains!V3157+0.531633*terrains!U3157+0.337883*terrains!T3157-0.403545*terrains!S3157)</f>
        <v>2.141542</v>
      </c>
      <c r="K3157" s="151" t="n">
        <f aca="false">IF(terrains!I3157=0,terrains!J3157,terrains!I3157)</f>
        <v>1.5</v>
      </c>
      <c r="L3157" s="59" t="n">
        <v>2</v>
      </c>
      <c r="M3157" s="59" t="n">
        <v>2</v>
      </c>
      <c r="N3157" s="59" t="n">
        <v>3</v>
      </c>
      <c r="O3157" s="59" t="s">
        <v>175</v>
      </c>
      <c r="P3157" s="59" t="n">
        <v>2</v>
      </c>
      <c r="Q3157" s="59" t="n">
        <v>1.5</v>
      </c>
      <c r="R3157" s="59" t="n">
        <v>1</v>
      </c>
      <c r="S3157" s="59" t="n">
        <v>0</v>
      </c>
      <c r="T3157" s="59" t="n">
        <v>0</v>
      </c>
      <c r="U3157" s="59" t="n">
        <v>0</v>
      </c>
      <c r="V3157" s="59" t="n">
        <v>0</v>
      </c>
      <c r="W3157" s="59" t="n">
        <v>0</v>
      </c>
      <c r="X3157" s="59" t="n">
        <v>0</v>
      </c>
      <c r="Y3157" s="59" t="n">
        <f aca="false">IF(terrains!L3157&lt;=2.5,1,IF(terrains!L3157&lt;=4.5,2,IF(terrains!L3157&lt;=6.5,3,4)))</f>
        <v>1</v>
      </c>
      <c r="Z3157" s="59" t="n">
        <f aca="false">IF(terrains!R3157=1,35,IF(terrains!S3157=1,64,IF(terrains!T3157=1,IF(terrains!Y3157=1,85,104),IF(terrains!U3157=1,IF(terrains!Y3157=1,124,152),IF(terrains!V3157=1,(IF(terrains!Y3157=1,146,IF(terrains!Y3157=2,178,263))),IF(terrains!W3157=1,(IF(terrains!Y3157=1,178,IF(terrains!Y3157=2,218,321))),IF(terrains!X3157=1,IF(terrains!Y3157=1,190,IF(terrains!Y3157=2,242,IF(terrains!Y3157=3,357,896))))))))))</f>
        <v>35</v>
      </c>
      <c r="AA3157" s="152" t="n">
        <f aca="false">terrains!Z3157*terrains!F3157</f>
        <v>263414.40552</v>
      </c>
    </row>
    <row r="3158" customFormat="false" ht="13.8" hidden="false" customHeight="false" outlineLevel="0" collapsed="false">
      <c r="A3158" s="143" t="n">
        <v>3157</v>
      </c>
      <c r="B3158" s="59" t="n">
        <v>274069.965935</v>
      </c>
      <c r="C3158" s="59" t="n">
        <v>5037523.37769</v>
      </c>
      <c r="D3158" s="59" t="s">
        <v>2774</v>
      </c>
      <c r="E3158" s="153" t="n">
        <v>698.1</v>
      </c>
      <c r="F3158" s="150" t="n">
        <f aca="false">terrains!E3158*10.76391</f>
        <v>7514.285571</v>
      </c>
      <c r="G3158" s="59" t="s">
        <v>189</v>
      </c>
      <c r="H3158" s="59" t="n">
        <v>0</v>
      </c>
      <c r="I3158" s="59" t="n">
        <v>0</v>
      </c>
      <c r="J3158" s="59" t="n">
        <f aca="false">IF(terrains!L3158=13.5,IF(terrains!X3158=1,12,9),-0.392532+1.267037*terrains!L3158+0.472239*terrains!X3158+0.58658*terrains!W3158+0.089417*terrains!V3158+0.531633*terrains!U3158+0.337883*terrains!T3158-0.403545*terrains!S3158)</f>
        <v>0.874505</v>
      </c>
      <c r="K3158" s="151" t="n">
        <f aca="false">IF(terrains!I3158=0,terrains!J3158,terrains!I3158)</f>
        <v>0.874505</v>
      </c>
      <c r="L3158" s="59" t="n">
        <v>1</v>
      </c>
      <c r="M3158" s="59" t="n">
        <v>1</v>
      </c>
      <c r="N3158" s="59" t="n">
        <v>2</v>
      </c>
      <c r="O3158" s="59" t="s">
        <v>175</v>
      </c>
      <c r="P3158" s="59" t="n">
        <v>1</v>
      </c>
      <c r="Q3158" s="59" t="n">
        <v>1</v>
      </c>
      <c r="R3158" s="59" t="n">
        <v>1</v>
      </c>
      <c r="S3158" s="59" t="n">
        <v>0</v>
      </c>
      <c r="T3158" s="59" t="n">
        <v>0</v>
      </c>
      <c r="U3158" s="59" t="n">
        <v>0</v>
      </c>
      <c r="V3158" s="59" t="n">
        <v>0</v>
      </c>
      <c r="W3158" s="59" t="n">
        <v>0</v>
      </c>
      <c r="X3158" s="59" t="n">
        <v>0</v>
      </c>
      <c r="Y3158" s="59" t="n">
        <f aca="false">IF(terrains!L3158&lt;=2.5,1,IF(terrains!L3158&lt;=4.5,2,IF(terrains!L3158&lt;=6.5,3,4)))</f>
        <v>1</v>
      </c>
      <c r="Z3158" s="59" t="n">
        <f aca="false">IF(terrains!R3158=1,35,IF(terrains!S3158=1,64,IF(terrains!T3158=1,IF(terrains!Y3158=1,85,104),IF(terrains!U3158=1,IF(terrains!Y3158=1,124,152),IF(terrains!V3158=1,(IF(terrains!Y3158=1,146,IF(terrains!Y3158=2,178,263))),IF(terrains!W3158=1,(IF(terrains!Y3158=1,178,IF(terrains!Y3158=2,218,321))),IF(terrains!X3158=1,IF(terrains!Y3158=1,190,IF(terrains!Y3158=2,242,IF(terrains!Y3158=3,357,896))))))))))</f>
        <v>35</v>
      </c>
      <c r="AA3158" s="152" t="n">
        <f aca="false">terrains!Z3158*terrains!F3158</f>
        <v>262999.994985</v>
      </c>
    </row>
    <row r="3159" customFormat="false" ht="13.8" hidden="false" customHeight="false" outlineLevel="0" collapsed="false">
      <c r="A3159" s="143" t="n">
        <v>3158</v>
      </c>
      <c r="B3159" s="59" t="n">
        <v>300797.6405</v>
      </c>
      <c r="C3159" s="59" t="n">
        <v>5043305.698</v>
      </c>
      <c r="D3159" s="59" t="s">
        <v>2775</v>
      </c>
      <c r="E3159" s="153" t="n">
        <v>697.4</v>
      </c>
      <c r="F3159" s="150" t="n">
        <f aca="false">terrains!E3159*10.76391</f>
        <v>7506.750834</v>
      </c>
      <c r="G3159" s="59" t="s">
        <v>1095</v>
      </c>
      <c r="H3159" s="59" t="n">
        <v>0</v>
      </c>
      <c r="I3159" s="59" t="n">
        <v>3</v>
      </c>
      <c r="J3159" s="59" t="n">
        <f aca="false">IF(terrains!L3159=13.5,IF(terrains!X3159=1,12,9),-0.392532+1.267037*terrains!L3159+0.472239*terrains!X3159+0.58658*terrains!W3159+0.089417*terrains!V3159+0.531633*terrains!U3159+0.337883*terrains!T3159-0.403545*terrains!S3159)</f>
        <v>3.1129435</v>
      </c>
      <c r="K3159" s="151" t="n">
        <f aca="false">IF(terrains!I3159=0,terrains!J3159,terrains!I3159)</f>
        <v>3</v>
      </c>
      <c r="L3159" s="59" t="n">
        <v>2.5</v>
      </c>
      <c r="M3159" s="59" t="n">
        <v>2</v>
      </c>
      <c r="N3159" s="59" t="n">
        <v>0</v>
      </c>
      <c r="O3159" s="59" t="s">
        <v>177</v>
      </c>
      <c r="P3159" s="59" t="n">
        <v>3</v>
      </c>
      <c r="Q3159" s="59" t="n">
        <v>2.5</v>
      </c>
      <c r="R3159" s="59" t="n">
        <v>0</v>
      </c>
      <c r="S3159" s="59" t="n">
        <v>0</v>
      </c>
      <c r="T3159" s="59" t="n">
        <v>1</v>
      </c>
      <c r="U3159" s="59" t="n">
        <v>0</v>
      </c>
      <c r="V3159" s="59" t="n">
        <v>0</v>
      </c>
      <c r="W3159" s="59" t="n">
        <v>0</v>
      </c>
      <c r="X3159" s="59" t="n">
        <v>0</v>
      </c>
      <c r="Y3159" s="59" t="n">
        <f aca="false">IF(terrains!L3159&lt;=2.5,1,IF(terrains!L3159&lt;=4.5,2,IF(terrains!L3159&lt;=6.5,3,4)))</f>
        <v>1</v>
      </c>
      <c r="Z3159" s="59" t="n">
        <f aca="false">IF(terrains!R3159=1,35,IF(terrains!S3159=1,64,IF(terrains!T3159=1,IF(terrains!Y3159=1,85,104),IF(terrains!U3159=1,IF(terrains!Y3159=1,124,152),IF(terrains!V3159=1,(IF(terrains!Y3159=1,146,IF(terrains!Y3159=2,178,263))),IF(terrains!W3159=1,(IF(terrains!Y3159=1,178,IF(terrains!Y3159=2,218,321))),IF(terrains!X3159=1,IF(terrains!Y3159=1,190,IF(terrains!Y3159=2,242,IF(terrains!Y3159=3,357,896))))))))))</f>
        <v>85</v>
      </c>
      <c r="AA3159" s="152" t="n">
        <f aca="false">terrains!Z3159*terrains!F3159</f>
        <v>638073.82089</v>
      </c>
    </row>
    <row r="3160" customFormat="false" ht="13.8" hidden="false" customHeight="false" outlineLevel="0" collapsed="false">
      <c r="A3160" s="143" t="n">
        <v>3159</v>
      </c>
      <c r="B3160" s="59" t="n">
        <v>294452.28104</v>
      </c>
      <c r="C3160" s="59" t="n">
        <v>5041405.92064</v>
      </c>
      <c r="D3160" s="59" t="s">
        <v>2776</v>
      </c>
      <c r="E3160" s="153" t="n">
        <v>696.8</v>
      </c>
      <c r="F3160" s="150" t="n">
        <f aca="false">terrains!E3160*10.76391</f>
        <v>7500.292488</v>
      </c>
      <c r="G3160" s="59" t="s">
        <v>276</v>
      </c>
      <c r="H3160" s="59" t="n">
        <v>1</v>
      </c>
      <c r="I3160" s="59" t="n">
        <v>4</v>
      </c>
      <c r="J3160" s="59" t="n">
        <f aca="false">IF(terrains!L3160=13.5,IF(terrains!X3160=1,12,9),-0.392532+1.267037*terrains!L3160+0.472239*terrains!X3160+0.58658*terrains!W3160+0.089417*terrains!V3160+0.531633*terrains!U3160+0.337883*terrains!T3160-0.403545*terrains!S3160)</f>
        <v>3.746462</v>
      </c>
      <c r="K3160" s="151" t="n">
        <f aca="false">IF(terrains!I3160=0,terrains!J3160,terrains!I3160)</f>
        <v>4</v>
      </c>
      <c r="L3160" s="59" t="n">
        <v>3</v>
      </c>
      <c r="M3160" s="59" t="n">
        <v>2</v>
      </c>
      <c r="N3160" s="59" t="n">
        <v>6</v>
      </c>
      <c r="O3160" s="59" t="s">
        <v>177</v>
      </c>
      <c r="P3160" s="59" t="n">
        <v>2</v>
      </c>
      <c r="Q3160" s="59" t="n">
        <v>2</v>
      </c>
      <c r="R3160" s="59" t="n">
        <v>0</v>
      </c>
      <c r="S3160" s="59" t="n">
        <v>0</v>
      </c>
      <c r="T3160" s="59" t="n">
        <v>1</v>
      </c>
      <c r="U3160" s="59" t="n">
        <v>0</v>
      </c>
      <c r="V3160" s="59" t="n">
        <v>0</v>
      </c>
      <c r="W3160" s="59" t="n">
        <v>0</v>
      </c>
      <c r="X3160" s="59" t="n">
        <v>0</v>
      </c>
      <c r="Y3160" s="59" t="n">
        <f aca="false">IF(terrains!L3160&lt;=2.5,1,IF(terrains!L3160&lt;=4.5,2,IF(terrains!L3160&lt;=6.5,3,4)))</f>
        <v>2</v>
      </c>
      <c r="Z3160" s="59" t="n">
        <f aca="false">IF(terrains!R3160=1,35,IF(terrains!S3160=1,64,IF(terrains!T3160=1,IF(terrains!Y3160=1,85,104),IF(terrains!U3160=1,IF(terrains!Y3160=1,124,152),IF(terrains!V3160=1,(IF(terrains!Y3160=1,146,IF(terrains!Y3160=2,178,263))),IF(terrains!W3160=1,(IF(terrains!Y3160=1,178,IF(terrains!Y3160=2,218,321))),IF(terrains!X3160=1,IF(terrains!Y3160=1,190,IF(terrains!Y3160=2,242,IF(terrains!Y3160=3,357,896))))))))))</f>
        <v>104</v>
      </c>
      <c r="AA3160" s="152" t="n">
        <f aca="false">terrains!Z3160*terrains!F3160</f>
        <v>780030.418752</v>
      </c>
    </row>
    <row r="3161" customFormat="false" ht="13.8" hidden="false" customHeight="false" outlineLevel="0" collapsed="false">
      <c r="A3161" s="143" t="n">
        <v>3160</v>
      </c>
      <c r="B3161" s="59" t="n">
        <v>294464.55576</v>
      </c>
      <c r="C3161" s="59" t="n">
        <v>5041425.20591</v>
      </c>
      <c r="D3161" s="59" t="s">
        <v>2777</v>
      </c>
      <c r="E3161" s="153" t="n">
        <v>696.8</v>
      </c>
      <c r="F3161" s="150" t="n">
        <f aca="false">terrains!E3161*10.76391</f>
        <v>7500.292488</v>
      </c>
      <c r="G3161" s="59" t="s">
        <v>276</v>
      </c>
      <c r="H3161" s="59" t="n">
        <v>1</v>
      </c>
      <c r="I3161" s="59" t="n">
        <v>4</v>
      </c>
      <c r="J3161" s="59" t="n">
        <f aca="false">IF(terrains!L3161=13.5,IF(terrains!X3161=1,12,9),-0.392532+1.267037*terrains!L3161+0.472239*terrains!X3161+0.58658*terrains!W3161+0.089417*terrains!V3161+0.531633*terrains!U3161+0.337883*terrains!T3161-0.403545*terrains!S3161)</f>
        <v>3.746462</v>
      </c>
      <c r="K3161" s="151" t="n">
        <f aca="false">IF(terrains!I3161=0,terrains!J3161,terrains!I3161)</f>
        <v>4</v>
      </c>
      <c r="L3161" s="59" t="n">
        <v>3</v>
      </c>
      <c r="M3161" s="59" t="n">
        <v>2</v>
      </c>
      <c r="N3161" s="59" t="n">
        <v>6</v>
      </c>
      <c r="O3161" s="59" t="s">
        <v>177</v>
      </c>
      <c r="P3161" s="59" t="n">
        <v>2</v>
      </c>
      <c r="Q3161" s="59" t="n">
        <v>2</v>
      </c>
      <c r="R3161" s="59" t="n">
        <v>0</v>
      </c>
      <c r="S3161" s="59" t="n">
        <v>0</v>
      </c>
      <c r="T3161" s="59" t="n">
        <v>1</v>
      </c>
      <c r="U3161" s="59" t="n">
        <v>0</v>
      </c>
      <c r="V3161" s="59" t="n">
        <v>0</v>
      </c>
      <c r="W3161" s="59" t="n">
        <v>0</v>
      </c>
      <c r="X3161" s="59" t="n">
        <v>0</v>
      </c>
      <c r="Y3161" s="59" t="n">
        <f aca="false">IF(terrains!L3161&lt;=2.5,1,IF(terrains!L3161&lt;=4.5,2,IF(terrains!L3161&lt;=6.5,3,4)))</f>
        <v>2</v>
      </c>
      <c r="Z3161" s="59" t="n">
        <f aca="false">IF(terrains!R3161=1,35,IF(terrains!S3161=1,64,IF(terrains!T3161=1,IF(terrains!Y3161=1,85,104),IF(terrains!U3161=1,IF(terrains!Y3161=1,124,152),IF(terrains!V3161=1,(IF(terrains!Y3161=1,146,IF(terrains!Y3161=2,178,263))),IF(terrains!W3161=1,(IF(terrains!Y3161=1,178,IF(terrains!Y3161=2,218,321))),IF(terrains!X3161=1,IF(terrains!Y3161=1,190,IF(terrains!Y3161=2,242,IF(terrains!Y3161=3,357,896))))))))))</f>
        <v>104</v>
      </c>
      <c r="AA3161" s="152" t="n">
        <f aca="false">terrains!Z3161*terrains!F3161</f>
        <v>780030.418752</v>
      </c>
    </row>
    <row r="3162" customFormat="false" ht="13.8" hidden="false" customHeight="false" outlineLevel="0" collapsed="false">
      <c r="A3162" s="143" t="n">
        <v>3161</v>
      </c>
      <c r="B3162" s="59" t="n">
        <v>280992.415373</v>
      </c>
      <c r="C3162" s="59" t="n">
        <v>5041190.12724</v>
      </c>
      <c r="D3162" s="59" t="s">
        <v>2778</v>
      </c>
      <c r="E3162" s="153" t="n">
        <v>696.8</v>
      </c>
      <c r="F3162" s="150" t="n">
        <f aca="false">terrains!E3162*10.76391</f>
        <v>7500.292488</v>
      </c>
      <c r="G3162" s="59" t="s">
        <v>472</v>
      </c>
      <c r="H3162" s="59" t="n">
        <v>0</v>
      </c>
      <c r="I3162" s="59" t="n">
        <v>0</v>
      </c>
      <c r="J3162" s="59" t="n">
        <f aca="false">IF(terrains!L3162=13.5,IF(terrains!X3162=1,12,9),-0.392532+1.267037*terrains!L3162+0.472239*terrains!X3162+0.58658*terrains!W3162+0.089417*terrains!V3162+0.531633*terrains!U3162+0.337883*terrains!T3162-0.403545*terrains!S3162)</f>
        <v>3.408579</v>
      </c>
      <c r="K3162" s="151" t="n">
        <f aca="false">IF(terrains!I3162=0,terrains!J3162,terrains!I3162)</f>
        <v>3.408579</v>
      </c>
      <c r="L3162" s="59" t="n">
        <v>3</v>
      </c>
      <c r="M3162" s="59" t="n">
        <v>1</v>
      </c>
      <c r="N3162" s="59" t="n">
        <v>10</v>
      </c>
      <c r="O3162" s="59" t="s">
        <v>175</v>
      </c>
      <c r="P3162" s="59" t="n">
        <v>1.5</v>
      </c>
      <c r="Q3162" s="59" t="n">
        <v>1.5</v>
      </c>
      <c r="R3162" s="59" t="n">
        <v>1</v>
      </c>
      <c r="S3162" s="59" t="n">
        <v>0</v>
      </c>
      <c r="T3162" s="59" t="n">
        <v>0</v>
      </c>
      <c r="U3162" s="59" t="n">
        <v>0</v>
      </c>
      <c r="V3162" s="59" t="n">
        <v>0</v>
      </c>
      <c r="W3162" s="59" t="n">
        <v>0</v>
      </c>
      <c r="X3162" s="59" t="n">
        <v>0</v>
      </c>
      <c r="Y3162" s="59" t="n">
        <f aca="false">IF(terrains!L3162&lt;=2.5,1,IF(terrains!L3162&lt;=4.5,2,IF(terrains!L3162&lt;=6.5,3,4)))</f>
        <v>2</v>
      </c>
      <c r="Z3162" s="59" t="n">
        <f aca="false">IF(terrains!R3162=1,35,IF(terrains!S3162=1,64,IF(terrains!T3162=1,IF(terrains!Y3162=1,85,104),IF(terrains!U3162=1,IF(terrains!Y3162=1,124,152),IF(terrains!V3162=1,(IF(terrains!Y3162=1,146,IF(terrains!Y3162=2,178,263))),IF(terrains!W3162=1,(IF(terrains!Y3162=1,178,IF(terrains!Y3162=2,218,321))),IF(terrains!X3162=1,IF(terrains!Y3162=1,190,IF(terrains!Y3162=2,242,IF(terrains!Y3162=3,357,896))))))))))</f>
        <v>35</v>
      </c>
      <c r="AA3162" s="152" t="n">
        <f aca="false">terrains!Z3162*terrains!F3162</f>
        <v>262510.23708</v>
      </c>
    </row>
    <row r="3163" customFormat="false" ht="13.8" hidden="false" customHeight="false" outlineLevel="0" collapsed="false">
      <c r="A3163" s="143" t="n">
        <v>3162</v>
      </c>
      <c r="B3163" s="59" t="n">
        <v>292205.3901</v>
      </c>
      <c r="C3163" s="59" t="n">
        <v>5040180.284</v>
      </c>
      <c r="D3163" s="59" t="s">
        <v>2779</v>
      </c>
      <c r="E3163" s="153" t="n">
        <v>696.8</v>
      </c>
      <c r="F3163" s="150" t="n">
        <f aca="false">terrains!E3163*10.76391</f>
        <v>7500.292488</v>
      </c>
      <c r="G3163" s="59" t="s">
        <v>284</v>
      </c>
      <c r="H3163" s="59" t="n">
        <v>1</v>
      </c>
      <c r="I3163" s="59" t="n">
        <v>6</v>
      </c>
      <c r="J3163" s="59" t="n">
        <f aca="false">IF(terrains!L3163=13.5,IF(terrains!X3163=1,12,9),-0.392532+1.267037*terrains!L3163+0.472239*terrains!X3163+0.58658*terrains!W3163+0.089417*terrains!V3163+0.531633*terrains!U3163+0.337883*terrains!T3163-0.403545*terrains!S3163)</f>
        <v>5.013499</v>
      </c>
      <c r="K3163" s="151" t="n">
        <f aca="false">IF(terrains!I3163=0,terrains!J3163,terrains!I3163)</f>
        <v>6</v>
      </c>
      <c r="L3163" s="59" t="n">
        <v>4</v>
      </c>
      <c r="M3163" s="59" t="n">
        <v>2</v>
      </c>
      <c r="N3163" s="59" t="n">
        <v>12</v>
      </c>
      <c r="O3163" s="59" t="s">
        <v>177</v>
      </c>
      <c r="P3163" s="59" t="n">
        <v>2</v>
      </c>
      <c r="Q3163" s="59" t="n">
        <v>2.5</v>
      </c>
      <c r="R3163" s="59" t="n">
        <v>0</v>
      </c>
      <c r="S3163" s="59" t="n">
        <v>0</v>
      </c>
      <c r="T3163" s="59" t="n">
        <v>1</v>
      </c>
      <c r="U3163" s="59" t="n">
        <v>0</v>
      </c>
      <c r="V3163" s="59" t="n">
        <v>0</v>
      </c>
      <c r="W3163" s="59" t="n">
        <v>0</v>
      </c>
      <c r="X3163" s="59" t="n">
        <v>0</v>
      </c>
      <c r="Y3163" s="59" t="n">
        <f aca="false">IF(terrains!L3163&lt;=2.5,1,IF(terrains!L3163&lt;=4.5,2,IF(terrains!L3163&lt;=6.5,3,4)))</f>
        <v>2</v>
      </c>
      <c r="Z3163" s="59" t="n">
        <f aca="false">IF(terrains!R3163=1,35,IF(terrains!S3163=1,64,IF(terrains!T3163=1,IF(terrains!Y3163=1,85,104),IF(terrains!U3163=1,IF(terrains!Y3163=1,124,152),IF(terrains!V3163=1,(IF(terrains!Y3163=1,146,IF(terrains!Y3163=2,178,263))),IF(terrains!W3163=1,(IF(terrains!Y3163=1,178,IF(terrains!Y3163=2,218,321))),IF(terrains!X3163=1,IF(terrains!Y3163=1,190,IF(terrains!Y3163=2,242,IF(terrains!Y3163=3,357,896))))))))))</f>
        <v>104</v>
      </c>
      <c r="AA3163" s="152" t="n">
        <f aca="false">terrains!Z3163*terrains!F3163</f>
        <v>780030.418752</v>
      </c>
    </row>
    <row r="3164" customFormat="false" ht="13.8" hidden="false" customHeight="false" outlineLevel="0" collapsed="false">
      <c r="A3164" s="143" t="n">
        <v>3163</v>
      </c>
      <c r="B3164" s="59" t="n">
        <v>287893.827661</v>
      </c>
      <c r="C3164" s="59" t="n">
        <v>5042944.39334</v>
      </c>
      <c r="D3164" s="59" t="s">
        <v>2780</v>
      </c>
      <c r="E3164" s="153" t="n">
        <v>696.3</v>
      </c>
      <c r="F3164" s="150" t="n">
        <f aca="false">terrains!E3164*10.76391</f>
        <v>7494.910533</v>
      </c>
      <c r="G3164" s="59" t="s">
        <v>413</v>
      </c>
      <c r="H3164" s="59" t="n">
        <v>1</v>
      </c>
      <c r="I3164" s="59" t="n">
        <v>3</v>
      </c>
      <c r="J3164" s="59" t="n">
        <f aca="false">IF(terrains!L3164=13.5,IF(terrains!X3164=1,12,9),-0.392532+1.267037*terrains!L3164+0.472239*terrains!X3164+0.58658*terrains!W3164+0.089417*terrains!V3164+0.531633*terrains!U3164+0.337883*terrains!T3164-0.403545*terrains!S3164)</f>
        <v>3.6385525</v>
      </c>
      <c r="K3164" s="151" t="n">
        <f aca="false">IF(terrains!I3164=0,terrains!J3164,terrains!I3164)</f>
        <v>3</v>
      </c>
      <c r="L3164" s="59" t="n">
        <v>3.5</v>
      </c>
      <c r="M3164" s="59" t="n">
        <v>3</v>
      </c>
      <c r="N3164" s="59" t="n">
        <v>6</v>
      </c>
      <c r="O3164" s="59" t="s">
        <v>176</v>
      </c>
      <c r="P3164" s="59" t="n">
        <v>2.5</v>
      </c>
      <c r="Q3164" s="59" t="n">
        <v>2.5</v>
      </c>
      <c r="R3164" s="59" t="n">
        <v>0</v>
      </c>
      <c r="S3164" s="59" t="n">
        <v>1</v>
      </c>
      <c r="T3164" s="59" t="n">
        <v>0</v>
      </c>
      <c r="U3164" s="59" t="n">
        <v>0</v>
      </c>
      <c r="V3164" s="59" t="n">
        <v>0</v>
      </c>
      <c r="W3164" s="59" t="n">
        <v>0</v>
      </c>
      <c r="X3164" s="59" t="n">
        <v>0</v>
      </c>
      <c r="Y3164" s="59" t="n">
        <f aca="false">IF(terrains!L3164&lt;=2.5,1,IF(terrains!L3164&lt;=4.5,2,IF(terrains!L3164&lt;=6.5,3,4)))</f>
        <v>2</v>
      </c>
      <c r="Z3164" s="59" t="n">
        <f aca="false">IF(terrains!R3164=1,35,IF(terrains!S3164=1,64,IF(terrains!T3164=1,IF(terrains!Y3164=1,85,104),IF(terrains!U3164=1,IF(terrains!Y3164=1,124,152),IF(terrains!V3164=1,(IF(terrains!Y3164=1,146,IF(terrains!Y3164=2,178,263))),IF(terrains!W3164=1,(IF(terrains!Y3164=1,178,IF(terrains!Y3164=2,218,321))),IF(terrains!X3164=1,IF(terrains!Y3164=1,190,IF(terrains!Y3164=2,242,IF(terrains!Y3164=3,357,896))))))))))</f>
        <v>64</v>
      </c>
      <c r="AA3164" s="152" t="n">
        <f aca="false">terrains!Z3164*terrains!F3164</f>
        <v>479674.274112</v>
      </c>
    </row>
    <row r="3165" customFormat="false" ht="13.8" hidden="false" customHeight="false" outlineLevel="0" collapsed="false">
      <c r="A3165" s="143" t="n">
        <v>3164</v>
      </c>
      <c r="B3165" s="59" t="n">
        <v>276479.950634</v>
      </c>
      <c r="C3165" s="59" t="n">
        <v>5041650.76193</v>
      </c>
      <c r="D3165" s="59" t="s">
        <v>2781</v>
      </c>
      <c r="E3165" s="153" t="n">
        <v>695</v>
      </c>
      <c r="F3165" s="150" t="n">
        <f aca="false">terrains!E3165*10.76391</f>
        <v>7480.91745</v>
      </c>
      <c r="G3165" s="59" t="s">
        <v>207</v>
      </c>
      <c r="H3165" s="59" t="n">
        <v>0</v>
      </c>
      <c r="I3165" s="59" t="n">
        <v>0</v>
      </c>
      <c r="J3165" s="59" t="n">
        <f aca="false">IF(terrains!L3165=13.5,IF(terrains!X3165=1,12,9),-0.392532+1.267037*terrains!L3165+0.472239*terrains!X3165+0.58658*terrains!W3165+0.089417*terrains!V3165+0.531633*terrains!U3165+0.337883*terrains!T3165-0.403545*terrains!S3165)</f>
        <v>1.5080235</v>
      </c>
      <c r="K3165" s="151" t="n">
        <f aca="false">IF(terrains!I3165=0,terrains!J3165,terrains!I3165)</f>
        <v>1.5080235</v>
      </c>
      <c r="L3165" s="59" t="n">
        <v>1.5</v>
      </c>
      <c r="M3165" s="59" t="n">
        <v>1</v>
      </c>
      <c r="N3165" s="59" t="n">
        <v>2</v>
      </c>
      <c r="O3165" s="59" t="s">
        <v>175</v>
      </c>
      <c r="P3165" s="59" t="n">
        <v>1.5</v>
      </c>
      <c r="Q3165" s="59" t="n">
        <v>1.5</v>
      </c>
      <c r="R3165" s="59" t="n">
        <v>1</v>
      </c>
      <c r="S3165" s="59" t="n">
        <v>0</v>
      </c>
      <c r="T3165" s="59" t="n">
        <v>0</v>
      </c>
      <c r="U3165" s="59" t="n">
        <v>0</v>
      </c>
      <c r="V3165" s="59" t="n">
        <v>0</v>
      </c>
      <c r="W3165" s="59" t="n">
        <v>0</v>
      </c>
      <c r="X3165" s="59" t="n">
        <v>0</v>
      </c>
      <c r="Y3165" s="59" t="n">
        <f aca="false">IF(terrains!L3165&lt;=2.5,1,IF(terrains!L3165&lt;=4.5,2,IF(terrains!L3165&lt;=6.5,3,4)))</f>
        <v>1</v>
      </c>
      <c r="Z3165" s="59" t="n">
        <f aca="false">IF(terrains!R3165=1,35,IF(terrains!S3165=1,64,IF(terrains!T3165=1,IF(terrains!Y3165=1,85,104),IF(terrains!U3165=1,IF(terrains!Y3165=1,124,152),IF(terrains!V3165=1,(IF(terrains!Y3165=1,146,IF(terrains!Y3165=2,178,263))),IF(terrains!W3165=1,(IF(terrains!Y3165=1,178,IF(terrains!Y3165=2,218,321))),IF(terrains!X3165=1,IF(terrains!Y3165=1,190,IF(terrains!Y3165=2,242,IF(terrains!Y3165=3,357,896))))))))))</f>
        <v>35</v>
      </c>
      <c r="AA3165" s="152" t="n">
        <f aca="false">terrains!Z3165*terrains!F3165</f>
        <v>261832.11075</v>
      </c>
    </row>
    <row r="3166" customFormat="false" ht="13.8" hidden="false" customHeight="false" outlineLevel="0" collapsed="false">
      <c r="A3166" s="143" t="n">
        <v>3165</v>
      </c>
      <c r="B3166" s="59" t="n">
        <v>297442.660411</v>
      </c>
      <c r="C3166" s="59" t="n">
        <v>5036780.39589</v>
      </c>
      <c r="D3166" s="59" t="s">
        <v>2782</v>
      </c>
      <c r="E3166" s="153" t="n">
        <v>694.8</v>
      </c>
      <c r="F3166" s="150" t="n">
        <f aca="false">terrains!E3166*10.76391</f>
        <v>7478.764668</v>
      </c>
      <c r="G3166" s="59" t="s">
        <v>375</v>
      </c>
      <c r="H3166" s="59" t="n">
        <v>0</v>
      </c>
      <c r="I3166" s="59" t="n">
        <v>0</v>
      </c>
      <c r="J3166" s="59" t="n">
        <f aca="false">IF(terrains!L3166=13.5,IF(terrains!X3166=1,12,9),-0.392532+1.267037*terrains!L3166+0.472239*terrains!X3166+0.58658*terrains!W3166+0.089417*terrains!V3166+0.531633*terrains!U3166+0.337883*terrains!T3166-0.403545*terrains!S3166)</f>
        <v>3.1129435</v>
      </c>
      <c r="K3166" s="151" t="n">
        <f aca="false">IF(terrains!I3166=0,terrains!J3166,terrains!I3166)</f>
        <v>3.1129435</v>
      </c>
      <c r="L3166" s="59" t="n">
        <v>2.5</v>
      </c>
      <c r="M3166" s="59" t="n">
        <v>2</v>
      </c>
      <c r="N3166" s="59" t="n">
        <v>4</v>
      </c>
      <c r="O3166" s="59" t="s">
        <v>177</v>
      </c>
      <c r="P3166" s="59" t="n">
        <v>2</v>
      </c>
      <c r="Q3166" s="59" t="n">
        <v>1.5</v>
      </c>
      <c r="R3166" s="59" t="n">
        <v>0</v>
      </c>
      <c r="S3166" s="59" t="n">
        <v>0</v>
      </c>
      <c r="T3166" s="59" t="n">
        <v>1</v>
      </c>
      <c r="U3166" s="59" t="n">
        <v>0</v>
      </c>
      <c r="V3166" s="59" t="n">
        <v>0</v>
      </c>
      <c r="W3166" s="59" t="n">
        <v>0</v>
      </c>
      <c r="X3166" s="59" t="n">
        <v>0</v>
      </c>
      <c r="Y3166" s="59" t="n">
        <f aca="false">IF(terrains!L3166&lt;=2.5,1,IF(terrains!L3166&lt;=4.5,2,IF(terrains!L3166&lt;=6.5,3,4)))</f>
        <v>1</v>
      </c>
      <c r="Z3166" s="59" t="n">
        <f aca="false">IF(terrains!R3166=1,35,IF(terrains!S3166=1,64,IF(terrains!T3166=1,IF(terrains!Y3166=1,85,104),IF(terrains!U3166=1,IF(terrains!Y3166=1,124,152),IF(terrains!V3166=1,(IF(terrains!Y3166=1,146,IF(terrains!Y3166=2,178,263))),IF(terrains!W3166=1,(IF(terrains!Y3166=1,178,IF(terrains!Y3166=2,218,321))),IF(terrains!X3166=1,IF(terrains!Y3166=1,190,IF(terrains!Y3166=2,242,IF(terrains!Y3166=3,357,896))))))))))</f>
        <v>85</v>
      </c>
      <c r="AA3166" s="152" t="n">
        <f aca="false">terrains!Z3166*terrains!F3166</f>
        <v>635694.99678</v>
      </c>
    </row>
    <row r="3167" customFormat="false" ht="13.8" hidden="false" customHeight="false" outlineLevel="0" collapsed="false">
      <c r="A3167" s="143" t="n">
        <v>3166</v>
      </c>
      <c r="B3167" s="59" t="n">
        <v>275304.4775</v>
      </c>
      <c r="C3167" s="59" t="n">
        <v>5038645.302</v>
      </c>
      <c r="D3167" s="59" t="s">
        <v>2783</v>
      </c>
      <c r="E3167" s="153" t="n">
        <v>693.8</v>
      </c>
      <c r="F3167" s="150" t="n">
        <f aca="false">terrains!E3167*10.76391</f>
        <v>7468.000758</v>
      </c>
      <c r="G3167" s="59" t="s">
        <v>359</v>
      </c>
      <c r="H3167" s="59" t="n">
        <v>0</v>
      </c>
      <c r="I3167" s="59" t="n">
        <v>0</v>
      </c>
      <c r="J3167" s="59" t="n">
        <f aca="false">IF(terrains!L3167=13.5,IF(terrains!X3167=1,12,9),-0.392532+1.267037*terrains!L3167+0.472239*terrains!X3167+0.58658*terrains!W3167+0.089417*terrains!V3167+0.531633*terrains!U3167+0.337883*terrains!T3167-0.403545*terrains!S3167)</f>
        <v>2.141542</v>
      </c>
      <c r="K3167" s="151" t="n">
        <f aca="false">IF(terrains!I3167=0,terrains!J3167,terrains!I3167)</f>
        <v>2.141542</v>
      </c>
      <c r="L3167" s="59" t="n">
        <v>2</v>
      </c>
      <c r="M3167" s="59" t="n">
        <v>1</v>
      </c>
      <c r="N3167" s="59" t="n">
        <v>3</v>
      </c>
      <c r="O3167" s="59" t="s">
        <v>175</v>
      </c>
      <c r="P3167" s="59" t="n">
        <v>2</v>
      </c>
      <c r="Q3167" s="59" t="n">
        <v>1.5</v>
      </c>
      <c r="R3167" s="59" t="n">
        <v>1</v>
      </c>
      <c r="S3167" s="59" t="n">
        <v>0</v>
      </c>
      <c r="T3167" s="59" t="n">
        <v>0</v>
      </c>
      <c r="U3167" s="59" t="n">
        <v>0</v>
      </c>
      <c r="V3167" s="59" t="n">
        <v>0</v>
      </c>
      <c r="W3167" s="59" t="n">
        <v>0</v>
      </c>
      <c r="X3167" s="59" t="n">
        <v>0</v>
      </c>
      <c r="Y3167" s="59" t="n">
        <f aca="false">IF(terrains!L3167&lt;=2.5,1,IF(terrains!L3167&lt;=4.5,2,IF(terrains!L3167&lt;=6.5,3,4)))</f>
        <v>1</v>
      </c>
      <c r="Z3167" s="59" t="n">
        <f aca="false">IF(terrains!R3167=1,35,IF(terrains!S3167=1,64,IF(terrains!T3167=1,IF(terrains!Y3167=1,85,104),IF(terrains!U3167=1,IF(terrains!Y3167=1,124,152),IF(terrains!V3167=1,(IF(terrains!Y3167=1,146,IF(terrains!Y3167=2,178,263))),IF(terrains!W3167=1,(IF(terrains!Y3167=1,178,IF(terrains!Y3167=2,218,321))),IF(terrains!X3167=1,IF(terrains!Y3167=1,190,IF(terrains!Y3167=2,242,IF(terrains!Y3167=3,357,896))))))))))</f>
        <v>35</v>
      </c>
      <c r="AA3167" s="152" t="n">
        <f aca="false">terrains!Z3167*terrains!F3167</f>
        <v>261380.02653</v>
      </c>
    </row>
    <row r="3168" customFormat="false" ht="13.8" hidden="false" customHeight="false" outlineLevel="0" collapsed="false">
      <c r="A3168" s="143" t="n">
        <v>3167</v>
      </c>
      <c r="B3168" s="59" t="n">
        <v>292627.650586</v>
      </c>
      <c r="C3168" s="59" t="n">
        <v>5039888.11476</v>
      </c>
      <c r="D3168" s="59" t="s">
        <v>2784</v>
      </c>
      <c r="E3168" s="153" t="n">
        <v>692.7</v>
      </c>
      <c r="F3168" s="150" t="n">
        <f aca="false">terrains!E3168*10.76391</f>
        <v>7456.160457</v>
      </c>
      <c r="G3168" s="59" t="s">
        <v>284</v>
      </c>
      <c r="H3168" s="59" t="n">
        <v>1</v>
      </c>
      <c r="I3168" s="59" t="n">
        <v>6</v>
      </c>
      <c r="J3168" s="59" t="n">
        <f aca="false">IF(terrains!L3168=13.5,IF(terrains!X3168=1,12,9),-0.392532+1.267037*terrains!L3168+0.472239*terrains!X3168+0.58658*terrains!W3168+0.089417*terrains!V3168+0.531633*terrains!U3168+0.337883*terrains!T3168-0.403545*terrains!S3168)</f>
        <v>5.013499</v>
      </c>
      <c r="K3168" s="151" t="n">
        <f aca="false">IF(terrains!I3168=0,terrains!J3168,terrains!I3168)</f>
        <v>6</v>
      </c>
      <c r="L3168" s="59" t="n">
        <v>4</v>
      </c>
      <c r="M3168" s="59" t="n">
        <v>2</v>
      </c>
      <c r="N3168" s="59" t="n">
        <v>12</v>
      </c>
      <c r="O3168" s="59" t="s">
        <v>177</v>
      </c>
      <c r="P3168" s="59" t="n">
        <v>2</v>
      </c>
      <c r="Q3168" s="59" t="n">
        <v>2.5</v>
      </c>
      <c r="R3168" s="59" t="n">
        <v>0</v>
      </c>
      <c r="S3168" s="59" t="n">
        <v>0</v>
      </c>
      <c r="T3168" s="59" t="n">
        <v>1</v>
      </c>
      <c r="U3168" s="59" t="n">
        <v>0</v>
      </c>
      <c r="V3168" s="59" t="n">
        <v>0</v>
      </c>
      <c r="W3168" s="59" t="n">
        <v>0</v>
      </c>
      <c r="X3168" s="59" t="n">
        <v>0</v>
      </c>
      <c r="Y3168" s="59" t="n">
        <f aca="false">IF(terrains!L3168&lt;=2.5,1,IF(terrains!L3168&lt;=4.5,2,IF(terrains!L3168&lt;=6.5,3,4)))</f>
        <v>2</v>
      </c>
      <c r="Z3168" s="59" t="n">
        <f aca="false">IF(terrains!R3168=1,35,IF(terrains!S3168=1,64,IF(terrains!T3168=1,IF(terrains!Y3168=1,85,104),IF(terrains!U3168=1,IF(terrains!Y3168=1,124,152),IF(terrains!V3168=1,(IF(terrains!Y3168=1,146,IF(terrains!Y3168=2,178,263))),IF(terrains!W3168=1,(IF(terrains!Y3168=1,178,IF(terrains!Y3168=2,218,321))),IF(terrains!X3168=1,IF(terrains!Y3168=1,190,IF(terrains!Y3168=2,242,IF(terrains!Y3168=3,357,896))))))))))</f>
        <v>104</v>
      </c>
      <c r="AA3168" s="152" t="n">
        <f aca="false">terrains!Z3168*terrains!F3168</f>
        <v>775440.687528</v>
      </c>
    </row>
    <row r="3169" customFormat="false" ht="13.8" hidden="false" customHeight="false" outlineLevel="0" collapsed="false">
      <c r="A3169" s="143" t="n">
        <v>3168</v>
      </c>
      <c r="B3169" s="59" t="n">
        <v>297244.623656</v>
      </c>
      <c r="C3169" s="59" t="n">
        <v>5041979.18869</v>
      </c>
      <c r="D3169" s="59" t="s">
        <v>2785</v>
      </c>
      <c r="E3169" s="153" t="n">
        <v>692.3</v>
      </c>
      <c r="F3169" s="150" t="n">
        <f aca="false">terrains!E3169*10.76391</f>
        <v>7451.854893</v>
      </c>
      <c r="G3169" s="59" t="s">
        <v>2786</v>
      </c>
      <c r="H3169" s="59" t="n">
        <v>0</v>
      </c>
      <c r="I3169" s="59" t="n">
        <v>0</v>
      </c>
      <c r="J3169" s="59" t="n">
        <f aca="false">IF(terrains!L3169=13.5,IF(terrains!X3169=1,12,9),-0.392532+1.267037*terrains!L3169+0.472239*terrains!X3169+0.58658*terrains!W3169+0.089417*terrains!V3169+0.531633*terrains!U3169+0.337883*terrains!T3169-0.403545*terrains!S3169)</f>
        <v>3.995159</v>
      </c>
      <c r="K3169" s="151" t="n">
        <f aca="false">IF(terrains!I3169=0,terrains!J3169,terrains!I3169)</f>
        <v>3.995159</v>
      </c>
      <c r="L3169" s="59" t="n">
        <v>3</v>
      </c>
      <c r="M3169" s="59" t="n">
        <v>2</v>
      </c>
      <c r="N3169" s="59" t="n">
        <v>6</v>
      </c>
      <c r="O3169" s="59" t="s">
        <v>180</v>
      </c>
      <c r="P3169" s="59" t="n">
        <v>2</v>
      </c>
      <c r="Q3169" s="59" t="n">
        <v>2.5</v>
      </c>
      <c r="R3169" s="59" t="n">
        <v>0</v>
      </c>
      <c r="S3169" s="59" t="n">
        <v>0</v>
      </c>
      <c r="T3169" s="59" t="n">
        <v>0</v>
      </c>
      <c r="U3169" s="59" t="n">
        <v>0</v>
      </c>
      <c r="V3169" s="59" t="n">
        <v>0</v>
      </c>
      <c r="W3169" s="59" t="n">
        <v>1</v>
      </c>
      <c r="X3169" s="59" t="n">
        <v>0</v>
      </c>
      <c r="Y3169" s="59" t="n">
        <f aca="false">IF(terrains!L3169&lt;=2.5,1,IF(terrains!L3169&lt;=4.5,2,IF(terrains!L3169&lt;=6.5,3,4)))</f>
        <v>2</v>
      </c>
      <c r="Z3169" s="59" t="n">
        <f aca="false">IF(terrains!R3169=1,35,IF(terrains!S3169=1,64,IF(terrains!T3169=1,IF(terrains!Y3169=1,85,104),IF(terrains!U3169=1,IF(terrains!Y3169=1,124,152),IF(terrains!V3169=1,(IF(terrains!Y3169=1,146,IF(terrains!Y3169=2,178,263))),IF(terrains!W3169=1,(IF(terrains!Y3169=1,178,IF(terrains!Y3169=2,218,321))),IF(terrains!X3169=1,IF(terrains!Y3169=1,190,IF(terrains!Y3169=2,242,IF(terrains!Y3169=3,357,896))))))))))</f>
        <v>218</v>
      </c>
      <c r="AA3169" s="152" t="n">
        <f aca="false">terrains!Z3169*terrains!F3169</f>
        <v>1624504.366674</v>
      </c>
    </row>
    <row r="3170" customFormat="false" ht="13.8" hidden="false" customHeight="false" outlineLevel="0" collapsed="false">
      <c r="A3170" s="143" t="n">
        <v>3169</v>
      </c>
      <c r="B3170" s="59" t="n">
        <v>294080.574313</v>
      </c>
      <c r="C3170" s="59" t="n">
        <v>5032362.00933</v>
      </c>
      <c r="D3170" s="59" t="s">
        <v>2787</v>
      </c>
      <c r="E3170" s="153" t="n">
        <v>691.9</v>
      </c>
      <c r="F3170" s="150" t="n">
        <f aca="false">terrains!E3170*10.76391</f>
        <v>7447.549329</v>
      </c>
      <c r="G3170" s="59" t="s">
        <v>222</v>
      </c>
      <c r="H3170" s="59" t="n">
        <v>0</v>
      </c>
      <c r="I3170" s="59" t="n">
        <v>0</v>
      </c>
      <c r="J3170" s="59" t="n">
        <f aca="false">IF(terrains!L3170=13.5,IF(terrains!X3170=1,12,9),-0.392532+1.267037*terrains!L3170+0.472239*terrains!X3170+0.58658*terrains!W3170+0.089417*terrains!V3170+0.531633*terrains!U3170+0.337883*terrains!T3170-0.403545*terrains!S3170)</f>
        <v>2.3715155</v>
      </c>
      <c r="K3170" s="151" t="n">
        <f aca="false">IF(terrains!I3170=0,terrains!J3170,terrains!I3170)</f>
        <v>2.3715155</v>
      </c>
      <c r="L3170" s="59" t="n">
        <v>2.5</v>
      </c>
      <c r="M3170" s="59" t="n">
        <v>1</v>
      </c>
      <c r="N3170" s="59" t="n">
        <v>5</v>
      </c>
      <c r="O3170" s="59" t="s">
        <v>176</v>
      </c>
      <c r="P3170" s="59" t="n">
        <v>2</v>
      </c>
      <c r="Q3170" s="59" t="n">
        <v>1.5</v>
      </c>
      <c r="R3170" s="59" t="n">
        <v>0</v>
      </c>
      <c r="S3170" s="59" t="n">
        <v>1</v>
      </c>
      <c r="T3170" s="59" t="n">
        <v>0</v>
      </c>
      <c r="U3170" s="59" t="n">
        <v>0</v>
      </c>
      <c r="V3170" s="59" t="n">
        <v>0</v>
      </c>
      <c r="W3170" s="59" t="n">
        <v>0</v>
      </c>
      <c r="X3170" s="59" t="n">
        <v>0</v>
      </c>
      <c r="Y3170" s="59" t="n">
        <f aca="false">IF(terrains!L3170&lt;=2.5,1,IF(terrains!L3170&lt;=4.5,2,IF(terrains!L3170&lt;=6.5,3,4)))</f>
        <v>1</v>
      </c>
      <c r="Z3170" s="59" t="n">
        <f aca="false">IF(terrains!R3170=1,35,IF(terrains!S3170=1,64,IF(terrains!T3170=1,IF(terrains!Y3170=1,85,104),IF(terrains!U3170=1,IF(terrains!Y3170=1,124,152),IF(terrains!V3170=1,(IF(terrains!Y3170=1,146,IF(terrains!Y3170=2,178,263))),IF(terrains!W3170=1,(IF(terrains!Y3170=1,178,IF(terrains!Y3170=2,218,321))),IF(terrains!X3170=1,IF(terrains!Y3170=1,190,IF(terrains!Y3170=2,242,IF(terrains!Y3170=3,357,896))))))))))</f>
        <v>64</v>
      </c>
      <c r="AA3170" s="152" t="n">
        <f aca="false">terrains!Z3170*terrains!F3170</f>
        <v>476643.157056</v>
      </c>
    </row>
    <row r="3171" customFormat="false" ht="13.8" hidden="false" customHeight="false" outlineLevel="0" collapsed="false">
      <c r="A3171" s="143" t="n">
        <v>3170</v>
      </c>
      <c r="B3171" s="59" t="n">
        <v>288695.390783</v>
      </c>
      <c r="C3171" s="59" t="n">
        <v>5042530.49907</v>
      </c>
      <c r="D3171" s="59" t="s">
        <v>2788</v>
      </c>
      <c r="E3171" s="153" t="n">
        <v>691.4</v>
      </c>
      <c r="F3171" s="150" t="n">
        <f aca="false">terrains!E3171*10.76391</f>
        <v>7442.167374</v>
      </c>
      <c r="G3171" s="59" t="s">
        <v>260</v>
      </c>
      <c r="H3171" s="59" t="n">
        <v>1</v>
      </c>
      <c r="I3171" s="59" t="n">
        <v>6</v>
      </c>
      <c r="J3171" s="59" t="n">
        <f aca="false">IF(terrains!L3171=13.5,IF(terrains!X3171=1,12,9),-0.392532+1.267037*terrains!L3171+0.472239*terrains!X3171+0.58658*terrains!W3171+0.089417*terrains!V3171+0.531633*terrains!U3171+0.337883*terrains!T3171-0.403545*terrains!S3171)</f>
        <v>5.6470175</v>
      </c>
      <c r="K3171" s="151" t="n">
        <f aca="false">IF(terrains!I3171=0,terrains!J3171,terrains!I3171)</f>
        <v>6</v>
      </c>
      <c r="L3171" s="59" t="n">
        <v>4.5</v>
      </c>
      <c r="M3171" s="59" t="n">
        <v>2</v>
      </c>
      <c r="N3171" s="59" t="n">
        <v>15</v>
      </c>
      <c r="O3171" s="59" t="s">
        <v>177</v>
      </c>
      <c r="P3171" s="59" t="n">
        <v>2</v>
      </c>
      <c r="Q3171" s="59" t="n">
        <v>2.5</v>
      </c>
      <c r="R3171" s="59" t="n">
        <v>0</v>
      </c>
      <c r="S3171" s="59" t="n">
        <v>0</v>
      </c>
      <c r="T3171" s="59" t="n">
        <v>1</v>
      </c>
      <c r="U3171" s="59" t="n">
        <v>0</v>
      </c>
      <c r="V3171" s="59" t="n">
        <v>0</v>
      </c>
      <c r="W3171" s="59" t="n">
        <v>0</v>
      </c>
      <c r="X3171" s="59" t="n">
        <v>0</v>
      </c>
      <c r="Y3171" s="59" t="n">
        <f aca="false">IF(terrains!L3171&lt;=2.5,1,IF(terrains!L3171&lt;=4.5,2,IF(terrains!L3171&lt;=6.5,3,4)))</f>
        <v>2</v>
      </c>
      <c r="Z3171" s="59" t="n">
        <f aca="false">IF(terrains!R3171=1,35,IF(terrains!S3171=1,64,IF(terrains!T3171=1,IF(terrains!Y3171=1,85,104),IF(terrains!U3171=1,IF(terrains!Y3171=1,124,152),IF(terrains!V3171=1,(IF(terrains!Y3171=1,146,IF(terrains!Y3171=2,178,263))),IF(terrains!W3171=1,(IF(terrains!Y3171=1,178,IF(terrains!Y3171=2,218,321))),IF(terrains!X3171=1,IF(terrains!Y3171=1,190,IF(terrains!Y3171=2,242,IF(terrains!Y3171=3,357,896))))))))))</f>
        <v>104</v>
      </c>
      <c r="AA3171" s="152" t="n">
        <f aca="false">terrains!Z3171*terrains!F3171</f>
        <v>773985.406896</v>
      </c>
    </row>
    <row r="3172" customFormat="false" ht="13.8" hidden="false" customHeight="false" outlineLevel="0" collapsed="false">
      <c r="A3172" s="143" t="n">
        <v>3171</v>
      </c>
      <c r="B3172" s="59" t="n">
        <v>300781.550709</v>
      </c>
      <c r="C3172" s="59" t="n">
        <v>5043805.1118</v>
      </c>
      <c r="D3172" s="59" t="s">
        <v>2789</v>
      </c>
      <c r="E3172" s="153" t="n">
        <v>689.7</v>
      </c>
      <c r="F3172" s="150" t="n">
        <f aca="false">terrains!E3172*10.76391</f>
        <v>7423.868727</v>
      </c>
      <c r="G3172" s="59" t="s">
        <v>246</v>
      </c>
      <c r="H3172" s="59" t="n">
        <v>0</v>
      </c>
      <c r="I3172" s="59" t="n">
        <v>6</v>
      </c>
      <c r="J3172" s="59" t="n">
        <f aca="false">IF(terrains!L3172=13.5,IF(terrains!X3172=1,12,9),-0.392532+1.267037*terrains!L3172+0.472239*terrains!X3172+0.58658*terrains!W3172+0.089417*terrains!V3172+0.531633*terrains!U3172+0.337883*terrains!T3172-0.403545*terrains!S3172)</f>
        <v>5.6470175</v>
      </c>
      <c r="K3172" s="151" t="n">
        <f aca="false">IF(terrains!I3172=0,terrains!J3172,terrains!I3172)</f>
        <v>6</v>
      </c>
      <c r="L3172" s="59" t="n">
        <v>4.5</v>
      </c>
      <c r="M3172" s="59" t="n">
        <v>0</v>
      </c>
      <c r="N3172" s="59" t="n">
        <v>0</v>
      </c>
      <c r="O3172" s="59" t="s">
        <v>177</v>
      </c>
      <c r="P3172" s="59" t="n">
        <v>0</v>
      </c>
      <c r="Q3172" s="59" t="n">
        <v>0</v>
      </c>
      <c r="R3172" s="59" t="n">
        <v>0</v>
      </c>
      <c r="S3172" s="59" t="n">
        <v>0</v>
      </c>
      <c r="T3172" s="59" t="n">
        <v>1</v>
      </c>
      <c r="U3172" s="59" t="n">
        <v>0</v>
      </c>
      <c r="V3172" s="59" t="n">
        <v>0</v>
      </c>
      <c r="W3172" s="59" t="n">
        <v>0</v>
      </c>
      <c r="X3172" s="59" t="n">
        <v>0</v>
      </c>
      <c r="Y3172" s="59" t="n">
        <f aca="false">IF(terrains!L3172&lt;=2.5,1,IF(terrains!L3172&lt;=4.5,2,IF(terrains!L3172&lt;=6.5,3,4)))</f>
        <v>2</v>
      </c>
      <c r="Z3172" s="59" t="n">
        <f aca="false">IF(terrains!R3172=1,35,IF(terrains!S3172=1,64,IF(terrains!T3172=1,IF(terrains!Y3172=1,85,104),IF(terrains!U3172=1,IF(terrains!Y3172=1,124,152),IF(terrains!V3172=1,(IF(terrains!Y3172=1,146,IF(terrains!Y3172=2,178,263))),IF(terrains!W3172=1,(IF(terrains!Y3172=1,178,IF(terrains!Y3172=2,218,321))),IF(terrains!X3172=1,IF(terrains!Y3172=1,190,IF(terrains!Y3172=2,242,IF(terrains!Y3172=3,357,896))))))))))</f>
        <v>104</v>
      </c>
      <c r="AA3172" s="152" t="n">
        <f aca="false">terrains!Z3172*terrains!F3172</f>
        <v>772082.347608</v>
      </c>
    </row>
    <row r="3173" customFormat="false" ht="13.8" hidden="false" customHeight="false" outlineLevel="0" collapsed="false">
      <c r="A3173" s="143" t="n">
        <v>3172</v>
      </c>
      <c r="B3173" s="59" t="n">
        <v>280839.999256</v>
      </c>
      <c r="C3173" s="59" t="n">
        <v>5041206.02541</v>
      </c>
      <c r="D3173" s="59" t="s">
        <v>2790</v>
      </c>
      <c r="E3173" s="153" t="n">
        <v>689.5</v>
      </c>
      <c r="F3173" s="150" t="n">
        <f aca="false">terrains!E3173*10.76391</f>
        <v>7421.715945</v>
      </c>
      <c r="G3173" s="59" t="s">
        <v>472</v>
      </c>
      <c r="H3173" s="59" t="n">
        <v>0</v>
      </c>
      <c r="I3173" s="59" t="n">
        <v>0</v>
      </c>
      <c r="J3173" s="59" t="n">
        <f aca="false">IF(terrains!L3173=13.5,IF(terrains!X3173=1,12,9),-0.392532+1.267037*terrains!L3173+0.472239*terrains!X3173+0.58658*terrains!W3173+0.089417*terrains!V3173+0.531633*terrains!U3173+0.337883*terrains!T3173-0.403545*terrains!S3173)</f>
        <v>3.408579</v>
      </c>
      <c r="K3173" s="151" t="n">
        <f aca="false">IF(terrains!I3173=0,terrains!J3173,terrains!I3173)</f>
        <v>3.408579</v>
      </c>
      <c r="L3173" s="59" t="n">
        <v>3</v>
      </c>
      <c r="M3173" s="59" t="n">
        <v>1</v>
      </c>
      <c r="N3173" s="59" t="n">
        <v>10</v>
      </c>
      <c r="O3173" s="59" t="s">
        <v>175</v>
      </c>
      <c r="P3173" s="59" t="n">
        <v>1.5</v>
      </c>
      <c r="Q3173" s="59" t="n">
        <v>1.5</v>
      </c>
      <c r="R3173" s="59" t="n">
        <v>1</v>
      </c>
      <c r="S3173" s="59" t="n">
        <v>0</v>
      </c>
      <c r="T3173" s="59" t="n">
        <v>0</v>
      </c>
      <c r="U3173" s="59" t="n">
        <v>0</v>
      </c>
      <c r="V3173" s="59" t="n">
        <v>0</v>
      </c>
      <c r="W3173" s="59" t="n">
        <v>0</v>
      </c>
      <c r="X3173" s="59" t="n">
        <v>0</v>
      </c>
      <c r="Y3173" s="59" t="n">
        <f aca="false">IF(terrains!L3173&lt;=2.5,1,IF(terrains!L3173&lt;=4.5,2,IF(terrains!L3173&lt;=6.5,3,4)))</f>
        <v>2</v>
      </c>
      <c r="Z3173" s="59" t="n">
        <f aca="false">IF(terrains!R3173=1,35,IF(terrains!S3173=1,64,IF(terrains!T3173=1,IF(terrains!Y3173=1,85,104),IF(terrains!U3173=1,IF(terrains!Y3173=1,124,152),IF(terrains!V3173=1,(IF(terrains!Y3173=1,146,IF(terrains!Y3173=2,178,263))),IF(terrains!W3173=1,(IF(terrains!Y3173=1,178,IF(terrains!Y3173=2,218,321))),IF(terrains!X3173=1,IF(terrains!Y3173=1,190,IF(terrains!Y3173=2,242,IF(terrains!Y3173=3,357,896))))))))))</f>
        <v>35</v>
      </c>
      <c r="AA3173" s="152" t="n">
        <f aca="false">terrains!Z3173*terrains!F3173</f>
        <v>259760.058075</v>
      </c>
    </row>
    <row r="3174" customFormat="false" ht="13.8" hidden="false" customHeight="false" outlineLevel="0" collapsed="false">
      <c r="A3174" s="143" t="n">
        <v>3173</v>
      </c>
      <c r="B3174" s="59" t="n">
        <v>303654.757913</v>
      </c>
      <c r="C3174" s="59" t="n">
        <v>5052321.28281</v>
      </c>
      <c r="D3174" s="59" t="s">
        <v>2791</v>
      </c>
      <c r="E3174" s="153" t="n">
        <v>689.2</v>
      </c>
      <c r="F3174" s="150" t="n">
        <f aca="false">terrains!E3174*10.76391</f>
        <v>7418.486772</v>
      </c>
      <c r="G3174" s="59" t="s">
        <v>1815</v>
      </c>
      <c r="H3174" s="59" t="n">
        <v>0</v>
      </c>
      <c r="I3174" s="59" t="n">
        <v>0</v>
      </c>
      <c r="J3174" s="59" t="n">
        <f aca="false">IF(terrains!L3174=13.5,IF(terrains!X3174=1,12,9),-0.392532+1.267037*terrains!L3174+0.472239*terrains!X3174+0.58658*terrains!W3174+0.089417*terrains!V3174+0.531633*terrains!U3174+0.337883*terrains!T3174-0.403545*terrains!S3174)</f>
        <v>1.737997</v>
      </c>
      <c r="K3174" s="151" t="n">
        <f aca="false">IF(terrains!I3174=0,terrains!J3174,terrains!I3174)</f>
        <v>1.737997</v>
      </c>
      <c r="L3174" s="59" t="n">
        <v>2</v>
      </c>
      <c r="M3174" s="59" t="n">
        <v>1</v>
      </c>
      <c r="N3174" s="59" t="n">
        <v>3</v>
      </c>
      <c r="O3174" s="59" t="s">
        <v>176</v>
      </c>
      <c r="P3174" s="59" t="n">
        <v>2</v>
      </c>
      <c r="Q3174" s="59" t="n">
        <v>1.5</v>
      </c>
      <c r="R3174" s="59" t="n">
        <v>0</v>
      </c>
      <c r="S3174" s="59" t="n">
        <v>1</v>
      </c>
      <c r="T3174" s="59" t="n">
        <v>0</v>
      </c>
      <c r="U3174" s="59" t="n">
        <v>0</v>
      </c>
      <c r="V3174" s="59" t="n">
        <v>0</v>
      </c>
      <c r="W3174" s="59" t="n">
        <v>0</v>
      </c>
      <c r="X3174" s="59" t="n">
        <v>0</v>
      </c>
      <c r="Y3174" s="59" t="n">
        <f aca="false">IF(terrains!L3174&lt;=2.5,1,IF(terrains!L3174&lt;=4.5,2,IF(terrains!L3174&lt;=6.5,3,4)))</f>
        <v>1</v>
      </c>
      <c r="Z3174" s="59" t="n">
        <f aca="false">IF(terrains!R3174=1,35,IF(terrains!S3174=1,64,IF(terrains!T3174=1,IF(terrains!Y3174=1,85,104),IF(terrains!U3174=1,IF(terrains!Y3174=1,124,152),IF(terrains!V3174=1,(IF(terrains!Y3174=1,146,IF(terrains!Y3174=2,178,263))),IF(terrains!W3174=1,(IF(terrains!Y3174=1,178,IF(terrains!Y3174=2,218,321))),IF(terrains!X3174=1,IF(terrains!Y3174=1,190,IF(terrains!Y3174=2,242,IF(terrains!Y3174=3,357,896))))))))))</f>
        <v>64</v>
      </c>
      <c r="AA3174" s="152" t="n">
        <f aca="false">terrains!Z3174*terrains!F3174</f>
        <v>474783.153408</v>
      </c>
    </row>
    <row r="3175" customFormat="false" ht="13.8" hidden="false" customHeight="false" outlineLevel="0" collapsed="false">
      <c r="A3175" s="143" t="n">
        <v>3174</v>
      </c>
      <c r="B3175" s="59" t="n">
        <v>299009.157121</v>
      </c>
      <c r="C3175" s="59" t="n">
        <v>5056610.94598</v>
      </c>
      <c r="D3175" s="59" t="s">
        <v>2792</v>
      </c>
      <c r="E3175" s="153" t="n">
        <v>688.4</v>
      </c>
      <c r="F3175" s="150" t="n">
        <f aca="false">terrains!E3175*10.76391</f>
        <v>7409.875644</v>
      </c>
      <c r="G3175" s="59" t="s">
        <v>354</v>
      </c>
      <c r="H3175" s="59" t="n">
        <v>0</v>
      </c>
      <c r="I3175" s="59" t="n">
        <v>0</v>
      </c>
      <c r="J3175" s="59" t="n">
        <f aca="false">IF(terrains!L3175=13.5,IF(terrains!X3175=1,12,9),-0.392532+1.267037*terrains!L3175+0.472239*terrains!X3175+0.58658*terrains!W3175+0.089417*terrains!V3175+0.531633*terrains!U3175+0.337883*terrains!T3175-0.403545*terrains!S3175)</f>
        <v>2.141542</v>
      </c>
      <c r="K3175" s="151" t="n">
        <f aca="false">IF(terrains!I3175=0,terrains!J3175,terrains!I3175)</f>
        <v>2.141542</v>
      </c>
      <c r="L3175" s="59" t="n">
        <v>2</v>
      </c>
      <c r="M3175" s="59" t="n">
        <v>1</v>
      </c>
      <c r="N3175" s="59" t="n">
        <v>3</v>
      </c>
      <c r="O3175" s="59" t="s">
        <v>175</v>
      </c>
      <c r="P3175" s="59" t="n">
        <v>2</v>
      </c>
      <c r="Q3175" s="59" t="n">
        <v>1.5</v>
      </c>
      <c r="R3175" s="59" t="n">
        <v>1</v>
      </c>
      <c r="S3175" s="59" t="n">
        <v>0</v>
      </c>
      <c r="T3175" s="59" t="n">
        <v>0</v>
      </c>
      <c r="U3175" s="59" t="n">
        <v>0</v>
      </c>
      <c r="V3175" s="59" t="n">
        <v>0</v>
      </c>
      <c r="W3175" s="59" t="n">
        <v>0</v>
      </c>
      <c r="X3175" s="59" t="n">
        <v>0</v>
      </c>
      <c r="Y3175" s="59" t="n">
        <f aca="false">IF(terrains!L3175&lt;=2.5,1,IF(terrains!L3175&lt;=4.5,2,IF(terrains!L3175&lt;=6.5,3,4)))</f>
        <v>1</v>
      </c>
      <c r="Z3175" s="59" t="n">
        <f aca="false">IF(terrains!R3175=1,35,IF(terrains!S3175=1,64,IF(terrains!T3175=1,IF(terrains!Y3175=1,85,104),IF(terrains!U3175=1,IF(terrains!Y3175=1,124,152),IF(terrains!V3175=1,(IF(terrains!Y3175=1,146,IF(terrains!Y3175=2,178,263))),IF(terrains!W3175=1,(IF(terrains!Y3175=1,178,IF(terrains!Y3175=2,218,321))),IF(terrains!X3175=1,IF(terrains!Y3175=1,190,IF(terrains!Y3175=2,242,IF(terrains!Y3175=3,357,896))))))))))</f>
        <v>35</v>
      </c>
      <c r="AA3175" s="152" t="n">
        <f aca="false">terrains!Z3175*terrains!F3175</f>
        <v>259345.64754</v>
      </c>
    </row>
    <row r="3176" customFormat="false" ht="13.8" hidden="false" customHeight="false" outlineLevel="0" collapsed="false">
      <c r="A3176" s="143" t="n">
        <v>3175</v>
      </c>
      <c r="B3176" s="59" t="n">
        <v>287146.526447</v>
      </c>
      <c r="C3176" s="59" t="n">
        <v>5041233.45602</v>
      </c>
      <c r="D3176" s="59" t="s">
        <v>2793</v>
      </c>
      <c r="E3176" s="153" t="n">
        <v>688.3</v>
      </c>
      <c r="F3176" s="150" t="n">
        <f aca="false">terrains!E3176*10.76391</f>
        <v>7408.799253</v>
      </c>
      <c r="G3176" s="59" t="s">
        <v>198</v>
      </c>
      <c r="H3176" s="59" t="n">
        <v>0</v>
      </c>
      <c r="I3176" s="59" t="n">
        <v>0</v>
      </c>
      <c r="J3176" s="59" t="n">
        <f aca="false">IF(terrains!L3176=13.5,IF(terrains!X3176=1,12,9),-0.392532+1.267037*terrains!L3176+0.472239*terrains!X3176+0.58658*terrains!W3176+0.089417*terrains!V3176+0.531633*terrains!U3176+0.337883*terrains!T3176-0.403545*terrains!S3176)</f>
        <v>3.1129435</v>
      </c>
      <c r="K3176" s="151" t="n">
        <f aca="false">IF(terrains!I3176=0,terrains!J3176,terrains!I3176)</f>
        <v>3.1129435</v>
      </c>
      <c r="L3176" s="59" t="n">
        <v>2.5</v>
      </c>
      <c r="M3176" s="59" t="n">
        <v>2</v>
      </c>
      <c r="N3176" s="59" t="n">
        <v>6</v>
      </c>
      <c r="O3176" s="59" t="s">
        <v>177</v>
      </c>
      <c r="P3176" s="59" t="n">
        <v>2</v>
      </c>
      <c r="Q3176" s="59" t="n">
        <v>1.5</v>
      </c>
      <c r="R3176" s="59" t="n">
        <v>0</v>
      </c>
      <c r="S3176" s="59" t="n">
        <v>0</v>
      </c>
      <c r="T3176" s="59" t="n">
        <v>1</v>
      </c>
      <c r="U3176" s="59" t="n">
        <v>0</v>
      </c>
      <c r="V3176" s="59" t="n">
        <v>0</v>
      </c>
      <c r="W3176" s="59" t="n">
        <v>0</v>
      </c>
      <c r="X3176" s="59" t="n">
        <v>0</v>
      </c>
      <c r="Y3176" s="59" t="n">
        <f aca="false">IF(terrains!L3176&lt;=2.5,1,IF(terrains!L3176&lt;=4.5,2,IF(terrains!L3176&lt;=6.5,3,4)))</f>
        <v>1</v>
      </c>
      <c r="Z3176" s="59" t="n">
        <f aca="false">IF(terrains!R3176=1,35,IF(terrains!S3176=1,64,IF(terrains!T3176=1,IF(terrains!Y3176=1,85,104),IF(terrains!U3176=1,IF(terrains!Y3176=1,124,152),IF(terrains!V3176=1,(IF(terrains!Y3176=1,146,IF(terrains!Y3176=2,178,263))),IF(terrains!W3176=1,(IF(terrains!Y3176=1,178,IF(terrains!Y3176=2,218,321))),IF(terrains!X3176=1,IF(terrains!Y3176=1,190,IF(terrains!Y3176=2,242,IF(terrains!Y3176=3,357,896))))))))))</f>
        <v>85</v>
      </c>
      <c r="AA3176" s="152" t="n">
        <f aca="false">terrains!Z3176*terrains!F3176</f>
        <v>629747.936505</v>
      </c>
    </row>
    <row r="3177" customFormat="false" ht="13.8" hidden="false" customHeight="false" outlineLevel="0" collapsed="false">
      <c r="A3177" s="143" t="n">
        <v>3176</v>
      </c>
      <c r="B3177" s="59" t="n">
        <v>291987.575284</v>
      </c>
      <c r="C3177" s="59" t="n">
        <v>5032948.08106</v>
      </c>
      <c r="D3177" s="59" t="s">
        <v>2794</v>
      </c>
      <c r="E3177" s="153" t="n">
        <v>687.5</v>
      </c>
      <c r="F3177" s="150" t="n">
        <f aca="false">terrains!E3177*10.76391</f>
        <v>7400.188125</v>
      </c>
      <c r="G3177" s="59" t="s">
        <v>193</v>
      </c>
      <c r="H3177" s="59" t="n">
        <v>0.2</v>
      </c>
      <c r="I3177" s="59" t="n">
        <v>5</v>
      </c>
      <c r="J3177" s="59" t="n">
        <f aca="false">IF(terrains!L3177=13.5,IF(terrains!X3177=1,12,9),-0.392532+1.267037*terrains!L3177+0.472239*terrains!X3177+0.58658*terrains!W3177+0.089417*terrains!V3177+0.531633*terrains!U3177+0.337883*terrains!T3177-0.403545*terrains!S3177)</f>
        <v>2.3715155</v>
      </c>
      <c r="K3177" s="151" t="n">
        <f aca="false">IF(terrains!I3177=0,terrains!J3177,terrains!I3177)</f>
        <v>5</v>
      </c>
      <c r="L3177" s="59" t="n">
        <v>2.5</v>
      </c>
      <c r="M3177" s="59" t="n">
        <v>2</v>
      </c>
      <c r="N3177" s="59" t="n">
        <v>6</v>
      </c>
      <c r="O3177" s="59" t="s">
        <v>176</v>
      </c>
      <c r="P3177" s="59" t="n">
        <v>2</v>
      </c>
      <c r="Q3177" s="59" t="n">
        <v>1.5</v>
      </c>
      <c r="R3177" s="59" t="n">
        <v>0</v>
      </c>
      <c r="S3177" s="59" t="n">
        <v>1</v>
      </c>
      <c r="T3177" s="59" t="n">
        <v>0</v>
      </c>
      <c r="U3177" s="59" t="n">
        <v>0</v>
      </c>
      <c r="V3177" s="59" t="n">
        <v>0</v>
      </c>
      <c r="W3177" s="59" t="n">
        <v>0</v>
      </c>
      <c r="X3177" s="59" t="n">
        <v>0</v>
      </c>
      <c r="Y3177" s="59" t="n">
        <f aca="false">IF(terrains!L3177&lt;=2.5,1,IF(terrains!L3177&lt;=4.5,2,IF(terrains!L3177&lt;=6.5,3,4)))</f>
        <v>1</v>
      </c>
      <c r="Z3177" s="59" t="n">
        <f aca="false">IF(terrains!R3177=1,35,IF(terrains!S3177=1,64,IF(terrains!T3177=1,IF(terrains!Y3177=1,85,104),IF(terrains!U3177=1,IF(terrains!Y3177=1,124,152),IF(terrains!V3177=1,(IF(terrains!Y3177=1,146,IF(terrains!Y3177=2,178,263))),IF(terrains!W3177=1,(IF(terrains!Y3177=1,178,IF(terrains!Y3177=2,218,321))),IF(terrains!X3177=1,IF(terrains!Y3177=1,190,IF(terrains!Y3177=2,242,IF(terrains!Y3177=3,357,896))))))))))</f>
        <v>64</v>
      </c>
      <c r="AA3177" s="152" t="n">
        <f aca="false">terrains!Z3177*terrains!F3177</f>
        <v>473612.04</v>
      </c>
    </row>
    <row r="3178" customFormat="false" ht="13.8" hidden="false" customHeight="false" outlineLevel="0" collapsed="false">
      <c r="A3178" s="143" t="n">
        <v>3177</v>
      </c>
      <c r="B3178" s="59" t="n">
        <v>286952.64585</v>
      </c>
      <c r="C3178" s="59" t="n">
        <v>5041174.0535</v>
      </c>
      <c r="D3178" s="59" t="s">
        <v>2795</v>
      </c>
      <c r="E3178" s="153" t="n">
        <v>687.4</v>
      </c>
      <c r="F3178" s="150" t="n">
        <f aca="false">terrains!E3178*10.76391</f>
        <v>7399.111734</v>
      </c>
      <c r="G3178" s="59" t="s">
        <v>198</v>
      </c>
      <c r="H3178" s="59" t="n">
        <v>0</v>
      </c>
      <c r="I3178" s="59" t="n">
        <v>0</v>
      </c>
      <c r="J3178" s="59" t="n">
        <f aca="false">IF(terrains!L3178=13.5,IF(terrains!X3178=1,12,9),-0.392532+1.267037*terrains!L3178+0.472239*terrains!X3178+0.58658*terrains!W3178+0.089417*terrains!V3178+0.531633*terrains!U3178+0.337883*terrains!T3178-0.403545*terrains!S3178)</f>
        <v>3.1129435</v>
      </c>
      <c r="K3178" s="151" t="n">
        <f aca="false">IF(terrains!I3178=0,terrains!J3178,terrains!I3178)</f>
        <v>3.1129435</v>
      </c>
      <c r="L3178" s="59" t="n">
        <v>2.5</v>
      </c>
      <c r="M3178" s="59" t="n">
        <v>2</v>
      </c>
      <c r="N3178" s="59" t="n">
        <v>6</v>
      </c>
      <c r="O3178" s="59" t="s">
        <v>177</v>
      </c>
      <c r="P3178" s="59" t="n">
        <v>2</v>
      </c>
      <c r="Q3178" s="59" t="n">
        <v>1.5</v>
      </c>
      <c r="R3178" s="59" t="n">
        <v>0</v>
      </c>
      <c r="S3178" s="59" t="n">
        <v>0</v>
      </c>
      <c r="T3178" s="59" t="n">
        <v>1</v>
      </c>
      <c r="U3178" s="59" t="n">
        <v>0</v>
      </c>
      <c r="V3178" s="59" t="n">
        <v>0</v>
      </c>
      <c r="W3178" s="59" t="n">
        <v>0</v>
      </c>
      <c r="X3178" s="59" t="n">
        <v>0</v>
      </c>
      <c r="Y3178" s="59" t="n">
        <f aca="false">IF(terrains!L3178&lt;=2.5,1,IF(terrains!L3178&lt;=4.5,2,IF(terrains!L3178&lt;=6.5,3,4)))</f>
        <v>1</v>
      </c>
      <c r="Z3178" s="59" t="n">
        <f aca="false">IF(terrains!R3178=1,35,IF(terrains!S3178=1,64,IF(terrains!T3178=1,IF(terrains!Y3178=1,85,104),IF(terrains!U3178=1,IF(terrains!Y3178=1,124,152),IF(terrains!V3178=1,(IF(terrains!Y3178=1,146,IF(terrains!Y3178=2,178,263))),IF(terrains!W3178=1,(IF(terrains!Y3178=1,178,IF(terrains!Y3178=2,218,321))),IF(terrains!X3178=1,IF(terrains!Y3178=1,190,IF(terrains!Y3178=2,242,IF(terrains!Y3178=3,357,896))))))))))</f>
        <v>85</v>
      </c>
      <c r="AA3178" s="152" t="n">
        <f aca="false">terrains!Z3178*terrains!F3178</f>
        <v>628924.49739</v>
      </c>
    </row>
    <row r="3179" customFormat="false" ht="13.8" hidden="false" customHeight="false" outlineLevel="0" collapsed="false">
      <c r="A3179" s="143" t="n">
        <v>3178</v>
      </c>
      <c r="B3179" s="59" t="n">
        <v>297253.4541</v>
      </c>
      <c r="C3179" s="59" t="n">
        <v>5044322.712</v>
      </c>
      <c r="D3179" s="59" t="s">
        <v>2796</v>
      </c>
      <c r="E3179" s="153" t="n">
        <v>687.3</v>
      </c>
      <c r="F3179" s="150" t="n">
        <f aca="false">terrains!E3179*10.76391</f>
        <v>7398.035343</v>
      </c>
      <c r="G3179" s="59" t="s">
        <v>991</v>
      </c>
      <c r="H3179" s="59" t="n">
        <v>0</v>
      </c>
      <c r="I3179" s="59" t="n">
        <v>0</v>
      </c>
      <c r="J3179" s="59" t="n">
        <f aca="false">IF(terrains!L3179=13.5,IF(terrains!X3179=1,12,9),-0.392532+1.267037*terrains!L3179+0.472239*terrains!X3179+0.58658*terrains!W3179+0.089417*terrains!V3179+0.531633*terrains!U3179+0.337883*terrains!T3179-0.403545*terrains!S3179)</f>
        <v>3.1129435</v>
      </c>
      <c r="K3179" s="151" t="n">
        <f aca="false">IF(terrains!I3179=0,terrains!J3179,terrains!I3179)</f>
        <v>3.1129435</v>
      </c>
      <c r="L3179" s="59" t="n">
        <v>2.5</v>
      </c>
      <c r="M3179" s="59" t="n">
        <v>2</v>
      </c>
      <c r="N3179" s="59" t="n">
        <v>3</v>
      </c>
      <c r="O3179" s="59" t="s">
        <v>177</v>
      </c>
      <c r="P3179" s="59" t="n">
        <v>2</v>
      </c>
      <c r="Q3179" s="59" t="n">
        <v>2.5</v>
      </c>
      <c r="R3179" s="59" t="n">
        <v>0</v>
      </c>
      <c r="S3179" s="59" t="n">
        <v>0</v>
      </c>
      <c r="T3179" s="59" t="n">
        <v>1</v>
      </c>
      <c r="U3179" s="59" t="n">
        <v>0</v>
      </c>
      <c r="V3179" s="59" t="n">
        <v>0</v>
      </c>
      <c r="W3179" s="59" t="n">
        <v>0</v>
      </c>
      <c r="X3179" s="59" t="n">
        <v>0</v>
      </c>
      <c r="Y3179" s="59" t="n">
        <f aca="false">IF(terrains!L3179&lt;=2.5,1,IF(terrains!L3179&lt;=4.5,2,IF(terrains!L3179&lt;=6.5,3,4)))</f>
        <v>1</v>
      </c>
      <c r="Z3179" s="59" t="n">
        <f aca="false">IF(terrains!R3179=1,35,IF(terrains!S3179=1,64,IF(terrains!T3179=1,IF(terrains!Y3179=1,85,104),IF(terrains!U3179=1,IF(terrains!Y3179=1,124,152),IF(terrains!V3179=1,(IF(terrains!Y3179=1,146,IF(terrains!Y3179=2,178,263))),IF(terrains!W3179=1,(IF(terrains!Y3179=1,178,IF(terrains!Y3179=2,218,321))),IF(terrains!X3179=1,IF(terrains!Y3179=1,190,IF(terrains!Y3179=2,242,IF(terrains!Y3179=3,357,896))))))))))</f>
        <v>85</v>
      </c>
      <c r="AA3179" s="152" t="n">
        <f aca="false">terrains!Z3179*terrains!F3179</f>
        <v>628833.004155</v>
      </c>
    </row>
    <row r="3180" customFormat="false" ht="13.8" hidden="false" customHeight="false" outlineLevel="0" collapsed="false">
      <c r="A3180" s="143" t="n">
        <v>3179</v>
      </c>
      <c r="B3180" s="59" t="n">
        <v>299059.82276</v>
      </c>
      <c r="C3180" s="59" t="n">
        <v>5056702.13328</v>
      </c>
      <c r="D3180" s="59" t="s">
        <v>2797</v>
      </c>
      <c r="E3180" s="153" t="n">
        <v>686.9</v>
      </c>
      <c r="F3180" s="150" t="n">
        <f aca="false">terrains!E3180*10.76391</f>
        <v>7393.729779</v>
      </c>
      <c r="G3180" s="59" t="s">
        <v>354</v>
      </c>
      <c r="H3180" s="59" t="n">
        <v>0</v>
      </c>
      <c r="I3180" s="59" t="n">
        <v>0</v>
      </c>
      <c r="J3180" s="59" t="n">
        <f aca="false">IF(terrains!L3180=13.5,IF(terrains!X3180=1,12,9),-0.392532+1.267037*terrains!L3180+0.472239*terrains!X3180+0.58658*terrains!W3180+0.089417*terrains!V3180+0.531633*terrains!U3180+0.337883*terrains!T3180-0.403545*terrains!S3180)</f>
        <v>2.141542</v>
      </c>
      <c r="K3180" s="151" t="n">
        <f aca="false">IF(terrains!I3180=0,terrains!J3180,terrains!I3180)</f>
        <v>2.141542</v>
      </c>
      <c r="L3180" s="59" t="n">
        <v>2</v>
      </c>
      <c r="M3180" s="59" t="n">
        <v>1</v>
      </c>
      <c r="N3180" s="59" t="n">
        <v>3</v>
      </c>
      <c r="O3180" s="59" t="s">
        <v>175</v>
      </c>
      <c r="P3180" s="59" t="n">
        <v>2</v>
      </c>
      <c r="Q3180" s="59" t="n">
        <v>1.5</v>
      </c>
      <c r="R3180" s="59" t="n">
        <v>1</v>
      </c>
      <c r="S3180" s="59" t="n">
        <v>0</v>
      </c>
      <c r="T3180" s="59" t="n">
        <v>0</v>
      </c>
      <c r="U3180" s="59" t="n">
        <v>0</v>
      </c>
      <c r="V3180" s="59" t="n">
        <v>0</v>
      </c>
      <c r="W3180" s="59" t="n">
        <v>0</v>
      </c>
      <c r="X3180" s="59" t="n">
        <v>0</v>
      </c>
      <c r="Y3180" s="59" t="n">
        <f aca="false">IF(terrains!L3180&lt;=2.5,1,IF(terrains!L3180&lt;=4.5,2,IF(terrains!L3180&lt;=6.5,3,4)))</f>
        <v>1</v>
      </c>
      <c r="Z3180" s="59" t="n">
        <f aca="false">IF(terrains!R3180=1,35,IF(terrains!S3180=1,64,IF(terrains!T3180=1,IF(terrains!Y3180=1,85,104),IF(terrains!U3180=1,IF(terrains!Y3180=1,124,152),IF(terrains!V3180=1,(IF(terrains!Y3180=1,146,IF(terrains!Y3180=2,178,263))),IF(terrains!W3180=1,(IF(terrains!Y3180=1,178,IF(terrains!Y3180=2,218,321))),IF(terrains!X3180=1,IF(terrains!Y3180=1,190,IF(terrains!Y3180=2,242,IF(terrains!Y3180=3,357,896))))))))))</f>
        <v>35</v>
      </c>
      <c r="AA3180" s="152" t="n">
        <f aca="false">terrains!Z3180*terrains!F3180</f>
        <v>258780.542265</v>
      </c>
    </row>
    <row r="3181" customFormat="false" ht="13.8" hidden="false" customHeight="false" outlineLevel="0" collapsed="false">
      <c r="A3181" s="143" t="n">
        <v>3180</v>
      </c>
      <c r="B3181" s="59" t="n">
        <v>293910.0769</v>
      </c>
      <c r="C3181" s="59" t="n">
        <v>5044889.768</v>
      </c>
      <c r="D3181" s="59" t="s">
        <v>2798</v>
      </c>
      <c r="E3181" s="153" t="n">
        <v>686.4</v>
      </c>
      <c r="F3181" s="150" t="n">
        <f aca="false">terrains!E3181*10.76391</f>
        <v>7388.347824</v>
      </c>
      <c r="G3181" s="59" t="s">
        <v>1878</v>
      </c>
      <c r="H3181" s="59" t="n">
        <v>0</v>
      </c>
      <c r="I3181" s="59" t="n">
        <v>0</v>
      </c>
      <c r="J3181" s="59" t="n">
        <f aca="false">IF(terrains!L3181=13.5,IF(terrains!X3181=1,12,9),-0.392532+1.267037*terrains!L3181+0.472239*terrains!X3181+0.58658*terrains!W3181+0.089417*terrains!V3181+0.531633*terrains!U3181+0.337883*terrains!T3181-0.403545*terrains!S3181)</f>
        <v>3.940212</v>
      </c>
      <c r="K3181" s="151" t="n">
        <f aca="false">IF(terrains!I3181=0,terrains!J3181,terrains!I3181)</f>
        <v>3.940212</v>
      </c>
      <c r="L3181" s="59" t="n">
        <v>3</v>
      </c>
      <c r="M3181" s="59" t="n">
        <v>3</v>
      </c>
      <c r="N3181" s="59" t="n">
        <v>6</v>
      </c>
      <c r="O3181" s="59" t="s">
        <v>178</v>
      </c>
      <c r="P3181" s="59" t="n">
        <v>2</v>
      </c>
      <c r="Q3181" s="59" t="n">
        <v>2.5</v>
      </c>
      <c r="R3181" s="59" t="n">
        <v>0</v>
      </c>
      <c r="S3181" s="59" t="n">
        <v>0</v>
      </c>
      <c r="T3181" s="59" t="n">
        <v>0</v>
      </c>
      <c r="U3181" s="59" t="n">
        <v>1</v>
      </c>
      <c r="V3181" s="59" t="n">
        <v>0</v>
      </c>
      <c r="W3181" s="59" t="n">
        <v>0</v>
      </c>
      <c r="X3181" s="59" t="n">
        <v>0</v>
      </c>
      <c r="Y3181" s="59" t="n">
        <f aca="false">IF(terrains!L3181&lt;=2.5,1,IF(terrains!L3181&lt;=4.5,2,IF(terrains!L3181&lt;=6.5,3,4)))</f>
        <v>2</v>
      </c>
      <c r="Z3181" s="59" t="n">
        <f aca="false">IF(terrains!R3181=1,35,IF(terrains!S3181=1,64,IF(terrains!T3181=1,IF(terrains!Y3181=1,85,104),IF(terrains!U3181=1,IF(terrains!Y3181=1,124,152),IF(terrains!V3181=1,(IF(terrains!Y3181=1,146,IF(terrains!Y3181=2,178,263))),IF(terrains!W3181=1,(IF(terrains!Y3181=1,178,IF(terrains!Y3181=2,218,321))),IF(terrains!X3181=1,IF(terrains!Y3181=1,190,IF(terrains!Y3181=2,242,IF(terrains!Y3181=3,357,896))))))))))</f>
        <v>152</v>
      </c>
      <c r="AA3181" s="152" t="n">
        <f aca="false">terrains!Z3181*terrains!F3181</f>
        <v>1123028.869248</v>
      </c>
    </row>
    <row r="3182" customFormat="false" ht="13.8" hidden="false" customHeight="false" outlineLevel="0" collapsed="false">
      <c r="A3182" s="143" t="n">
        <v>3181</v>
      </c>
      <c r="B3182" s="59" t="n">
        <v>300511.428872</v>
      </c>
      <c r="C3182" s="59" t="n">
        <v>5040648.27732</v>
      </c>
      <c r="D3182" s="59" t="s">
        <v>2799</v>
      </c>
      <c r="E3182" s="153" t="n">
        <v>685.4</v>
      </c>
      <c r="F3182" s="150" t="n">
        <f aca="false">terrains!E3182*10.76391</f>
        <v>7377.583914</v>
      </c>
      <c r="G3182" s="59" t="s">
        <v>246</v>
      </c>
      <c r="H3182" s="59" t="n">
        <v>0</v>
      </c>
      <c r="I3182" s="59" t="n">
        <v>6</v>
      </c>
      <c r="J3182" s="59" t="n">
        <f aca="false">IF(terrains!L3182=13.5,IF(terrains!X3182=1,12,9),-0.392532+1.267037*terrains!L3182+0.472239*terrains!X3182+0.58658*terrains!W3182+0.089417*terrains!V3182+0.531633*terrains!U3182+0.337883*terrains!T3182-0.403545*terrains!S3182)</f>
        <v>5.7813735</v>
      </c>
      <c r="K3182" s="151" t="n">
        <f aca="false">IF(terrains!I3182=0,terrains!J3182,terrains!I3182)</f>
        <v>6</v>
      </c>
      <c r="L3182" s="59" t="n">
        <v>4.5</v>
      </c>
      <c r="M3182" s="59" t="n">
        <v>0</v>
      </c>
      <c r="N3182" s="59" t="n">
        <v>0</v>
      </c>
      <c r="O3182" s="59" t="s">
        <v>181</v>
      </c>
      <c r="P3182" s="59" t="n">
        <v>0</v>
      </c>
      <c r="Q3182" s="59" t="n">
        <v>0</v>
      </c>
      <c r="R3182" s="59" t="n">
        <v>0</v>
      </c>
      <c r="S3182" s="59" t="n">
        <v>0</v>
      </c>
      <c r="T3182" s="59" t="n">
        <v>0</v>
      </c>
      <c r="U3182" s="59" t="n">
        <v>0</v>
      </c>
      <c r="V3182" s="59" t="n">
        <v>0</v>
      </c>
      <c r="W3182" s="59" t="n">
        <v>0</v>
      </c>
      <c r="X3182" s="59" t="n">
        <v>1</v>
      </c>
      <c r="Y3182" s="59" t="n">
        <f aca="false">IF(terrains!L3182&lt;=2.5,1,IF(terrains!L3182&lt;=4.5,2,IF(terrains!L3182&lt;=6.5,3,4)))</f>
        <v>2</v>
      </c>
      <c r="Z3182" s="59" t="n">
        <f aca="false">IF(terrains!R3182=1,35,IF(terrains!S3182=1,64,IF(terrains!T3182=1,IF(terrains!Y3182=1,85,104),IF(terrains!U3182=1,IF(terrains!Y3182=1,124,152),IF(terrains!V3182=1,(IF(terrains!Y3182=1,146,IF(terrains!Y3182=2,178,263))),IF(terrains!W3182=1,(IF(terrains!Y3182=1,178,IF(terrains!Y3182=2,218,321))),IF(terrains!X3182=1,IF(terrains!Y3182=1,190,IF(terrains!Y3182=2,242,IF(terrains!Y3182=3,357,896))))))))))</f>
        <v>242</v>
      </c>
      <c r="AA3182" s="152" t="n">
        <f aca="false">terrains!Z3182*terrains!F3182</f>
        <v>1785375.307188</v>
      </c>
    </row>
    <row r="3183" customFormat="false" ht="13.8" hidden="false" customHeight="false" outlineLevel="0" collapsed="false">
      <c r="A3183" s="143" t="n">
        <v>3182</v>
      </c>
      <c r="B3183" s="59" t="n">
        <v>287627.546132</v>
      </c>
      <c r="C3183" s="59" t="n">
        <v>5043153.45686</v>
      </c>
      <c r="D3183" s="59" t="s">
        <v>2800</v>
      </c>
      <c r="E3183" s="153" t="n">
        <v>683.9</v>
      </c>
      <c r="F3183" s="150" t="n">
        <f aca="false">terrains!E3183*10.76391</f>
        <v>7361.438049</v>
      </c>
      <c r="G3183" s="59" t="s">
        <v>413</v>
      </c>
      <c r="H3183" s="59" t="n">
        <v>1</v>
      </c>
      <c r="I3183" s="59" t="n">
        <v>3</v>
      </c>
      <c r="J3183" s="59" t="n">
        <f aca="false">IF(terrains!L3183=13.5,IF(terrains!X3183=1,12,9),-0.392532+1.267037*terrains!L3183+0.472239*terrains!X3183+0.58658*terrains!W3183+0.089417*terrains!V3183+0.531633*terrains!U3183+0.337883*terrains!T3183-0.403545*terrains!S3183)</f>
        <v>3.6385525</v>
      </c>
      <c r="K3183" s="151" t="n">
        <f aca="false">IF(terrains!I3183=0,terrains!J3183,terrains!I3183)</f>
        <v>3</v>
      </c>
      <c r="L3183" s="59" t="n">
        <v>3.5</v>
      </c>
      <c r="M3183" s="59" t="n">
        <v>3</v>
      </c>
      <c r="N3183" s="59" t="n">
        <v>6</v>
      </c>
      <c r="O3183" s="59" t="s">
        <v>176</v>
      </c>
      <c r="P3183" s="59" t="n">
        <v>2.5</v>
      </c>
      <c r="Q3183" s="59" t="n">
        <v>2.5</v>
      </c>
      <c r="R3183" s="59" t="n">
        <v>0</v>
      </c>
      <c r="S3183" s="59" t="n">
        <v>1</v>
      </c>
      <c r="T3183" s="59" t="n">
        <v>0</v>
      </c>
      <c r="U3183" s="59" t="n">
        <v>0</v>
      </c>
      <c r="V3183" s="59" t="n">
        <v>0</v>
      </c>
      <c r="W3183" s="59" t="n">
        <v>0</v>
      </c>
      <c r="X3183" s="59" t="n">
        <v>0</v>
      </c>
      <c r="Y3183" s="59" t="n">
        <f aca="false">IF(terrains!L3183&lt;=2.5,1,IF(terrains!L3183&lt;=4.5,2,IF(terrains!L3183&lt;=6.5,3,4)))</f>
        <v>2</v>
      </c>
      <c r="Z3183" s="59" t="n">
        <f aca="false">IF(terrains!R3183=1,35,IF(terrains!S3183=1,64,IF(terrains!T3183=1,IF(terrains!Y3183=1,85,104),IF(terrains!U3183=1,IF(terrains!Y3183=1,124,152),IF(terrains!V3183=1,(IF(terrains!Y3183=1,146,IF(terrains!Y3183=2,178,263))),IF(terrains!W3183=1,(IF(terrains!Y3183=1,178,IF(terrains!Y3183=2,218,321))),IF(terrains!X3183=1,IF(terrains!Y3183=1,190,IF(terrains!Y3183=2,242,IF(terrains!Y3183=3,357,896))))))))))</f>
        <v>64</v>
      </c>
      <c r="AA3183" s="152" t="n">
        <f aca="false">terrains!Z3183*terrains!F3183</f>
        <v>471132.035136</v>
      </c>
    </row>
    <row r="3184" customFormat="false" ht="13.8" hidden="false" customHeight="false" outlineLevel="0" collapsed="false">
      <c r="A3184" s="143" t="n">
        <v>3183</v>
      </c>
      <c r="B3184" s="59" t="n">
        <v>293901.12426</v>
      </c>
      <c r="C3184" s="59" t="n">
        <v>5040423.73613</v>
      </c>
      <c r="D3184" s="59" t="s">
        <v>2801</v>
      </c>
      <c r="E3184" s="153" t="n">
        <v>682.5</v>
      </c>
      <c r="F3184" s="150" t="n">
        <f aca="false">terrains!E3184*10.76391</f>
        <v>7346.368575</v>
      </c>
      <c r="G3184" s="59" t="s">
        <v>699</v>
      </c>
      <c r="H3184" s="59" t="n">
        <v>0</v>
      </c>
      <c r="I3184" s="59" t="n">
        <v>0</v>
      </c>
      <c r="J3184" s="59" t="n">
        <f aca="false">IF(terrains!L3184=13.5,IF(terrains!X3184=1,12,9),-0.392532+1.267037*terrains!L3184+0.472239*terrains!X3184+0.58658*terrains!W3184+0.089417*terrains!V3184+0.531633*terrains!U3184+0.337883*terrains!T3184-0.403545*terrains!S3184)</f>
        <v>3.1129435</v>
      </c>
      <c r="K3184" s="151" t="n">
        <f aca="false">IF(terrains!I3184=0,terrains!J3184,terrains!I3184)</f>
        <v>3.1129435</v>
      </c>
      <c r="L3184" s="59" t="n">
        <v>2.5</v>
      </c>
      <c r="M3184" s="59" t="n">
        <v>2</v>
      </c>
      <c r="N3184" s="59" t="n">
        <v>6</v>
      </c>
      <c r="O3184" s="59" t="s">
        <v>177</v>
      </c>
      <c r="P3184" s="59" t="n">
        <v>1</v>
      </c>
      <c r="Q3184" s="59" t="n">
        <v>1.5</v>
      </c>
      <c r="R3184" s="59" t="n">
        <v>0</v>
      </c>
      <c r="S3184" s="59" t="n">
        <v>0</v>
      </c>
      <c r="T3184" s="59" t="n">
        <v>1</v>
      </c>
      <c r="U3184" s="59" t="n">
        <v>0</v>
      </c>
      <c r="V3184" s="59" t="n">
        <v>0</v>
      </c>
      <c r="W3184" s="59" t="n">
        <v>0</v>
      </c>
      <c r="X3184" s="59" t="n">
        <v>0</v>
      </c>
      <c r="Y3184" s="59" t="n">
        <f aca="false">IF(terrains!L3184&lt;=2.5,1,IF(terrains!L3184&lt;=4.5,2,IF(terrains!L3184&lt;=6.5,3,4)))</f>
        <v>1</v>
      </c>
      <c r="Z3184" s="59" t="n">
        <f aca="false">IF(terrains!R3184=1,35,IF(terrains!S3184=1,64,IF(terrains!T3184=1,IF(terrains!Y3184=1,85,104),IF(terrains!U3184=1,IF(terrains!Y3184=1,124,152),IF(terrains!V3184=1,(IF(terrains!Y3184=1,146,IF(terrains!Y3184=2,178,263))),IF(terrains!W3184=1,(IF(terrains!Y3184=1,178,IF(terrains!Y3184=2,218,321))),IF(terrains!X3184=1,IF(terrains!Y3184=1,190,IF(terrains!Y3184=2,242,IF(terrains!Y3184=3,357,896))))))))))</f>
        <v>85</v>
      </c>
      <c r="AA3184" s="152" t="n">
        <f aca="false">terrains!Z3184*terrains!F3184</f>
        <v>624441.328875</v>
      </c>
    </row>
    <row r="3185" customFormat="false" ht="13.8" hidden="false" customHeight="false" outlineLevel="0" collapsed="false">
      <c r="A3185" s="143" t="n">
        <v>3184</v>
      </c>
      <c r="B3185" s="59" t="n">
        <v>300248.440583</v>
      </c>
      <c r="C3185" s="59" t="n">
        <v>5040270.4479</v>
      </c>
      <c r="D3185" s="59" t="s">
        <v>2802</v>
      </c>
      <c r="E3185" s="153" t="n">
        <v>682.2</v>
      </c>
      <c r="F3185" s="150" t="n">
        <f aca="false">terrains!E3185*10.76391</f>
        <v>7343.139402</v>
      </c>
      <c r="G3185" s="59" t="s">
        <v>246</v>
      </c>
      <c r="H3185" s="59" t="n">
        <v>0</v>
      </c>
      <c r="I3185" s="59" t="n">
        <v>6</v>
      </c>
      <c r="J3185" s="59" t="n">
        <f aca="false">IF(terrains!L3185=13.5,IF(terrains!X3185=1,12,9),-0.392532+1.267037*terrains!L3185+0.472239*terrains!X3185+0.58658*terrains!W3185+0.089417*terrains!V3185+0.531633*terrains!U3185+0.337883*terrains!T3185-0.403545*terrains!S3185)</f>
        <v>5.7813735</v>
      </c>
      <c r="K3185" s="151" t="n">
        <f aca="false">IF(terrains!I3185=0,terrains!J3185,terrains!I3185)</f>
        <v>6</v>
      </c>
      <c r="L3185" s="59" t="n">
        <v>4.5</v>
      </c>
      <c r="M3185" s="59" t="n">
        <v>0</v>
      </c>
      <c r="N3185" s="59" t="n">
        <v>0</v>
      </c>
      <c r="O3185" s="59" t="s">
        <v>181</v>
      </c>
      <c r="P3185" s="59" t="n">
        <v>0</v>
      </c>
      <c r="Q3185" s="59" t="n">
        <v>0</v>
      </c>
      <c r="R3185" s="59" t="n">
        <v>0</v>
      </c>
      <c r="S3185" s="59" t="n">
        <v>0</v>
      </c>
      <c r="T3185" s="59" t="n">
        <v>0</v>
      </c>
      <c r="U3185" s="59" t="n">
        <v>0</v>
      </c>
      <c r="V3185" s="59" t="n">
        <v>0</v>
      </c>
      <c r="W3185" s="59" t="n">
        <v>0</v>
      </c>
      <c r="X3185" s="59" t="n">
        <v>1</v>
      </c>
      <c r="Y3185" s="59" t="n">
        <f aca="false">IF(terrains!L3185&lt;=2.5,1,IF(terrains!L3185&lt;=4.5,2,IF(terrains!L3185&lt;=6.5,3,4)))</f>
        <v>2</v>
      </c>
      <c r="Z3185" s="59" t="n">
        <f aca="false">IF(terrains!R3185=1,35,IF(terrains!S3185=1,64,IF(terrains!T3185=1,IF(terrains!Y3185=1,85,104),IF(terrains!U3185=1,IF(terrains!Y3185=1,124,152),IF(terrains!V3185=1,(IF(terrains!Y3185=1,146,IF(terrains!Y3185=2,178,263))),IF(terrains!W3185=1,(IF(terrains!Y3185=1,178,IF(terrains!Y3185=2,218,321))),IF(terrains!X3185=1,IF(terrains!Y3185=1,190,IF(terrains!Y3185=2,242,IF(terrains!Y3185=3,357,896))))))))))</f>
        <v>242</v>
      </c>
      <c r="AA3185" s="152" t="n">
        <f aca="false">terrains!Z3185*terrains!F3185</f>
        <v>1777039.735284</v>
      </c>
    </row>
    <row r="3186" customFormat="false" ht="13.8" hidden="false" customHeight="false" outlineLevel="0" collapsed="false">
      <c r="A3186" s="143" t="n">
        <v>3185</v>
      </c>
      <c r="B3186" s="59" t="n">
        <v>272911.890356</v>
      </c>
      <c r="C3186" s="59" t="n">
        <v>5035435.52717</v>
      </c>
      <c r="D3186" s="59" t="s">
        <v>2803</v>
      </c>
      <c r="E3186" s="153" t="n">
        <v>681.8</v>
      </c>
      <c r="F3186" s="150" t="n">
        <f aca="false">terrains!E3186*10.76391</f>
        <v>7338.833838</v>
      </c>
      <c r="G3186" s="59" t="s">
        <v>262</v>
      </c>
      <c r="H3186" s="59" t="n">
        <v>0.2</v>
      </c>
      <c r="I3186" s="59" t="n">
        <v>3</v>
      </c>
      <c r="J3186" s="59" t="n">
        <f aca="false">IF(terrains!L3186=13.5,IF(terrains!X3186=1,12,9),-0.392532+1.267037*terrains!L3186+0.472239*terrains!X3186+0.58658*terrains!W3186+0.089417*terrains!V3186+0.531633*terrains!U3186+0.337883*terrains!T3186-0.403545*terrains!S3186)</f>
        <v>4.0420975</v>
      </c>
      <c r="K3186" s="151" t="n">
        <f aca="false">IF(terrains!I3186=0,terrains!J3186,terrains!I3186)</f>
        <v>3</v>
      </c>
      <c r="L3186" s="59" t="n">
        <v>3.5</v>
      </c>
      <c r="M3186" s="59" t="n">
        <v>1</v>
      </c>
      <c r="N3186" s="59" t="n">
        <v>10</v>
      </c>
      <c r="O3186" s="59" t="s">
        <v>175</v>
      </c>
      <c r="P3186" s="59" t="n">
        <v>2</v>
      </c>
      <c r="Q3186" s="59" t="n">
        <v>1.5</v>
      </c>
      <c r="R3186" s="59" t="n">
        <v>1</v>
      </c>
      <c r="S3186" s="59" t="n">
        <v>0</v>
      </c>
      <c r="T3186" s="59" t="n">
        <v>0</v>
      </c>
      <c r="U3186" s="59" t="n">
        <v>0</v>
      </c>
      <c r="V3186" s="59" t="n">
        <v>0</v>
      </c>
      <c r="W3186" s="59" t="n">
        <v>0</v>
      </c>
      <c r="X3186" s="59" t="n">
        <v>0</v>
      </c>
      <c r="Y3186" s="59" t="n">
        <f aca="false">IF(terrains!L3186&lt;=2.5,1,IF(terrains!L3186&lt;=4.5,2,IF(terrains!L3186&lt;=6.5,3,4)))</f>
        <v>2</v>
      </c>
      <c r="Z3186" s="59" t="n">
        <f aca="false">IF(terrains!R3186=1,35,IF(terrains!S3186=1,64,IF(terrains!T3186=1,IF(terrains!Y3186=1,85,104),IF(terrains!U3186=1,IF(terrains!Y3186=1,124,152),IF(terrains!V3186=1,(IF(terrains!Y3186=1,146,IF(terrains!Y3186=2,178,263))),IF(terrains!W3186=1,(IF(terrains!Y3186=1,178,IF(terrains!Y3186=2,218,321))),IF(terrains!X3186=1,IF(terrains!Y3186=1,190,IF(terrains!Y3186=2,242,IF(terrains!Y3186=3,357,896))))))))))</f>
        <v>35</v>
      </c>
      <c r="AA3186" s="152" t="n">
        <f aca="false">terrains!Z3186*terrains!F3186</f>
        <v>256859.18433</v>
      </c>
    </row>
    <row r="3187" customFormat="false" ht="13.8" hidden="false" customHeight="false" outlineLevel="0" collapsed="false">
      <c r="A3187" s="143" t="n">
        <v>3186</v>
      </c>
      <c r="B3187" s="59" t="n">
        <v>293277.4158</v>
      </c>
      <c r="C3187" s="59" t="n">
        <v>5044807.722</v>
      </c>
      <c r="D3187" s="59" t="s">
        <v>2804</v>
      </c>
      <c r="E3187" s="153" t="n">
        <v>680.9</v>
      </c>
      <c r="F3187" s="150" t="n">
        <f aca="false">terrains!E3187*10.76391</f>
        <v>7329.146319</v>
      </c>
      <c r="G3187" s="59" t="s">
        <v>587</v>
      </c>
      <c r="H3187" s="59" t="n">
        <v>0</v>
      </c>
      <c r="I3187" s="59" t="n">
        <v>3</v>
      </c>
      <c r="J3187" s="59" t="n">
        <f aca="false">IF(terrains!L3187=13.5,IF(terrains!X3187=1,12,9),-0.392532+1.267037*terrains!L3187+0.472239*terrains!X3187+0.58658*terrains!W3187+0.089417*terrains!V3187+0.531633*terrains!U3187+0.337883*terrains!T3187-0.403545*terrains!S3187)</f>
        <v>3.746462</v>
      </c>
      <c r="K3187" s="151" t="n">
        <f aca="false">IF(terrains!I3187=0,terrains!J3187,terrains!I3187)</f>
        <v>3</v>
      </c>
      <c r="L3187" s="59" t="n">
        <v>3</v>
      </c>
      <c r="M3187" s="59" t="n">
        <v>2</v>
      </c>
      <c r="N3187" s="59" t="n">
        <v>6</v>
      </c>
      <c r="O3187" s="59" t="s">
        <v>177</v>
      </c>
      <c r="P3187" s="59" t="n">
        <v>2</v>
      </c>
      <c r="Q3187" s="59" t="n">
        <v>2.5</v>
      </c>
      <c r="R3187" s="59" t="n">
        <v>0</v>
      </c>
      <c r="S3187" s="59" t="n">
        <v>0</v>
      </c>
      <c r="T3187" s="59" t="n">
        <v>1</v>
      </c>
      <c r="U3187" s="59" t="n">
        <v>0</v>
      </c>
      <c r="V3187" s="59" t="n">
        <v>0</v>
      </c>
      <c r="W3187" s="59" t="n">
        <v>0</v>
      </c>
      <c r="X3187" s="59" t="n">
        <v>0</v>
      </c>
      <c r="Y3187" s="59" t="n">
        <f aca="false">IF(terrains!L3187&lt;=2.5,1,IF(terrains!L3187&lt;=4.5,2,IF(terrains!L3187&lt;=6.5,3,4)))</f>
        <v>2</v>
      </c>
      <c r="Z3187" s="59" t="n">
        <f aca="false">IF(terrains!R3187=1,35,IF(terrains!S3187=1,64,IF(terrains!T3187=1,IF(terrains!Y3187=1,85,104),IF(terrains!U3187=1,IF(terrains!Y3187=1,124,152),IF(terrains!V3187=1,(IF(terrains!Y3187=1,146,IF(terrains!Y3187=2,178,263))),IF(terrains!W3187=1,(IF(terrains!Y3187=1,178,IF(terrains!Y3187=2,218,321))),IF(terrains!X3187=1,IF(terrains!Y3187=1,190,IF(terrains!Y3187=2,242,IF(terrains!Y3187=3,357,896))))))))))</f>
        <v>104</v>
      </c>
      <c r="AA3187" s="152" t="n">
        <f aca="false">terrains!Z3187*terrains!F3187</f>
        <v>762231.217176</v>
      </c>
    </row>
    <row r="3188" customFormat="false" ht="13.8" hidden="false" customHeight="false" outlineLevel="0" collapsed="false">
      <c r="A3188" s="143" t="n">
        <v>3187</v>
      </c>
      <c r="B3188" s="59" t="n">
        <v>298867.0108</v>
      </c>
      <c r="C3188" s="59" t="n">
        <v>5035323.725</v>
      </c>
      <c r="D3188" s="59" t="s">
        <v>2805</v>
      </c>
      <c r="E3188" s="153" t="n">
        <v>680.7</v>
      </c>
      <c r="F3188" s="150" t="n">
        <f aca="false">terrains!E3188*10.76391</f>
        <v>7326.993537</v>
      </c>
      <c r="G3188" s="59" t="s">
        <v>2019</v>
      </c>
      <c r="H3188" s="59" t="n">
        <v>0</v>
      </c>
      <c r="I3188" s="59" t="n">
        <v>0</v>
      </c>
      <c r="J3188" s="59" t="n">
        <f aca="false">IF(terrains!L3188=13.5,IF(terrains!X3188=1,12,9),-0.392532+1.267037*terrains!L3188+0.472239*terrains!X3188+0.58658*terrains!W3188+0.089417*terrains!V3188+0.531633*terrains!U3188+0.337883*terrains!T3188-0.403545*terrains!S3188)</f>
        <v>3.746462</v>
      </c>
      <c r="K3188" s="151" t="n">
        <f aca="false">IF(terrains!I3188=0,terrains!J3188,terrains!I3188)</f>
        <v>3.746462</v>
      </c>
      <c r="L3188" s="59" t="n">
        <v>3</v>
      </c>
      <c r="M3188" s="59" t="n">
        <v>2</v>
      </c>
      <c r="N3188" s="59" t="n">
        <v>6</v>
      </c>
      <c r="O3188" s="59" t="s">
        <v>177</v>
      </c>
      <c r="P3188" s="59" t="n">
        <v>2</v>
      </c>
      <c r="Q3188" s="59" t="n">
        <v>2.5</v>
      </c>
      <c r="R3188" s="59" t="n">
        <v>0</v>
      </c>
      <c r="S3188" s="59" t="n">
        <v>0</v>
      </c>
      <c r="T3188" s="59" t="n">
        <v>1</v>
      </c>
      <c r="U3188" s="59" t="n">
        <v>0</v>
      </c>
      <c r="V3188" s="59" t="n">
        <v>0</v>
      </c>
      <c r="W3188" s="59" t="n">
        <v>0</v>
      </c>
      <c r="X3188" s="59" t="n">
        <v>0</v>
      </c>
      <c r="Y3188" s="59" t="n">
        <f aca="false">IF(terrains!L3188&lt;=2.5,1,IF(terrains!L3188&lt;=4.5,2,IF(terrains!L3188&lt;=6.5,3,4)))</f>
        <v>2</v>
      </c>
      <c r="Z3188" s="59" t="n">
        <f aca="false">IF(terrains!R3188=1,35,IF(terrains!S3188=1,64,IF(terrains!T3188=1,IF(terrains!Y3188=1,85,104),IF(terrains!U3188=1,IF(terrains!Y3188=1,124,152),IF(terrains!V3188=1,(IF(terrains!Y3188=1,146,IF(terrains!Y3188=2,178,263))),IF(terrains!W3188=1,(IF(terrains!Y3188=1,178,IF(terrains!Y3188=2,218,321))),IF(terrains!X3188=1,IF(terrains!Y3188=1,190,IF(terrains!Y3188=2,242,IF(terrains!Y3188=3,357,896))))))))))</f>
        <v>104</v>
      </c>
      <c r="AA3188" s="152" t="n">
        <f aca="false">terrains!Z3188*terrains!F3188</f>
        <v>762007.327848</v>
      </c>
    </row>
    <row r="3189" customFormat="false" ht="13.8" hidden="false" customHeight="false" outlineLevel="0" collapsed="false">
      <c r="A3189" s="143" t="n">
        <v>3188</v>
      </c>
      <c r="B3189" s="59" t="n">
        <v>273494.944184</v>
      </c>
      <c r="C3189" s="59" t="n">
        <v>5041520.82575</v>
      </c>
      <c r="D3189" s="59" t="s">
        <v>2806</v>
      </c>
      <c r="E3189" s="153" t="n">
        <v>680.3</v>
      </c>
      <c r="F3189" s="150" t="n">
        <f aca="false">terrains!E3189*10.76391</f>
        <v>7322.687973</v>
      </c>
      <c r="G3189" s="59" t="s">
        <v>207</v>
      </c>
      <c r="H3189" s="59" t="n">
        <v>0</v>
      </c>
      <c r="I3189" s="59" t="n">
        <v>0</v>
      </c>
      <c r="J3189" s="59" t="n">
        <f aca="false">IF(terrains!L3189=13.5,IF(terrains!X3189=1,12,9),-0.392532+1.267037*terrains!L3189+0.472239*terrains!X3189+0.58658*terrains!W3189+0.089417*terrains!V3189+0.531633*terrains!U3189+0.337883*terrains!T3189-0.403545*terrains!S3189)</f>
        <v>1.5080235</v>
      </c>
      <c r="K3189" s="151" t="n">
        <f aca="false">IF(terrains!I3189=0,terrains!J3189,terrains!I3189)</f>
        <v>1.5080235</v>
      </c>
      <c r="L3189" s="59" t="n">
        <v>1.5</v>
      </c>
      <c r="M3189" s="59" t="n">
        <v>1</v>
      </c>
      <c r="N3189" s="59" t="n">
        <v>2</v>
      </c>
      <c r="O3189" s="59" t="s">
        <v>175</v>
      </c>
      <c r="P3189" s="59" t="n">
        <v>1.5</v>
      </c>
      <c r="Q3189" s="59" t="n">
        <v>1.5</v>
      </c>
      <c r="R3189" s="59" t="n">
        <v>1</v>
      </c>
      <c r="S3189" s="59" t="n">
        <v>0</v>
      </c>
      <c r="T3189" s="59" t="n">
        <v>0</v>
      </c>
      <c r="U3189" s="59" t="n">
        <v>0</v>
      </c>
      <c r="V3189" s="59" t="n">
        <v>0</v>
      </c>
      <c r="W3189" s="59" t="n">
        <v>0</v>
      </c>
      <c r="X3189" s="59" t="n">
        <v>0</v>
      </c>
      <c r="Y3189" s="59" t="n">
        <f aca="false">IF(terrains!L3189&lt;=2.5,1,IF(terrains!L3189&lt;=4.5,2,IF(terrains!L3189&lt;=6.5,3,4)))</f>
        <v>1</v>
      </c>
      <c r="Z3189" s="59" t="n">
        <f aca="false">IF(terrains!R3189=1,35,IF(terrains!S3189=1,64,IF(terrains!T3189=1,IF(terrains!Y3189=1,85,104),IF(terrains!U3189=1,IF(terrains!Y3189=1,124,152),IF(terrains!V3189=1,(IF(terrains!Y3189=1,146,IF(terrains!Y3189=2,178,263))),IF(terrains!W3189=1,(IF(terrains!Y3189=1,178,IF(terrains!Y3189=2,218,321))),IF(terrains!X3189=1,IF(terrains!Y3189=1,190,IF(terrains!Y3189=2,242,IF(terrains!Y3189=3,357,896))))))))))</f>
        <v>35</v>
      </c>
      <c r="AA3189" s="152" t="n">
        <f aca="false">terrains!Z3189*terrains!F3189</f>
        <v>256294.079055</v>
      </c>
    </row>
    <row r="3190" customFormat="false" ht="13.8" hidden="false" customHeight="false" outlineLevel="0" collapsed="false">
      <c r="A3190" s="143" t="n">
        <v>3189</v>
      </c>
      <c r="B3190" s="59" t="n">
        <v>293429.6894</v>
      </c>
      <c r="C3190" s="59" t="n">
        <v>5045447.844</v>
      </c>
      <c r="D3190" s="59" t="s">
        <v>2807</v>
      </c>
      <c r="E3190" s="153" t="n">
        <v>680</v>
      </c>
      <c r="F3190" s="150" t="n">
        <f aca="false">terrains!E3190*10.76391</f>
        <v>7319.4588</v>
      </c>
      <c r="G3190" s="59" t="s">
        <v>514</v>
      </c>
      <c r="H3190" s="59" t="n">
        <v>0</v>
      </c>
      <c r="I3190" s="59" t="n">
        <v>0</v>
      </c>
      <c r="J3190" s="59" t="n">
        <f aca="false">IF(terrains!L3190=13.5,IF(terrains!X3190=1,12,9),-0.392532+1.267037*terrains!L3190+0.472239*terrains!X3190+0.58658*terrains!W3190+0.089417*terrains!V3190+0.531633*terrains!U3190+0.337883*terrains!T3190-0.403545*terrains!S3190)</f>
        <v>2.479425</v>
      </c>
      <c r="K3190" s="151" t="n">
        <f aca="false">IF(terrains!I3190=0,terrains!J3190,terrains!I3190)</f>
        <v>2.479425</v>
      </c>
      <c r="L3190" s="59" t="n">
        <v>2</v>
      </c>
      <c r="M3190" s="59" t="n">
        <v>1</v>
      </c>
      <c r="N3190" s="59" t="n">
        <v>3</v>
      </c>
      <c r="O3190" s="59" t="s">
        <v>177</v>
      </c>
      <c r="P3190" s="59" t="n">
        <v>2</v>
      </c>
      <c r="Q3190" s="59" t="n">
        <v>2.5</v>
      </c>
      <c r="R3190" s="59" t="n">
        <v>0</v>
      </c>
      <c r="S3190" s="59" t="n">
        <v>0</v>
      </c>
      <c r="T3190" s="59" t="n">
        <v>1</v>
      </c>
      <c r="U3190" s="59" t="n">
        <v>0</v>
      </c>
      <c r="V3190" s="59" t="n">
        <v>0</v>
      </c>
      <c r="W3190" s="59" t="n">
        <v>0</v>
      </c>
      <c r="X3190" s="59" t="n">
        <v>0</v>
      </c>
      <c r="Y3190" s="59" t="n">
        <f aca="false">IF(terrains!L3190&lt;=2.5,1,IF(terrains!L3190&lt;=4.5,2,IF(terrains!L3190&lt;=6.5,3,4)))</f>
        <v>1</v>
      </c>
      <c r="Z3190" s="59" t="n">
        <f aca="false">IF(terrains!R3190=1,35,IF(terrains!S3190=1,64,IF(terrains!T3190=1,IF(terrains!Y3190=1,85,104),IF(terrains!U3190=1,IF(terrains!Y3190=1,124,152),IF(terrains!V3190=1,(IF(terrains!Y3190=1,146,IF(terrains!Y3190=2,178,263))),IF(terrains!W3190=1,(IF(terrains!Y3190=1,178,IF(terrains!Y3190=2,218,321))),IF(terrains!X3190=1,IF(terrains!Y3190=1,190,IF(terrains!Y3190=2,242,IF(terrains!Y3190=3,357,896))))))))))</f>
        <v>85</v>
      </c>
      <c r="AA3190" s="152" t="n">
        <f aca="false">terrains!Z3190*terrains!F3190</f>
        <v>622153.998</v>
      </c>
    </row>
    <row r="3191" customFormat="false" ht="13.8" hidden="false" customHeight="false" outlineLevel="0" collapsed="false">
      <c r="A3191" s="143" t="n">
        <v>3190</v>
      </c>
      <c r="B3191" s="59" t="n">
        <v>292867.789118</v>
      </c>
      <c r="C3191" s="59" t="n">
        <v>5039605.17127</v>
      </c>
      <c r="D3191" s="59" t="s">
        <v>2808</v>
      </c>
      <c r="E3191" s="153" t="n">
        <v>679.5</v>
      </c>
      <c r="F3191" s="150" t="n">
        <f aca="false">terrains!E3191*10.76391</f>
        <v>7314.076845</v>
      </c>
      <c r="G3191" s="59" t="s">
        <v>284</v>
      </c>
      <c r="H3191" s="59" t="n">
        <v>1</v>
      </c>
      <c r="I3191" s="59" t="n">
        <v>6</v>
      </c>
      <c r="J3191" s="59" t="n">
        <f aca="false">IF(terrains!L3191=13.5,IF(terrains!X3191=1,12,9),-0.392532+1.267037*terrains!L3191+0.472239*terrains!X3191+0.58658*terrains!W3191+0.089417*terrains!V3191+0.531633*terrains!U3191+0.337883*terrains!T3191-0.403545*terrains!S3191)</f>
        <v>5.013499</v>
      </c>
      <c r="K3191" s="151" t="n">
        <f aca="false">IF(terrains!I3191=0,terrains!J3191,terrains!I3191)</f>
        <v>6</v>
      </c>
      <c r="L3191" s="59" t="n">
        <v>4</v>
      </c>
      <c r="M3191" s="59" t="n">
        <v>2</v>
      </c>
      <c r="N3191" s="59" t="n">
        <v>12</v>
      </c>
      <c r="O3191" s="59" t="s">
        <v>177</v>
      </c>
      <c r="P3191" s="59" t="n">
        <v>2</v>
      </c>
      <c r="Q3191" s="59" t="n">
        <v>2.5</v>
      </c>
      <c r="R3191" s="59" t="n">
        <v>0</v>
      </c>
      <c r="S3191" s="59" t="n">
        <v>0</v>
      </c>
      <c r="T3191" s="59" t="n">
        <v>1</v>
      </c>
      <c r="U3191" s="59" t="n">
        <v>0</v>
      </c>
      <c r="V3191" s="59" t="n">
        <v>0</v>
      </c>
      <c r="W3191" s="59" t="n">
        <v>0</v>
      </c>
      <c r="X3191" s="59" t="n">
        <v>0</v>
      </c>
      <c r="Y3191" s="59" t="n">
        <f aca="false">IF(terrains!L3191&lt;=2.5,1,IF(terrains!L3191&lt;=4.5,2,IF(terrains!L3191&lt;=6.5,3,4)))</f>
        <v>2</v>
      </c>
      <c r="Z3191" s="59" t="n">
        <f aca="false">IF(terrains!R3191=1,35,IF(terrains!S3191=1,64,IF(terrains!T3191=1,IF(terrains!Y3191=1,85,104),IF(terrains!U3191=1,IF(terrains!Y3191=1,124,152),IF(terrains!V3191=1,(IF(terrains!Y3191=1,146,IF(terrains!Y3191=2,178,263))),IF(terrains!W3191=1,(IF(terrains!Y3191=1,178,IF(terrains!Y3191=2,218,321))),IF(terrains!X3191=1,IF(terrains!Y3191=1,190,IF(terrains!Y3191=2,242,IF(terrains!Y3191=3,357,896))))))))))</f>
        <v>104</v>
      </c>
      <c r="AA3191" s="152" t="n">
        <f aca="false">terrains!Z3191*terrains!F3191</f>
        <v>760663.99188</v>
      </c>
    </row>
    <row r="3192" customFormat="false" ht="13.8" hidden="false" customHeight="false" outlineLevel="0" collapsed="false">
      <c r="A3192" s="143" t="n">
        <v>3191</v>
      </c>
      <c r="B3192" s="59" t="n">
        <v>302985.6088</v>
      </c>
      <c r="C3192" s="59" t="n">
        <v>5050718.355</v>
      </c>
      <c r="D3192" s="59" t="s">
        <v>2809</v>
      </c>
      <c r="E3192" s="153" t="n">
        <v>679.4</v>
      </c>
      <c r="F3192" s="150" t="n">
        <f aca="false">terrains!E3192*10.76391</f>
        <v>7313.000454</v>
      </c>
      <c r="G3192" s="59" t="s">
        <v>1815</v>
      </c>
      <c r="H3192" s="59" t="n">
        <v>0</v>
      </c>
      <c r="I3192" s="59" t="n">
        <v>0</v>
      </c>
      <c r="J3192" s="59" t="n">
        <f aca="false">IF(terrains!L3192=13.5,IF(terrains!X3192=1,12,9),-0.392532+1.267037*terrains!L3192+0.472239*terrains!X3192+0.58658*terrains!W3192+0.089417*terrains!V3192+0.531633*terrains!U3192+0.337883*terrains!T3192-0.403545*terrains!S3192)</f>
        <v>1.737997</v>
      </c>
      <c r="K3192" s="151" t="n">
        <f aca="false">IF(terrains!I3192=0,terrains!J3192,terrains!I3192)</f>
        <v>1.737997</v>
      </c>
      <c r="L3192" s="59" t="n">
        <v>2</v>
      </c>
      <c r="M3192" s="59" t="n">
        <v>1</v>
      </c>
      <c r="N3192" s="59" t="n">
        <v>3</v>
      </c>
      <c r="O3192" s="59" t="s">
        <v>176</v>
      </c>
      <c r="P3192" s="59" t="n">
        <v>2</v>
      </c>
      <c r="Q3192" s="59" t="n">
        <v>1.5</v>
      </c>
      <c r="R3192" s="59" t="n">
        <v>0</v>
      </c>
      <c r="S3192" s="59" t="n">
        <v>1</v>
      </c>
      <c r="T3192" s="59" t="n">
        <v>0</v>
      </c>
      <c r="U3192" s="59" t="n">
        <v>0</v>
      </c>
      <c r="V3192" s="59" t="n">
        <v>0</v>
      </c>
      <c r="W3192" s="59" t="n">
        <v>0</v>
      </c>
      <c r="X3192" s="59" t="n">
        <v>0</v>
      </c>
      <c r="Y3192" s="59" t="n">
        <f aca="false">IF(terrains!L3192&lt;=2.5,1,IF(terrains!L3192&lt;=4.5,2,IF(terrains!L3192&lt;=6.5,3,4)))</f>
        <v>1</v>
      </c>
      <c r="Z3192" s="59" t="n">
        <f aca="false">IF(terrains!R3192=1,35,IF(terrains!S3192=1,64,IF(terrains!T3192=1,IF(terrains!Y3192=1,85,104),IF(terrains!U3192=1,IF(terrains!Y3192=1,124,152),IF(terrains!V3192=1,(IF(terrains!Y3192=1,146,IF(terrains!Y3192=2,178,263))),IF(terrains!W3192=1,(IF(terrains!Y3192=1,178,IF(terrains!Y3192=2,218,321))),IF(terrains!X3192=1,IF(terrains!Y3192=1,190,IF(terrains!Y3192=2,242,IF(terrains!Y3192=3,357,896))))))))))</f>
        <v>64</v>
      </c>
      <c r="AA3192" s="152" t="n">
        <f aca="false">terrains!Z3192*terrains!F3192</f>
        <v>468032.029056</v>
      </c>
    </row>
    <row r="3193" customFormat="false" ht="13.8" hidden="false" customHeight="false" outlineLevel="0" collapsed="false">
      <c r="A3193" s="143" t="n">
        <v>3192</v>
      </c>
      <c r="B3193" s="59" t="n">
        <v>291539.991</v>
      </c>
      <c r="C3193" s="59" t="n">
        <v>5045542.061</v>
      </c>
      <c r="D3193" s="59" t="s">
        <v>2810</v>
      </c>
      <c r="E3193" s="153" t="n">
        <v>678.2</v>
      </c>
      <c r="F3193" s="150" t="n">
        <f aca="false">terrains!E3193*10.76391</f>
        <v>7300.083762</v>
      </c>
      <c r="G3193" s="59" t="s">
        <v>514</v>
      </c>
      <c r="H3193" s="59" t="n">
        <v>0</v>
      </c>
      <c r="I3193" s="59" t="n">
        <v>0</v>
      </c>
      <c r="J3193" s="59" t="n">
        <f aca="false">IF(terrains!L3193=13.5,IF(terrains!X3193=1,12,9),-0.392532+1.267037*terrains!L3193+0.472239*terrains!X3193+0.58658*terrains!W3193+0.089417*terrains!V3193+0.531633*terrains!U3193+0.337883*terrains!T3193-0.403545*terrains!S3193)</f>
        <v>2.479425</v>
      </c>
      <c r="K3193" s="151" t="n">
        <f aca="false">IF(terrains!I3193=0,terrains!J3193,terrains!I3193)</f>
        <v>2.479425</v>
      </c>
      <c r="L3193" s="59" t="n">
        <v>2</v>
      </c>
      <c r="M3193" s="59" t="n">
        <v>1</v>
      </c>
      <c r="N3193" s="59" t="n">
        <v>3</v>
      </c>
      <c r="O3193" s="59" t="s">
        <v>177</v>
      </c>
      <c r="P3193" s="59" t="n">
        <v>2</v>
      </c>
      <c r="Q3193" s="59" t="n">
        <v>2.5</v>
      </c>
      <c r="R3193" s="59" t="n">
        <v>0</v>
      </c>
      <c r="S3193" s="59" t="n">
        <v>0</v>
      </c>
      <c r="T3193" s="59" t="n">
        <v>1</v>
      </c>
      <c r="U3193" s="59" t="n">
        <v>0</v>
      </c>
      <c r="V3193" s="59" t="n">
        <v>0</v>
      </c>
      <c r="W3193" s="59" t="n">
        <v>0</v>
      </c>
      <c r="X3193" s="59" t="n">
        <v>0</v>
      </c>
      <c r="Y3193" s="59" t="n">
        <f aca="false">IF(terrains!L3193&lt;=2.5,1,IF(terrains!L3193&lt;=4.5,2,IF(terrains!L3193&lt;=6.5,3,4)))</f>
        <v>1</v>
      </c>
      <c r="Z3193" s="59" t="n">
        <f aca="false">IF(terrains!R3193=1,35,IF(terrains!S3193=1,64,IF(terrains!T3193=1,IF(terrains!Y3193=1,85,104),IF(terrains!U3193=1,IF(terrains!Y3193=1,124,152),IF(terrains!V3193=1,(IF(terrains!Y3193=1,146,IF(terrains!Y3193=2,178,263))),IF(terrains!W3193=1,(IF(terrains!Y3193=1,178,IF(terrains!Y3193=2,218,321))),IF(terrains!X3193=1,IF(terrains!Y3193=1,190,IF(terrains!Y3193=2,242,IF(terrains!Y3193=3,357,896))))))))))</f>
        <v>85</v>
      </c>
      <c r="AA3193" s="152" t="n">
        <f aca="false">terrains!Z3193*terrains!F3193</f>
        <v>620507.11977</v>
      </c>
    </row>
    <row r="3194" customFormat="false" ht="13.8" hidden="false" customHeight="false" outlineLevel="0" collapsed="false">
      <c r="A3194" s="143" t="n">
        <v>3193</v>
      </c>
      <c r="B3194" s="59" t="n">
        <v>299842.7964</v>
      </c>
      <c r="C3194" s="59" t="n">
        <v>5035911.97</v>
      </c>
      <c r="D3194" s="59" t="s">
        <v>2811</v>
      </c>
      <c r="E3194" s="153" t="n">
        <v>678.2</v>
      </c>
      <c r="F3194" s="150" t="n">
        <f aca="false">terrains!E3194*10.76391</f>
        <v>7300.083762</v>
      </c>
      <c r="G3194" s="59" t="s">
        <v>2019</v>
      </c>
      <c r="H3194" s="59" t="n">
        <v>0</v>
      </c>
      <c r="I3194" s="59" t="n">
        <v>0</v>
      </c>
      <c r="J3194" s="59" t="n">
        <f aca="false">IF(terrains!L3194=13.5,IF(terrains!X3194=1,12,9),-0.392532+1.267037*terrains!L3194+0.472239*terrains!X3194+0.58658*terrains!W3194+0.089417*terrains!V3194+0.531633*terrains!U3194+0.337883*terrains!T3194-0.403545*terrains!S3194)</f>
        <v>3.746462</v>
      </c>
      <c r="K3194" s="151" t="n">
        <f aca="false">IF(terrains!I3194=0,terrains!J3194,terrains!I3194)</f>
        <v>3.746462</v>
      </c>
      <c r="L3194" s="59" t="n">
        <v>3</v>
      </c>
      <c r="M3194" s="59" t="n">
        <v>2</v>
      </c>
      <c r="N3194" s="59" t="n">
        <v>6</v>
      </c>
      <c r="O3194" s="59" t="s">
        <v>177</v>
      </c>
      <c r="P3194" s="59" t="n">
        <v>2</v>
      </c>
      <c r="Q3194" s="59" t="n">
        <v>2.5</v>
      </c>
      <c r="R3194" s="59" t="n">
        <v>0</v>
      </c>
      <c r="S3194" s="59" t="n">
        <v>0</v>
      </c>
      <c r="T3194" s="59" t="n">
        <v>1</v>
      </c>
      <c r="U3194" s="59" t="n">
        <v>0</v>
      </c>
      <c r="V3194" s="59" t="n">
        <v>0</v>
      </c>
      <c r="W3194" s="59" t="n">
        <v>0</v>
      </c>
      <c r="X3194" s="59" t="n">
        <v>0</v>
      </c>
      <c r="Y3194" s="59" t="n">
        <f aca="false">IF(terrains!L3194&lt;=2.5,1,IF(terrains!L3194&lt;=4.5,2,IF(terrains!L3194&lt;=6.5,3,4)))</f>
        <v>2</v>
      </c>
      <c r="Z3194" s="59" t="n">
        <f aca="false">IF(terrains!R3194=1,35,IF(terrains!S3194=1,64,IF(terrains!T3194=1,IF(terrains!Y3194=1,85,104),IF(terrains!U3194=1,IF(terrains!Y3194=1,124,152),IF(terrains!V3194=1,(IF(terrains!Y3194=1,146,IF(terrains!Y3194=2,178,263))),IF(terrains!W3194=1,(IF(terrains!Y3194=1,178,IF(terrains!Y3194=2,218,321))),IF(terrains!X3194=1,IF(terrains!Y3194=1,190,IF(terrains!Y3194=2,242,IF(terrains!Y3194=3,357,896))))))))))</f>
        <v>104</v>
      </c>
      <c r="AA3194" s="152" t="n">
        <f aca="false">terrains!Z3194*terrains!F3194</f>
        <v>759208.711248</v>
      </c>
    </row>
    <row r="3195" customFormat="false" ht="13.8" hidden="false" customHeight="false" outlineLevel="0" collapsed="false">
      <c r="A3195" s="143" t="n">
        <v>3194</v>
      </c>
      <c r="B3195" s="59" t="n">
        <v>304017.437301</v>
      </c>
      <c r="C3195" s="59" t="n">
        <v>5059230.08101</v>
      </c>
      <c r="D3195" s="59" t="s">
        <v>2812</v>
      </c>
      <c r="E3195" s="153" t="n">
        <v>678.1</v>
      </c>
      <c r="F3195" s="150" t="n">
        <f aca="false">terrains!E3195*10.76391</f>
        <v>7299.007371</v>
      </c>
      <c r="G3195" s="59" t="s">
        <v>354</v>
      </c>
      <c r="H3195" s="59" t="n">
        <v>0</v>
      </c>
      <c r="I3195" s="59" t="n">
        <v>0</v>
      </c>
      <c r="J3195" s="59" t="n">
        <f aca="false">IF(terrains!L3195=13.5,IF(terrains!X3195=1,12,9),-0.392532+1.267037*terrains!L3195+0.472239*terrains!X3195+0.58658*terrains!W3195+0.089417*terrains!V3195+0.531633*terrains!U3195+0.337883*terrains!T3195-0.403545*terrains!S3195)</f>
        <v>2.141542</v>
      </c>
      <c r="K3195" s="151" t="n">
        <f aca="false">IF(terrains!I3195=0,terrains!J3195,terrains!I3195)</f>
        <v>2.141542</v>
      </c>
      <c r="L3195" s="59" t="n">
        <v>2</v>
      </c>
      <c r="M3195" s="59" t="n">
        <v>1</v>
      </c>
      <c r="N3195" s="59" t="n">
        <v>3</v>
      </c>
      <c r="O3195" s="59" t="s">
        <v>175</v>
      </c>
      <c r="P3195" s="59" t="n">
        <v>2</v>
      </c>
      <c r="Q3195" s="59" t="n">
        <v>1.5</v>
      </c>
      <c r="R3195" s="59" t="n">
        <v>1</v>
      </c>
      <c r="S3195" s="59" t="n">
        <v>0</v>
      </c>
      <c r="T3195" s="59" t="n">
        <v>0</v>
      </c>
      <c r="U3195" s="59" t="n">
        <v>0</v>
      </c>
      <c r="V3195" s="59" t="n">
        <v>0</v>
      </c>
      <c r="W3195" s="59" t="n">
        <v>0</v>
      </c>
      <c r="X3195" s="59" t="n">
        <v>0</v>
      </c>
      <c r="Y3195" s="59" t="n">
        <f aca="false">IF(terrains!L3195&lt;=2.5,1,IF(terrains!L3195&lt;=4.5,2,IF(terrains!L3195&lt;=6.5,3,4)))</f>
        <v>1</v>
      </c>
      <c r="Z3195" s="59" t="n">
        <f aca="false">IF(terrains!R3195=1,35,IF(terrains!S3195=1,64,IF(terrains!T3195=1,IF(terrains!Y3195=1,85,104),IF(terrains!U3195=1,IF(terrains!Y3195=1,124,152),IF(terrains!V3195=1,(IF(terrains!Y3195=1,146,IF(terrains!Y3195=2,178,263))),IF(terrains!W3195=1,(IF(terrains!Y3195=1,178,IF(terrains!Y3195=2,218,321))),IF(terrains!X3195=1,IF(terrains!Y3195=1,190,IF(terrains!Y3195=2,242,IF(terrains!Y3195=3,357,896))))))))))</f>
        <v>35</v>
      </c>
      <c r="AA3195" s="152" t="n">
        <f aca="false">terrains!Z3195*terrains!F3195</f>
        <v>255465.257985</v>
      </c>
    </row>
    <row r="3196" customFormat="false" ht="13.8" hidden="false" customHeight="false" outlineLevel="0" collapsed="false">
      <c r="A3196" s="143" t="n">
        <v>3195</v>
      </c>
      <c r="B3196" s="59" t="n">
        <v>298938.534204</v>
      </c>
      <c r="C3196" s="59" t="n">
        <v>5056709.58487</v>
      </c>
      <c r="D3196" s="59" t="s">
        <v>2813</v>
      </c>
      <c r="E3196" s="153" t="n">
        <v>677.9</v>
      </c>
      <c r="F3196" s="150" t="n">
        <f aca="false">terrains!E3196*10.76391</f>
        <v>7296.854589</v>
      </c>
      <c r="G3196" s="59" t="s">
        <v>354</v>
      </c>
      <c r="H3196" s="59" t="n">
        <v>0</v>
      </c>
      <c r="I3196" s="59" t="n">
        <v>0</v>
      </c>
      <c r="J3196" s="59" t="n">
        <f aca="false">IF(terrains!L3196=13.5,IF(terrains!X3196=1,12,9),-0.392532+1.267037*terrains!L3196+0.472239*terrains!X3196+0.58658*terrains!W3196+0.089417*terrains!V3196+0.531633*terrains!U3196+0.337883*terrains!T3196-0.403545*terrains!S3196)</f>
        <v>2.141542</v>
      </c>
      <c r="K3196" s="151" t="n">
        <f aca="false">IF(terrains!I3196=0,terrains!J3196,terrains!I3196)</f>
        <v>2.141542</v>
      </c>
      <c r="L3196" s="59" t="n">
        <v>2</v>
      </c>
      <c r="M3196" s="59" t="n">
        <v>1</v>
      </c>
      <c r="N3196" s="59" t="n">
        <v>3</v>
      </c>
      <c r="O3196" s="59" t="s">
        <v>175</v>
      </c>
      <c r="P3196" s="59" t="n">
        <v>2</v>
      </c>
      <c r="Q3196" s="59" t="n">
        <v>1.5</v>
      </c>
      <c r="R3196" s="59" t="n">
        <v>1</v>
      </c>
      <c r="S3196" s="59" t="n">
        <v>0</v>
      </c>
      <c r="T3196" s="59" t="n">
        <v>0</v>
      </c>
      <c r="U3196" s="59" t="n">
        <v>0</v>
      </c>
      <c r="V3196" s="59" t="n">
        <v>0</v>
      </c>
      <c r="W3196" s="59" t="n">
        <v>0</v>
      </c>
      <c r="X3196" s="59" t="n">
        <v>0</v>
      </c>
      <c r="Y3196" s="59" t="n">
        <f aca="false">IF(terrains!L3196&lt;=2.5,1,IF(terrains!L3196&lt;=4.5,2,IF(terrains!L3196&lt;=6.5,3,4)))</f>
        <v>1</v>
      </c>
      <c r="Z3196" s="59" t="n">
        <f aca="false">IF(terrains!R3196=1,35,IF(terrains!S3196=1,64,IF(terrains!T3196=1,IF(terrains!Y3196=1,85,104),IF(terrains!U3196=1,IF(terrains!Y3196=1,124,152),IF(terrains!V3196=1,(IF(terrains!Y3196=1,146,IF(terrains!Y3196=2,178,263))),IF(terrains!W3196=1,(IF(terrains!Y3196=1,178,IF(terrains!Y3196=2,218,321))),IF(terrains!X3196=1,IF(terrains!Y3196=1,190,IF(terrains!Y3196=2,242,IF(terrains!Y3196=3,357,896))))))))))</f>
        <v>35</v>
      </c>
      <c r="AA3196" s="152" t="n">
        <f aca="false">terrains!Z3196*terrains!F3196</f>
        <v>255389.910615</v>
      </c>
    </row>
    <row r="3197" customFormat="false" ht="13.8" hidden="false" customHeight="false" outlineLevel="0" collapsed="false">
      <c r="A3197" s="143" t="n">
        <v>3196</v>
      </c>
      <c r="B3197" s="59" t="n">
        <v>298924.857552</v>
      </c>
      <c r="C3197" s="59" t="n">
        <v>5056727.94494</v>
      </c>
      <c r="D3197" s="59" t="s">
        <v>2814</v>
      </c>
      <c r="E3197" s="153" t="n">
        <v>677.9</v>
      </c>
      <c r="F3197" s="150" t="n">
        <f aca="false">terrains!E3197*10.76391</f>
        <v>7296.854589</v>
      </c>
      <c r="G3197" s="59" t="s">
        <v>354</v>
      </c>
      <c r="H3197" s="59" t="n">
        <v>0</v>
      </c>
      <c r="I3197" s="59" t="n">
        <v>0</v>
      </c>
      <c r="J3197" s="59" t="n">
        <f aca="false">IF(terrains!L3197=13.5,IF(terrains!X3197=1,12,9),-0.392532+1.267037*terrains!L3197+0.472239*terrains!X3197+0.58658*terrains!W3197+0.089417*terrains!V3197+0.531633*terrains!U3197+0.337883*terrains!T3197-0.403545*terrains!S3197)</f>
        <v>2.141542</v>
      </c>
      <c r="K3197" s="151" t="n">
        <f aca="false">IF(terrains!I3197=0,terrains!J3197,terrains!I3197)</f>
        <v>2.141542</v>
      </c>
      <c r="L3197" s="59" t="n">
        <v>2</v>
      </c>
      <c r="M3197" s="59" t="n">
        <v>1</v>
      </c>
      <c r="N3197" s="59" t="n">
        <v>3</v>
      </c>
      <c r="O3197" s="59" t="s">
        <v>175</v>
      </c>
      <c r="P3197" s="59" t="n">
        <v>2</v>
      </c>
      <c r="Q3197" s="59" t="n">
        <v>1.5</v>
      </c>
      <c r="R3197" s="59" t="n">
        <v>1</v>
      </c>
      <c r="S3197" s="59" t="n">
        <v>0</v>
      </c>
      <c r="T3197" s="59" t="n">
        <v>0</v>
      </c>
      <c r="U3197" s="59" t="n">
        <v>0</v>
      </c>
      <c r="V3197" s="59" t="n">
        <v>0</v>
      </c>
      <c r="W3197" s="59" t="n">
        <v>0</v>
      </c>
      <c r="X3197" s="59" t="n">
        <v>0</v>
      </c>
      <c r="Y3197" s="59" t="n">
        <f aca="false">IF(terrains!L3197&lt;=2.5,1,IF(terrains!L3197&lt;=4.5,2,IF(terrains!L3197&lt;=6.5,3,4)))</f>
        <v>1</v>
      </c>
      <c r="Z3197" s="59" t="n">
        <f aca="false">IF(terrains!R3197=1,35,IF(terrains!S3197=1,64,IF(terrains!T3197=1,IF(terrains!Y3197=1,85,104),IF(terrains!U3197=1,IF(terrains!Y3197=1,124,152),IF(terrains!V3197=1,(IF(terrains!Y3197=1,146,IF(terrains!Y3197=2,178,263))),IF(terrains!W3197=1,(IF(terrains!Y3197=1,178,IF(terrains!Y3197=2,218,321))),IF(terrains!X3197=1,IF(terrains!Y3197=1,190,IF(terrains!Y3197=2,242,IF(terrains!Y3197=3,357,896))))))))))</f>
        <v>35</v>
      </c>
      <c r="AA3197" s="152" t="n">
        <f aca="false">terrains!Z3197*terrains!F3197</f>
        <v>255389.910615</v>
      </c>
    </row>
    <row r="3198" customFormat="false" ht="13.8" hidden="false" customHeight="false" outlineLevel="0" collapsed="false">
      <c r="A3198" s="143" t="n">
        <v>3197</v>
      </c>
      <c r="B3198" s="59" t="n">
        <v>294005.333968</v>
      </c>
      <c r="C3198" s="59" t="n">
        <v>5050406.67312</v>
      </c>
      <c r="D3198" s="59" t="s">
        <v>2815</v>
      </c>
      <c r="E3198" s="153" t="n">
        <v>677.1</v>
      </c>
      <c r="F3198" s="150" t="n">
        <f aca="false">terrains!E3198*10.76391</f>
        <v>7288.243461</v>
      </c>
      <c r="G3198" s="59" t="s">
        <v>300</v>
      </c>
      <c r="H3198" s="59" t="n">
        <v>3</v>
      </c>
      <c r="I3198" s="59" t="n">
        <v>9</v>
      </c>
      <c r="J3198" s="59" t="n">
        <f aca="false">IF(terrains!L3198=13.5,IF(terrains!X3198=1,12,9),-0.392532+1.267037*terrains!L3198+0.472239*terrains!X3198+0.58658*terrains!W3198+0.089417*terrains!V3198+0.531633*terrains!U3198+0.337883*terrains!T3198-0.403545*terrains!S3198)</f>
        <v>5.539108</v>
      </c>
      <c r="K3198" s="151" t="n">
        <f aca="false">IF(terrains!I3198=0,terrains!J3198,terrains!I3198)</f>
        <v>9</v>
      </c>
      <c r="L3198" s="59" t="n">
        <v>5</v>
      </c>
      <c r="M3198" s="59" t="n">
        <v>4</v>
      </c>
      <c r="N3198" s="59" t="n">
        <v>15</v>
      </c>
      <c r="O3198" s="59" t="s">
        <v>176</v>
      </c>
      <c r="P3198" s="59" t="n">
        <v>2</v>
      </c>
      <c r="Q3198" s="59" t="n">
        <v>2</v>
      </c>
      <c r="R3198" s="59" t="n">
        <v>0</v>
      </c>
      <c r="S3198" s="59" t="n">
        <v>1</v>
      </c>
      <c r="T3198" s="59" t="n">
        <v>0</v>
      </c>
      <c r="U3198" s="59" t="n">
        <v>0</v>
      </c>
      <c r="V3198" s="59" t="n">
        <v>0</v>
      </c>
      <c r="W3198" s="59" t="n">
        <v>0</v>
      </c>
      <c r="X3198" s="59" t="n">
        <v>0</v>
      </c>
      <c r="Y3198" s="59" t="n">
        <f aca="false">IF(terrains!L3198&lt;=2.5,1,IF(terrains!L3198&lt;=4.5,2,IF(terrains!L3198&lt;=6.5,3,4)))</f>
        <v>3</v>
      </c>
      <c r="Z3198" s="59" t="n">
        <f aca="false">IF(terrains!R3198=1,35,IF(terrains!S3198=1,64,IF(terrains!T3198=1,IF(terrains!Y3198=1,85,104),IF(terrains!U3198=1,IF(terrains!Y3198=1,124,152),IF(terrains!V3198=1,(IF(terrains!Y3198=1,146,IF(terrains!Y3198=2,178,263))),IF(terrains!W3198=1,(IF(terrains!Y3198=1,178,IF(terrains!Y3198=2,218,321))),IF(terrains!X3198=1,IF(terrains!Y3198=1,190,IF(terrains!Y3198=2,242,IF(terrains!Y3198=3,357,896))))))))))</f>
        <v>64</v>
      </c>
      <c r="AA3198" s="152" t="n">
        <f aca="false">terrains!Z3198*terrains!F3198</f>
        <v>466447.581504</v>
      </c>
    </row>
    <row r="3199" customFormat="false" ht="13.8" hidden="false" customHeight="false" outlineLevel="0" collapsed="false">
      <c r="A3199" s="143" t="n">
        <v>3198</v>
      </c>
      <c r="B3199" s="59" t="n">
        <v>300173.301651</v>
      </c>
      <c r="C3199" s="59" t="n">
        <v>5039772.83058</v>
      </c>
      <c r="D3199" s="59" t="s">
        <v>2816</v>
      </c>
      <c r="E3199" s="153" t="n">
        <v>676.8</v>
      </c>
      <c r="F3199" s="150" t="n">
        <f aca="false">terrains!E3199*10.76391</f>
        <v>7285.014288</v>
      </c>
      <c r="G3199" s="59" t="s">
        <v>552</v>
      </c>
      <c r="H3199" s="59" t="n">
        <v>0</v>
      </c>
      <c r="I3199" s="59" t="n">
        <v>9</v>
      </c>
      <c r="J3199" s="59" t="n">
        <f aca="false">IF(terrains!L3199=13.5,IF(terrains!X3199=1,12,9),-0.392532+1.267037*terrains!L3199+0.472239*terrains!X3199+0.58658*terrains!W3199+0.089417*terrains!V3199+0.531633*terrains!U3199+0.337883*terrains!T3199-0.403545*terrains!S3199)</f>
        <v>7.681929</v>
      </c>
      <c r="K3199" s="151" t="n">
        <f aca="false">IF(terrains!I3199=0,terrains!J3199,terrains!I3199)</f>
        <v>9</v>
      </c>
      <c r="L3199" s="59" t="n">
        <v>6</v>
      </c>
      <c r="M3199" s="59" t="n">
        <v>0</v>
      </c>
      <c r="N3199" s="59" t="n">
        <v>0</v>
      </c>
      <c r="O3199" s="59" t="s">
        <v>181</v>
      </c>
      <c r="P3199" s="59" t="n">
        <v>0</v>
      </c>
      <c r="Q3199" s="59" t="n">
        <v>0</v>
      </c>
      <c r="R3199" s="59" t="n">
        <v>0</v>
      </c>
      <c r="S3199" s="59" t="n">
        <v>0</v>
      </c>
      <c r="T3199" s="59" t="n">
        <v>0</v>
      </c>
      <c r="U3199" s="59" t="n">
        <v>0</v>
      </c>
      <c r="V3199" s="59" t="n">
        <v>0</v>
      </c>
      <c r="W3199" s="59" t="n">
        <v>0</v>
      </c>
      <c r="X3199" s="59" t="n">
        <v>1</v>
      </c>
      <c r="Y3199" s="59" t="n">
        <f aca="false">IF(terrains!L3199&lt;=2.5,1,IF(terrains!L3199&lt;=4.5,2,IF(terrains!L3199&lt;=6.5,3,4)))</f>
        <v>3</v>
      </c>
      <c r="Z3199" s="59" t="n">
        <f aca="false">IF(terrains!R3199=1,35,IF(terrains!S3199=1,64,IF(terrains!T3199=1,IF(terrains!Y3199=1,85,104),IF(terrains!U3199=1,IF(terrains!Y3199=1,124,152),IF(terrains!V3199=1,(IF(terrains!Y3199=1,146,IF(terrains!Y3199=2,178,263))),IF(terrains!W3199=1,(IF(terrains!Y3199=1,178,IF(terrains!Y3199=2,218,321))),IF(terrains!X3199=1,IF(terrains!Y3199=1,190,IF(terrains!Y3199=2,242,IF(terrains!Y3199=3,357,896))))))))))</f>
        <v>357</v>
      </c>
      <c r="AA3199" s="152" t="n">
        <f aca="false">terrains!Z3199*terrains!F3199</f>
        <v>2600750.100816</v>
      </c>
    </row>
    <row r="3200" customFormat="false" ht="13.8" hidden="false" customHeight="false" outlineLevel="0" collapsed="false">
      <c r="A3200" s="143" t="n">
        <v>3199</v>
      </c>
      <c r="B3200" s="59" t="n">
        <v>280220.563246</v>
      </c>
      <c r="C3200" s="59" t="n">
        <v>5040937.01644</v>
      </c>
      <c r="D3200" s="59" t="s">
        <v>2817</v>
      </c>
      <c r="E3200" s="153" t="n">
        <v>676.7</v>
      </c>
      <c r="F3200" s="150" t="n">
        <f aca="false">terrains!E3200*10.76391</f>
        <v>7283.937897</v>
      </c>
      <c r="G3200" s="59" t="s">
        <v>406</v>
      </c>
      <c r="H3200" s="59" t="n">
        <v>0</v>
      </c>
      <c r="I3200" s="59" t="n">
        <v>0</v>
      </c>
      <c r="J3200" s="59" t="n">
        <f aca="false">IF(terrains!L3200=13.5,IF(terrains!X3200=1,12,9),-0.392532+1.267037*terrains!L3200+0.472239*terrains!X3200+0.58658*terrains!W3200+0.089417*terrains!V3200+0.531633*terrains!U3200+0.337883*terrains!T3200-0.403545*terrains!S3200)</f>
        <v>1.5080235</v>
      </c>
      <c r="K3200" s="151" t="n">
        <f aca="false">IF(terrains!I3200=0,terrains!J3200,terrains!I3200)</f>
        <v>1.5080235</v>
      </c>
      <c r="L3200" s="59" t="n">
        <v>1.5</v>
      </c>
      <c r="M3200" s="59" t="n">
        <v>1</v>
      </c>
      <c r="N3200" s="59" t="n">
        <v>2</v>
      </c>
      <c r="O3200" s="59" t="s">
        <v>175</v>
      </c>
      <c r="P3200" s="59" t="n">
        <v>1</v>
      </c>
      <c r="Q3200" s="59" t="n">
        <v>1.5</v>
      </c>
      <c r="R3200" s="59" t="n">
        <v>1</v>
      </c>
      <c r="S3200" s="59" t="n">
        <v>0</v>
      </c>
      <c r="T3200" s="59" t="n">
        <v>0</v>
      </c>
      <c r="U3200" s="59" t="n">
        <v>0</v>
      </c>
      <c r="V3200" s="59" t="n">
        <v>0</v>
      </c>
      <c r="W3200" s="59" t="n">
        <v>0</v>
      </c>
      <c r="X3200" s="59" t="n">
        <v>0</v>
      </c>
      <c r="Y3200" s="59" t="n">
        <f aca="false">IF(terrains!L3200&lt;=2.5,1,IF(terrains!L3200&lt;=4.5,2,IF(terrains!L3200&lt;=6.5,3,4)))</f>
        <v>1</v>
      </c>
      <c r="Z3200" s="59" t="n">
        <f aca="false">IF(terrains!R3200=1,35,IF(terrains!S3200=1,64,IF(terrains!T3200=1,IF(terrains!Y3200=1,85,104),IF(terrains!U3200=1,IF(terrains!Y3200=1,124,152),IF(terrains!V3200=1,(IF(terrains!Y3200=1,146,IF(terrains!Y3200=2,178,263))),IF(terrains!W3200=1,(IF(terrains!Y3200=1,178,IF(terrains!Y3200=2,218,321))),IF(terrains!X3200=1,IF(terrains!Y3200=1,190,IF(terrains!Y3200=2,242,IF(terrains!Y3200=3,357,896))))))))))</f>
        <v>35</v>
      </c>
      <c r="AA3200" s="152" t="n">
        <f aca="false">terrains!Z3200*terrains!F3200</f>
        <v>254937.826395</v>
      </c>
    </row>
    <row r="3201" customFormat="false" ht="13.8" hidden="false" customHeight="false" outlineLevel="0" collapsed="false">
      <c r="A3201" s="143" t="n">
        <v>3200</v>
      </c>
      <c r="B3201" s="59" t="n">
        <v>294045.198398</v>
      </c>
      <c r="C3201" s="59" t="n">
        <v>5051548.12163</v>
      </c>
      <c r="D3201" s="59" t="s">
        <v>2818</v>
      </c>
      <c r="E3201" s="153" t="n">
        <v>675.9</v>
      </c>
      <c r="F3201" s="150" t="n">
        <f aca="false">terrains!E3201*10.76391</f>
        <v>7275.326769</v>
      </c>
      <c r="G3201" s="59" t="s">
        <v>1322</v>
      </c>
      <c r="H3201" s="59" t="n">
        <v>0</v>
      </c>
      <c r="I3201" s="59" t="n">
        <v>0</v>
      </c>
      <c r="J3201" s="59" t="n">
        <f aca="false">IF(terrains!L3201=13.5,IF(terrains!X3201=1,12,9),-0.392532+1.267037*terrains!L3201+0.472239*terrains!X3201+0.58658*terrains!W3201+0.089417*terrains!V3201+0.531633*terrains!U3201+0.337883*terrains!T3201-0.403545*terrains!S3201)</f>
        <v>1.737997</v>
      </c>
      <c r="K3201" s="151" t="n">
        <f aca="false">IF(terrains!I3201=0,terrains!J3201,terrains!I3201)</f>
        <v>1.737997</v>
      </c>
      <c r="L3201" s="59" t="n">
        <v>2</v>
      </c>
      <c r="M3201" s="59" t="n">
        <v>1</v>
      </c>
      <c r="N3201" s="59" t="n">
        <v>3</v>
      </c>
      <c r="O3201" s="59" t="s">
        <v>176</v>
      </c>
      <c r="P3201" s="59" t="n">
        <v>2</v>
      </c>
      <c r="Q3201" s="59" t="n">
        <v>2</v>
      </c>
      <c r="R3201" s="59" t="n">
        <v>0</v>
      </c>
      <c r="S3201" s="59" t="n">
        <v>1</v>
      </c>
      <c r="T3201" s="59" t="n">
        <v>0</v>
      </c>
      <c r="U3201" s="59" t="n">
        <v>0</v>
      </c>
      <c r="V3201" s="59" t="n">
        <v>0</v>
      </c>
      <c r="W3201" s="59" t="n">
        <v>0</v>
      </c>
      <c r="X3201" s="59" t="n">
        <v>0</v>
      </c>
      <c r="Y3201" s="59" t="n">
        <f aca="false">IF(terrains!L3201&lt;=2.5,1,IF(terrains!L3201&lt;=4.5,2,IF(terrains!L3201&lt;=6.5,3,4)))</f>
        <v>1</v>
      </c>
      <c r="Z3201" s="59" t="n">
        <f aca="false">IF(terrains!R3201=1,35,IF(terrains!S3201=1,64,IF(terrains!T3201=1,IF(terrains!Y3201=1,85,104),IF(terrains!U3201=1,IF(terrains!Y3201=1,124,152),IF(terrains!V3201=1,(IF(terrains!Y3201=1,146,IF(terrains!Y3201=2,178,263))),IF(terrains!W3201=1,(IF(terrains!Y3201=1,178,IF(terrains!Y3201=2,218,321))),IF(terrains!X3201=1,IF(terrains!Y3201=1,190,IF(terrains!Y3201=2,242,IF(terrains!Y3201=3,357,896))))))))))</f>
        <v>64</v>
      </c>
      <c r="AA3201" s="152" t="n">
        <f aca="false">terrains!Z3201*terrains!F3201</f>
        <v>465620.913216</v>
      </c>
    </row>
    <row r="3202" customFormat="false" ht="13.8" hidden="false" customHeight="false" outlineLevel="0" collapsed="false">
      <c r="A3202" s="143" t="n">
        <v>3201</v>
      </c>
      <c r="B3202" s="59" t="n">
        <v>293989.263375</v>
      </c>
      <c r="C3202" s="59" t="n">
        <v>5048637.72654</v>
      </c>
      <c r="D3202" s="59" t="s">
        <v>2819</v>
      </c>
      <c r="E3202" s="153" t="n">
        <v>675.8</v>
      </c>
      <c r="F3202" s="150" t="n">
        <f aca="false">terrains!E3202*10.76391</f>
        <v>7274.250378</v>
      </c>
      <c r="G3202" s="59" t="s">
        <v>1322</v>
      </c>
      <c r="H3202" s="59" t="n">
        <v>0</v>
      </c>
      <c r="I3202" s="59" t="n">
        <v>0</v>
      </c>
      <c r="J3202" s="59" t="n">
        <f aca="false">IF(terrains!L3202=13.5,IF(terrains!X3202=1,12,9),-0.392532+1.267037*terrains!L3202+0.472239*terrains!X3202+0.58658*terrains!W3202+0.089417*terrains!V3202+0.531633*terrains!U3202+0.337883*terrains!T3202-0.403545*terrains!S3202)</f>
        <v>1.737997</v>
      </c>
      <c r="K3202" s="151" t="n">
        <f aca="false">IF(terrains!I3202=0,terrains!J3202,terrains!I3202)</f>
        <v>1.737997</v>
      </c>
      <c r="L3202" s="59" t="n">
        <v>2</v>
      </c>
      <c r="M3202" s="59" t="n">
        <v>1</v>
      </c>
      <c r="N3202" s="59" t="n">
        <v>3</v>
      </c>
      <c r="O3202" s="59" t="s">
        <v>176</v>
      </c>
      <c r="P3202" s="59" t="n">
        <v>2</v>
      </c>
      <c r="Q3202" s="59" t="n">
        <v>2</v>
      </c>
      <c r="R3202" s="59" t="n">
        <v>0</v>
      </c>
      <c r="S3202" s="59" t="n">
        <v>1</v>
      </c>
      <c r="T3202" s="59" t="n">
        <v>0</v>
      </c>
      <c r="U3202" s="59" t="n">
        <v>0</v>
      </c>
      <c r="V3202" s="59" t="n">
        <v>0</v>
      </c>
      <c r="W3202" s="59" t="n">
        <v>0</v>
      </c>
      <c r="X3202" s="59" t="n">
        <v>0</v>
      </c>
      <c r="Y3202" s="59" t="n">
        <f aca="false">IF(terrains!L3202&lt;=2.5,1,IF(terrains!L3202&lt;=4.5,2,IF(terrains!L3202&lt;=6.5,3,4)))</f>
        <v>1</v>
      </c>
      <c r="Z3202" s="59" t="n">
        <f aca="false">IF(terrains!R3202=1,35,IF(terrains!S3202=1,64,IF(terrains!T3202=1,IF(terrains!Y3202=1,85,104),IF(terrains!U3202=1,IF(terrains!Y3202=1,124,152),IF(terrains!V3202=1,(IF(terrains!Y3202=1,146,IF(terrains!Y3202=2,178,263))),IF(terrains!W3202=1,(IF(terrains!Y3202=1,178,IF(terrains!Y3202=2,218,321))),IF(terrains!X3202=1,IF(terrains!Y3202=1,190,IF(terrains!Y3202=2,242,IF(terrains!Y3202=3,357,896))))))))))</f>
        <v>64</v>
      </c>
      <c r="AA3202" s="152" t="n">
        <f aca="false">terrains!Z3202*terrains!F3202</f>
        <v>465552.024192</v>
      </c>
    </row>
    <row r="3203" customFormat="false" ht="13.8" hidden="false" customHeight="false" outlineLevel="0" collapsed="false">
      <c r="A3203" s="143" t="n">
        <v>3202</v>
      </c>
      <c r="B3203" s="59" t="n">
        <v>300243.525044</v>
      </c>
      <c r="C3203" s="59" t="n">
        <v>5041647.26688</v>
      </c>
      <c r="D3203" s="59" t="s">
        <v>2820</v>
      </c>
      <c r="E3203" s="153" t="n">
        <v>675.5</v>
      </c>
      <c r="F3203" s="150" t="n">
        <f aca="false">terrains!E3203*10.76391</f>
        <v>7271.021205</v>
      </c>
      <c r="G3203" s="59" t="s">
        <v>246</v>
      </c>
      <c r="H3203" s="59" t="n">
        <v>0</v>
      </c>
      <c r="I3203" s="59" t="n">
        <v>6</v>
      </c>
      <c r="J3203" s="59" t="n">
        <f aca="false">IF(terrains!L3203=13.5,IF(terrains!X3203=1,12,9),-0.392532+1.267037*terrains!L3203+0.472239*terrains!X3203+0.58658*terrains!W3203+0.089417*terrains!V3203+0.531633*terrains!U3203+0.337883*terrains!T3203-0.403545*terrains!S3203)</f>
        <v>5.3985515</v>
      </c>
      <c r="K3203" s="151" t="n">
        <f aca="false">IF(terrains!I3203=0,terrains!J3203,terrains!I3203)</f>
        <v>6</v>
      </c>
      <c r="L3203" s="59" t="n">
        <v>4.5</v>
      </c>
      <c r="M3203" s="59" t="n">
        <v>0</v>
      </c>
      <c r="N3203" s="59" t="n">
        <v>0</v>
      </c>
      <c r="O3203" s="59" t="s">
        <v>179</v>
      </c>
      <c r="P3203" s="59" t="n">
        <v>0</v>
      </c>
      <c r="Q3203" s="59" t="n">
        <v>0</v>
      </c>
      <c r="R3203" s="59" t="n">
        <v>0</v>
      </c>
      <c r="S3203" s="59" t="n">
        <v>0</v>
      </c>
      <c r="T3203" s="59" t="n">
        <v>0</v>
      </c>
      <c r="U3203" s="59" t="n">
        <v>0</v>
      </c>
      <c r="V3203" s="59" t="n">
        <v>1</v>
      </c>
      <c r="W3203" s="59" t="n">
        <v>0</v>
      </c>
      <c r="X3203" s="59" t="n">
        <v>0</v>
      </c>
      <c r="Y3203" s="59" t="n">
        <f aca="false">IF(terrains!L3203&lt;=2.5,1,IF(terrains!L3203&lt;=4.5,2,IF(terrains!L3203&lt;=6.5,3,4)))</f>
        <v>2</v>
      </c>
      <c r="Z3203" s="59" t="n">
        <f aca="false">IF(terrains!R3203=1,35,IF(terrains!S3203=1,64,IF(terrains!T3203=1,IF(terrains!Y3203=1,85,104),IF(terrains!U3203=1,IF(terrains!Y3203=1,124,152),IF(terrains!V3203=1,(IF(terrains!Y3203=1,146,IF(terrains!Y3203=2,178,263))),IF(terrains!W3203=1,(IF(terrains!Y3203=1,178,IF(terrains!Y3203=2,218,321))),IF(terrains!X3203=1,IF(terrains!Y3203=1,190,IF(terrains!Y3203=2,242,IF(terrains!Y3203=3,357,896))))))))))</f>
        <v>178</v>
      </c>
      <c r="AA3203" s="152" t="n">
        <f aca="false">terrains!Z3203*terrains!F3203</f>
        <v>1294241.77449</v>
      </c>
    </row>
    <row r="3204" customFormat="false" ht="13.8" hidden="false" customHeight="false" outlineLevel="0" collapsed="false">
      <c r="A3204" s="143" t="n">
        <v>3203</v>
      </c>
      <c r="B3204" s="59" t="n">
        <v>273590.90438</v>
      </c>
      <c r="C3204" s="59" t="n">
        <v>5034361.62867</v>
      </c>
      <c r="D3204" s="59" t="s">
        <v>2821</v>
      </c>
      <c r="E3204" s="153" t="n">
        <v>674.6</v>
      </c>
      <c r="F3204" s="150" t="n">
        <f aca="false">terrains!E3204*10.76391</f>
        <v>7261.333686</v>
      </c>
      <c r="G3204" s="59" t="s">
        <v>262</v>
      </c>
      <c r="H3204" s="59" t="n">
        <v>0.2</v>
      </c>
      <c r="I3204" s="59" t="n">
        <v>3</v>
      </c>
      <c r="J3204" s="59" t="n">
        <f aca="false">IF(terrains!L3204=13.5,IF(terrains!X3204=1,12,9),-0.392532+1.267037*terrains!L3204+0.472239*terrains!X3204+0.58658*terrains!W3204+0.089417*terrains!V3204+0.531633*terrains!U3204+0.337883*terrains!T3204-0.403545*terrains!S3204)</f>
        <v>4.0420975</v>
      </c>
      <c r="K3204" s="151" t="n">
        <f aca="false">IF(terrains!I3204=0,terrains!J3204,terrains!I3204)</f>
        <v>3</v>
      </c>
      <c r="L3204" s="59" t="n">
        <v>3.5</v>
      </c>
      <c r="M3204" s="59" t="n">
        <v>1</v>
      </c>
      <c r="N3204" s="59" t="n">
        <v>10</v>
      </c>
      <c r="O3204" s="59" t="s">
        <v>175</v>
      </c>
      <c r="P3204" s="59" t="n">
        <v>2</v>
      </c>
      <c r="Q3204" s="59" t="n">
        <v>1.5</v>
      </c>
      <c r="R3204" s="59" t="n">
        <v>1</v>
      </c>
      <c r="S3204" s="59" t="n">
        <v>0</v>
      </c>
      <c r="T3204" s="59" t="n">
        <v>0</v>
      </c>
      <c r="U3204" s="59" t="n">
        <v>0</v>
      </c>
      <c r="V3204" s="59" t="n">
        <v>0</v>
      </c>
      <c r="W3204" s="59" t="n">
        <v>0</v>
      </c>
      <c r="X3204" s="59" t="n">
        <v>0</v>
      </c>
      <c r="Y3204" s="59" t="n">
        <f aca="false">IF(terrains!L3204&lt;=2.5,1,IF(terrains!L3204&lt;=4.5,2,IF(terrains!L3204&lt;=6.5,3,4)))</f>
        <v>2</v>
      </c>
      <c r="Z3204" s="59" t="n">
        <f aca="false">IF(terrains!R3204=1,35,IF(terrains!S3204=1,64,IF(terrains!T3204=1,IF(terrains!Y3204=1,85,104),IF(terrains!U3204=1,IF(terrains!Y3204=1,124,152),IF(terrains!V3204=1,(IF(terrains!Y3204=1,146,IF(terrains!Y3204=2,178,263))),IF(terrains!W3204=1,(IF(terrains!Y3204=1,178,IF(terrains!Y3204=2,218,321))),IF(terrains!X3204=1,IF(terrains!Y3204=1,190,IF(terrains!Y3204=2,242,IF(terrains!Y3204=3,357,896))))))))))</f>
        <v>35</v>
      </c>
      <c r="AA3204" s="152" t="n">
        <f aca="false">terrains!Z3204*terrains!F3204</f>
        <v>254146.67901</v>
      </c>
    </row>
    <row r="3205" customFormat="false" ht="13.8" hidden="false" customHeight="false" outlineLevel="0" collapsed="false">
      <c r="A3205" s="143" t="n">
        <v>3204</v>
      </c>
      <c r="B3205" s="59" t="n">
        <v>294302.600174</v>
      </c>
      <c r="C3205" s="59" t="n">
        <v>5050012.43542</v>
      </c>
      <c r="D3205" s="59" t="s">
        <v>2822</v>
      </c>
      <c r="E3205" s="153" t="n">
        <v>673.6</v>
      </c>
      <c r="F3205" s="150" t="n">
        <f aca="false">terrains!E3205*10.76391</f>
        <v>7250.569776</v>
      </c>
      <c r="G3205" s="59" t="s">
        <v>300</v>
      </c>
      <c r="H3205" s="59" t="n">
        <v>3</v>
      </c>
      <c r="I3205" s="59" t="n">
        <v>9</v>
      </c>
      <c r="J3205" s="59" t="n">
        <f aca="false">IF(terrains!L3205=13.5,IF(terrains!X3205=1,12,9),-0.392532+1.267037*terrains!L3205+0.472239*terrains!X3205+0.58658*terrains!W3205+0.089417*terrains!V3205+0.531633*terrains!U3205+0.337883*terrains!T3205-0.403545*terrains!S3205)</f>
        <v>5.539108</v>
      </c>
      <c r="K3205" s="151" t="n">
        <f aca="false">IF(terrains!I3205=0,terrains!J3205,terrains!I3205)</f>
        <v>9</v>
      </c>
      <c r="L3205" s="59" t="n">
        <v>5</v>
      </c>
      <c r="M3205" s="59" t="n">
        <v>4</v>
      </c>
      <c r="N3205" s="59" t="n">
        <v>15</v>
      </c>
      <c r="O3205" s="59" t="s">
        <v>176</v>
      </c>
      <c r="P3205" s="59" t="n">
        <v>2</v>
      </c>
      <c r="Q3205" s="59" t="n">
        <v>2</v>
      </c>
      <c r="R3205" s="59" t="n">
        <v>0</v>
      </c>
      <c r="S3205" s="59" t="n">
        <v>1</v>
      </c>
      <c r="T3205" s="59" t="n">
        <v>0</v>
      </c>
      <c r="U3205" s="59" t="n">
        <v>0</v>
      </c>
      <c r="V3205" s="59" t="n">
        <v>0</v>
      </c>
      <c r="W3205" s="59" t="n">
        <v>0</v>
      </c>
      <c r="X3205" s="59" t="n">
        <v>0</v>
      </c>
      <c r="Y3205" s="59" t="n">
        <f aca="false">IF(terrains!L3205&lt;=2.5,1,IF(terrains!L3205&lt;=4.5,2,IF(terrains!L3205&lt;=6.5,3,4)))</f>
        <v>3</v>
      </c>
      <c r="Z3205" s="59" t="n">
        <f aca="false">IF(terrains!R3205=1,35,IF(terrains!S3205=1,64,IF(terrains!T3205=1,IF(terrains!Y3205=1,85,104),IF(terrains!U3205=1,IF(terrains!Y3205=1,124,152),IF(terrains!V3205=1,(IF(terrains!Y3205=1,146,IF(terrains!Y3205=2,178,263))),IF(terrains!W3205=1,(IF(terrains!Y3205=1,178,IF(terrains!Y3205=2,218,321))),IF(terrains!X3205=1,IF(terrains!Y3205=1,190,IF(terrains!Y3205=2,242,IF(terrains!Y3205=3,357,896))))))))))</f>
        <v>64</v>
      </c>
      <c r="AA3205" s="152" t="n">
        <f aca="false">terrains!Z3205*terrains!F3205</f>
        <v>464036.465664</v>
      </c>
    </row>
    <row r="3206" customFormat="false" ht="13.8" hidden="false" customHeight="false" outlineLevel="0" collapsed="false">
      <c r="A3206" s="143" t="n">
        <v>3205</v>
      </c>
      <c r="B3206" s="59" t="n">
        <v>300696.7173</v>
      </c>
      <c r="C3206" s="59" t="n">
        <v>5042553.55</v>
      </c>
      <c r="D3206" s="59" t="s">
        <v>2823</v>
      </c>
      <c r="E3206" s="153" t="n">
        <v>673.5</v>
      </c>
      <c r="F3206" s="150" t="n">
        <f aca="false">terrains!E3206*10.76391</f>
        <v>7249.493385</v>
      </c>
      <c r="G3206" s="59" t="s">
        <v>246</v>
      </c>
      <c r="H3206" s="59" t="n">
        <v>0</v>
      </c>
      <c r="I3206" s="59" t="n">
        <v>6</v>
      </c>
      <c r="J3206" s="59" t="n">
        <f aca="false">IF(terrains!L3206=13.5,IF(terrains!X3206=1,12,9),-0.392532+1.267037*terrains!L3206+0.472239*terrains!X3206+0.58658*terrains!W3206+0.089417*terrains!V3206+0.531633*terrains!U3206+0.337883*terrains!T3206-0.403545*terrains!S3206)</f>
        <v>5.3985515</v>
      </c>
      <c r="K3206" s="151" t="n">
        <f aca="false">IF(terrains!I3206=0,terrains!J3206,terrains!I3206)</f>
        <v>6</v>
      </c>
      <c r="L3206" s="59" t="n">
        <v>4.5</v>
      </c>
      <c r="M3206" s="59" t="n">
        <v>0</v>
      </c>
      <c r="N3206" s="59" t="n">
        <v>0</v>
      </c>
      <c r="O3206" s="59" t="s">
        <v>179</v>
      </c>
      <c r="P3206" s="59" t="n">
        <v>0</v>
      </c>
      <c r="Q3206" s="59" t="n">
        <v>0</v>
      </c>
      <c r="R3206" s="59" t="n">
        <v>0</v>
      </c>
      <c r="S3206" s="59" t="n">
        <v>0</v>
      </c>
      <c r="T3206" s="59" t="n">
        <v>0</v>
      </c>
      <c r="U3206" s="59" t="n">
        <v>0</v>
      </c>
      <c r="V3206" s="59" t="n">
        <v>1</v>
      </c>
      <c r="W3206" s="59" t="n">
        <v>0</v>
      </c>
      <c r="X3206" s="59" t="n">
        <v>0</v>
      </c>
      <c r="Y3206" s="59" t="n">
        <f aca="false">IF(terrains!L3206&lt;=2.5,1,IF(terrains!L3206&lt;=4.5,2,IF(terrains!L3206&lt;=6.5,3,4)))</f>
        <v>2</v>
      </c>
      <c r="Z3206" s="59" t="n">
        <f aca="false">IF(terrains!R3206=1,35,IF(terrains!S3206=1,64,IF(terrains!T3206=1,IF(terrains!Y3206=1,85,104),IF(terrains!U3206=1,IF(terrains!Y3206=1,124,152),IF(terrains!V3206=1,(IF(terrains!Y3206=1,146,IF(terrains!Y3206=2,178,263))),IF(terrains!W3206=1,(IF(terrains!Y3206=1,178,IF(terrains!Y3206=2,218,321))),IF(terrains!X3206=1,IF(terrains!Y3206=1,190,IF(terrains!Y3206=2,242,IF(terrains!Y3206=3,357,896))))))))))</f>
        <v>178</v>
      </c>
      <c r="AA3206" s="152" t="n">
        <f aca="false">terrains!Z3206*terrains!F3206</f>
        <v>1290409.82253</v>
      </c>
    </row>
    <row r="3207" customFormat="false" ht="13.8" hidden="false" customHeight="false" outlineLevel="0" collapsed="false">
      <c r="A3207" s="143" t="n">
        <v>3206</v>
      </c>
      <c r="B3207" s="59" t="n">
        <v>296723.011636</v>
      </c>
      <c r="C3207" s="59" t="n">
        <v>5054740.21372</v>
      </c>
      <c r="D3207" s="59" t="s">
        <v>2824</v>
      </c>
      <c r="E3207" s="153" t="n">
        <v>672.8</v>
      </c>
      <c r="F3207" s="150" t="n">
        <f aca="false">terrains!E3207*10.76391</f>
        <v>7241.958648</v>
      </c>
      <c r="G3207" s="59" t="s">
        <v>326</v>
      </c>
      <c r="H3207" s="59" t="n">
        <v>0</v>
      </c>
      <c r="I3207" s="59" t="n">
        <v>0</v>
      </c>
      <c r="J3207" s="59" t="n">
        <f aca="false">IF(terrains!L3207=13.5,IF(terrains!X3207=1,12,9),-0.392532+1.267037*terrains!L3207+0.472239*terrains!X3207+0.58658*terrains!W3207+0.089417*terrains!V3207+0.531633*terrains!U3207+0.337883*terrains!T3207-0.403545*terrains!S3207)</f>
        <v>2.141542</v>
      </c>
      <c r="K3207" s="151" t="n">
        <f aca="false">IF(terrains!I3207=0,terrains!J3207,terrains!I3207)</f>
        <v>2.141542</v>
      </c>
      <c r="L3207" s="59" t="n">
        <v>2</v>
      </c>
      <c r="M3207" s="59" t="n">
        <v>2</v>
      </c>
      <c r="N3207" s="59" t="n">
        <v>3</v>
      </c>
      <c r="O3207" s="59" t="s">
        <v>175</v>
      </c>
      <c r="P3207" s="59" t="n">
        <v>2</v>
      </c>
      <c r="Q3207" s="59" t="n">
        <v>1.5</v>
      </c>
      <c r="R3207" s="59" t="n">
        <v>1</v>
      </c>
      <c r="S3207" s="59" t="n">
        <v>0</v>
      </c>
      <c r="T3207" s="59" t="n">
        <v>0</v>
      </c>
      <c r="U3207" s="59" t="n">
        <v>0</v>
      </c>
      <c r="V3207" s="59" t="n">
        <v>0</v>
      </c>
      <c r="W3207" s="59" t="n">
        <v>0</v>
      </c>
      <c r="X3207" s="59" t="n">
        <v>0</v>
      </c>
      <c r="Y3207" s="59" t="n">
        <f aca="false">IF(terrains!L3207&lt;=2.5,1,IF(terrains!L3207&lt;=4.5,2,IF(terrains!L3207&lt;=6.5,3,4)))</f>
        <v>1</v>
      </c>
      <c r="Z3207" s="59" t="n">
        <f aca="false">IF(terrains!R3207=1,35,IF(terrains!S3207=1,64,IF(terrains!T3207=1,IF(terrains!Y3207=1,85,104),IF(terrains!U3207=1,IF(terrains!Y3207=1,124,152),IF(terrains!V3207=1,(IF(terrains!Y3207=1,146,IF(terrains!Y3207=2,178,263))),IF(terrains!W3207=1,(IF(terrains!Y3207=1,178,IF(terrains!Y3207=2,218,321))),IF(terrains!X3207=1,IF(terrains!Y3207=1,190,IF(terrains!Y3207=2,242,IF(terrains!Y3207=3,357,896))))))))))</f>
        <v>35</v>
      </c>
      <c r="AA3207" s="152" t="n">
        <f aca="false">terrains!Z3207*terrains!F3207</f>
        <v>253468.55268</v>
      </c>
    </row>
    <row r="3208" customFormat="false" ht="13.8" hidden="false" customHeight="false" outlineLevel="0" collapsed="false">
      <c r="A3208" s="143" t="n">
        <v>3207</v>
      </c>
      <c r="B3208" s="59" t="n">
        <v>294309.875103</v>
      </c>
      <c r="C3208" s="59" t="n">
        <v>5039866.04808</v>
      </c>
      <c r="D3208" s="59" t="s">
        <v>2825</v>
      </c>
      <c r="E3208" s="153" t="n">
        <v>672.5</v>
      </c>
      <c r="F3208" s="150" t="n">
        <f aca="false">terrains!E3208*10.76391</f>
        <v>7238.729475</v>
      </c>
      <c r="G3208" s="59" t="s">
        <v>209</v>
      </c>
      <c r="H3208" s="59" t="n">
        <v>0</v>
      </c>
      <c r="I3208" s="59" t="n">
        <v>0</v>
      </c>
      <c r="J3208" s="59" t="n">
        <f aca="false">IF(terrains!L3208=13.5,IF(terrains!X3208=1,12,9),-0.392532+1.267037*terrains!L3208+0.472239*terrains!X3208+0.58658*terrains!W3208+0.089417*terrains!V3208+0.531633*terrains!U3208+0.337883*terrains!T3208-0.403545*terrains!S3208)</f>
        <v>2.479425</v>
      </c>
      <c r="K3208" s="151" t="n">
        <f aca="false">IF(terrains!I3208=0,terrains!J3208,terrains!I3208)</f>
        <v>2.479425</v>
      </c>
      <c r="L3208" s="59" t="n">
        <v>2</v>
      </c>
      <c r="M3208" s="59" t="n">
        <v>2</v>
      </c>
      <c r="N3208" s="59" t="n">
        <v>3</v>
      </c>
      <c r="O3208" s="59" t="s">
        <v>177</v>
      </c>
      <c r="P3208" s="59" t="n">
        <v>2</v>
      </c>
      <c r="Q3208" s="59" t="n">
        <v>2</v>
      </c>
      <c r="R3208" s="59" t="n">
        <v>0</v>
      </c>
      <c r="S3208" s="59" t="n">
        <v>0</v>
      </c>
      <c r="T3208" s="59" t="n">
        <v>1</v>
      </c>
      <c r="U3208" s="59" t="n">
        <v>0</v>
      </c>
      <c r="V3208" s="59" t="n">
        <v>0</v>
      </c>
      <c r="W3208" s="59" t="n">
        <v>0</v>
      </c>
      <c r="X3208" s="59" t="n">
        <v>0</v>
      </c>
      <c r="Y3208" s="59" t="n">
        <f aca="false">IF(terrains!L3208&lt;=2.5,1,IF(terrains!L3208&lt;=4.5,2,IF(terrains!L3208&lt;=6.5,3,4)))</f>
        <v>1</v>
      </c>
      <c r="Z3208" s="59" t="n">
        <f aca="false">IF(terrains!R3208=1,35,IF(terrains!S3208=1,64,IF(terrains!T3208=1,IF(terrains!Y3208=1,85,104),IF(terrains!U3208=1,IF(terrains!Y3208=1,124,152),IF(terrains!V3208=1,(IF(terrains!Y3208=1,146,IF(terrains!Y3208=2,178,263))),IF(terrains!W3208=1,(IF(terrains!Y3208=1,178,IF(terrains!Y3208=2,218,321))),IF(terrains!X3208=1,IF(terrains!Y3208=1,190,IF(terrains!Y3208=2,242,IF(terrains!Y3208=3,357,896))))))))))</f>
        <v>85</v>
      </c>
      <c r="AA3208" s="152" t="n">
        <f aca="false">terrains!Z3208*terrains!F3208</f>
        <v>615292.005375</v>
      </c>
    </row>
    <row r="3209" customFormat="false" ht="13.8" hidden="false" customHeight="false" outlineLevel="0" collapsed="false">
      <c r="A3209" s="143" t="n">
        <v>3208</v>
      </c>
      <c r="B3209" s="59" t="n">
        <v>292681.715348</v>
      </c>
      <c r="C3209" s="59" t="n">
        <v>5039772.97742</v>
      </c>
      <c r="D3209" s="59" t="s">
        <v>2826</v>
      </c>
      <c r="E3209" s="153" t="n">
        <v>672.2</v>
      </c>
      <c r="F3209" s="150" t="n">
        <f aca="false">terrains!E3209*10.76391</f>
        <v>7235.500302</v>
      </c>
      <c r="G3209" s="59" t="s">
        <v>284</v>
      </c>
      <c r="H3209" s="59" t="n">
        <v>1</v>
      </c>
      <c r="I3209" s="59" t="n">
        <v>6</v>
      </c>
      <c r="J3209" s="59" t="n">
        <f aca="false">IF(terrains!L3209=13.5,IF(terrains!X3209=1,12,9),-0.392532+1.267037*terrains!L3209+0.472239*terrains!X3209+0.58658*terrains!W3209+0.089417*terrains!V3209+0.531633*terrains!U3209+0.337883*terrains!T3209-0.403545*terrains!S3209)</f>
        <v>5.013499</v>
      </c>
      <c r="K3209" s="151" t="n">
        <f aca="false">IF(terrains!I3209=0,terrains!J3209,terrains!I3209)</f>
        <v>6</v>
      </c>
      <c r="L3209" s="59" t="n">
        <v>4</v>
      </c>
      <c r="M3209" s="59" t="n">
        <v>2</v>
      </c>
      <c r="N3209" s="59" t="n">
        <v>12</v>
      </c>
      <c r="O3209" s="59" t="s">
        <v>177</v>
      </c>
      <c r="P3209" s="59" t="n">
        <v>2</v>
      </c>
      <c r="Q3209" s="59" t="n">
        <v>2.5</v>
      </c>
      <c r="R3209" s="59" t="n">
        <v>0</v>
      </c>
      <c r="S3209" s="59" t="n">
        <v>0</v>
      </c>
      <c r="T3209" s="59" t="n">
        <v>1</v>
      </c>
      <c r="U3209" s="59" t="n">
        <v>0</v>
      </c>
      <c r="V3209" s="59" t="n">
        <v>0</v>
      </c>
      <c r="W3209" s="59" t="n">
        <v>0</v>
      </c>
      <c r="X3209" s="59" t="n">
        <v>0</v>
      </c>
      <c r="Y3209" s="59" t="n">
        <f aca="false">IF(terrains!L3209&lt;=2.5,1,IF(terrains!L3209&lt;=4.5,2,IF(terrains!L3209&lt;=6.5,3,4)))</f>
        <v>2</v>
      </c>
      <c r="Z3209" s="59" t="n">
        <f aca="false">IF(terrains!R3209=1,35,IF(terrains!S3209=1,64,IF(terrains!T3209=1,IF(terrains!Y3209=1,85,104),IF(terrains!U3209=1,IF(terrains!Y3209=1,124,152),IF(terrains!V3209=1,(IF(terrains!Y3209=1,146,IF(terrains!Y3209=2,178,263))),IF(terrains!W3209=1,(IF(terrains!Y3209=1,178,IF(terrains!Y3209=2,218,321))),IF(terrains!X3209=1,IF(terrains!Y3209=1,190,IF(terrains!Y3209=2,242,IF(terrains!Y3209=3,357,896))))))))))</f>
        <v>104</v>
      </c>
      <c r="AA3209" s="152" t="n">
        <f aca="false">terrains!Z3209*terrains!F3209</f>
        <v>752492.031408</v>
      </c>
    </row>
    <row r="3210" customFormat="false" ht="13.8" hidden="false" customHeight="false" outlineLevel="0" collapsed="false">
      <c r="A3210" s="143" t="n">
        <v>3209</v>
      </c>
      <c r="B3210" s="59" t="n">
        <v>294282.77848</v>
      </c>
      <c r="C3210" s="59" t="n">
        <v>5049791.44191</v>
      </c>
      <c r="D3210" s="59" t="s">
        <v>2827</v>
      </c>
      <c r="E3210" s="153" t="n">
        <v>671.7</v>
      </c>
      <c r="F3210" s="150" t="n">
        <f aca="false">terrains!E3210*10.76391</f>
        <v>7230.118347</v>
      </c>
      <c r="G3210" s="59" t="s">
        <v>300</v>
      </c>
      <c r="H3210" s="59" t="n">
        <v>3</v>
      </c>
      <c r="I3210" s="59" t="n">
        <v>9</v>
      </c>
      <c r="J3210" s="59" t="n">
        <f aca="false">IF(terrains!L3210=13.5,IF(terrains!X3210=1,12,9),-0.392532+1.267037*terrains!L3210+0.472239*terrains!X3210+0.58658*terrains!W3210+0.089417*terrains!V3210+0.531633*terrains!U3210+0.337883*terrains!T3210-0.403545*terrains!S3210)</f>
        <v>5.539108</v>
      </c>
      <c r="K3210" s="151" t="n">
        <f aca="false">IF(terrains!I3210=0,terrains!J3210,terrains!I3210)</f>
        <v>9</v>
      </c>
      <c r="L3210" s="59" t="n">
        <v>5</v>
      </c>
      <c r="M3210" s="59" t="n">
        <v>4</v>
      </c>
      <c r="N3210" s="59" t="n">
        <v>15</v>
      </c>
      <c r="O3210" s="59" t="s">
        <v>176</v>
      </c>
      <c r="P3210" s="59" t="n">
        <v>2</v>
      </c>
      <c r="Q3210" s="59" t="n">
        <v>2</v>
      </c>
      <c r="R3210" s="59" t="n">
        <v>0</v>
      </c>
      <c r="S3210" s="59" t="n">
        <v>1</v>
      </c>
      <c r="T3210" s="59" t="n">
        <v>0</v>
      </c>
      <c r="U3210" s="59" t="n">
        <v>0</v>
      </c>
      <c r="V3210" s="59" t="n">
        <v>0</v>
      </c>
      <c r="W3210" s="59" t="n">
        <v>0</v>
      </c>
      <c r="X3210" s="59" t="n">
        <v>0</v>
      </c>
      <c r="Y3210" s="59" t="n">
        <f aca="false">IF(terrains!L3210&lt;=2.5,1,IF(terrains!L3210&lt;=4.5,2,IF(terrains!L3210&lt;=6.5,3,4)))</f>
        <v>3</v>
      </c>
      <c r="Z3210" s="59" t="n">
        <f aca="false">IF(terrains!R3210=1,35,IF(terrains!S3210=1,64,IF(terrains!T3210=1,IF(terrains!Y3210=1,85,104),IF(terrains!U3210=1,IF(terrains!Y3210=1,124,152),IF(terrains!V3210=1,(IF(terrains!Y3210=1,146,IF(terrains!Y3210=2,178,263))),IF(terrains!W3210=1,(IF(terrains!Y3210=1,178,IF(terrains!Y3210=2,218,321))),IF(terrains!X3210=1,IF(terrains!Y3210=1,190,IF(terrains!Y3210=2,242,IF(terrains!Y3210=3,357,896))))))))))</f>
        <v>64</v>
      </c>
      <c r="AA3210" s="152" t="n">
        <f aca="false">terrains!Z3210*terrains!F3210</f>
        <v>462727.574208</v>
      </c>
    </row>
    <row r="3211" customFormat="false" ht="13.8" hidden="false" customHeight="false" outlineLevel="0" collapsed="false">
      <c r="A3211" s="143" t="n">
        <v>3210</v>
      </c>
      <c r="B3211" s="59" t="n">
        <v>288173.526323</v>
      </c>
      <c r="C3211" s="59" t="n">
        <v>5042223.03341</v>
      </c>
      <c r="D3211" s="59" t="s">
        <v>2828</v>
      </c>
      <c r="E3211" s="153" t="n">
        <v>671.4</v>
      </c>
      <c r="F3211" s="150" t="n">
        <f aca="false">terrains!E3211*10.76391</f>
        <v>7226.889174</v>
      </c>
      <c r="G3211" s="59" t="s">
        <v>260</v>
      </c>
      <c r="H3211" s="59" t="n">
        <v>1</v>
      </c>
      <c r="I3211" s="59" t="n">
        <v>6</v>
      </c>
      <c r="J3211" s="59" t="n">
        <f aca="false">IF(terrains!L3211=13.5,IF(terrains!X3211=1,12,9),-0.392532+1.267037*terrains!L3211+0.472239*terrains!X3211+0.58658*terrains!W3211+0.089417*terrains!V3211+0.531633*terrains!U3211+0.337883*terrains!T3211-0.403545*terrains!S3211)</f>
        <v>5.6470175</v>
      </c>
      <c r="K3211" s="151" t="n">
        <f aca="false">IF(terrains!I3211=0,terrains!J3211,terrains!I3211)</f>
        <v>6</v>
      </c>
      <c r="L3211" s="59" t="n">
        <v>4.5</v>
      </c>
      <c r="M3211" s="59" t="n">
        <v>2</v>
      </c>
      <c r="N3211" s="59" t="n">
        <v>15</v>
      </c>
      <c r="O3211" s="59" t="s">
        <v>177</v>
      </c>
      <c r="P3211" s="59" t="n">
        <v>2</v>
      </c>
      <c r="Q3211" s="59" t="n">
        <v>2.5</v>
      </c>
      <c r="R3211" s="59" t="n">
        <v>0</v>
      </c>
      <c r="S3211" s="59" t="n">
        <v>0</v>
      </c>
      <c r="T3211" s="59" t="n">
        <v>1</v>
      </c>
      <c r="U3211" s="59" t="n">
        <v>0</v>
      </c>
      <c r="V3211" s="59" t="n">
        <v>0</v>
      </c>
      <c r="W3211" s="59" t="n">
        <v>0</v>
      </c>
      <c r="X3211" s="59" t="n">
        <v>0</v>
      </c>
      <c r="Y3211" s="59" t="n">
        <f aca="false">IF(terrains!L3211&lt;=2.5,1,IF(terrains!L3211&lt;=4.5,2,IF(terrains!L3211&lt;=6.5,3,4)))</f>
        <v>2</v>
      </c>
      <c r="Z3211" s="59" t="n">
        <f aca="false">IF(terrains!R3211=1,35,IF(terrains!S3211=1,64,IF(terrains!T3211=1,IF(terrains!Y3211=1,85,104),IF(terrains!U3211=1,IF(terrains!Y3211=1,124,152),IF(terrains!V3211=1,(IF(terrains!Y3211=1,146,IF(terrains!Y3211=2,178,263))),IF(terrains!W3211=1,(IF(terrains!Y3211=1,178,IF(terrains!Y3211=2,218,321))),IF(terrains!X3211=1,IF(terrains!Y3211=1,190,IF(terrains!Y3211=2,242,IF(terrains!Y3211=3,357,896))))))))))</f>
        <v>104</v>
      </c>
      <c r="AA3211" s="152" t="n">
        <f aca="false">terrains!Z3211*terrains!F3211</f>
        <v>751596.474096</v>
      </c>
    </row>
    <row r="3212" customFormat="false" ht="13.8" hidden="false" customHeight="false" outlineLevel="0" collapsed="false">
      <c r="A3212" s="143" t="n">
        <v>3211</v>
      </c>
      <c r="B3212" s="59" t="n">
        <v>274514.300336</v>
      </c>
      <c r="C3212" s="59" t="n">
        <v>5039427.75195</v>
      </c>
      <c r="D3212" s="59" t="s">
        <v>2829</v>
      </c>
      <c r="E3212" s="153" t="n">
        <v>671.2</v>
      </c>
      <c r="F3212" s="150" t="n">
        <f aca="false">terrains!E3212*10.76391</f>
        <v>7224.736392</v>
      </c>
      <c r="G3212" s="59" t="s">
        <v>207</v>
      </c>
      <c r="H3212" s="59" t="n">
        <v>0</v>
      </c>
      <c r="I3212" s="59" t="n">
        <v>0</v>
      </c>
      <c r="J3212" s="59" t="n">
        <f aca="false">IF(terrains!L3212=13.5,IF(terrains!X3212=1,12,9),-0.392532+1.267037*terrains!L3212+0.472239*terrains!X3212+0.58658*terrains!W3212+0.089417*terrains!V3212+0.531633*terrains!U3212+0.337883*terrains!T3212-0.403545*terrains!S3212)</f>
        <v>1.5080235</v>
      </c>
      <c r="K3212" s="151" t="n">
        <f aca="false">IF(terrains!I3212=0,terrains!J3212,terrains!I3212)</f>
        <v>1.5080235</v>
      </c>
      <c r="L3212" s="59" t="n">
        <v>1.5</v>
      </c>
      <c r="M3212" s="59" t="n">
        <v>1</v>
      </c>
      <c r="N3212" s="59" t="n">
        <v>2</v>
      </c>
      <c r="O3212" s="59" t="s">
        <v>175</v>
      </c>
      <c r="P3212" s="59" t="n">
        <v>1.5</v>
      </c>
      <c r="Q3212" s="59" t="n">
        <v>1.5</v>
      </c>
      <c r="R3212" s="59" t="n">
        <v>1</v>
      </c>
      <c r="S3212" s="59" t="n">
        <v>0</v>
      </c>
      <c r="T3212" s="59" t="n">
        <v>0</v>
      </c>
      <c r="U3212" s="59" t="n">
        <v>0</v>
      </c>
      <c r="V3212" s="59" t="n">
        <v>0</v>
      </c>
      <c r="W3212" s="59" t="n">
        <v>0</v>
      </c>
      <c r="X3212" s="59" t="n">
        <v>0</v>
      </c>
      <c r="Y3212" s="59" t="n">
        <f aca="false">IF(terrains!L3212&lt;=2.5,1,IF(terrains!L3212&lt;=4.5,2,IF(terrains!L3212&lt;=6.5,3,4)))</f>
        <v>1</v>
      </c>
      <c r="Z3212" s="59" t="n">
        <f aca="false">IF(terrains!R3212=1,35,IF(terrains!S3212=1,64,IF(terrains!T3212=1,IF(terrains!Y3212=1,85,104),IF(terrains!U3212=1,IF(terrains!Y3212=1,124,152),IF(terrains!V3212=1,(IF(terrains!Y3212=1,146,IF(terrains!Y3212=2,178,263))),IF(terrains!W3212=1,(IF(terrains!Y3212=1,178,IF(terrains!Y3212=2,218,321))),IF(terrains!X3212=1,IF(terrains!Y3212=1,190,IF(terrains!Y3212=2,242,IF(terrains!Y3212=3,357,896))))))))))</f>
        <v>35</v>
      </c>
      <c r="AA3212" s="152" t="n">
        <f aca="false">terrains!Z3212*terrains!F3212</f>
        <v>252865.77372</v>
      </c>
    </row>
    <row r="3213" customFormat="false" ht="13.8" hidden="false" customHeight="false" outlineLevel="0" collapsed="false">
      <c r="A3213" s="143" t="n">
        <v>3212</v>
      </c>
      <c r="B3213" s="59" t="n">
        <v>280863.365562</v>
      </c>
      <c r="C3213" s="59" t="n">
        <v>5041157.98607</v>
      </c>
      <c r="D3213" s="59" t="s">
        <v>2830</v>
      </c>
      <c r="E3213" s="153" t="n">
        <v>671.2</v>
      </c>
      <c r="F3213" s="150" t="n">
        <f aca="false">terrains!E3213*10.76391</f>
        <v>7224.736392</v>
      </c>
      <c r="G3213" s="59" t="s">
        <v>472</v>
      </c>
      <c r="H3213" s="59" t="n">
        <v>0</v>
      </c>
      <c r="I3213" s="59" t="n">
        <v>0</v>
      </c>
      <c r="J3213" s="59" t="n">
        <f aca="false">IF(terrains!L3213=13.5,IF(terrains!X3213=1,12,9),-0.392532+1.267037*terrains!L3213+0.472239*terrains!X3213+0.58658*terrains!W3213+0.089417*terrains!V3213+0.531633*terrains!U3213+0.337883*terrains!T3213-0.403545*terrains!S3213)</f>
        <v>3.408579</v>
      </c>
      <c r="K3213" s="151" t="n">
        <f aca="false">IF(terrains!I3213=0,terrains!J3213,terrains!I3213)</f>
        <v>3.408579</v>
      </c>
      <c r="L3213" s="59" t="n">
        <v>3</v>
      </c>
      <c r="M3213" s="59" t="n">
        <v>1</v>
      </c>
      <c r="N3213" s="59" t="n">
        <v>10</v>
      </c>
      <c r="O3213" s="59" t="s">
        <v>175</v>
      </c>
      <c r="P3213" s="59" t="n">
        <v>1.5</v>
      </c>
      <c r="Q3213" s="59" t="n">
        <v>1.5</v>
      </c>
      <c r="R3213" s="59" t="n">
        <v>1</v>
      </c>
      <c r="S3213" s="59" t="n">
        <v>0</v>
      </c>
      <c r="T3213" s="59" t="n">
        <v>0</v>
      </c>
      <c r="U3213" s="59" t="n">
        <v>0</v>
      </c>
      <c r="V3213" s="59" t="n">
        <v>0</v>
      </c>
      <c r="W3213" s="59" t="n">
        <v>0</v>
      </c>
      <c r="X3213" s="59" t="n">
        <v>0</v>
      </c>
      <c r="Y3213" s="59" t="n">
        <f aca="false">IF(terrains!L3213&lt;=2.5,1,IF(terrains!L3213&lt;=4.5,2,IF(terrains!L3213&lt;=6.5,3,4)))</f>
        <v>2</v>
      </c>
      <c r="Z3213" s="59" t="n">
        <f aca="false">IF(terrains!R3213=1,35,IF(terrains!S3213=1,64,IF(terrains!T3213=1,IF(terrains!Y3213=1,85,104),IF(terrains!U3213=1,IF(terrains!Y3213=1,124,152),IF(terrains!V3213=1,(IF(terrains!Y3213=1,146,IF(terrains!Y3213=2,178,263))),IF(terrains!W3213=1,(IF(terrains!Y3213=1,178,IF(terrains!Y3213=2,218,321))),IF(terrains!X3213=1,IF(terrains!Y3213=1,190,IF(terrains!Y3213=2,242,IF(terrains!Y3213=3,357,896))))))))))</f>
        <v>35</v>
      </c>
      <c r="AA3213" s="152" t="n">
        <f aca="false">terrains!Z3213*terrains!F3213</f>
        <v>252865.77372</v>
      </c>
    </row>
    <row r="3214" customFormat="false" ht="13.8" hidden="false" customHeight="false" outlineLevel="0" collapsed="false">
      <c r="A3214" s="143" t="n">
        <v>3213</v>
      </c>
      <c r="B3214" s="59" t="n">
        <v>299108.008226</v>
      </c>
      <c r="C3214" s="59" t="n">
        <v>5056481.95276</v>
      </c>
      <c r="D3214" s="59" t="s">
        <v>2831</v>
      </c>
      <c r="E3214" s="153" t="n">
        <v>670.8</v>
      </c>
      <c r="F3214" s="150" t="n">
        <f aca="false">terrains!E3214*10.76391</f>
        <v>7220.430828</v>
      </c>
      <c r="G3214" s="59" t="s">
        <v>354</v>
      </c>
      <c r="H3214" s="59" t="n">
        <v>0</v>
      </c>
      <c r="I3214" s="59" t="n">
        <v>0</v>
      </c>
      <c r="J3214" s="59" t="n">
        <f aca="false">IF(terrains!L3214=13.5,IF(terrains!X3214=1,12,9),-0.392532+1.267037*terrains!L3214+0.472239*terrains!X3214+0.58658*terrains!W3214+0.089417*terrains!V3214+0.531633*terrains!U3214+0.337883*terrains!T3214-0.403545*terrains!S3214)</f>
        <v>2.141542</v>
      </c>
      <c r="K3214" s="151" t="n">
        <f aca="false">IF(terrains!I3214=0,terrains!J3214,terrains!I3214)</f>
        <v>2.141542</v>
      </c>
      <c r="L3214" s="59" t="n">
        <v>2</v>
      </c>
      <c r="M3214" s="59" t="n">
        <v>1</v>
      </c>
      <c r="N3214" s="59" t="n">
        <v>3</v>
      </c>
      <c r="O3214" s="59" t="s">
        <v>175</v>
      </c>
      <c r="P3214" s="59" t="n">
        <v>2</v>
      </c>
      <c r="Q3214" s="59" t="n">
        <v>1.5</v>
      </c>
      <c r="R3214" s="59" t="n">
        <v>1</v>
      </c>
      <c r="S3214" s="59" t="n">
        <v>0</v>
      </c>
      <c r="T3214" s="59" t="n">
        <v>0</v>
      </c>
      <c r="U3214" s="59" t="n">
        <v>0</v>
      </c>
      <c r="V3214" s="59" t="n">
        <v>0</v>
      </c>
      <c r="W3214" s="59" t="n">
        <v>0</v>
      </c>
      <c r="X3214" s="59" t="n">
        <v>0</v>
      </c>
      <c r="Y3214" s="59" t="n">
        <f aca="false">IF(terrains!L3214&lt;=2.5,1,IF(terrains!L3214&lt;=4.5,2,IF(terrains!L3214&lt;=6.5,3,4)))</f>
        <v>1</v>
      </c>
      <c r="Z3214" s="59" t="n">
        <f aca="false">IF(terrains!R3214=1,35,IF(terrains!S3214=1,64,IF(terrains!T3214=1,IF(terrains!Y3214=1,85,104),IF(terrains!U3214=1,IF(terrains!Y3214=1,124,152),IF(terrains!V3214=1,(IF(terrains!Y3214=1,146,IF(terrains!Y3214=2,178,263))),IF(terrains!W3214=1,(IF(terrains!Y3214=1,178,IF(terrains!Y3214=2,218,321))),IF(terrains!X3214=1,IF(terrains!Y3214=1,190,IF(terrains!Y3214=2,242,IF(terrains!Y3214=3,357,896))))))))))</f>
        <v>35</v>
      </c>
      <c r="AA3214" s="152" t="n">
        <f aca="false">terrains!Z3214*terrains!F3214</f>
        <v>252715.07898</v>
      </c>
    </row>
    <row r="3215" customFormat="false" ht="13.8" hidden="false" customHeight="false" outlineLevel="0" collapsed="false">
      <c r="A3215" s="143" t="n">
        <v>3214</v>
      </c>
      <c r="B3215" s="59" t="n">
        <v>299080.649191</v>
      </c>
      <c r="C3215" s="59" t="n">
        <v>5056518.65864</v>
      </c>
      <c r="D3215" s="59" t="s">
        <v>2832</v>
      </c>
      <c r="E3215" s="153" t="n">
        <v>670.7</v>
      </c>
      <c r="F3215" s="150" t="n">
        <f aca="false">terrains!E3215*10.76391</f>
        <v>7219.354437</v>
      </c>
      <c r="G3215" s="59" t="s">
        <v>354</v>
      </c>
      <c r="H3215" s="59" t="n">
        <v>0</v>
      </c>
      <c r="I3215" s="59" t="n">
        <v>0</v>
      </c>
      <c r="J3215" s="59" t="n">
        <f aca="false">IF(terrains!L3215=13.5,IF(terrains!X3215=1,12,9),-0.392532+1.267037*terrains!L3215+0.472239*terrains!X3215+0.58658*terrains!W3215+0.089417*terrains!V3215+0.531633*terrains!U3215+0.337883*terrains!T3215-0.403545*terrains!S3215)</f>
        <v>2.141542</v>
      </c>
      <c r="K3215" s="151" t="n">
        <f aca="false">IF(terrains!I3215=0,terrains!J3215,terrains!I3215)</f>
        <v>2.141542</v>
      </c>
      <c r="L3215" s="59" t="n">
        <v>2</v>
      </c>
      <c r="M3215" s="59" t="n">
        <v>1</v>
      </c>
      <c r="N3215" s="59" t="n">
        <v>3</v>
      </c>
      <c r="O3215" s="59" t="s">
        <v>175</v>
      </c>
      <c r="P3215" s="59" t="n">
        <v>2</v>
      </c>
      <c r="Q3215" s="59" t="n">
        <v>1.5</v>
      </c>
      <c r="R3215" s="59" t="n">
        <v>1</v>
      </c>
      <c r="S3215" s="59" t="n">
        <v>0</v>
      </c>
      <c r="T3215" s="59" t="n">
        <v>0</v>
      </c>
      <c r="U3215" s="59" t="n">
        <v>0</v>
      </c>
      <c r="V3215" s="59" t="n">
        <v>0</v>
      </c>
      <c r="W3215" s="59" t="n">
        <v>0</v>
      </c>
      <c r="X3215" s="59" t="n">
        <v>0</v>
      </c>
      <c r="Y3215" s="59" t="n">
        <f aca="false">IF(terrains!L3215&lt;=2.5,1,IF(terrains!L3215&lt;=4.5,2,IF(terrains!L3215&lt;=6.5,3,4)))</f>
        <v>1</v>
      </c>
      <c r="Z3215" s="59" t="n">
        <f aca="false">IF(terrains!R3215=1,35,IF(terrains!S3215=1,64,IF(terrains!T3215=1,IF(terrains!Y3215=1,85,104),IF(terrains!U3215=1,IF(terrains!Y3215=1,124,152),IF(terrains!V3215=1,(IF(terrains!Y3215=1,146,IF(terrains!Y3215=2,178,263))),IF(terrains!W3215=1,(IF(terrains!Y3215=1,178,IF(terrains!Y3215=2,218,321))),IF(terrains!X3215=1,IF(terrains!Y3215=1,190,IF(terrains!Y3215=2,242,IF(terrains!Y3215=3,357,896))))))))))</f>
        <v>35</v>
      </c>
      <c r="AA3215" s="152" t="n">
        <f aca="false">terrains!Z3215*terrains!F3215</f>
        <v>252677.405295</v>
      </c>
    </row>
    <row r="3216" customFormat="false" ht="13.8" hidden="false" customHeight="false" outlineLevel="0" collapsed="false">
      <c r="A3216" s="143" t="n">
        <v>3215</v>
      </c>
      <c r="B3216" s="59" t="n">
        <v>299094.330217</v>
      </c>
      <c r="C3216" s="59" t="n">
        <v>5056500.30502</v>
      </c>
      <c r="D3216" s="59" t="s">
        <v>2833</v>
      </c>
      <c r="E3216" s="153" t="n">
        <v>670.7</v>
      </c>
      <c r="F3216" s="150" t="n">
        <f aca="false">terrains!E3216*10.76391</f>
        <v>7219.354437</v>
      </c>
      <c r="G3216" s="59" t="s">
        <v>354</v>
      </c>
      <c r="H3216" s="59" t="n">
        <v>0</v>
      </c>
      <c r="I3216" s="59" t="n">
        <v>0</v>
      </c>
      <c r="J3216" s="59" t="n">
        <f aca="false">IF(terrains!L3216=13.5,IF(terrains!X3216=1,12,9),-0.392532+1.267037*terrains!L3216+0.472239*terrains!X3216+0.58658*terrains!W3216+0.089417*terrains!V3216+0.531633*terrains!U3216+0.337883*terrains!T3216-0.403545*terrains!S3216)</f>
        <v>2.141542</v>
      </c>
      <c r="K3216" s="151" t="n">
        <f aca="false">IF(terrains!I3216=0,terrains!J3216,terrains!I3216)</f>
        <v>2.141542</v>
      </c>
      <c r="L3216" s="59" t="n">
        <v>2</v>
      </c>
      <c r="M3216" s="59" t="n">
        <v>1</v>
      </c>
      <c r="N3216" s="59" t="n">
        <v>3</v>
      </c>
      <c r="O3216" s="59" t="s">
        <v>175</v>
      </c>
      <c r="P3216" s="59" t="n">
        <v>2</v>
      </c>
      <c r="Q3216" s="59" t="n">
        <v>1.5</v>
      </c>
      <c r="R3216" s="59" t="n">
        <v>1</v>
      </c>
      <c r="S3216" s="59" t="n">
        <v>0</v>
      </c>
      <c r="T3216" s="59" t="n">
        <v>0</v>
      </c>
      <c r="U3216" s="59" t="n">
        <v>0</v>
      </c>
      <c r="V3216" s="59" t="n">
        <v>0</v>
      </c>
      <c r="W3216" s="59" t="n">
        <v>0</v>
      </c>
      <c r="X3216" s="59" t="n">
        <v>0</v>
      </c>
      <c r="Y3216" s="59" t="n">
        <f aca="false">IF(terrains!L3216&lt;=2.5,1,IF(terrains!L3216&lt;=4.5,2,IF(terrains!L3216&lt;=6.5,3,4)))</f>
        <v>1</v>
      </c>
      <c r="Z3216" s="59" t="n">
        <f aca="false">IF(terrains!R3216=1,35,IF(terrains!S3216=1,64,IF(terrains!T3216=1,IF(terrains!Y3216=1,85,104),IF(terrains!U3216=1,IF(terrains!Y3216=1,124,152),IF(terrains!V3216=1,(IF(terrains!Y3216=1,146,IF(terrains!Y3216=2,178,263))),IF(terrains!W3216=1,(IF(terrains!Y3216=1,178,IF(terrains!Y3216=2,218,321))),IF(terrains!X3216=1,IF(terrains!Y3216=1,190,IF(terrains!Y3216=2,242,IF(terrains!Y3216=3,357,896))))))))))</f>
        <v>35</v>
      </c>
      <c r="AA3216" s="152" t="n">
        <f aca="false">terrains!Z3216*terrains!F3216</f>
        <v>252677.405295</v>
      </c>
    </row>
    <row r="3217" customFormat="false" ht="13.8" hidden="false" customHeight="false" outlineLevel="0" collapsed="false">
      <c r="A3217" s="143" t="n">
        <v>3216</v>
      </c>
      <c r="B3217" s="59" t="n">
        <v>299066.976147</v>
      </c>
      <c r="C3217" s="59" t="n">
        <v>5056537.00149</v>
      </c>
      <c r="D3217" s="59" t="s">
        <v>2834</v>
      </c>
      <c r="E3217" s="153" t="n">
        <v>670.6</v>
      </c>
      <c r="F3217" s="150" t="n">
        <f aca="false">terrains!E3217*10.76391</f>
        <v>7218.278046</v>
      </c>
      <c r="G3217" s="59" t="s">
        <v>354</v>
      </c>
      <c r="H3217" s="59" t="n">
        <v>0</v>
      </c>
      <c r="I3217" s="59" t="n">
        <v>0</v>
      </c>
      <c r="J3217" s="59" t="n">
        <f aca="false">IF(terrains!L3217=13.5,IF(terrains!X3217=1,12,9),-0.392532+1.267037*terrains!L3217+0.472239*terrains!X3217+0.58658*terrains!W3217+0.089417*terrains!V3217+0.531633*terrains!U3217+0.337883*terrains!T3217-0.403545*terrains!S3217)</f>
        <v>2.141542</v>
      </c>
      <c r="K3217" s="151" t="n">
        <f aca="false">IF(terrains!I3217=0,terrains!J3217,terrains!I3217)</f>
        <v>2.141542</v>
      </c>
      <c r="L3217" s="59" t="n">
        <v>2</v>
      </c>
      <c r="M3217" s="59" t="n">
        <v>1</v>
      </c>
      <c r="N3217" s="59" t="n">
        <v>3</v>
      </c>
      <c r="O3217" s="59" t="s">
        <v>175</v>
      </c>
      <c r="P3217" s="59" t="n">
        <v>2</v>
      </c>
      <c r="Q3217" s="59" t="n">
        <v>1.5</v>
      </c>
      <c r="R3217" s="59" t="n">
        <v>1</v>
      </c>
      <c r="S3217" s="59" t="n">
        <v>0</v>
      </c>
      <c r="T3217" s="59" t="n">
        <v>0</v>
      </c>
      <c r="U3217" s="59" t="n">
        <v>0</v>
      </c>
      <c r="V3217" s="59" t="n">
        <v>0</v>
      </c>
      <c r="W3217" s="59" t="n">
        <v>0</v>
      </c>
      <c r="X3217" s="59" t="n">
        <v>0</v>
      </c>
      <c r="Y3217" s="59" t="n">
        <f aca="false">IF(terrains!L3217&lt;=2.5,1,IF(terrains!L3217&lt;=4.5,2,IF(terrains!L3217&lt;=6.5,3,4)))</f>
        <v>1</v>
      </c>
      <c r="Z3217" s="59" t="n">
        <f aca="false">IF(terrains!R3217=1,35,IF(terrains!S3217=1,64,IF(terrains!T3217=1,IF(terrains!Y3217=1,85,104),IF(terrains!U3217=1,IF(terrains!Y3217=1,124,152),IF(terrains!V3217=1,(IF(terrains!Y3217=1,146,IF(terrains!Y3217=2,178,263))),IF(terrains!W3217=1,(IF(terrains!Y3217=1,178,IF(terrains!Y3217=2,218,321))),IF(terrains!X3217=1,IF(terrains!Y3217=1,190,IF(terrains!Y3217=2,242,IF(terrains!Y3217=3,357,896))))))))))</f>
        <v>35</v>
      </c>
      <c r="AA3217" s="152" t="n">
        <f aca="false">terrains!Z3217*terrains!F3217</f>
        <v>252639.73161</v>
      </c>
    </row>
    <row r="3218" customFormat="false" ht="13.8" hidden="false" customHeight="false" outlineLevel="0" collapsed="false">
      <c r="A3218" s="143" t="n">
        <v>3217</v>
      </c>
      <c r="B3218" s="59" t="n">
        <v>299053.300305</v>
      </c>
      <c r="C3218" s="59" t="n">
        <v>5056555.34524</v>
      </c>
      <c r="D3218" s="59" t="s">
        <v>2835</v>
      </c>
      <c r="E3218" s="153" t="n">
        <v>670.5</v>
      </c>
      <c r="F3218" s="150" t="n">
        <f aca="false">terrains!E3218*10.76391</f>
        <v>7217.201655</v>
      </c>
      <c r="G3218" s="59" t="s">
        <v>354</v>
      </c>
      <c r="H3218" s="59" t="n">
        <v>0</v>
      </c>
      <c r="I3218" s="59" t="n">
        <v>0</v>
      </c>
      <c r="J3218" s="59" t="n">
        <f aca="false">IF(terrains!L3218=13.5,IF(terrains!X3218=1,12,9),-0.392532+1.267037*terrains!L3218+0.472239*terrains!X3218+0.58658*terrains!W3218+0.089417*terrains!V3218+0.531633*terrains!U3218+0.337883*terrains!T3218-0.403545*terrains!S3218)</f>
        <v>2.141542</v>
      </c>
      <c r="K3218" s="151" t="n">
        <f aca="false">IF(terrains!I3218=0,terrains!J3218,terrains!I3218)</f>
        <v>2.141542</v>
      </c>
      <c r="L3218" s="59" t="n">
        <v>2</v>
      </c>
      <c r="M3218" s="59" t="n">
        <v>1</v>
      </c>
      <c r="N3218" s="59" t="n">
        <v>3</v>
      </c>
      <c r="O3218" s="59" t="s">
        <v>175</v>
      </c>
      <c r="P3218" s="59" t="n">
        <v>2</v>
      </c>
      <c r="Q3218" s="59" t="n">
        <v>1.5</v>
      </c>
      <c r="R3218" s="59" t="n">
        <v>1</v>
      </c>
      <c r="S3218" s="59" t="n">
        <v>0</v>
      </c>
      <c r="T3218" s="59" t="n">
        <v>0</v>
      </c>
      <c r="U3218" s="59" t="n">
        <v>0</v>
      </c>
      <c r="V3218" s="59" t="n">
        <v>0</v>
      </c>
      <c r="W3218" s="59" t="n">
        <v>0</v>
      </c>
      <c r="X3218" s="59" t="n">
        <v>0</v>
      </c>
      <c r="Y3218" s="59" t="n">
        <f aca="false">IF(terrains!L3218&lt;=2.5,1,IF(terrains!L3218&lt;=4.5,2,IF(terrains!L3218&lt;=6.5,3,4)))</f>
        <v>1</v>
      </c>
      <c r="Z3218" s="59" t="n">
        <f aca="false">IF(terrains!R3218=1,35,IF(terrains!S3218=1,64,IF(terrains!T3218=1,IF(terrains!Y3218=1,85,104),IF(terrains!U3218=1,IF(terrains!Y3218=1,124,152),IF(terrains!V3218=1,(IF(terrains!Y3218=1,146,IF(terrains!Y3218=2,178,263))),IF(terrains!W3218=1,(IF(terrains!Y3218=1,178,IF(terrains!Y3218=2,218,321))),IF(terrains!X3218=1,IF(terrains!Y3218=1,190,IF(terrains!Y3218=2,242,IF(terrains!Y3218=3,357,896))))))))))</f>
        <v>35</v>
      </c>
      <c r="AA3218" s="152" t="n">
        <f aca="false">terrains!Z3218*terrains!F3218</f>
        <v>252602.057925</v>
      </c>
    </row>
    <row r="3219" customFormat="false" ht="13.8" hidden="false" customHeight="false" outlineLevel="0" collapsed="false">
      <c r="A3219" s="143" t="n">
        <v>3218</v>
      </c>
      <c r="B3219" s="59" t="n">
        <v>292665.461875</v>
      </c>
      <c r="C3219" s="59" t="n">
        <v>5039787.69542</v>
      </c>
      <c r="D3219" s="59" t="s">
        <v>2836</v>
      </c>
      <c r="E3219" s="153" t="n">
        <v>670.5</v>
      </c>
      <c r="F3219" s="150" t="n">
        <f aca="false">terrains!E3219*10.76391</f>
        <v>7217.201655</v>
      </c>
      <c r="G3219" s="59" t="s">
        <v>284</v>
      </c>
      <c r="H3219" s="59" t="n">
        <v>1</v>
      </c>
      <c r="I3219" s="59" t="n">
        <v>6</v>
      </c>
      <c r="J3219" s="59" t="n">
        <f aca="false">IF(terrains!L3219=13.5,IF(terrains!X3219=1,12,9),-0.392532+1.267037*terrains!L3219+0.472239*terrains!X3219+0.58658*terrains!W3219+0.089417*terrains!V3219+0.531633*terrains!U3219+0.337883*terrains!T3219-0.403545*terrains!S3219)</f>
        <v>5.013499</v>
      </c>
      <c r="K3219" s="151" t="n">
        <f aca="false">IF(terrains!I3219=0,terrains!J3219,terrains!I3219)</f>
        <v>6</v>
      </c>
      <c r="L3219" s="59" t="n">
        <v>4</v>
      </c>
      <c r="M3219" s="59" t="n">
        <v>2</v>
      </c>
      <c r="N3219" s="59" t="n">
        <v>12</v>
      </c>
      <c r="O3219" s="59" t="s">
        <v>177</v>
      </c>
      <c r="P3219" s="59" t="n">
        <v>2</v>
      </c>
      <c r="Q3219" s="59" t="n">
        <v>2.5</v>
      </c>
      <c r="R3219" s="59" t="n">
        <v>0</v>
      </c>
      <c r="S3219" s="59" t="n">
        <v>0</v>
      </c>
      <c r="T3219" s="59" t="n">
        <v>1</v>
      </c>
      <c r="U3219" s="59" t="n">
        <v>0</v>
      </c>
      <c r="V3219" s="59" t="n">
        <v>0</v>
      </c>
      <c r="W3219" s="59" t="n">
        <v>0</v>
      </c>
      <c r="X3219" s="59" t="n">
        <v>0</v>
      </c>
      <c r="Y3219" s="59" t="n">
        <f aca="false">IF(terrains!L3219&lt;=2.5,1,IF(terrains!L3219&lt;=4.5,2,IF(terrains!L3219&lt;=6.5,3,4)))</f>
        <v>2</v>
      </c>
      <c r="Z3219" s="59" t="n">
        <f aca="false">IF(terrains!R3219=1,35,IF(terrains!S3219=1,64,IF(terrains!T3219=1,IF(terrains!Y3219=1,85,104),IF(terrains!U3219=1,IF(terrains!Y3219=1,124,152),IF(terrains!V3219=1,(IF(terrains!Y3219=1,146,IF(terrains!Y3219=2,178,263))),IF(terrains!W3219=1,(IF(terrains!Y3219=1,178,IF(terrains!Y3219=2,218,321))),IF(terrains!X3219=1,IF(terrains!Y3219=1,190,IF(terrains!Y3219=2,242,IF(terrains!Y3219=3,357,896))))))))))</f>
        <v>104</v>
      </c>
      <c r="AA3219" s="152" t="n">
        <f aca="false">terrains!Z3219*terrains!F3219</f>
        <v>750588.97212</v>
      </c>
    </row>
    <row r="3220" customFormat="false" ht="13.8" hidden="false" customHeight="false" outlineLevel="0" collapsed="false">
      <c r="A3220" s="143" t="n">
        <v>3219</v>
      </c>
      <c r="B3220" s="59" t="n">
        <v>292835.315693</v>
      </c>
      <c r="C3220" s="59" t="n">
        <v>5039634.68947</v>
      </c>
      <c r="D3220" s="59" t="s">
        <v>2837</v>
      </c>
      <c r="E3220" s="153" t="n">
        <v>669.9</v>
      </c>
      <c r="F3220" s="150" t="n">
        <f aca="false">terrains!E3220*10.76391</f>
        <v>7210.743309</v>
      </c>
      <c r="G3220" s="59" t="s">
        <v>284</v>
      </c>
      <c r="H3220" s="59" t="n">
        <v>1</v>
      </c>
      <c r="I3220" s="59" t="n">
        <v>6</v>
      </c>
      <c r="J3220" s="59" t="n">
        <f aca="false">IF(terrains!L3220=13.5,IF(terrains!X3220=1,12,9),-0.392532+1.267037*terrains!L3220+0.472239*terrains!X3220+0.58658*terrains!W3220+0.089417*terrains!V3220+0.531633*terrains!U3220+0.337883*terrains!T3220-0.403545*terrains!S3220)</f>
        <v>5.013499</v>
      </c>
      <c r="K3220" s="151" t="n">
        <f aca="false">IF(terrains!I3220=0,terrains!J3220,terrains!I3220)</f>
        <v>6</v>
      </c>
      <c r="L3220" s="59" t="n">
        <v>4</v>
      </c>
      <c r="M3220" s="59" t="n">
        <v>2</v>
      </c>
      <c r="N3220" s="59" t="n">
        <v>12</v>
      </c>
      <c r="O3220" s="59" t="s">
        <v>177</v>
      </c>
      <c r="P3220" s="59" t="n">
        <v>2</v>
      </c>
      <c r="Q3220" s="59" t="n">
        <v>2.5</v>
      </c>
      <c r="R3220" s="59" t="n">
        <v>0</v>
      </c>
      <c r="S3220" s="59" t="n">
        <v>0</v>
      </c>
      <c r="T3220" s="59" t="n">
        <v>1</v>
      </c>
      <c r="U3220" s="59" t="n">
        <v>0</v>
      </c>
      <c r="V3220" s="59" t="n">
        <v>0</v>
      </c>
      <c r="W3220" s="59" t="n">
        <v>0</v>
      </c>
      <c r="X3220" s="59" t="n">
        <v>0</v>
      </c>
      <c r="Y3220" s="59" t="n">
        <f aca="false">IF(terrains!L3220&lt;=2.5,1,IF(terrains!L3220&lt;=4.5,2,IF(terrains!L3220&lt;=6.5,3,4)))</f>
        <v>2</v>
      </c>
      <c r="Z3220" s="59" t="n">
        <f aca="false">IF(terrains!R3220=1,35,IF(terrains!S3220=1,64,IF(terrains!T3220=1,IF(terrains!Y3220=1,85,104),IF(terrains!U3220=1,IF(terrains!Y3220=1,124,152),IF(terrains!V3220=1,(IF(terrains!Y3220=1,146,IF(terrains!Y3220=2,178,263))),IF(terrains!W3220=1,(IF(terrains!Y3220=1,178,IF(terrains!Y3220=2,218,321))),IF(terrains!X3220=1,IF(terrains!Y3220=1,190,IF(terrains!Y3220=2,242,IF(terrains!Y3220=3,357,896))))))))))</f>
        <v>104</v>
      </c>
      <c r="AA3220" s="152" t="n">
        <f aca="false">terrains!Z3220*terrains!F3220</f>
        <v>749917.304136</v>
      </c>
    </row>
    <row r="3221" customFormat="false" ht="13.8" hidden="false" customHeight="false" outlineLevel="0" collapsed="false">
      <c r="A3221" s="143" t="n">
        <v>3220</v>
      </c>
      <c r="B3221" s="59" t="n">
        <v>299457.939057</v>
      </c>
      <c r="C3221" s="59" t="n">
        <v>5038551.50554</v>
      </c>
      <c r="D3221" s="59" t="s">
        <v>2838</v>
      </c>
      <c r="E3221" s="153" t="n">
        <v>669.2</v>
      </c>
      <c r="F3221" s="150" t="n">
        <f aca="false">terrains!E3221*10.76391</f>
        <v>7203.208572</v>
      </c>
      <c r="G3221" s="59" t="s">
        <v>309</v>
      </c>
      <c r="H3221" s="59" t="n">
        <v>2</v>
      </c>
      <c r="I3221" s="59" t="n">
        <v>6</v>
      </c>
      <c r="J3221" s="59" t="n">
        <f aca="false">IF(terrains!L3221=13.5,IF(terrains!X3221=1,12,9),-0.392532+1.267037*terrains!L3221+0.472239*terrains!X3221+0.58658*terrains!W3221+0.089417*terrains!V3221+0.531633*terrains!U3221+0.337883*terrains!T3221-0.403545*terrains!S3221)</f>
        <v>3.880818</v>
      </c>
      <c r="K3221" s="151" t="n">
        <f aca="false">IF(terrains!I3221=0,terrains!J3221,terrains!I3221)</f>
        <v>6</v>
      </c>
      <c r="L3221" s="59" t="n">
        <v>3</v>
      </c>
      <c r="M3221" s="59" t="n">
        <v>2</v>
      </c>
      <c r="N3221" s="59" t="n">
        <v>8</v>
      </c>
      <c r="O3221" s="59" t="s">
        <v>181</v>
      </c>
      <c r="P3221" s="59" t="n">
        <v>2</v>
      </c>
      <c r="Q3221" s="59" t="n">
        <v>2</v>
      </c>
      <c r="R3221" s="59" t="n">
        <v>0</v>
      </c>
      <c r="S3221" s="59" t="n">
        <v>0</v>
      </c>
      <c r="T3221" s="59" t="n">
        <v>0</v>
      </c>
      <c r="U3221" s="59" t="n">
        <v>0</v>
      </c>
      <c r="V3221" s="59" t="n">
        <v>0</v>
      </c>
      <c r="W3221" s="59" t="n">
        <v>0</v>
      </c>
      <c r="X3221" s="59" t="n">
        <v>1</v>
      </c>
      <c r="Y3221" s="59" t="n">
        <f aca="false">IF(terrains!L3221&lt;=2.5,1,IF(terrains!L3221&lt;=4.5,2,IF(terrains!L3221&lt;=6.5,3,4)))</f>
        <v>2</v>
      </c>
      <c r="Z3221" s="59" t="n">
        <f aca="false">IF(terrains!R3221=1,35,IF(terrains!S3221=1,64,IF(terrains!T3221=1,IF(terrains!Y3221=1,85,104),IF(terrains!U3221=1,IF(terrains!Y3221=1,124,152),IF(terrains!V3221=1,(IF(terrains!Y3221=1,146,IF(terrains!Y3221=2,178,263))),IF(terrains!W3221=1,(IF(terrains!Y3221=1,178,IF(terrains!Y3221=2,218,321))),IF(terrains!X3221=1,IF(terrains!Y3221=1,190,IF(terrains!Y3221=2,242,IF(terrains!Y3221=3,357,896))))))))))</f>
        <v>242</v>
      </c>
      <c r="AA3221" s="152" t="n">
        <f aca="false">terrains!Z3221*terrains!F3221</f>
        <v>1743176.474424</v>
      </c>
    </row>
    <row r="3222" customFormat="false" ht="13.8" hidden="false" customHeight="false" outlineLevel="0" collapsed="false">
      <c r="A3222" s="143" t="n">
        <v>3221</v>
      </c>
      <c r="B3222" s="59" t="n">
        <v>292649.192163</v>
      </c>
      <c r="C3222" s="59" t="n">
        <v>5039802.40474</v>
      </c>
      <c r="D3222" s="59" t="s">
        <v>2839</v>
      </c>
      <c r="E3222" s="153" t="n">
        <v>669</v>
      </c>
      <c r="F3222" s="150" t="n">
        <f aca="false">terrains!E3222*10.76391</f>
        <v>7201.05579</v>
      </c>
      <c r="G3222" s="59" t="s">
        <v>284</v>
      </c>
      <c r="H3222" s="59" t="n">
        <v>1</v>
      </c>
      <c r="I3222" s="59" t="n">
        <v>6</v>
      </c>
      <c r="J3222" s="59" t="n">
        <f aca="false">IF(terrains!L3222=13.5,IF(terrains!X3222=1,12,9),-0.392532+1.267037*terrains!L3222+0.472239*terrains!X3222+0.58658*terrains!W3222+0.089417*terrains!V3222+0.531633*terrains!U3222+0.337883*terrains!T3222-0.403545*terrains!S3222)</f>
        <v>5.013499</v>
      </c>
      <c r="K3222" s="151" t="n">
        <f aca="false">IF(terrains!I3222=0,terrains!J3222,terrains!I3222)</f>
        <v>6</v>
      </c>
      <c r="L3222" s="59" t="n">
        <v>4</v>
      </c>
      <c r="M3222" s="59" t="n">
        <v>2</v>
      </c>
      <c r="N3222" s="59" t="n">
        <v>12</v>
      </c>
      <c r="O3222" s="59" t="s">
        <v>177</v>
      </c>
      <c r="P3222" s="59" t="n">
        <v>2</v>
      </c>
      <c r="Q3222" s="59" t="n">
        <v>2.5</v>
      </c>
      <c r="R3222" s="59" t="n">
        <v>0</v>
      </c>
      <c r="S3222" s="59" t="n">
        <v>0</v>
      </c>
      <c r="T3222" s="59" t="n">
        <v>1</v>
      </c>
      <c r="U3222" s="59" t="n">
        <v>0</v>
      </c>
      <c r="V3222" s="59" t="n">
        <v>0</v>
      </c>
      <c r="W3222" s="59" t="n">
        <v>0</v>
      </c>
      <c r="X3222" s="59" t="n">
        <v>0</v>
      </c>
      <c r="Y3222" s="59" t="n">
        <f aca="false">IF(terrains!L3222&lt;=2.5,1,IF(terrains!L3222&lt;=4.5,2,IF(terrains!L3222&lt;=6.5,3,4)))</f>
        <v>2</v>
      </c>
      <c r="Z3222" s="59" t="n">
        <f aca="false">IF(terrains!R3222=1,35,IF(terrains!S3222=1,64,IF(terrains!T3222=1,IF(terrains!Y3222=1,85,104),IF(terrains!U3222=1,IF(terrains!Y3222=1,124,152),IF(terrains!V3222=1,(IF(terrains!Y3222=1,146,IF(terrains!Y3222=2,178,263))),IF(terrains!W3222=1,(IF(terrains!Y3222=1,178,IF(terrains!Y3222=2,218,321))),IF(terrains!X3222=1,IF(terrains!Y3222=1,190,IF(terrains!Y3222=2,242,IF(terrains!Y3222=3,357,896))))))))))</f>
        <v>104</v>
      </c>
      <c r="AA3222" s="152" t="n">
        <f aca="false">terrains!Z3222*terrains!F3222</f>
        <v>748909.80216</v>
      </c>
    </row>
    <row r="3223" customFormat="false" ht="13.8" hidden="false" customHeight="false" outlineLevel="0" collapsed="false">
      <c r="A3223" s="143" t="n">
        <v>3222</v>
      </c>
      <c r="B3223" s="59" t="n">
        <v>294654.926831</v>
      </c>
      <c r="C3223" s="59" t="n">
        <v>5038363.02532</v>
      </c>
      <c r="D3223" s="59" t="s">
        <v>2840</v>
      </c>
      <c r="E3223" s="153" t="n">
        <v>668.9</v>
      </c>
      <c r="F3223" s="150" t="n">
        <f aca="false">terrains!E3223*10.76391</f>
        <v>7199.979399</v>
      </c>
      <c r="G3223" s="59" t="s">
        <v>209</v>
      </c>
      <c r="H3223" s="59" t="n">
        <v>0</v>
      </c>
      <c r="I3223" s="59" t="n">
        <v>0</v>
      </c>
      <c r="J3223" s="59" t="n">
        <f aca="false">IF(terrains!L3223=13.5,IF(terrains!X3223=1,12,9),-0.392532+1.267037*terrains!L3223+0.472239*terrains!X3223+0.58658*terrains!W3223+0.089417*terrains!V3223+0.531633*terrains!U3223+0.337883*terrains!T3223-0.403545*terrains!S3223)</f>
        <v>2.479425</v>
      </c>
      <c r="K3223" s="151" t="n">
        <f aca="false">IF(terrains!I3223=0,terrains!J3223,terrains!I3223)</f>
        <v>2.479425</v>
      </c>
      <c r="L3223" s="59" t="n">
        <v>2</v>
      </c>
      <c r="M3223" s="59" t="n">
        <v>2</v>
      </c>
      <c r="N3223" s="59" t="n">
        <v>3</v>
      </c>
      <c r="O3223" s="59" t="s">
        <v>177</v>
      </c>
      <c r="P3223" s="59" t="n">
        <v>2</v>
      </c>
      <c r="Q3223" s="59" t="n">
        <v>2</v>
      </c>
      <c r="R3223" s="59" t="n">
        <v>0</v>
      </c>
      <c r="S3223" s="59" t="n">
        <v>0</v>
      </c>
      <c r="T3223" s="59" t="n">
        <v>1</v>
      </c>
      <c r="U3223" s="59" t="n">
        <v>0</v>
      </c>
      <c r="V3223" s="59" t="n">
        <v>0</v>
      </c>
      <c r="W3223" s="59" t="n">
        <v>0</v>
      </c>
      <c r="X3223" s="59" t="n">
        <v>0</v>
      </c>
      <c r="Y3223" s="59" t="n">
        <f aca="false">IF(terrains!L3223&lt;=2.5,1,IF(terrains!L3223&lt;=4.5,2,IF(terrains!L3223&lt;=6.5,3,4)))</f>
        <v>1</v>
      </c>
      <c r="Z3223" s="59" t="n">
        <f aca="false">IF(terrains!R3223=1,35,IF(terrains!S3223=1,64,IF(terrains!T3223=1,IF(terrains!Y3223=1,85,104),IF(terrains!U3223=1,IF(terrains!Y3223=1,124,152),IF(terrains!V3223=1,(IF(terrains!Y3223=1,146,IF(terrains!Y3223=2,178,263))),IF(terrains!W3223=1,(IF(terrains!Y3223=1,178,IF(terrains!Y3223=2,218,321))),IF(terrains!X3223=1,IF(terrains!Y3223=1,190,IF(terrains!Y3223=2,242,IF(terrains!Y3223=3,357,896))))))))))</f>
        <v>85</v>
      </c>
      <c r="AA3223" s="152" t="n">
        <f aca="false">terrains!Z3223*terrains!F3223</f>
        <v>611998.248915</v>
      </c>
    </row>
    <row r="3224" customFormat="false" ht="13.8" hidden="false" customHeight="false" outlineLevel="0" collapsed="false">
      <c r="A3224" s="143" t="n">
        <v>3223</v>
      </c>
      <c r="B3224" s="59" t="n">
        <v>293672.831322</v>
      </c>
      <c r="C3224" s="59" t="n">
        <v>5049224.61996</v>
      </c>
      <c r="D3224" s="59" t="s">
        <v>2841</v>
      </c>
      <c r="E3224" s="153" t="n">
        <v>668.9</v>
      </c>
      <c r="F3224" s="150" t="n">
        <f aca="false">terrains!E3224*10.76391</f>
        <v>7199.979399</v>
      </c>
      <c r="G3224" s="59" t="s">
        <v>1322</v>
      </c>
      <c r="H3224" s="59" t="n">
        <v>0</v>
      </c>
      <c r="I3224" s="59" t="n">
        <v>0</v>
      </c>
      <c r="J3224" s="59" t="n">
        <f aca="false">IF(terrains!L3224=13.5,IF(terrains!X3224=1,12,9),-0.392532+1.267037*terrains!L3224+0.472239*terrains!X3224+0.58658*terrains!W3224+0.089417*terrains!V3224+0.531633*terrains!U3224+0.337883*terrains!T3224-0.403545*terrains!S3224)</f>
        <v>1.737997</v>
      </c>
      <c r="K3224" s="151" t="n">
        <f aca="false">IF(terrains!I3224=0,terrains!J3224,terrains!I3224)</f>
        <v>1.737997</v>
      </c>
      <c r="L3224" s="59" t="n">
        <v>2</v>
      </c>
      <c r="M3224" s="59" t="n">
        <v>1</v>
      </c>
      <c r="N3224" s="59" t="n">
        <v>3</v>
      </c>
      <c r="O3224" s="59" t="s">
        <v>176</v>
      </c>
      <c r="P3224" s="59" t="n">
        <v>2</v>
      </c>
      <c r="Q3224" s="59" t="n">
        <v>2</v>
      </c>
      <c r="R3224" s="59" t="n">
        <v>0</v>
      </c>
      <c r="S3224" s="59" t="n">
        <v>1</v>
      </c>
      <c r="T3224" s="59" t="n">
        <v>0</v>
      </c>
      <c r="U3224" s="59" t="n">
        <v>0</v>
      </c>
      <c r="V3224" s="59" t="n">
        <v>0</v>
      </c>
      <c r="W3224" s="59" t="n">
        <v>0</v>
      </c>
      <c r="X3224" s="59" t="n">
        <v>0</v>
      </c>
      <c r="Y3224" s="59" t="n">
        <f aca="false">IF(terrains!L3224&lt;=2.5,1,IF(terrains!L3224&lt;=4.5,2,IF(terrains!L3224&lt;=6.5,3,4)))</f>
        <v>1</v>
      </c>
      <c r="Z3224" s="59" t="n">
        <f aca="false">IF(terrains!R3224=1,35,IF(terrains!S3224=1,64,IF(terrains!T3224=1,IF(terrains!Y3224=1,85,104),IF(terrains!U3224=1,IF(terrains!Y3224=1,124,152),IF(terrains!V3224=1,(IF(terrains!Y3224=1,146,IF(terrains!Y3224=2,178,263))),IF(terrains!W3224=1,(IF(terrains!Y3224=1,178,IF(terrains!Y3224=2,218,321))),IF(terrains!X3224=1,IF(terrains!Y3224=1,190,IF(terrains!Y3224=2,242,IF(terrains!Y3224=3,357,896))))))))))</f>
        <v>64</v>
      </c>
      <c r="AA3224" s="152" t="n">
        <f aca="false">terrains!Z3224*terrains!F3224</f>
        <v>460798.681536</v>
      </c>
    </row>
    <row r="3225" customFormat="false" ht="13.8" hidden="false" customHeight="false" outlineLevel="0" collapsed="false">
      <c r="A3225" s="143" t="n">
        <v>3224</v>
      </c>
      <c r="B3225" s="59" t="n">
        <v>290467.375937</v>
      </c>
      <c r="C3225" s="59" t="n">
        <v>5032738.2756</v>
      </c>
      <c r="D3225" s="59" t="s">
        <v>2842</v>
      </c>
      <c r="E3225" s="153" t="n">
        <v>668.9</v>
      </c>
      <c r="F3225" s="150" t="n">
        <f aca="false">terrains!E3225*10.76391</f>
        <v>7199.979399</v>
      </c>
      <c r="G3225" s="59" t="s">
        <v>218</v>
      </c>
      <c r="H3225" s="59" t="n">
        <v>0</v>
      </c>
      <c r="I3225" s="59" t="n">
        <v>0</v>
      </c>
      <c r="J3225" s="59" t="n">
        <f aca="false">IF(terrains!L3225=13.5,IF(terrains!X3225=1,12,9),-0.392532+1.267037*terrains!L3225+0.472239*terrains!X3225+0.58658*terrains!W3225+0.089417*terrains!V3225+0.531633*terrains!U3225+0.337883*terrains!T3225-0.403545*terrains!S3225)</f>
        <v>1.737997</v>
      </c>
      <c r="K3225" s="151" t="n">
        <f aca="false">IF(terrains!I3225=0,terrains!J3225,terrains!I3225)</f>
        <v>1.737997</v>
      </c>
      <c r="L3225" s="59" t="n">
        <v>2</v>
      </c>
      <c r="M3225" s="59" t="n">
        <v>1</v>
      </c>
      <c r="N3225" s="59" t="n">
        <v>4</v>
      </c>
      <c r="O3225" s="59" t="s">
        <v>176</v>
      </c>
      <c r="P3225" s="59" t="n">
        <v>2</v>
      </c>
      <c r="Q3225" s="59" t="n">
        <v>2</v>
      </c>
      <c r="R3225" s="59" t="n">
        <v>0</v>
      </c>
      <c r="S3225" s="59" t="n">
        <v>1</v>
      </c>
      <c r="T3225" s="59" t="n">
        <v>0</v>
      </c>
      <c r="U3225" s="59" t="n">
        <v>0</v>
      </c>
      <c r="V3225" s="59" t="n">
        <v>0</v>
      </c>
      <c r="W3225" s="59" t="n">
        <v>0</v>
      </c>
      <c r="X3225" s="59" t="n">
        <v>0</v>
      </c>
      <c r="Y3225" s="59" t="n">
        <f aca="false">IF(terrains!L3225&lt;=2.5,1,IF(terrains!L3225&lt;=4.5,2,IF(terrains!L3225&lt;=6.5,3,4)))</f>
        <v>1</v>
      </c>
      <c r="Z3225" s="59" t="n">
        <f aca="false">IF(terrains!R3225=1,35,IF(terrains!S3225=1,64,IF(terrains!T3225=1,IF(terrains!Y3225=1,85,104),IF(terrains!U3225=1,IF(terrains!Y3225=1,124,152),IF(terrains!V3225=1,(IF(terrains!Y3225=1,146,IF(terrains!Y3225=2,178,263))),IF(terrains!W3225=1,(IF(terrains!Y3225=1,178,IF(terrains!Y3225=2,218,321))),IF(terrains!X3225=1,IF(terrains!Y3225=1,190,IF(terrains!Y3225=2,242,IF(terrains!Y3225=3,357,896))))))))))</f>
        <v>64</v>
      </c>
      <c r="AA3225" s="152" t="n">
        <f aca="false">terrains!Z3225*terrains!F3225</f>
        <v>460798.681536</v>
      </c>
    </row>
    <row r="3226" customFormat="false" ht="13.8" hidden="false" customHeight="false" outlineLevel="0" collapsed="false">
      <c r="A3226" s="143" t="n">
        <v>3225</v>
      </c>
      <c r="B3226" s="59" t="n">
        <v>276271.87715</v>
      </c>
      <c r="C3226" s="59" t="n">
        <v>5036203.43005</v>
      </c>
      <c r="D3226" s="59" t="s">
        <v>2843</v>
      </c>
      <c r="E3226" s="153" t="n">
        <v>668.9</v>
      </c>
      <c r="F3226" s="150" t="n">
        <f aca="false">terrains!E3226*10.76391</f>
        <v>7199.979399</v>
      </c>
      <c r="G3226" s="59" t="s">
        <v>191</v>
      </c>
      <c r="H3226" s="59" t="n">
        <v>0</v>
      </c>
      <c r="I3226" s="59" t="n">
        <v>0</v>
      </c>
      <c r="J3226" s="59" t="n">
        <f aca="false">IF(terrains!L3226=13.5,IF(terrains!X3226=1,12,9),-0.392532+1.267037*terrains!L3226+0.472239*terrains!X3226+0.58658*terrains!W3226+0.089417*terrains!V3226+0.531633*terrains!U3226+0.337883*terrains!T3226-0.403545*terrains!S3226)</f>
        <v>2.141542</v>
      </c>
      <c r="K3226" s="151" t="n">
        <f aca="false">IF(terrains!I3226=0,terrains!J3226,terrains!I3226)</f>
        <v>2.141542</v>
      </c>
      <c r="L3226" s="59" t="n">
        <v>2</v>
      </c>
      <c r="M3226" s="59" t="n">
        <v>1</v>
      </c>
      <c r="N3226" s="59" t="n">
        <v>3</v>
      </c>
      <c r="O3226" s="59" t="s">
        <v>175</v>
      </c>
      <c r="P3226" s="59" t="n">
        <v>2</v>
      </c>
      <c r="Q3226" s="59" t="n">
        <v>1.5</v>
      </c>
      <c r="R3226" s="59" t="n">
        <v>1</v>
      </c>
      <c r="S3226" s="59" t="n">
        <v>0</v>
      </c>
      <c r="T3226" s="59" t="n">
        <v>0</v>
      </c>
      <c r="U3226" s="59" t="n">
        <v>0</v>
      </c>
      <c r="V3226" s="59" t="n">
        <v>0</v>
      </c>
      <c r="W3226" s="59" t="n">
        <v>0</v>
      </c>
      <c r="X3226" s="59" t="n">
        <v>0</v>
      </c>
      <c r="Y3226" s="59" t="n">
        <f aca="false">IF(terrains!L3226&lt;=2.5,1,IF(terrains!L3226&lt;=4.5,2,IF(terrains!L3226&lt;=6.5,3,4)))</f>
        <v>1</v>
      </c>
      <c r="Z3226" s="59" t="n">
        <f aca="false">IF(terrains!R3226=1,35,IF(terrains!S3226=1,64,IF(terrains!T3226=1,IF(terrains!Y3226=1,85,104),IF(terrains!U3226=1,IF(terrains!Y3226=1,124,152),IF(terrains!V3226=1,(IF(terrains!Y3226=1,146,IF(terrains!Y3226=2,178,263))),IF(terrains!W3226=1,(IF(terrains!Y3226=1,178,IF(terrains!Y3226=2,218,321))),IF(terrains!X3226=1,IF(terrains!Y3226=1,190,IF(terrains!Y3226=2,242,IF(terrains!Y3226=3,357,896))))))))))</f>
        <v>35</v>
      </c>
      <c r="AA3226" s="152" t="n">
        <f aca="false">terrains!Z3226*terrains!F3226</f>
        <v>251999.278965</v>
      </c>
    </row>
    <row r="3227" customFormat="false" ht="13.8" hidden="false" customHeight="false" outlineLevel="0" collapsed="false">
      <c r="A3227" s="143" t="n">
        <v>3226</v>
      </c>
      <c r="B3227" s="59" t="n">
        <v>273947.147215</v>
      </c>
      <c r="C3227" s="59" t="n">
        <v>5036213.31506</v>
      </c>
      <c r="D3227" s="59" t="s">
        <v>2844</v>
      </c>
      <c r="E3227" s="153" t="n">
        <v>668.9</v>
      </c>
      <c r="F3227" s="150" t="n">
        <f aca="false">terrains!E3227*10.76391</f>
        <v>7199.979399</v>
      </c>
      <c r="G3227" s="59" t="s">
        <v>191</v>
      </c>
      <c r="H3227" s="59" t="n">
        <v>0</v>
      </c>
      <c r="I3227" s="59" t="n">
        <v>0</v>
      </c>
      <c r="J3227" s="59" t="n">
        <f aca="false">IF(terrains!L3227=13.5,IF(terrains!X3227=1,12,9),-0.392532+1.267037*terrains!L3227+0.472239*terrains!X3227+0.58658*terrains!W3227+0.089417*terrains!V3227+0.531633*terrains!U3227+0.337883*terrains!T3227-0.403545*terrains!S3227)</f>
        <v>2.141542</v>
      </c>
      <c r="K3227" s="151" t="n">
        <f aca="false">IF(terrains!I3227=0,terrains!J3227,terrains!I3227)</f>
        <v>2.141542</v>
      </c>
      <c r="L3227" s="59" t="n">
        <v>2</v>
      </c>
      <c r="M3227" s="59" t="n">
        <v>1</v>
      </c>
      <c r="N3227" s="59" t="n">
        <v>3</v>
      </c>
      <c r="O3227" s="59" t="s">
        <v>175</v>
      </c>
      <c r="P3227" s="59" t="n">
        <v>2</v>
      </c>
      <c r="Q3227" s="59" t="n">
        <v>1.5</v>
      </c>
      <c r="R3227" s="59" t="n">
        <v>1</v>
      </c>
      <c r="S3227" s="59" t="n">
        <v>0</v>
      </c>
      <c r="T3227" s="59" t="n">
        <v>0</v>
      </c>
      <c r="U3227" s="59" t="n">
        <v>0</v>
      </c>
      <c r="V3227" s="59" t="n">
        <v>0</v>
      </c>
      <c r="W3227" s="59" t="n">
        <v>0</v>
      </c>
      <c r="X3227" s="59" t="n">
        <v>0</v>
      </c>
      <c r="Y3227" s="59" t="n">
        <f aca="false">IF(terrains!L3227&lt;=2.5,1,IF(terrains!L3227&lt;=4.5,2,IF(terrains!L3227&lt;=6.5,3,4)))</f>
        <v>1</v>
      </c>
      <c r="Z3227" s="59" t="n">
        <f aca="false">IF(terrains!R3227=1,35,IF(terrains!S3227=1,64,IF(terrains!T3227=1,IF(terrains!Y3227=1,85,104),IF(terrains!U3227=1,IF(terrains!Y3227=1,124,152),IF(terrains!V3227=1,(IF(terrains!Y3227=1,146,IF(terrains!Y3227=2,178,263))),IF(terrains!W3227=1,(IF(terrains!Y3227=1,178,IF(terrains!Y3227=2,218,321))),IF(terrains!X3227=1,IF(terrains!Y3227=1,190,IF(terrains!Y3227=2,242,IF(terrains!Y3227=3,357,896))))))))))</f>
        <v>35</v>
      </c>
      <c r="AA3227" s="152" t="n">
        <f aca="false">terrains!Z3227*terrains!F3227</f>
        <v>251999.278965</v>
      </c>
    </row>
    <row r="3228" customFormat="false" ht="13.8" hidden="false" customHeight="false" outlineLevel="0" collapsed="false">
      <c r="A3228" s="143" t="n">
        <v>3227</v>
      </c>
      <c r="B3228" s="59" t="n">
        <v>300904.550739</v>
      </c>
      <c r="C3228" s="59" t="n">
        <v>5044486.32527</v>
      </c>
      <c r="D3228" s="59" t="s">
        <v>2845</v>
      </c>
      <c r="E3228" s="153" t="n">
        <v>668.9</v>
      </c>
      <c r="F3228" s="150" t="n">
        <f aca="false">terrains!E3228*10.76391</f>
        <v>7199.979399</v>
      </c>
      <c r="G3228" s="59" t="s">
        <v>535</v>
      </c>
      <c r="H3228" s="59" t="n">
        <v>0</v>
      </c>
      <c r="I3228" s="59" t="n">
        <v>0</v>
      </c>
      <c r="J3228" s="59" t="n">
        <f aca="false">IF(terrains!L3228=13.5,IF(terrains!X3228=1,12,9),-0.392532+1.267037*terrains!L3228+0.472239*terrains!X3228+0.58658*terrains!W3228+0.089417*terrains!V3228+0.531633*terrains!U3228+0.337883*terrains!T3228-0.403545*terrains!S3228)</f>
        <v>3.1129435</v>
      </c>
      <c r="K3228" s="151" t="n">
        <f aca="false">IF(terrains!I3228=0,terrains!J3228,terrains!I3228)</f>
        <v>3.1129435</v>
      </c>
      <c r="L3228" s="59" t="n">
        <v>2.5</v>
      </c>
      <c r="M3228" s="59" t="n">
        <v>1</v>
      </c>
      <c r="N3228" s="59" t="n">
        <v>4</v>
      </c>
      <c r="O3228" s="59" t="s">
        <v>177</v>
      </c>
      <c r="P3228" s="59" t="n">
        <v>2</v>
      </c>
      <c r="Q3228" s="59" t="n">
        <v>2.5</v>
      </c>
      <c r="R3228" s="59" t="n">
        <v>0</v>
      </c>
      <c r="S3228" s="59" t="n">
        <v>0</v>
      </c>
      <c r="T3228" s="59" t="n">
        <v>1</v>
      </c>
      <c r="U3228" s="59" t="n">
        <v>0</v>
      </c>
      <c r="V3228" s="59" t="n">
        <v>0</v>
      </c>
      <c r="W3228" s="59" t="n">
        <v>0</v>
      </c>
      <c r="X3228" s="59" t="n">
        <v>0</v>
      </c>
      <c r="Y3228" s="59" t="n">
        <f aca="false">IF(terrains!L3228&lt;=2.5,1,IF(terrains!L3228&lt;=4.5,2,IF(terrains!L3228&lt;=6.5,3,4)))</f>
        <v>1</v>
      </c>
      <c r="Z3228" s="59" t="n">
        <f aca="false">IF(terrains!R3228=1,35,IF(terrains!S3228=1,64,IF(terrains!T3228=1,IF(terrains!Y3228=1,85,104),IF(terrains!U3228=1,IF(terrains!Y3228=1,124,152),IF(terrains!V3228=1,(IF(terrains!Y3228=1,146,IF(terrains!Y3228=2,178,263))),IF(terrains!W3228=1,(IF(terrains!Y3228=1,178,IF(terrains!Y3228=2,218,321))),IF(terrains!X3228=1,IF(terrains!Y3228=1,190,IF(terrains!Y3228=2,242,IF(terrains!Y3228=3,357,896))))))))))</f>
        <v>85</v>
      </c>
      <c r="AA3228" s="152" t="n">
        <f aca="false">terrains!Z3228*terrains!F3228</f>
        <v>611998.248915</v>
      </c>
    </row>
    <row r="3229" customFormat="false" ht="13.8" hidden="false" customHeight="false" outlineLevel="0" collapsed="false">
      <c r="A3229" s="143" t="n">
        <v>3228</v>
      </c>
      <c r="B3229" s="59" t="n">
        <v>295956.4906</v>
      </c>
      <c r="C3229" s="59" t="n">
        <v>5042664.719</v>
      </c>
      <c r="D3229" s="59" t="s">
        <v>2846</v>
      </c>
      <c r="E3229" s="153" t="n">
        <v>668.9</v>
      </c>
      <c r="F3229" s="150" t="n">
        <f aca="false">terrains!E3229*10.76391</f>
        <v>7199.979399</v>
      </c>
      <c r="G3229" s="59" t="s">
        <v>1117</v>
      </c>
      <c r="H3229" s="59" t="n">
        <v>0</v>
      </c>
      <c r="I3229" s="59" t="n">
        <v>0</v>
      </c>
      <c r="J3229" s="59" t="n">
        <f aca="false">IF(terrains!L3229=13.5,IF(terrains!X3229=1,12,9),-0.392532+1.267037*terrains!L3229+0.472239*terrains!X3229+0.58658*terrains!W3229+0.089417*terrains!V3229+0.531633*terrains!U3229+0.337883*terrains!T3229-0.403545*terrains!S3229)</f>
        <v>3.995159</v>
      </c>
      <c r="K3229" s="151" t="n">
        <f aca="false">IF(terrains!I3229=0,terrains!J3229,terrains!I3229)</f>
        <v>3.995159</v>
      </c>
      <c r="L3229" s="59" t="n">
        <v>3</v>
      </c>
      <c r="M3229" s="59" t="n">
        <v>3</v>
      </c>
      <c r="N3229" s="59" t="n">
        <v>6</v>
      </c>
      <c r="O3229" s="59" t="s">
        <v>180</v>
      </c>
      <c r="P3229" s="59" t="n">
        <v>2</v>
      </c>
      <c r="Q3229" s="59" t="n">
        <v>2.5</v>
      </c>
      <c r="R3229" s="59" t="n">
        <v>0</v>
      </c>
      <c r="S3229" s="59" t="n">
        <v>0</v>
      </c>
      <c r="T3229" s="59" t="n">
        <v>0</v>
      </c>
      <c r="U3229" s="59" t="n">
        <v>0</v>
      </c>
      <c r="V3229" s="59" t="n">
        <v>0</v>
      </c>
      <c r="W3229" s="59" t="n">
        <v>1</v>
      </c>
      <c r="X3229" s="59" t="n">
        <v>0</v>
      </c>
      <c r="Y3229" s="59" t="n">
        <f aca="false">IF(terrains!L3229&lt;=2.5,1,IF(terrains!L3229&lt;=4.5,2,IF(terrains!L3229&lt;=6.5,3,4)))</f>
        <v>2</v>
      </c>
      <c r="Z3229" s="59" t="n">
        <f aca="false">IF(terrains!R3229=1,35,IF(terrains!S3229=1,64,IF(terrains!T3229=1,IF(terrains!Y3229=1,85,104),IF(terrains!U3229=1,IF(terrains!Y3229=1,124,152),IF(terrains!V3229=1,(IF(terrains!Y3229=1,146,IF(terrains!Y3229=2,178,263))),IF(terrains!W3229=1,(IF(terrains!Y3229=1,178,IF(terrains!Y3229=2,218,321))),IF(terrains!X3229=1,IF(terrains!Y3229=1,190,IF(terrains!Y3229=2,242,IF(terrains!Y3229=3,357,896))))))))))</f>
        <v>218</v>
      </c>
      <c r="AA3229" s="152" t="n">
        <f aca="false">terrains!Z3229*terrains!F3229</f>
        <v>1569595.508982</v>
      </c>
    </row>
    <row r="3230" customFormat="false" ht="13.8" hidden="false" customHeight="false" outlineLevel="0" collapsed="false">
      <c r="A3230" s="143" t="n">
        <v>3229</v>
      </c>
      <c r="B3230" s="59" t="n">
        <v>292616.605714</v>
      </c>
      <c r="C3230" s="59" t="n">
        <v>5039831.75701</v>
      </c>
      <c r="D3230" s="59" t="s">
        <v>2847</v>
      </c>
      <c r="E3230" s="153" t="n">
        <v>668.9</v>
      </c>
      <c r="F3230" s="150" t="n">
        <f aca="false">terrains!E3230*10.76391</f>
        <v>7199.979399</v>
      </c>
      <c r="G3230" s="59" t="s">
        <v>284</v>
      </c>
      <c r="H3230" s="59" t="n">
        <v>1</v>
      </c>
      <c r="I3230" s="59" t="n">
        <v>6</v>
      </c>
      <c r="J3230" s="59" t="n">
        <f aca="false">IF(terrains!L3230=13.5,IF(terrains!X3230=1,12,9),-0.392532+1.267037*terrains!L3230+0.472239*terrains!X3230+0.58658*terrains!W3230+0.089417*terrains!V3230+0.531633*terrains!U3230+0.337883*terrains!T3230-0.403545*terrains!S3230)</f>
        <v>5.013499</v>
      </c>
      <c r="K3230" s="151" t="n">
        <f aca="false">IF(terrains!I3230=0,terrains!J3230,terrains!I3230)</f>
        <v>6</v>
      </c>
      <c r="L3230" s="59" t="n">
        <v>4</v>
      </c>
      <c r="M3230" s="59" t="n">
        <v>2</v>
      </c>
      <c r="N3230" s="59" t="n">
        <v>12</v>
      </c>
      <c r="O3230" s="59" t="s">
        <v>177</v>
      </c>
      <c r="P3230" s="59" t="n">
        <v>2</v>
      </c>
      <c r="Q3230" s="59" t="n">
        <v>2.5</v>
      </c>
      <c r="R3230" s="59" t="n">
        <v>0</v>
      </c>
      <c r="S3230" s="59" t="n">
        <v>0</v>
      </c>
      <c r="T3230" s="59" t="n">
        <v>1</v>
      </c>
      <c r="U3230" s="59" t="n">
        <v>0</v>
      </c>
      <c r="V3230" s="59" t="n">
        <v>0</v>
      </c>
      <c r="W3230" s="59" t="n">
        <v>0</v>
      </c>
      <c r="X3230" s="59" t="n">
        <v>0</v>
      </c>
      <c r="Y3230" s="59" t="n">
        <f aca="false">IF(terrains!L3230&lt;=2.5,1,IF(terrains!L3230&lt;=4.5,2,IF(terrains!L3230&lt;=6.5,3,4)))</f>
        <v>2</v>
      </c>
      <c r="Z3230" s="59" t="n">
        <f aca="false">IF(terrains!R3230=1,35,IF(terrains!S3230=1,64,IF(terrains!T3230=1,IF(terrains!Y3230=1,85,104),IF(terrains!U3230=1,IF(terrains!Y3230=1,124,152),IF(terrains!V3230=1,(IF(terrains!Y3230=1,146,IF(terrains!Y3230=2,178,263))),IF(terrains!W3230=1,(IF(terrains!Y3230=1,178,IF(terrains!Y3230=2,218,321))),IF(terrains!X3230=1,IF(terrains!Y3230=1,190,IF(terrains!Y3230=2,242,IF(terrains!Y3230=3,357,896))))))))))</f>
        <v>104</v>
      </c>
      <c r="AA3230" s="152" t="n">
        <f aca="false">terrains!Z3230*terrains!F3230</f>
        <v>748797.857496</v>
      </c>
    </row>
    <row r="3231" customFormat="false" ht="13.8" hidden="false" customHeight="false" outlineLevel="0" collapsed="false">
      <c r="A3231" s="143" t="n">
        <v>3230</v>
      </c>
      <c r="B3231" s="59" t="n">
        <v>292632.900464</v>
      </c>
      <c r="C3231" s="59" t="n">
        <v>5039817.08391</v>
      </c>
      <c r="D3231" s="59" t="s">
        <v>2848</v>
      </c>
      <c r="E3231" s="153" t="n">
        <v>668.9</v>
      </c>
      <c r="F3231" s="150" t="n">
        <f aca="false">terrains!E3231*10.76391</f>
        <v>7199.979399</v>
      </c>
      <c r="G3231" s="59" t="s">
        <v>284</v>
      </c>
      <c r="H3231" s="59" t="n">
        <v>1</v>
      </c>
      <c r="I3231" s="59" t="n">
        <v>6</v>
      </c>
      <c r="J3231" s="59" t="n">
        <f aca="false">IF(terrains!L3231=13.5,IF(terrains!X3231=1,12,9),-0.392532+1.267037*terrains!L3231+0.472239*terrains!X3231+0.58658*terrains!W3231+0.089417*terrains!V3231+0.531633*terrains!U3231+0.337883*terrains!T3231-0.403545*terrains!S3231)</f>
        <v>5.013499</v>
      </c>
      <c r="K3231" s="151" t="n">
        <f aca="false">IF(terrains!I3231=0,terrains!J3231,terrains!I3231)</f>
        <v>6</v>
      </c>
      <c r="L3231" s="59" t="n">
        <v>4</v>
      </c>
      <c r="M3231" s="59" t="n">
        <v>2</v>
      </c>
      <c r="N3231" s="59" t="n">
        <v>12</v>
      </c>
      <c r="O3231" s="59" t="s">
        <v>177</v>
      </c>
      <c r="P3231" s="59" t="n">
        <v>2</v>
      </c>
      <c r="Q3231" s="59" t="n">
        <v>2.5</v>
      </c>
      <c r="R3231" s="59" t="n">
        <v>0</v>
      </c>
      <c r="S3231" s="59" t="n">
        <v>0</v>
      </c>
      <c r="T3231" s="59" t="n">
        <v>1</v>
      </c>
      <c r="U3231" s="59" t="n">
        <v>0</v>
      </c>
      <c r="V3231" s="59" t="n">
        <v>0</v>
      </c>
      <c r="W3231" s="59" t="n">
        <v>0</v>
      </c>
      <c r="X3231" s="59" t="n">
        <v>0</v>
      </c>
      <c r="Y3231" s="59" t="n">
        <f aca="false">IF(terrains!L3231&lt;=2.5,1,IF(terrains!L3231&lt;=4.5,2,IF(terrains!L3231&lt;=6.5,3,4)))</f>
        <v>2</v>
      </c>
      <c r="Z3231" s="59" t="n">
        <f aca="false">IF(terrains!R3231=1,35,IF(terrains!S3231=1,64,IF(terrains!T3231=1,IF(terrains!Y3231=1,85,104),IF(terrains!U3231=1,IF(terrains!Y3231=1,124,152),IF(terrains!V3231=1,(IF(terrains!Y3231=1,146,IF(terrains!Y3231=2,178,263))),IF(terrains!W3231=1,(IF(terrains!Y3231=1,178,IF(terrains!Y3231=2,218,321))),IF(terrains!X3231=1,IF(terrains!Y3231=1,190,IF(terrains!Y3231=2,242,IF(terrains!Y3231=3,357,896))))))))))</f>
        <v>104</v>
      </c>
      <c r="AA3231" s="152" t="n">
        <f aca="false">terrains!Z3231*terrains!F3231</f>
        <v>748797.857496</v>
      </c>
    </row>
    <row r="3232" customFormat="false" ht="13.8" hidden="false" customHeight="false" outlineLevel="0" collapsed="false">
      <c r="A3232" s="143" t="n">
        <v>3231</v>
      </c>
      <c r="B3232" s="59" t="n">
        <v>273969.42666</v>
      </c>
      <c r="C3232" s="59" t="n">
        <v>5036169.9361</v>
      </c>
      <c r="D3232" s="59" t="s">
        <v>2849</v>
      </c>
      <c r="E3232" s="153" t="n">
        <v>668.8</v>
      </c>
      <c r="F3232" s="150" t="n">
        <f aca="false">terrains!E3232*10.76391</f>
        <v>7198.903008</v>
      </c>
      <c r="G3232" s="59" t="s">
        <v>191</v>
      </c>
      <c r="H3232" s="59" t="n">
        <v>0</v>
      </c>
      <c r="I3232" s="59" t="n">
        <v>0</v>
      </c>
      <c r="J3232" s="59" t="n">
        <f aca="false">IF(terrains!L3232=13.5,IF(terrains!X3232=1,12,9),-0.392532+1.267037*terrains!L3232+0.472239*terrains!X3232+0.58658*terrains!W3232+0.089417*terrains!V3232+0.531633*terrains!U3232+0.337883*terrains!T3232-0.403545*terrains!S3232)</f>
        <v>2.141542</v>
      </c>
      <c r="K3232" s="151" t="n">
        <f aca="false">IF(terrains!I3232=0,terrains!J3232,terrains!I3232)</f>
        <v>2.141542</v>
      </c>
      <c r="L3232" s="59" t="n">
        <v>2</v>
      </c>
      <c r="M3232" s="59" t="n">
        <v>1</v>
      </c>
      <c r="N3232" s="59" t="n">
        <v>3</v>
      </c>
      <c r="O3232" s="59" t="s">
        <v>175</v>
      </c>
      <c r="P3232" s="59" t="n">
        <v>2</v>
      </c>
      <c r="Q3232" s="59" t="n">
        <v>1.5</v>
      </c>
      <c r="R3232" s="59" t="n">
        <v>1</v>
      </c>
      <c r="S3232" s="59" t="n">
        <v>0</v>
      </c>
      <c r="T3232" s="59" t="n">
        <v>0</v>
      </c>
      <c r="U3232" s="59" t="n">
        <v>0</v>
      </c>
      <c r="V3232" s="59" t="n">
        <v>0</v>
      </c>
      <c r="W3232" s="59" t="n">
        <v>0</v>
      </c>
      <c r="X3232" s="59" t="n">
        <v>0</v>
      </c>
      <c r="Y3232" s="59" t="n">
        <f aca="false">IF(terrains!L3232&lt;=2.5,1,IF(terrains!L3232&lt;=4.5,2,IF(terrains!L3232&lt;=6.5,3,4)))</f>
        <v>1</v>
      </c>
      <c r="Z3232" s="59" t="n">
        <f aca="false">IF(terrains!R3232=1,35,IF(terrains!S3232=1,64,IF(terrains!T3232=1,IF(terrains!Y3232=1,85,104),IF(terrains!U3232=1,IF(terrains!Y3232=1,124,152),IF(terrains!V3232=1,(IF(terrains!Y3232=1,146,IF(terrains!Y3232=2,178,263))),IF(terrains!W3232=1,(IF(terrains!Y3232=1,178,IF(terrains!Y3232=2,218,321))),IF(terrains!X3232=1,IF(terrains!Y3232=1,190,IF(terrains!Y3232=2,242,IF(terrains!Y3232=3,357,896))))))))))</f>
        <v>35</v>
      </c>
      <c r="AA3232" s="152" t="n">
        <f aca="false">terrains!Z3232*terrains!F3232</f>
        <v>251961.60528</v>
      </c>
    </row>
    <row r="3233" customFormat="false" ht="13.8" hidden="false" customHeight="false" outlineLevel="0" collapsed="false">
      <c r="A3233" s="143" t="n">
        <v>3232</v>
      </c>
      <c r="B3233" s="59" t="n">
        <v>300661.5705</v>
      </c>
      <c r="C3233" s="59" t="n">
        <v>5041790.067</v>
      </c>
      <c r="D3233" s="59" t="s">
        <v>2850</v>
      </c>
      <c r="E3233" s="153" t="n">
        <v>668.8</v>
      </c>
      <c r="F3233" s="150" t="n">
        <f aca="false">terrains!E3233*10.76391</f>
        <v>7198.903008</v>
      </c>
      <c r="G3233" s="59" t="s">
        <v>253</v>
      </c>
      <c r="H3233" s="59" t="n">
        <v>0</v>
      </c>
      <c r="I3233" s="59" t="n">
        <v>12</v>
      </c>
      <c r="J3233" s="59" t="n">
        <f aca="false">IF(terrains!L3233=13.5,IF(terrains!X3233=1,12,9),-0.392532+1.267037*terrains!L3233+0.472239*terrains!X3233+0.58658*terrains!W3233+0.089417*terrains!V3233+0.531633*terrains!U3233+0.337883*terrains!T3233-0.403545*terrains!S3233)</f>
        <v>9</v>
      </c>
      <c r="K3233" s="151" t="n">
        <f aca="false">IF(terrains!I3233=0,terrains!J3233,terrains!I3233)</f>
        <v>12</v>
      </c>
      <c r="L3233" s="59" t="n">
        <v>13.5</v>
      </c>
      <c r="M3233" s="59" t="n">
        <v>0</v>
      </c>
      <c r="N3233" s="59" t="n">
        <v>0</v>
      </c>
      <c r="O3233" s="59" t="s">
        <v>179</v>
      </c>
      <c r="P3233" s="59" t="n">
        <v>0</v>
      </c>
      <c r="Q3233" s="59" t="n">
        <v>0</v>
      </c>
      <c r="R3233" s="59" t="n">
        <v>0</v>
      </c>
      <c r="S3233" s="59" t="n">
        <v>0</v>
      </c>
      <c r="T3233" s="59" t="n">
        <v>0</v>
      </c>
      <c r="U3233" s="59" t="n">
        <v>0</v>
      </c>
      <c r="V3233" s="59" t="n">
        <v>1</v>
      </c>
      <c r="W3233" s="59" t="n">
        <v>0</v>
      </c>
      <c r="X3233" s="59" t="n">
        <v>0</v>
      </c>
      <c r="Y3233" s="59" t="n">
        <f aca="false">IF(terrains!L3233&lt;=2.5,1,IF(terrains!L3233&lt;=4.5,2,IF(terrains!L3233&lt;=6.5,3,4)))</f>
        <v>4</v>
      </c>
      <c r="Z3233" s="59" t="n">
        <f aca="false">IF(terrains!R3233=1,35,IF(terrains!S3233=1,64,IF(terrains!T3233=1,IF(terrains!Y3233=1,85,104),IF(terrains!U3233=1,IF(terrains!Y3233=1,124,152),IF(terrains!V3233=1,(IF(terrains!Y3233=1,146,IF(terrains!Y3233=2,178,263))),IF(terrains!W3233=1,(IF(terrains!Y3233=1,178,IF(terrains!Y3233=2,218,321))),IF(terrains!X3233=1,IF(terrains!Y3233=1,190,IF(terrains!Y3233=2,242,IF(terrains!Y3233=3,357,896))))))))))</f>
        <v>263</v>
      </c>
      <c r="AA3233" s="152" t="n">
        <f aca="false">terrains!Z3233*terrains!F3233</f>
        <v>1893311.491104</v>
      </c>
    </row>
    <row r="3234" customFormat="false" ht="13.8" hidden="false" customHeight="false" outlineLevel="0" collapsed="false">
      <c r="A3234" s="143" t="n">
        <v>3233</v>
      </c>
      <c r="B3234" s="59" t="n">
        <v>295706.673025</v>
      </c>
      <c r="C3234" s="59" t="n">
        <v>5036055.46385</v>
      </c>
      <c r="D3234" s="59" t="s">
        <v>2851</v>
      </c>
      <c r="E3234" s="153" t="n">
        <v>668.7</v>
      </c>
      <c r="F3234" s="150" t="n">
        <f aca="false">terrains!E3234*10.76391</f>
        <v>7197.826617</v>
      </c>
      <c r="G3234" s="59" t="s">
        <v>209</v>
      </c>
      <c r="H3234" s="59" t="n">
        <v>0</v>
      </c>
      <c r="I3234" s="59" t="n">
        <v>0</v>
      </c>
      <c r="J3234" s="59" t="n">
        <f aca="false">IF(terrains!L3234=13.5,IF(terrains!X3234=1,12,9),-0.392532+1.267037*terrains!L3234+0.472239*terrains!X3234+0.58658*terrains!W3234+0.089417*terrains!V3234+0.531633*terrains!U3234+0.337883*terrains!T3234-0.403545*terrains!S3234)</f>
        <v>2.479425</v>
      </c>
      <c r="K3234" s="151" t="n">
        <f aca="false">IF(terrains!I3234=0,terrains!J3234,terrains!I3234)</f>
        <v>2.479425</v>
      </c>
      <c r="L3234" s="59" t="n">
        <v>2</v>
      </c>
      <c r="M3234" s="59" t="n">
        <v>2</v>
      </c>
      <c r="N3234" s="59" t="n">
        <v>3</v>
      </c>
      <c r="O3234" s="59" t="s">
        <v>177</v>
      </c>
      <c r="P3234" s="59" t="n">
        <v>2</v>
      </c>
      <c r="Q3234" s="59" t="n">
        <v>2</v>
      </c>
      <c r="R3234" s="59" t="n">
        <v>0</v>
      </c>
      <c r="S3234" s="59" t="n">
        <v>0</v>
      </c>
      <c r="T3234" s="59" t="n">
        <v>1</v>
      </c>
      <c r="U3234" s="59" t="n">
        <v>0</v>
      </c>
      <c r="V3234" s="59" t="n">
        <v>0</v>
      </c>
      <c r="W3234" s="59" t="n">
        <v>0</v>
      </c>
      <c r="X3234" s="59" t="n">
        <v>0</v>
      </c>
      <c r="Y3234" s="59" t="n">
        <f aca="false">IF(terrains!L3234&lt;=2.5,1,IF(terrains!L3234&lt;=4.5,2,IF(terrains!L3234&lt;=6.5,3,4)))</f>
        <v>1</v>
      </c>
      <c r="Z3234" s="59" t="n">
        <f aca="false">IF(terrains!R3234=1,35,IF(terrains!S3234=1,64,IF(terrains!T3234=1,IF(terrains!Y3234=1,85,104),IF(terrains!U3234=1,IF(terrains!Y3234=1,124,152),IF(terrains!V3234=1,(IF(terrains!Y3234=1,146,IF(terrains!Y3234=2,178,263))),IF(terrains!W3234=1,(IF(terrains!Y3234=1,178,IF(terrains!Y3234=2,218,321))),IF(terrains!X3234=1,IF(terrains!Y3234=1,190,IF(terrains!Y3234=2,242,IF(terrains!Y3234=3,357,896))))))))))</f>
        <v>85</v>
      </c>
      <c r="AA3234" s="152" t="n">
        <f aca="false">terrains!Z3234*terrains!F3234</f>
        <v>611815.262445</v>
      </c>
    </row>
    <row r="3235" customFormat="false" ht="13.8" hidden="false" customHeight="false" outlineLevel="0" collapsed="false">
      <c r="A3235" s="143" t="n">
        <v>3234</v>
      </c>
      <c r="B3235" s="59" t="n">
        <v>287167.047772</v>
      </c>
      <c r="C3235" s="59" t="n">
        <v>5041234.54969</v>
      </c>
      <c r="D3235" s="59" t="s">
        <v>2852</v>
      </c>
      <c r="E3235" s="153" t="n">
        <v>668.3</v>
      </c>
      <c r="F3235" s="150" t="n">
        <f aca="false">terrains!E3235*10.76391</f>
        <v>7193.521053</v>
      </c>
      <c r="G3235" s="59" t="s">
        <v>198</v>
      </c>
      <c r="H3235" s="59" t="n">
        <v>0</v>
      </c>
      <c r="I3235" s="59" t="n">
        <v>0</v>
      </c>
      <c r="J3235" s="59" t="n">
        <f aca="false">IF(terrains!L3235=13.5,IF(terrains!X3235=1,12,9),-0.392532+1.267037*terrains!L3235+0.472239*terrains!X3235+0.58658*terrains!W3235+0.089417*terrains!V3235+0.531633*terrains!U3235+0.337883*terrains!T3235-0.403545*terrains!S3235)</f>
        <v>3.1129435</v>
      </c>
      <c r="K3235" s="151" t="n">
        <f aca="false">IF(terrains!I3235=0,terrains!J3235,terrains!I3235)</f>
        <v>3.1129435</v>
      </c>
      <c r="L3235" s="59" t="n">
        <v>2.5</v>
      </c>
      <c r="M3235" s="59" t="n">
        <v>2</v>
      </c>
      <c r="N3235" s="59" t="n">
        <v>6</v>
      </c>
      <c r="O3235" s="59" t="s">
        <v>177</v>
      </c>
      <c r="P3235" s="59" t="n">
        <v>2</v>
      </c>
      <c r="Q3235" s="59" t="n">
        <v>1.5</v>
      </c>
      <c r="R3235" s="59" t="n">
        <v>0</v>
      </c>
      <c r="S3235" s="59" t="n">
        <v>0</v>
      </c>
      <c r="T3235" s="59" t="n">
        <v>1</v>
      </c>
      <c r="U3235" s="59" t="n">
        <v>0</v>
      </c>
      <c r="V3235" s="59" t="n">
        <v>0</v>
      </c>
      <c r="W3235" s="59" t="n">
        <v>0</v>
      </c>
      <c r="X3235" s="59" t="n">
        <v>0</v>
      </c>
      <c r="Y3235" s="59" t="n">
        <f aca="false">IF(terrains!L3235&lt;=2.5,1,IF(terrains!L3235&lt;=4.5,2,IF(terrains!L3235&lt;=6.5,3,4)))</f>
        <v>1</v>
      </c>
      <c r="Z3235" s="59" t="n">
        <f aca="false">IF(terrains!R3235=1,35,IF(terrains!S3235=1,64,IF(terrains!T3235=1,IF(terrains!Y3235=1,85,104),IF(terrains!U3235=1,IF(terrains!Y3235=1,124,152),IF(terrains!V3235=1,(IF(terrains!Y3235=1,146,IF(terrains!Y3235=2,178,263))),IF(terrains!W3235=1,(IF(terrains!Y3235=1,178,IF(terrains!Y3235=2,218,321))),IF(terrains!X3235=1,IF(terrains!Y3235=1,190,IF(terrains!Y3235=2,242,IF(terrains!Y3235=3,357,896))))))))))</f>
        <v>85</v>
      </c>
      <c r="AA3235" s="152" t="n">
        <f aca="false">terrains!Z3235*terrains!F3235</f>
        <v>611449.289505</v>
      </c>
    </row>
    <row r="3236" customFormat="false" ht="13.8" hidden="false" customHeight="false" outlineLevel="0" collapsed="false">
      <c r="A3236" s="143" t="n">
        <v>3235</v>
      </c>
      <c r="B3236" s="59" t="n">
        <v>284095.373918</v>
      </c>
      <c r="C3236" s="59" t="n">
        <v>5040702.63105</v>
      </c>
      <c r="D3236" s="59" t="s">
        <v>2853</v>
      </c>
      <c r="E3236" s="153" t="n">
        <v>668.1</v>
      </c>
      <c r="F3236" s="150" t="n">
        <f aca="false">terrains!E3236*10.76391</f>
        <v>7191.368271</v>
      </c>
      <c r="G3236" s="59" t="s">
        <v>191</v>
      </c>
      <c r="H3236" s="59" t="n">
        <v>0</v>
      </c>
      <c r="I3236" s="59" t="n">
        <v>0</v>
      </c>
      <c r="J3236" s="59" t="n">
        <f aca="false">IF(terrains!L3236=13.5,IF(terrains!X3236=1,12,9),-0.392532+1.267037*terrains!L3236+0.472239*terrains!X3236+0.58658*terrains!W3236+0.089417*terrains!V3236+0.531633*terrains!U3236+0.337883*terrains!T3236-0.403545*terrains!S3236)</f>
        <v>2.141542</v>
      </c>
      <c r="K3236" s="151" t="n">
        <f aca="false">IF(terrains!I3236=0,terrains!J3236,terrains!I3236)</f>
        <v>2.141542</v>
      </c>
      <c r="L3236" s="59" t="n">
        <v>2</v>
      </c>
      <c r="M3236" s="59" t="n">
        <v>1</v>
      </c>
      <c r="N3236" s="59" t="n">
        <v>3</v>
      </c>
      <c r="O3236" s="59" t="s">
        <v>175</v>
      </c>
      <c r="P3236" s="59" t="n">
        <v>2</v>
      </c>
      <c r="Q3236" s="59" t="n">
        <v>1.5</v>
      </c>
      <c r="R3236" s="59" t="n">
        <v>1</v>
      </c>
      <c r="S3236" s="59" t="n">
        <v>0</v>
      </c>
      <c r="T3236" s="59" t="n">
        <v>0</v>
      </c>
      <c r="U3236" s="59" t="n">
        <v>0</v>
      </c>
      <c r="V3236" s="59" t="n">
        <v>0</v>
      </c>
      <c r="W3236" s="59" t="n">
        <v>0</v>
      </c>
      <c r="X3236" s="59" t="n">
        <v>0</v>
      </c>
      <c r="Y3236" s="59" t="n">
        <f aca="false">IF(terrains!L3236&lt;=2.5,1,IF(terrains!L3236&lt;=4.5,2,IF(terrains!L3236&lt;=6.5,3,4)))</f>
        <v>1</v>
      </c>
      <c r="Z3236" s="59" t="n">
        <f aca="false">IF(terrains!R3236=1,35,IF(terrains!S3236=1,64,IF(terrains!T3236=1,IF(terrains!Y3236=1,85,104),IF(terrains!U3236=1,IF(terrains!Y3236=1,124,152),IF(terrains!V3236=1,(IF(terrains!Y3236=1,146,IF(terrains!Y3236=2,178,263))),IF(terrains!W3236=1,(IF(terrains!Y3236=1,178,IF(terrains!Y3236=2,218,321))),IF(terrains!X3236=1,IF(terrains!Y3236=1,190,IF(terrains!Y3236=2,242,IF(terrains!Y3236=3,357,896))))))))))</f>
        <v>35</v>
      </c>
      <c r="AA3236" s="152" t="n">
        <f aca="false">terrains!Z3236*terrains!F3236</f>
        <v>251697.889485</v>
      </c>
    </row>
    <row r="3237" customFormat="false" ht="13.8" hidden="false" customHeight="false" outlineLevel="0" collapsed="false">
      <c r="A3237" s="143" t="n">
        <v>3236</v>
      </c>
      <c r="B3237" s="59" t="n">
        <v>286750.198825</v>
      </c>
      <c r="C3237" s="59" t="n">
        <v>5041123.41397</v>
      </c>
      <c r="D3237" s="59" t="s">
        <v>2854</v>
      </c>
      <c r="E3237" s="153" t="n">
        <v>668</v>
      </c>
      <c r="F3237" s="150" t="n">
        <f aca="false">terrains!E3237*10.76391</f>
        <v>7190.29188</v>
      </c>
      <c r="G3237" s="59" t="s">
        <v>198</v>
      </c>
      <c r="H3237" s="59" t="n">
        <v>0</v>
      </c>
      <c r="I3237" s="59" t="n">
        <v>0</v>
      </c>
      <c r="J3237" s="59" t="n">
        <f aca="false">IF(terrains!L3237=13.5,IF(terrains!X3237=1,12,9),-0.392532+1.267037*terrains!L3237+0.472239*terrains!X3237+0.58658*terrains!W3237+0.089417*terrains!V3237+0.531633*terrains!U3237+0.337883*terrains!T3237-0.403545*terrains!S3237)</f>
        <v>3.1129435</v>
      </c>
      <c r="K3237" s="151" t="n">
        <f aca="false">IF(terrains!I3237=0,terrains!J3237,terrains!I3237)</f>
        <v>3.1129435</v>
      </c>
      <c r="L3237" s="59" t="n">
        <v>2.5</v>
      </c>
      <c r="M3237" s="59" t="n">
        <v>2</v>
      </c>
      <c r="N3237" s="59" t="n">
        <v>6</v>
      </c>
      <c r="O3237" s="59" t="s">
        <v>177</v>
      </c>
      <c r="P3237" s="59" t="n">
        <v>2</v>
      </c>
      <c r="Q3237" s="59" t="n">
        <v>1.5</v>
      </c>
      <c r="R3237" s="59" t="n">
        <v>0</v>
      </c>
      <c r="S3237" s="59" t="n">
        <v>0</v>
      </c>
      <c r="T3237" s="59" t="n">
        <v>1</v>
      </c>
      <c r="U3237" s="59" t="n">
        <v>0</v>
      </c>
      <c r="V3237" s="59" t="n">
        <v>0</v>
      </c>
      <c r="W3237" s="59" t="n">
        <v>0</v>
      </c>
      <c r="X3237" s="59" t="n">
        <v>0</v>
      </c>
      <c r="Y3237" s="59" t="n">
        <f aca="false">IF(terrains!L3237&lt;=2.5,1,IF(terrains!L3237&lt;=4.5,2,IF(terrains!L3237&lt;=6.5,3,4)))</f>
        <v>1</v>
      </c>
      <c r="Z3237" s="59" t="n">
        <f aca="false">IF(terrains!R3237=1,35,IF(terrains!S3237=1,64,IF(terrains!T3237=1,IF(terrains!Y3237=1,85,104),IF(terrains!U3237=1,IF(terrains!Y3237=1,124,152),IF(terrains!V3237=1,(IF(terrains!Y3237=1,146,IF(terrains!Y3237=2,178,263))),IF(terrains!W3237=1,(IF(terrains!Y3237=1,178,IF(terrains!Y3237=2,218,321))),IF(terrains!X3237=1,IF(terrains!Y3237=1,190,IF(terrains!Y3237=2,242,IF(terrains!Y3237=3,357,896))))))))))</f>
        <v>85</v>
      </c>
      <c r="AA3237" s="152" t="n">
        <f aca="false">terrains!Z3237*terrains!F3237</f>
        <v>611174.8098</v>
      </c>
    </row>
    <row r="3238" customFormat="false" ht="13.8" hidden="false" customHeight="false" outlineLevel="0" collapsed="false">
      <c r="A3238" s="143" t="n">
        <v>3237</v>
      </c>
      <c r="B3238" s="59" t="n">
        <v>288711.118611</v>
      </c>
      <c r="C3238" s="59" t="n">
        <v>5042541.10662</v>
      </c>
      <c r="D3238" s="59" t="s">
        <v>2855</v>
      </c>
      <c r="E3238" s="153" t="n">
        <v>667.9</v>
      </c>
      <c r="F3238" s="150" t="n">
        <f aca="false">terrains!E3238*10.76391</f>
        <v>7189.215489</v>
      </c>
      <c r="G3238" s="59" t="s">
        <v>260</v>
      </c>
      <c r="H3238" s="59" t="n">
        <v>1</v>
      </c>
      <c r="I3238" s="59" t="n">
        <v>6</v>
      </c>
      <c r="J3238" s="59" t="n">
        <f aca="false">IF(terrains!L3238=13.5,IF(terrains!X3238=1,12,9),-0.392532+1.267037*terrains!L3238+0.472239*terrains!X3238+0.58658*terrains!W3238+0.089417*terrains!V3238+0.531633*terrains!U3238+0.337883*terrains!T3238-0.403545*terrains!S3238)</f>
        <v>5.6470175</v>
      </c>
      <c r="K3238" s="151" t="n">
        <f aca="false">IF(terrains!I3238=0,terrains!J3238,terrains!I3238)</f>
        <v>6</v>
      </c>
      <c r="L3238" s="59" t="n">
        <v>4.5</v>
      </c>
      <c r="M3238" s="59" t="n">
        <v>2</v>
      </c>
      <c r="N3238" s="59" t="n">
        <v>15</v>
      </c>
      <c r="O3238" s="59" t="s">
        <v>177</v>
      </c>
      <c r="P3238" s="59" t="n">
        <v>2</v>
      </c>
      <c r="Q3238" s="59" t="n">
        <v>2.5</v>
      </c>
      <c r="R3238" s="59" t="n">
        <v>0</v>
      </c>
      <c r="S3238" s="59" t="n">
        <v>0</v>
      </c>
      <c r="T3238" s="59" t="n">
        <v>1</v>
      </c>
      <c r="U3238" s="59" t="n">
        <v>0</v>
      </c>
      <c r="V3238" s="59" t="n">
        <v>0</v>
      </c>
      <c r="W3238" s="59" t="n">
        <v>0</v>
      </c>
      <c r="X3238" s="59" t="n">
        <v>0</v>
      </c>
      <c r="Y3238" s="59" t="n">
        <f aca="false">IF(terrains!L3238&lt;=2.5,1,IF(terrains!L3238&lt;=4.5,2,IF(terrains!L3238&lt;=6.5,3,4)))</f>
        <v>2</v>
      </c>
      <c r="Z3238" s="59" t="n">
        <f aca="false">IF(terrains!R3238=1,35,IF(terrains!S3238=1,64,IF(terrains!T3238=1,IF(terrains!Y3238=1,85,104),IF(terrains!U3238=1,IF(terrains!Y3238=1,124,152),IF(terrains!V3238=1,(IF(terrains!Y3238=1,146,IF(terrains!Y3238=2,178,263))),IF(terrains!W3238=1,(IF(terrains!Y3238=1,178,IF(terrains!Y3238=2,218,321))),IF(terrains!X3238=1,IF(terrains!Y3238=1,190,IF(terrains!Y3238=2,242,IF(terrains!Y3238=3,357,896))))))))))</f>
        <v>104</v>
      </c>
      <c r="AA3238" s="152" t="n">
        <f aca="false">terrains!Z3238*terrains!F3238</f>
        <v>747678.410856</v>
      </c>
    </row>
    <row r="3239" customFormat="false" ht="13.8" hidden="false" customHeight="false" outlineLevel="0" collapsed="false">
      <c r="A3239" s="143" t="n">
        <v>3238</v>
      </c>
      <c r="B3239" s="59" t="n">
        <v>296331.440621</v>
      </c>
      <c r="C3239" s="59" t="n">
        <v>5036384.35596</v>
      </c>
      <c r="D3239" s="59" t="s">
        <v>2856</v>
      </c>
      <c r="E3239" s="153" t="n">
        <v>667.8</v>
      </c>
      <c r="F3239" s="150" t="n">
        <f aca="false">terrains!E3239*10.76391</f>
        <v>7188.139098</v>
      </c>
      <c r="G3239" s="59" t="s">
        <v>209</v>
      </c>
      <c r="H3239" s="59" t="n">
        <v>0</v>
      </c>
      <c r="I3239" s="59" t="n">
        <v>0</v>
      </c>
      <c r="J3239" s="59" t="n">
        <f aca="false">IF(terrains!L3239=13.5,IF(terrains!X3239=1,12,9),-0.392532+1.267037*terrains!L3239+0.472239*terrains!X3239+0.58658*terrains!W3239+0.089417*terrains!V3239+0.531633*terrains!U3239+0.337883*terrains!T3239-0.403545*terrains!S3239)</f>
        <v>2.479425</v>
      </c>
      <c r="K3239" s="151" t="n">
        <f aca="false">IF(terrains!I3239=0,terrains!J3239,terrains!I3239)</f>
        <v>2.479425</v>
      </c>
      <c r="L3239" s="59" t="n">
        <v>2</v>
      </c>
      <c r="M3239" s="59" t="n">
        <v>2</v>
      </c>
      <c r="N3239" s="59" t="n">
        <v>3</v>
      </c>
      <c r="O3239" s="59" t="s">
        <v>177</v>
      </c>
      <c r="P3239" s="59" t="n">
        <v>2</v>
      </c>
      <c r="Q3239" s="59" t="n">
        <v>2</v>
      </c>
      <c r="R3239" s="59" t="n">
        <v>0</v>
      </c>
      <c r="S3239" s="59" t="n">
        <v>0</v>
      </c>
      <c r="T3239" s="59" t="n">
        <v>1</v>
      </c>
      <c r="U3239" s="59" t="n">
        <v>0</v>
      </c>
      <c r="V3239" s="59" t="n">
        <v>0</v>
      </c>
      <c r="W3239" s="59" t="n">
        <v>0</v>
      </c>
      <c r="X3239" s="59" t="n">
        <v>0</v>
      </c>
      <c r="Y3239" s="59" t="n">
        <f aca="false">IF(terrains!L3239&lt;=2.5,1,IF(terrains!L3239&lt;=4.5,2,IF(terrains!L3239&lt;=6.5,3,4)))</f>
        <v>1</v>
      </c>
      <c r="Z3239" s="59" t="n">
        <f aca="false">IF(terrains!R3239=1,35,IF(terrains!S3239=1,64,IF(terrains!T3239=1,IF(terrains!Y3239=1,85,104),IF(terrains!U3239=1,IF(terrains!Y3239=1,124,152),IF(terrains!V3239=1,(IF(terrains!Y3239=1,146,IF(terrains!Y3239=2,178,263))),IF(terrains!W3239=1,(IF(terrains!Y3239=1,178,IF(terrains!Y3239=2,218,321))),IF(terrains!X3239=1,IF(terrains!Y3239=1,190,IF(terrains!Y3239=2,242,IF(terrains!Y3239=3,357,896))))))))))</f>
        <v>85</v>
      </c>
      <c r="AA3239" s="152" t="n">
        <f aca="false">terrains!Z3239*terrains!F3239</f>
        <v>610991.82333</v>
      </c>
    </row>
    <row r="3240" customFormat="false" ht="13.8" hidden="false" customHeight="false" outlineLevel="0" collapsed="false">
      <c r="A3240" s="143" t="n">
        <v>3239</v>
      </c>
      <c r="B3240" s="59" t="n">
        <v>301260.842807</v>
      </c>
      <c r="C3240" s="59" t="n">
        <v>5048876.42873</v>
      </c>
      <c r="D3240" s="59" t="s">
        <v>2857</v>
      </c>
      <c r="E3240" s="153" t="n">
        <v>667.8</v>
      </c>
      <c r="F3240" s="150" t="n">
        <f aca="false">terrains!E3240*10.76391</f>
        <v>7188.139098</v>
      </c>
      <c r="G3240" s="59" t="s">
        <v>305</v>
      </c>
      <c r="H3240" s="59" t="n">
        <v>0</v>
      </c>
      <c r="I3240" s="59" t="n">
        <v>6</v>
      </c>
      <c r="J3240" s="59" t="n">
        <f aca="false">IF(terrains!L3240=13.5,IF(terrains!X3240=1,12,9),-0.392532+1.267037*terrains!L3240+0.472239*terrains!X3240+0.58658*terrains!W3240+0.089417*terrains!V3240+0.531633*terrains!U3240+0.337883*terrains!T3240-0.403545*terrains!S3240)</f>
        <v>4.272071</v>
      </c>
      <c r="K3240" s="151" t="n">
        <f aca="false">IF(terrains!I3240=0,terrains!J3240,terrains!I3240)</f>
        <v>6</v>
      </c>
      <c r="L3240" s="59" t="n">
        <v>4</v>
      </c>
      <c r="M3240" s="59" t="n">
        <v>2</v>
      </c>
      <c r="N3240" s="59" t="n">
        <v>12</v>
      </c>
      <c r="O3240" s="59" t="s">
        <v>176</v>
      </c>
      <c r="P3240" s="59" t="n">
        <v>2</v>
      </c>
      <c r="Q3240" s="59" t="n">
        <v>2.5</v>
      </c>
      <c r="R3240" s="59" t="n">
        <v>0</v>
      </c>
      <c r="S3240" s="59" t="n">
        <v>1</v>
      </c>
      <c r="T3240" s="59" t="n">
        <v>0</v>
      </c>
      <c r="U3240" s="59" t="n">
        <v>0</v>
      </c>
      <c r="V3240" s="59" t="n">
        <v>0</v>
      </c>
      <c r="W3240" s="59" t="n">
        <v>0</v>
      </c>
      <c r="X3240" s="59" t="n">
        <v>0</v>
      </c>
      <c r="Y3240" s="59" t="n">
        <f aca="false">IF(terrains!L3240&lt;=2.5,1,IF(terrains!L3240&lt;=4.5,2,IF(terrains!L3240&lt;=6.5,3,4)))</f>
        <v>2</v>
      </c>
      <c r="Z3240" s="59" t="n">
        <f aca="false">IF(terrains!R3240=1,35,IF(terrains!S3240=1,64,IF(terrains!T3240=1,IF(terrains!Y3240=1,85,104),IF(terrains!U3240=1,IF(terrains!Y3240=1,124,152),IF(terrains!V3240=1,(IF(terrains!Y3240=1,146,IF(terrains!Y3240=2,178,263))),IF(terrains!W3240=1,(IF(terrains!Y3240=1,178,IF(terrains!Y3240=2,218,321))),IF(terrains!X3240=1,IF(terrains!Y3240=1,190,IF(terrains!Y3240=2,242,IF(terrains!Y3240=3,357,896))))))))))</f>
        <v>64</v>
      </c>
      <c r="AA3240" s="152" t="n">
        <f aca="false">terrains!Z3240*terrains!F3240</f>
        <v>460040.902272</v>
      </c>
    </row>
    <row r="3241" customFormat="false" ht="13.8" hidden="false" customHeight="false" outlineLevel="0" collapsed="false">
      <c r="A3241" s="143" t="n">
        <v>3240</v>
      </c>
      <c r="B3241" s="59" t="n">
        <v>301246.277718</v>
      </c>
      <c r="C3241" s="59" t="n">
        <v>5048841.2252</v>
      </c>
      <c r="D3241" s="59" t="s">
        <v>2858</v>
      </c>
      <c r="E3241" s="153" t="n">
        <v>667.7</v>
      </c>
      <c r="F3241" s="150" t="n">
        <f aca="false">terrains!E3241*10.76391</f>
        <v>7187.062707</v>
      </c>
      <c r="G3241" s="59" t="s">
        <v>305</v>
      </c>
      <c r="H3241" s="59" t="n">
        <v>0</v>
      </c>
      <c r="I3241" s="59" t="n">
        <v>6</v>
      </c>
      <c r="J3241" s="59" t="n">
        <f aca="false">IF(terrains!L3241=13.5,IF(terrains!X3241=1,12,9),-0.392532+1.267037*terrains!L3241+0.472239*terrains!X3241+0.58658*terrains!W3241+0.089417*terrains!V3241+0.531633*terrains!U3241+0.337883*terrains!T3241-0.403545*terrains!S3241)</f>
        <v>4.272071</v>
      </c>
      <c r="K3241" s="151" t="n">
        <f aca="false">IF(terrains!I3241=0,terrains!J3241,terrains!I3241)</f>
        <v>6</v>
      </c>
      <c r="L3241" s="59" t="n">
        <v>4</v>
      </c>
      <c r="M3241" s="59" t="n">
        <v>2</v>
      </c>
      <c r="N3241" s="59" t="n">
        <v>12</v>
      </c>
      <c r="O3241" s="59" t="s">
        <v>176</v>
      </c>
      <c r="P3241" s="59" t="n">
        <v>2</v>
      </c>
      <c r="Q3241" s="59" t="n">
        <v>2.5</v>
      </c>
      <c r="R3241" s="59" t="n">
        <v>0</v>
      </c>
      <c r="S3241" s="59" t="n">
        <v>1</v>
      </c>
      <c r="T3241" s="59" t="n">
        <v>0</v>
      </c>
      <c r="U3241" s="59" t="n">
        <v>0</v>
      </c>
      <c r="V3241" s="59" t="n">
        <v>0</v>
      </c>
      <c r="W3241" s="59" t="n">
        <v>0</v>
      </c>
      <c r="X3241" s="59" t="n">
        <v>0</v>
      </c>
      <c r="Y3241" s="59" t="n">
        <f aca="false">IF(terrains!L3241&lt;=2.5,1,IF(terrains!L3241&lt;=4.5,2,IF(terrains!L3241&lt;=6.5,3,4)))</f>
        <v>2</v>
      </c>
      <c r="Z3241" s="59" t="n">
        <f aca="false">IF(terrains!R3241=1,35,IF(terrains!S3241=1,64,IF(terrains!T3241=1,IF(terrains!Y3241=1,85,104),IF(terrains!U3241=1,IF(terrains!Y3241=1,124,152),IF(terrains!V3241=1,(IF(terrains!Y3241=1,146,IF(terrains!Y3241=2,178,263))),IF(terrains!W3241=1,(IF(terrains!Y3241=1,178,IF(terrains!Y3241=2,218,321))),IF(terrains!X3241=1,IF(terrains!Y3241=1,190,IF(terrains!Y3241=2,242,IF(terrains!Y3241=3,357,896))))))))))</f>
        <v>64</v>
      </c>
      <c r="AA3241" s="152" t="n">
        <f aca="false">terrains!Z3241*terrains!F3241</f>
        <v>459972.013248</v>
      </c>
    </row>
    <row r="3242" customFormat="false" ht="13.8" hidden="false" customHeight="false" outlineLevel="0" collapsed="false">
      <c r="A3242" s="143" t="n">
        <v>3241</v>
      </c>
      <c r="B3242" s="59" t="n">
        <v>301253.561</v>
      </c>
      <c r="C3242" s="59" t="n">
        <v>5048858.8269</v>
      </c>
      <c r="D3242" s="59" t="s">
        <v>2859</v>
      </c>
      <c r="E3242" s="153" t="n">
        <v>667.7</v>
      </c>
      <c r="F3242" s="150" t="n">
        <f aca="false">terrains!E3242*10.76391</f>
        <v>7187.062707</v>
      </c>
      <c r="G3242" s="59" t="s">
        <v>305</v>
      </c>
      <c r="H3242" s="59" t="n">
        <v>0</v>
      </c>
      <c r="I3242" s="59" t="n">
        <v>6</v>
      </c>
      <c r="J3242" s="59" t="n">
        <f aca="false">IF(terrains!L3242=13.5,IF(terrains!X3242=1,12,9),-0.392532+1.267037*terrains!L3242+0.472239*terrains!X3242+0.58658*terrains!W3242+0.089417*terrains!V3242+0.531633*terrains!U3242+0.337883*terrains!T3242-0.403545*terrains!S3242)</f>
        <v>4.272071</v>
      </c>
      <c r="K3242" s="151" t="n">
        <f aca="false">IF(terrains!I3242=0,terrains!J3242,terrains!I3242)</f>
        <v>6</v>
      </c>
      <c r="L3242" s="59" t="n">
        <v>4</v>
      </c>
      <c r="M3242" s="59" t="n">
        <v>2</v>
      </c>
      <c r="N3242" s="59" t="n">
        <v>12</v>
      </c>
      <c r="O3242" s="59" t="s">
        <v>176</v>
      </c>
      <c r="P3242" s="59" t="n">
        <v>2</v>
      </c>
      <c r="Q3242" s="59" t="n">
        <v>2.5</v>
      </c>
      <c r="R3242" s="59" t="n">
        <v>0</v>
      </c>
      <c r="S3242" s="59" t="n">
        <v>1</v>
      </c>
      <c r="T3242" s="59" t="n">
        <v>0</v>
      </c>
      <c r="U3242" s="59" t="n">
        <v>0</v>
      </c>
      <c r="V3242" s="59" t="n">
        <v>0</v>
      </c>
      <c r="W3242" s="59" t="n">
        <v>0</v>
      </c>
      <c r="X3242" s="59" t="n">
        <v>0</v>
      </c>
      <c r="Y3242" s="59" t="n">
        <f aca="false">IF(terrains!L3242&lt;=2.5,1,IF(terrains!L3242&lt;=4.5,2,IF(terrains!L3242&lt;=6.5,3,4)))</f>
        <v>2</v>
      </c>
      <c r="Z3242" s="59" t="n">
        <f aca="false">IF(terrains!R3242=1,35,IF(terrains!S3242=1,64,IF(terrains!T3242=1,IF(terrains!Y3242=1,85,104),IF(terrains!U3242=1,IF(terrains!Y3242=1,124,152),IF(terrains!V3242=1,(IF(terrains!Y3242=1,146,IF(terrains!Y3242=2,178,263))),IF(terrains!W3242=1,(IF(terrains!Y3242=1,178,IF(terrains!Y3242=2,218,321))),IF(terrains!X3242=1,IF(terrains!Y3242=1,190,IF(terrains!Y3242=2,242,IF(terrains!Y3242=3,357,896))))))))))</f>
        <v>64</v>
      </c>
      <c r="AA3242" s="152" t="n">
        <f aca="false">terrains!Z3242*terrains!F3242</f>
        <v>459972.013248</v>
      </c>
    </row>
    <row r="3243" customFormat="false" ht="13.8" hidden="false" customHeight="false" outlineLevel="0" collapsed="false">
      <c r="A3243" s="143" t="n">
        <v>3242</v>
      </c>
      <c r="B3243" s="59" t="n">
        <v>304523.104976</v>
      </c>
      <c r="C3243" s="59" t="n">
        <v>5058831.02682</v>
      </c>
      <c r="D3243" s="59" t="s">
        <v>2860</v>
      </c>
      <c r="E3243" s="153" t="n">
        <v>667</v>
      </c>
      <c r="F3243" s="150" t="n">
        <f aca="false">terrains!E3243*10.76391</f>
        <v>7179.52797</v>
      </c>
      <c r="G3243" s="59" t="s">
        <v>638</v>
      </c>
      <c r="H3243" s="59" t="n">
        <v>1.1</v>
      </c>
      <c r="I3243" s="59" t="n">
        <v>4</v>
      </c>
      <c r="J3243" s="59" t="n">
        <f aca="false">IF(terrains!L3243=13.5,IF(terrains!X3243=1,12,9),-0.392532+1.267037*terrains!L3243+0.472239*terrains!X3243+0.58658*terrains!W3243+0.089417*terrains!V3243+0.531633*terrains!U3243+0.337883*terrains!T3243-0.403545*terrains!S3243)</f>
        <v>3.408579</v>
      </c>
      <c r="K3243" s="151" t="n">
        <f aca="false">IF(terrains!I3243=0,terrains!J3243,terrains!I3243)</f>
        <v>4</v>
      </c>
      <c r="L3243" s="59" t="n">
        <v>3</v>
      </c>
      <c r="M3243" s="59" t="n">
        <v>4</v>
      </c>
      <c r="N3243" s="59" t="n">
        <v>6</v>
      </c>
      <c r="O3243" s="59" t="s">
        <v>175</v>
      </c>
      <c r="P3243" s="59" t="n">
        <v>2</v>
      </c>
      <c r="Q3243" s="59" t="n">
        <v>1.5</v>
      </c>
      <c r="R3243" s="59" t="n">
        <v>1</v>
      </c>
      <c r="S3243" s="59" t="n">
        <v>0</v>
      </c>
      <c r="T3243" s="59" t="n">
        <v>0</v>
      </c>
      <c r="U3243" s="59" t="n">
        <v>0</v>
      </c>
      <c r="V3243" s="59" t="n">
        <v>0</v>
      </c>
      <c r="W3243" s="59" t="n">
        <v>0</v>
      </c>
      <c r="X3243" s="59" t="n">
        <v>0</v>
      </c>
      <c r="Y3243" s="59" t="n">
        <f aca="false">IF(terrains!L3243&lt;=2.5,1,IF(terrains!L3243&lt;=4.5,2,IF(terrains!L3243&lt;=6.5,3,4)))</f>
        <v>2</v>
      </c>
      <c r="Z3243" s="59" t="n">
        <f aca="false">IF(terrains!R3243=1,35,IF(terrains!S3243=1,64,IF(terrains!T3243=1,IF(terrains!Y3243=1,85,104),IF(terrains!U3243=1,IF(terrains!Y3243=1,124,152),IF(terrains!V3243=1,(IF(terrains!Y3243=1,146,IF(terrains!Y3243=2,178,263))),IF(terrains!W3243=1,(IF(terrains!Y3243=1,178,IF(terrains!Y3243=2,218,321))),IF(terrains!X3243=1,IF(terrains!Y3243=1,190,IF(terrains!Y3243=2,242,IF(terrains!Y3243=3,357,896))))))))))</f>
        <v>35</v>
      </c>
      <c r="AA3243" s="152" t="n">
        <f aca="false">terrains!Z3243*terrains!F3243</f>
        <v>251283.47895</v>
      </c>
    </row>
    <row r="3244" customFormat="false" ht="13.8" hidden="false" customHeight="false" outlineLevel="0" collapsed="false">
      <c r="A3244" s="143" t="n">
        <v>3243</v>
      </c>
      <c r="B3244" s="59" t="n">
        <v>295233.7389</v>
      </c>
      <c r="C3244" s="59" t="n">
        <v>5045980.186</v>
      </c>
      <c r="D3244" s="59" t="s">
        <v>2861</v>
      </c>
      <c r="E3244" s="153" t="n">
        <v>666.4</v>
      </c>
      <c r="F3244" s="150" t="n">
        <f aca="false">terrains!E3244*10.76391</f>
        <v>7173.069624</v>
      </c>
      <c r="G3244" s="59" t="s">
        <v>494</v>
      </c>
      <c r="H3244" s="59" t="n">
        <v>0</v>
      </c>
      <c r="I3244" s="59" t="n">
        <v>0</v>
      </c>
      <c r="J3244" s="59" t="n">
        <f aca="false">IF(terrains!L3244=13.5,IF(terrains!X3244=1,12,9),-0.392532+1.267037*terrains!L3244+0.472239*terrains!X3244+0.58658*terrains!W3244+0.089417*terrains!V3244+0.531633*terrains!U3244+0.337883*terrains!T3244-0.403545*terrains!S3244)</f>
        <v>2.673175</v>
      </c>
      <c r="K3244" s="151" t="n">
        <f aca="false">IF(terrains!I3244=0,terrains!J3244,terrains!I3244)</f>
        <v>2.673175</v>
      </c>
      <c r="L3244" s="59" t="n">
        <v>2</v>
      </c>
      <c r="M3244" s="59" t="n">
        <v>1</v>
      </c>
      <c r="N3244" s="59" t="n">
        <v>3</v>
      </c>
      <c r="O3244" s="59" t="s">
        <v>178</v>
      </c>
      <c r="P3244" s="59" t="n">
        <v>2</v>
      </c>
      <c r="Q3244" s="59" t="n">
        <v>1.5</v>
      </c>
      <c r="R3244" s="59" t="n">
        <v>0</v>
      </c>
      <c r="S3244" s="59" t="n">
        <v>0</v>
      </c>
      <c r="T3244" s="59" t="n">
        <v>0</v>
      </c>
      <c r="U3244" s="59" t="n">
        <v>1</v>
      </c>
      <c r="V3244" s="59" t="n">
        <v>0</v>
      </c>
      <c r="W3244" s="59" t="n">
        <v>0</v>
      </c>
      <c r="X3244" s="59" t="n">
        <v>0</v>
      </c>
      <c r="Y3244" s="59" t="n">
        <f aca="false">IF(terrains!L3244&lt;=2.5,1,IF(terrains!L3244&lt;=4.5,2,IF(terrains!L3244&lt;=6.5,3,4)))</f>
        <v>1</v>
      </c>
      <c r="Z3244" s="59" t="n">
        <f aca="false">IF(terrains!R3244=1,35,IF(terrains!S3244=1,64,IF(terrains!T3244=1,IF(terrains!Y3244=1,85,104),IF(terrains!U3244=1,IF(terrains!Y3244=1,124,152),IF(terrains!V3244=1,(IF(terrains!Y3244=1,146,IF(terrains!Y3244=2,178,263))),IF(terrains!W3244=1,(IF(terrains!Y3244=1,178,IF(terrains!Y3244=2,218,321))),IF(terrains!X3244=1,IF(terrains!Y3244=1,190,IF(terrains!Y3244=2,242,IF(terrains!Y3244=3,357,896))))))))))</f>
        <v>124</v>
      </c>
      <c r="AA3244" s="152" t="n">
        <f aca="false">terrains!Z3244*terrains!F3244</f>
        <v>889460.633376</v>
      </c>
    </row>
    <row r="3245" customFormat="false" ht="13.8" hidden="false" customHeight="false" outlineLevel="0" collapsed="false">
      <c r="A3245" s="143" t="n">
        <v>3244</v>
      </c>
      <c r="B3245" s="59" t="n">
        <v>272976.925637</v>
      </c>
      <c r="C3245" s="59" t="n">
        <v>5035436.0182</v>
      </c>
      <c r="D3245" s="59" t="s">
        <v>2862</v>
      </c>
      <c r="E3245" s="153" t="n">
        <v>666.2</v>
      </c>
      <c r="F3245" s="150" t="n">
        <f aca="false">terrains!E3245*10.76391</f>
        <v>7170.916842</v>
      </c>
      <c r="G3245" s="59" t="s">
        <v>262</v>
      </c>
      <c r="H3245" s="59" t="n">
        <v>0.2</v>
      </c>
      <c r="I3245" s="59" t="n">
        <v>3</v>
      </c>
      <c r="J3245" s="59" t="n">
        <f aca="false">IF(terrains!L3245=13.5,IF(terrains!X3245=1,12,9),-0.392532+1.267037*terrains!L3245+0.472239*terrains!X3245+0.58658*terrains!W3245+0.089417*terrains!V3245+0.531633*terrains!U3245+0.337883*terrains!T3245-0.403545*terrains!S3245)</f>
        <v>4.0420975</v>
      </c>
      <c r="K3245" s="151" t="n">
        <f aca="false">IF(terrains!I3245=0,terrains!J3245,terrains!I3245)</f>
        <v>3</v>
      </c>
      <c r="L3245" s="59" t="n">
        <v>3.5</v>
      </c>
      <c r="M3245" s="59" t="n">
        <v>1</v>
      </c>
      <c r="N3245" s="59" t="n">
        <v>10</v>
      </c>
      <c r="O3245" s="59" t="s">
        <v>175</v>
      </c>
      <c r="P3245" s="59" t="n">
        <v>2</v>
      </c>
      <c r="Q3245" s="59" t="n">
        <v>1.5</v>
      </c>
      <c r="R3245" s="59" t="n">
        <v>1</v>
      </c>
      <c r="S3245" s="59" t="n">
        <v>0</v>
      </c>
      <c r="T3245" s="59" t="n">
        <v>0</v>
      </c>
      <c r="U3245" s="59" t="n">
        <v>0</v>
      </c>
      <c r="V3245" s="59" t="n">
        <v>0</v>
      </c>
      <c r="W3245" s="59" t="n">
        <v>0</v>
      </c>
      <c r="X3245" s="59" t="n">
        <v>0</v>
      </c>
      <c r="Y3245" s="59" t="n">
        <f aca="false">IF(terrains!L3245&lt;=2.5,1,IF(terrains!L3245&lt;=4.5,2,IF(terrains!L3245&lt;=6.5,3,4)))</f>
        <v>2</v>
      </c>
      <c r="Z3245" s="59" t="n">
        <f aca="false">IF(terrains!R3245=1,35,IF(terrains!S3245=1,64,IF(terrains!T3245=1,IF(terrains!Y3245=1,85,104),IF(terrains!U3245=1,IF(terrains!Y3245=1,124,152),IF(terrains!V3245=1,(IF(terrains!Y3245=1,146,IF(terrains!Y3245=2,178,263))),IF(terrains!W3245=1,(IF(terrains!Y3245=1,178,IF(terrains!Y3245=2,218,321))),IF(terrains!X3245=1,IF(terrains!Y3245=1,190,IF(terrains!Y3245=2,242,IF(terrains!Y3245=3,357,896))))))))))</f>
        <v>35</v>
      </c>
      <c r="AA3245" s="152" t="n">
        <f aca="false">terrains!Z3245*terrains!F3245</f>
        <v>250982.08947</v>
      </c>
    </row>
    <row r="3246" customFormat="false" ht="13.8" hidden="false" customHeight="false" outlineLevel="0" collapsed="false">
      <c r="A3246" s="143" t="n">
        <v>3245</v>
      </c>
      <c r="B3246" s="59" t="n">
        <v>272958.803673</v>
      </c>
      <c r="C3246" s="59" t="n">
        <v>5035438.19613</v>
      </c>
      <c r="D3246" s="59" t="s">
        <v>2863</v>
      </c>
      <c r="E3246" s="153" t="n">
        <v>666.2</v>
      </c>
      <c r="F3246" s="150" t="n">
        <f aca="false">terrains!E3246*10.76391</f>
        <v>7170.916842</v>
      </c>
      <c r="G3246" s="59" t="s">
        <v>262</v>
      </c>
      <c r="H3246" s="59" t="n">
        <v>0.2</v>
      </c>
      <c r="I3246" s="59" t="n">
        <v>3</v>
      </c>
      <c r="J3246" s="59" t="n">
        <f aca="false">IF(terrains!L3246=13.5,IF(terrains!X3246=1,12,9),-0.392532+1.267037*terrains!L3246+0.472239*terrains!X3246+0.58658*terrains!W3246+0.089417*terrains!V3246+0.531633*terrains!U3246+0.337883*terrains!T3246-0.403545*terrains!S3246)</f>
        <v>4.0420975</v>
      </c>
      <c r="K3246" s="151" t="n">
        <f aca="false">IF(terrains!I3246=0,terrains!J3246,terrains!I3246)</f>
        <v>3</v>
      </c>
      <c r="L3246" s="59" t="n">
        <v>3.5</v>
      </c>
      <c r="M3246" s="59" t="n">
        <v>1</v>
      </c>
      <c r="N3246" s="59" t="n">
        <v>10</v>
      </c>
      <c r="O3246" s="59" t="s">
        <v>175</v>
      </c>
      <c r="P3246" s="59" t="n">
        <v>2</v>
      </c>
      <c r="Q3246" s="59" t="n">
        <v>1.5</v>
      </c>
      <c r="R3246" s="59" t="n">
        <v>1</v>
      </c>
      <c r="S3246" s="59" t="n">
        <v>0</v>
      </c>
      <c r="T3246" s="59" t="n">
        <v>0</v>
      </c>
      <c r="U3246" s="59" t="n">
        <v>0</v>
      </c>
      <c r="V3246" s="59" t="n">
        <v>0</v>
      </c>
      <c r="W3246" s="59" t="n">
        <v>0</v>
      </c>
      <c r="X3246" s="59" t="n">
        <v>0</v>
      </c>
      <c r="Y3246" s="59" t="n">
        <f aca="false">IF(terrains!L3246&lt;=2.5,1,IF(terrains!L3246&lt;=4.5,2,IF(terrains!L3246&lt;=6.5,3,4)))</f>
        <v>2</v>
      </c>
      <c r="Z3246" s="59" t="n">
        <f aca="false">IF(terrains!R3246=1,35,IF(terrains!S3246=1,64,IF(terrains!T3246=1,IF(terrains!Y3246=1,85,104),IF(terrains!U3246=1,IF(terrains!Y3246=1,124,152),IF(terrains!V3246=1,(IF(terrains!Y3246=1,146,IF(terrains!Y3246=2,178,263))),IF(terrains!W3246=1,(IF(terrains!Y3246=1,178,IF(terrains!Y3246=2,218,321))),IF(terrains!X3246=1,IF(terrains!Y3246=1,190,IF(terrains!Y3246=2,242,IF(terrains!Y3246=3,357,896))))))))))</f>
        <v>35</v>
      </c>
      <c r="AA3246" s="152" t="n">
        <f aca="false">terrains!Z3246*terrains!F3246</f>
        <v>250982.08947</v>
      </c>
    </row>
    <row r="3247" customFormat="false" ht="13.8" hidden="false" customHeight="false" outlineLevel="0" collapsed="false">
      <c r="A3247" s="143" t="n">
        <v>3246</v>
      </c>
      <c r="B3247" s="59" t="n">
        <v>295763.858</v>
      </c>
      <c r="C3247" s="59" t="n">
        <v>5036163.983</v>
      </c>
      <c r="D3247" s="59" t="s">
        <v>2864</v>
      </c>
      <c r="E3247" s="153" t="n">
        <v>665.8</v>
      </c>
      <c r="F3247" s="150" t="n">
        <f aca="false">terrains!E3247*10.76391</f>
        <v>7166.611278</v>
      </c>
      <c r="G3247" s="59" t="s">
        <v>209</v>
      </c>
      <c r="H3247" s="59" t="n">
        <v>0</v>
      </c>
      <c r="I3247" s="59" t="n">
        <v>0</v>
      </c>
      <c r="J3247" s="59" t="n">
        <f aca="false">IF(terrains!L3247=13.5,IF(terrains!X3247=1,12,9),-0.392532+1.267037*terrains!L3247+0.472239*terrains!X3247+0.58658*terrains!W3247+0.089417*terrains!V3247+0.531633*terrains!U3247+0.337883*terrains!T3247-0.403545*terrains!S3247)</f>
        <v>2.479425</v>
      </c>
      <c r="K3247" s="151" t="n">
        <f aca="false">IF(terrains!I3247=0,terrains!J3247,terrains!I3247)</f>
        <v>2.479425</v>
      </c>
      <c r="L3247" s="59" t="n">
        <v>2</v>
      </c>
      <c r="M3247" s="59" t="n">
        <v>2</v>
      </c>
      <c r="N3247" s="59" t="n">
        <v>3</v>
      </c>
      <c r="O3247" s="59" t="s">
        <v>177</v>
      </c>
      <c r="P3247" s="59" t="n">
        <v>2</v>
      </c>
      <c r="Q3247" s="59" t="n">
        <v>2</v>
      </c>
      <c r="R3247" s="59" t="n">
        <v>0</v>
      </c>
      <c r="S3247" s="59" t="n">
        <v>0</v>
      </c>
      <c r="T3247" s="59" t="n">
        <v>1</v>
      </c>
      <c r="U3247" s="59" t="n">
        <v>0</v>
      </c>
      <c r="V3247" s="59" t="n">
        <v>0</v>
      </c>
      <c r="W3247" s="59" t="n">
        <v>0</v>
      </c>
      <c r="X3247" s="59" t="n">
        <v>0</v>
      </c>
      <c r="Y3247" s="59" t="n">
        <f aca="false">IF(terrains!L3247&lt;=2.5,1,IF(terrains!L3247&lt;=4.5,2,IF(terrains!L3247&lt;=6.5,3,4)))</f>
        <v>1</v>
      </c>
      <c r="Z3247" s="59" t="n">
        <f aca="false">IF(terrains!R3247=1,35,IF(terrains!S3247=1,64,IF(terrains!T3247=1,IF(terrains!Y3247=1,85,104),IF(terrains!U3247=1,IF(terrains!Y3247=1,124,152),IF(terrains!V3247=1,(IF(terrains!Y3247=1,146,IF(terrains!Y3247=2,178,263))),IF(terrains!W3247=1,(IF(terrains!Y3247=1,178,IF(terrains!Y3247=2,218,321))),IF(terrains!X3247=1,IF(terrains!Y3247=1,190,IF(terrains!Y3247=2,242,IF(terrains!Y3247=3,357,896))))))))))</f>
        <v>85</v>
      </c>
      <c r="AA3247" s="152" t="n">
        <f aca="false">terrains!Z3247*terrains!F3247</f>
        <v>609161.95863</v>
      </c>
    </row>
    <row r="3248" customFormat="false" ht="13.8" hidden="false" customHeight="false" outlineLevel="0" collapsed="false">
      <c r="A3248" s="143" t="n">
        <v>3247</v>
      </c>
      <c r="B3248" s="59" t="n">
        <v>304321.275806</v>
      </c>
      <c r="C3248" s="59" t="n">
        <v>5059202.29047</v>
      </c>
      <c r="D3248" s="59" t="s">
        <v>2865</v>
      </c>
      <c r="E3248" s="153" t="n">
        <v>665.5</v>
      </c>
      <c r="F3248" s="150" t="n">
        <f aca="false">terrains!E3248*10.76391</f>
        <v>7163.382105</v>
      </c>
      <c r="G3248" s="59" t="s">
        <v>1603</v>
      </c>
      <c r="H3248" s="59" t="n">
        <v>1.5</v>
      </c>
      <c r="I3248" s="59" t="n">
        <v>4</v>
      </c>
      <c r="J3248" s="59" t="n">
        <f aca="false">IF(terrains!L3248=13.5,IF(terrains!X3248=1,12,9),-0.392532+1.267037*terrains!L3248+0.472239*terrains!X3248+0.58658*terrains!W3248+0.089417*terrains!V3248+0.531633*terrains!U3248+0.337883*terrains!T3248-0.403545*terrains!S3248)</f>
        <v>4.0420975</v>
      </c>
      <c r="K3248" s="151" t="n">
        <f aca="false">IF(terrains!I3248=0,terrains!J3248,terrains!I3248)</f>
        <v>4</v>
      </c>
      <c r="L3248" s="59" t="n">
        <v>3.5</v>
      </c>
      <c r="M3248" s="59" t="n">
        <v>5</v>
      </c>
      <c r="N3248" s="59" t="n">
        <v>6</v>
      </c>
      <c r="O3248" s="59" t="s">
        <v>175</v>
      </c>
      <c r="P3248" s="59" t="n">
        <v>2</v>
      </c>
      <c r="Q3248" s="59" t="n">
        <v>1.5</v>
      </c>
      <c r="R3248" s="59" t="n">
        <v>1</v>
      </c>
      <c r="S3248" s="59" t="n">
        <v>0</v>
      </c>
      <c r="T3248" s="59" t="n">
        <v>0</v>
      </c>
      <c r="U3248" s="59" t="n">
        <v>0</v>
      </c>
      <c r="V3248" s="59" t="n">
        <v>0</v>
      </c>
      <c r="W3248" s="59" t="n">
        <v>0</v>
      </c>
      <c r="X3248" s="59" t="n">
        <v>0</v>
      </c>
      <c r="Y3248" s="59" t="n">
        <f aca="false">IF(terrains!L3248&lt;=2.5,1,IF(terrains!L3248&lt;=4.5,2,IF(terrains!L3248&lt;=6.5,3,4)))</f>
        <v>2</v>
      </c>
      <c r="Z3248" s="59" t="n">
        <f aca="false">IF(terrains!R3248=1,35,IF(terrains!S3248=1,64,IF(terrains!T3248=1,IF(terrains!Y3248=1,85,104),IF(terrains!U3248=1,IF(terrains!Y3248=1,124,152),IF(terrains!V3248=1,(IF(terrains!Y3248=1,146,IF(terrains!Y3248=2,178,263))),IF(terrains!W3248=1,(IF(terrains!Y3248=1,178,IF(terrains!Y3248=2,218,321))),IF(terrains!X3248=1,IF(terrains!Y3248=1,190,IF(terrains!Y3248=2,242,IF(terrains!Y3248=3,357,896))))))))))</f>
        <v>35</v>
      </c>
      <c r="AA3248" s="152" t="n">
        <f aca="false">terrains!Z3248*terrains!F3248</f>
        <v>250718.373675</v>
      </c>
    </row>
    <row r="3249" customFormat="false" ht="13.8" hidden="false" customHeight="false" outlineLevel="0" collapsed="false">
      <c r="A3249" s="143" t="n">
        <v>3248</v>
      </c>
      <c r="B3249" s="59" t="n">
        <v>304269.132321</v>
      </c>
      <c r="C3249" s="59" t="n">
        <v>5059214.92248</v>
      </c>
      <c r="D3249" s="59" t="s">
        <v>2866</v>
      </c>
      <c r="E3249" s="153" t="n">
        <v>665.5</v>
      </c>
      <c r="F3249" s="150" t="n">
        <f aca="false">terrains!E3249*10.76391</f>
        <v>7163.382105</v>
      </c>
      <c r="G3249" s="59" t="s">
        <v>1603</v>
      </c>
      <c r="H3249" s="59" t="n">
        <v>1.5</v>
      </c>
      <c r="I3249" s="59" t="n">
        <v>4</v>
      </c>
      <c r="J3249" s="59" t="n">
        <f aca="false">IF(terrains!L3249=13.5,IF(terrains!X3249=1,12,9),-0.392532+1.267037*terrains!L3249+0.472239*terrains!X3249+0.58658*terrains!W3249+0.089417*terrains!V3249+0.531633*terrains!U3249+0.337883*terrains!T3249-0.403545*terrains!S3249)</f>
        <v>4.0420975</v>
      </c>
      <c r="K3249" s="151" t="n">
        <f aca="false">IF(terrains!I3249=0,terrains!J3249,terrains!I3249)</f>
        <v>4</v>
      </c>
      <c r="L3249" s="59" t="n">
        <v>3.5</v>
      </c>
      <c r="M3249" s="59" t="n">
        <v>5</v>
      </c>
      <c r="N3249" s="59" t="n">
        <v>6</v>
      </c>
      <c r="O3249" s="59" t="s">
        <v>175</v>
      </c>
      <c r="P3249" s="59" t="n">
        <v>2</v>
      </c>
      <c r="Q3249" s="59" t="n">
        <v>1.5</v>
      </c>
      <c r="R3249" s="59" t="n">
        <v>1</v>
      </c>
      <c r="S3249" s="59" t="n">
        <v>0</v>
      </c>
      <c r="T3249" s="59" t="n">
        <v>0</v>
      </c>
      <c r="U3249" s="59" t="n">
        <v>0</v>
      </c>
      <c r="V3249" s="59" t="n">
        <v>0</v>
      </c>
      <c r="W3249" s="59" t="n">
        <v>0</v>
      </c>
      <c r="X3249" s="59" t="n">
        <v>0</v>
      </c>
      <c r="Y3249" s="59" t="n">
        <f aca="false">IF(terrains!L3249&lt;=2.5,1,IF(terrains!L3249&lt;=4.5,2,IF(terrains!L3249&lt;=6.5,3,4)))</f>
        <v>2</v>
      </c>
      <c r="Z3249" s="59" t="n">
        <f aca="false">IF(terrains!R3249=1,35,IF(terrains!S3249=1,64,IF(terrains!T3249=1,IF(terrains!Y3249=1,85,104),IF(terrains!U3249=1,IF(terrains!Y3249=1,124,152),IF(terrains!V3249=1,(IF(terrains!Y3249=1,146,IF(terrains!Y3249=2,178,263))),IF(terrains!W3249=1,(IF(terrains!Y3249=1,178,IF(terrains!Y3249=2,218,321))),IF(terrains!X3249=1,IF(terrains!Y3249=1,190,IF(terrains!Y3249=2,242,IF(terrains!Y3249=3,357,896))))))))))</f>
        <v>35</v>
      </c>
      <c r="AA3249" s="152" t="n">
        <f aca="false">terrains!Z3249*terrains!F3249</f>
        <v>250718.373675</v>
      </c>
    </row>
    <row r="3250" customFormat="false" ht="13.8" hidden="false" customHeight="false" outlineLevel="0" collapsed="false">
      <c r="A3250" s="143" t="n">
        <v>3249</v>
      </c>
      <c r="B3250" s="59" t="n">
        <v>304343.524549</v>
      </c>
      <c r="C3250" s="59" t="n">
        <v>5059196.86737</v>
      </c>
      <c r="D3250" s="59" t="s">
        <v>2867</v>
      </c>
      <c r="E3250" s="153" t="n">
        <v>665.5</v>
      </c>
      <c r="F3250" s="150" t="n">
        <f aca="false">terrains!E3250*10.76391</f>
        <v>7163.382105</v>
      </c>
      <c r="G3250" s="59" t="s">
        <v>1603</v>
      </c>
      <c r="H3250" s="59" t="n">
        <v>1.5</v>
      </c>
      <c r="I3250" s="59" t="n">
        <v>4</v>
      </c>
      <c r="J3250" s="59" t="n">
        <f aca="false">IF(terrains!L3250=13.5,IF(terrains!X3250=1,12,9),-0.392532+1.267037*terrains!L3250+0.472239*terrains!X3250+0.58658*terrains!W3250+0.089417*terrains!V3250+0.531633*terrains!U3250+0.337883*terrains!T3250-0.403545*terrains!S3250)</f>
        <v>4.0420975</v>
      </c>
      <c r="K3250" s="151" t="n">
        <f aca="false">IF(terrains!I3250=0,terrains!J3250,terrains!I3250)</f>
        <v>4</v>
      </c>
      <c r="L3250" s="59" t="n">
        <v>3.5</v>
      </c>
      <c r="M3250" s="59" t="n">
        <v>5</v>
      </c>
      <c r="N3250" s="59" t="n">
        <v>6</v>
      </c>
      <c r="O3250" s="59" t="s">
        <v>175</v>
      </c>
      <c r="P3250" s="59" t="n">
        <v>2</v>
      </c>
      <c r="Q3250" s="59" t="n">
        <v>1.5</v>
      </c>
      <c r="R3250" s="59" t="n">
        <v>1</v>
      </c>
      <c r="S3250" s="59" t="n">
        <v>0</v>
      </c>
      <c r="T3250" s="59" t="n">
        <v>0</v>
      </c>
      <c r="U3250" s="59" t="n">
        <v>0</v>
      </c>
      <c r="V3250" s="59" t="n">
        <v>0</v>
      </c>
      <c r="W3250" s="59" t="n">
        <v>0</v>
      </c>
      <c r="X3250" s="59" t="n">
        <v>0</v>
      </c>
      <c r="Y3250" s="59" t="n">
        <f aca="false">IF(terrains!L3250&lt;=2.5,1,IF(terrains!L3250&lt;=4.5,2,IF(terrains!L3250&lt;=6.5,3,4)))</f>
        <v>2</v>
      </c>
      <c r="Z3250" s="59" t="n">
        <f aca="false">IF(terrains!R3250=1,35,IF(terrains!S3250=1,64,IF(terrains!T3250=1,IF(terrains!Y3250=1,85,104),IF(terrains!U3250=1,IF(terrains!Y3250=1,124,152),IF(terrains!V3250=1,(IF(terrains!Y3250=1,146,IF(terrains!Y3250=2,178,263))),IF(terrains!W3250=1,(IF(terrains!Y3250=1,178,IF(terrains!Y3250=2,218,321))),IF(terrains!X3250=1,IF(terrains!Y3250=1,190,IF(terrains!Y3250=2,242,IF(terrains!Y3250=3,357,896))))))))))</f>
        <v>35</v>
      </c>
      <c r="AA3250" s="152" t="n">
        <f aca="false">terrains!Z3250*terrains!F3250</f>
        <v>250718.373675</v>
      </c>
    </row>
    <row r="3251" customFormat="false" ht="13.8" hidden="false" customHeight="false" outlineLevel="0" collapsed="false">
      <c r="A3251" s="143" t="n">
        <v>3250</v>
      </c>
      <c r="B3251" s="59" t="n">
        <v>299757.4478</v>
      </c>
      <c r="C3251" s="59" t="n">
        <v>5040292.452</v>
      </c>
      <c r="D3251" s="59" t="s">
        <v>2868</v>
      </c>
      <c r="E3251" s="153" t="n">
        <v>664.9</v>
      </c>
      <c r="F3251" s="150" t="n">
        <f aca="false">terrains!E3251*10.76391</f>
        <v>7156.923759</v>
      </c>
      <c r="G3251" s="59" t="s">
        <v>487</v>
      </c>
      <c r="H3251" s="59" t="n">
        <v>0</v>
      </c>
      <c r="I3251" s="59" t="n">
        <v>12</v>
      </c>
      <c r="J3251" s="59" t="n">
        <f aca="false">IF(terrains!L3251=13.5,IF(terrains!X3251=1,12,9),-0.392532+1.267037*terrains!L3251+0.472239*terrains!X3251+0.58658*terrains!W3251+0.089417*terrains!V3251+0.531633*terrains!U3251+0.337883*terrains!T3251-0.403545*terrains!S3251)</f>
        <v>12</v>
      </c>
      <c r="K3251" s="151" t="n">
        <f aca="false">IF(terrains!I3251=0,terrains!J3251,terrains!I3251)</f>
        <v>12</v>
      </c>
      <c r="L3251" s="59" t="n">
        <v>13.5</v>
      </c>
      <c r="M3251" s="59" t="n">
        <v>0</v>
      </c>
      <c r="N3251" s="59" t="n">
        <v>0</v>
      </c>
      <c r="O3251" s="59" t="s">
        <v>181</v>
      </c>
      <c r="P3251" s="59" t="n">
        <v>0</v>
      </c>
      <c r="Q3251" s="59" t="n">
        <v>0</v>
      </c>
      <c r="R3251" s="59" t="n">
        <v>0</v>
      </c>
      <c r="S3251" s="59" t="n">
        <v>0</v>
      </c>
      <c r="T3251" s="59" t="n">
        <v>0</v>
      </c>
      <c r="U3251" s="59" t="n">
        <v>0</v>
      </c>
      <c r="V3251" s="59" t="n">
        <v>0</v>
      </c>
      <c r="W3251" s="59" t="n">
        <v>0</v>
      </c>
      <c r="X3251" s="59" t="n">
        <v>1</v>
      </c>
      <c r="Y3251" s="59" t="n">
        <f aca="false">IF(terrains!L3251&lt;=2.5,1,IF(terrains!L3251&lt;=4.5,2,IF(terrains!L3251&lt;=6.5,3,4)))</f>
        <v>4</v>
      </c>
      <c r="Z3251" s="59" t="n">
        <f aca="false">IF(terrains!R3251=1,35,IF(terrains!S3251=1,64,IF(terrains!T3251=1,IF(terrains!Y3251=1,85,104),IF(terrains!U3251=1,IF(terrains!Y3251=1,124,152),IF(terrains!V3251=1,(IF(terrains!Y3251=1,146,IF(terrains!Y3251=2,178,263))),IF(terrains!W3251=1,(IF(terrains!Y3251=1,178,IF(terrains!Y3251=2,218,321))),IF(terrains!X3251=1,IF(terrains!Y3251=1,190,IF(terrains!Y3251=2,242,IF(terrains!Y3251=3,357,896))))))))))</f>
        <v>896</v>
      </c>
      <c r="AA3251" s="152" t="n">
        <f aca="false">terrains!Z3251*terrains!F3251</f>
        <v>6412603.688064</v>
      </c>
    </row>
    <row r="3252" customFormat="false" ht="13.8" hidden="false" customHeight="false" outlineLevel="0" collapsed="false">
      <c r="A3252" s="143" t="n">
        <v>3251</v>
      </c>
      <c r="B3252" s="59" t="n">
        <v>292322.021355</v>
      </c>
      <c r="C3252" s="59" t="n">
        <v>5040091.59543</v>
      </c>
      <c r="D3252" s="59" t="s">
        <v>2869</v>
      </c>
      <c r="E3252" s="153" t="n">
        <v>664.5</v>
      </c>
      <c r="F3252" s="150" t="n">
        <f aca="false">terrains!E3252*10.76391</f>
        <v>7152.618195</v>
      </c>
      <c r="G3252" s="59" t="s">
        <v>284</v>
      </c>
      <c r="H3252" s="59" t="n">
        <v>1</v>
      </c>
      <c r="I3252" s="59" t="n">
        <v>6</v>
      </c>
      <c r="J3252" s="59" t="n">
        <f aca="false">IF(terrains!L3252=13.5,IF(terrains!X3252=1,12,9),-0.392532+1.267037*terrains!L3252+0.472239*terrains!X3252+0.58658*terrains!W3252+0.089417*terrains!V3252+0.531633*terrains!U3252+0.337883*terrains!T3252-0.403545*terrains!S3252)</f>
        <v>5.013499</v>
      </c>
      <c r="K3252" s="151" t="n">
        <f aca="false">IF(terrains!I3252=0,terrains!J3252,terrains!I3252)</f>
        <v>6</v>
      </c>
      <c r="L3252" s="59" t="n">
        <v>4</v>
      </c>
      <c r="M3252" s="59" t="n">
        <v>2</v>
      </c>
      <c r="N3252" s="59" t="n">
        <v>12</v>
      </c>
      <c r="O3252" s="59" t="s">
        <v>177</v>
      </c>
      <c r="P3252" s="59" t="n">
        <v>2</v>
      </c>
      <c r="Q3252" s="59" t="n">
        <v>2.5</v>
      </c>
      <c r="R3252" s="59" t="n">
        <v>0</v>
      </c>
      <c r="S3252" s="59" t="n">
        <v>0</v>
      </c>
      <c r="T3252" s="59" t="n">
        <v>1</v>
      </c>
      <c r="U3252" s="59" t="n">
        <v>0</v>
      </c>
      <c r="V3252" s="59" t="n">
        <v>0</v>
      </c>
      <c r="W3252" s="59" t="n">
        <v>0</v>
      </c>
      <c r="X3252" s="59" t="n">
        <v>0</v>
      </c>
      <c r="Y3252" s="59" t="n">
        <f aca="false">IF(terrains!L3252&lt;=2.5,1,IF(terrains!L3252&lt;=4.5,2,IF(terrains!L3252&lt;=6.5,3,4)))</f>
        <v>2</v>
      </c>
      <c r="Z3252" s="59" t="n">
        <f aca="false">IF(terrains!R3252=1,35,IF(terrains!S3252=1,64,IF(terrains!T3252=1,IF(terrains!Y3252=1,85,104),IF(terrains!U3252=1,IF(terrains!Y3252=1,124,152),IF(terrains!V3252=1,(IF(terrains!Y3252=1,146,IF(terrains!Y3252=2,178,263))),IF(terrains!W3252=1,(IF(terrains!Y3252=1,178,IF(terrains!Y3252=2,218,321))),IF(terrains!X3252=1,IF(terrains!Y3252=1,190,IF(terrains!Y3252=2,242,IF(terrains!Y3252=3,357,896))))))))))</f>
        <v>104</v>
      </c>
      <c r="AA3252" s="152" t="n">
        <f aca="false">terrains!Z3252*terrains!F3252</f>
        <v>743872.29228</v>
      </c>
    </row>
    <row r="3253" customFormat="false" ht="13.8" hidden="false" customHeight="false" outlineLevel="0" collapsed="false">
      <c r="A3253" s="143" t="n">
        <v>3252</v>
      </c>
      <c r="B3253" s="59" t="n">
        <v>284950.731865</v>
      </c>
      <c r="C3253" s="59" t="n">
        <v>5041192.74129</v>
      </c>
      <c r="D3253" s="59" t="s">
        <v>2870</v>
      </c>
      <c r="E3253" s="153" t="n">
        <v>664.2</v>
      </c>
      <c r="F3253" s="150" t="n">
        <f aca="false">terrains!E3253*10.76391</f>
        <v>7149.389022</v>
      </c>
      <c r="G3253" s="59" t="s">
        <v>1051</v>
      </c>
      <c r="H3253" s="59" t="n">
        <v>0</v>
      </c>
      <c r="I3253" s="59" t="n">
        <v>0</v>
      </c>
      <c r="J3253" s="59" t="n">
        <f aca="false">IF(terrains!L3253=13.5,IF(terrains!X3253=1,12,9),-0.392532+1.267037*terrains!L3253+0.472239*terrains!X3253+0.58658*terrains!W3253+0.089417*terrains!V3253+0.531633*terrains!U3253+0.337883*terrains!T3253-0.403545*terrains!S3253)</f>
        <v>1.1044785</v>
      </c>
      <c r="K3253" s="151" t="n">
        <f aca="false">IF(terrains!I3253=0,terrains!J3253,terrains!I3253)</f>
        <v>1.1044785</v>
      </c>
      <c r="L3253" s="59" t="n">
        <v>1.5</v>
      </c>
      <c r="M3253" s="59" t="n">
        <v>1</v>
      </c>
      <c r="N3253" s="59" t="n">
        <v>2</v>
      </c>
      <c r="O3253" s="59" t="s">
        <v>176</v>
      </c>
      <c r="P3253" s="59" t="n">
        <v>2</v>
      </c>
      <c r="Q3253" s="59" t="n">
        <v>1.5</v>
      </c>
      <c r="R3253" s="59" t="n">
        <v>0</v>
      </c>
      <c r="S3253" s="59" t="n">
        <v>1</v>
      </c>
      <c r="T3253" s="59" t="n">
        <v>0</v>
      </c>
      <c r="U3253" s="59" t="n">
        <v>0</v>
      </c>
      <c r="V3253" s="59" t="n">
        <v>0</v>
      </c>
      <c r="W3253" s="59" t="n">
        <v>0</v>
      </c>
      <c r="X3253" s="59" t="n">
        <v>0</v>
      </c>
      <c r="Y3253" s="59" t="n">
        <f aca="false">IF(terrains!L3253&lt;=2.5,1,IF(terrains!L3253&lt;=4.5,2,IF(terrains!L3253&lt;=6.5,3,4)))</f>
        <v>1</v>
      </c>
      <c r="Z3253" s="59" t="n">
        <f aca="false">IF(terrains!R3253=1,35,IF(terrains!S3253=1,64,IF(terrains!T3253=1,IF(terrains!Y3253=1,85,104),IF(terrains!U3253=1,IF(terrains!Y3253=1,124,152),IF(terrains!V3253=1,(IF(terrains!Y3253=1,146,IF(terrains!Y3253=2,178,263))),IF(terrains!W3253=1,(IF(terrains!Y3253=1,178,IF(terrains!Y3253=2,218,321))),IF(terrains!X3253=1,IF(terrains!Y3253=1,190,IF(terrains!Y3253=2,242,IF(terrains!Y3253=3,357,896))))))))))</f>
        <v>64</v>
      </c>
      <c r="AA3253" s="152" t="n">
        <f aca="false">terrains!Z3253*terrains!F3253</f>
        <v>457560.897408</v>
      </c>
    </row>
    <row r="3254" customFormat="false" ht="13.8" hidden="false" customHeight="false" outlineLevel="0" collapsed="false">
      <c r="A3254" s="143" t="n">
        <v>3253</v>
      </c>
      <c r="B3254" s="59" t="n">
        <v>299563.7429</v>
      </c>
      <c r="C3254" s="59" t="n">
        <v>5035496.588</v>
      </c>
      <c r="D3254" s="59" t="s">
        <v>2871</v>
      </c>
      <c r="E3254" s="153" t="n">
        <v>663.1</v>
      </c>
      <c r="F3254" s="150" t="n">
        <f aca="false">terrains!E3254*10.76391</f>
        <v>7137.548721</v>
      </c>
      <c r="G3254" s="59" t="s">
        <v>1351</v>
      </c>
      <c r="H3254" s="59" t="n">
        <v>0</v>
      </c>
      <c r="I3254" s="59" t="n">
        <v>0</v>
      </c>
      <c r="J3254" s="59" t="n">
        <f aca="false">IF(terrains!L3254=13.5,IF(terrains!X3254=1,12,9),-0.392532+1.267037*terrains!L3254+0.472239*terrains!X3254+0.58658*terrains!W3254+0.089417*terrains!V3254+0.531633*terrains!U3254+0.337883*terrains!T3254-0.403545*terrains!S3254)</f>
        <v>4.3799805</v>
      </c>
      <c r="K3254" s="151" t="n">
        <f aca="false">IF(terrains!I3254=0,terrains!J3254,terrains!I3254)</f>
        <v>4.3799805</v>
      </c>
      <c r="L3254" s="59" t="n">
        <v>3.5</v>
      </c>
      <c r="M3254" s="59" t="n">
        <v>2</v>
      </c>
      <c r="N3254" s="59" t="n">
        <v>6</v>
      </c>
      <c r="O3254" s="59" t="s">
        <v>177</v>
      </c>
      <c r="P3254" s="59" t="n">
        <v>3</v>
      </c>
      <c r="Q3254" s="59" t="n">
        <v>2.5</v>
      </c>
      <c r="R3254" s="59" t="n">
        <v>0</v>
      </c>
      <c r="S3254" s="59" t="n">
        <v>0</v>
      </c>
      <c r="T3254" s="59" t="n">
        <v>1</v>
      </c>
      <c r="U3254" s="59" t="n">
        <v>0</v>
      </c>
      <c r="V3254" s="59" t="n">
        <v>0</v>
      </c>
      <c r="W3254" s="59" t="n">
        <v>0</v>
      </c>
      <c r="X3254" s="59" t="n">
        <v>0</v>
      </c>
      <c r="Y3254" s="59" t="n">
        <f aca="false">IF(terrains!L3254&lt;=2.5,1,IF(terrains!L3254&lt;=4.5,2,IF(terrains!L3254&lt;=6.5,3,4)))</f>
        <v>2</v>
      </c>
      <c r="Z3254" s="59" t="n">
        <f aca="false">IF(terrains!R3254=1,35,IF(terrains!S3254=1,64,IF(terrains!T3254=1,IF(terrains!Y3254=1,85,104),IF(terrains!U3254=1,IF(terrains!Y3254=1,124,152),IF(terrains!V3254=1,(IF(terrains!Y3254=1,146,IF(terrains!Y3254=2,178,263))),IF(terrains!W3254=1,(IF(terrains!Y3254=1,178,IF(terrains!Y3254=2,218,321))),IF(terrains!X3254=1,IF(terrains!Y3254=1,190,IF(terrains!Y3254=2,242,IF(terrains!Y3254=3,357,896))))))))))</f>
        <v>104</v>
      </c>
      <c r="AA3254" s="152" t="n">
        <f aca="false">terrains!Z3254*terrains!F3254</f>
        <v>742305.066984</v>
      </c>
    </row>
    <row r="3255" customFormat="false" ht="13.8" hidden="false" customHeight="false" outlineLevel="0" collapsed="false">
      <c r="A3255" s="143" t="n">
        <v>3254</v>
      </c>
      <c r="B3255" s="59" t="n">
        <v>300270.643393</v>
      </c>
      <c r="C3255" s="59" t="n">
        <v>5040208.66181</v>
      </c>
      <c r="D3255" s="59" t="s">
        <v>2872</v>
      </c>
      <c r="E3255" s="153" t="n">
        <v>663.1</v>
      </c>
      <c r="F3255" s="150" t="n">
        <f aca="false">terrains!E3255*10.76391</f>
        <v>7137.548721</v>
      </c>
      <c r="G3255" s="59" t="s">
        <v>246</v>
      </c>
      <c r="H3255" s="59" t="n">
        <v>0</v>
      </c>
      <c r="I3255" s="59" t="n">
        <v>6</v>
      </c>
      <c r="J3255" s="59" t="n">
        <f aca="false">IF(terrains!L3255=13.5,IF(terrains!X3255=1,12,9),-0.392532+1.267037*terrains!L3255+0.472239*terrains!X3255+0.58658*terrains!W3255+0.089417*terrains!V3255+0.531633*terrains!U3255+0.337883*terrains!T3255-0.403545*terrains!S3255)</f>
        <v>5.7813735</v>
      </c>
      <c r="K3255" s="151" t="n">
        <f aca="false">IF(terrains!I3255=0,terrains!J3255,terrains!I3255)</f>
        <v>6</v>
      </c>
      <c r="L3255" s="59" t="n">
        <v>4.5</v>
      </c>
      <c r="M3255" s="59" t="n">
        <v>0</v>
      </c>
      <c r="N3255" s="59" t="n">
        <v>0</v>
      </c>
      <c r="O3255" s="59" t="s">
        <v>181</v>
      </c>
      <c r="P3255" s="59" t="n">
        <v>0</v>
      </c>
      <c r="Q3255" s="59" t="n">
        <v>0</v>
      </c>
      <c r="R3255" s="59" t="n">
        <v>0</v>
      </c>
      <c r="S3255" s="59" t="n">
        <v>0</v>
      </c>
      <c r="T3255" s="59" t="n">
        <v>0</v>
      </c>
      <c r="U3255" s="59" t="n">
        <v>0</v>
      </c>
      <c r="V3255" s="59" t="n">
        <v>0</v>
      </c>
      <c r="W3255" s="59" t="n">
        <v>0</v>
      </c>
      <c r="X3255" s="59" t="n">
        <v>1</v>
      </c>
      <c r="Y3255" s="59" t="n">
        <f aca="false">IF(terrains!L3255&lt;=2.5,1,IF(terrains!L3255&lt;=4.5,2,IF(terrains!L3255&lt;=6.5,3,4)))</f>
        <v>2</v>
      </c>
      <c r="Z3255" s="59" t="n">
        <f aca="false">IF(terrains!R3255=1,35,IF(terrains!S3255=1,64,IF(terrains!T3255=1,IF(terrains!Y3255=1,85,104),IF(terrains!U3255=1,IF(terrains!Y3255=1,124,152),IF(terrains!V3255=1,(IF(terrains!Y3255=1,146,IF(terrains!Y3255=2,178,263))),IF(terrains!W3255=1,(IF(terrains!Y3255=1,178,IF(terrains!Y3255=2,218,321))),IF(terrains!X3255=1,IF(terrains!Y3255=1,190,IF(terrains!Y3255=2,242,IF(terrains!Y3255=3,357,896))))))))))</f>
        <v>242</v>
      </c>
      <c r="AA3255" s="152" t="n">
        <f aca="false">terrains!Z3255*terrains!F3255</f>
        <v>1727286.790482</v>
      </c>
    </row>
    <row r="3256" customFormat="false" ht="13.8" hidden="false" customHeight="false" outlineLevel="0" collapsed="false">
      <c r="A3256" s="143" t="n">
        <v>3255</v>
      </c>
      <c r="B3256" s="59" t="n">
        <v>297332.0563</v>
      </c>
      <c r="C3256" s="59" t="n">
        <v>5043773.558</v>
      </c>
      <c r="D3256" s="59" t="s">
        <v>2873</v>
      </c>
      <c r="E3256" s="153" t="n">
        <v>662.7</v>
      </c>
      <c r="F3256" s="150" t="n">
        <f aca="false">terrains!E3256*10.76391</f>
        <v>7133.243157</v>
      </c>
      <c r="G3256" s="59" t="s">
        <v>991</v>
      </c>
      <c r="H3256" s="59" t="n">
        <v>0</v>
      </c>
      <c r="I3256" s="59" t="n">
        <v>0</v>
      </c>
      <c r="J3256" s="59" t="n">
        <f aca="false">IF(terrains!L3256=13.5,IF(terrains!X3256=1,12,9),-0.392532+1.267037*terrains!L3256+0.472239*terrains!X3256+0.58658*terrains!W3256+0.089417*terrains!V3256+0.531633*terrains!U3256+0.337883*terrains!T3256-0.403545*terrains!S3256)</f>
        <v>3.1129435</v>
      </c>
      <c r="K3256" s="151" t="n">
        <f aca="false">IF(terrains!I3256=0,terrains!J3256,terrains!I3256)</f>
        <v>3.1129435</v>
      </c>
      <c r="L3256" s="59" t="n">
        <v>2.5</v>
      </c>
      <c r="M3256" s="59" t="n">
        <v>2</v>
      </c>
      <c r="N3256" s="59" t="n">
        <v>3</v>
      </c>
      <c r="O3256" s="59" t="s">
        <v>177</v>
      </c>
      <c r="P3256" s="59" t="n">
        <v>2</v>
      </c>
      <c r="Q3256" s="59" t="n">
        <v>2.5</v>
      </c>
      <c r="R3256" s="59" t="n">
        <v>0</v>
      </c>
      <c r="S3256" s="59" t="n">
        <v>0</v>
      </c>
      <c r="T3256" s="59" t="n">
        <v>1</v>
      </c>
      <c r="U3256" s="59" t="n">
        <v>0</v>
      </c>
      <c r="V3256" s="59" t="n">
        <v>0</v>
      </c>
      <c r="W3256" s="59" t="n">
        <v>0</v>
      </c>
      <c r="X3256" s="59" t="n">
        <v>0</v>
      </c>
      <c r="Y3256" s="59" t="n">
        <f aca="false">IF(terrains!L3256&lt;=2.5,1,IF(terrains!L3256&lt;=4.5,2,IF(terrains!L3256&lt;=6.5,3,4)))</f>
        <v>1</v>
      </c>
      <c r="Z3256" s="59" t="n">
        <f aca="false">IF(terrains!R3256=1,35,IF(terrains!S3256=1,64,IF(terrains!T3256=1,IF(terrains!Y3256=1,85,104),IF(terrains!U3256=1,IF(terrains!Y3256=1,124,152),IF(terrains!V3256=1,(IF(terrains!Y3256=1,146,IF(terrains!Y3256=2,178,263))),IF(terrains!W3256=1,(IF(terrains!Y3256=1,178,IF(terrains!Y3256=2,218,321))),IF(terrains!X3256=1,IF(terrains!Y3256=1,190,IF(terrains!Y3256=2,242,IF(terrains!Y3256=3,357,896))))))))))</f>
        <v>85</v>
      </c>
      <c r="AA3256" s="152" t="n">
        <f aca="false">terrains!Z3256*terrains!F3256</f>
        <v>606325.668345</v>
      </c>
    </row>
    <row r="3257" customFormat="false" ht="13.8" hidden="false" customHeight="false" outlineLevel="0" collapsed="false">
      <c r="A3257" s="143" t="n">
        <v>3256</v>
      </c>
      <c r="B3257" s="59" t="n">
        <v>299170.085123</v>
      </c>
      <c r="C3257" s="59" t="n">
        <v>5055309.25628</v>
      </c>
      <c r="D3257" s="59" t="s">
        <v>2874</v>
      </c>
      <c r="E3257" s="153" t="n">
        <v>662</v>
      </c>
      <c r="F3257" s="150" t="n">
        <f aca="false">terrains!E3257*10.76391</f>
        <v>7125.70842</v>
      </c>
      <c r="G3257" s="59" t="s">
        <v>326</v>
      </c>
      <c r="H3257" s="59" t="n">
        <v>0</v>
      </c>
      <c r="I3257" s="59" t="n">
        <v>0</v>
      </c>
      <c r="J3257" s="59" t="n">
        <f aca="false">IF(terrains!L3257=13.5,IF(terrains!X3257=1,12,9),-0.392532+1.267037*terrains!L3257+0.472239*terrains!X3257+0.58658*terrains!W3257+0.089417*terrains!V3257+0.531633*terrains!U3257+0.337883*terrains!T3257-0.403545*terrains!S3257)</f>
        <v>2.141542</v>
      </c>
      <c r="K3257" s="151" t="n">
        <f aca="false">IF(terrains!I3257=0,terrains!J3257,terrains!I3257)</f>
        <v>2.141542</v>
      </c>
      <c r="L3257" s="59" t="n">
        <v>2</v>
      </c>
      <c r="M3257" s="59" t="n">
        <v>2</v>
      </c>
      <c r="N3257" s="59" t="n">
        <v>3</v>
      </c>
      <c r="O3257" s="59" t="s">
        <v>175</v>
      </c>
      <c r="P3257" s="59" t="n">
        <v>2</v>
      </c>
      <c r="Q3257" s="59" t="n">
        <v>1.5</v>
      </c>
      <c r="R3257" s="59" t="n">
        <v>1</v>
      </c>
      <c r="S3257" s="59" t="n">
        <v>0</v>
      </c>
      <c r="T3257" s="59" t="n">
        <v>0</v>
      </c>
      <c r="U3257" s="59" t="n">
        <v>0</v>
      </c>
      <c r="V3257" s="59" t="n">
        <v>0</v>
      </c>
      <c r="W3257" s="59" t="n">
        <v>0</v>
      </c>
      <c r="X3257" s="59" t="n">
        <v>0</v>
      </c>
      <c r="Y3257" s="59" t="n">
        <f aca="false">IF(terrains!L3257&lt;=2.5,1,IF(terrains!L3257&lt;=4.5,2,IF(terrains!L3257&lt;=6.5,3,4)))</f>
        <v>1</v>
      </c>
      <c r="Z3257" s="59" t="n">
        <f aca="false">IF(terrains!R3257=1,35,IF(terrains!S3257=1,64,IF(terrains!T3257=1,IF(terrains!Y3257=1,85,104),IF(terrains!U3257=1,IF(terrains!Y3257=1,124,152),IF(terrains!V3257=1,(IF(terrains!Y3257=1,146,IF(terrains!Y3257=2,178,263))),IF(terrains!W3257=1,(IF(terrains!Y3257=1,178,IF(terrains!Y3257=2,218,321))),IF(terrains!X3257=1,IF(terrains!Y3257=1,190,IF(terrains!Y3257=2,242,IF(terrains!Y3257=3,357,896))))))))))</f>
        <v>35</v>
      </c>
      <c r="AA3257" s="152" t="n">
        <f aca="false">terrains!Z3257*terrains!F3257</f>
        <v>249399.7947</v>
      </c>
    </row>
    <row r="3258" customFormat="false" ht="13.8" hidden="false" customHeight="false" outlineLevel="0" collapsed="false">
      <c r="A3258" s="143" t="n">
        <v>3257</v>
      </c>
      <c r="B3258" s="59" t="n">
        <v>296374.9129</v>
      </c>
      <c r="C3258" s="59" t="n">
        <v>5044350.234</v>
      </c>
      <c r="D3258" s="59" t="s">
        <v>2875</v>
      </c>
      <c r="E3258" s="153" t="n">
        <v>661.5</v>
      </c>
      <c r="F3258" s="150" t="n">
        <f aca="false">terrains!E3258*10.76391</f>
        <v>7120.326465</v>
      </c>
      <c r="G3258" s="59" t="s">
        <v>991</v>
      </c>
      <c r="H3258" s="59" t="n">
        <v>0</v>
      </c>
      <c r="I3258" s="59" t="n">
        <v>0</v>
      </c>
      <c r="J3258" s="59" t="n">
        <f aca="false">IF(terrains!L3258=13.5,IF(terrains!X3258=1,12,9),-0.392532+1.267037*terrains!L3258+0.472239*terrains!X3258+0.58658*terrains!W3258+0.089417*terrains!V3258+0.531633*terrains!U3258+0.337883*terrains!T3258-0.403545*terrains!S3258)</f>
        <v>3.1129435</v>
      </c>
      <c r="K3258" s="151" t="n">
        <f aca="false">IF(terrains!I3258=0,terrains!J3258,terrains!I3258)</f>
        <v>3.1129435</v>
      </c>
      <c r="L3258" s="59" t="n">
        <v>2.5</v>
      </c>
      <c r="M3258" s="59" t="n">
        <v>2</v>
      </c>
      <c r="N3258" s="59" t="n">
        <v>3</v>
      </c>
      <c r="O3258" s="59" t="s">
        <v>177</v>
      </c>
      <c r="P3258" s="59" t="n">
        <v>2</v>
      </c>
      <c r="Q3258" s="59" t="n">
        <v>2.5</v>
      </c>
      <c r="R3258" s="59" t="n">
        <v>0</v>
      </c>
      <c r="S3258" s="59" t="n">
        <v>0</v>
      </c>
      <c r="T3258" s="59" t="n">
        <v>1</v>
      </c>
      <c r="U3258" s="59" t="n">
        <v>0</v>
      </c>
      <c r="V3258" s="59" t="n">
        <v>0</v>
      </c>
      <c r="W3258" s="59" t="n">
        <v>0</v>
      </c>
      <c r="X3258" s="59" t="n">
        <v>0</v>
      </c>
      <c r="Y3258" s="59" t="n">
        <f aca="false">IF(terrains!L3258&lt;=2.5,1,IF(terrains!L3258&lt;=4.5,2,IF(terrains!L3258&lt;=6.5,3,4)))</f>
        <v>1</v>
      </c>
      <c r="Z3258" s="59" t="n">
        <f aca="false">IF(terrains!R3258=1,35,IF(terrains!S3258=1,64,IF(terrains!T3258=1,IF(terrains!Y3258=1,85,104),IF(terrains!U3258=1,IF(terrains!Y3258=1,124,152),IF(terrains!V3258=1,(IF(terrains!Y3258=1,146,IF(terrains!Y3258=2,178,263))),IF(terrains!W3258=1,(IF(terrains!Y3258=1,178,IF(terrains!Y3258=2,218,321))),IF(terrains!X3258=1,IF(terrains!Y3258=1,190,IF(terrains!Y3258=2,242,IF(terrains!Y3258=3,357,896))))))))))</f>
        <v>85</v>
      </c>
      <c r="AA3258" s="152" t="n">
        <f aca="false">terrains!Z3258*terrains!F3258</f>
        <v>605227.749525</v>
      </c>
    </row>
    <row r="3259" customFormat="false" ht="13.8" hidden="false" customHeight="false" outlineLevel="0" collapsed="false">
      <c r="A3259" s="143" t="n">
        <v>3258</v>
      </c>
      <c r="B3259" s="59" t="n">
        <v>295592.6548</v>
      </c>
      <c r="C3259" s="59" t="n">
        <v>5043509.03</v>
      </c>
      <c r="D3259" s="59" t="s">
        <v>2876</v>
      </c>
      <c r="E3259" s="153" t="n">
        <v>661.3</v>
      </c>
      <c r="F3259" s="150" t="n">
        <f aca="false">terrains!E3259*10.76391</f>
        <v>7118.173683</v>
      </c>
      <c r="G3259" s="59" t="s">
        <v>240</v>
      </c>
      <c r="H3259" s="59" t="n">
        <v>0</v>
      </c>
      <c r="I3259" s="59" t="n">
        <v>0</v>
      </c>
      <c r="J3259" s="59" t="n">
        <f aca="false">IF(terrains!L3259=13.5,IF(terrains!X3259=1,12,9),-0.392532+1.267037*terrains!L3259+0.472239*terrains!X3259+0.58658*terrains!W3259+0.089417*terrains!V3259+0.531633*terrains!U3259+0.337883*terrains!T3259-0.403545*terrains!S3259)</f>
        <v>3.3066935</v>
      </c>
      <c r="K3259" s="151" t="n">
        <f aca="false">IF(terrains!I3259=0,terrains!J3259,terrains!I3259)</f>
        <v>3.3066935</v>
      </c>
      <c r="L3259" s="59" t="n">
        <v>2.5</v>
      </c>
      <c r="M3259" s="59" t="n">
        <v>2</v>
      </c>
      <c r="N3259" s="59" t="n">
        <v>4</v>
      </c>
      <c r="O3259" s="59" t="s">
        <v>178</v>
      </c>
      <c r="P3259" s="59" t="n">
        <v>2</v>
      </c>
      <c r="Q3259" s="59" t="n">
        <v>2.5</v>
      </c>
      <c r="R3259" s="59" t="n">
        <v>0</v>
      </c>
      <c r="S3259" s="59" t="n">
        <v>0</v>
      </c>
      <c r="T3259" s="59" t="n">
        <v>0</v>
      </c>
      <c r="U3259" s="59" t="n">
        <v>1</v>
      </c>
      <c r="V3259" s="59" t="n">
        <v>0</v>
      </c>
      <c r="W3259" s="59" t="n">
        <v>0</v>
      </c>
      <c r="X3259" s="59" t="n">
        <v>0</v>
      </c>
      <c r="Y3259" s="59" t="n">
        <f aca="false">IF(terrains!L3259&lt;=2.5,1,IF(terrains!L3259&lt;=4.5,2,IF(terrains!L3259&lt;=6.5,3,4)))</f>
        <v>1</v>
      </c>
      <c r="Z3259" s="59" t="n">
        <f aca="false">IF(terrains!R3259=1,35,IF(terrains!S3259=1,64,IF(terrains!T3259=1,IF(terrains!Y3259=1,85,104),IF(terrains!U3259=1,IF(terrains!Y3259=1,124,152),IF(terrains!V3259=1,(IF(terrains!Y3259=1,146,IF(terrains!Y3259=2,178,263))),IF(terrains!W3259=1,(IF(terrains!Y3259=1,178,IF(terrains!Y3259=2,218,321))),IF(terrains!X3259=1,IF(terrains!Y3259=1,190,IF(terrains!Y3259=2,242,IF(terrains!Y3259=3,357,896))))))))))</f>
        <v>124</v>
      </c>
      <c r="AA3259" s="152" t="n">
        <f aca="false">terrains!Z3259*terrains!F3259</f>
        <v>882653.536692</v>
      </c>
    </row>
    <row r="3260" customFormat="false" ht="13.8" hidden="false" customHeight="false" outlineLevel="0" collapsed="false">
      <c r="A3260" s="143" t="n">
        <v>3259</v>
      </c>
      <c r="B3260" s="59" t="n">
        <v>297632.209</v>
      </c>
      <c r="C3260" s="59" t="n">
        <v>5043398.854</v>
      </c>
      <c r="D3260" s="59" t="s">
        <v>2877</v>
      </c>
      <c r="E3260" s="153" t="n">
        <v>661</v>
      </c>
      <c r="F3260" s="150" t="n">
        <f aca="false">terrains!E3260*10.76391</f>
        <v>7114.94451</v>
      </c>
      <c r="G3260" s="59" t="s">
        <v>965</v>
      </c>
      <c r="H3260" s="59" t="n">
        <v>0</v>
      </c>
      <c r="I3260" s="59" t="n">
        <v>0</v>
      </c>
      <c r="J3260" s="59" t="n">
        <f aca="false">IF(terrains!L3260=13.5,IF(terrains!X3260=1,12,9),-0.392532+1.267037*terrains!L3260+0.472239*terrains!X3260+0.58658*terrains!W3260+0.089417*terrains!V3260+0.531633*terrains!U3260+0.337883*terrains!T3260-0.403545*terrains!S3260)</f>
        <v>2.8644775</v>
      </c>
      <c r="K3260" s="151" t="n">
        <f aca="false">IF(terrains!I3260=0,terrains!J3260,terrains!I3260)</f>
        <v>2.8644775</v>
      </c>
      <c r="L3260" s="59" t="n">
        <v>2.5</v>
      </c>
      <c r="M3260" s="59" t="n">
        <v>1</v>
      </c>
      <c r="N3260" s="59" t="n">
        <v>5</v>
      </c>
      <c r="O3260" s="59" t="s">
        <v>179</v>
      </c>
      <c r="P3260" s="59" t="n">
        <v>1</v>
      </c>
      <c r="Q3260" s="59" t="n">
        <v>2.5</v>
      </c>
      <c r="R3260" s="59" t="n">
        <v>0</v>
      </c>
      <c r="S3260" s="59" t="n">
        <v>0</v>
      </c>
      <c r="T3260" s="59" t="n">
        <v>0</v>
      </c>
      <c r="U3260" s="59" t="n">
        <v>0</v>
      </c>
      <c r="V3260" s="59" t="n">
        <v>1</v>
      </c>
      <c r="W3260" s="59" t="n">
        <v>0</v>
      </c>
      <c r="X3260" s="59" t="n">
        <v>0</v>
      </c>
      <c r="Y3260" s="59" t="n">
        <f aca="false">IF(terrains!L3260&lt;=2.5,1,IF(terrains!L3260&lt;=4.5,2,IF(terrains!L3260&lt;=6.5,3,4)))</f>
        <v>1</v>
      </c>
      <c r="Z3260" s="59" t="n">
        <f aca="false">IF(terrains!R3260=1,35,IF(terrains!S3260=1,64,IF(terrains!T3260=1,IF(terrains!Y3260=1,85,104),IF(terrains!U3260=1,IF(terrains!Y3260=1,124,152),IF(terrains!V3260=1,(IF(terrains!Y3260=1,146,IF(terrains!Y3260=2,178,263))),IF(terrains!W3260=1,(IF(terrains!Y3260=1,178,IF(terrains!Y3260=2,218,321))),IF(terrains!X3260=1,IF(terrains!Y3260=1,190,IF(terrains!Y3260=2,242,IF(terrains!Y3260=3,357,896))))))))))</f>
        <v>146</v>
      </c>
      <c r="AA3260" s="152" t="n">
        <f aca="false">terrains!Z3260*terrains!F3260</f>
        <v>1038781.89846</v>
      </c>
    </row>
    <row r="3261" customFormat="false" ht="13.8" hidden="false" customHeight="false" outlineLevel="0" collapsed="false">
      <c r="A3261" s="143" t="n">
        <v>3260</v>
      </c>
      <c r="B3261" s="59" t="n">
        <v>295347.6463</v>
      </c>
      <c r="C3261" s="59" t="n">
        <v>5035835.586</v>
      </c>
      <c r="D3261" s="59" t="s">
        <v>2878</v>
      </c>
      <c r="E3261" s="153" t="n">
        <v>660</v>
      </c>
      <c r="F3261" s="150" t="n">
        <f aca="false">terrains!E3261*10.76391</f>
        <v>7104.1806</v>
      </c>
      <c r="G3261" s="59" t="s">
        <v>510</v>
      </c>
      <c r="H3261" s="59" t="n">
        <v>0</v>
      </c>
      <c r="I3261" s="59" t="n">
        <v>0</v>
      </c>
      <c r="J3261" s="59" t="n">
        <f aca="false">IF(terrains!L3261=13.5,IF(terrains!X3261=1,12,9),-0.392532+1.267037*terrains!L3261+0.472239*terrains!X3261+0.58658*terrains!W3261+0.089417*terrains!V3261+0.531633*terrains!U3261+0.337883*terrains!T3261-0.403545*terrains!S3261)</f>
        <v>2.479425</v>
      </c>
      <c r="K3261" s="151" t="n">
        <f aca="false">IF(terrains!I3261=0,terrains!J3261,terrains!I3261)</f>
        <v>2.479425</v>
      </c>
      <c r="L3261" s="59" t="n">
        <v>2</v>
      </c>
      <c r="M3261" s="59" t="n">
        <v>1</v>
      </c>
      <c r="N3261" s="59" t="n">
        <v>4</v>
      </c>
      <c r="O3261" s="59" t="s">
        <v>177</v>
      </c>
      <c r="P3261" s="59" t="n">
        <v>2</v>
      </c>
      <c r="Q3261" s="59" t="n">
        <v>1.5</v>
      </c>
      <c r="R3261" s="59" t="n">
        <v>0</v>
      </c>
      <c r="S3261" s="59" t="n">
        <v>0</v>
      </c>
      <c r="T3261" s="59" t="n">
        <v>1</v>
      </c>
      <c r="U3261" s="59" t="n">
        <v>0</v>
      </c>
      <c r="V3261" s="59" t="n">
        <v>0</v>
      </c>
      <c r="W3261" s="59" t="n">
        <v>0</v>
      </c>
      <c r="X3261" s="59" t="n">
        <v>0</v>
      </c>
      <c r="Y3261" s="59" t="n">
        <f aca="false">IF(terrains!L3261&lt;=2.5,1,IF(terrains!L3261&lt;=4.5,2,IF(terrains!L3261&lt;=6.5,3,4)))</f>
        <v>1</v>
      </c>
      <c r="Z3261" s="59" t="n">
        <f aca="false">IF(terrains!R3261=1,35,IF(terrains!S3261=1,64,IF(terrains!T3261=1,IF(terrains!Y3261=1,85,104),IF(terrains!U3261=1,IF(terrains!Y3261=1,124,152),IF(terrains!V3261=1,(IF(terrains!Y3261=1,146,IF(terrains!Y3261=2,178,263))),IF(terrains!W3261=1,(IF(terrains!Y3261=1,178,IF(terrains!Y3261=2,218,321))),IF(terrains!X3261=1,IF(terrains!Y3261=1,190,IF(terrains!Y3261=2,242,IF(terrains!Y3261=3,357,896))))))))))</f>
        <v>85</v>
      </c>
      <c r="AA3261" s="152" t="n">
        <f aca="false">terrains!Z3261*terrains!F3261</f>
        <v>603855.351</v>
      </c>
    </row>
    <row r="3262" customFormat="false" ht="13.8" hidden="false" customHeight="false" outlineLevel="0" collapsed="false">
      <c r="A3262" s="143" t="n">
        <v>3261</v>
      </c>
      <c r="B3262" s="59" t="n">
        <v>273605.166072</v>
      </c>
      <c r="C3262" s="59" t="n">
        <v>5034259.88068</v>
      </c>
      <c r="D3262" s="59" t="s">
        <v>2879</v>
      </c>
      <c r="E3262" s="153" t="n">
        <v>660</v>
      </c>
      <c r="F3262" s="150" t="n">
        <f aca="false">terrains!E3262*10.76391</f>
        <v>7104.1806</v>
      </c>
      <c r="G3262" s="59" t="s">
        <v>262</v>
      </c>
      <c r="H3262" s="59" t="n">
        <v>0.2</v>
      </c>
      <c r="I3262" s="59" t="n">
        <v>3</v>
      </c>
      <c r="J3262" s="59" t="n">
        <f aca="false">IF(terrains!L3262=13.5,IF(terrains!X3262=1,12,9),-0.392532+1.267037*terrains!L3262+0.472239*terrains!X3262+0.58658*terrains!W3262+0.089417*terrains!V3262+0.531633*terrains!U3262+0.337883*terrains!T3262-0.403545*terrains!S3262)</f>
        <v>4.0420975</v>
      </c>
      <c r="K3262" s="151" t="n">
        <f aca="false">IF(terrains!I3262=0,terrains!J3262,terrains!I3262)</f>
        <v>3</v>
      </c>
      <c r="L3262" s="59" t="n">
        <v>3.5</v>
      </c>
      <c r="M3262" s="59" t="n">
        <v>1</v>
      </c>
      <c r="N3262" s="59" t="n">
        <v>10</v>
      </c>
      <c r="O3262" s="59" t="s">
        <v>175</v>
      </c>
      <c r="P3262" s="59" t="n">
        <v>2</v>
      </c>
      <c r="Q3262" s="59" t="n">
        <v>1.5</v>
      </c>
      <c r="R3262" s="59" t="n">
        <v>1</v>
      </c>
      <c r="S3262" s="59" t="n">
        <v>0</v>
      </c>
      <c r="T3262" s="59" t="n">
        <v>0</v>
      </c>
      <c r="U3262" s="59" t="n">
        <v>0</v>
      </c>
      <c r="V3262" s="59" t="n">
        <v>0</v>
      </c>
      <c r="W3262" s="59" t="n">
        <v>0</v>
      </c>
      <c r="X3262" s="59" t="n">
        <v>0</v>
      </c>
      <c r="Y3262" s="59" t="n">
        <f aca="false">IF(terrains!L3262&lt;=2.5,1,IF(terrains!L3262&lt;=4.5,2,IF(terrains!L3262&lt;=6.5,3,4)))</f>
        <v>2</v>
      </c>
      <c r="Z3262" s="59" t="n">
        <f aca="false">IF(terrains!R3262=1,35,IF(terrains!S3262=1,64,IF(terrains!T3262=1,IF(terrains!Y3262=1,85,104),IF(terrains!U3262=1,IF(terrains!Y3262=1,124,152),IF(terrains!V3262=1,(IF(terrains!Y3262=1,146,IF(terrains!Y3262=2,178,263))),IF(terrains!W3262=1,(IF(terrains!Y3262=1,178,IF(terrains!Y3262=2,218,321))),IF(terrains!X3262=1,IF(terrains!Y3262=1,190,IF(terrains!Y3262=2,242,IF(terrains!Y3262=3,357,896))))))))))</f>
        <v>35</v>
      </c>
      <c r="AA3262" s="152" t="n">
        <f aca="false">terrains!Z3262*terrains!F3262</f>
        <v>248646.321</v>
      </c>
    </row>
    <row r="3263" customFormat="false" ht="13.8" hidden="false" customHeight="false" outlineLevel="0" collapsed="false">
      <c r="A3263" s="143" t="n">
        <v>3262</v>
      </c>
      <c r="B3263" s="59" t="n">
        <v>273548.938759</v>
      </c>
      <c r="C3263" s="59" t="n">
        <v>5034246.51691</v>
      </c>
      <c r="D3263" s="59" t="s">
        <v>2880</v>
      </c>
      <c r="E3263" s="153" t="n">
        <v>660</v>
      </c>
      <c r="F3263" s="150" t="n">
        <f aca="false">terrains!E3263*10.76391</f>
        <v>7104.1806</v>
      </c>
      <c r="G3263" s="59" t="s">
        <v>262</v>
      </c>
      <c r="H3263" s="59" t="n">
        <v>0.2</v>
      </c>
      <c r="I3263" s="59" t="n">
        <v>3</v>
      </c>
      <c r="J3263" s="59" t="n">
        <f aca="false">IF(terrains!L3263=13.5,IF(terrains!X3263=1,12,9),-0.392532+1.267037*terrains!L3263+0.472239*terrains!X3263+0.58658*terrains!W3263+0.089417*terrains!V3263+0.531633*terrains!U3263+0.337883*terrains!T3263-0.403545*terrains!S3263)</f>
        <v>4.0420975</v>
      </c>
      <c r="K3263" s="151" t="n">
        <f aca="false">IF(terrains!I3263=0,terrains!J3263,terrains!I3263)</f>
        <v>3</v>
      </c>
      <c r="L3263" s="59" t="n">
        <v>3.5</v>
      </c>
      <c r="M3263" s="59" t="n">
        <v>1</v>
      </c>
      <c r="N3263" s="59" t="n">
        <v>10</v>
      </c>
      <c r="O3263" s="59" t="s">
        <v>175</v>
      </c>
      <c r="P3263" s="59" t="n">
        <v>2</v>
      </c>
      <c r="Q3263" s="59" t="n">
        <v>1.5</v>
      </c>
      <c r="R3263" s="59" t="n">
        <v>1</v>
      </c>
      <c r="S3263" s="59" t="n">
        <v>0</v>
      </c>
      <c r="T3263" s="59" t="n">
        <v>0</v>
      </c>
      <c r="U3263" s="59" t="n">
        <v>0</v>
      </c>
      <c r="V3263" s="59" t="n">
        <v>0</v>
      </c>
      <c r="W3263" s="59" t="n">
        <v>0</v>
      </c>
      <c r="X3263" s="59" t="n">
        <v>0</v>
      </c>
      <c r="Y3263" s="59" t="n">
        <f aca="false">IF(terrains!L3263&lt;=2.5,1,IF(terrains!L3263&lt;=4.5,2,IF(terrains!L3263&lt;=6.5,3,4)))</f>
        <v>2</v>
      </c>
      <c r="Z3263" s="59" t="n">
        <f aca="false">IF(terrains!R3263=1,35,IF(terrains!S3263=1,64,IF(terrains!T3263=1,IF(terrains!Y3263=1,85,104),IF(terrains!U3263=1,IF(terrains!Y3263=1,124,152),IF(terrains!V3263=1,(IF(terrains!Y3263=1,146,IF(terrains!Y3263=2,178,263))),IF(terrains!W3263=1,(IF(terrains!Y3263=1,178,IF(terrains!Y3263=2,218,321))),IF(terrains!X3263=1,IF(terrains!Y3263=1,190,IF(terrains!Y3263=2,242,IF(terrains!Y3263=3,357,896))))))))))</f>
        <v>35</v>
      </c>
      <c r="AA3263" s="152" t="n">
        <f aca="false">terrains!Z3263*terrains!F3263</f>
        <v>248646.321</v>
      </c>
    </row>
    <row r="3264" customFormat="false" ht="13.8" hidden="false" customHeight="false" outlineLevel="0" collapsed="false">
      <c r="A3264" s="143" t="n">
        <v>3263</v>
      </c>
      <c r="B3264" s="59" t="n">
        <v>273464.900866</v>
      </c>
      <c r="C3264" s="59" t="n">
        <v>5034282.42788</v>
      </c>
      <c r="D3264" s="59" t="s">
        <v>2881</v>
      </c>
      <c r="E3264" s="153" t="n">
        <v>660</v>
      </c>
      <c r="F3264" s="150" t="n">
        <f aca="false">terrains!E3264*10.76391</f>
        <v>7104.1806</v>
      </c>
      <c r="G3264" s="59" t="s">
        <v>262</v>
      </c>
      <c r="H3264" s="59" t="n">
        <v>0.2</v>
      </c>
      <c r="I3264" s="59" t="n">
        <v>3</v>
      </c>
      <c r="J3264" s="59" t="n">
        <f aca="false">IF(terrains!L3264=13.5,IF(terrains!X3264=1,12,9),-0.392532+1.267037*terrains!L3264+0.472239*terrains!X3264+0.58658*terrains!W3264+0.089417*terrains!V3264+0.531633*terrains!U3264+0.337883*terrains!T3264-0.403545*terrains!S3264)</f>
        <v>4.0420975</v>
      </c>
      <c r="K3264" s="151" t="n">
        <f aca="false">IF(terrains!I3264=0,terrains!J3264,terrains!I3264)</f>
        <v>3</v>
      </c>
      <c r="L3264" s="59" t="n">
        <v>3.5</v>
      </c>
      <c r="M3264" s="59" t="n">
        <v>1</v>
      </c>
      <c r="N3264" s="59" t="n">
        <v>10</v>
      </c>
      <c r="O3264" s="59" t="s">
        <v>175</v>
      </c>
      <c r="P3264" s="59" t="n">
        <v>2</v>
      </c>
      <c r="Q3264" s="59" t="n">
        <v>1.5</v>
      </c>
      <c r="R3264" s="59" t="n">
        <v>1</v>
      </c>
      <c r="S3264" s="59" t="n">
        <v>0</v>
      </c>
      <c r="T3264" s="59" t="n">
        <v>0</v>
      </c>
      <c r="U3264" s="59" t="n">
        <v>0</v>
      </c>
      <c r="V3264" s="59" t="n">
        <v>0</v>
      </c>
      <c r="W3264" s="59" t="n">
        <v>0</v>
      </c>
      <c r="X3264" s="59" t="n">
        <v>0</v>
      </c>
      <c r="Y3264" s="59" t="n">
        <f aca="false">IF(terrains!L3264&lt;=2.5,1,IF(terrains!L3264&lt;=4.5,2,IF(terrains!L3264&lt;=6.5,3,4)))</f>
        <v>2</v>
      </c>
      <c r="Z3264" s="59" t="n">
        <f aca="false">IF(terrains!R3264=1,35,IF(terrains!S3264=1,64,IF(terrains!T3264=1,IF(terrains!Y3264=1,85,104),IF(terrains!U3264=1,IF(terrains!Y3264=1,124,152),IF(terrains!V3264=1,(IF(terrains!Y3264=1,146,IF(terrains!Y3264=2,178,263))),IF(terrains!W3264=1,(IF(terrains!Y3264=1,178,IF(terrains!Y3264=2,218,321))),IF(terrains!X3264=1,IF(terrains!Y3264=1,190,IF(terrains!Y3264=2,242,IF(terrains!Y3264=3,357,896))))))))))</f>
        <v>35</v>
      </c>
      <c r="AA3264" s="152" t="n">
        <f aca="false">terrains!Z3264*terrains!F3264</f>
        <v>248646.321</v>
      </c>
    </row>
    <row r="3265" customFormat="false" ht="13.8" hidden="false" customHeight="false" outlineLevel="0" collapsed="false">
      <c r="A3265" s="143" t="n">
        <v>3264</v>
      </c>
      <c r="B3265" s="59" t="n">
        <v>273448.199104</v>
      </c>
      <c r="C3265" s="59" t="n">
        <v>5034377.05214</v>
      </c>
      <c r="D3265" s="59" t="s">
        <v>2882</v>
      </c>
      <c r="E3265" s="153" t="n">
        <v>660</v>
      </c>
      <c r="F3265" s="150" t="n">
        <f aca="false">terrains!E3265*10.76391</f>
        <v>7104.1806</v>
      </c>
      <c r="G3265" s="59" t="s">
        <v>262</v>
      </c>
      <c r="H3265" s="59" t="n">
        <v>0.2</v>
      </c>
      <c r="I3265" s="59" t="n">
        <v>3</v>
      </c>
      <c r="J3265" s="59" t="n">
        <f aca="false">IF(terrains!L3265=13.5,IF(terrains!X3265=1,12,9),-0.392532+1.267037*terrains!L3265+0.472239*terrains!X3265+0.58658*terrains!W3265+0.089417*terrains!V3265+0.531633*terrains!U3265+0.337883*terrains!T3265-0.403545*terrains!S3265)</f>
        <v>4.0420975</v>
      </c>
      <c r="K3265" s="151" t="n">
        <f aca="false">IF(terrains!I3265=0,terrains!J3265,terrains!I3265)</f>
        <v>3</v>
      </c>
      <c r="L3265" s="59" t="n">
        <v>3.5</v>
      </c>
      <c r="M3265" s="59" t="n">
        <v>1</v>
      </c>
      <c r="N3265" s="59" t="n">
        <v>10</v>
      </c>
      <c r="O3265" s="59" t="s">
        <v>175</v>
      </c>
      <c r="P3265" s="59" t="n">
        <v>2</v>
      </c>
      <c r="Q3265" s="59" t="n">
        <v>1.5</v>
      </c>
      <c r="R3265" s="59" t="n">
        <v>1</v>
      </c>
      <c r="S3265" s="59" t="n">
        <v>0</v>
      </c>
      <c r="T3265" s="59" t="n">
        <v>0</v>
      </c>
      <c r="U3265" s="59" t="n">
        <v>0</v>
      </c>
      <c r="V3265" s="59" t="n">
        <v>0</v>
      </c>
      <c r="W3265" s="59" t="n">
        <v>0</v>
      </c>
      <c r="X3265" s="59" t="n">
        <v>0</v>
      </c>
      <c r="Y3265" s="59" t="n">
        <f aca="false">IF(terrains!L3265&lt;=2.5,1,IF(terrains!L3265&lt;=4.5,2,IF(terrains!L3265&lt;=6.5,3,4)))</f>
        <v>2</v>
      </c>
      <c r="Z3265" s="59" t="n">
        <f aca="false">IF(terrains!R3265=1,35,IF(terrains!S3265=1,64,IF(terrains!T3265=1,IF(terrains!Y3265=1,85,104),IF(terrains!U3265=1,IF(terrains!Y3265=1,124,152),IF(terrains!V3265=1,(IF(terrains!Y3265=1,146,IF(terrains!Y3265=2,178,263))),IF(terrains!W3265=1,(IF(terrains!Y3265=1,178,IF(terrains!Y3265=2,218,321))),IF(terrains!X3265=1,IF(terrains!Y3265=1,190,IF(terrains!Y3265=2,242,IF(terrains!Y3265=3,357,896))))))))))</f>
        <v>35</v>
      </c>
      <c r="AA3265" s="152" t="n">
        <f aca="false">terrains!Z3265*terrains!F3265</f>
        <v>248646.321</v>
      </c>
    </row>
    <row r="3266" customFormat="false" ht="13.8" hidden="false" customHeight="false" outlineLevel="0" collapsed="false">
      <c r="A3266" s="143" t="n">
        <v>3265</v>
      </c>
      <c r="B3266" s="59" t="n">
        <v>273601.307732</v>
      </c>
      <c r="C3266" s="59" t="n">
        <v>5034326.7769</v>
      </c>
      <c r="D3266" s="59" t="s">
        <v>2883</v>
      </c>
      <c r="E3266" s="153" t="n">
        <v>660</v>
      </c>
      <c r="F3266" s="150" t="n">
        <f aca="false">terrains!E3266*10.76391</f>
        <v>7104.1806</v>
      </c>
      <c r="G3266" s="59" t="s">
        <v>262</v>
      </c>
      <c r="H3266" s="59" t="n">
        <v>0.2</v>
      </c>
      <c r="I3266" s="59" t="n">
        <v>3</v>
      </c>
      <c r="J3266" s="59" t="n">
        <f aca="false">IF(terrains!L3266=13.5,IF(terrains!X3266=1,12,9),-0.392532+1.267037*terrains!L3266+0.472239*terrains!X3266+0.58658*terrains!W3266+0.089417*terrains!V3266+0.531633*terrains!U3266+0.337883*terrains!T3266-0.403545*terrains!S3266)</f>
        <v>4.0420975</v>
      </c>
      <c r="K3266" s="151" t="n">
        <f aca="false">IF(terrains!I3266=0,terrains!J3266,terrains!I3266)</f>
        <v>3</v>
      </c>
      <c r="L3266" s="59" t="n">
        <v>3.5</v>
      </c>
      <c r="M3266" s="59" t="n">
        <v>1</v>
      </c>
      <c r="N3266" s="59" t="n">
        <v>10</v>
      </c>
      <c r="O3266" s="59" t="s">
        <v>175</v>
      </c>
      <c r="P3266" s="59" t="n">
        <v>2</v>
      </c>
      <c r="Q3266" s="59" t="n">
        <v>1.5</v>
      </c>
      <c r="R3266" s="59" t="n">
        <v>1</v>
      </c>
      <c r="S3266" s="59" t="n">
        <v>0</v>
      </c>
      <c r="T3266" s="59" t="n">
        <v>0</v>
      </c>
      <c r="U3266" s="59" t="n">
        <v>0</v>
      </c>
      <c r="V3266" s="59" t="n">
        <v>0</v>
      </c>
      <c r="W3266" s="59" t="n">
        <v>0</v>
      </c>
      <c r="X3266" s="59" t="n">
        <v>0</v>
      </c>
      <c r="Y3266" s="59" t="n">
        <f aca="false">IF(terrains!L3266&lt;=2.5,1,IF(terrains!L3266&lt;=4.5,2,IF(terrains!L3266&lt;=6.5,3,4)))</f>
        <v>2</v>
      </c>
      <c r="Z3266" s="59" t="n">
        <f aca="false">IF(terrains!R3266=1,35,IF(terrains!S3266=1,64,IF(terrains!T3266=1,IF(terrains!Y3266=1,85,104),IF(terrains!U3266=1,IF(terrains!Y3266=1,124,152),IF(terrains!V3266=1,(IF(terrains!Y3266=1,146,IF(terrains!Y3266=2,178,263))),IF(terrains!W3266=1,(IF(terrains!Y3266=1,178,IF(terrains!Y3266=2,218,321))),IF(terrains!X3266=1,IF(terrains!Y3266=1,190,IF(terrains!Y3266=2,242,IF(terrains!Y3266=3,357,896))))))))))</f>
        <v>35</v>
      </c>
      <c r="AA3266" s="152" t="n">
        <f aca="false">terrains!Z3266*terrains!F3266</f>
        <v>248646.321</v>
      </c>
    </row>
    <row r="3267" customFormat="false" ht="13.8" hidden="false" customHeight="false" outlineLevel="0" collapsed="false">
      <c r="A3267" s="143" t="n">
        <v>3266</v>
      </c>
      <c r="B3267" s="59" t="n">
        <v>273642.480856</v>
      </c>
      <c r="C3267" s="59" t="n">
        <v>5034375.36557</v>
      </c>
      <c r="D3267" s="59" t="s">
        <v>2884</v>
      </c>
      <c r="E3267" s="153" t="n">
        <v>660</v>
      </c>
      <c r="F3267" s="150" t="n">
        <f aca="false">terrains!E3267*10.76391</f>
        <v>7104.1806</v>
      </c>
      <c r="G3267" s="59" t="s">
        <v>262</v>
      </c>
      <c r="H3267" s="59" t="n">
        <v>0.2</v>
      </c>
      <c r="I3267" s="59" t="n">
        <v>3</v>
      </c>
      <c r="J3267" s="59" t="n">
        <f aca="false">IF(terrains!L3267=13.5,IF(terrains!X3267=1,12,9),-0.392532+1.267037*terrains!L3267+0.472239*terrains!X3267+0.58658*terrains!W3267+0.089417*terrains!V3267+0.531633*terrains!U3267+0.337883*terrains!T3267-0.403545*terrains!S3267)</f>
        <v>4.0420975</v>
      </c>
      <c r="K3267" s="151" t="n">
        <f aca="false">IF(terrains!I3267=0,terrains!J3267,terrains!I3267)</f>
        <v>3</v>
      </c>
      <c r="L3267" s="59" t="n">
        <v>3.5</v>
      </c>
      <c r="M3267" s="59" t="n">
        <v>1</v>
      </c>
      <c r="N3267" s="59" t="n">
        <v>10</v>
      </c>
      <c r="O3267" s="59" t="s">
        <v>175</v>
      </c>
      <c r="P3267" s="59" t="n">
        <v>2</v>
      </c>
      <c r="Q3267" s="59" t="n">
        <v>1.5</v>
      </c>
      <c r="R3267" s="59" t="n">
        <v>1</v>
      </c>
      <c r="S3267" s="59" t="n">
        <v>0</v>
      </c>
      <c r="T3267" s="59" t="n">
        <v>0</v>
      </c>
      <c r="U3267" s="59" t="n">
        <v>0</v>
      </c>
      <c r="V3267" s="59" t="n">
        <v>0</v>
      </c>
      <c r="W3267" s="59" t="n">
        <v>0</v>
      </c>
      <c r="X3267" s="59" t="n">
        <v>0</v>
      </c>
      <c r="Y3267" s="59" t="n">
        <f aca="false">IF(terrains!L3267&lt;=2.5,1,IF(terrains!L3267&lt;=4.5,2,IF(terrains!L3267&lt;=6.5,3,4)))</f>
        <v>2</v>
      </c>
      <c r="Z3267" s="59" t="n">
        <f aca="false">IF(terrains!R3267=1,35,IF(terrains!S3267=1,64,IF(terrains!T3267=1,IF(terrains!Y3267=1,85,104),IF(terrains!U3267=1,IF(terrains!Y3267=1,124,152),IF(terrains!V3267=1,(IF(terrains!Y3267=1,146,IF(terrains!Y3267=2,178,263))),IF(terrains!W3267=1,(IF(terrains!Y3267=1,178,IF(terrains!Y3267=2,218,321))),IF(terrains!X3267=1,IF(terrains!Y3267=1,190,IF(terrains!Y3267=2,242,IF(terrains!Y3267=3,357,896))))))))))</f>
        <v>35</v>
      </c>
      <c r="AA3267" s="152" t="n">
        <f aca="false">terrains!Z3267*terrains!F3267</f>
        <v>248646.321</v>
      </c>
    </row>
    <row r="3268" customFormat="false" ht="13.8" hidden="false" customHeight="false" outlineLevel="0" collapsed="false">
      <c r="A3268" s="143" t="n">
        <v>3267</v>
      </c>
      <c r="B3268" s="59" t="n">
        <v>298239.1685</v>
      </c>
      <c r="C3268" s="59" t="n">
        <v>5042177.601</v>
      </c>
      <c r="D3268" s="59" t="s">
        <v>2885</v>
      </c>
      <c r="E3268" s="153" t="n">
        <v>659.8</v>
      </c>
      <c r="F3268" s="150" t="n">
        <f aca="false">terrains!E3268*10.76391</f>
        <v>7102.027818</v>
      </c>
      <c r="G3268" s="59" t="s">
        <v>1409</v>
      </c>
      <c r="H3268" s="59" t="n">
        <v>1</v>
      </c>
      <c r="I3268" s="59" t="n">
        <v>4</v>
      </c>
      <c r="J3268" s="59" t="n">
        <f aca="false">IF(terrains!L3268=13.5,IF(terrains!X3268=1,12,9),-0.392532+1.267037*terrains!L3268+0.472239*terrains!X3268+0.58658*terrains!W3268+0.089417*terrains!V3268+0.531633*terrains!U3268+0.337883*terrains!T3268-0.403545*terrains!S3268)</f>
        <v>3.995159</v>
      </c>
      <c r="K3268" s="151" t="n">
        <f aca="false">IF(terrains!I3268=0,terrains!J3268,terrains!I3268)</f>
        <v>4</v>
      </c>
      <c r="L3268" s="59" t="n">
        <v>3</v>
      </c>
      <c r="M3268" s="59" t="n">
        <v>2</v>
      </c>
      <c r="N3268" s="59" t="n">
        <v>4</v>
      </c>
      <c r="O3268" s="59" t="s">
        <v>180</v>
      </c>
      <c r="P3268" s="59" t="n">
        <v>3</v>
      </c>
      <c r="Q3268" s="59" t="n">
        <v>2.5</v>
      </c>
      <c r="R3268" s="59" t="n">
        <v>0</v>
      </c>
      <c r="S3268" s="59" t="n">
        <v>0</v>
      </c>
      <c r="T3268" s="59" t="n">
        <v>0</v>
      </c>
      <c r="U3268" s="59" t="n">
        <v>0</v>
      </c>
      <c r="V3268" s="59" t="n">
        <v>0</v>
      </c>
      <c r="W3268" s="59" t="n">
        <v>1</v>
      </c>
      <c r="X3268" s="59" t="n">
        <v>0</v>
      </c>
      <c r="Y3268" s="59" t="n">
        <f aca="false">IF(terrains!L3268&lt;=2.5,1,IF(terrains!L3268&lt;=4.5,2,IF(terrains!L3268&lt;=6.5,3,4)))</f>
        <v>2</v>
      </c>
      <c r="Z3268" s="59" t="n">
        <f aca="false">IF(terrains!R3268=1,35,IF(terrains!S3268=1,64,IF(terrains!T3268=1,IF(terrains!Y3268=1,85,104),IF(terrains!U3268=1,IF(terrains!Y3268=1,124,152),IF(terrains!V3268=1,(IF(terrains!Y3268=1,146,IF(terrains!Y3268=2,178,263))),IF(terrains!W3268=1,(IF(terrains!Y3268=1,178,IF(terrains!Y3268=2,218,321))),IF(terrains!X3268=1,IF(terrains!Y3268=1,190,IF(terrains!Y3268=2,242,IF(terrains!Y3268=3,357,896))))))))))</f>
        <v>218</v>
      </c>
      <c r="AA3268" s="152" t="n">
        <f aca="false">terrains!Z3268*terrains!F3268</f>
        <v>1548242.064324</v>
      </c>
    </row>
    <row r="3269" customFormat="false" ht="13.8" hidden="false" customHeight="false" outlineLevel="0" collapsed="false">
      <c r="A3269" s="143" t="n">
        <v>3268</v>
      </c>
      <c r="B3269" s="59" t="n">
        <v>298161.8546</v>
      </c>
      <c r="C3269" s="59" t="n">
        <v>5042218.562</v>
      </c>
      <c r="D3269" s="59" t="s">
        <v>2886</v>
      </c>
      <c r="E3269" s="153" t="n">
        <v>658.9</v>
      </c>
      <c r="F3269" s="150" t="n">
        <f aca="false">terrains!E3269*10.76391</f>
        <v>7092.340299</v>
      </c>
      <c r="G3269" s="59" t="s">
        <v>1409</v>
      </c>
      <c r="H3269" s="59" t="n">
        <v>1</v>
      </c>
      <c r="I3269" s="59" t="n">
        <v>4</v>
      </c>
      <c r="J3269" s="59" t="n">
        <f aca="false">IF(terrains!L3269=13.5,IF(terrains!X3269=1,12,9),-0.392532+1.267037*terrains!L3269+0.472239*terrains!X3269+0.58658*terrains!W3269+0.089417*terrains!V3269+0.531633*terrains!U3269+0.337883*terrains!T3269-0.403545*terrains!S3269)</f>
        <v>3.995159</v>
      </c>
      <c r="K3269" s="151" t="n">
        <f aca="false">IF(terrains!I3269=0,terrains!J3269,terrains!I3269)</f>
        <v>4</v>
      </c>
      <c r="L3269" s="59" t="n">
        <v>3</v>
      </c>
      <c r="M3269" s="59" t="n">
        <v>2</v>
      </c>
      <c r="N3269" s="59" t="n">
        <v>4</v>
      </c>
      <c r="O3269" s="59" t="s">
        <v>180</v>
      </c>
      <c r="P3269" s="59" t="n">
        <v>3</v>
      </c>
      <c r="Q3269" s="59" t="n">
        <v>2.5</v>
      </c>
      <c r="R3269" s="59" t="n">
        <v>0</v>
      </c>
      <c r="S3269" s="59" t="n">
        <v>0</v>
      </c>
      <c r="T3269" s="59" t="n">
        <v>0</v>
      </c>
      <c r="U3269" s="59" t="n">
        <v>0</v>
      </c>
      <c r="V3269" s="59" t="n">
        <v>0</v>
      </c>
      <c r="W3269" s="59" t="n">
        <v>1</v>
      </c>
      <c r="X3269" s="59" t="n">
        <v>0</v>
      </c>
      <c r="Y3269" s="59" t="n">
        <f aca="false">IF(terrains!L3269&lt;=2.5,1,IF(terrains!L3269&lt;=4.5,2,IF(terrains!L3269&lt;=6.5,3,4)))</f>
        <v>2</v>
      </c>
      <c r="Z3269" s="59" t="n">
        <f aca="false">IF(terrains!R3269=1,35,IF(terrains!S3269=1,64,IF(terrains!T3269=1,IF(terrains!Y3269=1,85,104),IF(terrains!U3269=1,IF(terrains!Y3269=1,124,152),IF(terrains!V3269=1,(IF(terrains!Y3269=1,146,IF(terrains!Y3269=2,178,263))),IF(terrains!W3269=1,(IF(terrains!Y3269=1,178,IF(terrains!Y3269=2,218,321))),IF(terrains!X3269=1,IF(terrains!Y3269=1,190,IF(terrains!Y3269=2,242,IF(terrains!Y3269=3,357,896))))))))))</f>
        <v>218</v>
      </c>
      <c r="AA3269" s="152" t="n">
        <f aca="false">terrains!Z3269*terrains!F3269</f>
        <v>1546130.185182</v>
      </c>
    </row>
    <row r="3270" customFormat="false" ht="13.8" hidden="false" customHeight="false" outlineLevel="0" collapsed="false">
      <c r="A3270" s="143" t="n">
        <v>3269</v>
      </c>
      <c r="B3270" s="59" t="n">
        <v>289040.154936</v>
      </c>
      <c r="C3270" s="59" t="n">
        <v>5033346.59124</v>
      </c>
      <c r="D3270" s="59" t="s">
        <v>2887</v>
      </c>
      <c r="E3270" s="153" t="n">
        <v>658.7</v>
      </c>
      <c r="F3270" s="150" t="n">
        <f aca="false">terrains!E3270*10.76391</f>
        <v>7090.187517</v>
      </c>
      <c r="G3270" s="59" t="s">
        <v>1028</v>
      </c>
      <c r="H3270" s="59" t="n">
        <v>0</v>
      </c>
      <c r="I3270" s="59" t="n">
        <v>0</v>
      </c>
      <c r="J3270" s="59" t="n">
        <f aca="false">IF(terrains!L3270=13.5,IF(terrains!X3270=1,12,9),-0.392532+1.267037*terrains!L3270+0.472239*terrains!X3270+0.58658*terrains!W3270+0.089417*terrains!V3270+0.531633*terrains!U3270+0.337883*terrains!T3270-0.403545*terrains!S3270)</f>
        <v>1.1044785</v>
      </c>
      <c r="K3270" s="151" t="n">
        <f aca="false">IF(terrains!I3270=0,terrains!J3270,terrains!I3270)</f>
        <v>1.1044785</v>
      </c>
      <c r="L3270" s="59" t="n">
        <v>1.5</v>
      </c>
      <c r="M3270" s="59" t="n">
        <v>1</v>
      </c>
      <c r="N3270" s="59" t="n">
        <v>2</v>
      </c>
      <c r="O3270" s="59" t="s">
        <v>176</v>
      </c>
      <c r="P3270" s="59" t="n">
        <v>1</v>
      </c>
      <c r="Q3270" s="59" t="n">
        <v>1.5</v>
      </c>
      <c r="R3270" s="59" t="n">
        <v>0</v>
      </c>
      <c r="S3270" s="59" t="n">
        <v>1</v>
      </c>
      <c r="T3270" s="59" t="n">
        <v>0</v>
      </c>
      <c r="U3270" s="59" t="n">
        <v>0</v>
      </c>
      <c r="V3270" s="59" t="n">
        <v>0</v>
      </c>
      <c r="W3270" s="59" t="n">
        <v>0</v>
      </c>
      <c r="X3270" s="59" t="n">
        <v>0</v>
      </c>
      <c r="Y3270" s="59" t="n">
        <f aca="false">IF(terrains!L3270&lt;=2.5,1,IF(terrains!L3270&lt;=4.5,2,IF(terrains!L3270&lt;=6.5,3,4)))</f>
        <v>1</v>
      </c>
      <c r="Z3270" s="59" t="n">
        <f aca="false">IF(terrains!R3270=1,35,IF(terrains!S3270=1,64,IF(terrains!T3270=1,IF(terrains!Y3270=1,85,104),IF(terrains!U3270=1,IF(terrains!Y3270=1,124,152),IF(terrains!V3270=1,(IF(terrains!Y3270=1,146,IF(terrains!Y3270=2,178,263))),IF(terrains!W3270=1,(IF(terrains!Y3270=1,178,IF(terrains!Y3270=2,218,321))),IF(terrains!X3270=1,IF(terrains!Y3270=1,190,IF(terrains!Y3270=2,242,IF(terrains!Y3270=3,357,896))))))))))</f>
        <v>64</v>
      </c>
      <c r="AA3270" s="152" t="n">
        <f aca="false">terrains!Z3270*terrains!F3270</f>
        <v>453772.001088</v>
      </c>
    </row>
    <row r="3271" customFormat="false" ht="13.8" hidden="false" customHeight="false" outlineLevel="0" collapsed="false">
      <c r="A3271" s="143" t="n">
        <v>3270</v>
      </c>
      <c r="B3271" s="59" t="n">
        <v>297185.952138</v>
      </c>
      <c r="C3271" s="59" t="n">
        <v>5053255.63761</v>
      </c>
      <c r="D3271" s="59" t="s">
        <v>2888</v>
      </c>
      <c r="E3271" s="153" t="n">
        <v>657.8</v>
      </c>
      <c r="F3271" s="150" t="n">
        <f aca="false">terrains!E3271*10.76391</f>
        <v>7080.499998</v>
      </c>
      <c r="G3271" s="59" t="s">
        <v>354</v>
      </c>
      <c r="H3271" s="59" t="n">
        <v>0</v>
      </c>
      <c r="I3271" s="59" t="n">
        <v>0</v>
      </c>
      <c r="J3271" s="59" t="n">
        <f aca="false">IF(terrains!L3271=13.5,IF(terrains!X3271=1,12,9),-0.392532+1.267037*terrains!L3271+0.472239*terrains!X3271+0.58658*terrains!W3271+0.089417*terrains!V3271+0.531633*terrains!U3271+0.337883*terrains!T3271-0.403545*terrains!S3271)</f>
        <v>2.141542</v>
      </c>
      <c r="K3271" s="151" t="n">
        <f aca="false">IF(terrains!I3271=0,terrains!J3271,terrains!I3271)</f>
        <v>2.141542</v>
      </c>
      <c r="L3271" s="59" t="n">
        <v>2</v>
      </c>
      <c r="M3271" s="59" t="n">
        <v>1</v>
      </c>
      <c r="N3271" s="59" t="n">
        <v>3</v>
      </c>
      <c r="O3271" s="59" t="s">
        <v>175</v>
      </c>
      <c r="P3271" s="59" t="n">
        <v>2</v>
      </c>
      <c r="Q3271" s="59" t="n">
        <v>1.5</v>
      </c>
      <c r="R3271" s="59" t="n">
        <v>1</v>
      </c>
      <c r="S3271" s="59" t="n">
        <v>0</v>
      </c>
      <c r="T3271" s="59" t="n">
        <v>0</v>
      </c>
      <c r="U3271" s="59" t="n">
        <v>0</v>
      </c>
      <c r="V3271" s="59" t="n">
        <v>0</v>
      </c>
      <c r="W3271" s="59" t="n">
        <v>0</v>
      </c>
      <c r="X3271" s="59" t="n">
        <v>0</v>
      </c>
      <c r="Y3271" s="59" t="n">
        <f aca="false">IF(terrains!L3271&lt;=2.5,1,IF(terrains!L3271&lt;=4.5,2,IF(terrains!L3271&lt;=6.5,3,4)))</f>
        <v>1</v>
      </c>
      <c r="Z3271" s="59" t="n">
        <f aca="false">IF(terrains!R3271=1,35,IF(terrains!S3271=1,64,IF(terrains!T3271=1,IF(terrains!Y3271=1,85,104),IF(terrains!U3271=1,IF(terrains!Y3271=1,124,152),IF(terrains!V3271=1,(IF(terrains!Y3271=1,146,IF(terrains!Y3271=2,178,263))),IF(terrains!W3271=1,(IF(terrains!Y3271=1,178,IF(terrains!Y3271=2,218,321))),IF(terrains!X3271=1,IF(terrains!Y3271=1,190,IF(terrains!Y3271=2,242,IF(terrains!Y3271=3,357,896))))))))))</f>
        <v>35</v>
      </c>
      <c r="AA3271" s="152" t="n">
        <f aca="false">terrains!Z3271*terrains!F3271</f>
        <v>247817.49993</v>
      </c>
    </row>
    <row r="3272" customFormat="false" ht="13.8" hidden="false" customHeight="false" outlineLevel="0" collapsed="false">
      <c r="A3272" s="143" t="n">
        <v>3271</v>
      </c>
      <c r="B3272" s="59" t="n">
        <v>275944.866115</v>
      </c>
      <c r="C3272" s="59" t="n">
        <v>5036677.37946</v>
      </c>
      <c r="D3272" s="59" t="s">
        <v>2889</v>
      </c>
      <c r="E3272" s="153" t="n">
        <v>657.75</v>
      </c>
      <c r="F3272" s="150" t="n">
        <f aca="false">terrains!E3272*10.76391</f>
        <v>7079.9618025</v>
      </c>
      <c r="G3272" s="59" t="s">
        <v>191</v>
      </c>
      <c r="H3272" s="59" t="n">
        <v>0</v>
      </c>
      <c r="I3272" s="59" t="n">
        <v>0</v>
      </c>
      <c r="J3272" s="59" t="n">
        <f aca="false">IF(terrains!L3272=13.5,IF(terrains!X3272=1,12,9),-0.392532+1.267037*terrains!L3272+0.472239*terrains!X3272+0.58658*terrains!W3272+0.089417*terrains!V3272+0.531633*terrains!U3272+0.337883*terrains!T3272-0.403545*terrains!S3272)</f>
        <v>2.141542</v>
      </c>
      <c r="K3272" s="151" t="n">
        <f aca="false">IF(terrains!I3272=0,terrains!J3272,terrains!I3272)</f>
        <v>2.141542</v>
      </c>
      <c r="L3272" s="59" t="n">
        <v>2</v>
      </c>
      <c r="M3272" s="59" t="n">
        <v>1</v>
      </c>
      <c r="N3272" s="59" t="n">
        <v>3</v>
      </c>
      <c r="O3272" s="59" t="s">
        <v>175</v>
      </c>
      <c r="P3272" s="59" t="n">
        <v>2</v>
      </c>
      <c r="Q3272" s="59" t="n">
        <v>1.5</v>
      </c>
      <c r="R3272" s="59" t="n">
        <v>1</v>
      </c>
      <c r="S3272" s="59" t="n">
        <v>0</v>
      </c>
      <c r="T3272" s="59" t="n">
        <v>0</v>
      </c>
      <c r="U3272" s="59" t="n">
        <v>0</v>
      </c>
      <c r="V3272" s="59" t="n">
        <v>0</v>
      </c>
      <c r="W3272" s="59" t="n">
        <v>0</v>
      </c>
      <c r="X3272" s="59" t="n">
        <v>0</v>
      </c>
      <c r="Y3272" s="59" t="n">
        <f aca="false">IF(terrains!L3272&lt;=2.5,1,IF(terrains!L3272&lt;=4.5,2,IF(terrains!L3272&lt;=6.5,3,4)))</f>
        <v>1</v>
      </c>
      <c r="Z3272" s="59" t="n">
        <f aca="false">IF(terrains!R3272=1,35,IF(terrains!S3272=1,64,IF(terrains!T3272=1,IF(terrains!Y3272=1,85,104),IF(terrains!U3272=1,IF(terrains!Y3272=1,124,152),IF(terrains!V3272=1,(IF(terrains!Y3272=1,146,IF(terrains!Y3272=2,178,263))),IF(terrains!W3272=1,(IF(terrains!Y3272=1,178,IF(terrains!Y3272=2,218,321))),IF(terrains!X3272=1,IF(terrains!Y3272=1,190,IF(terrains!Y3272=2,242,IF(terrains!Y3272=3,357,896))))))))))</f>
        <v>35</v>
      </c>
      <c r="AA3272" s="152" t="n">
        <f aca="false">terrains!Z3272*terrains!F3272</f>
        <v>247798.6630875</v>
      </c>
    </row>
    <row r="3273" customFormat="false" ht="13.8" hidden="false" customHeight="false" outlineLevel="0" collapsed="false">
      <c r="A3273" s="143" t="n">
        <v>3272</v>
      </c>
      <c r="B3273" s="59" t="n">
        <v>300722.1547</v>
      </c>
      <c r="C3273" s="59" t="n">
        <v>5043631.79</v>
      </c>
      <c r="D3273" s="59" t="s">
        <v>2890</v>
      </c>
      <c r="E3273" s="153" t="n">
        <v>657</v>
      </c>
      <c r="F3273" s="150" t="n">
        <f aca="false">terrains!E3273*10.76391</f>
        <v>7071.88887</v>
      </c>
      <c r="G3273" s="59" t="s">
        <v>1095</v>
      </c>
      <c r="H3273" s="59" t="n">
        <v>0</v>
      </c>
      <c r="I3273" s="59" t="n">
        <v>3</v>
      </c>
      <c r="J3273" s="59" t="n">
        <f aca="false">IF(terrains!L3273=13.5,IF(terrains!X3273=1,12,9),-0.392532+1.267037*terrains!L3273+0.472239*terrains!X3273+0.58658*terrains!W3273+0.089417*terrains!V3273+0.531633*terrains!U3273+0.337883*terrains!T3273-0.403545*terrains!S3273)</f>
        <v>3.1129435</v>
      </c>
      <c r="K3273" s="151" t="n">
        <f aca="false">IF(terrains!I3273=0,terrains!J3273,terrains!I3273)</f>
        <v>3</v>
      </c>
      <c r="L3273" s="59" t="n">
        <v>2.5</v>
      </c>
      <c r="M3273" s="59" t="n">
        <v>2</v>
      </c>
      <c r="N3273" s="59" t="n">
        <v>0</v>
      </c>
      <c r="O3273" s="59" t="s">
        <v>177</v>
      </c>
      <c r="P3273" s="59" t="n">
        <v>3</v>
      </c>
      <c r="Q3273" s="59" t="n">
        <v>2.5</v>
      </c>
      <c r="R3273" s="59" t="n">
        <v>0</v>
      </c>
      <c r="S3273" s="59" t="n">
        <v>0</v>
      </c>
      <c r="T3273" s="59" t="n">
        <v>1</v>
      </c>
      <c r="U3273" s="59" t="n">
        <v>0</v>
      </c>
      <c r="V3273" s="59" t="n">
        <v>0</v>
      </c>
      <c r="W3273" s="59" t="n">
        <v>0</v>
      </c>
      <c r="X3273" s="59" t="n">
        <v>0</v>
      </c>
      <c r="Y3273" s="59" t="n">
        <f aca="false">IF(terrains!L3273&lt;=2.5,1,IF(terrains!L3273&lt;=4.5,2,IF(terrains!L3273&lt;=6.5,3,4)))</f>
        <v>1</v>
      </c>
      <c r="Z3273" s="59" t="n">
        <f aca="false">IF(terrains!R3273=1,35,IF(terrains!S3273=1,64,IF(terrains!T3273=1,IF(terrains!Y3273=1,85,104),IF(terrains!U3273=1,IF(terrains!Y3273=1,124,152),IF(terrains!V3273=1,(IF(terrains!Y3273=1,146,IF(terrains!Y3273=2,178,263))),IF(terrains!W3273=1,(IF(terrains!Y3273=1,178,IF(terrains!Y3273=2,218,321))),IF(terrains!X3273=1,IF(terrains!Y3273=1,190,IF(terrains!Y3273=2,242,IF(terrains!Y3273=3,357,896))))))))))</f>
        <v>85</v>
      </c>
      <c r="AA3273" s="152" t="n">
        <f aca="false">terrains!Z3273*terrains!F3273</f>
        <v>601110.55395</v>
      </c>
    </row>
    <row r="3274" customFormat="false" ht="13.8" hidden="false" customHeight="false" outlineLevel="0" collapsed="false">
      <c r="A3274" s="143" t="n">
        <v>3273</v>
      </c>
      <c r="B3274" s="59" t="n">
        <v>292708.781971</v>
      </c>
      <c r="C3274" s="59" t="n">
        <v>5039813.93249</v>
      </c>
      <c r="D3274" s="59" t="s">
        <v>2891</v>
      </c>
      <c r="E3274" s="153" t="n">
        <v>655.5</v>
      </c>
      <c r="F3274" s="150" t="n">
        <f aca="false">terrains!E3274*10.76391</f>
        <v>7055.743005</v>
      </c>
      <c r="G3274" s="59" t="s">
        <v>284</v>
      </c>
      <c r="H3274" s="59" t="n">
        <v>1</v>
      </c>
      <c r="I3274" s="59" t="n">
        <v>6</v>
      </c>
      <c r="J3274" s="59" t="n">
        <f aca="false">IF(terrains!L3274=13.5,IF(terrains!X3274=1,12,9),-0.392532+1.267037*terrains!L3274+0.472239*terrains!X3274+0.58658*terrains!W3274+0.089417*terrains!V3274+0.531633*terrains!U3274+0.337883*terrains!T3274-0.403545*terrains!S3274)</f>
        <v>5.013499</v>
      </c>
      <c r="K3274" s="151" t="n">
        <f aca="false">IF(terrains!I3274=0,terrains!J3274,terrains!I3274)</f>
        <v>6</v>
      </c>
      <c r="L3274" s="59" t="n">
        <v>4</v>
      </c>
      <c r="M3274" s="59" t="n">
        <v>2</v>
      </c>
      <c r="N3274" s="59" t="n">
        <v>12</v>
      </c>
      <c r="O3274" s="59" t="s">
        <v>177</v>
      </c>
      <c r="P3274" s="59" t="n">
        <v>2</v>
      </c>
      <c r="Q3274" s="59" t="n">
        <v>2.5</v>
      </c>
      <c r="R3274" s="59" t="n">
        <v>0</v>
      </c>
      <c r="S3274" s="59" t="n">
        <v>0</v>
      </c>
      <c r="T3274" s="59" t="n">
        <v>1</v>
      </c>
      <c r="U3274" s="59" t="n">
        <v>0</v>
      </c>
      <c r="V3274" s="59" t="n">
        <v>0</v>
      </c>
      <c r="W3274" s="59" t="n">
        <v>0</v>
      </c>
      <c r="X3274" s="59" t="n">
        <v>0</v>
      </c>
      <c r="Y3274" s="59" t="n">
        <f aca="false">IF(terrains!L3274&lt;=2.5,1,IF(terrains!L3274&lt;=4.5,2,IF(terrains!L3274&lt;=6.5,3,4)))</f>
        <v>2</v>
      </c>
      <c r="Z3274" s="59" t="n">
        <f aca="false">IF(terrains!R3274=1,35,IF(terrains!S3274=1,64,IF(terrains!T3274=1,IF(terrains!Y3274=1,85,104),IF(terrains!U3274=1,IF(terrains!Y3274=1,124,152),IF(terrains!V3274=1,(IF(terrains!Y3274=1,146,IF(terrains!Y3274=2,178,263))),IF(terrains!W3274=1,(IF(terrains!Y3274=1,178,IF(terrains!Y3274=2,218,321))),IF(terrains!X3274=1,IF(terrains!Y3274=1,190,IF(terrains!Y3274=2,242,IF(terrains!Y3274=3,357,896))))))))))</f>
        <v>104</v>
      </c>
      <c r="AA3274" s="152" t="n">
        <f aca="false">terrains!Z3274*terrains!F3274</f>
        <v>733797.27252</v>
      </c>
    </row>
    <row r="3275" customFormat="false" ht="13.8" hidden="false" customHeight="false" outlineLevel="0" collapsed="false">
      <c r="A3275" s="143" t="n">
        <v>3274</v>
      </c>
      <c r="B3275" s="59" t="n">
        <v>292725.094694</v>
      </c>
      <c r="C3275" s="59" t="n">
        <v>5039799.25751</v>
      </c>
      <c r="D3275" s="59" t="s">
        <v>2892</v>
      </c>
      <c r="E3275" s="153" t="n">
        <v>655.5</v>
      </c>
      <c r="F3275" s="150" t="n">
        <f aca="false">terrains!E3275*10.76391</f>
        <v>7055.743005</v>
      </c>
      <c r="G3275" s="59" t="s">
        <v>284</v>
      </c>
      <c r="H3275" s="59" t="n">
        <v>1</v>
      </c>
      <c r="I3275" s="59" t="n">
        <v>6</v>
      </c>
      <c r="J3275" s="59" t="n">
        <f aca="false">IF(terrains!L3275=13.5,IF(terrains!X3275=1,12,9),-0.392532+1.267037*terrains!L3275+0.472239*terrains!X3275+0.58658*terrains!W3275+0.089417*terrains!V3275+0.531633*terrains!U3275+0.337883*terrains!T3275-0.403545*terrains!S3275)</f>
        <v>5.013499</v>
      </c>
      <c r="K3275" s="151" t="n">
        <f aca="false">IF(terrains!I3275=0,terrains!J3275,terrains!I3275)</f>
        <v>6</v>
      </c>
      <c r="L3275" s="59" t="n">
        <v>4</v>
      </c>
      <c r="M3275" s="59" t="n">
        <v>2</v>
      </c>
      <c r="N3275" s="59" t="n">
        <v>12</v>
      </c>
      <c r="O3275" s="59" t="s">
        <v>177</v>
      </c>
      <c r="P3275" s="59" t="n">
        <v>2</v>
      </c>
      <c r="Q3275" s="59" t="n">
        <v>2.5</v>
      </c>
      <c r="R3275" s="59" t="n">
        <v>0</v>
      </c>
      <c r="S3275" s="59" t="n">
        <v>0</v>
      </c>
      <c r="T3275" s="59" t="n">
        <v>1</v>
      </c>
      <c r="U3275" s="59" t="n">
        <v>0</v>
      </c>
      <c r="V3275" s="59" t="n">
        <v>0</v>
      </c>
      <c r="W3275" s="59" t="n">
        <v>0</v>
      </c>
      <c r="X3275" s="59" t="n">
        <v>0</v>
      </c>
      <c r="Y3275" s="59" t="n">
        <f aca="false">IF(terrains!L3275&lt;=2.5,1,IF(terrains!L3275&lt;=4.5,2,IF(terrains!L3275&lt;=6.5,3,4)))</f>
        <v>2</v>
      </c>
      <c r="Z3275" s="59" t="n">
        <f aca="false">IF(terrains!R3275=1,35,IF(terrains!S3275=1,64,IF(terrains!T3275=1,IF(terrains!Y3275=1,85,104),IF(terrains!U3275=1,IF(terrains!Y3275=1,124,152),IF(terrains!V3275=1,(IF(terrains!Y3275=1,146,IF(terrains!Y3275=2,178,263))),IF(terrains!W3275=1,(IF(terrains!Y3275=1,178,IF(terrains!Y3275=2,218,321))),IF(terrains!X3275=1,IF(terrains!Y3275=1,190,IF(terrains!Y3275=2,242,IF(terrains!Y3275=3,357,896))))))))))</f>
        <v>104</v>
      </c>
      <c r="AA3275" s="152" t="n">
        <f aca="false">terrains!Z3275*terrains!F3275</f>
        <v>733797.27252</v>
      </c>
    </row>
    <row r="3276" customFormat="false" ht="13.8" hidden="false" customHeight="false" outlineLevel="0" collapsed="false">
      <c r="A3276" s="143" t="n">
        <v>3275</v>
      </c>
      <c r="B3276" s="59" t="n">
        <v>292741.405577</v>
      </c>
      <c r="C3276" s="59" t="n">
        <v>5039784.57272</v>
      </c>
      <c r="D3276" s="59" t="s">
        <v>2893</v>
      </c>
      <c r="E3276" s="153" t="n">
        <v>655.5</v>
      </c>
      <c r="F3276" s="150" t="n">
        <f aca="false">terrains!E3276*10.76391</f>
        <v>7055.743005</v>
      </c>
      <c r="G3276" s="59" t="s">
        <v>284</v>
      </c>
      <c r="H3276" s="59" t="n">
        <v>1</v>
      </c>
      <c r="I3276" s="59" t="n">
        <v>6</v>
      </c>
      <c r="J3276" s="59" t="n">
        <f aca="false">IF(terrains!L3276=13.5,IF(terrains!X3276=1,12,9),-0.392532+1.267037*terrains!L3276+0.472239*terrains!X3276+0.58658*terrains!W3276+0.089417*terrains!V3276+0.531633*terrains!U3276+0.337883*terrains!T3276-0.403545*terrains!S3276)</f>
        <v>5.013499</v>
      </c>
      <c r="K3276" s="151" t="n">
        <f aca="false">IF(terrains!I3276=0,terrains!J3276,terrains!I3276)</f>
        <v>6</v>
      </c>
      <c r="L3276" s="59" t="n">
        <v>4</v>
      </c>
      <c r="M3276" s="59" t="n">
        <v>2</v>
      </c>
      <c r="N3276" s="59" t="n">
        <v>12</v>
      </c>
      <c r="O3276" s="59" t="s">
        <v>177</v>
      </c>
      <c r="P3276" s="59" t="n">
        <v>2</v>
      </c>
      <c r="Q3276" s="59" t="n">
        <v>2.5</v>
      </c>
      <c r="R3276" s="59" t="n">
        <v>0</v>
      </c>
      <c r="S3276" s="59" t="n">
        <v>0</v>
      </c>
      <c r="T3276" s="59" t="n">
        <v>1</v>
      </c>
      <c r="U3276" s="59" t="n">
        <v>0</v>
      </c>
      <c r="V3276" s="59" t="n">
        <v>0</v>
      </c>
      <c r="W3276" s="59" t="n">
        <v>0</v>
      </c>
      <c r="X3276" s="59" t="n">
        <v>0</v>
      </c>
      <c r="Y3276" s="59" t="n">
        <f aca="false">IF(terrains!L3276&lt;=2.5,1,IF(terrains!L3276&lt;=4.5,2,IF(terrains!L3276&lt;=6.5,3,4)))</f>
        <v>2</v>
      </c>
      <c r="Z3276" s="59" t="n">
        <f aca="false">IF(terrains!R3276=1,35,IF(terrains!S3276=1,64,IF(terrains!T3276=1,IF(terrains!Y3276=1,85,104),IF(terrains!U3276=1,IF(terrains!Y3276=1,124,152),IF(terrains!V3276=1,(IF(terrains!Y3276=1,146,IF(terrains!Y3276=2,178,263))),IF(terrains!W3276=1,(IF(terrains!Y3276=1,178,IF(terrains!Y3276=2,218,321))),IF(terrains!X3276=1,IF(terrains!Y3276=1,190,IF(terrains!Y3276=2,242,IF(terrains!Y3276=3,357,896))))))))))</f>
        <v>104</v>
      </c>
      <c r="AA3276" s="152" t="n">
        <f aca="false">terrains!Z3276*terrains!F3276</f>
        <v>733797.27252</v>
      </c>
    </row>
    <row r="3277" customFormat="false" ht="13.8" hidden="false" customHeight="false" outlineLevel="0" collapsed="false">
      <c r="A3277" s="143" t="n">
        <v>3276</v>
      </c>
      <c r="B3277" s="59" t="n">
        <v>288942.657247</v>
      </c>
      <c r="C3277" s="59" t="n">
        <v>5033376.71197</v>
      </c>
      <c r="D3277" s="59" t="s">
        <v>2894</v>
      </c>
      <c r="E3277" s="153" t="n">
        <v>654.8</v>
      </c>
      <c r="F3277" s="150" t="n">
        <f aca="false">terrains!E3277*10.76391</f>
        <v>7048.208268</v>
      </c>
      <c r="G3277" s="59" t="s">
        <v>1028</v>
      </c>
      <c r="H3277" s="59" t="n">
        <v>0</v>
      </c>
      <c r="I3277" s="59" t="n">
        <v>0</v>
      </c>
      <c r="J3277" s="59" t="n">
        <f aca="false">IF(terrains!L3277=13.5,IF(terrains!X3277=1,12,9),-0.392532+1.267037*terrains!L3277+0.472239*terrains!X3277+0.58658*terrains!W3277+0.089417*terrains!V3277+0.531633*terrains!U3277+0.337883*terrains!T3277-0.403545*terrains!S3277)</f>
        <v>1.1044785</v>
      </c>
      <c r="K3277" s="151" t="n">
        <f aca="false">IF(terrains!I3277=0,terrains!J3277,terrains!I3277)</f>
        <v>1.1044785</v>
      </c>
      <c r="L3277" s="59" t="n">
        <v>1.5</v>
      </c>
      <c r="M3277" s="59" t="n">
        <v>1</v>
      </c>
      <c r="N3277" s="59" t="n">
        <v>2</v>
      </c>
      <c r="O3277" s="59" t="s">
        <v>176</v>
      </c>
      <c r="P3277" s="59" t="n">
        <v>1</v>
      </c>
      <c r="Q3277" s="59" t="n">
        <v>1.5</v>
      </c>
      <c r="R3277" s="59" t="n">
        <v>0</v>
      </c>
      <c r="S3277" s="59" t="n">
        <v>1</v>
      </c>
      <c r="T3277" s="59" t="n">
        <v>0</v>
      </c>
      <c r="U3277" s="59" t="n">
        <v>0</v>
      </c>
      <c r="V3277" s="59" t="n">
        <v>0</v>
      </c>
      <c r="W3277" s="59" t="n">
        <v>0</v>
      </c>
      <c r="X3277" s="59" t="n">
        <v>0</v>
      </c>
      <c r="Y3277" s="59" t="n">
        <f aca="false">IF(terrains!L3277&lt;=2.5,1,IF(terrains!L3277&lt;=4.5,2,IF(terrains!L3277&lt;=6.5,3,4)))</f>
        <v>1</v>
      </c>
      <c r="Z3277" s="59" t="n">
        <f aca="false">IF(terrains!R3277=1,35,IF(terrains!S3277=1,64,IF(terrains!T3277=1,IF(terrains!Y3277=1,85,104),IF(terrains!U3277=1,IF(terrains!Y3277=1,124,152),IF(terrains!V3277=1,(IF(terrains!Y3277=1,146,IF(terrains!Y3277=2,178,263))),IF(terrains!W3277=1,(IF(terrains!Y3277=1,178,IF(terrains!Y3277=2,218,321))),IF(terrains!X3277=1,IF(terrains!Y3277=1,190,IF(terrains!Y3277=2,242,IF(terrains!Y3277=3,357,896))))))))))</f>
        <v>64</v>
      </c>
      <c r="AA3277" s="152" t="n">
        <f aca="false">terrains!Z3277*terrains!F3277</f>
        <v>451085.329152</v>
      </c>
    </row>
    <row r="3278" customFormat="false" ht="13.8" hidden="false" customHeight="false" outlineLevel="0" collapsed="false">
      <c r="A3278" s="143" t="n">
        <v>3277</v>
      </c>
      <c r="B3278" s="59" t="n">
        <v>293993.227414</v>
      </c>
      <c r="C3278" s="59" t="n">
        <v>5051672.97758</v>
      </c>
      <c r="D3278" s="59" t="s">
        <v>2895</v>
      </c>
      <c r="E3278" s="153" t="n">
        <v>654</v>
      </c>
      <c r="F3278" s="150" t="n">
        <f aca="false">terrains!E3278*10.76391</f>
        <v>7039.59714</v>
      </c>
      <c r="G3278" s="59" t="s">
        <v>1322</v>
      </c>
      <c r="H3278" s="59" t="n">
        <v>0</v>
      </c>
      <c r="I3278" s="59" t="n">
        <v>0</v>
      </c>
      <c r="J3278" s="59" t="n">
        <f aca="false">IF(terrains!L3278=13.5,IF(terrains!X3278=1,12,9),-0.392532+1.267037*terrains!L3278+0.472239*terrains!X3278+0.58658*terrains!W3278+0.089417*terrains!V3278+0.531633*terrains!U3278+0.337883*terrains!T3278-0.403545*terrains!S3278)</f>
        <v>1.737997</v>
      </c>
      <c r="K3278" s="151" t="n">
        <f aca="false">IF(terrains!I3278=0,terrains!J3278,terrains!I3278)</f>
        <v>1.737997</v>
      </c>
      <c r="L3278" s="59" t="n">
        <v>2</v>
      </c>
      <c r="M3278" s="59" t="n">
        <v>1</v>
      </c>
      <c r="N3278" s="59" t="n">
        <v>3</v>
      </c>
      <c r="O3278" s="59" t="s">
        <v>176</v>
      </c>
      <c r="P3278" s="59" t="n">
        <v>2</v>
      </c>
      <c r="Q3278" s="59" t="n">
        <v>2</v>
      </c>
      <c r="R3278" s="59" t="n">
        <v>0</v>
      </c>
      <c r="S3278" s="59" t="n">
        <v>1</v>
      </c>
      <c r="T3278" s="59" t="n">
        <v>0</v>
      </c>
      <c r="U3278" s="59" t="n">
        <v>0</v>
      </c>
      <c r="V3278" s="59" t="n">
        <v>0</v>
      </c>
      <c r="W3278" s="59" t="n">
        <v>0</v>
      </c>
      <c r="X3278" s="59" t="n">
        <v>0</v>
      </c>
      <c r="Y3278" s="59" t="n">
        <f aca="false">IF(terrains!L3278&lt;=2.5,1,IF(terrains!L3278&lt;=4.5,2,IF(terrains!L3278&lt;=6.5,3,4)))</f>
        <v>1</v>
      </c>
      <c r="Z3278" s="59" t="n">
        <f aca="false">IF(terrains!R3278=1,35,IF(terrains!S3278=1,64,IF(terrains!T3278=1,IF(terrains!Y3278=1,85,104),IF(terrains!U3278=1,IF(terrains!Y3278=1,124,152),IF(terrains!V3278=1,(IF(terrains!Y3278=1,146,IF(terrains!Y3278=2,178,263))),IF(terrains!W3278=1,(IF(terrains!Y3278=1,178,IF(terrains!Y3278=2,218,321))),IF(terrains!X3278=1,IF(terrains!Y3278=1,190,IF(terrains!Y3278=2,242,IF(terrains!Y3278=3,357,896))))))))))</f>
        <v>64</v>
      </c>
      <c r="AA3278" s="152" t="n">
        <f aca="false">terrains!Z3278*terrains!F3278</f>
        <v>450534.21696</v>
      </c>
    </row>
    <row r="3279" customFormat="false" ht="13.8" hidden="false" customHeight="false" outlineLevel="0" collapsed="false">
      <c r="A3279" s="143" t="n">
        <v>3278</v>
      </c>
      <c r="B3279" s="59" t="n">
        <v>273898.091104</v>
      </c>
      <c r="C3279" s="59" t="n">
        <v>5036075.96773</v>
      </c>
      <c r="D3279" s="59" t="s">
        <v>2896</v>
      </c>
      <c r="E3279" s="153" t="n">
        <v>653.5</v>
      </c>
      <c r="F3279" s="150" t="n">
        <f aca="false">terrains!E3279*10.76391</f>
        <v>7034.215185</v>
      </c>
      <c r="G3279" s="59" t="s">
        <v>191</v>
      </c>
      <c r="H3279" s="59" t="n">
        <v>0</v>
      </c>
      <c r="I3279" s="59" t="n">
        <v>0</v>
      </c>
      <c r="J3279" s="59" t="n">
        <f aca="false">IF(terrains!L3279=13.5,IF(terrains!X3279=1,12,9),-0.392532+1.267037*terrains!L3279+0.472239*terrains!X3279+0.58658*terrains!W3279+0.089417*terrains!V3279+0.531633*terrains!U3279+0.337883*terrains!T3279-0.403545*terrains!S3279)</f>
        <v>2.141542</v>
      </c>
      <c r="K3279" s="151" t="n">
        <f aca="false">IF(terrains!I3279=0,terrains!J3279,terrains!I3279)</f>
        <v>2.141542</v>
      </c>
      <c r="L3279" s="59" t="n">
        <v>2</v>
      </c>
      <c r="M3279" s="59" t="n">
        <v>1</v>
      </c>
      <c r="N3279" s="59" t="n">
        <v>3</v>
      </c>
      <c r="O3279" s="59" t="s">
        <v>175</v>
      </c>
      <c r="P3279" s="59" t="n">
        <v>2</v>
      </c>
      <c r="Q3279" s="59" t="n">
        <v>1.5</v>
      </c>
      <c r="R3279" s="59" t="n">
        <v>1</v>
      </c>
      <c r="S3279" s="59" t="n">
        <v>0</v>
      </c>
      <c r="T3279" s="59" t="n">
        <v>0</v>
      </c>
      <c r="U3279" s="59" t="n">
        <v>0</v>
      </c>
      <c r="V3279" s="59" t="n">
        <v>0</v>
      </c>
      <c r="W3279" s="59" t="n">
        <v>0</v>
      </c>
      <c r="X3279" s="59" t="n">
        <v>0</v>
      </c>
      <c r="Y3279" s="59" t="n">
        <f aca="false">IF(terrains!L3279&lt;=2.5,1,IF(terrains!L3279&lt;=4.5,2,IF(terrains!L3279&lt;=6.5,3,4)))</f>
        <v>1</v>
      </c>
      <c r="Z3279" s="59" t="n">
        <f aca="false">IF(terrains!R3279=1,35,IF(terrains!S3279=1,64,IF(terrains!T3279=1,IF(terrains!Y3279=1,85,104),IF(terrains!U3279=1,IF(terrains!Y3279=1,124,152),IF(terrains!V3279=1,(IF(terrains!Y3279=1,146,IF(terrains!Y3279=2,178,263))),IF(terrains!W3279=1,(IF(terrains!Y3279=1,178,IF(terrains!Y3279=2,218,321))),IF(terrains!X3279=1,IF(terrains!Y3279=1,190,IF(terrains!Y3279=2,242,IF(terrains!Y3279=3,357,896))))))))))</f>
        <v>35</v>
      </c>
      <c r="AA3279" s="152" t="n">
        <f aca="false">terrains!Z3279*terrains!F3279</f>
        <v>246197.531475</v>
      </c>
    </row>
    <row r="3280" customFormat="false" ht="13.8" hidden="false" customHeight="false" outlineLevel="0" collapsed="false">
      <c r="A3280" s="143" t="n">
        <v>3279</v>
      </c>
      <c r="B3280" s="59" t="n">
        <v>273636.8199</v>
      </c>
      <c r="C3280" s="59" t="n">
        <v>5034394.45475</v>
      </c>
      <c r="D3280" s="59" t="s">
        <v>2897</v>
      </c>
      <c r="E3280" s="153" t="n">
        <v>653</v>
      </c>
      <c r="F3280" s="150" t="n">
        <f aca="false">terrains!E3280*10.76391</f>
        <v>7028.83323</v>
      </c>
      <c r="G3280" s="59" t="s">
        <v>262</v>
      </c>
      <c r="H3280" s="59" t="n">
        <v>0.2</v>
      </c>
      <c r="I3280" s="59" t="n">
        <v>3</v>
      </c>
      <c r="J3280" s="59" t="n">
        <f aca="false">IF(terrains!L3280=13.5,IF(terrains!X3280=1,12,9),-0.392532+1.267037*terrains!L3280+0.472239*terrains!X3280+0.58658*terrains!W3280+0.089417*terrains!V3280+0.531633*terrains!U3280+0.337883*terrains!T3280-0.403545*terrains!S3280)</f>
        <v>4.0420975</v>
      </c>
      <c r="K3280" s="151" t="n">
        <f aca="false">IF(terrains!I3280=0,terrains!J3280,terrains!I3280)</f>
        <v>3</v>
      </c>
      <c r="L3280" s="59" t="n">
        <v>3.5</v>
      </c>
      <c r="M3280" s="59" t="n">
        <v>1</v>
      </c>
      <c r="N3280" s="59" t="n">
        <v>10</v>
      </c>
      <c r="O3280" s="59" t="s">
        <v>175</v>
      </c>
      <c r="P3280" s="59" t="n">
        <v>2</v>
      </c>
      <c r="Q3280" s="59" t="n">
        <v>1.5</v>
      </c>
      <c r="R3280" s="59" t="n">
        <v>1</v>
      </c>
      <c r="S3280" s="59" t="n">
        <v>0</v>
      </c>
      <c r="T3280" s="59" t="n">
        <v>0</v>
      </c>
      <c r="U3280" s="59" t="n">
        <v>0</v>
      </c>
      <c r="V3280" s="59" t="n">
        <v>0</v>
      </c>
      <c r="W3280" s="59" t="n">
        <v>0</v>
      </c>
      <c r="X3280" s="59" t="n">
        <v>0</v>
      </c>
      <c r="Y3280" s="59" t="n">
        <f aca="false">IF(terrains!L3280&lt;=2.5,1,IF(terrains!L3280&lt;=4.5,2,IF(terrains!L3280&lt;=6.5,3,4)))</f>
        <v>2</v>
      </c>
      <c r="Z3280" s="59" t="n">
        <f aca="false">IF(terrains!R3280=1,35,IF(terrains!S3280=1,64,IF(terrains!T3280=1,IF(terrains!Y3280=1,85,104),IF(terrains!U3280=1,IF(terrains!Y3280=1,124,152),IF(terrains!V3280=1,(IF(terrains!Y3280=1,146,IF(terrains!Y3280=2,178,263))),IF(terrains!W3280=1,(IF(terrains!Y3280=1,178,IF(terrains!Y3280=2,218,321))),IF(terrains!X3280=1,IF(terrains!Y3280=1,190,IF(terrains!Y3280=2,242,IF(terrains!Y3280=3,357,896))))))))))</f>
        <v>35</v>
      </c>
      <c r="AA3280" s="152" t="n">
        <f aca="false">terrains!Z3280*terrains!F3280</f>
        <v>246009.16305</v>
      </c>
    </row>
    <row r="3281" customFormat="false" ht="13.8" hidden="false" customHeight="false" outlineLevel="0" collapsed="false">
      <c r="A3281" s="143" t="n">
        <v>3280</v>
      </c>
      <c r="B3281" s="59" t="n">
        <v>293939.148748</v>
      </c>
      <c r="C3281" s="59" t="n">
        <v>5048687.19033</v>
      </c>
      <c r="D3281" s="59" t="s">
        <v>2898</v>
      </c>
      <c r="E3281" s="153" t="n">
        <v>652.9</v>
      </c>
      <c r="F3281" s="150" t="n">
        <f aca="false">terrains!E3281*10.76391</f>
        <v>7027.756839</v>
      </c>
      <c r="G3281" s="59" t="s">
        <v>1322</v>
      </c>
      <c r="H3281" s="59" t="n">
        <v>0</v>
      </c>
      <c r="I3281" s="59" t="n">
        <v>0</v>
      </c>
      <c r="J3281" s="59" t="n">
        <f aca="false">IF(terrains!L3281=13.5,IF(terrains!X3281=1,12,9),-0.392532+1.267037*terrains!L3281+0.472239*terrains!X3281+0.58658*terrains!W3281+0.089417*terrains!V3281+0.531633*terrains!U3281+0.337883*terrains!T3281-0.403545*terrains!S3281)</f>
        <v>1.737997</v>
      </c>
      <c r="K3281" s="151" t="n">
        <f aca="false">IF(terrains!I3281=0,terrains!J3281,terrains!I3281)</f>
        <v>1.737997</v>
      </c>
      <c r="L3281" s="59" t="n">
        <v>2</v>
      </c>
      <c r="M3281" s="59" t="n">
        <v>1</v>
      </c>
      <c r="N3281" s="59" t="n">
        <v>3</v>
      </c>
      <c r="O3281" s="59" t="s">
        <v>176</v>
      </c>
      <c r="P3281" s="59" t="n">
        <v>2</v>
      </c>
      <c r="Q3281" s="59" t="n">
        <v>2</v>
      </c>
      <c r="R3281" s="59" t="n">
        <v>0</v>
      </c>
      <c r="S3281" s="59" t="n">
        <v>1</v>
      </c>
      <c r="T3281" s="59" t="n">
        <v>0</v>
      </c>
      <c r="U3281" s="59" t="n">
        <v>0</v>
      </c>
      <c r="V3281" s="59" t="n">
        <v>0</v>
      </c>
      <c r="W3281" s="59" t="n">
        <v>0</v>
      </c>
      <c r="X3281" s="59" t="n">
        <v>0</v>
      </c>
      <c r="Y3281" s="59" t="n">
        <f aca="false">IF(terrains!L3281&lt;=2.5,1,IF(terrains!L3281&lt;=4.5,2,IF(terrains!L3281&lt;=6.5,3,4)))</f>
        <v>1</v>
      </c>
      <c r="Z3281" s="59" t="n">
        <f aca="false">IF(terrains!R3281=1,35,IF(terrains!S3281=1,64,IF(terrains!T3281=1,IF(terrains!Y3281=1,85,104),IF(terrains!U3281=1,IF(terrains!Y3281=1,124,152),IF(terrains!V3281=1,(IF(terrains!Y3281=1,146,IF(terrains!Y3281=2,178,263))),IF(terrains!W3281=1,(IF(terrains!Y3281=1,178,IF(terrains!Y3281=2,218,321))),IF(terrains!X3281=1,IF(terrains!Y3281=1,190,IF(terrains!Y3281=2,242,IF(terrains!Y3281=3,357,896))))))))))</f>
        <v>64</v>
      </c>
      <c r="AA3281" s="152" t="n">
        <f aca="false">terrains!Z3281*terrains!F3281</f>
        <v>449776.437696</v>
      </c>
    </row>
    <row r="3282" customFormat="false" ht="13.8" hidden="false" customHeight="false" outlineLevel="0" collapsed="false">
      <c r="A3282" s="143" t="n">
        <v>3281</v>
      </c>
      <c r="B3282" s="59" t="n">
        <v>292757.762973</v>
      </c>
      <c r="C3282" s="59" t="n">
        <v>5039769.93331</v>
      </c>
      <c r="D3282" s="59" t="s">
        <v>2899</v>
      </c>
      <c r="E3282" s="153" t="n">
        <v>652.7</v>
      </c>
      <c r="F3282" s="150" t="n">
        <f aca="false">terrains!E3282*10.76391</f>
        <v>7025.604057</v>
      </c>
      <c r="G3282" s="59" t="s">
        <v>284</v>
      </c>
      <c r="H3282" s="59" t="n">
        <v>1</v>
      </c>
      <c r="I3282" s="59" t="n">
        <v>6</v>
      </c>
      <c r="J3282" s="59" t="n">
        <f aca="false">IF(terrains!L3282=13.5,IF(terrains!X3282=1,12,9),-0.392532+1.267037*terrains!L3282+0.472239*terrains!X3282+0.58658*terrains!W3282+0.089417*terrains!V3282+0.531633*terrains!U3282+0.337883*terrains!T3282-0.403545*terrains!S3282)</f>
        <v>5.013499</v>
      </c>
      <c r="K3282" s="151" t="n">
        <f aca="false">IF(terrains!I3282=0,terrains!J3282,terrains!I3282)</f>
        <v>6</v>
      </c>
      <c r="L3282" s="59" t="n">
        <v>4</v>
      </c>
      <c r="M3282" s="59" t="n">
        <v>2</v>
      </c>
      <c r="N3282" s="59" t="n">
        <v>12</v>
      </c>
      <c r="O3282" s="59" t="s">
        <v>177</v>
      </c>
      <c r="P3282" s="59" t="n">
        <v>2</v>
      </c>
      <c r="Q3282" s="59" t="n">
        <v>2.5</v>
      </c>
      <c r="R3282" s="59" t="n">
        <v>0</v>
      </c>
      <c r="S3282" s="59" t="n">
        <v>0</v>
      </c>
      <c r="T3282" s="59" t="n">
        <v>1</v>
      </c>
      <c r="U3282" s="59" t="n">
        <v>0</v>
      </c>
      <c r="V3282" s="59" t="n">
        <v>0</v>
      </c>
      <c r="W3282" s="59" t="n">
        <v>0</v>
      </c>
      <c r="X3282" s="59" t="n">
        <v>0</v>
      </c>
      <c r="Y3282" s="59" t="n">
        <f aca="false">IF(terrains!L3282&lt;=2.5,1,IF(terrains!L3282&lt;=4.5,2,IF(terrains!L3282&lt;=6.5,3,4)))</f>
        <v>2</v>
      </c>
      <c r="Z3282" s="59" t="n">
        <f aca="false">IF(terrains!R3282=1,35,IF(terrains!S3282=1,64,IF(terrains!T3282=1,IF(terrains!Y3282=1,85,104),IF(terrains!U3282=1,IF(terrains!Y3282=1,124,152),IF(terrains!V3282=1,(IF(terrains!Y3282=1,146,IF(terrains!Y3282=2,178,263))),IF(terrains!W3282=1,(IF(terrains!Y3282=1,178,IF(terrains!Y3282=2,218,321))),IF(terrains!X3282=1,IF(terrains!Y3282=1,190,IF(terrains!Y3282=2,242,IF(terrains!Y3282=3,357,896))))))))))</f>
        <v>104</v>
      </c>
      <c r="AA3282" s="152" t="n">
        <f aca="false">terrains!Z3282*terrains!F3282</f>
        <v>730662.821928</v>
      </c>
    </row>
    <row r="3283" customFormat="false" ht="13.8" hidden="false" customHeight="false" outlineLevel="0" collapsed="false">
      <c r="A3283" s="143" t="n">
        <v>3282</v>
      </c>
      <c r="B3283" s="59" t="n">
        <v>297406.8623</v>
      </c>
      <c r="C3283" s="59" t="n">
        <v>5045011.025</v>
      </c>
      <c r="D3283" s="59" t="s">
        <v>2900</v>
      </c>
      <c r="E3283" s="153" t="n">
        <v>652.6</v>
      </c>
      <c r="F3283" s="150" t="n">
        <f aca="false">terrains!E3283*10.76391</f>
        <v>7024.527666</v>
      </c>
      <c r="G3283" s="59" t="s">
        <v>991</v>
      </c>
      <c r="H3283" s="59" t="n">
        <v>0</v>
      </c>
      <c r="I3283" s="59" t="n">
        <v>0</v>
      </c>
      <c r="J3283" s="59" t="n">
        <f aca="false">IF(terrains!L3283=13.5,IF(terrains!X3283=1,12,9),-0.392532+1.267037*terrains!L3283+0.472239*terrains!X3283+0.58658*terrains!W3283+0.089417*terrains!V3283+0.531633*terrains!U3283+0.337883*terrains!T3283-0.403545*terrains!S3283)</f>
        <v>3.1129435</v>
      </c>
      <c r="K3283" s="151" t="n">
        <f aca="false">IF(terrains!I3283=0,terrains!J3283,terrains!I3283)</f>
        <v>3.1129435</v>
      </c>
      <c r="L3283" s="59" t="n">
        <v>2.5</v>
      </c>
      <c r="M3283" s="59" t="n">
        <v>2</v>
      </c>
      <c r="N3283" s="59" t="n">
        <v>3</v>
      </c>
      <c r="O3283" s="59" t="s">
        <v>177</v>
      </c>
      <c r="P3283" s="59" t="n">
        <v>2</v>
      </c>
      <c r="Q3283" s="59" t="n">
        <v>2.5</v>
      </c>
      <c r="R3283" s="59" t="n">
        <v>0</v>
      </c>
      <c r="S3283" s="59" t="n">
        <v>0</v>
      </c>
      <c r="T3283" s="59" t="n">
        <v>1</v>
      </c>
      <c r="U3283" s="59" t="n">
        <v>0</v>
      </c>
      <c r="V3283" s="59" t="n">
        <v>0</v>
      </c>
      <c r="W3283" s="59" t="n">
        <v>0</v>
      </c>
      <c r="X3283" s="59" t="n">
        <v>0</v>
      </c>
      <c r="Y3283" s="59" t="n">
        <f aca="false">IF(terrains!L3283&lt;=2.5,1,IF(terrains!L3283&lt;=4.5,2,IF(terrains!L3283&lt;=6.5,3,4)))</f>
        <v>1</v>
      </c>
      <c r="Z3283" s="59" t="n">
        <f aca="false">IF(terrains!R3283=1,35,IF(terrains!S3283=1,64,IF(terrains!T3283=1,IF(terrains!Y3283=1,85,104),IF(terrains!U3283=1,IF(terrains!Y3283=1,124,152),IF(terrains!V3283=1,(IF(terrains!Y3283=1,146,IF(terrains!Y3283=2,178,263))),IF(terrains!W3283=1,(IF(terrains!Y3283=1,178,IF(terrains!Y3283=2,218,321))),IF(terrains!X3283=1,IF(terrains!Y3283=1,190,IF(terrains!Y3283=2,242,IF(terrains!Y3283=3,357,896))))))))))</f>
        <v>85</v>
      </c>
      <c r="AA3283" s="152" t="n">
        <f aca="false">terrains!Z3283*terrains!F3283</f>
        <v>597084.85161</v>
      </c>
    </row>
    <row r="3284" customFormat="false" ht="13.8" hidden="false" customHeight="false" outlineLevel="0" collapsed="false">
      <c r="A3284" s="143" t="n">
        <v>3283</v>
      </c>
      <c r="B3284" s="59" t="n">
        <v>276261.298395</v>
      </c>
      <c r="C3284" s="59" t="n">
        <v>5036188.08349</v>
      </c>
      <c r="D3284" s="59" t="s">
        <v>2901</v>
      </c>
      <c r="E3284" s="153" t="n">
        <v>651.25</v>
      </c>
      <c r="F3284" s="150" t="n">
        <f aca="false">terrains!E3284*10.76391</f>
        <v>7009.9963875</v>
      </c>
      <c r="G3284" s="59" t="s">
        <v>191</v>
      </c>
      <c r="H3284" s="59" t="n">
        <v>0</v>
      </c>
      <c r="I3284" s="59" t="n">
        <v>0</v>
      </c>
      <c r="J3284" s="59" t="n">
        <f aca="false">IF(terrains!L3284=13.5,IF(terrains!X3284=1,12,9),-0.392532+1.267037*terrains!L3284+0.472239*terrains!X3284+0.58658*terrains!W3284+0.089417*terrains!V3284+0.531633*terrains!U3284+0.337883*terrains!T3284-0.403545*terrains!S3284)</f>
        <v>2.141542</v>
      </c>
      <c r="K3284" s="151" t="n">
        <f aca="false">IF(terrains!I3284=0,terrains!J3284,terrains!I3284)</f>
        <v>2.141542</v>
      </c>
      <c r="L3284" s="59" t="n">
        <v>2</v>
      </c>
      <c r="M3284" s="59" t="n">
        <v>1</v>
      </c>
      <c r="N3284" s="59" t="n">
        <v>3</v>
      </c>
      <c r="O3284" s="59" t="s">
        <v>175</v>
      </c>
      <c r="P3284" s="59" t="n">
        <v>2</v>
      </c>
      <c r="Q3284" s="59" t="n">
        <v>1.5</v>
      </c>
      <c r="R3284" s="59" t="n">
        <v>1</v>
      </c>
      <c r="S3284" s="59" t="n">
        <v>0</v>
      </c>
      <c r="T3284" s="59" t="n">
        <v>0</v>
      </c>
      <c r="U3284" s="59" t="n">
        <v>0</v>
      </c>
      <c r="V3284" s="59" t="n">
        <v>0</v>
      </c>
      <c r="W3284" s="59" t="n">
        <v>0</v>
      </c>
      <c r="X3284" s="59" t="n">
        <v>0</v>
      </c>
      <c r="Y3284" s="59" t="n">
        <f aca="false">IF(terrains!L3284&lt;=2.5,1,IF(terrains!L3284&lt;=4.5,2,IF(terrains!L3284&lt;=6.5,3,4)))</f>
        <v>1</v>
      </c>
      <c r="Z3284" s="59" t="n">
        <f aca="false">IF(terrains!R3284=1,35,IF(terrains!S3284=1,64,IF(terrains!T3284=1,IF(terrains!Y3284=1,85,104),IF(terrains!U3284=1,IF(terrains!Y3284=1,124,152),IF(terrains!V3284=1,(IF(terrains!Y3284=1,146,IF(terrains!Y3284=2,178,263))),IF(terrains!W3284=1,(IF(terrains!Y3284=1,178,IF(terrains!Y3284=2,218,321))),IF(terrains!X3284=1,IF(terrains!Y3284=1,190,IF(terrains!Y3284=2,242,IF(terrains!Y3284=3,357,896))))))))))</f>
        <v>35</v>
      </c>
      <c r="AA3284" s="152" t="n">
        <f aca="false">terrains!Z3284*terrains!F3284</f>
        <v>245349.8735625</v>
      </c>
    </row>
    <row r="3285" customFormat="false" ht="13.8" hidden="false" customHeight="false" outlineLevel="0" collapsed="false">
      <c r="A3285" s="143" t="n">
        <v>3284</v>
      </c>
      <c r="B3285" s="59" t="n">
        <v>280107.291181</v>
      </c>
      <c r="C3285" s="59" t="n">
        <v>5040417.13498</v>
      </c>
      <c r="D3285" s="59" t="s">
        <v>2902</v>
      </c>
      <c r="E3285" s="153" t="n">
        <v>651.2</v>
      </c>
      <c r="F3285" s="150" t="n">
        <f aca="false">terrains!E3285*10.76391</f>
        <v>7009.458192</v>
      </c>
      <c r="G3285" s="59" t="s">
        <v>363</v>
      </c>
      <c r="H3285" s="59" t="n">
        <v>0</v>
      </c>
      <c r="I3285" s="59" t="n">
        <v>0</v>
      </c>
      <c r="J3285" s="59" t="n">
        <f aca="false">IF(terrains!L3285=13.5,IF(terrains!X3285=1,12,9),-0.392532+1.267037*terrains!L3285+0.472239*terrains!X3285+0.58658*terrains!W3285+0.089417*terrains!V3285+0.531633*terrains!U3285+0.337883*terrains!T3285-0.403545*terrains!S3285)</f>
        <v>3.408579</v>
      </c>
      <c r="K3285" s="151" t="n">
        <f aca="false">IF(terrains!I3285=0,terrains!J3285,terrains!I3285)</f>
        <v>3.408579</v>
      </c>
      <c r="L3285" s="59" t="n">
        <v>3</v>
      </c>
      <c r="M3285" s="59" t="n">
        <v>1</v>
      </c>
      <c r="N3285" s="59" t="n">
        <v>8</v>
      </c>
      <c r="O3285" s="59" t="s">
        <v>175</v>
      </c>
      <c r="P3285" s="59" t="n">
        <v>2</v>
      </c>
      <c r="Q3285" s="59" t="n">
        <v>1.5</v>
      </c>
      <c r="R3285" s="59" t="n">
        <v>1</v>
      </c>
      <c r="S3285" s="59" t="n">
        <v>0</v>
      </c>
      <c r="T3285" s="59" t="n">
        <v>0</v>
      </c>
      <c r="U3285" s="59" t="n">
        <v>0</v>
      </c>
      <c r="V3285" s="59" t="n">
        <v>0</v>
      </c>
      <c r="W3285" s="59" t="n">
        <v>0</v>
      </c>
      <c r="X3285" s="59" t="n">
        <v>0</v>
      </c>
      <c r="Y3285" s="59" t="n">
        <f aca="false">IF(terrains!L3285&lt;=2.5,1,IF(terrains!L3285&lt;=4.5,2,IF(terrains!L3285&lt;=6.5,3,4)))</f>
        <v>2</v>
      </c>
      <c r="Z3285" s="59" t="n">
        <f aca="false">IF(terrains!R3285=1,35,IF(terrains!S3285=1,64,IF(terrains!T3285=1,IF(terrains!Y3285=1,85,104),IF(terrains!U3285=1,IF(terrains!Y3285=1,124,152),IF(terrains!V3285=1,(IF(terrains!Y3285=1,146,IF(terrains!Y3285=2,178,263))),IF(terrains!W3285=1,(IF(terrains!Y3285=1,178,IF(terrains!Y3285=2,218,321))),IF(terrains!X3285=1,IF(terrains!Y3285=1,190,IF(terrains!Y3285=2,242,IF(terrains!Y3285=3,357,896))))))))))</f>
        <v>35</v>
      </c>
      <c r="AA3285" s="152" t="n">
        <f aca="false">terrains!Z3285*terrains!F3285</f>
        <v>245331.03672</v>
      </c>
    </row>
    <row r="3286" customFormat="false" ht="13.8" hidden="false" customHeight="false" outlineLevel="0" collapsed="false">
      <c r="A3286" s="143" t="n">
        <v>3285</v>
      </c>
      <c r="B3286" s="59" t="n">
        <v>298704.9749</v>
      </c>
      <c r="C3286" s="59" t="n">
        <v>5044858.169</v>
      </c>
      <c r="D3286" s="59" t="s">
        <v>2903</v>
      </c>
      <c r="E3286" s="153" t="n">
        <v>650.5</v>
      </c>
      <c r="F3286" s="150" t="n">
        <f aca="false">terrains!E3286*10.76391</f>
        <v>7001.923455</v>
      </c>
      <c r="G3286" s="59" t="s">
        <v>220</v>
      </c>
      <c r="H3286" s="59" t="n">
        <v>0</v>
      </c>
      <c r="I3286" s="59" t="n">
        <v>0</v>
      </c>
      <c r="J3286" s="59" t="n">
        <f aca="false">IF(terrains!L3286=13.5,IF(terrains!X3286=1,12,9),-0.392532+1.267037*terrains!L3286+0.472239*terrains!X3286+0.58658*terrains!W3286+0.089417*terrains!V3286+0.531633*terrains!U3286+0.337883*terrains!T3286-0.403545*terrains!S3286)</f>
        <v>3.746462</v>
      </c>
      <c r="K3286" s="151" t="n">
        <f aca="false">IF(terrains!I3286=0,terrains!J3286,terrains!I3286)</f>
        <v>3.746462</v>
      </c>
      <c r="L3286" s="59" t="n">
        <v>3</v>
      </c>
      <c r="M3286" s="59" t="n">
        <v>2</v>
      </c>
      <c r="N3286" s="59" t="n">
        <v>6</v>
      </c>
      <c r="O3286" s="59" t="s">
        <v>177</v>
      </c>
      <c r="P3286" s="59" t="n">
        <v>2</v>
      </c>
      <c r="Q3286" s="59" t="n">
        <v>2.5</v>
      </c>
      <c r="R3286" s="59" t="n">
        <v>0</v>
      </c>
      <c r="S3286" s="59" t="n">
        <v>0</v>
      </c>
      <c r="T3286" s="59" t="n">
        <v>1</v>
      </c>
      <c r="U3286" s="59" t="n">
        <v>0</v>
      </c>
      <c r="V3286" s="59" t="n">
        <v>0</v>
      </c>
      <c r="W3286" s="59" t="n">
        <v>0</v>
      </c>
      <c r="X3286" s="59" t="n">
        <v>0</v>
      </c>
      <c r="Y3286" s="59" t="n">
        <f aca="false">IF(terrains!L3286&lt;=2.5,1,IF(terrains!L3286&lt;=4.5,2,IF(terrains!L3286&lt;=6.5,3,4)))</f>
        <v>2</v>
      </c>
      <c r="Z3286" s="59" t="n">
        <f aca="false">IF(terrains!R3286=1,35,IF(terrains!S3286=1,64,IF(terrains!T3286=1,IF(terrains!Y3286=1,85,104),IF(terrains!U3286=1,IF(terrains!Y3286=1,124,152),IF(terrains!V3286=1,(IF(terrains!Y3286=1,146,IF(terrains!Y3286=2,178,263))),IF(terrains!W3286=1,(IF(terrains!Y3286=1,178,IF(terrains!Y3286=2,218,321))),IF(terrains!X3286=1,IF(terrains!Y3286=1,190,IF(terrains!Y3286=2,242,IF(terrains!Y3286=3,357,896))))))))))</f>
        <v>104</v>
      </c>
      <c r="AA3286" s="152" t="n">
        <f aca="false">terrains!Z3286*terrains!F3286</f>
        <v>728200.03932</v>
      </c>
    </row>
    <row r="3287" customFormat="false" ht="13.8" hidden="false" customHeight="false" outlineLevel="0" collapsed="false">
      <c r="A3287" s="143" t="n">
        <v>3286</v>
      </c>
      <c r="B3287" s="59" t="n">
        <v>291381.8588</v>
      </c>
      <c r="C3287" s="59" t="n">
        <v>5032761.635</v>
      </c>
      <c r="D3287" s="59" t="s">
        <v>2904</v>
      </c>
      <c r="E3287" s="153" t="n">
        <v>650.3</v>
      </c>
      <c r="F3287" s="150" t="n">
        <f aca="false">terrains!E3287*10.76391</f>
        <v>6999.770673</v>
      </c>
      <c r="G3287" s="59" t="s">
        <v>218</v>
      </c>
      <c r="H3287" s="59" t="n">
        <v>0</v>
      </c>
      <c r="I3287" s="59" t="n">
        <v>0</v>
      </c>
      <c r="J3287" s="59" t="n">
        <f aca="false">IF(terrains!L3287=13.5,IF(terrains!X3287=1,12,9),-0.392532+1.267037*terrains!L3287+0.472239*terrains!X3287+0.58658*terrains!W3287+0.089417*terrains!V3287+0.531633*terrains!U3287+0.337883*terrains!T3287-0.403545*terrains!S3287)</f>
        <v>1.737997</v>
      </c>
      <c r="K3287" s="151" t="n">
        <f aca="false">IF(terrains!I3287=0,terrains!J3287,terrains!I3287)</f>
        <v>1.737997</v>
      </c>
      <c r="L3287" s="59" t="n">
        <v>2</v>
      </c>
      <c r="M3287" s="59" t="n">
        <v>1</v>
      </c>
      <c r="N3287" s="59" t="n">
        <v>4</v>
      </c>
      <c r="O3287" s="59" t="s">
        <v>176</v>
      </c>
      <c r="P3287" s="59" t="n">
        <v>2</v>
      </c>
      <c r="Q3287" s="59" t="n">
        <v>2</v>
      </c>
      <c r="R3287" s="59" t="n">
        <v>0</v>
      </c>
      <c r="S3287" s="59" t="n">
        <v>1</v>
      </c>
      <c r="T3287" s="59" t="n">
        <v>0</v>
      </c>
      <c r="U3287" s="59" t="n">
        <v>0</v>
      </c>
      <c r="V3287" s="59" t="n">
        <v>0</v>
      </c>
      <c r="W3287" s="59" t="n">
        <v>0</v>
      </c>
      <c r="X3287" s="59" t="n">
        <v>0</v>
      </c>
      <c r="Y3287" s="59" t="n">
        <f aca="false">IF(terrains!L3287&lt;=2.5,1,IF(terrains!L3287&lt;=4.5,2,IF(terrains!L3287&lt;=6.5,3,4)))</f>
        <v>1</v>
      </c>
      <c r="Z3287" s="59" t="n">
        <f aca="false">IF(terrains!R3287=1,35,IF(terrains!S3287=1,64,IF(terrains!T3287=1,IF(terrains!Y3287=1,85,104),IF(terrains!U3287=1,IF(terrains!Y3287=1,124,152),IF(terrains!V3287=1,(IF(terrains!Y3287=1,146,IF(terrains!Y3287=2,178,263))),IF(terrains!W3287=1,(IF(terrains!Y3287=1,178,IF(terrains!Y3287=2,218,321))),IF(terrains!X3287=1,IF(terrains!Y3287=1,190,IF(terrains!Y3287=2,242,IF(terrains!Y3287=3,357,896))))))))))</f>
        <v>64</v>
      </c>
      <c r="AA3287" s="152" t="n">
        <f aca="false">terrains!Z3287*terrains!F3287</f>
        <v>447985.323072</v>
      </c>
    </row>
    <row r="3288" customFormat="false" ht="13.8" hidden="false" customHeight="false" outlineLevel="0" collapsed="false">
      <c r="A3288" s="143" t="n">
        <v>3287</v>
      </c>
      <c r="B3288" s="59" t="n">
        <v>290863.682158</v>
      </c>
      <c r="C3288" s="59" t="n">
        <v>5032779.81187</v>
      </c>
      <c r="D3288" s="59" t="s">
        <v>2905</v>
      </c>
      <c r="E3288" s="153" t="n">
        <v>648.5</v>
      </c>
      <c r="F3288" s="150" t="n">
        <f aca="false">terrains!E3288*10.76391</f>
        <v>6980.395635</v>
      </c>
      <c r="G3288" s="59" t="s">
        <v>218</v>
      </c>
      <c r="H3288" s="59" t="n">
        <v>0</v>
      </c>
      <c r="I3288" s="59" t="n">
        <v>0</v>
      </c>
      <c r="J3288" s="59" t="n">
        <f aca="false">IF(terrains!L3288=13.5,IF(terrains!X3288=1,12,9),-0.392532+1.267037*terrains!L3288+0.472239*terrains!X3288+0.58658*terrains!W3288+0.089417*terrains!V3288+0.531633*terrains!U3288+0.337883*terrains!T3288-0.403545*terrains!S3288)</f>
        <v>1.737997</v>
      </c>
      <c r="K3288" s="151" t="n">
        <f aca="false">IF(terrains!I3288=0,terrains!J3288,terrains!I3288)</f>
        <v>1.737997</v>
      </c>
      <c r="L3288" s="59" t="n">
        <v>2</v>
      </c>
      <c r="M3288" s="59" t="n">
        <v>1</v>
      </c>
      <c r="N3288" s="59" t="n">
        <v>4</v>
      </c>
      <c r="O3288" s="59" t="s">
        <v>176</v>
      </c>
      <c r="P3288" s="59" t="n">
        <v>2</v>
      </c>
      <c r="Q3288" s="59" t="n">
        <v>2</v>
      </c>
      <c r="R3288" s="59" t="n">
        <v>0</v>
      </c>
      <c r="S3288" s="59" t="n">
        <v>1</v>
      </c>
      <c r="T3288" s="59" t="n">
        <v>0</v>
      </c>
      <c r="U3288" s="59" t="n">
        <v>0</v>
      </c>
      <c r="V3288" s="59" t="n">
        <v>0</v>
      </c>
      <c r="W3288" s="59" t="n">
        <v>0</v>
      </c>
      <c r="X3288" s="59" t="n">
        <v>0</v>
      </c>
      <c r="Y3288" s="59" t="n">
        <f aca="false">IF(terrains!L3288&lt;=2.5,1,IF(terrains!L3288&lt;=4.5,2,IF(terrains!L3288&lt;=6.5,3,4)))</f>
        <v>1</v>
      </c>
      <c r="Z3288" s="59" t="n">
        <f aca="false">IF(terrains!R3288=1,35,IF(terrains!S3288=1,64,IF(terrains!T3288=1,IF(terrains!Y3288=1,85,104),IF(terrains!U3288=1,IF(terrains!Y3288=1,124,152),IF(terrains!V3288=1,(IF(terrains!Y3288=1,146,IF(terrains!Y3288=2,178,263))),IF(terrains!W3288=1,(IF(terrains!Y3288=1,178,IF(terrains!Y3288=2,218,321))),IF(terrains!X3288=1,IF(terrains!Y3288=1,190,IF(terrains!Y3288=2,242,IF(terrains!Y3288=3,357,896))))))))))</f>
        <v>64</v>
      </c>
      <c r="AA3288" s="152" t="n">
        <f aca="false">terrains!Z3288*terrains!F3288</f>
        <v>446745.32064</v>
      </c>
    </row>
    <row r="3289" customFormat="false" ht="13.8" hidden="false" customHeight="false" outlineLevel="0" collapsed="false">
      <c r="A3289" s="143" t="n">
        <v>3288</v>
      </c>
      <c r="B3289" s="59" t="n">
        <v>287226.813561</v>
      </c>
      <c r="C3289" s="59" t="n">
        <v>5041237.73479</v>
      </c>
      <c r="D3289" s="59" t="s">
        <v>2906</v>
      </c>
      <c r="E3289" s="153" t="n">
        <v>648.5</v>
      </c>
      <c r="F3289" s="150" t="n">
        <f aca="false">terrains!E3289*10.76391</f>
        <v>6980.395635</v>
      </c>
      <c r="G3289" s="59" t="s">
        <v>198</v>
      </c>
      <c r="H3289" s="59" t="n">
        <v>0</v>
      </c>
      <c r="I3289" s="59" t="n">
        <v>0</v>
      </c>
      <c r="J3289" s="59" t="n">
        <f aca="false">IF(terrains!L3289=13.5,IF(terrains!X3289=1,12,9),-0.392532+1.267037*terrains!L3289+0.472239*terrains!X3289+0.58658*terrains!W3289+0.089417*terrains!V3289+0.531633*terrains!U3289+0.337883*terrains!T3289-0.403545*terrains!S3289)</f>
        <v>3.1129435</v>
      </c>
      <c r="K3289" s="151" t="n">
        <f aca="false">IF(terrains!I3289=0,terrains!J3289,terrains!I3289)</f>
        <v>3.1129435</v>
      </c>
      <c r="L3289" s="59" t="n">
        <v>2.5</v>
      </c>
      <c r="M3289" s="59" t="n">
        <v>2</v>
      </c>
      <c r="N3289" s="59" t="n">
        <v>6</v>
      </c>
      <c r="O3289" s="59" t="s">
        <v>177</v>
      </c>
      <c r="P3289" s="59" t="n">
        <v>2</v>
      </c>
      <c r="Q3289" s="59" t="n">
        <v>1.5</v>
      </c>
      <c r="R3289" s="59" t="n">
        <v>0</v>
      </c>
      <c r="S3289" s="59" t="n">
        <v>0</v>
      </c>
      <c r="T3289" s="59" t="n">
        <v>1</v>
      </c>
      <c r="U3289" s="59" t="n">
        <v>0</v>
      </c>
      <c r="V3289" s="59" t="n">
        <v>0</v>
      </c>
      <c r="W3289" s="59" t="n">
        <v>0</v>
      </c>
      <c r="X3289" s="59" t="n">
        <v>0</v>
      </c>
      <c r="Y3289" s="59" t="n">
        <f aca="false">IF(terrains!L3289&lt;=2.5,1,IF(terrains!L3289&lt;=4.5,2,IF(terrains!L3289&lt;=6.5,3,4)))</f>
        <v>1</v>
      </c>
      <c r="Z3289" s="59" t="n">
        <f aca="false">IF(terrains!R3289=1,35,IF(terrains!S3289=1,64,IF(terrains!T3289=1,IF(terrains!Y3289=1,85,104),IF(terrains!U3289=1,IF(terrains!Y3289=1,124,152),IF(terrains!V3289=1,(IF(terrains!Y3289=1,146,IF(terrains!Y3289=2,178,263))),IF(terrains!W3289=1,(IF(terrains!Y3289=1,178,IF(terrains!Y3289=2,218,321))),IF(terrains!X3289=1,IF(terrains!Y3289=1,190,IF(terrains!Y3289=2,242,IF(terrains!Y3289=3,357,896))))))))))</f>
        <v>85</v>
      </c>
      <c r="AA3289" s="152" t="n">
        <f aca="false">terrains!Z3289*terrains!F3289</f>
        <v>593333.628975</v>
      </c>
    </row>
    <row r="3290" customFormat="false" ht="13.8" hidden="false" customHeight="false" outlineLevel="0" collapsed="false">
      <c r="A3290" s="143" t="n">
        <v>3289</v>
      </c>
      <c r="B3290" s="59" t="n">
        <v>287186.969492</v>
      </c>
      <c r="C3290" s="59" t="n">
        <v>5041235.61163</v>
      </c>
      <c r="D3290" s="59" t="s">
        <v>2907</v>
      </c>
      <c r="E3290" s="153" t="n">
        <v>648.5</v>
      </c>
      <c r="F3290" s="150" t="n">
        <f aca="false">terrains!E3290*10.76391</f>
        <v>6980.395635</v>
      </c>
      <c r="G3290" s="59" t="s">
        <v>198</v>
      </c>
      <c r="H3290" s="59" t="n">
        <v>0</v>
      </c>
      <c r="I3290" s="59" t="n">
        <v>0</v>
      </c>
      <c r="J3290" s="59" t="n">
        <f aca="false">IF(terrains!L3290=13.5,IF(terrains!X3290=1,12,9),-0.392532+1.267037*terrains!L3290+0.472239*terrains!X3290+0.58658*terrains!W3290+0.089417*terrains!V3290+0.531633*terrains!U3290+0.337883*terrains!T3290-0.403545*terrains!S3290)</f>
        <v>3.1129435</v>
      </c>
      <c r="K3290" s="151" t="n">
        <f aca="false">IF(terrains!I3290=0,terrains!J3290,terrains!I3290)</f>
        <v>3.1129435</v>
      </c>
      <c r="L3290" s="59" t="n">
        <v>2.5</v>
      </c>
      <c r="M3290" s="59" t="n">
        <v>2</v>
      </c>
      <c r="N3290" s="59" t="n">
        <v>6</v>
      </c>
      <c r="O3290" s="59" t="s">
        <v>177</v>
      </c>
      <c r="P3290" s="59" t="n">
        <v>2</v>
      </c>
      <c r="Q3290" s="59" t="n">
        <v>1.5</v>
      </c>
      <c r="R3290" s="59" t="n">
        <v>0</v>
      </c>
      <c r="S3290" s="59" t="n">
        <v>0</v>
      </c>
      <c r="T3290" s="59" t="n">
        <v>1</v>
      </c>
      <c r="U3290" s="59" t="n">
        <v>0</v>
      </c>
      <c r="V3290" s="59" t="n">
        <v>0</v>
      </c>
      <c r="W3290" s="59" t="n">
        <v>0</v>
      </c>
      <c r="X3290" s="59" t="n">
        <v>0</v>
      </c>
      <c r="Y3290" s="59" t="n">
        <f aca="false">IF(terrains!L3290&lt;=2.5,1,IF(terrains!L3290&lt;=4.5,2,IF(terrains!L3290&lt;=6.5,3,4)))</f>
        <v>1</v>
      </c>
      <c r="Z3290" s="59" t="n">
        <f aca="false">IF(terrains!R3290=1,35,IF(terrains!S3290=1,64,IF(terrains!T3290=1,IF(terrains!Y3290=1,85,104),IF(terrains!U3290=1,IF(terrains!Y3290=1,124,152),IF(terrains!V3290=1,(IF(terrains!Y3290=1,146,IF(terrains!Y3290=2,178,263))),IF(terrains!W3290=1,(IF(terrains!Y3290=1,178,IF(terrains!Y3290=2,218,321))),IF(terrains!X3290=1,IF(terrains!Y3290=1,190,IF(terrains!Y3290=2,242,IF(terrains!Y3290=3,357,896))))))))))</f>
        <v>85</v>
      </c>
      <c r="AA3290" s="152" t="n">
        <f aca="false">terrains!Z3290*terrains!F3290</f>
        <v>593333.628975</v>
      </c>
    </row>
    <row r="3291" customFormat="false" ht="13.8" hidden="false" customHeight="false" outlineLevel="0" collapsed="false">
      <c r="A3291" s="143" t="n">
        <v>3290</v>
      </c>
      <c r="B3291" s="59" t="n">
        <v>299556.318892</v>
      </c>
      <c r="C3291" s="59" t="n">
        <v>5039451.37504</v>
      </c>
      <c r="D3291" s="59" t="s">
        <v>2908</v>
      </c>
      <c r="E3291" s="153" t="n">
        <v>648.31</v>
      </c>
      <c r="F3291" s="150" t="n">
        <f aca="false">terrains!E3291*10.76391</f>
        <v>6978.3504921</v>
      </c>
      <c r="G3291" s="59" t="s">
        <v>552</v>
      </c>
      <c r="H3291" s="59" t="n">
        <v>0</v>
      </c>
      <c r="I3291" s="59" t="n">
        <v>9</v>
      </c>
      <c r="J3291" s="59" t="n">
        <f aca="false">IF(terrains!L3291=13.5,IF(terrains!X3291=1,12,9),-0.392532+1.267037*terrains!L3291+0.472239*terrains!X3291+0.58658*terrains!W3291+0.089417*terrains!V3291+0.531633*terrains!U3291+0.337883*terrains!T3291-0.403545*terrains!S3291)</f>
        <v>7.681929</v>
      </c>
      <c r="K3291" s="151" t="n">
        <f aca="false">IF(terrains!I3291=0,terrains!J3291,terrains!I3291)</f>
        <v>9</v>
      </c>
      <c r="L3291" s="59" t="n">
        <v>6</v>
      </c>
      <c r="M3291" s="59" t="n">
        <v>0</v>
      </c>
      <c r="N3291" s="59" t="n">
        <v>0</v>
      </c>
      <c r="O3291" s="59" t="s">
        <v>181</v>
      </c>
      <c r="P3291" s="59" t="n">
        <v>0</v>
      </c>
      <c r="Q3291" s="59" t="n">
        <v>0</v>
      </c>
      <c r="R3291" s="59" t="n">
        <v>0</v>
      </c>
      <c r="S3291" s="59" t="n">
        <v>0</v>
      </c>
      <c r="T3291" s="59" t="n">
        <v>0</v>
      </c>
      <c r="U3291" s="59" t="n">
        <v>0</v>
      </c>
      <c r="V3291" s="59" t="n">
        <v>0</v>
      </c>
      <c r="W3291" s="59" t="n">
        <v>0</v>
      </c>
      <c r="X3291" s="59" t="n">
        <v>1</v>
      </c>
      <c r="Y3291" s="59" t="n">
        <f aca="false">IF(terrains!L3291&lt;=2.5,1,IF(terrains!L3291&lt;=4.5,2,IF(terrains!L3291&lt;=6.5,3,4)))</f>
        <v>3</v>
      </c>
      <c r="Z3291" s="59" t="n">
        <f aca="false">IF(terrains!R3291=1,35,IF(terrains!S3291=1,64,IF(terrains!T3291=1,IF(terrains!Y3291=1,85,104),IF(terrains!U3291=1,IF(terrains!Y3291=1,124,152),IF(terrains!V3291=1,(IF(terrains!Y3291=1,146,IF(terrains!Y3291=2,178,263))),IF(terrains!W3291=1,(IF(terrains!Y3291=1,178,IF(terrains!Y3291=2,218,321))),IF(terrains!X3291=1,IF(terrains!Y3291=1,190,IF(terrains!Y3291=2,242,IF(terrains!Y3291=3,357,896))))))))))</f>
        <v>357</v>
      </c>
      <c r="AA3291" s="152" t="n">
        <f aca="false">terrains!Z3291*terrains!F3291</f>
        <v>2491271.1256797</v>
      </c>
    </row>
    <row r="3292" customFormat="false" ht="13.8" hidden="false" customHeight="false" outlineLevel="0" collapsed="false">
      <c r="A3292" s="143" t="n">
        <v>3291</v>
      </c>
      <c r="B3292" s="59" t="n">
        <v>287045.932965</v>
      </c>
      <c r="C3292" s="59" t="n">
        <v>5041228.09456</v>
      </c>
      <c r="D3292" s="59" t="s">
        <v>2909</v>
      </c>
      <c r="E3292" s="153" t="n">
        <v>648.1</v>
      </c>
      <c r="F3292" s="150" t="n">
        <f aca="false">terrains!E3292*10.76391</f>
        <v>6976.090071</v>
      </c>
      <c r="G3292" s="59" t="s">
        <v>198</v>
      </c>
      <c r="H3292" s="59" t="n">
        <v>0</v>
      </c>
      <c r="I3292" s="59" t="n">
        <v>0</v>
      </c>
      <c r="J3292" s="59" t="n">
        <f aca="false">IF(terrains!L3292=13.5,IF(terrains!X3292=1,12,9),-0.392532+1.267037*terrains!L3292+0.472239*terrains!X3292+0.58658*terrains!W3292+0.089417*terrains!V3292+0.531633*terrains!U3292+0.337883*terrains!T3292-0.403545*terrains!S3292)</f>
        <v>3.1129435</v>
      </c>
      <c r="K3292" s="151" t="n">
        <f aca="false">IF(terrains!I3292=0,terrains!J3292,terrains!I3292)</f>
        <v>3.1129435</v>
      </c>
      <c r="L3292" s="59" t="n">
        <v>2.5</v>
      </c>
      <c r="M3292" s="59" t="n">
        <v>2</v>
      </c>
      <c r="N3292" s="59" t="n">
        <v>6</v>
      </c>
      <c r="O3292" s="59" t="s">
        <v>177</v>
      </c>
      <c r="P3292" s="59" t="n">
        <v>2</v>
      </c>
      <c r="Q3292" s="59" t="n">
        <v>1.5</v>
      </c>
      <c r="R3292" s="59" t="n">
        <v>0</v>
      </c>
      <c r="S3292" s="59" t="n">
        <v>0</v>
      </c>
      <c r="T3292" s="59" t="n">
        <v>1</v>
      </c>
      <c r="U3292" s="59" t="n">
        <v>0</v>
      </c>
      <c r="V3292" s="59" t="n">
        <v>0</v>
      </c>
      <c r="W3292" s="59" t="n">
        <v>0</v>
      </c>
      <c r="X3292" s="59" t="n">
        <v>0</v>
      </c>
      <c r="Y3292" s="59" t="n">
        <f aca="false">IF(terrains!L3292&lt;=2.5,1,IF(terrains!L3292&lt;=4.5,2,IF(terrains!L3292&lt;=6.5,3,4)))</f>
        <v>1</v>
      </c>
      <c r="Z3292" s="59" t="n">
        <f aca="false">IF(terrains!R3292=1,35,IF(terrains!S3292=1,64,IF(terrains!T3292=1,IF(terrains!Y3292=1,85,104),IF(terrains!U3292=1,IF(terrains!Y3292=1,124,152),IF(terrains!V3292=1,(IF(terrains!Y3292=1,146,IF(terrains!Y3292=2,178,263))),IF(terrains!W3292=1,(IF(terrains!Y3292=1,178,IF(terrains!Y3292=2,218,321))),IF(terrains!X3292=1,IF(terrains!Y3292=1,190,IF(terrains!Y3292=2,242,IF(terrains!Y3292=3,357,896))))))))))</f>
        <v>85</v>
      </c>
      <c r="AA3292" s="152" t="n">
        <f aca="false">terrains!Z3292*terrains!F3292</f>
        <v>592967.656035</v>
      </c>
    </row>
    <row r="3293" customFormat="false" ht="13.8" hidden="false" customHeight="false" outlineLevel="0" collapsed="false">
      <c r="A3293" s="143" t="n">
        <v>3292</v>
      </c>
      <c r="B3293" s="59" t="n">
        <v>295886.322</v>
      </c>
      <c r="C3293" s="59" t="n">
        <v>5033504.895</v>
      </c>
      <c r="D3293" s="59" t="s">
        <v>2910</v>
      </c>
      <c r="E3293" s="153" t="n">
        <v>647.7</v>
      </c>
      <c r="F3293" s="150" t="n">
        <f aca="false">terrains!E3293*10.76391</f>
        <v>6971.784507</v>
      </c>
      <c r="G3293" s="59" t="s">
        <v>1503</v>
      </c>
      <c r="H3293" s="59" t="n">
        <v>0</v>
      </c>
      <c r="I3293" s="59" t="n">
        <v>0</v>
      </c>
      <c r="J3293" s="59" t="n">
        <f aca="false">IF(terrains!L3293=13.5,IF(terrains!X3293=1,12,9),-0.392532+1.267037*terrains!L3293+0.472239*terrains!X3293+0.58658*terrains!W3293+0.089417*terrains!V3293+0.531633*terrains!U3293+0.337883*terrains!T3293-0.403545*terrains!S3293)</f>
        <v>2.3715155</v>
      </c>
      <c r="K3293" s="151" t="n">
        <f aca="false">IF(terrains!I3293=0,terrains!J3293,terrains!I3293)</f>
        <v>2.3715155</v>
      </c>
      <c r="L3293" s="59" t="n">
        <v>2.5</v>
      </c>
      <c r="M3293" s="59" t="n">
        <v>2</v>
      </c>
      <c r="N3293" s="59" t="n">
        <v>6</v>
      </c>
      <c r="O3293" s="59" t="s">
        <v>176</v>
      </c>
      <c r="P3293" s="59" t="n">
        <v>2</v>
      </c>
      <c r="Q3293" s="59" t="n">
        <v>1.5</v>
      </c>
      <c r="R3293" s="59" t="n">
        <v>0</v>
      </c>
      <c r="S3293" s="59" t="n">
        <v>1</v>
      </c>
      <c r="T3293" s="59" t="n">
        <v>0</v>
      </c>
      <c r="U3293" s="59" t="n">
        <v>0</v>
      </c>
      <c r="V3293" s="59" t="n">
        <v>0</v>
      </c>
      <c r="W3293" s="59" t="n">
        <v>0</v>
      </c>
      <c r="X3293" s="59" t="n">
        <v>0</v>
      </c>
      <c r="Y3293" s="59" t="n">
        <f aca="false">IF(terrains!L3293&lt;=2.5,1,IF(terrains!L3293&lt;=4.5,2,IF(terrains!L3293&lt;=6.5,3,4)))</f>
        <v>1</v>
      </c>
      <c r="Z3293" s="59" t="n">
        <f aca="false">IF(terrains!R3293=1,35,IF(terrains!S3293=1,64,IF(terrains!T3293=1,IF(terrains!Y3293=1,85,104),IF(terrains!U3293=1,IF(terrains!Y3293=1,124,152),IF(terrains!V3293=1,(IF(terrains!Y3293=1,146,IF(terrains!Y3293=2,178,263))),IF(terrains!W3293=1,(IF(terrains!Y3293=1,178,IF(terrains!Y3293=2,218,321))),IF(terrains!X3293=1,IF(terrains!Y3293=1,190,IF(terrains!Y3293=2,242,IF(terrains!Y3293=3,357,896))))))))))</f>
        <v>64</v>
      </c>
      <c r="AA3293" s="152" t="n">
        <f aca="false">terrains!Z3293*terrains!F3293</f>
        <v>446194.208448</v>
      </c>
    </row>
    <row r="3294" customFormat="false" ht="13.8" hidden="false" customHeight="false" outlineLevel="0" collapsed="false">
      <c r="A3294" s="143" t="n">
        <v>3293</v>
      </c>
      <c r="B3294" s="59" t="n">
        <v>299079.520817</v>
      </c>
      <c r="C3294" s="59" t="n">
        <v>5056718.36939</v>
      </c>
      <c r="D3294" s="59" t="s">
        <v>2911</v>
      </c>
      <c r="E3294" s="153" t="n">
        <v>647.53</v>
      </c>
      <c r="F3294" s="150" t="n">
        <f aca="false">terrains!E3294*10.76391</f>
        <v>6969.9546423</v>
      </c>
      <c r="G3294" s="59" t="s">
        <v>354</v>
      </c>
      <c r="H3294" s="59" t="n">
        <v>0</v>
      </c>
      <c r="I3294" s="59" t="n">
        <v>0</v>
      </c>
      <c r="J3294" s="59" t="n">
        <f aca="false">IF(terrains!L3294=13.5,IF(terrains!X3294=1,12,9),-0.392532+1.267037*terrains!L3294+0.472239*terrains!X3294+0.58658*terrains!W3294+0.089417*terrains!V3294+0.531633*terrains!U3294+0.337883*terrains!T3294-0.403545*terrains!S3294)</f>
        <v>2.141542</v>
      </c>
      <c r="K3294" s="151" t="n">
        <f aca="false">IF(terrains!I3294=0,terrains!J3294,terrains!I3294)</f>
        <v>2.141542</v>
      </c>
      <c r="L3294" s="59" t="n">
        <v>2</v>
      </c>
      <c r="M3294" s="59" t="n">
        <v>1</v>
      </c>
      <c r="N3294" s="59" t="n">
        <v>3</v>
      </c>
      <c r="O3294" s="59" t="s">
        <v>175</v>
      </c>
      <c r="P3294" s="59" t="n">
        <v>2</v>
      </c>
      <c r="Q3294" s="59" t="n">
        <v>1.5</v>
      </c>
      <c r="R3294" s="59" t="n">
        <v>1</v>
      </c>
      <c r="S3294" s="59" t="n">
        <v>0</v>
      </c>
      <c r="T3294" s="59" t="n">
        <v>0</v>
      </c>
      <c r="U3294" s="59" t="n">
        <v>0</v>
      </c>
      <c r="V3294" s="59" t="n">
        <v>0</v>
      </c>
      <c r="W3294" s="59" t="n">
        <v>0</v>
      </c>
      <c r="X3294" s="59" t="n">
        <v>0</v>
      </c>
      <c r="Y3294" s="59" t="n">
        <f aca="false">IF(terrains!L3294&lt;=2.5,1,IF(terrains!L3294&lt;=4.5,2,IF(terrains!L3294&lt;=6.5,3,4)))</f>
        <v>1</v>
      </c>
      <c r="Z3294" s="59" t="n">
        <f aca="false">IF(terrains!R3294=1,35,IF(terrains!S3294=1,64,IF(terrains!T3294=1,IF(terrains!Y3294=1,85,104),IF(terrains!U3294=1,IF(terrains!Y3294=1,124,152),IF(terrains!V3294=1,(IF(terrains!Y3294=1,146,IF(terrains!Y3294=2,178,263))),IF(terrains!W3294=1,(IF(terrains!Y3294=1,178,IF(terrains!Y3294=2,218,321))),IF(terrains!X3294=1,IF(terrains!Y3294=1,190,IF(terrains!Y3294=2,242,IF(terrains!Y3294=3,357,896))))))))))</f>
        <v>35</v>
      </c>
      <c r="AA3294" s="152" t="n">
        <f aca="false">terrains!Z3294*terrains!F3294</f>
        <v>243948.4124805</v>
      </c>
    </row>
    <row r="3295" customFormat="false" ht="13.8" hidden="false" customHeight="false" outlineLevel="0" collapsed="false">
      <c r="A3295" s="143" t="n">
        <v>3294</v>
      </c>
      <c r="B3295" s="59" t="n">
        <v>299106.477289</v>
      </c>
      <c r="C3295" s="59" t="n">
        <v>5056682.16497</v>
      </c>
      <c r="D3295" s="59" t="s">
        <v>2912</v>
      </c>
      <c r="E3295" s="153" t="n">
        <v>647.53</v>
      </c>
      <c r="F3295" s="150" t="n">
        <f aca="false">terrains!E3295*10.76391</f>
        <v>6969.9546423</v>
      </c>
      <c r="G3295" s="59" t="s">
        <v>354</v>
      </c>
      <c r="H3295" s="59" t="n">
        <v>0</v>
      </c>
      <c r="I3295" s="59" t="n">
        <v>0</v>
      </c>
      <c r="J3295" s="59" t="n">
        <f aca="false">IF(terrains!L3295=13.5,IF(terrains!X3295=1,12,9),-0.392532+1.267037*terrains!L3295+0.472239*terrains!X3295+0.58658*terrains!W3295+0.089417*terrains!V3295+0.531633*terrains!U3295+0.337883*terrains!T3295-0.403545*terrains!S3295)</f>
        <v>2.141542</v>
      </c>
      <c r="K3295" s="151" t="n">
        <f aca="false">IF(terrains!I3295=0,terrains!J3295,terrains!I3295)</f>
        <v>2.141542</v>
      </c>
      <c r="L3295" s="59" t="n">
        <v>2</v>
      </c>
      <c r="M3295" s="59" t="n">
        <v>1</v>
      </c>
      <c r="N3295" s="59" t="n">
        <v>3</v>
      </c>
      <c r="O3295" s="59" t="s">
        <v>175</v>
      </c>
      <c r="P3295" s="59" t="n">
        <v>2</v>
      </c>
      <c r="Q3295" s="59" t="n">
        <v>1.5</v>
      </c>
      <c r="R3295" s="59" t="n">
        <v>1</v>
      </c>
      <c r="S3295" s="59" t="n">
        <v>0</v>
      </c>
      <c r="T3295" s="59" t="n">
        <v>0</v>
      </c>
      <c r="U3295" s="59" t="n">
        <v>0</v>
      </c>
      <c r="V3295" s="59" t="n">
        <v>0</v>
      </c>
      <c r="W3295" s="59" t="n">
        <v>0</v>
      </c>
      <c r="X3295" s="59" t="n">
        <v>0</v>
      </c>
      <c r="Y3295" s="59" t="n">
        <f aca="false">IF(terrains!L3295&lt;=2.5,1,IF(terrains!L3295&lt;=4.5,2,IF(terrains!L3295&lt;=6.5,3,4)))</f>
        <v>1</v>
      </c>
      <c r="Z3295" s="59" t="n">
        <f aca="false">IF(terrains!R3295=1,35,IF(terrains!S3295=1,64,IF(terrains!T3295=1,IF(terrains!Y3295=1,85,104),IF(terrains!U3295=1,IF(terrains!Y3295=1,124,152),IF(terrains!V3295=1,(IF(terrains!Y3295=1,146,IF(terrains!Y3295=2,178,263))),IF(terrains!W3295=1,(IF(terrains!Y3295=1,178,IF(terrains!Y3295=2,218,321))),IF(terrains!X3295=1,IF(terrains!Y3295=1,190,IF(terrains!Y3295=2,242,IF(terrains!Y3295=3,357,896))))))))))</f>
        <v>35</v>
      </c>
      <c r="AA3295" s="152" t="n">
        <f aca="false">terrains!Z3295*terrains!F3295</f>
        <v>243948.4124805</v>
      </c>
    </row>
    <row r="3296" customFormat="false" ht="13.8" hidden="false" customHeight="false" outlineLevel="0" collapsed="false">
      <c r="A3296" s="143" t="n">
        <v>3295</v>
      </c>
      <c r="B3296" s="59" t="n">
        <v>298926.79346</v>
      </c>
      <c r="C3296" s="59" t="n">
        <v>5039479.91711</v>
      </c>
      <c r="D3296" s="59" t="s">
        <v>2913</v>
      </c>
      <c r="E3296" s="153" t="n">
        <v>646.2</v>
      </c>
      <c r="F3296" s="150" t="n">
        <f aca="false">terrains!E3296*10.76391</f>
        <v>6955.638642</v>
      </c>
      <c r="G3296" s="59" t="s">
        <v>246</v>
      </c>
      <c r="H3296" s="59" t="n">
        <v>0</v>
      </c>
      <c r="I3296" s="59" t="n">
        <v>6</v>
      </c>
      <c r="J3296" s="59" t="n">
        <f aca="false">IF(terrains!L3296=13.5,IF(terrains!X3296=1,12,9),-0.392532+1.267037*terrains!L3296+0.472239*terrains!X3296+0.58658*terrains!W3296+0.089417*terrains!V3296+0.531633*terrains!U3296+0.337883*terrains!T3296-0.403545*terrains!S3296)</f>
        <v>5.7813735</v>
      </c>
      <c r="K3296" s="151" t="n">
        <f aca="false">IF(terrains!I3296=0,terrains!J3296,terrains!I3296)</f>
        <v>6</v>
      </c>
      <c r="L3296" s="59" t="n">
        <v>4.5</v>
      </c>
      <c r="M3296" s="59" t="n">
        <v>0</v>
      </c>
      <c r="N3296" s="59" t="n">
        <v>0</v>
      </c>
      <c r="O3296" s="59" t="s">
        <v>181</v>
      </c>
      <c r="P3296" s="59" t="n">
        <v>0</v>
      </c>
      <c r="Q3296" s="59" t="n">
        <v>0</v>
      </c>
      <c r="R3296" s="59" t="n">
        <v>0</v>
      </c>
      <c r="S3296" s="59" t="n">
        <v>0</v>
      </c>
      <c r="T3296" s="59" t="n">
        <v>0</v>
      </c>
      <c r="U3296" s="59" t="n">
        <v>0</v>
      </c>
      <c r="V3296" s="59" t="n">
        <v>0</v>
      </c>
      <c r="W3296" s="59" t="n">
        <v>0</v>
      </c>
      <c r="X3296" s="59" t="n">
        <v>1</v>
      </c>
      <c r="Y3296" s="59" t="n">
        <f aca="false">IF(terrains!L3296&lt;=2.5,1,IF(terrains!L3296&lt;=4.5,2,IF(terrains!L3296&lt;=6.5,3,4)))</f>
        <v>2</v>
      </c>
      <c r="Z3296" s="59" t="n">
        <f aca="false">IF(terrains!R3296=1,35,IF(terrains!S3296=1,64,IF(terrains!T3296=1,IF(terrains!Y3296=1,85,104),IF(terrains!U3296=1,IF(terrains!Y3296=1,124,152),IF(terrains!V3296=1,(IF(terrains!Y3296=1,146,IF(terrains!Y3296=2,178,263))),IF(terrains!W3296=1,(IF(terrains!Y3296=1,178,IF(terrains!Y3296=2,218,321))),IF(terrains!X3296=1,IF(terrains!Y3296=1,190,IF(terrains!Y3296=2,242,IF(terrains!Y3296=3,357,896))))))))))</f>
        <v>242</v>
      </c>
      <c r="AA3296" s="152" t="n">
        <f aca="false">terrains!Z3296*terrains!F3296</f>
        <v>1683264.551364</v>
      </c>
    </row>
    <row r="3297" customFormat="false" ht="13.8" hidden="false" customHeight="false" outlineLevel="0" collapsed="false">
      <c r="A3297" s="143" t="n">
        <v>3296</v>
      </c>
      <c r="B3297" s="59" t="n">
        <v>275699.720711</v>
      </c>
      <c r="C3297" s="59" t="n">
        <v>5042243.91564</v>
      </c>
      <c r="D3297" s="59" t="s">
        <v>2914</v>
      </c>
      <c r="E3297" s="153" t="n">
        <v>645</v>
      </c>
      <c r="F3297" s="150" t="n">
        <f aca="false">terrains!E3297*10.76391</f>
        <v>6942.72195</v>
      </c>
      <c r="G3297" s="59" t="s">
        <v>207</v>
      </c>
      <c r="H3297" s="59" t="n">
        <v>0</v>
      </c>
      <c r="I3297" s="59" t="n">
        <v>0</v>
      </c>
      <c r="J3297" s="59" t="n">
        <f aca="false">IF(terrains!L3297=13.5,IF(terrains!X3297=1,12,9),-0.392532+1.267037*terrains!L3297+0.472239*terrains!X3297+0.58658*terrains!W3297+0.089417*terrains!V3297+0.531633*terrains!U3297+0.337883*terrains!T3297-0.403545*terrains!S3297)</f>
        <v>1.5080235</v>
      </c>
      <c r="K3297" s="151" t="n">
        <f aca="false">IF(terrains!I3297=0,terrains!J3297,terrains!I3297)</f>
        <v>1.5080235</v>
      </c>
      <c r="L3297" s="59" t="n">
        <v>1.5</v>
      </c>
      <c r="M3297" s="59" t="n">
        <v>1</v>
      </c>
      <c r="N3297" s="59" t="n">
        <v>2</v>
      </c>
      <c r="O3297" s="59" t="s">
        <v>175</v>
      </c>
      <c r="P3297" s="59" t="n">
        <v>1.5</v>
      </c>
      <c r="Q3297" s="59" t="n">
        <v>1.5</v>
      </c>
      <c r="R3297" s="59" t="n">
        <v>1</v>
      </c>
      <c r="S3297" s="59" t="n">
        <v>0</v>
      </c>
      <c r="T3297" s="59" t="n">
        <v>0</v>
      </c>
      <c r="U3297" s="59" t="n">
        <v>0</v>
      </c>
      <c r="V3297" s="59" t="n">
        <v>0</v>
      </c>
      <c r="W3297" s="59" t="n">
        <v>0</v>
      </c>
      <c r="X3297" s="59" t="n">
        <v>0</v>
      </c>
      <c r="Y3297" s="59" t="n">
        <f aca="false">IF(terrains!L3297&lt;=2.5,1,IF(terrains!L3297&lt;=4.5,2,IF(terrains!L3297&lt;=6.5,3,4)))</f>
        <v>1</v>
      </c>
      <c r="Z3297" s="59" t="n">
        <f aca="false">IF(terrains!R3297=1,35,IF(terrains!S3297=1,64,IF(terrains!T3297=1,IF(terrains!Y3297=1,85,104),IF(terrains!U3297=1,IF(terrains!Y3297=1,124,152),IF(terrains!V3297=1,(IF(terrains!Y3297=1,146,IF(terrains!Y3297=2,178,263))),IF(terrains!W3297=1,(IF(terrains!Y3297=1,178,IF(terrains!Y3297=2,218,321))),IF(terrains!X3297=1,IF(terrains!Y3297=1,190,IF(terrains!Y3297=2,242,IF(terrains!Y3297=3,357,896))))))))))</f>
        <v>35</v>
      </c>
      <c r="AA3297" s="152" t="n">
        <f aca="false">terrains!Z3297*terrains!F3297</f>
        <v>242995.26825</v>
      </c>
    </row>
    <row r="3298" customFormat="false" ht="13.8" hidden="false" customHeight="false" outlineLevel="0" collapsed="false">
      <c r="A3298" s="143" t="n">
        <v>3297</v>
      </c>
      <c r="B3298" s="59" t="n">
        <v>299440.1217</v>
      </c>
      <c r="C3298" s="59" t="n">
        <v>5041320.199</v>
      </c>
      <c r="D3298" s="59" t="s">
        <v>2915</v>
      </c>
      <c r="E3298" s="153" t="n">
        <v>642.5</v>
      </c>
      <c r="F3298" s="150" t="n">
        <f aca="false">terrains!E3298*10.76391</f>
        <v>6915.812175</v>
      </c>
      <c r="G3298" s="59" t="s">
        <v>246</v>
      </c>
      <c r="H3298" s="59" t="n">
        <v>0</v>
      </c>
      <c r="I3298" s="59" t="n">
        <v>6</v>
      </c>
      <c r="J3298" s="59" t="n">
        <f aca="false">IF(terrains!L3298=13.5,IF(terrains!X3298=1,12,9),-0.392532+1.267037*terrains!L3298+0.472239*terrains!X3298+0.58658*terrains!W3298+0.089417*terrains!V3298+0.531633*terrains!U3298+0.337883*terrains!T3298-0.403545*terrains!S3298)</f>
        <v>5.7813735</v>
      </c>
      <c r="K3298" s="151" t="n">
        <f aca="false">IF(terrains!I3298=0,terrains!J3298,terrains!I3298)</f>
        <v>6</v>
      </c>
      <c r="L3298" s="59" t="n">
        <v>4.5</v>
      </c>
      <c r="M3298" s="59" t="n">
        <v>0</v>
      </c>
      <c r="N3298" s="59" t="n">
        <v>0</v>
      </c>
      <c r="O3298" s="59" t="s">
        <v>181</v>
      </c>
      <c r="P3298" s="59" t="n">
        <v>0</v>
      </c>
      <c r="Q3298" s="59" t="n">
        <v>0</v>
      </c>
      <c r="R3298" s="59" t="n">
        <v>0</v>
      </c>
      <c r="S3298" s="59" t="n">
        <v>0</v>
      </c>
      <c r="T3298" s="59" t="n">
        <v>0</v>
      </c>
      <c r="U3298" s="59" t="n">
        <v>0</v>
      </c>
      <c r="V3298" s="59" t="n">
        <v>0</v>
      </c>
      <c r="W3298" s="59" t="n">
        <v>0</v>
      </c>
      <c r="X3298" s="59" t="n">
        <v>1</v>
      </c>
      <c r="Y3298" s="59" t="n">
        <f aca="false">IF(terrains!L3298&lt;=2.5,1,IF(terrains!L3298&lt;=4.5,2,IF(terrains!L3298&lt;=6.5,3,4)))</f>
        <v>2</v>
      </c>
      <c r="Z3298" s="59" t="n">
        <f aca="false">IF(terrains!R3298=1,35,IF(terrains!S3298=1,64,IF(terrains!T3298=1,IF(terrains!Y3298=1,85,104),IF(terrains!U3298=1,IF(terrains!Y3298=1,124,152),IF(terrains!V3298=1,(IF(terrains!Y3298=1,146,IF(terrains!Y3298=2,178,263))),IF(terrains!W3298=1,(IF(terrains!Y3298=1,178,IF(terrains!Y3298=2,218,321))),IF(terrains!X3298=1,IF(terrains!Y3298=1,190,IF(terrains!Y3298=2,242,IF(terrains!Y3298=3,357,896))))))))))</f>
        <v>242</v>
      </c>
      <c r="AA3298" s="152" t="n">
        <f aca="false">terrains!Z3298*terrains!F3298</f>
        <v>1673626.54635</v>
      </c>
    </row>
    <row r="3299" customFormat="false" ht="13.8" hidden="false" customHeight="false" outlineLevel="0" collapsed="false">
      <c r="A3299" s="143" t="n">
        <v>3298</v>
      </c>
      <c r="B3299" s="59" t="n">
        <v>302032.898488</v>
      </c>
      <c r="C3299" s="59" t="n">
        <v>5059135.19954</v>
      </c>
      <c r="D3299" s="59" t="s">
        <v>2916</v>
      </c>
      <c r="E3299" s="153" t="n">
        <v>642.1</v>
      </c>
      <c r="F3299" s="150" t="n">
        <f aca="false">terrains!E3299*10.76391</f>
        <v>6911.506611</v>
      </c>
      <c r="G3299" s="59" t="s">
        <v>326</v>
      </c>
      <c r="H3299" s="59" t="n">
        <v>0</v>
      </c>
      <c r="I3299" s="59" t="n">
        <v>0</v>
      </c>
      <c r="J3299" s="59" t="n">
        <f aca="false">IF(terrains!L3299=13.5,IF(terrains!X3299=1,12,9),-0.392532+1.267037*terrains!L3299+0.472239*terrains!X3299+0.58658*terrains!W3299+0.089417*terrains!V3299+0.531633*terrains!U3299+0.337883*terrains!T3299-0.403545*terrains!S3299)</f>
        <v>2.141542</v>
      </c>
      <c r="K3299" s="151" t="n">
        <f aca="false">IF(terrains!I3299=0,terrains!J3299,terrains!I3299)</f>
        <v>2.141542</v>
      </c>
      <c r="L3299" s="59" t="n">
        <v>2</v>
      </c>
      <c r="M3299" s="59" t="n">
        <v>2</v>
      </c>
      <c r="N3299" s="59" t="n">
        <v>3</v>
      </c>
      <c r="O3299" s="59" t="s">
        <v>175</v>
      </c>
      <c r="P3299" s="59" t="n">
        <v>2</v>
      </c>
      <c r="Q3299" s="59" t="n">
        <v>1.5</v>
      </c>
      <c r="R3299" s="59" t="n">
        <v>1</v>
      </c>
      <c r="S3299" s="59" t="n">
        <v>0</v>
      </c>
      <c r="T3299" s="59" t="n">
        <v>0</v>
      </c>
      <c r="U3299" s="59" t="n">
        <v>0</v>
      </c>
      <c r="V3299" s="59" t="n">
        <v>0</v>
      </c>
      <c r="W3299" s="59" t="n">
        <v>0</v>
      </c>
      <c r="X3299" s="59" t="n">
        <v>0</v>
      </c>
      <c r="Y3299" s="59" t="n">
        <f aca="false">IF(terrains!L3299&lt;=2.5,1,IF(terrains!L3299&lt;=4.5,2,IF(terrains!L3299&lt;=6.5,3,4)))</f>
        <v>1</v>
      </c>
      <c r="Z3299" s="59" t="n">
        <f aca="false">IF(terrains!R3299=1,35,IF(terrains!S3299=1,64,IF(terrains!T3299=1,IF(terrains!Y3299=1,85,104),IF(terrains!U3299=1,IF(terrains!Y3299=1,124,152),IF(terrains!V3299=1,(IF(terrains!Y3299=1,146,IF(terrains!Y3299=2,178,263))),IF(terrains!W3299=1,(IF(terrains!Y3299=1,178,IF(terrains!Y3299=2,218,321))),IF(terrains!X3299=1,IF(terrains!Y3299=1,190,IF(terrains!Y3299=2,242,IF(terrains!Y3299=3,357,896))))))))))</f>
        <v>35</v>
      </c>
      <c r="AA3299" s="152" t="n">
        <f aca="false">terrains!Z3299*terrains!F3299</f>
        <v>241902.731385</v>
      </c>
    </row>
    <row r="3300" customFormat="false" ht="13.8" hidden="false" customHeight="false" outlineLevel="0" collapsed="false">
      <c r="A3300" s="143" t="n">
        <v>3299</v>
      </c>
      <c r="B3300" s="59" t="n">
        <v>298969.569883</v>
      </c>
      <c r="C3300" s="59" t="n">
        <v>5051382.60035</v>
      </c>
      <c r="D3300" s="59" t="s">
        <v>2917</v>
      </c>
      <c r="E3300" s="153" t="n">
        <v>641.87</v>
      </c>
      <c r="F3300" s="150" t="n">
        <f aca="false">terrains!E3300*10.76391</f>
        <v>6909.0309117</v>
      </c>
      <c r="G3300" s="59" t="s">
        <v>2918</v>
      </c>
      <c r="H3300" s="59" t="n">
        <v>0</v>
      </c>
      <c r="I3300" s="59" t="n">
        <v>0</v>
      </c>
      <c r="J3300" s="59" t="n">
        <f aca="false">IF(terrains!L3300=13.5,IF(terrains!X3300=1,12,9),-0.392532+1.267037*terrains!L3300+0.472239*terrains!X3300+0.58658*terrains!W3300+0.089417*terrains!V3300+0.531633*terrains!U3300+0.337883*terrains!T3300-0.403545*terrains!S3300)</f>
        <v>2.3715155</v>
      </c>
      <c r="K3300" s="151" t="n">
        <f aca="false">IF(terrains!I3300=0,terrains!J3300,terrains!I3300)</f>
        <v>2.3715155</v>
      </c>
      <c r="L3300" s="59" t="n">
        <v>2.5</v>
      </c>
      <c r="M3300" s="59" t="n">
        <v>2</v>
      </c>
      <c r="N3300" s="59" t="n">
        <v>6</v>
      </c>
      <c r="O3300" s="59" t="s">
        <v>176</v>
      </c>
      <c r="P3300" s="59" t="n">
        <v>2</v>
      </c>
      <c r="Q3300" s="59" t="n">
        <v>1.5</v>
      </c>
      <c r="R3300" s="59" t="n">
        <v>0</v>
      </c>
      <c r="S3300" s="59" t="n">
        <v>1</v>
      </c>
      <c r="T3300" s="59" t="n">
        <v>0</v>
      </c>
      <c r="U3300" s="59" t="n">
        <v>0</v>
      </c>
      <c r="V3300" s="59" t="n">
        <v>0</v>
      </c>
      <c r="W3300" s="59" t="n">
        <v>0</v>
      </c>
      <c r="X3300" s="59" t="n">
        <v>0</v>
      </c>
      <c r="Y3300" s="59" t="n">
        <f aca="false">IF(terrains!L3300&lt;=2.5,1,IF(terrains!L3300&lt;=4.5,2,IF(terrains!L3300&lt;=6.5,3,4)))</f>
        <v>1</v>
      </c>
      <c r="Z3300" s="59" t="n">
        <f aca="false">IF(terrains!R3300=1,35,IF(terrains!S3300=1,64,IF(terrains!T3300=1,IF(terrains!Y3300=1,85,104),IF(terrains!U3300=1,IF(terrains!Y3300=1,124,152),IF(terrains!V3300=1,(IF(terrains!Y3300=1,146,IF(terrains!Y3300=2,178,263))),IF(terrains!W3300=1,(IF(terrains!Y3300=1,178,IF(terrains!Y3300=2,218,321))),IF(terrains!X3300=1,IF(terrains!Y3300=1,190,IF(terrains!Y3300=2,242,IF(terrains!Y3300=3,357,896))))))))))</f>
        <v>64</v>
      </c>
      <c r="AA3300" s="152" t="n">
        <f aca="false">terrains!Z3300*terrains!F3300</f>
        <v>442177.9783488</v>
      </c>
    </row>
    <row r="3301" customFormat="false" ht="13.8" hidden="false" customHeight="false" outlineLevel="0" collapsed="false">
      <c r="A3301" s="143" t="n">
        <v>3300</v>
      </c>
      <c r="B3301" s="59" t="n">
        <v>293638.255534</v>
      </c>
      <c r="C3301" s="59" t="n">
        <v>5050661.46528</v>
      </c>
      <c r="D3301" s="59" t="s">
        <v>2919</v>
      </c>
      <c r="E3301" s="153" t="n">
        <v>641.8</v>
      </c>
      <c r="F3301" s="150" t="n">
        <f aca="false">terrains!E3301*10.76391</f>
        <v>6908.277438</v>
      </c>
      <c r="G3301" s="59" t="s">
        <v>927</v>
      </c>
      <c r="H3301" s="59" t="n">
        <v>0</v>
      </c>
      <c r="I3301" s="59" t="n">
        <v>0</v>
      </c>
      <c r="J3301" s="59" t="n">
        <f aca="false">IF(terrains!L3301=13.5,IF(terrains!X3301=1,12,9),-0.392532+1.267037*terrains!L3301+0.472239*terrains!X3301+0.58658*terrains!W3301+0.089417*terrains!V3301+0.531633*terrains!U3301+0.337883*terrains!T3301-0.403545*terrains!S3301)</f>
        <v>3.6385525</v>
      </c>
      <c r="K3301" s="151" t="n">
        <f aca="false">IF(terrains!I3301=0,terrains!J3301,terrains!I3301)</f>
        <v>3.6385525</v>
      </c>
      <c r="L3301" s="59" t="n">
        <v>3.5</v>
      </c>
      <c r="M3301" s="59" t="n">
        <v>2</v>
      </c>
      <c r="N3301" s="59" t="n">
        <v>8</v>
      </c>
      <c r="O3301" s="59" t="s">
        <v>176</v>
      </c>
      <c r="P3301" s="59" t="n">
        <v>2</v>
      </c>
      <c r="Q3301" s="59" t="n">
        <v>2.5</v>
      </c>
      <c r="R3301" s="59" t="n">
        <v>0</v>
      </c>
      <c r="S3301" s="59" t="n">
        <v>1</v>
      </c>
      <c r="T3301" s="59" t="n">
        <v>0</v>
      </c>
      <c r="U3301" s="59" t="n">
        <v>0</v>
      </c>
      <c r="V3301" s="59" t="n">
        <v>0</v>
      </c>
      <c r="W3301" s="59" t="n">
        <v>0</v>
      </c>
      <c r="X3301" s="59" t="n">
        <v>0</v>
      </c>
      <c r="Y3301" s="59" t="n">
        <f aca="false">IF(terrains!L3301&lt;=2.5,1,IF(terrains!L3301&lt;=4.5,2,IF(terrains!L3301&lt;=6.5,3,4)))</f>
        <v>2</v>
      </c>
      <c r="Z3301" s="59" t="n">
        <f aca="false">IF(terrains!R3301=1,35,IF(terrains!S3301=1,64,IF(terrains!T3301=1,IF(terrains!Y3301=1,85,104),IF(terrains!U3301=1,IF(terrains!Y3301=1,124,152),IF(terrains!V3301=1,(IF(terrains!Y3301=1,146,IF(terrains!Y3301=2,178,263))),IF(terrains!W3301=1,(IF(terrains!Y3301=1,178,IF(terrains!Y3301=2,218,321))),IF(terrains!X3301=1,IF(terrains!Y3301=1,190,IF(terrains!Y3301=2,242,IF(terrains!Y3301=3,357,896))))))))))</f>
        <v>64</v>
      </c>
      <c r="AA3301" s="152" t="n">
        <f aca="false">terrains!Z3301*terrains!F3301</f>
        <v>442129.756032</v>
      </c>
    </row>
    <row r="3302" customFormat="false" ht="13.8" hidden="false" customHeight="false" outlineLevel="0" collapsed="false">
      <c r="A3302" s="143" t="n">
        <v>3301</v>
      </c>
      <c r="B3302" s="59" t="n">
        <v>298992.078199</v>
      </c>
      <c r="C3302" s="59" t="n">
        <v>5056912.88624</v>
      </c>
      <c r="D3302" s="59" t="s">
        <v>2920</v>
      </c>
      <c r="E3302" s="153" t="n">
        <v>641.4</v>
      </c>
      <c r="F3302" s="150" t="n">
        <f aca="false">terrains!E3302*10.76391</f>
        <v>6903.971874</v>
      </c>
      <c r="G3302" s="59" t="s">
        <v>354</v>
      </c>
      <c r="H3302" s="59" t="n">
        <v>0</v>
      </c>
      <c r="I3302" s="59" t="n">
        <v>0</v>
      </c>
      <c r="J3302" s="59" t="n">
        <f aca="false">IF(terrains!L3302=13.5,IF(terrains!X3302=1,12,9),-0.392532+1.267037*terrains!L3302+0.472239*terrains!X3302+0.58658*terrains!W3302+0.089417*terrains!V3302+0.531633*terrains!U3302+0.337883*terrains!T3302-0.403545*terrains!S3302)</f>
        <v>2.141542</v>
      </c>
      <c r="K3302" s="151" t="n">
        <f aca="false">IF(terrains!I3302=0,terrains!J3302,terrains!I3302)</f>
        <v>2.141542</v>
      </c>
      <c r="L3302" s="59" t="n">
        <v>2</v>
      </c>
      <c r="M3302" s="59" t="n">
        <v>1</v>
      </c>
      <c r="N3302" s="59" t="n">
        <v>3</v>
      </c>
      <c r="O3302" s="59" t="s">
        <v>175</v>
      </c>
      <c r="P3302" s="59" t="n">
        <v>2</v>
      </c>
      <c r="Q3302" s="59" t="n">
        <v>1.5</v>
      </c>
      <c r="R3302" s="59" t="n">
        <v>1</v>
      </c>
      <c r="S3302" s="59" t="n">
        <v>0</v>
      </c>
      <c r="T3302" s="59" t="n">
        <v>0</v>
      </c>
      <c r="U3302" s="59" t="n">
        <v>0</v>
      </c>
      <c r="V3302" s="59" t="n">
        <v>0</v>
      </c>
      <c r="W3302" s="59" t="n">
        <v>0</v>
      </c>
      <c r="X3302" s="59" t="n">
        <v>0</v>
      </c>
      <c r="Y3302" s="59" t="n">
        <f aca="false">IF(terrains!L3302&lt;=2.5,1,IF(terrains!L3302&lt;=4.5,2,IF(terrains!L3302&lt;=6.5,3,4)))</f>
        <v>1</v>
      </c>
      <c r="Z3302" s="59" t="n">
        <f aca="false">IF(terrains!R3302=1,35,IF(terrains!S3302=1,64,IF(terrains!T3302=1,IF(terrains!Y3302=1,85,104),IF(terrains!U3302=1,IF(terrains!Y3302=1,124,152),IF(terrains!V3302=1,(IF(terrains!Y3302=1,146,IF(terrains!Y3302=2,178,263))),IF(terrains!W3302=1,(IF(terrains!Y3302=1,178,IF(terrains!Y3302=2,218,321))),IF(terrains!X3302=1,IF(terrains!Y3302=1,190,IF(terrains!Y3302=2,242,IF(terrains!Y3302=3,357,896))))))))))</f>
        <v>35</v>
      </c>
      <c r="AA3302" s="152" t="n">
        <f aca="false">terrains!Z3302*terrains!F3302</f>
        <v>241639.01559</v>
      </c>
    </row>
    <row r="3303" customFormat="false" ht="13.8" hidden="false" customHeight="false" outlineLevel="0" collapsed="false">
      <c r="A3303" s="143" t="n">
        <v>3302</v>
      </c>
      <c r="B3303" s="59" t="n">
        <v>275561.071945</v>
      </c>
      <c r="C3303" s="59" t="n">
        <v>5036196.04295</v>
      </c>
      <c r="D3303" s="59" t="s">
        <v>2921</v>
      </c>
      <c r="E3303" s="153" t="n">
        <v>641.2</v>
      </c>
      <c r="F3303" s="150" t="n">
        <f aca="false">terrains!E3303*10.76391</f>
        <v>6901.819092</v>
      </c>
      <c r="G3303" s="59" t="s">
        <v>709</v>
      </c>
      <c r="H3303" s="59" t="n">
        <v>0</v>
      </c>
      <c r="I3303" s="59" t="n">
        <v>0</v>
      </c>
      <c r="J3303" s="59" t="n">
        <f aca="false">IF(terrains!L3303=13.5,IF(terrains!X3303=1,12,9),-0.392532+1.267037*terrains!L3303+0.472239*terrains!X3303+0.58658*terrains!W3303+0.089417*terrains!V3303+0.531633*terrains!U3303+0.337883*terrains!T3303-0.403545*terrains!S3303)</f>
        <v>2.141542</v>
      </c>
      <c r="K3303" s="151" t="n">
        <f aca="false">IF(terrains!I3303=0,terrains!J3303,terrains!I3303)</f>
        <v>2.141542</v>
      </c>
      <c r="L3303" s="59" t="n">
        <v>2</v>
      </c>
      <c r="M3303" s="59" t="n">
        <v>1</v>
      </c>
      <c r="N3303" s="59" t="n">
        <v>4</v>
      </c>
      <c r="O3303" s="59" t="s">
        <v>175</v>
      </c>
      <c r="P3303" s="59" t="n">
        <v>2</v>
      </c>
      <c r="Q3303" s="59" t="n">
        <v>1.5</v>
      </c>
      <c r="R3303" s="59" t="n">
        <v>1</v>
      </c>
      <c r="S3303" s="59" t="n">
        <v>0</v>
      </c>
      <c r="T3303" s="59" t="n">
        <v>0</v>
      </c>
      <c r="U3303" s="59" t="n">
        <v>0</v>
      </c>
      <c r="V3303" s="59" t="n">
        <v>0</v>
      </c>
      <c r="W3303" s="59" t="n">
        <v>0</v>
      </c>
      <c r="X3303" s="59" t="n">
        <v>0</v>
      </c>
      <c r="Y3303" s="59" t="n">
        <f aca="false">IF(terrains!L3303&lt;=2.5,1,IF(terrains!L3303&lt;=4.5,2,IF(terrains!L3303&lt;=6.5,3,4)))</f>
        <v>1</v>
      </c>
      <c r="Z3303" s="59" t="n">
        <f aca="false">IF(terrains!R3303=1,35,IF(terrains!S3303=1,64,IF(terrains!T3303=1,IF(terrains!Y3303=1,85,104),IF(terrains!U3303=1,IF(terrains!Y3303=1,124,152),IF(terrains!V3303=1,(IF(terrains!Y3303=1,146,IF(terrains!Y3303=2,178,263))),IF(terrains!W3303=1,(IF(terrains!Y3303=1,178,IF(terrains!Y3303=2,218,321))),IF(terrains!X3303=1,IF(terrains!Y3303=1,190,IF(terrains!Y3303=2,242,IF(terrains!Y3303=3,357,896))))))))))</f>
        <v>35</v>
      </c>
      <c r="AA3303" s="152" t="n">
        <f aca="false">terrains!Z3303*terrains!F3303</f>
        <v>241563.66822</v>
      </c>
    </row>
    <row r="3304" customFormat="false" ht="13.8" hidden="false" customHeight="false" outlineLevel="0" collapsed="false">
      <c r="A3304" s="143" t="n">
        <v>3303</v>
      </c>
      <c r="B3304" s="59" t="n">
        <v>299278.186077</v>
      </c>
      <c r="C3304" s="59" t="n">
        <v>5041171.74972</v>
      </c>
      <c r="D3304" s="59" t="s">
        <v>2922</v>
      </c>
      <c r="E3304" s="153" t="n">
        <v>641.2</v>
      </c>
      <c r="F3304" s="150" t="n">
        <f aca="false">terrains!E3304*10.76391</f>
        <v>6901.819092</v>
      </c>
      <c r="G3304" s="59" t="s">
        <v>2923</v>
      </c>
      <c r="H3304" s="59" t="n">
        <v>2</v>
      </c>
      <c r="I3304" s="59" t="n">
        <v>6</v>
      </c>
      <c r="J3304" s="59" t="n">
        <f aca="false">IF(terrains!L3304=13.5,IF(terrains!X3304=1,12,9),-0.392532+1.267037*terrains!L3304+0.472239*terrains!X3304+0.58658*terrains!W3304+0.089417*terrains!V3304+0.531633*terrains!U3304+0.337883*terrains!T3304-0.403545*terrains!S3304)</f>
        <v>6.414892</v>
      </c>
      <c r="K3304" s="151" t="n">
        <f aca="false">IF(terrains!I3304=0,terrains!J3304,terrains!I3304)</f>
        <v>6</v>
      </c>
      <c r="L3304" s="59" t="n">
        <v>5</v>
      </c>
      <c r="M3304" s="59" t="n">
        <v>4</v>
      </c>
      <c r="N3304" s="59" t="n">
        <v>14</v>
      </c>
      <c r="O3304" s="59" t="s">
        <v>181</v>
      </c>
      <c r="P3304" s="59" t="n">
        <v>2</v>
      </c>
      <c r="Q3304" s="59" t="n">
        <v>2.5</v>
      </c>
      <c r="R3304" s="59" t="n">
        <v>0</v>
      </c>
      <c r="S3304" s="59" t="n">
        <v>0</v>
      </c>
      <c r="T3304" s="59" t="n">
        <v>0</v>
      </c>
      <c r="U3304" s="59" t="n">
        <v>0</v>
      </c>
      <c r="V3304" s="59" t="n">
        <v>0</v>
      </c>
      <c r="W3304" s="59" t="n">
        <v>0</v>
      </c>
      <c r="X3304" s="59" t="n">
        <v>1</v>
      </c>
      <c r="Y3304" s="59" t="n">
        <f aca="false">IF(terrains!L3304&lt;=2.5,1,IF(terrains!L3304&lt;=4.5,2,IF(terrains!L3304&lt;=6.5,3,4)))</f>
        <v>3</v>
      </c>
      <c r="Z3304" s="59" t="n">
        <f aca="false">IF(terrains!R3304=1,35,IF(terrains!S3304=1,64,IF(terrains!T3304=1,IF(terrains!Y3304=1,85,104),IF(terrains!U3304=1,IF(terrains!Y3304=1,124,152),IF(terrains!V3304=1,(IF(terrains!Y3304=1,146,IF(terrains!Y3304=2,178,263))),IF(terrains!W3304=1,(IF(terrains!Y3304=1,178,IF(terrains!Y3304=2,218,321))),IF(terrains!X3304=1,IF(terrains!Y3304=1,190,IF(terrains!Y3304=2,242,IF(terrains!Y3304=3,357,896))))))))))</f>
        <v>357</v>
      </c>
      <c r="AA3304" s="152" t="n">
        <f aca="false">terrains!Z3304*terrains!F3304</f>
        <v>2463949.415844</v>
      </c>
    </row>
    <row r="3305" customFormat="false" ht="13.8" hidden="false" customHeight="false" outlineLevel="0" collapsed="false">
      <c r="A3305" s="143" t="n">
        <v>3304</v>
      </c>
      <c r="B3305" s="59" t="n">
        <v>298122.5817</v>
      </c>
      <c r="C3305" s="59" t="n">
        <v>5049393.882</v>
      </c>
      <c r="D3305" s="59" t="s">
        <v>2924</v>
      </c>
      <c r="E3305" s="153" t="n">
        <v>641</v>
      </c>
      <c r="F3305" s="150" t="n">
        <f aca="false">terrains!E3305*10.76391</f>
        <v>6899.66631</v>
      </c>
      <c r="G3305" s="59" t="s">
        <v>342</v>
      </c>
      <c r="H3305" s="59" t="n">
        <v>0</v>
      </c>
      <c r="I3305" s="59" t="n">
        <v>0</v>
      </c>
      <c r="J3305" s="59" t="n">
        <f aca="false">IF(terrains!L3305=13.5,IF(terrains!X3305=1,12,9),-0.392532+1.267037*terrains!L3305+0.472239*terrains!X3305+0.58658*terrains!W3305+0.089417*terrains!V3305+0.531633*terrains!U3305+0.337883*terrains!T3305-0.403545*terrains!S3305)</f>
        <v>3.6385525</v>
      </c>
      <c r="K3305" s="151" t="n">
        <f aca="false">IF(terrains!I3305=0,terrains!J3305,terrains!I3305)</f>
        <v>3.6385525</v>
      </c>
      <c r="L3305" s="59" t="n">
        <v>3.5</v>
      </c>
      <c r="M3305" s="59" t="n">
        <v>2</v>
      </c>
      <c r="N3305" s="59" t="n">
        <v>10</v>
      </c>
      <c r="O3305" s="59" t="s">
        <v>176</v>
      </c>
      <c r="P3305" s="59" t="n">
        <v>1</v>
      </c>
      <c r="Q3305" s="59" t="n">
        <v>2</v>
      </c>
      <c r="R3305" s="59" t="n">
        <v>0</v>
      </c>
      <c r="S3305" s="59" t="n">
        <v>1</v>
      </c>
      <c r="T3305" s="59" t="n">
        <v>0</v>
      </c>
      <c r="U3305" s="59" t="n">
        <v>0</v>
      </c>
      <c r="V3305" s="59" t="n">
        <v>0</v>
      </c>
      <c r="W3305" s="59" t="n">
        <v>0</v>
      </c>
      <c r="X3305" s="59" t="n">
        <v>0</v>
      </c>
      <c r="Y3305" s="59" t="n">
        <f aca="false">IF(terrains!L3305&lt;=2.5,1,IF(terrains!L3305&lt;=4.5,2,IF(terrains!L3305&lt;=6.5,3,4)))</f>
        <v>2</v>
      </c>
      <c r="Z3305" s="59" t="n">
        <f aca="false">IF(terrains!R3305=1,35,IF(terrains!S3305=1,64,IF(terrains!T3305=1,IF(terrains!Y3305=1,85,104),IF(terrains!U3305=1,IF(terrains!Y3305=1,124,152),IF(terrains!V3305=1,(IF(terrains!Y3305=1,146,IF(terrains!Y3305=2,178,263))),IF(terrains!W3305=1,(IF(terrains!Y3305=1,178,IF(terrains!Y3305=2,218,321))),IF(terrains!X3305=1,IF(terrains!Y3305=1,190,IF(terrains!Y3305=2,242,IF(terrains!Y3305=3,357,896))))))))))</f>
        <v>64</v>
      </c>
      <c r="AA3305" s="152" t="n">
        <f aca="false">terrains!Z3305*terrains!F3305</f>
        <v>441578.64384</v>
      </c>
    </row>
    <row r="3306" customFormat="false" ht="13.8" hidden="false" customHeight="false" outlineLevel="0" collapsed="false">
      <c r="A3306" s="143" t="n">
        <v>3305</v>
      </c>
      <c r="B3306" s="59" t="n">
        <v>274708.440725</v>
      </c>
      <c r="C3306" s="59" t="n">
        <v>5037693.08762</v>
      </c>
      <c r="D3306" s="59" t="s">
        <v>2925</v>
      </c>
      <c r="E3306" s="153" t="n">
        <v>640.5</v>
      </c>
      <c r="F3306" s="150" t="n">
        <f aca="false">terrains!E3306*10.76391</f>
        <v>6894.284355</v>
      </c>
      <c r="G3306" s="59" t="s">
        <v>207</v>
      </c>
      <c r="H3306" s="59" t="n">
        <v>0</v>
      </c>
      <c r="I3306" s="59" t="n">
        <v>0</v>
      </c>
      <c r="J3306" s="59" t="n">
        <f aca="false">IF(terrains!L3306=13.5,IF(terrains!X3306=1,12,9),-0.392532+1.267037*terrains!L3306+0.472239*terrains!X3306+0.58658*terrains!W3306+0.089417*terrains!V3306+0.531633*terrains!U3306+0.337883*terrains!T3306-0.403545*terrains!S3306)</f>
        <v>1.5080235</v>
      </c>
      <c r="K3306" s="151" t="n">
        <f aca="false">IF(terrains!I3306=0,terrains!J3306,terrains!I3306)</f>
        <v>1.5080235</v>
      </c>
      <c r="L3306" s="59" t="n">
        <v>1.5</v>
      </c>
      <c r="M3306" s="59" t="n">
        <v>1</v>
      </c>
      <c r="N3306" s="59" t="n">
        <v>2</v>
      </c>
      <c r="O3306" s="59" t="s">
        <v>175</v>
      </c>
      <c r="P3306" s="59" t="n">
        <v>1.5</v>
      </c>
      <c r="Q3306" s="59" t="n">
        <v>1.5</v>
      </c>
      <c r="R3306" s="59" t="n">
        <v>1</v>
      </c>
      <c r="S3306" s="59" t="n">
        <v>0</v>
      </c>
      <c r="T3306" s="59" t="n">
        <v>0</v>
      </c>
      <c r="U3306" s="59" t="n">
        <v>0</v>
      </c>
      <c r="V3306" s="59" t="n">
        <v>0</v>
      </c>
      <c r="W3306" s="59" t="n">
        <v>0</v>
      </c>
      <c r="X3306" s="59" t="n">
        <v>0</v>
      </c>
      <c r="Y3306" s="59" t="n">
        <f aca="false">IF(terrains!L3306&lt;=2.5,1,IF(terrains!L3306&lt;=4.5,2,IF(terrains!L3306&lt;=6.5,3,4)))</f>
        <v>1</v>
      </c>
      <c r="Z3306" s="59" t="n">
        <f aca="false">IF(terrains!R3306=1,35,IF(terrains!S3306=1,64,IF(terrains!T3306=1,IF(terrains!Y3306=1,85,104),IF(terrains!U3306=1,IF(terrains!Y3306=1,124,152),IF(terrains!V3306=1,(IF(terrains!Y3306=1,146,IF(terrains!Y3306=2,178,263))),IF(terrains!W3306=1,(IF(terrains!Y3306=1,178,IF(terrains!Y3306=2,218,321))),IF(terrains!X3306=1,IF(terrains!Y3306=1,190,IF(terrains!Y3306=2,242,IF(terrains!Y3306=3,357,896))))))))))</f>
        <v>35</v>
      </c>
      <c r="AA3306" s="152" t="n">
        <f aca="false">terrains!Z3306*terrains!F3306</f>
        <v>241299.952425</v>
      </c>
    </row>
    <row r="3307" customFormat="false" ht="13.8" hidden="false" customHeight="false" outlineLevel="0" collapsed="false">
      <c r="A3307" s="143" t="n">
        <v>3306</v>
      </c>
      <c r="B3307" s="59" t="n">
        <v>273536.926831</v>
      </c>
      <c r="C3307" s="59" t="n">
        <v>5034346.90531</v>
      </c>
      <c r="D3307" s="59" t="s">
        <v>2926</v>
      </c>
      <c r="E3307" s="153" t="n">
        <v>640.3</v>
      </c>
      <c r="F3307" s="150" t="n">
        <f aca="false">terrains!E3307*10.76391</f>
        <v>6892.131573</v>
      </c>
      <c r="G3307" s="59" t="s">
        <v>262</v>
      </c>
      <c r="H3307" s="59" t="n">
        <v>0.2</v>
      </c>
      <c r="I3307" s="59" t="n">
        <v>3</v>
      </c>
      <c r="J3307" s="59" t="n">
        <f aca="false">IF(terrains!L3307=13.5,IF(terrains!X3307=1,12,9),-0.392532+1.267037*terrains!L3307+0.472239*terrains!X3307+0.58658*terrains!W3307+0.089417*terrains!V3307+0.531633*terrains!U3307+0.337883*terrains!T3307-0.403545*terrains!S3307)</f>
        <v>4.0420975</v>
      </c>
      <c r="K3307" s="151" t="n">
        <f aca="false">IF(terrains!I3307=0,terrains!J3307,terrains!I3307)</f>
        <v>3</v>
      </c>
      <c r="L3307" s="59" t="n">
        <v>3.5</v>
      </c>
      <c r="M3307" s="59" t="n">
        <v>1</v>
      </c>
      <c r="N3307" s="59" t="n">
        <v>10</v>
      </c>
      <c r="O3307" s="59" t="s">
        <v>175</v>
      </c>
      <c r="P3307" s="59" t="n">
        <v>2</v>
      </c>
      <c r="Q3307" s="59" t="n">
        <v>1.5</v>
      </c>
      <c r="R3307" s="59" t="n">
        <v>1</v>
      </c>
      <c r="S3307" s="59" t="n">
        <v>0</v>
      </c>
      <c r="T3307" s="59" t="n">
        <v>0</v>
      </c>
      <c r="U3307" s="59" t="n">
        <v>0</v>
      </c>
      <c r="V3307" s="59" t="n">
        <v>0</v>
      </c>
      <c r="W3307" s="59" t="n">
        <v>0</v>
      </c>
      <c r="X3307" s="59" t="n">
        <v>0</v>
      </c>
      <c r="Y3307" s="59" t="n">
        <f aca="false">IF(terrains!L3307&lt;=2.5,1,IF(terrains!L3307&lt;=4.5,2,IF(terrains!L3307&lt;=6.5,3,4)))</f>
        <v>2</v>
      </c>
      <c r="Z3307" s="59" t="n">
        <f aca="false">IF(terrains!R3307=1,35,IF(terrains!S3307=1,64,IF(terrains!T3307=1,IF(terrains!Y3307=1,85,104),IF(terrains!U3307=1,IF(terrains!Y3307=1,124,152),IF(terrains!V3307=1,(IF(terrains!Y3307=1,146,IF(terrains!Y3307=2,178,263))),IF(terrains!W3307=1,(IF(terrains!Y3307=1,178,IF(terrains!Y3307=2,218,321))),IF(terrains!X3307=1,IF(terrains!Y3307=1,190,IF(terrains!Y3307=2,242,IF(terrains!Y3307=3,357,896))))))))))</f>
        <v>35</v>
      </c>
      <c r="AA3307" s="152" t="n">
        <f aca="false">terrains!Z3307*terrains!F3307</f>
        <v>241224.605055</v>
      </c>
    </row>
    <row r="3308" customFormat="false" ht="13.8" hidden="false" customHeight="false" outlineLevel="0" collapsed="false">
      <c r="A3308" s="143" t="n">
        <v>3307</v>
      </c>
      <c r="B3308" s="59" t="n">
        <v>275893.150855</v>
      </c>
      <c r="C3308" s="59" t="n">
        <v>5036650.76459</v>
      </c>
      <c r="D3308" s="59" t="s">
        <v>2927</v>
      </c>
      <c r="E3308" s="153" t="n">
        <v>640.1</v>
      </c>
      <c r="F3308" s="150" t="n">
        <f aca="false">terrains!E3308*10.76391</f>
        <v>6889.978791</v>
      </c>
      <c r="G3308" s="59" t="s">
        <v>191</v>
      </c>
      <c r="H3308" s="59" t="n">
        <v>0</v>
      </c>
      <c r="I3308" s="59" t="n">
        <v>0</v>
      </c>
      <c r="J3308" s="59" t="n">
        <f aca="false">IF(terrains!L3308=13.5,IF(terrains!X3308=1,12,9),-0.392532+1.267037*terrains!L3308+0.472239*terrains!X3308+0.58658*terrains!W3308+0.089417*terrains!V3308+0.531633*terrains!U3308+0.337883*terrains!T3308-0.403545*terrains!S3308)</f>
        <v>2.141542</v>
      </c>
      <c r="K3308" s="151" t="n">
        <f aca="false">IF(terrains!I3308=0,terrains!J3308,terrains!I3308)</f>
        <v>2.141542</v>
      </c>
      <c r="L3308" s="59" t="n">
        <v>2</v>
      </c>
      <c r="M3308" s="59" t="n">
        <v>1</v>
      </c>
      <c r="N3308" s="59" t="n">
        <v>3</v>
      </c>
      <c r="O3308" s="59" t="s">
        <v>175</v>
      </c>
      <c r="P3308" s="59" t="n">
        <v>2</v>
      </c>
      <c r="Q3308" s="59" t="n">
        <v>1.5</v>
      </c>
      <c r="R3308" s="59" t="n">
        <v>1</v>
      </c>
      <c r="S3308" s="59" t="n">
        <v>0</v>
      </c>
      <c r="T3308" s="59" t="n">
        <v>0</v>
      </c>
      <c r="U3308" s="59" t="n">
        <v>0</v>
      </c>
      <c r="V3308" s="59" t="n">
        <v>0</v>
      </c>
      <c r="W3308" s="59" t="n">
        <v>0</v>
      </c>
      <c r="X3308" s="59" t="n">
        <v>0</v>
      </c>
      <c r="Y3308" s="59" t="n">
        <f aca="false">IF(terrains!L3308&lt;=2.5,1,IF(terrains!L3308&lt;=4.5,2,IF(terrains!L3308&lt;=6.5,3,4)))</f>
        <v>1</v>
      </c>
      <c r="Z3308" s="59" t="n">
        <f aca="false">IF(terrains!R3308=1,35,IF(terrains!S3308=1,64,IF(terrains!T3308=1,IF(terrains!Y3308=1,85,104),IF(terrains!U3308=1,IF(terrains!Y3308=1,124,152),IF(terrains!V3308=1,(IF(terrains!Y3308=1,146,IF(terrains!Y3308=2,178,263))),IF(terrains!W3308=1,(IF(terrains!Y3308=1,178,IF(terrains!Y3308=2,218,321))),IF(terrains!X3308=1,IF(terrains!Y3308=1,190,IF(terrains!Y3308=2,242,IF(terrains!Y3308=3,357,896))))))))))</f>
        <v>35</v>
      </c>
      <c r="AA3308" s="152" t="n">
        <f aca="false">terrains!Z3308*terrains!F3308</f>
        <v>241149.257685</v>
      </c>
    </row>
    <row r="3309" customFormat="false" ht="13.8" hidden="false" customHeight="false" outlineLevel="0" collapsed="false">
      <c r="A3309" s="143" t="n">
        <v>3308</v>
      </c>
      <c r="B3309" s="59" t="n">
        <v>273560.068692</v>
      </c>
      <c r="C3309" s="59" t="n">
        <v>5034379.7491</v>
      </c>
      <c r="D3309" s="59" t="s">
        <v>2928</v>
      </c>
      <c r="E3309" s="153" t="n">
        <v>639.6</v>
      </c>
      <c r="F3309" s="150" t="n">
        <f aca="false">terrains!E3309*10.76391</f>
        <v>6884.596836</v>
      </c>
      <c r="G3309" s="59" t="s">
        <v>262</v>
      </c>
      <c r="H3309" s="59" t="n">
        <v>0.2</v>
      </c>
      <c r="I3309" s="59" t="n">
        <v>3</v>
      </c>
      <c r="J3309" s="59" t="n">
        <f aca="false">IF(terrains!L3309=13.5,IF(terrains!X3309=1,12,9),-0.392532+1.267037*terrains!L3309+0.472239*terrains!X3309+0.58658*terrains!W3309+0.089417*terrains!V3309+0.531633*terrains!U3309+0.337883*terrains!T3309-0.403545*terrains!S3309)</f>
        <v>4.0420975</v>
      </c>
      <c r="K3309" s="151" t="n">
        <f aca="false">IF(terrains!I3309=0,terrains!J3309,terrains!I3309)</f>
        <v>3</v>
      </c>
      <c r="L3309" s="59" t="n">
        <v>3.5</v>
      </c>
      <c r="M3309" s="59" t="n">
        <v>1</v>
      </c>
      <c r="N3309" s="59" t="n">
        <v>10</v>
      </c>
      <c r="O3309" s="59" t="s">
        <v>175</v>
      </c>
      <c r="P3309" s="59" t="n">
        <v>2</v>
      </c>
      <c r="Q3309" s="59" t="n">
        <v>1.5</v>
      </c>
      <c r="R3309" s="59" t="n">
        <v>1</v>
      </c>
      <c r="S3309" s="59" t="n">
        <v>0</v>
      </c>
      <c r="T3309" s="59" t="n">
        <v>0</v>
      </c>
      <c r="U3309" s="59" t="n">
        <v>0</v>
      </c>
      <c r="V3309" s="59" t="n">
        <v>0</v>
      </c>
      <c r="W3309" s="59" t="n">
        <v>0</v>
      </c>
      <c r="X3309" s="59" t="n">
        <v>0</v>
      </c>
      <c r="Y3309" s="59" t="n">
        <f aca="false">IF(terrains!L3309&lt;=2.5,1,IF(terrains!L3309&lt;=4.5,2,IF(terrains!L3309&lt;=6.5,3,4)))</f>
        <v>2</v>
      </c>
      <c r="Z3309" s="59" t="n">
        <f aca="false">IF(terrains!R3309=1,35,IF(terrains!S3309=1,64,IF(terrains!T3309=1,IF(terrains!Y3309=1,85,104),IF(terrains!U3309=1,IF(terrains!Y3309=1,124,152),IF(terrains!V3309=1,(IF(terrains!Y3309=1,146,IF(terrains!Y3309=2,178,263))),IF(terrains!W3309=1,(IF(terrains!Y3309=1,178,IF(terrains!Y3309=2,218,321))),IF(terrains!X3309=1,IF(terrains!Y3309=1,190,IF(terrains!Y3309=2,242,IF(terrains!Y3309=3,357,896))))))))))</f>
        <v>35</v>
      </c>
      <c r="AA3309" s="152" t="n">
        <f aca="false">terrains!Z3309*terrains!F3309</f>
        <v>240960.88926</v>
      </c>
    </row>
    <row r="3310" customFormat="false" ht="13.8" hidden="false" customHeight="false" outlineLevel="0" collapsed="false">
      <c r="A3310" s="143" t="n">
        <v>3309</v>
      </c>
      <c r="B3310" s="59" t="n">
        <v>288117.259277</v>
      </c>
      <c r="C3310" s="59" t="n">
        <v>5044153.61218</v>
      </c>
      <c r="D3310" s="59" t="s">
        <v>2929</v>
      </c>
      <c r="E3310" s="153" t="n">
        <v>637.8</v>
      </c>
      <c r="F3310" s="150" t="n">
        <f aca="false">terrains!E3310*10.76391</f>
        <v>6865.221798</v>
      </c>
      <c r="G3310" s="59" t="s">
        <v>1051</v>
      </c>
      <c r="H3310" s="59" t="n">
        <v>0</v>
      </c>
      <c r="I3310" s="59" t="n">
        <v>0</v>
      </c>
      <c r="J3310" s="59" t="n">
        <f aca="false">IF(terrains!L3310=13.5,IF(terrains!X3310=1,12,9),-0.392532+1.267037*terrains!L3310+0.472239*terrains!X3310+0.58658*terrains!W3310+0.089417*terrains!V3310+0.531633*terrains!U3310+0.337883*terrains!T3310-0.403545*terrains!S3310)</f>
        <v>1.1044785</v>
      </c>
      <c r="K3310" s="151" t="n">
        <f aca="false">IF(terrains!I3310=0,terrains!J3310,terrains!I3310)</f>
        <v>1.1044785</v>
      </c>
      <c r="L3310" s="59" t="n">
        <v>1.5</v>
      </c>
      <c r="M3310" s="59" t="n">
        <v>1</v>
      </c>
      <c r="N3310" s="59" t="n">
        <v>2</v>
      </c>
      <c r="O3310" s="59" t="s">
        <v>176</v>
      </c>
      <c r="P3310" s="59" t="n">
        <v>2</v>
      </c>
      <c r="Q3310" s="59" t="n">
        <v>1.5</v>
      </c>
      <c r="R3310" s="59" t="n">
        <v>0</v>
      </c>
      <c r="S3310" s="59" t="n">
        <v>1</v>
      </c>
      <c r="T3310" s="59" t="n">
        <v>0</v>
      </c>
      <c r="U3310" s="59" t="n">
        <v>0</v>
      </c>
      <c r="V3310" s="59" t="n">
        <v>0</v>
      </c>
      <c r="W3310" s="59" t="n">
        <v>0</v>
      </c>
      <c r="X3310" s="59" t="n">
        <v>0</v>
      </c>
      <c r="Y3310" s="59" t="n">
        <f aca="false">IF(terrains!L3310&lt;=2.5,1,IF(terrains!L3310&lt;=4.5,2,IF(terrains!L3310&lt;=6.5,3,4)))</f>
        <v>1</v>
      </c>
      <c r="Z3310" s="59" t="n">
        <f aca="false">IF(terrains!R3310=1,35,IF(terrains!S3310=1,64,IF(terrains!T3310=1,IF(terrains!Y3310=1,85,104),IF(terrains!U3310=1,IF(terrains!Y3310=1,124,152),IF(terrains!V3310=1,(IF(terrains!Y3310=1,146,IF(terrains!Y3310=2,178,263))),IF(terrains!W3310=1,(IF(terrains!Y3310=1,178,IF(terrains!Y3310=2,218,321))),IF(terrains!X3310=1,IF(terrains!Y3310=1,190,IF(terrains!Y3310=2,242,IF(terrains!Y3310=3,357,896))))))))))</f>
        <v>64</v>
      </c>
      <c r="AA3310" s="152" t="n">
        <f aca="false">terrains!Z3310*terrains!F3310</f>
        <v>439374.195072</v>
      </c>
    </row>
    <row r="3311" customFormat="false" ht="13.8" hidden="false" customHeight="false" outlineLevel="0" collapsed="false">
      <c r="A3311" s="143" t="n">
        <v>3310</v>
      </c>
      <c r="B3311" s="59" t="n">
        <v>302155.309251</v>
      </c>
      <c r="C3311" s="59" t="n">
        <v>5059112.10179</v>
      </c>
      <c r="D3311" s="59" t="s">
        <v>2930</v>
      </c>
      <c r="E3311" s="153" t="n">
        <v>637.8</v>
      </c>
      <c r="F3311" s="150" t="n">
        <f aca="false">terrains!E3311*10.76391</f>
        <v>6865.221798</v>
      </c>
      <c r="G3311" s="59" t="s">
        <v>326</v>
      </c>
      <c r="H3311" s="59" t="n">
        <v>0</v>
      </c>
      <c r="I3311" s="59" t="n">
        <v>0</v>
      </c>
      <c r="J3311" s="59" t="n">
        <f aca="false">IF(terrains!L3311=13.5,IF(terrains!X3311=1,12,9),-0.392532+1.267037*terrains!L3311+0.472239*terrains!X3311+0.58658*terrains!W3311+0.089417*terrains!V3311+0.531633*terrains!U3311+0.337883*terrains!T3311-0.403545*terrains!S3311)</f>
        <v>2.141542</v>
      </c>
      <c r="K3311" s="151" t="n">
        <f aca="false">IF(terrains!I3311=0,terrains!J3311,terrains!I3311)</f>
        <v>2.141542</v>
      </c>
      <c r="L3311" s="59" t="n">
        <v>2</v>
      </c>
      <c r="M3311" s="59" t="n">
        <v>2</v>
      </c>
      <c r="N3311" s="59" t="n">
        <v>3</v>
      </c>
      <c r="O3311" s="59" t="s">
        <v>175</v>
      </c>
      <c r="P3311" s="59" t="n">
        <v>2</v>
      </c>
      <c r="Q3311" s="59" t="n">
        <v>1.5</v>
      </c>
      <c r="R3311" s="59" t="n">
        <v>1</v>
      </c>
      <c r="S3311" s="59" t="n">
        <v>0</v>
      </c>
      <c r="T3311" s="59" t="n">
        <v>0</v>
      </c>
      <c r="U3311" s="59" t="n">
        <v>0</v>
      </c>
      <c r="V3311" s="59" t="n">
        <v>0</v>
      </c>
      <c r="W3311" s="59" t="n">
        <v>0</v>
      </c>
      <c r="X3311" s="59" t="n">
        <v>0</v>
      </c>
      <c r="Y3311" s="59" t="n">
        <f aca="false">IF(terrains!L3311&lt;=2.5,1,IF(terrains!L3311&lt;=4.5,2,IF(terrains!L3311&lt;=6.5,3,4)))</f>
        <v>1</v>
      </c>
      <c r="Z3311" s="59" t="n">
        <f aca="false">IF(terrains!R3311=1,35,IF(terrains!S3311=1,64,IF(terrains!T3311=1,IF(terrains!Y3311=1,85,104),IF(terrains!U3311=1,IF(terrains!Y3311=1,124,152),IF(terrains!V3311=1,(IF(terrains!Y3311=1,146,IF(terrains!Y3311=2,178,263))),IF(terrains!W3311=1,(IF(terrains!Y3311=1,178,IF(terrains!Y3311=2,218,321))),IF(terrains!X3311=1,IF(terrains!Y3311=1,190,IF(terrains!Y3311=2,242,IF(terrains!Y3311=3,357,896))))))))))</f>
        <v>35</v>
      </c>
      <c r="AA3311" s="152" t="n">
        <f aca="false">terrains!Z3311*terrains!F3311</f>
        <v>240282.76293</v>
      </c>
    </row>
    <row r="3312" customFormat="false" ht="13.8" hidden="false" customHeight="false" outlineLevel="0" collapsed="false">
      <c r="A3312" s="143" t="n">
        <v>3311</v>
      </c>
      <c r="B3312" s="59" t="n">
        <v>304438.82039</v>
      </c>
      <c r="C3312" s="59" t="n">
        <v>5058759.46314</v>
      </c>
      <c r="D3312" s="59" t="s">
        <v>2931</v>
      </c>
      <c r="E3312" s="153" t="n">
        <v>635.9</v>
      </c>
      <c r="F3312" s="150" t="n">
        <f aca="false">terrains!E3312*10.76391</f>
        <v>6844.770369</v>
      </c>
      <c r="G3312" s="59" t="s">
        <v>501</v>
      </c>
      <c r="H3312" s="59" t="n">
        <v>0</v>
      </c>
      <c r="I3312" s="59" t="n">
        <v>0</v>
      </c>
      <c r="J3312" s="59" t="n">
        <f aca="false">IF(terrains!L3312=13.5,IF(terrains!X3312=1,12,9),-0.392532+1.267037*terrains!L3312+0.472239*terrains!X3312+0.58658*terrains!W3312+0.089417*terrains!V3312+0.531633*terrains!U3312+0.337883*terrains!T3312-0.403545*terrains!S3312)</f>
        <v>2.7750605</v>
      </c>
      <c r="K3312" s="151" t="n">
        <f aca="false">IF(terrains!I3312=0,terrains!J3312,terrains!I3312)</f>
        <v>2.7750605</v>
      </c>
      <c r="L3312" s="59" t="n">
        <v>2.5</v>
      </c>
      <c r="M3312" s="59" t="n">
        <v>2</v>
      </c>
      <c r="N3312" s="59" t="n">
        <v>6</v>
      </c>
      <c r="O3312" s="59" t="s">
        <v>175</v>
      </c>
      <c r="P3312" s="59" t="n">
        <v>2</v>
      </c>
      <c r="Q3312" s="59" t="n">
        <v>1.5</v>
      </c>
      <c r="R3312" s="59" t="n">
        <v>1</v>
      </c>
      <c r="S3312" s="59" t="n">
        <v>0</v>
      </c>
      <c r="T3312" s="59" t="n">
        <v>0</v>
      </c>
      <c r="U3312" s="59" t="n">
        <v>0</v>
      </c>
      <c r="V3312" s="59" t="n">
        <v>0</v>
      </c>
      <c r="W3312" s="59" t="n">
        <v>0</v>
      </c>
      <c r="X3312" s="59" t="n">
        <v>0</v>
      </c>
      <c r="Y3312" s="59" t="n">
        <f aca="false">IF(terrains!L3312&lt;=2.5,1,IF(terrains!L3312&lt;=4.5,2,IF(terrains!L3312&lt;=6.5,3,4)))</f>
        <v>1</v>
      </c>
      <c r="Z3312" s="59" t="n">
        <f aca="false">IF(terrains!R3312=1,35,IF(terrains!S3312=1,64,IF(terrains!T3312=1,IF(terrains!Y3312=1,85,104),IF(terrains!U3312=1,IF(terrains!Y3312=1,124,152),IF(terrains!V3312=1,(IF(terrains!Y3312=1,146,IF(terrains!Y3312=2,178,263))),IF(terrains!W3312=1,(IF(terrains!Y3312=1,178,IF(terrains!Y3312=2,218,321))),IF(terrains!X3312=1,IF(terrains!Y3312=1,190,IF(terrains!Y3312=2,242,IF(terrains!Y3312=3,357,896))))))))))</f>
        <v>35</v>
      </c>
      <c r="AA3312" s="152" t="n">
        <f aca="false">terrains!Z3312*terrains!F3312</f>
        <v>239566.962915</v>
      </c>
    </row>
    <row r="3313" customFormat="false" ht="13.8" hidden="false" customHeight="false" outlineLevel="0" collapsed="false">
      <c r="A3313" s="143" t="n">
        <v>3312</v>
      </c>
      <c r="B3313" s="59" t="n">
        <v>297160.259226</v>
      </c>
      <c r="C3313" s="59" t="n">
        <v>5047344.98698</v>
      </c>
      <c r="D3313" s="59" t="s">
        <v>2932</v>
      </c>
      <c r="E3313" s="153" t="n">
        <v>634.9</v>
      </c>
      <c r="F3313" s="150" t="n">
        <f aca="false">terrains!E3313*10.76391</f>
        <v>6834.006459</v>
      </c>
      <c r="G3313" s="59" t="s">
        <v>760</v>
      </c>
      <c r="H3313" s="59" t="n">
        <v>0.2</v>
      </c>
      <c r="I3313" s="59" t="n">
        <v>2</v>
      </c>
      <c r="J3313" s="59" t="n">
        <f aca="false">IF(terrains!L3313=13.5,IF(terrains!X3313=1,12,9),-0.392532+1.267037*terrains!L3313+0.472239*terrains!X3313+0.58658*terrains!W3313+0.089417*terrains!V3313+0.531633*terrains!U3313+0.337883*terrains!T3313-0.403545*terrains!S3313)</f>
        <v>1.737997</v>
      </c>
      <c r="K3313" s="151" t="n">
        <f aca="false">IF(terrains!I3313=0,terrains!J3313,terrains!I3313)</f>
        <v>2</v>
      </c>
      <c r="L3313" s="59" t="n">
        <v>2</v>
      </c>
      <c r="M3313" s="59" t="n">
        <v>1</v>
      </c>
      <c r="N3313" s="59" t="n">
        <v>3</v>
      </c>
      <c r="O3313" s="59" t="s">
        <v>176</v>
      </c>
      <c r="P3313" s="59" t="n">
        <v>2</v>
      </c>
      <c r="Q3313" s="59" t="n">
        <v>1.5</v>
      </c>
      <c r="R3313" s="59" t="n">
        <v>0</v>
      </c>
      <c r="S3313" s="59" t="n">
        <v>1</v>
      </c>
      <c r="T3313" s="59" t="n">
        <v>0</v>
      </c>
      <c r="U3313" s="59" t="n">
        <v>0</v>
      </c>
      <c r="V3313" s="59" t="n">
        <v>0</v>
      </c>
      <c r="W3313" s="59" t="n">
        <v>0</v>
      </c>
      <c r="X3313" s="59" t="n">
        <v>0</v>
      </c>
      <c r="Y3313" s="59" t="n">
        <f aca="false">IF(terrains!L3313&lt;=2.5,1,IF(terrains!L3313&lt;=4.5,2,IF(terrains!L3313&lt;=6.5,3,4)))</f>
        <v>1</v>
      </c>
      <c r="Z3313" s="59" t="n">
        <f aca="false">IF(terrains!R3313=1,35,IF(terrains!S3313=1,64,IF(terrains!T3313=1,IF(terrains!Y3313=1,85,104),IF(terrains!U3313=1,IF(terrains!Y3313=1,124,152),IF(terrains!V3313=1,(IF(terrains!Y3313=1,146,IF(terrains!Y3313=2,178,263))),IF(terrains!W3313=1,(IF(terrains!Y3313=1,178,IF(terrains!Y3313=2,218,321))),IF(terrains!X3313=1,IF(terrains!Y3313=1,190,IF(terrains!Y3313=2,242,IF(terrains!Y3313=3,357,896))))))))))</f>
        <v>64</v>
      </c>
      <c r="AA3313" s="152" t="n">
        <f aca="false">terrains!Z3313*terrains!F3313</f>
        <v>437376.413376</v>
      </c>
    </row>
    <row r="3314" customFormat="false" ht="13.8" hidden="false" customHeight="false" outlineLevel="0" collapsed="false">
      <c r="A3314" s="143" t="n">
        <v>3313</v>
      </c>
      <c r="B3314" s="59" t="n">
        <v>293976.651256</v>
      </c>
      <c r="C3314" s="59" t="n">
        <v>5051508.23213</v>
      </c>
      <c r="D3314" s="59" t="s">
        <v>2933</v>
      </c>
      <c r="E3314" s="153" t="n">
        <v>634.8</v>
      </c>
      <c r="F3314" s="150" t="n">
        <f aca="false">terrains!E3314*10.76391</f>
        <v>6832.930068</v>
      </c>
      <c r="G3314" s="59" t="s">
        <v>1322</v>
      </c>
      <c r="H3314" s="59" t="n">
        <v>0</v>
      </c>
      <c r="I3314" s="59" t="n">
        <v>0</v>
      </c>
      <c r="J3314" s="59" t="n">
        <f aca="false">IF(terrains!L3314=13.5,IF(terrains!X3314=1,12,9),-0.392532+1.267037*terrains!L3314+0.472239*terrains!X3314+0.58658*terrains!W3314+0.089417*terrains!V3314+0.531633*terrains!U3314+0.337883*terrains!T3314-0.403545*terrains!S3314)</f>
        <v>1.737997</v>
      </c>
      <c r="K3314" s="151" t="n">
        <f aca="false">IF(terrains!I3314=0,terrains!J3314,terrains!I3314)</f>
        <v>1.737997</v>
      </c>
      <c r="L3314" s="59" t="n">
        <v>2</v>
      </c>
      <c r="M3314" s="59" t="n">
        <v>1</v>
      </c>
      <c r="N3314" s="59" t="n">
        <v>3</v>
      </c>
      <c r="O3314" s="59" t="s">
        <v>176</v>
      </c>
      <c r="P3314" s="59" t="n">
        <v>2</v>
      </c>
      <c r="Q3314" s="59" t="n">
        <v>2</v>
      </c>
      <c r="R3314" s="59" t="n">
        <v>0</v>
      </c>
      <c r="S3314" s="59" t="n">
        <v>1</v>
      </c>
      <c r="T3314" s="59" t="n">
        <v>0</v>
      </c>
      <c r="U3314" s="59" t="n">
        <v>0</v>
      </c>
      <c r="V3314" s="59" t="n">
        <v>0</v>
      </c>
      <c r="W3314" s="59" t="n">
        <v>0</v>
      </c>
      <c r="X3314" s="59" t="n">
        <v>0</v>
      </c>
      <c r="Y3314" s="59" t="n">
        <f aca="false">IF(terrains!L3314&lt;=2.5,1,IF(terrains!L3314&lt;=4.5,2,IF(terrains!L3314&lt;=6.5,3,4)))</f>
        <v>1</v>
      </c>
      <c r="Z3314" s="59" t="n">
        <f aca="false">IF(terrains!R3314=1,35,IF(terrains!S3314=1,64,IF(terrains!T3314=1,IF(terrains!Y3314=1,85,104),IF(terrains!U3314=1,IF(terrains!Y3314=1,124,152),IF(terrains!V3314=1,(IF(terrains!Y3314=1,146,IF(terrains!Y3314=2,178,263))),IF(terrains!W3314=1,(IF(terrains!Y3314=1,178,IF(terrains!Y3314=2,218,321))),IF(terrains!X3314=1,IF(terrains!Y3314=1,190,IF(terrains!Y3314=2,242,IF(terrains!Y3314=3,357,896))))))))))</f>
        <v>64</v>
      </c>
      <c r="AA3314" s="152" t="n">
        <f aca="false">terrains!Z3314*terrains!F3314</f>
        <v>437307.524352</v>
      </c>
    </row>
    <row r="3315" customFormat="false" ht="13.8" hidden="false" customHeight="false" outlineLevel="0" collapsed="false">
      <c r="A3315" s="143" t="n">
        <v>3314</v>
      </c>
      <c r="B3315" s="59" t="n">
        <v>299116.175077</v>
      </c>
      <c r="C3315" s="59" t="n">
        <v>5056745.92374</v>
      </c>
      <c r="D3315" s="59" t="s">
        <v>2934</v>
      </c>
      <c r="E3315" s="153" t="n">
        <v>634.16</v>
      </c>
      <c r="F3315" s="150" t="n">
        <f aca="false">terrains!E3315*10.76391</f>
        <v>6826.0411656</v>
      </c>
      <c r="G3315" s="59" t="s">
        <v>354</v>
      </c>
      <c r="H3315" s="59" t="n">
        <v>0</v>
      </c>
      <c r="I3315" s="59" t="n">
        <v>0</v>
      </c>
      <c r="J3315" s="59" t="n">
        <f aca="false">IF(terrains!L3315=13.5,IF(terrains!X3315=1,12,9),-0.392532+1.267037*terrains!L3315+0.472239*terrains!X3315+0.58658*terrains!W3315+0.089417*terrains!V3315+0.531633*terrains!U3315+0.337883*terrains!T3315-0.403545*terrains!S3315)</f>
        <v>2.141542</v>
      </c>
      <c r="K3315" s="151" t="n">
        <f aca="false">IF(terrains!I3315=0,terrains!J3315,terrains!I3315)</f>
        <v>2.141542</v>
      </c>
      <c r="L3315" s="59" t="n">
        <v>2</v>
      </c>
      <c r="M3315" s="59" t="n">
        <v>1</v>
      </c>
      <c r="N3315" s="59" t="n">
        <v>3</v>
      </c>
      <c r="O3315" s="59" t="s">
        <v>175</v>
      </c>
      <c r="P3315" s="59" t="n">
        <v>2</v>
      </c>
      <c r="Q3315" s="59" t="n">
        <v>1.5</v>
      </c>
      <c r="R3315" s="59" t="n">
        <v>1</v>
      </c>
      <c r="S3315" s="59" t="n">
        <v>0</v>
      </c>
      <c r="T3315" s="59" t="n">
        <v>0</v>
      </c>
      <c r="U3315" s="59" t="n">
        <v>0</v>
      </c>
      <c r="V3315" s="59" t="n">
        <v>0</v>
      </c>
      <c r="W3315" s="59" t="n">
        <v>0</v>
      </c>
      <c r="X3315" s="59" t="n">
        <v>0</v>
      </c>
      <c r="Y3315" s="59" t="n">
        <f aca="false">IF(terrains!L3315&lt;=2.5,1,IF(terrains!L3315&lt;=4.5,2,IF(terrains!L3315&lt;=6.5,3,4)))</f>
        <v>1</v>
      </c>
      <c r="Z3315" s="59" t="n">
        <f aca="false">IF(terrains!R3315=1,35,IF(terrains!S3315=1,64,IF(terrains!T3315=1,IF(terrains!Y3315=1,85,104),IF(terrains!U3315=1,IF(terrains!Y3315=1,124,152),IF(terrains!V3315=1,(IF(terrains!Y3315=1,146,IF(terrains!Y3315=2,178,263))),IF(terrains!W3315=1,(IF(terrains!Y3315=1,178,IF(terrains!Y3315=2,218,321))),IF(terrains!X3315=1,IF(terrains!Y3315=1,190,IF(terrains!Y3315=2,242,IF(terrains!Y3315=3,357,896))))))))))</f>
        <v>35</v>
      </c>
      <c r="AA3315" s="152" t="n">
        <f aca="false">terrains!Z3315*terrains!F3315</f>
        <v>238911.440796</v>
      </c>
    </row>
    <row r="3316" customFormat="false" ht="13.8" hidden="false" customHeight="false" outlineLevel="0" collapsed="false">
      <c r="A3316" s="143" t="n">
        <v>3315</v>
      </c>
      <c r="B3316" s="59" t="n">
        <v>299011.267073</v>
      </c>
      <c r="C3316" s="59" t="n">
        <v>5039580.11441</v>
      </c>
      <c r="D3316" s="59" t="s">
        <v>2935</v>
      </c>
      <c r="E3316" s="153" t="n">
        <v>633.2</v>
      </c>
      <c r="F3316" s="150" t="n">
        <f aca="false">terrains!E3316*10.76391</f>
        <v>6815.707812</v>
      </c>
      <c r="G3316" s="59" t="s">
        <v>246</v>
      </c>
      <c r="H3316" s="59" t="n">
        <v>0</v>
      </c>
      <c r="I3316" s="59" t="n">
        <v>6</v>
      </c>
      <c r="J3316" s="59" t="n">
        <f aca="false">IF(terrains!L3316=13.5,IF(terrains!X3316=1,12,9),-0.392532+1.267037*terrains!L3316+0.472239*terrains!X3316+0.58658*terrains!W3316+0.089417*terrains!V3316+0.531633*terrains!U3316+0.337883*terrains!T3316-0.403545*terrains!S3316)</f>
        <v>5.7813735</v>
      </c>
      <c r="K3316" s="151" t="n">
        <f aca="false">IF(terrains!I3316=0,terrains!J3316,terrains!I3316)</f>
        <v>6</v>
      </c>
      <c r="L3316" s="59" t="n">
        <v>4.5</v>
      </c>
      <c r="M3316" s="59" t="n">
        <v>0</v>
      </c>
      <c r="N3316" s="59" t="n">
        <v>0</v>
      </c>
      <c r="O3316" s="59" t="s">
        <v>181</v>
      </c>
      <c r="P3316" s="59" t="n">
        <v>0</v>
      </c>
      <c r="Q3316" s="59" t="n">
        <v>0</v>
      </c>
      <c r="R3316" s="59" t="n">
        <v>0</v>
      </c>
      <c r="S3316" s="59" t="n">
        <v>0</v>
      </c>
      <c r="T3316" s="59" t="n">
        <v>0</v>
      </c>
      <c r="U3316" s="59" t="n">
        <v>0</v>
      </c>
      <c r="V3316" s="59" t="n">
        <v>0</v>
      </c>
      <c r="W3316" s="59" t="n">
        <v>0</v>
      </c>
      <c r="X3316" s="59" t="n">
        <v>1</v>
      </c>
      <c r="Y3316" s="59" t="n">
        <f aca="false">IF(terrains!L3316&lt;=2.5,1,IF(terrains!L3316&lt;=4.5,2,IF(terrains!L3316&lt;=6.5,3,4)))</f>
        <v>2</v>
      </c>
      <c r="Z3316" s="59" t="n">
        <f aca="false">IF(terrains!R3316=1,35,IF(terrains!S3316=1,64,IF(terrains!T3316=1,IF(terrains!Y3316=1,85,104),IF(terrains!U3316=1,IF(terrains!Y3316=1,124,152),IF(terrains!V3316=1,(IF(terrains!Y3316=1,146,IF(terrains!Y3316=2,178,263))),IF(terrains!W3316=1,(IF(terrains!Y3316=1,178,IF(terrains!Y3316=2,218,321))),IF(terrains!X3316=1,IF(terrains!Y3316=1,190,IF(terrains!Y3316=2,242,IF(terrains!Y3316=3,357,896))))))))))</f>
        <v>242</v>
      </c>
      <c r="AA3316" s="152" t="n">
        <f aca="false">terrains!Z3316*terrains!F3316</f>
        <v>1649401.290504</v>
      </c>
    </row>
    <row r="3317" customFormat="false" ht="13.8" hidden="false" customHeight="false" outlineLevel="0" collapsed="false">
      <c r="A3317" s="143" t="n">
        <v>3316</v>
      </c>
      <c r="B3317" s="59" t="n">
        <v>301409.924583</v>
      </c>
      <c r="C3317" s="59" t="n">
        <v>5049238.70835</v>
      </c>
      <c r="D3317" s="59" t="s">
        <v>2936</v>
      </c>
      <c r="E3317" s="153" t="n">
        <v>632.9</v>
      </c>
      <c r="F3317" s="150" t="n">
        <f aca="false">terrains!E3317*10.76391</f>
        <v>6812.478639</v>
      </c>
      <c r="G3317" s="59" t="s">
        <v>305</v>
      </c>
      <c r="H3317" s="59" t="n">
        <v>0</v>
      </c>
      <c r="I3317" s="59" t="n">
        <v>6</v>
      </c>
      <c r="J3317" s="59" t="n">
        <f aca="false">IF(terrains!L3317=13.5,IF(terrains!X3317=1,12,9),-0.392532+1.267037*terrains!L3317+0.472239*terrains!X3317+0.58658*terrains!W3317+0.089417*terrains!V3317+0.531633*terrains!U3317+0.337883*terrains!T3317-0.403545*terrains!S3317)</f>
        <v>4.272071</v>
      </c>
      <c r="K3317" s="151" t="n">
        <f aca="false">IF(terrains!I3317=0,terrains!J3317,terrains!I3317)</f>
        <v>6</v>
      </c>
      <c r="L3317" s="59" t="n">
        <v>4</v>
      </c>
      <c r="M3317" s="59" t="n">
        <v>2</v>
      </c>
      <c r="N3317" s="59" t="n">
        <v>12</v>
      </c>
      <c r="O3317" s="59" t="s">
        <v>176</v>
      </c>
      <c r="P3317" s="59" t="n">
        <v>2</v>
      </c>
      <c r="Q3317" s="59" t="n">
        <v>2.5</v>
      </c>
      <c r="R3317" s="59" t="n">
        <v>0</v>
      </c>
      <c r="S3317" s="59" t="n">
        <v>1</v>
      </c>
      <c r="T3317" s="59" t="n">
        <v>0</v>
      </c>
      <c r="U3317" s="59" t="n">
        <v>0</v>
      </c>
      <c r="V3317" s="59" t="n">
        <v>0</v>
      </c>
      <c r="W3317" s="59" t="n">
        <v>0</v>
      </c>
      <c r="X3317" s="59" t="n">
        <v>0</v>
      </c>
      <c r="Y3317" s="59" t="n">
        <f aca="false">IF(terrains!L3317&lt;=2.5,1,IF(terrains!L3317&lt;=4.5,2,IF(terrains!L3317&lt;=6.5,3,4)))</f>
        <v>2</v>
      </c>
      <c r="Z3317" s="59" t="n">
        <f aca="false">IF(terrains!R3317=1,35,IF(terrains!S3317=1,64,IF(terrains!T3317=1,IF(terrains!Y3317=1,85,104),IF(terrains!U3317=1,IF(terrains!Y3317=1,124,152),IF(terrains!V3317=1,(IF(terrains!Y3317=1,146,IF(terrains!Y3317=2,178,263))),IF(terrains!W3317=1,(IF(terrains!Y3317=1,178,IF(terrains!Y3317=2,218,321))),IF(terrains!X3317=1,IF(terrains!Y3317=1,190,IF(terrains!Y3317=2,242,IF(terrains!Y3317=3,357,896))))))))))</f>
        <v>64</v>
      </c>
      <c r="AA3317" s="152" t="n">
        <f aca="false">terrains!Z3317*terrains!F3317</f>
        <v>435998.632896</v>
      </c>
    </row>
    <row r="3318" customFormat="false" ht="13.8" hidden="false" customHeight="false" outlineLevel="0" collapsed="false">
      <c r="A3318" s="143" t="n">
        <v>3317</v>
      </c>
      <c r="B3318" s="59" t="n">
        <v>299143.186972</v>
      </c>
      <c r="C3318" s="59" t="n">
        <v>5056709.57834</v>
      </c>
      <c r="D3318" s="59" t="s">
        <v>2937</v>
      </c>
      <c r="E3318" s="153" t="n">
        <v>632.67</v>
      </c>
      <c r="F3318" s="150" t="n">
        <f aca="false">terrains!E3318*10.76391</f>
        <v>6810.0029397</v>
      </c>
      <c r="G3318" s="59" t="s">
        <v>354</v>
      </c>
      <c r="H3318" s="59" t="n">
        <v>0</v>
      </c>
      <c r="I3318" s="59" t="n">
        <v>0</v>
      </c>
      <c r="J3318" s="59" t="n">
        <f aca="false">IF(terrains!L3318=13.5,IF(terrains!X3318=1,12,9),-0.392532+1.267037*terrains!L3318+0.472239*terrains!X3318+0.58658*terrains!W3318+0.089417*terrains!V3318+0.531633*terrains!U3318+0.337883*terrains!T3318-0.403545*terrains!S3318)</f>
        <v>2.141542</v>
      </c>
      <c r="K3318" s="151" t="n">
        <f aca="false">IF(terrains!I3318=0,terrains!J3318,terrains!I3318)</f>
        <v>2.141542</v>
      </c>
      <c r="L3318" s="59" t="n">
        <v>2</v>
      </c>
      <c r="M3318" s="59" t="n">
        <v>1</v>
      </c>
      <c r="N3318" s="59" t="n">
        <v>3</v>
      </c>
      <c r="O3318" s="59" t="s">
        <v>175</v>
      </c>
      <c r="P3318" s="59" t="n">
        <v>2</v>
      </c>
      <c r="Q3318" s="59" t="n">
        <v>1.5</v>
      </c>
      <c r="R3318" s="59" t="n">
        <v>1</v>
      </c>
      <c r="S3318" s="59" t="n">
        <v>0</v>
      </c>
      <c r="T3318" s="59" t="n">
        <v>0</v>
      </c>
      <c r="U3318" s="59" t="n">
        <v>0</v>
      </c>
      <c r="V3318" s="59" t="n">
        <v>0</v>
      </c>
      <c r="W3318" s="59" t="n">
        <v>0</v>
      </c>
      <c r="X3318" s="59" t="n">
        <v>0</v>
      </c>
      <c r="Y3318" s="59" t="n">
        <f aca="false">IF(terrains!L3318&lt;=2.5,1,IF(terrains!L3318&lt;=4.5,2,IF(terrains!L3318&lt;=6.5,3,4)))</f>
        <v>1</v>
      </c>
      <c r="Z3318" s="59" t="n">
        <f aca="false">IF(terrains!R3318=1,35,IF(terrains!S3318=1,64,IF(terrains!T3318=1,IF(terrains!Y3318=1,85,104),IF(terrains!U3318=1,IF(terrains!Y3318=1,124,152),IF(terrains!V3318=1,(IF(terrains!Y3318=1,146,IF(terrains!Y3318=2,178,263))),IF(terrains!W3318=1,(IF(terrains!Y3318=1,178,IF(terrains!Y3318=2,218,321))),IF(terrains!X3318=1,IF(terrains!Y3318=1,190,IF(terrains!Y3318=2,242,IF(terrains!Y3318=3,357,896))))))))))</f>
        <v>35</v>
      </c>
      <c r="AA3318" s="152" t="n">
        <f aca="false">terrains!Z3318*terrains!F3318</f>
        <v>238350.1028895</v>
      </c>
    </row>
    <row r="3319" customFormat="false" ht="13.8" hidden="false" customHeight="false" outlineLevel="0" collapsed="false">
      <c r="A3319" s="143" t="n">
        <v>3318</v>
      </c>
      <c r="B3319" s="59" t="n">
        <v>296952.8276</v>
      </c>
      <c r="C3319" s="59" t="n">
        <v>5044976.118</v>
      </c>
      <c r="D3319" s="59" t="s">
        <v>2938</v>
      </c>
      <c r="E3319" s="153" t="n">
        <v>631</v>
      </c>
      <c r="F3319" s="150" t="n">
        <f aca="false">terrains!E3319*10.76391</f>
        <v>6792.02721</v>
      </c>
      <c r="G3319" s="59" t="s">
        <v>991</v>
      </c>
      <c r="H3319" s="59" t="n">
        <v>0</v>
      </c>
      <c r="I3319" s="59" t="n">
        <v>0</v>
      </c>
      <c r="J3319" s="59" t="n">
        <f aca="false">IF(terrains!L3319=13.5,IF(terrains!X3319=1,12,9),-0.392532+1.267037*terrains!L3319+0.472239*terrains!X3319+0.58658*terrains!W3319+0.089417*terrains!V3319+0.531633*terrains!U3319+0.337883*terrains!T3319-0.403545*terrains!S3319)</f>
        <v>3.1129435</v>
      </c>
      <c r="K3319" s="151" t="n">
        <f aca="false">IF(terrains!I3319=0,terrains!J3319,terrains!I3319)</f>
        <v>3.1129435</v>
      </c>
      <c r="L3319" s="59" t="n">
        <v>2.5</v>
      </c>
      <c r="M3319" s="59" t="n">
        <v>2</v>
      </c>
      <c r="N3319" s="59" t="n">
        <v>3</v>
      </c>
      <c r="O3319" s="59" t="s">
        <v>177</v>
      </c>
      <c r="P3319" s="59" t="n">
        <v>2</v>
      </c>
      <c r="Q3319" s="59" t="n">
        <v>2.5</v>
      </c>
      <c r="R3319" s="59" t="n">
        <v>0</v>
      </c>
      <c r="S3319" s="59" t="n">
        <v>0</v>
      </c>
      <c r="T3319" s="59" t="n">
        <v>1</v>
      </c>
      <c r="U3319" s="59" t="n">
        <v>0</v>
      </c>
      <c r="V3319" s="59" t="n">
        <v>0</v>
      </c>
      <c r="W3319" s="59" t="n">
        <v>0</v>
      </c>
      <c r="X3319" s="59" t="n">
        <v>0</v>
      </c>
      <c r="Y3319" s="59" t="n">
        <f aca="false">IF(terrains!L3319&lt;=2.5,1,IF(terrains!L3319&lt;=4.5,2,IF(terrains!L3319&lt;=6.5,3,4)))</f>
        <v>1</v>
      </c>
      <c r="Z3319" s="59" t="n">
        <f aca="false">IF(terrains!R3319=1,35,IF(terrains!S3319=1,64,IF(terrains!T3319=1,IF(terrains!Y3319=1,85,104),IF(terrains!U3319=1,IF(terrains!Y3319=1,124,152),IF(terrains!V3319=1,(IF(terrains!Y3319=1,146,IF(terrains!Y3319=2,178,263))),IF(terrains!W3319=1,(IF(terrains!Y3319=1,178,IF(terrains!Y3319=2,218,321))),IF(terrains!X3319=1,IF(terrains!Y3319=1,190,IF(terrains!Y3319=2,242,IF(terrains!Y3319=3,357,896))))))))))</f>
        <v>85</v>
      </c>
      <c r="AA3319" s="152" t="n">
        <f aca="false">terrains!Z3319*terrains!F3319</f>
        <v>577322.31285</v>
      </c>
    </row>
    <row r="3320" customFormat="false" ht="13.8" hidden="false" customHeight="false" outlineLevel="0" collapsed="false">
      <c r="A3320" s="143" t="n">
        <v>3319</v>
      </c>
      <c r="B3320" s="59" t="n">
        <v>301442.082195</v>
      </c>
      <c r="C3320" s="59" t="n">
        <v>5057945.16272</v>
      </c>
      <c r="D3320" s="59" t="s">
        <v>2939</v>
      </c>
      <c r="E3320" s="153" t="n">
        <v>630.8</v>
      </c>
      <c r="F3320" s="150" t="n">
        <f aca="false">terrains!E3320*10.76391</f>
        <v>6789.874428</v>
      </c>
      <c r="G3320" s="59" t="s">
        <v>354</v>
      </c>
      <c r="H3320" s="59" t="n">
        <v>0</v>
      </c>
      <c r="I3320" s="59" t="n">
        <v>0</v>
      </c>
      <c r="J3320" s="59" t="n">
        <f aca="false">IF(terrains!L3320=13.5,IF(terrains!X3320=1,12,9),-0.392532+1.267037*terrains!L3320+0.472239*terrains!X3320+0.58658*terrains!W3320+0.089417*terrains!V3320+0.531633*terrains!U3320+0.337883*terrains!T3320-0.403545*terrains!S3320)</f>
        <v>2.141542</v>
      </c>
      <c r="K3320" s="151" t="n">
        <f aca="false">IF(terrains!I3320=0,terrains!J3320,terrains!I3320)</f>
        <v>2.141542</v>
      </c>
      <c r="L3320" s="59" t="n">
        <v>2</v>
      </c>
      <c r="M3320" s="59" t="n">
        <v>1</v>
      </c>
      <c r="N3320" s="59" t="n">
        <v>3</v>
      </c>
      <c r="O3320" s="59" t="s">
        <v>175</v>
      </c>
      <c r="P3320" s="59" t="n">
        <v>2</v>
      </c>
      <c r="Q3320" s="59" t="n">
        <v>1.5</v>
      </c>
      <c r="R3320" s="59" t="n">
        <v>1</v>
      </c>
      <c r="S3320" s="59" t="n">
        <v>0</v>
      </c>
      <c r="T3320" s="59" t="n">
        <v>0</v>
      </c>
      <c r="U3320" s="59" t="n">
        <v>0</v>
      </c>
      <c r="V3320" s="59" t="n">
        <v>0</v>
      </c>
      <c r="W3320" s="59" t="n">
        <v>0</v>
      </c>
      <c r="X3320" s="59" t="n">
        <v>0</v>
      </c>
      <c r="Y3320" s="59" t="n">
        <f aca="false">IF(terrains!L3320&lt;=2.5,1,IF(terrains!L3320&lt;=4.5,2,IF(terrains!L3320&lt;=6.5,3,4)))</f>
        <v>1</v>
      </c>
      <c r="Z3320" s="59" t="n">
        <f aca="false">IF(terrains!R3320=1,35,IF(terrains!S3320=1,64,IF(terrains!T3320=1,IF(terrains!Y3320=1,85,104),IF(terrains!U3320=1,IF(terrains!Y3320=1,124,152),IF(terrains!V3320=1,(IF(terrains!Y3320=1,146,IF(terrains!Y3320=2,178,263))),IF(terrains!W3320=1,(IF(terrains!Y3320=1,178,IF(terrains!Y3320=2,218,321))),IF(terrains!X3320=1,IF(terrains!Y3320=1,190,IF(terrains!Y3320=2,242,IF(terrains!Y3320=3,357,896))))))))))</f>
        <v>35</v>
      </c>
      <c r="AA3320" s="152" t="n">
        <f aca="false">terrains!Z3320*terrains!F3320</f>
        <v>237645.60498</v>
      </c>
    </row>
    <row r="3321" customFormat="false" ht="13.8" hidden="false" customHeight="false" outlineLevel="0" collapsed="false">
      <c r="A3321" s="143" t="n">
        <v>3320</v>
      </c>
      <c r="B3321" s="59" t="n">
        <v>275353.5301</v>
      </c>
      <c r="C3321" s="59" t="n">
        <v>5036575.208</v>
      </c>
      <c r="D3321" s="59" t="s">
        <v>2940</v>
      </c>
      <c r="E3321" s="153" t="n">
        <v>629.7</v>
      </c>
      <c r="F3321" s="150" t="n">
        <f aca="false">terrains!E3321*10.76391</f>
        <v>6778.034127</v>
      </c>
      <c r="G3321" s="59" t="s">
        <v>709</v>
      </c>
      <c r="H3321" s="59" t="n">
        <v>0</v>
      </c>
      <c r="I3321" s="59" t="n">
        <v>0</v>
      </c>
      <c r="J3321" s="59" t="n">
        <f aca="false">IF(terrains!L3321=13.5,IF(terrains!X3321=1,12,9),-0.392532+1.267037*terrains!L3321+0.472239*terrains!X3321+0.58658*terrains!W3321+0.089417*terrains!V3321+0.531633*terrains!U3321+0.337883*terrains!T3321-0.403545*terrains!S3321)</f>
        <v>2.141542</v>
      </c>
      <c r="K3321" s="151" t="n">
        <f aca="false">IF(terrains!I3321=0,terrains!J3321,terrains!I3321)</f>
        <v>2.141542</v>
      </c>
      <c r="L3321" s="59" t="n">
        <v>2</v>
      </c>
      <c r="M3321" s="59" t="n">
        <v>1</v>
      </c>
      <c r="N3321" s="59" t="n">
        <v>4</v>
      </c>
      <c r="O3321" s="59" t="s">
        <v>175</v>
      </c>
      <c r="P3321" s="59" t="n">
        <v>2</v>
      </c>
      <c r="Q3321" s="59" t="n">
        <v>1.5</v>
      </c>
      <c r="R3321" s="59" t="n">
        <v>1</v>
      </c>
      <c r="S3321" s="59" t="n">
        <v>0</v>
      </c>
      <c r="T3321" s="59" t="n">
        <v>0</v>
      </c>
      <c r="U3321" s="59" t="n">
        <v>0</v>
      </c>
      <c r="V3321" s="59" t="n">
        <v>0</v>
      </c>
      <c r="W3321" s="59" t="n">
        <v>0</v>
      </c>
      <c r="X3321" s="59" t="n">
        <v>0</v>
      </c>
      <c r="Y3321" s="59" t="n">
        <f aca="false">IF(terrains!L3321&lt;=2.5,1,IF(terrains!L3321&lt;=4.5,2,IF(terrains!L3321&lt;=6.5,3,4)))</f>
        <v>1</v>
      </c>
      <c r="Z3321" s="59" t="n">
        <f aca="false">IF(terrains!R3321=1,35,IF(terrains!S3321=1,64,IF(terrains!T3321=1,IF(terrains!Y3321=1,85,104),IF(terrains!U3321=1,IF(terrains!Y3321=1,124,152),IF(terrains!V3321=1,(IF(terrains!Y3321=1,146,IF(terrains!Y3321=2,178,263))),IF(terrains!W3321=1,(IF(terrains!Y3321=1,178,IF(terrains!Y3321=2,218,321))),IF(terrains!X3321=1,IF(terrains!Y3321=1,190,IF(terrains!Y3321=2,242,IF(terrains!Y3321=3,357,896))))))))))</f>
        <v>35</v>
      </c>
      <c r="AA3321" s="152" t="n">
        <f aca="false">terrains!Z3321*terrains!F3321</f>
        <v>237231.194445</v>
      </c>
    </row>
    <row r="3322" customFormat="false" ht="13.8" hidden="false" customHeight="false" outlineLevel="0" collapsed="false">
      <c r="A3322" s="143" t="n">
        <v>3321</v>
      </c>
      <c r="B3322" s="59" t="n">
        <v>293951.899</v>
      </c>
      <c r="C3322" s="59" t="n">
        <v>5051763.7</v>
      </c>
      <c r="D3322" s="59" t="s">
        <v>2941</v>
      </c>
      <c r="E3322" s="153" t="n">
        <v>629.2</v>
      </c>
      <c r="F3322" s="150" t="n">
        <f aca="false">terrains!E3322*10.76391</f>
        <v>6772.652172</v>
      </c>
      <c r="G3322" s="59" t="s">
        <v>1322</v>
      </c>
      <c r="H3322" s="59" t="n">
        <v>0</v>
      </c>
      <c r="I3322" s="59" t="n">
        <v>0</v>
      </c>
      <c r="J3322" s="59" t="n">
        <f aca="false">IF(terrains!L3322=13.5,IF(terrains!X3322=1,12,9),-0.392532+1.267037*terrains!L3322+0.472239*terrains!X3322+0.58658*terrains!W3322+0.089417*terrains!V3322+0.531633*terrains!U3322+0.337883*terrains!T3322-0.403545*terrains!S3322)</f>
        <v>1.737997</v>
      </c>
      <c r="K3322" s="151" t="n">
        <f aca="false">IF(terrains!I3322=0,terrains!J3322,terrains!I3322)</f>
        <v>1.737997</v>
      </c>
      <c r="L3322" s="59" t="n">
        <v>2</v>
      </c>
      <c r="M3322" s="59" t="n">
        <v>1</v>
      </c>
      <c r="N3322" s="59" t="n">
        <v>3</v>
      </c>
      <c r="O3322" s="59" t="s">
        <v>176</v>
      </c>
      <c r="P3322" s="59" t="n">
        <v>2</v>
      </c>
      <c r="Q3322" s="59" t="n">
        <v>2</v>
      </c>
      <c r="R3322" s="59" t="n">
        <v>0</v>
      </c>
      <c r="S3322" s="59" t="n">
        <v>1</v>
      </c>
      <c r="T3322" s="59" t="n">
        <v>0</v>
      </c>
      <c r="U3322" s="59" t="n">
        <v>0</v>
      </c>
      <c r="V3322" s="59" t="n">
        <v>0</v>
      </c>
      <c r="W3322" s="59" t="n">
        <v>0</v>
      </c>
      <c r="X3322" s="59" t="n">
        <v>0</v>
      </c>
      <c r="Y3322" s="59" t="n">
        <f aca="false">IF(terrains!L3322&lt;=2.5,1,IF(terrains!L3322&lt;=4.5,2,IF(terrains!L3322&lt;=6.5,3,4)))</f>
        <v>1</v>
      </c>
      <c r="Z3322" s="59" t="n">
        <f aca="false">IF(terrains!R3322=1,35,IF(terrains!S3322=1,64,IF(terrains!T3322=1,IF(terrains!Y3322=1,85,104),IF(terrains!U3322=1,IF(terrains!Y3322=1,124,152),IF(terrains!V3322=1,(IF(terrains!Y3322=1,146,IF(terrains!Y3322=2,178,263))),IF(terrains!W3322=1,(IF(terrains!Y3322=1,178,IF(terrains!Y3322=2,218,321))),IF(terrains!X3322=1,IF(terrains!Y3322=1,190,IF(terrains!Y3322=2,242,IF(terrains!Y3322=3,357,896))))))))))</f>
        <v>64</v>
      </c>
      <c r="AA3322" s="152" t="n">
        <f aca="false">terrains!Z3322*terrains!F3322</f>
        <v>433449.739008</v>
      </c>
    </row>
    <row r="3323" customFormat="false" ht="13.8" hidden="false" customHeight="false" outlineLevel="0" collapsed="false">
      <c r="A3323" s="143" t="n">
        <v>3322</v>
      </c>
      <c r="B3323" s="59" t="n">
        <v>287289.556669</v>
      </c>
      <c r="C3323" s="59" t="n">
        <v>5041233.62433</v>
      </c>
      <c r="D3323" s="59" t="s">
        <v>2942</v>
      </c>
      <c r="E3323" s="153" t="n">
        <v>628.5</v>
      </c>
      <c r="F3323" s="150" t="n">
        <f aca="false">terrains!E3323*10.76391</f>
        <v>6765.117435</v>
      </c>
      <c r="G3323" s="59" t="s">
        <v>198</v>
      </c>
      <c r="H3323" s="59" t="n">
        <v>0</v>
      </c>
      <c r="I3323" s="59" t="n">
        <v>0</v>
      </c>
      <c r="J3323" s="59" t="n">
        <f aca="false">IF(terrains!L3323=13.5,IF(terrains!X3323=1,12,9),-0.392532+1.267037*terrains!L3323+0.472239*terrains!X3323+0.58658*terrains!W3323+0.089417*terrains!V3323+0.531633*terrains!U3323+0.337883*terrains!T3323-0.403545*terrains!S3323)</f>
        <v>3.1129435</v>
      </c>
      <c r="K3323" s="151" t="n">
        <f aca="false">IF(terrains!I3323=0,terrains!J3323,terrains!I3323)</f>
        <v>3.1129435</v>
      </c>
      <c r="L3323" s="59" t="n">
        <v>2.5</v>
      </c>
      <c r="M3323" s="59" t="n">
        <v>2</v>
      </c>
      <c r="N3323" s="59" t="n">
        <v>6</v>
      </c>
      <c r="O3323" s="59" t="s">
        <v>177</v>
      </c>
      <c r="P3323" s="59" t="n">
        <v>2</v>
      </c>
      <c r="Q3323" s="59" t="n">
        <v>1.5</v>
      </c>
      <c r="R3323" s="59" t="n">
        <v>0</v>
      </c>
      <c r="S3323" s="59" t="n">
        <v>0</v>
      </c>
      <c r="T3323" s="59" t="n">
        <v>1</v>
      </c>
      <c r="U3323" s="59" t="n">
        <v>0</v>
      </c>
      <c r="V3323" s="59" t="n">
        <v>0</v>
      </c>
      <c r="W3323" s="59" t="n">
        <v>0</v>
      </c>
      <c r="X3323" s="59" t="n">
        <v>0</v>
      </c>
      <c r="Y3323" s="59" t="n">
        <f aca="false">IF(terrains!L3323&lt;=2.5,1,IF(terrains!L3323&lt;=4.5,2,IF(terrains!L3323&lt;=6.5,3,4)))</f>
        <v>1</v>
      </c>
      <c r="Z3323" s="59" t="n">
        <f aca="false">IF(terrains!R3323=1,35,IF(terrains!S3323=1,64,IF(terrains!T3323=1,IF(terrains!Y3323=1,85,104),IF(terrains!U3323=1,IF(terrains!Y3323=1,124,152),IF(terrains!V3323=1,(IF(terrains!Y3323=1,146,IF(terrains!Y3323=2,178,263))),IF(terrains!W3323=1,(IF(terrains!Y3323=1,178,IF(terrains!Y3323=2,218,321))),IF(terrains!X3323=1,IF(terrains!Y3323=1,190,IF(terrains!Y3323=2,242,IF(terrains!Y3323=3,357,896))))))))))</f>
        <v>85</v>
      </c>
      <c r="AA3323" s="152" t="n">
        <f aca="false">terrains!Z3323*terrains!F3323</f>
        <v>575034.981975</v>
      </c>
    </row>
    <row r="3324" customFormat="false" ht="13.8" hidden="false" customHeight="false" outlineLevel="0" collapsed="false">
      <c r="A3324" s="143" t="n">
        <v>3323</v>
      </c>
      <c r="B3324" s="59" t="n">
        <v>296152.767492</v>
      </c>
      <c r="C3324" s="59" t="n">
        <v>5036957.23287</v>
      </c>
      <c r="D3324" s="59" t="s">
        <v>2943</v>
      </c>
      <c r="E3324" s="153" t="n">
        <v>627</v>
      </c>
      <c r="F3324" s="150" t="n">
        <f aca="false">terrains!E3324*10.76391</f>
        <v>6748.97157</v>
      </c>
      <c r="G3324" s="59" t="s">
        <v>209</v>
      </c>
      <c r="H3324" s="59" t="n">
        <v>0</v>
      </c>
      <c r="I3324" s="59" t="n">
        <v>0</v>
      </c>
      <c r="J3324" s="59" t="n">
        <f aca="false">IF(terrains!L3324=13.5,IF(terrains!X3324=1,12,9),-0.392532+1.267037*terrains!L3324+0.472239*terrains!X3324+0.58658*terrains!W3324+0.089417*terrains!V3324+0.531633*terrains!U3324+0.337883*terrains!T3324-0.403545*terrains!S3324)</f>
        <v>2.479425</v>
      </c>
      <c r="K3324" s="151" t="n">
        <f aca="false">IF(terrains!I3324=0,terrains!J3324,terrains!I3324)</f>
        <v>2.479425</v>
      </c>
      <c r="L3324" s="59" t="n">
        <v>2</v>
      </c>
      <c r="M3324" s="59" t="n">
        <v>2</v>
      </c>
      <c r="N3324" s="59" t="n">
        <v>3</v>
      </c>
      <c r="O3324" s="59" t="s">
        <v>177</v>
      </c>
      <c r="P3324" s="59" t="n">
        <v>2</v>
      </c>
      <c r="Q3324" s="59" t="n">
        <v>2</v>
      </c>
      <c r="R3324" s="59" t="n">
        <v>0</v>
      </c>
      <c r="S3324" s="59" t="n">
        <v>0</v>
      </c>
      <c r="T3324" s="59" t="n">
        <v>1</v>
      </c>
      <c r="U3324" s="59" t="n">
        <v>0</v>
      </c>
      <c r="V3324" s="59" t="n">
        <v>0</v>
      </c>
      <c r="W3324" s="59" t="n">
        <v>0</v>
      </c>
      <c r="X3324" s="59" t="n">
        <v>0</v>
      </c>
      <c r="Y3324" s="59" t="n">
        <f aca="false">IF(terrains!L3324&lt;=2.5,1,IF(terrains!L3324&lt;=4.5,2,IF(terrains!L3324&lt;=6.5,3,4)))</f>
        <v>1</v>
      </c>
      <c r="Z3324" s="59" t="n">
        <f aca="false">IF(terrains!R3324=1,35,IF(terrains!S3324=1,64,IF(terrains!T3324=1,IF(terrains!Y3324=1,85,104),IF(terrains!U3324=1,IF(terrains!Y3324=1,124,152),IF(terrains!V3324=1,(IF(terrains!Y3324=1,146,IF(terrains!Y3324=2,178,263))),IF(terrains!W3324=1,(IF(terrains!Y3324=1,178,IF(terrains!Y3324=2,218,321))),IF(terrains!X3324=1,IF(terrains!Y3324=1,190,IF(terrains!Y3324=2,242,IF(terrains!Y3324=3,357,896))))))))))</f>
        <v>85</v>
      </c>
      <c r="AA3324" s="152" t="n">
        <f aca="false">terrains!Z3324*terrains!F3324</f>
        <v>573662.58345</v>
      </c>
    </row>
    <row r="3325" customFormat="false" ht="13.8" hidden="false" customHeight="false" outlineLevel="0" collapsed="false">
      <c r="A3325" s="143" t="n">
        <v>3324</v>
      </c>
      <c r="B3325" s="59" t="n">
        <v>273624.170534</v>
      </c>
      <c r="C3325" s="59" t="n">
        <v>5034264.2815</v>
      </c>
      <c r="D3325" s="59" t="s">
        <v>2944</v>
      </c>
      <c r="E3325" s="153" t="n">
        <v>626.6</v>
      </c>
      <c r="F3325" s="150" t="n">
        <f aca="false">terrains!E3325*10.76391</f>
        <v>6744.666006</v>
      </c>
      <c r="G3325" s="59" t="s">
        <v>262</v>
      </c>
      <c r="H3325" s="59" t="n">
        <v>0.2</v>
      </c>
      <c r="I3325" s="59" t="n">
        <v>3</v>
      </c>
      <c r="J3325" s="59" t="n">
        <f aca="false">IF(terrains!L3325=13.5,IF(terrains!X3325=1,12,9),-0.392532+1.267037*terrains!L3325+0.472239*terrains!X3325+0.58658*terrains!W3325+0.089417*terrains!V3325+0.531633*terrains!U3325+0.337883*terrains!T3325-0.403545*terrains!S3325)</f>
        <v>4.0420975</v>
      </c>
      <c r="K3325" s="151" t="n">
        <f aca="false">IF(terrains!I3325=0,terrains!J3325,terrains!I3325)</f>
        <v>3</v>
      </c>
      <c r="L3325" s="59" t="n">
        <v>3.5</v>
      </c>
      <c r="M3325" s="59" t="n">
        <v>1</v>
      </c>
      <c r="N3325" s="59" t="n">
        <v>10</v>
      </c>
      <c r="O3325" s="59" t="s">
        <v>175</v>
      </c>
      <c r="P3325" s="59" t="n">
        <v>2</v>
      </c>
      <c r="Q3325" s="59" t="n">
        <v>1.5</v>
      </c>
      <c r="R3325" s="59" t="n">
        <v>1</v>
      </c>
      <c r="S3325" s="59" t="n">
        <v>0</v>
      </c>
      <c r="T3325" s="59" t="n">
        <v>0</v>
      </c>
      <c r="U3325" s="59" t="n">
        <v>0</v>
      </c>
      <c r="V3325" s="59" t="n">
        <v>0</v>
      </c>
      <c r="W3325" s="59" t="n">
        <v>0</v>
      </c>
      <c r="X3325" s="59" t="n">
        <v>0</v>
      </c>
      <c r="Y3325" s="59" t="n">
        <f aca="false">IF(terrains!L3325&lt;=2.5,1,IF(terrains!L3325&lt;=4.5,2,IF(terrains!L3325&lt;=6.5,3,4)))</f>
        <v>2</v>
      </c>
      <c r="Z3325" s="59" t="n">
        <f aca="false">IF(terrains!R3325=1,35,IF(terrains!S3325=1,64,IF(terrains!T3325=1,IF(terrains!Y3325=1,85,104),IF(terrains!U3325=1,IF(terrains!Y3325=1,124,152),IF(terrains!V3325=1,(IF(terrains!Y3325=1,146,IF(terrains!Y3325=2,178,263))),IF(terrains!W3325=1,(IF(terrains!Y3325=1,178,IF(terrains!Y3325=2,218,321))),IF(terrains!X3325=1,IF(terrains!Y3325=1,190,IF(terrains!Y3325=2,242,IF(terrains!Y3325=3,357,896))))))))))</f>
        <v>35</v>
      </c>
      <c r="AA3325" s="152" t="n">
        <f aca="false">terrains!Z3325*terrains!F3325</f>
        <v>236063.31021</v>
      </c>
    </row>
    <row r="3326" customFormat="false" ht="13.8" hidden="false" customHeight="false" outlineLevel="0" collapsed="false">
      <c r="A3326" s="143" t="n">
        <v>3325</v>
      </c>
      <c r="B3326" s="59" t="n">
        <v>302952.368384</v>
      </c>
      <c r="C3326" s="59" t="n">
        <v>5050286.85437</v>
      </c>
      <c r="D3326" s="59" t="s">
        <v>2945</v>
      </c>
      <c r="E3326" s="153" t="n">
        <v>626</v>
      </c>
      <c r="F3326" s="150" t="n">
        <f aca="false">terrains!E3326*10.76391</f>
        <v>6738.20766</v>
      </c>
      <c r="G3326" s="59" t="s">
        <v>1815</v>
      </c>
      <c r="H3326" s="59" t="n">
        <v>0</v>
      </c>
      <c r="I3326" s="59" t="n">
        <v>0</v>
      </c>
      <c r="J3326" s="59" t="n">
        <f aca="false">IF(terrains!L3326=13.5,IF(terrains!X3326=1,12,9),-0.392532+1.267037*terrains!L3326+0.472239*terrains!X3326+0.58658*terrains!W3326+0.089417*terrains!V3326+0.531633*terrains!U3326+0.337883*terrains!T3326-0.403545*terrains!S3326)</f>
        <v>1.737997</v>
      </c>
      <c r="K3326" s="151" t="n">
        <f aca="false">IF(terrains!I3326=0,terrains!J3326,terrains!I3326)</f>
        <v>1.737997</v>
      </c>
      <c r="L3326" s="59" t="n">
        <v>2</v>
      </c>
      <c r="M3326" s="59" t="n">
        <v>1</v>
      </c>
      <c r="N3326" s="59" t="n">
        <v>3</v>
      </c>
      <c r="O3326" s="59" t="s">
        <v>176</v>
      </c>
      <c r="P3326" s="59" t="n">
        <v>2</v>
      </c>
      <c r="Q3326" s="59" t="n">
        <v>1.5</v>
      </c>
      <c r="R3326" s="59" t="n">
        <v>0</v>
      </c>
      <c r="S3326" s="59" t="n">
        <v>1</v>
      </c>
      <c r="T3326" s="59" t="n">
        <v>0</v>
      </c>
      <c r="U3326" s="59" t="n">
        <v>0</v>
      </c>
      <c r="V3326" s="59" t="n">
        <v>0</v>
      </c>
      <c r="W3326" s="59" t="n">
        <v>0</v>
      </c>
      <c r="X3326" s="59" t="n">
        <v>0</v>
      </c>
      <c r="Y3326" s="59" t="n">
        <f aca="false">IF(terrains!L3326&lt;=2.5,1,IF(terrains!L3326&lt;=4.5,2,IF(terrains!L3326&lt;=6.5,3,4)))</f>
        <v>1</v>
      </c>
      <c r="Z3326" s="59" t="n">
        <f aca="false">IF(terrains!R3326=1,35,IF(terrains!S3326=1,64,IF(terrains!T3326=1,IF(terrains!Y3326=1,85,104),IF(terrains!U3326=1,IF(terrains!Y3326=1,124,152),IF(terrains!V3326=1,(IF(terrains!Y3326=1,146,IF(terrains!Y3326=2,178,263))),IF(terrains!W3326=1,(IF(terrains!Y3326=1,178,IF(terrains!Y3326=2,218,321))),IF(terrains!X3326=1,IF(terrains!Y3326=1,190,IF(terrains!Y3326=2,242,IF(terrains!Y3326=3,357,896))))))))))</f>
        <v>64</v>
      </c>
      <c r="AA3326" s="152" t="n">
        <f aca="false">terrains!Z3326*terrains!F3326</f>
        <v>431245.29024</v>
      </c>
    </row>
    <row r="3327" customFormat="false" ht="13.8" hidden="false" customHeight="false" outlineLevel="0" collapsed="false">
      <c r="A3327" s="143" t="n">
        <v>3326</v>
      </c>
      <c r="B3327" s="59" t="n">
        <v>291959.020603</v>
      </c>
      <c r="C3327" s="59" t="n">
        <v>5033166.30088</v>
      </c>
      <c r="D3327" s="59" t="s">
        <v>2946</v>
      </c>
      <c r="E3327" s="153" t="n">
        <v>625.9</v>
      </c>
      <c r="F3327" s="150" t="n">
        <f aca="false">terrains!E3327*10.76391</f>
        <v>6737.131269</v>
      </c>
      <c r="G3327" s="59" t="s">
        <v>193</v>
      </c>
      <c r="H3327" s="59" t="n">
        <v>0.2</v>
      </c>
      <c r="I3327" s="59" t="n">
        <v>5</v>
      </c>
      <c r="J3327" s="59" t="n">
        <f aca="false">IF(terrains!L3327=13.5,IF(terrains!X3327=1,12,9),-0.392532+1.267037*terrains!L3327+0.472239*terrains!X3327+0.58658*terrains!W3327+0.089417*terrains!V3327+0.531633*terrains!U3327+0.337883*terrains!T3327-0.403545*terrains!S3327)</f>
        <v>2.3715155</v>
      </c>
      <c r="K3327" s="151" t="n">
        <f aca="false">IF(terrains!I3327=0,terrains!J3327,terrains!I3327)</f>
        <v>5</v>
      </c>
      <c r="L3327" s="59" t="n">
        <v>2.5</v>
      </c>
      <c r="M3327" s="59" t="n">
        <v>2</v>
      </c>
      <c r="N3327" s="59" t="n">
        <v>6</v>
      </c>
      <c r="O3327" s="59" t="s">
        <v>176</v>
      </c>
      <c r="P3327" s="59" t="n">
        <v>2</v>
      </c>
      <c r="Q3327" s="59" t="n">
        <v>1.5</v>
      </c>
      <c r="R3327" s="59" t="n">
        <v>0</v>
      </c>
      <c r="S3327" s="59" t="n">
        <v>1</v>
      </c>
      <c r="T3327" s="59" t="n">
        <v>0</v>
      </c>
      <c r="U3327" s="59" t="n">
        <v>0</v>
      </c>
      <c r="V3327" s="59" t="n">
        <v>0</v>
      </c>
      <c r="W3327" s="59" t="n">
        <v>0</v>
      </c>
      <c r="X3327" s="59" t="n">
        <v>0</v>
      </c>
      <c r="Y3327" s="59" t="n">
        <f aca="false">IF(terrains!L3327&lt;=2.5,1,IF(terrains!L3327&lt;=4.5,2,IF(terrains!L3327&lt;=6.5,3,4)))</f>
        <v>1</v>
      </c>
      <c r="Z3327" s="59" t="n">
        <f aca="false">IF(terrains!R3327=1,35,IF(terrains!S3327=1,64,IF(terrains!T3327=1,IF(terrains!Y3327=1,85,104),IF(terrains!U3327=1,IF(terrains!Y3327=1,124,152),IF(terrains!V3327=1,(IF(terrains!Y3327=1,146,IF(terrains!Y3327=2,178,263))),IF(terrains!W3327=1,(IF(terrains!Y3327=1,178,IF(terrains!Y3327=2,218,321))),IF(terrains!X3327=1,IF(terrains!Y3327=1,190,IF(terrains!Y3327=2,242,IF(terrains!Y3327=3,357,896))))))))))</f>
        <v>64</v>
      </c>
      <c r="AA3327" s="152" t="n">
        <f aca="false">terrains!Z3327*terrains!F3327</f>
        <v>431176.401216</v>
      </c>
    </row>
    <row r="3328" customFormat="false" ht="13.8" hidden="false" customHeight="false" outlineLevel="0" collapsed="false">
      <c r="A3328" s="143" t="n">
        <v>3327</v>
      </c>
      <c r="B3328" s="59" t="n">
        <v>303717.0032</v>
      </c>
      <c r="C3328" s="59" t="n">
        <v>5050256.827</v>
      </c>
      <c r="D3328" s="59" t="s">
        <v>2947</v>
      </c>
      <c r="E3328" s="153" t="n">
        <v>625.5</v>
      </c>
      <c r="F3328" s="150" t="n">
        <f aca="false">terrains!E3328*10.76391</f>
        <v>6732.825705</v>
      </c>
      <c r="G3328" s="59" t="s">
        <v>1815</v>
      </c>
      <c r="H3328" s="59" t="n">
        <v>0</v>
      </c>
      <c r="I3328" s="59" t="n">
        <v>0</v>
      </c>
      <c r="J3328" s="59" t="n">
        <f aca="false">IF(terrains!L3328=13.5,IF(terrains!X3328=1,12,9),-0.392532+1.267037*terrains!L3328+0.472239*terrains!X3328+0.58658*terrains!W3328+0.089417*terrains!V3328+0.531633*terrains!U3328+0.337883*terrains!T3328-0.403545*terrains!S3328)</f>
        <v>1.737997</v>
      </c>
      <c r="K3328" s="151" t="n">
        <f aca="false">IF(terrains!I3328=0,terrains!J3328,terrains!I3328)</f>
        <v>1.737997</v>
      </c>
      <c r="L3328" s="59" t="n">
        <v>2</v>
      </c>
      <c r="M3328" s="59" t="n">
        <v>1</v>
      </c>
      <c r="N3328" s="59" t="n">
        <v>3</v>
      </c>
      <c r="O3328" s="59" t="s">
        <v>176</v>
      </c>
      <c r="P3328" s="59" t="n">
        <v>2</v>
      </c>
      <c r="Q3328" s="59" t="n">
        <v>1.5</v>
      </c>
      <c r="R3328" s="59" t="n">
        <v>0</v>
      </c>
      <c r="S3328" s="59" t="n">
        <v>1</v>
      </c>
      <c r="T3328" s="59" t="n">
        <v>0</v>
      </c>
      <c r="U3328" s="59" t="n">
        <v>0</v>
      </c>
      <c r="V3328" s="59" t="n">
        <v>0</v>
      </c>
      <c r="W3328" s="59" t="n">
        <v>0</v>
      </c>
      <c r="X3328" s="59" t="n">
        <v>0</v>
      </c>
      <c r="Y3328" s="59" t="n">
        <f aca="false">IF(terrains!L3328&lt;=2.5,1,IF(terrains!L3328&lt;=4.5,2,IF(terrains!L3328&lt;=6.5,3,4)))</f>
        <v>1</v>
      </c>
      <c r="Z3328" s="59" t="n">
        <f aca="false">IF(terrains!R3328=1,35,IF(terrains!S3328=1,64,IF(terrains!T3328=1,IF(terrains!Y3328=1,85,104),IF(terrains!U3328=1,IF(terrains!Y3328=1,124,152),IF(terrains!V3328=1,(IF(terrains!Y3328=1,146,IF(terrains!Y3328=2,178,263))),IF(terrains!W3328=1,(IF(terrains!Y3328=1,178,IF(terrains!Y3328=2,218,321))),IF(terrains!X3328=1,IF(terrains!Y3328=1,190,IF(terrains!Y3328=2,242,IF(terrains!Y3328=3,357,896))))))))))</f>
        <v>64</v>
      </c>
      <c r="AA3328" s="152" t="n">
        <f aca="false">terrains!Z3328*terrains!F3328</f>
        <v>430900.84512</v>
      </c>
    </row>
    <row r="3329" customFormat="false" ht="13.8" hidden="false" customHeight="false" outlineLevel="0" collapsed="false">
      <c r="A3329" s="143" t="n">
        <v>3328</v>
      </c>
      <c r="B3329" s="59" t="n">
        <v>296970.788445</v>
      </c>
      <c r="C3329" s="59" t="n">
        <v>5047463.67618</v>
      </c>
      <c r="D3329" s="59" t="s">
        <v>2948</v>
      </c>
      <c r="E3329" s="153" t="n">
        <v>625.1</v>
      </c>
      <c r="F3329" s="150" t="n">
        <f aca="false">terrains!E3329*10.76391</f>
        <v>6728.520141</v>
      </c>
      <c r="G3329" s="59" t="s">
        <v>760</v>
      </c>
      <c r="H3329" s="59" t="n">
        <v>0.2</v>
      </c>
      <c r="I3329" s="59" t="n">
        <v>2</v>
      </c>
      <c r="J3329" s="59" t="n">
        <f aca="false">IF(terrains!L3329=13.5,IF(terrains!X3329=1,12,9),-0.392532+1.267037*terrains!L3329+0.472239*terrains!X3329+0.58658*terrains!W3329+0.089417*terrains!V3329+0.531633*terrains!U3329+0.337883*terrains!T3329-0.403545*terrains!S3329)</f>
        <v>1.737997</v>
      </c>
      <c r="K3329" s="151" t="n">
        <f aca="false">IF(terrains!I3329=0,terrains!J3329,terrains!I3329)</f>
        <v>2</v>
      </c>
      <c r="L3329" s="59" t="n">
        <v>2</v>
      </c>
      <c r="M3329" s="59" t="n">
        <v>1</v>
      </c>
      <c r="N3329" s="59" t="n">
        <v>3</v>
      </c>
      <c r="O3329" s="59" t="s">
        <v>176</v>
      </c>
      <c r="P3329" s="59" t="n">
        <v>2</v>
      </c>
      <c r="Q3329" s="59" t="n">
        <v>1.5</v>
      </c>
      <c r="R3329" s="59" t="n">
        <v>0</v>
      </c>
      <c r="S3329" s="59" t="n">
        <v>1</v>
      </c>
      <c r="T3329" s="59" t="n">
        <v>0</v>
      </c>
      <c r="U3329" s="59" t="n">
        <v>0</v>
      </c>
      <c r="V3329" s="59" t="n">
        <v>0</v>
      </c>
      <c r="W3329" s="59" t="n">
        <v>0</v>
      </c>
      <c r="X3329" s="59" t="n">
        <v>0</v>
      </c>
      <c r="Y3329" s="59" t="n">
        <f aca="false">IF(terrains!L3329&lt;=2.5,1,IF(terrains!L3329&lt;=4.5,2,IF(terrains!L3329&lt;=6.5,3,4)))</f>
        <v>1</v>
      </c>
      <c r="Z3329" s="59" t="n">
        <f aca="false">IF(terrains!R3329=1,35,IF(terrains!S3329=1,64,IF(terrains!T3329=1,IF(terrains!Y3329=1,85,104),IF(terrains!U3329=1,IF(terrains!Y3329=1,124,152),IF(terrains!V3329=1,(IF(terrains!Y3329=1,146,IF(terrains!Y3329=2,178,263))),IF(terrains!W3329=1,(IF(terrains!Y3329=1,178,IF(terrains!Y3329=2,218,321))),IF(terrains!X3329=1,IF(terrains!Y3329=1,190,IF(terrains!Y3329=2,242,IF(terrains!Y3329=3,357,896))))))))))</f>
        <v>64</v>
      </c>
      <c r="AA3329" s="152" t="n">
        <f aca="false">terrains!Z3329*terrains!F3329</f>
        <v>430625.289024</v>
      </c>
    </row>
    <row r="3330" customFormat="false" ht="13.8" hidden="false" customHeight="false" outlineLevel="0" collapsed="false">
      <c r="A3330" s="143" t="n">
        <v>3329</v>
      </c>
      <c r="B3330" s="59" t="n">
        <v>294292.678552</v>
      </c>
      <c r="C3330" s="59" t="n">
        <v>5049778.05354</v>
      </c>
      <c r="D3330" s="59" t="s">
        <v>2949</v>
      </c>
      <c r="E3330" s="153" t="n">
        <v>624.3</v>
      </c>
      <c r="F3330" s="150" t="n">
        <f aca="false">terrains!E3330*10.76391</f>
        <v>6719.909013</v>
      </c>
      <c r="G3330" s="59" t="s">
        <v>300</v>
      </c>
      <c r="H3330" s="59" t="n">
        <v>3</v>
      </c>
      <c r="I3330" s="59" t="n">
        <v>9</v>
      </c>
      <c r="J3330" s="59" t="n">
        <f aca="false">IF(terrains!L3330=13.5,IF(terrains!X3330=1,12,9),-0.392532+1.267037*terrains!L3330+0.472239*terrains!X3330+0.58658*terrains!W3330+0.089417*terrains!V3330+0.531633*terrains!U3330+0.337883*terrains!T3330-0.403545*terrains!S3330)</f>
        <v>5.539108</v>
      </c>
      <c r="K3330" s="151" t="n">
        <f aca="false">IF(terrains!I3330=0,terrains!J3330,terrains!I3330)</f>
        <v>9</v>
      </c>
      <c r="L3330" s="59" t="n">
        <v>5</v>
      </c>
      <c r="M3330" s="59" t="n">
        <v>4</v>
      </c>
      <c r="N3330" s="59" t="n">
        <v>15</v>
      </c>
      <c r="O3330" s="59" t="s">
        <v>176</v>
      </c>
      <c r="P3330" s="59" t="n">
        <v>2</v>
      </c>
      <c r="Q3330" s="59" t="n">
        <v>2</v>
      </c>
      <c r="R3330" s="59" t="n">
        <v>0</v>
      </c>
      <c r="S3330" s="59" t="n">
        <v>1</v>
      </c>
      <c r="T3330" s="59" t="n">
        <v>0</v>
      </c>
      <c r="U3330" s="59" t="n">
        <v>0</v>
      </c>
      <c r="V3330" s="59" t="n">
        <v>0</v>
      </c>
      <c r="W3330" s="59" t="n">
        <v>0</v>
      </c>
      <c r="X3330" s="59" t="n">
        <v>0</v>
      </c>
      <c r="Y3330" s="59" t="n">
        <f aca="false">IF(terrains!L3330&lt;=2.5,1,IF(terrains!L3330&lt;=4.5,2,IF(terrains!L3330&lt;=6.5,3,4)))</f>
        <v>3</v>
      </c>
      <c r="Z3330" s="59" t="n">
        <f aca="false">IF(terrains!R3330=1,35,IF(terrains!S3330=1,64,IF(terrains!T3330=1,IF(terrains!Y3330=1,85,104),IF(terrains!U3330=1,IF(terrains!Y3330=1,124,152),IF(terrains!V3330=1,(IF(terrains!Y3330=1,146,IF(terrains!Y3330=2,178,263))),IF(terrains!W3330=1,(IF(terrains!Y3330=1,178,IF(terrains!Y3330=2,218,321))),IF(terrains!X3330=1,IF(terrains!Y3330=1,190,IF(terrains!Y3330=2,242,IF(terrains!Y3330=3,357,896))))))))))</f>
        <v>64</v>
      </c>
      <c r="AA3330" s="152" t="n">
        <f aca="false">terrains!Z3330*terrains!F3330</f>
        <v>430074.176832</v>
      </c>
    </row>
    <row r="3331" customFormat="false" ht="13.8" hidden="false" customHeight="false" outlineLevel="0" collapsed="false">
      <c r="A3331" s="143" t="n">
        <v>3330</v>
      </c>
      <c r="B3331" s="59" t="n">
        <v>299861.9046</v>
      </c>
      <c r="C3331" s="59" t="n">
        <v>5041253.645</v>
      </c>
      <c r="D3331" s="59" t="s">
        <v>2950</v>
      </c>
      <c r="E3331" s="153" t="n">
        <v>623.83</v>
      </c>
      <c r="F3331" s="150" t="n">
        <f aca="false">terrains!E3331*10.76391</f>
        <v>6714.8499753</v>
      </c>
      <c r="G3331" s="59" t="s">
        <v>246</v>
      </c>
      <c r="H3331" s="59" t="n">
        <v>0</v>
      </c>
      <c r="I3331" s="59" t="n">
        <v>6</v>
      </c>
      <c r="J3331" s="59" t="n">
        <f aca="false">IF(terrains!L3331=13.5,IF(terrains!X3331=1,12,9),-0.392532+1.267037*terrains!L3331+0.472239*terrains!X3331+0.58658*terrains!W3331+0.089417*terrains!V3331+0.531633*terrains!U3331+0.337883*terrains!T3331-0.403545*terrains!S3331)</f>
        <v>5.7813735</v>
      </c>
      <c r="K3331" s="151" t="n">
        <f aca="false">IF(terrains!I3331=0,terrains!J3331,terrains!I3331)</f>
        <v>6</v>
      </c>
      <c r="L3331" s="59" t="n">
        <v>4.5</v>
      </c>
      <c r="M3331" s="59" t="n">
        <v>0</v>
      </c>
      <c r="N3331" s="59" t="n">
        <v>0</v>
      </c>
      <c r="O3331" s="59" t="s">
        <v>181</v>
      </c>
      <c r="P3331" s="59" t="n">
        <v>0</v>
      </c>
      <c r="Q3331" s="59" t="n">
        <v>0</v>
      </c>
      <c r="R3331" s="59" t="n">
        <v>0</v>
      </c>
      <c r="S3331" s="59" t="n">
        <v>0</v>
      </c>
      <c r="T3331" s="59" t="n">
        <v>0</v>
      </c>
      <c r="U3331" s="59" t="n">
        <v>0</v>
      </c>
      <c r="V3331" s="59" t="n">
        <v>0</v>
      </c>
      <c r="W3331" s="59" t="n">
        <v>0</v>
      </c>
      <c r="X3331" s="59" t="n">
        <v>1</v>
      </c>
      <c r="Y3331" s="59" t="n">
        <f aca="false">IF(terrains!L3331&lt;=2.5,1,IF(terrains!L3331&lt;=4.5,2,IF(terrains!L3331&lt;=6.5,3,4)))</f>
        <v>2</v>
      </c>
      <c r="Z3331" s="59" t="n">
        <f aca="false">IF(terrains!R3331=1,35,IF(terrains!S3331=1,64,IF(terrains!T3331=1,IF(terrains!Y3331=1,85,104),IF(terrains!U3331=1,IF(terrains!Y3331=1,124,152),IF(terrains!V3331=1,(IF(terrains!Y3331=1,146,IF(terrains!Y3331=2,178,263))),IF(terrains!W3331=1,(IF(terrains!Y3331=1,178,IF(terrains!Y3331=2,218,321))),IF(terrains!X3331=1,IF(terrains!Y3331=1,190,IF(terrains!Y3331=2,242,IF(terrains!Y3331=3,357,896))))))))))</f>
        <v>242</v>
      </c>
      <c r="AA3331" s="152" t="n">
        <f aca="false">terrains!Z3331*terrains!F3331</f>
        <v>1624993.6940226</v>
      </c>
    </row>
    <row r="3332" customFormat="false" ht="13.8" hidden="false" customHeight="false" outlineLevel="0" collapsed="false">
      <c r="A3332" s="143" t="n">
        <v>3331</v>
      </c>
      <c r="B3332" s="59" t="n">
        <v>300351.6354</v>
      </c>
      <c r="C3332" s="59" t="n">
        <v>5042178.594</v>
      </c>
      <c r="D3332" s="59" t="s">
        <v>2951</v>
      </c>
      <c r="E3332" s="153" t="n">
        <v>623.2</v>
      </c>
      <c r="F3332" s="150" t="n">
        <f aca="false">terrains!E3332*10.76391</f>
        <v>6708.068712</v>
      </c>
      <c r="G3332" s="59" t="s">
        <v>1095</v>
      </c>
      <c r="H3332" s="59" t="n">
        <v>0</v>
      </c>
      <c r="I3332" s="59" t="n">
        <v>3</v>
      </c>
      <c r="J3332" s="59" t="n">
        <f aca="false">IF(terrains!L3332=13.5,IF(terrains!X3332=1,12,9),-0.392532+1.267037*terrains!L3332+0.472239*terrains!X3332+0.58658*terrains!W3332+0.089417*terrains!V3332+0.531633*terrains!U3332+0.337883*terrains!T3332-0.403545*terrains!S3332)</f>
        <v>2.8644775</v>
      </c>
      <c r="K3332" s="151" t="n">
        <f aca="false">IF(terrains!I3332=0,terrains!J3332,terrains!I3332)</f>
        <v>3</v>
      </c>
      <c r="L3332" s="59" t="n">
        <v>2.5</v>
      </c>
      <c r="M3332" s="59" t="n">
        <v>2</v>
      </c>
      <c r="N3332" s="59" t="n">
        <v>0</v>
      </c>
      <c r="O3332" s="59" t="s">
        <v>179</v>
      </c>
      <c r="P3332" s="59" t="n">
        <v>3</v>
      </c>
      <c r="Q3332" s="59" t="n">
        <v>2.5</v>
      </c>
      <c r="R3332" s="59" t="n">
        <v>0</v>
      </c>
      <c r="S3332" s="59" t="n">
        <v>0</v>
      </c>
      <c r="T3332" s="59" t="n">
        <v>0</v>
      </c>
      <c r="U3332" s="59" t="n">
        <v>0</v>
      </c>
      <c r="V3332" s="59" t="n">
        <v>1</v>
      </c>
      <c r="W3332" s="59" t="n">
        <v>0</v>
      </c>
      <c r="X3332" s="59" t="n">
        <v>0</v>
      </c>
      <c r="Y3332" s="59" t="n">
        <f aca="false">IF(terrains!L3332&lt;=2.5,1,IF(terrains!L3332&lt;=4.5,2,IF(terrains!L3332&lt;=6.5,3,4)))</f>
        <v>1</v>
      </c>
      <c r="Z3332" s="59" t="n">
        <f aca="false">IF(terrains!R3332=1,35,IF(terrains!S3332=1,64,IF(terrains!T3332=1,IF(terrains!Y3332=1,85,104),IF(terrains!U3332=1,IF(terrains!Y3332=1,124,152),IF(terrains!V3332=1,(IF(terrains!Y3332=1,146,IF(terrains!Y3332=2,178,263))),IF(terrains!W3332=1,(IF(terrains!Y3332=1,178,IF(terrains!Y3332=2,218,321))),IF(terrains!X3332=1,IF(terrains!Y3332=1,190,IF(terrains!Y3332=2,242,IF(terrains!Y3332=3,357,896))))))))))</f>
        <v>146</v>
      </c>
      <c r="AA3332" s="152" t="n">
        <f aca="false">terrains!Z3332*terrains!F3332</f>
        <v>979378.031952</v>
      </c>
    </row>
    <row r="3333" customFormat="false" ht="13.8" hidden="false" customHeight="false" outlineLevel="0" collapsed="false">
      <c r="A3333" s="143" t="n">
        <v>3332</v>
      </c>
      <c r="B3333" s="59" t="n">
        <v>292811.946812</v>
      </c>
      <c r="C3333" s="59" t="n">
        <v>5034418.30752</v>
      </c>
      <c r="D3333" s="59" t="s">
        <v>2952</v>
      </c>
      <c r="E3333" s="153" t="n">
        <v>623.1</v>
      </c>
      <c r="F3333" s="150" t="n">
        <f aca="false">terrains!E3333*10.76391</f>
        <v>6706.992321</v>
      </c>
      <c r="G3333" s="59" t="s">
        <v>1236</v>
      </c>
      <c r="H3333" s="59" t="n">
        <v>0.1</v>
      </c>
      <c r="I3333" s="59" t="n">
        <v>3</v>
      </c>
      <c r="J3333" s="59" t="n">
        <f aca="false">IF(terrains!L3333=13.5,IF(terrains!X3333=1,12,9),-0.392532+1.267037*terrains!L3333+0.472239*terrains!X3333+0.58658*terrains!W3333+0.089417*terrains!V3333+0.531633*terrains!U3333+0.337883*terrains!T3333-0.403545*terrains!S3333)</f>
        <v>2.7750605</v>
      </c>
      <c r="K3333" s="151" t="n">
        <f aca="false">IF(terrains!I3333=0,terrains!J3333,terrains!I3333)</f>
        <v>3</v>
      </c>
      <c r="L3333" s="59" t="n">
        <v>2.5</v>
      </c>
      <c r="M3333" s="59" t="n">
        <v>2</v>
      </c>
      <c r="N3333" s="59" t="n">
        <v>4</v>
      </c>
      <c r="O3333" s="59" t="s">
        <v>175</v>
      </c>
      <c r="P3333" s="59" t="n">
        <v>2</v>
      </c>
      <c r="Q3333" s="59" t="n">
        <v>1.5</v>
      </c>
      <c r="R3333" s="59" t="n">
        <v>1</v>
      </c>
      <c r="S3333" s="59" t="n">
        <v>0</v>
      </c>
      <c r="T3333" s="59" t="n">
        <v>0</v>
      </c>
      <c r="U3333" s="59" t="n">
        <v>0</v>
      </c>
      <c r="V3333" s="59" t="n">
        <v>0</v>
      </c>
      <c r="W3333" s="59" t="n">
        <v>0</v>
      </c>
      <c r="X3333" s="59" t="n">
        <v>0</v>
      </c>
      <c r="Y3333" s="59" t="n">
        <f aca="false">IF(terrains!L3333&lt;=2.5,1,IF(terrains!L3333&lt;=4.5,2,IF(terrains!L3333&lt;=6.5,3,4)))</f>
        <v>1</v>
      </c>
      <c r="Z3333" s="59" t="n">
        <f aca="false">IF(terrains!R3333=1,35,IF(terrains!S3333=1,64,IF(terrains!T3333=1,IF(terrains!Y3333=1,85,104),IF(terrains!U3333=1,IF(terrains!Y3333=1,124,152),IF(terrains!V3333=1,(IF(terrains!Y3333=1,146,IF(terrains!Y3333=2,178,263))),IF(terrains!W3333=1,(IF(terrains!Y3333=1,178,IF(terrains!Y3333=2,218,321))),IF(terrains!X3333=1,IF(terrains!Y3333=1,190,IF(terrains!Y3333=2,242,IF(terrains!Y3333=3,357,896))))))))))</f>
        <v>35</v>
      </c>
      <c r="AA3333" s="152" t="n">
        <f aca="false">terrains!Z3333*terrains!F3333</f>
        <v>234744.731235</v>
      </c>
    </row>
    <row r="3334" customFormat="false" ht="13.8" hidden="false" customHeight="false" outlineLevel="0" collapsed="false">
      <c r="A3334" s="143" t="n">
        <v>3333</v>
      </c>
      <c r="B3334" s="59" t="n">
        <v>287375.7197</v>
      </c>
      <c r="C3334" s="59" t="n">
        <v>5043409.575</v>
      </c>
      <c r="D3334" s="59" t="s">
        <v>2953</v>
      </c>
      <c r="E3334" s="153" t="n">
        <v>621.7</v>
      </c>
      <c r="F3334" s="150" t="n">
        <f aca="false">terrains!E3334*10.76391</f>
        <v>6691.922847</v>
      </c>
      <c r="G3334" s="59" t="s">
        <v>413</v>
      </c>
      <c r="H3334" s="59" t="n">
        <v>1</v>
      </c>
      <c r="I3334" s="59" t="n">
        <v>3</v>
      </c>
      <c r="J3334" s="59" t="n">
        <f aca="false">IF(terrains!L3334=13.5,IF(terrains!X3334=1,12,9),-0.392532+1.267037*terrains!L3334+0.472239*terrains!X3334+0.58658*terrains!W3334+0.089417*terrains!V3334+0.531633*terrains!U3334+0.337883*terrains!T3334-0.403545*terrains!S3334)</f>
        <v>3.6385525</v>
      </c>
      <c r="K3334" s="151" t="n">
        <f aca="false">IF(terrains!I3334=0,terrains!J3334,terrains!I3334)</f>
        <v>3</v>
      </c>
      <c r="L3334" s="59" t="n">
        <v>3.5</v>
      </c>
      <c r="M3334" s="59" t="n">
        <v>3</v>
      </c>
      <c r="N3334" s="59" t="n">
        <v>6</v>
      </c>
      <c r="O3334" s="59" t="s">
        <v>176</v>
      </c>
      <c r="P3334" s="59" t="n">
        <v>2.5</v>
      </c>
      <c r="Q3334" s="59" t="n">
        <v>2.5</v>
      </c>
      <c r="R3334" s="59" t="n">
        <v>0</v>
      </c>
      <c r="S3334" s="59" t="n">
        <v>1</v>
      </c>
      <c r="T3334" s="59" t="n">
        <v>0</v>
      </c>
      <c r="U3334" s="59" t="n">
        <v>0</v>
      </c>
      <c r="V3334" s="59" t="n">
        <v>0</v>
      </c>
      <c r="W3334" s="59" t="n">
        <v>0</v>
      </c>
      <c r="X3334" s="59" t="n">
        <v>0</v>
      </c>
      <c r="Y3334" s="59" t="n">
        <f aca="false">IF(terrains!L3334&lt;=2.5,1,IF(terrains!L3334&lt;=4.5,2,IF(terrains!L3334&lt;=6.5,3,4)))</f>
        <v>2</v>
      </c>
      <c r="Z3334" s="59" t="n">
        <f aca="false">IF(terrains!R3334=1,35,IF(terrains!S3334=1,64,IF(terrains!T3334=1,IF(terrains!Y3334=1,85,104),IF(terrains!U3334=1,IF(terrains!Y3334=1,124,152),IF(terrains!V3334=1,(IF(terrains!Y3334=1,146,IF(terrains!Y3334=2,178,263))),IF(terrains!W3334=1,(IF(terrains!Y3334=1,178,IF(terrains!Y3334=2,218,321))),IF(terrains!X3334=1,IF(terrains!Y3334=1,190,IF(terrains!Y3334=2,242,IF(terrains!Y3334=3,357,896))))))))))</f>
        <v>64</v>
      </c>
      <c r="AA3334" s="152" t="n">
        <f aca="false">terrains!Z3334*terrains!F3334</f>
        <v>428283.062208</v>
      </c>
    </row>
    <row r="3335" customFormat="false" ht="13.8" hidden="false" customHeight="false" outlineLevel="0" collapsed="false">
      <c r="A3335" s="143" t="n">
        <v>3334</v>
      </c>
      <c r="B3335" s="59" t="n">
        <v>280884.711497</v>
      </c>
      <c r="C3335" s="59" t="n">
        <v>5041100.60533</v>
      </c>
      <c r="D3335" s="59" t="s">
        <v>2954</v>
      </c>
      <c r="E3335" s="153" t="n">
        <v>621.4</v>
      </c>
      <c r="F3335" s="150" t="n">
        <f aca="false">terrains!E3335*10.76391</f>
        <v>6688.693674</v>
      </c>
      <c r="G3335" s="59" t="s">
        <v>472</v>
      </c>
      <c r="H3335" s="59" t="n">
        <v>0</v>
      </c>
      <c r="I3335" s="59" t="n">
        <v>0</v>
      </c>
      <c r="J3335" s="59" t="n">
        <f aca="false">IF(terrains!L3335=13.5,IF(terrains!X3335=1,12,9),-0.392532+1.267037*terrains!L3335+0.472239*terrains!X3335+0.58658*terrains!W3335+0.089417*terrains!V3335+0.531633*terrains!U3335+0.337883*terrains!T3335-0.403545*terrains!S3335)</f>
        <v>3.408579</v>
      </c>
      <c r="K3335" s="151" t="n">
        <f aca="false">IF(terrains!I3335=0,terrains!J3335,terrains!I3335)</f>
        <v>3.408579</v>
      </c>
      <c r="L3335" s="59" t="n">
        <v>3</v>
      </c>
      <c r="M3335" s="59" t="n">
        <v>1</v>
      </c>
      <c r="N3335" s="59" t="n">
        <v>10</v>
      </c>
      <c r="O3335" s="59" t="s">
        <v>175</v>
      </c>
      <c r="P3335" s="59" t="n">
        <v>1.5</v>
      </c>
      <c r="Q3335" s="59" t="n">
        <v>1.5</v>
      </c>
      <c r="R3335" s="59" t="n">
        <v>1</v>
      </c>
      <c r="S3335" s="59" t="n">
        <v>0</v>
      </c>
      <c r="T3335" s="59" t="n">
        <v>0</v>
      </c>
      <c r="U3335" s="59" t="n">
        <v>0</v>
      </c>
      <c r="V3335" s="59" t="n">
        <v>0</v>
      </c>
      <c r="W3335" s="59" t="n">
        <v>0</v>
      </c>
      <c r="X3335" s="59" t="n">
        <v>0</v>
      </c>
      <c r="Y3335" s="59" t="n">
        <f aca="false">IF(terrains!L3335&lt;=2.5,1,IF(terrains!L3335&lt;=4.5,2,IF(terrains!L3335&lt;=6.5,3,4)))</f>
        <v>2</v>
      </c>
      <c r="Z3335" s="59" t="n">
        <f aca="false">IF(terrains!R3335=1,35,IF(terrains!S3335=1,64,IF(terrains!T3335=1,IF(terrains!Y3335=1,85,104),IF(terrains!U3335=1,IF(terrains!Y3335=1,124,152),IF(terrains!V3335=1,(IF(terrains!Y3335=1,146,IF(terrains!Y3335=2,178,263))),IF(terrains!W3335=1,(IF(terrains!Y3335=1,178,IF(terrains!Y3335=2,218,321))),IF(terrains!X3335=1,IF(terrains!Y3335=1,190,IF(terrains!Y3335=2,242,IF(terrains!Y3335=3,357,896))))))))))</f>
        <v>35</v>
      </c>
      <c r="AA3335" s="152" t="n">
        <f aca="false">terrains!Z3335*terrains!F3335</f>
        <v>234104.27859</v>
      </c>
    </row>
    <row r="3336" customFormat="false" ht="13.8" hidden="false" customHeight="false" outlineLevel="0" collapsed="false">
      <c r="A3336" s="143" t="n">
        <v>3335</v>
      </c>
      <c r="B3336" s="59" t="n">
        <v>297099.44558</v>
      </c>
      <c r="C3336" s="59" t="n">
        <v>5047411.49989</v>
      </c>
      <c r="D3336" s="59" t="s">
        <v>2955</v>
      </c>
      <c r="E3336" s="153" t="n">
        <v>619.7</v>
      </c>
      <c r="F3336" s="150" t="n">
        <f aca="false">terrains!E3336*10.76391</f>
        <v>6670.395027</v>
      </c>
      <c r="G3336" s="59" t="s">
        <v>760</v>
      </c>
      <c r="H3336" s="59" t="n">
        <v>0.2</v>
      </c>
      <c r="I3336" s="59" t="n">
        <v>2</v>
      </c>
      <c r="J3336" s="59" t="n">
        <f aca="false">IF(terrains!L3336=13.5,IF(terrains!X3336=1,12,9),-0.392532+1.267037*terrains!L3336+0.472239*terrains!X3336+0.58658*terrains!W3336+0.089417*terrains!V3336+0.531633*terrains!U3336+0.337883*terrains!T3336-0.403545*terrains!S3336)</f>
        <v>1.737997</v>
      </c>
      <c r="K3336" s="151" t="n">
        <f aca="false">IF(terrains!I3336=0,terrains!J3336,terrains!I3336)</f>
        <v>2</v>
      </c>
      <c r="L3336" s="59" t="n">
        <v>2</v>
      </c>
      <c r="M3336" s="59" t="n">
        <v>1</v>
      </c>
      <c r="N3336" s="59" t="n">
        <v>3</v>
      </c>
      <c r="O3336" s="59" t="s">
        <v>176</v>
      </c>
      <c r="P3336" s="59" t="n">
        <v>2</v>
      </c>
      <c r="Q3336" s="59" t="n">
        <v>1.5</v>
      </c>
      <c r="R3336" s="59" t="n">
        <v>0</v>
      </c>
      <c r="S3336" s="59" t="n">
        <v>1</v>
      </c>
      <c r="T3336" s="59" t="n">
        <v>0</v>
      </c>
      <c r="U3336" s="59" t="n">
        <v>0</v>
      </c>
      <c r="V3336" s="59" t="n">
        <v>0</v>
      </c>
      <c r="W3336" s="59" t="n">
        <v>0</v>
      </c>
      <c r="X3336" s="59" t="n">
        <v>0</v>
      </c>
      <c r="Y3336" s="59" t="n">
        <f aca="false">IF(terrains!L3336&lt;=2.5,1,IF(terrains!L3336&lt;=4.5,2,IF(terrains!L3336&lt;=6.5,3,4)))</f>
        <v>1</v>
      </c>
      <c r="Z3336" s="59" t="n">
        <f aca="false">IF(terrains!R3336=1,35,IF(terrains!S3336=1,64,IF(terrains!T3336=1,IF(terrains!Y3336=1,85,104),IF(terrains!U3336=1,IF(terrains!Y3336=1,124,152),IF(terrains!V3336=1,(IF(terrains!Y3336=1,146,IF(terrains!Y3336=2,178,263))),IF(terrains!W3336=1,(IF(terrains!Y3336=1,178,IF(terrains!Y3336=2,218,321))),IF(terrains!X3336=1,IF(terrains!Y3336=1,190,IF(terrains!Y3336=2,242,IF(terrains!Y3336=3,357,896))))))))))</f>
        <v>64</v>
      </c>
      <c r="AA3336" s="152" t="n">
        <f aca="false">terrains!Z3336*terrains!F3336</f>
        <v>426905.281728</v>
      </c>
    </row>
    <row r="3337" customFormat="false" ht="13.8" hidden="false" customHeight="false" outlineLevel="0" collapsed="false">
      <c r="A3337" s="143" t="n">
        <v>3336</v>
      </c>
      <c r="B3337" s="59" t="n">
        <v>294228.891</v>
      </c>
      <c r="C3337" s="59" t="n">
        <v>5043671.854</v>
      </c>
      <c r="D3337" s="59" t="s">
        <v>2956</v>
      </c>
      <c r="E3337" s="153" t="n">
        <v>619.3</v>
      </c>
      <c r="F3337" s="150" t="n">
        <f aca="false">terrains!E3337*10.76391</f>
        <v>6666.089463</v>
      </c>
      <c r="G3337" s="59" t="s">
        <v>1110</v>
      </c>
      <c r="H3337" s="59" t="n">
        <v>0</v>
      </c>
      <c r="I3337" s="59" t="n">
        <v>0</v>
      </c>
      <c r="J3337" s="59" t="n">
        <f aca="false">IF(terrains!L3337=13.5,IF(terrains!X3337=1,12,9),-0.392532+1.267037*terrains!L3337+0.472239*terrains!X3337+0.58658*terrains!W3337+0.089417*terrains!V3337+0.531633*terrains!U3337+0.337883*terrains!T3337-0.403545*terrains!S3337)</f>
        <v>2.673175</v>
      </c>
      <c r="K3337" s="151" t="n">
        <f aca="false">IF(terrains!I3337=0,terrains!J3337,terrains!I3337)</f>
        <v>2.673175</v>
      </c>
      <c r="L3337" s="59" t="n">
        <v>2</v>
      </c>
      <c r="M3337" s="59" t="n">
        <v>1</v>
      </c>
      <c r="N3337" s="59" t="n">
        <v>4</v>
      </c>
      <c r="O3337" s="59" t="s">
        <v>178</v>
      </c>
      <c r="P3337" s="59" t="n">
        <v>2</v>
      </c>
      <c r="Q3337" s="59" t="n">
        <v>1.5</v>
      </c>
      <c r="R3337" s="59" t="n">
        <v>0</v>
      </c>
      <c r="S3337" s="59" t="n">
        <v>0</v>
      </c>
      <c r="T3337" s="59" t="n">
        <v>0</v>
      </c>
      <c r="U3337" s="59" t="n">
        <v>1</v>
      </c>
      <c r="V3337" s="59" t="n">
        <v>0</v>
      </c>
      <c r="W3337" s="59" t="n">
        <v>0</v>
      </c>
      <c r="X3337" s="59" t="n">
        <v>0</v>
      </c>
      <c r="Y3337" s="59" t="n">
        <f aca="false">IF(terrains!L3337&lt;=2.5,1,IF(terrains!L3337&lt;=4.5,2,IF(terrains!L3337&lt;=6.5,3,4)))</f>
        <v>1</v>
      </c>
      <c r="Z3337" s="59" t="n">
        <f aca="false">IF(terrains!R3337=1,35,IF(terrains!S3337=1,64,IF(terrains!T3337=1,IF(terrains!Y3337=1,85,104),IF(terrains!U3337=1,IF(terrains!Y3337=1,124,152),IF(terrains!V3337=1,(IF(terrains!Y3337=1,146,IF(terrains!Y3337=2,178,263))),IF(terrains!W3337=1,(IF(terrains!Y3337=1,178,IF(terrains!Y3337=2,218,321))),IF(terrains!X3337=1,IF(terrains!Y3337=1,190,IF(terrains!Y3337=2,242,IF(terrains!Y3337=3,357,896))))))))))</f>
        <v>124</v>
      </c>
      <c r="AA3337" s="152" t="n">
        <f aca="false">terrains!Z3337*terrains!F3337</f>
        <v>826595.093412</v>
      </c>
    </row>
    <row r="3338" customFormat="false" ht="13.8" hidden="false" customHeight="false" outlineLevel="0" collapsed="false">
      <c r="A3338" s="143" t="n">
        <v>3337</v>
      </c>
      <c r="B3338" s="59" t="n">
        <v>302054.686223</v>
      </c>
      <c r="C3338" s="59" t="n">
        <v>5059093.91913</v>
      </c>
      <c r="D3338" s="59" t="s">
        <v>2957</v>
      </c>
      <c r="E3338" s="153" t="n">
        <v>618.8</v>
      </c>
      <c r="F3338" s="150" t="n">
        <f aca="false">terrains!E3338*10.76391</f>
        <v>6660.707508</v>
      </c>
      <c r="G3338" s="59" t="s">
        <v>326</v>
      </c>
      <c r="H3338" s="59" t="n">
        <v>0</v>
      </c>
      <c r="I3338" s="59" t="n">
        <v>0</v>
      </c>
      <c r="J3338" s="59" t="n">
        <f aca="false">IF(terrains!L3338=13.5,IF(terrains!X3338=1,12,9),-0.392532+1.267037*terrains!L3338+0.472239*terrains!X3338+0.58658*terrains!W3338+0.089417*terrains!V3338+0.531633*terrains!U3338+0.337883*terrains!T3338-0.403545*terrains!S3338)</f>
        <v>2.141542</v>
      </c>
      <c r="K3338" s="151" t="n">
        <f aca="false">IF(terrains!I3338=0,terrains!J3338,terrains!I3338)</f>
        <v>2.141542</v>
      </c>
      <c r="L3338" s="59" t="n">
        <v>2</v>
      </c>
      <c r="M3338" s="59" t="n">
        <v>2</v>
      </c>
      <c r="N3338" s="59" t="n">
        <v>3</v>
      </c>
      <c r="O3338" s="59" t="s">
        <v>175</v>
      </c>
      <c r="P3338" s="59" t="n">
        <v>2</v>
      </c>
      <c r="Q3338" s="59" t="n">
        <v>1.5</v>
      </c>
      <c r="R3338" s="59" t="n">
        <v>1</v>
      </c>
      <c r="S3338" s="59" t="n">
        <v>0</v>
      </c>
      <c r="T3338" s="59" t="n">
        <v>0</v>
      </c>
      <c r="U3338" s="59" t="n">
        <v>0</v>
      </c>
      <c r="V3338" s="59" t="n">
        <v>0</v>
      </c>
      <c r="W3338" s="59" t="n">
        <v>0</v>
      </c>
      <c r="X3338" s="59" t="n">
        <v>0</v>
      </c>
      <c r="Y3338" s="59" t="n">
        <f aca="false">IF(terrains!L3338&lt;=2.5,1,IF(terrains!L3338&lt;=4.5,2,IF(terrains!L3338&lt;=6.5,3,4)))</f>
        <v>1</v>
      </c>
      <c r="Z3338" s="59" t="n">
        <f aca="false">IF(terrains!R3338=1,35,IF(terrains!S3338=1,64,IF(terrains!T3338=1,IF(terrains!Y3338=1,85,104),IF(terrains!U3338=1,IF(terrains!Y3338=1,124,152),IF(terrains!V3338=1,(IF(terrains!Y3338=1,146,IF(terrains!Y3338=2,178,263))),IF(terrains!W3338=1,(IF(terrains!Y3338=1,178,IF(terrains!Y3338=2,218,321))),IF(terrains!X3338=1,IF(terrains!Y3338=1,190,IF(terrains!Y3338=2,242,IF(terrains!Y3338=3,357,896))))))))))</f>
        <v>35</v>
      </c>
      <c r="AA3338" s="152" t="n">
        <f aca="false">terrains!Z3338*terrains!F3338</f>
        <v>233124.76278</v>
      </c>
    </row>
    <row r="3339" customFormat="false" ht="13.8" hidden="false" customHeight="false" outlineLevel="0" collapsed="false">
      <c r="A3339" s="143" t="n">
        <v>3338</v>
      </c>
      <c r="B3339" s="59" t="n">
        <v>292037.212421</v>
      </c>
      <c r="C3339" s="59" t="n">
        <v>5033486.55634</v>
      </c>
      <c r="D3339" s="59" t="s">
        <v>2958</v>
      </c>
      <c r="E3339" s="153" t="n">
        <v>618.2</v>
      </c>
      <c r="F3339" s="150" t="n">
        <f aca="false">terrains!E3339*10.76391</f>
        <v>6654.249162</v>
      </c>
      <c r="G3339" s="59" t="s">
        <v>218</v>
      </c>
      <c r="H3339" s="59" t="n">
        <v>0</v>
      </c>
      <c r="I3339" s="59" t="n">
        <v>0</v>
      </c>
      <c r="J3339" s="59" t="n">
        <f aca="false">IF(terrains!L3339=13.5,IF(terrains!X3339=1,12,9),-0.392532+1.267037*terrains!L3339+0.472239*terrains!X3339+0.58658*terrains!W3339+0.089417*terrains!V3339+0.531633*terrains!U3339+0.337883*terrains!T3339-0.403545*terrains!S3339)</f>
        <v>1.737997</v>
      </c>
      <c r="K3339" s="151" t="n">
        <f aca="false">IF(terrains!I3339=0,terrains!J3339,terrains!I3339)</f>
        <v>1.737997</v>
      </c>
      <c r="L3339" s="59" t="n">
        <v>2</v>
      </c>
      <c r="M3339" s="59" t="n">
        <v>1</v>
      </c>
      <c r="N3339" s="59" t="n">
        <v>4</v>
      </c>
      <c r="O3339" s="59" t="s">
        <v>176</v>
      </c>
      <c r="P3339" s="59" t="n">
        <v>2</v>
      </c>
      <c r="Q3339" s="59" t="n">
        <v>2</v>
      </c>
      <c r="R3339" s="59" t="n">
        <v>0</v>
      </c>
      <c r="S3339" s="59" t="n">
        <v>1</v>
      </c>
      <c r="T3339" s="59" t="n">
        <v>0</v>
      </c>
      <c r="U3339" s="59" t="n">
        <v>0</v>
      </c>
      <c r="V3339" s="59" t="n">
        <v>0</v>
      </c>
      <c r="W3339" s="59" t="n">
        <v>0</v>
      </c>
      <c r="X3339" s="59" t="n">
        <v>0</v>
      </c>
      <c r="Y3339" s="59" t="n">
        <f aca="false">IF(terrains!L3339&lt;=2.5,1,IF(terrains!L3339&lt;=4.5,2,IF(terrains!L3339&lt;=6.5,3,4)))</f>
        <v>1</v>
      </c>
      <c r="Z3339" s="59" t="n">
        <f aca="false">IF(terrains!R3339=1,35,IF(terrains!S3339=1,64,IF(terrains!T3339=1,IF(terrains!Y3339=1,85,104),IF(terrains!U3339=1,IF(terrains!Y3339=1,124,152),IF(terrains!V3339=1,(IF(terrains!Y3339=1,146,IF(terrains!Y3339=2,178,263))),IF(terrains!W3339=1,(IF(terrains!Y3339=1,178,IF(terrains!Y3339=2,218,321))),IF(terrains!X3339=1,IF(terrains!Y3339=1,190,IF(terrains!Y3339=2,242,IF(terrains!Y3339=3,357,896))))))))))</f>
        <v>64</v>
      </c>
      <c r="AA3339" s="152" t="n">
        <f aca="false">terrains!Z3339*terrains!F3339</f>
        <v>425871.946368</v>
      </c>
    </row>
    <row r="3340" customFormat="false" ht="13.8" hidden="false" customHeight="false" outlineLevel="0" collapsed="false">
      <c r="A3340" s="143" t="n">
        <v>3339</v>
      </c>
      <c r="B3340" s="59" t="n">
        <v>287343.370195</v>
      </c>
      <c r="C3340" s="59" t="n">
        <v>5041256.18071</v>
      </c>
      <c r="D3340" s="59" t="s">
        <v>2959</v>
      </c>
      <c r="E3340" s="153" t="n">
        <v>617.6</v>
      </c>
      <c r="F3340" s="150" t="n">
        <f aca="false">terrains!E3340*10.76391</f>
        <v>6647.790816</v>
      </c>
      <c r="G3340" s="59" t="s">
        <v>198</v>
      </c>
      <c r="H3340" s="59" t="n">
        <v>0</v>
      </c>
      <c r="I3340" s="59" t="n">
        <v>0</v>
      </c>
      <c r="J3340" s="59" t="n">
        <f aca="false">IF(terrains!L3340=13.5,IF(terrains!X3340=1,12,9),-0.392532+1.267037*terrains!L3340+0.472239*terrains!X3340+0.58658*terrains!W3340+0.089417*terrains!V3340+0.531633*terrains!U3340+0.337883*terrains!T3340-0.403545*terrains!S3340)</f>
        <v>3.1129435</v>
      </c>
      <c r="K3340" s="151" t="n">
        <f aca="false">IF(terrains!I3340=0,terrains!J3340,terrains!I3340)</f>
        <v>3.1129435</v>
      </c>
      <c r="L3340" s="59" t="n">
        <v>2.5</v>
      </c>
      <c r="M3340" s="59" t="n">
        <v>2</v>
      </c>
      <c r="N3340" s="59" t="n">
        <v>6</v>
      </c>
      <c r="O3340" s="59" t="s">
        <v>177</v>
      </c>
      <c r="P3340" s="59" t="n">
        <v>2</v>
      </c>
      <c r="Q3340" s="59" t="n">
        <v>1.5</v>
      </c>
      <c r="R3340" s="59" t="n">
        <v>0</v>
      </c>
      <c r="S3340" s="59" t="n">
        <v>0</v>
      </c>
      <c r="T3340" s="59" t="n">
        <v>1</v>
      </c>
      <c r="U3340" s="59" t="n">
        <v>0</v>
      </c>
      <c r="V3340" s="59" t="n">
        <v>0</v>
      </c>
      <c r="W3340" s="59" t="n">
        <v>0</v>
      </c>
      <c r="X3340" s="59" t="n">
        <v>0</v>
      </c>
      <c r="Y3340" s="59" t="n">
        <f aca="false">IF(terrains!L3340&lt;=2.5,1,IF(terrains!L3340&lt;=4.5,2,IF(terrains!L3340&lt;=6.5,3,4)))</f>
        <v>1</v>
      </c>
      <c r="Z3340" s="59" t="n">
        <f aca="false">IF(terrains!R3340=1,35,IF(terrains!S3340=1,64,IF(terrains!T3340=1,IF(terrains!Y3340=1,85,104),IF(terrains!U3340=1,IF(terrains!Y3340=1,124,152),IF(terrains!V3340=1,(IF(terrains!Y3340=1,146,IF(terrains!Y3340=2,178,263))),IF(terrains!W3340=1,(IF(terrains!Y3340=1,178,IF(terrains!Y3340=2,218,321))),IF(terrains!X3340=1,IF(terrains!Y3340=1,190,IF(terrains!Y3340=2,242,IF(terrains!Y3340=3,357,896))))))))))</f>
        <v>85</v>
      </c>
      <c r="AA3340" s="152" t="n">
        <f aca="false">terrains!Z3340*terrains!F3340</f>
        <v>565062.21936</v>
      </c>
    </row>
    <row r="3341" customFormat="false" ht="13.8" hidden="false" customHeight="false" outlineLevel="0" collapsed="false">
      <c r="A3341" s="143" t="n">
        <v>3340</v>
      </c>
      <c r="B3341" s="59" t="n">
        <v>298890.738677</v>
      </c>
      <c r="C3341" s="59" t="n">
        <v>5057049.20911</v>
      </c>
      <c r="D3341" s="59" t="s">
        <v>2960</v>
      </c>
      <c r="E3341" s="153" t="n">
        <v>617.12</v>
      </c>
      <c r="F3341" s="150" t="n">
        <f aca="false">terrains!E3341*10.76391</f>
        <v>6642.6241392</v>
      </c>
      <c r="G3341" s="59" t="s">
        <v>354</v>
      </c>
      <c r="H3341" s="59" t="n">
        <v>0</v>
      </c>
      <c r="I3341" s="59" t="n">
        <v>0</v>
      </c>
      <c r="J3341" s="59" t="n">
        <f aca="false">IF(terrains!L3341=13.5,IF(terrains!X3341=1,12,9),-0.392532+1.267037*terrains!L3341+0.472239*terrains!X3341+0.58658*terrains!W3341+0.089417*terrains!V3341+0.531633*terrains!U3341+0.337883*terrains!T3341-0.403545*terrains!S3341)</f>
        <v>2.141542</v>
      </c>
      <c r="K3341" s="151" t="n">
        <f aca="false">IF(terrains!I3341=0,terrains!J3341,terrains!I3341)</f>
        <v>2.141542</v>
      </c>
      <c r="L3341" s="59" t="n">
        <v>2</v>
      </c>
      <c r="M3341" s="59" t="n">
        <v>1</v>
      </c>
      <c r="N3341" s="59" t="n">
        <v>3</v>
      </c>
      <c r="O3341" s="59" t="s">
        <v>175</v>
      </c>
      <c r="P3341" s="59" t="n">
        <v>2</v>
      </c>
      <c r="Q3341" s="59" t="n">
        <v>1.5</v>
      </c>
      <c r="R3341" s="59" t="n">
        <v>1</v>
      </c>
      <c r="S3341" s="59" t="n">
        <v>0</v>
      </c>
      <c r="T3341" s="59" t="n">
        <v>0</v>
      </c>
      <c r="U3341" s="59" t="n">
        <v>0</v>
      </c>
      <c r="V3341" s="59" t="n">
        <v>0</v>
      </c>
      <c r="W3341" s="59" t="n">
        <v>0</v>
      </c>
      <c r="X3341" s="59" t="n">
        <v>0</v>
      </c>
      <c r="Y3341" s="59" t="n">
        <f aca="false">IF(terrains!L3341&lt;=2.5,1,IF(terrains!L3341&lt;=4.5,2,IF(terrains!L3341&lt;=6.5,3,4)))</f>
        <v>1</v>
      </c>
      <c r="Z3341" s="59" t="n">
        <f aca="false">IF(terrains!R3341=1,35,IF(terrains!S3341=1,64,IF(terrains!T3341=1,IF(terrains!Y3341=1,85,104),IF(terrains!U3341=1,IF(terrains!Y3341=1,124,152),IF(terrains!V3341=1,(IF(terrains!Y3341=1,146,IF(terrains!Y3341=2,178,263))),IF(terrains!W3341=1,(IF(terrains!Y3341=1,178,IF(terrains!Y3341=2,218,321))),IF(terrains!X3341=1,IF(terrains!Y3341=1,190,IF(terrains!Y3341=2,242,IF(terrains!Y3341=3,357,896))))))))))</f>
        <v>35</v>
      </c>
      <c r="AA3341" s="152" t="n">
        <f aca="false">terrains!Z3341*terrains!F3341</f>
        <v>232491.844872</v>
      </c>
    </row>
    <row r="3342" customFormat="false" ht="13.8" hidden="false" customHeight="false" outlineLevel="0" collapsed="false">
      <c r="A3342" s="143" t="n">
        <v>3341</v>
      </c>
      <c r="B3342" s="59" t="n">
        <v>298648.7686</v>
      </c>
      <c r="C3342" s="59" t="n">
        <v>5041903.221</v>
      </c>
      <c r="D3342" s="59" t="s">
        <v>2961</v>
      </c>
      <c r="E3342" s="153" t="n">
        <v>616.9</v>
      </c>
      <c r="F3342" s="150" t="n">
        <f aca="false">terrains!E3342*10.76391</f>
        <v>6640.256079</v>
      </c>
      <c r="G3342" s="59" t="s">
        <v>1409</v>
      </c>
      <c r="H3342" s="59" t="n">
        <v>1</v>
      </c>
      <c r="I3342" s="59" t="n">
        <v>4</v>
      </c>
      <c r="J3342" s="59" t="n">
        <f aca="false">IF(terrains!L3342=13.5,IF(terrains!X3342=1,12,9),-0.392532+1.267037*terrains!L3342+0.472239*terrains!X3342+0.58658*terrains!W3342+0.089417*terrains!V3342+0.531633*terrains!U3342+0.337883*terrains!T3342-0.403545*terrains!S3342)</f>
        <v>3.880818</v>
      </c>
      <c r="K3342" s="151" t="n">
        <f aca="false">IF(terrains!I3342=0,terrains!J3342,terrains!I3342)</f>
        <v>4</v>
      </c>
      <c r="L3342" s="59" t="n">
        <v>3</v>
      </c>
      <c r="M3342" s="59" t="n">
        <v>2</v>
      </c>
      <c r="N3342" s="59" t="n">
        <v>4</v>
      </c>
      <c r="O3342" s="59" t="s">
        <v>181</v>
      </c>
      <c r="P3342" s="59" t="n">
        <v>3</v>
      </c>
      <c r="Q3342" s="59" t="n">
        <v>2.5</v>
      </c>
      <c r="R3342" s="59" t="n">
        <v>0</v>
      </c>
      <c r="S3342" s="59" t="n">
        <v>0</v>
      </c>
      <c r="T3342" s="59" t="n">
        <v>0</v>
      </c>
      <c r="U3342" s="59" t="n">
        <v>0</v>
      </c>
      <c r="V3342" s="59" t="n">
        <v>0</v>
      </c>
      <c r="W3342" s="59" t="n">
        <v>0</v>
      </c>
      <c r="X3342" s="59" t="n">
        <v>1</v>
      </c>
      <c r="Y3342" s="59" t="n">
        <f aca="false">IF(terrains!L3342&lt;=2.5,1,IF(terrains!L3342&lt;=4.5,2,IF(terrains!L3342&lt;=6.5,3,4)))</f>
        <v>2</v>
      </c>
      <c r="Z3342" s="59" t="n">
        <f aca="false">IF(terrains!R3342=1,35,IF(terrains!S3342=1,64,IF(terrains!T3342=1,IF(terrains!Y3342=1,85,104),IF(terrains!U3342=1,IF(terrains!Y3342=1,124,152),IF(terrains!V3342=1,(IF(terrains!Y3342=1,146,IF(terrains!Y3342=2,178,263))),IF(terrains!W3342=1,(IF(terrains!Y3342=1,178,IF(terrains!Y3342=2,218,321))),IF(terrains!X3342=1,IF(terrains!Y3342=1,190,IF(terrains!Y3342=2,242,IF(terrains!Y3342=3,357,896))))))))))</f>
        <v>242</v>
      </c>
      <c r="AA3342" s="152" t="n">
        <f aca="false">terrains!Z3342*terrains!F3342</f>
        <v>1606941.971118</v>
      </c>
    </row>
    <row r="3343" customFormat="false" ht="13.8" hidden="false" customHeight="false" outlineLevel="0" collapsed="false">
      <c r="A3343" s="143" t="n">
        <v>3342</v>
      </c>
      <c r="B3343" s="59" t="n">
        <v>300025.439541</v>
      </c>
      <c r="C3343" s="59" t="n">
        <v>5042518.31329</v>
      </c>
      <c r="D3343" s="59" t="s">
        <v>2962</v>
      </c>
      <c r="E3343" s="153" t="n">
        <v>616.81</v>
      </c>
      <c r="F3343" s="150" t="n">
        <f aca="false">terrains!E3343*10.76391</f>
        <v>6639.2873271</v>
      </c>
      <c r="G3343" s="59" t="s">
        <v>1095</v>
      </c>
      <c r="H3343" s="59" t="n">
        <v>0</v>
      </c>
      <c r="I3343" s="59" t="n">
        <v>3</v>
      </c>
      <c r="J3343" s="59" t="n">
        <f aca="false">IF(terrains!L3343=13.5,IF(terrains!X3343=1,12,9),-0.392532+1.267037*terrains!L3343+0.472239*terrains!X3343+0.58658*terrains!W3343+0.089417*terrains!V3343+0.531633*terrains!U3343+0.337883*terrains!T3343-0.403545*terrains!S3343)</f>
        <v>2.8644775</v>
      </c>
      <c r="K3343" s="151" t="n">
        <f aca="false">IF(terrains!I3343=0,terrains!J3343,terrains!I3343)</f>
        <v>3</v>
      </c>
      <c r="L3343" s="59" t="n">
        <v>2.5</v>
      </c>
      <c r="M3343" s="59" t="n">
        <v>2</v>
      </c>
      <c r="N3343" s="59" t="n">
        <v>0</v>
      </c>
      <c r="O3343" s="59" t="s">
        <v>179</v>
      </c>
      <c r="P3343" s="59" t="n">
        <v>3</v>
      </c>
      <c r="Q3343" s="59" t="n">
        <v>2.5</v>
      </c>
      <c r="R3343" s="59" t="n">
        <v>0</v>
      </c>
      <c r="S3343" s="59" t="n">
        <v>0</v>
      </c>
      <c r="T3343" s="59" t="n">
        <v>0</v>
      </c>
      <c r="U3343" s="59" t="n">
        <v>0</v>
      </c>
      <c r="V3343" s="59" t="n">
        <v>1</v>
      </c>
      <c r="W3343" s="59" t="n">
        <v>0</v>
      </c>
      <c r="X3343" s="59" t="n">
        <v>0</v>
      </c>
      <c r="Y3343" s="59" t="n">
        <f aca="false">IF(terrains!L3343&lt;=2.5,1,IF(terrains!L3343&lt;=4.5,2,IF(terrains!L3343&lt;=6.5,3,4)))</f>
        <v>1</v>
      </c>
      <c r="Z3343" s="59" t="n">
        <f aca="false">IF(terrains!R3343=1,35,IF(terrains!S3343=1,64,IF(terrains!T3343=1,IF(terrains!Y3343=1,85,104),IF(terrains!U3343=1,IF(terrains!Y3343=1,124,152),IF(terrains!V3343=1,(IF(terrains!Y3343=1,146,IF(terrains!Y3343=2,178,263))),IF(terrains!W3343=1,(IF(terrains!Y3343=1,178,IF(terrains!Y3343=2,218,321))),IF(terrains!X3343=1,IF(terrains!Y3343=1,190,IF(terrains!Y3343=2,242,IF(terrains!Y3343=3,357,896))))))))))</f>
        <v>146</v>
      </c>
      <c r="AA3343" s="152" t="n">
        <f aca="false">terrains!Z3343*terrains!F3343</f>
        <v>969335.9497566</v>
      </c>
    </row>
    <row r="3344" customFormat="false" ht="13.8" hidden="false" customHeight="false" outlineLevel="0" collapsed="false">
      <c r="A3344" s="143" t="n">
        <v>3343</v>
      </c>
      <c r="B3344" s="59" t="n">
        <v>298135.879062</v>
      </c>
      <c r="C3344" s="59" t="n">
        <v>5036033.3627</v>
      </c>
      <c r="D3344" s="59" t="s">
        <v>2963</v>
      </c>
      <c r="E3344" s="153" t="n">
        <v>616.2</v>
      </c>
      <c r="F3344" s="150" t="n">
        <f aca="false">terrains!E3344*10.76391</f>
        <v>6632.721342</v>
      </c>
      <c r="G3344" s="59" t="s">
        <v>606</v>
      </c>
      <c r="H3344" s="59" t="n">
        <v>0</v>
      </c>
      <c r="I3344" s="59" t="n">
        <v>0</v>
      </c>
      <c r="J3344" s="59" t="n">
        <f aca="false">IF(terrains!L3344=13.5,IF(terrains!X3344=1,12,9),-0.392532+1.267037*terrains!L3344+0.472239*terrains!X3344+0.58658*terrains!W3344+0.089417*terrains!V3344+0.531633*terrains!U3344+0.337883*terrains!T3344-0.403545*terrains!S3344)</f>
        <v>3.1129435</v>
      </c>
      <c r="K3344" s="151" t="n">
        <f aca="false">IF(terrains!I3344=0,terrains!J3344,terrains!I3344)</f>
        <v>3.1129435</v>
      </c>
      <c r="L3344" s="59" t="n">
        <v>2.5</v>
      </c>
      <c r="M3344" s="59" t="n">
        <v>1</v>
      </c>
      <c r="N3344" s="59" t="n">
        <v>4</v>
      </c>
      <c r="O3344" s="59" t="s">
        <v>177</v>
      </c>
      <c r="P3344" s="59" t="n">
        <v>2</v>
      </c>
      <c r="Q3344" s="59" t="n">
        <v>2.5</v>
      </c>
      <c r="R3344" s="59" t="n">
        <v>0</v>
      </c>
      <c r="S3344" s="59" t="n">
        <v>0</v>
      </c>
      <c r="T3344" s="59" t="n">
        <v>1</v>
      </c>
      <c r="U3344" s="59" t="n">
        <v>0</v>
      </c>
      <c r="V3344" s="59" t="n">
        <v>0</v>
      </c>
      <c r="W3344" s="59" t="n">
        <v>0</v>
      </c>
      <c r="X3344" s="59" t="n">
        <v>0</v>
      </c>
      <c r="Y3344" s="59" t="n">
        <f aca="false">IF(terrains!L3344&lt;=2.5,1,IF(terrains!L3344&lt;=4.5,2,IF(terrains!L3344&lt;=6.5,3,4)))</f>
        <v>1</v>
      </c>
      <c r="Z3344" s="59" t="n">
        <f aca="false">IF(terrains!R3344=1,35,IF(terrains!S3344=1,64,IF(terrains!T3344=1,IF(terrains!Y3344=1,85,104),IF(terrains!U3344=1,IF(terrains!Y3344=1,124,152),IF(terrains!V3344=1,(IF(terrains!Y3344=1,146,IF(terrains!Y3344=2,178,263))),IF(terrains!W3344=1,(IF(terrains!Y3344=1,178,IF(terrains!Y3344=2,218,321))),IF(terrains!X3344=1,IF(terrains!Y3344=1,190,IF(terrains!Y3344=2,242,IF(terrains!Y3344=3,357,896))))))))))</f>
        <v>85</v>
      </c>
      <c r="AA3344" s="152" t="n">
        <f aca="false">terrains!Z3344*terrains!F3344</f>
        <v>563781.31407</v>
      </c>
    </row>
    <row r="3345" customFormat="false" ht="13.8" hidden="false" customHeight="false" outlineLevel="0" collapsed="false">
      <c r="A3345" s="143" t="n">
        <v>3344</v>
      </c>
      <c r="B3345" s="59" t="n">
        <v>300436.178279</v>
      </c>
      <c r="C3345" s="59" t="n">
        <v>5041039.6601</v>
      </c>
      <c r="D3345" s="59" t="s">
        <v>2964</v>
      </c>
      <c r="E3345" s="153" t="n">
        <v>615.2</v>
      </c>
      <c r="F3345" s="150" t="n">
        <f aca="false">terrains!E3345*10.76391</f>
        <v>6621.957432</v>
      </c>
      <c r="G3345" s="59" t="s">
        <v>620</v>
      </c>
      <c r="H3345" s="59" t="n">
        <v>0</v>
      </c>
      <c r="I3345" s="59" t="n">
        <v>6</v>
      </c>
      <c r="J3345" s="59" t="n">
        <f aca="false">IF(terrains!L3345=13.5,IF(terrains!X3345=1,12,9),-0.392532+1.267037*terrains!L3345+0.472239*terrains!X3345+0.58658*terrains!W3345+0.089417*terrains!V3345+0.531633*terrains!U3345+0.337883*terrains!T3345-0.403545*terrains!S3345)</f>
        <v>5.7813735</v>
      </c>
      <c r="K3345" s="151" t="n">
        <f aca="false">IF(terrains!I3345=0,terrains!J3345,terrains!I3345)</f>
        <v>6</v>
      </c>
      <c r="L3345" s="59" t="n">
        <v>4.5</v>
      </c>
      <c r="M3345" s="59" t="n">
        <v>0</v>
      </c>
      <c r="N3345" s="59" t="n">
        <v>0</v>
      </c>
      <c r="O3345" s="59" t="s">
        <v>181</v>
      </c>
      <c r="P3345" s="59" t="n">
        <v>0</v>
      </c>
      <c r="Q3345" s="59" t="n">
        <v>0</v>
      </c>
      <c r="R3345" s="59" t="n">
        <v>0</v>
      </c>
      <c r="S3345" s="59" t="n">
        <v>0</v>
      </c>
      <c r="T3345" s="59" t="n">
        <v>0</v>
      </c>
      <c r="U3345" s="59" t="n">
        <v>0</v>
      </c>
      <c r="V3345" s="59" t="n">
        <v>0</v>
      </c>
      <c r="W3345" s="59" t="n">
        <v>0</v>
      </c>
      <c r="X3345" s="59" t="n">
        <v>1</v>
      </c>
      <c r="Y3345" s="59" t="n">
        <f aca="false">IF(terrains!L3345&lt;=2.5,1,IF(terrains!L3345&lt;=4.5,2,IF(terrains!L3345&lt;=6.5,3,4)))</f>
        <v>2</v>
      </c>
      <c r="Z3345" s="59" t="n">
        <f aca="false">IF(terrains!R3345=1,35,IF(terrains!S3345=1,64,IF(terrains!T3345=1,IF(terrains!Y3345=1,85,104),IF(terrains!U3345=1,IF(terrains!Y3345=1,124,152),IF(terrains!V3345=1,(IF(terrains!Y3345=1,146,IF(terrains!Y3345=2,178,263))),IF(terrains!W3345=1,(IF(terrains!Y3345=1,178,IF(terrains!Y3345=2,218,321))),IF(terrains!X3345=1,IF(terrains!Y3345=1,190,IF(terrains!Y3345=2,242,IF(terrains!Y3345=3,357,896))))))))))</f>
        <v>242</v>
      </c>
      <c r="AA3345" s="152" t="n">
        <f aca="false">terrains!Z3345*terrains!F3345</f>
        <v>1602513.698544</v>
      </c>
    </row>
    <row r="3346" customFormat="false" ht="13.8" hidden="false" customHeight="false" outlineLevel="0" collapsed="false">
      <c r="A3346" s="143" t="n">
        <v>3345</v>
      </c>
      <c r="B3346" s="59" t="n">
        <v>299216.371158</v>
      </c>
      <c r="C3346" s="59" t="n">
        <v>5041535.59256</v>
      </c>
      <c r="D3346" s="59" t="s">
        <v>2965</v>
      </c>
      <c r="E3346" s="153" t="n">
        <v>614.9</v>
      </c>
      <c r="F3346" s="150" t="n">
        <f aca="false">terrains!E3346*10.76391</f>
        <v>6618.728259</v>
      </c>
      <c r="G3346" s="59" t="s">
        <v>1409</v>
      </c>
      <c r="H3346" s="59" t="n">
        <v>1</v>
      </c>
      <c r="I3346" s="59" t="n">
        <v>4</v>
      </c>
      <c r="J3346" s="59" t="n">
        <f aca="false">IF(terrains!L3346=13.5,IF(terrains!X3346=1,12,9),-0.392532+1.267037*terrains!L3346+0.472239*terrains!X3346+0.58658*terrains!W3346+0.089417*terrains!V3346+0.531633*terrains!U3346+0.337883*terrains!T3346-0.403545*terrains!S3346)</f>
        <v>3.880818</v>
      </c>
      <c r="K3346" s="151" t="n">
        <f aca="false">IF(terrains!I3346=0,terrains!J3346,terrains!I3346)</f>
        <v>4</v>
      </c>
      <c r="L3346" s="59" t="n">
        <v>3</v>
      </c>
      <c r="M3346" s="59" t="n">
        <v>2</v>
      </c>
      <c r="N3346" s="59" t="n">
        <v>4</v>
      </c>
      <c r="O3346" s="59" t="s">
        <v>181</v>
      </c>
      <c r="P3346" s="59" t="n">
        <v>3</v>
      </c>
      <c r="Q3346" s="59" t="n">
        <v>2.5</v>
      </c>
      <c r="R3346" s="59" t="n">
        <v>0</v>
      </c>
      <c r="S3346" s="59" t="n">
        <v>0</v>
      </c>
      <c r="T3346" s="59" t="n">
        <v>0</v>
      </c>
      <c r="U3346" s="59" t="n">
        <v>0</v>
      </c>
      <c r="V3346" s="59" t="n">
        <v>0</v>
      </c>
      <c r="W3346" s="59" t="n">
        <v>0</v>
      </c>
      <c r="X3346" s="59" t="n">
        <v>1</v>
      </c>
      <c r="Y3346" s="59" t="n">
        <f aca="false">IF(terrains!L3346&lt;=2.5,1,IF(terrains!L3346&lt;=4.5,2,IF(terrains!L3346&lt;=6.5,3,4)))</f>
        <v>2</v>
      </c>
      <c r="Z3346" s="59" t="n">
        <f aca="false">IF(terrains!R3346=1,35,IF(terrains!S3346=1,64,IF(terrains!T3346=1,IF(terrains!Y3346=1,85,104),IF(terrains!U3346=1,IF(terrains!Y3346=1,124,152),IF(terrains!V3346=1,(IF(terrains!Y3346=1,146,IF(terrains!Y3346=2,178,263))),IF(terrains!W3346=1,(IF(terrains!Y3346=1,178,IF(terrains!Y3346=2,218,321))),IF(terrains!X3346=1,IF(terrains!Y3346=1,190,IF(terrains!Y3346=2,242,IF(terrains!Y3346=3,357,896))))))))))</f>
        <v>242</v>
      </c>
      <c r="AA3346" s="152" t="n">
        <f aca="false">terrains!Z3346*terrains!F3346</f>
        <v>1601732.238678</v>
      </c>
    </row>
    <row r="3347" customFormat="false" ht="13.8" hidden="false" customHeight="false" outlineLevel="0" collapsed="false">
      <c r="A3347" s="143" t="n">
        <v>3346</v>
      </c>
      <c r="B3347" s="59" t="n">
        <v>297146.384982</v>
      </c>
      <c r="C3347" s="59" t="n">
        <v>5047362.61432</v>
      </c>
      <c r="D3347" s="59" t="s">
        <v>2966</v>
      </c>
      <c r="E3347" s="153" t="n">
        <v>614.7</v>
      </c>
      <c r="F3347" s="150" t="n">
        <f aca="false">terrains!E3347*10.76391</f>
        <v>6616.575477</v>
      </c>
      <c r="G3347" s="59" t="s">
        <v>760</v>
      </c>
      <c r="H3347" s="59" t="n">
        <v>0.2</v>
      </c>
      <c r="I3347" s="59" t="n">
        <v>2</v>
      </c>
      <c r="J3347" s="59" t="n">
        <f aca="false">IF(terrains!L3347=13.5,IF(terrains!X3347=1,12,9),-0.392532+1.267037*terrains!L3347+0.472239*terrains!X3347+0.58658*terrains!W3347+0.089417*terrains!V3347+0.531633*terrains!U3347+0.337883*terrains!T3347-0.403545*terrains!S3347)</f>
        <v>1.737997</v>
      </c>
      <c r="K3347" s="151" t="n">
        <f aca="false">IF(terrains!I3347=0,terrains!J3347,terrains!I3347)</f>
        <v>2</v>
      </c>
      <c r="L3347" s="59" t="n">
        <v>2</v>
      </c>
      <c r="M3347" s="59" t="n">
        <v>1</v>
      </c>
      <c r="N3347" s="59" t="n">
        <v>3</v>
      </c>
      <c r="O3347" s="59" t="s">
        <v>176</v>
      </c>
      <c r="P3347" s="59" t="n">
        <v>2</v>
      </c>
      <c r="Q3347" s="59" t="n">
        <v>1.5</v>
      </c>
      <c r="R3347" s="59" t="n">
        <v>0</v>
      </c>
      <c r="S3347" s="59" t="n">
        <v>1</v>
      </c>
      <c r="T3347" s="59" t="n">
        <v>0</v>
      </c>
      <c r="U3347" s="59" t="n">
        <v>0</v>
      </c>
      <c r="V3347" s="59" t="n">
        <v>0</v>
      </c>
      <c r="W3347" s="59" t="n">
        <v>0</v>
      </c>
      <c r="X3347" s="59" t="n">
        <v>0</v>
      </c>
      <c r="Y3347" s="59" t="n">
        <f aca="false">IF(terrains!L3347&lt;=2.5,1,IF(terrains!L3347&lt;=4.5,2,IF(terrains!L3347&lt;=6.5,3,4)))</f>
        <v>1</v>
      </c>
      <c r="Z3347" s="59" t="n">
        <f aca="false">IF(terrains!R3347=1,35,IF(terrains!S3347=1,64,IF(terrains!T3347=1,IF(terrains!Y3347=1,85,104),IF(terrains!U3347=1,IF(terrains!Y3347=1,124,152),IF(terrains!V3347=1,(IF(terrains!Y3347=1,146,IF(terrains!Y3347=2,178,263))),IF(terrains!W3347=1,(IF(terrains!Y3347=1,178,IF(terrains!Y3347=2,218,321))),IF(terrains!X3347=1,IF(terrains!Y3347=1,190,IF(terrains!Y3347=2,242,IF(terrains!Y3347=3,357,896))))))))))</f>
        <v>64</v>
      </c>
      <c r="AA3347" s="152" t="n">
        <f aca="false">terrains!Z3347*terrains!F3347</f>
        <v>423460.830528</v>
      </c>
    </row>
    <row r="3348" customFormat="false" ht="13.8" hidden="false" customHeight="false" outlineLevel="0" collapsed="false">
      <c r="A3348" s="143" t="n">
        <v>3347</v>
      </c>
      <c r="B3348" s="59" t="n">
        <v>299064.44275</v>
      </c>
      <c r="C3348" s="59" t="n">
        <v>5056602.44356</v>
      </c>
      <c r="D3348" s="59" t="s">
        <v>2967</v>
      </c>
      <c r="E3348" s="153" t="n">
        <v>614.63</v>
      </c>
      <c r="F3348" s="150" t="n">
        <f aca="false">terrains!E3348*10.76391</f>
        <v>6615.8220033</v>
      </c>
      <c r="G3348" s="59" t="s">
        <v>354</v>
      </c>
      <c r="H3348" s="59" t="n">
        <v>0</v>
      </c>
      <c r="I3348" s="59" t="n">
        <v>0</v>
      </c>
      <c r="J3348" s="59" t="n">
        <f aca="false">IF(terrains!L3348=13.5,IF(terrains!X3348=1,12,9),-0.392532+1.267037*terrains!L3348+0.472239*terrains!X3348+0.58658*terrains!W3348+0.089417*terrains!V3348+0.531633*terrains!U3348+0.337883*terrains!T3348-0.403545*terrains!S3348)</f>
        <v>2.141542</v>
      </c>
      <c r="K3348" s="151" t="n">
        <f aca="false">IF(terrains!I3348=0,terrains!J3348,terrains!I3348)</f>
        <v>2.141542</v>
      </c>
      <c r="L3348" s="59" t="n">
        <v>2</v>
      </c>
      <c r="M3348" s="59" t="n">
        <v>1</v>
      </c>
      <c r="N3348" s="59" t="n">
        <v>3</v>
      </c>
      <c r="O3348" s="59" t="s">
        <v>175</v>
      </c>
      <c r="P3348" s="59" t="n">
        <v>2</v>
      </c>
      <c r="Q3348" s="59" t="n">
        <v>1.5</v>
      </c>
      <c r="R3348" s="59" t="n">
        <v>1</v>
      </c>
      <c r="S3348" s="59" t="n">
        <v>0</v>
      </c>
      <c r="T3348" s="59" t="n">
        <v>0</v>
      </c>
      <c r="U3348" s="59" t="n">
        <v>0</v>
      </c>
      <c r="V3348" s="59" t="n">
        <v>0</v>
      </c>
      <c r="W3348" s="59" t="n">
        <v>0</v>
      </c>
      <c r="X3348" s="59" t="n">
        <v>0</v>
      </c>
      <c r="Y3348" s="59" t="n">
        <f aca="false">IF(terrains!L3348&lt;=2.5,1,IF(terrains!L3348&lt;=4.5,2,IF(terrains!L3348&lt;=6.5,3,4)))</f>
        <v>1</v>
      </c>
      <c r="Z3348" s="59" t="n">
        <f aca="false">IF(terrains!R3348=1,35,IF(terrains!S3348=1,64,IF(terrains!T3348=1,IF(terrains!Y3348=1,85,104),IF(terrains!U3348=1,IF(terrains!Y3348=1,124,152),IF(terrains!V3348=1,(IF(terrains!Y3348=1,146,IF(terrains!Y3348=2,178,263))),IF(terrains!W3348=1,(IF(terrains!Y3348=1,178,IF(terrains!Y3348=2,218,321))),IF(terrains!X3348=1,IF(terrains!Y3348=1,190,IF(terrains!Y3348=2,242,IF(terrains!Y3348=3,357,896))))))))))</f>
        <v>35</v>
      </c>
      <c r="AA3348" s="152" t="n">
        <f aca="false">terrains!Z3348*terrains!F3348</f>
        <v>231553.7701155</v>
      </c>
    </row>
    <row r="3349" customFormat="false" ht="13.8" hidden="false" customHeight="false" outlineLevel="0" collapsed="false">
      <c r="A3349" s="143" t="n">
        <v>3348</v>
      </c>
      <c r="B3349" s="59" t="n">
        <v>288318.270199</v>
      </c>
      <c r="C3349" s="59" t="n">
        <v>5034238.6969</v>
      </c>
      <c r="D3349" s="59" t="s">
        <v>2968</v>
      </c>
      <c r="E3349" s="153" t="n">
        <v>614.5</v>
      </c>
      <c r="F3349" s="150" t="n">
        <f aca="false">terrains!E3349*10.76391</f>
        <v>6614.422695</v>
      </c>
      <c r="G3349" s="59" t="s">
        <v>1028</v>
      </c>
      <c r="H3349" s="59" t="n">
        <v>0</v>
      </c>
      <c r="I3349" s="59" t="n">
        <v>0</v>
      </c>
      <c r="J3349" s="59" t="n">
        <f aca="false">IF(terrains!L3349=13.5,IF(terrains!X3349=1,12,9),-0.392532+1.267037*terrains!L3349+0.472239*terrains!X3349+0.58658*terrains!W3349+0.089417*terrains!V3349+0.531633*terrains!U3349+0.337883*terrains!T3349-0.403545*terrains!S3349)</f>
        <v>1.1044785</v>
      </c>
      <c r="K3349" s="151" t="n">
        <f aca="false">IF(terrains!I3349=0,terrains!J3349,terrains!I3349)</f>
        <v>1.1044785</v>
      </c>
      <c r="L3349" s="59" t="n">
        <v>1.5</v>
      </c>
      <c r="M3349" s="59" t="n">
        <v>1</v>
      </c>
      <c r="N3349" s="59" t="n">
        <v>2</v>
      </c>
      <c r="O3349" s="59" t="s">
        <v>176</v>
      </c>
      <c r="P3349" s="59" t="n">
        <v>1</v>
      </c>
      <c r="Q3349" s="59" t="n">
        <v>1.5</v>
      </c>
      <c r="R3349" s="59" t="n">
        <v>0</v>
      </c>
      <c r="S3349" s="59" t="n">
        <v>1</v>
      </c>
      <c r="T3349" s="59" t="n">
        <v>0</v>
      </c>
      <c r="U3349" s="59" t="n">
        <v>0</v>
      </c>
      <c r="V3349" s="59" t="n">
        <v>0</v>
      </c>
      <c r="W3349" s="59" t="n">
        <v>0</v>
      </c>
      <c r="X3349" s="59" t="n">
        <v>0</v>
      </c>
      <c r="Y3349" s="59" t="n">
        <f aca="false">IF(terrains!L3349&lt;=2.5,1,IF(terrains!L3349&lt;=4.5,2,IF(terrains!L3349&lt;=6.5,3,4)))</f>
        <v>1</v>
      </c>
      <c r="Z3349" s="59" t="n">
        <f aca="false">IF(terrains!R3349=1,35,IF(terrains!S3349=1,64,IF(terrains!T3349=1,IF(terrains!Y3349=1,85,104),IF(terrains!U3349=1,IF(terrains!Y3349=1,124,152),IF(terrains!V3349=1,(IF(terrains!Y3349=1,146,IF(terrains!Y3349=2,178,263))),IF(terrains!W3349=1,(IF(terrains!Y3349=1,178,IF(terrains!Y3349=2,218,321))),IF(terrains!X3349=1,IF(terrains!Y3349=1,190,IF(terrains!Y3349=2,242,IF(terrains!Y3349=3,357,896))))))))))</f>
        <v>64</v>
      </c>
      <c r="AA3349" s="152" t="n">
        <f aca="false">terrains!Z3349*terrains!F3349</f>
        <v>423323.05248</v>
      </c>
    </row>
    <row r="3350" customFormat="false" ht="13.8" hidden="false" customHeight="false" outlineLevel="0" collapsed="false">
      <c r="A3350" s="143" t="n">
        <v>3349</v>
      </c>
      <c r="B3350" s="59" t="n">
        <v>292774.609442</v>
      </c>
      <c r="C3350" s="59" t="n">
        <v>5039755.95394</v>
      </c>
      <c r="D3350" s="59" t="s">
        <v>2969</v>
      </c>
      <c r="E3350" s="153" t="n">
        <v>613.7</v>
      </c>
      <c r="F3350" s="150" t="n">
        <f aca="false">terrains!E3350*10.76391</f>
        <v>6605.811567</v>
      </c>
      <c r="G3350" s="59" t="s">
        <v>284</v>
      </c>
      <c r="H3350" s="59" t="n">
        <v>1</v>
      </c>
      <c r="I3350" s="59" t="n">
        <v>6</v>
      </c>
      <c r="J3350" s="59" t="n">
        <f aca="false">IF(terrains!L3350=13.5,IF(terrains!X3350=1,12,9),-0.392532+1.267037*terrains!L3350+0.472239*terrains!X3350+0.58658*terrains!W3350+0.089417*terrains!V3350+0.531633*terrains!U3350+0.337883*terrains!T3350-0.403545*terrains!S3350)</f>
        <v>5.013499</v>
      </c>
      <c r="K3350" s="151" t="n">
        <f aca="false">IF(terrains!I3350=0,terrains!J3350,terrains!I3350)</f>
        <v>6</v>
      </c>
      <c r="L3350" s="59" t="n">
        <v>4</v>
      </c>
      <c r="M3350" s="59" t="n">
        <v>2</v>
      </c>
      <c r="N3350" s="59" t="n">
        <v>12</v>
      </c>
      <c r="O3350" s="59" t="s">
        <v>177</v>
      </c>
      <c r="P3350" s="59" t="n">
        <v>2</v>
      </c>
      <c r="Q3350" s="59" t="n">
        <v>2.5</v>
      </c>
      <c r="R3350" s="59" t="n">
        <v>0</v>
      </c>
      <c r="S3350" s="59" t="n">
        <v>0</v>
      </c>
      <c r="T3350" s="59" t="n">
        <v>1</v>
      </c>
      <c r="U3350" s="59" t="n">
        <v>0</v>
      </c>
      <c r="V3350" s="59" t="n">
        <v>0</v>
      </c>
      <c r="W3350" s="59" t="n">
        <v>0</v>
      </c>
      <c r="X3350" s="59" t="n">
        <v>0</v>
      </c>
      <c r="Y3350" s="59" t="n">
        <f aca="false">IF(terrains!L3350&lt;=2.5,1,IF(terrains!L3350&lt;=4.5,2,IF(terrains!L3350&lt;=6.5,3,4)))</f>
        <v>2</v>
      </c>
      <c r="Z3350" s="59" t="n">
        <f aca="false">IF(terrains!R3350=1,35,IF(terrains!S3350=1,64,IF(terrains!T3350=1,IF(terrains!Y3350=1,85,104),IF(terrains!U3350=1,IF(terrains!Y3350=1,124,152),IF(terrains!V3350=1,(IF(terrains!Y3350=1,146,IF(terrains!Y3350=2,178,263))),IF(terrains!W3350=1,(IF(terrains!Y3350=1,178,IF(terrains!Y3350=2,218,321))),IF(terrains!X3350=1,IF(terrains!Y3350=1,190,IF(terrains!Y3350=2,242,IF(terrains!Y3350=3,357,896))))))))))</f>
        <v>104</v>
      </c>
      <c r="AA3350" s="152" t="n">
        <f aca="false">terrains!Z3350*terrains!F3350</f>
        <v>687004.402968</v>
      </c>
    </row>
    <row r="3351" customFormat="false" ht="13.8" hidden="false" customHeight="false" outlineLevel="0" collapsed="false">
      <c r="A3351" s="143" t="n">
        <v>3350</v>
      </c>
      <c r="B3351" s="59" t="n">
        <v>300353.2397</v>
      </c>
      <c r="C3351" s="59" t="n">
        <v>5042134.023</v>
      </c>
      <c r="D3351" s="59" t="s">
        <v>2970</v>
      </c>
      <c r="E3351" s="153" t="n">
        <v>613.3</v>
      </c>
      <c r="F3351" s="150" t="n">
        <f aca="false">terrains!E3351*10.76391</f>
        <v>6601.506003</v>
      </c>
      <c r="G3351" s="59" t="s">
        <v>1095</v>
      </c>
      <c r="H3351" s="59" t="n">
        <v>0</v>
      </c>
      <c r="I3351" s="59" t="n">
        <v>3</v>
      </c>
      <c r="J3351" s="59" t="n">
        <f aca="false">IF(terrains!L3351=13.5,IF(terrains!X3351=1,12,9),-0.392532+1.267037*terrains!L3351+0.472239*terrains!X3351+0.58658*terrains!W3351+0.089417*terrains!V3351+0.531633*terrains!U3351+0.337883*terrains!T3351-0.403545*terrains!S3351)</f>
        <v>2.8644775</v>
      </c>
      <c r="K3351" s="151" t="n">
        <f aca="false">IF(terrains!I3351=0,terrains!J3351,terrains!I3351)</f>
        <v>3</v>
      </c>
      <c r="L3351" s="59" t="n">
        <v>2.5</v>
      </c>
      <c r="M3351" s="59" t="n">
        <v>2</v>
      </c>
      <c r="N3351" s="59" t="n">
        <v>0</v>
      </c>
      <c r="O3351" s="59" t="s">
        <v>179</v>
      </c>
      <c r="P3351" s="59" t="n">
        <v>3</v>
      </c>
      <c r="Q3351" s="59" t="n">
        <v>2.5</v>
      </c>
      <c r="R3351" s="59" t="n">
        <v>0</v>
      </c>
      <c r="S3351" s="59" t="n">
        <v>0</v>
      </c>
      <c r="T3351" s="59" t="n">
        <v>0</v>
      </c>
      <c r="U3351" s="59" t="n">
        <v>0</v>
      </c>
      <c r="V3351" s="59" t="n">
        <v>1</v>
      </c>
      <c r="W3351" s="59" t="n">
        <v>0</v>
      </c>
      <c r="X3351" s="59" t="n">
        <v>0</v>
      </c>
      <c r="Y3351" s="59" t="n">
        <f aca="false">IF(terrains!L3351&lt;=2.5,1,IF(terrains!L3351&lt;=4.5,2,IF(terrains!L3351&lt;=6.5,3,4)))</f>
        <v>1</v>
      </c>
      <c r="Z3351" s="59" t="n">
        <f aca="false">IF(terrains!R3351=1,35,IF(terrains!S3351=1,64,IF(terrains!T3351=1,IF(terrains!Y3351=1,85,104),IF(terrains!U3351=1,IF(terrains!Y3351=1,124,152),IF(terrains!V3351=1,(IF(terrains!Y3351=1,146,IF(terrains!Y3351=2,178,263))),IF(terrains!W3351=1,(IF(terrains!Y3351=1,178,IF(terrains!Y3351=2,218,321))),IF(terrains!X3351=1,IF(terrains!Y3351=1,190,IF(terrains!Y3351=2,242,IF(terrains!Y3351=3,357,896))))))))))</f>
        <v>146</v>
      </c>
      <c r="AA3351" s="152" t="n">
        <f aca="false">terrains!Z3351*terrains!F3351</f>
        <v>963819.876438</v>
      </c>
    </row>
    <row r="3352" customFormat="false" ht="13.8" hidden="false" customHeight="false" outlineLevel="0" collapsed="false">
      <c r="A3352" s="143" t="n">
        <v>3351</v>
      </c>
      <c r="B3352" s="59" t="n">
        <v>299313.056003</v>
      </c>
      <c r="C3352" s="59" t="n">
        <v>5040943.79339</v>
      </c>
      <c r="D3352" s="59" t="s">
        <v>2971</v>
      </c>
      <c r="E3352" s="153" t="n">
        <v>613.3</v>
      </c>
      <c r="F3352" s="150" t="n">
        <f aca="false">terrains!E3352*10.76391</f>
        <v>6601.506003</v>
      </c>
      <c r="G3352" s="59" t="s">
        <v>246</v>
      </c>
      <c r="H3352" s="59" t="n">
        <v>0</v>
      </c>
      <c r="I3352" s="59" t="n">
        <v>6</v>
      </c>
      <c r="J3352" s="59" t="n">
        <f aca="false">IF(terrains!L3352=13.5,IF(terrains!X3352=1,12,9),-0.392532+1.267037*terrains!L3352+0.472239*terrains!X3352+0.58658*terrains!W3352+0.089417*terrains!V3352+0.531633*terrains!U3352+0.337883*terrains!T3352-0.403545*terrains!S3352)</f>
        <v>5.7813735</v>
      </c>
      <c r="K3352" s="151" t="n">
        <f aca="false">IF(terrains!I3352=0,terrains!J3352,terrains!I3352)</f>
        <v>6</v>
      </c>
      <c r="L3352" s="59" t="n">
        <v>4.5</v>
      </c>
      <c r="M3352" s="59" t="n">
        <v>0</v>
      </c>
      <c r="N3352" s="59" t="n">
        <v>0</v>
      </c>
      <c r="O3352" s="59" t="s">
        <v>181</v>
      </c>
      <c r="P3352" s="59" t="n">
        <v>0</v>
      </c>
      <c r="Q3352" s="59" t="n">
        <v>0</v>
      </c>
      <c r="R3352" s="59" t="n">
        <v>0</v>
      </c>
      <c r="S3352" s="59" t="n">
        <v>0</v>
      </c>
      <c r="T3352" s="59" t="n">
        <v>0</v>
      </c>
      <c r="U3352" s="59" t="n">
        <v>0</v>
      </c>
      <c r="V3352" s="59" t="n">
        <v>0</v>
      </c>
      <c r="W3352" s="59" t="n">
        <v>0</v>
      </c>
      <c r="X3352" s="59" t="n">
        <v>1</v>
      </c>
      <c r="Y3352" s="59" t="n">
        <f aca="false">IF(terrains!L3352&lt;=2.5,1,IF(terrains!L3352&lt;=4.5,2,IF(terrains!L3352&lt;=6.5,3,4)))</f>
        <v>2</v>
      </c>
      <c r="Z3352" s="59" t="n">
        <f aca="false">IF(terrains!R3352=1,35,IF(terrains!S3352=1,64,IF(terrains!T3352=1,IF(terrains!Y3352=1,85,104),IF(terrains!U3352=1,IF(terrains!Y3352=1,124,152),IF(terrains!V3352=1,(IF(terrains!Y3352=1,146,IF(terrains!Y3352=2,178,263))),IF(terrains!W3352=1,(IF(terrains!Y3352=1,178,IF(terrains!Y3352=2,218,321))),IF(terrains!X3352=1,IF(terrains!Y3352=1,190,IF(terrains!Y3352=2,242,IF(terrains!Y3352=3,357,896))))))))))</f>
        <v>242</v>
      </c>
      <c r="AA3352" s="152" t="n">
        <f aca="false">terrains!Z3352*terrains!F3352</f>
        <v>1597564.452726</v>
      </c>
    </row>
    <row r="3353" customFormat="false" ht="13.8" hidden="false" customHeight="false" outlineLevel="0" collapsed="false">
      <c r="A3353" s="143" t="n">
        <v>3352</v>
      </c>
      <c r="B3353" s="59" t="n">
        <v>298562.8033</v>
      </c>
      <c r="C3353" s="59" t="n">
        <v>5043590.392</v>
      </c>
      <c r="D3353" s="59" t="s">
        <v>2972</v>
      </c>
      <c r="E3353" s="153" t="n">
        <v>613.2</v>
      </c>
      <c r="F3353" s="150" t="n">
        <f aca="false">terrains!E3353*10.76391</f>
        <v>6600.429612</v>
      </c>
      <c r="G3353" s="59" t="s">
        <v>232</v>
      </c>
      <c r="H3353" s="59" t="n">
        <v>0</v>
      </c>
      <c r="I3353" s="59" t="n">
        <v>0</v>
      </c>
      <c r="J3353" s="59" t="n">
        <f aca="false">IF(terrains!L3353=13.5,IF(terrains!X3353=1,12,9),-0.392532+1.267037*terrains!L3353+0.472239*terrains!X3353+0.58658*terrains!W3353+0.089417*terrains!V3353+0.531633*terrains!U3353+0.337883*terrains!T3353-0.403545*terrains!S3353)</f>
        <v>2.8644775</v>
      </c>
      <c r="K3353" s="151" t="n">
        <f aca="false">IF(terrains!I3353=0,terrains!J3353,terrains!I3353)</f>
        <v>2.8644775</v>
      </c>
      <c r="L3353" s="59" t="n">
        <v>2.5</v>
      </c>
      <c r="M3353" s="59" t="n">
        <v>2</v>
      </c>
      <c r="N3353" s="59" t="n">
        <v>4</v>
      </c>
      <c r="O3353" s="59" t="s">
        <v>179</v>
      </c>
      <c r="P3353" s="59" t="n">
        <v>2</v>
      </c>
      <c r="Q3353" s="59" t="n">
        <v>2.5</v>
      </c>
      <c r="R3353" s="59" t="n">
        <v>0</v>
      </c>
      <c r="S3353" s="59" t="n">
        <v>0</v>
      </c>
      <c r="T3353" s="59" t="n">
        <v>0</v>
      </c>
      <c r="U3353" s="59" t="n">
        <v>0</v>
      </c>
      <c r="V3353" s="59" t="n">
        <v>1</v>
      </c>
      <c r="W3353" s="59" t="n">
        <v>0</v>
      </c>
      <c r="X3353" s="59" t="n">
        <v>0</v>
      </c>
      <c r="Y3353" s="59" t="n">
        <f aca="false">IF(terrains!L3353&lt;=2.5,1,IF(terrains!L3353&lt;=4.5,2,IF(terrains!L3353&lt;=6.5,3,4)))</f>
        <v>1</v>
      </c>
      <c r="Z3353" s="59" t="n">
        <f aca="false">IF(terrains!R3353=1,35,IF(terrains!S3353=1,64,IF(terrains!T3353=1,IF(terrains!Y3353=1,85,104),IF(terrains!U3353=1,IF(terrains!Y3353=1,124,152),IF(terrains!V3353=1,(IF(terrains!Y3353=1,146,IF(terrains!Y3353=2,178,263))),IF(terrains!W3353=1,(IF(terrains!Y3353=1,178,IF(terrains!Y3353=2,218,321))),IF(terrains!X3353=1,IF(terrains!Y3353=1,190,IF(terrains!Y3353=2,242,IF(terrains!Y3353=3,357,896))))))))))</f>
        <v>146</v>
      </c>
      <c r="AA3353" s="152" t="n">
        <f aca="false">terrains!Z3353*terrains!F3353</f>
        <v>963662.723352</v>
      </c>
    </row>
    <row r="3354" customFormat="false" ht="13.8" hidden="false" customHeight="false" outlineLevel="0" collapsed="false">
      <c r="A3354" s="143" t="n">
        <v>3353</v>
      </c>
      <c r="B3354" s="59" t="n">
        <v>300032.92249</v>
      </c>
      <c r="C3354" s="59" t="n">
        <v>5046231.96064</v>
      </c>
      <c r="D3354" s="59" t="s">
        <v>2973</v>
      </c>
      <c r="E3354" s="153" t="n">
        <v>613.2</v>
      </c>
      <c r="F3354" s="150" t="n">
        <f aca="false">terrains!E3354*10.76391</f>
        <v>6600.429612</v>
      </c>
      <c r="G3354" s="59" t="s">
        <v>991</v>
      </c>
      <c r="H3354" s="59" t="n">
        <v>0</v>
      </c>
      <c r="I3354" s="59" t="n">
        <v>0</v>
      </c>
      <c r="J3354" s="59" t="n">
        <f aca="false">IF(terrains!L3354=13.5,IF(terrains!X3354=1,12,9),-0.392532+1.267037*terrains!L3354+0.472239*terrains!X3354+0.58658*terrains!W3354+0.089417*terrains!V3354+0.531633*terrains!U3354+0.337883*terrains!T3354-0.403545*terrains!S3354)</f>
        <v>3.3066935</v>
      </c>
      <c r="K3354" s="151" t="n">
        <f aca="false">IF(terrains!I3354=0,terrains!J3354,terrains!I3354)</f>
        <v>3.3066935</v>
      </c>
      <c r="L3354" s="59" t="n">
        <v>2.5</v>
      </c>
      <c r="M3354" s="59" t="n">
        <v>2</v>
      </c>
      <c r="N3354" s="59" t="n">
        <v>3</v>
      </c>
      <c r="O3354" s="59" t="s">
        <v>178</v>
      </c>
      <c r="P3354" s="59" t="n">
        <v>2</v>
      </c>
      <c r="Q3354" s="59" t="n">
        <v>2.5</v>
      </c>
      <c r="R3354" s="59" t="n">
        <v>0</v>
      </c>
      <c r="S3354" s="59" t="n">
        <v>0</v>
      </c>
      <c r="T3354" s="59" t="n">
        <v>0</v>
      </c>
      <c r="U3354" s="59" t="n">
        <v>1</v>
      </c>
      <c r="V3354" s="59" t="n">
        <v>0</v>
      </c>
      <c r="W3354" s="59" t="n">
        <v>0</v>
      </c>
      <c r="X3354" s="59" t="n">
        <v>0</v>
      </c>
      <c r="Y3354" s="59" t="n">
        <f aca="false">IF(terrains!L3354&lt;=2.5,1,IF(terrains!L3354&lt;=4.5,2,IF(terrains!L3354&lt;=6.5,3,4)))</f>
        <v>1</v>
      </c>
      <c r="Z3354" s="59" t="n">
        <f aca="false">IF(terrains!R3354=1,35,IF(terrains!S3354=1,64,IF(terrains!T3354=1,IF(terrains!Y3354=1,85,104),IF(terrains!U3354=1,IF(terrains!Y3354=1,124,152),IF(terrains!V3354=1,(IF(terrains!Y3354=1,146,IF(terrains!Y3354=2,178,263))),IF(terrains!W3354=1,(IF(terrains!Y3354=1,178,IF(terrains!Y3354=2,218,321))),IF(terrains!X3354=1,IF(terrains!Y3354=1,190,IF(terrains!Y3354=2,242,IF(terrains!Y3354=3,357,896))))))))))</f>
        <v>124</v>
      </c>
      <c r="AA3354" s="152" t="n">
        <f aca="false">terrains!Z3354*terrains!F3354</f>
        <v>818453.271888</v>
      </c>
    </row>
    <row r="3355" customFormat="false" ht="13.8" hidden="false" customHeight="false" outlineLevel="0" collapsed="false">
      <c r="A3355" s="143" t="n">
        <v>3354</v>
      </c>
      <c r="B3355" s="59" t="n">
        <v>299113.5588</v>
      </c>
      <c r="C3355" s="59" t="n">
        <v>5041056.726</v>
      </c>
      <c r="D3355" s="59" t="s">
        <v>2974</v>
      </c>
      <c r="E3355" s="153" t="n">
        <v>612.8</v>
      </c>
      <c r="F3355" s="150" t="n">
        <f aca="false">terrains!E3355*10.76391</f>
        <v>6596.124048</v>
      </c>
      <c r="G3355" s="59" t="s">
        <v>1882</v>
      </c>
      <c r="H3355" s="59" t="n">
        <v>0</v>
      </c>
      <c r="I3355" s="59" t="n">
        <v>0</v>
      </c>
      <c r="J3355" s="59" t="n">
        <f aca="false">IF(terrains!L3355=13.5,IF(terrains!X3355=1,12,9),-0.392532+1.267037*terrains!L3355+0.472239*terrains!X3355+0.58658*terrains!W3355+0.089417*terrains!V3355+0.531633*terrains!U3355+0.337883*terrains!T3355-0.403545*terrains!S3355)</f>
        <v>3.880818</v>
      </c>
      <c r="K3355" s="151" t="n">
        <f aca="false">IF(terrains!I3355=0,terrains!J3355,terrains!I3355)</f>
        <v>3.880818</v>
      </c>
      <c r="L3355" s="59" t="n">
        <v>3</v>
      </c>
      <c r="M3355" s="59" t="n">
        <v>3</v>
      </c>
      <c r="N3355" s="59" t="n">
        <v>5</v>
      </c>
      <c r="O3355" s="59" t="s">
        <v>181</v>
      </c>
      <c r="P3355" s="59" t="n">
        <v>2</v>
      </c>
      <c r="Q3355" s="59" t="n">
        <v>2.5</v>
      </c>
      <c r="R3355" s="59" t="n">
        <v>0</v>
      </c>
      <c r="S3355" s="59" t="n">
        <v>0</v>
      </c>
      <c r="T3355" s="59" t="n">
        <v>0</v>
      </c>
      <c r="U3355" s="59" t="n">
        <v>0</v>
      </c>
      <c r="V3355" s="59" t="n">
        <v>0</v>
      </c>
      <c r="W3355" s="59" t="n">
        <v>0</v>
      </c>
      <c r="X3355" s="59" t="n">
        <v>1</v>
      </c>
      <c r="Y3355" s="59" t="n">
        <f aca="false">IF(terrains!L3355&lt;=2.5,1,IF(terrains!L3355&lt;=4.5,2,IF(terrains!L3355&lt;=6.5,3,4)))</f>
        <v>2</v>
      </c>
      <c r="Z3355" s="59" t="n">
        <f aca="false">IF(terrains!R3355=1,35,IF(terrains!S3355=1,64,IF(terrains!T3355=1,IF(terrains!Y3355=1,85,104),IF(terrains!U3355=1,IF(terrains!Y3355=1,124,152),IF(terrains!V3355=1,(IF(terrains!Y3355=1,146,IF(terrains!Y3355=2,178,263))),IF(terrains!W3355=1,(IF(terrains!Y3355=1,178,IF(terrains!Y3355=2,218,321))),IF(terrains!X3355=1,IF(terrains!Y3355=1,190,IF(terrains!Y3355=2,242,IF(terrains!Y3355=3,357,896))))))))))</f>
        <v>242</v>
      </c>
      <c r="AA3355" s="152" t="n">
        <f aca="false">terrains!Z3355*terrains!F3355</f>
        <v>1596262.019616</v>
      </c>
    </row>
    <row r="3356" customFormat="false" ht="13.8" hidden="false" customHeight="false" outlineLevel="0" collapsed="false">
      <c r="A3356" s="143" t="n">
        <v>3355</v>
      </c>
      <c r="B3356" s="59" t="n">
        <v>294008.725997</v>
      </c>
      <c r="C3356" s="59" t="n">
        <v>5051598.31345</v>
      </c>
      <c r="D3356" s="59" t="s">
        <v>2975</v>
      </c>
      <c r="E3356" s="153" t="n">
        <v>611.1</v>
      </c>
      <c r="F3356" s="150" t="n">
        <f aca="false">terrains!E3356*10.76391</f>
        <v>6577.825401</v>
      </c>
      <c r="G3356" s="59" t="s">
        <v>1322</v>
      </c>
      <c r="H3356" s="59" t="n">
        <v>0</v>
      </c>
      <c r="I3356" s="59" t="n">
        <v>0</v>
      </c>
      <c r="J3356" s="59" t="n">
        <f aca="false">IF(terrains!L3356=13.5,IF(terrains!X3356=1,12,9),-0.392532+1.267037*terrains!L3356+0.472239*terrains!X3356+0.58658*terrains!W3356+0.089417*terrains!V3356+0.531633*terrains!U3356+0.337883*terrains!T3356-0.403545*terrains!S3356)</f>
        <v>1.737997</v>
      </c>
      <c r="K3356" s="151" t="n">
        <f aca="false">IF(terrains!I3356=0,terrains!J3356,terrains!I3356)</f>
        <v>1.737997</v>
      </c>
      <c r="L3356" s="59" t="n">
        <v>2</v>
      </c>
      <c r="M3356" s="59" t="n">
        <v>1</v>
      </c>
      <c r="N3356" s="59" t="n">
        <v>3</v>
      </c>
      <c r="O3356" s="59" t="s">
        <v>176</v>
      </c>
      <c r="P3356" s="59" t="n">
        <v>2</v>
      </c>
      <c r="Q3356" s="59" t="n">
        <v>2</v>
      </c>
      <c r="R3356" s="59" t="n">
        <v>0</v>
      </c>
      <c r="S3356" s="59" t="n">
        <v>1</v>
      </c>
      <c r="T3356" s="59" t="n">
        <v>0</v>
      </c>
      <c r="U3356" s="59" t="n">
        <v>0</v>
      </c>
      <c r="V3356" s="59" t="n">
        <v>0</v>
      </c>
      <c r="W3356" s="59" t="n">
        <v>0</v>
      </c>
      <c r="X3356" s="59" t="n">
        <v>0</v>
      </c>
      <c r="Y3356" s="59" t="n">
        <f aca="false">IF(terrains!L3356&lt;=2.5,1,IF(terrains!L3356&lt;=4.5,2,IF(terrains!L3356&lt;=6.5,3,4)))</f>
        <v>1</v>
      </c>
      <c r="Z3356" s="59" t="n">
        <f aca="false">IF(terrains!R3356=1,35,IF(terrains!S3356=1,64,IF(terrains!T3356=1,IF(terrains!Y3356=1,85,104),IF(terrains!U3356=1,IF(terrains!Y3356=1,124,152),IF(terrains!V3356=1,(IF(terrains!Y3356=1,146,IF(terrains!Y3356=2,178,263))),IF(terrains!W3356=1,(IF(terrains!Y3356=1,178,IF(terrains!Y3356=2,218,321))),IF(terrains!X3356=1,IF(terrains!Y3356=1,190,IF(terrains!Y3356=2,242,IF(terrains!Y3356=3,357,896))))))))))</f>
        <v>64</v>
      </c>
      <c r="AA3356" s="152" t="n">
        <f aca="false">terrains!Z3356*terrains!F3356</f>
        <v>420980.825664</v>
      </c>
    </row>
    <row r="3357" customFormat="false" ht="13.8" hidden="false" customHeight="false" outlineLevel="0" collapsed="false">
      <c r="A3357" s="143" t="n">
        <v>3356</v>
      </c>
      <c r="B3357" s="59" t="n">
        <v>299085.125578</v>
      </c>
      <c r="C3357" s="59" t="n">
        <v>5057717.64882</v>
      </c>
      <c r="D3357" s="59" t="s">
        <v>2976</v>
      </c>
      <c r="E3357" s="153" t="n">
        <v>609.8</v>
      </c>
      <c r="F3357" s="150" t="n">
        <f aca="false">terrains!E3357*10.76391</f>
        <v>6563.832318</v>
      </c>
      <c r="G3357" s="59" t="s">
        <v>354</v>
      </c>
      <c r="H3357" s="59" t="n">
        <v>0</v>
      </c>
      <c r="I3357" s="59" t="n">
        <v>0</v>
      </c>
      <c r="J3357" s="59" t="n">
        <f aca="false">IF(terrains!L3357=13.5,IF(terrains!X3357=1,12,9),-0.392532+1.267037*terrains!L3357+0.472239*terrains!X3357+0.58658*terrains!W3357+0.089417*terrains!V3357+0.531633*terrains!U3357+0.337883*terrains!T3357-0.403545*terrains!S3357)</f>
        <v>2.141542</v>
      </c>
      <c r="K3357" s="151" t="n">
        <f aca="false">IF(terrains!I3357=0,terrains!J3357,terrains!I3357)</f>
        <v>2.141542</v>
      </c>
      <c r="L3357" s="59" t="n">
        <v>2</v>
      </c>
      <c r="M3357" s="59" t="n">
        <v>1</v>
      </c>
      <c r="N3357" s="59" t="n">
        <v>3</v>
      </c>
      <c r="O3357" s="59" t="s">
        <v>175</v>
      </c>
      <c r="P3357" s="59" t="n">
        <v>2</v>
      </c>
      <c r="Q3357" s="59" t="n">
        <v>1.5</v>
      </c>
      <c r="R3357" s="59" t="n">
        <v>1</v>
      </c>
      <c r="S3357" s="59" t="n">
        <v>0</v>
      </c>
      <c r="T3357" s="59" t="n">
        <v>0</v>
      </c>
      <c r="U3357" s="59" t="n">
        <v>0</v>
      </c>
      <c r="V3357" s="59" t="n">
        <v>0</v>
      </c>
      <c r="W3357" s="59" t="n">
        <v>0</v>
      </c>
      <c r="X3357" s="59" t="n">
        <v>0</v>
      </c>
      <c r="Y3357" s="59" t="n">
        <f aca="false">IF(terrains!L3357&lt;=2.5,1,IF(terrains!L3357&lt;=4.5,2,IF(terrains!L3357&lt;=6.5,3,4)))</f>
        <v>1</v>
      </c>
      <c r="Z3357" s="59" t="n">
        <f aca="false">IF(terrains!R3357=1,35,IF(terrains!S3357=1,64,IF(terrains!T3357=1,IF(terrains!Y3357=1,85,104),IF(terrains!U3357=1,IF(terrains!Y3357=1,124,152),IF(terrains!V3357=1,(IF(terrains!Y3357=1,146,IF(terrains!Y3357=2,178,263))),IF(terrains!W3357=1,(IF(terrains!Y3357=1,178,IF(terrains!Y3357=2,218,321))),IF(terrains!X3357=1,IF(terrains!Y3357=1,190,IF(terrains!Y3357=2,242,IF(terrains!Y3357=3,357,896))))))))))</f>
        <v>35</v>
      </c>
      <c r="AA3357" s="152" t="n">
        <f aca="false">terrains!Z3357*terrains!F3357</f>
        <v>229734.13113</v>
      </c>
    </row>
    <row r="3358" customFormat="false" ht="13.8" hidden="false" customHeight="false" outlineLevel="0" collapsed="false">
      <c r="A3358" s="143" t="n">
        <v>3357</v>
      </c>
      <c r="B3358" s="59" t="n">
        <v>299645.015</v>
      </c>
      <c r="C3358" s="59" t="n">
        <v>5037378.47</v>
      </c>
      <c r="D3358" s="59" t="s">
        <v>2977</v>
      </c>
      <c r="E3358" s="153" t="n">
        <v>608.4</v>
      </c>
      <c r="F3358" s="150" t="n">
        <f aca="false">terrains!E3358*10.76391</f>
        <v>6548.762844</v>
      </c>
      <c r="G3358" s="59" t="s">
        <v>530</v>
      </c>
      <c r="H3358" s="59" t="n">
        <v>0</v>
      </c>
      <c r="I3358" s="59" t="n">
        <v>0</v>
      </c>
      <c r="J3358" s="59" t="n">
        <f aca="false">IF(terrains!L3358=13.5,IF(terrains!X3358=1,12,9),-0.392532+1.267037*terrains!L3358+0.472239*terrains!X3358+0.58658*terrains!W3358+0.089417*terrains!V3358+0.531633*terrains!U3358+0.337883*terrains!T3358-0.403545*terrains!S3358)</f>
        <v>3.1129435</v>
      </c>
      <c r="K3358" s="151" t="n">
        <f aca="false">IF(terrains!I3358=0,terrains!J3358,terrains!I3358)</f>
        <v>3.1129435</v>
      </c>
      <c r="L3358" s="59" t="n">
        <v>2.5</v>
      </c>
      <c r="M3358" s="59" t="n">
        <v>1</v>
      </c>
      <c r="N3358" s="59" t="n">
        <v>4</v>
      </c>
      <c r="O3358" s="59" t="s">
        <v>177</v>
      </c>
      <c r="P3358" s="59" t="n">
        <v>2</v>
      </c>
      <c r="Q3358" s="59" t="n">
        <v>2</v>
      </c>
      <c r="R3358" s="59" t="n">
        <v>0</v>
      </c>
      <c r="S3358" s="59" t="n">
        <v>0</v>
      </c>
      <c r="T3358" s="59" t="n">
        <v>1</v>
      </c>
      <c r="U3358" s="59" t="n">
        <v>0</v>
      </c>
      <c r="V3358" s="59" t="n">
        <v>0</v>
      </c>
      <c r="W3358" s="59" t="n">
        <v>0</v>
      </c>
      <c r="X3358" s="59" t="n">
        <v>0</v>
      </c>
      <c r="Y3358" s="59" t="n">
        <f aca="false">IF(terrains!L3358&lt;=2.5,1,IF(terrains!L3358&lt;=4.5,2,IF(terrains!L3358&lt;=6.5,3,4)))</f>
        <v>1</v>
      </c>
      <c r="Z3358" s="59" t="n">
        <f aca="false">IF(terrains!R3358=1,35,IF(terrains!S3358=1,64,IF(terrains!T3358=1,IF(terrains!Y3358=1,85,104),IF(terrains!U3358=1,IF(terrains!Y3358=1,124,152),IF(terrains!V3358=1,(IF(terrains!Y3358=1,146,IF(terrains!Y3358=2,178,263))),IF(terrains!W3358=1,(IF(terrains!Y3358=1,178,IF(terrains!Y3358=2,218,321))),IF(terrains!X3358=1,IF(terrains!Y3358=1,190,IF(terrains!Y3358=2,242,IF(terrains!Y3358=3,357,896))))))))))</f>
        <v>85</v>
      </c>
      <c r="AA3358" s="152" t="n">
        <f aca="false">terrains!Z3358*terrains!F3358</f>
        <v>556644.84174</v>
      </c>
    </row>
    <row r="3359" customFormat="false" ht="13.8" hidden="false" customHeight="false" outlineLevel="0" collapsed="false">
      <c r="A3359" s="143" t="n">
        <v>3358</v>
      </c>
      <c r="B3359" s="59" t="n">
        <v>294001.1529</v>
      </c>
      <c r="C3359" s="59" t="n">
        <v>5043761.912</v>
      </c>
      <c r="D3359" s="59" t="s">
        <v>2978</v>
      </c>
      <c r="E3359" s="153" t="n">
        <v>607.3</v>
      </c>
      <c r="F3359" s="150" t="n">
        <f aca="false">terrains!E3359*10.76391</f>
        <v>6536.922543</v>
      </c>
      <c r="G3359" s="59" t="s">
        <v>1110</v>
      </c>
      <c r="H3359" s="59" t="n">
        <v>0</v>
      </c>
      <c r="I3359" s="59" t="n">
        <v>0</v>
      </c>
      <c r="J3359" s="59" t="n">
        <f aca="false">IF(terrains!L3359=13.5,IF(terrains!X3359=1,12,9),-0.392532+1.267037*terrains!L3359+0.472239*terrains!X3359+0.58658*terrains!W3359+0.089417*terrains!V3359+0.531633*terrains!U3359+0.337883*terrains!T3359-0.403545*terrains!S3359)</f>
        <v>2.673175</v>
      </c>
      <c r="K3359" s="151" t="n">
        <f aca="false">IF(terrains!I3359=0,terrains!J3359,terrains!I3359)</f>
        <v>2.673175</v>
      </c>
      <c r="L3359" s="59" t="n">
        <v>2</v>
      </c>
      <c r="M3359" s="59" t="n">
        <v>1</v>
      </c>
      <c r="N3359" s="59" t="n">
        <v>4</v>
      </c>
      <c r="O3359" s="59" t="s">
        <v>178</v>
      </c>
      <c r="P3359" s="59" t="n">
        <v>2</v>
      </c>
      <c r="Q3359" s="59" t="n">
        <v>1.5</v>
      </c>
      <c r="R3359" s="59" t="n">
        <v>0</v>
      </c>
      <c r="S3359" s="59" t="n">
        <v>0</v>
      </c>
      <c r="T3359" s="59" t="n">
        <v>0</v>
      </c>
      <c r="U3359" s="59" t="n">
        <v>1</v>
      </c>
      <c r="V3359" s="59" t="n">
        <v>0</v>
      </c>
      <c r="W3359" s="59" t="n">
        <v>0</v>
      </c>
      <c r="X3359" s="59" t="n">
        <v>0</v>
      </c>
      <c r="Y3359" s="59" t="n">
        <f aca="false">IF(terrains!L3359&lt;=2.5,1,IF(terrains!L3359&lt;=4.5,2,IF(terrains!L3359&lt;=6.5,3,4)))</f>
        <v>1</v>
      </c>
      <c r="Z3359" s="59" t="n">
        <f aca="false">IF(terrains!R3359=1,35,IF(terrains!S3359=1,64,IF(terrains!T3359=1,IF(terrains!Y3359=1,85,104),IF(terrains!U3359=1,IF(terrains!Y3359=1,124,152),IF(terrains!V3359=1,(IF(terrains!Y3359=1,146,IF(terrains!Y3359=2,178,263))),IF(terrains!W3359=1,(IF(terrains!Y3359=1,178,IF(terrains!Y3359=2,218,321))),IF(terrains!X3359=1,IF(terrains!Y3359=1,190,IF(terrains!Y3359=2,242,IF(terrains!Y3359=3,357,896))))))))))</f>
        <v>124</v>
      </c>
      <c r="AA3359" s="152" t="n">
        <f aca="false">terrains!Z3359*terrains!F3359</f>
        <v>810578.395332</v>
      </c>
    </row>
    <row r="3360" customFormat="false" ht="13.8" hidden="false" customHeight="false" outlineLevel="0" collapsed="false">
      <c r="A3360" s="143" t="n">
        <v>3359</v>
      </c>
      <c r="B3360" s="59" t="n">
        <v>299248.3572</v>
      </c>
      <c r="C3360" s="59" t="n">
        <v>5039072.235</v>
      </c>
      <c r="D3360" s="59" t="s">
        <v>2979</v>
      </c>
      <c r="E3360" s="153" t="n">
        <v>606.8</v>
      </c>
      <c r="F3360" s="150" t="n">
        <f aca="false">terrains!E3360*10.76391</f>
        <v>6531.540588</v>
      </c>
      <c r="G3360" s="59" t="s">
        <v>375</v>
      </c>
      <c r="H3360" s="59" t="n">
        <v>0</v>
      </c>
      <c r="I3360" s="59" t="n">
        <v>0</v>
      </c>
      <c r="J3360" s="59" t="n">
        <f aca="false">IF(terrains!L3360=13.5,IF(terrains!X3360=1,12,9),-0.392532+1.267037*terrains!L3360+0.472239*terrains!X3360+0.58658*terrains!W3360+0.089417*terrains!V3360+0.531633*terrains!U3360+0.337883*terrains!T3360-0.403545*terrains!S3360)</f>
        <v>3.1129435</v>
      </c>
      <c r="K3360" s="151" t="n">
        <f aca="false">IF(terrains!I3360=0,terrains!J3360,terrains!I3360)</f>
        <v>3.1129435</v>
      </c>
      <c r="L3360" s="59" t="n">
        <v>2.5</v>
      </c>
      <c r="M3360" s="59" t="n">
        <v>2</v>
      </c>
      <c r="N3360" s="59" t="n">
        <v>4</v>
      </c>
      <c r="O3360" s="59" t="s">
        <v>177</v>
      </c>
      <c r="P3360" s="59" t="n">
        <v>2</v>
      </c>
      <c r="Q3360" s="59" t="n">
        <v>1.5</v>
      </c>
      <c r="R3360" s="59" t="n">
        <v>0</v>
      </c>
      <c r="S3360" s="59" t="n">
        <v>0</v>
      </c>
      <c r="T3360" s="59" t="n">
        <v>1</v>
      </c>
      <c r="U3360" s="59" t="n">
        <v>0</v>
      </c>
      <c r="V3360" s="59" t="n">
        <v>0</v>
      </c>
      <c r="W3360" s="59" t="n">
        <v>0</v>
      </c>
      <c r="X3360" s="59" t="n">
        <v>0</v>
      </c>
      <c r="Y3360" s="59" t="n">
        <f aca="false">IF(terrains!L3360&lt;=2.5,1,IF(terrains!L3360&lt;=4.5,2,IF(terrains!L3360&lt;=6.5,3,4)))</f>
        <v>1</v>
      </c>
      <c r="Z3360" s="59" t="n">
        <f aca="false">IF(terrains!R3360=1,35,IF(terrains!S3360=1,64,IF(terrains!T3360=1,IF(terrains!Y3360=1,85,104),IF(terrains!U3360=1,IF(terrains!Y3360=1,124,152),IF(terrains!V3360=1,(IF(terrains!Y3360=1,146,IF(terrains!Y3360=2,178,263))),IF(terrains!W3360=1,(IF(terrains!Y3360=1,178,IF(terrains!Y3360=2,218,321))),IF(terrains!X3360=1,IF(terrains!Y3360=1,190,IF(terrains!Y3360=2,242,IF(terrains!Y3360=3,357,896))))))))))</f>
        <v>85</v>
      </c>
      <c r="AA3360" s="152" t="n">
        <f aca="false">terrains!Z3360*terrains!F3360</f>
        <v>555180.94998</v>
      </c>
    </row>
    <row r="3361" customFormat="false" ht="13.8" hidden="false" customHeight="false" outlineLevel="0" collapsed="false">
      <c r="A3361" s="143" t="n">
        <v>3360</v>
      </c>
      <c r="B3361" s="59" t="n">
        <v>296983.227963</v>
      </c>
      <c r="C3361" s="59" t="n">
        <v>5043944.37912</v>
      </c>
      <c r="D3361" s="59" t="s">
        <v>2980</v>
      </c>
      <c r="E3361" s="153" t="n">
        <v>606.3</v>
      </c>
      <c r="F3361" s="150" t="n">
        <f aca="false">terrains!E3361*10.76391</f>
        <v>6526.158633</v>
      </c>
      <c r="G3361" s="59" t="s">
        <v>991</v>
      </c>
      <c r="H3361" s="59" t="n">
        <v>0</v>
      </c>
      <c r="I3361" s="59" t="n">
        <v>0</v>
      </c>
      <c r="J3361" s="59" t="n">
        <f aca="false">IF(terrains!L3361=13.5,IF(terrains!X3361=1,12,9),-0.392532+1.267037*terrains!L3361+0.472239*terrains!X3361+0.58658*terrains!W3361+0.089417*terrains!V3361+0.531633*terrains!U3361+0.337883*terrains!T3361-0.403545*terrains!S3361)</f>
        <v>3.1129435</v>
      </c>
      <c r="K3361" s="151" t="n">
        <f aca="false">IF(terrains!I3361=0,terrains!J3361,terrains!I3361)</f>
        <v>3.1129435</v>
      </c>
      <c r="L3361" s="59" t="n">
        <v>2.5</v>
      </c>
      <c r="M3361" s="59" t="n">
        <v>2</v>
      </c>
      <c r="N3361" s="59" t="n">
        <v>3</v>
      </c>
      <c r="O3361" s="59" t="s">
        <v>177</v>
      </c>
      <c r="P3361" s="59" t="n">
        <v>2</v>
      </c>
      <c r="Q3361" s="59" t="n">
        <v>2.5</v>
      </c>
      <c r="R3361" s="59" t="n">
        <v>0</v>
      </c>
      <c r="S3361" s="59" t="n">
        <v>0</v>
      </c>
      <c r="T3361" s="59" t="n">
        <v>1</v>
      </c>
      <c r="U3361" s="59" t="n">
        <v>0</v>
      </c>
      <c r="V3361" s="59" t="n">
        <v>0</v>
      </c>
      <c r="W3361" s="59" t="n">
        <v>0</v>
      </c>
      <c r="X3361" s="59" t="n">
        <v>0</v>
      </c>
      <c r="Y3361" s="59" t="n">
        <f aca="false">IF(terrains!L3361&lt;=2.5,1,IF(terrains!L3361&lt;=4.5,2,IF(terrains!L3361&lt;=6.5,3,4)))</f>
        <v>1</v>
      </c>
      <c r="Z3361" s="59" t="n">
        <f aca="false">IF(terrains!R3361=1,35,IF(terrains!S3361=1,64,IF(terrains!T3361=1,IF(terrains!Y3361=1,85,104),IF(terrains!U3361=1,IF(terrains!Y3361=1,124,152),IF(terrains!V3361=1,(IF(terrains!Y3361=1,146,IF(terrains!Y3361=2,178,263))),IF(terrains!W3361=1,(IF(terrains!Y3361=1,178,IF(terrains!Y3361=2,218,321))),IF(terrains!X3361=1,IF(terrains!Y3361=1,190,IF(terrains!Y3361=2,242,IF(terrains!Y3361=3,357,896))))))))))</f>
        <v>85</v>
      </c>
      <c r="AA3361" s="152" t="n">
        <f aca="false">terrains!Z3361*terrains!F3361</f>
        <v>554723.483805</v>
      </c>
    </row>
    <row r="3362" customFormat="false" ht="13.8" hidden="false" customHeight="false" outlineLevel="0" collapsed="false">
      <c r="A3362" s="143" t="n">
        <v>3361</v>
      </c>
      <c r="B3362" s="59" t="n">
        <v>280938.427585</v>
      </c>
      <c r="C3362" s="59" t="n">
        <v>5041218.31951</v>
      </c>
      <c r="D3362" s="59" t="s">
        <v>2981</v>
      </c>
      <c r="E3362" s="153" t="n">
        <v>605.3</v>
      </c>
      <c r="F3362" s="150" t="n">
        <f aca="false">terrains!E3362*10.76391</f>
        <v>6515.394723</v>
      </c>
      <c r="G3362" s="59" t="s">
        <v>472</v>
      </c>
      <c r="H3362" s="59" t="n">
        <v>0</v>
      </c>
      <c r="I3362" s="59" t="n">
        <v>0</v>
      </c>
      <c r="J3362" s="59" t="n">
        <f aca="false">IF(terrains!L3362=13.5,IF(terrains!X3362=1,12,9),-0.392532+1.267037*terrains!L3362+0.472239*terrains!X3362+0.58658*terrains!W3362+0.089417*terrains!V3362+0.531633*terrains!U3362+0.337883*terrains!T3362-0.403545*terrains!S3362)</f>
        <v>3.408579</v>
      </c>
      <c r="K3362" s="151" t="n">
        <f aca="false">IF(terrains!I3362=0,terrains!J3362,terrains!I3362)</f>
        <v>3.408579</v>
      </c>
      <c r="L3362" s="59" t="n">
        <v>3</v>
      </c>
      <c r="M3362" s="59" t="n">
        <v>1</v>
      </c>
      <c r="N3362" s="59" t="n">
        <v>10</v>
      </c>
      <c r="O3362" s="59" t="s">
        <v>175</v>
      </c>
      <c r="P3362" s="59" t="n">
        <v>1.5</v>
      </c>
      <c r="Q3362" s="59" t="n">
        <v>1.5</v>
      </c>
      <c r="R3362" s="59" t="n">
        <v>1</v>
      </c>
      <c r="S3362" s="59" t="n">
        <v>0</v>
      </c>
      <c r="T3362" s="59" t="n">
        <v>0</v>
      </c>
      <c r="U3362" s="59" t="n">
        <v>0</v>
      </c>
      <c r="V3362" s="59" t="n">
        <v>0</v>
      </c>
      <c r="W3362" s="59" t="n">
        <v>0</v>
      </c>
      <c r="X3362" s="59" t="n">
        <v>0</v>
      </c>
      <c r="Y3362" s="59" t="n">
        <f aca="false">IF(terrains!L3362&lt;=2.5,1,IF(terrains!L3362&lt;=4.5,2,IF(terrains!L3362&lt;=6.5,3,4)))</f>
        <v>2</v>
      </c>
      <c r="Z3362" s="59" t="n">
        <f aca="false">IF(terrains!R3362=1,35,IF(terrains!S3362=1,64,IF(terrains!T3362=1,IF(terrains!Y3362=1,85,104),IF(terrains!U3362=1,IF(terrains!Y3362=1,124,152),IF(terrains!V3362=1,(IF(terrains!Y3362=1,146,IF(terrains!Y3362=2,178,263))),IF(terrains!W3362=1,(IF(terrains!Y3362=1,178,IF(terrains!Y3362=2,218,321))),IF(terrains!X3362=1,IF(terrains!Y3362=1,190,IF(terrains!Y3362=2,242,IF(terrains!Y3362=3,357,896))))))))))</f>
        <v>35</v>
      </c>
      <c r="AA3362" s="152" t="n">
        <f aca="false">terrains!Z3362*terrains!F3362</f>
        <v>228038.815305</v>
      </c>
    </row>
    <row r="3363" customFormat="false" ht="13.8" hidden="false" customHeight="false" outlineLevel="0" collapsed="false">
      <c r="A3363" s="143" t="n">
        <v>3362</v>
      </c>
      <c r="B3363" s="59" t="n">
        <v>295453.5804</v>
      </c>
      <c r="C3363" s="59" t="n">
        <v>5046119.489</v>
      </c>
      <c r="D3363" s="59" t="s">
        <v>2982</v>
      </c>
      <c r="E3363" s="153" t="n">
        <v>604</v>
      </c>
      <c r="F3363" s="150" t="n">
        <f aca="false">terrains!E3363*10.76391</f>
        <v>6501.40164</v>
      </c>
      <c r="G3363" s="59" t="s">
        <v>494</v>
      </c>
      <c r="H3363" s="59" t="n">
        <v>0</v>
      </c>
      <c r="I3363" s="59" t="n">
        <v>0</v>
      </c>
      <c r="J3363" s="59" t="n">
        <f aca="false">IF(terrains!L3363=13.5,IF(terrains!X3363=1,12,9),-0.392532+1.267037*terrains!L3363+0.472239*terrains!X3363+0.58658*terrains!W3363+0.089417*terrains!V3363+0.531633*terrains!U3363+0.337883*terrains!T3363-0.403545*terrains!S3363)</f>
        <v>2.673175</v>
      </c>
      <c r="K3363" s="151" t="n">
        <f aca="false">IF(terrains!I3363=0,terrains!J3363,terrains!I3363)</f>
        <v>2.673175</v>
      </c>
      <c r="L3363" s="59" t="n">
        <v>2</v>
      </c>
      <c r="M3363" s="59" t="n">
        <v>1</v>
      </c>
      <c r="N3363" s="59" t="n">
        <v>3</v>
      </c>
      <c r="O3363" s="59" t="s">
        <v>178</v>
      </c>
      <c r="P3363" s="59" t="n">
        <v>2</v>
      </c>
      <c r="Q3363" s="59" t="n">
        <v>1.5</v>
      </c>
      <c r="R3363" s="59" t="n">
        <v>0</v>
      </c>
      <c r="S3363" s="59" t="n">
        <v>0</v>
      </c>
      <c r="T3363" s="59" t="n">
        <v>0</v>
      </c>
      <c r="U3363" s="59" t="n">
        <v>1</v>
      </c>
      <c r="V3363" s="59" t="n">
        <v>0</v>
      </c>
      <c r="W3363" s="59" t="n">
        <v>0</v>
      </c>
      <c r="X3363" s="59" t="n">
        <v>0</v>
      </c>
      <c r="Y3363" s="59" t="n">
        <f aca="false">IF(terrains!L3363&lt;=2.5,1,IF(terrains!L3363&lt;=4.5,2,IF(terrains!L3363&lt;=6.5,3,4)))</f>
        <v>1</v>
      </c>
      <c r="Z3363" s="59" t="n">
        <f aca="false">IF(terrains!R3363=1,35,IF(terrains!S3363=1,64,IF(terrains!T3363=1,IF(terrains!Y3363=1,85,104),IF(terrains!U3363=1,IF(terrains!Y3363=1,124,152),IF(terrains!V3363=1,(IF(terrains!Y3363=1,146,IF(terrains!Y3363=2,178,263))),IF(terrains!W3363=1,(IF(terrains!Y3363=1,178,IF(terrains!Y3363=2,218,321))),IF(terrains!X3363=1,IF(terrains!Y3363=1,190,IF(terrains!Y3363=2,242,IF(terrains!Y3363=3,357,896))))))))))</f>
        <v>124</v>
      </c>
      <c r="AA3363" s="152" t="n">
        <f aca="false">terrains!Z3363*terrains!F3363</f>
        <v>806173.80336</v>
      </c>
    </row>
    <row r="3364" customFormat="false" ht="13.8" hidden="false" customHeight="false" outlineLevel="0" collapsed="false">
      <c r="A3364" s="143" t="n">
        <v>3363</v>
      </c>
      <c r="B3364" s="59" t="n">
        <v>294128.194183</v>
      </c>
      <c r="C3364" s="59" t="n">
        <v>5049071.64795</v>
      </c>
      <c r="D3364" s="59" t="s">
        <v>2983</v>
      </c>
      <c r="E3364" s="153" t="n">
        <v>603.9</v>
      </c>
      <c r="F3364" s="150" t="n">
        <f aca="false">terrains!E3364*10.76391</f>
        <v>6500.325249</v>
      </c>
      <c r="G3364" s="59" t="s">
        <v>1322</v>
      </c>
      <c r="H3364" s="59" t="n">
        <v>0</v>
      </c>
      <c r="I3364" s="59" t="n">
        <v>0</v>
      </c>
      <c r="J3364" s="59" t="n">
        <f aca="false">IF(terrains!L3364=13.5,IF(terrains!X3364=1,12,9),-0.392532+1.267037*terrains!L3364+0.472239*terrains!X3364+0.58658*terrains!W3364+0.089417*terrains!V3364+0.531633*terrains!U3364+0.337883*terrains!T3364-0.403545*terrains!S3364)</f>
        <v>1.737997</v>
      </c>
      <c r="K3364" s="151" t="n">
        <f aca="false">IF(terrains!I3364=0,terrains!J3364,terrains!I3364)</f>
        <v>1.737997</v>
      </c>
      <c r="L3364" s="59" t="n">
        <v>2</v>
      </c>
      <c r="M3364" s="59" t="n">
        <v>1</v>
      </c>
      <c r="N3364" s="59" t="n">
        <v>3</v>
      </c>
      <c r="O3364" s="59" t="s">
        <v>176</v>
      </c>
      <c r="P3364" s="59" t="n">
        <v>2</v>
      </c>
      <c r="Q3364" s="59" t="n">
        <v>2</v>
      </c>
      <c r="R3364" s="59" t="n">
        <v>0</v>
      </c>
      <c r="S3364" s="59" t="n">
        <v>1</v>
      </c>
      <c r="T3364" s="59" t="n">
        <v>0</v>
      </c>
      <c r="U3364" s="59" t="n">
        <v>0</v>
      </c>
      <c r="V3364" s="59" t="n">
        <v>0</v>
      </c>
      <c r="W3364" s="59" t="n">
        <v>0</v>
      </c>
      <c r="X3364" s="59" t="n">
        <v>0</v>
      </c>
      <c r="Y3364" s="59" t="n">
        <f aca="false">IF(terrains!L3364&lt;=2.5,1,IF(terrains!L3364&lt;=4.5,2,IF(terrains!L3364&lt;=6.5,3,4)))</f>
        <v>1</v>
      </c>
      <c r="Z3364" s="59" t="n">
        <f aca="false">IF(terrains!R3364=1,35,IF(terrains!S3364=1,64,IF(terrains!T3364=1,IF(terrains!Y3364=1,85,104),IF(terrains!U3364=1,IF(terrains!Y3364=1,124,152),IF(terrains!V3364=1,(IF(terrains!Y3364=1,146,IF(terrains!Y3364=2,178,263))),IF(terrains!W3364=1,(IF(terrains!Y3364=1,178,IF(terrains!Y3364=2,218,321))),IF(terrains!X3364=1,IF(terrains!Y3364=1,190,IF(terrains!Y3364=2,242,IF(terrains!Y3364=3,357,896))))))))))</f>
        <v>64</v>
      </c>
      <c r="AA3364" s="152" t="n">
        <f aca="false">terrains!Z3364*terrains!F3364</f>
        <v>416020.815936</v>
      </c>
    </row>
    <row r="3365" customFormat="false" ht="13.8" hidden="false" customHeight="false" outlineLevel="0" collapsed="false">
      <c r="A3365" s="143" t="n">
        <v>3364</v>
      </c>
      <c r="B3365" s="59" t="n">
        <v>290605.853579</v>
      </c>
      <c r="C3365" s="59" t="n">
        <v>5041603.12333</v>
      </c>
      <c r="D3365" s="59" t="s">
        <v>2984</v>
      </c>
      <c r="E3365" s="153" t="n">
        <v>603.9</v>
      </c>
      <c r="F3365" s="150" t="n">
        <f aca="false">terrains!E3365*10.76391</f>
        <v>6500.325249</v>
      </c>
      <c r="G3365" s="59" t="s">
        <v>1729</v>
      </c>
      <c r="H3365" s="59" t="n">
        <v>0</v>
      </c>
      <c r="I3365" s="59" t="n">
        <v>0</v>
      </c>
      <c r="J3365" s="59" t="n">
        <f aca="false">IF(terrains!L3365=13.5,IF(terrains!X3365=1,12,9),-0.392532+1.267037*terrains!L3365+0.472239*terrains!X3365+0.58658*terrains!W3365+0.089417*terrains!V3365+0.531633*terrains!U3365+0.337883*terrains!T3365-0.403545*terrains!S3365)</f>
        <v>1.737997</v>
      </c>
      <c r="K3365" s="151" t="n">
        <f aca="false">IF(terrains!I3365=0,terrains!J3365,terrains!I3365)</f>
        <v>1.737997</v>
      </c>
      <c r="L3365" s="59" t="n">
        <v>2</v>
      </c>
      <c r="M3365" s="59" t="n">
        <v>2</v>
      </c>
      <c r="N3365" s="59" t="n">
        <v>3</v>
      </c>
      <c r="O3365" s="59" t="s">
        <v>176</v>
      </c>
      <c r="P3365" s="59" t="n">
        <v>2</v>
      </c>
      <c r="Q3365" s="59" t="n">
        <v>2</v>
      </c>
      <c r="R3365" s="59" t="n">
        <v>0</v>
      </c>
      <c r="S3365" s="59" t="n">
        <v>1</v>
      </c>
      <c r="T3365" s="59" t="n">
        <v>0</v>
      </c>
      <c r="U3365" s="59" t="n">
        <v>0</v>
      </c>
      <c r="V3365" s="59" t="n">
        <v>0</v>
      </c>
      <c r="W3365" s="59" t="n">
        <v>0</v>
      </c>
      <c r="X3365" s="59" t="n">
        <v>0</v>
      </c>
      <c r="Y3365" s="59" t="n">
        <f aca="false">IF(terrains!L3365&lt;=2.5,1,IF(terrains!L3365&lt;=4.5,2,IF(terrains!L3365&lt;=6.5,3,4)))</f>
        <v>1</v>
      </c>
      <c r="Z3365" s="59" t="n">
        <f aca="false">IF(terrains!R3365=1,35,IF(terrains!S3365=1,64,IF(terrains!T3365=1,IF(terrains!Y3365=1,85,104),IF(terrains!U3365=1,IF(terrains!Y3365=1,124,152),IF(terrains!V3365=1,(IF(terrains!Y3365=1,146,IF(terrains!Y3365=2,178,263))),IF(terrains!W3365=1,(IF(terrains!Y3365=1,178,IF(terrains!Y3365=2,218,321))),IF(terrains!X3365=1,IF(terrains!Y3365=1,190,IF(terrains!Y3365=2,242,IF(terrains!Y3365=3,357,896))))))))))</f>
        <v>64</v>
      </c>
      <c r="AA3365" s="152" t="n">
        <f aca="false">terrains!Z3365*terrains!F3365</f>
        <v>416020.815936</v>
      </c>
    </row>
    <row r="3366" customFormat="false" ht="13.8" hidden="false" customHeight="false" outlineLevel="0" collapsed="false">
      <c r="A3366" s="143" t="n">
        <v>3365</v>
      </c>
      <c r="B3366" s="59" t="n">
        <v>295303.0942</v>
      </c>
      <c r="C3366" s="59" t="n">
        <v>5042855.454</v>
      </c>
      <c r="D3366" s="59" t="s">
        <v>2985</v>
      </c>
      <c r="E3366" s="153" t="n">
        <v>603</v>
      </c>
      <c r="F3366" s="150" t="n">
        <f aca="false">terrains!E3366*10.76391</f>
        <v>6490.63773</v>
      </c>
      <c r="G3366" s="59" t="s">
        <v>1071</v>
      </c>
      <c r="H3366" s="59" t="n">
        <v>1</v>
      </c>
      <c r="I3366" s="59" t="n">
        <v>3</v>
      </c>
      <c r="J3366" s="59" t="n">
        <f aca="false">IF(terrains!L3366=13.5,IF(terrains!X3366=1,12,9),-0.392532+1.267037*terrains!L3366+0.472239*terrains!X3366+0.58658*terrains!W3366+0.089417*terrains!V3366+0.531633*terrains!U3366+0.337883*terrains!T3366-0.403545*terrains!S3366)</f>
        <v>3.3066935</v>
      </c>
      <c r="K3366" s="151" t="n">
        <f aca="false">IF(terrains!I3366=0,terrains!J3366,terrains!I3366)</f>
        <v>3</v>
      </c>
      <c r="L3366" s="59" t="n">
        <v>2.5</v>
      </c>
      <c r="M3366" s="59" t="n">
        <v>2</v>
      </c>
      <c r="N3366" s="59" t="n">
        <v>4</v>
      </c>
      <c r="O3366" s="59" t="s">
        <v>178</v>
      </c>
      <c r="P3366" s="59" t="n">
        <v>2</v>
      </c>
      <c r="Q3366" s="59" t="n">
        <v>2.5</v>
      </c>
      <c r="R3366" s="59" t="n">
        <v>0</v>
      </c>
      <c r="S3366" s="59" t="n">
        <v>0</v>
      </c>
      <c r="T3366" s="59" t="n">
        <v>0</v>
      </c>
      <c r="U3366" s="59" t="n">
        <v>1</v>
      </c>
      <c r="V3366" s="59" t="n">
        <v>0</v>
      </c>
      <c r="W3366" s="59" t="n">
        <v>0</v>
      </c>
      <c r="X3366" s="59" t="n">
        <v>0</v>
      </c>
      <c r="Y3366" s="59" t="n">
        <f aca="false">IF(terrains!L3366&lt;=2.5,1,IF(terrains!L3366&lt;=4.5,2,IF(terrains!L3366&lt;=6.5,3,4)))</f>
        <v>1</v>
      </c>
      <c r="Z3366" s="59" t="n">
        <f aca="false">IF(terrains!R3366=1,35,IF(terrains!S3366=1,64,IF(terrains!T3366=1,IF(terrains!Y3366=1,85,104),IF(terrains!U3366=1,IF(terrains!Y3366=1,124,152),IF(terrains!V3366=1,(IF(terrains!Y3366=1,146,IF(terrains!Y3366=2,178,263))),IF(terrains!W3366=1,(IF(terrains!Y3366=1,178,IF(terrains!Y3366=2,218,321))),IF(terrains!X3366=1,IF(terrains!Y3366=1,190,IF(terrains!Y3366=2,242,IF(terrains!Y3366=3,357,896))))))))))</f>
        <v>124</v>
      </c>
      <c r="AA3366" s="152" t="n">
        <f aca="false">terrains!Z3366*terrains!F3366</f>
        <v>804839.07852</v>
      </c>
    </row>
    <row r="3367" customFormat="false" ht="13.8" hidden="false" customHeight="false" outlineLevel="0" collapsed="false">
      <c r="A3367" s="143" t="n">
        <v>3366</v>
      </c>
      <c r="B3367" s="59" t="n">
        <v>299675.105773</v>
      </c>
      <c r="C3367" s="59" t="n">
        <v>5039008.26539</v>
      </c>
      <c r="D3367" s="59" t="s">
        <v>2986</v>
      </c>
      <c r="E3367" s="153" t="n">
        <v>601.8</v>
      </c>
      <c r="F3367" s="150" t="n">
        <f aca="false">terrains!E3367*10.76391</f>
        <v>6477.721038</v>
      </c>
      <c r="G3367" s="59" t="s">
        <v>375</v>
      </c>
      <c r="H3367" s="59" t="n">
        <v>0</v>
      </c>
      <c r="I3367" s="59" t="n">
        <v>0</v>
      </c>
      <c r="J3367" s="59" t="n">
        <f aca="false">IF(terrains!L3367=13.5,IF(terrains!X3367=1,12,9),-0.392532+1.267037*terrains!L3367+0.472239*terrains!X3367+0.58658*terrains!W3367+0.089417*terrains!V3367+0.531633*terrains!U3367+0.337883*terrains!T3367-0.403545*terrains!S3367)</f>
        <v>3.2472995</v>
      </c>
      <c r="K3367" s="151" t="n">
        <f aca="false">IF(terrains!I3367=0,terrains!J3367,terrains!I3367)</f>
        <v>3.2472995</v>
      </c>
      <c r="L3367" s="59" t="n">
        <v>2.5</v>
      </c>
      <c r="M3367" s="59" t="n">
        <v>2</v>
      </c>
      <c r="N3367" s="59" t="n">
        <v>4</v>
      </c>
      <c r="O3367" s="59" t="s">
        <v>181</v>
      </c>
      <c r="P3367" s="59" t="n">
        <v>2</v>
      </c>
      <c r="Q3367" s="59" t="n">
        <v>1.5</v>
      </c>
      <c r="R3367" s="59" t="n">
        <v>0</v>
      </c>
      <c r="S3367" s="59" t="n">
        <v>0</v>
      </c>
      <c r="T3367" s="59" t="n">
        <v>0</v>
      </c>
      <c r="U3367" s="59" t="n">
        <v>0</v>
      </c>
      <c r="V3367" s="59" t="n">
        <v>0</v>
      </c>
      <c r="W3367" s="59" t="n">
        <v>0</v>
      </c>
      <c r="X3367" s="59" t="n">
        <v>1</v>
      </c>
      <c r="Y3367" s="59" t="n">
        <f aca="false">IF(terrains!L3367&lt;=2.5,1,IF(terrains!L3367&lt;=4.5,2,IF(terrains!L3367&lt;=6.5,3,4)))</f>
        <v>1</v>
      </c>
      <c r="Z3367" s="59" t="n">
        <f aca="false">IF(terrains!R3367=1,35,IF(terrains!S3367=1,64,IF(terrains!T3367=1,IF(terrains!Y3367=1,85,104),IF(terrains!U3367=1,IF(terrains!Y3367=1,124,152),IF(terrains!V3367=1,(IF(terrains!Y3367=1,146,IF(terrains!Y3367=2,178,263))),IF(terrains!W3367=1,(IF(terrains!Y3367=1,178,IF(terrains!Y3367=2,218,321))),IF(terrains!X3367=1,IF(terrains!Y3367=1,190,IF(terrains!Y3367=2,242,IF(terrains!Y3367=3,357,896))))))))))</f>
        <v>190</v>
      </c>
      <c r="AA3367" s="152" t="n">
        <f aca="false">terrains!Z3367*terrains!F3367</f>
        <v>1230766.99722</v>
      </c>
    </row>
    <row r="3368" customFormat="false" ht="13.8" hidden="false" customHeight="false" outlineLevel="0" collapsed="false">
      <c r="A3368" s="143" t="n">
        <v>3367</v>
      </c>
      <c r="B3368" s="59" t="n">
        <v>291213.8683</v>
      </c>
      <c r="C3368" s="59" t="n">
        <v>5033935.528</v>
      </c>
      <c r="D3368" s="59" t="s">
        <v>2987</v>
      </c>
      <c r="E3368" s="153" t="n">
        <v>600.8</v>
      </c>
      <c r="F3368" s="150" t="n">
        <f aca="false">terrains!E3368*10.76391</f>
        <v>6466.957128</v>
      </c>
      <c r="G3368" s="59" t="s">
        <v>218</v>
      </c>
      <c r="H3368" s="59" t="n">
        <v>0</v>
      </c>
      <c r="I3368" s="59" t="n">
        <v>0</v>
      </c>
      <c r="J3368" s="59" t="n">
        <f aca="false">IF(terrains!L3368=13.5,IF(terrains!X3368=1,12,9),-0.392532+1.267037*terrains!L3368+0.472239*terrains!X3368+0.58658*terrains!W3368+0.089417*terrains!V3368+0.531633*terrains!U3368+0.337883*terrains!T3368-0.403545*terrains!S3368)</f>
        <v>1.737997</v>
      </c>
      <c r="K3368" s="151" t="n">
        <f aca="false">IF(terrains!I3368=0,terrains!J3368,terrains!I3368)</f>
        <v>1.737997</v>
      </c>
      <c r="L3368" s="59" t="n">
        <v>2</v>
      </c>
      <c r="M3368" s="59" t="n">
        <v>1</v>
      </c>
      <c r="N3368" s="59" t="n">
        <v>4</v>
      </c>
      <c r="O3368" s="59" t="s">
        <v>176</v>
      </c>
      <c r="P3368" s="59" t="n">
        <v>2</v>
      </c>
      <c r="Q3368" s="59" t="n">
        <v>2</v>
      </c>
      <c r="R3368" s="59" t="n">
        <v>0</v>
      </c>
      <c r="S3368" s="59" t="n">
        <v>1</v>
      </c>
      <c r="T3368" s="59" t="n">
        <v>0</v>
      </c>
      <c r="U3368" s="59" t="n">
        <v>0</v>
      </c>
      <c r="V3368" s="59" t="n">
        <v>0</v>
      </c>
      <c r="W3368" s="59" t="n">
        <v>0</v>
      </c>
      <c r="X3368" s="59" t="n">
        <v>0</v>
      </c>
      <c r="Y3368" s="59" t="n">
        <f aca="false">IF(terrains!L3368&lt;=2.5,1,IF(terrains!L3368&lt;=4.5,2,IF(terrains!L3368&lt;=6.5,3,4)))</f>
        <v>1</v>
      </c>
      <c r="Z3368" s="59" t="n">
        <f aca="false">IF(terrains!R3368=1,35,IF(terrains!S3368=1,64,IF(terrains!T3368=1,IF(terrains!Y3368=1,85,104),IF(terrains!U3368=1,IF(terrains!Y3368=1,124,152),IF(terrains!V3368=1,(IF(terrains!Y3368=1,146,IF(terrains!Y3368=2,178,263))),IF(terrains!W3368=1,(IF(terrains!Y3368=1,178,IF(terrains!Y3368=2,218,321))),IF(terrains!X3368=1,IF(terrains!Y3368=1,190,IF(terrains!Y3368=2,242,IF(terrains!Y3368=3,357,896))))))))))</f>
        <v>64</v>
      </c>
      <c r="AA3368" s="152" t="n">
        <f aca="false">terrains!Z3368*terrains!F3368</f>
        <v>413885.256192</v>
      </c>
    </row>
    <row r="3369" customFormat="false" ht="13.8" hidden="false" customHeight="false" outlineLevel="0" collapsed="false">
      <c r="A3369" s="143" t="n">
        <v>3368</v>
      </c>
      <c r="B3369" s="59" t="n">
        <v>292354.735</v>
      </c>
      <c r="C3369" s="59" t="n">
        <v>5031763.398</v>
      </c>
      <c r="D3369" s="59" t="s">
        <v>2988</v>
      </c>
      <c r="E3369" s="153" t="n">
        <v>600.5</v>
      </c>
      <c r="F3369" s="150" t="n">
        <f aca="false">terrains!E3369*10.76391</f>
        <v>6463.727955</v>
      </c>
      <c r="G3369" s="59" t="s">
        <v>693</v>
      </c>
      <c r="H3369" s="59" t="n">
        <v>0</v>
      </c>
      <c r="I3369" s="59" t="n">
        <v>0</v>
      </c>
      <c r="J3369" s="59" t="n">
        <f aca="false">IF(terrains!L3369=13.5,IF(terrains!X3369=1,12,9),-0.392532+1.267037*terrains!L3369+0.472239*terrains!X3369+0.58658*terrains!W3369+0.089417*terrains!V3369+0.531633*terrains!U3369+0.337883*terrains!T3369-0.403545*terrains!S3369)</f>
        <v>1.737997</v>
      </c>
      <c r="K3369" s="151" t="n">
        <f aca="false">IF(terrains!I3369=0,terrains!J3369,terrains!I3369)</f>
        <v>1.737997</v>
      </c>
      <c r="L3369" s="59" t="n">
        <v>2</v>
      </c>
      <c r="M3369" s="59" t="n">
        <v>1</v>
      </c>
      <c r="N3369" s="59" t="n">
        <v>3</v>
      </c>
      <c r="O3369" s="59" t="s">
        <v>176</v>
      </c>
      <c r="P3369" s="59" t="n">
        <v>2</v>
      </c>
      <c r="Q3369" s="59" t="n">
        <v>1.5</v>
      </c>
      <c r="R3369" s="59" t="n">
        <v>0</v>
      </c>
      <c r="S3369" s="59" t="n">
        <v>1</v>
      </c>
      <c r="T3369" s="59" t="n">
        <v>0</v>
      </c>
      <c r="U3369" s="59" t="n">
        <v>0</v>
      </c>
      <c r="V3369" s="59" t="n">
        <v>0</v>
      </c>
      <c r="W3369" s="59" t="n">
        <v>0</v>
      </c>
      <c r="X3369" s="59" t="n">
        <v>0</v>
      </c>
      <c r="Y3369" s="59" t="n">
        <f aca="false">IF(terrains!L3369&lt;=2.5,1,IF(terrains!L3369&lt;=4.5,2,IF(terrains!L3369&lt;=6.5,3,4)))</f>
        <v>1</v>
      </c>
      <c r="Z3369" s="59" t="n">
        <f aca="false">IF(terrains!R3369=1,35,IF(terrains!S3369=1,64,IF(terrains!T3369=1,IF(terrains!Y3369=1,85,104),IF(terrains!U3369=1,IF(terrains!Y3369=1,124,152),IF(terrains!V3369=1,(IF(terrains!Y3369=1,146,IF(terrains!Y3369=2,178,263))),IF(terrains!W3369=1,(IF(terrains!Y3369=1,178,IF(terrains!Y3369=2,218,321))),IF(terrains!X3369=1,IF(terrains!Y3369=1,190,IF(terrains!Y3369=2,242,IF(terrains!Y3369=3,357,896))))))))))</f>
        <v>64</v>
      </c>
      <c r="AA3369" s="152" t="n">
        <f aca="false">terrains!Z3369*terrains!F3369</f>
        <v>413678.58912</v>
      </c>
    </row>
    <row r="3370" customFormat="false" ht="13.8" hidden="false" customHeight="false" outlineLevel="0" collapsed="false">
      <c r="A3370" s="143" t="n">
        <v>3369</v>
      </c>
      <c r="B3370" s="59" t="n">
        <v>291530.9286</v>
      </c>
      <c r="C3370" s="59" t="n">
        <v>5033016.364</v>
      </c>
      <c r="D3370" s="59" t="s">
        <v>2989</v>
      </c>
      <c r="E3370" s="153" t="n">
        <v>600.2</v>
      </c>
      <c r="F3370" s="150" t="n">
        <f aca="false">terrains!E3370*10.76391</f>
        <v>6460.498782</v>
      </c>
      <c r="G3370" s="59" t="s">
        <v>218</v>
      </c>
      <c r="H3370" s="59" t="n">
        <v>0</v>
      </c>
      <c r="I3370" s="59" t="n">
        <v>0</v>
      </c>
      <c r="J3370" s="59" t="n">
        <f aca="false">IF(terrains!L3370=13.5,IF(terrains!X3370=1,12,9),-0.392532+1.267037*terrains!L3370+0.472239*terrains!X3370+0.58658*terrains!W3370+0.089417*terrains!V3370+0.531633*terrains!U3370+0.337883*terrains!T3370-0.403545*terrains!S3370)</f>
        <v>1.737997</v>
      </c>
      <c r="K3370" s="151" t="n">
        <f aca="false">IF(terrains!I3370=0,terrains!J3370,terrains!I3370)</f>
        <v>1.737997</v>
      </c>
      <c r="L3370" s="59" t="n">
        <v>2</v>
      </c>
      <c r="M3370" s="59" t="n">
        <v>1</v>
      </c>
      <c r="N3370" s="59" t="n">
        <v>4</v>
      </c>
      <c r="O3370" s="59" t="s">
        <v>176</v>
      </c>
      <c r="P3370" s="59" t="n">
        <v>2</v>
      </c>
      <c r="Q3370" s="59" t="n">
        <v>2</v>
      </c>
      <c r="R3370" s="59" t="n">
        <v>0</v>
      </c>
      <c r="S3370" s="59" t="n">
        <v>1</v>
      </c>
      <c r="T3370" s="59" t="n">
        <v>0</v>
      </c>
      <c r="U3370" s="59" t="n">
        <v>0</v>
      </c>
      <c r="V3370" s="59" t="n">
        <v>0</v>
      </c>
      <c r="W3370" s="59" t="n">
        <v>0</v>
      </c>
      <c r="X3370" s="59" t="n">
        <v>0</v>
      </c>
      <c r="Y3370" s="59" t="n">
        <f aca="false">IF(terrains!L3370&lt;=2.5,1,IF(terrains!L3370&lt;=4.5,2,IF(terrains!L3370&lt;=6.5,3,4)))</f>
        <v>1</v>
      </c>
      <c r="Z3370" s="59" t="n">
        <f aca="false">IF(terrains!R3370=1,35,IF(terrains!S3370=1,64,IF(terrains!T3370=1,IF(terrains!Y3370=1,85,104),IF(terrains!U3370=1,IF(terrains!Y3370=1,124,152),IF(terrains!V3370=1,(IF(terrains!Y3370=1,146,IF(terrains!Y3370=2,178,263))),IF(terrains!W3370=1,(IF(terrains!Y3370=1,178,IF(terrains!Y3370=2,218,321))),IF(terrains!X3370=1,IF(terrains!Y3370=1,190,IF(terrains!Y3370=2,242,IF(terrains!Y3370=3,357,896))))))))))</f>
        <v>64</v>
      </c>
      <c r="AA3370" s="152" t="n">
        <f aca="false">terrains!Z3370*terrains!F3370</f>
        <v>413471.922048</v>
      </c>
    </row>
    <row r="3371" customFormat="false" ht="13.8" hidden="false" customHeight="false" outlineLevel="0" collapsed="false">
      <c r="A3371" s="143" t="n">
        <v>3370</v>
      </c>
      <c r="B3371" s="59" t="n">
        <v>287363.545943</v>
      </c>
      <c r="C3371" s="59" t="n">
        <v>5041258.95085</v>
      </c>
      <c r="D3371" s="59" t="s">
        <v>2990</v>
      </c>
      <c r="E3371" s="153" t="n">
        <v>598.2</v>
      </c>
      <c r="F3371" s="150" t="n">
        <f aca="false">terrains!E3371*10.76391</f>
        <v>6438.970962</v>
      </c>
      <c r="G3371" s="59" t="s">
        <v>198</v>
      </c>
      <c r="H3371" s="59" t="n">
        <v>0</v>
      </c>
      <c r="I3371" s="59" t="n">
        <v>0</v>
      </c>
      <c r="J3371" s="59" t="n">
        <f aca="false">IF(terrains!L3371=13.5,IF(terrains!X3371=1,12,9),-0.392532+1.267037*terrains!L3371+0.472239*terrains!X3371+0.58658*terrains!W3371+0.089417*terrains!V3371+0.531633*terrains!U3371+0.337883*terrains!T3371-0.403545*terrains!S3371)</f>
        <v>3.1129435</v>
      </c>
      <c r="K3371" s="151" t="n">
        <f aca="false">IF(terrains!I3371=0,terrains!J3371,terrains!I3371)</f>
        <v>3.1129435</v>
      </c>
      <c r="L3371" s="59" t="n">
        <v>2.5</v>
      </c>
      <c r="M3371" s="59" t="n">
        <v>2</v>
      </c>
      <c r="N3371" s="59" t="n">
        <v>6</v>
      </c>
      <c r="O3371" s="59" t="s">
        <v>177</v>
      </c>
      <c r="P3371" s="59" t="n">
        <v>2</v>
      </c>
      <c r="Q3371" s="59" t="n">
        <v>1.5</v>
      </c>
      <c r="R3371" s="59" t="n">
        <v>0</v>
      </c>
      <c r="S3371" s="59" t="n">
        <v>0</v>
      </c>
      <c r="T3371" s="59" t="n">
        <v>1</v>
      </c>
      <c r="U3371" s="59" t="n">
        <v>0</v>
      </c>
      <c r="V3371" s="59" t="n">
        <v>0</v>
      </c>
      <c r="W3371" s="59" t="n">
        <v>0</v>
      </c>
      <c r="X3371" s="59" t="n">
        <v>0</v>
      </c>
      <c r="Y3371" s="59" t="n">
        <f aca="false">IF(terrains!L3371&lt;=2.5,1,IF(terrains!L3371&lt;=4.5,2,IF(terrains!L3371&lt;=6.5,3,4)))</f>
        <v>1</v>
      </c>
      <c r="Z3371" s="59" t="n">
        <f aca="false">IF(terrains!R3371=1,35,IF(terrains!S3371=1,64,IF(terrains!T3371=1,IF(terrains!Y3371=1,85,104),IF(terrains!U3371=1,IF(terrains!Y3371=1,124,152),IF(terrains!V3371=1,(IF(terrains!Y3371=1,146,IF(terrains!Y3371=2,178,263))),IF(terrains!W3371=1,(IF(terrains!Y3371=1,178,IF(terrains!Y3371=2,218,321))),IF(terrains!X3371=1,IF(terrains!Y3371=1,190,IF(terrains!Y3371=2,242,IF(terrains!Y3371=3,357,896))))))))))</f>
        <v>85</v>
      </c>
      <c r="AA3371" s="152" t="n">
        <f aca="false">terrains!Z3371*terrains!F3371</f>
        <v>547312.53177</v>
      </c>
    </row>
    <row r="3372" customFormat="false" ht="13.8" hidden="false" customHeight="false" outlineLevel="0" collapsed="false">
      <c r="A3372" s="143" t="n">
        <v>3371</v>
      </c>
      <c r="B3372" s="59" t="n">
        <v>294128.350985</v>
      </c>
      <c r="C3372" s="59" t="n">
        <v>5050120.01716</v>
      </c>
      <c r="D3372" s="59" t="s">
        <v>2991</v>
      </c>
      <c r="E3372" s="153" t="n">
        <v>597.6</v>
      </c>
      <c r="F3372" s="150" t="n">
        <f aca="false">terrains!E3372*10.76391</f>
        <v>6432.512616</v>
      </c>
      <c r="G3372" s="59" t="s">
        <v>300</v>
      </c>
      <c r="H3372" s="59" t="n">
        <v>3</v>
      </c>
      <c r="I3372" s="59" t="n">
        <v>9</v>
      </c>
      <c r="J3372" s="59" t="n">
        <f aca="false">IF(terrains!L3372=13.5,IF(terrains!X3372=1,12,9),-0.392532+1.267037*terrains!L3372+0.472239*terrains!X3372+0.58658*terrains!W3372+0.089417*terrains!V3372+0.531633*terrains!U3372+0.337883*terrains!T3372-0.403545*terrains!S3372)</f>
        <v>5.539108</v>
      </c>
      <c r="K3372" s="151" t="n">
        <f aca="false">IF(terrains!I3372=0,terrains!J3372,terrains!I3372)</f>
        <v>9</v>
      </c>
      <c r="L3372" s="59" t="n">
        <v>5</v>
      </c>
      <c r="M3372" s="59" t="n">
        <v>4</v>
      </c>
      <c r="N3372" s="59" t="n">
        <v>15</v>
      </c>
      <c r="O3372" s="59" t="s">
        <v>176</v>
      </c>
      <c r="P3372" s="59" t="n">
        <v>2</v>
      </c>
      <c r="Q3372" s="59" t="n">
        <v>2</v>
      </c>
      <c r="R3372" s="59" t="n">
        <v>0</v>
      </c>
      <c r="S3372" s="59" t="n">
        <v>1</v>
      </c>
      <c r="T3372" s="59" t="n">
        <v>0</v>
      </c>
      <c r="U3372" s="59" t="n">
        <v>0</v>
      </c>
      <c r="V3372" s="59" t="n">
        <v>0</v>
      </c>
      <c r="W3372" s="59" t="n">
        <v>0</v>
      </c>
      <c r="X3372" s="59" t="n">
        <v>0</v>
      </c>
      <c r="Y3372" s="59" t="n">
        <f aca="false">IF(terrains!L3372&lt;=2.5,1,IF(terrains!L3372&lt;=4.5,2,IF(terrains!L3372&lt;=6.5,3,4)))</f>
        <v>3</v>
      </c>
      <c r="Z3372" s="59" t="n">
        <f aca="false">IF(terrains!R3372=1,35,IF(terrains!S3372=1,64,IF(terrains!T3372=1,IF(terrains!Y3372=1,85,104),IF(terrains!U3372=1,IF(terrains!Y3372=1,124,152),IF(terrains!V3372=1,(IF(terrains!Y3372=1,146,IF(terrains!Y3372=2,178,263))),IF(terrains!W3372=1,(IF(terrains!Y3372=1,178,IF(terrains!Y3372=2,218,321))),IF(terrains!X3372=1,IF(terrains!Y3372=1,190,IF(terrains!Y3372=2,242,IF(terrains!Y3372=3,357,896))))))))))</f>
        <v>64</v>
      </c>
      <c r="AA3372" s="152" t="n">
        <f aca="false">terrains!Z3372*terrains!F3372</f>
        <v>411680.807424</v>
      </c>
    </row>
    <row r="3373" customFormat="false" ht="13.8" hidden="false" customHeight="false" outlineLevel="0" collapsed="false">
      <c r="A3373" s="143" t="n">
        <v>3372</v>
      </c>
      <c r="B3373" s="59" t="n">
        <v>293994.40841</v>
      </c>
      <c r="C3373" s="59" t="n">
        <v>5048713.83505</v>
      </c>
      <c r="D3373" s="59" t="s">
        <v>2992</v>
      </c>
      <c r="E3373" s="153" t="n">
        <v>597.5</v>
      </c>
      <c r="F3373" s="150" t="n">
        <f aca="false">terrains!E3373*10.76391</f>
        <v>6431.436225</v>
      </c>
      <c r="G3373" s="59" t="s">
        <v>895</v>
      </c>
      <c r="H3373" s="59" t="n">
        <v>0</v>
      </c>
      <c r="I3373" s="59" t="n">
        <v>0</v>
      </c>
      <c r="J3373" s="59" t="n">
        <f aca="false">IF(terrains!L3373=13.5,IF(terrains!X3373=1,12,9),-0.392532+1.267037*terrains!L3373+0.472239*terrains!X3373+0.58658*terrains!W3373+0.089417*terrains!V3373+0.531633*terrains!U3373+0.337883*terrains!T3373-0.403545*terrains!S3373)</f>
        <v>2.3715155</v>
      </c>
      <c r="K3373" s="151" t="n">
        <f aca="false">IF(terrains!I3373=0,terrains!J3373,terrains!I3373)</f>
        <v>2.3715155</v>
      </c>
      <c r="L3373" s="59" t="n">
        <v>2.5</v>
      </c>
      <c r="M3373" s="59" t="n">
        <v>1</v>
      </c>
      <c r="N3373" s="59" t="n">
        <v>6</v>
      </c>
      <c r="O3373" s="59" t="s">
        <v>176</v>
      </c>
      <c r="P3373" s="59" t="n">
        <v>2</v>
      </c>
      <c r="Q3373" s="59" t="n">
        <v>1.5</v>
      </c>
      <c r="R3373" s="59" t="n">
        <v>0</v>
      </c>
      <c r="S3373" s="59" t="n">
        <v>1</v>
      </c>
      <c r="T3373" s="59" t="n">
        <v>0</v>
      </c>
      <c r="U3373" s="59" t="n">
        <v>0</v>
      </c>
      <c r="V3373" s="59" t="n">
        <v>0</v>
      </c>
      <c r="W3373" s="59" t="n">
        <v>0</v>
      </c>
      <c r="X3373" s="59" t="n">
        <v>0</v>
      </c>
      <c r="Y3373" s="59" t="n">
        <f aca="false">IF(terrains!L3373&lt;=2.5,1,IF(terrains!L3373&lt;=4.5,2,IF(terrains!L3373&lt;=6.5,3,4)))</f>
        <v>1</v>
      </c>
      <c r="Z3373" s="59" t="n">
        <f aca="false">IF(terrains!R3373=1,35,IF(terrains!S3373=1,64,IF(terrains!T3373=1,IF(terrains!Y3373=1,85,104),IF(terrains!U3373=1,IF(terrains!Y3373=1,124,152),IF(terrains!V3373=1,(IF(terrains!Y3373=1,146,IF(terrains!Y3373=2,178,263))),IF(terrains!W3373=1,(IF(terrains!Y3373=1,178,IF(terrains!Y3373=2,218,321))),IF(terrains!X3373=1,IF(terrains!Y3373=1,190,IF(terrains!Y3373=2,242,IF(terrains!Y3373=3,357,896))))))))))</f>
        <v>64</v>
      </c>
      <c r="AA3373" s="152" t="n">
        <f aca="false">terrains!Z3373*terrains!F3373</f>
        <v>411611.9184</v>
      </c>
    </row>
    <row r="3374" customFormat="false" ht="13.8" hidden="false" customHeight="false" outlineLevel="0" collapsed="false">
      <c r="A3374" s="143" t="n">
        <v>3373</v>
      </c>
      <c r="B3374" s="59" t="n">
        <v>292036.941573</v>
      </c>
      <c r="C3374" s="59" t="n">
        <v>5033409.52371</v>
      </c>
      <c r="D3374" s="59" t="s">
        <v>2993</v>
      </c>
      <c r="E3374" s="153" t="n">
        <v>597</v>
      </c>
      <c r="F3374" s="150" t="n">
        <f aca="false">terrains!E3374*10.76391</f>
        <v>6426.05427</v>
      </c>
      <c r="G3374" s="59" t="s">
        <v>218</v>
      </c>
      <c r="H3374" s="59" t="n">
        <v>0</v>
      </c>
      <c r="I3374" s="59" t="n">
        <v>0</v>
      </c>
      <c r="J3374" s="59" t="n">
        <f aca="false">IF(terrains!L3374=13.5,IF(terrains!X3374=1,12,9),-0.392532+1.267037*terrains!L3374+0.472239*terrains!X3374+0.58658*terrains!W3374+0.089417*terrains!V3374+0.531633*terrains!U3374+0.337883*terrains!T3374-0.403545*terrains!S3374)</f>
        <v>1.737997</v>
      </c>
      <c r="K3374" s="151" t="n">
        <f aca="false">IF(terrains!I3374=0,terrains!J3374,terrains!I3374)</f>
        <v>1.737997</v>
      </c>
      <c r="L3374" s="59" t="n">
        <v>2</v>
      </c>
      <c r="M3374" s="59" t="n">
        <v>1</v>
      </c>
      <c r="N3374" s="59" t="n">
        <v>4</v>
      </c>
      <c r="O3374" s="59" t="s">
        <v>176</v>
      </c>
      <c r="P3374" s="59" t="n">
        <v>2</v>
      </c>
      <c r="Q3374" s="59" t="n">
        <v>2</v>
      </c>
      <c r="R3374" s="59" t="n">
        <v>0</v>
      </c>
      <c r="S3374" s="59" t="n">
        <v>1</v>
      </c>
      <c r="T3374" s="59" t="n">
        <v>0</v>
      </c>
      <c r="U3374" s="59" t="n">
        <v>0</v>
      </c>
      <c r="V3374" s="59" t="n">
        <v>0</v>
      </c>
      <c r="W3374" s="59" t="n">
        <v>0</v>
      </c>
      <c r="X3374" s="59" t="n">
        <v>0</v>
      </c>
      <c r="Y3374" s="59" t="n">
        <f aca="false">IF(terrains!L3374&lt;=2.5,1,IF(terrains!L3374&lt;=4.5,2,IF(terrains!L3374&lt;=6.5,3,4)))</f>
        <v>1</v>
      </c>
      <c r="Z3374" s="59" t="n">
        <f aca="false">IF(terrains!R3374=1,35,IF(terrains!S3374=1,64,IF(terrains!T3374=1,IF(terrains!Y3374=1,85,104),IF(terrains!U3374=1,IF(terrains!Y3374=1,124,152),IF(terrains!V3374=1,(IF(terrains!Y3374=1,146,IF(terrains!Y3374=2,178,263))),IF(terrains!W3374=1,(IF(terrains!Y3374=1,178,IF(terrains!Y3374=2,218,321))),IF(terrains!X3374=1,IF(terrains!Y3374=1,190,IF(terrains!Y3374=2,242,IF(terrains!Y3374=3,357,896))))))))))</f>
        <v>64</v>
      </c>
      <c r="AA3374" s="152" t="n">
        <f aca="false">terrains!Z3374*terrains!F3374</f>
        <v>411267.47328</v>
      </c>
    </row>
    <row r="3375" customFormat="false" ht="13.8" hidden="false" customHeight="false" outlineLevel="0" collapsed="false">
      <c r="A3375" s="143" t="n">
        <v>3374</v>
      </c>
      <c r="B3375" s="59" t="n">
        <v>299882.8849</v>
      </c>
      <c r="C3375" s="59" t="n">
        <v>5041101.871</v>
      </c>
      <c r="D3375" s="59" t="s">
        <v>2994</v>
      </c>
      <c r="E3375" s="153" t="n">
        <v>596.6</v>
      </c>
      <c r="F3375" s="150" t="n">
        <f aca="false">terrains!E3375*10.76391</f>
        <v>6421.748706</v>
      </c>
      <c r="G3375" s="59" t="s">
        <v>246</v>
      </c>
      <c r="H3375" s="59" t="n">
        <v>0</v>
      </c>
      <c r="I3375" s="59" t="n">
        <v>6</v>
      </c>
      <c r="J3375" s="59" t="n">
        <f aca="false">IF(terrains!L3375=13.5,IF(terrains!X3375=1,12,9),-0.392532+1.267037*terrains!L3375+0.472239*terrains!X3375+0.58658*terrains!W3375+0.089417*terrains!V3375+0.531633*terrains!U3375+0.337883*terrains!T3375-0.403545*terrains!S3375)</f>
        <v>5.7813735</v>
      </c>
      <c r="K3375" s="151" t="n">
        <f aca="false">IF(terrains!I3375=0,terrains!J3375,terrains!I3375)</f>
        <v>6</v>
      </c>
      <c r="L3375" s="59" t="n">
        <v>4.5</v>
      </c>
      <c r="M3375" s="59" t="n">
        <v>0</v>
      </c>
      <c r="N3375" s="59" t="n">
        <v>0</v>
      </c>
      <c r="O3375" s="59" t="s">
        <v>181</v>
      </c>
      <c r="P3375" s="59" t="n">
        <v>0</v>
      </c>
      <c r="Q3375" s="59" t="n">
        <v>0</v>
      </c>
      <c r="R3375" s="59" t="n">
        <v>0</v>
      </c>
      <c r="S3375" s="59" t="n">
        <v>0</v>
      </c>
      <c r="T3375" s="59" t="n">
        <v>0</v>
      </c>
      <c r="U3375" s="59" t="n">
        <v>0</v>
      </c>
      <c r="V3375" s="59" t="n">
        <v>0</v>
      </c>
      <c r="W3375" s="59" t="n">
        <v>0</v>
      </c>
      <c r="X3375" s="59" t="n">
        <v>1</v>
      </c>
      <c r="Y3375" s="59" t="n">
        <f aca="false">IF(terrains!L3375&lt;=2.5,1,IF(terrains!L3375&lt;=4.5,2,IF(terrains!L3375&lt;=6.5,3,4)))</f>
        <v>2</v>
      </c>
      <c r="Z3375" s="59" t="n">
        <f aca="false">IF(terrains!R3375=1,35,IF(terrains!S3375=1,64,IF(terrains!T3375=1,IF(terrains!Y3375=1,85,104),IF(terrains!U3375=1,IF(terrains!Y3375=1,124,152),IF(terrains!V3375=1,(IF(terrains!Y3375=1,146,IF(terrains!Y3375=2,178,263))),IF(terrains!W3375=1,(IF(terrains!Y3375=1,178,IF(terrains!Y3375=2,218,321))),IF(terrains!X3375=1,IF(terrains!Y3375=1,190,IF(terrains!Y3375=2,242,IF(terrains!Y3375=3,357,896))))))))))</f>
        <v>242</v>
      </c>
      <c r="AA3375" s="152" t="n">
        <f aca="false">terrains!Z3375*terrains!F3375</f>
        <v>1554063.186852</v>
      </c>
    </row>
    <row r="3376" customFormat="false" ht="13.8" hidden="false" customHeight="false" outlineLevel="0" collapsed="false">
      <c r="A3376" s="143" t="n">
        <v>3375</v>
      </c>
      <c r="B3376" s="59" t="n">
        <v>291105.2187</v>
      </c>
      <c r="C3376" s="59" t="n">
        <v>5041368.114</v>
      </c>
      <c r="D3376" s="59" t="s">
        <v>2995</v>
      </c>
      <c r="E3376" s="153" t="n">
        <v>595.3</v>
      </c>
      <c r="F3376" s="150" t="n">
        <f aca="false">terrains!E3376*10.76391</f>
        <v>6407.755623</v>
      </c>
      <c r="G3376" s="59" t="s">
        <v>1729</v>
      </c>
      <c r="H3376" s="59" t="n">
        <v>0</v>
      </c>
      <c r="I3376" s="59" t="n">
        <v>0</v>
      </c>
      <c r="J3376" s="59" t="n">
        <f aca="false">IF(terrains!L3376=13.5,IF(terrains!X3376=1,12,9),-0.392532+1.267037*terrains!L3376+0.472239*terrains!X3376+0.58658*terrains!W3376+0.089417*terrains!V3376+0.531633*terrains!U3376+0.337883*terrains!T3376-0.403545*terrains!S3376)</f>
        <v>1.737997</v>
      </c>
      <c r="K3376" s="151" t="n">
        <f aca="false">IF(terrains!I3376=0,terrains!J3376,terrains!I3376)</f>
        <v>1.737997</v>
      </c>
      <c r="L3376" s="59" t="n">
        <v>2</v>
      </c>
      <c r="M3376" s="59" t="n">
        <v>2</v>
      </c>
      <c r="N3376" s="59" t="n">
        <v>3</v>
      </c>
      <c r="O3376" s="59" t="s">
        <v>176</v>
      </c>
      <c r="P3376" s="59" t="n">
        <v>2</v>
      </c>
      <c r="Q3376" s="59" t="n">
        <v>2</v>
      </c>
      <c r="R3376" s="59" t="n">
        <v>0</v>
      </c>
      <c r="S3376" s="59" t="n">
        <v>1</v>
      </c>
      <c r="T3376" s="59" t="n">
        <v>0</v>
      </c>
      <c r="U3376" s="59" t="n">
        <v>0</v>
      </c>
      <c r="V3376" s="59" t="n">
        <v>0</v>
      </c>
      <c r="W3376" s="59" t="n">
        <v>0</v>
      </c>
      <c r="X3376" s="59" t="n">
        <v>0</v>
      </c>
      <c r="Y3376" s="59" t="n">
        <f aca="false">IF(terrains!L3376&lt;=2.5,1,IF(terrains!L3376&lt;=4.5,2,IF(terrains!L3376&lt;=6.5,3,4)))</f>
        <v>1</v>
      </c>
      <c r="Z3376" s="59" t="n">
        <f aca="false">IF(terrains!R3376=1,35,IF(terrains!S3376=1,64,IF(terrains!T3376=1,IF(terrains!Y3376=1,85,104),IF(terrains!U3376=1,IF(terrains!Y3376=1,124,152),IF(terrains!V3376=1,(IF(terrains!Y3376=1,146,IF(terrains!Y3376=2,178,263))),IF(terrains!W3376=1,(IF(terrains!Y3376=1,178,IF(terrains!Y3376=2,218,321))),IF(terrains!X3376=1,IF(terrains!Y3376=1,190,IF(terrains!Y3376=2,242,IF(terrains!Y3376=3,357,896))))))))))</f>
        <v>64</v>
      </c>
      <c r="AA3376" s="152" t="n">
        <f aca="false">terrains!Z3376*terrains!F3376</f>
        <v>410096.359872</v>
      </c>
    </row>
    <row r="3377" customFormat="false" ht="13.8" hidden="false" customHeight="false" outlineLevel="0" collapsed="false">
      <c r="A3377" s="143" t="n">
        <v>3376</v>
      </c>
      <c r="B3377" s="59" t="n">
        <v>287323.244835</v>
      </c>
      <c r="C3377" s="59" t="n">
        <v>5041257.65872</v>
      </c>
      <c r="D3377" s="59" t="s">
        <v>2996</v>
      </c>
      <c r="E3377" s="153" t="n">
        <v>594.8</v>
      </c>
      <c r="F3377" s="150" t="n">
        <f aca="false">terrains!E3377*10.76391</f>
        <v>6402.373668</v>
      </c>
      <c r="G3377" s="59" t="s">
        <v>198</v>
      </c>
      <c r="H3377" s="59" t="n">
        <v>0</v>
      </c>
      <c r="I3377" s="59" t="n">
        <v>0</v>
      </c>
      <c r="J3377" s="59" t="n">
        <f aca="false">IF(terrains!L3377=13.5,IF(terrains!X3377=1,12,9),-0.392532+1.267037*terrains!L3377+0.472239*terrains!X3377+0.58658*terrains!W3377+0.089417*terrains!V3377+0.531633*terrains!U3377+0.337883*terrains!T3377-0.403545*terrains!S3377)</f>
        <v>3.1129435</v>
      </c>
      <c r="K3377" s="151" t="n">
        <f aca="false">IF(terrains!I3377=0,terrains!J3377,terrains!I3377)</f>
        <v>3.1129435</v>
      </c>
      <c r="L3377" s="59" t="n">
        <v>2.5</v>
      </c>
      <c r="M3377" s="59" t="n">
        <v>2</v>
      </c>
      <c r="N3377" s="59" t="n">
        <v>6</v>
      </c>
      <c r="O3377" s="59" t="s">
        <v>177</v>
      </c>
      <c r="P3377" s="59" t="n">
        <v>2</v>
      </c>
      <c r="Q3377" s="59" t="n">
        <v>1.5</v>
      </c>
      <c r="R3377" s="59" t="n">
        <v>0</v>
      </c>
      <c r="S3377" s="59" t="n">
        <v>0</v>
      </c>
      <c r="T3377" s="59" t="n">
        <v>1</v>
      </c>
      <c r="U3377" s="59" t="n">
        <v>0</v>
      </c>
      <c r="V3377" s="59" t="n">
        <v>0</v>
      </c>
      <c r="W3377" s="59" t="n">
        <v>0</v>
      </c>
      <c r="X3377" s="59" t="n">
        <v>0</v>
      </c>
      <c r="Y3377" s="59" t="n">
        <f aca="false">IF(terrains!L3377&lt;=2.5,1,IF(terrains!L3377&lt;=4.5,2,IF(terrains!L3377&lt;=6.5,3,4)))</f>
        <v>1</v>
      </c>
      <c r="Z3377" s="59" t="n">
        <f aca="false">IF(terrains!R3377=1,35,IF(terrains!S3377=1,64,IF(terrains!T3377=1,IF(terrains!Y3377=1,85,104),IF(terrains!U3377=1,IF(terrains!Y3377=1,124,152),IF(terrains!V3377=1,(IF(terrains!Y3377=1,146,IF(terrains!Y3377=2,178,263))),IF(terrains!W3377=1,(IF(terrains!Y3377=1,178,IF(terrains!Y3377=2,218,321))),IF(terrains!X3377=1,IF(terrains!Y3377=1,190,IF(terrains!Y3377=2,242,IF(terrains!Y3377=3,357,896))))))))))</f>
        <v>85</v>
      </c>
      <c r="AA3377" s="152" t="n">
        <f aca="false">terrains!Z3377*terrains!F3377</f>
        <v>544201.76178</v>
      </c>
    </row>
    <row r="3378" customFormat="false" ht="13.8" hidden="false" customHeight="false" outlineLevel="0" collapsed="false">
      <c r="A3378" s="143" t="n">
        <v>3377</v>
      </c>
      <c r="B3378" s="59" t="n">
        <v>300808.272022</v>
      </c>
      <c r="C3378" s="59" t="n">
        <v>5042728.3784</v>
      </c>
      <c r="D3378" s="59" t="s">
        <v>2997</v>
      </c>
      <c r="E3378" s="153" t="n">
        <v>594.7</v>
      </c>
      <c r="F3378" s="150" t="n">
        <f aca="false">terrains!E3378*10.76391</f>
        <v>6401.297277</v>
      </c>
      <c r="G3378" s="59" t="s">
        <v>2577</v>
      </c>
      <c r="H3378" s="59" t="n">
        <v>0</v>
      </c>
      <c r="I3378" s="59" t="n">
        <v>4</v>
      </c>
      <c r="J3378" s="59" t="n">
        <f aca="false">IF(terrains!L3378=13.5,IF(terrains!X3378=1,12,9),-0.392532+1.267037*terrains!L3378+0.472239*terrains!X3378+0.58658*terrains!W3378+0.089417*terrains!V3378+0.531633*terrains!U3378+0.337883*terrains!T3378-0.403545*terrains!S3378)</f>
        <v>4.1315145</v>
      </c>
      <c r="K3378" s="151" t="n">
        <f aca="false">IF(terrains!I3378=0,terrains!J3378,terrains!I3378)</f>
        <v>4</v>
      </c>
      <c r="L3378" s="59" t="n">
        <v>3.5</v>
      </c>
      <c r="M3378" s="59" t="n">
        <v>3</v>
      </c>
      <c r="N3378" s="59" t="n">
        <v>0</v>
      </c>
      <c r="O3378" s="59" t="s">
        <v>179</v>
      </c>
      <c r="P3378" s="59" t="n">
        <v>3</v>
      </c>
      <c r="Q3378" s="59" t="n">
        <v>2.5</v>
      </c>
      <c r="R3378" s="59" t="n">
        <v>0</v>
      </c>
      <c r="S3378" s="59" t="n">
        <v>0</v>
      </c>
      <c r="T3378" s="59" t="n">
        <v>0</v>
      </c>
      <c r="U3378" s="59" t="n">
        <v>0</v>
      </c>
      <c r="V3378" s="59" t="n">
        <v>1</v>
      </c>
      <c r="W3378" s="59" t="n">
        <v>0</v>
      </c>
      <c r="X3378" s="59" t="n">
        <v>0</v>
      </c>
      <c r="Y3378" s="59" t="n">
        <f aca="false">IF(terrains!L3378&lt;=2.5,1,IF(terrains!L3378&lt;=4.5,2,IF(terrains!L3378&lt;=6.5,3,4)))</f>
        <v>2</v>
      </c>
      <c r="Z3378" s="59" t="n">
        <f aca="false">IF(terrains!R3378=1,35,IF(terrains!S3378=1,64,IF(terrains!T3378=1,IF(terrains!Y3378=1,85,104),IF(terrains!U3378=1,IF(terrains!Y3378=1,124,152),IF(terrains!V3378=1,(IF(terrains!Y3378=1,146,IF(terrains!Y3378=2,178,263))),IF(terrains!W3378=1,(IF(terrains!Y3378=1,178,IF(terrains!Y3378=2,218,321))),IF(terrains!X3378=1,IF(terrains!Y3378=1,190,IF(terrains!Y3378=2,242,IF(terrains!Y3378=3,357,896))))))))))</f>
        <v>178</v>
      </c>
      <c r="AA3378" s="152" t="n">
        <f aca="false">terrains!Z3378*terrains!F3378</f>
        <v>1139430.915306</v>
      </c>
    </row>
    <row r="3379" customFormat="false" ht="13.8" hidden="false" customHeight="false" outlineLevel="0" collapsed="false">
      <c r="A3379" s="143" t="n">
        <v>3378</v>
      </c>
      <c r="B3379" s="59" t="n">
        <v>293753.4718</v>
      </c>
      <c r="C3379" s="59" t="n">
        <v>5040415.924</v>
      </c>
      <c r="D3379" s="59" t="s">
        <v>2998</v>
      </c>
      <c r="E3379" s="153" t="n">
        <v>594.6</v>
      </c>
      <c r="F3379" s="150" t="n">
        <f aca="false">terrains!E3379*10.76391</f>
        <v>6400.220886</v>
      </c>
      <c r="G3379" s="59" t="s">
        <v>699</v>
      </c>
      <c r="H3379" s="59" t="n">
        <v>0</v>
      </c>
      <c r="I3379" s="59" t="n">
        <v>0</v>
      </c>
      <c r="J3379" s="59" t="n">
        <f aca="false">IF(terrains!L3379=13.5,IF(terrains!X3379=1,12,9),-0.392532+1.267037*terrains!L3379+0.472239*terrains!X3379+0.58658*terrains!W3379+0.089417*terrains!V3379+0.531633*terrains!U3379+0.337883*terrains!T3379-0.403545*terrains!S3379)</f>
        <v>3.1129435</v>
      </c>
      <c r="K3379" s="151" t="n">
        <f aca="false">IF(terrains!I3379=0,terrains!J3379,terrains!I3379)</f>
        <v>3.1129435</v>
      </c>
      <c r="L3379" s="59" t="n">
        <v>2.5</v>
      </c>
      <c r="M3379" s="59" t="n">
        <v>2</v>
      </c>
      <c r="N3379" s="59" t="n">
        <v>6</v>
      </c>
      <c r="O3379" s="59" t="s">
        <v>177</v>
      </c>
      <c r="P3379" s="59" t="n">
        <v>1</v>
      </c>
      <c r="Q3379" s="59" t="n">
        <v>1.5</v>
      </c>
      <c r="R3379" s="59" t="n">
        <v>0</v>
      </c>
      <c r="S3379" s="59" t="n">
        <v>0</v>
      </c>
      <c r="T3379" s="59" t="n">
        <v>1</v>
      </c>
      <c r="U3379" s="59" t="n">
        <v>0</v>
      </c>
      <c r="V3379" s="59" t="n">
        <v>0</v>
      </c>
      <c r="W3379" s="59" t="n">
        <v>0</v>
      </c>
      <c r="X3379" s="59" t="n">
        <v>0</v>
      </c>
      <c r="Y3379" s="59" t="n">
        <f aca="false">IF(terrains!L3379&lt;=2.5,1,IF(terrains!L3379&lt;=4.5,2,IF(terrains!L3379&lt;=6.5,3,4)))</f>
        <v>1</v>
      </c>
      <c r="Z3379" s="59" t="n">
        <f aca="false">IF(terrains!R3379=1,35,IF(terrains!S3379=1,64,IF(terrains!T3379=1,IF(terrains!Y3379=1,85,104),IF(terrains!U3379=1,IF(terrains!Y3379=1,124,152),IF(terrains!V3379=1,(IF(terrains!Y3379=1,146,IF(terrains!Y3379=2,178,263))),IF(terrains!W3379=1,(IF(terrains!Y3379=1,178,IF(terrains!Y3379=2,218,321))),IF(terrains!X3379=1,IF(terrains!Y3379=1,190,IF(terrains!Y3379=2,242,IF(terrains!Y3379=3,357,896))))))))))</f>
        <v>85</v>
      </c>
      <c r="AA3379" s="152" t="n">
        <f aca="false">terrains!Z3379*terrains!F3379</f>
        <v>544018.77531</v>
      </c>
    </row>
    <row r="3380" customFormat="false" ht="13.8" hidden="false" customHeight="false" outlineLevel="0" collapsed="false">
      <c r="A3380" s="143" t="n">
        <v>3379</v>
      </c>
      <c r="B3380" s="59" t="n">
        <v>294190.499185</v>
      </c>
      <c r="C3380" s="59" t="n">
        <v>5048754.57519</v>
      </c>
      <c r="D3380" s="59" t="s">
        <v>2999</v>
      </c>
      <c r="E3380" s="153" t="n">
        <v>594.6</v>
      </c>
      <c r="F3380" s="150" t="n">
        <f aca="false">terrains!E3380*10.76391</f>
        <v>6400.220886</v>
      </c>
      <c r="G3380" s="59" t="s">
        <v>895</v>
      </c>
      <c r="H3380" s="59" t="n">
        <v>0</v>
      </c>
      <c r="I3380" s="59" t="n">
        <v>0</v>
      </c>
      <c r="J3380" s="59" t="n">
        <f aca="false">IF(terrains!L3380=13.5,IF(terrains!X3380=1,12,9),-0.392532+1.267037*terrains!L3380+0.472239*terrains!X3380+0.58658*terrains!W3380+0.089417*terrains!V3380+0.531633*terrains!U3380+0.337883*terrains!T3380-0.403545*terrains!S3380)</f>
        <v>2.3715155</v>
      </c>
      <c r="K3380" s="151" t="n">
        <f aca="false">IF(terrains!I3380=0,terrains!J3380,terrains!I3380)</f>
        <v>2.3715155</v>
      </c>
      <c r="L3380" s="59" t="n">
        <v>2.5</v>
      </c>
      <c r="M3380" s="59" t="n">
        <v>1</v>
      </c>
      <c r="N3380" s="59" t="n">
        <v>6</v>
      </c>
      <c r="O3380" s="59" t="s">
        <v>176</v>
      </c>
      <c r="P3380" s="59" t="n">
        <v>2</v>
      </c>
      <c r="Q3380" s="59" t="n">
        <v>1.5</v>
      </c>
      <c r="R3380" s="59" t="n">
        <v>0</v>
      </c>
      <c r="S3380" s="59" t="n">
        <v>1</v>
      </c>
      <c r="T3380" s="59" t="n">
        <v>0</v>
      </c>
      <c r="U3380" s="59" t="n">
        <v>0</v>
      </c>
      <c r="V3380" s="59" t="n">
        <v>0</v>
      </c>
      <c r="W3380" s="59" t="n">
        <v>0</v>
      </c>
      <c r="X3380" s="59" t="n">
        <v>0</v>
      </c>
      <c r="Y3380" s="59" t="n">
        <f aca="false">IF(terrains!L3380&lt;=2.5,1,IF(terrains!L3380&lt;=4.5,2,IF(terrains!L3380&lt;=6.5,3,4)))</f>
        <v>1</v>
      </c>
      <c r="Z3380" s="59" t="n">
        <f aca="false">IF(terrains!R3380=1,35,IF(terrains!S3380=1,64,IF(terrains!T3380=1,IF(terrains!Y3380=1,85,104),IF(terrains!U3380=1,IF(terrains!Y3380=1,124,152),IF(terrains!V3380=1,(IF(terrains!Y3380=1,146,IF(terrains!Y3380=2,178,263))),IF(terrains!W3380=1,(IF(terrains!Y3380=1,178,IF(terrains!Y3380=2,218,321))),IF(terrains!X3380=1,IF(terrains!Y3380=1,190,IF(terrains!Y3380=2,242,IF(terrains!Y3380=3,357,896))))))))))</f>
        <v>64</v>
      </c>
      <c r="AA3380" s="152" t="n">
        <f aca="false">terrains!Z3380*terrains!F3380</f>
        <v>409614.136704</v>
      </c>
    </row>
    <row r="3381" customFormat="false" ht="13.8" hidden="false" customHeight="false" outlineLevel="0" collapsed="false">
      <c r="A3381" s="143" t="n">
        <v>3380</v>
      </c>
      <c r="B3381" s="59" t="n">
        <v>273653.67095</v>
      </c>
      <c r="C3381" s="59" t="n">
        <v>5034336.4448</v>
      </c>
      <c r="D3381" s="59" t="s">
        <v>3000</v>
      </c>
      <c r="E3381" s="153" t="n">
        <v>594</v>
      </c>
      <c r="F3381" s="150" t="n">
        <f aca="false">terrains!E3381*10.76391</f>
        <v>6393.76254</v>
      </c>
      <c r="G3381" s="59" t="s">
        <v>262</v>
      </c>
      <c r="H3381" s="59" t="n">
        <v>0.2</v>
      </c>
      <c r="I3381" s="59" t="n">
        <v>3</v>
      </c>
      <c r="J3381" s="59" t="n">
        <f aca="false">IF(terrains!L3381=13.5,IF(terrains!X3381=1,12,9),-0.392532+1.267037*terrains!L3381+0.472239*terrains!X3381+0.58658*terrains!W3381+0.089417*terrains!V3381+0.531633*terrains!U3381+0.337883*terrains!T3381-0.403545*terrains!S3381)</f>
        <v>4.0420975</v>
      </c>
      <c r="K3381" s="151" t="n">
        <f aca="false">IF(terrains!I3381=0,terrains!J3381,terrains!I3381)</f>
        <v>3</v>
      </c>
      <c r="L3381" s="59" t="n">
        <v>3.5</v>
      </c>
      <c r="M3381" s="59" t="n">
        <v>1</v>
      </c>
      <c r="N3381" s="59" t="n">
        <v>10</v>
      </c>
      <c r="O3381" s="59" t="s">
        <v>175</v>
      </c>
      <c r="P3381" s="59" t="n">
        <v>2</v>
      </c>
      <c r="Q3381" s="59" t="n">
        <v>1.5</v>
      </c>
      <c r="R3381" s="59" t="n">
        <v>1</v>
      </c>
      <c r="S3381" s="59" t="n">
        <v>0</v>
      </c>
      <c r="T3381" s="59" t="n">
        <v>0</v>
      </c>
      <c r="U3381" s="59" t="n">
        <v>0</v>
      </c>
      <c r="V3381" s="59" t="n">
        <v>0</v>
      </c>
      <c r="W3381" s="59" t="n">
        <v>0</v>
      </c>
      <c r="X3381" s="59" t="n">
        <v>0</v>
      </c>
      <c r="Y3381" s="59" t="n">
        <f aca="false">IF(terrains!L3381&lt;=2.5,1,IF(terrains!L3381&lt;=4.5,2,IF(terrains!L3381&lt;=6.5,3,4)))</f>
        <v>2</v>
      </c>
      <c r="Z3381" s="59" t="n">
        <f aca="false">IF(terrains!R3381=1,35,IF(terrains!S3381=1,64,IF(terrains!T3381=1,IF(terrains!Y3381=1,85,104),IF(terrains!U3381=1,IF(terrains!Y3381=1,124,152),IF(terrains!V3381=1,(IF(terrains!Y3381=1,146,IF(terrains!Y3381=2,178,263))),IF(terrains!W3381=1,(IF(terrains!Y3381=1,178,IF(terrains!Y3381=2,218,321))),IF(terrains!X3381=1,IF(terrains!Y3381=1,190,IF(terrains!Y3381=2,242,IF(terrains!Y3381=3,357,896))))))))))</f>
        <v>35</v>
      </c>
      <c r="AA3381" s="152" t="n">
        <f aca="false">terrains!Z3381*terrains!F3381</f>
        <v>223781.6889</v>
      </c>
    </row>
    <row r="3382" customFormat="false" ht="13.8" hidden="false" customHeight="false" outlineLevel="0" collapsed="false">
      <c r="A3382" s="143" t="n">
        <v>3381</v>
      </c>
      <c r="B3382" s="59" t="n">
        <v>297998.8783</v>
      </c>
      <c r="C3382" s="59" t="n">
        <v>5044366.485</v>
      </c>
      <c r="D3382" s="59" t="s">
        <v>3001</v>
      </c>
      <c r="E3382" s="153" t="n">
        <v>593.8</v>
      </c>
      <c r="F3382" s="150" t="n">
        <f aca="false">terrains!E3382*10.76391</f>
        <v>6391.609758</v>
      </c>
      <c r="G3382" s="59" t="s">
        <v>220</v>
      </c>
      <c r="H3382" s="59" t="n">
        <v>0</v>
      </c>
      <c r="I3382" s="59" t="n">
        <v>0</v>
      </c>
      <c r="J3382" s="59" t="n">
        <f aca="false">IF(terrains!L3382=13.5,IF(terrains!X3382=1,12,9),-0.392532+1.267037*terrains!L3382+0.472239*terrains!X3382+0.58658*terrains!W3382+0.089417*terrains!V3382+0.531633*terrains!U3382+0.337883*terrains!T3382-0.403545*terrains!S3382)</f>
        <v>3.746462</v>
      </c>
      <c r="K3382" s="151" t="n">
        <f aca="false">IF(terrains!I3382=0,terrains!J3382,terrains!I3382)</f>
        <v>3.746462</v>
      </c>
      <c r="L3382" s="59" t="n">
        <v>3</v>
      </c>
      <c r="M3382" s="59" t="n">
        <v>2</v>
      </c>
      <c r="N3382" s="59" t="n">
        <v>6</v>
      </c>
      <c r="O3382" s="59" t="s">
        <v>177</v>
      </c>
      <c r="P3382" s="59" t="n">
        <v>2</v>
      </c>
      <c r="Q3382" s="59" t="n">
        <v>2.5</v>
      </c>
      <c r="R3382" s="59" t="n">
        <v>0</v>
      </c>
      <c r="S3382" s="59" t="n">
        <v>0</v>
      </c>
      <c r="T3382" s="59" t="n">
        <v>1</v>
      </c>
      <c r="U3382" s="59" t="n">
        <v>0</v>
      </c>
      <c r="V3382" s="59" t="n">
        <v>0</v>
      </c>
      <c r="W3382" s="59" t="n">
        <v>0</v>
      </c>
      <c r="X3382" s="59" t="n">
        <v>0</v>
      </c>
      <c r="Y3382" s="59" t="n">
        <f aca="false">IF(terrains!L3382&lt;=2.5,1,IF(terrains!L3382&lt;=4.5,2,IF(terrains!L3382&lt;=6.5,3,4)))</f>
        <v>2</v>
      </c>
      <c r="Z3382" s="59" t="n">
        <f aca="false">IF(terrains!R3382=1,35,IF(terrains!S3382=1,64,IF(terrains!T3382=1,IF(terrains!Y3382=1,85,104),IF(terrains!U3382=1,IF(terrains!Y3382=1,124,152),IF(terrains!V3382=1,(IF(terrains!Y3382=1,146,IF(terrains!Y3382=2,178,263))),IF(terrains!W3382=1,(IF(terrains!Y3382=1,178,IF(terrains!Y3382=2,218,321))),IF(terrains!X3382=1,IF(terrains!Y3382=1,190,IF(terrains!Y3382=2,242,IF(terrains!Y3382=3,357,896))))))))))</f>
        <v>104</v>
      </c>
      <c r="AA3382" s="152" t="n">
        <f aca="false">terrains!Z3382*terrains!F3382</f>
        <v>664727.414832</v>
      </c>
    </row>
    <row r="3383" customFormat="false" ht="13.8" hidden="false" customHeight="false" outlineLevel="0" collapsed="false">
      <c r="A3383" s="143" t="n">
        <v>3382</v>
      </c>
      <c r="B3383" s="59" t="n">
        <v>300214.7661</v>
      </c>
      <c r="C3383" s="59" t="n">
        <v>5039293.318</v>
      </c>
      <c r="D3383" s="59" t="s">
        <v>3002</v>
      </c>
      <c r="E3383" s="153" t="n">
        <v>593.8</v>
      </c>
      <c r="F3383" s="150" t="n">
        <f aca="false">terrains!E3383*10.76391</f>
        <v>6391.609758</v>
      </c>
      <c r="G3383" s="59" t="s">
        <v>975</v>
      </c>
      <c r="H3383" s="59" t="n">
        <v>4.5</v>
      </c>
      <c r="I3383" s="59" t="n">
        <v>9</v>
      </c>
      <c r="J3383" s="59" t="n">
        <f aca="false">IF(terrains!L3383=13.5,IF(terrains!X3383=1,12,9),-0.392532+1.267037*terrains!L3383+0.472239*terrains!X3383+0.58658*terrains!W3383+0.089417*terrains!V3383+0.531633*terrains!U3383+0.337883*terrains!T3383-0.403545*terrains!S3383)</f>
        <v>7.681929</v>
      </c>
      <c r="K3383" s="151" t="n">
        <f aca="false">IF(terrains!I3383=0,terrains!J3383,terrains!I3383)</f>
        <v>9</v>
      </c>
      <c r="L3383" s="59" t="n">
        <v>6</v>
      </c>
      <c r="M3383" s="59" t="n">
        <v>3</v>
      </c>
      <c r="N3383" s="59" t="n">
        <v>20</v>
      </c>
      <c r="O3383" s="59" t="s">
        <v>181</v>
      </c>
      <c r="P3383" s="59" t="n">
        <v>2</v>
      </c>
      <c r="Q3383" s="59" t="n">
        <v>2</v>
      </c>
      <c r="R3383" s="59" t="n">
        <v>0</v>
      </c>
      <c r="S3383" s="59" t="n">
        <v>0</v>
      </c>
      <c r="T3383" s="59" t="n">
        <v>0</v>
      </c>
      <c r="U3383" s="59" t="n">
        <v>0</v>
      </c>
      <c r="V3383" s="59" t="n">
        <v>0</v>
      </c>
      <c r="W3383" s="59" t="n">
        <v>0</v>
      </c>
      <c r="X3383" s="59" t="n">
        <v>1</v>
      </c>
      <c r="Y3383" s="59" t="n">
        <f aca="false">IF(terrains!L3383&lt;=2.5,1,IF(terrains!L3383&lt;=4.5,2,IF(terrains!L3383&lt;=6.5,3,4)))</f>
        <v>3</v>
      </c>
      <c r="Z3383" s="59" t="n">
        <f aca="false">IF(terrains!R3383=1,35,IF(terrains!S3383=1,64,IF(terrains!T3383=1,IF(terrains!Y3383=1,85,104),IF(terrains!U3383=1,IF(terrains!Y3383=1,124,152),IF(terrains!V3383=1,(IF(terrains!Y3383=1,146,IF(terrains!Y3383=2,178,263))),IF(terrains!W3383=1,(IF(terrains!Y3383=1,178,IF(terrains!Y3383=2,218,321))),IF(terrains!X3383=1,IF(terrains!Y3383=1,190,IF(terrains!Y3383=2,242,IF(terrains!Y3383=3,357,896))))))))))</f>
        <v>357</v>
      </c>
      <c r="AA3383" s="152" t="n">
        <f aca="false">terrains!Z3383*terrains!F3383</f>
        <v>2281804.683606</v>
      </c>
    </row>
    <row r="3384" customFormat="false" ht="13.8" hidden="false" customHeight="false" outlineLevel="0" collapsed="false">
      <c r="A3384" s="143" t="n">
        <v>3383</v>
      </c>
      <c r="B3384" s="59" t="n">
        <v>297197.608247</v>
      </c>
      <c r="C3384" s="59" t="n">
        <v>5053301.43595</v>
      </c>
      <c r="D3384" s="59" t="s">
        <v>3003</v>
      </c>
      <c r="E3384" s="153" t="n">
        <v>593.6</v>
      </c>
      <c r="F3384" s="150" t="n">
        <f aca="false">terrains!E3384*10.76391</f>
        <v>6389.456976</v>
      </c>
      <c r="G3384" s="59" t="s">
        <v>354</v>
      </c>
      <c r="H3384" s="59" t="n">
        <v>0</v>
      </c>
      <c r="I3384" s="59" t="n">
        <v>0</v>
      </c>
      <c r="J3384" s="59" t="n">
        <f aca="false">IF(terrains!L3384=13.5,IF(terrains!X3384=1,12,9),-0.392532+1.267037*terrains!L3384+0.472239*terrains!X3384+0.58658*terrains!W3384+0.089417*terrains!V3384+0.531633*terrains!U3384+0.337883*terrains!T3384-0.403545*terrains!S3384)</f>
        <v>2.141542</v>
      </c>
      <c r="K3384" s="151" t="n">
        <f aca="false">IF(terrains!I3384=0,terrains!J3384,terrains!I3384)</f>
        <v>2.141542</v>
      </c>
      <c r="L3384" s="59" t="n">
        <v>2</v>
      </c>
      <c r="M3384" s="59" t="n">
        <v>1</v>
      </c>
      <c r="N3384" s="59" t="n">
        <v>3</v>
      </c>
      <c r="O3384" s="59" t="s">
        <v>175</v>
      </c>
      <c r="P3384" s="59" t="n">
        <v>2</v>
      </c>
      <c r="Q3384" s="59" t="n">
        <v>1.5</v>
      </c>
      <c r="R3384" s="59" t="n">
        <v>1</v>
      </c>
      <c r="S3384" s="59" t="n">
        <v>0</v>
      </c>
      <c r="T3384" s="59" t="n">
        <v>0</v>
      </c>
      <c r="U3384" s="59" t="n">
        <v>0</v>
      </c>
      <c r="V3384" s="59" t="n">
        <v>0</v>
      </c>
      <c r="W3384" s="59" t="n">
        <v>0</v>
      </c>
      <c r="X3384" s="59" t="n">
        <v>0</v>
      </c>
      <c r="Y3384" s="59" t="n">
        <f aca="false">IF(terrains!L3384&lt;=2.5,1,IF(terrains!L3384&lt;=4.5,2,IF(terrains!L3384&lt;=6.5,3,4)))</f>
        <v>1</v>
      </c>
      <c r="Z3384" s="59" t="n">
        <f aca="false">IF(terrains!R3384=1,35,IF(terrains!S3384=1,64,IF(terrains!T3384=1,IF(terrains!Y3384=1,85,104),IF(terrains!U3384=1,IF(terrains!Y3384=1,124,152),IF(terrains!V3384=1,(IF(terrains!Y3384=1,146,IF(terrains!Y3384=2,178,263))),IF(terrains!W3384=1,(IF(terrains!Y3384=1,178,IF(terrains!Y3384=2,218,321))),IF(terrains!X3384=1,IF(terrains!Y3384=1,190,IF(terrains!Y3384=2,242,IF(terrains!Y3384=3,357,896))))))))))</f>
        <v>35</v>
      </c>
      <c r="AA3384" s="152" t="n">
        <f aca="false">terrains!Z3384*terrains!F3384</f>
        <v>223630.99416</v>
      </c>
    </row>
    <row r="3385" customFormat="false" ht="13.8" hidden="false" customHeight="false" outlineLevel="0" collapsed="false">
      <c r="A3385" s="143" t="n">
        <v>3384</v>
      </c>
      <c r="B3385" s="59" t="n">
        <v>293980.157414</v>
      </c>
      <c r="C3385" s="59" t="n">
        <v>5051701.69422</v>
      </c>
      <c r="D3385" s="59" t="s">
        <v>3004</v>
      </c>
      <c r="E3385" s="153" t="n">
        <v>592.8</v>
      </c>
      <c r="F3385" s="150" t="n">
        <f aca="false">terrains!E3385*10.76391</f>
        <v>6380.845848</v>
      </c>
      <c r="G3385" s="59" t="s">
        <v>1322</v>
      </c>
      <c r="H3385" s="59" t="n">
        <v>0</v>
      </c>
      <c r="I3385" s="59" t="n">
        <v>0</v>
      </c>
      <c r="J3385" s="59" t="n">
        <f aca="false">IF(terrains!L3385=13.5,IF(terrains!X3385=1,12,9),-0.392532+1.267037*terrains!L3385+0.472239*terrains!X3385+0.58658*terrains!W3385+0.089417*terrains!V3385+0.531633*terrains!U3385+0.337883*terrains!T3385-0.403545*terrains!S3385)</f>
        <v>1.737997</v>
      </c>
      <c r="K3385" s="151" t="n">
        <f aca="false">IF(terrains!I3385=0,terrains!J3385,terrains!I3385)</f>
        <v>1.737997</v>
      </c>
      <c r="L3385" s="59" t="n">
        <v>2</v>
      </c>
      <c r="M3385" s="59" t="n">
        <v>1</v>
      </c>
      <c r="N3385" s="59" t="n">
        <v>3</v>
      </c>
      <c r="O3385" s="59" t="s">
        <v>176</v>
      </c>
      <c r="P3385" s="59" t="n">
        <v>2</v>
      </c>
      <c r="Q3385" s="59" t="n">
        <v>2</v>
      </c>
      <c r="R3385" s="59" t="n">
        <v>0</v>
      </c>
      <c r="S3385" s="59" t="n">
        <v>1</v>
      </c>
      <c r="T3385" s="59" t="n">
        <v>0</v>
      </c>
      <c r="U3385" s="59" t="n">
        <v>0</v>
      </c>
      <c r="V3385" s="59" t="n">
        <v>0</v>
      </c>
      <c r="W3385" s="59" t="n">
        <v>0</v>
      </c>
      <c r="X3385" s="59" t="n">
        <v>0</v>
      </c>
      <c r="Y3385" s="59" t="n">
        <f aca="false">IF(terrains!L3385&lt;=2.5,1,IF(terrains!L3385&lt;=4.5,2,IF(terrains!L3385&lt;=6.5,3,4)))</f>
        <v>1</v>
      </c>
      <c r="Z3385" s="59" t="n">
        <f aca="false">IF(terrains!R3385=1,35,IF(terrains!S3385=1,64,IF(terrains!T3385=1,IF(terrains!Y3385=1,85,104),IF(terrains!U3385=1,IF(terrains!Y3385=1,124,152),IF(terrains!V3385=1,(IF(terrains!Y3385=1,146,IF(terrains!Y3385=2,178,263))),IF(terrains!W3385=1,(IF(terrains!Y3385=1,178,IF(terrains!Y3385=2,218,321))),IF(terrains!X3385=1,IF(terrains!Y3385=1,190,IF(terrains!Y3385=2,242,IF(terrains!Y3385=3,357,896))))))))))</f>
        <v>64</v>
      </c>
      <c r="AA3385" s="152" t="n">
        <f aca="false">terrains!Z3385*terrains!F3385</f>
        <v>408374.134272</v>
      </c>
    </row>
    <row r="3386" customFormat="false" ht="13.8" hidden="false" customHeight="false" outlineLevel="0" collapsed="false">
      <c r="A3386" s="143" t="n">
        <v>3385</v>
      </c>
      <c r="B3386" s="59" t="n">
        <v>292296.2556</v>
      </c>
      <c r="C3386" s="59" t="n">
        <v>5048074.479</v>
      </c>
      <c r="D3386" s="59" t="s">
        <v>3005</v>
      </c>
      <c r="E3386" s="153" t="n">
        <v>592.5</v>
      </c>
      <c r="F3386" s="150" t="n">
        <f aca="false">terrains!E3386*10.76391</f>
        <v>6377.616675</v>
      </c>
      <c r="G3386" s="59" t="s">
        <v>514</v>
      </c>
      <c r="H3386" s="59" t="n">
        <v>0</v>
      </c>
      <c r="I3386" s="59" t="n">
        <v>0</v>
      </c>
      <c r="J3386" s="59" t="n">
        <f aca="false">IF(terrains!L3386=13.5,IF(terrains!X3386=1,12,9),-0.392532+1.267037*terrains!L3386+0.472239*terrains!X3386+0.58658*terrains!W3386+0.089417*terrains!V3386+0.531633*terrains!U3386+0.337883*terrains!T3386-0.403545*terrains!S3386)</f>
        <v>2.479425</v>
      </c>
      <c r="K3386" s="151" t="n">
        <f aca="false">IF(terrains!I3386=0,terrains!J3386,terrains!I3386)</f>
        <v>2.479425</v>
      </c>
      <c r="L3386" s="59" t="n">
        <v>2</v>
      </c>
      <c r="M3386" s="59" t="n">
        <v>1</v>
      </c>
      <c r="N3386" s="59" t="n">
        <v>3</v>
      </c>
      <c r="O3386" s="59" t="s">
        <v>177</v>
      </c>
      <c r="P3386" s="59" t="n">
        <v>2</v>
      </c>
      <c r="Q3386" s="59" t="n">
        <v>2.5</v>
      </c>
      <c r="R3386" s="59" t="n">
        <v>0</v>
      </c>
      <c r="S3386" s="59" t="n">
        <v>0</v>
      </c>
      <c r="T3386" s="59" t="n">
        <v>1</v>
      </c>
      <c r="U3386" s="59" t="n">
        <v>0</v>
      </c>
      <c r="V3386" s="59" t="n">
        <v>0</v>
      </c>
      <c r="W3386" s="59" t="n">
        <v>0</v>
      </c>
      <c r="X3386" s="59" t="n">
        <v>0</v>
      </c>
      <c r="Y3386" s="59" t="n">
        <f aca="false">IF(terrains!L3386&lt;=2.5,1,IF(terrains!L3386&lt;=4.5,2,IF(terrains!L3386&lt;=6.5,3,4)))</f>
        <v>1</v>
      </c>
      <c r="Z3386" s="59" t="n">
        <f aca="false">IF(terrains!R3386=1,35,IF(terrains!S3386=1,64,IF(terrains!T3386=1,IF(terrains!Y3386=1,85,104),IF(terrains!U3386=1,IF(terrains!Y3386=1,124,152),IF(terrains!V3386=1,(IF(terrains!Y3386=1,146,IF(terrains!Y3386=2,178,263))),IF(terrains!W3386=1,(IF(terrains!Y3386=1,178,IF(terrains!Y3386=2,218,321))),IF(terrains!X3386=1,IF(terrains!Y3386=1,190,IF(terrains!Y3386=2,242,IF(terrains!Y3386=3,357,896))))))))))</f>
        <v>85</v>
      </c>
      <c r="AA3386" s="152" t="n">
        <f aca="false">terrains!Z3386*terrains!F3386</f>
        <v>542097.417375</v>
      </c>
    </row>
    <row r="3387" customFormat="false" ht="13.8" hidden="false" customHeight="false" outlineLevel="0" collapsed="false">
      <c r="A3387" s="143" t="n">
        <v>3386</v>
      </c>
      <c r="B3387" s="59" t="n">
        <v>274051.178062</v>
      </c>
      <c r="C3387" s="59" t="n">
        <v>5037107.04234</v>
      </c>
      <c r="D3387" s="59" t="s">
        <v>3006</v>
      </c>
      <c r="E3387" s="153" t="n">
        <v>592.3</v>
      </c>
      <c r="F3387" s="150" t="n">
        <f aca="false">terrains!E3387*10.76391</f>
        <v>6375.463893</v>
      </c>
      <c r="G3387" s="59" t="s">
        <v>189</v>
      </c>
      <c r="H3387" s="59" t="n">
        <v>0</v>
      </c>
      <c r="I3387" s="59" t="n">
        <v>0</v>
      </c>
      <c r="J3387" s="59" t="n">
        <f aca="false">IF(terrains!L3387=13.5,IF(terrains!X3387=1,12,9),-0.392532+1.267037*terrains!L3387+0.472239*terrains!X3387+0.58658*terrains!W3387+0.089417*terrains!V3387+0.531633*terrains!U3387+0.337883*terrains!T3387-0.403545*terrains!S3387)</f>
        <v>0.874505</v>
      </c>
      <c r="K3387" s="151" t="n">
        <f aca="false">IF(terrains!I3387=0,terrains!J3387,terrains!I3387)</f>
        <v>0.874505</v>
      </c>
      <c r="L3387" s="59" t="n">
        <v>1</v>
      </c>
      <c r="M3387" s="59" t="n">
        <v>1</v>
      </c>
      <c r="N3387" s="59" t="n">
        <v>2</v>
      </c>
      <c r="O3387" s="59" t="s">
        <v>175</v>
      </c>
      <c r="P3387" s="59" t="n">
        <v>1</v>
      </c>
      <c r="Q3387" s="59" t="n">
        <v>1</v>
      </c>
      <c r="R3387" s="59" t="n">
        <v>1</v>
      </c>
      <c r="S3387" s="59" t="n">
        <v>0</v>
      </c>
      <c r="T3387" s="59" t="n">
        <v>0</v>
      </c>
      <c r="U3387" s="59" t="n">
        <v>0</v>
      </c>
      <c r="V3387" s="59" t="n">
        <v>0</v>
      </c>
      <c r="W3387" s="59" t="n">
        <v>0</v>
      </c>
      <c r="X3387" s="59" t="n">
        <v>0</v>
      </c>
      <c r="Y3387" s="59" t="n">
        <f aca="false">IF(terrains!L3387&lt;=2.5,1,IF(terrains!L3387&lt;=4.5,2,IF(terrains!L3387&lt;=6.5,3,4)))</f>
        <v>1</v>
      </c>
      <c r="Z3387" s="59" t="n">
        <f aca="false">IF(terrains!R3387=1,35,IF(terrains!S3387=1,64,IF(terrains!T3387=1,IF(terrains!Y3387=1,85,104),IF(terrains!U3387=1,IF(terrains!Y3387=1,124,152),IF(terrains!V3387=1,(IF(terrains!Y3387=1,146,IF(terrains!Y3387=2,178,263))),IF(terrains!W3387=1,(IF(terrains!Y3387=1,178,IF(terrains!Y3387=2,218,321))),IF(terrains!X3387=1,IF(terrains!Y3387=1,190,IF(terrains!Y3387=2,242,IF(terrains!Y3387=3,357,896))))))))))</f>
        <v>35</v>
      </c>
      <c r="AA3387" s="152" t="n">
        <f aca="false">terrains!Z3387*terrains!F3387</f>
        <v>223141.236255</v>
      </c>
    </row>
    <row r="3388" customFormat="false" ht="13.8" hidden="false" customHeight="false" outlineLevel="0" collapsed="false">
      <c r="A3388" s="143" t="n">
        <v>3387</v>
      </c>
      <c r="B3388" s="59" t="n">
        <v>278701.228606</v>
      </c>
      <c r="C3388" s="59" t="n">
        <v>5041529.66275</v>
      </c>
      <c r="D3388" s="59" t="s">
        <v>3007</v>
      </c>
      <c r="E3388" s="153" t="n">
        <v>592.3</v>
      </c>
      <c r="F3388" s="150" t="n">
        <f aca="false">terrains!E3388*10.76391</f>
        <v>6375.463893</v>
      </c>
      <c r="G3388" s="59" t="s">
        <v>191</v>
      </c>
      <c r="H3388" s="59" t="n">
        <v>0</v>
      </c>
      <c r="I3388" s="59" t="n">
        <v>0</v>
      </c>
      <c r="J3388" s="59" t="n">
        <f aca="false">IF(terrains!L3388=13.5,IF(terrains!X3388=1,12,9),-0.392532+1.267037*terrains!L3388+0.472239*terrains!X3388+0.58658*terrains!W3388+0.089417*terrains!V3388+0.531633*terrains!U3388+0.337883*terrains!T3388-0.403545*terrains!S3388)</f>
        <v>2.141542</v>
      </c>
      <c r="K3388" s="151" t="n">
        <f aca="false">IF(terrains!I3388=0,terrains!J3388,terrains!I3388)</f>
        <v>2.141542</v>
      </c>
      <c r="L3388" s="59" t="n">
        <v>2</v>
      </c>
      <c r="M3388" s="59" t="n">
        <v>1</v>
      </c>
      <c r="N3388" s="59" t="n">
        <v>3</v>
      </c>
      <c r="O3388" s="59" t="s">
        <v>175</v>
      </c>
      <c r="P3388" s="59" t="n">
        <v>2</v>
      </c>
      <c r="Q3388" s="59" t="n">
        <v>1.5</v>
      </c>
      <c r="R3388" s="59" t="n">
        <v>1</v>
      </c>
      <c r="S3388" s="59" t="n">
        <v>0</v>
      </c>
      <c r="T3388" s="59" t="n">
        <v>0</v>
      </c>
      <c r="U3388" s="59" t="n">
        <v>0</v>
      </c>
      <c r="V3388" s="59" t="n">
        <v>0</v>
      </c>
      <c r="W3388" s="59" t="n">
        <v>0</v>
      </c>
      <c r="X3388" s="59" t="n">
        <v>0</v>
      </c>
      <c r="Y3388" s="59" t="n">
        <f aca="false">IF(terrains!L3388&lt;=2.5,1,IF(terrains!L3388&lt;=4.5,2,IF(terrains!L3388&lt;=6.5,3,4)))</f>
        <v>1</v>
      </c>
      <c r="Z3388" s="59" t="n">
        <f aca="false">IF(terrains!R3388=1,35,IF(terrains!S3388=1,64,IF(terrains!T3388=1,IF(terrains!Y3388=1,85,104),IF(terrains!U3388=1,IF(terrains!Y3388=1,124,152),IF(terrains!V3388=1,(IF(terrains!Y3388=1,146,IF(terrains!Y3388=2,178,263))),IF(terrains!W3388=1,(IF(terrains!Y3388=1,178,IF(terrains!Y3388=2,218,321))),IF(terrains!X3388=1,IF(terrains!Y3388=1,190,IF(terrains!Y3388=2,242,IF(terrains!Y3388=3,357,896))))))))))</f>
        <v>35</v>
      </c>
      <c r="AA3388" s="152" t="n">
        <f aca="false">terrains!Z3388*terrains!F3388</f>
        <v>223141.236255</v>
      </c>
    </row>
    <row r="3389" customFormat="false" ht="13.8" hidden="false" customHeight="false" outlineLevel="0" collapsed="false">
      <c r="A3389" s="143" t="n">
        <v>3388</v>
      </c>
      <c r="B3389" s="59" t="n">
        <v>278688.420473</v>
      </c>
      <c r="C3389" s="59" t="n">
        <v>5041531.61854</v>
      </c>
      <c r="D3389" s="59" t="s">
        <v>3008</v>
      </c>
      <c r="E3389" s="153" t="n">
        <v>592.3</v>
      </c>
      <c r="F3389" s="150" t="n">
        <f aca="false">terrains!E3389*10.76391</f>
        <v>6375.463893</v>
      </c>
      <c r="G3389" s="59" t="s">
        <v>191</v>
      </c>
      <c r="H3389" s="59" t="n">
        <v>0</v>
      </c>
      <c r="I3389" s="59" t="n">
        <v>0</v>
      </c>
      <c r="J3389" s="59" t="n">
        <f aca="false">IF(terrains!L3389=13.5,IF(terrains!X3389=1,12,9),-0.392532+1.267037*terrains!L3389+0.472239*terrains!X3389+0.58658*terrains!W3389+0.089417*terrains!V3389+0.531633*terrains!U3389+0.337883*terrains!T3389-0.403545*terrains!S3389)</f>
        <v>2.141542</v>
      </c>
      <c r="K3389" s="151" t="n">
        <f aca="false">IF(terrains!I3389=0,terrains!J3389,terrains!I3389)</f>
        <v>2.141542</v>
      </c>
      <c r="L3389" s="59" t="n">
        <v>2</v>
      </c>
      <c r="M3389" s="59" t="n">
        <v>1</v>
      </c>
      <c r="N3389" s="59" t="n">
        <v>3</v>
      </c>
      <c r="O3389" s="59" t="s">
        <v>175</v>
      </c>
      <c r="P3389" s="59" t="n">
        <v>2</v>
      </c>
      <c r="Q3389" s="59" t="n">
        <v>1.5</v>
      </c>
      <c r="R3389" s="59" t="n">
        <v>1</v>
      </c>
      <c r="S3389" s="59" t="n">
        <v>0</v>
      </c>
      <c r="T3389" s="59" t="n">
        <v>0</v>
      </c>
      <c r="U3389" s="59" t="n">
        <v>0</v>
      </c>
      <c r="V3389" s="59" t="n">
        <v>0</v>
      </c>
      <c r="W3389" s="59" t="n">
        <v>0</v>
      </c>
      <c r="X3389" s="59" t="n">
        <v>0</v>
      </c>
      <c r="Y3389" s="59" t="n">
        <f aca="false">IF(terrains!L3389&lt;=2.5,1,IF(terrains!L3389&lt;=4.5,2,IF(terrains!L3389&lt;=6.5,3,4)))</f>
        <v>1</v>
      </c>
      <c r="Z3389" s="59" t="n">
        <f aca="false">IF(terrains!R3389=1,35,IF(terrains!S3389=1,64,IF(terrains!T3389=1,IF(terrains!Y3389=1,85,104),IF(terrains!U3389=1,IF(terrains!Y3389=1,124,152),IF(terrains!V3389=1,(IF(terrains!Y3389=1,146,IF(terrains!Y3389=2,178,263))),IF(terrains!W3389=1,(IF(terrains!Y3389=1,178,IF(terrains!Y3389=2,218,321))),IF(terrains!X3389=1,IF(terrains!Y3389=1,190,IF(terrains!Y3389=2,242,IF(terrains!Y3389=3,357,896))))))))))</f>
        <v>35</v>
      </c>
      <c r="AA3389" s="152" t="n">
        <f aca="false">terrains!Z3389*terrains!F3389</f>
        <v>223141.236255</v>
      </c>
    </row>
    <row r="3390" customFormat="false" ht="13.8" hidden="false" customHeight="false" outlineLevel="0" collapsed="false">
      <c r="A3390" s="143" t="n">
        <v>3389</v>
      </c>
      <c r="B3390" s="59" t="n">
        <v>299024.311901</v>
      </c>
      <c r="C3390" s="59" t="n">
        <v>5056792.57732</v>
      </c>
      <c r="D3390" s="59" t="s">
        <v>3009</v>
      </c>
      <c r="E3390" s="153" t="n">
        <v>592.26</v>
      </c>
      <c r="F3390" s="150" t="n">
        <f aca="false">terrains!E3390*10.76391</f>
        <v>6375.0333366</v>
      </c>
      <c r="G3390" s="59" t="s">
        <v>354</v>
      </c>
      <c r="H3390" s="59" t="n">
        <v>0</v>
      </c>
      <c r="I3390" s="59" t="n">
        <v>0</v>
      </c>
      <c r="J3390" s="59" t="n">
        <f aca="false">IF(terrains!L3390=13.5,IF(terrains!X3390=1,12,9),-0.392532+1.267037*terrains!L3390+0.472239*terrains!X3390+0.58658*terrains!W3390+0.089417*terrains!V3390+0.531633*terrains!U3390+0.337883*terrains!T3390-0.403545*terrains!S3390)</f>
        <v>2.141542</v>
      </c>
      <c r="K3390" s="151" t="n">
        <f aca="false">IF(terrains!I3390=0,terrains!J3390,terrains!I3390)</f>
        <v>2.141542</v>
      </c>
      <c r="L3390" s="59" t="n">
        <v>2</v>
      </c>
      <c r="M3390" s="59" t="n">
        <v>1</v>
      </c>
      <c r="N3390" s="59" t="n">
        <v>3</v>
      </c>
      <c r="O3390" s="59" t="s">
        <v>175</v>
      </c>
      <c r="P3390" s="59" t="n">
        <v>2</v>
      </c>
      <c r="Q3390" s="59" t="n">
        <v>1.5</v>
      </c>
      <c r="R3390" s="59" t="n">
        <v>1</v>
      </c>
      <c r="S3390" s="59" t="n">
        <v>0</v>
      </c>
      <c r="T3390" s="59" t="n">
        <v>0</v>
      </c>
      <c r="U3390" s="59" t="n">
        <v>0</v>
      </c>
      <c r="V3390" s="59" t="n">
        <v>0</v>
      </c>
      <c r="W3390" s="59" t="n">
        <v>0</v>
      </c>
      <c r="X3390" s="59" t="n">
        <v>0</v>
      </c>
      <c r="Y3390" s="59" t="n">
        <f aca="false">IF(terrains!L3390&lt;=2.5,1,IF(terrains!L3390&lt;=4.5,2,IF(terrains!L3390&lt;=6.5,3,4)))</f>
        <v>1</v>
      </c>
      <c r="Z3390" s="59" t="n">
        <f aca="false">IF(terrains!R3390=1,35,IF(terrains!S3390=1,64,IF(terrains!T3390=1,IF(terrains!Y3390=1,85,104),IF(terrains!U3390=1,IF(terrains!Y3390=1,124,152),IF(terrains!V3390=1,(IF(terrains!Y3390=1,146,IF(terrains!Y3390=2,178,263))),IF(terrains!W3390=1,(IF(terrains!Y3390=1,178,IF(terrains!Y3390=2,218,321))),IF(terrains!X3390=1,IF(terrains!Y3390=1,190,IF(terrains!Y3390=2,242,IF(terrains!Y3390=3,357,896))))))))))</f>
        <v>35</v>
      </c>
      <c r="AA3390" s="152" t="n">
        <f aca="false">terrains!Z3390*terrains!F3390</f>
        <v>223126.166781</v>
      </c>
    </row>
    <row r="3391" customFormat="false" ht="13.8" hidden="false" customHeight="false" outlineLevel="0" collapsed="false">
      <c r="A3391" s="143" t="n">
        <v>3390</v>
      </c>
      <c r="B3391" s="59" t="n">
        <v>298974.100983</v>
      </c>
      <c r="C3391" s="59" t="n">
        <v>5056860.02303</v>
      </c>
      <c r="D3391" s="59" t="s">
        <v>3010</v>
      </c>
      <c r="E3391" s="153" t="n">
        <v>592.26</v>
      </c>
      <c r="F3391" s="150" t="n">
        <f aca="false">terrains!E3391*10.76391</f>
        <v>6375.0333366</v>
      </c>
      <c r="G3391" s="59" t="s">
        <v>354</v>
      </c>
      <c r="H3391" s="59" t="n">
        <v>0</v>
      </c>
      <c r="I3391" s="59" t="n">
        <v>0</v>
      </c>
      <c r="J3391" s="59" t="n">
        <f aca="false">IF(terrains!L3391=13.5,IF(terrains!X3391=1,12,9),-0.392532+1.267037*terrains!L3391+0.472239*terrains!X3391+0.58658*terrains!W3391+0.089417*terrains!V3391+0.531633*terrains!U3391+0.337883*terrains!T3391-0.403545*terrains!S3391)</f>
        <v>2.141542</v>
      </c>
      <c r="K3391" s="151" t="n">
        <f aca="false">IF(terrains!I3391=0,terrains!J3391,terrains!I3391)</f>
        <v>2.141542</v>
      </c>
      <c r="L3391" s="59" t="n">
        <v>2</v>
      </c>
      <c r="M3391" s="59" t="n">
        <v>1</v>
      </c>
      <c r="N3391" s="59" t="n">
        <v>3</v>
      </c>
      <c r="O3391" s="59" t="s">
        <v>175</v>
      </c>
      <c r="P3391" s="59" t="n">
        <v>2</v>
      </c>
      <c r="Q3391" s="59" t="n">
        <v>1.5</v>
      </c>
      <c r="R3391" s="59" t="n">
        <v>1</v>
      </c>
      <c r="S3391" s="59" t="n">
        <v>0</v>
      </c>
      <c r="T3391" s="59" t="n">
        <v>0</v>
      </c>
      <c r="U3391" s="59" t="n">
        <v>0</v>
      </c>
      <c r="V3391" s="59" t="n">
        <v>0</v>
      </c>
      <c r="W3391" s="59" t="n">
        <v>0</v>
      </c>
      <c r="X3391" s="59" t="n">
        <v>0</v>
      </c>
      <c r="Y3391" s="59" t="n">
        <f aca="false">IF(terrains!L3391&lt;=2.5,1,IF(terrains!L3391&lt;=4.5,2,IF(terrains!L3391&lt;=6.5,3,4)))</f>
        <v>1</v>
      </c>
      <c r="Z3391" s="59" t="n">
        <f aca="false">IF(terrains!R3391=1,35,IF(terrains!S3391=1,64,IF(terrains!T3391=1,IF(terrains!Y3391=1,85,104),IF(terrains!U3391=1,IF(terrains!Y3391=1,124,152),IF(terrains!V3391=1,(IF(terrains!Y3391=1,146,IF(terrains!Y3391=2,178,263))),IF(terrains!W3391=1,(IF(terrains!Y3391=1,178,IF(terrains!Y3391=2,218,321))),IF(terrains!X3391=1,IF(terrains!Y3391=1,190,IF(terrains!Y3391=2,242,IF(terrains!Y3391=3,357,896))))))))))</f>
        <v>35</v>
      </c>
      <c r="AA3391" s="152" t="n">
        <f aca="false">terrains!Z3391*terrains!F3391</f>
        <v>223126.166781</v>
      </c>
    </row>
    <row r="3392" customFormat="false" ht="13.8" hidden="false" customHeight="false" outlineLevel="0" collapsed="false">
      <c r="A3392" s="143" t="n">
        <v>3391</v>
      </c>
      <c r="B3392" s="59" t="n">
        <v>301893.726808</v>
      </c>
      <c r="C3392" s="59" t="n">
        <v>5058957.53995</v>
      </c>
      <c r="D3392" s="59" t="s">
        <v>3011</v>
      </c>
      <c r="E3392" s="153" t="n">
        <v>591.9</v>
      </c>
      <c r="F3392" s="150" t="n">
        <f aca="false">terrains!E3392*10.76391</f>
        <v>6371.158329</v>
      </c>
      <c r="G3392" s="59" t="s">
        <v>328</v>
      </c>
      <c r="H3392" s="59" t="n">
        <v>0</v>
      </c>
      <c r="I3392" s="59" t="n">
        <v>0</v>
      </c>
      <c r="J3392" s="59" t="n">
        <f aca="false">IF(terrains!L3392=13.5,IF(terrains!X3392=1,12,9),-0.392532+1.267037*terrains!L3392+0.472239*terrains!X3392+0.58658*terrains!W3392+0.089417*terrains!V3392+0.531633*terrains!U3392+0.337883*terrains!T3392-0.403545*terrains!S3392)</f>
        <v>2.7750605</v>
      </c>
      <c r="K3392" s="151" t="n">
        <f aca="false">IF(terrains!I3392=0,terrains!J3392,terrains!I3392)</f>
        <v>2.7750605</v>
      </c>
      <c r="L3392" s="59" t="n">
        <v>2.5</v>
      </c>
      <c r="M3392" s="59" t="n">
        <v>0</v>
      </c>
      <c r="N3392" s="59" t="n">
        <v>0</v>
      </c>
      <c r="O3392" s="59" t="s">
        <v>175</v>
      </c>
      <c r="P3392" s="59" t="n">
        <v>0</v>
      </c>
      <c r="Q3392" s="59" t="n">
        <v>0</v>
      </c>
      <c r="R3392" s="59" t="n">
        <v>1</v>
      </c>
      <c r="S3392" s="59" t="n">
        <v>0</v>
      </c>
      <c r="T3392" s="59" t="n">
        <v>0</v>
      </c>
      <c r="U3392" s="59" t="n">
        <v>0</v>
      </c>
      <c r="V3392" s="59" t="n">
        <v>0</v>
      </c>
      <c r="W3392" s="59" t="n">
        <v>0</v>
      </c>
      <c r="X3392" s="59" t="n">
        <v>0</v>
      </c>
      <c r="Y3392" s="59" t="n">
        <f aca="false">IF(terrains!L3392&lt;=2.5,1,IF(terrains!L3392&lt;=4.5,2,IF(terrains!L3392&lt;=6.5,3,4)))</f>
        <v>1</v>
      </c>
      <c r="Z3392" s="59" t="n">
        <f aca="false">IF(terrains!R3392=1,35,IF(terrains!S3392=1,64,IF(terrains!T3392=1,IF(terrains!Y3392=1,85,104),IF(terrains!U3392=1,IF(terrains!Y3392=1,124,152),IF(terrains!V3392=1,(IF(terrains!Y3392=1,146,IF(terrains!Y3392=2,178,263))),IF(terrains!W3392=1,(IF(terrains!Y3392=1,178,IF(terrains!Y3392=2,218,321))),IF(terrains!X3392=1,IF(terrains!Y3392=1,190,IF(terrains!Y3392=2,242,IF(terrains!Y3392=3,357,896))))))))))</f>
        <v>35</v>
      </c>
      <c r="AA3392" s="152" t="n">
        <f aca="false">terrains!Z3392*terrains!F3392</f>
        <v>222990.541515</v>
      </c>
    </row>
    <row r="3393" customFormat="false" ht="13.8" hidden="false" customHeight="false" outlineLevel="0" collapsed="false">
      <c r="A3393" s="143" t="n">
        <v>3392</v>
      </c>
      <c r="B3393" s="59" t="n">
        <v>300773.988871</v>
      </c>
      <c r="C3393" s="59" t="n">
        <v>5034317.87328</v>
      </c>
      <c r="D3393" s="59" t="s">
        <v>3012</v>
      </c>
      <c r="E3393" s="153" t="n">
        <v>591.1</v>
      </c>
      <c r="F3393" s="150" t="n">
        <f aca="false">terrains!E3393*10.76391</f>
        <v>6362.547201</v>
      </c>
      <c r="G3393" s="59" t="s">
        <v>318</v>
      </c>
      <c r="H3393" s="59" t="n">
        <v>0.3</v>
      </c>
      <c r="I3393" s="59" t="n">
        <v>4</v>
      </c>
      <c r="J3393" s="59" t="n">
        <f aca="false">IF(terrains!L3393=13.5,IF(terrains!X3393=1,12,9),-0.392532+1.267037*terrains!L3393+0.472239*terrains!X3393+0.58658*terrains!W3393+0.089417*terrains!V3393+0.531633*terrains!U3393+0.337883*terrains!T3393-0.403545*terrains!S3393)</f>
        <v>5.3985515</v>
      </c>
      <c r="K3393" s="151" t="n">
        <f aca="false">IF(terrains!I3393=0,terrains!J3393,terrains!I3393)</f>
        <v>4</v>
      </c>
      <c r="L3393" s="59" t="n">
        <v>4.5</v>
      </c>
      <c r="M3393" s="59" t="n">
        <v>2</v>
      </c>
      <c r="N3393" s="59" t="n">
        <v>0</v>
      </c>
      <c r="O3393" s="59" t="s">
        <v>179</v>
      </c>
      <c r="P3393" s="59" t="n">
        <v>2</v>
      </c>
      <c r="Q3393" s="59" t="n">
        <v>1.5</v>
      </c>
      <c r="R3393" s="59" t="n">
        <v>0</v>
      </c>
      <c r="S3393" s="59" t="n">
        <v>0</v>
      </c>
      <c r="T3393" s="59" t="n">
        <v>0</v>
      </c>
      <c r="U3393" s="59" t="n">
        <v>0</v>
      </c>
      <c r="V3393" s="59" t="n">
        <v>1</v>
      </c>
      <c r="W3393" s="59" t="n">
        <v>0</v>
      </c>
      <c r="X3393" s="59" t="n">
        <v>0</v>
      </c>
      <c r="Y3393" s="59" t="n">
        <f aca="false">IF(terrains!L3393&lt;=2.5,1,IF(terrains!L3393&lt;=4.5,2,IF(terrains!L3393&lt;=6.5,3,4)))</f>
        <v>2</v>
      </c>
      <c r="Z3393" s="59" t="n">
        <f aca="false">IF(terrains!R3393=1,35,IF(terrains!S3393=1,64,IF(terrains!T3393=1,IF(terrains!Y3393=1,85,104),IF(terrains!U3393=1,IF(terrains!Y3393=1,124,152),IF(terrains!V3393=1,(IF(terrains!Y3393=1,146,IF(terrains!Y3393=2,178,263))),IF(terrains!W3393=1,(IF(terrains!Y3393=1,178,IF(terrains!Y3393=2,218,321))),IF(terrains!X3393=1,IF(terrains!Y3393=1,190,IF(terrains!Y3393=2,242,IF(terrains!Y3393=3,357,896))))))))))</f>
        <v>178</v>
      </c>
      <c r="AA3393" s="152" t="n">
        <f aca="false">terrains!Z3393*terrains!F3393</f>
        <v>1132533.401778</v>
      </c>
    </row>
    <row r="3394" customFormat="false" ht="13.8" hidden="false" customHeight="false" outlineLevel="0" collapsed="false">
      <c r="A3394" s="143" t="n">
        <v>3393</v>
      </c>
      <c r="B3394" s="59" t="n">
        <v>281089.368693</v>
      </c>
      <c r="C3394" s="59" t="n">
        <v>5041688.65236</v>
      </c>
      <c r="D3394" s="59" t="s">
        <v>3013</v>
      </c>
      <c r="E3394" s="153" t="n">
        <v>590.9</v>
      </c>
      <c r="F3394" s="150" t="n">
        <f aca="false">terrains!E3394*10.76391</f>
        <v>6360.394419</v>
      </c>
      <c r="G3394" s="59" t="s">
        <v>191</v>
      </c>
      <c r="H3394" s="59" t="n">
        <v>0</v>
      </c>
      <c r="I3394" s="59" t="n">
        <v>0</v>
      </c>
      <c r="J3394" s="59" t="n">
        <f aca="false">IF(terrains!L3394=13.5,IF(terrains!X3394=1,12,9),-0.392532+1.267037*terrains!L3394+0.472239*terrains!X3394+0.58658*terrains!W3394+0.089417*terrains!V3394+0.531633*terrains!U3394+0.337883*terrains!T3394-0.403545*terrains!S3394)</f>
        <v>2.141542</v>
      </c>
      <c r="K3394" s="151" t="n">
        <f aca="false">IF(terrains!I3394=0,terrains!J3394,terrains!I3394)</f>
        <v>2.141542</v>
      </c>
      <c r="L3394" s="59" t="n">
        <v>2</v>
      </c>
      <c r="M3394" s="59" t="n">
        <v>1</v>
      </c>
      <c r="N3394" s="59" t="n">
        <v>3</v>
      </c>
      <c r="O3394" s="59" t="s">
        <v>175</v>
      </c>
      <c r="P3394" s="59" t="n">
        <v>2</v>
      </c>
      <c r="Q3394" s="59" t="n">
        <v>1.5</v>
      </c>
      <c r="R3394" s="59" t="n">
        <v>1</v>
      </c>
      <c r="S3394" s="59" t="n">
        <v>0</v>
      </c>
      <c r="T3394" s="59" t="n">
        <v>0</v>
      </c>
      <c r="U3394" s="59" t="n">
        <v>0</v>
      </c>
      <c r="V3394" s="59" t="n">
        <v>0</v>
      </c>
      <c r="W3394" s="59" t="n">
        <v>0</v>
      </c>
      <c r="X3394" s="59" t="n">
        <v>0</v>
      </c>
      <c r="Y3394" s="59" t="n">
        <f aca="false">IF(terrains!L3394&lt;=2.5,1,IF(terrains!L3394&lt;=4.5,2,IF(terrains!L3394&lt;=6.5,3,4)))</f>
        <v>1</v>
      </c>
      <c r="Z3394" s="59" t="n">
        <f aca="false">IF(terrains!R3394=1,35,IF(terrains!S3394=1,64,IF(terrains!T3394=1,IF(terrains!Y3394=1,85,104),IF(terrains!U3394=1,IF(terrains!Y3394=1,124,152),IF(terrains!V3394=1,(IF(terrains!Y3394=1,146,IF(terrains!Y3394=2,178,263))),IF(terrains!W3394=1,(IF(terrains!Y3394=1,178,IF(terrains!Y3394=2,218,321))),IF(terrains!X3394=1,IF(terrains!Y3394=1,190,IF(terrains!Y3394=2,242,IF(terrains!Y3394=3,357,896))))))))))</f>
        <v>35</v>
      </c>
      <c r="AA3394" s="152" t="n">
        <f aca="false">terrains!Z3394*terrains!F3394</f>
        <v>222613.804665</v>
      </c>
    </row>
    <row r="3395" customFormat="false" ht="13.8" hidden="false" customHeight="false" outlineLevel="0" collapsed="false">
      <c r="A3395" s="143" t="n">
        <v>3394</v>
      </c>
      <c r="B3395" s="59" t="n">
        <v>292036.890457</v>
      </c>
      <c r="C3395" s="59" t="n">
        <v>5033378.81399</v>
      </c>
      <c r="D3395" s="59" t="s">
        <v>3014</v>
      </c>
      <c r="E3395" s="153" t="n">
        <v>590.4</v>
      </c>
      <c r="F3395" s="150" t="n">
        <f aca="false">terrains!E3395*10.76391</f>
        <v>6355.012464</v>
      </c>
      <c r="G3395" s="59" t="s">
        <v>218</v>
      </c>
      <c r="H3395" s="59" t="n">
        <v>0</v>
      </c>
      <c r="I3395" s="59" t="n">
        <v>0</v>
      </c>
      <c r="J3395" s="59" t="n">
        <f aca="false">IF(terrains!L3395=13.5,IF(terrains!X3395=1,12,9),-0.392532+1.267037*terrains!L3395+0.472239*terrains!X3395+0.58658*terrains!W3395+0.089417*terrains!V3395+0.531633*terrains!U3395+0.337883*terrains!T3395-0.403545*terrains!S3395)</f>
        <v>1.737997</v>
      </c>
      <c r="K3395" s="151" t="n">
        <f aca="false">IF(terrains!I3395=0,terrains!J3395,terrains!I3395)</f>
        <v>1.737997</v>
      </c>
      <c r="L3395" s="59" t="n">
        <v>2</v>
      </c>
      <c r="M3395" s="59" t="n">
        <v>1</v>
      </c>
      <c r="N3395" s="59" t="n">
        <v>4</v>
      </c>
      <c r="O3395" s="59" t="s">
        <v>176</v>
      </c>
      <c r="P3395" s="59" t="n">
        <v>2</v>
      </c>
      <c r="Q3395" s="59" t="n">
        <v>2</v>
      </c>
      <c r="R3395" s="59" t="n">
        <v>0</v>
      </c>
      <c r="S3395" s="59" t="n">
        <v>1</v>
      </c>
      <c r="T3395" s="59" t="n">
        <v>0</v>
      </c>
      <c r="U3395" s="59" t="n">
        <v>0</v>
      </c>
      <c r="V3395" s="59" t="n">
        <v>0</v>
      </c>
      <c r="W3395" s="59" t="n">
        <v>0</v>
      </c>
      <c r="X3395" s="59" t="n">
        <v>0</v>
      </c>
      <c r="Y3395" s="59" t="n">
        <f aca="false">IF(terrains!L3395&lt;=2.5,1,IF(terrains!L3395&lt;=4.5,2,IF(terrains!L3395&lt;=6.5,3,4)))</f>
        <v>1</v>
      </c>
      <c r="Z3395" s="59" t="n">
        <f aca="false">IF(terrains!R3395=1,35,IF(terrains!S3395=1,64,IF(terrains!T3395=1,IF(terrains!Y3395=1,85,104),IF(terrains!U3395=1,IF(terrains!Y3395=1,124,152),IF(terrains!V3395=1,(IF(terrains!Y3395=1,146,IF(terrains!Y3395=2,178,263))),IF(terrains!W3395=1,(IF(terrains!Y3395=1,178,IF(terrains!Y3395=2,218,321))),IF(terrains!X3395=1,IF(terrains!Y3395=1,190,IF(terrains!Y3395=2,242,IF(terrains!Y3395=3,357,896))))))))))</f>
        <v>64</v>
      </c>
      <c r="AA3395" s="152" t="n">
        <f aca="false">terrains!Z3395*terrains!F3395</f>
        <v>406720.797696</v>
      </c>
    </row>
    <row r="3396" customFormat="false" ht="13.8" hidden="false" customHeight="false" outlineLevel="0" collapsed="false">
      <c r="A3396" s="143" t="n">
        <v>3395</v>
      </c>
      <c r="B3396" s="59" t="n">
        <v>278874.098555</v>
      </c>
      <c r="C3396" s="59" t="n">
        <v>5040412.26985</v>
      </c>
      <c r="D3396" s="59" t="s">
        <v>3015</v>
      </c>
      <c r="E3396" s="153" t="n">
        <v>590.2</v>
      </c>
      <c r="F3396" s="150" t="n">
        <f aca="false">terrains!E3396*10.76391</f>
        <v>6352.859682</v>
      </c>
      <c r="G3396" s="59" t="s">
        <v>191</v>
      </c>
      <c r="H3396" s="59" t="n">
        <v>0</v>
      </c>
      <c r="I3396" s="59" t="n">
        <v>0</v>
      </c>
      <c r="J3396" s="59" t="n">
        <f aca="false">IF(terrains!L3396=13.5,IF(terrains!X3396=1,12,9),-0.392532+1.267037*terrains!L3396+0.472239*terrains!X3396+0.58658*terrains!W3396+0.089417*terrains!V3396+0.531633*terrains!U3396+0.337883*terrains!T3396-0.403545*terrains!S3396)</f>
        <v>2.141542</v>
      </c>
      <c r="K3396" s="151" t="n">
        <f aca="false">IF(terrains!I3396=0,terrains!J3396,terrains!I3396)</f>
        <v>2.141542</v>
      </c>
      <c r="L3396" s="59" t="n">
        <v>2</v>
      </c>
      <c r="M3396" s="59" t="n">
        <v>1</v>
      </c>
      <c r="N3396" s="59" t="n">
        <v>3</v>
      </c>
      <c r="O3396" s="59" t="s">
        <v>175</v>
      </c>
      <c r="P3396" s="59" t="n">
        <v>2</v>
      </c>
      <c r="Q3396" s="59" t="n">
        <v>1.5</v>
      </c>
      <c r="R3396" s="59" t="n">
        <v>1</v>
      </c>
      <c r="S3396" s="59" t="n">
        <v>0</v>
      </c>
      <c r="T3396" s="59" t="n">
        <v>0</v>
      </c>
      <c r="U3396" s="59" t="n">
        <v>0</v>
      </c>
      <c r="V3396" s="59" t="n">
        <v>0</v>
      </c>
      <c r="W3396" s="59" t="n">
        <v>0</v>
      </c>
      <c r="X3396" s="59" t="n">
        <v>0</v>
      </c>
      <c r="Y3396" s="59" t="n">
        <f aca="false">IF(terrains!L3396&lt;=2.5,1,IF(terrains!L3396&lt;=4.5,2,IF(terrains!L3396&lt;=6.5,3,4)))</f>
        <v>1</v>
      </c>
      <c r="Z3396" s="59" t="n">
        <f aca="false">IF(terrains!R3396=1,35,IF(terrains!S3396=1,64,IF(terrains!T3396=1,IF(terrains!Y3396=1,85,104),IF(terrains!U3396=1,IF(terrains!Y3396=1,124,152),IF(terrains!V3396=1,(IF(terrains!Y3396=1,146,IF(terrains!Y3396=2,178,263))),IF(terrains!W3396=1,(IF(terrains!Y3396=1,178,IF(terrains!Y3396=2,218,321))),IF(terrains!X3396=1,IF(terrains!Y3396=1,190,IF(terrains!Y3396=2,242,IF(terrains!Y3396=3,357,896))))))))))</f>
        <v>35</v>
      </c>
      <c r="AA3396" s="152" t="n">
        <f aca="false">terrains!Z3396*terrains!F3396</f>
        <v>222350.08887</v>
      </c>
    </row>
    <row r="3397" customFormat="false" ht="13.8" hidden="false" customHeight="false" outlineLevel="0" collapsed="false">
      <c r="A3397" s="143" t="n">
        <v>3396</v>
      </c>
      <c r="B3397" s="59" t="n">
        <v>274012.963625</v>
      </c>
      <c r="C3397" s="59" t="n">
        <v>5037154.53693</v>
      </c>
      <c r="D3397" s="59" t="s">
        <v>3016</v>
      </c>
      <c r="E3397" s="153" t="n">
        <v>589.9</v>
      </c>
      <c r="F3397" s="150" t="n">
        <f aca="false">terrains!E3397*10.76391</f>
        <v>6349.630509</v>
      </c>
      <c r="G3397" s="59" t="s">
        <v>189</v>
      </c>
      <c r="H3397" s="59" t="n">
        <v>0</v>
      </c>
      <c r="I3397" s="59" t="n">
        <v>0</v>
      </c>
      <c r="J3397" s="59" t="n">
        <f aca="false">IF(terrains!L3397=13.5,IF(terrains!X3397=1,12,9),-0.392532+1.267037*terrains!L3397+0.472239*terrains!X3397+0.58658*terrains!W3397+0.089417*terrains!V3397+0.531633*terrains!U3397+0.337883*terrains!T3397-0.403545*terrains!S3397)</f>
        <v>0.874505</v>
      </c>
      <c r="K3397" s="151" t="n">
        <f aca="false">IF(terrains!I3397=0,terrains!J3397,terrains!I3397)</f>
        <v>0.874505</v>
      </c>
      <c r="L3397" s="59" t="n">
        <v>1</v>
      </c>
      <c r="M3397" s="59" t="n">
        <v>1</v>
      </c>
      <c r="N3397" s="59" t="n">
        <v>2</v>
      </c>
      <c r="O3397" s="59" t="s">
        <v>175</v>
      </c>
      <c r="P3397" s="59" t="n">
        <v>1</v>
      </c>
      <c r="Q3397" s="59" t="n">
        <v>1</v>
      </c>
      <c r="R3397" s="59" t="n">
        <v>1</v>
      </c>
      <c r="S3397" s="59" t="n">
        <v>0</v>
      </c>
      <c r="T3397" s="59" t="n">
        <v>0</v>
      </c>
      <c r="U3397" s="59" t="n">
        <v>0</v>
      </c>
      <c r="V3397" s="59" t="n">
        <v>0</v>
      </c>
      <c r="W3397" s="59" t="n">
        <v>0</v>
      </c>
      <c r="X3397" s="59" t="n">
        <v>0</v>
      </c>
      <c r="Y3397" s="59" t="n">
        <f aca="false">IF(terrains!L3397&lt;=2.5,1,IF(terrains!L3397&lt;=4.5,2,IF(terrains!L3397&lt;=6.5,3,4)))</f>
        <v>1</v>
      </c>
      <c r="Z3397" s="59" t="n">
        <f aca="false">IF(terrains!R3397=1,35,IF(terrains!S3397=1,64,IF(terrains!T3397=1,IF(terrains!Y3397=1,85,104),IF(terrains!U3397=1,IF(terrains!Y3397=1,124,152),IF(terrains!V3397=1,(IF(terrains!Y3397=1,146,IF(terrains!Y3397=2,178,263))),IF(terrains!W3397=1,(IF(terrains!Y3397=1,178,IF(terrains!Y3397=2,218,321))),IF(terrains!X3397=1,IF(terrains!Y3397=1,190,IF(terrains!Y3397=2,242,IF(terrains!Y3397=3,357,896))))))))))</f>
        <v>35</v>
      </c>
      <c r="AA3397" s="152" t="n">
        <f aca="false">terrains!Z3397*terrains!F3397</f>
        <v>222237.067815</v>
      </c>
    </row>
    <row r="3398" customFormat="false" ht="13.8" hidden="false" customHeight="false" outlineLevel="0" collapsed="false">
      <c r="A3398" s="143" t="n">
        <v>3397</v>
      </c>
      <c r="B3398" s="59" t="n">
        <v>274032.073091</v>
      </c>
      <c r="C3398" s="59" t="n">
        <v>5037130.78502</v>
      </c>
      <c r="D3398" s="59" t="s">
        <v>3017</v>
      </c>
      <c r="E3398" s="153" t="n">
        <v>589.9</v>
      </c>
      <c r="F3398" s="150" t="n">
        <f aca="false">terrains!E3398*10.76391</f>
        <v>6349.630509</v>
      </c>
      <c r="G3398" s="59" t="s">
        <v>189</v>
      </c>
      <c r="H3398" s="59" t="n">
        <v>0</v>
      </c>
      <c r="I3398" s="59" t="n">
        <v>0</v>
      </c>
      <c r="J3398" s="59" t="n">
        <f aca="false">IF(terrains!L3398=13.5,IF(terrains!X3398=1,12,9),-0.392532+1.267037*terrains!L3398+0.472239*terrains!X3398+0.58658*terrains!W3398+0.089417*terrains!V3398+0.531633*terrains!U3398+0.337883*terrains!T3398-0.403545*terrains!S3398)</f>
        <v>0.874505</v>
      </c>
      <c r="K3398" s="151" t="n">
        <f aca="false">IF(terrains!I3398=0,terrains!J3398,terrains!I3398)</f>
        <v>0.874505</v>
      </c>
      <c r="L3398" s="59" t="n">
        <v>1</v>
      </c>
      <c r="M3398" s="59" t="n">
        <v>1</v>
      </c>
      <c r="N3398" s="59" t="n">
        <v>2</v>
      </c>
      <c r="O3398" s="59" t="s">
        <v>175</v>
      </c>
      <c r="P3398" s="59" t="n">
        <v>1</v>
      </c>
      <c r="Q3398" s="59" t="n">
        <v>1</v>
      </c>
      <c r="R3398" s="59" t="n">
        <v>1</v>
      </c>
      <c r="S3398" s="59" t="n">
        <v>0</v>
      </c>
      <c r="T3398" s="59" t="n">
        <v>0</v>
      </c>
      <c r="U3398" s="59" t="n">
        <v>0</v>
      </c>
      <c r="V3398" s="59" t="n">
        <v>0</v>
      </c>
      <c r="W3398" s="59" t="n">
        <v>0</v>
      </c>
      <c r="X3398" s="59" t="n">
        <v>0</v>
      </c>
      <c r="Y3398" s="59" t="n">
        <f aca="false">IF(terrains!L3398&lt;=2.5,1,IF(terrains!L3398&lt;=4.5,2,IF(terrains!L3398&lt;=6.5,3,4)))</f>
        <v>1</v>
      </c>
      <c r="Z3398" s="59" t="n">
        <f aca="false">IF(terrains!R3398=1,35,IF(terrains!S3398=1,64,IF(terrains!T3398=1,IF(terrains!Y3398=1,85,104),IF(terrains!U3398=1,IF(terrains!Y3398=1,124,152),IF(terrains!V3398=1,(IF(terrains!Y3398=1,146,IF(terrains!Y3398=2,178,263))),IF(terrains!W3398=1,(IF(terrains!Y3398=1,178,IF(terrains!Y3398=2,218,321))),IF(terrains!X3398=1,IF(terrains!Y3398=1,190,IF(terrains!Y3398=2,242,IF(terrains!Y3398=3,357,896))))))))))</f>
        <v>35</v>
      </c>
      <c r="AA3398" s="152" t="n">
        <f aca="false">terrains!Z3398*terrains!F3398</f>
        <v>222237.067815</v>
      </c>
    </row>
    <row r="3399" customFormat="false" ht="13.8" hidden="false" customHeight="false" outlineLevel="0" collapsed="false">
      <c r="A3399" s="143" t="n">
        <v>3398</v>
      </c>
      <c r="B3399" s="59" t="n">
        <v>299741.504615</v>
      </c>
      <c r="C3399" s="59" t="n">
        <v>5039136.32932</v>
      </c>
      <c r="D3399" s="59" t="s">
        <v>3018</v>
      </c>
      <c r="E3399" s="153" t="n">
        <v>589.6</v>
      </c>
      <c r="F3399" s="150" t="n">
        <f aca="false">terrains!E3399*10.76391</f>
        <v>6346.401336</v>
      </c>
      <c r="G3399" s="59" t="s">
        <v>375</v>
      </c>
      <c r="H3399" s="59" t="n">
        <v>0</v>
      </c>
      <c r="I3399" s="59" t="n">
        <v>0</v>
      </c>
      <c r="J3399" s="59" t="n">
        <f aca="false">IF(terrains!L3399=13.5,IF(terrains!X3399=1,12,9),-0.392532+1.267037*terrains!L3399+0.472239*terrains!X3399+0.58658*terrains!W3399+0.089417*terrains!V3399+0.531633*terrains!U3399+0.337883*terrains!T3399-0.403545*terrains!S3399)</f>
        <v>3.2472995</v>
      </c>
      <c r="K3399" s="151" t="n">
        <f aca="false">IF(terrains!I3399=0,terrains!J3399,terrains!I3399)</f>
        <v>3.2472995</v>
      </c>
      <c r="L3399" s="59" t="n">
        <v>2.5</v>
      </c>
      <c r="M3399" s="59" t="n">
        <v>2</v>
      </c>
      <c r="N3399" s="59" t="n">
        <v>4</v>
      </c>
      <c r="O3399" s="59" t="s">
        <v>181</v>
      </c>
      <c r="P3399" s="59" t="n">
        <v>2</v>
      </c>
      <c r="Q3399" s="59" t="n">
        <v>1.5</v>
      </c>
      <c r="R3399" s="59" t="n">
        <v>0</v>
      </c>
      <c r="S3399" s="59" t="n">
        <v>0</v>
      </c>
      <c r="T3399" s="59" t="n">
        <v>0</v>
      </c>
      <c r="U3399" s="59" t="n">
        <v>0</v>
      </c>
      <c r="V3399" s="59" t="n">
        <v>0</v>
      </c>
      <c r="W3399" s="59" t="n">
        <v>0</v>
      </c>
      <c r="X3399" s="59" t="n">
        <v>1</v>
      </c>
      <c r="Y3399" s="59" t="n">
        <f aca="false">IF(terrains!L3399&lt;=2.5,1,IF(terrains!L3399&lt;=4.5,2,IF(terrains!L3399&lt;=6.5,3,4)))</f>
        <v>1</v>
      </c>
      <c r="Z3399" s="59" t="n">
        <f aca="false">IF(terrains!R3399=1,35,IF(terrains!S3399=1,64,IF(terrains!T3399=1,IF(terrains!Y3399=1,85,104),IF(terrains!U3399=1,IF(terrains!Y3399=1,124,152),IF(terrains!V3399=1,(IF(terrains!Y3399=1,146,IF(terrains!Y3399=2,178,263))),IF(terrains!W3399=1,(IF(terrains!Y3399=1,178,IF(terrains!Y3399=2,218,321))),IF(terrains!X3399=1,IF(terrains!Y3399=1,190,IF(terrains!Y3399=2,242,IF(terrains!Y3399=3,357,896))))))))))</f>
        <v>190</v>
      </c>
      <c r="AA3399" s="152" t="n">
        <f aca="false">terrains!Z3399*terrains!F3399</f>
        <v>1205816.25384</v>
      </c>
    </row>
    <row r="3400" customFormat="false" ht="13.8" hidden="false" customHeight="false" outlineLevel="0" collapsed="false">
      <c r="A3400" s="143" t="n">
        <v>3399</v>
      </c>
      <c r="B3400" s="59" t="n">
        <v>296289.581296</v>
      </c>
      <c r="C3400" s="59" t="n">
        <v>5036365.29647</v>
      </c>
      <c r="D3400" s="59" t="s">
        <v>3019</v>
      </c>
      <c r="E3400" s="153" t="n">
        <v>588.3</v>
      </c>
      <c r="F3400" s="150" t="n">
        <f aca="false">terrains!E3400*10.76391</f>
        <v>6332.408253</v>
      </c>
      <c r="G3400" s="59" t="s">
        <v>209</v>
      </c>
      <c r="H3400" s="59" t="n">
        <v>0</v>
      </c>
      <c r="I3400" s="59" t="n">
        <v>0</v>
      </c>
      <c r="J3400" s="59" t="n">
        <f aca="false">IF(terrains!L3400=13.5,IF(terrains!X3400=1,12,9),-0.392532+1.267037*terrains!L3400+0.472239*terrains!X3400+0.58658*terrains!W3400+0.089417*terrains!V3400+0.531633*terrains!U3400+0.337883*terrains!T3400-0.403545*terrains!S3400)</f>
        <v>2.479425</v>
      </c>
      <c r="K3400" s="151" t="n">
        <f aca="false">IF(terrains!I3400=0,terrains!J3400,terrains!I3400)</f>
        <v>2.479425</v>
      </c>
      <c r="L3400" s="59" t="n">
        <v>2</v>
      </c>
      <c r="M3400" s="59" t="n">
        <v>2</v>
      </c>
      <c r="N3400" s="59" t="n">
        <v>3</v>
      </c>
      <c r="O3400" s="59" t="s">
        <v>177</v>
      </c>
      <c r="P3400" s="59" t="n">
        <v>2</v>
      </c>
      <c r="Q3400" s="59" t="n">
        <v>2</v>
      </c>
      <c r="R3400" s="59" t="n">
        <v>0</v>
      </c>
      <c r="S3400" s="59" t="n">
        <v>0</v>
      </c>
      <c r="T3400" s="59" t="n">
        <v>1</v>
      </c>
      <c r="U3400" s="59" t="n">
        <v>0</v>
      </c>
      <c r="V3400" s="59" t="n">
        <v>0</v>
      </c>
      <c r="W3400" s="59" t="n">
        <v>0</v>
      </c>
      <c r="X3400" s="59" t="n">
        <v>0</v>
      </c>
      <c r="Y3400" s="59" t="n">
        <f aca="false">IF(terrains!L3400&lt;=2.5,1,IF(terrains!L3400&lt;=4.5,2,IF(terrains!L3400&lt;=6.5,3,4)))</f>
        <v>1</v>
      </c>
      <c r="Z3400" s="59" t="n">
        <f aca="false">IF(terrains!R3400=1,35,IF(terrains!S3400=1,64,IF(terrains!T3400=1,IF(terrains!Y3400=1,85,104),IF(terrains!U3400=1,IF(terrains!Y3400=1,124,152),IF(terrains!V3400=1,(IF(terrains!Y3400=1,146,IF(terrains!Y3400=2,178,263))),IF(terrains!W3400=1,(IF(terrains!Y3400=1,178,IF(terrains!Y3400=2,218,321))),IF(terrains!X3400=1,IF(terrains!Y3400=1,190,IF(terrains!Y3400=2,242,IF(terrains!Y3400=3,357,896))))))))))</f>
        <v>85</v>
      </c>
      <c r="AA3400" s="152" t="n">
        <f aca="false">terrains!Z3400*terrains!F3400</f>
        <v>538254.701505</v>
      </c>
    </row>
    <row r="3401" customFormat="false" ht="13.8" hidden="false" customHeight="false" outlineLevel="0" collapsed="false">
      <c r="A3401" s="143" t="n">
        <v>3400</v>
      </c>
      <c r="B3401" s="59" t="n">
        <v>298118.5813</v>
      </c>
      <c r="C3401" s="59" t="n">
        <v>5037370.576</v>
      </c>
      <c r="D3401" s="59" t="s">
        <v>3020</v>
      </c>
      <c r="E3401" s="153" t="n">
        <v>588.2</v>
      </c>
      <c r="F3401" s="150" t="n">
        <f aca="false">terrains!E3401*10.76391</f>
        <v>6331.331862</v>
      </c>
      <c r="G3401" s="59" t="s">
        <v>375</v>
      </c>
      <c r="H3401" s="59" t="n">
        <v>0</v>
      </c>
      <c r="I3401" s="59" t="n">
        <v>0</v>
      </c>
      <c r="J3401" s="59" t="n">
        <f aca="false">IF(terrains!L3401=13.5,IF(terrains!X3401=1,12,9),-0.392532+1.267037*terrains!L3401+0.472239*terrains!X3401+0.58658*terrains!W3401+0.089417*terrains!V3401+0.531633*terrains!U3401+0.337883*terrains!T3401-0.403545*terrains!S3401)</f>
        <v>3.1129435</v>
      </c>
      <c r="K3401" s="151" t="n">
        <f aca="false">IF(terrains!I3401=0,terrains!J3401,terrains!I3401)</f>
        <v>3.1129435</v>
      </c>
      <c r="L3401" s="59" t="n">
        <v>2.5</v>
      </c>
      <c r="M3401" s="59" t="n">
        <v>2</v>
      </c>
      <c r="N3401" s="59" t="n">
        <v>4</v>
      </c>
      <c r="O3401" s="59" t="s">
        <v>177</v>
      </c>
      <c r="P3401" s="59" t="n">
        <v>2</v>
      </c>
      <c r="Q3401" s="59" t="n">
        <v>1.5</v>
      </c>
      <c r="R3401" s="59" t="n">
        <v>0</v>
      </c>
      <c r="S3401" s="59" t="n">
        <v>0</v>
      </c>
      <c r="T3401" s="59" t="n">
        <v>1</v>
      </c>
      <c r="U3401" s="59" t="n">
        <v>0</v>
      </c>
      <c r="V3401" s="59" t="n">
        <v>0</v>
      </c>
      <c r="W3401" s="59" t="n">
        <v>0</v>
      </c>
      <c r="X3401" s="59" t="n">
        <v>0</v>
      </c>
      <c r="Y3401" s="59" t="n">
        <f aca="false">IF(terrains!L3401&lt;=2.5,1,IF(terrains!L3401&lt;=4.5,2,IF(terrains!L3401&lt;=6.5,3,4)))</f>
        <v>1</v>
      </c>
      <c r="Z3401" s="59" t="n">
        <f aca="false">IF(terrains!R3401=1,35,IF(terrains!S3401=1,64,IF(terrains!T3401=1,IF(terrains!Y3401=1,85,104),IF(terrains!U3401=1,IF(terrains!Y3401=1,124,152),IF(terrains!V3401=1,(IF(terrains!Y3401=1,146,IF(terrains!Y3401=2,178,263))),IF(terrains!W3401=1,(IF(terrains!Y3401=1,178,IF(terrains!Y3401=2,218,321))),IF(terrains!X3401=1,IF(terrains!Y3401=1,190,IF(terrains!Y3401=2,242,IF(terrains!Y3401=3,357,896))))))))))</f>
        <v>85</v>
      </c>
      <c r="AA3401" s="152" t="n">
        <f aca="false">terrains!Z3401*terrains!F3401</f>
        <v>538163.20827</v>
      </c>
    </row>
    <row r="3402" customFormat="false" ht="13.8" hidden="false" customHeight="false" outlineLevel="0" collapsed="false">
      <c r="A3402" s="143" t="n">
        <v>3401</v>
      </c>
      <c r="B3402" s="59" t="n">
        <v>291641.1439</v>
      </c>
      <c r="C3402" s="59" t="n">
        <v>5033169.441</v>
      </c>
      <c r="D3402" s="59" t="s">
        <v>3021</v>
      </c>
      <c r="E3402" s="153" t="n">
        <v>588.1</v>
      </c>
      <c r="F3402" s="150" t="n">
        <f aca="false">terrains!E3402*10.76391</f>
        <v>6330.255471</v>
      </c>
      <c r="G3402" s="59" t="s">
        <v>218</v>
      </c>
      <c r="H3402" s="59" t="n">
        <v>0</v>
      </c>
      <c r="I3402" s="59" t="n">
        <v>0</v>
      </c>
      <c r="J3402" s="59" t="n">
        <f aca="false">IF(terrains!L3402=13.5,IF(terrains!X3402=1,12,9),-0.392532+1.267037*terrains!L3402+0.472239*terrains!X3402+0.58658*terrains!W3402+0.089417*terrains!V3402+0.531633*terrains!U3402+0.337883*terrains!T3402-0.403545*terrains!S3402)</f>
        <v>1.737997</v>
      </c>
      <c r="K3402" s="151" t="n">
        <f aca="false">IF(terrains!I3402=0,terrains!J3402,terrains!I3402)</f>
        <v>1.737997</v>
      </c>
      <c r="L3402" s="59" t="n">
        <v>2</v>
      </c>
      <c r="M3402" s="59" t="n">
        <v>1</v>
      </c>
      <c r="N3402" s="59" t="n">
        <v>4</v>
      </c>
      <c r="O3402" s="59" t="s">
        <v>176</v>
      </c>
      <c r="P3402" s="59" t="n">
        <v>2</v>
      </c>
      <c r="Q3402" s="59" t="n">
        <v>2</v>
      </c>
      <c r="R3402" s="59" t="n">
        <v>0</v>
      </c>
      <c r="S3402" s="59" t="n">
        <v>1</v>
      </c>
      <c r="T3402" s="59" t="n">
        <v>0</v>
      </c>
      <c r="U3402" s="59" t="n">
        <v>0</v>
      </c>
      <c r="V3402" s="59" t="n">
        <v>0</v>
      </c>
      <c r="W3402" s="59" t="n">
        <v>0</v>
      </c>
      <c r="X3402" s="59" t="n">
        <v>0</v>
      </c>
      <c r="Y3402" s="59" t="n">
        <f aca="false">IF(terrains!L3402&lt;=2.5,1,IF(terrains!L3402&lt;=4.5,2,IF(terrains!L3402&lt;=6.5,3,4)))</f>
        <v>1</v>
      </c>
      <c r="Z3402" s="59" t="n">
        <f aca="false">IF(terrains!R3402=1,35,IF(terrains!S3402=1,64,IF(terrains!T3402=1,IF(terrains!Y3402=1,85,104),IF(terrains!U3402=1,IF(terrains!Y3402=1,124,152),IF(terrains!V3402=1,(IF(terrains!Y3402=1,146,IF(terrains!Y3402=2,178,263))),IF(terrains!W3402=1,(IF(terrains!Y3402=1,178,IF(terrains!Y3402=2,218,321))),IF(terrains!X3402=1,IF(terrains!Y3402=1,190,IF(terrains!Y3402=2,242,IF(terrains!Y3402=3,357,896))))))))))</f>
        <v>64</v>
      </c>
      <c r="AA3402" s="152" t="n">
        <f aca="false">terrains!Z3402*terrains!F3402</f>
        <v>405136.350144</v>
      </c>
    </row>
    <row r="3403" customFormat="false" ht="13.8" hidden="false" customHeight="false" outlineLevel="0" collapsed="false">
      <c r="A3403" s="143" t="n">
        <v>3402</v>
      </c>
      <c r="B3403" s="59" t="n">
        <v>286734.632938</v>
      </c>
      <c r="C3403" s="59" t="n">
        <v>5042845.81751</v>
      </c>
      <c r="D3403" s="59" t="s">
        <v>3022</v>
      </c>
      <c r="E3403" s="153" t="n">
        <v>588</v>
      </c>
      <c r="F3403" s="150" t="n">
        <f aca="false">terrains!E3403*10.76391</f>
        <v>6329.17908</v>
      </c>
      <c r="G3403" s="59" t="s">
        <v>1051</v>
      </c>
      <c r="H3403" s="59" t="n">
        <v>0</v>
      </c>
      <c r="I3403" s="59" t="n">
        <v>0</v>
      </c>
      <c r="J3403" s="59" t="n">
        <f aca="false">IF(terrains!L3403=13.5,IF(terrains!X3403=1,12,9),-0.392532+1.267037*terrains!L3403+0.472239*terrains!X3403+0.58658*terrains!W3403+0.089417*terrains!V3403+0.531633*terrains!U3403+0.337883*terrains!T3403-0.403545*terrains!S3403)</f>
        <v>1.1044785</v>
      </c>
      <c r="K3403" s="151" t="n">
        <f aca="false">IF(terrains!I3403=0,terrains!J3403,terrains!I3403)</f>
        <v>1.1044785</v>
      </c>
      <c r="L3403" s="59" t="n">
        <v>1.5</v>
      </c>
      <c r="M3403" s="59" t="n">
        <v>1</v>
      </c>
      <c r="N3403" s="59" t="n">
        <v>2</v>
      </c>
      <c r="O3403" s="59" t="s">
        <v>176</v>
      </c>
      <c r="P3403" s="59" t="n">
        <v>2</v>
      </c>
      <c r="Q3403" s="59" t="n">
        <v>1.5</v>
      </c>
      <c r="R3403" s="59" t="n">
        <v>0</v>
      </c>
      <c r="S3403" s="59" t="n">
        <v>1</v>
      </c>
      <c r="T3403" s="59" t="n">
        <v>0</v>
      </c>
      <c r="U3403" s="59" t="n">
        <v>0</v>
      </c>
      <c r="V3403" s="59" t="n">
        <v>0</v>
      </c>
      <c r="W3403" s="59" t="n">
        <v>0</v>
      </c>
      <c r="X3403" s="59" t="n">
        <v>0</v>
      </c>
      <c r="Y3403" s="59" t="n">
        <f aca="false">IF(terrains!L3403&lt;=2.5,1,IF(terrains!L3403&lt;=4.5,2,IF(terrains!L3403&lt;=6.5,3,4)))</f>
        <v>1</v>
      </c>
      <c r="Z3403" s="59" t="n">
        <f aca="false">IF(terrains!R3403=1,35,IF(terrains!S3403=1,64,IF(terrains!T3403=1,IF(terrains!Y3403=1,85,104),IF(terrains!U3403=1,IF(terrains!Y3403=1,124,152),IF(terrains!V3403=1,(IF(terrains!Y3403=1,146,IF(terrains!Y3403=2,178,263))),IF(terrains!W3403=1,(IF(terrains!Y3403=1,178,IF(terrains!Y3403=2,218,321))),IF(terrains!X3403=1,IF(terrains!Y3403=1,190,IF(terrains!Y3403=2,242,IF(terrains!Y3403=3,357,896))))))))))</f>
        <v>64</v>
      </c>
      <c r="AA3403" s="152" t="n">
        <f aca="false">terrains!Z3403*terrains!F3403</f>
        <v>405067.46112</v>
      </c>
    </row>
    <row r="3404" customFormat="false" ht="13.8" hidden="false" customHeight="false" outlineLevel="0" collapsed="false">
      <c r="A3404" s="143" t="n">
        <v>3403</v>
      </c>
      <c r="B3404" s="59" t="n">
        <v>300618.5387</v>
      </c>
      <c r="C3404" s="59" t="n">
        <v>5041737.414</v>
      </c>
      <c r="D3404" s="59" t="s">
        <v>3023</v>
      </c>
      <c r="E3404" s="153" t="n">
        <v>587.6</v>
      </c>
      <c r="F3404" s="150" t="n">
        <f aca="false">terrains!E3404*10.76391</f>
        <v>6324.873516</v>
      </c>
      <c r="G3404" s="59" t="s">
        <v>1328</v>
      </c>
      <c r="H3404" s="59" t="n">
        <v>0</v>
      </c>
      <c r="I3404" s="59" t="n">
        <v>3</v>
      </c>
      <c r="J3404" s="59" t="n">
        <f aca="false">IF(terrains!L3404=13.5,IF(terrains!X3404=1,12,9),-0.392532+1.267037*terrains!L3404+0.472239*terrains!X3404+0.58658*terrains!W3404+0.089417*terrains!V3404+0.531633*terrains!U3404+0.337883*terrains!T3404-0.403545*terrains!S3404)</f>
        <v>3.2472995</v>
      </c>
      <c r="K3404" s="151" t="n">
        <f aca="false">IF(terrains!I3404=0,terrains!J3404,terrains!I3404)</f>
        <v>3</v>
      </c>
      <c r="L3404" s="59" t="n">
        <v>2.5</v>
      </c>
      <c r="M3404" s="59" t="n">
        <v>0</v>
      </c>
      <c r="N3404" s="59" t="n">
        <v>0</v>
      </c>
      <c r="O3404" s="59" t="s">
        <v>181</v>
      </c>
      <c r="P3404" s="59" t="n">
        <v>0</v>
      </c>
      <c r="Q3404" s="59" t="n">
        <v>0</v>
      </c>
      <c r="R3404" s="59" t="n">
        <v>0</v>
      </c>
      <c r="S3404" s="59" t="n">
        <v>0</v>
      </c>
      <c r="T3404" s="59" t="n">
        <v>0</v>
      </c>
      <c r="U3404" s="59" t="n">
        <v>0</v>
      </c>
      <c r="V3404" s="59" t="n">
        <v>0</v>
      </c>
      <c r="W3404" s="59" t="n">
        <v>0</v>
      </c>
      <c r="X3404" s="59" t="n">
        <v>1</v>
      </c>
      <c r="Y3404" s="59" t="n">
        <f aca="false">IF(terrains!L3404&lt;=2.5,1,IF(terrains!L3404&lt;=4.5,2,IF(terrains!L3404&lt;=6.5,3,4)))</f>
        <v>1</v>
      </c>
      <c r="Z3404" s="59" t="n">
        <f aca="false">IF(terrains!R3404=1,35,IF(terrains!S3404=1,64,IF(terrains!T3404=1,IF(terrains!Y3404=1,85,104),IF(terrains!U3404=1,IF(terrains!Y3404=1,124,152),IF(terrains!V3404=1,(IF(terrains!Y3404=1,146,IF(terrains!Y3404=2,178,263))),IF(terrains!W3404=1,(IF(terrains!Y3404=1,178,IF(terrains!Y3404=2,218,321))),IF(terrains!X3404=1,IF(terrains!Y3404=1,190,IF(terrains!Y3404=2,242,IF(terrains!Y3404=3,357,896))))))))))</f>
        <v>190</v>
      </c>
      <c r="AA3404" s="152" t="n">
        <f aca="false">terrains!Z3404*terrains!F3404</f>
        <v>1201725.96804</v>
      </c>
    </row>
    <row r="3405" customFormat="false" ht="13.8" hidden="false" customHeight="false" outlineLevel="0" collapsed="false">
      <c r="A3405" s="143" t="n">
        <v>3404</v>
      </c>
      <c r="B3405" s="59" t="n">
        <v>299692.917744</v>
      </c>
      <c r="C3405" s="59" t="n">
        <v>5044167.47576</v>
      </c>
      <c r="D3405" s="59" t="s">
        <v>3024</v>
      </c>
      <c r="E3405" s="153" t="n">
        <v>587.5</v>
      </c>
      <c r="F3405" s="150" t="n">
        <f aca="false">terrains!E3405*10.76391</f>
        <v>6323.797125</v>
      </c>
      <c r="G3405" s="59" t="s">
        <v>232</v>
      </c>
      <c r="H3405" s="59" t="n">
        <v>0</v>
      </c>
      <c r="I3405" s="59" t="n">
        <v>0</v>
      </c>
      <c r="J3405" s="59" t="n">
        <f aca="false">IF(terrains!L3405=13.5,IF(terrains!X3405=1,12,9),-0.392532+1.267037*terrains!L3405+0.472239*terrains!X3405+0.58658*terrains!W3405+0.089417*terrains!V3405+0.531633*terrains!U3405+0.337883*terrains!T3405-0.403545*terrains!S3405)</f>
        <v>2.8644775</v>
      </c>
      <c r="K3405" s="151" t="n">
        <f aca="false">IF(terrains!I3405=0,terrains!J3405,terrains!I3405)</f>
        <v>2.8644775</v>
      </c>
      <c r="L3405" s="59" t="n">
        <v>2.5</v>
      </c>
      <c r="M3405" s="59" t="n">
        <v>2</v>
      </c>
      <c r="N3405" s="59" t="n">
        <v>4</v>
      </c>
      <c r="O3405" s="59" t="s">
        <v>179</v>
      </c>
      <c r="P3405" s="59" t="n">
        <v>2</v>
      </c>
      <c r="Q3405" s="59" t="n">
        <v>2.5</v>
      </c>
      <c r="R3405" s="59" t="n">
        <v>0</v>
      </c>
      <c r="S3405" s="59" t="n">
        <v>0</v>
      </c>
      <c r="T3405" s="59" t="n">
        <v>0</v>
      </c>
      <c r="U3405" s="59" t="n">
        <v>0</v>
      </c>
      <c r="V3405" s="59" t="n">
        <v>1</v>
      </c>
      <c r="W3405" s="59" t="n">
        <v>0</v>
      </c>
      <c r="X3405" s="59" t="n">
        <v>0</v>
      </c>
      <c r="Y3405" s="59" t="n">
        <f aca="false">IF(terrains!L3405&lt;=2.5,1,IF(terrains!L3405&lt;=4.5,2,IF(terrains!L3405&lt;=6.5,3,4)))</f>
        <v>1</v>
      </c>
      <c r="Z3405" s="59" t="n">
        <f aca="false">IF(terrains!R3405=1,35,IF(terrains!S3405=1,64,IF(terrains!T3405=1,IF(terrains!Y3405=1,85,104),IF(terrains!U3405=1,IF(terrains!Y3405=1,124,152),IF(terrains!V3405=1,(IF(terrains!Y3405=1,146,IF(terrains!Y3405=2,178,263))),IF(terrains!W3405=1,(IF(terrains!Y3405=1,178,IF(terrains!Y3405=2,218,321))),IF(terrains!X3405=1,IF(terrains!Y3405=1,190,IF(terrains!Y3405=2,242,IF(terrains!Y3405=3,357,896))))))))))</f>
        <v>146</v>
      </c>
      <c r="AA3405" s="152" t="n">
        <f aca="false">terrains!Z3405*terrains!F3405</f>
        <v>923274.38025</v>
      </c>
    </row>
    <row r="3406" customFormat="false" ht="13.8" hidden="false" customHeight="false" outlineLevel="0" collapsed="false">
      <c r="A3406" s="143" t="n">
        <v>3405</v>
      </c>
      <c r="B3406" s="59" t="n">
        <v>304893.64424</v>
      </c>
      <c r="C3406" s="59" t="n">
        <v>5061871.75352</v>
      </c>
      <c r="D3406" s="59" t="s">
        <v>3025</v>
      </c>
      <c r="E3406" s="153" t="n">
        <v>586.6</v>
      </c>
      <c r="F3406" s="150" t="n">
        <f aca="false">terrains!E3406*10.76391</f>
        <v>6314.109606</v>
      </c>
      <c r="G3406" s="59" t="s">
        <v>354</v>
      </c>
      <c r="H3406" s="59" t="n">
        <v>0</v>
      </c>
      <c r="I3406" s="59" t="n">
        <v>0</v>
      </c>
      <c r="J3406" s="59" t="n">
        <f aca="false">IF(terrains!L3406=13.5,IF(terrains!X3406=1,12,9),-0.392532+1.267037*terrains!L3406+0.472239*terrains!X3406+0.58658*terrains!W3406+0.089417*terrains!V3406+0.531633*terrains!U3406+0.337883*terrains!T3406-0.403545*terrains!S3406)</f>
        <v>2.141542</v>
      </c>
      <c r="K3406" s="151" t="n">
        <f aca="false">IF(terrains!I3406=0,terrains!J3406,terrains!I3406)</f>
        <v>2.141542</v>
      </c>
      <c r="L3406" s="59" t="n">
        <v>2</v>
      </c>
      <c r="M3406" s="59" t="n">
        <v>1</v>
      </c>
      <c r="N3406" s="59" t="n">
        <v>3</v>
      </c>
      <c r="O3406" s="59" t="s">
        <v>175</v>
      </c>
      <c r="P3406" s="59" t="n">
        <v>2</v>
      </c>
      <c r="Q3406" s="59" t="n">
        <v>1.5</v>
      </c>
      <c r="R3406" s="59" t="n">
        <v>1</v>
      </c>
      <c r="S3406" s="59" t="n">
        <v>0</v>
      </c>
      <c r="T3406" s="59" t="n">
        <v>0</v>
      </c>
      <c r="U3406" s="59" t="n">
        <v>0</v>
      </c>
      <c r="V3406" s="59" t="n">
        <v>0</v>
      </c>
      <c r="W3406" s="59" t="n">
        <v>0</v>
      </c>
      <c r="X3406" s="59" t="n">
        <v>0</v>
      </c>
      <c r="Y3406" s="59" t="n">
        <f aca="false">IF(terrains!L3406&lt;=2.5,1,IF(terrains!L3406&lt;=4.5,2,IF(terrains!L3406&lt;=6.5,3,4)))</f>
        <v>1</v>
      </c>
      <c r="Z3406" s="59" t="n">
        <f aca="false">IF(terrains!R3406=1,35,IF(terrains!S3406=1,64,IF(terrains!T3406=1,IF(terrains!Y3406=1,85,104),IF(terrains!U3406=1,IF(terrains!Y3406=1,124,152),IF(terrains!V3406=1,(IF(terrains!Y3406=1,146,IF(terrains!Y3406=2,178,263))),IF(terrains!W3406=1,(IF(terrains!Y3406=1,178,IF(terrains!Y3406=2,218,321))),IF(terrains!X3406=1,IF(terrains!Y3406=1,190,IF(terrains!Y3406=2,242,IF(terrains!Y3406=3,357,896))))))))))</f>
        <v>35</v>
      </c>
      <c r="AA3406" s="152" t="n">
        <f aca="false">terrains!Z3406*terrains!F3406</f>
        <v>220993.83621</v>
      </c>
    </row>
    <row r="3407" customFormat="false" ht="13.8" hidden="false" customHeight="false" outlineLevel="0" collapsed="false">
      <c r="A3407" s="143" t="n">
        <v>3406</v>
      </c>
      <c r="B3407" s="59" t="n">
        <v>281101.560657</v>
      </c>
      <c r="C3407" s="59" t="n">
        <v>5041689.59831</v>
      </c>
      <c r="D3407" s="59" t="s">
        <v>3026</v>
      </c>
      <c r="E3407" s="153" t="n">
        <v>585.3</v>
      </c>
      <c r="F3407" s="150" t="n">
        <f aca="false">terrains!E3407*10.76391</f>
        <v>6300.116523</v>
      </c>
      <c r="G3407" s="59" t="s">
        <v>191</v>
      </c>
      <c r="H3407" s="59" t="n">
        <v>0</v>
      </c>
      <c r="I3407" s="59" t="n">
        <v>0</v>
      </c>
      <c r="J3407" s="59" t="n">
        <f aca="false">IF(terrains!L3407=13.5,IF(terrains!X3407=1,12,9),-0.392532+1.267037*terrains!L3407+0.472239*terrains!X3407+0.58658*terrains!W3407+0.089417*terrains!V3407+0.531633*terrains!U3407+0.337883*terrains!T3407-0.403545*terrains!S3407)</f>
        <v>2.141542</v>
      </c>
      <c r="K3407" s="151" t="n">
        <f aca="false">IF(terrains!I3407=0,terrains!J3407,terrains!I3407)</f>
        <v>2.141542</v>
      </c>
      <c r="L3407" s="59" t="n">
        <v>2</v>
      </c>
      <c r="M3407" s="59" t="n">
        <v>1</v>
      </c>
      <c r="N3407" s="59" t="n">
        <v>3</v>
      </c>
      <c r="O3407" s="59" t="s">
        <v>175</v>
      </c>
      <c r="P3407" s="59" t="n">
        <v>2</v>
      </c>
      <c r="Q3407" s="59" t="n">
        <v>1.5</v>
      </c>
      <c r="R3407" s="59" t="n">
        <v>1</v>
      </c>
      <c r="S3407" s="59" t="n">
        <v>0</v>
      </c>
      <c r="T3407" s="59" t="n">
        <v>0</v>
      </c>
      <c r="U3407" s="59" t="n">
        <v>0</v>
      </c>
      <c r="V3407" s="59" t="n">
        <v>0</v>
      </c>
      <c r="W3407" s="59" t="n">
        <v>0</v>
      </c>
      <c r="X3407" s="59" t="n">
        <v>0</v>
      </c>
      <c r="Y3407" s="59" t="n">
        <f aca="false">IF(terrains!L3407&lt;=2.5,1,IF(terrains!L3407&lt;=4.5,2,IF(terrains!L3407&lt;=6.5,3,4)))</f>
        <v>1</v>
      </c>
      <c r="Z3407" s="59" t="n">
        <f aca="false">IF(terrains!R3407=1,35,IF(terrains!S3407=1,64,IF(terrains!T3407=1,IF(terrains!Y3407=1,85,104),IF(terrains!U3407=1,IF(terrains!Y3407=1,124,152),IF(terrains!V3407=1,(IF(terrains!Y3407=1,146,IF(terrains!Y3407=2,178,263))),IF(terrains!W3407=1,(IF(terrains!Y3407=1,178,IF(terrains!Y3407=2,218,321))),IF(terrains!X3407=1,IF(terrains!Y3407=1,190,IF(terrains!Y3407=2,242,IF(terrains!Y3407=3,357,896))))))))))</f>
        <v>35</v>
      </c>
      <c r="AA3407" s="152" t="n">
        <f aca="false">terrains!Z3407*terrains!F3407</f>
        <v>220504.078305</v>
      </c>
    </row>
    <row r="3408" customFormat="false" ht="13.8" hidden="false" customHeight="false" outlineLevel="0" collapsed="false">
      <c r="A3408" s="143" t="n">
        <v>3407</v>
      </c>
      <c r="B3408" s="59" t="n">
        <v>297670.0513</v>
      </c>
      <c r="C3408" s="59" t="n">
        <v>5041938.375</v>
      </c>
      <c r="D3408" s="59" t="s">
        <v>3027</v>
      </c>
      <c r="E3408" s="153" t="n">
        <v>585.3</v>
      </c>
      <c r="F3408" s="150" t="n">
        <f aca="false">terrains!E3408*10.76391</f>
        <v>6300.116523</v>
      </c>
      <c r="G3408" s="59" t="s">
        <v>1409</v>
      </c>
      <c r="H3408" s="59" t="n">
        <v>1</v>
      </c>
      <c r="I3408" s="59" t="n">
        <v>4</v>
      </c>
      <c r="J3408" s="59" t="n">
        <f aca="false">IF(terrains!L3408=13.5,IF(terrains!X3408=1,12,9),-0.392532+1.267037*terrains!L3408+0.472239*terrains!X3408+0.58658*terrains!W3408+0.089417*terrains!V3408+0.531633*terrains!U3408+0.337883*terrains!T3408-0.403545*terrains!S3408)</f>
        <v>3.995159</v>
      </c>
      <c r="K3408" s="151" t="n">
        <f aca="false">IF(terrains!I3408=0,terrains!J3408,terrains!I3408)</f>
        <v>4</v>
      </c>
      <c r="L3408" s="59" t="n">
        <v>3</v>
      </c>
      <c r="M3408" s="59" t="n">
        <v>2</v>
      </c>
      <c r="N3408" s="59" t="n">
        <v>4</v>
      </c>
      <c r="O3408" s="59" t="s">
        <v>180</v>
      </c>
      <c r="P3408" s="59" t="n">
        <v>3</v>
      </c>
      <c r="Q3408" s="59" t="n">
        <v>2.5</v>
      </c>
      <c r="R3408" s="59" t="n">
        <v>0</v>
      </c>
      <c r="S3408" s="59" t="n">
        <v>0</v>
      </c>
      <c r="T3408" s="59" t="n">
        <v>0</v>
      </c>
      <c r="U3408" s="59" t="n">
        <v>0</v>
      </c>
      <c r="V3408" s="59" t="n">
        <v>0</v>
      </c>
      <c r="W3408" s="59" t="n">
        <v>1</v>
      </c>
      <c r="X3408" s="59" t="n">
        <v>0</v>
      </c>
      <c r="Y3408" s="59" t="n">
        <f aca="false">IF(terrains!L3408&lt;=2.5,1,IF(terrains!L3408&lt;=4.5,2,IF(terrains!L3408&lt;=6.5,3,4)))</f>
        <v>2</v>
      </c>
      <c r="Z3408" s="59" t="n">
        <f aca="false">IF(terrains!R3408=1,35,IF(terrains!S3408=1,64,IF(terrains!T3408=1,IF(terrains!Y3408=1,85,104),IF(terrains!U3408=1,IF(terrains!Y3408=1,124,152),IF(terrains!V3408=1,(IF(terrains!Y3408=1,146,IF(terrains!Y3408=2,178,263))),IF(terrains!W3408=1,(IF(terrains!Y3408=1,178,IF(terrains!Y3408=2,218,321))),IF(terrains!X3408=1,IF(terrains!Y3408=1,190,IF(terrains!Y3408=2,242,IF(terrains!Y3408=3,357,896))))))))))</f>
        <v>218</v>
      </c>
      <c r="AA3408" s="152" t="n">
        <f aca="false">terrains!Z3408*terrains!F3408</f>
        <v>1373425.402014</v>
      </c>
    </row>
    <row r="3409" customFormat="false" ht="13.8" hidden="false" customHeight="false" outlineLevel="0" collapsed="false">
      <c r="A3409" s="143" t="n">
        <v>3408</v>
      </c>
      <c r="B3409" s="59" t="n">
        <v>299973.136321</v>
      </c>
      <c r="C3409" s="59" t="n">
        <v>5038213.59316</v>
      </c>
      <c r="D3409" s="59" t="s">
        <v>3028</v>
      </c>
      <c r="E3409" s="153" t="n">
        <v>585.2</v>
      </c>
      <c r="F3409" s="150" t="n">
        <f aca="false">terrains!E3409*10.76391</f>
        <v>6299.040132</v>
      </c>
      <c r="G3409" s="59" t="s">
        <v>530</v>
      </c>
      <c r="H3409" s="59" t="n">
        <v>0</v>
      </c>
      <c r="I3409" s="59" t="n">
        <v>0</v>
      </c>
      <c r="J3409" s="59" t="n">
        <f aca="false">IF(terrains!L3409=13.5,IF(terrains!X3409=1,12,9),-0.392532+1.267037*terrains!L3409+0.472239*terrains!X3409+0.58658*terrains!W3409+0.089417*terrains!V3409+0.531633*terrains!U3409+0.337883*terrains!T3409-0.403545*terrains!S3409)</f>
        <v>2.8644775</v>
      </c>
      <c r="K3409" s="151" t="n">
        <f aca="false">IF(terrains!I3409=0,terrains!J3409,terrains!I3409)</f>
        <v>2.8644775</v>
      </c>
      <c r="L3409" s="59" t="n">
        <v>2.5</v>
      </c>
      <c r="M3409" s="59" t="n">
        <v>1</v>
      </c>
      <c r="N3409" s="59" t="n">
        <v>4</v>
      </c>
      <c r="O3409" s="59" t="s">
        <v>179</v>
      </c>
      <c r="P3409" s="59" t="n">
        <v>2</v>
      </c>
      <c r="Q3409" s="59" t="n">
        <v>2</v>
      </c>
      <c r="R3409" s="59" t="n">
        <v>0</v>
      </c>
      <c r="S3409" s="59" t="n">
        <v>0</v>
      </c>
      <c r="T3409" s="59" t="n">
        <v>0</v>
      </c>
      <c r="U3409" s="59" t="n">
        <v>0</v>
      </c>
      <c r="V3409" s="59" t="n">
        <v>1</v>
      </c>
      <c r="W3409" s="59" t="n">
        <v>0</v>
      </c>
      <c r="X3409" s="59" t="n">
        <v>0</v>
      </c>
      <c r="Y3409" s="59" t="n">
        <f aca="false">IF(terrains!L3409&lt;=2.5,1,IF(terrains!L3409&lt;=4.5,2,IF(terrains!L3409&lt;=6.5,3,4)))</f>
        <v>1</v>
      </c>
      <c r="Z3409" s="59" t="n">
        <f aca="false">IF(terrains!R3409=1,35,IF(terrains!S3409=1,64,IF(terrains!T3409=1,IF(terrains!Y3409=1,85,104),IF(terrains!U3409=1,IF(terrains!Y3409=1,124,152),IF(terrains!V3409=1,(IF(terrains!Y3409=1,146,IF(terrains!Y3409=2,178,263))),IF(terrains!W3409=1,(IF(terrains!Y3409=1,178,IF(terrains!Y3409=2,218,321))),IF(terrains!X3409=1,IF(terrains!Y3409=1,190,IF(terrains!Y3409=2,242,IF(terrains!Y3409=3,357,896))))))))))</f>
        <v>146</v>
      </c>
      <c r="AA3409" s="152" t="n">
        <f aca="false">terrains!Z3409*terrains!F3409</f>
        <v>919659.859272</v>
      </c>
    </row>
    <row r="3410" customFormat="false" ht="13.8" hidden="false" customHeight="false" outlineLevel="0" collapsed="false">
      <c r="A3410" s="143" t="n">
        <v>3409</v>
      </c>
      <c r="B3410" s="59" t="n">
        <v>299024.529325</v>
      </c>
      <c r="C3410" s="59" t="n">
        <v>5056869.22533</v>
      </c>
      <c r="D3410" s="59" t="s">
        <v>3029</v>
      </c>
      <c r="E3410" s="153" t="n">
        <v>584.64</v>
      </c>
      <c r="F3410" s="150" t="n">
        <f aca="false">terrains!E3410*10.76391</f>
        <v>6293.0123424</v>
      </c>
      <c r="G3410" s="59" t="s">
        <v>354</v>
      </c>
      <c r="H3410" s="59" t="n">
        <v>0</v>
      </c>
      <c r="I3410" s="59" t="n">
        <v>0</v>
      </c>
      <c r="J3410" s="59" t="n">
        <f aca="false">IF(terrains!L3410=13.5,IF(terrains!X3410=1,12,9),-0.392532+1.267037*terrains!L3410+0.472239*terrains!X3410+0.58658*terrains!W3410+0.089417*terrains!V3410+0.531633*terrains!U3410+0.337883*terrains!T3410-0.403545*terrains!S3410)</f>
        <v>2.141542</v>
      </c>
      <c r="K3410" s="151" t="n">
        <f aca="false">IF(terrains!I3410=0,terrains!J3410,terrains!I3410)</f>
        <v>2.141542</v>
      </c>
      <c r="L3410" s="59" t="n">
        <v>2</v>
      </c>
      <c r="M3410" s="59" t="n">
        <v>1</v>
      </c>
      <c r="N3410" s="59" t="n">
        <v>3</v>
      </c>
      <c r="O3410" s="59" t="s">
        <v>175</v>
      </c>
      <c r="P3410" s="59" t="n">
        <v>2</v>
      </c>
      <c r="Q3410" s="59" t="n">
        <v>1.5</v>
      </c>
      <c r="R3410" s="59" t="n">
        <v>1</v>
      </c>
      <c r="S3410" s="59" t="n">
        <v>0</v>
      </c>
      <c r="T3410" s="59" t="n">
        <v>0</v>
      </c>
      <c r="U3410" s="59" t="n">
        <v>0</v>
      </c>
      <c r="V3410" s="59" t="n">
        <v>0</v>
      </c>
      <c r="W3410" s="59" t="n">
        <v>0</v>
      </c>
      <c r="X3410" s="59" t="n">
        <v>0</v>
      </c>
      <c r="Y3410" s="59" t="n">
        <f aca="false">IF(terrains!L3410&lt;=2.5,1,IF(terrains!L3410&lt;=4.5,2,IF(terrains!L3410&lt;=6.5,3,4)))</f>
        <v>1</v>
      </c>
      <c r="Z3410" s="59" t="n">
        <f aca="false">IF(terrains!R3410=1,35,IF(terrains!S3410=1,64,IF(terrains!T3410=1,IF(terrains!Y3410=1,85,104),IF(terrains!U3410=1,IF(terrains!Y3410=1,124,152),IF(terrains!V3410=1,(IF(terrains!Y3410=1,146,IF(terrains!Y3410=2,178,263))),IF(terrains!W3410=1,(IF(terrains!Y3410=1,178,IF(terrains!Y3410=2,218,321))),IF(terrains!X3410=1,IF(terrains!Y3410=1,190,IF(terrains!Y3410=2,242,IF(terrains!Y3410=3,357,896))))))))))</f>
        <v>35</v>
      </c>
      <c r="AA3410" s="152" t="n">
        <f aca="false">terrains!Z3410*terrains!F3410</f>
        <v>220255.431984</v>
      </c>
    </row>
    <row r="3411" customFormat="false" ht="13.8" hidden="false" customHeight="false" outlineLevel="0" collapsed="false">
      <c r="A3411" s="143" t="n">
        <v>3410</v>
      </c>
      <c r="B3411" s="59" t="n">
        <v>294081.8058</v>
      </c>
      <c r="C3411" s="59" t="n">
        <v>5044978.681</v>
      </c>
      <c r="D3411" s="59" t="s">
        <v>3030</v>
      </c>
      <c r="E3411" s="153" t="n">
        <v>584.6</v>
      </c>
      <c r="F3411" s="150" t="n">
        <f aca="false">terrains!E3411*10.76391</f>
        <v>6292.581786</v>
      </c>
      <c r="G3411" s="59" t="s">
        <v>770</v>
      </c>
      <c r="H3411" s="59" t="n">
        <v>0</v>
      </c>
      <c r="I3411" s="59" t="n">
        <v>0</v>
      </c>
      <c r="J3411" s="59" t="n">
        <f aca="false">IF(terrains!L3411=13.5,IF(terrains!X3411=1,12,9),-0.392532+1.267037*terrains!L3411+0.472239*terrains!X3411+0.58658*terrains!W3411+0.089417*terrains!V3411+0.531633*terrains!U3411+0.337883*terrains!T3411-0.403545*terrains!S3411)</f>
        <v>2.673175</v>
      </c>
      <c r="K3411" s="151" t="n">
        <f aca="false">IF(terrains!I3411=0,terrains!J3411,terrains!I3411)</f>
        <v>2.673175</v>
      </c>
      <c r="L3411" s="59" t="n">
        <v>2</v>
      </c>
      <c r="M3411" s="59" t="n">
        <v>2</v>
      </c>
      <c r="N3411" s="59" t="n">
        <v>3</v>
      </c>
      <c r="O3411" s="59" t="s">
        <v>178</v>
      </c>
      <c r="P3411" s="59" t="n">
        <v>2</v>
      </c>
      <c r="Q3411" s="59" t="n">
        <v>2</v>
      </c>
      <c r="R3411" s="59" t="n">
        <v>0</v>
      </c>
      <c r="S3411" s="59" t="n">
        <v>0</v>
      </c>
      <c r="T3411" s="59" t="n">
        <v>0</v>
      </c>
      <c r="U3411" s="59" t="n">
        <v>1</v>
      </c>
      <c r="V3411" s="59" t="n">
        <v>0</v>
      </c>
      <c r="W3411" s="59" t="n">
        <v>0</v>
      </c>
      <c r="X3411" s="59" t="n">
        <v>0</v>
      </c>
      <c r="Y3411" s="59" t="n">
        <f aca="false">IF(terrains!L3411&lt;=2.5,1,IF(terrains!L3411&lt;=4.5,2,IF(terrains!L3411&lt;=6.5,3,4)))</f>
        <v>1</v>
      </c>
      <c r="Z3411" s="59" t="n">
        <f aca="false">IF(terrains!R3411=1,35,IF(terrains!S3411=1,64,IF(terrains!T3411=1,IF(terrains!Y3411=1,85,104),IF(terrains!U3411=1,IF(terrains!Y3411=1,124,152),IF(terrains!V3411=1,(IF(terrains!Y3411=1,146,IF(terrains!Y3411=2,178,263))),IF(terrains!W3411=1,(IF(terrains!Y3411=1,178,IF(terrains!Y3411=2,218,321))),IF(terrains!X3411=1,IF(terrains!Y3411=1,190,IF(terrains!Y3411=2,242,IF(terrains!Y3411=3,357,896))))))))))</f>
        <v>124</v>
      </c>
      <c r="AA3411" s="152" t="n">
        <f aca="false">terrains!Z3411*terrains!F3411</f>
        <v>780280.141464</v>
      </c>
    </row>
    <row r="3412" customFormat="false" ht="13.8" hidden="false" customHeight="false" outlineLevel="0" collapsed="false">
      <c r="A3412" s="143" t="n">
        <v>3411</v>
      </c>
      <c r="B3412" s="59" t="n">
        <v>275089.93984</v>
      </c>
      <c r="C3412" s="59" t="n">
        <v>5036853.92501</v>
      </c>
      <c r="D3412" s="59" t="s">
        <v>3031</v>
      </c>
      <c r="E3412" s="153" t="n">
        <v>584.5</v>
      </c>
      <c r="F3412" s="150" t="n">
        <f aca="false">terrains!E3412*10.76391</f>
        <v>6291.505395</v>
      </c>
      <c r="G3412" s="59" t="s">
        <v>518</v>
      </c>
      <c r="H3412" s="59" t="n">
        <v>0</v>
      </c>
      <c r="I3412" s="59" t="n">
        <v>0</v>
      </c>
      <c r="J3412" s="59" t="n">
        <f aca="false">IF(terrains!L3412=13.5,IF(terrains!X3412=1,12,9),-0.392532+1.267037*terrains!L3412+0.472239*terrains!X3412+0.58658*terrains!W3412+0.089417*terrains!V3412+0.531633*terrains!U3412+0.337883*terrains!T3412-0.403545*terrains!S3412)</f>
        <v>2.141542</v>
      </c>
      <c r="K3412" s="151" t="n">
        <f aca="false">IF(terrains!I3412=0,terrains!J3412,terrains!I3412)</f>
        <v>2.141542</v>
      </c>
      <c r="L3412" s="59" t="n">
        <v>2</v>
      </c>
      <c r="M3412" s="59" t="n">
        <v>1</v>
      </c>
      <c r="N3412" s="59" t="n">
        <v>4</v>
      </c>
      <c r="O3412" s="59" t="s">
        <v>175</v>
      </c>
      <c r="P3412" s="59" t="n">
        <v>2</v>
      </c>
      <c r="Q3412" s="59" t="n">
        <v>1.5</v>
      </c>
      <c r="R3412" s="59" t="n">
        <v>1</v>
      </c>
      <c r="S3412" s="59" t="n">
        <v>0</v>
      </c>
      <c r="T3412" s="59" t="n">
        <v>0</v>
      </c>
      <c r="U3412" s="59" t="n">
        <v>0</v>
      </c>
      <c r="V3412" s="59" t="n">
        <v>0</v>
      </c>
      <c r="W3412" s="59" t="n">
        <v>0</v>
      </c>
      <c r="X3412" s="59" t="n">
        <v>0</v>
      </c>
      <c r="Y3412" s="59" t="n">
        <f aca="false">IF(terrains!L3412&lt;=2.5,1,IF(terrains!L3412&lt;=4.5,2,IF(terrains!L3412&lt;=6.5,3,4)))</f>
        <v>1</v>
      </c>
      <c r="Z3412" s="59" t="n">
        <f aca="false">IF(terrains!R3412=1,35,IF(terrains!S3412=1,64,IF(terrains!T3412=1,IF(terrains!Y3412=1,85,104),IF(terrains!U3412=1,IF(terrains!Y3412=1,124,152),IF(terrains!V3412=1,(IF(terrains!Y3412=1,146,IF(terrains!Y3412=2,178,263))),IF(terrains!W3412=1,(IF(terrains!Y3412=1,178,IF(terrains!Y3412=2,218,321))),IF(terrains!X3412=1,IF(terrains!Y3412=1,190,IF(terrains!Y3412=2,242,IF(terrains!Y3412=3,357,896))))))))))</f>
        <v>35</v>
      </c>
      <c r="AA3412" s="152" t="n">
        <f aca="false">terrains!Z3412*terrains!F3412</f>
        <v>220202.688825</v>
      </c>
    </row>
    <row r="3413" customFormat="false" ht="13.8" hidden="false" customHeight="false" outlineLevel="0" collapsed="false">
      <c r="A3413" s="143" t="n">
        <v>3412</v>
      </c>
      <c r="B3413" s="59" t="n">
        <v>296648.5219</v>
      </c>
      <c r="C3413" s="59" t="n">
        <v>5036874.928</v>
      </c>
      <c r="D3413" s="59" t="s">
        <v>3032</v>
      </c>
      <c r="E3413" s="153" t="n">
        <v>583.6</v>
      </c>
      <c r="F3413" s="150" t="n">
        <f aca="false">terrains!E3413*10.76391</f>
        <v>6281.817876</v>
      </c>
      <c r="G3413" s="59" t="s">
        <v>209</v>
      </c>
      <c r="H3413" s="59" t="n">
        <v>0</v>
      </c>
      <c r="I3413" s="59" t="n">
        <v>0</v>
      </c>
      <c r="J3413" s="59" t="n">
        <f aca="false">IF(terrains!L3413=13.5,IF(terrains!X3413=1,12,9),-0.392532+1.267037*terrains!L3413+0.472239*terrains!X3413+0.58658*terrains!W3413+0.089417*terrains!V3413+0.531633*terrains!U3413+0.337883*terrains!T3413-0.403545*terrains!S3413)</f>
        <v>2.673175</v>
      </c>
      <c r="K3413" s="151" t="n">
        <f aca="false">IF(terrains!I3413=0,terrains!J3413,terrains!I3413)</f>
        <v>2.673175</v>
      </c>
      <c r="L3413" s="59" t="n">
        <v>2</v>
      </c>
      <c r="M3413" s="59" t="n">
        <v>2</v>
      </c>
      <c r="N3413" s="59" t="n">
        <v>3</v>
      </c>
      <c r="O3413" s="59" t="s">
        <v>178</v>
      </c>
      <c r="P3413" s="59" t="n">
        <v>2</v>
      </c>
      <c r="Q3413" s="59" t="n">
        <v>2</v>
      </c>
      <c r="R3413" s="59" t="n">
        <v>0</v>
      </c>
      <c r="S3413" s="59" t="n">
        <v>0</v>
      </c>
      <c r="T3413" s="59" t="n">
        <v>0</v>
      </c>
      <c r="U3413" s="59" t="n">
        <v>1</v>
      </c>
      <c r="V3413" s="59" t="n">
        <v>0</v>
      </c>
      <c r="W3413" s="59" t="n">
        <v>0</v>
      </c>
      <c r="X3413" s="59" t="n">
        <v>0</v>
      </c>
      <c r="Y3413" s="59" t="n">
        <f aca="false">IF(terrains!L3413&lt;=2.5,1,IF(terrains!L3413&lt;=4.5,2,IF(terrains!L3413&lt;=6.5,3,4)))</f>
        <v>1</v>
      </c>
      <c r="Z3413" s="59" t="n">
        <f aca="false">IF(terrains!R3413=1,35,IF(terrains!S3413=1,64,IF(terrains!T3413=1,IF(terrains!Y3413=1,85,104),IF(terrains!U3413=1,IF(terrains!Y3413=1,124,152),IF(terrains!V3413=1,(IF(terrains!Y3413=1,146,IF(terrains!Y3413=2,178,263))),IF(terrains!W3413=1,(IF(terrains!Y3413=1,178,IF(terrains!Y3413=2,218,321))),IF(terrains!X3413=1,IF(terrains!Y3413=1,190,IF(terrains!Y3413=2,242,IF(terrains!Y3413=3,357,896))))))))))</f>
        <v>124</v>
      </c>
      <c r="AA3413" s="152" t="n">
        <f aca="false">terrains!Z3413*terrains!F3413</f>
        <v>778945.416624</v>
      </c>
    </row>
    <row r="3414" customFormat="false" ht="13.8" hidden="false" customHeight="false" outlineLevel="0" collapsed="false">
      <c r="A3414" s="143" t="n">
        <v>3413</v>
      </c>
      <c r="B3414" s="59" t="n">
        <v>299047.256842</v>
      </c>
      <c r="C3414" s="59" t="n">
        <v>5056838.64477</v>
      </c>
      <c r="D3414" s="59" t="s">
        <v>3033</v>
      </c>
      <c r="E3414" s="153" t="n">
        <v>583.52</v>
      </c>
      <c r="F3414" s="150" t="n">
        <f aca="false">terrains!E3414*10.76391</f>
        <v>6280.9567632</v>
      </c>
      <c r="G3414" s="59" t="s">
        <v>354</v>
      </c>
      <c r="H3414" s="59" t="n">
        <v>0</v>
      </c>
      <c r="I3414" s="59" t="n">
        <v>0</v>
      </c>
      <c r="J3414" s="59" t="n">
        <f aca="false">IF(terrains!L3414=13.5,IF(terrains!X3414=1,12,9),-0.392532+1.267037*terrains!L3414+0.472239*terrains!X3414+0.58658*terrains!W3414+0.089417*terrains!V3414+0.531633*terrains!U3414+0.337883*terrains!T3414-0.403545*terrains!S3414)</f>
        <v>2.141542</v>
      </c>
      <c r="K3414" s="151" t="n">
        <f aca="false">IF(terrains!I3414=0,terrains!J3414,terrains!I3414)</f>
        <v>2.141542</v>
      </c>
      <c r="L3414" s="59" t="n">
        <v>2</v>
      </c>
      <c r="M3414" s="59" t="n">
        <v>1</v>
      </c>
      <c r="N3414" s="59" t="n">
        <v>3</v>
      </c>
      <c r="O3414" s="59" t="s">
        <v>175</v>
      </c>
      <c r="P3414" s="59" t="n">
        <v>2</v>
      </c>
      <c r="Q3414" s="59" t="n">
        <v>1.5</v>
      </c>
      <c r="R3414" s="59" t="n">
        <v>1</v>
      </c>
      <c r="S3414" s="59" t="n">
        <v>0</v>
      </c>
      <c r="T3414" s="59" t="n">
        <v>0</v>
      </c>
      <c r="U3414" s="59" t="n">
        <v>0</v>
      </c>
      <c r="V3414" s="59" t="n">
        <v>0</v>
      </c>
      <c r="W3414" s="59" t="n">
        <v>0</v>
      </c>
      <c r="X3414" s="59" t="n">
        <v>0</v>
      </c>
      <c r="Y3414" s="59" t="n">
        <f aca="false">IF(terrains!L3414&lt;=2.5,1,IF(terrains!L3414&lt;=4.5,2,IF(terrains!L3414&lt;=6.5,3,4)))</f>
        <v>1</v>
      </c>
      <c r="Z3414" s="59" t="n">
        <f aca="false">IF(terrains!R3414=1,35,IF(terrains!S3414=1,64,IF(terrains!T3414=1,IF(terrains!Y3414=1,85,104),IF(terrains!U3414=1,IF(terrains!Y3414=1,124,152),IF(terrains!V3414=1,(IF(terrains!Y3414=1,146,IF(terrains!Y3414=2,178,263))),IF(terrains!W3414=1,(IF(terrains!Y3414=1,178,IF(terrains!Y3414=2,218,321))),IF(terrains!X3414=1,IF(terrains!Y3414=1,190,IF(terrains!Y3414=2,242,IF(terrains!Y3414=3,357,896))))))))))</f>
        <v>35</v>
      </c>
      <c r="AA3414" s="152" t="n">
        <f aca="false">terrains!Z3414*terrains!F3414</f>
        <v>219833.486712</v>
      </c>
    </row>
    <row r="3415" customFormat="false" ht="13.8" hidden="false" customHeight="false" outlineLevel="0" collapsed="false">
      <c r="A3415" s="143" t="n">
        <v>3414</v>
      </c>
      <c r="B3415" s="59" t="n">
        <v>304423.275104</v>
      </c>
      <c r="C3415" s="59" t="n">
        <v>5058125.38646</v>
      </c>
      <c r="D3415" s="59" t="s">
        <v>3034</v>
      </c>
      <c r="E3415" s="153" t="n">
        <v>583.3</v>
      </c>
      <c r="F3415" s="150" t="n">
        <f aca="false">terrains!E3415*10.76391</f>
        <v>6278.588703</v>
      </c>
      <c r="G3415" s="59" t="s">
        <v>354</v>
      </c>
      <c r="H3415" s="59" t="n">
        <v>0</v>
      </c>
      <c r="I3415" s="59" t="n">
        <v>0</v>
      </c>
      <c r="J3415" s="59" t="n">
        <f aca="false">IF(terrains!L3415=13.5,IF(terrains!X3415=1,12,9),-0.392532+1.267037*terrains!L3415+0.472239*terrains!X3415+0.58658*terrains!W3415+0.089417*terrains!V3415+0.531633*terrains!U3415+0.337883*terrains!T3415-0.403545*terrains!S3415)</f>
        <v>2.141542</v>
      </c>
      <c r="K3415" s="151" t="n">
        <f aca="false">IF(terrains!I3415=0,terrains!J3415,terrains!I3415)</f>
        <v>2.141542</v>
      </c>
      <c r="L3415" s="59" t="n">
        <v>2</v>
      </c>
      <c r="M3415" s="59" t="n">
        <v>1</v>
      </c>
      <c r="N3415" s="59" t="n">
        <v>3</v>
      </c>
      <c r="O3415" s="59" t="s">
        <v>175</v>
      </c>
      <c r="P3415" s="59" t="n">
        <v>2</v>
      </c>
      <c r="Q3415" s="59" t="n">
        <v>1.5</v>
      </c>
      <c r="R3415" s="59" t="n">
        <v>1</v>
      </c>
      <c r="S3415" s="59" t="n">
        <v>0</v>
      </c>
      <c r="T3415" s="59" t="n">
        <v>0</v>
      </c>
      <c r="U3415" s="59" t="n">
        <v>0</v>
      </c>
      <c r="V3415" s="59" t="n">
        <v>0</v>
      </c>
      <c r="W3415" s="59" t="n">
        <v>0</v>
      </c>
      <c r="X3415" s="59" t="n">
        <v>0</v>
      </c>
      <c r="Y3415" s="59" t="n">
        <f aca="false">IF(terrains!L3415&lt;=2.5,1,IF(terrains!L3415&lt;=4.5,2,IF(terrains!L3415&lt;=6.5,3,4)))</f>
        <v>1</v>
      </c>
      <c r="Z3415" s="59" t="n">
        <f aca="false">IF(terrains!R3415=1,35,IF(terrains!S3415=1,64,IF(terrains!T3415=1,IF(terrains!Y3415=1,85,104),IF(terrains!U3415=1,IF(terrains!Y3415=1,124,152),IF(terrains!V3415=1,(IF(terrains!Y3415=1,146,IF(terrains!Y3415=2,178,263))),IF(terrains!W3415=1,(IF(terrains!Y3415=1,178,IF(terrains!Y3415=2,218,321))),IF(terrains!X3415=1,IF(terrains!Y3415=1,190,IF(terrains!Y3415=2,242,IF(terrains!Y3415=3,357,896))))))))))</f>
        <v>35</v>
      </c>
      <c r="AA3415" s="152" t="n">
        <f aca="false">terrains!Z3415*terrains!F3415</f>
        <v>219750.604605</v>
      </c>
    </row>
    <row r="3416" customFormat="false" ht="13.8" hidden="false" customHeight="false" outlineLevel="0" collapsed="false">
      <c r="A3416" s="143" t="n">
        <v>3415</v>
      </c>
      <c r="B3416" s="59" t="n">
        <v>292281.363296</v>
      </c>
      <c r="C3416" s="59" t="n">
        <v>5045671.69624</v>
      </c>
      <c r="D3416" s="59" t="s">
        <v>3035</v>
      </c>
      <c r="E3416" s="153" t="n">
        <v>583</v>
      </c>
      <c r="F3416" s="150" t="n">
        <f aca="false">terrains!E3416*10.76391</f>
        <v>6275.35953</v>
      </c>
      <c r="G3416" s="59" t="s">
        <v>514</v>
      </c>
      <c r="H3416" s="59" t="n">
        <v>0</v>
      </c>
      <c r="I3416" s="59" t="n">
        <v>0</v>
      </c>
      <c r="J3416" s="59" t="n">
        <f aca="false">IF(terrains!L3416=13.5,IF(terrains!X3416=1,12,9),-0.392532+1.267037*terrains!L3416+0.472239*terrains!X3416+0.58658*terrains!W3416+0.089417*terrains!V3416+0.531633*terrains!U3416+0.337883*terrains!T3416-0.403545*terrains!S3416)</f>
        <v>2.479425</v>
      </c>
      <c r="K3416" s="151" t="n">
        <f aca="false">IF(terrains!I3416=0,terrains!J3416,terrains!I3416)</f>
        <v>2.479425</v>
      </c>
      <c r="L3416" s="59" t="n">
        <v>2</v>
      </c>
      <c r="M3416" s="59" t="n">
        <v>1</v>
      </c>
      <c r="N3416" s="59" t="n">
        <v>3</v>
      </c>
      <c r="O3416" s="59" t="s">
        <v>177</v>
      </c>
      <c r="P3416" s="59" t="n">
        <v>2</v>
      </c>
      <c r="Q3416" s="59" t="n">
        <v>2.5</v>
      </c>
      <c r="R3416" s="59" t="n">
        <v>0</v>
      </c>
      <c r="S3416" s="59" t="n">
        <v>0</v>
      </c>
      <c r="T3416" s="59" t="n">
        <v>1</v>
      </c>
      <c r="U3416" s="59" t="n">
        <v>0</v>
      </c>
      <c r="V3416" s="59" t="n">
        <v>0</v>
      </c>
      <c r="W3416" s="59" t="n">
        <v>0</v>
      </c>
      <c r="X3416" s="59" t="n">
        <v>0</v>
      </c>
      <c r="Y3416" s="59" t="n">
        <f aca="false">IF(terrains!L3416&lt;=2.5,1,IF(terrains!L3416&lt;=4.5,2,IF(terrains!L3416&lt;=6.5,3,4)))</f>
        <v>1</v>
      </c>
      <c r="Z3416" s="59" t="n">
        <f aca="false">IF(terrains!R3416=1,35,IF(terrains!S3416=1,64,IF(terrains!T3416=1,IF(terrains!Y3416=1,85,104),IF(terrains!U3416=1,IF(terrains!Y3416=1,124,152),IF(terrains!V3416=1,(IF(terrains!Y3416=1,146,IF(terrains!Y3416=2,178,263))),IF(terrains!W3416=1,(IF(terrains!Y3416=1,178,IF(terrains!Y3416=2,218,321))),IF(terrains!X3416=1,IF(terrains!Y3416=1,190,IF(terrains!Y3416=2,242,IF(terrains!Y3416=3,357,896))))))))))</f>
        <v>85</v>
      </c>
      <c r="AA3416" s="152" t="n">
        <f aca="false">terrains!Z3416*terrains!F3416</f>
        <v>533405.56005</v>
      </c>
    </row>
    <row r="3417" customFormat="false" ht="13.8" hidden="false" customHeight="false" outlineLevel="0" collapsed="false">
      <c r="A3417" s="143" t="n">
        <v>3416</v>
      </c>
      <c r="B3417" s="59" t="n">
        <v>299060.893775</v>
      </c>
      <c r="C3417" s="59" t="n">
        <v>5056820.29681</v>
      </c>
      <c r="D3417" s="59" t="s">
        <v>3036</v>
      </c>
      <c r="E3417" s="153" t="n">
        <v>582.78</v>
      </c>
      <c r="F3417" s="150" t="n">
        <f aca="false">terrains!E3417*10.76391</f>
        <v>6272.9914698</v>
      </c>
      <c r="G3417" s="59" t="s">
        <v>354</v>
      </c>
      <c r="H3417" s="59" t="n">
        <v>0</v>
      </c>
      <c r="I3417" s="59" t="n">
        <v>0</v>
      </c>
      <c r="J3417" s="59" t="n">
        <f aca="false">IF(terrains!L3417=13.5,IF(terrains!X3417=1,12,9),-0.392532+1.267037*terrains!L3417+0.472239*terrains!X3417+0.58658*terrains!W3417+0.089417*terrains!V3417+0.531633*terrains!U3417+0.337883*terrains!T3417-0.403545*terrains!S3417)</f>
        <v>2.141542</v>
      </c>
      <c r="K3417" s="151" t="n">
        <f aca="false">IF(terrains!I3417=0,terrains!J3417,terrains!I3417)</f>
        <v>2.141542</v>
      </c>
      <c r="L3417" s="59" t="n">
        <v>2</v>
      </c>
      <c r="M3417" s="59" t="n">
        <v>1</v>
      </c>
      <c r="N3417" s="59" t="n">
        <v>3</v>
      </c>
      <c r="O3417" s="59" t="s">
        <v>175</v>
      </c>
      <c r="P3417" s="59" t="n">
        <v>2</v>
      </c>
      <c r="Q3417" s="59" t="n">
        <v>1.5</v>
      </c>
      <c r="R3417" s="59" t="n">
        <v>1</v>
      </c>
      <c r="S3417" s="59" t="n">
        <v>0</v>
      </c>
      <c r="T3417" s="59" t="n">
        <v>0</v>
      </c>
      <c r="U3417" s="59" t="n">
        <v>0</v>
      </c>
      <c r="V3417" s="59" t="n">
        <v>0</v>
      </c>
      <c r="W3417" s="59" t="n">
        <v>0</v>
      </c>
      <c r="X3417" s="59" t="n">
        <v>0</v>
      </c>
      <c r="Y3417" s="59" t="n">
        <f aca="false">IF(terrains!L3417&lt;=2.5,1,IF(terrains!L3417&lt;=4.5,2,IF(terrains!L3417&lt;=6.5,3,4)))</f>
        <v>1</v>
      </c>
      <c r="Z3417" s="59" t="n">
        <f aca="false">IF(terrains!R3417=1,35,IF(terrains!S3417=1,64,IF(terrains!T3417=1,IF(terrains!Y3417=1,85,104),IF(terrains!U3417=1,IF(terrains!Y3417=1,124,152),IF(terrains!V3417=1,(IF(terrains!Y3417=1,146,IF(terrains!Y3417=2,178,263))),IF(terrains!W3417=1,(IF(terrains!Y3417=1,178,IF(terrains!Y3417=2,218,321))),IF(terrains!X3417=1,IF(terrains!Y3417=1,190,IF(terrains!Y3417=2,242,IF(terrains!Y3417=3,357,896))))))))))</f>
        <v>35</v>
      </c>
      <c r="AA3417" s="152" t="n">
        <f aca="false">terrains!Z3417*terrains!F3417</f>
        <v>219554.701443</v>
      </c>
    </row>
    <row r="3418" customFormat="false" ht="13.8" hidden="false" customHeight="false" outlineLevel="0" collapsed="false">
      <c r="A3418" s="143" t="n">
        <v>3417</v>
      </c>
      <c r="B3418" s="59" t="n">
        <v>294208.4779</v>
      </c>
      <c r="C3418" s="59" t="n">
        <v>5043453.078</v>
      </c>
      <c r="D3418" s="59" t="s">
        <v>3037</v>
      </c>
      <c r="E3418" s="153" t="n">
        <v>582.5</v>
      </c>
      <c r="F3418" s="150" t="n">
        <f aca="false">terrains!E3418*10.76391</f>
        <v>6269.977575</v>
      </c>
      <c r="G3418" s="59" t="s">
        <v>1110</v>
      </c>
      <c r="H3418" s="59" t="n">
        <v>0</v>
      </c>
      <c r="I3418" s="59" t="n">
        <v>0</v>
      </c>
      <c r="J3418" s="59" t="n">
        <f aca="false">IF(terrains!L3418=13.5,IF(terrains!X3418=1,12,9),-0.392532+1.267037*terrains!L3418+0.472239*terrains!X3418+0.58658*terrains!W3418+0.089417*terrains!V3418+0.531633*terrains!U3418+0.337883*terrains!T3418-0.403545*terrains!S3418)</f>
        <v>2.673175</v>
      </c>
      <c r="K3418" s="151" t="n">
        <f aca="false">IF(terrains!I3418=0,terrains!J3418,terrains!I3418)</f>
        <v>2.673175</v>
      </c>
      <c r="L3418" s="59" t="n">
        <v>2</v>
      </c>
      <c r="M3418" s="59" t="n">
        <v>1</v>
      </c>
      <c r="N3418" s="59" t="n">
        <v>4</v>
      </c>
      <c r="O3418" s="59" t="s">
        <v>178</v>
      </c>
      <c r="P3418" s="59" t="n">
        <v>2</v>
      </c>
      <c r="Q3418" s="59" t="n">
        <v>1.5</v>
      </c>
      <c r="R3418" s="59" t="n">
        <v>0</v>
      </c>
      <c r="S3418" s="59" t="n">
        <v>0</v>
      </c>
      <c r="T3418" s="59" t="n">
        <v>0</v>
      </c>
      <c r="U3418" s="59" t="n">
        <v>1</v>
      </c>
      <c r="V3418" s="59" t="n">
        <v>0</v>
      </c>
      <c r="W3418" s="59" t="n">
        <v>0</v>
      </c>
      <c r="X3418" s="59" t="n">
        <v>0</v>
      </c>
      <c r="Y3418" s="59" t="n">
        <f aca="false">IF(terrains!L3418&lt;=2.5,1,IF(terrains!L3418&lt;=4.5,2,IF(terrains!L3418&lt;=6.5,3,4)))</f>
        <v>1</v>
      </c>
      <c r="Z3418" s="59" t="n">
        <f aca="false">IF(terrains!R3418=1,35,IF(terrains!S3418=1,64,IF(terrains!T3418=1,IF(terrains!Y3418=1,85,104),IF(terrains!U3418=1,IF(terrains!Y3418=1,124,152),IF(terrains!V3418=1,(IF(terrains!Y3418=1,146,IF(terrains!Y3418=2,178,263))),IF(terrains!W3418=1,(IF(terrains!Y3418=1,178,IF(terrains!Y3418=2,218,321))),IF(terrains!X3418=1,IF(terrains!Y3418=1,190,IF(terrains!Y3418=2,242,IF(terrains!Y3418=3,357,896))))))))))</f>
        <v>124</v>
      </c>
      <c r="AA3418" s="152" t="n">
        <f aca="false">terrains!Z3418*terrains!F3418</f>
        <v>777477.2193</v>
      </c>
    </row>
    <row r="3419" customFormat="false" ht="13.8" hidden="false" customHeight="false" outlineLevel="0" collapsed="false">
      <c r="A3419" s="143" t="n">
        <v>3418</v>
      </c>
      <c r="B3419" s="59" t="n">
        <v>293569.7207</v>
      </c>
      <c r="C3419" s="59" t="n">
        <v>5043396.131</v>
      </c>
      <c r="D3419" s="59" t="s">
        <v>3038</v>
      </c>
      <c r="E3419" s="153" t="n">
        <v>581.9</v>
      </c>
      <c r="F3419" s="150" t="n">
        <f aca="false">terrains!E3419*10.76391</f>
        <v>6263.519229</v>
      </c>
      <c r="G3419" s="59" t="s">
        <v>1110</v>
      </c>
      <c r="H3419" s="59" t="n">
        <v>0</v>
      </c>
      <c r="I3419" s="59" t="n">
        <v>0</v>
      </c>
      <c r="J3419" s="59" t="n">
        <f aca="false">IF(terrains!L3419=13.5,IF(terrains!X3419=1,12,9),-0.392532+1.267037*terrains!L3419+0.472239*terrains!X3419+0.58658*terrains!W3419+0.089417*terrains!V3419+0.531633*terrains!U3419+0.337883*terrains!T3419-0.403545*terrains!S3419)</f>
        <v>2.673175</v>
      </c>
      <c r="K3419" s="151" t="n">
        <f aca="false">IF(terrains!I3419=0,terrains!J3419,terrains!I3419)</f>
        <v>2.673175</v>
      </c>
      <c r="L3419" s="59" t="n">
        <v>2</v>
      </c>
      <c r="M3419" s="59" t="n">
        <v>1</v>
      </c>
      <c r="N3419" s="59" t="n">
        <v>4</v>
      </c>
      <c r="O3419" s="59" t="s">
        <v>178</v>
      </c>
      <c r="P3419" s="59" t="n">
        <v>2</v>
      </c>
      <c r="Q3419" s="59" t="n">
        <v>1.5</v>
      </c>
      <c r="R3419" s="59" t="n">
        <v>0</v>
      </c>
      <c r="S3419" s="59" t="n">
        <v>0</v>
      </c>
      <c r="T3419" s="59" t="n">
        <v>0</v>
      </c>
      <c r="U3419" s="59" t="n">
        <v>1</v>
      </c>
      <c r="V3419" s="59" t="n">
        <v>0</v>
      </c>
      <c r="W3419" s="59" t="n">
        <v>0</v>
      </c>
      <c r="X3419" s="59" t="n">
        <v>0</v>
      </c>
      <c r="Y3419" s="59" t="n">
        <f aca="false">IF(terrains!L3419&lt;=2.5,1,IF(terrains!L3419&lt;=4.5,2,IF(terrains!L3419&lt;=6.5,3,4)))</f>
        <v>1</v>
      </c>
      <c r="Z3419" s="59" t="n">
        <f aca="false">IF(terrains!R3419=1,35,IF(terrains!S3419=1,64,IF(terrains!T3419=1,IF(terrains!Y3419=1,85,104),IF(terrains!U3419=1,IF(terrains!Y3419=1,124,152),IF(terrains!V3419=1,(IF(terrains!Y3419=1,146,IF(terrains!Y3419=2,178,263))),IF(terrains!W3419=1,(IF(terrains!Y3419=1,178,IF(terrains!Y3419=2,218,321))),IF(terrains!X3419=1,IF(terrains!Y3419=1,190,IF(terrains!Y3419=2,242,IF(terrains!Y3419=3,357,896))))))))))</f>
        <v>124</v>
      </c>
      <c r="AA3419" s="152" t="n">
        <f aca="false">terrains!Z3419*terrains!F3419</f>
        <v>776676.384396</v>
      </c>
    </row>
    <row r="3420" customFormat="false" ht="13.8" hidden="false" customHeight="false" outlineLevel="0" collapsed="false">
      <c r="A3420" s="143" t="n">
        <v>3419</v>
      </c>
      <c r="B3420" s="59" t="n">
        <v>281113.86149</v>
      </c>
      <c r="C3420" s="59" t="n">
        <v>5041690.42502</v>
      </c>
      <c r="D3420" s="59" t="s">
        <v>3039</v>
      </c>
      <c r="E3420" s="153" t="n">
        <v>581.6</v>
      </c>
      <c r="F3420" s="150" t="n">
        <f aca="false">terrains!E3420*10.76391</f>
        <v>6260.290056</v>
      </c>
      <c r="G3420" s="59" t="s">
        <v>191</v>
      </c>
      <c r="H3420" s="59" t="n">
        <v>0</v>
      </c>
      <c r="I3420" s="59" t="n">
        <v>0</v>
      </c>
      <c r="J3420" s="59" t="n">
        <f aca="false">IF(terrains!L3420=13.5,IF(terrains!X3420=1,12,9),-0.392532+1.267037*terrains!L3420+0.472239*terrains!X3420+0.58658*terrains!W3420+0.089417*terrains!V3420+0.531633*terrains!U3420+0.337883*terrains!T3420-0.403545*terrains!S3420)</f>
        <v>2.141542</v>
      </c>
      <c r="K3420" s="151" t="n">
        <f aca="false">IF(terrains!I3420=0,terrains!J3420,terrains!I3420)</f>
        <v>2.141542</v>
      </c>
      <c r="L3420" s="59" t="n">
        <v>2</v>
      </c>
      <c r="M3420" s="59" t="n">
        <v>1</v>
      </c>
      <c r="N3420" s="59" t="n">
        <v>3</v>
      </c>
      <c r="O3420" s="59" t="s">
        <v>175</v>
      </c>
      <c r="P3420" s="59" t="n">
        <v>2</v>
      </c>
      <c r="Q3420" s="59" t="n">
        <v>1.5</v>
      </c>
      <c r="R3420" s="59" t="n">
        <v>1</v>
      </c>
      <c r="S3420" s="59" t="n">
        <v>0</v>
      </c>
      <c r="T3420" s="59" t="n">
        <v>0</v>
      </c>
      <c r="U3420" s="59" t="n">
        <v>0</v>
      </c>
      <c r="V3420" s="59" t="n">
        <v>0</v>
      </c>
      <c r="W3420" s="59" t="n">
        <v>0</v>
      </c>
      <c r="X3420" s="59" t="n">
        <v>0</v>
      </c>
      <c r="Y3420" s="59" t="n">
        <f aca="false">IF(terrains!L3420&lt;=2.5,1,IF(terrains!L3420&lt;=4.5,2,IF(terrains!L3420&lt;=6.5,3,4)))</f>
        <v>1</v>
      </c>
      <c r="Z3420" s="59" t="n">
        <f aca="false">IF(terrains!R3420=1,35,IF(terrains!S3420=1,64,IF(terrains!T3420=1,IF(terrains!Y3420=1,85,104),IF(terrains!U3420=1,IF(terrains!Y3420=1,124,152),IF(terrains!V3420=1,(IF(terrains!Y3420=1,146,IF(terrains!Y3420=2,178,263))),IF(terrains!W3420=1,(IF(terrains!Y3420=1,178,IF(terrains!Y3420=2,218,321))),IF(terrains!X3420=1,IF(terrains!Y3420=1,190,IF(terrains!Y3420=2,242,IF(terrains!Y3420=3,357,896))))))))))</f>
        <v>35</v>
      </c>
      <c r="AA3420" s="152" t="n">
        <f aca="false">terrains!Z3420*terrains!F3420</f>
        <v>219110.15196</v>
      </c>
    </row>
    <row r="3421" customFormat="false" ht="13.8" hidden="false" customHeight="false" outlineLevel="0" collapsed="false">
      <c r="A3421" s="143" t="n">
        <v>3420</v>
      </c>
      <c r="B3421" s="59" t="n">
        <v>299450.647176</v>
      </c>
      <c r="C3421" s="59" t="n">
        <v>5038484.14875</v>
      </c>
      <c r="D3421" s="59" t="s">
        <v>3040</v>
      </c>
      <c r="E3421" s="153" t="n">
        <v>581.2</v>
      </c>
      <c r="F3421" s="150" t="n">
        <f aca="false">terrains!E3421*10.76391</f>
        <v>6255.984492</v>
      </c>
      <c r="G3421" s="59" t="s">
        <v>309</v>
      </c>
      <c r="H3421" s="59" t="n">
        <v>2</v>
      </c>
      <c r="I3421" s="59" t="n">
        <v>6</v>
      </c>
      <c r="J3421" s="59" t="n">
        <f aca="false">IF(terrains!L3421=13.5,IF(terrains!X3421=1,12,9),-0.392532+1.267037*terrains!L3421+0.472239*terrains!X3421+0.58658*terrains!W3421+0.089417*terrains!V3421+0.531633*terrains!U3421+0.337883*terrains!T3421-0.403545*terrains!S3421)</f>
        <v>3.880818</v>
      </c>
      <c r="K3421" s="151" t="n">
        <f aca="false">IF(terrains!I3421=0,terrains!J3421,terrains!I3421)</f>
        <v>6</v>
      </c>
      <c r="L3421" s="59" t="n">
        <v>3</v>
      </c>
      <c r="M3421" s="59" t="n">
        <v>2</v>
      </c>
      <c r="N3421" s="59" t="n">
        <v>8</v>
      </c>
      <c r="O3421" s="59" t="s">
        <v>181</v>
      </c>
      <c r="P3421" s="59" t="n">
        <v>2</v>
      </c>
      <c r="Q3421" s="59" t="n">
        <v>2</v>
      </c>
      <c r="R3421" s="59" t="n">
        <v>0</v>
      </c>
      <c r="S3421" s="59" t="n">
        <v>0</v>
      </c>
      <c r="T3421" s="59" t="n">
        <v>0</v>
      </c>
      <c r="U3421" s="59" t="n">
        <v>0</v>
      </c>
      <c r="V3421" s="59" t="n">
        <v>0</v>
      </c>
      <c r="W3421" s="59" t="n">
        <v>0</v>
      </c>
      <c r="X3421" s="59" t="n">
        <v>1</v>
      </c>
      <c r="Y3421" s="59" t="n">
        <f aca="false">IF(terrains!L3421&lt;=2.5,1,IF(terrains!L3421&lt;=4.5,2,IF(terrains!L3421&lt;=6.5,3,4)))</f>
        <v>2</v>
      </c>
      <c r="Z3421" s="59" t="n">
        <f aca="false">IF(terrains!R3421=1,35,IF(terrains!S3421=1,64,IF(terrains!T3421=1,IF(terrains!Y3421=1,85,104),IF(terrains!U3421=1,IF(terrains!Y3421=1,124,152),IF(terrains!V3421=1,(IF(terrains!Y3421=1,146,IF(terrains!Y3421=2,178,263))),IF(terrains!W3421=1,(IF(terrains!Y3421=1,178,IF(terrains!Y3421=2,218,321))),IF(terrains!X3421=1,IF(terrains!Y3421=1,190,IF(terrains!Y3421=2,242,IF(terrains!Y3421=3,357,896))))))))))</f>
        <v>242</v>
      </c>
      <c r="AA3421" s="152" t="n">
        <f aca="false">terrains!Z3421*terrains!F3421</f>
        <v>1513948.247064</v>
      </c>
    </row>
    <row r="3422" customFormat="false" ht="13.8" hidden="false" customHeight="false" outlineLevel="0" collapsed="false">
      <c r="A3422" s="143" t="n">
        <v>3421</v>
      </c>
      <c r="B3422" s="59" t="n">
        <v>299427.518567</v>
      </c>
      <c r="C3422" s="59" t="n">
        <v>5041328.46031</v>
      </c>
      <c r="D3422" s="59" t="s">
        <v>3041</v>
      </c>
      <c r="E3422" s="153" t="n">
        <v>580.7</v>
      </c>
      <c r="F3422" s="150" t="n">
        <f aca="false">terrains!E3422*10.76391</f>
        <v>6250.602537</v>
      </c>
      <c r="G3422" s="59" t="s">
        <v>246</v>
      </c>
      <c r="H3422" s="59" t="n">
        <v>0</v>
      </c>
      <c r="I3422" s="59" t="n">
        <v>6</v>
      </c>
      <c r="J3422" s="59" t="n">
        <f aca="false">IF(terrains!L3422=13.5,IF(terrains!X3422=1,12,9),-0.392532+1.267037*terrains!L3422+0.472239*terrains!X3422+0.58658*terrains!W3422+0.089417*terrains!V3422+0.531633*terrains!U3422+0.337883*terrains!T3422-0.403545*terrains!S3422)</f>
        <v>5.7813735</v>
      </c>
      <c r="K3422" s="151" t="n">
        <f aca="false">IF(terrains!I3422=0,terrains!J3422,terrains!I3422)</f>
        <v>6</v>
      </c>
      <c r="L3422" s="59" t="n">
        <v>4.5</v>
      </c>
      <c r="M3422" s="59" t="n">
        <v>0</v>
      </c>
      <c r="N3422" s="59" t="n">
        <v>0</v>
      </c>
      <c r="O3422" s="59" t="s">
        <v>181</v>
      </c>
      <c r="P3422" s="59" t="n">
        <v>0</v>
      </c>
      <c r="Q3422" s="59" t="n">
        <v>0</v>
      </c>
      <c r="R3422" s="59" t="n">
        <v>0</v>
      </c>
      <c r="S3422" s="59" t="n">
        <v>0</v>
      </c>
      <c r="T3422" s="59" t="n">
        <v>0</v>
      </c>
      <c r="U3422" s="59" t="n">
        <v>0</v>
      </c>
      <c r="V3422" s="59" t="n">
        <v>0</v>
      </c>
      <c r="W3422" s="59" t="n">
        <v>0</v>
      </c>
      <c r="X3422" s="59" t="n">
        <v>1</v>
      </c>
      <c r="Y3422" s="59" t="n">
        <f aca="false">IF(terrains!L3422&lt;=2.5,1,IF(terrains!L3422&lt;=4.5,2,IF(terrains!L3422&lt;=6.5,3,4)))</f>
        <v>2</v>
      </c>
      <c r="Z3422" s="59" t="n">
        <f aca="false">IF(terrains!R3422=1,35,IF(terrains!S3422=1,64,IF(terrains!T3422=1,IF(terrains!Y3422=1,85,104),IF(terrains!U3422=1,IF(terrains!Y3422=1,124,152),IF(terrains!V3422=1,(IF(terrains!Y3422=1,146,IF(terrains!Y3422=2,178,263))),IF(terrains!W3422=1,(IF(terrains!Y3422=1,178,IF(terrains!Y3422=2,218,321))),IF(terrains!X3422=1,IF(terrains!Y3422=1,190,IF(terrains!Y3422=2,242,IF(terrains!Y3422=3,357,896))))))))))</f>
        <v>242</v>
      </c>
      <c r="AA3422" s="152" t="n">
        <f aca="false">terrains!Z3422*terrains!F3422</f>
        <v>1512645.813954</v>
      </c>
    </row>
    <row r="3423" customFormat="false" ht="13.8" hidden="false" customHeight="false" outlineLevel="0" collapsed="false">
      <c r="A3423" s="143" t="n">
        <v>3422</v>
      </c>
      <c r="B3423" s="59" t="n">
        <v>273735.402468</v>
      </c>
      <c r="C3423" s="59" t="n">
        <v>5037499.11071</v>
      </c>
      <c r="D3423" s="59" t="s">
        <v>3042</v>
      </c>
      <c r="E3423" s="153" t="n">
        <v>580.6</v>
      </c>
      <c r="F3423" s="150" t="n">
        <f aca="false">terrains!E3423*10.76391</f>
        <v>6249.526146</v>
      </c>
      <c r="G3423" s="59" t="s">
        <v>189</v>
      </c>
      <c r="H3423" s="59" t="n">
        <v>0</v>
      </c>
      <c r="I3423" s="59" t="n">
        <v>0</v>
      </c>
      <c r="J3423" s="59" t="n">
        <f aca="false">IF(terrains!L3423=13.5,IF(terrains!X3423=1,12,9),-0.392532+1.267037*terrains!L3423+0.472239*terrains!X3423+0.58658*terrains!W3423+0.089417*terrains!V3423+0.531633*terrains!U3423+0.337883*terrains!T3423-0.403545*terrains!S3423)</f>
        <v>0.874505</v>
      </c>
      <c r="K3423" s="151" t="n">
        <f aca="false">IF(terrains!I3423=0,terrains!J3423,terrains!I3423)</f>
        <v>0.874505</v>
      </c>
      <c r="L3423" s="59" t="n">
        <v>1</v>
      </c>
      <c r="M3423" s="59" t="n">
        <v>1</v>
      </c>
      <c r="N3423" s="59" t="n">
        <v>2</v>
      </c>
      <c r="O3423" s="59" t="s">
        <v>175</v>
      </c>
      <c r="P3423" s="59" t="n">
        <v>1</v>
      </c>
      <c r="Q3423" s="59" t="n">
        <v>1</v>
      </c>
      <c r="R3423" s="59" t="n">
        <v>1</v>
      </c>
      <c r="S3423" s="59" t="n">
        <v>0</v>
      </c>
      <c r="T3423" s="59" t="n">
        <v>0</v>
      </c>
      <c r="U3423" s="59" t="n">
        <v>0</v>
      </c>
      <c r="V3423" s="59" t="n">
        <v>0</v>
      </c>
      <c r="W3423" s="59" t="n">
        <v>0</v>
      </c>
      <c r="X3423" s="59" t="n">
        <v>0</v>
      </c>
      <c r="Y3423" s="59" t="n">
        <f aca="false">IF(terrains!L3423&lt;=2.5,1,IF(terrains!L3423&lt;=4.5,2,IF(terrains!L3423&lt;=6.5,3,4)))</f>
        <v>1</v>
      </c>
      <c r="Z3423" s="59" t="n">
        <f aca="false">IF(terrains!R3423=1,35,IF(terrains!S3423=1,64,IF(terrains!T3423=1,IF(terrains!Y3423=1,85,104),IF(terrains!U3423=1,IF(terrains!Y3423=1,124,152),IF(terrains!V3423=1,(IF(terrains!Y3423=1,146,IF(terrains!Y3423=2,178,263))),IF(terrains!W3423=1,(IF(terrains!Y3423=1,178,IF(terrains!Y3423=2,218,321))),IF(terrains!X3423=1,IF(terrains!Y3423=1,190,IF(terrains!Y3423=2,242,IF(terrains!Y3423=3,357,896))))))))))</f>
        <v>35</v>
      </c>
      <c r="AA3423" s="152" t="n">
        <f aca="false">terrains!Z3423*terrains!F3423</f>
        <v>218733.41511</v>
      </c>
    </row>
    <row r="3424" customFormat="false" ht="13.8" hidden="false" customHeight="false" outlineLevel="0" collapsed="false">
      <c r="A3424" s="143" t="n">
        <v>3423</v>
      </c>
      <c r="B3424" s="59" t="n">
        <v>273907.945998</v>
      </c>
      <c r="C3424" s="59" t="n">
        <v>5037285.20954</v>
      </c>
      <c r="D3424" s="59" t="s">
        <v>3043</v>
      </c>
      <c r="E3424" s="153" t="n">
        <v>580.6</v>
      </c>
      <c r="F3424" s="150" t="n">
        <f aca="false">terrains!E3424*10.76391</f>
        <v>6249.526146</v>
      </c>
      <c r="G3424" s="59" t="s">
        <v>189</v>
      </c>
      <c r="H3424" s="59" t="n">
        <v>0</v>
      </c>
      <c r="I3424" s="59" t="n">
        <v>0</v>
      </c>
      <c r="J3424" s="59" t="n">
        <f aca="false">IF(terrains!L3424=13.5,IF(terrains!X3424=1,12,9),-0.392532+1.267037*terrains!L3424+0.472239*terrains!X3424+0.58658*terrains!W3424+0.089417*terrains!V3424+0.531633*terrains!U3424+0.337883*terrains!T3424-0.403545*terrains!S3424)</f>
        <v>0.874505</v>
      </c>
      <c r="K3424" s="151" t="n">
        <f aca="false">IF(terrains!I3424=0,terrains!J3424,terrains!I3424)</f>
        <v>0.874505</v>
      </c>
      <c r="L3424" s="59" t="n">
        <v>1</v>
      </c>
      <c r="M3424" s="59" t="n">
        <v>1</v>
      </c>
      <c r="N3424" s="59" t="n">
        <v>2</v>
      </c>
      <c r="O3424" s="59" t="s">
        <v>175</v>
      </c>
      <c r="P3424" s="59" t="n">
        <v>1</v>
      </c>
      <c r="Q3424" s="59" t="n">
        <v>1</v>
      </c>
      <c r="R3424" s="59" t="n">
        <v>1</v>
      </c>
      <c r="S3424" s="59" t="n">
        <v>0</v>
      </c>
      <c r="T3424" s="59" t="n">
        <v>0</v>
      </c>
      <c r="U3424" s="59" t="n">
        <v>0</v>
      </c>
      <c r="V3424" s="59" t="n">
        <v>0</v>
      </c>
      <c r="W3424" s="59" t="n">
        <v>0</v>
      </c>
      <c r="X3424" s="59" t="n">
        <v>0</v>
      </c>
      <c r="Y3424" s="59" t="n">
        <f aca="false">IF(terrains!L3424&lt;=2.5,1,IF(terrains!L3424&lt;=4.5,2,IF(terrains!L3424&lt;=6.5,3,4)))</f>
        <v>1</v>
      </c>
      <c r="Z3424" s="59" t="n">
        <f aca="false">IF(terrains!R3424=1,35,IF(terrains!S3424=1,64,IF(terrains!T3424=1,IF(terrains!Y3424=1,85,104),IF(terrains!U3424=1,IF(terrains!Y3424=1,124,152),IF(terrains!V3424=1,(IF(terrains!Y3424=1,146,IF(terrains!Y3424=2,178,263))),IF(terrains!W3424=1,(IF(terrains!Y3424=1,178,IF(terrains!Y3424=2,218,321))),IF(terrains!X3424=1,IF(terrains!Y3424=1,190,IF(terrains!Y3424=2,242,IF(terrains!Y3424=3,357,896))))))))))</f>
        <v>35</v>
      </c>
      <c r="AA3424" s="152" t="n">
        <f aca="false">terrains!Z3424*terrains!F3424</f>
        <v>218733.41511</v>
      </c>
    </row>
    <row r="3425" customFormat="false" ht="13.8" hidden="false" customHeight="false" outlineLevel="0" collapsed="false">
      <c r="A3425" s="143" t="n">
        <v>3424</v>
      </c>
      <c r="B3425" s="59" t="n">
        <v>281551.32071</v>
      </c>
      <c r="C3425" s="59" t="n">
        <v>5040877.98092</v>
      </c>
      <c r="D3425" s="59" t="s">
        <v>3044</v>
      </c>
      <c r="E3425" s="153" t="n">
        <v>580.6</v>
      </c>
      <c r="F3425" s="150" t="n">
        <f aca="false">terrains!E3425*10.76391</f>
        <v>6249.526146</v>
      </c>
      <c r="G3425" s="59" t="s">
        <v>406</v>
      </c>
      <c r="H3425" s="59" t="n">
        <v>0</v>
      </c>
      <c r="I3425" s="59" t="n">
        <v>0</v>
      </c>
      <c r="J3425" s="59" t="n">
        <f aca="false">IF(terrains!L3425=13.5,IF(terrains!X3425=1,12,9),-0.392532+1.267037*terrains!L3425+0.472239*terrains!X3425+0.58658*terrains!W3425+0.089417*terrains!V3425+0.531633*terrains!U3425+0.337883*terrains!T3425-0.403545*terrains!S3425)</f>
        <v>1.5080235</v>
      </c>
      <c r="K3425" s="151" t="n">
        <f aca="false">IF(terrains!I3425=0,terrains!J3425,terrains!I3425)</f>
        <v>1.5080235</v>
      </c>
      <c r="L3425" s="59" t="n">
        <v>1.5</v>
      </c>
      <c r="M3425" s="59" t="n">
        <v>1</v>
      </c>
      <c r="N3425" s="59" t="n">
        <v>2</v>
      </c>
      <c r="O3425" s="59" t="s">
        <v>175</v>
      </c>
      <c r="P3425" s="59" t="n">
        <v>1</v>
      </c>
      <c r="Q3425" s="59" t="n">
        <v>1.5</v>
      </c>
      <c r="R3425" s="59" t="n">
        <v>1</v>
      </c>
      <c r="S3425" s="59" t="n">
        <v>0</v>
      </c>
      <c r="T3425" s="59" t="n">
        <v>0</v>
      </c>
      <c r="U3425" s="59" t="n">
        <v>0</v>
      </c>
      <c r="V3425" s="59" t="n">
        <v>0</v>
      </c>
      <c r="W3425" s="59" t="n">
        <v>0</v>
      </c>
      <c r="X3425" s="59" t="n">
        <v>0</v>
      </c>
      <c r="Y3425" s="59" t="n">
        <f aca="false">IF(terrains!L3425&lt;=2.5,1,IF(terrains!L3425&lt;=4.5,2,IF(terrains!L3425&lt;=6.5,3,4)))</f>
        <v>1</v>
      </c>
      <c r="Z3425" s="59" t="n">
        <f aca="false">IF(terrains!R3425=1,35,IF(terrains!S3425=1,64,IF(terrains!T3425=1,IF(terrains!Y3425=1,85,104),IF(terrains!U3425=1,IF(terrains!Y3425=1,124,152),IF(terrains!V3425=1,(IF(terrains!Y3425=1,146,IF(terrains!Y3425=2,178,263))),IF(terrains!W3425=1,(IF(terrains!Y3425=1,178,IF(terrains!Y3425=2,218,321))),IF(terrains!X3425=1,IF(terrains!Y3425=1,190,IF(terrains!Y3425=2,242,IF(terrains!Y3425=3,357,896))))))))))</f>
        <v>35</v>
      </c>
      <c r="AA3425" s="152" t="n">
        <f aca="false">terrains!Z3425*terrains!F3425</f>
        <v>218733.41511</v>
      </c>
    </row>
    <row r="3426" customFormat="false" ht="13.8" hidden="false" customHeight="false" outlineLevel="0" collapsed="false">
      <c r="A3426" s="143" t="n">
        <v>3425</v>
      </c>
      <c r="B3426" s="59" t="n">
        <v>281538.032935</v>
      </c>
      <c r="C3426" s="59" t="n">
        <v>5040885.44207</v>
      </c>
      <c r="D3426" s="59" t="s">
        <v>3045</v>
      </c>
      <c r="E3426" s="153" t="n">
        <v>580.6</v>
      </c>
      <c r="F3426" s="150" t="n">
        <f aca="false">terrains!E3426*10.76391</f>
        <v>6249.526146</v>
      </c>
      <c r="G3426" s="59" t="s">
        <v>406</v>
      </c>
      <c r="H3426" s="59" t="n">
        <v>0</v>
      </c>
      <c r="I3426" s="59" t="n">
        <v>0</v>
      </c>
      <c r="J3426" s="59" t="n">
        <f aca="false">IF(terrains!L3426=13.5,IF(terrains!X3426=1,12,9),-0.392532+1.267037*terrains!L3426+0.472239*terrains!X3426+0.58658*terrains!W3426+0.089417*terrains!V3426+0.531633*terrains!U3426+0.337883*terrains!T3426-0.403545*terrains!S3426)</f>
        <v>1.5080235</v>
      </c>
      <c r="K3426" s="151" t="n">
        <f aca="false">IF(terrains!I3426=0,terrains!J3426,terrains!I3426)</f>
        <v>1.5080235</v>
      </c>
      <c r="L3426" s="59" t="n">
        <v>1.5</v>
      </c>
      <c r="M3426" s="59" t="n">
        <v>1</v>
      </c>
      <c r="N3426" s="59" t="n">
        <v>2</v>
      </c>
      <c r="O3426" s="59" t="s">
        <v>175</v>
      </c>
      <c r="P3426" s="59" t="n">
        <v>1</v>
      </c>
      <c r="Q3426" s="59" t="n">
        <v>1.5</v>
      </c>
      <c r="R3426" s="59" t="n">
        <v>1</v>
      </c>
      <c r="S3426" s="59" t="n">
        <v>0</v>
      </c>
      <c r="T3426" s="59" t="n">
        <v>0</v>
      </c>
      <c r="U3426" s="59" t="n">
        <v>0</v>
      </c>
      <c r="V3426" s="59" t="n">
        <v>0</v>
      </c>
      <c r="W3426" s="59" t="n">
        <v>0</v>
      </c>
      <c r="X3426" s="59" t="n">
        <v>0</v>
      </c>
      <c r="Y3426" s="59" t="n">
        <f aca="false">IF(terrains!L3426&lt;=2.5,1,IF(terrains!L3426&lt;=4.5,2,IF(terrains!L3426&lt;=6.5,3,4)))</f>
        <v>1</v>
      </c>
      <c r="Z3426" s="59" t="n">
        <f aca="false">IF(terrains!R3426=1,35,IF(terrains!S3426=1,64,IF(terrains!T3426=1,IF(terrains!Y3426=1,85,104),IF(terrains!U3426=1,IF(terrains!Y3426=1,124,152),IF(terrains!V3426=1,(IF(terrains!Y3426=1,146,IF(terrains!Y3426=2,178,263))),IF(terrains!W3426=1,(IF(terrains!Y3426=1,178,IF(terrains!Y3426=2,218,321))),IF(terrains!X3426=1,IF(terrains!Y3426=1,190,IF(terrains!Y3426=2,242,IF(terrains!Y3426=3,357,896))))))))))</f>
        <v>35</v>
      </c>
      <c r="AA3426" s="152" t="n">
        <f aca="false">terrains!Z3426*terrains!F3426</f>
        <v>218733.41511</v>
      </c>
    </row>
    <row r="3427" customFormat="false" ht="13.8" hidden="false" customHeight="false" outlineLevel="0" collapsed="false">
      <c r="A3427" s="143" t="n">
        <v>3426</v>
      </c>
      <c r="B3427" s="59" t="n">
        <v>281007.0597</v>
      </c>
      <c r="C3427" s="59" t="n">
        <v>5041181.971</v>
      </c>
      <c r="D3427" s="59" t="s">
        <v>3046</v>
      </c>
      <c r="E3427" s="153" t="n">
        <v>580.6</v>
      </c>
      <c r="F3427" s="150" t="n">
        <f aca="false">terrains!E3427*10.76391</f>
        <v>6249.526146</v>
      </c>
      <c r="G3427" s="59" t="s">
        <v>472</v>
      </c>
      <c r="H3427" s="59" t="n">
        <v>0</v>
      </c>
      <c r="I3427" s="59" t="n">
        <v>0</v>
      </c>
      <c r="J3427" s="59" t="n">
        <f aca="false">IF(terrains!L3427=13.5,IF(terrains!X3427=1,12,9),-0.392532+1.267037*terrains!L3427+0.472239*terrains!X3427+0.58658*terrains!W3427+0.089417*terrains!V3427+0.531633*terrains!U3427+0.337883*terrains!T3427-0.403545*terrains!S3427)</f>
        <v>3.408579</v>
      </c>
      <c r="K3427" s="151" t="n">
        <f aca="false">IF(terrains!I3427=0,terrains!J3427,terrains!I3427)</f>
        <v>3.408579</v>
      </c>
      <c r="L3427" s="59" t="n">
        <v>3</v>
      </c>
      <c r="M3427" s="59" t="n">
        <v>1</v>
      </c>
      <c r="N3427" s="59" t="n">
        <v>10</v>
      </c>
      <c r="O3427" s="59" t="s">
        <v>175</v>
      </c>
      <c r="P3427" s="59" t="n">
        <v>1.5</v>
      </c>
      <c r="Q3427" s="59" t="n">
        <v>1.5</v>
      </c>
      <c r="R3427" s="59" t="n">
        <v>1</v>
      </c>
      <c r="S3427" s="59" t="n">
        <v>0</v>
      </c>
      <c r="T3427" s="59" t="n">
        <v>0</v>
      </c>
      <c r="U3427" s="59" t="n">
        <v>0</v>
      </c>
      <c r="V3427" s="59" t="n">
        <v>0</v>
      </c>
      <c r="W3427" s="59" t="n">
        <v>0</v>
      </c>
      <c r="X3427" s="59" t="n">
        <v>0</v>
      </c>
      <c r="Y3427" s="59" t="n">
        <f aca="false">IF(terrains!L3427&lt;=2.5,1,IF(terrains!L3427&lt;=4.5,2,IF(terrains!L3427&lt;=6.5,3,4)))</f>
        <v>2</v>
      </c>
      <c r="Z3427" s="59" t="n">
        <f aca="false">IF(terrains!R3427=1,35,IF(terrains!S3427=1,64,IF(terrains!T3427=1,IF(terrains!Y3427=1,85,104),IF(terrains!U3427=1,IF(terrains!Y3427=1,124,152),IF(terrains!V3427=1,(IF(terrains!Y3427=1,146,IF(terrains!Y3427=2,178,263))),IF(terrains!W3427=1,(IF(terrains!Y3427=1,178,IF(terrains!Y3427=2,218,321))),IF(terrains!X3427=1,IF(terrains!Y3427=1,190,IF(terrains!Y3427=2,242,IF(terrains!Y3427=3,357,896))))))))))</f>
        <v>35</v>
      </c>
      <c r="AA3427" s="152" t="n">
        <f aca="false">terrains!Z3427*terrains!F3427</f>
        <v>218733.41511</v>
      </c>
    </row>
    <row r="3428" customFormat="false" ht="13.8" hidden="false" customHeight="false" outlineLevel="0" collapsed="false">
      <c r="A3428" s="143" t="n">
        <v>3427</v>
      </c>
      <c r="B3428" s="59" t="n">
        <v>280866.325249</v>
      </c>
      <c r="C3428" s="59" t="n">
        <v>5041143.0986</v>
      </c>
      <c r="D3428" s="59" t="s">
        <v>3047</v>
      </c>
      <c r="E3428" s="153" t="n">
        <v>580.6</v>
      </c>
      <c r="F3428" s="150" t="n">
        <f aca="false">terrains!E3428*10.76391</f>
        <v>6249.526146</v>
      </c>
      <c r="G3428" s="59" t="s">
        <v>472</v>
      </c>
      <c r="H3428" s="59" t="n">
        <v>0</v>
      </c>
      <c r="I3428" s="59" t="n">
        <v>0</v>
      </c>
      <c r="J3428" s="59" t="n">
        <f aca="false">IF(terrains!L3428=13.5,IF(terrains!X3428=1,12,9),-0.392532+1.267037*terrains!L3428+0.472239*terrains!X3428+0.58658*terrains!W3428+0.089417*terrains!V3428+0.531633*terrains!U3428+0.337883*terrains!T3428-0.403545*terrains!S3428)</f>
        <v>3.408579</v>
      </c>
      <c r="K3428" s="151" t="n">
        <f aca="false">IF(terrains!I3428=0,terrains!J3428,terrains!I3428)</f>
        <v>3.408579</v>
      </c>
      <c r="L3428" s="59" t="n">
        <v>3</v>
      </c>
      <c r="M3428" s="59" t="n">
        <v>1</v>
      </c>
      <c r="N3428" s="59" t="n">
        <v>10</v>
      </c>
      <c r="O3428" s="59" t="s">
        <v>175</v>
      </c>
      <c r="P3428" s="59" t="n">
        <v>1.5</v>
      </c>
      <c r="Q3428" s="59" t="n">
        <v>1.5</v>
      </c>
      <c r="R3428" s="59" t="n">
        <v>1</v>
      </c>
      <c r="S3428" s="59" t="n">
        <v>0</v>
      </c>
      <c r="T3428" s="59" t="n">
        <v>0</v>
      </c>
      <c r="U3428" s="59" t="n">
        <v>0</v>
      </c>
      <c r="V3428" s="59" t="n">
        <v>0</v>
      </c>
      <c r="W3428" s="59" t="n">
        <v>0</v>
      </c>
      <c r="X3428" s="59" t="n">
        <v>0</v>
      </c>
      <c r="Y3428" s="59" t="n">
        <f aca="false">IF(terrains!L3428&lt;=2.5,1,IF(terrains!L3428&lt;=4.5,2,IF(terrains!L3428&lt;=6.5,3,4)))</f>
        <v>2</v>
      </c>
      <c r="Z3428" s="59" t="n">
        <f aca="false">IF(terrains!R3428=1,35,IF(terrains!S3428=1,64,IF(terrains!T3428=1,IF(terrains!Y3428=1,85,104),IF(terrains!U3428=1,IF(terrains!Y3428=1,124,152),IF(terrains!V3428=1,(IF(terrains!Y3428=1,146,IF(terrains!Y3428=2,178,263))),IF(terrains!W3428=1,(IF(terrains!Y3428=1,178,IF(terrains!Y3428=2,218,321))),IF(terrains!X3428=1,IF(terrains!Y3428=1,190,IF(terrains!Y3428=2,242,IF(terrains!Y3428=3,357,896))))))))))</f>
        <v>35</v>
      </c>
      <c r="AA3428" s="152" t="n">
        <f aca="false">terrains!Z3428*terrains!F3428</f>
        <v>218733.41511</v>
      </c>
    </row>
    <row r="3429" customFormat="false" ht="13.8" hidden="false" customHeight="false" outlineLevel="0" collapsed="false">
      <c r="A3429" s="143" t="n">
        <v>3428</v>
      </c>
      <c r="B3429" s="59" t="n">
        <v>295095.1856</v>
      </c>
      <c r="C3429" s="59" t="n">
        <v>5032946.647</v>
      </c>
      <c r="D3429" s="59" t="s">
        <v>3048</v>
      </c>
      <c r="E3429" s="153" t="n">
        <v>580.1</v>
      </c>
      <c r="F3429" s="150" t="n">
        <f aca="false">terrains!E3429*10.76391</f>
        <v>6244.144191</v>
      </c>
      <c r="G3429" s="59" t="s">
        <v>222</v>
      </c>
      <c r="H3429" s="59" t="n">
        <v>0</v>
      </c>
      <c r="I3429" s="59" t="n">
        <v>0</v>
      </c>
      <c r="J3429" s="59" t="n">
        <f aca="false">IF(terrains!L3429=13.5,IF(terrains!X3429=1,12,9),-0.392532+1.267037*terrains!L3429+0.472239*terrains!X3429+0.58658*terrains!W3429+0.089417*terrains!V3429+0.531633*terrains!U3429+0.337883*terrains!T3429-0.403545*terrains!S3429)</f>
        <v>2.3715155</v>
      </c>
      <c r="K3429" s="151" t="n">
        <f aca="false">IF(terrains!I3429=0,terrains!J3429,terrains!I3429)</f>
        <v>2.3715155</v>
      </c>
      <c r="L3429" s="59" t="n">
        <v>2.5</v>
      </c>
      <c r="M3429" s="59" t="n">
        <v>1</v>
      </c>
      <c r="N3429" s="59" t="n">
        <v>5</v>
      </c>
      <c r="O3429" s="59" t="s">
        <v>176</v>
      </c>
      <c r="P3429" s="59" t="n">
        <v>2</v>
      </c>
      <c r="Q3429" s="59" t="n">
        <v>1.5</v>
      </c>
      <c r="R3429" s="59" t="n">
        <v>0</v>
      </c>
      <c r="S3429" s="59" t="n">
        <v>1</v>
      </c>
      <c r="T3429" s="59" t="n">
        <v>0</v>
      </c>
      <c r="U3429" s="59" t="n">
        <v>0</v>
      </c>
      <c r="V3429" s="59" t="n">
        <v>0</v>
      </c>
      <c r="W3429" s="59" t="n">
        <v>0</v>
      </c>
      <c r="X3429" s="59" t="n">
        <v>0</v>
      </c>
      <c r="Y3429" s="59" t="n">
        <f aca="false">IF(terrains!L3429&lt;=2.5,1,IF(terrains!L3429&lt;=4.5,2,IF(terrains!L3429&lt;=6.5,3,4)))</f>
        <v>1</v>
      </c>
      <c r="Z3429" s="59" t="n">
        <f aca="false">IF(terrains!R3429=1,35,IF(terrains!S3429=1,64,IF(terrains!T3429=1,IF(terrains!Y3429=1,85,104),IF(terrains!U3429=1,IF(terrains!Y3429=1,124,152),IF(terrains!V3429=1,(IF(terrains!Y3429=1,146,IF(terrains!Y3429=2,178,263))),IF(terrains!W3429=1,(IF(terrains!Y3429=1,178,IF(terrains!Y3429=2,218,321))),IF(terrains!X3429=1,IF(terrains!Y3429=1,190,IF(terrains!Y3429=2,242,IF(terrains!Y3429=3,357,896))))))))))</f>
        <v>64</v>
      </c>
      <c r="AA3429" s="152" t="n">
        <f aca="false">terrains!Z3429*terrains!F3429</f>
        <v>399625.228224</v>
      </c>
    </row>
    <row r="3430" customFormat="false" ht="13.8" hidden="false" customHeight="false" outlineLevel="0" collapsed="false">
      <c r="A3430" s="143" t="n">
        <v>3429</v>
      </c>
      <c r="B3430" s="59" t="n">
        <v>292653.508431</v>
      </c>
      <c r="C3430" s="59" t="n">
        <v>5039864.89807</v>
      </c>
      <c r="D3430" s="59" t="s">
        <v>3049</v>
      </c>
      <c r="E3430" s="153" t="n">
        <v>579.7</v>
      </c>
      <c r="F3430" s="150" t="n">
        <f aca="false">terrains!E3430*10.76391</f>
        <v>6239.838627</v>
      </c>
      <c r="G3430" s="59" t="s">
        <v>284</v>
      </c>
      <c r="H3430" s="59" t="n">
        <v>1</v>
      </c>
      <c r="I3430" s="59" t="n">
        <v>6</v>
      </c>
      <c r="J3430" s="59" t="n">
        <f aca="false">IF(terrains!L3430=13.5,IF(terrains!X3430=1,12,9),-0.392532+1.267037*terrains!L3430+0.472239*terrains!X3430+0.58658*terrains!W3430+0.089417*terrains!V3430+0.531633*terrains!U3430+0.337883*terrains!T3430-0.403545*terrains!S3430)</f>
        <v>5.013499</v>
      </c>
      <c r="K3430" s="151" t="n">
        <f aca="false">IF(terrains!I3430=0,terrains!J3430,terrains!I3430)</f>
        <v>6</v>
      </c>
      <c r="L3430" s="59" t="n">
        <v>4</v>
      </c>
      <c r="M3430" s="59" t="n">
        <v>2</v>
      </c>
      <c r="N3430" s="59" t="n">
        <v>12</v>
      </c>
      <c r="O3430" s="59" t="s">
        <v>177</v>
      </c>
      <c r="P3430" s="59" t="n">
        <v>2</v>
      </c>
      <c r="Q3430" s="59" t="n">
        <v>2.5</v>
      </c>
      <c r="R3430" s="59" t="n">
        <v>0</v>
      </c>
      <c r="S3430" s="59" t="n">
        <v>0</v>
      </c>
      <c r="T3430" s="59" t="n">
        <v>1</v>
      </c>
      <c r="U3430" s="59" t="n">
        <v>0</v>
      </c>
      <c r="V3430" s="59" t="n">
        <v>0</v>
      </c>
      <c r="W3430" s="59" t="n">
        <v>0</v>
      </c>
      <c r="X3430" s="59" t="n">
        <v>0</v>
      </c>
      <c r="Y3430" s="59" t="n">
        <f aca="false">IF(terrains!L3430&lt;=2.5,1,IF(terrains!L3430&lt;=4.5,2,IF(terrains!L3430&lt;=6.5,3,4)))</f>
        <v>2</v>
      </c>
      <c r="Z3430" s="59" t="n">
        <f aca="false">IF(terrains!R3430=1,35,IF(terrains!S3430=1,64,IF(terrains!T3430=1,IF(terrains!Y3430=1,85,104),IF(terrains!U3430=1,IF(terrains!Y3430=1,124,152),IF(terrains!V3430=1,(IF(terrains!Y3430=1,146,IF(terrains!Y3430=2,178,263))),IF(terrains!W3430=1,(IF(terrains!Y3430=1,178,IF(terrains!Y3430=2,218,321))),IF(terrains!X3430=1,IF(terrains!Y3430=1,190,IF(terrains!Y3430=2,242,IF(terrains!Y3430=3,357,896))))))))))</f>
        <v>104</v>
      </c>
      <c r="AA3430" s="152" t="n">
        <f aca="false">terrains!Z3430*terrains!F3430</f>
        <v>648943.217208</v>
      </c>
    </row>
    <row r="3431" customFormat="false" ht="13.8" hidden="false" customHeight="false" outlineLevel="0" collapsed="false">
      <c r="A3431" s="143" t="n">
        <v>3430</v>
      </c>
      <c r="B3431" s="59" t="n">
        <v>292667.108961</v>
      </c>
      <c r="C3431" s="59" t="n">
        <v>5039852.66822</v>
      </c>
      <c r="D3431" s="59" t="s">
        <v>3050</v>
      </c>
      <c r="E3431" s="153" t="n">
        <v>579.7</v>
      </c>
      <c r="F3431" s="150" t="n">
        <f aca="false">terrains!E3431*10.76391</f>
        <v>6239.838627</v>
      </c>
      <c r="G3431" s="59" t="s">
        <v>284</v>
      </c>
      <c r="H3431" s="59" t="n">
        <v>1</v>
      </c>
      <c r="I3431" s="59" t="n">
        <v>6</v>
      </c>
      <c r="J3431" s="59" t="n">
        <f aca="false">IF(terrains!L3431=13.5,IF(terrains!X3431=1,12,9),-0.392532+1.267037*terrains!L3431+0.472239*terrains!X3431+0.58658*terrains!W3431+0.089417*terrains!V3431+0.531633*terrains!U3431+0.337883*terrains!T3431-0.403545*terrains!S3431)</f>
        <v>5.013499</v>
      </c>
      <c r="K3431" s="151" t="n">
        <f aca="false">IF(terrains!I3431=0,terrains!J3431,terrains!I3431)</f>
        <v>6</v>
      </c>
      <c r="L3431" s="59" t="n">
        <v>4</v>
      </c>
      <c r="M3431" s="59" t="n">
        <v>2</v>
      </c>
      <c r="N3431" s="59" t="n">
        <v>12</v>
      </c>
      <c r="O3431" s="59" t="s">
        <v>177</v>
      </c>
      <c r="P3431" s="59" t="n">
        <v>2</v>
      </c>
      <c r="Q3431" s="59" t="n">
        <v>2.5</v>
      </c>
      <c r="R3431" s="59" t="n">
        <v>0</v>
      </c>
      <c r="S3431" s="59" t="n">
        <v>0</v>
      </c>
      <c r="T3431" s="59" t="n">
        <v>1</v>
      </c>
      <c r="U3431" s="59" t="n">
        <v>0</v>
      </c>
      <c r="V3431" s="59" t="n">
        <v>0</v>
      </c>
      <c r="W3431" s="59" t="n">
        <v>0</v>
      </c>
      <c r="X3431" s="59" t="n">
        <v>0</v>
      </c>
      <c r="Y3431" s="59" t="n">
        <f aca="false">IF(terrains!L3431&lt;=2.5,1,IF(terrains!L3431&lt;=4.5,2,IF(terrains!L3431&lt;=6.5,3,4)))</f>
        <v>2</v>
      </c>
      <c r="Z3431" s="59" t="n">
        <f aca="false">IF(terrains!R3431=1,35,IF(terrains!S3431=1,64,IF(terrains!T3431=1,IF(terrains!Y3431=1,85,104),IF(terrains!U3431=1,IF(terrains!Y3431=1,124,152),IF(terrains!V3431=1,(IF(terrains!Y3431=1,146,IF(terrains!Y3431=2,178,263))),IF(terrains!W3431=1,(IF(terrains!Y3431=1,178,IF(terrains!Y3431=2,218,321))),IF(terrains!X3431=1,IF(terrains!Y3431=1,190,IF(terrains!Y3431=2,242,IF(terrains!Y3431=3,357,896))))))))))</f>
        <v>104</v>
      </c>
      <c r="AA3431" s="152" t="n">
        <f aca="false">terrains!Z3431*terrains!F3431</f>
        <v>648943.217208</v>
      </c>
    </row>
    <row r="3432" customFormat="false" ht="13.8" hidden="false" customHeight="false" outlineLevel="0" collapsed="false">
      <c r="A3432" s="143" t="n">
        <v>3431</v>
      </c>
      <c r="B3432" s="59" t="n">
        <v>274695.879158</v>
      </c>
      <c r="C3432" s="59" t="n">
        <v>5037708.65138</v>
      </c>
      <c r="D3432" s="59" t="s">
        <v>3051</v>
      </c>
      <c r="E3432" s="153" t="n">
        <v>579.5</v>
      </c>
      <c r="F3432" s="150" t="n">
        <f aca="false">terrains!E3432*10.76391</f>
        <v>6237.685845</v>
      </c>
      <c r="G3432" s="59" t="s">
        <v>207</v>
      </c>
      <c r="H3432" s="59" t="n">
        <v>0</v>
      </c>
      <c r="I3432" s="59" t="n">
        <v>0</v>
      </c>
      <c r="J3432" s="59" t="n">
        <f aca="false">IF(terrains!L3432=13.5,IF(terrains!X3432=1,12,9),-0.392532+1.267037*terrains!L3432+0.472239*terrains!X3432+0.58658*terrains!W3432+0.089417*terrains!V3432+0.531633*terrains!U3432+0.337883*terrains!T3432-0.403545*terrains!S3432)</f>
        <v>1.5080235</v>
      </c>
      <c r="K3432" s="151" t="n">
        <f aca="false">IF(terrains!I3432=0,terrains!J3432,terrains!I3432)</f>
        <v>1.5080235</v>
      </c>
      <c r="L3432" s="59" t="n">
        <v>1.5</v>
      </c>
      <c r="M3432" s="59" t="n">
        <v>1</v>
      </c>
      <c r="N3432" s="59" t="n">
        <v>2</v>
      </c>
      <c r="O3432" s="59" t="s">
        <v>175</v>
      </c>
      <c r="P3432" s="59" t="n">
        <v>1.5</v>
      </c>
      <c r="Q3432" s="59" t="n">
        <v>1.5</v>
      </c>
      <c r="R3432" s="59" t="n">
        <v>1</v>
      </c>
      <c r="S3432" s="59" t="n">
        <v>0</v>
      </c>
      <c r="T3432" s="59" t="n">
        <v>0</v>
      </c>
      <c r="U3432" s="59" t="n">
        <v>0</v>
      </c>
      <c r="V3432" s="59" t="n">
        <v>0</v>
      </c>
      <c r="W3432" s="59" t="n">
        <v>0</v>
      </c>
      <c r="X3432" s="59" t="n">
        <v>0</v>
      </c>
      <c r="Y3432" s="59" t="n">
        <f aca="false">IF(terrains!L3432&lt;=2.5,1,IF(terrains!L3432&lt;=4.5,2,IF(terrains!L3432&lt;=6.5,3,4)))</f>
        <v>1</v>
      </c>
      <c r="Z3432" s="59" t="n">
        <f aca="false">IF(terrains!R3432=1,35,IF(terrains!S3432=1,64,IF(terrains!T3432=1,IF(terrains!Y3432=1,85,104),IF(terrains!U3432=1,IF(terrains!Y3432=1,124,152),IF(terrains!V3432=1,(IF(terrains!Y3432=1,146,IF(terrains!Y3432=2,178,263))),IF(terrains!W3432=1,(IF(terrains!Y3432=1,178,IF(terrains!Y3432=2,218,321))),IF(terrains!X3432=1,IF(terrains!Y3432=1,190,IF(terrains!Y3432=2,242,IF(terrains!Y3432=3,357,896))))))))))</f>
        <v>35</v>
      </c>
      <c r="AA3432" s="152" t="n">
        <f aca="false">terrains!Z3432*terrains!F3432</f>
        <v>218319.004575</v>
      </c>
    </row>
    <row r="3433" customFormat="false" ht="13.8" hidden="false" customHeight="false" outlineLevel="0" collapsed="false">
      <c r="A3433" s="143" t="n">
        <v>3432</v>
      </c>
      <c r="B3433" s="59" t="n">
        <v>301268.947808</v>
      </c>
      <c r="C3433" s="59" t="n">
        <v>5045519.76653</v>
      </c>
      <c r="D3433" s="59" t="s">
        <v>3052</v>
      </c>
      <c r="E3433" s="153" t="n">
        <v>579.5</v>
      </c>
      <c r="F3433" s="150" t="n">
        <f aca="false">terrains!E3433*10.76391</f>
        <v>6237.685845</v>
      </c>
      <c r="G3433" s="59" t="s">
        <v>249</v>
      </c>
      <c r="H3433" s="59" t="n">
        <v>0</v>
      </c>
      <c r="I3433" s="59" t="n">
        <v>0</v>
      </c>
      <c r="J3433" s="59" t="n">
        <f aca="false">IF(terrains!L3433=13.5,IF(terrains!X3433=1,12,9),-0.392532+1.267037*terrains!L3433+0.472239*terrains!X3433+0.58658*terrains!W3433+0.089417*terrains!V3433+0.531633*terrains!U3433+0.337883*terrains!T3433-0.403545*terrains!S3433)</f>
        <v>3.746462</v>
      </c>
      <c r="K3433" s="151" t="n">
        <f aca="false">IF(terrains!I3433=0,terrains!J3433,terrains!I3433)</f>
        <v>3.746462</v>
      </c>
      <c r="L3433" s="59" t="n">
        <v>3</v>
      </c>
      <c r="M3433" s="59" t="n">
        <v>2</v>
      </c>
      <c r="N3433" s="59" t="n">
        <v>6</v>
      </c>
      <c r="O3433" s="59" t="s">
        <v>177</v>
      </c>
      <c r="P3433" s="59" t="n">
        <v>2</v>
      </c>
      <c r="Q3433" s="59" t="n">
        <v>2</v>
      </c>
      <c r="R3433" s="59" t="n">
        <v>0</v>
      </c>
      <c r="S3433" s="59" t="n">
        <v>0</v>
      </c>
      <c r="T3433" s="59" t="n">
        <v>1</v>
      </c>
      <c r="U3433" s="59" t="n">
        <v>0</v>
      </c>
      <c r="V3433" s="59" t="n">
        <v>0</v>
      </c>
      <c r="W3433" s="59" t="n">
        <v>0</v>
      </c>
      <c r="X3433" s="59" t="n">
        <v>0</v>
      </c>
      <c r="Y3433" s="59" t="n">
        <f aca="false">IF(terrains!L3433&lt;=2.5,1,IF(terrains!L3433&lt;=4.5,2,IF(terrains!L3433&lt;=6.5,3,4)))</f>
        <v>2</v>
      </c>
      <c r="Z3433" s="59" t="n">
        <f aca="false">IF(terrains!R3433=1,35,IF(terrains!S3433=1,64,IF(terrains!T3433=1,IF(terrains!Y3433=1,85,104),IF(terrains!U3433=1,IF(terrains!Y3433=1,124,152),IF(terrains!V3433=1,(IF(terrains!Y3433=1,146,IF(terrains!Y3433=2,178,263))),IF(terrains!W3433=1,(IF(terrains!Y3433=1,178,IF(terrains!Y3433=2,218,321))),IF(terrains!X3433=1,IF(terrains!Y3433=1,190,IF(terrains!Y3433=2,242,IF(terrains!Y3433=3,357,896))))))))))</f>
        <v>104</v>
      </c>
      <c r="AA3433" s="152" t="n">
        <f aca="false">terrains!Z3433*terrains!F3433</f>
        <v>648719.32788</v>
      </c>
    </row>
    <row r="3434" customFormat="false" ht="13.8" hidden="false" customHeight="false" outlineLevel="0" collapsed="false">
      <c r="A3434" s="143" t="n">
        <v>3433</v>
      </c>
      <c r="B3434" s="59" t="n">
        <v>299527.141229</v>
      </c>
      <c r="C3434" s="59" t="n">
        <v>5039481.68354</v>
      </c>
      <c r="D3434" s="59" t="s">
        <v>3053</v>
      </c>
      <c r="E3434" s="153" t="n">
        <v>578.7</v>
      </c>
      <c r="F3434" s="150" t="n">
        <f aca="false">terrains!E3434*10.76391</f>
        <v>6229.074717</v>
      </c>
      <c r="G3434" s="59" t="s">
        <v>552</v>
      </c>
      <c r="H3434" s="59" t="n">
        <v>0</v>
      </c>
      <c r="I3434" s="59" t="n">
        <v>9</v>
      </c>
      <c r="J3434" s="59" t="n">
        <f aca="false">IF(terrains!L3434=13.5,IF(terrains!X3434=1,12,9),-0.392532+1.267037*terrains!L3434+0.472239*terrains!X3434+0.58658*terrains!W3434+0.089417*terrains!V3434+0.531633*terrains!U3434+0.337883*terrains!T3434-0.403545*terrains!S3434)</f>
        <v>7.681929</v>
      </c>
      <c r="K3434" s="151" t="n">
        <f aca="false">IF(terrains!I3434=0,terrains!J3434,terrains!I3434)</f>
        <v>9</v>
      </c>
      <c r="L3434" s="59" t="n">
        <v>6</v>
      </c>
      <c r="M3434" s="59" t="n">
        <v>0</v>
      </c>
      <c r="N3434" s="59" t="n">
        <v>0</v>
      </c>
      <c r="O3434" s="59" t="s">
        <v>181</v>
      </c>
      <c r="P3434" s="59" t="n">
        <v>0</v>
      </c>
      <c r="Q3434" s="59" t="n">
        <v>0</v>
      </c>
      <c r="R3434" s="59" t="n">
        <v>0</v>
      </c>
      <c r="S3434" s="59" t="n">
        <v>0</v>
      </c>
      <c r="T3434" s="59" t="n">
        <v>0</v>
      </c>
      <c r="U3434" s="59" t="n">
        <v>0</v>
      </c>
      <c r="V3434" s="59" t="n">
        <v>0</v>
      </c>
      <c r="W3434" s="59" t="n">
        <v>0</v>
      </c>
      <c r="X3434" s="59" t="n">
        <v>1</v>
      </c>
      <c r="Y3434" s="59" t="n">
        <f aca="false">IF(terrains!L3434&lt;=2.5,1,IF(terrains!L3434&lt;=4.5,2,IF(terrains!L3434&lt;=6.5,3,4)))</f>
        <v>3</v>
      </c>
      <c r="Z3434" s="59" t="n">
        <f aca="false">IF(terrains!R3434=1,35,IF(terrains!S3434=1,64,IF(terrains!T3434=1,IF(terrains!Y3434=1,85,104),IF(terrains!U3434=1,IF(terrains!Y3434=1,124,152),IF(terrains!V3434=1,(IF(terrains!Y3434=1,146,IF(terrains!Y3434=2,178,263))),IF(terrains!W3434=1,(IF(terrains!Y3434=1,178,IF(terrains!Y3434=2,218,321))),IF(terrains!X3434=1,IF(terrains!Y3434=1,190,IF(terrains!Y3434=2,242,IF(terrains!Y3434=3,357,896))))))))))</f>
        <v>357</v>
      </c>
      <c r="AA3434" s="152" t="n">
        <f aca="false">terrains!Z3434*terrains!F3434</f>
        <v>2223779.673969</v>
      </c>
    </row>
    <row r="3435" customFormat="false" ht="13.8" hidden="false" customHeight="false" outlineLevel="0" collapsed="false">
      <c r="A3435" s="143" t="n">
        <v>3434</v>
      </c>
      <c r="B3435" s="59" t="n">
        <v>288054.070675</v>
      </c>
      <c r="C3435" s="59" t="n">
        <v>5042125.08273</v>
      </c>
      <c r="D3435" s="59" t="s">
        <v>3054</v>
      </c>
      <c r="E3435" s="153" t="n">
        <v>578.3</v>
      </c>
      <c r="F3435" s="150" t="n">
        <f aca="false">terrains!E3435*10.76391</f>
        <v>6224.769153</v>
      </c>
      <c r="G3435" s="59" t="s">
        <v>244</v>
      </c>
      <c r="H3435" s="59" t="n">
        <v>1</v>
      </c>
      <c r="I3435" s="59" t="n">
        <v>4</v>
      </c>
      <c r="J3435" s="59" t="n">
        <f aca="false">IF(terrains!L3435=13.5,IF(terrains!X3435=1,12,9),-0.392532+1.267037*terrains!L3435+0.472239*terrains!X3435+0.58658*terrains!W3435+0.089417*terrains!V3435+0.531633*terrains!U3435+0.337883*terrains!T3435-0.403545*terrains!S3435)</f>
        <v>4.3799805</v>
      </c>
      <c r="K3435" s="151" t="n">
        <f aca="false">IF(terrains!I3435=0,terrains!J3435,terrains!I3435)</f>
        <v>4</v>
      </c>
      <c r="L3435" s="59" t="n">
        <v>3.5</v>
      </c>
      <c r="M3435" s="59" t="n">
        <v>2</v>
      </c>
      <c r="N3435" s="59" t="n">
        <v>10</v>
      </c>
      <c r="O3435" s="59" t="s">
        <v>177</v>
      </c>
      <c r="P3435" s="59" t="n">
        <v>2</v>
      </c>
      <c r="Q3435" s="59" t="n">
        <v>2.5</v>
      </c>
      <c r="R3435" s="59" t="n">
        <v>0</v>
      </c>
      <c r="S3435" s="59" t="n">
        <v>0</v>
      </c>
      <c r="T3435" s="59" t="n">
        <v>1</v>
      </c>
      <c r="U3435" s="59" t="n">
        <v>0</v>
      </c>
      <c r="V3435" s="59" t="n">
        <v>0</v>
      </c>
      <c r="W3435" s="59" t="n">
        <v>0</v>
      </c>
      <c r="X3435" s="59" t="n">
        <v>0</v>
      </c>
      <c r="Y3435" s="59" t="n">
        <f aca="false">IF(terrains!L3435&lt;=2.5,1,IF(terrains!L3435&lt;=4.5,2,IF(terrains!L3435&lt;=6.5,3,4)))</f>
        <v>2</v>
      </c>
      <c r="Z3435" s="59" t="n">
        <f aca="false">IF(terrains!R3435=1,35,IF(terrains!S3435=1,64,IF(terrains!T3435=1,IF(terrains!Y3435=1,85,104),IF(terrains!U3435=1,IF(terrains!Y3435=1,124,152),IF(terrains!V3435=1,(IF(terrains!Y3435=1,146,IF(terrains!Y3435=2,178,263))),IF(terrains!W3435=1,(IF(terrains!Y3435=1,178,IF(terrains!Y3435=2,218,321))),IF(terrains!X3435=1,IF(terrains!Y3435=1,190,IF(terrains!Y3435=2,242,IF(terrains!Y3435=3,357,896))))))))))</f>
        <v>104</v>
      </c>
      <c r="AA3435" s="152" t="n">
        <f aca="false">terrains!Z3435*terrains!F3435</f>
        <v>647375.991912</v>
      </c>
    </row>
    <row r="3436" customFormat="false" ht="13.8" hidden="false" customHeight="false" outlineLevel="0" collapsed="false">
      <c r="A3436" s="143" t="n">
        <v>3435</v>
      </c>
      <c r="B3436" s="59" t="n">
        <v>293567.971453</v>
      </c>
      <c r="C3436" s="59" t="n">
        <v>5049589.3985</v>
      </c>
      <c r="D3436" s="59" t="s">
        <v>3055</v>
      </c>
      <c r="E3436" s="153" t="n">
        <v>576.9</v>
      </c>
      <c r="F3436" s="150" t="n">
        <f aca="false">terrains!E3436*10.76391</f>
        <v>6209.699679</v>
      </c>
      <c r="G3436" s="59" t="s">
        <v>1322</v>
      </c>
      <c r="H3436" s="59" t="n">
        <v>0</v>
      </c>
      <c r="I3436" s="59" t="n">
        <v>0</v>
      </c>
      <c r="J3436" s="59" t="n">
        <f aca="false">IF(terrains!L3436=13.5,IF(terrains!X3436=1,12,9),-0.392532+1.267037*terrains!L3436+0.472239*terrains!X3436+0.58658*terrains!W3436+0.089417*terrains!V3436+0.531633*terrains!U3436+0.337883*terrains!T3436-0.403545*terrains!S3436)</f>
        <v>1.737997</v>
      </c>
      <c r="K3436" s="151" t="n">
        <f aca="false">IF(terrains!I3436=0,terrains!J3436,terrains!I3436)</f>
        <v>1.737997</v>
      </c>
      <c r="L3436" s="59" t="n">
        <v>2</v>
      </c>
      <c r="M3436" s="59" t="n">
        <v>1</v>
      </c>
      <c r="N3436" s="59" t="n">
        <v>3</v>
      </c>
      <c r="O3436" s="59" t="s">
        <v>176</v>
      </c>
      <c r="P3436" s="59" t="n">
        <v>2</v>
      </c>
      <c r="Q3436" s="59" t="n">
        <v>2</v>
      </c>
      <c r="R3436" s="59" t="n">
        <v>0</v>
      </c>
      <c r="S3436" s="59" t="n">
        <v>1</v>
      </c>
      <c r="T3436" s="59" t="n">
        <v>0</v>
      </c>
      <c r="U3436" s="59" t="n">
        <v>0</v>
      </c>
      <c r="V3436" s="59" t="n">
        <v>0</v>
      </c>
      <c r="W3436" s="59" t="n">
        <v>0</v>
      </c>
      <c r="X3436" s="59" t="n">
        <v>0</v>
      </c>
      <c r="Y3436" s="59" t="n">
        <f aca="false">IF(terrains!L3436&lt;=2.5,1,IF(terrains!L3436&lt;=4.5,2,IF(terrains!L3436&lt;=6.5,3,4)))</f>
        <v>1</v>
      </c>
      <c r="Z3436" s="59" t="n">
        <f aca="false">IF(terrains!R3436=1,35,IF(terrains!S3436=1,64,IF(terrains!T3436=1,IF(terrains!Y3436=1,85,104),IF(terrains!U3436=1,IF(terrains!Y3436=1,124,152),IF(terrains!V3436=1,(IF(terrains!Y3436=1,146,IF(terrains!Y3436=2,178,263))),IF(terrains!W3436=1,(IF(terrains!Y3436=1,178,IF(terrains!Y3436=2,218,321))),IF(terrains!X3436=1,IF(terrains!Y3436=1,190,IF(terrains!Y3436=2,242,IF(terrains!Y3436=3,357,896))))))))))</f>
        <v>64</v>
      </c>
      <c r="AA3436" s="152" t="n">
        <f aca="false">terrains!Z3436*terrains!F3436</f>
        <v>397420.779456</v>
      </c>
    </row>
    <row r="3437" customFormat="false" ht="13.8" hidden="false" customHeight="false" outlineLevel="0" collapsed="false">
      <c r="A3437" s="143" t="n">
        <v>3436</v>
      </c>
      <c r="B3437" s="59" t="n">
        <v>298201.2571</v>
      </c>
      <c r="C3437" s="59" t="n">
        <v>5050256.592</v>
      </c>
      <c r="D3437" s="59" t="s">
        <v>3056</v>
      </c>
      <c r="E3437" s="153" t="n">
        <v>576.6</v>
      </c>
      <c r="F3437" s="150" t="n">
        <f aca="false">terrains!E3437*10.76391</f>
        <v>6206.470506</v>
      </c>
      <c r="G3437" s="59" t="s">
        <v>1139</v>
      </c>
      <c r="H3437" s="59" t="n">
        <v>0</v>
      </c>
      <c r="I3437" s="59" t="n">
        <v>0</v>
      </c>
      <c r="J3437" s="59" t="n">
        <f aca="false">IF(terrains!L3437=13.5,IF(terrains!X3437=1,12,9),-0.392532+1.267037*terrains!L3437+0.472239*terrains!X3437+0.58658*terrains!W3437+0.089417*terrains!V3437+0.531633*terrains!U3437+0.337883*terrains!T3437-0.403545*terrains!S3437)</f>
        <v>1.737997</v>
      </c>
      <c r="K3437" s="151" t="n">
        <f aca="false">IF(terrains!I3437=0,terrains!J3437,terrains!I3437)</f>
        <v>1.737997</v>
      </c>
      <c r="L3437" s="59" t="n">
        <v>2</v>
      </c>
      <c r="M3437" s="59" t="n">
        <v>1</v>
      </c>
      <c r="N3437" s="59" t="n">
        <v>3</v>
      </c>
      <c r="O3437" s="59" t="s">
        <v>176</v>
      </c>
      <c r="P3437" s="59" t="n">
        <v>1.5</v>
      </c>
      <c r="Q3437" s="59" t="n">
        <v>2</v>
      </c>
      <c r="R3437" s="59" t="n">
        <v>0</v>
      </c>
      <c r="S3437" s="59" t="n">
        <v>1</v>
      </c>
      <c r="T3437" s="59" t="n">
        <v>0</v>
      </c>
      <c r="U3437" s="59" t="n">
        <v>0</v>
      </c>
      <c r="V3437" s="59" t="n">
        <v>0</v>
      </c>
      <c r="W3437" s="59" t="n">
        <v>0</v>
      </c>
      <c r="X3437" s="59" t="n">
        <v>0</v>
      </c>
      <c r="Y3437" s="59" t="n">
        <f aca="false">IF(terrains!L3437&lt;=2.5,1,IF(terrains!L3437&lt;=4.5,2,IF(terrains!L3437&lt;=6.5,3,4)))</f>
        <v>1</v>
      </c>
      <c r="Z3437" s="59" t="n">
        <f aca="false">IF(terrains!R3437=1,35,IF(terrains!S3437=1,64,IF(terrains!T3437=1,IF(terrains!Y3437=1,85,104),IF(terrains!U3437=1,IF(terrains!Y3437=1,124,152),IF(terrains!V3437=1,(IF(terrains!Y3437=1,146,IF(terrains!Y3437=2,178,263))),IF(terrains!W3437=1,(IF(terrains!Y3437=1,178,IF(terrains!Y3437=2,218,321))),IF(terrains!X3437=1,IF(terrains!Y3437=1,190,IF(terrains!Y3437=2,242,IF(terrains!Y3437=3,357,896))))))))))</f>
        <v>64</v>
      </c>
      <c r="AA3437" s="152" t="n">
        <f aca="false">terrains!Z3437*terrains!F3437</f>
        <v>397214.112384</v>
      </c>
    </row>
    <row r="3438" customFormat="false" ht="13.8" hidden="false" customHeight="false" outlineLevel="0" collapsed="false">
      <c r="A3438" s="143" t="n">
        <v>3437</v>
      </c>
      <c r="B3438" s="59" t="n">
        <v>300477.3198</v>
      </c>
      <c r="C3438" s="59" t="n">
        <v>5043332.947</v>
      </c>
      <c r="D3438" s="59" t="s">
        <v>3057</v>
      </c>
      <c r="E3438" s="153" t="n">
        <v>576.4</v>
      </c>
      <c r="F3438" s="150" t="n">
        <f aca="false">terrains!E3438*10.76391</f>
        <v>6204.317724</v>
      </c>
      <c r="G3438" s="59" t="s">
        <v>815</v>
      </c>
      <c r="H3438" s="59" t="n">
        <v>0</v>
      </c>
      <c r="I3438" s="59" t="n">
        <v>4</v>
      </c>
      <c r="J3438" s="59" t="n">
        <f aca="false">IF(terrains!L3438=13.5,IF(terrains!X3438=1,12,9),-0.392532+1.267037*terrains!L3438+0.472239*terrains!X3438+0.58658*terrains!W3438+0.089417*terrains!V3438+0.531633*terrains!U3438+0.337883*terrains!T3438-0.403545*terrains!S3438)</f>
        <v>4.3799805</v>
      </c>
      <c r="K3438" s="151" t="n">
        <f aca="false">IF(terrains!I3438=0,terrains!J3438,terrains!I3438)</f>
        <v>4</v>
      </c>
      <c r="L3438" s="59" t="n">
        <v>3.5</v>
      </c>
      <c r="M3438" s="59" t="n">
        <v>3</v>
      </c>
      <c r="N3438" s="59" t="n">
        <v>5</v>
      </c>
      <c r="O3438" s="59" t="s">
        <v>177</v>
      </c>
      <c r="P3438" s="59" t="n">
        <v>2</v>
      </c>
      <c r="Q3438" s="59" t="n">
        <v>2.5</v>
      </c>
      <c r="R3438" s="59" t="n">
        <v>0</v>
      </c>
      <c r="S3438" s="59" t="n">
        <v>0</v>
      </c>
      <c r="T3438" s="59" t="n">
        <v>1</v>
      </c>
      <c r="U3438" s="59" t="n">
        <v>0</v>
      </c>
      <c r="V3438" s="59" t="n">
        <v>0</v>
      </c>
      <c r="W3438" s="59" t="n">
        <v>0</v>
      </c>
      <c r="X3438" s="59" t="n">
        <v>0</v>
      </c>
      <c r="Y3438" s="59" t="n">
        <f aca="false">IF(terrains!L3438&lt;=2.5,1,IF(terrains!L3438&lt;=4.5,2,IF(terrains!L3438&lt;=6.5,3,4)))</f>
        <v>2</v>
      </c>
      <c r="Z3438" s="59" t="n">
        <f aca="false">IF(terrains!R3438=1,35,IF(terrains!S3438=1,64,IF(terrains!T3438=1,IF(terrains!Y3438=1,85,104),IF(terrains!U3438=1,IF(terrains!Y3438=1,124,152),IF(terrains!V3438=1,(IF(terrains!Y3438=1,146,IF(terrains!Y3438=2,178,263))),IF(terrains!W3438=1,(IF(terrains!Y3438=1,178,IF(terrains!Y3438=2,218,321))),IF(terrains!X3438=1,IF(terrains!Y3438=1,190,IF(terrains!Y3438=2,242,IF(terrains!Y3438=3,357,896))))))))))</f>
        <v>104</v>
      </c>
      <c r="AA3438" s="152" t="n">
        <f aca="false">terrains!Z3438*terrains!F3438</f>
        <v>645249.043296</v>
      </c>
    </row>
    <row r="3439" customFormat="false" ht="13.8" hidden="false" customHeight="false" outlineLevel="0" collapsed="false">
      <c r="A3439" s="143" t="n">
        <v>3438</v>
      </c>
      <c r="B3439" s="59" t="n">
        <v>274105.843983</v>
      </c>
      <c r="C3439" s="59" t="n">
        <v>5039050.0915</v>
      </c>
      <c r="D3439" s="59" t="s">
        <v>3058</v>
      </c>
      <c r="E3439" s="153" t="n">
        <v>576</v>
      </c>
      <c r="F3439" s="150" t="n">
        <f aca="false">terrains!E3439*10.76391</f>
        <v>6200.01216</v>
      </c>
      <c r="G3439" s="59" t="s">
        <v>187</v>
      </c>
      <c r="H3439" s="59" t="n">
        <v>0.2</v>
      </c>
      <c r="I3439" s="59" t="n">
        <v>1</v>
      </c>
      <c r="J3439" s="59" t="n">
        <f aca="false">IF(terrains!L3439=13.5,IF(terrains!X3439=1,12,9),-0.392532+1.267037*terrains!L3439+0.472239*terrains!X3439+0.58658*terrains!W3439+0.089417*terrains!V3439+0.531633*terrains!U3439+0.337883*terrains!T3439-0.403545*terrains!S3439)</f>
        <v>1.5080235</v>
      </c>
      <c r="K3439" s="151" t="n">
        <f aca="false">IF(terrains!I3439=0,terrains!J3439,terrains!I3439)</f>
        <v>1</v>
      </c>
      <c r="L3439" s="59" t="n">
        <v>1.5</v>
      </c>
      <c r="M3439" s="59" t="n">
        <v>1</v>
      </c>
      <c r="N3439" s="59" t="n">
        <v>2</v>
      </c>
      <c r="O3439" s="59" t="s">
        <v>175</v>
      </c>
      <c r="P3439" s="59" t="n">
        <v>2</v>
      </c>
      <c r="Q3439" s="59" t="n">
        <v>1.5</v>
      </c>
      <c r="R3439" s="59" t="n">
        <v>1</v>
      </c>
      <c r="S3439" s="59" t="n">
        <v>0</v>
      </c>
      <c r="T3439" s="59" t="n">
        <v>0</v>
      </c>
      <c r="U3439" s="59" t="n">
        <v>0</v>
      </c>
      <c r="V3439" s="59" t="n">
        <v>0</v>
      </c>
      <c r="W3439" s="59" t="n">
        <v>0</v>
      </c>
      <c r="X3439" s="59" t="n">
        <v>0</v>
      </c>
      <c r="Y3439" s="59" t="n">
        <f aca="false">IF(terrains!L3439&lt;=2.5,1,IF(terrains!L3439&lt;=4.5,2,IF(terrains!L3439&lt;=6.5,3,4)))</f>
        <v>1</v>
      </c>
      <c r="Z3439" s="59" t="n">
        <f aca="false">IF(terrains!R3439=1,35,IF(terrains!S3439=1,64,IF(terrains!T3439=1,IF(terrains!Y3439=1,85,104),IF(terrains!U3439=1,IF(terrains!Y3439=1,124,152),IF(terrains!V3439=1,(IF(terrains!Y3439=1,146,IF(terrains!Y3439=2,178,263))),IF(terrains!W3439=1,(IF(terrains!Y3439=1,178,IF(terrains!Y3439=2,218,321))),IF(terrains!X3439=1,IF(terrains!Y3439=1,190,IF(terrains!Y3439=2,242,IF(terrains!Y3439=3,357,896))))))))))</f>
        <v>35</v>
      </c>
      <c r="AA3439" s="152" t="n">
        <f aca="false">terrains!Z3439*terrains!F3439</f>
        <v>217000.4256</v>
      </c>
    </row>
    <row r="3440" customFormat="false" ht="13.8" hidden="false" customHeight="false" outlineLevel="0" collapsed="false">
      <c r="A3440" s="143" t="n">
        <v>3439</v>
      </c>
      <c r="B3440" s="59" t="n">
        <v>292341.893946</v>
      </c>
      <c r="C3440" s="59" t="n">
        <v>5040095.98483</v>
      </c>
      <c r="D3440" s="59" t="s">
        <v>3059</v>
      </c>
      <c r="E3440" s="153" t="n">
        <v>576</v>
      </c>
      <c r="F3440" s="150" t="n">
        <f aca="false">terrains!E3440*10.76391</f>
        <v>6200.01216</v>
      </c>
      <c r="G3440" s="59" t="s">
        <v>284</v>
      </c>
      <c r="H3440" s="59" t="n">
        <v>1</v>
      </c>
      <c r="I3440" s="59" t="n">
        <v>6</v>
      </c>
      <c r="J3440" s="59" t="n">
        <f aca="false">IF(terrains!L3440=13.5,IF(terrains!X3440=1,12,9),-0.392532+1.267037*terrains!L3440+0.472239*terrains!X3440+0.58658*terrains!W3440+0.089417*terrains!V3440+0.531633*terrains!U3440+0.337883*terrains!T3440-0.403545*terrains!S3440)</f>
        <v>5.013499</v>
      </c>
      <c r="K3440" s="151" t="n">
        <f aca="false">IF(terrains!I3440=0,terrains!J3440,terrains!I3440)</f>
        <v>6</v>
      </c>
      <c r="L3440" s="59" t="n">
        <v>4</v>
      </c>
      <c r="M3440" s="59" t="n">
        <v>2</v>
      </c>
      <c r="N3440" s="59" t="n">
        <v>12</v>
      </c>
      <c r="O3440" s="59" t="s">
        <v>177</v>
      </c>
      <c r="P3440" s="59" t="n">
        <v>2</v>
      </c>
      <c r="Q3440" s="59" t="n">
        <v>2.5</v>
      </c>
      <c r="R3440" s="59" t="n">
        <v>0</v>
      </c>
      <c r="S3440" s="59" t="n">
        <v>0</v>
      </c>
      <c r="T3440" s="59" t="n">
        <v>1</v>
      </c>
      <c r="U3440" s="59" t="n">
        <v>0</v>
      </c>
      <c r="V3440" s="59" t="n">
        <v>0</v>
      </c>
      <c r="W3440" s="59" t="n">
        <v>0</v>
      </c>
      <c r="X3440" s="59" t="n">
        <v>0</v>
      </c>
      <c r="Y3440" s="59" t="n">
        <f aca="false">IF(terrains!L3440&lt;=2.5,1,IF(terrains!L3440&lt;=4.5,2,IF(terrains!L3440&lt;=6.5,3,4)))</f>
        <v>2</v>
      </c>
      <c r="Z3440" s="59" t="n">
        <f aca="false">IF(terrains!R3440=1,35,IF(terrains!S3440=1,64,IF(terrains!T3440=1,IF(terrains!Y3440=1,85,104),IF(terrains!U3440=1,IF(terrains!Y3440=1,124,152),IF(terrains!V3440=1,(IF(terrains!Y3440=1,146,IF(terrains!Y3440=2,178,263))),IF(terrains!W3440=1,(IF(terrains!Y3440=1,178,IF(terrains!Y3440=2,218,321))),IF(terrains!X3440=1,IF(terrains!Y3440=1,190,IF(terrains!Y3440=2,242,IF(terrains!Y3440=3,357,896))))))))))</f>
        <v>104</v>
      </c>
      <c r="AA3440" s="152" t="n">
        <f aca="false">terrains!Z3440*terrains!F3440</f>
        <v>644801.26464</v>
      </c>
    </row>
    <row r="3441" customFormat="false" ht="13.8" hidden="false" customHeight="false" outlineLevel="0" collapsed="false">
      <c r="A3441" s="143" t="n">
        <v>3440</v>
      </c>
      <c r="B3441" s="59" t="n">
        <v>297102.5569</v>
      </c>
      <c r="C3441" s="59" t="n">
        <v>5042272.392</v>
      </c>
      <c r="D3441" s="59" t="s">
        <v>3060</v>
      </c>
      <c r="E3441" s="153" t="n">
        <v>575.1</v>
      </c>
      <c r="F3441" s="150" t="n">
        <f aca="false">terrains!E3441*10.76391</f>
        <v>6190.324641</v>
      </c>
      <c r="G3441" s="59" t="s">
        <v>1409</v>
      </c>
      <c r="H3441" s="59" t="n">
        <v>1</v>
      </c>
      <c r="I3441" s="59" t="n">
        <v>4</v>
      </c>
      <c r="J3441" s="59" t="n">
        <f aca="false">IF(terrains!L3441=13.5,IF(terrains!X3441=1,12,9),-0.392532+1.267037*terrains!L3441+0.472239*terrains!X3441+0.58658*terrains!W3441+0.089417*terrains!V3441+0.531633*terrains!U3441+0.337883*terrains!T3441-0.403545*terrains!S3441)</f>
        <v>3.497996</v>
      </c>
      <c r="K3441" s="151" t="n">
        <f aca="false">IF(terrains!I3441=0,terrains!J3441,terrains!I3441)</f>
        <v>4</v>
      </c>
      <c r="L3441" s="59" t="n">
        <v>3</v>
      </c>
      <c r="M3441" s="59" t="n">
        <v>2</v>
      </c>
      <c r="N3441" s="59" t="n">
        <v>4</v>
      </c>
      <c r="O3441" s="59" t="s">
        <v>179</v>
      </c>
      <c r="P3441" s="59" t="n">
        <v>3</v>
      </c>
      <c r="Q3441" s="59" t="n">
        <v>2.5</v>
      </c>
      <c r="R3441" s="59" t="n">
        <v>0</v>
      </c>
      <c r="S3441" s="59" t="n">
        <v>0</v>
      </c>
      <c r="T3441" s="59" t="n">
        <v>0</v>
      </c>
      <c r="U3441" s="59" t="n">
        <v>0</v>
      </c>
      <c r="V3441" s="59" t="n">
        <v>1</v>
      </c>
      <c r="W3441" s="59" t="n">
        <v>0</v>
      </c>
      <c r="X3441" s="59" t="n">
        <v>0</v>
      </c>
      <c r="Y3441" s="59" t="n">
        <f aca="false">IF(terrains!L3441&lt;=2.5,1,IF(terrains!L3441&lt;=4.5,2,IF(terrains!L3441&lt;=6.5,3,4)))</f>
        <v>2</v>
      </c>
      <c r="Z3441" s="59" t="n">
        <f aca="false">IF(terrains!R3441=1,35,IF(terrains!S3441=1,64,IF(terrains!T3441=1,IF(terrains!Y3441=1,85,104),IF(terrains!U3441=1,IF(terrains!Y3441=1,124,152),IF(terrains!V3441=1,(IF(terrains!Y3441=1,146,IF(terrains!Y3441=2,178,263))),IF(terrains!W3441=1,(IF(terrains!Y3441=1,178,IF(terrains!Y3441=2,218,321))),IF(terrains!X3441=1,IF(terrains!Y3441=1,190,IF(terrains!Y3441=2,242,IF(terrains!Y3441=3,357,896))))))))))</f>
        <v>178</v>
      </c>
      <c r="AA3441" s="152" t="n">
        <f aca="false">terrains!Z3441*terrains!F3441</f>
        <v>1101877.786098</v>
      </c>
    </row>
    <row r="3442" customFormat="false" ht="13.8" hidden="false" customHeight="false" outlineLevel="0" collapsed="false">
      <c r="A3442" s="143" t="n">
        <v>3441</v>
      </c>
      <c r="B3442" s="59" t="n">
        <v>299216.650943</v>
      </c>
      <c r="C3442" s="59" t="n">
        <v>5056610.74005</v>
      </c>
      <c r="D3442" s="59" t="s">
        <v>3061</v>
      </c>
      <c r="E3442" s="153" t="n">
        <v>574.88</v>
      </c>
      <c r="F3442" s="150" t="n">
        <f aca="false">terrains!E3442*10.76391</f>
        <v>6187.9565808</v>
      </c>
      <c r="G3442" s="59" t="s">
        <v>354</v>
      </c>
      <c r="H3442" s="59" t="n">
        <v>0</v>
      </c>
      <c r="I3442" s="59" t="n">
        <v>0</v>
      </c>
      <c r="J3442" s="59" t="n">
        <f aca="false">IF(terrains!L3442=13.5,IF(terrains!X3442=1,12,9),-0.392532+1.267037*terrains!L3442+0.472239*terrains!X3442+0.58658*terrains!W3442+0.089417*terrains!V3442+0.531633*terrains!U3442+0.337883*terrains!T3442-0.403545*terrains!S3442)</f>
        <v>2.141542</v>
      </c>
      <c r="K3442" s="151" t="n">
        <f aca="false">IF(terrains!I3442=0,terrains!J3442,terrains!I3442)</f>
        <v>2.141542</v>
      </c>
      <c r="L3442" s="59" t="n">
        <v>2</v>
      </c>
      <c r="M3442" s="59" t="n">
        <v>1</v>
      </c>
      <c r="N3442" s="59" t="n">
        <v>3</v>
      </c>
      <c r="O3442" s="59" t="s">
        <v>175</v>
      </c>
      <c r="P3442" s="59" t="n">
        <v>2</v>
      </c>
      <c r="Q3442" s="59" t="n">
        <v>1.5</v>
      </c>
      <c r="R3442" s="59" t="n">
        <v>1</v>
      </c>
      <c r="S3442" s="59" t="n">
        <v>0</v>
      </c>
      <c r="T3442" s="59" t="n">
        <v>0</v>
      </c>
      <c r="U3442" s="59" t="n">
        <v>0</v>
      </c>
      <c r="V3442" s="59" t="n">
        <v>0</v>
      </c>
      <c r="W3442" s="59" t="n">
        <v>0</v>
      </c>
      <c r="X3442" s="59" t="n">
        <v>0</v>
      </c>
      <c r="Y3442" s="59" t="n">
        <f aca="false">IF(terrains!L3442&lt;=2.5,1,IF(terrains!L3442&lt;=4.5,2,IF(terrains!L3442&lt;=6.5,3,4)))</f>
        <v>1</v>
      </c>
      <c r="Z3442" s="59" t="n">
        <f aca="false">IF(terrains!R3442=1,35,IF(terrains!S3442=1,64,IF(terrains!T3442=1,IF(terrains!Y3442=1,85,104),IF(terrains!U3442=1,IF(terrains!Y3442=1,124,152),IF(terrains!V3442=1,(IF(terrains!Y3442=1,146,IF(terrains!Y3442=2,178,263))),IF(terrains!W3442=1,(IF(terrains!Y3442=1,178,IF(terrains!Y3442=2,218,321))),IF(terrains!X3442=1,IF(terrains!Y3442=1,190,IF(terrains!Y3442=2,242,IF(terrains!Y3442=3,357,896))))))))))</f>
        <v>35</v>
      </c>
      <c r="AA3442" s="152" t="n">
        <f aca="false">terrains!Z3442*terrains!F3442</f>
        <v>216578.480328</v>
      </c>
    </row>
    <row r="3443" customFormat="false" ht="13.8" hidden="false" customHeight="false" outlineLevel="0" collapsed="false">
      <c r="A3443" s="143" t="n">
        <v>3442</v>
      </c>
      <c r="B3443" s="59" t="n">
        <v>301966.401562</v>
      </c>
      <c r="C3443" s="59" t="n">
        <v>5059510.77062</v>
      </c>
      <c r="D3443" s="59" t="s">
        <v>3062</v>
      </c>
      <c r="E3443" s="153" t="n">
        <v>574.6</v>
      </c>
      <c r="F3443" s="150" t="n">
        <f aca="false">terrains!E3443*10.76391</f>
        <v>6184.942686</v>
      </c>
      <c r="G3443" s="59" t="s">
        <v>326</v>
      </c>
      <c r="H3443" s="59" t="n">
        <v>0</v>
      </c>
      <c r="I3443" s="59" t="n">
        <v>0</v>
      </c>
      <c r="J3443" s="59" t="n">
        <f aca="false">IF(terrains!L3443=13.5,IF(terrains!X3443=1,12,9),-0.392532+1.267037*terrains!L3443+0.472239*terrains!X3443+0.58658*terrains!W3443+0.089417*terrains!V3443+0.531633*terrains!U3443+0.337883*terrains!T3443-0.403545*terrains!S3443)</f>
        <v>2.141542</v>
      </c>
      <c r="K3443" s="151" t="n">
        <f aca="false">IF(terrains!I3443=0,terrains!J3443,terrains!I3443)</f>
        <v>2.141542</v>
      </c>
      <c r="L3443" s="59" t="n">
        <v>2</v>
      </c>
      <c r="M3443" s="59" t="n">
        <v>2</v>
      </c>
      <c r="N3443" s="59" t="n">
        <v>3</v>
      </c>
      <c r="O3443" s="59" t="s">
        <v>175</v>
      </c>
      <c r="P3443" s="59" t="n">
        <v>2</v>
      </c>
      <c r="Q3443" s="59" t="n">
        <v>1.5</v>
      </c>
      <c r="R3443" s="59" t="n">
        <v>1</v>
      </c>
      <c r="S3443" s="59" t="n">
        <v>0</v>
      </c>
      <c r="T3443" s="59" t="n">
        <v>0</v>
      </c>
      <c r="U3443" s="59" t="n">
        <v>0</v>
      </c>
      <c r="V3443" s="59" t="n">
        <v>0</v>
      </c>
      <c r="W3443" s="59" t="n">
        <v>0</v>
      </c>
      <c r="X3443" s="59" t="n">
        <v>0</v>
      </c>
      <c r="Y3443" s="59" t="n">
        <f aca="false">IF(terrains!L3443&lt;=2.5,1,IF(terrains!L3443&lt;=4.5,2,IF(terrains!L3443&lt;=6.5,3,4)))</f>
        <v>1</v>
      </c>
      <c r="Z3443" s="59" t="n">
        <f aca="false">IF(terrains!R3443=1,35,IF(terrains!S3443=1,64,IF(terrains!T3443=1,IF(terrains!Y3443=1,85,104),IF(terrains!U3443=1,IF(terrains!Y3443=1,124,152),IF(terrains!V3443=1,(IF(terrains!Y3443=1,146,IF(terrains!Y3443=2,178,263))),IF(terrains!W3443=1,(IF(terrains!Y3443=1,178,IF(terrains!Y3443=2,218,321))),IF(terrains!X3443=1,IF(terrains!Y3443=1,190,IF(terrains!Y3443=2,242,IF(terrains!Y3443=3,357,896))))))))))</f>
        <v>35</v>
      </c>
      <c r="AA3443" s="152" t="n">
        <f aca="false">terrains!Z3443*terrains!F3443</f>
        <v>216472.99401</v>
      </c>
    </row>
    <row r="3444" customFormat="false" ht="13.8" hidden="false" customHeight="false" outlineLevel="0" collapsed="false">
      <c r="A3444" s="143" t="n">
        <v>3443</v>
      </c>
      <c r="B3444" s="59" t="n">
        <v>299766.939737</v>
      </c>
      <c r="C3444" s="59" t="n">
        <v>5039180.19909</v>
      </c>
      <c r="D3444" s="59" t="s">
        <v>3063</v>
      </c>
      <c r="E3444" s="153" t="n">
        <v>574.4</v>
      </c>
      <c r="F3444" s="150" t="n">
        <f aca="false">terrains!E3444*10.76391</f>
        <v>6182.789904</v>
      </c>
      <c r="G3444" s="59" t="s">
        <v>375</v>
      </c>
      <c r="H3444" s="59" t="n">
        <v>0</v>
      </c>
      <c r="I3444" s="59" t="n">
        <v>0</v>
      </c>
      <c r="J3444" s="59" t="n">
        <f aca="false">IF(terrains!L3444=13.5,IF(terrains!X3444=1,12,9),-0.392532+1.267037*terrains!L3444+0.472239*terrains!X3444+0.58658*terrains!W3444+0.089417*terrains!V3444+0.531633*terrains!U3444+0.337883*terrains!T3444-0.403545*terrains!S3444)</f>
        <v>3.2472995</v>
      </c>
      <c r="K3444" s="151" t="n">
        <f aca="false">IF(terrains!I3444=0,terrains!J3444,terrains!I3444)</f>
        <v>3.2472995</v>
      </c>
      <c r="L3444" s="59" t="n">
        <v>2.5</v>
      </c>
      <c r="M3444" s="59" t="n">
        <v>2</v>
      </c>
      <c r="N3444" s="59" t="n">
        <v>4</v>
      </c>
      <c r="O3444" s="59" t="s">
        <v>181</v>
      </c>
      <c r="P3444" s="59" t="n">
        <v>2</v>
      </c>
      <c r="Q3444" s="59" t="n">
        <v>1.5</v>
      </c>
      <c r="R3444" s="59" t="n">
        <v>0</v>
      </c>
      <c r="S3444" s="59" t="n">
        <v>0</v>
      </c>
      <c r="T3444" s="59" t="n">
        <v>0</v>
      </c>
      <c r="U3444" s="59" t="n">
        <v>0</v>
      </c>
      <c r="V3444" s="59" t="n">
        <v>0</v>
      </c>
      <c r="W3444" s="59" t="n">
        <v>0</v>
      </c>
      <c r="X3444" s="59" t="n">
        <v>1</v>
      </c>
      <c r="Y3444" s="59" t="n">
        <f aca="false">IF(terrains!L3444&lt;=2.5,1,IF(terrains!L3444&lt;=4.5,2,IF(terrains!L3444&lt;=6.5,3,4)))</f>
        <v>1</v>
      </c>
      <c r="Z3444" s="59" t="n">
        <f aca="false">IF(terrains!R3444=1,35,IF(terrains!S3444=1,64,IF(terrains!T3444=1,IF(terrains!Y3444=1,85,104),IF(terrains!U3444=1,IF(terrains!Y3444=1,124,152),IF(terrains!V3444=1,(IF(terrains!Y3444=1,146,IF(terrains!Y3444=2,178,263))),IF(terrains!W3444=1,(IF(terrains!Y3444=1,178,IF(terrains!Y3444=2,218,321))),IF(terrains!X3444=1,IF(terrains!Y3444=1,190,IF(terrains!Y3444=2,242,IF(terrains!Y3444=3,357,896))))))))))</f>
        <v>190</v>
      </c>
      <c r="AA3444" s="152" t="n">
        <f aca="false">terrains!Z3444*terrains!F3444</f>
        <v>1174730.08176</v>
      </c>
    </row>
    <row r="3445" customFormat="false" ht="13.8" hidden="false" customHeight="false" outlineLevel="0" collapsed="false">
      <c r="A3445" s="143" t="n">
        <v>3444</v>
      </c>
      <c r="B3445" s="59" t="n">
        <v>293169.5071</v>
      </c>
      <c r="C3445" s="59" t="n">
        <v>5034282.555</v>
      </c>
      <c r="D3445" s="59" t="s">
        <v>3064</v>
      </c>
      <c r="E3445" s="153" t="n">
        <v>573.9</v>
      </c>
      <c r="F3445" s="150" t="n">
        <f aca="false">terrains!E3445*10.76391</f>
        <v>6177.407949</v>
      </c>
      <c r="G3445" s="59" t="s">
        <v>1236</v>
      </c>
      <c r="H3445" s="59" t="n">
        <v>0.1</v>
      </c>
      <c r="I3445" s="59" t="n">
        <v>3</v>
      </c>
      <c r="J3445" s="59" t="n">
        <f aca="false">IF(terrains!L3445=13.5,IF(terrains!X3445=1,12,9),-0.392532+1.267037*terrains!L3445+0.472239*terrains!X3445+0.58658*terrains!W3445+0.089417*terrains!V3445+0.531633*terrains!U3445+0.337883*terrains!T3445-0.403545*terrains!S3445)</f>
        <v>2.7750605</v>
      </c>
      <c r="K3445" s="151" t="n">
        <f aca="false">IF(terrains!I3445=0,terrains!J3445,terrains!I3445)</f>
        <v>3</v>
      </c>
      <c r="L3445" s="59" t="n">
        <v>2.5</v>
      </c>
      <c r="M3445" s="59" t="n">
        <v>2</v>
      </c>
      <c r="N3445" s="59" t="n">
        <v>4</v>
      </c>
      <c r="O3445" s="59" t="s">
        <v>175</v>
      </c>
      <c r="P3445" s="59" t="n">
        <v>2</v>
      </c>
      <c r="Q3445" s="59" t="n">
        <v>1.5</v>
      </c>
      <c r="R3445" s="59" t="n">
        <v>1</v>
      </c>
      <c r="S3445" s="59" t="n">
        <v>0</v>
      </c>
      <c r="T3445" s="59" t="n">
        <v>0</v>
      </c>
      <c r="U3445" s="59" t="n">
        <v>0</v>
      </c>
      <c r="V3445" s="59" t="n">
        <v>0</v>
      </c>
      <c r="W3445" s="59" t="n">
        <v>0</v>
      </c>
      <c r="X3445" s="59" t="n">
        <v>0</v>
      </c>
      <c r="Y3445" s="59" t="n">
        <f aca="false">IF(terrains!L3445&lt;=2.5,1,IF(terrains!L3445&lt;=4.5,2,IF(terrains!L3445&lt;=6.5,3,4)))</f>
        <v>1</v>
      </c>
      <c r="Z3445" s="59" t="n">
        <f aca="false">IF(terrains!R3445=1,35,IF(terrains!S3445=1,64,IF(terrains!T3445=1,IF(terrains!Y3445=1,85,104),IF(terrains!U3445=1,IF(terrains!Y3445=1,124,152),IF(terrains!V3445=1,(IF(terrains!Y3445=1,146,IF(terrains!Y3445=2,178,263))),IF(terrains!W3445=1,(IF(terrains!Y3445=1,178,IF(terrains!Y3445=2,218,321))),IF(terrains!X3445=1,IF(terrains!Y3445=1,190,IF(terrains!Y3445=2,242,IF(terrains!Y3445=3,357,896))))))))))</f>
        <v>35</v>
      </c>
      <c r="AA3445" s="152" t="n">
        <f aca="false">terrains!Z3445*terrains!F3445</f>
        <v>216209.278215</v>
      </c>
    </row>
    <row r="3446" customFormat="false" ht="13.8" hidden="false" customHeight="false" outlineLevel="0" collapsed="false">
      <c r="A3446" s="143" t="n">
        <v>3445</v>
      </c>
      <c r="B3446" s="59" t="n">
        <v>299239.417708</v>
      </c>
      <c r="C3446" s="59" t="n">
        <v>5056580.11012</v>
      </c>
      <c r="D3446" s="59" t="s">
        <v>3065</v>
      </c>
      <c r="E3446" s="153" t="n">
        <v>573.77</v>
      </c>
      <c r="F3446" s="150" t="n">
        <f aca="false">terrains!E3446*10.76391</f>
        <v>6176.0086407</v>
      </c>
      <c r="G3446" s="59" t="s">
        <v>354</v>
      </c>
      <c r="H3446" s="59" t="n">
        <v>0</v>
      </c>
      <c r="I3446" s="59" t="n">
        <v>0</v>
      </c>
      <c r="J3446" s="59" t="n">
        <f aca="false">IF(terrains!L3446=13.5,IF(terrains!X3446=1,12,9),-0.392532+1.267037*terrains!L3446+0.472239*terrains!X3446+0.58658*terrains!W3446+0.089417*terrains!V3446+0.531633*terrains!U3446+0.337883*terrains!T3446-0.403545*terrains!S3446)</f>
        <v>2.141542</v>
      </c>
      <c r="K3446" s="151" t="n">
        <f aca="false">IF(terrains!I3446=0,terrains!J3446,terrains!I3446)</f>
        <v>2.141542</v>
      </c>
      <c r="L3446" s="59" t="n">
        <v>2</v>
      </c>
      <c r="M3446" s="59" t="n">
        <v>1</v>
      </c>
      <c r="N3446" s="59" t="n">
        <v>3</v>
      </c>
      <c r="O3446" s="59" t="s">
        <v>175</v>
      </c>
      <c r="P3446" s="59" t="n">
        <v>2</v>
      </c>
      <c r="Q3446" s="59" t="n">
        <v>1.5</v>
      </c>
      <c r="R3446" s="59" t="n">
        <v>1</v>
      </c>
      <c r="S3446" s="59" t="n">
        <v>0</v>
      </c>
      <c r="T3446" s="59" t="n">
        <v>0</v>
      </c>
      <c r="U3446" s="59" t="n">
        <v>0</v>
      </c>
      <c r="V3446" s="59" t="n">
        <v>0</v>
      </c>
      <c r="W3446" s="59" t="n">
        <v>0</v>
      </c>
      <c r="X3446" s="59" t="n">
        <v>0</v>
      </c>
      <c r="Y3446" s="59" t="n">
        <f aca="false">IF(terrains!L3446&lt;=2.5,1,IF(terrains!L3446&lt;=4.5,2,IF(terrains!L3446&lt;=6.5,3,4)))</f>
        <v>1</v>
      </c>
      <c r="Z3446" s="59" t="n">
        <f aca="false">IF(terrains!R3446=1,35,IF(terrains!S3446=1,64,IF(terrains!T3446=1,IF(terrains!Y3446=1,85,104),IF(terrains!U3446=1,IF(terrains!Y3446=1,124,152),IF(terrains!V3446=1,(IF(terrains!Y3446=1,146,IF(terrains!Y3446=2,178,263))),IF(terrains!W3446=1,(IF(terrains!Y3446=1,178,IF(terrains!Y3446=2,218,321))),IF(terrains!X3446=1,IF(terrains!Y3446=1,190,IF(terrains!Y3446=2,242,IF(terrains!Y3446=3,357,896))))))))))</f>
        <v>35</v>
      </c>
      <c r="AA3446" s="152" t="n">
        <f aca="false">terrains!Z3446*terrains!F3446</f>
        <v>216160.3024245</v>
      </c>
    </row>
    <row r="3447" customFormat="false" ht="13.8" hidden="false" customHeight="false" outlineLevel="0" collapsed="false">
      <c r="A3447" s="143" t="n">
        <v>3446</v>
      </c>
      <c r="B3447" s="59" t="n">
        <v>301017.632947</v>
      </c>
      <c r="C3447" s="59" t="n">
        <v>5044438.42003</v>
      </c>
      <c r="D3447" s="59" t="s">
        <v>3066</v>
      </c>
      <c r="E3447" s="153" t="n">
        <v>573.7</v>
      </c>
      <c r="F3447" s="150" t="n">
        <f aca="false">terrains!E3447*10.76391</f>
        <v>6175.255167</v>
      </c>
      <c r="G3447" s="59" t="s">
        <v>535</v>
      </c>
      <c r="H3447" s="59" t="n">
        <v>0</v>
      </c>
      <c r="I3447" s="59" t="n">
        <v>0</v>
      </c>
      <c r="J3447" s="59" t="n">
        <f aca="false">IF(terrains!L3447=13.5,IF(terrains!X3447=1,12,9),-0.392532+1.267037*terrains!L3447+0.472239*terrains!X3447+0.58658*terrains!W3447+0.089417*terrains!V3447+0.531633*terrains!U3447+0.337883*terrains!T3447-0.403545*terrains!S3447)</f>
        <v>3.1129435</v>
      </c>
      <c r="K3447" s="151" t="n">
        <f aca="false">IF(terrains!I3447=0,terrains!J3447,terrains!I3447)</f>
        <v>3.1129435</v>
      </c>
      <c r="L3447" s="59" t="n">
        <v>2.5</v>
      </c>
      <c r="M3447" s="59" t="n">
        <v>1</v>
      </c>
      <c r="N3447" s="59" t="n">
        <v>4</v>
      </c>
      <c r="O3447" s="59" t="s">
        <v>177</v>
      </c>
      <c r="P3447" s="59" t="n">
        <v>2</v>
      </c>
      <c r="Q3447" s="59" t="n">
        <v>2.5</v>
      </c>
      <c r="R3447" s="59" t="n">
        <v>0</v>
      </c>
      <c r="S3447" s="59" t="n">
        <v>0</v>
      </c>
      <c r="T3447" s="59" t="n">
        <v>1</v>
      </c>
      <c r="U3447" s="59" t="n">
        <v>0</v>
      </c>
      <c r="V3447" s="59" t="n">
        <v>0</v>
      </c>
      <c r="W3447" s="59" t="n">
        <v>0</v>
      </c>
      <c r="X3447" s="59" t="n">
        <v>0</v>
      </c>
      <c r="Y3447" s="59" t="n">
        <f aca="false">IF(terrains!L3447&lt;=2.5,1,IF(terrains!L3447&lt;=4.5,2,IF(terrains!L3447&lt;=6.5,3,4)))</f>
        <v>1</v>
      </c>
      <c r="Z3447" s="59" t="n">
        <f aca="false">IF(terrains!R3447=1,35,IF(terrains!S3447=1,64,IF(terrains!T3447=1,IF(terrains!Y3447=1,85,104),IF(terrains!U3447=1,IF(terrains!Y3447=1,124,152),IF(terrains!V3447=1,(IF(terrains!Y3447=1,146,IF(terrains!Y3447=2,178,263))),IF(terrains!W3447=1,(IF(terrains!Y3447=1,178,IF(terrains!Y3447=2,218,321))),IF(terrains!X3447=1,IF(terrains!Y3447=1,190,IF(terrains!Y3447=2,242,IF(terrains!Y3447=3,357,896))))))))))</f>
        <v>85</v>
      </c>
      <c r="AA3447" s="152" t="n">
        <f aca="false">terrains!Z3447*terrains!F3447</f>
        <v>524896.689195</v>
      </c>
    </row>
    <row r="3448" customFormat="false" ht="13.8" hidden="false" customHeight="false" outlineLevel="0" collapsed="false">
      <c r="A3448" s="143" t="n">
        <v>3447</v>
      </c>
      <c r="B3448" s="59" t="n">
        <v>302278.7116</v>
      </c>
      <c r="C3448" s="59" t="n">
        <v>5051296.397</v>
      </c>
      <c r="D3448" s="59" t="s">
        <v>3067</v>
      </c>
      <c r="E3448" s="153" t="n">
        <v>573.7</v>
      </c>
      <c r="F3448" s="150" t="n">
        <f aca="false">terrains!E3448*10.76391</f>
        <v>6175.255167</v>
      </c>
      <c r="G3448" s="59" t="s">
        <v>361</v>
      </c>
      <c r="H3448" s="59" t="n">
        <v>0</v>
      </c>
      <c r="I3448" s="59" t="n">
        <v>0</v>
      </c>
      <c r="J3448" s="59" t="n">
        <f aca="false">IF(terrains!L3448=13.5,IF(terrains!X3448=1,12,9),-0.392532+1.267037*terrains!L3448+0.472239*terrains!X3448+0.58658*terrains!W3448+0.089417*terrains!V3448+0.531633*terrains!U3448+0.337883*terrains!T3448-0.403545*terrains!S3448)</f>
        <v>3.6385525</v>
      </c>
      <c r="K3448" s="151" t="n">
        <f aca="false">IF(terrains!I3448=0,terrains!J3448,terrains!I3448)</f>
        <v>3.6385525</v>
      </c>
      <c r="L3448" s="59" t="n">
        <v>3.5</v>
      </c>
      <c r="M3448" s="59" t="n">
        <v>3</v>
      </c>
      <c r="N3448" s="59" t="n">
        <v>8</v>
      </c>
      <c r="O3448" s="59" t="s">
        <v>176</v>
      </c>
      <c r="P3448" s="59" t="n">
        <v>1.5</v>
      </c>
      <c r="Q3448" s="59" t="n">
        <v>2</v>
      </c>
      <c r="R3448" s="59" t="n">
        <v>0</v>
      </c>
      <c r="S3448" s="59" t="n">
        <v>1</v>
      </c>
      <c r="T3448" s="59" t="n">
        <v>0</v>
      </c>
      <c r="U3448" s="59" t="n">
        <v>0</v>
      </c>
      <c r="V3448" s="59" t="n">
        <v>0</v>
      </c>
      <c r="W3448" s="59" t="n">
        <v>0</v>
      </c>
      <c r="X3448" s="59" t="n">
        <v>0</v>
      </c>
      <c r="Y3448" s="59" t="n">
        <f aca="false">IF(terrains!L3448&lt;=2.5,1,IF(terrains!L3448&lt;=4.5,2,IF(terrains!L3448&lt;=6.5,3,4)))</f>
        <v>2</v>
      </c>
      <c r="Z3448" s="59" t="n">
        <f aca="false">IF(terrains!R3448=1,35,IF(terrains!S3448=1,64,IF(terrains!T3448=1,IF(terrains!Y3448=1,85,104),IF(terrains!U3448=1,IF(terrains!Y3448=1,124,152),IF(terrains!V3448=1,(IF(terrains!Y3448=1,146,IF(terrains!Y3448=2,178,263))),IF(terrains!W3448=1,(IF(terrains!Y3448=1,178,IF(terrains!Y3448=2,218,321))),IF(terrains!X3448=1,IF(terrains!Y3448=1,190,IF(terrains!Y3448=2,242,IF(terrains!Y3448=3,357,896))))))))))</f>
        <v>64</v>
      </c>
      <c r="AA3448" s="152" t="n">
        <f aca="false">terrains!Z3448*terrains!F3448</f>
        <v>395216.330688</v>
      </c>
    </row>
    <row r="3449" customFormat="false" ht="13.8" hidden="false" customHeight="false" outlineLevel="0" collapsed="false">
      <c r="A3449" s="143" t="n">
        <v>3448</v>
      </c>
      <c r="B3449" s="59" t="n">
        <v>297106.958511</v>
      </c>
      <c r="C3449" s="59" t="n">
        <v>5041964.71693</v>
      </c>
      <c r="D3449" s="59" t="s">
        <v>3068</v>
      </c>
      <c r="E3449" s="153" t="n">
        <v>573.3</v>
      </c>
      <c r="F3449" s="150" t="n">
        <f aca="false">terrains!E3449*10.76391</f>
        <v>6170.949603</v>
      </c>
      <c r="G3449" s="59" t="s">
        <v>2411</v>
      </c>
      <c r="H3449" s="59" t="n">
        <v>0</v>
      </c>
      <c r="I3449" s="59" t="n">
        <v>0</v>
      </c>
      <c r="J3449" s="59" t="n">
        <f aca="false">IF(terrains!L3449=13.5,IF(terrains!X3449=1,12,9),-0.392532+1.267037*terrains!L3449+0.472239*terrains!X3449+0.58658*terrains!W3449+0.089417*terrains!V3449+0.531633*terrains!U3449+0.337883*terrains!T3449-0.403545*terrains!S3449)</f>
        <v>2.728122</v>
      </c>
      <c r="K3449" s="151" t="n">
        <f aca="false">IF(terrains!I3449=0,terrains!J3449,terrains!I3449)</f>
        <v>2.728122</v>
      </c>
      <c r="L3449" s="59" t="n">
        <v>2</v>
      </c>
      <c r="M3449" s="59" t="n">
        <v>1</v>
      </c>
      <c r="N3449" s="59" t="n">
        <v>3</v>
      </c>
      <c r="O3449" s="59" t="s">
        <v>180</v>
      </c>
      <c r="P3449" s="59" t="n">
        <v>2</v>
      </c>
      <c r="Q3449" s="59" t="n">
        <v>2.5</v>
      </c>
      <c r="R3449" s="59" t="n">
        <v>0</v>
      </c>
      <c r="S3449" s="59" t="n">
        <v>0</v>
      </c>
      <c r="T3449" s="59" t="n">
        <v>0</v>
      </c>
      <c r="U3449" s="59" t="n">
        <v>0</v>
      </c>
      <c r="V3449" s="59" t="n">
        <v>0</v>
      </c>
      <c r="W3449" s="59" t="n">
        <v>1</v>
      </c>
      <c r="X3449" s="59" t="n">
        <v>0</v>
      </c>
      <c r="Y3449" s="59" t="n">
        <f aca="false">IF(terrains!L3449&lt;=2.5,1,IF(terrains!L3449&lt;=4.5,2,IF(terrains!L3449&lt;=6.5,3,4)))</f>
        <v>1</v>
      </c>
      <c r="Z3449" s="59" t="n">
        <f aca="false">IF(terrains!R3449=1,35,IF(terrains!S3449=1,64,IF(terrains!T3449=1,IF(terrains!Y3449=1,85,104),IF(terrains!U3449=1,IF(terrains!Y3449=1,124,152),IF(terrains!V3449=1,(IF(terrains!Y3449=1,146,IF(terrains!Y3449=2,178,263))),IF(terrains!W3449=1,(IF(terrains!Y3449=1,178,IF(terrains!Y3449=2,218,321))),IF(terrains!X3449=1,IF(terrains!Y3449=1,190,IF(terrains!Y3449=2,242,IF(terrains!Y3449=3,357,896))))))))))</f>
        <v>178</v>
      </c>
      <c r="AA3449" s="152" t="n">
        <f aca="false">terrains!Z3449*terrains!F3449</f>
        <v>1098429.029334</v>
      </c>
    </row>
    <row r="3450" customFormat="false" ht="13.8" hidden="false" customHeight="false" outlineLevel="0" collapsed="false">
      <c r="A3450" s="143" t="n">
        <v>3449</v>
      </c>
      <c r="B3450" s="59" t="n">
        <v>291843.281523</v>
      </c>
      <c r="C3450" s="59" t="n">
        <v>5046536.21629</v>
      </c>
      <c r="D3450" s="59" t="s">
        <v>3069</v>
      </c>
      <c r="E3450" s="153" t="n">
        <v>573.3</v>
      </c>
      <c r="F3450" s="150" t="n">
        <f aca="false">terrains!E3450*10.76391</f>
        <v>6170.949603</v>
      </c>
      <c r="G3450" s="59" t="s">
        <v>514</v>
      </c>
      <c r="H3450" s="59" t="n">
        <v>0</v>
      </c>
      <c r="I3450" s="59" t="n">
        <v>0</v>
      </c>
      <c r="J3450" s="59" t="n">
        <f aca="false">IF(terrains!L3450=13.5,IF(terrains!X3450=1,12,9),-0.392532+1.267037*terrains!L3450+0.472239*terrains!X3450+0.58658*terrains!W3450+0.089417*terrains!V3450+0.531633*terrains!U3450+0.337883*terrains!T3450-0.403545*terrains!S3450)</f>
        <v>2.479425</v>
      </c>
      <c r="K3450" s="151" t="n">
        <f aca="false">IF(terrains!I3450=0,terrains!J3450,terrains!I3450)</f>
        <v>2.479425</v>
      </c>
      <c r="L3450" s="59" t="n">
        <v>2</v>
      </c>
      <c r="M3450" s="59" t="n">
        <v>1</v>
      </c>
      <c r="N3450" s="59" t="n">
        <v>3</v>
      </c>
      <c r="O3450" s="59" t="s">
        <v>177</v>
      </c>
      <c r="P3450" s="59" t="n">
        <v>2</v>
      </c>
      <c r="Q3450" s="59" t="n">
        <v>2.5</v>
      </c>
      <c r="R3450" s="59" t="n">
        <v>0</v>
      </c>
      <c r="S3450" s="59" t="n">
        <v>0</v>
      </c>
      <c r="T3450" s="59" t="n">
        <v>1</v>
      </c>
      <c r="U3450" s="59" t="n">
        <v>0</v>
      </c>
      <c r="V3450" s="59" t="n">
        <v>0</v>
      </c>
      <c r="W3450" s="59" t="n">
        <v>0</v>
      </c>
      <c r="X3450" s="59" t="n">
        <v>0</v>
      </c>
      <c r="Y3450" s="59" t="n">
        <f aca="false">IF(terrains!L3450&lt;=2.5,1,IF(terrains!L3450&lt;=4.5,2,IF(terrains!L3450&lt;=6.5,3,4)))</f>
        <v>1</v>
      </c>
      <c r="Z3450" s="59" t="n">
        <f aca="false">IF(terrains!R3450=1,35,IF(terrains!S3450=1,64,IF(terrains!T3450=1,IF(terrains!Y3450=1,85,104),IF(terrains!U3450=1,IF(terrains!Y3450=1,124,152),IF(terrains!V3450=1,(IF(terrains!Y3450=1,146,IF(terrains!Y3450=2,178,263))),IF(terrains!W3450=1,(IF(terrains!Y3450=1,178,IF(terrains!Y3450=2,218,321))),IF(terrains!X3450=1,IF(terrains!Y3450=1,190,IF(terrains!Y3450=2,242,IF(terrains!Y3450=3,357,896))))))))))</f>
        <v>85</v>
      </c>
      <c r="AA3450" s="152" t="n">
        <f aca="false">terrains!Z3450*terrains!F3450</f>
        <v>524530.716255</v>
      </c>
    </row>
    <row r="3451" customFormat="false" ht="13.8" hidden="false" customHeight="false" outlineLevel="0" collapsed="false">
      <c r="A3451" s="143" t="n">
        <v>3450</v>
      </c>
      <c r="B3451" s="59" t="n">
        <v>292612.651682</v>
      </c>
      <c r="C3451" s="59" t="n">
        <v>5039901.56123</v>
      </c>
      <c r="D3451" s="59" t="s">
        <v>3070</v>
      </c>
      <c r="E3451" s="153" t="n">
        <v>573.2</v>
      </c>
      <c r="F3451" s="150" t="n">
        <f aca="false">terrains!E3451*10.76391</f>
        <v>6169.873212</v>
      </c>
      <c r="G3451" s="59" t="s">
        <v>284</v>
      </c>
      <c r="H3451" s="59" t="n">
        <v>1</v>
      </c>
      <c r="I3451" s="59" t="n">
        <v>6</v>
      </c>
      <c r="J3451" s="59" t="n">
        <f aca="false">IF(terrains!L3451=13.5,IF(terrains!X3451=1,12,9),-0.392532+1.267037*terrains!L3451+0.472239*terrains!X3451+0.58658*terrains!W3451+0.089417*terrains!V3451+0.531633*terrains!U3451+0.337883*terrains!T3451-0.403545*terrains!S3451)</f>
        <v>5.013499</v>
      </c>
      <c r="K3451" s="151" t="n">
        <f aca="false">IF(terrains!I3451=0,terrains!J3451,terrains!I3451)</f>
        <v>6</v>
      </c>
      <c r="L3451" s="59" t="n">
        <v>4</v>
      </c>
      <c r="M3451" s="59" t="n">
        <v>2</v>
      </c>
      <c r="N3451" s="59" t="n">
        <v>12</v>
      </c>
      <c r="O3451" s="59" t="s">
        <v>177</v>
      </c>
      <c r="P3451" s="59" t="n">
        <v>2</v>
      </c>
      <c r="Q3451" s="59" t="n">
        <v>2.5</v>
      </c>
      <c r="R3451" s="59" t="n">
        <v>0</v>
      </c>
      <c r="S3451" s="59" t="n">
        <v>0</v>
      </c>
      <c r="T3451" s="59" t="n">
        <v>1</v>
      </c>
      <c r="U3451" s="59" t="n">
        <v>0</v>
      </c>
      <c r="V3451" s="59" t="n">
        <v>0</v>
      </c>
      <c r="W3451" s="59" t="n">
        <v>0</v>
      </c>
      <c r="X3451" s="59" t="n">
        <v>0</v>
      </c>
      <c r="Y3451" s="59" t="n">
        <f aca="false">IF(terrains!L3451&lt;=2.5,1,IF(terrains!L3451&lt;=4.5,2,IF(terrains!L3451&lt;=6.5,3,4)))</f>
        <v>2</v>
      </c>
      <c r="Z3451" s="59" t="n">
        <f aca="false">IF(terrains!R3451=1,35,IF(terrains!S3451=1,64,IF(terrains!T3451=1,IF(terrains!Y3451=1,85,104),IF(terrains!U3451=1,IF(terrains!Y3451=1,124,152),IF(terrains!V3451=1,(IF(terrains!Y3451=1,146,IF(terrains!Y3451=2,178,263))),IF(terrains!W3451=1,(IF(terrains!Y3451=1,178,IF(terrains!Y3451=2,218,321))),IF(terrains!X3451=1,IF(terrains!Y3451=1,190,IF(terrains!Y3451=2,242,IF(terrains!Y3451=3,357,896))))))))))</f>
        <v>104</v>
      </c>
      <c r="AA3451" s="152" t="n">
        <f aca="false">terrains!Z3451*terrains!F3451</f>
        <v>641666.814048</v>
      </c>
    </row>
    <row r="3452" customFormat="false" ht="13.8" hidden="false" customHeight="false" outlineLevel="0" collapsed="false">
      <c r="A3452" s="143" t="n">
        <v>3451</v>
      </c>
      <c r="B3452" s="59" t="n">
        <v>299253.076645</v>
      </c>
      <c r="C3452" s="59" t="n">
        <v>5056561.73276</v>
      </c>
      <c r="D3452" s="59" t="s">
        <v>3071</v>
      </c>
      <c r="E3452" s="153" t="n">
        <v>573.03</v>
      </c>
      <c r="F3452" s="150" t="n">
        <f aca="false">terrains!E3452*10.76391</f>
        <v>6168.0433473</v>
      </c>
      <c r="G3452" s="59" t="s">
        <v>354</v>
      </c>
      <c r="H3452" s="59" t="n">
        <v>0</v>
      </c>
      <c r="I3452" s="59" t="n">
        <v>0</v>
      </c>
      <c r="J3452" s="59" t="n">
        <f aca="false">IF(terrains!L3452=13.5,IF(terrains!X3452=1,12,9),-0.392532+1.267037*terrains!L3452+0.472239*terrains!X3452+0.58658*terrains!W3452+0.089417*terrains!V3452+0.531633*terrains!U3452+0.337883*terrains!T3452-0.403545*terrains!S3452)</f>
        <v>2.141542</v>
      </c>
      <c r="K3452" s="151" t="n">
        <f aca="false">IF(terrains!I3452=0,terrains!J3452,terrains!I3452)</f>
        <v>2.141542</v>
      </c>
      <c r="L3452" s="59" t="n">
        <v>2</v>
      </c>
      <c r="M3452" s="59" t="n">
        <v>1</v>
      </c>
      <c r="N3452" s="59" t="n">
        <v>3</v>
      </c>
      <c r="O3452" s="59" t="s">
        <v>175</v>
      </c>
      <c r="P3452" s="59" t="n">
        <v>2</v>
      </c>
      <c r="Q3452" s="59" t="n">
        <v>1.5</v>
      </c>
      <c r="R3452" s="59" t="n">
        <v>1</v>
      </c>
      <c r="S3452" s="59" t="n">
        <v>0</v>
      </c>
      <c r="T3452" s="59" t="n">
        <v>0</v>
      </c>
      <c r="U3452" s="59" t="n">
        <v>0</v>
      </c>
      <c r="V3452" s="59" t="n">
        <v>0</v>
      </c>
      <c r="W3452" s="59" t="n">
        <v>0</v>
      </c>
      <c r="X3452" s="59" t="n">
        <v>0</v>
      </c>
      <c r="Y3452" s="59" t="n">
        <f aca="false">IF(terrains!L3452&lt;=2.5,1,IF(terrains!L3452&lt;=4.5,2,IF(terrains!L3452&lt;=6.5,3,4)))</f>
        <v>1</v>
      </c>
      <c r="Z3452" s="59" t="n">
        <f aca="false">IF(terrains!R3452=1,35,IF(terrains!S3452=1,64,IF(terrains!T3452=1,IF(terrains!Y3452=1,85,104),IF(terrains!U3452=1,IF(terrains!Y3452=1,124,152),IF(terrains!V3452=1,(IF(terrains!Y3452=1,146,IF(terrains!Y3452=2,178,263))),IF(terrains!W3452=1,(IF(terrains!Y3452=1,178,IF(terrains!Y3452=2,218,321))),IF(terrains!X3452=1,IF(terrains!Y3452=1,190,IF(terrains!Y3452=2,242,IF(terrains!Y3452=3,357,896))))))))))</f>
        <v>35</v>
      </c>
      <c r="AA3452" s="152" t="n">
        <f aca="false">terrains!Z3452*terrains!F3452</f>
        <v>215881.5171555</v>
      </c>
    </row>
    <row r="3453" customFormat="false" ht="13.8" hidden="false" customHeight="false" outlineLevel="0" collapsed="false">
      <c r="A3453" s="143" t="n">
        <v>3452</v>
      </c>
      <c r="B3453" s="59" t="n">
        <v>299821.9993</v>
      </c>
      <c r="C3453" s="59" t="n">
        <v>5044175.3</v>
      </c>
      <c r="D3453" s="59" t="s">
        <v>3072</v>
      </c>
      <c r="E3453" s="153" t="n">
        <v>571.4</v>
      </c>
      <c r="F3453" s="150" t="n">
        <f aca="false">terrains!E3453*10.76391</f>
        <v>6150.498174</v>
      </c>
      <c r="G3453" s="59" t="s">
        <v>482</v>
      </c>
      <c r="H3453" s="59" t="n">
        <v>1</v>
      </c>
      <c r="I3453" s="59" t="n">
        <v>3</v>
      </c>
      <c r="J3453" s="59" t="n">
        <f aca="false">IF(terrains!L3453=13.5,IF(terrains!X3453=1,12,9),-0.392532+1.267037*terrains!L3453+0.472239*terrains!X3453+0.58658*terrains!W3453+0.089417*terrains!V3453+0.531633*terrains!U3453+0.337883*terrains!T3453-0.403545*terrains!S3453)</f>
        <v>3.497996</v>
      </c>
      <c r="K3453" s="151" t="n">
        <f aca="false">IF(terrains!I3453=0,terrains!J3453,terrains!I3453)</f>
        <v>3</v>
      </c>
      <c r="L3453" s="59" t="n">
        <v>3</v>
      </c>
      <c r="M3453" s="59" t="n">
        <v>2</v>
      </c>
      <c r="N3453" s="59" t="n">
        <v>5</v>
      </c>
      <c r="O3453" s="59" t="s">
        <v>179</v>
      </c>
      <c r="P3453" s="59" t="n">
        <v>2</v>
      </c>
      <c r="Q3453" s="59" t="n">
        <v>2.5</v>
      </c>
      <c r="R3453" s="59" t="n">
        <v>0</v>
      </c>
      <c r="S3453" s="59" t="n">
        <v>0</v>
      </c>
      <c r="T3453" s="59" t="n">
        <v>0</v>
      </c>
      <c r="U3453" s="59" t="n">
        <v>0</v>
      </c>
      <c r="V3453" s="59" t="n">
        <v>1</v>
      </c>
      <c r="W3453" s="59" t="n">
        <v>0</v>
      </c>
      <c r="X3453" s="59" t="n">
        <v>0</v>
      </c>
      <c r="Y3453" s="59" t="n">
        <f aca="false">IF(terrains!L3453&lt;=2.5,1,IF(terrains!L3453&lt;=4.5,2,IF(terrains!L3453&lt;=6.5,3,4)))</f>
        <v>2</v>
      </c>
      <c r="Z3453" s="59" t="n">
        <f aca="false">IF(terrains!R3453=1,35,IF(terrains!S3453=1,64,IF(terrains!T3453=1,IF(terrains!Y3453=1,85,104),IF(terrains!U3453=1,IF(terrains!Y3453=1,124,152),IF(terrains!V3453=1,(IF(terrains!Y3453=1,146,IF(terrains!Y3453=2,178,263))),IF(terrains!W3453=1,(IF(terrains!Y3453=1,178,IF(terrains!Y3453=2,218,321))),IF(terrains!X3453=1,IF(terrains!Y3453=1,190,IF(terrains!Y3453=2,242,IF(terrains!Y3453=3,357,896))))))))))</f>
        <v>178</v>
      </c>
      <c r="AA3453" s="152" t="n">
        <f aca="false">terrains!Z3453*terrains!F3453</f>
        <v>1094788.674972</v>
      </c>
    </row>
    <row r="3454" customFormat="false" ht="13.8" hidden="false" customHeight="false" outlineLevel="0" collapsed="false">
      <c r="A3454" s="143" t="n">
        <v>3453</v>
      </c>
      <c r="B3454" s="59" t="n">
        <v>280967.032356</v>
      </c>
      <c r="C3454" s="59" t="n">
        <v>5041203.97221</v>
      </c>
      <c r="D3454" s="59" t="s">
        <v>3073</v>
      </c>
      <c r="E3454" s="153" t="n">
        <v>571.4</v>
      </c>
      <c r="F3454" s="150" t="n">
        <f aca="false">terrains!E3454*10.76391</f>
        <v>6150.498174</v>
      </c>
      <c r="G3454" s="59" t="s">
        <v>472</v>
      </c>
      <c r="H3454" s="59" t="n">
        <v>0</v>
      </c>
      <c r="I3454" s="59" t="n">
        <v>0</v>
      </c>
      <c r="J3454" s="59" t="n">
        <f aca="false">IF(terrains!L3454=13.5,IF(terrains!X3454=1,12,9),-0.392532+1.267037*terrains!L3454+0.472239*terrains!X3454+0.58658*terrains!W3454+0.089417*terrains!V3454+0.531633*terrains!U3454+0.337883*terrains!T3454-0.403545*terrains!S3454)</f>
        <v>3.408579</v>
      </c>
      <c r="K3454" s="151" t="n">
        <f aca="false">IF(terrains!I3454=0,terrains!J3454,terrains!I3454)</f>
        <v>3.408579</v>
      </c>
      <c r="L3454" s="59" t="n">
        <v>3</v>
      </c>
      <c r="M3454" s="59" t="n">
        <v>1</v>
      </c>
      <c r="N3454" s="59" t="n">
        <v>10</v>
      </c>
      <c r="O3454" s="59" t="s">
        <v>175</v>
      </c>
      <c r="P3454" s="59" t="n">
        <v>1.5</v>
      </c>
      <c r="Q3454" s="59" t="n">
        <v>1.5</v>
      </c>
      <c r="R3454" s="59" t="n">
        <v>1</v>
      </c>
      <c r="S3454" s="59" t="n">
        <v>0</v>
      </c>
      <c r="T3454" s="59" t="n">
        <v>0</v>
      </c>
      <c r="U3454" s="59" t="n">
        <v>0</v>
      </c>
      <c r="V3454" s="59" t="n">
        <v>0</v>
      </c>
      <c r="W3454" s="59" t="n">
        <v>0</v>
      </c>
      <c r="X3454" s="59" t="n">
        <v>0</v>
      </c>
      <c r="Y3454" s="59" t="n">
        <f aca="false">IF(terrains!L3454&lt;=2.5,1,IF(terrains!L3454&lt;=4.5,2,IF(terrains!L3454&lt;=6.5,3,4)))</f>
        <v>2</v>
      </c>
      <c r="Z3454" s="59" t="n">
        <f aca="false">IF(terrains!R3454=1,35,IF(terrains!S3454=1,64,IF(terrains!T3454=1,IF(terrains!Y3454=1,85,104),IF(terrains!U3454=1,IF(terrains!Y3454=1,124,152),IF(terrains!V3454=1,(IF(terrains!Y3454=1,146,IF(terrains!Y3454=2,178,263))),IF(terrains!W3454=1,(IF(terrains!Y3454=1,178,IF(terrains!Y3454=2,218,321))),IF(terrains!X3454=1,IF(terrains!Y3454=1,190,IF(terrains!Y3454=2,242,IF(terrains!Y3454=3,357,896))))))))))</f>
        <v>35</v>
      </c>
      <c r="AA3454" s="152" t="n">
        <f aca="false">terrains!Z3454*terrains!F3454</f>
        <v>215267.43609</v>
      </c>
    </row>
    <row r="3455" customFormat="false" ht="13.8" hidden="false" customHeight="false" outlineLevel="0" collapsed="false">
      <c r="A3455" s="143" t="n">
        <v>3454</v>
      </c>
      <c r="B3455" s="59" t="n">
        <v>280828.095533</v>
      </c>
      <c r="C3455" s="59" t="n">
        <v>5041286.83377</v>
      </c>
      <c r="D3455" s="59" t="s">
        <v>3074</v>
      </c>
      <c r="E3455" s="153" t="n">
        <v>570.8</v>
      </c>
      <c r="F3455" s="150" t="n">
        <f aca="false">terrains!E3455*10.76391</f>
        <v>6144.039828</v>
      </c>
      <c r="G3455" s="59" t="s">
        <v>472</v>
      </c>
      <c r="H3455" s="59" t="n">
        <v>0</v>
      </c>
      <c r="I3455" s="59" t="n">
        <v>0</v>
      </c>
      <c r="J3455" s="59" t="n">
        <f aca="false">IF(terrains!L3455=13.5,IF(terrains!X3455=1,12,9),-0.392532+1.267037*terrains!L3455+0.472239*terrains!X3455+0.58658*terrains!W3455+0.089417*terrains!V3455+0.531633*terrains!U3455+0.337883*terrains!T3455-0.403545*terrains!S3455)</f>
        <v>3.408579</v>
      </c>
      <c r="K3455" s="151" t="n">
        <f aca="false">IF(terrains!I3455=0,terrains!J3455,terrains!I3455)</f>
        <v>3.408579</v>
      </c>
      <c r="L3455" s="59" t="n">
        <v>3</v>
      </c>
      <c r="M3455" s="59" t="n">
        <v>1</v>
      </c>
      <c r="N3455" s="59" t="n">
        <v>10</v>
      </c>
      <c r="O3455" s="59" t="s">
        <v>175</v>
      </c>
      <c r="P3455" s="59" t="n">
        <v>1.5</v>
      </c>
      <c r="Q3455" s="59" t="n">
        <v>1.5</v>
      </c>
      <c r="R3455" s="59" t="n">
        <v>1</v>
      </c>
      <c r="S3455" s="59" t="n">
        <v>0</v>
      </c>
      <c r="T3455" s="59" t="n">
        <v>0</v>
      </c>
      <c r="U3455" s="59" t="n">
        <v>0</v>
      </c>
      <c r="V3455" s="59" t="n">
        <v>0</v>
      </c>
      <c r="W3455" s="59" t="n">
        <v>0</v>
      </c>
      <c r="X3455" s="59" t="n">
        <v>0</v>
      </c>
      <c r="Y3455" s="59" t="n">
        <f aca="false">IF(terrains!L3455&lt;=2.5,1,IF(terrains!L3455&lt;=4.5,2,IF(terrains!L3455&lt;=6.5,3,4)))</f>
        <v>2</v>
      </c>
      <c r="Z3455" s="59" t="n">
        <f aca="false">IF(terrains!R3455=1,35,IF(terrains!S3455=1,64,IF(terrains!T3455=1,IF(terrains!Y3455=1,85,104),IF(terrains!U3455=1,IF(terrains!Y3455=1,124,152),IF(terrains!V3455=1,(IF(terrains!Y3455=1,146,IF(terrains!Y3455=2,178,263))),IF(terrains!W3455=1,(IF(terrains!Y3455=1,178,IF(terrains!Y3455=2,218,321))),IF(terrains!X3455=1,IF(terrains!Y3455=1,190,IF(terrains!Y3455=2,242,IF(terrains!Y3455=3,357,896))))))))))</f>
        <v>35</v>
      </c>
      <c r="AA3455" s="152" t="n">
        <f aca="false">terrains!Z3455*terrains!F3455</f>
        <v>215041.39398</v>
      </c>
    </row>
    <row r="3456" customFormat="false" ht="13.8" hidden="false" customHeight="false" outlineLevel="0" collapsed="false">
      <c r="A3456" s="143" t="n">
        <v>3455</v>
      </c>
      <c r="B3456" s="59" t="n">
        <v>287896.7175</v>
      </c>
      <c r="C3456" s="59" t="n">
        <v>5043849.835</v>
      </c>
      <c r="D3456" s="59" t="s">
        <v>3075</v>
      </c>
      <c r="E3456" s="153" t="n">
        <v>570.1</v>
      </c>
      <c r="F3456" s="150" t="n">
        <f aca="false">terrains!E3456*10.76391</f>
        <v>6136.505091</v>
      </c>
      <c r="G3456" s="59" t="s">
        <v>1051</v>
      </c>
      <c r="H3456" s="59" t="n">
        <v>0</v>
      </c>
      <c r="I3456" s="59" t="n">
        <v>0</v>
      </c>
      <c r="J3456" s="59" t="n">
        <f aca="false">IF(terrains!L3456=13.5,IF(terrains!X3456=1,12,9),-0.392532+1.267037*terrains!L3456+0.472239*terrains!X3456+0.58658*terrains!W3456+0.089417*terrains!V3456+0.531633*terrains!U3456+0.337883*terrains!T3456-0.403545*terrains!S3456)</f>
        <v>1.1044785</v>
      </c>
      <c r="K3456" s="151" t="n">
        <f aca="false">IF(terrains!I3456=0,terrains!J3456,terrains!I3456)</f>
        <v>1.1044785</v>
      </c>
      <c r="L3456" s="59" t="n">
        <v>1.5</v>
      </c>
      <c r="M3456" s="59" t="n">
        <v>1</v>
      </c>
      <c r="N3456" s="59" t="n">
        <v>2</v>
      </c>
      <c r="O3456" s="59" t="s">
        <v>176</v>
      </c>
      <c r="P3456" s="59" t="n">
        <v>2</v>
      </c>
      <c r="Q3456" s="59" t="n">
        <v>1.5</v>
      </c>
      <c r="R3456" s="59" t="n">
        <v>0</v>
      </c>
      <c r="S3456" s="59" t="n">
        <v>1</v>
      </c>
      <c r="T3456" s="59" t="n">
        <v>0</v>
      </c>
      <c r="U3456" s="59" t="n">
        <v>0</v>
      </c>
      <c r="V3456" s="59" t="n">
        <v>0</v>
      </c>
      <c r="W3456" s="59" t="n">
        <v>0</v>
      </c>
      <c r="X3456" s="59" t="n">
        <v>0</v>
      </c>
      <c r="Y3456" s="59" t="n">
        <f aca="false">IF(terrains!L3456&lt;=2.5,1,IF(terrains!L3456&lt;=4.5,2,IF(terrains!L3456&lt;=6.5,3,4)))</f>
        <v>1</v>
      </c>
      <c r="Z3456" s="59" t="n">
        <f aca="false">IF(terrains!R3456=1,35,IF(terrains!S3456=1,64,IF(terrains!T3456=1,IF(terrains!Y3456=1,85,104),IF(terrains!U3456=1,IF(terrains!Y3456=1,124,152),IF(terrains!V3456=1,(IF(terrains!Y3456=1,146,IF(terrains!Y3456=2,178,263))),IF(terrains!W3456=1,(IF(terrains!Y3456=1,178,IF(terrains!Y3456=2,218,321))),IF(terrains!X3456=1,IF(terrains!Y3456=1,190,IF(terrains!Y3456=2,242,IF(terrains!Y3456=3,357,896))))))))))</f>
        <v>64</v>
      </c>
      <c r="AA3456" s="152" t="n">
        <f aca="false">terrains!Z3456*terrains!F3456</f>
        <v>392736.325824</v>
      </c>
    </row>
    <row r="3457" customFormat="false" ht="13.8" hidden="false" customHeight="false" outlineLevel="0" collapsed="false">
      <c r="A3457" s="143" t="n">
        <v>3456</v>
      </c>
      <c r="B3457" s="59" t="n">
        <v>299426.44875</v>
      </c>
      <c r="C3457" s="59" t="n">
        <v>5037967.54258</v>
      </c>
      <c r="D3457" s="59" t="s">
        <v>3076</v>
      </c>
      <c r="E3457" s="153" t="n">
        <v>569.8</v>
      </c>
      <c r="F3457" s="150" t="n">
        <f aca="false">terrains!E3457*10.76391</f>
        <v>6133.275918</v>
      </c>
      <c r="G3457" s="59" t="s">
        <v>316</v>
      </c>
      <c r="H3457" s="59" t="n">
        <v>0</v>
      </c>
      <c r="I3457" s="59" t="n">
        <v>0</v>
      </c>
      <c r="J3457" s="59" t="n">
        <f aca="false">IF(terrains!L3457=13.5,IF(terrains!X3457=1,12,9),-0.392532+1.267037*terrains!L3457+0.472239*terrains!X3457+0.58658*terrains!W3457+0.089417*terrains!V3457+0.531633*terrains!U3457+0.337883*terrains!T3457-0.403545*terrains!S3457)</f>
        <v>3.746462</v>
      </c>
      <c r="K3457" s="151" t="n">
        <f aca="false">IF(terrains!I3457=0,terrains!J3457,terrains!I3457)</f>
        <v>3.746462</v>
      </c>
      <c r="L3457" s="59" t="n">
        <v>3</v>
      </c>
      <c r="M3457" s="59" t="n">
        <v>2</v>
      </c>
      <c r="N3457" s="59" t="n">
        <v>6</v>
      </c>
      <c r="O3457" s="59" t="s">
        <v>177</v>
      </c>
      <c r="P3457" s="59" t="n">
        <v>2</v>
      </c>
      <c r="Q3457" s="59" t="n">
        <v>2.5</v>
      </c>
      <c r="R3457" s="59" t="n">
        <v>0</v>
      </c>
      <c r="S3457" s="59" t="n">
        <v>0</v>
      </c>
      <c r="T3457" s="59" t="n">
        <v>1</v>
      </c>
      <c r="U3457" s="59" t="n">
        <v>0</v>
      </c>
      <c r="V3457" s="59" t="n">
        <v>0</v>
      </c>
      <c r="W3457" s="59" t="n">
        <v>0</v>
      </c>
      <c r="X3457" s="59" t="n">
        <v>0</v>
      </c>
      <c r="Y3457" s="59" t="n">
        <f aca="false">IF(terrains!L3457&lt;=2.5,1,IF(terrains!L3457&lt;=4.5,2,IF(terrains!L3457&lt;=6.5,3,4)))</f>
        <v>2</v>
      </c>
      <c r="Z3457" s="59" t="n">
        <f aca="false">IF(terrains!R3457=1,35,IF(terrains!S3457=1,64,IF(terrains!T3457=1,IF(terrains!Y3457=1,85,104),IF(terrains!U3457=1,IF(terrains!Y3457=1,124,152),IF(terrains!V3457=1,(IF(terrains!Y3457=1,146,IF(terrains!Y3457=2,178,263))),IF(terrains!W3457=1,(IF(terrains!Y3457=1,178,IF(terrains!Y3457=2,218,321))),IF(terrains!X3457=1,IF(terrains!Y3457=1,190,IF(terrains!Y3457=2,242,IF(terrains!Y3457=3,357,896))))))))))</f>
        <v>104</v>
      </c>
      <c r="AA3457" s="152" t="n">
        <f aca="false">terrains!Z3457*terrains!F3457</f>
        <v>637860.695472</v>
      </c>
    </row>
    <row r="3458" customFormat="false" ht="13.8" hidden="false" customHeight="false" outlineLevel="0" collapsed="false">
      <c r="A3458" s="143" t="n">
        <v>3457</v>
      </c>
      <c r="B3458" s="59" t="n">
        <v>293780.8453</v>
      </c>
      <c r="C3458" s="59" t="n">
        <v>5040458.422</v>
      </c>
      <c r="D3458" s="59" t="s">
        <v>3077</v>
      </c>
      <c r="E3458" s="153" t="n">
        <v>569.7</v>
      </c>
      <c r="F3458" s="150" t="n">
        <f aca="false">terrains!E3458*10.76391</f>
        <v>6132.199527</v>
      </c>
      <c r="G3458" s="59" t="s">
        <v>699</v>
      </c>
      <c r="H3458" s="59" t="n">
        <v>0</v>
      </c>
      <c r="I3458" s="59" t="n">
        <v>0</v>
      </c>
      <c r="J3458" s="59" t="n">
        <f aca="false">IF(terrains!L3458=13.5,IF(terrains!X3458=1,12,9),-0.392532+1.267037*terrains!L3458+0.472239*terrains!X3458+0.58658*terrains!W3458+0.089417*terrains!V3458+0.531633*terrains!U3458+0.337883*terrains!T3458-0.403545*terrains!S3458)</f>
        <v>3.1129435</v>
      </c>
      <c r="K3458" s="151" t="n">
        <f aca="false">IF(terrains!I3458=0,terrains!J3458,terrains!I3458)</f>
        <v>3.1129435</v>
      </c>
      <c r="L3458" s="59" t="n">
        <v>2.5</v>
      </c>
      <c r="M3458" s="59" t="n">
        <v>2</v>
      </c>
      <c r="N3458" s="59" t="n">
        <v>6</v>
      </c>
      <c r="O3458" s="59" t="s">
        <v>177</v>
      </c>
      <c r="P3458" s="59" t="n">
        <v>1</v>
      </c>
      <c r="Q3458" s="59" t="n">
        <v>1.5</v>
      </c>
      <c r="R3458" s="59" t="n">
        <v>0</v>
      </c>
      <c r="S3458" s="59" t="n">
        <v>0</v>
      </c>
      <c r="T3458" s="59" t="n">
        <v>1</v>
      </c>
      <c r="U3458" s="59" t="n">
        <v>0</v>
      </c>
      <c r="V3458" s="59" t="n">
        <v>0</v>
      </c>
      <c r="W3458" s="59" t="n">
        <v>0</v>
      </c>
      <c r="X3458" s="59" t="n">
        <v>0</v>
      </c>
      <c r="Y3458" s="59" t="n">
        <f aca="false">IF(terrains!L3458&lt;=2.5,1,IF(terrains!L3458&lt;=4.5,2,IF(terrains!L3458&lt;=6.5,3,4)))</f>
        <v>1</v>
      </c>
      <c r="Z3458" s="59" t="n">
        <f aca="false">IF(terrains!R3458=1,35,IF(terrains!S3458=1,64,IF(terrains!T3458=1,IF(terrains!Y3458=1,85,104),IF(terrains!U3458=1,IF(terrains!Y3458=1,124,152),IF(terrains!V3458=1,(IF(terrains!Y3458=1,146,IF(terrains!Y3458=2,178,263))),IF(terrains!W3458=1,(IF(terrains!Y3458=1,178,IF(terrains!Y3458=2,218,321))),IF(terrains!X3458=1,IF(terrains!Y3458=1,190,IF(terrains!Y3458=2,242,IF(terrains!Y3458=3,357,896))))))))))</f>
        <v>85</v>
      </c>
      <c r="AA3458" s="152" t="n">
        <f aca="false">terrains!Z3458*terrains!F3458</f>
        <v>521236.959795</v>
      </c>
    </row>
    <row r="3459" customFormat="false" ht="13.8" hidden="false" customHeight="false" outlineLevel="0" collapsed="false">
      <c r="A3459" s="143" t="n">
        <v>3458</v>
      </c>
      <c r="B3459" s="59" t="n">
        <v>300456.81803</v>
      </c>
      <c r="C3459" s="59" t="n">
        <v>5040356.00649</v>
      </c>
      <c r="D3459" s="59" t="s">
        <v>3078</v>
      </c>
      <c r="E3459" s="153" t="n">
        <v>569.1</v>
      </c>
      <c r="F3459" s="150" t="n">
        <f aca="false">terrains!E3459*10.76391</f>
        <v>6125.741181</v>
      </c>
      <c r="G3459" s="59" t="s">
        <v>246</v>
      </c>
      <c r="H3459" s="59" t="n">
        <v>0</v>
      </c>
      <c r="I3459" s="59" t="n">
        <v>6</v>
      </c>
      <c r="J3459" s="59" t="n">
        <f aca="false">IF(terrains!L3459=13.5,IF(terrains!X3459=1,12,9),-0.392532+1.267037*terrains!L3459+0.472239*terrains!X3459+0.58658*terrains!W3459+0.089417*terrains!V3459+0.531633*terrains!U3459+0.337883*terrains!T3459-0.403545*terrains!S3459)</f>
        <v>5.7813735</v>
      </c>
      <c r="K3459" s="151" t="n">
        <f aca="false">IF(terrains!I3459=0,terrains!J3459,terrains!I3459)</f>
        <v>6</v>
      </c>
      <c r="L3459" s="59" t="n">
        <v>4.5</v>
      </c>
      <c r="M3459" s="59" t="n">
        <v>0</v>
      </c>
      <c r="N3459" s="59" t="n">
        <v>0</v>
      </c>
      <c r="O3459" s="59" t="s">
        <v>181</v>
      </c>
      <c r="P3459" s="59" t="n">
        <v>0</v>
      </c>
      <c r="Q3459" s="59" t="n">
        <v>0</v>
      </c>
      <c r="R3459" s="59" t="n">
        <v>0</v>
      </c>
      <c r="S3459" s="59" t="n">
        <v>0</v>
      </c>
      <c r="T3459" s="59" t="n">
        <v>0</v>
      </c>
      <c r="U3459" s="59" t="n">
        <v>0</v>
      </c>
      <c r="V3459" s="59" t="n">
        <v>0</v>
      </c>
      <c r="W3459" s="59" t="n">
        <v>0</v>
      </c>
      <c r="X3459" s="59" t="n">
        <v>1</v>
      </c>
      <c r="Y3459" s="59" t="n">
        <f aca="false">IF(terrains!L3459&lt;=2.5,1,IF(terrains!L3459&lt;=4.5,2,IF(terrains!L3459&lt;=6.5,3,4)))</f>
        <v>2</v>
      </c>
      <c r="Z3459" s="59" t="n">
        <f aca="false">IF(terrains!R3459=1,35,IF(terrains!S3459=1,64,IF(terrains!T3459=1,IF(terrains!Y3459=1,85,104),IF(terrains!U3459=1,IF(terrains!Y3459=1,124,152),IF(terrains!V3459=1,(IF(terrains!Y3459=1,146,IF(terrains!Y3459=2,178,263))),IF(terrains!W3459=1,(IF(terrains!Y3459=1,178,IF(terrains!Y3459=2,218,321))),IF(terrains!X3459=1,IF(terrains!Y3459=1,190,IF(terrains!Y3459=2,242,IF(terrains!Y3459=3,357,896))))))))))</f>
        <v>242</v>
      </c>
      <c r="AA3459" s="152" t="n">
        <f aca="false">terrains!Z3459*terrains!F3459</f>
        <v>1482429.365802</v>
      </c>
    </row>
    <row r="3460" customFormat="false" ht="13.8" hidden="false" customHeight="false" outlineLevel="0" collapsed="false">
      <c r="A3460" s="143" t="n">
        <v>3459</v>
      </c>
      <c r="B3460" s="59" t="n">
        <v>298109.836315</v>
      </c>
      <c r="C3460" s="59" t="n">
        <v>5042879.86964</v>
      </c>
      <c r="D3460" s="59" t="s">
        <v>3079</v>
      </c>
      <c r="E3460" s="153" t="n">
        <v>568.3</v>
      </c>
      <c r="F3460" s="150" t="n">
        <f aca="false">terrains!E3460*10.76391</f>
        <v>6117.130053</v>
      </c>
      <c r="G3460" s="59" t="s">
        <v>232</v>
      </c>
      <c r="H3460" s="59" t="n">
        <v>0</v>
      </c>
      <c r="I3460" s="59" t="n">
        <v>0</v>
      </c>
      <c r="J3460" s="59" t="n">
        <f aca="false">IF(terrains!L3460=13.5,IF(terrains!X3460=1,12,9),-0.392532+1.267037*terrains!L3460+0.472239*terrains!X3460+0.58658*terrains!W3460+0.089417*terrains!V3460+0.531633*terrains!U3460+0.337883*terrains!T3460-0.403545*terrains!S3460)</f>
        <v>3.3616405</v>
      </c>
      <c r="K3460" s="151" t="n">
        <f aca="false">IF(terrains!I3460=0,terrains!J3460,terrains!I3460)</f>
        <v>3.3616405</v>
      </c>
      <c r="L3460" s="59" t="n">
        <v>2.5</v>
      </c>
      <c r="M3460" s="59" t="n">
        <v>2</v>
      </c>
      <c r="N3460" s="59" t="n">
        <v>4</v>
      </c>
      <c r="O3460" s="59" t="s">
        <v>180</v>
      </c>
      <c r="P3460" s="59" t="n">
        <v>2</v>
      </c>
      <c r="Q3460" s="59" t="n">
        <v>2.5</v>
      </c>
      <c r="R3460" s="59" t="n">
        <v>0</v>
      </c>
      <c r="S3460" s="59" t="n">
        <v>0</v>
      </c>
      <c r="T3460" s="59" t="n">
        <v>0</v>
      </c>
      <c r="U3460" s="59" t="n">
        <v>0</v>
      </c>
      <c r="V3460" s="59" t="n">
        <v>0</v>
      </c>
      <c r="W3460" s="59" t="n">
        <v>1</v>
      </c>
      <c r="X3460" s="59" t="n">
        <v>0</v>
      </c>
      <c r="Y3460" s="59" t="n">
        <f aca="false">IF(terrains!L3460&lt;=2.5,1,IF(terrains!L3460&lt;=4.5,2,IF(terrains!L3460&lt;=6.5,3,4)))</f>
        <v>1</v>
      </c>
      <c r="Z3460" s="59" t="n">
        <f aca="false">IF(terrains!R3460=1,35,IF(terrains!S3460=1,64,IF(terrains!T3460=1,IF(terrains!Y3460=1,85,104),IF(terrains!U3460=1,IF(terrains!Y3460=1,124,152),IF(terrains!V3460=1,(IF(terrains!Y3460=1,146,IF(terrains!Y3460=2,178,263))),IF(terrains!W3460=1,(IF(terrains!Y3460=1,178,IF(terrains!Y3460=2,218,321))),IF(terrains!X3460=1,IF(terrains!Y3460=1,190,IF(terrains!Y3460=2,242,IF(terrains!Y3460=3,357,896))))))))))</f>
        <v>178</v>
      </c>
      <c r="AA3460" s="152" t="n">
        <f aca="false">terrains!Z3460*terrains!F3460</f>
        <v>1088849.149434</v>
      </c>
    </row>
    <row r="3461" customFormat="false" ht="13.8" hidden="false" customHeight="false" outlineLevel="0" collapsed="false">
      <c r="A3461" s="143" t="n">
        <v>3460</v>
      </c>
      <c r="B3461" s="59" t="n">
        <v>298738.8699</v>
      </c>
      <c r="C3461" s="59" t="n">
        <v>5034512.886</v>
      </c>
      <c r="D3461" s="59" t="s">
        <v>3080</v>
      </c>
      <c r="E3461" s="153" t="n">
        <v>567.9</v>
      </c>
      <c r="F3461" s="150" t="n">
        <f aca="false">terrains!E3461*10.76391</f>
        <v>6112.824489</v>
      </c>
      <c r="G3461" s="59" t="s">
        <v>2435</v>
      </c>
      <c r="H3461" s="59" t="n">
        <v>0</v>
      </c>
      <c r="I3461" s="59" t="n">
        <v>0</v>
      </c>
      <c r="J3461" s="59" t="n">
        <f aca="false">IF(terrains!L3461=13.5,IF(terrains!X3461=1,12,9),-0.392532+1.267037*terrains!L3461+0.472239*terrains!X3461+0.58658*terrains!W3461+0.089417*terrains!V3461+0.531633*terrains!U3461+0.337883*terrains!T3461-0.403545*terrains!S3461)</f>
        <v>2.479425</v>
      </c>
      <c r="K3461" s="151" t="n">
        <f aca="false">IF(terrains!I3461=0,terrains!J3461,terrains!I3461)</f>
        <v>2.479425</v>
      </c>
      <c r="L3461" s="59" t="n">
        <v>2</v>
      </c>
      <c r="M3461" s="59" t="n">
        <v>1</v>
      </c>
      <c r="N3461" s="59" t="n">
        <v>3</v>
      </c>
      <c r="O3461" s="59" t="s">
        <v>177</v>
      </c>
      <c r="P3461" s="59" t="n">
        <v>2</v>
      </c>
      <c r="Q3461" s="59" t="n">
        <v>1.5</v>
      </c>
      <c r="R3461" s="59" t="n">
        <v>0</v>
      </c>
      <c r="S3461" s="59" t="n">
        <v>0</v>
      </c>
      <c r="T3461" s="59" t="n">
        <v>1</v>
      </c>
      <c r="U3461" s="59" t="n">
        <v>0</v>
      </c>
      <c r="V3461" s="59" t="n">
        <v>0</v>
      </c>
      <c r="W3461" s="59" t="n">
        <v>0</v>
      </c>
      <c r="X3461" s="59" t="n">
        <v>0</v>
      </c>
      <c r="Y3461" s="59" t="n">
        <f aca="false">IF(terrains!L3461&lt;=2.5,1,IF(terrains!L3461&lt;=4.5,2,IF(terrains!L3461&lt;=6.5,3,4)))</f>
        <v>1</v>
      </c>
      <c r="Z3461" s="59" t="n">
        <f aca="false">IF(terrains!R3461=1,35,IF(terrains!S3461=1,64,IF(terrains!T3461=1,IF(terrains!Y3461=1,85,104),IF(terrains!U3461=1,IF(terrains!Y3461=1,124,152),IF(terrains!V3461=1,(IF(terrains!Y3461=1,146,IF(terrains!Y3461=2,178,263))),IF(terrains!W3461=1,(IF(terrains!Y3461=1,178,IF(terrains!Y3461=2,218,321))),IF(terrains!X3461=1,IF(terrains!Y3461=1,190,IF(terrains!Y3461=2,242,IF(terrains!Y3461=3,357,896))))))))))</f>
        <v>85</v>
      </c>
      <c r="AA3461" s="152" t="n">
        <f aca="false">terrains!Z3461*terrains!F3461</f>
        <v>519590.081565</v>
      </c>
    </row>
    <row r="3462" customFormat="false" ht="13.8" hidden="false" customHeight="false" outlineLevel="0" collapsed="false">
      <c r="A3462" s="143" t="n">
        <v>3461</v>
      </c>
      <c r="B3462" s="59" t="n">
        <v>279890.888303</v>
      </c>
      <c r="C3462" s="59" t="n">
        <v>5041383.01826</v>
      </c>
      <c r="D3462" s="59" t="s">
        <v>3081</v>
      </c>
      <c r="E3462" s="153" t="n">
        <v>567.6</v>
      </c>
      <c r="F3462" s="150" t="n">
        <f aca="false">terrains!E3462*10.76391</f>
        <v>6109.595316</v>
      </c>
      <c r="G3462" s="59" t="s">
        <v>406</v>
      </c>
      <c r="H3462" s="59" t="n">
        <v>0</v>
      </c>
      <c r="I3462" s="59" t="n">
        <v>0</v>
      </c>
      <c r="J3462" s="59" t="n">
        <f aca="false">IF(terrains!L3462=13.5,IF(terrains!X3462=1,12,9),-0.392532+1.267037*terrains!L3462+0.472239*terrains!X3462+0.58658*terrains!W3462+0.089417*terrains!V3462+0.531633*terrains!U3462+0.337883*terrains!T3462-0.403545*terrains!S3462)</f>
        <v>1.5080235</v>
      </c>
      <c r="K3462" s="151" t="n">
        <f aca="false">IF(terrains!I3462=0,terrains!J3462,terrains!I3462)</f>
        <v>1.5080235</v>
      </c>
      <c r="L3462" s="59" t="n">
        <v>1.5</v>
      </c>
      <c r="M3462" s="59" t="n">
        <v>1</v>
      </c>
      <c r="N3462" s="59" t="n">
        <v>2</v>
      </c>
      <c r="O3462" s="59" t="s">
        <v>175</v>
      </c>
      <c r="P3462" s="59" t="n">
        <v>1</v>
      </c>
      <c r="Q3462" s="59" t="n">
        <v>1.5</v>
      </c>
      <c r="R3462" s="59" t="n">
        <v>1</v>
      </c>
      <c r="S3462" s="59" t="n">
        <v>0</v>
      </c>
      <c r="T3462" s="59" t="n">
        <v>0</v>
      </c>
      <c r="U3462" s="59" t="n">
        <v>0</v>
      </c>
      <c r="V3462" s="59" t="n">
        <v>0</v>
      </c>
      <c r="W3462" s="59" t="n">
        <v>0</v>
      </c>
      <c r="X3462" s="59" t="n">
        <v>0</v>
      </c>
      <c r="Y3462" s="59" t="n">
        <f aca="false">IF(terrains!L3462&lt;=2.5,1,IF(terrains!L3462&lt;=4.5,2,IF(terrains!L3462&lt;=6.5,3,4)))</f>
        <v>1</v>
      </c>
      <c r="Z3462" s="59" t="n">
        <f aca="false">IF(terrains!R3462=1,35,IF(terrains!S3462=1,64,IF(terrains!T3462=1,IF(terrains!Y3462=1,85,104),IF(terrains!U3462=1,IF(terrains!Y3462=1,124,152),IF(terrains!V3462=1,(IF(terrains!Y3462=1,146,IF(terrains!Y3462=2,178,263))),IF(terrains!W3462=1,(IF(terrains!Y3462=1,178,IF(terrains!Y3462=2,218,321))),IF(terrains!X3462=1,IF(terrains!Y3462=1,190,IF(terrains!Y3462=2,242,IF(terrains!Y3462=3,357,896))))))))))</f>
        <v>35</v>
      </c>
      <c r="AA3462" s="152" t="n">
        <f aca="false">terrains!Z3462*terrains!F3462</f>
        <v>213835.83606</v>
      </c>
    </row>
    <row r="3463" customFormat="false" ht="13.8" hidden="false" customHeight="false" outlineLevel="0" collapsed="false">
      <c r="A3463" s="143" t="n">
        <v>3462</v>
      </c>
      <c r="B3463" s="59" t="n">
        <v>299482.212691</v>
      </c>
      <c r="C3463" s="59" t="n">
        <v>5038625.14418</v>
      </c>
      <c r="D3463" s="59" t="s">
        <v>3082</v>
      </c>
      <c r="E3463" s="153" t="n">
        <v>567.4</v>
      </c>
      <c r="F3463" s="150" t="n">
        <f aca="false">terrains!E3463*10.76391</f>
        <v>6107.442534</v>
      </c>
      <c r="G3463" s="59" t="s">
        <v>309</v>
      </c>
      <c r="H3463" s="59" t="n">
        <v>2</v>
      </c>
      <c r="I3463" s="59" t="n">
        <v>6</v>
      </c>
      <c r="J3463" s="59" t="n">
        <f aca="false">IF(terrains!L3463=13.5,IF(terrains!X3463=1,12,9),-0.392532+1.267037*terrains!L3463+0.472239*terrains!X3463+0.58658*terrains!W3463+0.089417*terrains!V3463+0.531633*terrains!U3463+0.337883*terrains!T3463-0.403545*terrains!S3463)</f>
        <v>3.880818</v>
      </c>
      <c r="K3463" s="151" t="n">
        <f aca="false">IF(terrains!I3463=0,terrains!J3463,terrains!I3463)</f>
        <v>6</v>
      </c>
      <c r="L3463" s="59" t="n">
        <v>3</v>
      </c>
      <c r="M3463" s="59" t="n">
        <v>2</v>
      </c>
      <c r="N3463" s="59" t="n">
        <v>8</v>
      </c>
      <c r="O3463" s="59" t="s">
        <v>181</v>
      </c>
      <c r="P3463" s="59" t="n">
        <v>2</v>
      </c>
      <c r="Q3463" s="59" t="n">
        <v>2</v>
      </c>
      <c r="R3463" s="59" t="n">
        <v>0</v>
      </c>
      <c r="S3463" s="59" t="n">
        <v>0</v>
      </c>
      <c r="T3463" s="59" t="n">
        <v>0</v>
      </c>
      <c r="U3463" s="59" t="n">
        <v>0</v>
      </c>
      <c r="V3463" s="59" t="n">
        <v>0</v>
      </c>
      <c r="W3463" s="59" t="n">
        <v>0</v>
      </c>
      <c r="X3463" s="59" t="n">
        <v>1</v>
      </c>
      <c r="Y3463" s="59" t="n">
        <f aca="false">IF(terrains!L3463&lt;=2.5,1,IF(terrains!L3463&lt;=4.5,2,IF(terrains!L3463&lt;=6.5,3,4)))</f>
        <v>2</v>
      </c>
      <c r="Z3463" s="59" t="n">
        <f aca="false">IF(terrains!R3463=1,35,IF(terrains!S3463=1,64,IF(terrains!T3463=1,IF(terrains!Y3463=1,85,104),IF(terrains!U3463=1,IF(terrains!Y3463=1,124,152),IF(terrains!V3463=1,(IF(terrains!Y3463=1,146,IF(terrains!Y3463=2,178,263))),IF(terrains!W3463=1,(IF(terrains!Y3463=1,178,IF(terrains!Y3463=2,218,321))),IF(terrains!X3463=1,IF(terrains!Y3463=1,190,IF(terrains!Y3463=2,242,IF(terrains!Y3463=3,357,896))))))))))</f>
        <v>242</v>
      </c>
      <c r="AA3463" s="152" t="n">
        <f aca="false">terrains!Z3463*terrains!F3463</f>
        <v>1478001.093228</v>
      </c>
    </row>
    <row r="3464" customFormat="false" ht="13.8" hidden="false" customHeight="false" outlineLevel="0" collapsed="false">
      <c r="A3464" s="143" t="n">
        <v>3463</v>
      </c>
      <c r="B3464" s="59" t="n">
        <v>296957.023706</v>
      </c>
      <c r="C3464" s="59" t="n">
        <v>5053780.05511</v>
      </c>
      <c r="D3464" s="59" t="s">
        <v>3083</v>
      </c>
      <c r="E3464" s="153" t="n">
        <v>567.3</v>
      </c>
      <c r="F3464" s="150" t="n">
        <f aca="false">terrains!E3464*10.76391</f>
        <v>6106.366143</v>
      </c>
      <c r="G3464" s="59" t="s">
        <v>354</v>
      </c>
      <c r="H3464" s="59" t="n">
        <v>0</v>
      </c>
      <c r="I3464" s="59" t="n">
        <v>0</v>
      </c>
      <c r="J3464" s="59" t="n">
        <f aca="false">IF(terrains!L3464=13.5,IF(terrains!X3464=1,12,9),-0.392532+1.267037*terrains!L3464+0.472239*terrains!X3464+0.58658*terrains!W3464+0.089417*terrains!V3464+0.531633*terrains!U3464+0.337883*terrains!T3464-0.403545*terrains!S3464)</f>
        <v>2.141542</v>
      </c>
      <c r="K3464" s="151" t="n">
        <f aca="false">IF(terrains!I3464=0,terrains!J3464,terrains!I3464)</f>
        <v>2.141542</v>
      </c>
      <c r="L3464" s="59" t="n">
        <v>2</v>
      </c>
      <c r="M3464" s="59" t="n">
        <v>1</v>
      </c>
      <c r="N3464" s="59" t="n">
        <v>3</v>
      </c>
      <c r="O3464" s="59" t="s">
        <v>175</v>
      </c>
      <c r="P3464" s="59" t="n">
        <v>2</v>
      </c>
      <c r="Q3464" s="59" t="n">
        <v>1.5</v>
      </c>
      <c r="R3464" s="59" t="n">
        <v>1</v>
      </c>
      <c r="S3464" s="59" t="n">
        <v>0</v>
      </c>
      <c r="T3464" s="59" t="n">
        <v>0</v>
      </c>
      <c r="U3464" s="59" t="n">
        <v>0</v>
      </c>
      <c r="V3464" s="59" t="n">
        <v>0</v>
      </c>
      <c r="W3464" s="59" t="n">
        <v>0</v>
      </c>
      <c r="X3464" s="59" t="n">
        <v>0</v>
      </c>
      <c r="Y3464" s="59" t="n">
        <f aca="false">IF(terrains!L3464&lt;=2.5,1,IF(terrains!L3464&lt;=4.5,2,IF(terrains!L3464&lt;=6.5,3,4)))</f>
        <v>1</v>
      </c>
      <c r="Z3464" s="59" t="n">
        <f aca="false">IF(terrains!R3464=1,35,IF(terrains!S3464=1,64,IF(terrains!T3464=1,IF(terrains!Y3464=1,85,104),IF(terrains!U3464=1,IF(terrains!Y3464=1,124,152),IF(terrains!V3464=1,(IF(terrains!Y3464=1,146,IF(terrains!Y3464=2,178,263))),IF(terrains!W3464=1,(IF(terrains!Y3464=1,178,IF(terrains!Y3464=2,218,321))),IF(terrains!X3464=1,IF(terrains!Y3464=1,190,IF(terrains!Y3464=2,242,IF(terrains!Y3464=3,357,896))))))))))</f>
        <v>35</v>
      </c>
      <c r="AA3464" s="152" t="n">
        <f aca="false">terrains!Z3464*terrains!F3464</f>
        <v>213722.815005</v>
      </c>
    </row>
    <row r="3465" customFormat="false" ht="13.8" hidden="false" customHeight="false" outlineLevel="0" collapsed="false">
      <c r="A3465" s="143" t="n">
        <v>3464</v>
      </c>
      <c r="B3465" s="59" t="n">
        <v>300788.008785</v>
      </c>
      <c r="C3465" s="59" t="n">
        <v>5034323.92534</v>
      </c>
      <c r="D3465" s="59" t="s">
        <v>3084</v>
      </c>
      <c r="E3465" s="153" t="n">
        <v>567.2</v>
      </c>
      <c r="F3465" s="150" t="n">
        <f aca="false">terrains!E3465*10.76391</f>
        <v>6105.289752</v>
      </c>
      <c r="G3465" s="59" t="s">
        <v>318</v>
      </c>
      <c r="H3465" s="59" t="n">
        <v>0.3</v>
      </c>
      <c r="I3465" s="59" t="n">
        <v>4</v>
      </c>
      <c r="J3465" s="59" t="n">
        <f aca="false">IF(terrains!L3465=13.5,IF(terrains!X3465=1,12,9),-0.392532+1.267037*terrains!L3465+0.472239*terrains!X3465+0.58658*terrains!W3465+0.089417*terrains!V3465+0.531633*terrains!U3465+0.337883*terrains!T3465-0.403545*terrains!S3465)</f>
        <v>5.3985515</v>
      </c>
      <c r="K3465" s="151" t="n">
        <f aca="false">IF(terrains!I3465=0,terrains!J3465,terrains!I3465)</f>
        <v>4</v>
      </c>
      <c r="L3465" s="59" t="n">
        <v>4.5</v>
      </c>
      <c r="M3465" s="59" t="n">
        <v>2</v>
      </c>
      <c r="N3465" s="59" t="n">
        <v>0</v>
      </c>
      <c r="O3465" s="59" t="s">
        <v>179</v>
      </c>
      <c r="P3465" s="59" t="n">
        <v>2</v>
      </c>
      <c r="Q3465" s="59" t="n">
        <v>1.5</v>
      </c>
      <c r="R3465" s="59" t="n">
        <v>0</v>
      </c>
      <c r="S3465" s="59" t="n">
        <v>0</v>
      </c>
      <c r="T3465" s="59" t="n">
        <v>0</v>
      </c>
      <c r="U3465" s="59" t="n">
        <v>0</v>
      </c>
      <c r="V3465" s="59" t="n">
        <v>1</v>
      </c>
      <c r="W3465" s="59" t="n">
        <v>0</v>
      </c>
      <c r="X3465" s="59" t="n">
        <v>0</v>
      </c>
      <c r="Y3465" s="59" t="n">
        <f aca="false">IF(terrains!L3465&lt;=2.5,1,IF(terrains!L3465&lt;=4.5,2,IF(terrains!L3465&lt;=6.5,3,4)))</f>
        <v>2</v>
      </c>
      <c r="Z3465" s="59" t="n">
        <f aca="false">IF(terrains!R3465=1,35,IF(terrains!S3465=1,64,IF(terrains!T3465=1,IF(terrains!Y3465=1,85,104),IF(terrains!U3465=1,IF(terrains!Y3465=1,124,152),IF(terrains!V3465=1,(IF(terrains!Y3465=1,146,IF(terrains!Y3465=2,178,263))),IF(terrains!W3465=1,(IF(terrains!Y3465=1,178,IF(terrains!Y3465=2,218,321))),IF(terrains!X3465=1,IF(terrains!Y3465=1,190,IF(terrains!Y3465=2,242,IF(terrains!Y3465=3,357,896))))))))))</f>
        <v>178</v>
      </c>
      <c r="AA3465" s="152" t="n">
        <f aca="false">terrains!Z3465*terrains!F3465</f>
        <v>1086741.575856</v>
      </c>
    </row>
    <row r="3466" customFormat="false" ht="13.8" hidden="false" customHeight="false" outlineLevel="0" collapsed="false">
      <c r="A3466" s="143" t="n">
        <v>3465</v>
      </c>
      <c r="B3466" s="59" t="n">
        <v>273889.033723</v>
      </c>
      <c r="C3466" s="59" t="n">
        <v>5037388.01899</v>
      </c>
      <c r="D3466" s="59" t="s">
        <v>3085</v>
      </c>
      <c r="E3466" s="153" t="n">
        <v>566.7</v>
      </c>
      <c r="F3466" s="150" t="n">
        <f aca="false">terrains!E3466*10.76391</f>
        <v>6099.907797</v>
      </c>
      <c r="G3466" s="59" t="s">
        <v>189</v>
      </c>
      <c r="H3466" s="59" t="n">
        <v>0</v>
      </c>
      <c r="I3466" s="59" t="n">
        <v>0</v>
      </c>
      <c r="J3466" s="59" t="n">
        <f aca="false">IF(terrains!L3466=13.5,IF(terrains!X3466=1,12,9),-0.392532+1.267037*terrains!L3466+0.472239*terrains!X3466+0.58658*terrains!W3466+0.089417*terrains!V3466+0.531633*terrains!U3466+0.337883*terrains!T3466-0.403545*terrains!S3466)</f>
        <v>0.874505</v>
      </c>
      <c r="K3466" s="151" t="n">
        <f aca="false">IF(terrains!I3466=0,terrains!J3466,terrains!I3466)</f>
        <v>0.874505</v>
      </c>
      <c r="L3466" s="59" t="n">
        <v>1</v>
      </c>
      <c r="M3466" s="59" t="n">
        <v>1</v>
      </c>
      <c r="N3466" s="59" t="n">
        <v>2</v>
      </c>
      <c r="O3466" s="59" t="s">
        <v>175</v>
      </c>
      <c r="P3466" s="59" t="n">
        <v>1</v>
      </c>
      <c r="Q3466" s="59" t="n">
        <v>1</v>
      </c>
      <c r="R3466" s="59" t="n">
        <v>1</v>
      </c>
      <c r="S3466" s="59" t="n">
        <v>0</v>
      </c>
      <c r="T3466" s="59" t="n">
        <v>0</v>
      </c>
      <c r="U3466" s="59" t="n">
        <v>0</v>
      </c>
      <c r="V3466" s="59" t="n">
        <v>0</v>
      </c>
      <c r="W3466" s="59" t="n">
        <v>0</v>
      </c>
      <c r="X3466" s="59" t="n">
        <v>0</v>
      </c>
      <c r="Y3466" s="59" t="n">
        <f aca="false">IF(terrains!L3466&lt;=2.5,1,IF(terrains!L3466&lt;=4.5,2,IF(terrains!L3466&lt;=6.5,3,4)))</f>
        <v>1</v>
      </c>
      <c r="Z3466" s="59" t="n">
        <f aca="false">IF(terrains!R3466=1,35,IF(terrains!S3466=1,64,IF(terrains!T3466=1,IF(terrains!Y3466=1,85,104),IF(terrains!U3466=1,IF(terrains!Y3466=1,124,152),IF(terrains!V3466=1,(IF(terrains!Y3466=1,146,IF(terrains!Y3466=2,178,263))),IF(terrains!W3466=1,(IF(terrains!Y3466=1,178,IF(terrains!Y3466=2,218,321))),IF(terrains!X3466=1,IF(terrains!Y3466=1,190,IF(terrains!Y3466=2,242,IF(terrains!Y3466=3,357,896))))))))))</f>
        <v>35</v>
      </c>
      <c r="AA3466" s="152" t="n">
        <f aca="false">terrains!Z3466*terrains!F3466</f>
        <v>213496.772895</v>
      </c>
    </row>
    <row r="3467" customFormat="false" ht="13.8" hidden="false" customHeight="false" outlineLevel="0" collapsed="false">
      <c r="A3467" s="143" t="n">
        <v>3466</v>
      </c>
      <c r="B3467" s="59" t="n">
        <v>296564.320639</v>
      </c>
      <c r="C3467" s="59" t="n">
        <v>5031102.69122</v>
      </c>
      <c r="D3467" s="59" t="s">
        <v>3086</v>
      </c>
      <c r="E3467" s="153" t="n">
        <v>566.7</v>
      </c>
      <c r="F3467" s="150" t="n">
        <f aca="false">terrains!E3467*10.76391</f>
        <v>6099.907797</v>
      </c>
      <c r="G3467" s="59" t="s">
        <v>693</v>
      </c>
      <c r="H3467" s="59" t="n">
        <v>0</v>
      </c>
      <c r="I3467" s="59" t="n">
        <v>0</v>
      </c>
      <c r="J3467" s="59" t="n">
        <f aca="false">IF(terrains!L3467=13.5,IF(terrains!X3467=1,12,9),-0.392532+1.267037*terrains!L3467+0.472239*terrains!X3467+0.58658*terrains!W3467+0.089417*terrains!V3467+0.531633*terrains!U3467+0.337883*terrains!T3467-0.403545*terrains!S3467)</f>
        <v>1.737997</v>
      </c>
      <c r="K3467" s="151" t="n">
        <f aca="false">IF(terrains!I3467=0,terrains!J3467,terrains!I3467)</f>
        <v>1.737997</v>
      </c>
      <c r="L3467" s="59" t="n">
        <v>2</v>
      </c>
      <c r="M3467" s="59" t="n">
        <v>1</v>
      </c>
      <c r="N3467" s="59" t="n">
        <v>3</v>
      </c>
      <c r="O3467" s="59" t="s">
        <v>176</v>
      </c>
      <c r="P3467" s="59" t="n">
        <v>2</v>
      </c>
      <c r="Q3467" s="59" t="n">
        <v>1.5</v>
      </c>
      <c r="R3467" s="59" t="n">
        <v>0</v>
      </c>
      <c r="S3467" s="59" t="n">
        <v>1</v>
      </c>
      <c r="T3467" s="59" t="n">
        <v>0</v>
      </c>
      <c r="U3467" s="59" t="n">
        <v>0</v>
      </c>
      <c r="V3467" s="59" t="n">
        <v>0</v>
      </c>
      <c r="W3467" s="59" t="n">
        <v>0</v>
      </c>
      <c r="X3467" s="59" t="n">
        <v>0</v>
      </c>
      <c r="Y3467" s="59" t="n">
        <f aca="false">IF(terrains!L3467&lt;=2.5,1,IF(terrains!L3467&lt;=4.5,2,IF(terrains!L3467&lt;=6.5,3,4)))</f>
        <v>1</v>
      </c>
      <c r="Z3467" s="59" t="n">
        <f aca="false">IF(terrains!R3467=1,35,IF(terrains!S3467=1,64,IF(terrains!T3467=1,IF(terrains!Y3467=1,85,104),IF(terrains!U3467=1,IF(terrains!Y3467=1,124,152),IF(terrains!V3467=1,(IF(terrains!Y3467=1,146,IF(terrains!Y3467=2,178,263))),IF(terrains!W3467=1,(IF(terrains!Y3467=1,178,IF(terrains!Y3467=2,218,321))),IF(terrains!X3467=1,IF(terrains!Y3467=1,190,IF(terrains!Y3467=2,242,IF(terrains!Y3467=3,357,896))))))))))</f>
        <v>64</v>
      </c>
      <c r="AA3467" s="152" t="n">
        <f aca="false">terrains!Z3467*terrains!F3467</f>
        <v>390394.099008</v>
      </c>
    </row>
    <row r="3468" customFormat="false" ht="13.8" hidden="false" customHeight="false" outlineLevel="0" collapsed="false">
      <c r="A3468" s="143" t="n">
        <v>3467</v>
      </c>
      <c r="B3468" s="59" t="n">
        <v>302471.8006</v>
      </c>
      <c r="C3468" s="59" t="n">
        <v>5051757.18</v>
      </c>
      <c r="D3468" s="59" t="s">
        <v>3087</v>
      </c>
      <c r="E3468" s="153" t="n">
        <v>566.7</v>
      </c>
      <c r="F3468" s="150" t="n">
        <f aca="false">terrains!E3468*10.76391</f>
        <v>6099.907797</v>
      </c>
      <c r="G3468" s="59" t="s">
        <v>361</v>
      </c>
      <c r="H3468" s="59" t="n">
        <v>0</v>
      </c>
      <c r="I3468" s="59" t="n">
        <v>0</v>
      </c>
      <c r="J3468" s="59" t="n">
        <f aca="false">IF(terrains!L3468=13.5,IF(terrains!X3468=1,12,9),-0.392532+1.267037*terrains!L3468+0.472239*terrains!X3468+0.58658*terrains!W3468+0.089417*terrains!V3468+0.531633*terrains!U3468+0.337883*terrains!T3468-0.403545*terrains!S3468)</f>
        <v>3.6385525</v>
      </c>
      <c r="K3468" s="151" t="n">
        <f aca="false">IF(terrains!I3468=0,terrains!J3468,terrains!I3468)</f>
        <v>3.6385525</v>
      </c>
      <c r="L3468" s="59" t="n">
        <v>3.5</v>
      </c>
      <c r="M3468" s="59" t="n">
        <v>3</v>
      </c>
      <c r="N3468" s="59" t="n">
        <v>8</v>
      </c>
      <c r="O3468" s="59" t="s">
        <v>176</v>
      </c>
      <c r="P3468" s="59" t="n">
        <v>1.5</v>
      </c>
      <c r="Q3468" s="59" t="n">
        <v>2</v>
      </c>
      <c r="R3468" s="59" t="n">
        <v>0</v>
      </c>
      <c r="S3468" s="59" t="n">
        <v>1</v>
      </c>
      <c r="T3468" s="59" t="n">
        <v>0</v>
      </c>
      <c r="U3468" s="59" t="n">
        <v>0</v>
      </c>
      <c r="V3468" s="59" t="n">
        <v>0</v>
      </c>
      <c r="W3468" s="59" t="n">
        <v>0</v>
      </c>
      <c r="X3468" s="59" t="n">
        <v>0</v>
      </c>
      <c r="Y3468" s="59" t="n">
        <f aca="false">IF(terrains!L3468&lt;=2.5,1,IF(terrains!L3468&lt;=4.5,2,IF(terrains!L3468&lt;=6.5,3,4)))</f>
        <v>2</v>
      </c>
      <c r="Z3468" s="59" t="n">
        <f aca="false">IF(terrains!R3468=1,35,IF(terrains!S3468=1,64,IF(terrains!T3468=1,IF(terrains!Y3468=1,85,104),IF(terrains!U3468=1,IF(terrains!Y3468=1,124,152),IF(terrains!V3468=1,(IF(terrains!Y3468=1,146,IF(terrains!Y3468=2,178,263))),IF(terrains!W3468=1,(IF(terrains!Y3468=1,178,IF(terrains!Y3468=2,218,321))),IF(terrains!X3468=1,IF(terrains!Y3468=1,190,IF(terrains!Y3468=2,242,IF(terrains!Y3468=3,357,896))))))))))</f>
        <v>64</v>
      </c>
      <c r="AA3468" s="152" t="n">
        <f aca="false">terrains!Z3468*terrains!F3468</f>
        <v>390394.099008</v>
      </c>
    </row>
    <row r="3469" customFormat="false" ht="13.8" hidden="false" customHeight="false" outlineLevel="0" collapsed="false">
      <c r="A3469" s="143" t="n">
        <v>3468</v>
      </c>
      <c r="B3469" s="59" t="n">
        <v>301347.714763</v>
      </c>
      <c r="C3469" s="59" t="n">
        <v>5052700.948</v>
      </c>
      <c r="D3469" s="59" t="s">
        <v>3088</v>
      </c>
      <c r="E3469" s="153" t="n">
        <v>566.6</v>
      </c>
      <c r="F3469" s="150" t="n">
        <f aca="false">terrains!E3469*10.76391</f>
        <v>6098.831406</v>
      </c>
      <c r="G3469" s="59" t="s">
        <v>1815</v>
      </c>
      <c r="H3469" s="59" t="n">
        <v>0</v>
      </c>
      <c r="I3469" s="59" t="n">
        <v>0</v>
      </c>
      <c r="J3469" s="59" t="n">
        <f aca="false">IF(terrains!L3469=13.5,IF(terrains!X3469=1,12,9),-0.392532+1.267037*terrains!L3469+0.472239*terrains!X3469+0.58658*terrains!W3469+0.089417*terrains!V3469+0.531633*terrains!U3469+0.337883*terrains!T3469-0.403545*terrains!S3469)</f>
        <v>1.737997</v>
      </c>
      <c r="K3469" s="151" t="n">
        <f aca="false">IF(terrains!I3469=0,terrains!J3469,terrains!I3469)</f>
        <v>1.737997</v>
      </c>
      <c r="L3469" s="59" t="n">
        <v>2</v>
      </c>
      <c r="M3469" s="59" t="n">
        <v>1</v>
      </c>
      <c r="N3469" s="59" t="n">
        <v>3</v>
      </c>
      <c r="O3469" s="59" t="s">
        <v>176</v>
      </c>
      <c r="P3469" s="59" t="n">
        <v>2</v>
      </c>
      <c r="Q3469" s="59" t="n">
        <v>1.5</v>
      </c>
      <c r="R3469" s="59" t="n">
        <v>0</v>
      </c>
      <c r="S3469" s="59" t="n">
        <v>1</v>
      </c>
      <c r="T3469" s="59" t="n">
        <v>0</v>
      </c>
      <c r="U3469" s="59" t="n">
        <v>0</v>
      </c>
      <c r="V3469" s="59" t="n">
        <v>0</v>
      </c>
      <c r="W3469" s="59" t="n">
        <v>0</v>
      </c>
      <c r="X3469" s="59" t="n">
        <v>0</v>
      </c>
      <c r="Y3469" s="59" t="n">
        <f aca="false">IF(terrains!L3469&lt;=2.5,1,IF(terrains!L3469&lt;=4.5,2,IF(terrains!L3469&lt;=6.5,3,4)))</f>
        <v>1</v>
      </c>
      <c r="Z3469" s="59" t="n">
        <f aca="false">IF(terrains!R3469=1,35,IF(terrains!S3469=1,64,IF(terrains!T3469=1,IF(terrains!Y3469=1,85,104),IF(terrains!U3469=1,IF(terrains!Y3469=1,124,152),IF(terrains!V3469=1,(IF(terrains!Y3469=1,146,IF(terrains!Y3469=2,178,263))),IF(terrains!W3469=1,(IF(terrains!Y3469=1,178,IF(terrains!Y3469=2,218,321))),IF(terrains!X3469=1,IF(terrains!Y3469=1,190,IF(terrains!Y3469=2,242,IF(terrains!Y3469=3,357,896))))))))))</f>
        <v>64</v>
      </c>
      <c r="AA3469" s="152" t="n">
        <f aca="false">terrains!Z3469*terrains!F3469</f>
        <v>390325.209984</v>
      </c>
    </row>
    <row r="3470" customFormat="false" ht="13.8" hidden="false" customHeight="false" outlineLevel="0" collapsed="false">
      <c r="A3470" s="143" t="n">
        <v>3469</v>
      </c>
      <c r="B3470" s="59" t="n">
        <v>293940.391253</v>
      </c>
      <c r="C3470" s="59" t="n">
        <v>5048789.94865</v>
      </c>
      <c r="D3470" s="59" t="s">
        <v>3089</v>
      </c>
      <c r="E3470" s="153" t="n">
        <v>566.3</v>
      </c>
      <c r="F3470" s="150" t="n">
        <f aca="false">terrains!E3470*10.76391</f>
        <v>6095.602233</v>
      </c>
      <c r="G3470" s="59" t="s">
        <v>1322</v>
      </c>
      <c r="H3470" s="59" t="n">
        <v>0</v>
      </c>
      <c r="I3470" s="59" t="n">
        <v>0</v>
      </c>
      <c r="J3470" s="59" t="n">
        <f aca="false">IF(terrains!L3470=13.5,IF(terrains!X3470=1,12,9),-0.392532+1.267037*terrains!L3470+0.472239*terrains!X3470+0.58658*terrains!W3470+0.089417*terrains!V3470+0.531633*terrains!U3470+0.337883*terrains!T3470-0.403545*terrains!S3470)</f>
        <v>1.737997</v>
      </c>
      <c r="K3470" s="151" t="n">
        <f aca="false">IF(terrains!I3470=0,terrains!J3470,terrains!I3470)</f>
        <v>1.737997</v>
      </c>
      <c r="L3470" s="59" t="n">
        <v>2</v>
      </c>
      <c r="M3470" s="59" t="n">
        <v>1</v>
      </c>
      <c r="N3470" s="59" t="n">
        <v>3</v>
      </c>
      <c r="O3470" s="59" t="s">
        <v>176</v>
      </c>
      <c r="P3470" s="59" t="n">
        <v>2</v>
      </c>
      <c r="Q3470" s="59" t="n">
        <v>2</v>
      </c>
      <c r="R3470" s="59" t="n">
        <v>0</v>
      </c>
      <c r="S3470" s="59" t="n">
        <v>1</v>
      </c>
      <c r="T3470" s="59" t="n">
        <v>0</v>
      </c>
      <c r="U3470" s="59" t="n">
        <v>0</v>
      </c>
      <c r="V3470" s="59" t="n">
        <v>0</v>
      </c>
      <c r="W3470" s="59" t="n">
        <v>0</v>
      </c>
      <c r="X3470" s="59" t="n">
        <v>0</v>
      </c>
      <c r="Y3470" s="59" t="n">
        <f aca="false">IF(terrains!L3470&lt;=2.5,1,IF(terrains!L3470&lt;=4.5,2,IF(terrains!L3470&lt;=6.5,3,4)))</f>
        <v>1</v>
      </c>
      <c r="Z3470" s="59" t="n">
        <f aca="false">IF(terrains!R3470=1,35,IF(terrains!S3470=1,64,IF(terrains!T3470=1,IF(terrains!Y3470=1,85,104),IF(terrains!U3470=1,IF(terrains!Y3470=1,124,152),IF(terrains!V3470=1,(IF(terrains!Y3470=1,146,IF(terrains!Y3470=2,178,263))),IF(terrains!W3470=1,(IF(terrains!Y3470=1,178,IF(terrains!Y3470=2,218,321))),IF(terrains!X3470=1,IF(terrains!Y3470=1,190,IF(terrains!Y3470=2,242,IF(terrains!Y3470=3,357,896))))))))))</f>
        <v>64</v>
      </c>
      <c r="AA3470" s="152" t="n">
        <f aca="false">terrains!Z3470*terrains!F3470</f>
        <v>390118.542912</v>
      </c>
    </row>
    <row r="3471" customFormat="false" ht="13.8" hidden="false" customHeight="false" outlineLevel="0" collapsed="false">
      <c r="A3471" s="143" t="n">
        <v>3470</v>
      </c>
      <c r="B3471" s="59" t="n">
        <v>283305.082528</v>
      </c>
      <c r="C3471" s="59" t="n">
        <v>5040315.17009</v>
      </c>
      <c r="D3471" s="59" t="s">
        <v>3090</v>
      </c>
      <c r="E3471" s="153" t="n">
        <v>565.9</v>
      </c>
      <c r="F3471" s="150" t="n">
        <f aca="false">terrains!E3471*10.76391</f>
        <v>6091.296669</v>
      </c>
      <c r="G3471" s="59" t="s">
        <v>425</v>
      </c>
      <c r="H3471" s="59" t="n">
        <v>0</v>
      </c>
      <c r="I3471" s="59" t="n">
        <v>0</v>
      </c>
      <c r="J3471" s="59" t="n">
        <f aca="false">IF(terrains!L3471=13.5,IF(terrains!X3471=1,12,9),-0.392532+1.267037*terrains!L3471+0.472239*terrains!X3471+0.58658*terrains!W3471+0.089417*terrains!V3471+0.531633*terrains!U3471+0.337883*terrains!T3471-0.403545*terrains!S3471)</f>
        <v>2.7750605</v>
      </c>
      <c r="K3471" s="151" t="n">
        <f aca="false">IF(terrains!I3471=0,terrains!J3471,terrains!I3471)</f>
        <v>2.7750605</v>
      </c>
      <c r="L3471" s="59" t="n">
        <v>2.5</v>
      </c>
      <c r="M3471" s="59" t="n">
        <v>1</v>
      </c>
      <c r="N3471" s="59" t="n">
        <v>6</v>
      </c>
      <c r="O3471" s="59" t="s">
        <v>175</v>
      </c>
      <c r="P3471" s="59" t="n">
        <v>2</v>
      </c>
      <c r="Q3471" s="59" t="n">
        <v>1.5</v>
      </c>
      <c r="R3471" s="59" t="n">
        <v>1</v>
      </c>
      <c r="S3471" s="59" t="n">
        <v>0</v>
      </c>
      <c r="T3471" s="59" t="n">
        <v>0</v>
      </c>
      <c r="U3471" s="59" t="n">
        <v>0</v>
      </c>
      <c r="V3471" s="59" t="n">
        <v>0</v>
      </c>
      <c r="W3471" s="59" t="n">
        <v>0</v>
      </c>
      <c r="X3471" s="59" t="n">
        <v>0</v>
      </c>
      <c r="Y3471" s="59" t="n">
        <f aca="false">IF(terrains!L3471&lt;=2.5,1,IF(terrains!L3471&lt;=4.5,2,IF(terrains!L3471&lt;=6.5,3,4)))</f>
        <v>1</v>
      </c>
      <c r="Z3471" s="59" t="n">
        <f aca="false">IF(terrains!R3471=1,35,IF(terrains!S3471=1,64,IF(terrains!T3471=1,IF(terrains!Y3471=1,85,104),IF(terrains!U3471=1,IF(terrains!Y3471=1,124,152),IF(terrains!V3471=1,(IF(terrains!Y3471=1,146,IF(terrains!Y3471=2,178,263))),IF(terrains!W3471=1,(IF(terrains!Y3471=1,178,IF(terrains!Y3471=2,218,321))),IF(terrains!X3471=1,IF(terrains!Y3471=1,190,IF(terrains!Y3471=2,242,IF(terrains!Y3471=3,357,896))))))))))</f>
        <v>35</v>
      </c>
      <c r="AA3471" s="152" t="n">
        <f aca="false">terrains!Z3471*terrains!F3471</f>
        <v>213195.383415</v>
      </c>
    </row>
    <row r="3472" customFormat="false" ht="13.8" hidden="false" customHeight="false" outlineLevel="0" collapsed="false">
      <c r="A3472" s="143" t="n">
        <v>3471</v>
      </c>
      <c r="B3472" s="59" t="n">
        <v>297400.324357</v>
      </c>
      <c r="C3472" s="59" t="n">
        <v>5036019.18337</v>
      </c>
      <c r="D3472" s="59" t="s">
        <v>3091</v>
      </c>
      <c r="E3472" s="153" t="n">
        <v>564.1</v>
      </c>
      <c r="F3472" s="150" t="n">
        <f aca="false">terrains!E3472*10.76391</f>
        <v>6071.921631</v>
      </c>
      <c r="G3472" s="59" t="s">
        <v>1292</v>
      </c>
      <c r="H3472" s="59" t="n">
        <v>0</v>
      </c>
      <c r="I3472" s="59" t="n">
        <v>0</v>
      </c>
      <c r="J3472" s="59" t="n">
        <f aca="false">IF(terrains!L3472=13.5,IF(terrains!X3472=1,12,9),-0.392532+1.267037*terrains!L3472+0.472239*terrains!X3472+0.58658*terrains!W3472+0.089417*terrains!V3472+0.531633*terrains!U3472+0.337883*terrains!T3472-0.403545*terrains!S3472)</f>
        <v>3.1129435</v>
      </c>
      <c r="K3472" s="151" t="n">
        <f aca="false">IF(terrains!I3472=0,terrains!J3472,terrains!I3472)</f>
        <v>3.1129435</v>
      </c>
      <c r="L3472" s="59" t="n">
        <v>2.5</v>
      </c>
      <c r="M3472" s="59" t="n">
        <v>1</v>
      </c>
      <c r="N3472" s="59" t="n">
        <v>6</v>
      </c>
      <c r="O3472" s="59" t="s">
        <v>177</v>
      </c>
      <c r="P3472" s="59" t="n">
        <v>2</v>
      </c>
      <c r="Q3472" s="59" t="n">
        <v>2</v>
      </c>
      <c r="R3472" s="59" t="n">
        <v>0</v>
      </c>
      <c r="S3472" s="59" t="n">
        <v>0</v>
      </c>
      <c r="T3472" s="59" t="n">
        <v>1</v>
      </c>
      <c r="U3472" s="59" t="n">
        <v>0</v>
      </c>
      <c r="V3472" s="59" t="n">
        <v>0</v>
      </c>
      <c r="W3472" s="59" t="n">
        <v>0</v>
      </c>
      <c r="X3472" s="59" t="n">
        <v>0</v>
      </c>
      <c r="Y3472" s="59" t="n">
        <f aca="false">IF(terrains!L3472&lt;=2.5,1,IF(terrains!L3472&lt;=4.5,2,IF(terrains!L3472&lt;=6.5,3,4)))</f>
        <v>1</v>
      </c>
      <c r="Z3472" s="59" t="n">
        <f aca="false">IF(terrains!R3472=1,35,IF(terrains!S3472=1,64,IF(terrains!T3472=1,IF(terrains!Y3472=1,85,104),IF(terrains!U3472=1,IF(terrains!Y3472=1,124,152),IF(terrains!V3472=1,(IF(terrains!Y3472=1,146,IF(terrains!Y3472=2,178,263))),IF(terrains!W3472=1,(IF(terrains!Y3472=1,178,IF(terrains!Y3472=2,218,321))),IF(terrains!X3472=1,IF(terrains!Y3472=1,190,IF(terrains!Y3472=2,242,IF(terrains!Y3472=3,357,896))))))))))</f>
        <v>85</v>
      </c>
      <c r="AA3472" s="152" t="n">
        <f aca="false">terrains!Z3472*terrains!F3472</f>
        <v>516113.338635</v>
      </c>
    </row>
    <row r="3473" customFormat="false" ht="13.8" hidden="false" customHeight="false" outlineLevel="0" collapsed="false">
      <c r="A3473" s="143" t="n">
        <v>3472</v>
      </c>
      <c r="B3473" s="59" t="n">
        <v>297047.066979</v>
      </c>
      <c r="C3473" s="59" t="n">
        <v>5054393.48105</v>
      </c>
      <c r="D3473" s="59" t="s">
        <v>3092</v>
      </c>
      <c r="E3473" s="153" t="n">
        <v>564</v>
      </c>
      <c r="F3473" s="150" t="n">
        <f aca="false">terrains!E3473*10.76391</f>
        <v>6070.84524</v>
      </c>
      <c r="G3473" s="59" t="s">
        <v>326</v>
      </c>
      <c r="H3473" s="59" t="n">
        <v>0</v>
      </c>
      <c r="I3473" s="59" t="n">
        <v>0</v>
      </c>
      <c r="J3473" s="59" t="n">
        <f aca="false">IF(terrains!L3473=13.5,IF(terrains!X3473=1,12,9),-0.392532+1.267037*terrains!L3473+0.472239*terrains!X3473+0.58658*terrains!W3473+0.089417*terrains!V3473+0.531633*terrains!U3473+0.337883*terrains!T3473-0.403545*terrains!S3473)</f>
        <v>2.141542</v>
      </c>
      <c r="K3473" s="151" t="n">
        <f aca="false">IF(terrains!I3473=0,terrains!J3473,terrains!I3473)</f>
        <v>2.141542</v>
      </c>
      <c r="L3473" s="59" t="n">
        <v>2</v>
      </c>
      <c r="M3473" s="59" t="n">
        <v>2</v>
      </c>
      <c r="N3473" s="59" t="n">
        <v>3</v>
      </c>
      <c r="O3473" s="59" t="s">
        <v>175</v>
      </c>
      <c r="P3473" s="59" t="n">
        <v>2</v>
      </c>
      <c r="Q3473" s="59" t="n">
        <v>1.5</v>
      </c>
      <c r="R3473" s="59" t="n">
        <v>1</v>
      </c>
      <c r="S3473" s="59" t="n">
        <v>0</v>
      </c>
      <c r="T3473" s="59" t="n">
        <v>0</v>
      </c>
      <c r="U3473" s="59" t="n">
        <v>0</v>
      </c>
      <c r="V3473" s="59" t="n">
        <v>0</v>
      </c>
      <c r="W3473" s="59" t="n">
        <v>0</v>
      </c>
      <c r="X3473" s="59" t="n">
        <v>0</v>
      </c>
      <c r="Y3473" s="59" t="n">
        <f aca="false">IF(terrains!L3473&lt;=2.5,1,IF(terrains!L3473&lt;=4.5,2,IF(terrains!L3473&lt;=6.5,3,4)))</f>
        <v>1</v>
      </c>
      <c r="Z3473" s="59" t="n">
        <f aca="false">IF(terrains!R3473=1,35,IF(terrains!S3473=1,64,IF(terrains!T3473=1,IF(terrains!Y3473=1,85,104),IF(terrains!U3473=1,IF(terrains!Y3473=1,124,152),IF(terrains!V3473=1,(IF(terrains!Y3473=1,146,IF(terrains!Y3473=2,178,263))),IF(terrains!W3473=1,(IF(terrains!Y3473=1,178,IF(terrains!Y3473=2,218,321))),IF(terrains!X3473=1,IF(terrains!Y3473=1,190,IF(terrains!Y3473=2,242,IF(terrains!Y3473=3,357,896))))))))))</f>
        <v>35</v>
      </c>
      <c r="AA3473" s="152" t="n">
        <f aca="false">terrains!Z3473*terrains!F3473</f>
        <v>212479.5834</v>
      </c>
    </row>
    <row r="3474" customFormat="false" ht="13.8" hidden="false" customHeight="false" outlineLevel="0" collapsed="false">
      <c r="A3474" s="143" t="n">
        <v>3473</v>
      </c>
      <c r="B3474" s="59" t="n">
        <v>297016.410596</v>
      </c>
      <c r="C3474" s="59" t="n">
        <v>5054434.73526</v>
      </c>
      <c r="D3474" s="59" t="s">
        <v>3093</v>
      </c>
      <c r="E3474" s="153" t="n">
        <v>564</v>
      </c>
      <c r="F3474" s="150" t="n">
        <f aca="false">terrains!E3474*10.76391</f>
        <v>6070.84524</v>
      </c>
      <c r="G3474" s="59" t="s">
        <v>326</v>
      </c>
      <c r="H3474" s="59" t="n">
        <v>0</v>
      </c>
      <c r="I3474" s="59" t="n">
        <v>0</v>
      </c>
      <c r="J3474" s="59" t="n">
        <f aca="false">IF(terrains!L3474=13.5,IF(terrains!X3474=1,12,9),-0.392532+1.267037*terrains!L3474+0.472239*terrains!X3474+0.58658*terrains!W3474+0.089417*terrains!V3474+0.531633*terrains!U3474+0.337883*terrains!T3474-0.403545*terrains!S3474)</f>
        <v>2.141542</v>
      </c>
      <c r="K3474" s="151" t="n">
        <f aca="false">IF(terrains!I3474=0,terrains!J3474,terrains!I3474)</f>
        <v>2.141542</v>
      </c>
      <c r="L3474" s="59" t="n">
        <v>2</v>
      </c>
      <c r="M3474" s="59" t="n">
        <v>2</v>
      </c>
      <c r="N3474" s="59" t="n">
        <v>3</v>
      </c>
      <c r="O3474" s="59" t="s">
        <v>175</v>
      </c>
      <c r="P3474" s="59" t="n">
        <v>2</v>
      </c>
      <c r="Q3474" s="59" t="n">
        <v>1.5</v>
      </c>
      <c r="R3474" s="59" t="n">
        <v>1</v>
      </c>
      <c r="S3474" s="59" t="n">
        <v>0</v>
      </c>
      <c r="T3474" s="59" t="n">
        <v>0</v>
      </c>
      <c r="U3474" s="59" t="n">
        <v>0</v>
      </c>
      <c r="V3474" s="59" t="n">
        <v>0</v>
      </c>
      <c r="W3474" s="59" t="n">
        <v>0</v>
      </c>
      <c r="X3474" s="59" t="n">
        <v>0</v>
      </c>
      <c r="Y3474" s="59" t="n">
        <f aca="false">IF(terrains!L3474&lt;=2.5,1,IF(terrains!L3474&lt;=4.5,2,IF(terrains!L3474&lt;=6.5,3,4)))</f>
        <v>1</v>
      </c>
      <c r="Z3474" s="59" t="n">
        <f aca="false">IF(terrains!R3474=1,35,IF(terrains!S3474=1,64,IF(terrains!T3474=1,IF(terrains!Y3474=1,85,104),IF(terrains!U3474=1,IF(terrains!Y3474=1,124,152),IF(terrains!V3474=1,(IF(terrains!Y3474=1,146,IF(terrains!Y3474=2,178,263))),IF(terrains!W3474=1,(IF(terrains!Y3474=1,178,IF(terrains!Y3474=2,218,321))),IF(terrains!X3474=1,IF(terrains!Y3474=1,190,IF(terrains!Y3474=2,242,IF(terrains!Y3474=3,357,896))))))))))</f>
        <v>35</v>
      </c>
      <c r="AA3474" s="152" t="n">
        <f aca="false">terrains!Z3474*terrains!F3474</f>
        <v>212479.5834</v>
      </c>
    </row>
    <row r="3475" customFormat="false" ht="13.8" hidden="false" customHeight="false" outlineLevel="0" collapsed="false">
      <c r="A3475" s="143" t="n">
        <v>3474</v>
      </c>
      <c r="B3475" s="59" t="n">
        <v>305615.1128</v>
      </c>
      <c r="C3475" s="59" t="n">
        <v>5055498.07</v>
      </c>
      <c r="D3475" s="59" t="s">
        <v>3094</v>
      </c>
      <c r="E3475" s="153" t="n">
        <v>563.2</v>
      </c>
      <c r="F3475" s="150" t="n">
        <f aca="false">terrains!E3475*10.76391</f>
        <v>6062.234112</v>
      </c>
      <c r="G3475" s="59" t="s">
        <v>354</v>
      </c>
      <c r="H3475" s="59" t="n">
        <v>0</v>
      </c>
      <c r="I3475" s="59" t="n">
        <v>0</v>
      </c>
      <c r="J3475" s="59" t="n">
        <f aca="false">IF(terrains!L3475=13.5,IF(terrains!X3475=1,12,9),-0.392532+1.267037*terrains!L3475+0.472239*terrains!X3475+0.58658*terrains!W3475+0.089417*terrains!V3475+0.531633*terrains!U3475+0.337883*terrains!T3475-0.403545*terrains!S3475)</f>
        <v>2.141542</v>
      </c>
      <c r="K3475" s="151" t="n">
        <f aca="false">IF(terrains!I3475=0,terrains!J3475,terrains!I3475)</f>
        <v>2.141542</v>
      </c>
      <c r="L3475" s="59" t="n">
        <v>2</v>
      </c>
      <c r="M3475" s="59" t="n">
        <v>1</v>
      </c>
      <c r="N3475" s="59" t="n">
        <v>3</v>
      </c>
      <c r="O3475" s="59" t="s">
        <v>175</v>
      </c>
      <c r="P3475" s="59" t="n">
        <v>2</v>
      </c>
      <c r="Q3475" s="59" t="n">
        <v>1.5</v>
      </c>
      <c r="R3475" s="59" t="n">
        <v>1</v>
      </c>
      <c r="S3475" s="59" t="n">
        <v>0</v>
      </c>
      <c r="T3475" s="59" t="n">
        <v>0</v>
      </c>
      <c r="U3475" s="59" t="n">
        <v>0</v>
      </c>
      <c r="V3475" s="59" t="n">
        <v>0</v>
      </c>
      <c r="W3475" s="59" t="n">
        <v>0</v>
      </c>
      <c r="X3475" s="59" t="n">
        <v>0</v>
      </c>
      <c r="Y3475" s="59" t="n">
        <f aca="false">IF(terrains!L3475&lt;=2.5,1,IF(terrains!L3475&lt;=4.5,2,IF(terrains!L3475&lt;=6.5,3,4)))</f>
        <v>1</v>
      </c>
      <c r="Z3475" s="59" t="n">
        <f aca="false">IF(terrains!R3475=1,35,IF(terrains!S3475=1,64,IF(terrains!T3475=1,IF(terrains!Y3475=1,85,104),IF(terrains!U3475=1,IF(terrains!Y3475=1,124,152),IF(terrains!V3475=1,(IF(terrains!Y3475=1,146,IF(terrains!Y3475=2,178,263))),IF(terrains!W3475=1,(IF(terrains!Y3475=1,178,IF(terrains!Y3475=2,218,321))),IF(terrains!X3475=1,IF(terrains!Y3475=1,190,IF(terrains!Y3475=2,242,IF(terrains!Y3475=3,357,896))))))))))</f>
        <v>35</v>
      </c>
      <c r="AA3475" s="152" t="n">
        <f aca="false">terrains!Z3475*terrains!F3475</f>
        <v>212178.19392</v>
      </c>
    </row>
    <row r="3476" customFormat="false" ht="13.8" hidden="false" customHeight="false" outlineLevel="0" collapsed="false">
      <c r="A3476" s="143" t="n">
        <v>3475</v>
      </c>
      <c r="B3476" s="59" t="n">
        <v>299051.568305</v>
      </c>
      <c r="C3476" s="59" t="n">
        <v>5039340.31298</v>
      </c>
      <c r="D3476" s="59" t="s">
        <v>3095</v>
      </c>
      <c r="E3476" s="153" t="n">
        <v>562.3</v>
      </c>
      <c r="F3476" s="150" t="n">
        <f aca="false">terrains!E3476*10.76391</f>
        <v>6052.546593</v>
      </c>
      <c r="G3476" s="59" t="s">
        <v>1743</v>
      </c>
      <c r="H3476" s="59" t="n">
        <v>0</v>
      </c>
      <c r="I3476" s="59" t="n">
        <v>4</v>
      </c>
      <c r="J3476" s="59" t="n">
        <f aca="false">IF(terrains!L3476=13.5,IF(terrains!X3476=1,12,9),-0.392532+1.267037*terrains!L3476+0.472239*terrains!X3476+0.58658*terrains!W3476+0.089417*terrains!V3476+0.531633*terrains!U3476+0.337883*terrains!T3476-0.403545*terrains!S3476)</f>
        <v>3.880818</v>
      </c>
      <c r="K3476" s="151" t="n">
        <f aca="false">IF(terrains!I3476=0,terrains!J3476,terrains!I3476)</f>
        <v>4</v>
      </c>
      <c r="L3476" s="59" t="n">
        <v>3</v>
      </c>
      <c r="M3476" s="59" t="n">
        <v>0</v>
      </c>
      <c r="N3476" s="59" t="n">
        <v>0</v>
      </c>
      <c r="O3476" s="59" t="s">
        <v>181</v>
      </c>
      <c r="P3476" s="59" t="n">
        <v>0</v>
      </c>
      <c r="Q3476" s="59" t="n">
        <v>0</v>
      </c>
      <c r="R3476" s="59" t="n">
        <v>0</v>
      </c>
      <c r="S3476" s="59" t="n">
        <v>0</v>
      </c>
      <c r="T3476" s="59" t="n">
        <v>0</v>
      </c>
      <c r="U3476" s="59" t="n">
        <v>0</v>
      </c>
      <c r="V3476" s="59" t="n">
        <v>0</v>
      </c>
      <c r="W3476" s="59" t="n">
        <v>0</v>
      </c>
      <c r="X3476" s="59" t="n">
        <v>1</v>
      </c>
      <c r="Y3476" s="59" t="n">
        <f aca="false">IF(terrains!L3476&lt;=2.5,1,IF(terrains!L3476&lt;=4.5,2,IF(terrains!L3476&lt;=6.5,3,4)))</f>
        <v>2</v>
      </c>
      <c r="Z3476" s="59" t="n">
        <f aca="false">IF(terrains!R3476=1,35,IF(terrains!S3476=1,64,IF(terrains!T3476=1,IF(terrains!Y3476=1,85,104),IF(terrains!U3476=1,IF(terrains!Y3476=1,124,152),IF(terrains!V3476=1,(IF(terrains!Y3476=1,146,IF(terrains!Y3476=2,178,263))),IF(terrains!W3476=1,(IF(terrains!Y3476=1,178,IF(terrains!Y3476=2,218,321))),IF(terrains!X3476=1,IF(terrains!Y3476=1,190,IF(terrains!Y3476=2,242,IF(terrains!Y3476=3,357,896))))))))))</f>
        <v>242</v>
      </c>
      <c r="AA3476" s="152" t="n">
        <f aca="false">terrains!Z3476*terrains!F3476</f>
        <v>1464716.275506</v>
      </c>
    </row>
    <row r="3477" customFormat="false" ht="13.8" hidden="false" customHeight="false" outlineLevel="0" collapsed="false">
      <c r="A3477" s="143" t="n">
        <v>3476</v>
      </c>
      <c r="B3477" s="59" t="n">
        <v>284147.419647</v>
      </c>
      <c r="C3477" s="59" t="n">
        <v>5040613.45276</v>
      </c>
      <c r="D3477" s="59" t="s">
        <v>3096</v>
      </c>
      <c r="E3477" s="153" t="n">
        <v>561.7</v>
      </c>
      <c r="F3477" s="150" t="n">
        <f aca="false">terrains!E3477*10.76391</f>
        <v>6046.088247</v>
      </c>
      <c r="G3477" s="59" t="s">
        <v>191</v>
      </c>
      <c r="H3477" s="59" t="n">
        <v>0</v>
      </c>
      <c r="I3477" s="59" t="n">
        <v>0</v>
      </c>
      <c r="J3477" s="59" t="n">
        <f aca="false">IF(terrains!L3477=13.5,IF(terrains!X3477=1,12,9),-0.392532+1.267037*terrains!L3477+0.472239*terrains!X3477+0.58658*terrains!W3477+0.089417*terrains!V3477+0.531633*terrains!U3477+0.337883*terrains!T3477-0.403545*terrains!S3477)</f>
        <v>2.141542</v>
      </c>
      <c r="K3477" s="151" t="n">
        <f aca="false">IF(terrains!I3477=0,terrains!J3477,terrains!I3477)</f>
        <v>2.141542</v>
      </c>
      <c r="L3477" s="59" t="n">
        <v>2</v>
      </c>
      <c r="M3477" s="59" t="n">
        <v>1</v>
      </c>
      <c r="N3477" s="59" t="n">
        <v>3</v>
      </c>
      <c r="O3477" s="59" t="s">
        <v>175</v>
      </c>
      <c r="P3477" s="59" t="n">
        <v>2</v>
      </c>
      <c r="Q3477" s="59" t="n">
        <v>1.5</v>
      </c>
      <c r="R3477" s="59" t="n">
        <v>1</v>
      </c>
      <c r="S3477" s="59" t="n">
        <v>0</v>
      </c>
      <c r="T3477" s="59" t="n">
        <v>0</v>
      </c>
      <c r="U3477" s="59" t="n">
        <v>0</v>
      </c>
      <c r="V3477" s="59" t="n">
        <v>0</v>
      </c>
      <c r="W3477" s="59" t="n">
        <v>0</v>
      </c>
      <c r="X3477" s="59" t="n">
        <v>0</v>
      </c>
      <c r="Y3477" s="59" t="n">
        <f aca="false">IF(terrains!L3477&lt;=2.5,1,IF(terrains!L3477&lt;=4.5,2,IF(terrains!L3477&lt;=6.5,3,4)))</f>
        <v>1</v>
      </c>
      <c r="Z3477" s="59" t="n">
        <f aca="false">IF(terrains!R3477=1,35,IF(terrains!S3477=1,64,IF(terrains!T3477=1,IF(terrains!Y3477=1,85,104),IF(terrains!U3477=1,IF(terrains!Y3477=1,124,152),IF(terrains!V3477=1,(IF(terrains!Y3477=1,146,IF(terrains!Y3477=2,178,263))),IF(terrains!W3477=1,(IF(terrains!Y3477=1,178,IF(terrains!Y3477=2,218,321))),IF(terrains!X3477=1,IF(terrains!Y3477=1,190,IF(terrains!Y3477=2,242,IF(terrains!Y3477=3,357,896))))))))))</f>
        <v>35</v>
      </c>
      <c r="AA3477" s="152" t="n">
        <f aca="false">terrains!Z3477*terrains!F3477</f>
        <v>211613.088645</v>
      </c>
    </row>
    <row r="3478" customFormat="false" ht="13.8" hidden="false" customHeight="false" outlineLevel="0" collapsed="false">
      <c r="A3478" s="143" t="n">
        <v>3477</v>
      </c>
      <c r="B3478" s="59" t="n">
        <v>292439.566177</v>
      </c>
      <c r="C3478" s="59" t="n">
        <v>5048338.06619</v>
      </c>
      <c r="D3478" s="59" t="s">
        <v>3097</v>
      </c>
      <c r="E3478" s="153" t="n">
        <v>561.1</v>
      </c>
      <c r="F3478" s="150" t="n">
        <f aca="false">terrains!E3478*10.76391</f>
        <v>6039.629901</v>
      </c>
      <c r="G3478" s="59" t="s">
        <v>514</v>
      </c>
      <c r="H3478" s="59" t="n">
        <v>0</v>
      </c>
      <c r="I3478" s="59" t="n">
        <v>0</v>
      </c>
      <c r="J3478" s="59" t="n">
        <f aca="false">IF(terrains!L3478=13.5,IF(terrains!X3478=1,12,9),-0.392532+1.267037*terrains!L3478+0.472239*terrains!X3478+0.58658*terrains!W3478+0.089417*terrains!V3478+0.531633*terrains!U3478+0.337883*terrains!T3478-0.403545*terrains!S3478)</f>
        <v>2.479425</v>
      </c>
      <c r="K3478" s="151" t="n">
        <f aca="false">IF(terrains!I3478=0,terrains!J3478,terrains!I3478)</f>
        <v>2.479425</v>
      </c>
      <c r="L3478" s="59" t="n">
        <v>2</v>
      </c>
      <c r="M3478" s="59" t="n">
        <v>1</v>
      </c>
      <c r="N3478" s="59" t="n">
        <v>3</v>
      </c>
      <c r="O3478" s="59" t="s">
        <v>177</v>
      </c>
      <c r="P3478" s="59" t="n">
        <v>2</v>
      </c>
      <c r="Q3478" s="59" t="n">
        <v>2.5</v>
      </c>
      <c r="R3478" s="59" t="n">
        <v>0</v>
      </c>
      <c r="S3478" s="59" t="n">
        <v>0</v>
      </c>
      <c r="T3478" s="59" t="n">
        <v>1</v>
      </c>
      <c r="U3478" s="59" t="n">
        <v>0</v>
      </c>
      <c r="V3478" s="59" t="n">
        <v>0</v>
      </c>
      <c r="W3478" s="59" t="n">
        <v>0</v>
      </c>
      <c r="X3478" s="59" t="n">
        <v>0</v>
      </c>
      <c r="Y3478" s="59" t="n">
        <f aca="false">IF(terrains!L3478&lt;=2.5,1,IF(terrains!L3478&lt;=4.5,2,IF(terrains!L3478&lt;=6.5,3,4)))</f>
        <v>1</v>
      </c>
      <c r="Z3478" s="59" t="n">
        <f aca="false">IF(terrains!R3478=1,35,IF(terrains!S3478=1,64,IF(terrains!T3478=1,IF(terrains!Y3478=1,85,104),IF(terrains!U3478=1,IF(terrains!Y3478=1,124,152),IF(terrains!V3478=1,(IF(terrains!Y3478=1,146,IF(terrains!Y3478=2,178,263))),IF(terrains!W3478=1,(IF(terrains!Y3478=1,178,IF(terrains!Y3478=2,218,321))),IF(terrains!X3478=1,IF(terrains!Y3478=1,190,IF(terrains!Y3478=2,242,IF(terrains!Y3478=3,357,896))))))))))</f>
        <v>85</v>
      </c>
      <c r="AA3478" s="152" t="n">
        <f aca="false">terrains!Z3478*terrains!F3478</f>
        <v>513368.541585</v>
      </c>
    </row>
    <row r="3479" customFormat="false" ht="13.8" hidden="false" customHeight="false" outlineLevel="0" collapsed="false">
      <c r="A3479" s="143" t="n">
        <v>3478</v>
      </c>
      <c r="B3479" s="59" t="n">
        <v>298404.6273</v>
      </c>
      <c r="C3479" s="59" t="n">
        <v>5042132.857</v>
      </c>
      <c r="D3479" s="59" t="s">
        <v>3098</v>
      </c>
      <c r="E3479" s="153" t="n">
        <v>561.1</v>
      </c>
      <c r="F3479" s="150" t="n">
        <f aca="false">terrains!E3479*10.76391</f>
        <v>6039.629901</v>
      </c>
      <c r="G3479" s="59" t="s">
        <v>232</v>
      </c>
      <c r="H3479" s="59" t="n">
        <v>0</v>
      </c>
      <c r="I3479" s="59" t="n">
        <v>0</v>
      </c>
      <c r="J3479" s="59" t="n">
        <f aca="false">IF(terrains!L3479=13.5,IF(terrains!X3479=1,12,9),-0.392532+1.267037*terrains!L3479+0.472239*terrains!X3479+0.58658*terrains!W3479+0.089417*terrains!V3479+0.531633*terrains!U3479+0.337883*terrains!T3479-0.403545*terrains!S3479)</f>
        <v>3.3616405</v>
      </c>
      <c r="K3479" s="151" t="n">
        <f aca="false">IF(terrains!I3479=0,terrains!J3479,terrains!I3479)</f>
        <v>3.3616405</v>
      </c>
      <c r="L3479" s="59" t="n">
        <v>2.5</v>
      </c>
      <c r="M3479" s="59" t="n">
        <v>2</v>
      </c>
      <c r="N3479" s="59" t="n">
        <v>4</v>
      </c>
      <c r="O3479" s="59" t="s">
        <v>180</v>
      </c>
      <c r="P3479" s="59" t="n">
        <v>2</v>
      </c>
      <c r="Q3479" s="59" t="n">
        <v>2.5</v>
      </c>
      <c r="R3479" s="59" t="n">
        <v>0</v>
      </c>
      <c r="S3479" s="59" t="n">
        <v>0</v>
      </c>
      <c r="T3479" s="59" t="n">
        <v>0</v>
      </c>
      <c r="U3479" s="59" t="n">
        <v>0</v>
      </c>
      <c r="V3479" s="59" t="n">
        <v>0</v>
      </c>
      <c r="W3479" s="59" t="n">
        <v>1</v>
      </c>
      <c r="X3479" s="59" t="n">
        <v>0</v>
      </c>
      <c r="Y3479" s="59" t="n">
        <f aca="false">IF(terrains!L3479&lt;=2.5,1,IF(terrains!L3479&lt;=4.5,2,IF(terrains!L3479&lt;=6.5,3,4)))</f>
        <v>1</v>
      </c>
      <c r="Z3479" s="59" t="n">
        <f aca="false">IF(terrains!R3479=1,35,IF(terrains!S3479=1,64,IF(terrains!T3479=1,IF(terrains!Y3479=1,85,104),IF(terrains!U3479=1,IF(terrains!Y3479=1,124,152),IF(terrains!V3479=1,(IF(terrains!Y3479=1,146,IF(terrains!Y3479=2,178,263))),IF(terrains!W3479=1,(IF(terrains!Y3479=1,178,IF(terrains!Y3479=2,218,321))),IF(terrains!X3479=1,IF(terrains!Y3479=1,190,IF(terrains!Y3479=2,242,IF(terrains!Y3479=3,357,896))))))))))</f>
        <v>178</v>
      </c>
      <c r="AA3479" s="152" t="n">
        <f aca="false">terrains!Z3479*terrains!F3479</f>
        <v>1075054.122378</v>
      </c>
    </row>
    <row r="3480" customFormat="false" ht="13.8" hidden="false" customHeight="false" outlineLevel="0" collapsed="false">
      <c r="A3480" s="143" t="n">
        <v>3479</v>
      </c>
      <c r="B3480" s="59" t="n">
        <v>300240.188115</v>
      </c>
      <c r="C3480" s="59" t="n">
        <v>5041676.79191</v>
      </c>
      <c r="D3480" s="59" t="s">
        <v>3099</v>
      </c>
      <c r="E3480" s="153" t="n">
        <v>560.9</v>
      </c>
      <c r="F3480" s="150" t="n">
        <f aca="false">terrains!E3480*10.76391</f>
        <v>6037.477119</v>
      </c>
      <c r="G3480" s="59" t="s">
        <v>1328</v>
      </c>
      <c r="H3480" s="59" t="n">
        <v>0</v>
      </c>
      <c r="I3480" s="59" t="n">
        <v>3</v>
      </c>
      <c r="J3480" s="59" t="n">
        <f aca="false">IF(terrains!L3480=13.5,IF(terrains!X3480=1,12,9),-0.392532+1.267037*terrains!L3480+0.472239*terrains!X3480+0.58658*terrains!W3480+0.089417*terrains!V3480+0.531633*terrains!U3480+0.337883*terrains!T3480-0.403545*terrains!S3480)</f>
        <v>2.8644775</v>
      </c>
      <c r="K3480" s="151" t="n">
        <f aca="false">IF(terrains!I3480=0,terrains!J3480,terrains!I3480)</f>
        <v>3</v>
      </c>
      <c r="L3480" s="59" t="n">
        <v>2.5</v>
      </c>
      <c r="M3480" s="59" t="n">
        <v>0</v>
      </c>
      <c r="N3480" s="59" t="n">
        <v>0</v>
      </c>
      <c r="O3480" s="59" t="s">
        <v>179</v>
      </c>
      <c r="P3480" s="59" t="n">
        <v>0</v>
      </c>
      <c r="Q3480" s="59" t="n">
        <v>0</v>
      </c>
      <c r="R3480" s="59" t="n">
        <v>0</v>
      </c>
      <c r="S3480" s="59" t="n">
        <v>0</v>
      </c>
      <c r="T3480" s="59" t="n">
        <v>0</v>
      </c>
      <c r="U3480" s="59" t="n">
        <v>0</v>
      </c>
      <c r="V3480" s="59" t="n">
        <v>1</v>
      </c>
      <c r="W3480" s="59" t="n">
        <v>0</v>
      </c>
      <c r="X3480" s="59" t="n">
        <v>0</v>
      </c>
      <c r="Y3480" s="59" t="n">
        <f aca="false">IF(terrains!L3480&lt;=2.5,1,IF(terrains!L3480&lt;=4.5,2,IF(terrains!L3480&lt;=6.5,3,4)))</f>
        <v>1</v>
      </c>
      <c r="Z3480" s="59" t="n">
        <f aca="false">IF(terrains!R3480=1,35,IF(terrains!S3480=1,64,IF(terrains!T3480=1,IF(terrains!Y3480=1,85,104),IF(terrains!U3480=1,IF(terrains!Y3480=1,124,152),IF(terrains!V3480=1,(IF(terrains!Y3480=1,146,IF(terrains!Y3480=2,178,263))),IF(terrains!W3480=1,(IF(terrains!Y3480=1,178,IF(terrains!Y3480=2,218,321))),IF(terrains!X3480=1,IF(terrains!Y3480=1,190,IF(terrains!Y3480=2,242,IF(terrains!Y3480=3,357,896))))))))))</f>
        <v>146</v>
      </c>
      <c r="AA3480" s="152" t="n">
        <f aca="false">terrains!Z3480*terrains!F3480</f>
        <v>881471.659374</v>
      </c>
    </row>
    <row r="3481" customFormat="false" ht="13.8" hidden="false" customHeight="false" outlineLevel="0" collapsed="false">
      <c r="A3481" s="143" t="n">
        <v>3480</v>
      </c>
      <c r="B3481" s="59" t="n">
        <v>294592.9897</v>
      </c>
      <c r="C3481" s="59" t="n">
        <v>5051437.274</v>
      </c>
      <c r="D3481" s="59" t="s">
        <v>3100</v>
      </c>
      <c r="E3481" s="153" t="n">
        <v>560.7</v>
      </c>
      <c r="F3481" s="150" t="n">
        <f aca="false">terrains!E3481*10.76391</f>
        <v>6035.324337</v>
      </c>
      <c r="G3481" s="59" t="s">
        <v>927</v>
      </c>
      <c r="H3481" s="59" t="n">
        <v>0</v>
      </c>
      <c r="I3481" s="59" t="n">
        <v>0</v>
      </c>
      <c r="J3481" s="59" t="n">
        <f aca="false">IF(terrains!L3481=13.5,IF(terrains!X3481=1,12,9),-0.392532+1.267037*terrains!L3481+0.472239*terrains!X3481+0.58658*terrains!W3481+0.089417*terrains!V3481+0.531633*terrains!U3481+0.337883*terrains!T3481-0.403545*terrains!S3481)</f>
        <v>3.6385525</v>
      </c>
      <c r="K3481" s="151" t="n">
        <f aca="false">IF(terrains!I3481=0,terrains!J3481,terrains!I3481)</f>
        <v>3.6385525</v>
      </c>
      <c r="L3481" s="59" t="n">
        <v>3.5</v>
      </c>
      <c r="M3481" s="59" t="n">
        <v>2</v>
      </c>
      <c r="N3481" s="59" t="n">
        <v>8</v>
      </c>
      <c r="O3481" s="59" t="s">
        <v>176</v>
      </c>
      <c r="P3481" s="59" t="n">
        <v>2</v>
      </c>
      <c r="Q3481" s="59" t="n">
        <v>2.5</v>
      </c>
      <c r="R3481" s="59" t="n">
        <v>0</v>
      </c>
      <c r="S3481" s="59" t="n">
        <v>1</v>
      </c>
      <c r="T3481" s="59" t="n">
        <v>0</v>
      </c>
      <c r="U3481" s="59" t="n">
        <v>0</v>
      </c>
      <c r="V3481" s="59" t="n">
        <v>0</v>
      </c>
      <c r="W3481" s="59" t="n">
        <v>0</v>
      </c>
      <c r="X3481" s="59" t="n">
        <v>0</v>
      </c>
      <c r="Y3481" s="59" t="n">
        <f aca="false">IF(terrains!L3481&lt;=2.5,1,IF(terrains!L3481&lt;=4.5,2,IF(terrains!L3481&lt;=6.5,3,4)))</f>
        <v>2</v>
      </c>
      <c r="Z3481" s="59" t="n">
        <f aca="false">IF(terrains!R3481=1,35,IF(terrains!S3481=1,64,IF(terrains!T3481=1,IF(terrains!Y3481=1,85,104),IF(terrains!U3481=1,IF(terrains!Y3481=1,124,152),IF(terrains!V3481=1,(IF(terrains!Y3481=1,146,IF(terrains!Y3481=2,178,263))),IF(terrains!W3481=1,(IF(terrains!Y3481=1,178,IF(terrains!Y3481=2,218,321))),IF(terrains!X3481=1,IF(terrains!Y3481=1,190,IF(terrains!Y3481=2,242,IF(terrains!Y3481=3,357,896))))))))))</f>
        <v>64</v>
      </c>
      <c r="AA3481" s="152" t="n">
        <f aca="false">terrains!Z3481*terrains!F3481</f>
        <v>386260.757568</v>
      </c>
    </row>
    <row r="3482" customFormat="false" ht="13.8" hidden="false" customHeight="false" outlineLevel="0" collapsed="false">
      <c r="A3482" s="143" t="n">
        <v>3481</v>
      </c>
      <c r="B3482" s="59" t="n">
        <v>293016.206164</v>
      </c>
      <c r="C3482" s="59" t="n">
        <v>5039537.41337</v>
      </c>
      <c r="D3482" s="59" t="s">
        <v>3101</v>
      </c>
      <c r="E3482" s="153" t="n">
        <v>560.7</v>
      </c>
      <c r="F3482" s="150" t="n">
        <f aca="false">terrains!E3482*10.76391</f>
        <v>6035.324337</v>
      </c>
      <c r="G3482" s="59" t="s">
        <v>284</v>
      </c>
      <c r="H3482" s="59" t="n">
        <v>1</v>
      </c>
      <c r="I3482" s="59" t="n">
        <v>6</v>
      </c>
      <c r="J3482" s="59" t="n">
        <f aca="false">IF(terrains!L3482=13.5,IF(terrains!X3482=1,12,9),-0.392532+1.267037*terrains!L3482+0.472239*terrains!X3482+0.58658*terrains!W3482+0.089417*terrains!V3482+0.531633*terrains!U3482+0.337883*terrains!T3482-0.403545*terrains!S3482)</f>
        <v>5.013499</v>
      </c>
      <c r="K3482" s="151" t="n">
        <f aca="false">IF(terrains!I3482=0,terrains!J3482,terrains!I3482)</f>
        <v>6</v>
      </c>
      <c r="L3482" s="59" t="n">
        <v>4</v>
      </c>
      <c r="M3482" s="59" t="n">
        <v>2</v>
      </c>
      <c r="N3482" s="59" t="n">
        <v>12</v>
      </c>
      <c r="O3482" s="59" t="s">
        <v>177</v>
      </c>
      <c r="P3482" s="59" t="n">
        <v>2</v>
      </c>
      <c r="Q3482" s="59" t="n">
        <v>2.5</v>
      </c>
      <c r="R3482" s="59" t="n">
        <v>0</v>
      </c>
      <c r="S3482" s="59" t="n">
        <v>0</v>
      </c>
      <c r="T3482" s="59" t="n">
        <v>1</v>
      </c>
      <c r="U3482" s="59" t="n">
        <v>0</v>
      </c>
      <c r="V3482" s="59" t="n">
        <v>0</v>
      </c>
      <c r="W3482" s="59" t="n">
        <v>0</v>
      </c>
      <c r="X3482" s="59" t="n">
        <v>0</v>
      </c>
      <c r="Y3482" s="59" t="n">
        <f aca="false">IF(terrains!L3482&lt;=2.5,1,IF(terrains!L3482&lt;=4.5,2,IF(terrains!L3482&lt;=6.5,3,4)))</f>
        <v>2</v>
      </c>
      <c r="Z3482" s="59" t="n">
        <f aca="false">IF(terrains!R3482=1,35,IF(terrains!S3482=1,64,IF(terrains!T3482=1,IF(terrains!Y3482=1,85,104),IF(terrains!U3482=1,IF(terrains!Y3482=1,124,152),IF(terrains!V3482=1,(IF(terrains!Y3482=1,146,IF(terrains!Y3482=2,178,263))),IF(terrains!W3482=1,(IF(terrains!Y3482=1,178,IF(terrains!Y3482=2,218,321))),IF(terrains!X3482=1,IF(terrains!Y3482=1,190,IF(terrains!Y3482=2,242,IF(terrains!Y3482=3,357,896))))))))))</f>
        <v>104</v>
      </c>
      <c r="AA3482" s="152" t="n">
        <f aca="false">terrains!Z3482*terrains!F3482</f>
        <v>627673.731048</v>
      </c>
    </row>
    <row r="3483" customFormat="false" ht="13.8" hidden="false" customHeight="false" outlineLevel="0" collapsed="false">
      <c r="A3483" s="143" t="n">
        <v>3482</v>
      </c>
      <c r="B3483" s="59" t="n">
        <v>278798.7373</v>
      </c>
      <c r="C3483" s="59" t="n">
        <v>5040482.8382</v>
      </c>
      <c r="D3483" s="59" t="s">
        <v>3102</v>
      </c>
      <c r="E3483" s="153" t="n">
        <v>560.6</v>
      </c>
      <c r="F3483" s="150" t="n">
        <f aca="false">terrains!E3483*10.76391</f>
        <v>6034.247946</v>
      </c>
      <c r="G3483" s="59" t="s">
        <v>191</v>
      </c>
      <c r="H3483" s="59" t="n">
        <v>0</v>
      </c>
      <c r="I3483" s="59" t="n">
        <v>0</v>
      </c>
      <c r="J3483" s="59" t="n">
        <f aca="false">IF(terrains!L3483=13.5,IF(terrains!X3483=1,12,9),-0.392532+1.267037*terrains!L3483+0.472239*terrains!X3483+0.58658*terrains!W3483+0.089417*terrains!V3483+0.531633*terrains!U3483+0.337883*terrains!T3483-0.403545*terrains!S3483)</f>
        <v>2.141542</v>
      </c>
      <c r="K3483" s="151" t="n">
        <f aca="false">IF(terrains!I3483=0,terrains!J3483,terrains!I3483)</f>
        <v>2.141542</v>
      </c>
      <c r="L3483" s="59" t="n">
        <v>2</v>
      </c>
      <c r="M3483" s="59" t="n">
        <v>1</v>
      </c>
      <c r="N3483" s="59" t="n">
        <v>3</v>
      </c>
      <c r="O3483" s="59" t="s">
        <v>175</v>
      </c>
      <c r="P3483" s="59" t="n">
        <v>2</v>
      </c>
      <c r="Q3483" s="59" t="n">
        <v>1.5</v>
      </c>
      <c r="R3483" s="59" t="n">
        <v>1</v>
      </c>
      <c r="S3483" s="59" t="n">
        <v>0</v>
      </c>
      <c r="T3483" s="59" t="n">
        <v>0</v>
      </c>
      <c r="U3483" s="59" t="n">
        <v>0</v>
      </c>
      <c r="V3483" s="59" t="n">
        <v>0</v>
      </c>
      <c r="W3483" s="59" t="n">
        <v>0</v>
      </c>
      <c r="X3483" s="59" t="n">
        <v>0</v>
      </c>
      <c r="Y3483" s="59" t="n">
        <f aca="false">IF(terrains!L3483&lt;=2.5,1,IF(terrains!L3483&lt;=4.5,2,IF(terrains!L3483&lt;=6.5,3,4)))</f>
        <v>1</v>
      </c>
      <c r="Z3483" s="59" t="n">
        <f aca="false">IF(terrains!R3483=1,35,IF(terrains!S3483=1,64,IF(terrains!T3483=1,IF(terrains!Y3483=1,85,104),IF(terrains!U3483=1,IF(terrains!Y3483=1,124,152),IF(terrains!V3483=1,(IF(terrains!Y3483=1,146,IF(terrains!Y3483=2,178,263))),IF(terrains!W3483=1,(IF(terrains!Y3483=1,178,IF(terrains!Y3483=2,218,321))),IF(terrains!X3483=1,IF(terrains!Y3483=1,190,IF(terrains!Y3483=2,242,IF(terrains!Y3483=3,357,896))))))))))</f>
        <v>35</v>
      </c>
      <c r="AA3483" s="152" t="n">
        <f aca="false">terrains!Z3483*terrains!F3483</f>
        <v>211198.67811</v>
      </c>
    </row>
    <row r="3484" customFormat="false" ht="13.8" hidden="false" customHeight="false" outlineLevel="0" collapsed="false">
      <c r="A3484" s="143" t="n">
        <v>3483</v>
      </c>
      <c r="B3484" s="59" t="n">
        <v>297049.243465</v>
      </c>
      <c r="C3484" s="59" t="n">
        <v>5047331.38608</v>
      </c>
      <c r="D3484" s="59" t="s">
        <v>3103</v>
      </c>
      <c r="E3484" s="153" t="n">
        <v>560.3</v>
      </c>
      <c r="F3484" s="150" t="n">
        <f aca="false">terrains!E3484*10.76391</f>
        <v>6031.018773</v>
      </c>
      <c r="G3484" s="59" t="s">
        <v>760</v>
      </c>
      <c r="H3484" s="59" t="n">
        <v>0.2</v>
      </c>
      <c r="I3484" s="59" t="n">
        <v>2</v>
      </c>
      <c r="J3484" s="59" t="n">
        <f aca="false">IF(terrains!L3484=13.5,IF(terrains!X3484=1,12,9),-0.392532+1.267037*terrains!L3484+0.472239*terrains!X3484+0.58658*terrains!W3484+0.089417*terrains!V3484+0.531633*terrains!U3484+0.337883*terrains!T3484-0.403545*terrains!S3484)</f>
        <v>1.737997</v>
      </c>
      <c r="K3484" s="151" t="n">
        <f aca="false">IF(terrains!I3484=0,terrains!J3484,terrains!I3484)</f>
        <v>2</v>
      </c>
      <c r="L3484" s="59" t="n">
        <v>2</v>
      </c>
      <c r="M3484" s="59" t="n">
        <v>1</v>
      </c>
      <c r="N3484" s="59" t="n">
        <v>3</v>
      </c>
      <c r="O3484" s="59" t="s">
        <v>176</v>
      </c>
      <c r="P3484" s="59" t="n">
        <v>2</v>
      </c>
      <c r="Q3484" s="59" t="n">
        <v>1.5</v>
      </c>
      <c r="R3484" s="59" t="n">
        <v>0</v>
      </c>
      <c r="S3484" s="59" t="n">
        <v>1</v>
      </c>
      <c r="T3484" s="59" t="n">
        <v>0</v>
      </c>
      <c r="U3484" s="59" t="n">
        <v>0</v>
      </c>
      <c r="V3484" s="59" t="n">
        <v>0</v>
      </c>
      <c r="W3484" s="59" t="n">
        <v>0</v>
      </c>
      <c r="X3484" s="59" t="n">
        <v>0</v>
      </c>
      <c r="Y3484" s="59" t="n">
        <f aca="false">IF(terrains!L3484&lt;=2.5,1,IF(terrains!L3484&lt;=4.5,2,IF(terrains!L3484&lt;=6.5,3,4)))</f>
        <v>1</v>
      </c>
      <c r="Z3484" s="59" t="n">
        <f aca="false">IF(terrains!R3484=1,35,IF(terrains!S3484=1,64,IF(terrains!T3484=1,IF(terrains!Y3484=1,85,104),IF(terrains!U3484=1,IF(terrains!Y3484=1,124,152),IF(terrains!V3484=1,(IF(terrains!Y3484=1,146,IF(terrains!Y3484=2,178,263))),IF(terrains!W3484=1,(IF(terrains!Y3484=1,178,IF(terrains!Y3484=2,218,321))),IF(terrains!X3484=1,IF(terrains!Y3484=1,190,IF(terrains!Y3484=2,242,IF(terrains!Y3484=3,357,896))))))))))</f>
        <v>64</v>
      </c>
      <c r="AA3484" s="152" t="n">
        <f aca="false">terrains!Z3484*terrains!F3484</f>
        <v>385985.201472</v>
      </c>
    </row>
    <row r="3485" customFormat="false" ht="13.8" hidden="false" customHeight="false" outlineLevel="0" collapsed="false">
      <c r="A3485" s="143" t="n">
        <v>3484</v>
      </c>
      <c r="B3485" s="59" t="n">
        <v>281262.353605</v>
      </c>
      <c r="C3485" s="59" t="n">
        <v>5041147.7921</v>
      </c>
      <c r="D3485" s="59" t="s">
        <v>3104</v>
      </c>
      <c r="E3485" s="153" t="n">
        <v>559.9</v>
      </c>
      <c r="F3485" s="150" t="n">
        <f aca="false">terrains!E3485*10.76391</f>
        <v>6026.713209</v>
      </c>
      <c r="G3485" s="59" t="s">
        <v>191</v>
      </c>
      <c r="H3485" s="59" t="n">
        <v>0</v>
      </c>
      <c r="I3485" s="59" t="n">
        <v>0</v>
      </c>
      <c r="J3485" s="59" t="n">
        <f aca="false">IF(terrains!L3485=13.5,IF(terrains!X3485=1,12,9),-0.392532+1.267037*terrains!L3485+0.472239*terrains!X3485+0.58658*terrains!W3485+0.089417*terrains!V3485+0.531633*terrains!U3485+0.337883*terrains!T3485-0.403545*terrains!S3485)</f>
        <v>2.141542</v>
      </c>
      <c r="K3485" s="151" t="n">
        <f aca="false">IF(terrains!I3485=0,terrains!J3485,terrains!I3485)</f>
        <v>2.141542</v>
      </c>
      <c r="L3485" s="59" t="n">
        <v>2</v>
      </c>
      <c r="M3485" s="59" t="n">
        <v>1</v>
      </c>
      <c r="N3485" s="59" t="n">
        <v>3</v>
      </c>
      <c r="O3485" s="59" t="s">
        <v>175</v>
      </c>
      <c r="P3485" s="59" t="n">
        <v>2</v>
      </c>
      <c r="Q3485" s="59" t="n">
        <v>1.5</v>
      </c>
      <c r="R3485" s="59" t="n">
        <v>1</v>
      </c>
      <c r="S3485" s="59" t="n">
        <v>0</v>
      </c>
      <c r="T3485" s="59" t="n">
        <v>0</v>
      </c>
      <c r="U3485" s="59" t="n">
        <v>0</v>
      </c>
      <c r="V3485" s="59" t="n">
        <v>0</v>
      </c>
      <c r="W3485" s="59" t="n">
        <v>0</v>
      </c>
      <c r="X3485" s="59" t="n">
        <v>0</v>
      </c>
      <c r="Y3485" s="59" t="n">
        <f aca="false">IF(terrains!L3485&lt;=2.5,1,IF(terrains!L3485&lt;=4.5,2,IF(terrains!L3485&lt;=6.5,3,4)))</f>
        <v>1</v>
      </c>
      <c r="Z3485" s="59" t="n">
        <f aca="false">IF(terrains!R3485=1,35,IF(terrains!S3485=1,64,IF(terrains!T3485=1,IF(terrains!Y3485=1,85,104),IF(terrains!U3485=1,IF(terrains!Y3485=1,124,152),IF(terrains!V3485=1,(IF(terrains!Y3485=1,146,IF(terrains!Y3485=2,178,263))),IF(terrains!W3485=1,(IF(terrains!Y3485=1,178,IF(terrains!Y3485=2,218,321))),IF(terrains!X3485=1,IF(terrains!Y3485=1,190,IF(terrains!Y3485=2,242,IF(terrains!Y3485=3,357,896))))))))))</f>
        <v>35</v>
      </c>
      <c r="AA3485" s="152" t="n">
        <f aca="false">terrains!Z3485*terrains!F3485</f>
        <v>210934.962315</v>
      </c>
    </row>
    <row r="3486" customFormat="false" ht="13.8" hidden="false" customHeight="false" outlineLevel="0" collapsed="false">
      <c r="A3486" s="143" t="n">
        <v>3485</v>
      </c>
      <c r="B3486" s="59" t="n">
        <v>296742.1064</v>
      </c>
      <c r="C3486" s="59" t="n">
        <v>5036836.1</v>
      </c>
      <c r="D3486" s="59" t="s">
        <v>3105</v>
      </c>
      <c r="E3486" s="153" t="n">
        <v>559.7</v>
      </c>
      <c r="F3486" s="150" t="n">
        <f aca="false">terrains!E3486*10.76391</f>
        <v>6024.560427</v>
      </c>
      <c r="G3486" s="59" t="s">
        <v>764</v>
      </c>
      <c r="H3486" s="59" t="n">
        <v>0</v>
      </c>
      <c r="I3486" s="59" t="n">
        <v>0</v>
      </c>
      <c r="J3486" s="59" t="n">
        <f aca="false">IF(terrains!L3486=13.5,IF(terrains!X3486=1,12,9),-0.392532+1.267037*terrains!L3486+0.472239*terrains!X3486+0.58658*terrains!W3486+0.089417*terrains!V3486+0.531633*terrains!U3486+0.337883*terrains!T3486-0.403545*terrains!S3486)</f>
        <v>5.207249</v>
      </c>
      <c r="K3486" s="151" t="n">
        <f aca="false">IF(terrains!I3486=0,terrains!J3486,terrains!I3486)</f>
        <v>5.207249</v>
      </c>
      <c r="L3486" s="59" t="n">
        <v>4</v>
      </c>
      <c r="M3486" s="59" t="n">
        <v>2</v>
      </c>
      <c r="N3486" s="59" t="n">
        <v>10</v>
      </c>
      <c r="O3486" s="59" t="s">
        <v>178</v>
      </c>
      <c r="P3486" s="59" t="n">
        <v>2</v>
      </c>
      <c r="Q3486" s="59" t="n">
        <v>2.5</v>
      </c>
      <c r="R3486" s="59" t="n">
        <v>0</v>
      </c>
      <c r="S3486" s="59" t="n">
        <v>0</v>
      </c>
      <c r="T3486" s="59" t="n">
        <v>0</v>
      </c>
      <c r="U3486" s="59" t="n">
        <v>1</v>
      </c>
      <c r="V3486" s="59" t="n">
        <v>0</v>
      </c>
      <c r="W3486" s="59" t="n">
        <v>0</v>
      </c>
      <c r="X3486" s="59" t="n">
        <v>0</v>
      </c>
      <c r="Y3486" s="59" t="n">
        <f aca="false">IF(terrains!L3486&lt;=2.5,1,IF(terrains!L3486&lt;=4.5,2,IF(terrains!L3486&lt;=6.5,3,4)))</f>
        <v>2</v>
      </c>
      <c r="Z3486" s="59" t="n">
        <f aca="false">IF(terrains!R3486=1,35,IF(terrains!S3486=1,64,IF(terrains!T3486=1,IF(terrains!Y3486=1,85,104),IF(terrains!U3486=1,IF(terrains!Y3486=1,124,152),IF(terrains!V3486=1,(IF(terrains!Y3486=1,146,IF(terrains!Y3486=2,178,263))),IF(terrains!W3486=1,(IF(terrains!Y3486=1,178,IF(terrains!Y3486=2,218,321))),IF(terrains!X3486=1,IF(terrains!Y3486=1,190,IF(terrains!Y3486=2,242,IF(terrains!Y3486=3,357,896))))))))))</f>
        <v>152</v>
      </c>
      <c r="AA3486" s="152" t="n">
        <f aca="false">terrains!Z3486*terrains!F3486</f>
        <v>915733.184904</v>
      </c>
    </row>
    <row r="3487" customFormat="false" ht="13.8" hidden="false" customHeight="false" outlineLevel="0" collapsed="false">
      <c r="A3487" s="143" t="n">
        <v>3486</v>
      </c>
      <c r="B3487" s="59" t="n">
        <v>296729.22</v>
      </c>
      <c r="C3487" s="59" t="n">
        <v>5036844.379</v>
      </c>
      <c r="D3487" s="59" t="s">
        <v>3106</v>
      </c>
      <c r="E3487" s="153" t="n">
        <v>559.7</v>
      </c>
      <c r="F3487" s="150" t="n">
        <f aca="false">terrains!E3487*10.76391</f>
        <v>6024.560427</v>
      </c>
      <c r="G3487" s="59" t="s">
        <v>764</v>
      </c>
      <c r="H3487" s="59" t="n">
        <v>0</v>
      </c>
      <c r="I3487" s="59" t="n">
        <v>0</v>
      </c>
      <c r="J3487" s="59" t="n">
        <f aca="false">IF(terrains!L3487=13.5,IF(terrains!X3487=1,12,9),-0.392532+1.267037*terrains!L3487+0.472239*terrains!X3487+0.58658*terrains!W3487+0.089417*terrains!V3487+0.531633*terrains!U3487+0.337883*terrains!T3487-0.403545*terrains!S3487)</f>
        <v>5.207249</v>
      </c>
      <c r="K3487" s="151" t="n">
        <f aca="false">IF(terrains!I3487=0,terrains!J3487,terrains!I3487)</f>
        <v>5.207249</v>
      </c>
      <c r="L3487" s="59" t="n">
        <v>4</v>
      </c>
      <c r="M3487" s="59" t="n">
        <v>2</v>
      </c>
      <c r="N3487" s="59" t="n">
        <v>10</v>
      </c>
      <c r="O3487" s="59" t="s">
        <v>178</v>
      </c>
      <c r="P3487" s="59" t="n">
        <v>2</v>
      </c>
      <c r="Q3487" s="59" t="n">
        <v>2.5</v>
      </c>
      <c r="R3487" s="59" t="n">
        <v>0</v>
      </c>
      <c r="S3487" s="59" t="n">
        <v>0</v>
      </c>
      <c r="T3487" s="59" t="n">
        <v>0</v>
      </c>
      <c r="U3487" s="59" t="n">
        <v>1</v>
      </c>
      <c r="V3487" s="59" t="n">
        <v>0</v>
      </c>
      <c r="W3487" s="59" t="n">
        <v>0</v>
      </c>
      <c r="X3487" s="59" t="n">
        <v>0</v>
      </c>
      <c r="Y3487" s="59" t="n">
        <f aca="false">IF(terrains!L3487&lt;=2.5,1,IF(terrains!L3487&lt;=4.5,2,IF(terrains!L3487&lt;=6.5,3,4)))</f>
        <v>2</v>
      </c>
      <c r="Z3487" s="59" t="n">
        <f aca="false">IF(terrains!R3487=1,35,IF(terrains!S3487=1,64,IF(terrains!T3487=1,IF(terrains!Y3487=1,85,104),IF(terrains!U3487=1,IF(terrains!Y3487=1,124,152),IF(terrains!V3487=1,(IF(terrains!Y3487=1,146,IF(terrains!Y3487=2,178,263))),IF(terrains!W3487=1,(IF(terrains!Y3487=1,178,IF(terrains!Y3487=2,218,321))),IF(terrains!X3487=1,IF(terrains!Y3487=1,190,IF(terrains!Y3487=2,242,IF(terrains!Y3487=3,357,896))))))))))</f>
        <v>152</v>
      </c>
      <c r="AA3487" s="152" t="n">
        <f aca="false">terrains!Z3487*terrains!F3487</f>
        <v>915733.184904</v>
      </c>
    </row>
    <row r="3488" customFormat="false" ht="13.8" hidden="false" customHeight="false" outlineLevel="0" collapsed="false">
      <c r="A3488" s="143" t="n">
        <v>3487</v>
      </c>
      <c r="B3488" s="59" t="n">
        <v>293175.114176</v>
      </c>
      <c r="C3488" s="59" t="n">
        <v>5039879.3332</v>
      </c>
      <c r="D3488" s="59" t="s">
        <v>3107</v>
      </c>
      <c r="E3488" s="153" t="n">
        <v>559.6</v>
      </c>
      <c r="F3488" s="150" t="n">
        <f aca="false">terrains!E3488*10.76391</f>
        <v>6023.484036</v>
      </c>
      <c r="G3488" s="59" t="s">
        <v>284</v>
      </c>
      <c r="H3488" s="59" t="n">
        <v>1</v>
      </c>
      <c r="I3488" s="59" t="n">
        <v>6</v>
      </c>
      <c r="J3488" s="59" t="n">
        <f aca="false">IF(terrains!L3488=13.5,IF(terrains!X3488=1,12,9),-0.392532+1.267037*terrains!L3488+0.472239*terrains!X3488+0.58658*terrains!W3488+0.089417*terrains!V3488+0.531633*terrains!U3488+0.337883*terrains!T3488-0.403545*terrains!S3488)</f>
        <v>5.013499</v>
      </c>
      <c r="K3488" s="151" t="n">
        <f aca="false">IF(terrains!I3488=0,terrains!J3488,terrains!I3488)</f>
        <v>6</v>
      </c>
      <c r="L3488" s="59" t="n">
        <v>4</v>
      </c>
      <c r="M3488" s="59" t="n">
        <v>2</v>
      </c>
      <c r="N3488" s="59" t="n">
        <v>12</v>
      </c>
      <c r="O3488" s="59" t="s">
        <v>177</v>
      </c>
      <c r="P3488" s="59" t="n">
        <v>2</v>
      </c>
      <c r="Q3488" s="59" t="n">
        <v>2.5</v>
      </c>
      <c r="R3488" s="59" t="n">
        <v>0</v>
      </c>
      <c r="S3488" s="59" t="n">
        <v>0</v>
      </c>
      <c r="T3488" s="59" t="n">
        <v>1</v>
      </c>
      <c r="U3488" s="59" t="n">
        <v>0</v>
      </c>
      <c r="V3488" s="59" t="n">
        <v>0</v>
      </c>
      <c r="W3488" s="59" t="n">
        <v>0</v>
      </c>
      <c r="X3488" s="59" t="n">
        <v>0</v>
      </c>
      <c r="Y3488" s="59" t="n">
        <f aca="false">IF(terrains!L3488&lt;=2.5,1,IF(terrains!L3488&lt;=4.5,2,IF(terrains!L3488&lt;=6.5,3,4)))</f>
        <v>2</v>
      </c>
      <c r="Z3488" s="59" t="n">
        <f aca="false">IF(terrains!R3488=1,35,IF(terrains!S3488=1,64,IF(terrains!T3488=1,IF(terrains!Y3488=1,85,104),IF(terrains!U3488=1,IF(terrains!Y3488=1,124,152),IF(terrains!V3488=1,(IF(terrains!Y3488=1,146,IF(terrains!Y3488=2,178,263))),IF(terrains!W3488=1,(IF(terrains!Y3488=1,178,IF(terrains!Y3488=2,218,321))),IF(terrains!X3488=1,IF(terrains!Y3488=1,190,IF(terrains!Y3488=2,242,IF(terrains!Y3488=3,357,896))))))))))</f>
        <v>104</v>
      </c>
      <c r="AA3488" s="152" t="n">
        <f aca="false">terrains!Z3488*terrains!F3488</f>
        <v>626442.339744</v>
      </c>
    </row>
    <row r="3489" customFormat="false" ht="13.8" hidden="false" customHeight="false" outlineLevel="0" collapsed="false">
      <c r="A3489" s="143" t="n">
        <v>3488</v>
      </c>
      <c r="B3489" s="59" t="n">
        <v>293458.01646</v>
      </c>
      <c r="C3489" s="59" t="n">
        <v>5032526.39634</v>
      </c>
      <c r="D3489" s="59" t="s">
        <v>3108</v>
      </c>
      <c r="E3489" s="153" t="n">
        <v>559.5</v>
      </c>
      <c r="F3489" s="150" t="n">
        <f aca="false">terrains!E3489*10.76391</f>
        <v>6022.407645</v>
      </c>
      <c r="G3489" s="59" t="s">
        <v>693</v>
      </c>
      <c r="H3489" s="59" t="n">
        <v>0</v>
      </c>
      <c r="I3489" s="59" t="n">
        <v>0</v>
      </c>
      <c r="J3489" s="59" t="n">
        <f aca="false">IF(terrains!L3489=13.5,IF(terrains!X3489=1,12,9),-0.392532+1.267037*terrains!L3489+0.472239*terrains!X3489+0.58658*terrains!W3489+0.089417*terrains!V3489+0.531633*terrains!U3489+0.337883*terrains!T3489-0.403545*terrains!S3489)</f>
        <v>1.737997</v>
      </c>
      <c r="K3489" s="151" t="n">
        <f aca="false">IF(terrains!I3489=0,terrains!J3489,terrains!I3489)</f>
        <v>1.737997</v>
      </c>
      <c r="L3489" s="59" t="n">
        <v>2</v>
      </c>
      <c r="M3489" s="59" t="n">
        <v>1</v>
      </c>
      <c r="N3489" s="59" t="n">
        <v>3</v>
      </c>
      <c r="O3489" s="59" t="s">
        <v>176</v>
      </c>
      <c r="P3489" s="59" t="n">
        <v>2</v>
      </c>
      <c r="Q3489" s="59" t="n">
        <v>1.5</v>
      </c>
      <c r="R3489" s="59" t="n">
        <v>0</v>
      </c>
      <c r="S3489" s="59" t="n">
        <v>1</v>
      </c>
      <c r="T3489" s="59" t="n">
        <v>0</v>
      </c>
      <c r="U3489" s="59" t="n">
        <v>0</v>
      </c>
      <c r="V3489" s="59" t="n">
        <v>0</v>
      </c>
      <c r="W3489" s="59" t="n">
        <v>0</v>
      </c>
      <c r="X3489" s="59" t="n">
        <v>0</v>
      </c>
      <c r="Y3489" s="59" t="n">
        <f aca="false">IF(terrains!L3489&lt;=2.5,1,IF(terrains!L3489&lt;=4.5,2,IF(terrains!L3489&lt;=6.5,3,4)))</f>
        <v>1</v>
      </c>
      <c r="Z3489" s="59" t="n">
        <f aca="false">IF(terrains!R3489=1,35,IF(terrains!S3489=1,64,IF(terrains!T3489=1,IF(terrains!Y3489=1,85,104),IF(terrains!U3489=1,IF(terrains!Y3489=1,124,152),IF(terrains!V3489=1,(IF(terrains!Y3489=1,146,IF(terrains!Y3489=2,178,263))),IF(terrains!W3489=1,(IF(terrains!Y3489=1,178,IF(terrains!Y3489=2,218,321))),IF(terrains!X3489=1,IF(terrains!Y3489=1,190,IF(terrains!Y3489=2,242,IF(terrains!Y3489=3,357,896))))))))))</f>
        <v>64</v>
      </c>
      <c r="AA3489" s="152" t="n">
        <f aca="false">terrains!Z3489*terrains!F3489</f>
        <v>385434.08928</v>
      </c>
    </row>
    <row r="3490" customFormat="false" ht="13.8" hidden="false" customHeight="false" outlineLevel="0" collapsed="false">
      <c r="A3490" s="143" t="n">
        <v>3489</v>
      </c>
      <c r="B3490" s="59" t="n">
        <v>295991.515579</v>
      </c>
      <c r="C3490" s="59" t="n">
        <v>5033218.42023</v>
      </c>
      <c r="D3490" s="59" t="s">
        <v>3109</v>
      </c>
      <c r="E3490" s="153" t="n">
        <v>559.5</v>
      </c>
      <c r="F3490" s="150" t="n">
        <f aca="false">terrains!E3490*10.76391</f>
        <v>6022.407645</v>
      </c>
      <c r="G3490" s="59" t="s">
        <v>849</v>
      </c>
      <c r="H3490" s="59" t="n">
        <v>0.5</v>
      </c>
      <c r="I3490" s="59" t="n">
        <v>3</v>
      </c>
      <c r="J3490" s="59" t="n">
        <f aca="false">IF(terrains!L3490=13.5,IF(terrains!X3490=1,12,9),-0.392532+1.267037*terrains!L3490+0.472239*terrains!X3490+0.58658*terrains!W3490+0.089417*terrains!V3490+0.531633*terrains!U3490+0.337883*terrains!T3490-0.403545*terrains!S3490)</f>
        <v>3.005034</v>
      </c>
      <c r="K3490" s="151" t="n">
        <f aca="false">IF(terrains!I3490=0,terrains!J3490,terrains!I3490)</f>
        <v>3</v>
      </c>
      <c r="L3490" s="59" t="n">
        <v>3</v>
      </c>
      <c r="M3490" s="59" t="n">
        <v>2</v>
      </c>
      <c r="N3490" s="59" t="n">
        <v>6</v>
      </c>
      <c r="O3490" s="59" t="s">
        <v>176</v>
      </c>
      <c r="P3490" s="59" t="n">
        <v>2</v>
      </c>
      <c r="Q3490" s="59" t="n">
        <v>2</v>
      </c>
      <c r="R3490" s="59" t="n">
        <v>0</v>
      </c>
      <c r="S3490" s="59" t="n">
        <v>1</v>
      </c>
      <c r="T3490" s="59" t="n">
        <v>0</v>
      </c>
      <c r="U3490" s="59" t="n">
        <v>0</v>
      </c>
      <c r="V3490" s="59" t="n">
        <v>0</v>
      </c>
      <c r="W3490" s="59" t="n">
        <v>0</v>
      </c>
      <c r="X3490" s="59" t="n">
        <v>0</v>
      </c>
      <c r="Y3490" s="59" t="n">
        <f aca="false">IF(terrains!L3490&lt;=2.5,1,IF(terrains!L3490&lt;=4.5,2,IF(terrains!L3490&lt;=6.5,3,4)))</f>
        <v>2</v>
      </c>
      <c r="Z3490" s="59" t="n">
        <f aca="false">IF(terrains!R3490=1,35,IF(terrains!S3490=1,64,IF(terrains!T3490=1,IF(terrains!Y3490=1,85,104),IF(terrains!U3490=1,IF(terrains!Y3490=1,124,152),IF(terrains!V3490=1,(IF(terrains!Y3490=1,146,IF(terrains!Y3490=2,178,263))),IF(terrains!W3490=1,(IF(terrains!Y3490=1,178,IF(terrains!Y3490=2,218,321))),IF(terrains!X3490=1,IF(terrains!Y3490=1,190,IF(terrains!Y3490=2,242,IF(terrains!Y3490=3,357,896))))))))))</f>
        <v>64</v>
      </c>
      <c r="AA3490" s="152" t="n">
        <f aca="false">terrains!Z3490*terrains!F3490</f>
        <v>385434.08928</v>
      </c>
    </row>
    <row r="3491" customFormat="false" ht="13.8" hidden="false" customHeight="false" outlineLevel="0" collapsed="false">
      <c r="A3491" s="143" t="n">
        <v>3490</v>
      </c>
      <c r="B3491" s="59" t="n">
        <v>276247.869132</v>
      </c>
      <c r="C3491" s="59" t="n">
        <v>5041262.6554</v>
      </c>
      <c r="D3491" s="59" t="s">
        <v>3110</v>
      </c>
      <c r="E3491" s="153" t="n">
        <v>559.2</v>
      </c>
      <c r="F3491" s="150" t="n">
        <f aca="false">terrains!E3491*10.76391</f>
        <v>6019.178472</v>
      </c>
      <c r="G3491" s="59" t="s">
        <v>196</v>
      </c>
      <c r="H3491" s="59" t="n">
        <v>0.2</v>
      </c>
      <c r="I3491" s="59" t="n">
        <v>1</v>
      </c>
      <c r="J3491" s="59" t="n">
        <f aca="false">IF(terrains!L3491=13.5,IF(terrains!X3491=1,12,9),-0.392532+1.267037*terrains!L3491+0.472239*terrains!X3491+0.58658*terrains!W3491+0.089417*terrains!V3491+0.531633*terrains!U3491+0.337883*terrains!T3491-0.403545*terrains!S3491)</f>
        <v>1.5080235</v>
      </c>
      <c r="K3491" s="151" t="n">
        <f aca="false">IF(terrains!I3491=0,terrains!J3491,terrains!I3491)</f>
        <v>1</v>
      </c>
      <c r="L3491" s="59" t="n">
        <v>1.5</v>
      </c>
      <c r="M3491" s="59" t="n">
        <v>1</v>
      </c>
      <c r="N3491" s="59" t="n">
        <v>2</v>
      </c>
      <c r="O3491" s="59" t="s">
        <v>175</v>
      </c>
      <c r="P3491" s="59" t="n">
        <v>1</v>
      </c>
      <c r="Q3491" s="59" t="n">
        <v>1.5</v>
      </c>
      <c r="R3491" s="59" t="n">
        <v>1</v>
      </c>
      <c r="S3491" s="59" t="n">
        <v>0</v>
      </c>
      <c r="T3491" s="59" t="n">
        <v>0</v>
      </c>
      <c r="U3491" s="59" t="n">
        <v>0</v>
      </c>
      <c r="V3491" s="59" t="n">
        <v>0</v>
      </c>
      <c r="W3491" s="59" t="n">
        <v>0</v>
      </c>
      <c r="X3491" s="59" t="n">
        <v>0</v>
      </c>
      <c r="Y3491" s="59" t="n">
        <f aca="false">IF(terrains!L3491&lt;=2.5,1,IF(terrains!L3491&lt;=4.5,2,IF(terrains!L3491&lt;=6.5,3,4)))</f>
        <v>1</v>
      </c>
      <c r="Z3491" s="59" t="n">
        <f aca="false">IF(terrains!R3491=1,35,IF(terrains!S3491=1,64,IF(terrains!T3491=1,IF(terrains!Y3491=1,85,104),IF(terrains!U3491=1,IF(terrains!Y3491=1,124,152),IF(terrains!V3491=1,(IF(terrains!Y3491=1,146,IF(terrains!Y3491=2,178,263))),IF(terrains!W3491=1,(IF(terrains!Y3491=1,178,IF(terrains!Y3491=2,218,321))),IF(terrains!X3491=1,IF(terrains!Y3491=1,190,IF(terrains!Y3491=2,242,IF(terrains!Y3491=3,357,896))))))))))</f>
        <v>35</v>
      </c>
      <c r="AA3491" s="152" t="n">
        <f aca="false">terrains!Z3491*terrains!F3491</f>
        <v>210671.24652</v>
      </c>
    </row>
    <row r="3492" customFormat="false" ht="13.8" hidden="false" customHeight="false" outlineLevel="0" collapsed="false">
      <c r="A3492" s="143" t="n">
        <v>3491</v>
      </c>
      <c r="B3492" s="59" t="n">
        <v>302595.6446</v>
      </c>
      <c r="C3492" s="59" t="n">
        <v>5051135.906</v>
      </c>
      <c r="D3492" s="59" t="s">
        <v>3111</v>
      </c>
      <c r="E3492" s="153" t="n">
        <v>559.2</v>
      </c>
      <c r="F3492" s="150" t="n">
        <f aca="false">terrains!E3492*10.76391</f>
        <v>6019.178472</v>
      </c>
      <c r="G3492" s="59" t="s">
        <v>1815</v>
      </c>
      <c r="H3492" s="59" t="n">
        <v>0</v>
      </c>
      <c r="I3492" s="59" t="n">
        <v>0</v>
      </c>
      <c r="J3492" s="59" t="n">
        <f aca="false">IF(terrains!L3492=13.5,IF(terrains!X3492=1,12,9),-0.392532+1.267037*terrains!L3492+0.472239*terrains!X3492+0.58658*terrains!W3492+0.089417*terrains!V3492+0.531633*terrains!U3492+0.337883*terrains!T3492-0.403545*terrains!S3492)</f>
        <v>1.737997</v>
      </c>
      <c r="K3492" s="151" t="n">
        <f aca="false">IF(terrains!I3492=0,terrains!J3492,terrains!I3492)</f>
        <v>1.737997</v>
      </c>
      <c r="L3492" s="59" t="n">
        <v>2</v>
      </c>
      <c r="M3492" s="59" t="n">
        <v>1</v>
      </c>
      <c r="N3492" s="59" t="n">
        <v>3</v>
      </c>
      <c r="O3492" s="59" t="s">
        <v>176</v>
      </c>
      <c r="P3492" s="59" t="n">
        <v>2</v>
      </c>
      <c r="Q3492" s="59" t="n">
        <v>1.5</v>
      </c>
      <c r="R3492" s="59" t="n">
        <v>0</v>
      </c>
      <c r="S3492" s="59" t="n">
        <v>1</v>
      </c>
      <c r="T3492" s="59" t="n">
        <v>0</v>
      </c>
      <c r="U3492" s="59" t="n">
        <v>0</v>
      </c>
      <c r="V3492" s="59" t="n">
        <v>0</v>
      </c>
      <c r="W3492" s="59" t="n">
        <v>0</v>
      </c>
      <c r="X3492" s="59" t="n">
        <v>0</v>
      </c>
      <c r="Y3492" s="59" t="n">
        <f aca="false">IF(terrains!L3492&lt;=2.5,1,IF(terrains!L3492&lt;=4.5,2,IF(terrains!L3492&lt;=6.5,3,4)))</f>
        <v>1</v>
      </c>
      <c r="Z3492" s="59" t="n">
        <f aca="false">IF(terrains!R3492=1,35,IF(terrains!S3492=1,64,IF(terrains!T3492=1,IF(terrains!Y3492=1,85,104),IF(terrains!U3492=1,IF(terrains!Y3492=1,124,152),IF(terrains!V3492=1,(IF(terrains!Y3492=1,146,IF(terrains!Y3492=2,178,263))),IF(terrains!W3492=1,(IF(terrains!Y3492=1,178,IF(terrains!Y3492=2,218,321))),IF(terrains!X3492=1,IF(terrains!Y3492=1,190,IF(terrains!Y3492=2,242,IF(terrains!Y3492=3,357,896))))))))))</f>
        <v>64</v>
      </c>
      <c r="AA3492" s="152" t="n">
        <f aca="false">terrains!Z3492*terrains!F3492</f>
        <v>385227.422208</v>
      </c>
    </row>
    <row r="3493" customFormat="false" ht="13.8" hidden="false" customHeight="false" outlineLevel="0" collapsed="false">
      <c r="A3493" s="143" t="n">
        <v>3492</v>
      </c>
      <c r="B3493" s="59" t="n">
        <v>304545.112189</v>
      </c>
      <c r="C3493" s="59" t="n">
        <v>5058097.79661</v>
      </c>
      <c r="D3493" s="59" t="s">
        <v>3112</v>
      </c>
      <c r="E3493" s="153" t="n">
        <v>558.4</v>
      </c>
      <c r="F3493" s="150" t="n">
        <f aca="false">terrains!E3493*10.76391</f>
        <v>6010.567344</v>
      </c>
      <c r="G3493" s="59" t="s">
        <v>354</v>
      </c>
      <c r="H3493" s="59" t="n">
        <v>0</v>
      </c>
      <c r="I3493" s="59" t="n">
        <v>0</v>
      </c>
      <c r="J3493" s="59" t="n">
        <f aca="false">IF(terrains!L3493=13.5,IF(terrains!X3493=1,12,9),-0.392532+1.267037*terrains!L3493+0.472239*terrains!X3493+0.58658*terrains!W3493+0.089417*terrains!V3493+0.531633*terrains!U3493+0.337883*terrains!T3493-0.403545*terrains!S3493)</f>
        <v>2.141542</v>
      </c>
      <c r="K3493" s="151" t="n">
        <f aca="false">IF(terrains!I3493=0,terrains!J3493,terrains!I3493)</f>
        <v>2.141542</v>
      </c>
      <c r="L3493" s="59" t="n">
        <v>2</v>
      </c>
      <c r="M3493" s="59" t="n">
        <v>1</v>
      </c>
      <c r="N3493" s="59" t="n">
        <v>3</v>
      </c>
      <c r="O3493" s="59" t="s">
        <v>175</v>
      </c>
      <c r="P3493" s="59" t="n">
        <v>2</v>
      </c>
      <c r="Q3493" s="59" t="n">
        <v>1.5</v>
      </c>
      <c r="R3493" s="59" t="n">
        <v>1</v>
      </c>
      <c r="S3493" s="59" t="n">
        <v>0</v>
      </c>
      <c r="T3493" s="59" t="n">
        <v>0</v>
      </c>
      <c r="U3493" s="59" t="n">
        <v>0</v>
      </c>
      <c r="V3493" s="59" t="n">
        <v>0</v>
      </c>
      <c r="W3493" s="59" t="n">
        <v>0</v>
      </c>
      <c r="X3493" s="59" t="n">
        <v>0</v>
      </c>
      <c r="Y3493" s="59" t="n">
        <f aca="false">IF(terrains!L3493&lt;=2.5,1,IF(terrains!L3493&lt;=4.5,2,IF(terrains!L3493&lt;=6.5,3,4)))</f>
        <v>1</v>
      </c>
      <c r="Z3493" s="59" t="n">
        <f aca="false">IF(terrains!R3493=1,35,IF(terrains!S3493=1,64,IF(terrains!T3493=1,IF(terrains!Y3493=1,85,104),IF(terrains!U3493=1,IF(terrains!Y3493=1,124,152),IF(terrains!V3493=1,(IF(terrains!Y3493=1,146,IF(terrains!Y3493=2,178,263))),IF(terrains!W3493=1,(IF(terrains!Y3493=1,178,IF(terrains!Y3493=2,218,321))),IF(terrains!X3493=1,IF(terrains!Y3493=1,190,IF(terrains!Y3493=2,242,IF(terrains!Y3493=3,357,896))))))))))</f>
        <v>35</v>
      </c>
      <c r="AA3493" s="152" t="n">
        <f aca="false">terrains!Z3493*terrains!F3493</f>
        <v>210369.85704</v>
      </c>
    </row>
    <row r="3494" customFormat="false" ht="13.8" hidden="false" customHeight="false" outlineLevel="0" collapsed="false">
      <c r="A3494" s="143" t="n">
        <v>3493</v>
      </c>
      <c r="B3494" s="59" t="n">
        <v>275926.525497</v>
      </c>
      <c r="C3494" s="59" t="n">
        <v>5036669.15663</v>
      </c>
      <c r="D3494" s="59" t="s">
        <v>3113</v>
      </c>
      <c r="E3494" s="153" t="n">
        <v>558.35</v>
      </c>
      <c r="F3494" s="150" t="n">
        <f aca="false">terrains!E3494*10.76391</f>
        <v>6010.0291485</v>
      </c>
      <c r="G3494" s="59" t="s">
        <v>191</v>
      </c>
      <c r="H3494" s="59" t="n">
        <v>0</v>
      </c>
      <c r="I3494" s="59" t="n">
        <v>0</v>
      </c>
      <c r="J3494" s="59" t="n">
        <f aca="false">IF(terrains!L3494=13.5,IF(terrains!X3494=1,12,9),-0.392532+1.267037*terrains!L3494+0.472239*terrains!X3494+0.58658*terrains!W3494+0.089417*terrains!V3494+0.531633*terrains!U3494+0.337883*terrains!T3494-0.403545*terrains!S3494)</f>
        <v>2.141542</v>
      </c>
      <c r="K3494" s="151" t="n">
        <f aca="false">IF(terrains!I3494=0,terrains!J3494,terrains!I3494)</f>
        <v>2.141542</v>
      </c>
      <c r="L3494" s="59" t="n">
        <v>2</v>
      </c>
      <c r="M3494" s="59" t="n">
        <v>1</v>
      </c>
      <c r="N3494" s="59" t="n">
        <v>3</v>
      </c>
      <c r="O3494" s="59" t="s">
        <v>175</v>
      </c>
      <c r="P3494" s="59" t="n">
        <v>2</v>
      </c>
      <c r="Q3494" s="59" t="n">
        <v>1.5</v>
      </c>
      <c r="R3494" s="59" t="n">
        <v>1</v>
      </c>
      <c r="S3494" s="59" t="n">
        <v>0</v>
      </c>
      <c r="T3494" s="59" t="n">
        <v>0</v>
      </c>
      <c r="U3494" s="59" t="n">
        <v>0</v>
      </c>
      <c r="V3494" s="59" t="n">
        <v>0</v>
      </c>
      <c r="W3494" s="59" t="n">
        <v>0</v>
      </c>
      <c r="X3494" s="59" t="n">
        <v>0</v>
      </c>
      <c r="Y3494" s="59" t="n">
        <f aca="false">IF(terrains!L3494&lt;=2.5,1,IF(terrains!L3494&lt;=4.5,2,IF(terrains!L3494&lt;=6.5,3,4)))</f>
        <v>1</v>
      </c>
      <c r="Z3494" s="59" t="n">
        <f aca="false">IF(terrains!R3494=1,35,IF(terrains!S3494=1,64,IF(terrains!T3494=1,IF(terrains!Y3494=1,85,104),IF(terrains!U3494=1,IF(terrains!Y3494=1,124,152),IF(terrains!V3494=1,(IF(terrains!Y3494=1,146,IF(terrains!Y3494=2,178,263))),IF(terrains!W3494=1,(IF(terrains!Y3494=1,178,IF(terrains!Y3494=2,218,321))),IF(terrains!X3494=1,IF(terrains!Y3494=1,190,IF(terrains!Y3494=2,242,IF(terrains!Y3494=3,357,896))))))))))</f>
        <v>35</v>
      </c>
      <c r="AA3494" s="152" t="n">
        <f aca="false">terrains!Z3494*terrains!F3494</f>
        <v>210351.0201975</v>
      </c>
    </row>
    <row r="3495" customFormat="false" ht="13.8" hidden="false" customHeight="false" outlineLevel="0" collapsed="false">
      <c r="A3495" s="143" t="n">
        <v>3494</v>
      </c>
      <c r="B3495" s="59" t="n">
        <v>275910.258554</v>
      </c>
      <c r="C3495" s="59" t="n">
        <v>5036660.79747</v>
      </c>
      <c r="D3495" s="59" t="s">
        <v>3114</v>
      </c>
      <c r="E3495" s="153" t="n">
        <v>558.07</v>
      </c>
      <c r="F3495" s="150" t="n">
        <f aca="false">terrains!E3495*10.76391</f>
        <v>6007.0152537</v>
      </c>
      <c r="G3495" s="59" t="s">
        <v>191</v>
      </c>
      <c r="H3495" s="59" t="n">
        <v>0</v>
      </c>
      <c r="I3495" s="59" t="n">
        <v>0</v>
      </c>
      <c r="J3495" s="59" t="n">
        <f aca="false">IF(terrains!L3495=13.5,IF(terrains!X3495=1,12,9),-0.392532+1.267037*terrains!L3495+0.472239*terrains!X3495+0.58658*terrains!W3495+0.089417*terrains!V3495+0.531633*terrains!U3495+0.337883*terrains!T3495-0.403545*terrains!S3495)</f>
        <v>2.141542</v>
      </c>
      <c r="K3495" s="151" t="n">
        <f aca="false">IF(terrains!I3495=0,terrains!J3495,terrains!I3495)</f>
        <v>2.141542</v>
      </c>
      <c r="L3495" s="59" t="n">
        <v>2</v>
      </c>
      <c r="M3495" s="59" t="n">
        <v>1</v>
      </c>
      <c r="N3495" s="59" t="n">
        <v>3</v>
      </c>
      <c r="O3495" s="59" t="s">
        <v>175</v>
      </c>
      <c r="P3495" s="59" t="n">
        <v>2</v>
      </c>
      <c r="Q3495" s="59" t="n">
        <v>1.5</v>
      </c>
      <c r="R3495" s="59" t="n">
        <v>1</v>
      </c>
      <c r="S3495" s="59" t="n">
        <v>0</v>
      </c>
      <c r="T3495" s="59" t="n">
        <v>0</v>
      </c>
      <c r="U3495" s="59" t="n">
        <v>0</v>
      </c>
      <c r="V3495" s="59" t="n">
        <v>0</v>
      </c>
      <c r="W3495" s="59" t="n">
        <v>0</v>
      </c>
      <c r="X3495" s="59" t="n">
        <v>0</v>
      </c>
      <c r="Y3495" s="59" t="n">
        <f aca="false">IF(terrains!L3495&lt;=2.5,1,IF(terrains!L3495&lt;=4.5,2,IF(terrains!L3495&lt;=6.5,3,4)))</f>
        <v>1</v>
      </c>
      <c r="Z3495" s="59" t="n">
        <f aca="false">IF(terrains!R3495=1,35,IF(terrains!S3495=1,64,IF(terrains!T3495=1,IF(terrains!Y3495=1,85,104),IF(terrains!U3495=1,IF(terrains!Y3495=1,124,152),IF(terrains!V3495=1,(IF(terrains!Y3495=1,146,IF(terrains!Y3495=2,178,263))),IF(terrains!W3495=1,(IF(terrains!Y3495=1,178,IF(terrains!Y3495=2,218,321))),IF(terrains!X3495=1,IF(terrains!Y3495=1,190,IF(terrains!Y3495=2,242,IF(terrains!Y3495=3,357,896))))))))))</f>
        <v>35</v>
      </c>
      <c r="AA3495" s="152" t="n">
        <f aca="false">terrains!Z3495*terrains!F3495</f>
        <v>210245.5338795</v>
      </c>
    </row>
    <row r="3496" customFormat="false" ht="13.8" hidden="false" customHeight="false" outlineLevel="0" collapsed="false">
      <c r="A3496" s="143" t="n">
        <v>3495</v>
      </c>
      <c r="B3496" s="59" t="n">
        <v>292823.1521</v>
      </c>
      <c r="C3496" s="59" t="n">
        <v>5045567.234</v>
      </c>
      <c r="D3496" s="59" t="s">
        <v>3115</v>
      </c>
      <c r="E3496" s="153" t="n">
        <v>557.4</v>
      </c>
      <c r="F3496" s="150" t="n">
        <f aca="false">terrains!E3496*10.76391</f>
        <v>5999.803434</v>
      </c>
      <c r="G3496" s="59" t="s">
        <v>514</v>
      </c>
      <c r="H3496" s="59" t="n">
        <v>0</v>
      </c>
      <c r="I3496" s="59" t="n">
        <v>0</v>
      </c>
      <c r="J3496" s="59" t="n">
        <f aca="false">IF(terrains!L3496=13.5,IF(terrains!X3496=1,12,9),-0.392532+1.267037*terrains!L3496+0.472239*terrains!X3496+0.58658*terrains!W3496+0.089417*terrains!V3496+0.531633*terrains!U3496+0.337883*terrains!T3496-0.403545*terrains!S3496)</f>
        <v>2.479425</v>
      </c>
      <c r="K3496" s="151" t="n">
        <f aca="false">IF(terrains!I3496=0,terrains!J3496,terrains!I3496)</f>
        <v>2.479425</v>
      </c>
      <c r="L3496" s="59" t="n">
        <v>2</v>
      </c>
      <c r="M3496" s="59" t="n">
        <v>1</v>
      </c>
      <c r="N3496" s="59" t="n">
        <v>3</v>
      </c>
      <c r="O3496" s="59" t="s">
        <v>177</v>
      </c>
      <c r="P3496" s="59" t="n">
        <v>2</v>
      </c>
      <c r="Q3496" s="59" t="n">
        <v>2.5</v>
      </c>
      <c r="R3496" s="59" t="n">
        <v>0</v>
      </c>
      <c r="S3496" s="59" t="n">
        <v>0</v>
      </c>
      <c r="T3496" s="59" t="n">
        <v>1</v>
      </c>
      <c r="U3496" s="59" t="n">
        <v>0</v>
      </c>
      <c r="V3496" s="59" t="n">
        <v>0</v>
      </c>
      <c r="W3496" s="59" t="n">
        <v>0</v>
      </c>
      <c r="X3496" s="59" t="n">
        <v>0</v>
      </c>
      <c r="Y3496" s="59" t="n">
        <f aca="false">IF(terrains!L3496&lt;=2.5,1,IF(terrains!L3496&lt;=4.5,2,IF(terrains!L3496&lt;=6.5,3,4)))</f>
        <v>1</v>
      </c>
      <c r="Z3496" s="59" t="n">
        <f aca="false">IF(terrains!R3496=1,35,IF(terrains!S3496=1,64,IF(terrains!T3496=1,IF(terrains!Y3496=1,85,104),IF(terrains!U3496=1,IF(terrains!Y3496=1,124,152),IF(terrains!V3496=1,(IF(terrains!Y3496=1,146,IF(terrains!Y3496=2,178,263))),IF(terrains!W3496=1,(IF(terrains!Y3496=1,178,IF(terrains!Y3496=2,218,321))),IF(terrains!X3496=1,IF(terrains!Y3496=1,190,IF(terrains!Y3496=2,242,IF(terrains!Y3496=3,357,896))))))))))</f>
        <v>85</v>
      </c>
      <c r="AA3496" s="152" t="n">
        <f aca="false">terrains!Z3496*terrains!F3496</f>
        <v>509983.29189</v>
      </c>
    </row>
    <row r="3497" customFormat="false" ht="13.8" hidden="false" customHeight="false" outlineLevel="0" collapsed="false">
      <c r="A3497" s="143" t="n">
        <v>3496</v>
      </c>
      <c r="B3497" s="59" t="n">
        <v>287612.5147</v>
      </c>
      <c r="C3497" s="59" t="n">
        <v>5041697.636</v>
      </c>
      <c r="D3497" s="59" t="s">
        <v>3116</v>
      </c>
      <c r="E3497" s="153" t="n">
        <v>557.4</v>
      </c>
      <c r="F3497" s="150" t="n">
        <f aca="false">terrains!E3497*10.76391</f>
        <v>5999.803434</v>
      </c>
      <c r="G3497" s="59" t="s">
        <v>652</v>
      </c>
      <c r="H3497" s="59" t="n">
        <v>0</v>
      </c>
      <c r="I3497" s="59" t="n">
        <v>0</v>
      </c>
      <c r="J3497" s="59" t="n">
        <f aca="false">IF(terrains!L3497=13.5,IF(terrains!X3497=1,12,9),-0.392532+1.267037*terrains!L3497+0.472239*terrains!X3497+0.58658*terrains!W3497+0.089417*terrains!V3497+0.531633*terrains!U3497+0.337883*terrains!T3497-0.403545*terrains!S3497)</f>
        <v>1.737997</v>
      </c>
      <c r="K3497" s="151" t="n">
        <f aca="false">IF(terrains!I3497=0,terrains!J3497,terrains!I3497)</f>
        <v>1.737997</v>
      </c>
      <c r="L3497" s="59" t="n">
        <v>2</v>
      </c>
      <c r="M3497" s="59" t="n">
        <v>1</v>
      </c>
      <c r="N3497" s="59" t="n">
        <v>2</v>
      </c>
      <c r="O3497" s="59" t="s">
        <v>176</v>
      </c>
      <c r="P3497" s="59" t="n">
        <v>2</v>
      </c>
      <c r="Q3497" s="59" t="n">
        <v>2</v>
      </c>
      <c r="R3497" s="59" t="n">
        <v>0</v>
      </c>
      <c r="S3497" s="59" t="n">
        <v>1</v>
      </c>
      <c r="T3497" s="59" t="n">
        <v>0</v>
      </c>
      <c r="U3497" s="59" t="n">
        <v>0</v>
      </c>
      <c r="V3497" s="59" t="n">
        <v>0</v>
      </c>
      <c r="W3497" s="59" t="n">
        <v>0</v>
      </c>
      <c r="X3497" s="59" t="n">
        <v>0</v>
      </c>
      <c r="Y3497" s="59" t="n">
        <f aca="false">IF(terrains!L3497&lt;=2.5,1,IF(terrains!L3497&lt;=4.5,2,IF(terrains!L3497&lt;=6.5,3,4)))</f>
        <v>1</v>
      </c>
      <c r="Z3497" s="59" t="n">
        <f aca="false">IF(terrains!R3497=1,35,IF(terrains!S3497=1,64,IF(terrains!T3497=1,IF(terrains!Y3497=1,85,104),IF(terrains!U3497=1,IF(terrains!Y3497=1,124,152),IF(terrains!V3497=1,(IF(terrains!Y3497=1,146,IF(terrains!Y3497=2,178,263))),IF(terrains!W3497=1,(IF(terrains!Y3497=1,178,IF(terrains!Y3497=2,218,321))),IF(terrains!X3497=1,IF(terrains!Y3497=1,190,IF(terrains!Y3497=2,242,IF(terrains!Y3497=3,357,896))))))))))</f>
        <v>64</v>
      </c>
      <c r="AA3497" s="152" t="n">
        <f aca="false">terrains!Z3497*terrains!F3497</f>
        <v>383987.419776</v>
      </c>
    </row>
    <row r="3498" customFormat="false" ht="13.8" hidden="false" customHeight="false" outlineLevel="0" collapsed="false">
      <c r="A3498" s="143" t="n">
        <v>3497</v>
      </c>
      <c r="B3498" s="59" t="n">
        <v>291947.0981</v>
      </c>
      <c r="C3498" s="59" t="n">
        <v>5033409</v>
      </c>
      <c r="D3498" s="59" t="s">
        <v>3117</v>
      </c>
      <c r="E3498" s="153" t="n">
        <v>557.4</v>
      </c>
      <c r="F3498" s="150" t="n">
        <f aca="false">terrains!E3498*10.76391</f>
        <v>5999.803434</v>
      </c>
      <c r="G3498" s="59" t="s">
        <v>218</v>
      </c>
      <c r="H3498" s="59" t="n">
        <v>0</v>
      </c>
      <c r="I3498" s="59" t="n">
        <v>0</v>
      </c>
      <c r="J3498" s="59" t="n">
        <f aca="false">IF(terrains!L3498=13.5,IF(terrains!X3498=1,12,9),-0.392532+1.267037*terrains!L3498+0.472239*terrains!X3498+0.58658*terrains!W3498+0.089417*terrains!V3498+0.531633*terrains!U3498+0.337883*terrains!T3498-0.403545*terrains!S3498)</f>
        <v>1.737997</v>
      </c>
      <c r="K3498" s="151" t="n">
        <f aca="false">IF(terrains!I3498=0,terrains!J3498,terrains!I3498)</f>
        <v>1.737997</v>
      </c>
      <c r="L3498" s="59" t="n">
        <v>2</v>
      </c>
      <c r="M3498" s="59" t="n">
        <v>1</v>
      </c>
      <c r="N3498" s="59" t="n">
        <v>4</v>
      </c>
      <c r="O3498" s="59" t="s">
        <v>176</v>
      </c>
      <c r="P3498" s="59" t="n">
        <v>2</v>
      </c>
      <c r="Q3498" s="59" t="n">
        <v>2</v>
      </c>
      <c r="R3498" s="59" t="n">
        <v>0</v>
      </c>
      <c r="S3498" s="59" t="n">
        <v>1</v>
      </c>
      <c r="T3498" s="59" t="n">
        <v>0</v>
      </c>
      <c r="U3498" s="59" t="n">
        <v>0</v>
      </c>
      <c r="V3498" s="59" t="n">
        <v>0</v>
      </c>
      <c r="W3498" s="59" t="n">
        <v>0</v>
      </c>
      <c r="X3498" s="59" t="n">
        <v>0</v>
      </c>
      <c r="Y3498" s="59" t="n">
        <f aca="false">IF(terrains!L3498&lt;=2.5,1,IF(terrains!L3498&lt;=4.5,2,IF(terrains!L3498&lt;=6.5,3,4)))</f>
        <v>1</v>
      </c>
      <c r="Z3498" s="59" t="n">
        <f aca="false">IF(terrains!R3498=1,35,IF(terrains!S3498=1,64,IF(terrains!T3498=1,IF(terrains!Y3498=1,85,104),IF(terrains!U3498=1,IF(terrains!Y3498=1,124,152),IF(terrains!V3498=1,(IF(terrains!Y3498=1,146,IF(terrains!Y3498=2,178,263))),IF(terrains!W3498=1,(IF(terrains!Y3498=1,178,IF(terrains!Y3498=2,218,321))),IF(terrains!X3498=1,IF(terrains!Y3498=1,190,IF(terrains!Y3498=2,242,IF(terrains!Y3498=3,357,896))))))))))</f>
        <v>64</v>
      </c>
      <c r="AA3498" s="152" t="n">
        <f aca="false">terrains!Z3498*terrains!F3498</f>
        <v>383987.419776</v>
      </c>
    </row>
    <row r="3499" customFormat="false" ht="13.8" hidden="false" customHeight="false" outlineLevel="0" collapsed="false">
      <c r="A3499" s="143" t="n">
        <v>3498</v>
      </c>
      <c r="B3499" s="59" t="n">
        <v>291946.646052</v>
      </c>
      <c r="C3499" s="59" t="n">
        <v>5033485.19786</v>
      </c>
      <c r="D3499" s="59" t="s">
        <v>3118</v>
      </c>
      <c r="E3499" s="153" t="n">
        <v>557.4</v>
      </c>
      <c r="F3499" s="150" t="n">
        <f aca="false">terrains!E3499*10.76391</f>
        <v>5999.803434</v>
      </c>
      <c r="G3499" s="59" t="s">
        <v>218</v>
      </c>
      <c r="H3499" s="59" t="n">
        <v>0</v>
      </c>
      <c r="I3499" s="59" t="n">
        <v>0</v>
      </c>
      <c r="J3499" s="59" t="n">
        <f aca="false">IF(terrains!L3499=13.5,IF(terrains!X3499=1,12,9),-0.392532+1.267037*terrains!L3499+0.472239*terrains!X3499+0.58658*terrains!W3499+0.089417*terrains!V3499+0.531633*terrains!U3499+0.337883*terrains!T3499-0.403545*terrains!S3499)</f>
        <v>1.737997</v>
      </c>
      <c r="K3499" s="151" t="n">
        <f aca="false">IF(terrains!I3499=0,terrains!J3499,terrains!I3499)</f>
        <v>1.737997</v>
      </c>
      <c r="L3499" s="59" t="n">
        <v>2</v>
      </c>
      <c r="M3499" s="59" t="n">
        <v>1</v>
      </c>
      <c r="N3499" s="59" t="n">
        <v>4</v>
      </c>
      <c r="O3499" s="59" t="s">
        <v>176</v>
      </c>
      <c r="P3499" s="59" t="n">
        <v>2</v>
      </c>
      <c r="Q3499" s="59" t="n">
        <v>2</v>
      </c>
      <c r="R3499" s="59" t="n">
        <v>0</v>
      </c>
      <c r="S3499" s="59" t="n">
        <v>1</v>
      </c>
      <c r="T3499" s="59" t="n">
        <v>0</v>
      </c>
      <c r="U3499" s="59" t="n">
        <v>0</v>
      </c>
      <c r="V3499" s="59" t="n">
        <v>0</v>
      </c>
      <c r="W3499" s="59" t="n">
        <v>0</v>
      </c>
      <c r="X3499" s="59" t="n">
        <v>0</v>
      </c>
      <c r="Y3499" s="59" t="n">
        <f aca="false">IF(terrains!L3499&lt;=2.5,1,IF(terrains!L3499&lt;=4.5,2,IF(terrains!L3499&lt;=6.5,3,4)))</f>
        <v>1</v>
      </c>
      <c r="Z3499" s="59" t="n">
        <f aca="false">IF(terrains!R3499=1,35,IF(terrains!S3499=1,64,IF(terrains!T3499=1,IF(terrains!Y3499=1,85,104),IF(terrains!U3499=1,IF(terrains!Y3499=1,124,152),IF(terrains!V3499=1,(IF(terrains!Y3499=1,146,IF(terrains!Y3499=2,178,263))),IF(terrains!W3499=1,(IF(terrains!Y3499=1,178,IF(terrains!Y3499=2,218,321))),IF(terrains!X3499=1,IF(terrains!Y3499=1,190,IF(terrains!Y3499=2,242,IF(terrains!Y3499=3,357,896))))))))))</f>
        <v>64</v>
      </c>
      <c r="AA3499" s="152" t="n">
        <f aca="false">terrains!Z3499*terrains!F3499</f>
        <v>383987.419776</v>
      </c>
    </row>
    <row r="3500" customFormat="false" ht="13.8" hidden="false" customHeight="false" outlineLevel="0" collapsed="false">
      <c r="A3500" s="143" t="n">
        <v>3499</v>
      </c>
      <c r="B3500" s="59" t="n">
        <v>291946.555552</v>
      </c>
      <c r="C3500" s="59" t="n">
        <v>5033500.43775</v>
      </c>
      <c r="D3500" s="59" t="s">
        <v>3119</v>
      </c>
      <c r="E3500" s="153" t="n">
        <v>557.4</v>
      </c>
      <c r="F3500" s="150" t="n">
        <f aca="false">terrains!E3500*10.76391</f>
        <v>5999.803434</v>
      </c>
      <c r="G3500" s="59" t="s">
        <v>218</v>
      </c>
      <c r="H3500" s="59" t="n">
        <v>0</v>
      </c>
      <c r="I3500" s="59" t="n">
        <v>0</v>
      </c>
      <c r="J3500" s="59" t="n">
        <f aca="false">IF(terrains!L3500=13.5,IF(terrains!X3500=1,12,9),-0.392532+1.267037*terrains!L3500+0.472239*terrains!X3500+0.58658*terrains!W3500+0.089417*terrains!V3500+0.531633*terrains!U3500+0.337883*terrains!T3500-0.403545*terrains!S3500)</f>
        <v>1.737997</v>
      </c>
      <c r="K3500" s="151" t="n">
        <f aca="false">IF(terrains!I3500=0,terrains!J3500,terrains!I3500)</f>
        <v>1.737997</v>
      </c>
      <c r="L3500" s="59" t="n">
        <v>2</v>
      </c>
      <c r="M3500" s="59" t="n">
        <v>1</v>
      </c>
      <c r="N3500" s="59" t="n">
        <v>4</v>
      </c>
      <c r="O3500" s="59" t="s">
        <v>176</v>
      </c>
      <c r="P3500" s="59" t="n">
        <v>2</v>
      </c>
      <c r="Q3500" s="59" t="n">
        <v>2</v>
      </c>
      <c r="R3500" s="59" t="n">
        <v>0</v>
      </c>
      <c r="S3500" s="59" t="n">
        <v>1</v>
      </c>
      <c r="T3500" s="59" t="n">
        <v>0</v>
      </c>
      <c r="U3500" s="59" t="n">
        <v>0</v>
      </c>
      <c r="V3500" s="59" t="n">
        <v>0</v>
      </c>
      <c r="W3500" s="59" t="n">
        <v>0</v>
      </c>
      <c r="X3500" s="59" t="n">
        <v>0</v>
      </c>
      <c r="Y3500" s="59" t="n">
        <f aca="false">IF(terrains!L3500&lt;=2.5,1,IF(terrains!L3500&lt;=4.5,2,IF(terrains!L3500&lt;=6.5,3,4)))</f>
        <v>1</v>
      </c>
      <c r="Z3500" s="59" t="n">
        <f aca="false">IF(terrains!R3500=1,35,IF(terrains!S3500=1,64,IF(terrains!T3500=1,IF(terrains!Y3500=1,85,104),IF(terrains!U3500=1,IF(terrains!Y3500=1,124,152),IF(terrains!V3500=1,(IF(terrains!Y3500=1,146,IF(terrains!Y3500=2,178,263))),IF(terrains!W3500=1,(IF(terrains!Y3500=1,178,IF(terrains!Y3500=2,218,321))),IF(terrains!X3500=1,IF(terrains!Y3500=1,190,IF(terrains!Y3500=2,242,IF(terrains!Y3500=3,357,896))))))))))</f>
        <v>64</v>
      </c>
      <c r="AA3500" s="152" t="n">
        <f aca="false">terrains!Z3500*terrains!F3500</f>
        <v>383987.419776</v>
      </c>
    </row>
    <row r="3501" customFormat="false" ht="13.8" hidden="false" customHeight="false" outlineLevel="0" collapsed="false">
      <c r="A3501" s="143" t="n">
        <v>3500</v>
      </c>
      <c r="B3501" s="59" t="n">
        <v>277778.9217</v>
      </c>
      <c r="C3501" s="59" t="n">
        <v>5040256.433</v>
      </c>
      <c r="D3501" s="59" t="s">
        <v>3120</v>
      </c>
      <c r="E3501" s="153" t="n">
        <v>557.4</v>
      </c>
      <c r="F3501" s="150" t="n">
        <f aca="false">terrains!E3501*10.76391</f>
        <v>5999.803434</v>
      </c>
      <c r="G3501" s="59" t="s">
        <v>191</v>
      </c>
      <c r="H3501" s="59" t="n">
        <v>0</v>
      </c>
      <c r="I3501" s="59" t="n">
        <v>0</v>
      </c>
      <c r="J3501" s="59" t="n">
        <f aca="false">IF(terrains!L3501=13.5,IF(terrains!X3501=1,12,9),-0.392532+1.267037*terrains!L3501+0.472239*terrains!X3501+0.58658*terrains!W3501+0.089417*terrains!V3501+0.531633*terrains!U3501+0.337883*terrains!T3501-0.403545*terrains!S3501)</f>
        <v>2.141542</v>
      </c>
      <c r="K3501" s="151" t="n">
        <f aca="false">IF(terrains!I3501=0,terrains!J3501,terrains!I3501)</f>
        <v>2.141542</v>
      </c>
      <c r="L3501" s="59" t="n">
        <v>2</v>
      </c>
      <c r="M3501" s="59" t="n">
        <v>1</v>
      </c>
      <c r="N3501" s="59" t="n">
        <v>3</v>
      </c>
      <c r="O3501" s="59" t="s">
        <v>175</v>
      </c>
      <c r="P3501" s="59" t="n">
        <v>2</v>
      </c>
      <c r="Q3501" s="59" t="n">
        <v>1.5</v>
      </c>
      <c r="R3501" s="59" t="n">
        <v>1</v>
      </c>
      <c r="S3501" s="59" t="n">
        <v>0</v>
      </c>
      <c r="T3501" s="59" t="n">
        <v>0</v>
      </c>
      <c r="U3501" s="59" t="n">
        <v>0</v>
      </c>
      <c r="V3501" s="59" t="n">
        <v>0</v>
      </c>
      <c r="W3501" s="59" t="n">
        <v>0</v>
      </c>
      <c r="X3501" s="59" t="n">
        <v>0</v>
      </c>
      <c r="Y3501" s="59" t="n">
        <f aca="false">IF(terrains!L3501&lt;=2.5,1,IF(terrains!L3501&lt;=4.5,2,IF(terrains!L3501&lt;=6.5,3,4)))</f>
        <v>1</v>
      </c>
      <c r="Z3501" s="59" t="n">
        <f aca="false">IF(terrains!R3501=1,35,IF(terrains!S3501=1,64,IF(terrains!T3501=1,IF(terrains!Y3501=1,85,104),IF(terrains!U3501=1,IF(terrains!Y3501=1,124,152),IF(terrains!V3501=1,(IF(terrains!Y3501=1,146,IF(terrains!Y3501=2,178,263))),IF(terrains!W3501=1,(IF(terrains!Y3501=1,178,IF(terrains!Y3501=2,218,321))),IF(terrains!X3501=1,IF(terrains!Y3501=1,190,IF(terrains!Y3501=2,242,IF(terrains!Y3501=3,357,896))))))))))</f>
        <v>35</v>
      </c>
      <c r="AA3501" s="152" t="n">
        <f aca="false">terrains!Z3501*terrains!F3501</f>
        <v>209993.12019</v>
      </c>
    </row>
    <row r="3502" customFormat="false" ht="13.8" hidden="false" customHeight="false" outlineLevel="0" collapsed="false">
      <c r="A3502" s="143" t="n">
        <v>3501</v>
      </c>
      <c r="B3502" s="59" t="n">
        <v>301819.376972</v>
      </c>
      <c r="C3502" s="59" t="n">
        <v>5058743.73082</v>
      </c>
      <c r="D3502" s="59" t="s">
        <v>3121</v>
      </c>
      <c r="E3502" s="153" t="n">
        <v>557.4</v>
      </c>
      <c r="F3502" s="150" t="n">
        <f aca="false">terrains!E3502*10.76391</f>
        <v>5999.803434</v>
      </c>
      <c r="G3502" s="59" t="s">
        <v>354</v>
      </c>
      <c r="H3502" s="59" t="n">
        <v>0</v>
      </c>
      <c r="I3502" s="59" t="n">
        <v>0</v>
      </c>
      <c r="J3502" s="59" t="n">
        <f aca="false">IF(terrains!L3502=13.5,IF(terrains!X3502=1,12,9),-0.392532+1.267037*terrains!L3502+0.472239*terrains!X3502+0.58658*terrains!W3502+0.089417*terrains!V3502+0.531633*terrains!U3502+0.337883*terrains!T3502-0.403545*terrains!S3502)</f>
        <v>2.141542</v>
      </c>
      <c r="K3502" s="151" t="n">
        <f aca="false">IF(terrains!I3502=0,terrains!J3502,terrains!I3502)</f>
        <v>2.141542</v>
      </c>
      <c r="L3502" s="59" t="n">
        <v>2</v>
      </c>
      <c r="M3502" s="59" t="n">
        <v>1</v>
      </c>
      <c r="N3502" s="59" t="n">
        <v>3</v>
      </c>
      <c r="O3502" s="59" t="s">
        <v>175</v>
      </c>
      <c r="P3502" s="59" t="n">
        <v>2</v>
      </c>
      <c r="Q3502" s="59" t="n">
        <v>1.5</v>
      </c>
      <c r="R3502" s="59" t="n">
        <v>1</v>
      </c>
      <c r="S3502" s="59" t="n">
        <v>0</v>
      </c>
      <c r="T3502" s="59" t="n">
        <v>0</v>
      </c>
      <c r="U3502" s="59" t="n">
        <v>0</v>
      </c>
      <c r="V3502" s="59" t="n">
        <v>0</v>
      </c>
      <c r="W3502" s="59" t="n">
        <v>0</v>
      </c>
      <c r="X3502" s="59" t="n">
        <v>0</v>
      </c>
      <c r="Y3502" s="59" t="n">
        <f aca="false">IF(terrains!L3502&lt;=2.5,1,IF(terrains!L3502&lt;=4.5,2,IF(terrains!L3502&lt;=6.5,3,4)))</f>
        <v>1</v>
      </c>
      <c r="Z3502" s="59" t="n">
        <f aca="false">IF(terrains!R3502=1,35,IF(terrains!S3502=1,64,IF(terrains!T3502=1,IF(terrains!Y3502=1,85,104),IF(terrains!U3502=1,IF(terrains!Y3502=1,124,152),IF(terrains!V3502=1,(IF(terrains!Y3502=1,146,IF(terrains!Y3502=2,178,263))),IF(terrains!W3502=1,(IF(terrains!Y3502=1,178,IF(terrains!Y3502=2,218,321))),IF(terrains!X3502=1,IF(terrains!Y3502=1,190,IF(terrains!Y3502=2,242,IF(terrains!Y3502=3,357,896))))))))))</f>
        <v>35</v>
      </c>
      <c r="AA3502" s="152" t="n">
        <f aca="false">terrains!Z3502*terrains!F3502</f>
        <v>209993.12019</v>
      </c>
    </row>
    <row r="3503" customFormat="false" ht="13.8" hidden="false" customHeight="false" outlineLevel="0" collapsed="false">
      <c r="A3503" s="143" t="n">
        <v>3502</v>
      </c>
      <c r="B3503" s="59" t="n">
        <v>301952.85345</v>
      </c>
      <c r="C3503" s="59" t="n">
        <v>5058756.4074</v>
      </c>
      <c r="D3503" s="59" t="s">
        <v>3122</v>
      </c>
      <c r="E3503" s="153" t="n">
        <v>557.4</v>
      </c>
      <c r="F3503" s="150" t="n">
        <f aca="false">terrains!E3503*10.76391</f>
        <v>5999.803434</v>
      </c>
      <c r="G3503" s="59" t="s">
        <v>354</v>
      </c>
      <c r="H3503" s="59" t="n">
        <v>0</v>
      </c>
      <c r="I3503" s="59" t="n">
        <v>0</v>
      </c>
      <c r="J3503" s="59" t="n">
        <f aca="false">IF(terrains!L3503=13.5,IF(terrains!X3503=1,12,9),-0.392532+1.267037*terrains!L3503+0.472239*terrains!X3503+0.58658*terrains!W3503+0.089417*terrains!V3503+0.531633*terrains!U3503+0.337883*terrains!T3503-0.403545*terrains!S3503)</f>
        <v>2.141542</v>
      </c>
      <c r="K3503" s="151" t="n">
        <f aca="false">IF(terrains!I3503=0,terrains!J3503,terrains!I3503)</f>
        <v>2.141542</v>
      </c>
      <c r="L3503" s="59" t="n">
        <v>2</v>
      </c>
      <c r="M3503" s="59" t="n">
        <v>1</v>
      </c>
      <c r="N3503" s="59" t="n">
        <v>3</v>
      </c>
      <c r="O3503" s="59" t="s">
        <v>175</v>
      </c>
      <c r="P3503" s="59" t="n">
        <v>2</v>
      </c>
      <c r="Q3503" s="59" t="n">
        <v>1.5</v>
      </c>
      <c r="R3503" s="59" t="n">
        <v>1</v>
      </c>
      <c r="S3503" s="59" t="n">
        <v>0</v>
      </c>
      <c r="T3503" s="59" t="n">
        <v>0</v>
      </c>
      <c r="U3503" s="59" t="n">
        <v>0</v>
      </c>
      <c r="V3503" s="59" t="n">
        <v>0</v>
      </c>
      <c r="W3503" s="59" t="n">
        <v>0</v>
      </c>
      <c r="X3503" s="59" t="n">
        <v>0</v>
      </c>
      <c r="Y3503" s="59" t="n">
        <f aca="false">IF(terrains!L3503&lt;=2.5,1,IF(terrains!L3503&lt;=4.5,2,IF(terrains!L3503&lt;=6.5,3,4)))</f>
        <v>1</v>
      </c>
      <c r="Z3503" s="59" t="n">
        <f aca="false">IF(terrains!R3503=1,35,IF(terrains!S3503=1,64,IF(terrains!T3503=1,IF(terrains!Y3503=1,85,104),IF(terrains!U3503=1,IF(terrains!Y3503=1,124,152),IF(terrains!V3503=1,(IF(terrains!Y3503=1,146,IF(terrains!Y3503=2,178,263))),IF(terrains!W3503=1,(IF(terrains!Y3503=1,178,IF(terrains!Y3503=2,218,321))),IF(terrains!X3503=1,IF(terrains!Y3503=1,190,IF(terrains!Y3503=2,242,IF(terrains!Y3503=3,357,896))))))))))</f>
        <v>35</v>
      </c>
      <c r="AA3503" s="152" t="n">
        <f aca="false">terrains!Z3503*terrains!F3503</f>
        <v>209993.12019</v>
      </c>
    </row>
    <row r="3504" customFormat="false" ht="13.8" hidden="false" customHeight="false" outlineLevel="0" collapsed="false">
      <c r="A3504" s="143" t="n">
        <v>3503</v>
      </c>
      <c r="B3504" s="59" t="n">
        <v>295769.6287</v>
      </c>
      <c r="C3504" s="59" t="n">
        <v>5043513.219</v>
      </c>
      <c r="D3504" s="59" t="s">
        <v>3123</v>
      </c>
      <c r="E3504" s="153" t="n">
        <v>557.4</v>
      </c>
      <c r="F3504" s="150" t="n">
        <f aca="false">terrains!E3504*10.76391</f>
        <v>5999.803434</v>
      </c>
      <c r="G3504" s="59" t="s">
        <v>240</v>
      </c>
      <c r="H3504" s="59" t="n">
        <v>0</v>
      </c>
      <c r="I3504" s="59" t="n">
        <v>0</v>
      </c>
      <c r="J3504" s="59" t="n">
        <f aca="false">IF(terrains!L3504=13.5,IF(terrains!X3504=1,12,9),-0.392532+1.267037*terrains!L3504+0.472239*terrains!X3504+0.58658*terrains!W3504+0.089417*terrains!V3504+0.531633*terrains!U3504+0.337883*terrains!T3504-0.403545*terrains!S3504)</f>
        <v>3.3066935</v>
      </c>
      <c r="K3504" s="151" t="n">
        <f aca="false">IF(terrains!I3504=0,terrains!J3504,terrains!I3504)</f>
        <v>3.3066935</v>
      </c>
      <c r="L3504" s="59" t="n">
        <v>2.5</v>
      </c>
      <c r="M3504" s="59" t="n">
        <v>2</v>
      </c>
      <c r="N3504" s="59" t="n">
        <v>4</v>
      </c>
      <c r="O3504" s="59" t="s">
        <v>178</v>
      </c>
      <c r="P3504" s="59" t="n">
        <v>2</v>
      </c>
      <c r="Q3504" s="59" t="n">
        <v>2.5</v>
      </c>
      <c r="R3504" s="59" t="n">
        <v>0</v>
      </c>
      <c r="S3504" s="59" t="n">
        <v>0</v>
      </c>
      <c r="T3504" s="59" t="n">
        <v>0</v>
      </c>
      <c r="U3504" s="59" t="n">
        <v>1</v>
      </c>
      <c r="V3504" s="59" t="n">
        <v>0</v>
      </c>
      <c r="W3504" s="59" t="n">
        <v>0</v>
      </c>
      <c r="X3504" s="59" t="n">
        <v>0</v>
      </c>
      <c r="Y3504" s="59" t="n">
        <f aca="false">IF(terrains!L3504&lt;=2.5,1,IF(terrains!L3504&lt;=4.5,2,IF(terrains!L3504&lt;=6.5,3,4)))</f>
        <v>1</v>
      </c>
      <c r="Z3504" s="59" t="n">
        <f aca="false">IF(terrains!R3504=1,35,IF(terrains!S3504=1,64,IF(terrains!T3504=1,IF(terrains!Y3504=1,85,104),IF(terrains!U3504=1,IF(terrains!Y3504=1,124,152),IF(terrains!V3504=1,(IF(terrains!Y3504=1,146,IF(terrains!Y3504=2,178,263))),IF(terrains!W3504=1,(IF(terrains!Y3504=1,178,IF(terrains!Y3504=2,218,321))),IF(terrains!X3504=1,IF(terrains!Y3504=1,190,IF(terrains!Y3504=2,242,IF(terrains!Y3504=3,357,896))))))))))</f>
        <v>124</v>
      </c>
      <c r="AA3504" s="152" t="n">
        <f aca="false">terrains!Z3504*terrains!F3504</f>
        <v>743975.625816</v>
      </c>
    </row>
    <row r="3505" customFormat="false" ht="13.8" hidden="false" customHeight="false" outlineLevel="0" collapsed="false">
      <c r="A3505" s="143" t="n">
        <v>3504</v>
      </c>
      <c r="B3505" s="59" t="n">
        <v>295520.5327</v>
      </c>
      <c r="C3505" s="59" t="n">
        <v>5043565.723</v>
      </c>
      <c r="D3505" s="59" t="s">
        <v>3124</v>
      </c>
      <c r="E3505" s="153" t="n">
        <v>557.4</v>
      </c>
      <c r="F3505" s="150" t="n">
        <f aca="false">terrains!E3505*10.76391</f>
        <v>5999.803434</v>
      </c>
      <c r="G3505" s="59" t="s">
        <v>240</v>
      </c>
      <c r="H3505" s="59" t="n">
        <v>0</v>
      </c>
      <c r="I3505" s="59" t="n">
        <v>0</v>
      </c>
      <c r="J3505" s="59" t="n">
        <f aca="false">IF(terrains!L3505=13.5,IF(terrains!X3505=1,12,9),-0.392532+1.267037*terrains!L3505+0.472239*terrains!X3505+0.58658*terrains!W3505+0.089417*terrains!V3505+0.531633*terrains!U3505+0.337883*terrains!T3505-0.403545*terrains!S3505)</f>
        <v>3.3066935</v>
      </c>
      <c r="K3505" s="151" t="n">
        <f aca="false">IF(terrains!I3505=0,terrains!J3505,terrains!I3505)</f>
        <v>3.3066935</v>
      </c>
      <c r="L3505" s="59" t="n">
        <v>2.5</v>
      </c>
      <c r="M3505" s="59" t="n">
        <v>2</v>
      </c>
      <c r="N3505" s="59" t="n">
        <v>4</v>
      </c>
      <c r="O3505" s="59" t="s">
        <v>178</v>
      </c>
      <c r="P3505" s="59" t="n">
        <v>2</v>
      </c>
      <c r="Q3505" s="59" t="n">
        <v>2.5</v>
      </c>
      <c r="R3505" s="59" t="n">
        <v>0</v>
      </c>
      <c r="S3505" s="59" t="n">
        <v>0</v>
      </c>
      <c r="T3505" s="59" t="n">
        <v>0</v>
      </c>
      <c r="U3505" s="59" t="n">
        <v>1</v>
      </c>
      <c r="V3505" s="59" t="n">
        <v>0</v>
      </c>
      <c r="W3505" s="59" t="n">
        <v>0</v>
      </c>
      <c r="X3505" s="59" t="n">
        <v>0</v>
      </c>
      <c r="Y3505" s="59" t="n">
        <f aca="false">IF(terrains!L3505&lt;=2.5,1,IF(terrains!L3505&lt;=4.5,2,IF(terrains!L3505&lt;=6.5,3,4)))</f>
        <v>1</v>
      </c>
      <c r="Z3505" s="59" t="n">
        <f aca="false">IF(terrains!R3505=1,35,IF(terrains!S3505=1,64,IF(terrains!T3505=1,IF(terrains!Y3505=1,85,104),IF(terrains!U3505=1,IF(terrains!Y3505=1,124,152),IF(terrains!V3505=1,(IF(terrains!Y3505=1,146,IF(terrains!Y3505=2,178,263))),IF(terrains!W3505=1,(IF(terrains!Y3505=1,178,IF(terrains!Y3505=2,218,321))),IF(terrains!X3505=1,IF(terrains!Y3505=1,190,IF(terrains!Y3505=2,242,IF(terrains!Y3505=3,357,896))))))))))</f>
        <v>124</v>
      </c>
      <c r="AA3505" s="152" t="n">
        <f aca="false">terrains!Z3505*terrains!F3505</f>
        <v>743975.625816</v>
      </c>
    </row>
    <row r="3506" customFormat="false" ht="13.8" hidden="false" customHeight="false" outlineLevel="0" collapsed="false">
      <c r="A3506" s="143" t="n">
        <v>3505</v>
      </c>
      <c r="B3506" s="59" t="n">
        <v>300750.4938</v>
      </c>
      <c r="C3506" s="59" t="n">
        <v>5044261.234</v>
      </c>
      <c r="D3506" s="59" t="s">
        <v>3125</v>
      </c>
      <c r="E3506" s="153" t="n">
        <v>557.4</v>
      </c>
      <c r="F3506" s="150" t="n">
        <f aca="false">terrains!E3506*10.76391</f>
        <v>5999.803434</v>
      </c>
      <c r="G3506" s="59" t="s">
        <v>1095</v>
      </c>
      <c r="H3506" s="59" t="n">
        <v>0</v>
      </c>
      <c r="I3506" s="59" t="n">
        <v>3</v>
      </c>
      <c r="J3506" s="59" t="n">
        <f aca="false">IF(terrains!L3506=13.5,IF(terrains!X3506=1,12,9),-0.392532+1.267037*terrains!L3506+0.472239*terrains!X3506+0.58658*terrains!W3506+0.089417*terrains!V3506+0.531633*terrains!U3506+0.337883*terrains!T3506-0.403545*terrains!S3506)</f>
        <v>3.1129435</v>
      </c>
      <c r="K3506" s="151" t="n">
        <f aca="false">IF(terrains!I3506=0,terrains!J3506,terrains!I3506)</f>
        <v>3</v>
      </c>
      <c r="L3506" s="59" t="n">
        <v>2.5</v>
      </c>
      <c r="M3506" s="59" t="n">
        <v>2</v>
      </c>
      <c r="N3506" s="59" t="n">
        <v>0</v>
      </c>
      <c r="O3506" s="59" t="s">
        <v>177</v>
      </c>
      <c r="P3506" s="59" t="n">
        <v>3</v>
      </c>
      <c r="Q3506" s="59" t="n">
        <v>2.5</v>
      </c>
      <c r="R3506" s="59" t="n">
        <v>0</v>
      </c>
      <c r="S3506" s="59" t="n">
        <v>0</v>
      </c>
      <c r="T3506" s="59" t="n">
        <v>1</v>
      </c>
      <c r="U3506" s="59" t="n">
        <v>0</v>
      </c>
      <c r="V3506" s="59" t="n">
        <v>0</v>
      </c>
      <c r="W3506" s="59" t="n">
        <v>0</v>
      </c>
      <c r="X3506" s="59" t="n">
        <v>0</v>
      </c>
      <c r="Y3506" s="59" t="n">
        <f aca="false">IF(terrains!L3506&lt;=2.5,1,IF(terrains!L3506&lt;=4.5,2,IF(terrains!L3506&lt;=6.5,3,4)))</f>
        <v>1</v>
      </c>
      <c r="Z3506" s="59" t="n">
        <f aca="false">IF(terrains!R3506=1,35,IF(terrains!S3506=1,64,IF(terrains!T3506=1,IF(terrains!Y3506=1,85,104),IF(terrains!U3506=1,IF(terrains!Y3506=1,124,152),IF(terrains!V3506=1,(IF(terrains!Y3506=1,146,IF(terrains!Y3506=2,178,263))),IF(terrains!W3506=1,(IF(terrains!Y3506=1,178,IF(terrains!Y3506=2,218,321))),IF(terrains!X3506=1,IF(terrains!Y3506=1,190,IF(terrains!Y3506=2,242,IF(terrains!Y3506=3,357,896))))))))))</f>
        <v>85</v>
      </c>
      <c r="AA3506" s="152" t="n">
        <f aca="false">terrains!Z3506*terrains!F3506</f>
        <v>509983.29189</v>
      </c>
    </row>
    <row r="3507" customFormat="false" ht="13.8" hidden="false" customHeight="false" outlineLevel="0" collapsed="false">
      <c r="A3507" s="143" t="n">
        <v>3506</v>
      </c>
      <c r="B3507" s="59" t="n">
        <v>294947.4943</v>
      </c>
      <c r="C3507" s="59" t="n">
        <v>5033019.455</v>
      </c>
      <c r="D3507" s="59" t="s">
        <v>3126</v>
      </c>
      <c r="E3507" s="153" t="n">
        <v>557.4</v>
      </c>
      <c r="F3507" s="150" t="n">
        <f aca="false">terrains!E3507*10.76391</f>
        <v>5999.803434</v>
      </c>
      <c r="G3507" s="59" t="s">
        <v>222</v>
      </c>
      <c r="H3507" s="59" t="n">
        <v>0</v>
      </c>
      <c r="I3507" s="59" t="n">
        <v>0</v>
      </c>
      <c r="J3507" s="59" t="n">
        <f aca="false">IF(terrains!L3507=13.5,IF(terrains!X3507=1,12,9),-0.392532+1.267037*terrains!L3507+0.472239*terrains!X3507+0.58658*terrains!W3507+0.089417*terrains!V3507+0.531633*terrains!U3507+0.337883*terrains!T3507-0.403545*terrains!S3507)</f>
        <v>2.3715155</v>
      </c>
      <c r="K3507" s="151" t="n">
        <f aca="false">IF(terrains!I3507=0,terrains!J3507,terrains!I3507)</f>
        <v>2.3715155</v>
      </c>
      <c r="L3507" s="59" t="n">
        <v>2.5</v>
      </c>
      <c r="M3507" s="59" t="n">
        <v>1</v>
      </c>
      <c r="N3507" s="59" t="n">
        <v>5</v>
      </c>
      <c r="O3507" s="59" t="s">
        <v>176</v>
      </c>
      <c r="P3507" s="59" t="n">
        <v>2</v>
      </c>
      <c r="Q3507" s="59" t="n">
        <v>1.5</v>
      </c>
      <c r="R3507" s="59" t="n">
        <v>0</v>
      </c>
      <c r="S3507" s="59" t="n">
        <v>1</v>
      </c>
      <c r="T3507" s="59" t="n">
        <v>0</v>
      </c>
      <c r="U3507" s="59" t="n">
        <v>0</v>
      </c>
      <c r="V3507" s="59" t="n">
        <v>0</v>
      </c>
      <c r="W3507" s="59" t="n">
        <v>0</v>
      </c>
      <c r="X3507" s="59" t="n">
        <v>0</v>
      </c>
      <c r="Y3507" s="59" t="n">
        <f aca="false">IF(terrains!L3507&lt;=2.5,1,IF(terrains!L3507&lt;=4.5,2,IF(terrains!L3507&lt;=6.5,3,4)))</f>
        <v>1</v>
      </c>
      <c r="Z3507" s="59" t="n">
        <f aca="false">IF(terrains!R3507=1,35,IF(terrains!S3507=1,64,IF(terrains!T3507=1,IF(terrains!Y3507=1,85,104),IF(terrains!U3507=1,IF(terrains!Y3507=1,124,152),IF(terrains!V3507=1,(IF(terrains!Y3507=1,146,IF(terrains!Y3507=2,178,263))),IF(terrains!W3507=1,(IF(terrains!Y3507=1,178,IF(terrains!Y3507=2,218,321))),IF(terrains!X3507=1,IF(terrains!Y3507=1,190,IF(terrains!Y3507=2,242,IF(terrains!Y3507=3,357,896))))))))))</f>
        <v>64</v>
      </c>
      <c r="AA3507" s="152" t="n">
        <f aca="false">terrains!Z3507*terrains!F3507</f>
        <v>383987.419776</v>
      </c>
    </row>
    <row r="3508" customFormat="false" ht="13.8" hidden="false" customHeight="false" outlineLevel="0" collapsed="false">
      <c r="A3508" s="143" t="n">
        <v>3507</v>
      </c>
      <c r="B3508" s="59" t="n">
        <v>294919.0102</v>
      </c>
      <c r="C3508" s="59" t="n">
        <v>5033037.787</v>
      </c>
      <c r="D3508" s="59" t="s">
        <v>3127</v>
      </c>
      <c r="E3508" s="153" t="n">
        <v>557.4</v>
      </c>
      <c r="F3508" s="150" t="n">
        <f aca="false">terrains!E3508*10.76391</f>
        <v>5999.803434</v>
      </c>
      <c r="G3508" s="59" t="s">
        <v>222</v>
      </c>
      <c r="H3508" s="59" t="n">
        <v>0</v>
      </c>
      <c r="I3508" s="59" t="n">
        <v>0</v>
      </c>
      <c r="J3508" s="59" t="n">
        <f aca="false">IF(terrains!L3508=13.5,IF(terrains!X3508=1,12,9),-0.392532+1.267037*terrains!L3508+0.472239*terrains!X3508+0.58658*terrains!W3508+0.089417*terrains!V3508+0.531633*terrains!U3508+0.337883*terrains!T3508-0.403545*terrains!S3508)</f>
        <v>2.3715155</v>
      </c>
      <c r="K3508" s="151" t="n">
        <f aca="false">IF(terrains!I3508=0,terrains!J3508,terrains!I3508)</f>
        <v>2.3715155</v>
      </c>
      <c r="L3508" s="59" t="n">
        <v>2.5</v>
      </c>
      <c r="M3508" s="59" t="n">
        <v>1</v>
      </c>
      <c r="N3508" s="59" t="n">
        <v>5</v>
      </c>
      <c r="O3508" s="59" t="s">
        <v>176</v>
      </c>
      <c r="P3508" s="59" t="n">
        <v>2</v>
      </c>
      <c r="Q3508" s="59" t="n">
        <v>1.5</v>
      </c>
      <c r="R3508" s="59" t="n">
        <v>0</v>
      </c>
      <c r="S3508" s="59" t="n">
        <v>1</v>
      </c>
      <c r="T3508" s="59" t="n">
        <v>0</v>
      </c>
      <c r="U3508" s="59" t="n">
        <v>0</v>
      </c>
      <c r="V3508" s="59" t="n">
        <v>0</v>
      </c>
      <c r="W3508" s="59" t="n">
        <v>0</v>
      </c>
      <c r="X3508" s="59" t="n">
        <v>0</v>
      </c>
      <c r="Y3508" s="59" t="n">
        <f aca="false">IF(terrains!L3508&lt;=2.5,1,IF(terrains!L3508&lt;=4.5,2,IF(terrains!L3508&lt;=6.5,3,4)))</f>
        <v>1</v>
      </c>
      <c r="Z3508" s="59" t="n">
        <f aca="false">IF(terrains!R3508=1,35,IF(terrains!S3508=1,64,IF(terrains!T3508=1,IF(terrains!Y3508=1,85,104),IF(terrains!U3508=1,IF(terrains!Y3508=1,124,152),IF(terrains!V3508=1,(IF(terrains!Y3508=1,146,IF(terrains!Y3508=2,178,263))),IF(terrains!W3508=1,(IF(terrains!Y3508=1,178,IF(terrains!Y3508=2,218,321))),IF(terrains!X3508=1,IF(terrains!Y3508=1,190,IF(terrains!Y3508=2,242,IF(terrains!Y3508=3,357,896))))))))))</f>
        <v>64</v>
      </c>
      <c r="AA3508" s="152" t="n">
        <f aca="false">terrains!Z3508*terrains!F3508</f>
        <v>383987.419776</v>
      </c>
    </row>
    <row r="3509" customFormat="false" ht="13.8" hidden="false" customHeight="false" outlineLevel="0" collapsed="false">
      <c r="A3509" s="143" t="n">
        <v>3508</v>
      </c>
      <c r="B3509" s="59" t="n">
        <v>295979.1669</v>
      </c>
      <c r="C3509" s="59" t="n">
        <v>5042679.298</v>
      </c>
      <c r="D3509" s="59" t="s">
        <v>3128</v>
      </c>
      <c r="E3509" s="153" t="n">
        <v>557.4</v>
      </c>
      <c r="F3509" s="150" t="n">
        <f aca="false">terrains!E3509*10.76391</f>
        <v>5999.803434</v>
      </c>
      <c r="G3509" s="59" t="s">
        <v>1117</v>
      </c>
      <c r="H3509" s="59" t="n">
        <v>0</v>
      </c>
      <c r="I3509" s="59" t="n">
        <v>0</v>
      </c>
      <c r="J3509" s="59" t="n">
        <f aca="false">IF(terrains!L3509=13.5,IF(terrains!X3509=1,12,9),-0.392532+1.267037*terrains!L3509+0.472239*terrains!X3509+0.58658*terrains!W3509+0.089417*terrains!V3509+0.531633*terrains!U3509+0.337883*terrains!T3509-0.403545*terrains!S3509)</f>
        <v>3.995159</v>
      </c>
      <c r="K3509" s="151" t="n">
        <f aca="false">IF(terrains!I3509=0,terrains!J3509,terrains!I3509)</f>
        <v>3.995159</v>
      </c>
      <c r="L3509" s="59" t="n">
        <v>3</v>
      </c>
      <c r="M3509" s="59" t="n">
        <v>3</v>
      </c>
      <c r="N3509" s="59" t="n">
        <v>6</v>
      </c>
      <c r="O3509" s="59" t="s">
        <v>180</v>
      </c>
      <c r="P3509" s="59" t="n">
        <v>2</v>
      </c>
      <c r="Q3509" s="59" t="n">
        <v>2.5</v>
      </c>
      <c r="R3509" s="59" t="n">
        <v>0</v>
      </c>
      <c r="S3509" s="59" t="n">
        <v>0</v>
      </c>
      <c r="T3509" s="59" t="n">
        <v>0</v>
      </c>
      <c r="U3509" s="59" t="n">
        <v>0</v>
      </c>
      <c r="V3509" s="59" t="n">
        <v>0</v>
      </c>
      <c r="W3509" s="59" t="n">
        <v>1</v>
      </c>
      <c r="X3509" s="59" t="n">
        <v>0</v>
      </c>
      <c r="Y3509" s="59" t="n">
        <f aca="false">IF(terrains!L3509&lt;=2.5,1,IF(terrains!L3509&lt;=4.5,2,IF(terrains!L3509&lt;=6.5,3,4)))</f>
        <v>2</v>
      </c>
      <c r="Z3509" s="59" t="n">
        <f aca="false">IF(terrains!R3509=1,35,IF(terrains!S3509=1,64,IF(terrains!T3509=1,IF(terrains!Y3509=1,85,104),IF(terrains!U3509=1,IF(terrains!Y3509=1,124,152),IF(terrains!V3509=1,(IF(terrains!Y3509=1,146,IF(terrains!Y3509=2,178,263))),IF(terrains!W3509=1,(IF(terrains!Y3509=1,178,IF(terrains!Y3509=2,218,321))),IF(terrains!X3509=1,IF(terrains!Y3509=1,190,IF(terrains!Y3509=2,242,IF(terrains!Y3509=3,357,896))))))))))</f>
        <v>218</v>
      </c>
      <c r="AA3509" s="152" t="n">
        <f aca="false">terrains!Z3509*terrains!F3509</f>
        <v>1307957.148612</v>
      </c>
    </row>
    <row r="3510" customFormat="false" ht="13.8" hidden="false" customHeight="false" outlineLevel="0" collapsed="false">
      <c r="A3510" s="143" t="n">
        <v>3509</v>
      </c>
      <c r="B3510" s="59" t="n">
        <v>295435.321729</v>
      </c>
      <c r="C3510" s="59" t="n">
        <v>5043827.37675</v>
      </c>
      <c r="D3510" s="59" t="s">
        <v>3129</v>
      </c>
      <c r="E3510" s="153" t="n">
        <v>557.4</v>
      </c>
      <c r="F3510" s="150" t="n">
        <f aca="false">terrains!E3510*10.76391</f>
        <v>5999.803434</v>
      </c>
      <c r="G3510" s="59" t="s">
        <v>548</v>
      </c>
      <c r="H3510" s="59" t="n">
        <v>1</v>
      </c>
      <c r="I3510" s="59" t="n">
        <v>4.5</v>
      </c>
      <c r="J3510" s="59" t="n">
        <f aca="false">IF(terrains!L3510=13.5,IF(terrains!X3510=1,12,9),-0.392532+1.267037*terrains!L3510+0.472239*terrains!X3510+0.58658*terrains!W3510+0.089417*terrains!V3510+0.531633*terrains!U3510+0.337883*terrains!T3510-0.403545*terrains!S3510)</f>
        <v>3.940212</v>
      </c>
      <c r="K3510" s="151" t="n">
        <f aca="false">IF(terrains!I3510=0,terrains!J3510,terrains!I3510)</f>
        <v>4.5</v>
      </c>
      <c r="L3510" s="59" t="n">
        <v>3</v>
      </c>
      <c r="M3510" s="59" t="n">
        <v>3</v>
      </c>
      <c r="N3510" s="59" t="n">
        <v>6</v>
      </c>
      <c r="O3510" s="59" t="s">
        <v>178</v>
      </c>
      <c r="P3510" s="59" t="n">
        <v>2</v>
      </c>
      <c r="Q3510" s="59" t="n">
        <v>2.5</v>
      </c>
      <c r="R3510" s="59" t="n">
        <v>0</v>
      </c>
      <c r="S3510" s="59" t="n">
        <v>0</v>
      </c>
      <c r="T3510" s="59" t="n">
        <v>0</v>
      </c>
      <c r="U3510" s="59" t="n">
        <v>1</v>
      </c>
      <c r="V3510" s="59" t="n">
        <v>0</v>
      </c>
      <c r="W3510" s="59" t="n">
        <v>0</v>
      </c>
      <c r="X3510" s="59" t="n">
        <v>0</v>
      </c>
      <c r="Y3510" s="59" t="n">
        <f aca="false">IF(terrains!L3510&lt;=2.5,1,IF(terrains!L3510&lt;=4.5,2,IF(terrains!L3510&lt;=6.5,3,4)))</f>
        <v>2</v>
      </c>
      <c r="Z3510" s="59" t="n">
        <f aca="false">IF(terrains!R3510=1,35,IF(terrains!S3510=1,64,IF(terrains!T3510=1,IF(terrains!Y3510=1,85,104),IF(terrains!U3510=1,IF(terrains!Y3510=1,124,152),IF(terrains!V3510=1,(IF(terrains!Y3510=1,146,IF(terrains!Y3510=2,178,263))),IF(terrains!W3510=1,(IF(terrains!Y3510=1,178,IF(terrains!Y3510=2,218,321))),IF(terrains!X3510=1,IF(terrains!Y3510=1,190,IF(terrains!Y3510=2,242,IF(terrains!Y3510=3,357,896))))))))))</f>
        <v>152</v>
      </c>
      <c r="AA3510" s="152" t="n">
        <f aca="false">terrains!Z3510*terrains!F3510</f>
        <v>911970.121968</v>
      </c>
    </row>
    <row r="3511" customFormat="false" ht="13.8" hidden="false" customHeight="false" outlineLevel="0" collapsed="false">
      <c r="A3511" s="143" t="n">
        <v>3510</v>
      </c>
      <c r="B3511" s="59" t="n">
        <v>289240.626694</v>
      </c>
      <c r="C3511" s="59" t="n">
        <v>5042970.53507</v>
      </c>
      <c r="D3511" s="59" t="s">
        <v>3130</v>
      </c>
      <c r="E3511" s="153" t="n">
        <v>557.4</v>
      </c>
      <c r="F3511" s="150" t="n">
        <f aca="false">terrains!E3511*10.76391</f>
        <v>5999.803434</v>
      </c>
      <c r="G3511" s="59" t="s">
        <v>260</v>
      </c>
      <c r="H3511" s="59" t="n">
        <v>1</v>
      </c>
      <c r="I3511" s="59" t="n">
        <v>6</v>
      </c>
      <c r="J3511" s="59" t="n">
        <f aca="false">IF(terrains!L3511=13.5,IF(terrains!X3511=1,12,9),-0.392532+1.267037*terrains!L3511+0.472239*terrains!X3511+0.58658*terrains!W3511+0.089417*terrains!V3511+0.531633*terrains!U3511+0.337883*terrains!T3511-0.403545*terrains!S3511)</f>
        <v>5.6470175</v>
      </c>
      <c r="K3511" s="151" t="n">
        <f aca="false">IF(terrains!I3511=0,terrains!J3511,terrains!I3511)</f>
        <v>6</v>
      </c>
      <c r="L3511" s="59" t="n">
        <v>4.5</v>
      </c>
      <c r="M3511" s="59" t="n">
        <v>2</v>
      </c>
      <c r="N3511" s="59" t="n">
        <v>15</v>
      </c>
      <c r="O3511" s="59" t="s">
        <v>177</v>
      </c>
      <c r="P3511" s="59" t="n">
        <v>2</v>
      </c>
      <c r="Q3511" s="59" t="n">
        <v>2.5</v>
      </c>
      <c r="R3511" s="59" t="n">
        <v>0</v>
      </c>
      <c r="S3511" s="59" t="n">
        <v>0</v>
      </c>
      <c r="T3511" s="59" t="n">
        <v>1</v>
      </c>
      <c r="U3511" s="59" t="n">
        <v>0</v>
      </c>
      <c r="V3511" s="59" t="n">
        <v>0</v>
      </c>
      <c r="W3511" s="59" t="n">
        <v>0</v>
      </c>
      <c r="X3511" s="59" t="n">
        <v>0</v>
      </c>
      <c r="Y3511" s="59" t="n">
        <f aca="false">IF(terrains!L3511&lt;=2.5,1,IF(terrains!L3511&lt;=4.5,2,IF(terrains!L3511&lt;=6.5,3,4)))</f>
        <v>2</v>
      </c>
      <c r="Z3511" s="59" t="n">
        <f aca="false">IF(terrains!R3511=1,35,IF(terrains!S3511=1,64,IF(terrains!T3511=1,IF(terrains!Y3511=1,85,104),IF(terrains!U3511=1,IF(terrains!Y3511=1,124,152),IF(terrains!V3511=1,(IF(terrains!Y3511=1,146,IF(terrains!Y3511=2,178,263))),IF(terrains!W3511=1,(IF(terrains!Y3511=1,178,IF(terrains!Y3511=2,218,321))),IF(terrains!X3511=1,IF(terrains!Y3511=1,190,IF(terrains!Y3511=2,242,IF(terrains!Y3511=3,357,896))))))))))</f>
        <v>104</v>
      </c>
      <c r="AA3511" s="152" t="n">
        <f aca="false">terrains!Z3511*terrains!F3511</f>
        <v>623979.557136</v>
      </c>
    </row>
    <row r="3512" customFormat="false" ht="13.8" hidden="false" customHeight="false" outlineLevel="0" collapsed="false">
      <c r="A3512" s="143" t="n">
        <v>3511</v>
      </c>
      <c r="B3512" s="59" t="n">
        <v>303723.676048</v>
      </c>
      <c r="C3512" s="59" t="n">
        <v>5055549.39418</v>
      </c>
      <c r="D3512" s="59" t="s">
        <v>3131</v>
      </c>
      <c r="E3512" s="153" t="n">
        <v>556.8</v>
      </c>
      <c r="F3512" s="150" t="n">
        <f aca="false">terrains!E3512*10.76391</f>
        <v>5993.345088</v>
      </c>
      <c r="G3512" s="59" t="s">
        <v>354</v>
      </c>
      <c r="H3512" s="59" t="n">
        <v>0</v>
      </c>
      <c r="I3512" s="59" t="n">
        <v>0</v>
      </c>
      <c r="J3512" s="59" t="n">
        <f aca="false">IF(terrains!L3512=13.5,IF(terrains!X3512=1,12,9),-0.392532+1.267037*terrains!L3512+0.472239*terrains!X3512+0.58658*terrains!W3512+0.089417*terrains!V3512+0.531633*terrains!U3512+0.337883*terrains!T3512-0.403545*terrains!S3512)</f>
        <v>2.141542</v>
      </c>
      <c r="K3512" s="151" t="n">
        <f aca="false">IF(terrains!I3512=0,terrains!J3512,terrains!I3512)</f>
        <v>2.141542</v>
      </c>
      <c r="L3512" s="59" t="n">
        <v>2</v>
      </c>
      <c r="M3512" s="59" t="n">
        <v>1</v>
      </c>
      <c r="N3512" s="59" t="n">
        <v>3</v>
      </c>
      <c r="O3512" s="59" t="s">
        <v>175</v>
      </c>
      <c r="P3512" s="59" t="n">
        <v>2</v>
      </c>
      <c r="Q3512" s="59" t="n">
        <v>1.5</v>
      </c>
      <c r="R3512" s="59" t="n">
        <v>1</v>
      </c>
      <c r="S3512" s="59" t="n">
        <v>0</v>
      </c>
      <c r="T3512" s="59" t="n">
        <v>0</v>
      </c>
      <c r="U3512" s="59" t="n">
        <v>0</v>
      </c>
      <c r="V3512" s="59" t="n">
        <v>0</v>
      </c>
      <c r="W3512" s="59" t="n">
        <v>0</v>
      </c>
      <c r="X3512" s="59" t="n">
        <v>0</v>
      </c>
      <c r="Y3512" s="59" t="n">
        <f aca="false">IF(terrains!L3512&lt;=2.5,1,IF(terrains!L3512&lt;=4.5,2,IF(terrains!L3512&lt;=6.5,3,4)))</f>
        <v>1</v>
      </c>
      <c r="Z3512" s="59" t="n">
        <f aca="false">IF(terrains!R3512=1,35,IF(terrains!S3512=1,64,IF(terrains!T3512=1,IF(terrains!Y3512=1,85,104),IF(terrains!U3512=1,IF(terrains!Y3512=1,124,152),IF(terrains!V3512=1,(IF(terrains!Y3512=1,146,IF(terrains!Y3512=2,178,263))),IF(terrains!W3512=1,(IF(terrains!Y3512=1,178,IF(terrains!Y3512=2,218,321))),IF(terrains!X3512=1,IF(terrains!Y3512=1,190,IF(terrains!Y3512=2,242,IF(terrains!Y3512=3,357,896))))))))))</f>
        <v>35</v>
      </c>
      <c r="AA3512" s="152" t="n">
        <f aca="false">terrains!Z3512*terrains!F3512</f>
        <v>209767.07808</v>
      </c>
    </row>
    <row r="3513" customFormat="false" ht="13.8" hidden="false" customHeight="false" outlineLevel="0" collapsed="false">
      <c r="A3513" s="143" t="n">
        <v>3512</v>
      </c>
      <c r="B3513" s="59" t="n">
        <v>300030.7212</v>
      </c>
      <c r="C3513" s="59" t="n">
        <v>5041872.593</v>
      </c>
      <c r="D3513" s="59" t="s">
        <v>3132</v>
      </c>
      <c r="E3513" s="153" t="n">
        <v>555.6</v>
      </c>
      <c r="F3513" s="150" t="n">
        <f aca="false">terrains!E3513*10.76391</f>
        <v>5980.428396</v>
      </c>
      <c r="G3513" s="59" t="s">
        <v>1328</v>
      </c>
      <c r="H3513" s="59" t="n">
        <v>0</v>
      </c>
      <c r="I3513" s="59" t="n">
        <v>3</v>
      </c>
      <c r="J3513" s="59" t="n">
        <f aca="false">IF(terrains!L3513=13.5,IF(terrains!X3513=1,12,9),-0.392532+1.267037*terrains!L3513+0.472239*terrains!X3513+0.58658*terrains!W3513+0.089417*terrains!V3513+0.531633*terrains!U3513+0.337883*terrains!T3513-0.403545*terrains!S3513)</f>
        <v>2.8644775</v>
      </c>
      <c r="K3513" s="151" t="n">
        <f aca="false">IF(terrains!I3513=0,terrains!J3513,terrains!I3513)</f>
        <v>3</v>
      </c>
      <c r="L3513" s="59" t="n">
        <v>2.5</v>
      </c>
      <c r="M3513" s="59" t="n">
        <v>0</v>
      </c>
      <c r="N3513" s="59" t="n">
        <v>0</v>
      </c>
      <c r="O3513" s="59" t="s">
        <v>179</v>
      </c>
      <c r="P3513" s="59" t="n">
        <v>0</v>
      </c>
      <c r="Q3513" s="59" t="n">
        <v>0</v>
      </c>
      <c r="R3513" s="59" t="n">
        <v>0</v>
      </c>
      <c r="S3513" s="59" t="n">
        <v>0</v>
      </c>
      <c r="T3513" s="59" t="n">
        <v>0</v>
      </c>
      <c r="U3513" s="59" t="n">
        <v>0</v>
      </c>
      <c r="V3513" s="59" t="n">
        <v>1</v>
      </c>
      <c r="W3513" s="59" t="n">
        <v>0</v>
      </c>
      <c r="X3513" s="59" t="n">
        <v>0</v>
      </c>
      <c r="Y3513" s="59" t="n">
        <f aca="false">IF(terrains!L3513&lt;=2.5,1,IF(terrains!L3513&lt;=4.5,2,IF(terrains!L3513&lt;=6.5,3,4)))</f>
        <v>1</v>
      </c>
      <c r="Z3513" s="59" t="n">
        <f aca="false">IF(terrains!R3513=1,35,IF(terrains!S3513=1,64,IF(terrains!T3513=1,IF(terrains!Y3513=1,85,104),IF(terrains!U3513=1,IF(terrains!Y3513=1,124,152),IF(terrains!V3513=1,(IF(terrains!Y3513=1,146,IF(terrains!Y3513=2,178,263))),IF(terrains!W3513=1,(IF(terrains!Y3513=1,178,IF(terrains!Y3513=2,218,321))),IF(terrains!X3513=1,IF(terrains!Y3513=1,190,IF(terrains!Y3513=2,242,IF(terrains!Y3513=3,357,896))))))))))</f>
        <v>146</v>
      </c>
      <c r="AA3513" s="152" t="n">
        <f aca="false">terrains!Z3513*terrains!F3513</f>
        <v>873142.545816</v>
      </c>
    </row>
    <row r="3514" customFormat="false" ht="13.8" hidden="false" customHeight="false" outlineLevel="0" collapsed="false">
      <c r="A3514" s="143" t="n">
        <v>3513</v>
      </c>
      <c r="B3514" s="59" t="n">
        <v>290646.3162</v>
      </c>
      <c r="C3514" s="59" t="n">
        <v>5032774.962</v>
      </c>
      <c r="D3514" s="59" t="s">
        <v>3133</v>
      </c>
      <c r="E3514" s="153" t="n">
        <v>554.8</v>
      </c>
      <c r="F3514" s="150" t="n">
        <f aca="false">terrains!E3514*10.76391</f>
        <v>5971.817268</v>
      </c>
      <c r="G3514" s="59" t="s">
        <v>218</v>
      </c>
      <c r="H3514" s="59" t="n">
        <v>0</v>
      </c>
      <c r="I3514" s="59" t="n">
        <v>0</v>
      </c>
      <c r="J3514" s="59" t="n">
        <f aca="false">IF(terrains!L3514=13.5,IF(terrains!X3514=1,12,9),-0.392532+1.267037*terrains!L3514+0.472239*terrains!X3514+0.58658*terrains!W3514+0.089417*terrains!V3514+0.531633*terrains!U3514+0.337883*terrains!T3514-0.403545*terrains!S3514)</f>
        <v>1.737997</v>
      </c>
      <c r="K3514" s="151" t="n">
        <f aca="false">IF(terrains!I3514=0,terrains!J3514,terrains!I3514)</f>
        <v>1.737997</v>
      </c>
      <c r="L3514" s="59" t="n">
        <v>2</v>
      </c>
      <c r="M3514" s="59" t="n">
        <v>1</v>
      </c>
      <c r="N3514" s="59" t="n">
        <v>4</v>
      </c>
      <c r="O3514" s="59" t="s">
        <v>176</v>
      </c>
      <c r="P3514" s="59" t="n">
        <v>2</v>
      </c>
      <c r="Q3514" s="59" t="n">
        <v>2</v>
      </c>
      <c r="R3514" s="59" t="n">
        <v>0</v>
      </c>
      <c r="S3514" s="59" t="n">
        <v>1</v>
      </c>
      <c r="T3514" s="59" t="n">
        <v>0</v>
      </c>
      <c r="U3514" s="59" t="n">
        <v>0</v>
      </c>
      <c r="V3514" s="59" t="n">
        <v>0</v>
      </c>
      <c r="W3514" s="59" t="n">
        <v>0</v>
      </c>
      <c r="X3514" s="59" t="n">
        <v>0</v>
      </c>
      <c r="Y3514" s="59" t="n">
        <f aca="false">IF(terrains!L3514&lt;=2.5,1,IF(terrains!L3514&lt;=4.5,2,IF(terrains!L3514&lt;=6.5,3,4)))</f>
        <v>1</v>
      </c>
      <c r="Z3514" s="59" t="n">
        <f aca="false">IF(terrains!R3514=1,35,IF(terrains!S3514=1,64,IF(terrains!T3514=1,IF(terrains!Y3514=1,85,104),IF(terrains!U3514=1,IF(terrains!Y3514=1,124,152),IF(terrains!V3514=1,(IF(terrains!Y3514=1,146,IF(terrains!Y3514=2,178,263))),IF(terrains!W3514=1,(IF(terrains!Y3514=1,178,IF(terrains!Y3514=2,218,321))),IF(terrains!X3514=1,IF(terrains!Y3514=1,190,IF(terrains!Y3514=2,242,IF(terrains!Y3514=3,357,896))))))))))</f>
        <v>64</v>
      </c>
      <c r="AA3514" s="152" t="n">
        <f aca="false">terrains!Z3514*terrains!F3514</f>
        <v>382196.305152</v>
      </c>
    </row>
    <row r="3515" customFormat="false" ht="13.8" hidden="false" customHeight="false" outlineLevel="0" collapsed="false">
      <c r="A3515" s="143" t="n">
        <v>3514</v>
      </c>
      <c r="B3515" s="59" t="n">
        <v>292675.88169</v>
      </c>
      <c r="C3515" s="59" t="n">
        <v>5031391.10121</v>
      </c>
      <c r="D3515" s="59" t="s">
        <v>3134</v>
      </c>
      <c r="E3515" s="153" t="n">
        <v>554.7</v>
      </c>
      <c r="F3515" s="150" t="n">
        <f aca="false">terrains!E3515*10.76391</f>
        <v>5970.740877</v>
      </c>
      <c r="G3515" s="59" t="s">
        <v>693</v>
      </c>
      <c r="H3515" s="59" t="n">
        <v>0</v>
      </c>
      <c r="I3515" s="59" t="n">
        <v>0</v>
      </c>
      <c r="J3515" s="59" t="n">
        <f aca="false">IF(terrains!L3515=13.5,IF(terrains!X3515=1,12,9),-0.392532+1.267037*terrains!L3515+0.472239*terrains!X3515+0.58658*terrains!W3515+0.089417*terrains!V3515+0.531633*terrains!U3515+0.337883*terrains!T3515-0.403545*terrains!S3515)</f>
        <v>1.737997</v>
      </c>
      <c r="K3515" s="151" t="n">
        <f aca="false">IF(terrains!I3515=0,terrains!J3515,terrains!I3515)</f>
        <v>1.737997</v>
      </c>
      <c r="L3515" s="59" t="n">
        <v>2</v>
      </c>
      <c r="M3515" s="59" t="n">
        <v>1</v>
      </c>
      <c r="N3515" s="59" t="n">
        <v>3</v>
      </c>
      <c r="O3515" s="59" t="s">
        <v>176</v>
      </c>
      <c r="P3515" s="59" t="n">
        <v>2</v>
      </c>
      <c r="Q3515" s="59" t="n">
        <v>1.5</v>
      </c>
      <c r="R3515" s="59" t="n">
        <v>0</v>
      </c>
      <c r="S3515" s="59" t="n">
        <v>1</v>
      </c>
      <c r="T3515" s="59" t="n">
        <v>0</v>
      </c>
      <c r="U3515" s="59" t="n">
        <v>0</v>
      </c>
      <c r="V3515" s="59" t="n">
        <v>0</v>
      </c>
      <c r="W3515" s="59" t="n">
        <v>0</v>
      </c>
      <c r="X3515" s="59" t="n">
        <v>0</v>
      </c>
      <c r="Y3515" s="59" t="n">
        <f aca="false">IF(terrains!L3515&lt;=2.5,1,IF(terrains!L3515&lt;=4.5,2,IF(terrains!L3515&lt;=6.5,3,4)))</f>
        <v>1</v>
      </c>
      <c r="Z3515" s="59" t="n">
        <f aca="false">IF(terrains!R3515=1,35,IF(terrains!S3515=1,64,IF(terrains!T3515=1,IF(terrains!Y3515=1,85,104),IF(terrains!U3515=1,IF(terrains!Y3515=1,124,152),IF(terrains!V3515=1,(IF(terrains!Y3515=1,146,IF(terrains!Y3515=2,178,263))),IF(terrains!W3515=1,(IF(terrains!Y3515=1,178,IF(terrains!Y3515=2,218,321))),IF(terrains!X3515=1,IF(terrains!Y3515=1,190,IF(terrains!Y3515=2,242,IF(terrains!Y3515=3,357,896))))))))))</f>
        <v>64</v>
      </c>
      <c r="AA3515" s="152" t="n">
        <f aca="false">terrains!Z3515*terrains!F3515</f>
        <v>382127.416128</v>
      </c>
    </row>
    <row r="3516" customFormat="false" ht="13.8" hidden="false" customHeight="false" outlineLevel="0" collapsed="false">
      <c r="A3516" s="143" t="n">
        <v>3515</v>
      </c>
      <c r="B3516" s="59" t="n">
        <v>301364.004112</v>
      </c>
      <c r="C3516" s="59" t="n">
        <v>5052776.70389</v>
      </c>
      <c r="D3516" s="59" t="s">
        <v>3135</v>
      </c>
      <c r="E3516" s="153" t="n">
        <v>554.7</v>
      </c>
      <c r="F3516" s="150" t="n">
        <f aca="false">terrains!E3516*10.76391</f>
        <v>5970.740877</v>
      </c>
      <c r="G3516" s="59" t="s">
        <v>1815</v>
      </c>
      <c r="H3516" s="59" t="n">
        <v>0</v>
      </c>
      <c r="I3516" s="59" t="n">
        <v>0</v>
      </c>
      <c r="J3516" s="59" t="n">
        <f aca="false">IF(terrains!L3516=13.5,IF(terrains!X3516=1,12,9),-0.392532+1.267037*terrains!L3516+0.472239*terrains!X3516+0.58658*terrains!W3516+0.089417*terrains!V3516+0.531633*terrains!U3516+0.337883*terrains!T3516-0.403545*terrains!S3516)</f>
        <v>1.737997</v>
      </c>
      <c r="K3516" s="151" t="n">
        <f aca="false">IF(terrains!I3516=0,terrains!J3516,terrains!I3516)</f>
        <v>1.737997</v>
      </c>
      <c r="L3516" s="59" t="n">
        <v>2</v>
      </c>
      <c r="M3516" s="59" t="n">
        <v>1</v>
      </c>
      <c r="N3516" s="59" t="n">
        <v>3</v>
      </c>
      <c r="O3516" s="59" t="s">
        <v>176</v>
      </c>
      <c r="P3516" s="59" t="n">
        <v>2</v>
      </c>
      <c r="Q3516" s="59" t="n">
        <v>1.5</v>
      </c>
      <c r="R3516" s="59" t="n">
        <v>0</v>
      </c>
      <c r="S3516" s="59" t="n">
        <v>1</v>
      </c>
      <c r="T3516" s="59" t="n">
        <v>0</v>
      </c>
      <c r="U3516" s="59" t="n">
        <v>0</v>
      </c>
      <c r="V3516" s="59" t="n">
        <v>0</v>
      </c>
      <c r="W3516" s="59" t="n">
        <v>0</v>
      </c>
      <c r="X3516" s="59" t="n">
        <v>0</v>
      </c>
      <c r="Y3516" s="59" t="n">
        <f aca="false">IF(terrains!L3516&lt;=2.5,1,IF(terrains!L3516&lt;=4.5,2,IF(terrains!L3516&lt;=6.5,3,4)))</f>
        <v>1</v>
      </c>
      <c r="Z3516" s="59" t="n">
        <f aca="false">IF(terrains!R3516=1,35,IF(terrains!S3516=1,64,IF(terrains!T3516=1,IF(terrains!Y3516=1,85,104),IF(terrains!U3516=1,IF(terrains!Y3516=1,124,152),IF(terrains!V3516=1,(IF(terrains!Y3516=1,146,IF(terrains!Y3516=2,178,263))),IF(terrains!W3516=1,(IF(terrains!Y3516=1,178,IF(terrains!Y3516=2,218,321))),IF(terrains!X3516=1,IF(terrains!Y3516=1,190,IF(terrains!Y3516=2,242,IF(terrains!Y3516=3,357,896))))))))))</f>
        <v>64</v>
      </c>
      <c r="AA3516" s="152" t="n">
        <f aca="false">terrains!Z3516*terrains!F3516</f>
        <v>382127.416128</v>
      </c>
    </row>
    <row r="3517" customFormat="false" ht="13.8" hidden="false" customHeight="false" outlineLevel="0" collapsed="false">
      <c r="A3517" s="143" t="n">
        <v>3516</v>
      </c>
      <c r="B3517" s="59" t="n">
        <v>296311.9125</v>
      </c>
      <c r="C3517" s="59" t="n">
        <v>5036827.276</v>
      </c>
      <c r="D3517" s="59" t="s">
        <v>3136</v>
      </c>
      <c r="E3517" s="153" t="n">
        <v>553.8</v>
      </c>
      <c r="F3517" s="150" t="n">
        <f aca="false">terrains!E3517*10.76391</f>
        <v>5961.053358</v>
      </c>
      <c r="G3517" s="59" t="s">
        <v>2049</v>
      </c>
      <c r="H3517" s="59" t="n">
        <v>1</v>
      </c>
      <c r="I3517" s="59" t="n">
        <v>3</v>
      </c>
      <c r="J3517" s="59" t="n">
        <f aca="false">IF(terrains!L3517=13.5,IF(terrains!X3517=1,12,9),-0.392532+1.267037*terrains!L3517+0.472239*terrains!X3517+0.58658*terrains!W3517+0.089417*terrains!V3517+0.531633*terrains!U3517+0.337883*terrains!T3517-0.403545*terrains!S3517)</f>
        <v>3.1129435</v>
      </c>
      <c r="K3517" s="151" t="n">
        <f aca="false">IF(terrains!I3517=0,terrains!J3517,terrains!I3517)</f>
        <v>3</v>
      </c>
      <c r="L3517" s="59" t="n">
        <v>2.5</v>
      </c>
      <c r="M3517" s="59" t="n">
        <v>2</v>
      </c>
      <c r="N3517" s="59" t="n">
        <v>3</v>
      </c>
      <c r="O3517" s="59" t="s">
        <v>177</v>
      </c>
      <c r="P3517" s="59" t="n">
        <v>2</v>
      </c>
      <c r="Q3517" s="59" t="n">
        <v>2.5</v>
      </c>
      <c r="R3517" s="59" t="n">
        <v>0</v>
      </c>
      <c r="S3517" s="59" t="n">
        <v>0</v>
      </c>
      <c r="T3517" s="59" t="n">
        <v>1</v>
      </c>
      <c r="U3517" s="59" t="n">
        <v>0</v>
      </c>
      <c r="V3517" s="59" t="n">
        <v>0</v>
      </c>
      <c r="W3517" s="59" t="n">
        <v>0</v>
      </c>
      <c r="X3517" s="59" t="n">
        <v>0</v>
      </c>
      <c r="Y3517" s="59" t="n">
        <f aca="false">IF(terrains!L3517&lt;=2.5,1,IF(terrains!L3517&lt;=4.5,2,IF(terrains!L3517&lt;=6.5,3,4)))</f>
        <v>1</v>
      </c>
      <c r="Z3517" s="59" t="n">
        <f aca="false">IF(terrains!R3517=1,35,IF(terrains!S3517=1,64,IF(terrains!T3517=1,IF(terrains!Y3517=1,85,104),IF(terrains!U3517=1,IF(terrains!Y3517=1,124,152),IF(terrains!V3517=1,(IF(terrains!Y3517=1,146,IF(terrains!Y3517=2,178,263))),IF(terrains!W3517=1,(IF(terrains!Y3517=1,178,IF(terrains!Y3517=2,218,321))),IF(terrains!X3517=1,IF(terrains!Y3517=1,190,IF(terrains!Y3517=2,242,IF(terrains!Y3517=3,357,896))))))))))</f>
        <v>85</v>
      </c>
      <c r="AA3517" s="152" t="n">
        <f aca="false">terrains!Z3517*terrains!F3517</f>
        <v>506689.53543</v>
      </c>
    </row>
    <row r="3518" customFormat="false" ht="13.8" hidden="false" customHeight="false" outlineLevel="0" collapsed="false">
      <c r="A3518" s="143" t="n">
        <v>3517</v>
      </c>
      <c r="B3518" s="59" t="n">
        <v>273310.1418</v>
      </c>
      <c r="C3518" s="59" t="n">
        <v>5040987.1085</v>
      </c>
      <c r="D3518" s="59" t="s">
        <v>3137</v>
      </c>
      <c r="E3518" s="153" t="n">
        <v>552.8</v>
      </c>
      <c r="F3518" s="150" t="n">
        <f aca="false">terrains!E3518*10.76391</f>
        <v>5950.289448</v>
      </c>
      <c r="G3518" s="59" t="s">
        <v>207</v>
      </c>
      <c r="H3518" s="59" t="n">
        <v>0</v>
      </c>
      <c r="I3518" s="59" t="n">
        <v>0</v>
      </c>
      <c r="J3518" s="59" t="n">
        <f aca="false">IF(terrains!L3518=13.5,IF(terrains!X3518=1,12,9),-0.392532+1.267037*terrains!L3518+0.472239*terrains!X3518+0.58658*terrains!W3518+0.089417*terrains!V3518+0.531633*terrains!U3518+0.337883*terrains!T3518-0.403545*terrains!S3518)</f>
        <v>1.5080235</v>
      </c>
      <c r="K3518" s="151" t="n">
        <f aca="false">IF(terrains!I3518=0,terrains!J3518,terrains!I3518)</f>
        <v>1.5080235</v>
      </c>
      <c r="L3518" s="59" t="n">
        <v>1.5</v>
      </c>
      <c r="M3518" s="59" t="n">
        <v>1</v>
      </c>
      <c r="N3518" s="59" t="n">
        <v>2</v>
      </c>
      <c r="O3518" s="59" t="s">
        <v>175</v>
      </c>
      <c r="P3518" s="59" t="n">
        <v>1.5</v>
      </c>
      <c r="Q3518" s="59" t="n">
        <v>1.5</v>
      </c>
      <c r="R3518" s="59" t="n">
        <v>1</v>
      </c>
      <c r="S3518" s="59" t="n">
        <v>0</v>
      </c>
      <c r="T3518" s="59" t="n">
        <v>0</v>
      </c>
      <c r="U3518" s="59" t="n">
        <v>0</v>
      </c>
      <c r="V3518" s="59" t="n">
        <v>0</v>
      </c>
      <c r="W3518" s="59" t="n">
        <v>0</v>
      </c>
      <c r="X3518" s="59" t="n">
        <v>0</v>
      </c>
      <c r="Y3518" s="59" t="n">
        <f aca="false">IF(terrains!L3518&lt;=2.5,1,IF(terrains!L3518&lt;=4.5,2,IF(terrains!L3518&lt;=6.5,3,4)))</f>
        <v>1</v>
      </c>
      <c r="Z3518" s="59" t="n">
        <f aca="false">IF(terrains!R3518=1,35,IF(terrains!S3518=1,64,IF(terrains!T3518=1,IF(terrains!Y3518=1,85,104),IF(terrains!U3518=1,IF(terrains!Y3518=1,124,152),IF(terrains!V3518=1,(IF(terrains!Y3518=1,146,IF(terrains!Y3518=2,178,263))),IF(terrains!W3518=1,(IF(terrains!Y3518=1,178,IF(terrains!Y3518=2,218,321))),IF(terrains!X3518=1,IF(terrains!Y3518=1,190,IF(terrains!Y3518=2,242,IF(terrains!Y3518=3,357,896))))))))))</f>
        <v>35</v>
      </c>
      <c r="AA3518" s="152" t="n">
        <f aca="false">terrains!Z3518*terrains!F3518</f>
        <v>208260.13068</v>
      </c>
    </row>
    <row r="3519" customFormat="false" ht="13.8" hidden="false" customHeight="false" outlineLevel="0" collapsed="false">
      <c r="A3519" s="143" t="n">
        <v>3518</v>
      </c>
      <c r="B3519" s="59" t="n">
        <v>294538.7921</v>
      </c>
      <c r="C3519" s="59" t="n">
        <v>5042993.982</v>
      </c>
      <c r="D3519" s="59" t="s">
        <v>3138</v>
      </c>
      <c r="E3519" s="153" t="n">
        <v>552.8</v>
      </c>
      <c r="F3519" s="150" t="n">
        <f aca="false">terrains!E3519*10.76391</f>
        <v>5950.289448</v>
      </c>
      <c r="G3519" s="59" t="s">
        <v>1110</v>
      </c>
      <c r="H3519" s="59" t="n">
        <v>0</v>
      </c>
      <c r="I3519" s="59" t="n">
        <v>0</v>
      </c>
      <c r="J3519" s="59" t="n">
        <f aca="false">IF(terrains!L3519=13.5,IF(terrains!X3519=1,12,9),-0.392532+1.267037*terrains!L3519+0.472239*terrains!X3519+0.58658*terrains!W3519+0.089417*terrains!V3519+0.531633*terrains!U3519+0.337883*terrains!T3519-0.403545*terrains!S3519)</f>
        <v>2.673175</v>
      </c>
      <c r="K3519" s="151" t="n">
        <f aca="false">IF(terrains!I3519=0,terrains!J3519,terrains!I3519)</f>
        <v>2.673175</v>
      </c>
      <c r="L3519" s="59" t="n">
        <v>2</v>
      </c>
      <c r="M3519" s="59" t="n">
        <v>1</v>
      </c>
      <c r="N3519" s="59" t="n">
        <v>4</v>
      </c>
      <c r="O3519" s="59" t="s">
        <v>178</v>
      </c>
      <c r="P3519" s="59" t="n">
        <v>2</v>
      </c>
      <c r="Q3519" s="59" t="n">
        <v>1.5</v>
      </c>
      <c r="R3519" s="59" t="n">
        <v>0</v>
      </c>
      <c r="S3519" s="59" t="n">
        <v>0</v>
      </c>
      <c r="T3519" s="59" t="n">
        <v>0</v>
      </c>
      <c r="U3519" s="59" t="n">
        <v>1</v>
      </c>
      <c r="V3519" s="59" t="n">
        <v>0</v>
      </c>
      <c r="W3519" s="59" t="n">
        <v>0</v>
      </c>
      <c r="X3519" s="59" t="n">
        <v>0</v>
      </c>
      <c r="Y3519" s="59" t="n">
        <f aca="false">IF(terrains!L3519&lt;=2.5,1,IF(terrains!L3519&lt;=4.5,2,IF(terrains!L3519&lt;=6.5,3,4)))</f>
        <v>1</v>
      </c>
      <c r="Z3519" s="59" t="n">
        <f aca="false">IF(terrains!R3519=1,35,IF(terrains!S3519=1,64,IF(terrains!T3519=1,IF(terrains!Y3519=1,85,104),IF(terrains!U3519=1,IF(terrains!Y3519=1,124,152),IF(terrains!V3519=1,(IF(terrains!Y3519=1,146,IF(terrains!Y3519=2,178,263))),IF(terrains!W3519=1,(IF(terrains!Y3519=1,178,IF(terrains!Y3519=2,218,321))),IF(terrains!X3519=1,IF(terrains!Y3519=1,190,IF(terrains!Y3519=2,242,IF(terrains!Y3519=3,357,896))))))))))</f>
        <v>124</v>
      </c>
      <c r="AA3519" s="152" t="n">
        <f aca="false">terrains!Z3519*terrains!F3519</f>
        <v>737835.891552</v>
      </c>
    </row>
    <row r="3520" customFormat="false" ht="13.8" hidden="false" customHeight="false" outlineLevel="0" collapsed="false">
      <c r="A3520" s="143" t="n">
        <v>3519</v>
      </c>
      <c r="B3520" s="59" t="n">
        <v>292502.0608</v>
      </c>
      <c r="C3520" s="59" t="n">
        <v>5031791.298</v>
      </c>
      <c r="D3520" s="59" t="s">
        <v>3139</v>
      </c>
      <c r="E3520" s="153" t="n">
        <v>552.3</v>
      </c>
      <c r="F3520" s="150" t="n">
        <f aca="false">terrains!E3520*10.76391</f>
        <v>5944.907493</v>
      </c>
      <c r="G3520" s="59" t="s">
        <v>693</v>
      </c>
      <c r="H3520" s="59" t="n">
        <v>0</v>
      </c>
      <c r="I3520" s="59" t="n">
        <v>0</v>
      </c>
      <c r="J3520" s="59" t="n">
        <f aca="false">IF(terrains!L3520=13.5,IF(terrains!X3520=1,12,9),-0.392532+1.267037*terrains!L3520+0.472239*terrains!X3520+0.58658*terrains!W3520+0.089417*terrains!V3520+0.531633*terrains!U3520+0.337883*terrains!T3520-0.403545*terrains!S3520)</f>
        <v>1.737997</v>
      </c>
      <c r="K3520" s="151" t="n">
        <f aca="false">IF(terrains!I3520=0,terrains!J3520,terrains!I3520)</f>
        <v>1.737997</v>
      </c>
      <c r="L3520" s="59" t="n">
        <v>2</v>
      </c>
      <c r="M3520" s="59" t="n">
        <v>1</v>
      </c>
      <c r="N3520" s="59" t="n">
        <v>3</v>
      </c>
      <c r="O3520" s="59" t="s">
        <v>176</v>
      </c>
      <c r="P3520" s="59" t="n">
        <v>2</v>
      </c>
      <c r="Q3520" s="59" t="n">
        <v>1.5</v>
      </c>
      <c r="R3520" s="59" t="n">
        <v>0</v>
      </c>
      <c r="S3520" s="59" t="n">
        <v>1</v>
      </c>
      <c r="T3520" s="59" t="n">
        <v>0</v>
      </c>
      <c r="U3520" s="59" t="n">
        <v>0</v>
      </c>
      <c r="V3520" s="59" t="n">
        <v>0</v>
      </c>
      <c r="W3520" s="59" t="n">
        <v>0</v>
      </c>
      <c r="X3520" s="59" t="n">
        <v>0</v>
      </c>
      <c r="Y3520" s="59" t="n">
        <f aca="false">IF(terrains!L3520&lt;=2.5,1,IF(terrains!L3520&lt;=4.5,2,IF(terrains!L3520&lt;=6.5,3,4)))</f>
        <v>1</v>
      </c>
      <c r="Z3520" s="59" t="n">
        <f aca="false">IF(terrains!R3520=1,35,IF(terrains!S3520=1,64,IF(terrains!T3520=1,IF(terrains!Y3520=1,85,104),IF(terrains!U3520=1,IF(terrains!Y3520=1,124,152),IF(terrains!V3520=1,(IF(terrains!Y3520=1,146,IF(terrains!Y3520=2,178,263))),IF(terrains!W3520=1,(IF(terrains!Y3520=1,178,IF(terrains!Y3520=2,218,321))),IF(terrains!X3520=1,IF(terrains!Y3520=1,190,IF(terrains!Y3520=2,242,IF(terrains!Y3520=3,357,896))))))))))</f>
        <v>64</v>
      </c>
      <c r="AA3520" s="152" t="n">
        <f aca="false">terrains!Z3520*terrains!F3520</f>
        <v>380474.079552</v>
      </c>
    </row>
    <row r="3521" customFormat="false" ht="13.8" hidden="false" customHeight="false" outlineLevel="0" collapsed="false">
      <c r="A3521" s="143" t="n">
        <v>3520</v>
      </c>
      <c r="B3521" s="59" t="n">
        <v>293988.6307</v>
      </c>
      <c r="C3521" s="59" t="n">
        <v>5051760.062</v>
      </c>
      <c r="D3521" s="59" t="s">
        <v>3140</v>
      </c>
      <c r="E3521" s="153" t="n">
        <v>551.2</v>
      </c>
      <c r="F3521" s="150" t="n">
        <f aca="false">terrains!E3521*10.76391</f>
        <v>5933.067192</v>
      </c>
      <c r="G3521" s="59" t="s">
        <v>1322</v>
      </c>
      <c r="H3521" s="59" t="n">
        <v>0</v>
      </c>
      <c r="I3521" s="59" t="n">
        <v>0</v>
      </c>
      <c r="J3521" s="59" t="n">
        <f aca="false">IF(terrains!L3521=13.5,IF(terrains!X3521=1,12,9),-0.392532+1.267037*terrains!L3521+0.472239*terrains!X3521+0.58658*terrains!W3521+0.089417*terrains!V3521+0.531633*terrains!U3521+0.337883*terrains!T3521-0.403545*terrains!S3521)</f>
        <v>1.737997</v>
      </c>
      <c r="K3521" s="151" t="n">
        <f aca="false">IF(terrains!I3521=0,terrains!J3521,terrains!I3521)</f>
        <v>1.737997</v>
      </c>
      <c r="L3521" s="59" t="n">
        <v>2</v>
      </c>
      <c r="M3521" s="59" t="n">
        <v>1</v>
      </c>
      <c r="N3521" s="59" t="n">
        <v>3</v>
      </c>
      <c r="O3521" s="59" t="s">
        <v>176</v>
      </c>
      <c r="P3521" s="59" t="n">
        <v>2</v>
      </c>
      <c r="Q3521" s="59" t="n">
        <v>2</v>
      </c>
      <c r="R3521" s="59" t="n">
        <v>0</v>
      </c>
      <c r="S3521" s="59" t="n">
        <v>1</v>
      </c>
      <c r="T3521" s="59" t="n">
        <v>0</v>
      </c>
      <c r="U3521" s="59" t="n">
        <v>0</v>
      </c>
      <c r="V3521" s="59" t="n">
        <v>0</v>
      </c>
      <c r="W3521" s="59" t="n">
        <v>0</v>
      </c>
      <c r="X3521" s="59" t="n">
        <v>0</v>
      </c>
      <c r="Y3521" s="59" t="n">
        <f aca="false">IF(terrains!L3521&lt;=2.5,1,IF(terrains!L3521&lt;=4.5,2,IF(terrains!L3521&lt;=6.5,3,4)))</f>
        <v>1</v>
      </c>
      <c r="Z3521" s="59" t="n">
        <f aca="false">IF(terrains!R3521=1,35,IF(terrains!S3521=1,64,IF(terrains!T3521=1,IF(terrains!Y3521=1,85,104),IF(terrains!U3521=1,IF(terrains!Y3521=1,124,152),IF(terrains!V3521=1,(IF(terrains!Y3521=1,146,IF(terrains!Y3521=2,178,263))),IF(terrains!W3521=1,(IF(terrains!Y3521=1,178,IF(terrains!Y3521=2,218,321))),IF(terrains!X3521=1,IF(terrains!Y3521=1,190,IF(terrains!Y3521=2,242,IF(terrains!Y3521=3,357,896))))))))))</f>
        <v>64</v>
      </c>
      <c r="AA3521" s="152" t="n">
        <f aca="false">terrains!Z3521*terrains!F3521</f>
        <v>379716.300288</v>
      </c>
    </row>
    <row r="3522" customFormat="false" ht="13.8" hidden="false" customHeight="false" outlineLevel="0" collapsed="false">
      <c r="A3522" s="143" t="n">
        <v>3521</v>
      </c>
      <c r="B3522" s="59" t="n">
        <v>300134.917283</v>
      </c>
      <c r="C3522" s="59" t="n">
        <v>5058131.65504</v>
      </c>
      <c r="D3522" s="59" t="s">
        <v>3141</v>
      </c>
      <c r="E3522" s="153" t="n">
        <v>550.7</v>
      </c>
      <c r="F3522" s="150" t="n">
        <f aca="false">terrains!E3522*10.76391</f>
        <v>5927.685237</v>
      </c>
      <c r="G3522" s="59" t="s">
        <v>354</v>
      </c>
      <c r="H3522" s="59" t="n">
        <v>0</v>
      </c>
      <c r="I3522" s="59" t="n">
        <v>0</v>
      </c>
      <c r="J3522" s="59" t="n">
        <f aca="false">IF(terrains!L3522=13.5,IF(terrains!X3522=1,12,9),-0.392532+1.267037*terrains!L3522+0.472239*terrains!X3522+0.58658*terrains!W3522+0.089417*terrains!V3522+0.531633*terrains!U3522+0.337883*terrains!T3522-0.403545*terrains!S3522)</f>
        <v>2.141542</v>
      </c>
      <c r="K3522" s="151" t="n">
        <f aca="false">IF(terrains!I3522=0,terrains!J3522,terrains!I3522)</f>
        <v>2.141542</v>
      </c>
      <c r="L3522" s="59" t="n">
        <v>2</v>
      </c>
      <c r="M3522" s="59" t="n">
        <v>1</v>
      </c>
      <c r="N3522" s="59" t="n">
        <v>3</v>
      </c>
      <c r="O3522" s="59" t="s">
        <v>175</v>
      </c>
      <c r="P3522" s="59" t="n">
        <v>2</v>
      </c>
      <c r="Q3522" s="59" t="n">
        <v>1.5</v>
      </c>
      <c r="R3522" s="59" t="n">
        <v>1</v>
      </c>
      <c r="S3522" s="59" t="n">
        <v>0</v>
      </c>
      <c r="T3522" s="59" t="n">
        <v>0</v>
      </c>
      <c r="U3522" s="59" t="n">
        <v>0</v>
      </c>
      <c r="V3522" s="59" t="n">
        <v>0</v>
      </c>
      <c r="W3522" s="59" t="n">
        <v>0</v>
      </c>
      <c r="X3522" s="59" t="n">
        <v>0</v>
      </c>
      <c r="Y3522" s="59" t="n">
        <f aca="false">IF(terrains!L3522&lt;=2.5,1,IF(terrains!L3522&lt;=4.5,2,IF(terrains!L3522&lt;=6.5,3,4)))</f>
        <v>1</v>
      </c>
      <c r="Z3522" s="59" t="n">
        <f aca="false">IF(terrains!R3522=1,35,IF(terrains!S3522=1,64,IF(terrains!T3522=1,IF(terrains!Y3522=1,85,104),IF(terrains!U3522=1,IF(terrains!Y3522=1,124,152),IF(terrains!V3522=1,(IF(terrains!Y3522=1,146,IF(terrains!Y3522=2,178,263))),IF(terrains!W3522=1,(IF(terrains!Y3522=1,178,IF(terrains!Y3522=2,218,321))),IF(terrains!X3522=1,IF(terrains!Y3522=1,190,IF(terrains!Y3522=2,242,IF(terrains!Y3522=3,357,896))))))))))</f>
        <v>35</v>
      </c>
      <c r="AA3522" s="152" t="n">
        <f aca="false">terrains!Z3522*terrains!F3522</f>
        <v>207468.983295</v>
      </c>
    </row>
    <row r="3523" customFormat="false" ht="13.8" hidden="false" customHeight="false" outlineLevel="0" collapsed="false">
      <c r="A3523" s="143" t="n">
        <v>3522</v>
      </c>
      <c r="B3523" s="59" t="n">
        <v>295468.293446</v>
      </c>
      <c r="C3523" s="59" t="n">
        <v>5043771.75403</v>
      </c>
      <c r="D3523" s="59" t="s">
        <v>3142</v>
      </c>
      <c r="E3523" s="153" t="n">
        <v>550</v>
      </c>
      <c r="F3523" s="150" t="n">
        <f aca="false">terrains!E3523*10.76391</f>
        <v>5920.1505</v>
      </c>
      <c r="G3523" s="59" t="s">
        <v>548</v>
      </c>
      <c r="H3523" s="59" t="n">
        <v>1</v>
      </c>
      <c r="I3523" s="59" t="n">
        <v>4.5</v>
      </c>
      <c r="J3523" s="59" t="n">
        <f aca="false">IF(terrains!L3523=13.5,IF(terrains!X3523=1,12,9),-0.392532+1.267037*terrains!L3523+0.472239*terrains!X3523+0.58658*terrains!W3523+0.089417*terrains!V3523+0.531633*terrains!U3523+0.337883*terrains!T3523-0.403545*terrains!S3523)</f>
        <v>3.940212</v>
      </c>
      <c r="K3523" s="151" t="n">
        <f aca="false">IF(terrains!I3523=0,terrains!J3523,terrains!I3523)</f>
        <v>4.5</v>
      </c>
      <c r="L3523" s="59" t="n">
        <v>3</v>
      </c>
      <c r="M3523" s="59" t="n">
        <v>3</v>
      </c>
      <c r="N3523" s="59" t="n">
        <v>6</v>
      </c>
      <c r="O3523" s="59" t="s">
        <v>178</v>
      </c>
      <c r="P3523" s="59" t="n">
        <v>2</v>
      </c>
      <c r="Q3523" s="59" t="n">
        <v>2.5</v>
      </c>
      <c r="R3523" s="59" t="n">
        <v>0</v>
      </c>
      <c r="S3523" s="59" t="n">
        <v>0</v>
      </c>
      <c r="T3523" s="59" t="n">
        <v>0</v>
      </c>
      <c r="U3523" s="59" t="n">
        <v>1</v>
      </c>
      <c r="V3523" s="59" t="n">
        <v>0</v>
      </c>
      <c r="W3523" s="59" t="n">
        <v>0</v>
      </c>
      <c r="X3523" s="59" t="n">
        <v>0</v>
      </c>
      <c r="Y3523" s="59" t="n">
        <f aca="false">IF(terrains!L3523&lt;=2.5,1,IF(terrains!L3523&lt;=4.5,2,IF(terrains!L3523&lt;=6.5,3,4)))</f>
        <v>2</v>
      </c>
      <c r="Z3523" s="59" t="n">
        <f aca="false">IF(terrains!R3523=1,35,IF(terrains!S3523=1,64,IF(terrains!T3523=1,IF(terrains!Y3523=1,85,104),IF(terrains!U3523=1,IF(terrains!Y3523=1,124,152),IF(terrains!V3523=1,(IF(terrains!Y3523=1,146,IF(terrains!Y3523=2,178,263))),IF(terrains!W3523=1,(IF(terrains!Y3523=1,178,IF(terrains!Y3523=2,218,321))),IF(terrains!X3523=1,IF(terrains!Y3523=1,190,IF(terrains!Y3523=2,242,IF(terrains!Y3523=3,357,896))))))))))</f>
        <v>152</v>
      </c>
      <c r="AA3523" s="152" t="n">
        <f aca="false">terrains!Z3523*terrains!F3523</f>
        <v>899862.876</v>
      </c>
    </row>
    <row r="3524" customFormat="false" ht="13.8" hidden="false" customHeight="false" outlineLevel="0" collapsed="false">
      <c r="A3524" s="143" t="n">
        <v>3523</v>
      </c>
      <c r="B3524" s="59" t="n">
        <v>275876.269693</v>
      </c>
      <c r="C3524" s="59" t="n">
        <v>5036922.80829</v>
      </c>
      <c r="D3524" s="59" t="s">
        <v>3143</v>
      </c>
      <c r="E3524" s="153" t="n">
        <v>549.98</v>
      </c>
      <c r="F3524" s="150" t="n">
        <f aca="false">terrains!E3524*10.76391</f>
        <v>5919.9352218</v>
      </c>
      <c r="G3524" s="59" t="s">
        <v>191</v>
      </c>
      <c r="H3524" s="59" t="n">
        <v>0</v>
      </c>
      <c r="I3524" s="59" t="n">
        <v>0</v>
      </c>
      <c r="J3524" s="59" t="n">
        <f aca="false">IF(terrains!L3524=13.5,IF(terrains!X3524=1,12,9),-0.392532+1.267037*terrains!L3524+0.472239*terrains!X3524+0.58658*terrains!W3524+0.089417*terrains!V3524+0.531633*terrains!U3524+0.337883*terrains!T3524-0.403545*terrains!S3524)</f>
        <v>2.141542</v>
      </c>
      <c r="K3524" s="151" t="n">
        <f aca="false">IF(terrains!I3524=0,terrains!J3524,terrains!I3524)</f>
        <v>2.141542</v>
      </c>
      <c r="L3524" s="59" t="n">
        <v>2</v>
      </c>
      <c r="M3524" s="59" t="n">
        <v>1</v>
      </c>
      <c r="N3524" s="59" t="n">
        <v>3</v>
      </c>
      <c r="O3524" s="59" t="s">
        <v>175</v>
      </c>
      <c r="P3524" s="59" t="n">
        <v>2</v>
      </c>
      <c r="Q3524" s="59" t="n">
        <v>1.5</v>
      </c>
      <c r="R3524" s="59" t="n">
        <v>1</v>
      </c>
      <c r="S3524" s="59" t="n">
        <v>0</v>
      </c>
      <c r="T3524" s="59" t="n">
        <v>0</v>
      </c>
      <c r="U3524" s="59" t="n">
        <v>0</v>
      </c>
      <c r="V3524" s="59" t="n">
        <v>0</v>
      </c>
      <c r="W3524" s="59" t="n">
        <v>0</v>
      </c>
      <c r="X3524" s="59" t="n">
        <v>0</v>
      </c>
      <c r="Y3524" s="59" t="n">
        <f aca="false">IF(terrains!L3524&lt;=2.5,1,IF(terrains!L3524&lt;=4.5,2,IF(terrains!L3524&lt;=6.5,3,4)))</f>
        <v>1</v>
      </c>
      <c r="Z3524" s="59" t="n">
        <f aca="false">IF(terrains!R3524=1,35,IF(terrains!S3524=1,64,IF(terrains!T3524=1,IF(terrains!Y3524=1,85,104),IF(terrains!U3524=1,IF(terrains!Y3524=1,124,152),IF(terrains!V3524=1,(IF(terrains!Y3524=1,146,IF(terrains!Y3524=2,178,263))),IF(terrains!W3524=1,(IF(terrains!Y3524=1,178,IF(terrains!Y3524=2,218,321))),IF(terrains!X3524=1,IF(terrains!Y3524=1,190,IF(terrains!Y3524=2,242,IF(terrains!Y3524=3,357,896))))))))))</f>
        <v>35</v>
      </c>
      <c r="AA3524" s="152" t="n">
        <f aca="false">terrains!Z3524*terrains!F3524</f>
        <v>207197.732763</v>
      </c>
    </row>
    <row r="3525" customFormat="false" ht="13.8" hidden="false" customHeight="false" outlineLevel="0" collapsed="false">
      <c r="A3525" s="143" t="n">
        <v>3524</v>
      </c>
      <c r="B3525" s="59" t="n">
        <v>281278.261712</v>
      </c>
      <c r="C3525" s="59" t="n">
        <v>5041142.70922</v>
      </c>
      <c r="D3525" s="59" t="s">
        <v>3144</v>
      </c>
      <c r="E3525" s="153" t="n">
        <v>549.9</v>
      </c>
      <c r="F3525" s="150" t="n">
        <f aca="false">terrains!E3525*10.76391</f>
        <v>5919.074109</v>
      </c>
      <c r="G3525" s="59" t="s">
        <v>191</v>
      </c>
      <c r="H3525" s="59" t="n">
        <v>0</v>
      </c>
      <c r="I3525" s="59" t="n">
        <v>0</v>
      </c>
      <c r="J3525" s="59" t="n">
        <f aca="false">IF(terrains!L3525=13.5,IF(terrains!X3525=1,12,9),-0.392532+1.267037*terrains!L3525+0.472239*terrains!X3525+0.58658*terrains!W3525+0.089417*terrains!V3525+0.531633*terrains!U3525+0.337883*terrains!T3525-0.403545*terrains!S3525)</f>
        <v>2.141542</v>
      </c>
      <c r="K3525" s="151" t="n">
        <f aca="false">IF(terrains!I3525=0,terrains!J3525,terrains!I3525)</f>
        <v>2.141542</v>
      </c>
      <c r="L3525" s="59" t="n">
        <v>2</v>
      </c>
      <c r="M3525" s="59" t="n">
        <v>1</v>
      </c>
      <c r="N3525" s="59" t="n">
        <v>3</v>
      </c>
      <c r="O3525" s="59" t="s">
        <v>175</v>
      </c>
      <c r="P3525" s="59" t="n">
        <v>2</v>
      </c>
      <c r="Q3525" s="59" t="n">
        <v>1.5</v>
      </c>
      <c r="R3525" s="59" t="n">
        <v>1</v>
      </c>
      <c r="S3525" s="59" t="n">
        <v>0</v>
      </c>
      <c r="T3525" s="59" t="n">
        <v>0</v>
      </c>
      <c r="U3525" s="59" t="n">
        <v>0</v>
      </c>
      <c r="V3525" s="59" t="n">
        <v>0</v>
      </c>
      <c r="W3525" s="59" t="n">
        <v>0</v>
      </c>
      <c r="X3525" s="59" t="n">
        <v>0</v>
      </c>
      <c r="Y3525" s="59" t="n">
        <f aca="false">IF(terrains!L3525&lt;=2.5,1,IF(terrains!L3525&lt;=4.5,2,IF(terrains!L3525&lt;=6.5,3,4)))</f>
        <v>1</v>
      </c>
      <c r="Z3525" s="59" t="n">
        <f aca="false">IF(terrains!R3525=1,35,IF(terrains!S3525=1,64,IF(terrains!T3525=1,IF(terrains!Y3525=1,85,104),IF(terrains!U3525=1,IF(terrains!Y3525=1,124,152),IF(terrains!V3525=1,(IF(terrains!Y3525=1,146,IF(terrains!Y3525=2,178,263))),IF(terrains!W3525=1,(IF(terrains!Y3525=1,178,IF(terrains!Y3525=2,218,321))),IF(terrains!X3525=1,IF(terrains!Y3525=1,190,IF(terrains!Y3525=2,242,IF(terrains!Y3525=3,357,896))))))))))</f>
        <v>35</v>
      </c>
      <c r="AA3525" s="152" t="n">
        <f aca="false">terrains!Z3525*terrains!F3525</f>
        <v>207167.593815</v>
      </c>
    </row>
    <row r="3526" customFormat="false" ht="13.8" hidden="false" customHeight="false" outlineLevel="0" collapsed="false">
      <c r="A3526" s="143" t="n">
        <v>3525</v>
      </c>
      <c r="B3526" s="59" t="n">
        <v>300115.912616</v>
      </c>
      <c r="C3526" s="59" t="n">
        <v>5040004.04476</v>
      </c>
      <c r="D3526" s="59" t="s">
        <v>3145</v>
      </c>
      <c r="E3526" s="153" t="n">
        <v>549.3</v>
      </c>
      <c r="F3526" s="150" t="n">
        <f aca="false">terrains!E3526*10.76391</f>
        <v>5912.615763</v>
      </c>
      <c r="G3526" s="59" t="s">
        <v>552</v>
      </c>
      <c r="H3526" s="59" t="n">
        <v>0</v>
      </c>
      <c r="I3526" s="59" t="n">
        <v>9</v>
      </c>
      <c r="J3526" s="59" t="n">
        <f aca="false">IF(terrains!L3526=13.5,IF(terrains!X3526=1,12,9),-0.392532+1.267037*terrains!L3526+0.472239*terrains!X3526+0.58658*terrains!W3526+0.089417*terrains!V3526+0.531633*terrains!U3526+0.337883*terrains!T3526-0.403545*terrains!S3526)</f>
        <v>7.681929</v>
      </c>
      <c r="K3526" s="151" t="n">
        <f aca="false">IF(terrains!I3526=0,terrains!J3526,terrains!I3526)</f>
        <v>9</v>
      </c>
      <c r="L3526" s="59" t="n">
        <v>6</v>
      </c>
      <c r="M3526" s="59" t="n">
        <v>0</v>
      </c>
      <c r="N3526" s="59" t="n">
        <v>0</v>
      </c>
      <c r="O3526" s="59" t="s">
        <v>181</v>
      </c>
      <c r="P3526" s="59" t="n">
        <v>0</v>
      </c>
      <c r="Q3526" s="59" t="n">
        <v>0</v>
      </c>
      <c r="R3526" s="59" t="n">
        <v>0</v>
      </c>
      <c r="S3526" s="59" t="n">
        <v>0</v>
      </c>
      <c r="T3526" s="59" t="n">
        <v>0</v>
      </c>
      <c r="U3526" s="59" t="n">
        <v>0</v>
      </c>
      <c r="V3526" s="59" t="n">
        <v>0</v>
      </c>
      <c r="W3526" s="59" t="n">
        <v>0</v>
      </c>
      <c r="X3526" s="59" t="n">
        <v>1</v>
      </c>
      <c r="Y3526" s="59" t="n">
        <f aca="false">IF(terrains!L3526&lt;=2.5,1,IF(terrains!L3526&lt;=4.5,2,IF(terrains!L3526&lt;=6.5,3,4)))</f>
        <v>3</v>
      </c>
      <c r="Z3526" s="59" t="n">
        <f aca="false">IF(terrains!R3526=1,35,IF(terrains!S3526=1,64,IF(terrains!T3526=1,IF(terrains!Y3526=1,85,104),IF(terrains!U3526=1,IF(terrains!Y3526=1,124,152),IF(terrains!V3526=1,(IF(terrains!Y3526=1,146,IF(terrains!Y3526=2,178,263))),IF(terrains!W3526=1,(IF(terrains!Y3526=1,178,IF(terrains!Y3526=2,218,321))),IF(terrains!X3526=1,IF(terrains!Y3526=1,190,IF(terrains!Y3526=2,242,IF(terrains!Y3526=3,357,896))))))))))</f>
        <v>357</v>
      </c>
      <c r="AA3526" s="152" t="n">
        <f aca="false">terrains!Z3526*terrains!F3526</f>
        <v>2110803.827391</v>
      </c>
    </row>
    <row r="3527" customFormat="false" ht="13.8" hidden="false" customHeight="false" outlineLevel="0" collapsed="false">
      <c r="A3527" s="143" t="n">
        <v>3526</v>
      </c>
      <c r="B3527" s="59" t="n">
        <v>276178.0734</v>
      </c>
      <c r="C3527" s="59" t="n">
        <v>5038018.601</v>
      </c>
      <c r="D3527" s="59" t="s">
        <v>3146</v>
      </c>
      <c r="E3527" s="153" t="n">
        <v>548.1</v>
      </c>
      <c r="F3527" s="150" t="n">
        <f aca="false">terrains!E3527*10.76391</f>
        <v>5899.699071</v>
      </c>
      <c r="G3527" s="59" t="s">
        <v>359</v>
      </c>
      <c r="H3527" s="59" t="n">
        <v>0</v>
      </c>
      <c r="I3527" s="59" t="n">
        <v>0</v>
      </c>
      <c r="J3527" s="59" t="n">
        <f aca="false">IF(terrains!L3527=13.5,IF(terrains!X3527=1,12,9),-0.392532+1.267037*terrains!L3527+0.472239*terrains!X3527+0.58658*terrains!W3527+0.089417*terrains!V3527+0.531633*terrains!U3527+0.337883*terrains!T3527-0.403545*terrains!S3527)</f>
        <v>2.141542</v>
      </c>
      <c r="K3527" s="151" t="n">
        <f aca="false">IF(terrains!I3527=0,terrains!J3527,terrains!I3527)</f>
        <v>2.141542</v>
      </c>
      <c r="L3527" s="59" t="n">
        <v>2</v>
      </c>
      <c r="M3527" s="59" t="n">
        <v>1</v>
      </c>
      <c r="N3527" s="59" t="n">
        <v>3</v>
      </c>
      <c r="O3527" s="59" t="s">
        <v>175</v>
      </c>
      <c r="P3527" s="59" t="n">
        <v>2</v>
      </c>
      <c r="Q3527" s="59" t="n">
        <v>1.5</v>
      </c>
      <c r="R3527" s="59" t="n">
        <v>1</v>
      </c>
      <c r="S3527" s="59" t="n">
        <v>0</v>
      </c>
      <c r="T3527" s="59" t="n">
        <v>0</v>
      </c>
      <c r="U3527" s="59" t="n">
        <v>0</v>
      </c>
      <c r="V3527" s="59" t="n">
        <v>0</v>
      </c>
      <c r="W3527" s="59" t="n">
        <v>0</v>
      </c>
      <c r="X3527" s="59" t="n">
        <v>0</v>
      </c>
      <c r="Y3527" s="59" t="n">
        <f aca="false">IF(terrains!L3527&lt;=2.5,1,IF(terrains!L3527&lt;=4.5,2,IF(terrains!L3527&lt;=6.5,3,4)))</f>
        <v>1</v>
      </c>
      <c r="Z3527" s="59" t="n">
        <f aca="false">IF(terrains!R3527=1,35,IF(terrains!S3527=1,64,IF(terrains!T3527=1,IF(terrains!Y3527=1,85,104),IF(terrains!U3527=1,IF(terrains!Y3527=1,124,152),IF(terrains!V3527=1,(IF(terrains!Y3527=1,146,IF(terrains!Y3527=2,178,263))),IF(terrains!W3527=1,(IF(terrains!Y3527=1,178,IF(terrains!Y3527=2,218,321))),IF(terrains!X3527=1,IF(terrains!Y3527=1,190,IF(terrains!Y3527=2,242,IF(terrains!Y3527=3,357,896))))))))))</f>
        <v>35</v>
      </c>
      <c r="AA3527" s="152" t="n">
        <f aca="false">terrains!Z3527*terrains!F3527</f>
        <v>206489.467485</v>
      </c>
    </row>
    <row r="3528" customFormat="false" ht="13.8" hidden="false" customHeight="false" outlineLevel="0" collapsed="false">
      <c r="A3528" s="143" t="n">
        <v>3527</v>
      </c>
      <c r="B3528" s="59" t="n">
        <v>298515.1244</v>
      </c>
      <c r="C3528" s="59" t="n">
        <v>5043937.556</v>
      </c>
      <c r="D3528" s="59" t="s">
        <v>3147</v>
      </c>
      <c r="E3528" s="153" t="n">
        <v>548.1</v>
      </c>
      <c r="F3528" s="150" t="n">
        <f aca="false">terrains!E3528*10.76391</f>
        <v>5899.699071</v>
      </c>
      <c r="G3528" s="59" t="s">
        <v>232</v>
      </c>
      <c r="H3528" s="59" t="n">
        <v>0</v>
      </c>
      <c r="I3528" s="59" t="n">
        <v>0</v>
      </c>
      <c r="J3528" s="59" t="n">
        <f aca="false">IF(terrains!L3528=13.5,IF(terrains!X3528=1,12,9),-0.392532+1.267037*terrains!L3528+0.472239*terrains!X3528+0.58658*terrains!W3528+0.089417*terrains!V3528+0.531633*terrains!U3528+0.337883*terrains!T3528-0.403545*terrains!S3528)</f>
        <v>2.8644775</v>
      </c>
      <c r="K3528" s="151" t="n">
        <f aca="false">IF(terrains!I3528=0,terrains!J3528,terrains!I3528)</f>
        <v>2.8644775</v>
      </c>
      <c r="L3528" s="59" t="n">
        <v>2.5</v>
      </c>
      <c r="M3528" s="59" t="n">
        <v>2</v>
      </c>
      <c r="N3528" s="59" t="n">
        <v>4</v>
      </c>
      <c r="O3528" s="59" t="s">
        <v>179</v>
      </c>
      <c r="P3528" s="59" t="n">
        <v>2</v>
      </c>
      <c r="Q3528" s="59" t="n">
        <v>2.5</v>
      </c>
      <c r="R3528" s="59" t="n">
        <v>0</v>
      </c>
      <c r="S3528" s="59" t="n">
        <v>0</v>
      </c>
      <c r="T3528" s="59" t="n">
        <v>0</v>
      </c>
      <c r="U3528" s="59" t="n">
        <v>0</v>
      </c>
      <c r="V3528" s="59" t="n">
        <v>1</v>
      </c>
      <c r="W3528" s="59" t="n">
        <v>0</v>
      </c>
      <c r="X3528" s="59" t="n">
        <v>0</v>
      </c>
      <c r="Y3528" s="59" t="n">
        <f aca="false">IF(terrains!L3528&lt;=2.5,1,IF(terrains!L3528&lt;=4.5,2,IF(terrains!L3528&lt;=6.5,3,4)))</f>
        <v>1</v>
      </c>
      <c r="Z3528" s="59" t="n">
        <f aca="false">IF(terrains!R3528=1,35,IF(terrains!S3528=1,64,IF(terrains!T3528=1,IF(terrains!Y3528=1,85,104),IF(terrains!U3528=1,IF(terrains!Y3528=1,124,152),IF(terrains!V3528=1,(IF(terrains!Y3528=1,146,IF(terrains!Y3528=2,178,263))),IF(terrains!W3528=1,(IF(terrains!Y3528=1,178,IF(terrains!Y3528=2,218,321))),IF(terrains!X3528=1,IF(terrains!Y3528=1,190,IF(terrains!Y3528=2,242,IF(terrains!Y3528=3,357,896))))))))))</f>
        <v>146</v>
      </c>
      <c r="AA3528" s="152" t="n">
        <f aca="false">terrains!Z3528*terrains!F3528</f>
        <v>861356.064366</v>
      </c>
    </row>
    <row r="3529" customFormat="false" ht="13.8" hidden="false" customHeight="false" outlineLevel="0" collapsed="false">
      <c r="A3529" s="143" t="n">
        <v>3528</v>
      </c>
      <c r="B3529" s="59" t="n">
        <v>291259.7565</v>
      </c>
      <c r="C3529" s="59" t="n">
        <v>5041295.327</v>
      </c>
      <c r="D3529" s="59" t="s">
        <v>3148</v>
      </c>
      <c r="E3529" s="153" t="n">
        <v>547.5</v>
      </c>
      <c r="F3529" s="150" t="n">
        <f aca="false">terrains!E3529*10.76391</f>
        <v>5893.240725</v>
      </c>
      <c r="G3529" s="59" t="s">
        <v>1729</v>
      </c>
      <c r="H3529" s="59" t="n">
        <v>0</v>
      </c>
      <c r="I3529" s="59" t="n">
        <v>0</v>
      </c>
      <c r="J3529" s="59" t="n">
        <f aca="false">IF(terrains!L3529=13.5,IF(terrains!X3529=1,12,9),-0.392532+1.267037*terrains!L3529+0.472239*terrains!X3529+0.58658*terrains!W3529+0.089417*terrains!V3529+0.531633*terrains!U3529+0.337883*terrains!T3529-0.403545*terrains!S3529)</f>
        <v>1.737997</v>
      </c>
      <c r="K3529" s="151" t="n">
        <f aca="false">IF(terrains!I3529=0,terrains!J3529,terrains!I3529)</f>
        <v>1.737997</v>
      </c>
      <c r="L3529" s="59" t="n">
        <v>2</v>
      </c>
      <c r="M3529" s="59" t="n">
        <v>2</v>
      </c>
      <c r="N3529" s="59" t="n">
        <v>3</v>
      </c>
      <c r="O3529" s="59" t="s">
        <v>176</v>
      </c>
      <c r="P3529" s="59" t="n">
        <v>2</v>
      </c>
      <c r="Q3529" s="59" t="n">
        <v>2</v>
      </c>
      <c r="R3529" s="59" t="n">
        <v>0</v>
      </c>
      <c r="S3529" s="59" t="n">
        <v>1</v>
      </c>
      <c r="T3529" s="59" t="n">
        <v>0</v>
      </c>
      <c r="U3529" s="59" t="n">
        <v>0</v>
      </c>
      <c r="V3529" s="59" t="n">
        <v>0</v>
      </c>
      <c r="W3529" s="59" t="n">
        <v>0</v>
      </c>
      <c r="X3529" s="59" t="n">
        <v>0</v>
      </c>
      <c r="Y3529" s="59" t="n">
        <f aca="false">IF(terrains!L3529&lt;=2.5,1,IF(terrains!L3529&lt;=4.5,2,IF(terrains!L3529&lt;=6.5,3,4)))</f>
        <v>1</v>
      </c>
      <c r="Z3529" s="59" t="n">
        <f aca="false">IF(terrains!R3529=1,35,IF(terrains!S3529=1,64,IF(terrains!T3529=1,IF(terrains!Y3529=1,85,104),IF(terrains!U3529=1,IF(terrains!Y3529=1,124,152),IF(terrains!V3529=1,(IF(terrains!Y3529=1,146,IF(terrains!Y3529=2,178,263))),IF(terrains!W3529=1,(IF(terrains!Y3529=1,178,IF(terrains!Y3529=2,218,321))),IF(terrains!X3529=1,IF(terrains!Y3529=1,190,IF(terrains!Y3529=2,242,IF(terrains!Y3529=3,357,896))))))))))</f>
        <v>64</v>
      </c>
      <c r="AA3529" s="152" t="n">
        <f aca="false">terrains!Z3529*terrains!F3529</f>
        <v>377167.4064</v>
      </c>
    </row>
    <row r="3530" customFormat="false" ht="13.8" hidden="false" customHeight="false" outlineLevel="0" collapsed="false">
      <c r="A3530" s="143" t="n">
        <v>3529</v>
      </c>
      <c r="B3530" s="59" t="n">
        <v>292342.160501</v>
      </c>
      <c r="C3530" s="59" t="n">
        <v>5039911.94259</v>
      </c>
      <c r="D3530" s="59" t="s">
        <v>3149</v>
      </c>
      <c r="E3530" s="153" t="n">
        <v>547.1</v>
      </c>
      <c r="F3530" s="150" t="n">
        <f aca="false">terrains!E3530*10.76391</f>
        <v>5888.935161</v>
      </c>
      <c r="G3530" s="59" t="s">
        <v>284</v>
      </c>
      <c r="H3530" s="59" t="n">
        <v>1</v>
      </c>
      <c r="I3530" s="59" t="n">
        <v>6</v>
      </c>
      <c r="J3530" s="59" t="n">
        <f aca="false">IF(terrains!L3530=13.5,IF(terrains!X3530=1,12,9),-0.392532+1.267037*terrains!L3530+0.472239*terrains!X3530+0.58658*terrains!W3530+0.089417*terrains!V3530+0.531633*terrains!U3530+0.337883*terrains!T3530-0.403545*terrains!S3530)</f>
        <v>5.013499</v>
      </c>
      <c r="K3530" s="151" t="n">
        <f aca="false">IF(terrains!I3530=0,terrains!J3530,terrains!I3530)</f>
        <v>6</v>
      </c>
      <c r="L3530" s="59" t="n">
        <v>4</v>
      </c>
      <c r="M3530" s="59" t="n">
        <v>2</v>
      </c>
      <c r="N3530" s="59" t="n">
        <v>12</v>
      </c>
      <c r="O3530" s="59" t="s">
        <v>177</v>
      </c>
      <c r="P3530" s="59" t="n">
        <v>2</v>
      </c>
      <c r="Q3530" s="59" t="n">
        <v>2.5</v>
      </c>
      <c r="R3530" s="59" t="n">
        <v>0</v>
      </c>
      <c r="S3530" s="59" t="n">
        <v>0</v>
      </c>
      <c r="T3530" s="59" t="n">
        <v>1</v>
      </c>
      <c r="U3530" s="59" t="n">
        <v>0</v>
      </c>
      <c r="V3530" s="59" t="n">
        <v>0</v>
      </c>
      <c r="W3530" s="59" t="n">
        <v>0</v>
      </c>
      <c r="X3530" s="59" t="n">
        <v>0</v>
      </c>
      <c r="Y3530" s="59" t="n">
        <f aca="false">IF(terrains!L3530&lt;=2.5,1,IF(terrains!L3530&lt;=4.5,2,IF(terrains!L3530&lt;=6.5,3,4)))</f>
        <v>2</v>
      </c>
      <c r="Z3530" s="59" t="n">
        <f aca="false">IF(terrains!R3530=1,35,IF(terrains!S3530=1,64,IF(terrains!T3530=1,IF(terrains!Y3530=1,85,104),IF(terrains!U3530=1,IF(terrains!Y3530=1,124,152),IF(terrains!V3530=1,(IF(terrains!Y3530=1,146,IF(terrains!Y3530=2,178,263))),IF(terrains!W3530=1,(IF(terrains!Y3530=1,178,IF(terrains!Y3530=2,218,321))),IF(terrains!X3530=1,IF(terrains!Y3530=1,190,IF(terrains!Y3530=2,242,IF(terrains!Y3530=3,357,896))))))))))</f>
        <v>104</v>
      </c>
      <c r="AA3530" s="152" t="n">
        <f aca="false">terrains!Z3530*terrains!F3530</f>
        <v>612449.256744</v>
      </c>
    </row>
    <row r="3531" customFormat="false" ht="13.8" hidden="false" customHeight="false" outlineLevel="0" collapsed="false">
      <c r="A3531" s="143" t="n">
        <v>3530</v>
      </c>
      <c r="B3531" s="59" t="n">
        <v>294627.8903</v>
      </c>
      <c r="C3531" s="59" t="n">
        <v>5049432.686</v>
      </c>
      <c r="D3531" s="59" t="s">
        <v>3150</v>
      </c>
      <c r="E3531" s="153" t="n">
        <v>547</v>
      </c>
      <c r="F3531" s="150" t="n">
        <f aca="false">terrains!E3531*10.76391</f>
        <v>5887.85877</v>
      </c>
      <c r="G3531" s="59" t="s">
        <v>300</v>
      </c>
      <c r="H3531" s="59" t="n">
        <v>3</v>
      </c>
      <c r="I3531" s="59" t="n">
        <v>9</v>
      </c>
      <c r="J3531" s="59" t="n">
        <f aca="false">IF(terrains!L3531=13.5,IF(terrains!X3531=1,12,9),-0.392532+1.267037*terrains!L3531+0.472239*terrains!X3531+0.58658*terrains!W3531+0.089417*terrains!V3531+0.531633*terrains!U3531+0.337883*terrains!T3531-0.403545*terrains!S3531)</f>
        <v>5.539108</v>
      </c>
      <c r="K3531" s="151" t="n">
        <f aca="false">IF(terrains!I3531=0,terrains!J3531,terrains!I3531)</f>
        <v>9</v>
      </c>
      <c r="L3531" s="59" t="n">
        <v>5</v>
      </c>
      <c r="M3531" s="59" t="n">
        <v>4</v>
      </c>
      <c r="N3531" s="59" t="n">
        <v>15</v>
      </c>
      <c r="O3531" s="59" t="s">
        <v>176</v>
      </c>
      <c r="P3531" s="59" t="n">
        <v>2</v>
      </c>
      <c r="Q3531" s="59" t="n">
        <v>2</v>
      </c>
      <c r="R3531" s="59" t="n">
        <v>0</v>
      </c>
      <c r="S3531" s="59" t="n">
        <v>1</v>
      </c>
      <c r="T3531" s="59" t="n">
        <v>0</v>
      </c>
      <c r="U3531" s="59" t="n">
        <v>0</v>
      </c>
      <c r="V3531" s="59" t="n">
        <v>0</v>
      </c>
      <c r="W3531" s="59" t="n">
        <v>0</v>
      </c>
      <c r="X3531" s="59" t="n">
        <v>0</v>
      </c>
      <c r="Y3531" s="59" t="n">
        <f aca="false">IF(terrains!L3531&lt;=2.5,1,IF(terrains!L3531&lt;=4.5,2,IF(terrains!L3531&lt;=6.5,3,4)))</f>
        <v>3</v>
      </c>
      <c r="Z3531" s="59" t="n">
        <f aca="false">IF(terrains!R3531=1,35,IF(terrains!S3531=1,64,IF(terrains!T3531=1,IF(terrains!Y3531=1,85,104),IF(terrains!U3531=1,IF(terrains!Y3531=1,124,152),IF(terrains!V3531=1,(IF(terrains!Y3531=1,146,IF(terrains!Y3531=2,178,263))),IF(terrains!W3531=1,(IF(terrains!Y3531=1,178,IF(terrains!Y3531=2,218,321))),IF(terrains!X3531=1,IF(terrains!Y3531=1,190,IF(terrains!Y3531=2,242,IF(terrains!Y3531=3,357,896))))))))))</f>
        <v>64</v>
      </c>
      <c r="AA3531" s="152" t="n">
        <f aca="false">terrains!Z3531*terrains!F3531</f>
        <v>376822.96128</v>
      </c>
    </row>
    <row r="3532" customFormat="false" ht="13.8" hidden="false" customHeight="false" outlineLevel="0" collapsed="false">
      <c r="A3532" s="143" t="n">
        <v>3531</v>
      </c>
      <c r="B3532" s="59" t="n">
        <v>294119.878772</v>
      </c>
      <c r="C3532" s="59" t="n">
        <v>5050139.86815</v>
      </c>
      <c r="D3532" s="59" t="s">
        <v>3151</v>
      </c>
      <c r="E3532" s="153" t="n">
        <v>546.6</v>
      </c>
      <c r="F3532" s="150" t="n">
        <f aca="false">terrains!E3532*10.76391</f>
        <v>5883.553206</v>
      </c>
      <c r="G3532" s="59" t="s">
        <v>300</v>
      </c>
      <c r="H3532" s="59" t="n">
        <v>3</v>
      </c>
      <c r="I3532" s="59" t="n">
        <v>9</v>
      </c>
      <c r="J3532" s="59" t="n">
        <f aca="false">IF(terrains!L3532=13.5,IF(terrains!X3532=1,12,9),-0.392532+1.267037*terrains!L3532+0.472239*terrains!X3532+0.58658*terrains!W3532+0.089417*terrains!V3532+0.531633*terrains!U3532+0.337883*terrains!T3532-0.403545*terrains!S3532)</f>
        <v>5.539108</v>
      </c>
      <c r="K3532" s="151" t="n">
        <f aca="false">IF(terrains!I3532=0,terrains!J3532,terrains!I3532)</f>
        <v>9</v>
      </c>
      <c r="L3532" s="59" t="n">
        <v>5</v>
      </c>
      <c r="M3532" s="59" t="n">
        <v>4</v>
      </c>
      <c r="N3532" s="59" t="n">
        <v>15</v>
      </c>
      <c r="O3532" s="59" t="s">
        <v>176</v>
      </c>
      <c r="P3532" s="59" t="n">
        <v>2</v>
      </c>
      <c r="Q3532" s="59" t="n">
        <v>2</v>
      </c>
      <c r="R3532" s="59" t="n">
        <v>0</v>
      </c>
      <c r="S3532" s="59" t="n">
        <v>1</v>
      </c>
      <c r="T3532" s="59" t="n">
        <v>0</v>
      </c>
      <c r="U3532" s="59" t="n">
        <v>0</v>
      </c>
      <c r="V3532" s="59" t="n">
        <v>0</v>
      </c>
      <c r="W3532" s="59" t="n">
        <v>0</v>
      </c>
      <c r="X3532" s="59" t="n">
        <v>0</v>
      </c>
      <c r="Y3532" s="59" t="n">
        <f aca="false">IF(terrains!L3532&lt;=2.5,1,IF(terrains!L3532&lt;=4.5,2,IF(terrains!L3532&lt;=6.5,3,4)))</f>
        <v>3</v>
      </c>
      <c r="Z3532" s="59" t="n">
        <f aca="false">IF(terrains!R3532=1,35,IF(terrains!S3532=1,64,IF(terrains!T3532=1,IF(terrains!Y3532=1,85,104),IF(terrains!U3532=1,IF(terrains!Y3532=1,124,152),IF(terrains!V3532=1,(IF(terrains!Y3532=1,146,IF(terrains!Y3532=2,178,263))),IF(terrains!W3532=1,(IF(terrains!Y3532=1,178,IF(terrains!Y3532=2,218,321))),IF(terrains!X3532=1,IF(terrains!Y3532=1,190,IF(terrains!Y3532=2,242,IF(terrains!Y3532=3,357,896))))))))))</f>
        <v>64</v>
      </c>
      <c r="AA3532" s="152" t="n">
        <f aca="false">terrains!Z3532*terrains!F3532</f>
        <v>376547.405184</v>
      </c>
    </row>
    <row r="3533" customFormat="false" ht="13.8" hidden="false" customHeight="false" outlineLevel="0" collapsed="false">
      <c r="A3533" s="143" t="n">
        <v>3532</v>
      </c>
      <c r="B3533" s="59" t="n">
        <v>299641.974407</v>
      </c>
      <c r="C3533" s="59" t="n">
        <v>5042131.6644</v>
      </c>
      <c r="D3533" s="59" t="s">
        <v>3152</v>
      </c>
      <c r="E3533" s="153" t="n">
        <v>546.3</v>
      </c>
      <c r="F3533" s="150" t="n">
        <f aca="false">terrains!E3533*10.76391</f>
        <v>5880.324033</v>
      </c>
      <c r="G3533" s="59" t="s">
        <v>1328</v>
      </c>
      <c r="H3533" s="59" t="n">
        <v>0</v>
      </c>
      <c r="I3533" s="59" t="n">
        <v>3</v>
      </c>
      <c r="J3533" s="59" t="n">
        <f aca="false">IF(terrains!L3533=13.5,IF(terrains!X3533=1,12,9),-0.392532+1.267037*terrains!L3533+0.472239*terrains!X3533+0.58658*terrains!W3533+0.089417*terrains!V3533+0.531633*terrains!U3533+0.337883*terrains!T3533-0.403545*terrains!S3533)</f>
        <v>2.8644775</v>
      </c>
      <c r="K3533" s="151" t="n">
        <f aca="false">IF(terrains!I3533=0,terrains!J3533,terrains!I3533)</f>
        <v>3</v>
      </c>
      <c r="L3533" s="59" t="n">
        <v>2.5</v>
      </c>
      <c r="M3533" s="59" t="n">
        <v>0</v>
      </c>
      <c r="N3533" s="59" t="n">
        <v>0</v>
      </c>
      <c r="O3533" s="59" t="s">
        <v>179</v>
      </c>
      <c r="P3533" s="59" t="n">
        <v>0</v>
      </c>
      <c r="Q3533" s="59" t="n">
        <v>0</v>
      </c>
      <c r="R3533" s="59" t="n">
        <v>0</v>
      </c>
      <c r="S3533" s="59" t="n">
        <v>0</v>
      </c>
      <c r="T3533" s="59" t="n">
        <v>0</v>
      </c>
      <c r="U3533" s="59" t="n">
        <v>0</v>
      </c>
      <c r="V3533" s="59" t="n">
        <v>1</v>
      </c>
      <c r="W3533" s="59" t="n">
        <v>0</v>
      </c>
      <c r="X3533" s="59" t="n">
        <v>0</v>
      </c>
      <c r="Y3533" s="59" t="n">
        <f aca="false">IF(terrains!L3533&lt;=2.5,1,IF(terrains!L3533&lt;=4.5,2,IF(terrains!L3533&lt;=6.5,3,4)))</f>
        <v>1</v>
      </c>
      <c r="Z3533" s="59" t="n">
        <f aca="false">IF(terrains!R3533=1,35,IF(terrains!S3533=1,64,IF(terrains!T3533=1,IF(terrains!Y3533=1,85,104),IF(terrains!U3533=1,IF(terrains!Y3533=1,124,152),IF(terrains!V3533=1,(IF(terrains!Y3533=1,146,IF(terrains!Y3533=2,178,263))),IF(terrains!W3533=1,(IF(terrains!Y3533=1,178,IF(terrains!Y3533=2,218,321))),IF(terrains!X3533=1,IF(terrains!Y3533=1,190,IF(terrains!Y3533=2,242,IF(terrains!Y3533=3,357,896))))))))))</f>
        <v>146</v>
      </c>
      <c r="AA3533" s="152" t="n">
        <f aca="false">terrains!Z3533*terrains!F3533</f>
        <v>858527.308818</v>
      </c>
    </row>
    <row r="3534" customFormat="false" ht="13.8" hidden="false" customHeight="false" outlineLevel="0" collapsed="false">
      <c r="A3534" s="143" t="n">
        <v>3533</v>
      </c>
      <c r="B3534" s="59" t="n">
        <v>304882.8485</v>
      </c>
      <c r="C3534" s="59" t="n">
        <v>5058135.27708</v>
      </c>
      <c r="D3534" s="59" t="s">
        <v>3153</v>
      </c>
      <c r="E3534" s="153" t="n">
        <v>546</v>
      </c>
      <c r="F3534" s="150" t="n">
        <f aca="false">terrains!E3534*10.76391</f>
        <v>5877.09486</v>
      </c>
      <c r="G3534" s="59" t="s">
        <v>354</v>
      </c>
      <c r="H3534" s="59" t="n">
        <v>0</v>
      </c>
      <c r="I3534" s="59" t="n">
        <v>0</v>
      </c>
      <c r="J3534" s="59" t="n">
        <f aca="false">IF(terrains!L3534=13.5,IF(terrains!X3534=1,12,9),-0.392532+1.267037*terrains!L3534+0.472239*terrains!X3534+0.58658*terrains!W3534+0.089417*terrains!V3534+0.531633*terrains!U3534+0.337883*terrains!T3534-0.403545*terrains!S3534)</f>
        <v>2.141542</v>
      </c>
      <c r="K3534" s="151" t="n">
        <f aca="false">IF(terrains!I3534=0,terrains!J3534,terrains!I3534)</f>
        <v>2.141542</v>
      </c>
      <c r="L3534" s="59" t="n">
        <v>2</v>
      </c>
      <c r="M3534" s="59" t="n">
        <v>1</v>
      </c>
      <c r="N3534" s="59" t="n">
        <v>3</v>
      </c>
      <c r="O3534" s="59" t="s">
        <v>175</v>
      </c>
      <c r="P3534" s="59" t="n">
        <v>2</v>
      </c>
      <c r="Q3534" s="59" t="n">
        <v>1.5</v>
      </c>
      <c r="R3534" s="59" t="n">
        <v>1</v>
      </c>
      <c r="S3534" s="59" t="n">
        <v>0</v>
      </c>
      <c r="T3534" s="59" t="n">
        <v>0</v>
      </c>
      <c r="U3534" s="59" t="n">
        <v>0</v>
      </c>
      <c r="V3534" s="59" t="n">
        <v>0</v>
      </c>
      <c r="W3534" s="59" t="n">
        <v>0</v>
      </c>
      <c r="X3534" s="59" t="n">
        <v>0</v>
      </c>
      <c r="Y3534" s="59" t="n">
        <f aca="false">IF(terrains!L3534&lt;=2.5,1,IF(terrains!L3534&lt;=4.5,2,IF(terrains!L3534&lt;=6.5,3,4)))</f>
        <v>1</v>
      </c>
      <c r="Z3534" s="59" t="n">
        <f aca="false">IF(terrains!R3534=1,35,IF(terrains!S3534=1,64,IF(terrains!T3534=1,IF(terrains!Y3534=1,85,104),IF(terrains!U3534=1,IF(terrains!Y3534=1,124,152),IF(terrains!V3534=1,(IF(terrains!Y3534=1,146,IF(terrains!Y3534=2,178,263))),IF(terrains!W3534=1,(IF(terrains!Y3534=1,178,IF(terrains!Y3534=2,218,321))),IF(terrains!X3534=1,IF(terrains!Y3534=1,190,IF(terrains!Y3534=2,242,IF(terrains!Y3534=3,357,896))))))))))</f>
        <v>35</v>
      </c>
      <c r="AA3534" s="152" t="n">
        <f aca="false">terrains!Z3534*terrains!F3534</f>
        <v>205698.3201</v>
      </c>
    </row>
    <row r="3535" customFormat="false" ht="13.8" hidden="false" customHeight="false" outlineLevel="0" collapsed="false">
      <c r="A3535" s="143" t="n">
        <v>3534</v>
      </c>
      <c r="B3535" s="59" t="n">
        <v>293344.225723</v>
      </c>
      <c r="C3535" s="59" t="n">
        <v>5032606.74948</v>
      </c>
      <c r="D3535" s="59" t="s">
        <v>3154</v>
      </c>
      <c r="E3535" s="153" t="n">
        <v>545.9</v>
      </c>
      <c r="F3535" s="150" t="n">
        <f aca="false">terrains!E3535*10.76391</f>
        <v>5876.018469</v>
      </c>
      <c r="G3535" s="59" t="s">
        <v>350</v>
      </c>
      <c r="H3535" s="59" t="n">
        <v>0</v>
      </c>
      <c r="I3535" s="59" t="n">
        <v>0</v>
      </c>
      <c r="J3535" s="59" t="n">
        <f aca="false">IF(terrains!L3535=13.5,IF(terrains!X3535=1,12,9),-0.392532+1.267037*terrains!L3535+0.472239*terrains!X3535+0.58658*terrains!W3535+0.089417*terrains!V3535+0.531633*terrains!U3535+0.337883*terrains!T3535-0.403545*terrains!S3535)</f>
        <v>1.737997</v>
      </c>
      <c r="K3535" s="151" t="n">
        <f aca="false">IF(terrains!I3535=0,terrains!J3535,terrains!I3535)</f>
        <v>1.737997</v>
      </c>
      <c r="L3535" s="59" t="n">
        <v>2</v>
      </c>
      <c r="M3535" s="59" t="n">
        <v>1</v>
      </c>
      <c r="N3535" s="59" t="n">
        <v>4</v>
      </c>
      <c r="O3535" s="59" t="s">
        <v>176</v>
      </c>
      <c r="P3535" s="59" t="n">
        <v>1.5</v>
      </c>
      <c r="Q3535" s="59" t="n">
        <v>1.5</v>
      </c>
      <c r="R3535" s="59" t="n">
        <v>0</v>
      </c>
      <c r="S3535" s="59" t="n">
        <v>1</v>
      </c>
      <c r="T3535" s="59" t="n">
        <v>0</v>
      </c>
      <c r="U3535" s="59" t="n">
        <v>0</v>
      </c>
      <c r="V3535" s="59" t="n">
        <v>0</v>
      </c>
      <c r="W3535" s="59" t="n">
        <v>0</v>
      </c>
      <c r="X3535" s="59" t="n">
        <v>0</v>
      </c>
      <c r="Y3535" s="59" t="n">
        <f aca="false">IF(terrains!L3535&lt;=2.5,1,IF(terrains!L3535&lt;=4.5,2,IF(terrains!L3535&lt;=6.5,3,4)))</f>
        <v>1</v>
      </c>
      <c r="Z3535" s="59" t="n">
        <f aca="false">IF(terrains!R3535=1,35,IF(terrains!S3535=1,64,IF(terrains!T3535=1,IF(terrains!Y3535=1,85,104),IF(terrains!U3535=1,IF(terrains!Y3535=1,124,152),IF(terrains!V3535=1,(IF(terrains!Y3535=1,146,IF(terrains!Y3535=2,178,263))),IF(terrains!W3535=1,(IF(terrains!Y3535=1,178,IF(terrains!Y3535=2,218,321))),IF(terrains!X3535=1,IF(terrains!Y3535=1,190,IF(terrains!Y3535=2,242,IF(terrains!Y3535=3,357,896))))))))))</f>
        <v>64</v>
      </c>
      <c r="AA3535" s="152" t="n">
        <f aca="false">terrains!Z3535*terrains!F3535</f>
        <v>376065.182016</v>
      </c>
    </row>
    <row r="3536" customFormat="false" ht="13.8" hidden="false" customHeight="false" outlineLevel="0" collapsed="false">
      <c r="A3536" s="143" t="n">
        <v>3535</v>
      </c>
      <c r="B3536" s="59" t="n">
        <v>280953.34669</v>
      </c>
      <c r="C3536" s="59" t="n">
        <v>5041210.64147</v>
      </c>
      <c r="D3536" s="59" t="s">
        <v>3155</v>
      </c>
      <c r="E3536" s="153" t="n">
        <v>545.8</v>
      </c>
      <c r="F3536" s="150" t="n">
        <f aca="false">terrains!E3536*10.76391</f>
        <v>5874.942078</v>
      </c>
      <c r="G3536" s="59" t="s">
        <v>472</v>
      </c>
      <c r="H3536" s="59" t="n">
        <v>0</v>
      </c>
      <c r="I3536" s="59" t="n">
        <v>0</v>
      </c>
      <c r="J3536" s="59" t="n">
        <f aca="false">IF(terrains!L3536=13.5,IF(terrains!X3536=1,12,9),-0.392532+1.267037*terrains!L3536+0.472239*terrains!X3536+0.58658*terrains!W3536+0.089417*terrains!V3536+0.531633*terrains!U3536+0.337883*terrains!T3536-0.403545*terrains!S3536)</f>
        <v>3.408579</v>
      </c>
      <c r="K3536" s="151" t="n">
        <f aca="false">IF(terrains!I3536=0,terrains!J3536,terrains!I3536)</f>
        <v>3.408579</v>
      </c>
      <c r="L3536" s="59" t="n">
        <v>3</v>
      </c>
      <c r="M3536" s="59" t="n">
        <v>1</v>
      </c>
      <c r="N3536" s="59" t="n">
        <v>10</v>
      </c>
      <c r="O3536" s="59" t="s">
        <v>175</v>
      </c>
      <c r="P3536" s="59" t="n">
        <v>1.5</v>
      </c>
      <c r="Q3536" s="59" t="n">
        <v>1.5</v>
      </c>
      <c r="R3536" s="59" t="n">
        <v>1</v>
      </c>
      <c r="S3536" s="59" t="n">
        <v>0</v>
      </c>
      <c r="T3536" s="59" t="n">
        <v>0</v>
      </c>
      <c r="U3536" s="59" t="n">
        <v>0</v>
      </c>
      <c r="V3536" s="59" t="n">
        <v>0</v>
      </c>
      <c r="W3536" s="59" t="n">
        <v>0</v>
      </c>
      <c r="X3536" s="59" t="n">
        <v>0</v>
      </c>
      <c r="Y3536" s="59" t="n">
        <f aca="false">IF(terrains!L3536&lt;=2.5,1,IF(terrains!L3536&lt;=4.5,2,IF(terrains!L3536&lt;=6.5,3,4)))</f>
        <v>2</v>
      </c>
      <c r="Z3536" s="59" t="n">
        <f aca="false">IF(terrains!R3536=1,35,IF(terrains!S3536=1,64,IF(terrains!T3536=1,IF(terrains!Y3536=1,85,104),IF(terrains!U3536=1,IF(terrains!Y3536=1,124,152),IF(terrains!V3536=1,(IF(terrains!Y3536=1,146,IF(terrains!Y3536=2,178,263))),IF(terrains!W3536=1,(IF(terrains!Y3536=1,178,IF(terrains!Y3536=2,218,321))),IF(terrains!X3536=1,IF(terrains!Y3536=1,190,IF(terrains!Y3536=2,242,IF(terrains!Y3536=3,357,896))))))))))</f>
        <v>35</v>
      </c>
      <c r="AA3536" s="152" t="n">
        <f aca="false">terrains!Z3536*terrains!F3536</f>
        <v>205622.97273</v>
      </c>
    </row>
    <row r="3537" customFormat="false" ht="13.8" hidden="false" customHeight="false" outlineLevel="0" collapsed="false">
      <c r="A3537" s="143" t="n">
        <v>3536</v>
      </c>
      <c r="B3537" s="59" t="n">
        <v>299066.8427</v>
      </c>
      <c r="C3537" s="59" t="n">
        <v>5034717.275</v>
      </c>
      <c r="D3537" s="59" t="s">
        <v>3156</v>
      </c>
      <c r="E3537" s="153" t="n">
        <v>545.7</v>
      </c>
      <c r="F3537" s="150" t="n">
        <f aca="false">terrains!E3537*10.76391</f>
        <v>5873.865687</v>
      </c>
      <c r="G3537" s="59" t="s">
        <v>2435</v>
      </c>
      <c r="H3537" s="59" t="n">
        <v>0</v>
      </c>
      <c r="I3537" s="59" t="n">
        <v>0</v>
      </c>
      <c r="J3537" s="59" t="n">
        <f aca="false">IF(terrains!L3537=13.5,IF(terrains!X3537=1,12,9),-0.392532+1.267037*terrains!L3537+0.472239*terrains!X3537+0.58658*terrains!W3537+0.089417*terrains!V3537+0.531633*terrains!U3537+0.337883*terrains!T3537-0.403545*terrains!S3537)</f>
        <v>2.479425</v>
      </c>
      <c r="K3537" s="151" t="n">
        <f aca="false">IF(terrains!I3537=0,terrains!J3537,terrains!I3537)</f>
        <v>2.479425</v>
      </c>
      <c r="L3537" s="59" t="n">
        <v>2</v>
      </c>
      <c r="M3537" s="59" t="n">
        <v>1</v>
      </c>
      <c r="N3537" s="59" t="n">
        <v>3</v>
      </c>
      <c r="O3537" s="59" t="s">
        <v>177</v>
      </c>
      <c r="P3537" s="59" t="n">
        <v>2</v>
      </c>
      <c r="Q3537" s="59" t="n">
        <v>1.5</v>
      </c>
      <c r="R3537" s="59" t="n">
        <v>0</v>
      </c>
      <c r="S3537" s="59" t="n">
        <v>0</v>
      </c>
      <c r="T3537" s="59" t="n">
        <v>1</v>
      </c>
      <c r="U3537" s="59" t="n">
        <v>0</v>
      </c>
      <c r="V3537" s="59" t="n">
        <v>0</v>
      </c>
      <c r="W3537" s="59" t="n">
        <v>0</v>
      </c>
      <c r="X3537" s="59" t="n">
        <v>0</v>
      </c>
      <c r="Y3537" s="59" t="n">
        <f aca="false">IF(terrains!L3537&lt;=2.5,1,IF(terrains!L3537&lt;=4.5,2,IF(terrains!L3537&lt;=6.5,3,4)))</f>
        <v>1</v>
      </c>
      <c r="Z3537" s="59" t="n">
        <f aca="false">IF(terrains!R3537=1,35,IF(terrains!S3537=1,64,IF(terrains!T3537=1,IF(terrains!Y3537=1,85,104),IF(terrains!U3537=1,IF(terrains!Y3537=1,124,152),IF(terrains!V3537=1,(IF(terrains!Y3537=1,146,IF(terrains!Y3537=2,178,263))),IF(terrains!W3537=1,(IF(terrains!Y3537=1,178,IF(terrains!Y3537=2,218,321))),IF(terrains!X3537=1,IF(terrains!Y3537=1,190,IF(terrains!Y3537=2,242,IF(terrains!Y3537=3,357,896))))))))))</f>
        <v>85</v>
      </c>
      <c r="AA3537" s="152" t="n">
        <f aca="false">terrains!Z3537*terrains!F3537</f>
        <v>499278.583395</v>
      </c>
    </row>
    <row r="3538" customFormat="false" ht="13.8" hidden="false" customHeight="false" outlineLevel="0" collapsed="false">
      <c r="A3538" s="143" t="n">
        <v>3537</v>
      </c>
      <c r="B3538" s="59" t="n">
        <v>304609.277942</v>
      </c>
      <c r="C3538" s="59" t="n">
        <v>5058083.27105</v>
      </c>
      <c r="D3538" s="59" t="s">
        <v>3157</v>
      </c>
      <c r="E3538" s="153" t="n">
        <v>545.2</v>
      </c>
      <c r="F3538" s="150" t="n">
        <f aca="false">terrains!E3538*10.76391</f>
        <v>5868.483732</v>
      </c>
      <c r="G3538" s="59" t="s">
        <v>354</v>
      </c>
      <c r="H3538" s="59" t="n">
        <v>0</v>
      </c>
      <c r="I3538" s="59" t="n">
        <v>0</v>
      </c>
      <c r="J3538" s="59" t="n">
        <f aca="false">IF(terrains!L3538=13.5,IF(terrains!X3538=1,12,9),-0.392532+1.267037*terrains!L3538+0.472239*terrains!X3538+0.58658*terrains!W3538+0.089417*terrains!V3538+0.531633*terrains!U3538+0.337883*terrains!T3538-0.403545*terrains!S3538)</f>
        <v>2.141542</v>
      </c>
      <c r="K3538" s="151" t="n">
        <f aca="false">IF(terrains!I3538=0,terrains!J3538,terrains!I3538)</f>
        <v>2.141542</v>
      </c>
      <c r="L3538" s="59" t="n">
        <v>2</v>
      </c>
      <c r="M3538" s="59" t="n">
        <v>1</v>
      </c>
      <c r="N3538" s="59" t="n">
        <v>3</v>
      </c>
      <c r="O3538" s="59" t="s">
        <v>175</v>
      </c>
      <c r="P3538" s="59" t="n">
        <v>2</v>
      </c>
      <c r="Q3538" s="59" t="n">
        <v>1.5</v>
      </c>
      <c r="R3538" s="59" t="n">
        <v>1</v>
      </c>
      <c r="S3538" s="59" t="n">
        <v>0</v>
      </c>
      <c r="T3538" s="59" t="n">
        <v>0</v>
      </c>
      <c r="U3538" s="59" t="n">
        <v>0</v>
      </c>
      <c r="V3538" s="59" t="n">
        <v>0</v>
      </c>
      <c r="W3538" s="59" t="n">
        <v>0</v>
      </c>
      <c r="X3538" s="59" t="n">
        <v>0</v>
      </c>
      <c r="Y3538" s="59" t="n">
        <f aca="false">IF(terrains!L3538&lt;=2.5,1,IF(terrains!L3538&lt;=4.5,2,IF(terrains!L3538&lt;=6.5,3,4)))</f>
        <v>1</v>
      </c>
      <c r="Z3538" s="59" t="n">
        <f aca="false">IF(terrains!R3538=1,35,IF(terrains!S3538=1,64,IF(terrains!T3538=1,IF(terrains!Y3538=1,85,104),IF(terrains!U3538=1,IF(terrains!Y3538=1,124,152),IF(terrains!V3538=1,(IF(terrains!Y3538=1,146,IF(terrains!Y3538=2,178,263))),IF(terrains!W3538=1,(IF(terrains!Y3538=1,178,IF(terrains!Y3538=2,218,321))),IF(terrains!X3538=1,IF(terrains!Y3538=1,190,IF(terrains!Y3538=2,242,IF(terrains!Y3538=3,357,896))))))))))</f>
        <v>35</v>
      </c>
      <c r="AA3538" s="152" t="n">
        <f aca="false">terrains!Z3538*terrains!F3538</f>
        <v>205396.93062</v>
      </c>
    </row>
    <row r="3539" customFormat="false" ht="13.8" hidden="false" customHeight="false" outlineLevel="0" collapsed="false">
      <c r="A3539" s="143" t="n">
        <v>3538</v>
      </c>
      <c r="B3539" s="59" t="n">
        <v>293891.656524</v>
      </c>
      <c r="C3539" s="59" t="n">
        <v>5035125.06787</v>
      </c>
      <c r="D3539" s="59" t="s">
        <v>3158</v>
      </c>
      <c r="E3539" s="153" t="n">
        <v>543.9</v>
      </c>
      <c r="F3539" s="150" t="n">
        <f aca="false">terrains!E3539*10.76391</f>
        <v>5854.490649</v>
      </c>
      <c r="G3539" s="59" t="s">
        <v>209</v>
      </c>
      <c r="H3539" s="59" t="n">
        <v>0</v>
      </c>
      <c r="I3539" s="59" t="n">
        <v>0</v>
      </c>
      <c r="J3539" s="59" t="n">
        <f aca="false">IF(terrains!L3539=13.5,IF(terrains!X3539=1,12,9),-0.392532+1.267037*terrains!L3539+0.472239*terrains!X3539+0.58658*terrains!W3539+0.089417*terrains!V3539+0.531633*terrains!U3539+0.337883*terrains!T3539-0.403545*terrains!S3539)</f>
        <v>1.737997</v>
      </c>
      <c r="K3539" s="151" t="n">
        <f aca="false">IF(terrains!I3539=0,terrains!J3539,terrains!I3539)</f>
        <v>1.737997</v>
      </c>
      <c r="L3539" s="59" t="n">
        <v>2</v>
      </c>
      <c r="M3539" s="59" t="n">
        <v>2</v>
      </c>
      <c r="N3539" s="59" t="n">
        <v>3</v>
      </c>
      <c r="O3539" s="59" t="s">
        <v>176</v>
      </c>
      <c r="P3539" s="59" t="n">
        <v>2</v>
      </c>
      <c r="Q3539" s="59" t="n">
        <v>2</v>
      </c>
      <c r="R3539" s="59" t="n">
        <v>0</v>
      </c>
      <c r="S3539" s="59" t="n">
        <v>1</v>
      </c>
      <c r="T3539" s="59" t="n">
        <v>0</v>
      </c>
      <c r="U3539" s="59" t="n">
        <v>0</v>
      </c>
      <c r="V3539" s="59" t="n">
        <v>0</v>
      </c>
      <c r="W3539" s="59" t="n">
        <v>0</v>
      </c>
      <c r="X3539" s="59" t="n">
        <v>0</v>
      </c>
      <c r="Y3539" s="59" t="n">
        <f aca="false">IF(terrains!L3539&lt;=2.5,1,IF(terrains!L3539&lt;=4.5,2,IF(terrains!L3539&lt;=6.5,3,4)))</f>
        <v>1</v>
      </c>
      <c r="Z3539" s="59" t="n">
        <f aca="false">IF(terrains!R3539=1,35,IF(terrains!S3539=1,64,IF(terrains!T3539=1,IF(terrains!Y3539=1,85,104),IF(terrains!U3539=1,IF(terrains!Y3539=1,124,152),IF(terrains!V3539=1,(IF(terrains!Y3539=1,146,IF(terrains!Y3539=2,178,263))),IF(terrains!W3539=1,(IF(terrains!Y3539=1,178,IF(terrains!Y3539=2,218,321))),IF(terrains!X3539=1,IF(terrains!Y3539=1,190,IF(terrains!Y3539=2,242,IF(terrains!Y3539=3,357,896))))))))))</f>
        <v>64</v>
      </c>
      <c r="AA3539" s="152" t="n">
        <f aca="false">terrains!Z3539*terrains!F3539</f>
        <v>374687.401536</v>
      </c>
    </row>
    <row r="3540" customFormat="false" ht="13.8" hidden="false" customHeight="false" outlineLevel="0" collapsed="false">
      <c r="A3540" s="143" t="n">
        <v>3539</v>
      </c>
      <c r="B3540" s="59" t="n">
        <v>296571.3869</v>
      </c>
      <c r="C3540" s="59" t="n">
        <v>5032336.399</v>
      </c>
      <c r="D3540" s="59" t="s">
        <v>3159</v>
      </c>
      <c r="E3540" s="153" t="n">
        <v>543.67</v>
      </c>
      <c r="F3540" s="150" t="n">
        <f aca="false">terrains!E3540*10.76391</f>
        <v>5852.0149497</v>
      </c>
      <c r="G3540" s="59" t="s">
        <v>693</v>
      </c>
      <c r="H3540" s="59" t="n">
        <v>0</v>
      </c>
      <c r="I3540" s="59" t="n">
        <v>0</v>
      </c>
      <c r="J3540" s="59" t="n">
        <f aca="false">IF(terrains!L3540=13.5,IF(terrains!X3540=1,12,9),-0.392532+1.267037*terrains!L3540+0.472239*terrains!X3540+0.58658*terrains!W3540+0.089417*terrains!V3540+0.531633*terrains!U3540+0.337883*terrains!T3540-0.403545*terrains!S3540)</f>
        <v>1.737997</v>
      </c>
      <c r="K3540" s="151" t="n">
        <f aca="false">IF(terrains!I3540=0,terrains!J3540,terrains!I3540)</f>
        <v>1.737997</v>
      </c>
      <c r="L3540" s="59" t="n">
        <v>2</v>
      </c>
      <c r="M3540" s="59" t="n">
        <v>1</v>
      </c>
      <c r="N3540" s="59" t="n">
        <v>3</v>
      </c>
      <c r="O3540" s="59" t="s">
        <v>176</v>
      </c>
      <c r="P3540" s="59" t="n">
        <v>2</v>
      </c>
      <c r="Q3540" s="59" t="n">
        <v>1.5</v>
      </c>
      <c r="R3540" s="59" t="n">
        <v>0</v>
      </c>
      <c r="S3540" s="59" t="n">
        <v>1</v>
      </c>
      <c r="T3540" s="59" t="n">
        <v>0</v>
      </c>
      <c r="U3540" s="59" t="n">
        <v>0</v>
      </c>
      <c r="V3540" s="59" t="n">
        <v>0</v>
      </c>
      <c r="W3540" s="59" t="n">
        <v>0</v>
      </c>
      <c r="X3540" s="59" t="n">
        <v>0</v>
      </c>
      <c r="Y3540" s="59" t="n">
        <f aca="false">IF(terrains!L3540&lt;=2.5,1,IF(terrains!L3540&lt;=4.5,2,IF(terrains!L3540&lt;=6.5,3,4)))</f>
        <v>1</v>
      </c>
      <c r="Z3540" s="59" t="n">
        <f aca="false">IF(terrains!R3540=1,35,IF(terrains!S3540=1,64,IF(terrains!T3540=1,IF(terrains!Y3540=1,85,104),IF(terrains!U3540=1,IF(terrains!Y3540=1,124,152),IF(terrains!V3540=1,(IF(terrains!Y3540=1,146,IF(terrains!Y3540=2,178,263))),IF(terrains!W3540=1,(IF(terrains!Y3540=1,178,IF(terrains!Y3540=2,218,321))),IF(terrains!X3540=1,IF(terrains!Y3540=1,190,IF(terrains!Y3540=2,242,IF(terrains!Y3540=3,357,896))))))))))</f>
        <v>64</v>
      </c>
      <c r="AA3540" s="152" t="n">
        <f aca="false">terrains!Z3540*terrains!F3540</f>
        <v>374528.9567808</v>
      </c>
    </row>
    <row r="3541" customFormat="false" ht="13.8" hidden="false" customHeight="false" outlineLevel="0" collapsed="false">
      <c r="A3541" s="143" t="n">
        <v>3540</v>
      </c>
      <c r="B3541" s="59" t="n">
        <v>304832.984399</v>
      </c>
      <c r="C3541" s="59" t="n">
        <v>5058146.68744</v>
      </c>
      <c r="D3541" s="59" t="s">
        <v>3160</v>
      </c>
      <c r="E3541" s="153" t="n">
        <v>543.5</v>
      </c>
      <c r="F3541" s="150" t="n">
        <f aca="false">terrains!E3541*10.76391</f>
        <v>5850.185085</v>
      </c>
      <c r="G3541" s="59" t="s">
        <v>354</v>
      </c>
      <c r="H3541" s="59" t="n">
        <v>0</v>
      </c>
      <c r="I3541" s="59" t="n">
        <v>0</v>
      </c>
      <c r="J3541" s="59" t="n">
        <f aca="false">IF(terrains!L3541=13.5,IF(terrains!X3541=1,12,9),-0.392532+1.267037*terrains!L3541+0.472239*terrains!X3541+0.58658*terrains!W3541+0.089417*terrains!V3541+0.531633*terrains!U3541+0.337883*terrains!T3541-0.403545*terrains!S3541)</f>
        <v>2.141542</v>
      </c>
      <c r="K3541" s="151" t="n">
        <f aca="false">IF(terrains!I3541=0,terrains!J3541,terrains!I3541)</f>
        <v>2.141542</v>
      </c>
      <c r="L3541" s="59" t="n">
        <v>2</v>
      </c>
      <c r="M3541" s="59" t="n">
        <v>1</v>
      </c>
      <c r="N3541" s="59" t="n">
        <v>3</v>
      </c>
      <c r="O3541" s="59" t="s">
        <v>175</v>
      </c>
      <c r="P3541" s="59" t="n">
        <v>2</v>
      </c>
      <c r="Q3541" s="59" t="n">
        <v>1.5</v>
      </c>
      <c r="R3541" s="59" t="n">
        <v>1</v>
      </c>
      <c r="S3541" s="59" t="n">
        <v>0</v>
      </c>
      <c r="T3541" s="59" t="n">
        <v>0</v>
      </c>
      <c r="U3541" s="59" t="n">
        <v>0</v>
      </c>
      <c r="V3541" s="59" t="n">
        <v>0</v>
      </c>
      <c r="W3541" s="59" t="n">
        <v>0</v>
      </c>
      <c r="X3541" s="59" t="n">
        <v>0</v>
      </c>
      <c r="Y3541" s="59" t="n">
        <f aca="false">IF(terrains!L3541&lt;=2.5,1,IF(terrains!L3541&lt;=4.5,2,IF(terrains!L3541&lt;=6.5,3,4)))</f>
        <v>1</v>
      </c>
      <c r="Z3541" s="59" t="n">
        <f aca="false">IF(terrains!R3541=1,35,IF(terrains!S3541=1,64,IF(terrains!T3541=1,IF(terrains!Y3541=1,85,104),IF(terrains!U3541=1,IF(terrains!Y3541=1,124,152),IF(terrains!V3541=1,(IF(terrains!Y3541=1,146,IF(terrains!Y3541=2,178,263))),IF(terrains!W3541=1,(IF(terrains!Y3541=1,178,IF(terrains!Y3541=2,218,321))),IF(terrains!X3541=1,IF(terrains!Y3541=1,190,IF(terrains!Y3541=2,242,IF(terrains!Y3541=3,357,896))))))))))</f>
        <v>35</v>
      </c>
      <c r="AA3541" s="152" t="n">
        <f aca="false">terrains!Z3541*terrains!F3541</f>
        <v>204756.477975</v>
      </c>
    </row>
    <row r="3542" customFormat="false" ht="13.8" hidden="false" customHeight="false" outlineLevel="0" collapsed="false">
      <c r="A3542" s="143" t="n">
        <v>3541</v>
      </c>
      <c r="B3542" s="59" t="n">
        <v>299575.662916</v>
      </c>
      <c r="C3542" s="59" t="n">
        <v>5039507.19699</v>
      </c>
      <c r="D3542" s="59" t="s">
        <v>3161</v>
      </c>
      <c r="E3542" s="153" t="n">
        <v>543.28</v>
      </c>
      <c r="F3542" s="150" t="n">
        <f aca="false">terrains!E3542*10.76391</f>
        <v>5847.8170248</v>
      </c>
      <c r="G3542" s="59" t="s">
        <v>552</v>
      </c>
      <c r="H3542" s="59" t="n">
        <v>0</v>
      </c>
      <c r="I3542" s="59" t="n">
        <v>9</v>
      </c>
      <c r="J3542" s="59" t="n">
        <f aca="false">IF(terrains!L3542=13.5,IF(terrains!X3542=1,12,9),-0.392532+1.267037*terrains!L3542+0.472239*terrains!X3542+0.58658*terrains!W3542+0.089417*terrains!V3542+0.531633*terrains!U3542+0.337883*terrains!T3542-0.403545*terrains!S3542)</f>
        <v>7.681929</v>
      </c>
      <c r="K3542" s="151" t="n">
        <f aca="false">IF(terrains!I3542=0,terrains!J3542,terrains!I3542)</f>
        <v>9</v>
      </c>
      <c r="L3542" s="59" t="n">
        <v>6</v>
      </c>
      <c r="M3542" s="59" t="n">
        <v>0</v>
      </c>
      <c r="N3542" s="59" t="n">
        <v>0</v>
      </c>
      <c r="O3542" s="59" t="s">
        <v>181</v>
      </c>
      <c r="P3542" s="59" t="n">
        <v>0</v>
      </c>
      <c r="Q3542" s="59" t="n">
        <v>0</v>
      </c>
      <c r="R3542" s="59" t="n">
        <v>0</v>
      </c>
      <c r="S3542" s="59" t="n">
        <v>0</v>
      </c>
      <c r="T3542" s="59" t="n">
        <v>0</v>
      </c>
      <c r="U3542" s="59" t="n">
        <v>0</v>
      </c>
      <c r="V3542" s="59" t="n">
        <v>0</v>
      </c>
      <c r="W3542" s="59" t="n">
        <v>0</v>
      </c>
      <c r="X3542" s="59" t="n">
        <v>1</v>
      </c>
      <c r="Y3542" s="59" t="n">
        <f aca="false">IF(terrains!L3542&lt;=2.5,1,IF(terrains!L3542&lt;=4.5,2,IF(terrains!L3542&lt;=6.5,3,4)))</f>
        <v>3</v>
      </c>
      <c r="Z3542" s="59" t="n">
        <f aca="false">IF(terrains!R3542=1,35,IF(terrains!S3542=1,64,IF(terrains!T3542=1,IF(terrains!Y3542=1,85,104),IF(terrains!U3542=1,IF(terrains!Y3542=1,124,152),IF(terrains!V3542=1,(IF(terrains!Y3542=1,146,IF(terrains!Y3542=2,178,263))),IF(terrains!W3542=1,(IF(terrains!Y3542=1,178,IF(terrains!Y3542=2,218,321))),IF(terrains!X3542=1,IF(terrains!Y3542=1,190,IF(terrains!Y3542=2,242,IF(terrains!Y3542=3,357,896))))))))))</f>
        <v>357</v>
      </c>
      <c r="AA3542" s="152" t="n">
        <f aca="false">terrains!Z3542*terrains!F3542</f>
        <v>2087670.6778536</v>
      </c>
    </row>
    <row r="3543" customFormat="false" ht="13.8" hidden="false" customHeight="false" outlineLevel="0" collapsed="false">
      <c r="A3543" s="143" t="n">
        <v>3542</v>
      </c>
      <c r="B3543" s="59" t="n">
        <v>299123.860196</v>
      </c>
      <c r="C3543" s="59" t="n">
        <v>5039737.1584</v>
      </c>
      <c r="D3543" s="59" t="s">
        <v>3162</v>
      </c>
      <c r="E3543" s="153" t="n">
        <v>542.1</v>
      </c>
      <c r="F3543" s="150" t="n">
        <f aca="false">terrains!E3543*10.76391</f>
        <v>5835.115611</v>
      </c>
      <c r="G3543" s="59" t="s">
        <v>246</v>
      </c>
      <c r="H3543" s="59" t="n">
        <v>0</v>
      </c>
      <c r="I3543" s="59" t="n">
        <v>6</v>
      </c>
      <c r="J3543" s="59" t="n">
        <f aca="false">IF(terrains!L3543=13.5,IF(terrains!X3543=1,12,9),-0.392532+1.267037*terrains!L3543+0.472239*terrains!X3543+0.58658*terrains!W3543+0.089417*terrains!V3543+0.531633*terrains!U3543+0.337883*terrains!T3543-0.403545*terrains!S3543)</f>
        <v>5.7813735</v>
      </c>
      <c r="K3543" s="151" t="n">
        <f aca="false">IF(terrains!I3543=0,terrains!J3543,terrains!I3543)</f>
        <v>6</v>
      </c>
      <c r="L3543" s="59" t="n">
        <v>4.5</v>
      </c>
      <c r="M3543" s="59" t="n">
        <v>0</v>
      </c>
      <c r="N3543" s="59" t="n">
        <v>0</v>
      </c>
      <c r="O3543" s="59" t="s">
        <v>181</v>
      </c>
      <c r="P3543" s="59" t="n">
        <v>0</v>
      </c>
      <c r="Q3543" s="59" t="n">
        <v>0</v>
      </c>
      <c r="R3543" s="59" t="n">
        <v>0</v>
      </c>
      <c r="S3543" s="59" t="n">
        <v>0</v>
      </c>
      <c r="T3543" s="59" t="n">
        <v>0</v>
      </c>
      <c r="U3543" s="59" t="n">
        <v>0</v>
      </c>
      <c r="V3543" s="59" t="n">
        <v>0</v>
      </c>
      <c r="W3543" s="59" t="n">
        <v>0</v>
      </c>
      <c r="X3543" s="59" t="n">
        <v>1</v>
      </c>
      <c r="Y3543" s="59" t="n">
        <f aca="false">IF(terrains!L3543&lt;=2.5,1,IF(terrains!L3543&lt;=4.5,2,IF(terrains!L3543&lt;=6.5,3,4)))</f>
        <v>2</v>
      </c>
      <c r="Z3543" s="59" t="n">
        <f aca="false">IF(terrains!R3543=1,35,IF(terrains!S3543=1,64,IF(terrains!T3543=1,IF(terrains!Y3543=1,85,104),IF(terrains!U3543=1,IF(terrains!Y3543=1,124,152),IF(terrains!V3543=1,(IF(terrains!Y3543=1,146,IF(terrains!Y3543=2,178,263))),IF(terrains!W3543=1,(IF(terrains!Y3543=1,178,IF(terrains!Y3543=2,218,321))),IF(terrains!X3543=1,IF(terrains!Y3543=1,190,IF(terrains!Y3543=2,242,IF(terrains!Y3543=3,357,896))))))))))</f>
        <v>242</v>
      </c>
      <c r="AA3543" s="152" t="n">
        <f aca="false">terrains!Z3543*terrains!F3543</f>
        <v>1412097.977862</v>
      </c>
    </row>
    <row r="3544" customFormat="false" ht="13.8" hidden="false" customHeight="false" outlineLevel="0" collapsed="false">
      <c r="A3544" s="143" t="n">
        <v>3543</v>
      </c>
      <c r="B3544" s="59" t="n">
        <v>287304.806526</v>
      </c>
      <c r="C3544" s="59" t="n">
        <v>5041262.08307</v>
      </c>
      <c r="D3544" s="59" t="s">
        <v>3163</v>
      </c>
      <c r="E3544" s="153" t="n">
        <v>540</v>
      </c>
      <c r="F3544" s="150" t="n">
        <f aca="false">terrains!E3544*10.76391</f>
        <v>5812.5114</v>
      </c>
      <c r="G3544" s="59" t="s">
        <v>198</v>
      </c>
      <c r="H3544" s="59" t="n">
        <v>0</v>
      </c>
      <c r="I3544" s="59" t="n">
        <v>0</v>
      </c>
      <c r="J3544" s="59" t="n">
        <f aca="false">IF(terrains!L3544=13.5,IF(terrains!X3544=1,12,9),-0.392532+1.267037*terrains!L3544+0.472239*terrains!X3544+0.58658*terrains!W3544+0.089417*terrains!V3544+0.531633*terrains!U3544+0.337883*terrains!T3544-0.403545*terrains!S3544)</f>
        <v>3.1129435</v>
      </c>
      <c r="K3544" s="151" t="n">
        <f aca="false">IF(terrains!I3544=0,terrains!J3544,terrains!I3544)</f>
        <v>3.1129435</v>
      </c>
      <c r="L3544" s="59" t="n">
        <v>2.5</v>
      </c>
      <c r="M3544" s="59" t="n">
        <v>2</v>
      </c>
      <c r="N3544" s="59" t="n">
        <v>6</v>
      </c>
      <c r="O3544" s="59" t="s">
        <v>177</v>
      </c>
      <c r="P3544" s="59" t="n">
        <v>2</v>
      </c>
      <c r="Q3544" s="59" t="n">
        <v>1.5</v>
      </c>
      <c r="R3544" s="59" t="n">
        <v>0</v>
      </c>
      <c r="S3544" s="59" t="n">
        <v>0</v>
      </c>
      <c r="T3544" s="59" t="n">
        <v>1</v>
      </c>
      <c r="U3544" s="59" t="n">
        <v>0</v>
      </c>
      <c r="V3544" s="59" t="n">
        <v>0</v>
      </c>
      <c r="W3544" s="59" t="n">
        <v>0</v>
      </c>
      <c r="X3544" s="59" t="n">
        <v>0</v>
      </c>
      <c r="Y3544" s="59" t="n">
        <f aca="false">IF(terrains!L3544&lt;=2.5,1,IF(terrains!L3544&lt;=4.5,2,IF(terrains!L3544&lt;=6.5,3,4)))</f>
        <v>1</v>
      </c>
      <c r="Z3544" s="59" t="n">
        <f aca="false">IF(terrains!R3544=1,35,IF(terrains!S3544=1,64,IF(terrains!T3544=1,IF(terrains!Y3544=1,85,104),IF(terrains!U3544=1,IF(terrains!Y3544=1,124,152),IF(terrains!V3544=1,(IF(terrains!Y3544=1,146,IF(terrains!Y3544=2,178,263))),IF(terrains!W3544=1,(IF(terrains!Y3544=1,178,IF(terrains!Y3544=2,218,321))),IF(terrains!X3544=1,IF(terrains!Y3544=1,190,IF(terrains!Y3544=2,242,IF(terrains!Y3544=3,357,896))))))))))</f>
        <v>85</v>
      </c>
      <c r="AA3544" s="152" t="n">
        <f aca="false">terrains!Z3544*terrains!F3544</f>
        <v>494063.469</v>
      </c>
    </row>
    <row r="3545" customFormat="false" ht="13.8" hidden="false" customHeight="false" outlineLevel="0" collapsed="false">
      <c r="A3545" s="143" t="n">
        <v>3544</v>
      </c>
      <c r="B3545" s="59" t="n">
        <v>298453.072</v>
      </c>
      <c r="C3545" s="59" t="n">
        <v>5044410.92</v>
      </c>
      <c r="D3545" s="59" t="s">
        <v>3164</v>
      </c>
      <c r="E3545" s="153" t="n">
        <v>538.9</v>
      </c>
      <c r="F3545" s="150" t="n">
        <f aca="false">terrains!E3545*10.76391</f>
        <v>5800.671099</v>
      </c>
      <c r="G3545" s="59" t="s">
        <v>232</v>
      </c>
      <c r="H3545" s="59" t="n">
        <v>0</v>
      </c>
      <c r="I3545" s="59" t="n">
        <v>0</v>
      </c>
      <c r="J3545" s="59" t="n">
        <f aca="false">IF(terrains!L3545=13.5,IF(terrains!X3545=1,12,9),-0.392532+1.267037*terrains!L3545+0.472239*terrains!X3545+0.58658*terrains!W3545+0.089417*terrains!V3545+0.531633*terrains!U3545+0.337883*terrains!T3545-0.403545*terrains!S3545)</f>
        <v>2.8644775</v>
      </c>
      <c r="K3545" s="151" t="n">
        <f aca="false">IF(terrains!I3545=0,terrains!J3545,terrains!I3545)</f>
        <v>2.8644775</v>
      </c>
      <c r="L3545" s="59" t="n">
        <v>2.5</v>
      </c>
      <c r="M3545" s="59" t="n">
        <v>2</v>
      </c>
      <c r="N3545" s="59" t="n">
        <v>4</v>
      </c>
      <c r="O3545" s="59" t="s">
        <v>179</v>
      </c>
      <c r="P3545" s="59" t="n">
        <v>2</v>
      </c>
      <c r="Q3545" s="59" t="n">
        <v>2.5</v>
      </c>
      <c r="R3545" s="59" t="n">
        <v>0</v>
      </c>
      <c r="S3545" s="59" t="n">
        <v>0</v>
      </c>
      <c r="T3545" s="59" t="n">
        <v>0</v>
      </c>
      <c r="U3545" s="59" t="n">
        <v>0</v>
      </c>
      <c r="V3545" s="59" t="n">
        <v>1</v>
      </c>
      <c r="W3545" s="59" t="n">
        <v>0</v>
      </c>
      <c r="X3545" s="59" t="n">
        <v>0</v>
      </c>
      <c r="Y3545" s="59" t="n">
        <f aca="false">IF(terrains!L3545&lt;=2.5,1,IF(terrains!L3545&lt;=4.5,2,IF(terrains!L3545&lt;=6.5,3,4)))</f>
        <v>1</v>
      </c>
      <c r="Z3545" s="59" t="n">
        <f aca="false">IF(terrains!R3545=1,35,IF(terrains!S3545=1,64,IF(terrains!T3545=1,IF(terrains!Y3545=1,85,104),IF(terrains!U3545=1,IF(terrains!Y3545=1,124,152),IF(terrains!V3545=1,(IF(terrains!Y3545=1,146,IF(terrains!Y3545=2,178,263))),IF(terrains!W3545=1,(IF(terrains!Y3545=1,178,IF(terrains!Y3545=2,218,321))),IF(terrains!X3545=1,IF(terrains!Y3545=1,190,IF(terrains!Y3545=2,242,IF(terrains!Y3545=3,357,896))))))))))</f>
        <v>146</v>
      </c>
      <c r="AA3545" s="152" t="n">
        <f aca="false">terrains!Z3545*terrains!F3545</f>
        <v>846897.980454</v>
      </c>
    </row>
    <row r="3546" customFormat="false" ht="13.8" hidden="false" customHeight="false" outlineLevel="0" collapsed="false">
      <c r="A3546" s="143" t="n">
        <v>3545</v>
      </c>
      <c r="B3546" s="59" t="n">
        <v>296725.74428</v>
      </c>
      <c r="C3546" s="59" t="n">
        <v>5054850.40403</v>
      </c>
      <c r="D3546" s="59" t="s">
        <v>3165</v>
      </c>
      <c r="E3546" s="153" t="n">
        <v>538.36</v>
      </c>
      <c r="F3546" s="150" t="n">
        <f aca="false">terrains!E3546*10.76391</f>
        <v>5794.8585876</v>
      </c>
      <c r="G3546" s="59" t="s">
        <v>326</v>
      </c>
      <c r="H3546" s="59" t="n">
        <v>0</v>
      </c>
      <c r="I3546" s="59" t="n">
        <v>0</v>
      </c>
      <c r="J3546" s="59" t="n">
        <f aca="false">IF(terrains!L3546=13.5,IF(terrains!X3546=1,12,9),-0.392532+1.267037*terrains!L3546+0.472239*terrains!X3546+0.58658*terrains!W3546+0.089417*terrains!V3546+0.531633*terrains!U3546+0.337883*terrains!T3546-0.403545*terrains!S3546)</f>
        <v>2.141542</v>
      </c>
      <c r="K3546" s="151" t="n">
        <f aca="false">IF(terrains!I3546=0,terrains!J3546,terrains!I3546)</f>
        <v>2.141542</v>
      </c>
      <c r="L3546" s="59" t="n">
        <v>2</v>
      </c>
      <c r="M3546" s="59" t="n">
        <v>2</v>
      </c>
      <c r="N3546" s="59" t="n">
        <v>3</v>
      </c>
      <c r="O3546" s="59" t="s">
        <v>175</v>
      </c>
      <c r="P3546" s="59" t="n">
        <v>2</v>
      </c>
      <c r="Q3546" s="59" t="n">
        <v>1.5</v>
      </c>
      <c r="R3546" s="59" t="n">
        <v>1</v>
      </c>
      <c r="S3546" s="59" t="n">
        <v>0</v>
      </c>
      <c r="T3546" s="59" t="n">
        <v>0</v>
      </c>
      <c r="U3546" s="59" t="n">
        <v>0</v>
      </c>
      <c r="V3546" s="59" t="n">
        <v>0</v>
      </c>
      <c r="W3546" s="59" t="n">
        <v>0</v>
      </c>
      <c r="X3546" s="59" t="n">
        <v>0</v>
      </c>
      <c r="Y3546" s="59" t="n">
        <f aca="false">IF(terrains!L3546&lt;=2.5,1,IF(terrains!L3546&lt;=4.5,2,IF(terrains!L3546&lt;=6.5,3,4)))</f>
        <v>1</v>
      </c>
      <c r="Z3546" s="59" t="n">
        <f aca="false">IF(terrains!R3546=1,35,IF(terrains!S3546=1,64,IF(terrains!T3546=1,IF(terrains!Y3546=1,85,104),IF(terrains!U3546=1,IF(terrains!Y3546=1,124,152),IF(terrains!V3546=1,(IF(terrains!Y3546=1,146,IF(terrains!Y3546=2,178,263))),IF(terrains!W3546=1,(IF(terrains!Y3546=1,178,IF(terrains!Y3546=2,218,321))),IF(terrains!X3546=1,IF(terrains!Y3546=1,190,IF(terrains!Y3546=2,242,IF(terrains!Y3546=3,357,896))))))))))</f>
        <v>35</v>
      </c>
      <c r="AA3546" s="152" t="n">
        <f aca="false">terrains!Z3546*terrains!F3546</f>
        <v>202820.050566</v>
      </c>
    </row>
    <row r="3547" customFormat="false" ht="13.8" hidden="false" customHeight="false" outlineLevel="0" collapsed="false">
      <c r="A3547" s="143" t="n">
        <v>3546</v>
      </c>
      <c r="B3547" s="59" t="n">
        <v>291280.234517</v>
      </c>
      <c r="C3547" s="59" t="n">
        <v>5046049.23172</v>
      </c>
      <c r="D3547" s="59" t="s">
        <v>3166</v>
      </c>
      <c r="E3547" s="153" t="n">
        <v>537.9</v>
      </c>
      <c r="F3547" s="150" t="n">
        <f aca="false">terrains!E3547*10.76391</f>
        <v>5789.907189</v>
      </c>
      <c r="G3547" s="59" t="s">
        <v>514</v>
      </c>
      <c r="H3547" s="59" t="n">
        <v>0</v>
      </c>
      <c r="I3547" s="59" t="n">
        <v>0</v>
      </c>
      <c r="J3547" s="59" t="n">
        <f aca="false">IF(terrains!L3547=13.5,IF(terrains!X3547=1,12,9),-0.392532+1.267037*terrains!L3547+0.472239*terrains!X3547+0.58658*terrains!W3547+0.089417*terrains!V3547+0.531633*terrains!U3547+0.337883*terrains!T3547-0.403545*terrains!S3547)</f>
        <v>2.479425</v>
      </c>
      <c r="K3547" s="151" t="n">
        <f aca="false">IF(terrains!I3547=0,terrains!J3547,terrains!I3547)</f>
        <v>2.479425</v>
      </c>
      <c r="L3547" s="59" t="n">
        <v>2</v>
      </c>
      <c r="M3547" s="59" t="n">
        <v>1</v>
      </c>
      <c r="N3547" s="59" t="n">
        <v>3</v>
      </c>
      <c r="O3547" s="59" t="s">
        <v>177</v>
      </c>
      <c r="P3547" s="59" t="n">
        <v>2</v>
      </c>
      <c r="Q3547" s="59" t="n">
        <v>2.5</v>
      </c>
      <c r="R3547" s="59" t="n">
        <v>0</v>
      </c>
      <c r="S3547" s="59" t="n">
        <v>0</v>
      </c>
      <c r="T3547" s="59" t="n">
        <v>1</v>
      </c>
      <c r="U3547" s="59" t="n">
        <v>0</v>
      </c>
      <c r="V3547" s="59" t="n">
        <v>0</v>
      </c>
      <c r="W3547" s="59" t="n">
        <v>0</v>
      </c>
      <c r="X3547" s="59" t="n">
        <v>0</v>
      </c>
      <c r="Y3547" s="59" t="n">
        <f aca="false">IF(terrains!L3547&lt;=2.5,1,IF(terrains!L3547&lt;=4.5,2,IF(terrains!L3547&lt;=6.5,3,4)))</f>
        <v>1</v>
      </c>
      <c r="Z3547" s="59" t="n">
        <f aca="false">IF(terrains!R3547=1,35,IF(terrains!S3547=1,64,IF(terrains!T3547=1,IF(terrains!Y3547=1,85,104),IF(terrains!U3547=1,IF(terrains!Y3547=1,124,152),IF(terrains!V3547=1,(IF(terrains!Y3547=1,146,IF(terrains!Y3547=2,178,263))),IF(terrains!W3547=1,(IF(terrains!Y3547=1,178,IF(terrains!Y3547=2,218,321))),IF(terrains!X3547=1,IF(terrains!Y3547=1,190,IF(terrains!Y3547=2,242,IF(terrains!Y3547=3,357,896))))))))))</f>
        <v>85</v>
      </c>
      <c r="AA3547" s="152" t="n">
        <f aca="false">terrains!Z3547*terrains!F3547</f>
        <v>492142.111065</v>
      </c>
    </row>
    <row r="3548" customFormat="false" ht="13.8" hidden="false" customHeight="false" outlineLevel="0" collapsed="false">
      <c r="A3548" s="143" t="n">
        <v>3547</v>
      </c>
      <c r="B3548" s="59" t="n">
        <v>273566.593121</v>
      </c>
      <c r="C3548" s="59" t="n">
        <v>5034250.71359</v>
      </c>
      <c r="D3548" s="59" t="s">
        <v>3167</v>
      </c>
      <c r="E3548" s="153" t="n">
        <v>537.9</v>
      </c>
      <c r="F3548" s="150" t="n">
        <f aca="false">terrains!E3548*10.76391</f>
        <v>5789.907189</v>
      </c>
      <c r="G3548" s="59" t="s">
        <v>262</v>
      </c>
      <c r="H3548" s="59" t="n">
        <v>0.2</v>
      </c>
      <c r="I3548" s="59" t="n">
        <v>3</v>
      </c>
      <c r="J3548" s="59" t="n">
        <f aca="false">IF(terrains!L3548=13.5,IF(terrains!X3548=1,12,9),-0.392532+1.267037*terrains!L3548+0.472239*terrains!X3548+0.58658*terrains!W3548+0.089417*terrains!V3548+0.531633*terrains!U3548+0.337883*terrains!T3548-0.403545*terrains!S3548)</f>
        <v>4.0420975</v>
      </c>
      <c r="K3548" s="151" t="n">
        <f aca="false">IF(terrains!I3548=0,terrains!J3548,terrains!I3548)</f>
        <v>3</v>
      </c>
      <c r="L3548" s="59" t="n">
        <v>3.5</v>
      </c>
      <c r="M3548" s="59" t="n">
        <v>1</v>
      </c>
      <c r="N3548" s="59" t="n">
        <v>10</v>
      </c>
      <c r="O3548" s="59" t="s">
        <v>175</v>
      </c>
      <c r="P3548" s="59" t="n">
        <v>2</v>
      </c>
      <c r="Q3548" s="59" t="n">
        <v>1.5</v>
      </c>
      <c r="R3548" s="59" t="n">
        <v>1</v>
      </c>
      <c r="S3548" s="59" t="n">
        <v>0</v>
      </c>
      <c r="T3548" s="59" t="n">
        <v>0</v>
      </c>
      <c r="U3548" s="59" t="n">
        <v>0</v>
      </c>
      <c r="V3548" s="59" t="n">
        <v>0</v>
      </c>
      <c r="W3548" s="59" t="n">
        <v>0</v>
      </c>
      <c r="X3548" s="59" t="n">
        <v>0</v>
      </c>
      <c r="Y3548" s="59" t="n">
        <f aca="false">IF(terrains!L3548&lt;=2.5,1,IF(terrains!L3548&lt;=4.5,2,IF(terrains!L3548&lt;=6.5,3,4)))</f>
        <v>2</v>
      </c>
      <c r="Z3548" s="59" t="n">
        <f aca="false">IF(terrains!R3548=1,35,IF(terrains!S3548=1,64,IF(terrains!T3548=1,IF(terrains!Y3548=1,85,104),IF(terrains!U3548=1,IF(terrains!Y3548=1,124,152),IF(terrains!V3548=1,(IF(terrains!Y3548=1,146,IF(terrains!Y3548=2,178,263))),IF(terrains!W3548=1,(IF(terrains!Y3548=1,178,IF(terrains!Y3548=2,218,321))),IF(terrains!X3548=1,IF(terrains!Y3548=1,190,IF(terrains!Y3548=2,242,IF(terrains!Y3548=3,357,896))))))))))</f>
        <v>35</v>
      </c>
      <c r="AA3548" s="152" t="n">
        <f aca="false">terrains!Z3548*terrains!F3548</f>
        <v>202646.751615</v>
      </c>
    </row>
    <row r="3549" customFormat="false" ht="13.8" hidden="false" customHeight="false" outlineLevel="0" collapsed="false">
      <c r="A3549" s="143" t="n">
        <v>3548</v>
      </c>
      <c r="B3549" s="59" t="n">
        <v>273541.926825</v>
      </c>
      <c r="C3549" s="59" t="n">
        <v>5034378.66392</v>
      </c>
      <c r="D3549" s="59" t="s">
        <v>3168</v>
      </c>
      <c r="E3549" s="153" t="n">
        <v>537.9</v>
      </c>
      <c r="F3549" s="150" t="n">
        <f aca="false">terrains!E3549*10.76391</f>
        <v>5789.907189</v>
      </c>
      <c r="G3549" s="59" t="s">
        <v>262</v>
      </c>
      <c r="H3549" s="59" t="n">
        <v>0.2</v>
      </c>
      <c r="I3549" s="59" t="n">
        <v>3</v>
      </c>
      <c r="J3549" s="59" t="n">
        <f aca="false">IF(terrains!L3549=13.5,IF(terrains!X3549=1,12,9),-0.392532+1.267037*terrains!L3549+0.472239*terrains!X3549+0.58658*terrains!W3549+0.089417*terrains!V3549+0.531633*terrains!U3549+0.337883*terrains!T3549-0.403545*terrains!S3549)</f>
        <v>4.0420975</v>
      </c>
      <c r="K3549" s="151" t="n">
        <f aca="false">IF(terrains!I3549=0,terrains!J3549,terrains!I3549)</f>
        <v>3</v>
      </c>
      <c r="L3549" s="59" t="n">
        <v>3.5</v>
      </c>
      <c r="M3549" s="59" t="n">
        <v>1</v>
      </c>
      <c r="N3549" s="59" t="n">
        <v>10</v>
      </c>
      <c r="O3549" s="59" t="s">
        <v>175</v>
      </c>
      <c r="P3549" s="59" t="n">
        <v>2</v>
      </c>
      <c r="Q3549" s="59" t="n">
        <v>1.5</v>
      </c>
      <c r="R3549" s="59" t="n">
        <v>1</v>
      </c>
      <c r="S3549" s="59" t="n">
        <v>0</v>
      </c>
      <c r="T3549" s="59" t="n">
        <v>0</v>
      </c>
      <c r="U3549" s="59" t="n">
        <v>0</v>
      </c>
      <c r="V3549" s="59" t="n">
        <v>0</v>
      </c>
      <c r="W3549" s="59" t="n">
        <v>0</v>
      </c>
      <c r="X3549" s="59" t="n">
        <v>0</v>
      </c>
      <c r="Y3549" s="59" t="n">
        <f aca="false">IF(terrains!L3549&lt;=2.5,1,IF(terrains!L3549&lt;=4.5,2,IF(terrains!L3549&lt;=6.5,3,4)))</f>
        <v>2</v>
      </c>
      <c r="Z3549" s="59" t="n">
        <f aca="false">IF(terrains!R3549=1,35,IF(terrains!S3549=1,64,IF(terrains!T3549=1,IF(terrains!Y3549=1,85,104),IF(terrains!U3549=1,IF(terrains!Y3549=1,124,152),IF(terrains!V3549=1,(IF(terrains!Y3549=1,146,IF(terrains!Y3549=2,178,263))),IF(terrains!W3549=1,(IF(terrains!Y3549=1,178,IF(terrains!Y3549=2,218,321))),IF(terrains!X3549=1,IF(terrains!Y3549=1,190,IF(terrains!Y3549=2,242,IF(terrains!Y3549=3,357,896))))))))))</f>
        <v>35</v>
      </c>
      <c r="AA3549" s="152" t="n">
        <f aca="false">terrains!Z3549*terrains!F3549</f>
        <v>202646.751615</v>
      </c>
    </row>
    <row r="3550" customFormat="false" ht="13.8" hidden="false" customHeight="false" outlineLevel="0" collapsed="false">
      <c r="A3550" s="143" t="n">
        <v>3549</v>
      </c>
      <c r="B3550" s="59" t="n">
        <v>273504.137238</v>
      </c>
      <c r="C3550" s="59" t="n">
        <v>5034378.01259</v>
      </c>
      <c r="D3550" s="59" t="s">
        <v>3169</v>
      </c>
      <c r="E3550" s="153" t="n">
        <v>537.9</v>
      </c>
      <c r="F3550" s="150" t="n">
        <f aca="false">terrains!E3550*10.76391</f>
        <v>5789.907189</v>
      </c>
      <c r="G3550" s="59" t="s">
        <v>262</v>
      </c>
      <c r="H3550" s="59" t="n">
        <v>0.2</v>
      </c>
      <c r="I3550" s="59" t="n">
        <v>3</v>
      </c>
      <c r="J3550" s="59" t="n">
        <f aca="false">IF(terrains!L3550=13.5,IF(terrains!X3550=1,12,9),-0.392532+1.267037*terrains!L3550+0.472239*terrains!X3550+0.58658*terrains!W3550+0.089417*terrains!V3550+0.531633*terrains!U3550+0.337883*terrains!T3550-0.403545*terrains!S3550)</f>
        <v>4.0420975</v>
      </c>
      <c r="K3550" s="151" t="n">
        <f aca="false">IF(terrains!I3550=0,terrains!J3550,terrains!I3550)</f>
        <v>3</v>
      </c>
      <c r="L3550" s="59" t="n">
        <v>3.5</v>
      </c>
      <c r="M3550" s="59" t="n">
        <v>1</v>
      </c>
      <c r="N3550" s="59" t="n">
        <v>10</v>
      </c>
      <c r="O3550" s="59" t="s">
        <v>175</v>
      </c>
      <c r="P3550" s="59" t="n">
        <v>2</v>
      </c>
      <c r="Q3550" s="59" t="n">
        <v>1.5</v>
      </c>
      <c r="R3550" s="59" t="n">
        <v>1</v>
      </c>
      <c r="S3550" s="59" t="n">
        <v>0</v>
      </c>
      <c r="T3550" s="59" t="n">
        <v>0</v>
      </c>
      <c r="U3550" s="59" t="n">
        <v>0</v>
      </c>
      <c r="V3550" s="59" t="n">
        <v>0</v>
      </c>
      <c r="W3550" s="59" t="n">
        <v>0</v>
      </c>
      <c r="X3550" s="59" t="n">
        <v>0</v>
      </c>
      <c r="Y3550" s="59" t="n">
        <f aca="false">IF(terrains!L3550&lt;=2.5,1,IF(terrains!L3550&lt;=4.5,2,IF(terrains!L3550&lt;=6.5,3,4)))</f>
        <v>2</v>
      </c>
      <c r="Z3550" s="59" t="n">
        <f aca="false">IF(terrains!R3550=1,35,IF(terrains!S3550=1,64,IF(terrains!T3550=1,IF(terrains!Y3550=1,85,104),IF(terrains!U3550=1,IF(terrains!Y3550=1,124,152),IF(terrains!V3550=1,(IF(terrains!Y3550=1,146,IF(terrains!Y3550=2,178,263))),IF(terrains!W3550=1,(IF(terrains!Y3550=1,178,IF(terrains!Y3550=2,218,321))),IF(terrains!X3550=1,IF(terrains!Y3550=1,190,IF(terrains!Y3550=2,242,IF(terrains!Y3550=3,357,896))))))))))</f>
        <v>35</v>
      </c>
      <c r="AA3550" s="152" t="n">
        <f aca="false">terrains!Z3550*terrains!F3550</f>
        <v>202646.751615</v>
      </c>
    </row>
    <row r="3551" customFormat="false" ht="13.8" hidden="false" customHeight="false" outlineLevel="0" collapsed="false">
      <c r="A3551" s="143" t="n">
        <v>3550</v>
      </c>
      <c r="B3551" s="59" t="n">
        <v>273466.345425</v>
      </c>
      <c r="C3551" s="59" t="n">
        <v>5034377.36516</v>
      </c>
      <c r="D3551" s="59" t="s">
        <v>3170</v>
      </c>
      <c r="E3551" s="153" t="n">
        <v>537.9</v>
      </c>
      <c r="F3551" s="150" t="n">
        <f aca="false">terrains!E3551*10.76391</f>
        <v>5789.907189</v>
      </c>
      <c r="G3551" s="59" t="s">
        <v>262</v>
      </c>
      <c r="H3551" s="59" t="n">
        <v>0.2</v>
      </c>
      <c r="I3551" s="59" t="n">
        <v>3</v>
      </c>
      <c r="J3551" s="59" t="n">
        <f aca="false">IF(terrains!L3551=13.5,IF(terrains!X3551=1,12,9),-0.392532+1.267037*terrains!L3551+0.472239*terrains!X3551+0.58658*terrains!W3551+0.089417*terrains!V3551+0.531633*terrains!U3551+0.337883*terrains!T3551-0.403545*terrains!S3551)</f>
        <v>4.0420975</v>
      </c>
      <c r="K3551" s="151" t="n">
        <f aca="false">IF(terrains!I3551=0,terrains!J3551,terrains!I3551)</f>
        <v>3</v>
      </c>
      <c r="L3551" s="59" t="n">
        <v>3.5</v>
      </c>
      <c r="M3551" s="59" t="n">
        <v>1</v>
      </c>
      <c r="N3551" s="59" t="n">
        <v>10</v>
      </c>
      <c r="O3551" s="59" t="s">
        <v>175</v>
      </c>
      <c r="P3551" s="59" t="n">
        <v>2</v>
      </c>
      <c r="Q3551" s="59" t="n">
        <v>1.5</v>
      </c>
      <c r="R3551" s="59" t="n">
        <v>1</v>
      </c>
      <c r="S3551" s="59" t="n">
        <v>0</v>
      </c>
      <c r="T3551" s="59" t="n">
        <v>0</v>
      </c>
      <c r="U3551" s="59" t="n">
        <v>0</v>
      </c>
      <c r="V3551" s="59" t="n">
        <v>0</v>
      </c>
      <c r="W3551" s="59" t="n">
        <v>0</v>
      </c>
      <c r="X3551" s="59" t="n">
        <v>0</v>
      </c>
      <c r="Y3551" s="59" t="n">
        <f aca="false">IF(terrains!L3551&lt;=2.5,1,IF(terrains!L3551&lt;=4.5,2,IF(terrains!L3551&lt;=6.5,3,4)))</f>
        <v>2</v>
      </c>
      <c r="Z3551" s="59" t="n">
        <f aca="false">IF(terrains!R3551=1,35,IF(terrains!S3551=1,64,IF(terrains!T3551=1,IF(terrains!Y3551=1,85,104),IF(terrains!U3551=1,IF(terrains!Y3551=1,124,152),IF(terrains!V3551=1,(IF(terrains!Y3551=1,146,IF(terrains!Y3551=2,178,263))),IF(terrains!W3551=1,(IF(terrains!Y3551=1,178,IF(terrains!Y3551=2,218,321))),IF(terrains!X3551=1,IF(terrains!Y3551=1,190,IF(terrains!Y3551=2,242,IF(terrains!Y3551=3,357,896))))))))))</f>
        <v>35</v>
      </c>
      <c r="AA3551" s="152" t="n">
        <f aca="false">terrains!Z3551*terrains!F3551</f>
        <v>202646.751615</v>
      </c>
    </row>
    <row r="3552" customFormat="false" ht="13.8" hidden="false" customHeight="false" outlineLevel="0" collapsed="false">
      <c r="A3552" s="143" t="n">
        <v>3551</v>
      </c>
      <c r="B3552" s="59" t="n">
        <v>273430.052821</v>
      </c>
      <c r="C3552" s="59" t="n">
        <v>5034376.74508</v>
      </c>
      <c r="D3552" s="59" t="s">
        <v>3171</v>
      </c>
      <c r="E3552" s="153" t="n">
        <v>537.9</v>
      </c>
      <c r="F3552" s="150" t="n">
        <f aca="false">terrains!E3552*10.76391</f>
        <v>5789.907189</v>
      </c>
      <c r="G3552" s="59" t="s">
        <v>262</v>
      </c>
      <c r="H3552" s="59" t="n">
        <v>0.2</v>
      </c>
      <c r="I3552" s="59" t="n">
        <v>3</v>
      </c>
      <c r="J3552" s="59" t="n">
        <f aca="false">IF(terrains!L3552=13.5,IF(terrains!X3552=1,12,9),-0.392532+1.267037*terrains!L3552+0.472239*terrains!X3552+0.58658*terrains!W3552+0.089417*terrains!V3552+0.531633*terrains!U3552+0.337883*terrains!T3552-0.403545*terrains!S3552)</f>
        <v>4.0420975</v>
      </c>
      <c r="K3552" s="151" t="n">
        <f aca="false">IF(terrains!I3552=0,terrains!J3552,terrains!I3552)</f>
        <v>3</v>
      </c>
      <c r="L3552" s="59" t="n">
        <v>3.5</v>
      </c>
      <c r="M3552" s="59" t="n">
        <v>1</v>
      </c>
      <c r="N3552" s="59" t="n">
        <v>10</v>
      </c>
      <c r="O3552" s="59" t="s">
        <v>175</v>
      </c>
      <c r="P3552" s="59" t="n">
        <v>2</v>
      </c>
      <c r="Q3552" s="59" t="n">
        <v>1.5</v>
      </c>
      <c r="R3552" s="59" t="n">
        <v>1</v>
      </c>
      <c r="S3552" s="59" t="n">
        <v>0</v>
      </c>
      <c r="T3552" s="59" t="n">
        <v>0</v>
      </c>
      <c r="U3552" s="59" t="n">
        <v>0</v>
      </c>
      <c r="V3552" s="59" t="n">
        <v>0</v>
      </c>
      <c r="W3552" s="59" t="n">
        <v>0</v>
      </c>
      <c r="X3552" s="59" t="n">
        <v>0</v>
      </c>
      <c r="Y3552" s="59" t="n">
        <f aca="false">IF(terrains!L3552&lt;=2.5,1,IF(terrains!L3552&lt;=4.5,2,IF(terrains!L3552&lt;=6.5,3,4)))</f>
        <v>2</v>
      </c>
      <c r="Z3552" s="59" t="n">
        <f aca="false">IF(terrains!R3552=1,35,IF(terrains!S3552=1,64,IF(terrains!T3552=1,IF(terrains!Y3552=1,85,104),IF(terrains!U3552=1,IF(terrains!Y3552=1,124,152),IF(terrains!V3552=1,(IF(terrains!Y3552=1,146,IF(terrains!Y3552=2,178,263))),IF(terrains!W3552=1,(IF(terrains!Y3552=1,178,IF(terrains!Y3552=2,218,321))),IF(terrains!X3552=1,IF(terrains!Y3552=1,190,IF(terrains!Y3552=2,242,IF(terrains!Y3552=3,357,896))))))))))</f>
        <v>35</v>
      </c>
      <c r="AA3552" s="152" t="n">
        <f aca="false">terrains!Z3552*terrains!F3552</f>
        <v>202646.751615</v>
      </c>
    </row>
    <row r="3553" customFormat="false" ht="13.8" hidden="false" customHeight="false" outlineLevel="0" collapsed="false">
      <c r="A3553" s="143" t="n">
        <v>3552</v>
      </c>
      <c r="B3553" s="59" t="n">
        <v>273596.291288</v>
      </c>
      <c r="C3553" s="59" t="n">
        <v>5034344.21788</v>
      </c>
      <c r="D3553" s="59" t="s">
        <v>3172</v>
      </c>
      <c r="E3553" s="153" t="n">
        <v>537.9</v>
      </c>
      <c r="F3553" s="150" t="n">
        <f aca="false">terrains!E3553*10.76391</f>
        <v>5789.907189</v>
      </c>
      <c r="G3553" s="59" t="s">
        <v>262</v>
      </c>
      <c r="H3553" s="59" t="n">
        <v>0.2</v>
      </c>
      <c r="I3553" s="59" t="n">
        <v>3</v>
      </c>
      <c r="J3553" s="59" t="n">
        <f aca="false">IF(terrains!L3553=13.5,IF(terrains!X3553=1,12,9),-0.392532+1.267037*terrains!L3553+0.472239*terrains!X3553+0.58658*terrains!W3553+0.089417*terrains!V3553+0.531633*terrains!U3553+0.337883*terrains!T3553-0.403545*terrains!S3553)</f>
        <v>4.0420975</v>
      </c>
      <c r="K3553" s="151" t="n">
        <f aca="false">IF(terrains!I3553=0,terrains!J3553,terrains!I3553)</f>
        <v>3</v>
      </c>
      <c r="L3553" s="59" t="n">
        <v>3.5</v>
      </c>
      <c r="M3553" s="59" t="n">
        <v>1</v>
      </c>
      <c r="N3553" s="59" t="n">
        <v>10</v>
      </c>
      <c r="O3553" s="59" t="s">
        <v>175</v>
      </c>
      <c r="P3553" s="59" t="n">
        <v>2</v>
      </c>
      <c r="Q3553" s="59" t="n">
        <v>1.5</v>
      </c>
      <c r="R3553" s="59" t="n">
        <v>1</v>
      </c>
      <c r="S3553" s="59" t="n">
        <v>0</v>
      </c>
      <c r="T3553" s="59" t="n">
        <v>0</v>
      </c>
      <c r="U3553" s="59" t="n">
        <v>0</v>
      </c>
      <c r="V3553" s="59" t="n">
        <v>0</v>
      </c>
      <c r="W3553" s="59" t="n">
        <v>0</v>
      </c>
      <c r="X3553" s="59" t="n">
        <v>0</v>
      </c>
      <c r="Y3553" s="59" t="n">
        <f aca="false">IF(terrains!L3553&lt;=2.5,1,IF(terrains!L3553&lt;=4.5,2,IF(terrains!L3553&lt;=6.5,3,4)))</f>
        <v>2</v>
      </c>
      <c r="Z3553" s="59" t="n">
        <f aca="false">IF(terrains!R3553=1,35,IF(terrains!S3553=1,64,IF(terrains!T3553=1,IF(terrains!Y3553=1,85,104),IF(terrains!U3553=1,IF(terrains!Y3553=1,124,152),IF(terrains!V3553=1,(IF(terrains!Y3553=1,146,IF(terrains!Y3553=2,178,263))),IF(terrains!W3553=1,(IF(terrains!Y3553=1,178,IF(terrains!Y3553=2,218,321))),IF(terrains!X3553=1,IF(terrains!Y3553=1,190,IF(terrains!Y3553=2,242,IF(terrains!Y3553=3,357,896))))))))))</f>
        <v>35</v>
      </c>
      <c r="AA3553" s="152" t="n">
        <f aca="false">terrains!Z3553*terrains!F3553</f>
        <v>202646.751615</v>
      </c>
    </row>
    <row r="3554" customFormat="false" ht="13.8" hidden="false" customHeight="false" outlineLevel="0" collapsed="false">
      <c r="A3554" s="143" t="n">
        <v>3553</v>
      </c>
      <c r="B3554" s="59" t="n">
        <v>304539.94654</v>
      </c>
      <c r="C3554" s="59" t="n">
        <v>5058214.533</v>
      </c>
      <c r="D3554" s="59" t="s">
        <v>3173</v>
      </c>
      <c r="E3554" s="153" t="n">
        <v>537.7</v>
      </c>
      <c r="F3554" s="150" t="n">
        <f aca="false">terrains!E3554*10.76391</f>
        <v>5787.754407</v>
      </c>
      <c r="G3554" s="59" t="s">
        <v>354</v>
      </c>
      <c r="H3554" s="59" t="n">
        <v>0</v>
      </c>
      <c r="I3554" s="59" t="n">
        <v>0</v>
      </c>
      <c r="J3554" s="59" t="n">
        <f aca="false">IF(terrains!L3554=13.5,IF(terrains!X3554=1,12,9),-0.392532+1.267037*terrains!L3554+0.472239*terrains!X3554+0.58658*terrains!W3554+0.089417*terrains!V3554+0.531633*terrains!U3554+0.337883*terrains!T3554-0.403545*terrains!S3554)</f>
        <v>2.141542</v>
      </c>
      <c r="K3554" s="151" t="n">
        <f aca="false">IF(terrains!I3554=0,terrains!J3554,terrains!I3554)</f>
        <v>2.141542</v>
      </c>
      <c r="L3554" s="59" t="n">
        <v>2</v>
      </c>
      <c r="M3554" s="59" t="n">
        <v>1</v>
      </c>
      <c r="N3554" s="59" t="n">
        <v>3</v>
      </c>
      <c r="O3554" s="59" t="s">
        <v>175</v>
      </c>
      <c r="P3554" s="59" t="n">
        <v>2</v>
      </c>
      <c r="Q3554" s="59" t="n">
        <v>1.5</v>
      </c>
      <c r="R3554" s="59" t="n">
        <v>1</v>
      </c>
      <c r="S3554" s="59" t="n">
        <v>0</v>
      </c>
      <c r="T3554" s="59" t="n">
        <v>0</v>
      </c>
      <c r="U3554" s="59" t="n">
        <v>0</v>
      </c>
      <c r="V3554" s="59" t="n">
        <v>0</v>
      </c>
      <c r="W3554" s="59" t="n">
        <v>0</v>
      </c>
      <c r="X3554" s="59" t="n">
        <v>0</v>
      </c>
      <c r="Y3554" s="59" t="n">
        <f aca="false">IF(terrains!L3554&lt;=2.5,1,IF(terrains!L3554&lt;=4.5,2,IF(terrains!L3554&lt;=6.5,3,4)))</f>
        <v>1</v>
      </c>
      <c r="Z3554" s="59" t="n">
        <f aca="false">IF(terrains!R3554=1,35,IF(terrains!S3554=1,64,IF(terrains!T3554=1,IF(terrains!Y3554=1,85,104),IF(terrains!U3554=1,IF(terrains!Y3554=1,124,152),IF(terrains!V3554=1,(IF(terrains!Y3554=1,146,IF(terrains!Y3554=2,178,263))),IF(terrains!W3554=1,(IF(terrains!Y3554=1,178,IF(terrains!Y3554=2,218,321))),IF(terrains!X3554=1,IF(terrains!Y3554=1,190,IF(terrains!Y3554=2,242,IF(terrains!Y3554=3,357,896))))))))))</f>
        <v>35</v>
      </c>
      <c r="AA3554" s="152" t="n">
        <f aca="false">terrains!Z3554*terrains!F3554</f>
        <v>202571.404245</v>
      </c>
    </row>
    <row r="3555" customFormat="false" ht="13.8" hidden="false" customHeight="false" outlineLevel="0" collapsed="false">
      <c r="A3555" s="143" t="n">
        <v>3554</v>
      </c>
      <c r="B3555" s="59" t="n">
        <v>304624.219586</v>
      </c>
      <c r="C3555" s="59" t="n">
        <v>5058194.98113</v>
      </c>
      <c r="D3555" s="59" t="s">
        <v>3174</v>
      </c>
      <c r="E3555" s="153" t="n">
        <v>537.7</v>
      </c>
      <c r="F3555" s="150" t="n">
        <f aca="false">terrains!E3555*10.76391</f>
        <v>5787.754407</v>
      </c>
      <c r="G3555" s="59" t="s">
        <v>354</v>
      </c>
      <c r="H3555" s="59" t="n">
        <v>0</v>
      </c>
      <c r="I3555" s="59" t="n">
        <v>0</v>
      </c>
      <c r="J3555" s="59" t="n">
        <f aca="false">IF(terrains!L3555=13.5,IF(terrains!X3555=1,12,9),-0.392532+1.267037*terrains!L3555+0.472239*terrains!X3555+0.58658*terrains!W3555+0.089417*terrains!V3555+0.531633*terrains!U3555+0.337883*terrains!T3555-0.403545*terrains!S3555)</f>
        <v>2.141542</v>
      </c>
      <c r="K3555" s="151" t="n">
        <f aca="false">IF(terrains!I3555=0,terrains!J3555,terrains!I3555)</f>
        <v>2.141542</v>
      </c>
      <c r="L3555" s="59" t="n">
        <v>2</v>
      </c>
      <c r="M3555" s="59" t="n">
        <v>1</v>
      </c>
      <c r="N3555" s="59" t="n">
        <v>3</v>
      </c>
      <c r="O3555" s="59" t="s">
        <v>175</v>
      </c>
      <c r="P3555" s="59" t="n">
        <v>2</v>
      </c>
      <c r="Q3555" s="59" t="n">
        <v>1.5</v>
      </c>
      <c r="R3555" s="59" t="n">
        <v>1</v>
      </c>
      <c r="S3555" s="59" t="n">
        <v>0</v>
      </c>
      <c r="T3555" s="59" t="n">
        <v>0</v>
      </c>
      <c r="U3555" s="59" t="n">
        <v>0</v>
      </c>
      <c r="V3555" s="59" t="n">
        <v>0</v>
      </c>
      <c r="W3555" s="59" t="n">
        <v>0</v>
      </c>
      <c r="X3555" s="59" t="n">
        <v>0</v>
      </c>
      <c r="Y3555" s="59" t="n">
        <f aca="false">IF(terrains!L3555&lt;=2.5,1,IF(terrains!L3555&lt;=4.5,2,IF(terrains!L3555&lt;=6.5,3,4)))</f>
        <v>1</v>
      </c>
      <c r="Z3555" s="59" t="n">
        <f aca="false">IF(terrains!R3555=1,35,IF(terrains!S3555=1,64,IF(terrains!T3555=1,IF(terrains!Y3555=1,85,104),IF(terrains!U3555=1,IF(terrains!Y3555=1,124,152),IF(terrains!V3555=1,(IF(terrains!Y3555=1,146,IF(terrains!Y3555=2,178,263))),IF(terrains!W3555=1,(IF(terrains!Y3555=1,178,IF(terrains!Y3555=2,218,321))),IF(terrains!X3555=1,IF(terrains!Y3555=1,190,IF(terrains!Y3555=2,242,IF(terrains!Y3555=3,357,896))))))))))</f>
        <v>35</v>
      </c>
      <c r="AA3555" s="152" t="n">
        <f aca="false">terrains!Z3555*terrains!F3555</f>
        <v>202571.404245</v>
      </c>
    </row>
    <row r="3556" customFormat="false" ht="13.8" hidden="false" customHeight="false" outlineLevel="0" collapsed="false">
      <c r="A3556" s="143" t="n">
        <v>3555</v>
      </c>
      <c r="B3556" s="59" t="n">
        <v>296240.3889</v>
      </c>
      <c r="C3556" s="59" t="n">
        <v>5036770.56</v>
      </c>
      <c r="D3556" s="59" t="s">
        <v>3175</v>
      </c>
      <c r="E3556" s="153" t="n">
        <v>536.7</v>
      </c>
      <c r="F3556" s="150" t="n">
        <f aca="false">terrains!E3556*10.76391</f>
        <v>5776.990497</v>
      </c>
      <c r="G3556" s="59" t="s">
        <v>2049</v>
      </c>
      <c r="H3556" s="59" t="n">
        <v>1</v>
      </c>
      <c r="I3556" s="59" t="n">
        <v>3</v>
      </c>
      <c r="J3556" s="59" t="n">
        <f aca="false">IF(terrains!L3556=13.5,IF(terrains!X3556=1,12,9),-0.392532+1.267037*terrains!L3556+0.472239*terrains!X3556+0.58658*terrains!W3556+0.089417*terrains!V3556+0.531633*terrains!U3556+0.337883*terrains!T3556-0.403545*terrains!S3556)</f>
        <v>3.1129435</v>
      </c>
      <c r="K3556" s="151" t="n">
        <f aca="false">IF(terrains!I3556=0,terrains!J3556,terrains!I3556)</f>
        <v>3</v>
      </c>
      <c r="L3556" s="59" t="n">
        <v>2.5</v>
      </c>
      <c r="M3556" s="59" t="n">
        <v>2</v>
      </c>
      <c r="N3556" s="59" t="n">
        <v>3</v>
      </c>
      <c r="O3556" s="59" t="s">
        <v>177</v>
      </c>
      <c r="P3556" s="59" t="n">
        <v>2</v>
      </c>
      <c r="Q3556" s="59" t="n">
        <v>2.5</v>
      </c>
      <c r="R3556" s="59" t="n">
        <v>0</v>
      </c>
      <c r="S3556" s="59" t="n">
        <v>0</v>
      </c>
      <c r="T3556" s="59" t="n">
        <v>1</v>
      </c>
      <c r="U3556" s="59" t="n">
        <v>0</v>
      </c>
      <c r="V3556" s="59" t="n">
        <v>0</v>
      </c>
      <c r="W3556" s="59" t="n">
        <v>0</v>
      </c>
      <c r="X3556" s="59" t="n">
        <v>0</v>
      </c>
      <c r="Y3556" s="59" t="n">
        <f aca="false">IF(terrains!L3556&lt;=2.5,1,IF(terrains!L3556&lt;=4.5,2,IF(terrains!L3556&lt;=6.5,3,4)))</f>
        <v>1</v>
      </c>
      <c r="Z3556" s="59" t="n">
        <f aca="false">IF(terrains!R3556=1,35,IF(terrains!S3556=1,64,IF(terrains!T3556=1,IF(terrains!Y3556=1,85,104),IF(terrains!U3556=1,IF(terrains!Y3556=1,124,152),IF(terrains!V3556=1,(IF(terrains!Y3556=1,146,IF(terrains!Y3556=2,178,263))),IF(terrains!W3556=1,(IF(terrains!Y3556=1,178,IF(terrains!Y3556=2,218,321))),IF(terrains!X3556=1,IF(terrains!Y3556=1,190,IF(terrains!Y3556=2,242,IF(terrains!Y3556=3,357,896))))))))))</f>
        <v>85</v>
      </c>
      <c r="AA3556" s="152" t="n">
        <f aca="false">terrains!Z3556*terrains!F3556</f>
        <v>491044.192245</v>
      </c>
    </row>
    <row r="3557" customFormat="false" ht="13.8" hidden="false" customHeight="false" outlineLevel="0" collapsed="false">
      <c r="A3557" s="143" t="n">
        <v>3556</v>
      </c>
      <c r="B3557" s="59" t="n">
        <v>293985.230344</v>
      </c>
      <c r="C3557" s="59" t="n">
        <v>5048724.93485</v>
      </c>
      <c r="D3557" s="59" t="s">
        <v>3176</v>
      </c>
      <c r="E3557" s="153" t="n">
        <v>536.7</v>
      </c>
      <c r="F3557" s="150" t="n">
        <f aca="false">terrains!E3557*10.76391</f>
        <v>5776.990497</v>
      </c>
      <c r="G3557" s="59" t="s">
        <v>895</v>
      </c>
      <c r="H3557" s="59" t="n">
        <v>0</v>
      </c>
      <c r="I3557" s="59" t="n">
        <v>0</v>
      </c>
      <c r="J3557" s="59" t="n">
        <f aca="false">IF(terrains!L3557=13.5,IF(terrains!X3557=1,12,9),-0.392532+1.267037*terrains!L3557+0.472239*terrains!X3557+0.58658*terrains!W3557+0.089417*terrains!V3557+0.531633*terrains!U3557+0.337883*terrains!T3557-0.403545*terrains!S3557)</f>
        <v>2.3715155</v>
      </c>
      <c r="K3557" s="151" t="n">
        <f aca="false">IF(terrains!I3557=0,terrains!J3557,terrains!I3557)</f>
        <v>2.3715155</v>
      </c>
      <c r="L3557" s="59" t="n">
        <v>2.5</v>
      </c>
      <c r="M3557" s="59" t="n">
        <v>1</v>
      </c>
      <c r="N3557" s="59" t="n">
        <v>6</v>
      </c>
      <c r="O3557" s="59" t="s">
        <v>176</v>
      </c>
      <c r="P3557" s="59" t="n">
        <v>2</v>
      </c>
      <c r="Q3557" s="59" t="n">
        <v>1.5</v>
      </c>
      <c r="R3557" s="59" t="n">
        <v>0</v>
      </c>
      <c r="S3557" s="59" t="n">
        <v>1</v>
      </c>
      <c r="T3557" s="59" t="n">
        <v>0</v>
      </c>
      <c r="U3557" s="59" t="n">
        <v>0</v>
      </c>
      <c r="V3557" s="59" t="n">
        <v>0</v>
      </c>
      <c r="W3557" s="59" t="n">
        <v>0</v>
      </c>
      <c r="X3557" s="59" t="n">
        <v>0</v>
      </c>
      <c r="Y3557" s="59" t="n">
        <f aca="false">IF(terrains!L3557&lt;=2.5,1,IF(terrains!L3557&lt;=4.5,2,IF(terrains!L3557&lt;=6.5,3,4)))</f>
        <v>1</v>
      </c>
      <c r="Z3557" s="59" t="n">
        <f aca="false">IF(terrains!R3557=1,35,IF(terrains!S3557=1,64,IF(terrains!T3557=1,IF(terrains!Y3557=1,85,104),IF(terrains!U3557=1,IF(terrains!Y3557=1,124,152),IF(terrains!V3557=1,(IF(terrains!Y3557=1,146,IF(terrains!Y3557=2,178,263))),IF(terrains!W3557=1,(IF(terrains!Y3557=1,178,IF(terrains!Y3557=2,218,321))),IF(terrains!X3557=1,IF(terrains!Y3557=1,190,IF(terrains!Y3557=2,242,IF(terrains!Y3557=3,357,896))))))))))</f>
        <v>64</v>
      </c>
      <c r="AA3557" s="152" t="n">
        <f aca="false">terrains!Z3557*terrains!F3557</f>
        <v>369727.391808</v>
      </c>
    </row>
    <row r="3558" customFormat="false" ht="13.8" hidden="false" customHeight="false" outlineLevel="0" collapsed="false">
      <c r="A3558" s="143" t="n">
        <v>3557</v>
      </c>
      <c r="B3558" s="59" t="n">
        <v>300456.722548</v>
      </c>
      <c r="C3558" s="59" t="n">
        <v>5041072.95651</v>
      </c>
      <c r="D3558" s="59" t="s">
        <v>3177</v>
      </c>
      <c r="E3558" s="153" t="n">
        <v>536.5</v>
      </c>
      <c r="F3558" s="150" t="n">
        <f aca="false">terrains!E3558*10.76391</f>
        <v>5774.837715</v>
      </c>
      <c r="G3558" s="59" t="s">
        <v>620</v>
      </c>
      <c r="H3558" s="59" t="n">
        <v>0</v>
      </c>
      <c r="I3558" s="59" t="n">
        <v>6</v>
      </c>
      <c r="J3558" s="59" t="n">
        <f aca="false">IF(terrains!L3558=13.5,IF(terrains!X3558=1,12,9),-0.392532+1.267037*terrains!L3558+0.472239*terrains!X3558+0.58658*terrains!W3558+0.089417*terrains!V3558+0.531633*terrains!U3558+0.337883*terrains!T3558-0.403545*terrains!S3558)</f>
        <v>5.7813735</v>
      </c>
      <c r="K3558" s="151" t="n">
        <f aca="false">IF(terrains!I3558=0,terrains!J3558,terrains!I3558)</f>
        <v>6</v>
      </c>
      <c r="L3558" s="59" t="n">
        <v>4.5</v>
      </c>
      <c r="M3558" s="59" t="n">
        <v>0</v>
      </c>
      <c r="N3558" s="59" t="n">
        <v>0</v>
      </c>
      <c r="O3558" s="59" t="s">
        <v>181</v>
      </c>
      <c r="P3558" s="59" t="n">
        <v>0</v>
      </c>
      <c r="Q3558" s="59" t="n">
        <v>0</v>
      </c>
      <c r="R3558" s="59" t="n">
        <v>0</v>
      </c>
      <c r="S3558" s="59" t="n">
        <v>0</v>
      </c>
      <c r="T3558" s="59" t="n">
        <v>0</v>
      </c>
      <c r="U3558" s="59" t="n">
        <v>0</v>
      </c>
      <c r="V3558" s="59" t="n">
        <v>0</v>
      </c>
      <c r="W3558" s="59" t="n">
        <v>0</v>
      </c>
      <c r="X3558" s="59" t="n">
        <v>1</v>
      </c>
      <c r="Y3558" s="59" t="n">
        <f aca="false">IF(terrains!L3558&lt;=2.5,1,IF(terrains!L3558&lt;=4.5,2,IF(terrains!L3558&lt;=6.5,3,4)))</f>
        <v>2</v>
      </c>
      <c r="Z3558" s="59" t="n">
        <f aca="false">IF(terrains!R3558=1,35,IF(terrains!S3558=1,64,IF(terrains!T3558=1,IF(terrains!Y3558=1,85,104),IF(terrains!U3558=1,IF(terrains!Y3558=1,124,152),IF(terrains!V3558=1,(IF(terrains!Y3558=1,146,IF(terrains!Y3558=2,178,263))),IF(terrains!W3558=1,(IF(terrains!Y3558=1,178,IF(terrains!Y3558=2,218,321))),IF(terrains!X3558=1,IF(terrains!Y3558=1,190,IF(terrains!Y3558=2,242,IF(terrains!Y3558=3,357,896))))))))))</f>
        <v>242</v>
      </c>
      <c r="AA3558" s="152" t="n">
        <f aca="false">terrains!Z3558*terrains!F3558</f>
        <v>1397510.72703</v>
      </c>
    </row>
    <row r="3559" customFormat="false" ht="13.8" hidden="false" customHeight="false" outlineLevel="0" collapsed="false">
      <c r="A3559" s="143" t="n">
        <v>3558</v>
      </c>
      <c r="B3559" s="59" t="n">
        <v>300064.534851</v>
      </c>
      <c r="C3559" s="59" t="n">
        <v>5034165.65007</v>
      </c>
      <c r="D3559" s="59" t="s">
        <v>3178</v>
      </c>
      <c r="E3559" s="153" t="n">
        <v>536</v>
      </c>
      <c r="F3559" s="150" t="n">
        <f aca="false">terrains!E3559*10.76391</f>
        <v>5769.45576</v>
      </c>
      <c r="G3559" s="59" t="s">
        <v>318</v>
      </c>
      <c r="H3559" s="59" t="n">
        <v>0.3</v>
      </c>
      <c r="I3559" s="59" t="n">
        <v>4</v>
      </c>
      <c r="J3559" s="59" t="n">
        <f aca="false">IF(terrains!L3559=13.5,IF(terrains!X3559=1,12,9),-0.392532+1.267037*terrains!L3559+0.472239*terrains!X3559+0.58658*terrains!W3559+0.089417*terrains!V3559+0.531633*terrains!U3559+0.337883*terrains!T3559-0.403545*terrains!S3559)</f>
        <v>5.3985515</v>
      </c>
      <c r="K3559" s="151" t="n">
        <f aca="false">IF(terrains!I3559=0,terrains!J3559,terrains!I3559)</f>
        <v>4</v>
      </c>
      <c r="L3559" s="59" t="n">
        <v>4.5</v>
      </c>
      <c r="M3559" s="59" t="n">
        <v>2</v>
      </c>
      <c r="N3559" s="59" t="n">
        <v>0</v>
      </c>
      <c r="O3559" s="59" t="s">
        <v>179</v>
      </c>
      <c r="P3559" s="59" t="n">
        <v>2</v>
      </c>
      <c r="Q3559" s="59" t="n">
        <v>1.5</v>
      </c>
      <c r="R3559" s="59" t="n">
        <v>0</v>
      </c>
      <c r="S3559" s="59" t="n">
        <v>0</v>
      </c>
      <c r="T3559" s="59" t="n">
        <v>0</v>
      </c>
      <c r="U3559" s="59" t="n">
        <v>0</v>
      </c>
      <c r="V3559" s="59" t="n">
        <v>1</v>
      </c>
      <c r="W3559" s="59" t="n">
        <v>0</v>
      </c>
      <c r="X3559" s="59" t="n">
        <v>0</v>
      </c>
      <c r="Y3559" s="59" t="n">
        <f aca="false">IF(terrains!L3559&lt;=2.5,1,IF(terrains!L3559&lt;=4.5,2,IF(terrains!L3559&lt;=6.5,3,4)))</f>
        <v>2</v>
      </c>
      <c r="Z3559" s="59" t="n">
        <f aca="false">IF(terrains!R3559=1,35,IF(terrains!S3559=1,64,IF(terrains!T3559=1,IF(terrains!Y3559=1,85,104),IF(terrains!U3559=1,IF(terrains!Y3559=1,124,152),IF(terrains!V3559=1,(IF(terrains!Y3559=1,146,IF(terrains!Y3559=2,178,263))),IF(terrains!W3559=1,(IF(terrains!Y3559=1,178,IF(terrains!Y3559=2,218,321))),IF(terrains!X3559=1,IF(terrains!Y3559=1,190,IF(terrains!Y3559=2,242,IF(terrains!Y3559=3,357,896))))))))))</f>
        <v>178</v>
      </c>
      <c r="AA3559" s="152" t="n">
        <f aca="false">terrains!Z3559*terrains!F3559</f>
        <v>1026963.12528</v>
      </c>
    </row>
    <row r="3560" customFormat="false" ht="13.8" hidden="false" customHeight="false" outlineLevel="0" collapsed="false">
      <c r="A3560" s="143" t="n">
        <v>3559</v>
      </c>
      <c r="B3560" s="59" t="n">
        <v>300046.893613</v>
      </c>
      <c r="C3560" s="59" t="n">
        <v>5034219.24345</v>
      </c>
      <c r="D3560" s="59" t="s">
        <v>3179</v>
      </c>
      <c r="E3560" s="153" t="n">
        <v>536</v>
      </c>
      <c r="F3560" s="150" t="n">
        <f aca="false">terrains!E3560*10.76391</f>
        <v>5769.45576</v>
      </c>
      <c r="G3560" s="59" t="s">
        <v>318</v>
      </c>
      <c r="H3560" s="59" t="n">
        <v>0.3</v>
      </c>
      <c r="I3560" s="59" t="n">
        <v>4</v>
      </c>
      <c r="J3560" s="59" t="n">
        <f aca="false">IF(terrains!L3560=13.5,IF(terrains!X3560=1,12,9),-0.392532+1.267037*terrains!L3560+0.472239*terrains!X3560+0.58658*terrains!W3560+0.089417*terrains!V3560+0.531633*terrains!U3560+0.337883*terrains!T3560-0.403545*terrains!S3560)</f>
        <v>5.3985515</v>
      </c>
      <c r="K3560" s="151" t="n">
        <f aca="false">IF(terrains!I3560=0,terrains!J3560,terrains!I3560)</f>
        <v>4</v>
      </c>
      <c r="L3560" s="59" t="n">
        <v>4.5</v>
      </c>
      <c r="M3560" s="59" t="n">
        <v>2</v>
      </c>
      <c r="N3560" s="59" t="n">
        <v>0</v>
      </c>
      <c r="O3560" s="59" t="s">
        <v>179</v>
      </c>
      <c r="P3560" s="59" t="n">
        <v>2</v>
      </c>
      <c r="Q3560" s="59" t="n">
        <v>1.5</v>
      </c>
      <c r="R3560" s="59" t="n">
        <v>0</v>
      </c>
      <c r="S3560" s="59" t="n">
        <v>0</v>
      </c>
      <c r="T3560" s="59" t="n">
        <v>0</v>
      </c>
      <c r="U3560" s="59" t="n">
        <v>0</v>
      </c>
      <c r="V3560" s="59" t="n">
        <v>1</v>
      </c>
      <c r="W3560" s="59" t="n">
        <v>0</v>
      </c>
      <c r="X3560" s="59" t="n">
        <v>0</v>
      </c>
      <c r="Y3560" s="59" t="n">
        <f aca="false">IF(terrains!L3560&lt;=2.5,1,IF(terrains!L3560&lt;=4.5,2,IF(terrains!L3560&lt;=6.5,3,4)))</f>
        <v>2</v>
      </c>
      <c r="Z3560" s="59" t="n">
        <f aca="false">IF(terrains!R3560=1,35,IF(terrains!S3560=1,64,IF(terrains!T3560=1,IF(terrains!Y3560=1,85,104),IF(terrains!U3560=1,IF(terrains!Y3560=1,124,152),IF(terrains!V3560=1,(IF(terrains!Y3560=1,146,IF(terrains!Y3560=2,178,263))),IF(terrains!W3560=1,(IF(terrains!Y3560=1,178,IF(terrains!Y3560=2,218,321))),IF(terrains!X3560=1,IF(terrains!Y3560=1,190,IF(terrains!Y3560=2,242,IF(terrains!Y3560=3,357,896))))))))))</f>
        <v>178</v>
      </c>
      <c r="AA3560" s="152" t="n">
        <f aca="false">terrains!Z3560*terrains!F3560</f>
        <v>1026963.12528</v>
      </c>
    </row>
    <row r="3561" customFormat="false" ht="13.8" hidden="false" customHeight="false" outlineLevel="0" collapsed="false">
      <c r="A3561" s="143" t="n">
        <v>3560</v>
      </c>
      <c r="B3561" s="59" t="n">
        <v>300042.481658</v>
      </c>
      <c r="C3561" s="59" t="n">
        <v>5034232.64507</v>
      </c>
      <c r="D3561" s="59" t="s">
        <v>3180</v>
      </c>
      <c r="E3561" s="153" t="n">
        <v>536</v>
      </c>
      <c r="F3561" s="150" t="n">
        <f aca="false">terrains!E3561*10.76391</f>
        <v>5769.45576</v>
      </c>
      <c r="G3561" s="59" t="s">
        <v>318</v>
      </c>
      <c r="H3561" s="59" t="n">
        <v>0.3</v>
      </c>
      <c r="I3561" s="59" t="n">
        <v>4</v>
      </c>
      <c r="J3561" s="59" t="n">
        <f aca="false">IF(terrains!L3561=13.5,IF(terrains!X3561=1,12,9),-0.392532+1.267037*terrains!L3561+0.472239*terrains!X3561+0.58658*terrains!W3561+0.089417*terrains!V3561+0.531633*terrains!U3561+0.337883*terrains!T3561-0.403545*terrains!S3561)</f>
        <v>5.3985515</v>
      </c>
      <c r="K3561" s="151" t="n">
        <f aca="false">IF(terrains!I3561=0,terrains!J3561,terrains!I3561)</f>
        <v>4</v>
      </c>
      <c r="L3561" s="59" t="n">
        <v>4.5</v>
      </c>
      <c r="M3561" s="59" t="n">
        <v>2</v>
      </c>
      <c r="N3561" s="59" t="n">
        <v>0</v>
      </c>
      <c r="O3561" s="59" t="s">
        <v>179</v>
      </c>
      <c r="P3561" s="59" t="n">
        <v>2</v>
      </c>
      <c r="Q3561" s="59" t="n">
        <v>1.5</v>
      </c>
      <c r="R3561" s="59" t="n">
        <v>0</v>
      </c>
      <c r="S3561" s="59" t="n">
        <v>0</v>
      </c>
      <c r="T3561" s="59" t="n">
        <v>0</v>
      </c>
      <c r="U3561" s="59" t="n">
        <v>0</v>
      </c>
      <c r="V3561" s="59" t="n">
        <v>1</v>
      </c>
      <c r="W3561" s="59" t="n">
        <v>0</v>
      </c>
      <c r="X3561" s="59" t="n">
        <v>0</v>
      </c>
      <c r="Y3561" s="59" t="n">
        <f aca="false">IF(terrains!L3561&lt;=2.5,1,IF(terrains!L3561&lt;=4.5,2,IF(terrains!L3561&lt;=6.5,3,4)))</f>
        <v>2</v>
      </c>
      <c r="Z3561" s="59" t="n">
        <f aca="false">IF(terrains!R3561=1,35,IF(terrains!S3561=1,64,IF(terrains!T3561=1,IF(terrains!Y3561=1,85,104),IF(terrains!U3561=1,IF(terrains!Y3561=1,124,152),IF(terrains!V3561=1,(IF(terrains!Y3561=1,146,IF(terrains!Y3561=2,178,263))),IF(terrains!W3561=1,(IF(terrains!Y3561=1,178,IF(terrains!Y3561=2,218,321))),IF(terrains!X3561=1,IF(terrains!Y3561=1,190,IF(terrains!Y3561=2,242,IF(terrains!Y3561=3,357,896))))))))))</f>
        <v>178</v>
      </c>
      <c r="AA3561" s="152" t="n">
        <f aca="false">terrains!Z3561*terrains!F3561</f>
        <v>1026963.12528</v>
      </c>
    </row>
    <row r="3562" customFormat="false" ht="13.8" hidden="false" customHeight="false" outlineLevel="0" collapsed="false">
      <c r="A3562" s="143" t="n">
        <v>3561</v>
      </c>
      <c r="B3562" s="59" t="n">
        <v>280851.573566</v>
      </c>
      <c r="C3562" s="59" t="n">
        <v>5041169.95727</v>
      </c>
      <c r="D3562" s="59" t="s">
        <v>3181</v>
      </c>
      <c r="E3562" s="153" t="n">
        <v>535.2</v>
      </c>
      <c r="F3562" s="150" t="n">
        <f aca="false">terrains!E3562*10.76391</f>
        <v>5760.844632</v>
      </c>
      <c r="G3562" s="59" t="s">
        <v>472</v>
      </c>
      <c r="H3562" s="59" t="n">
        <v>0</v>
      </c>
      <c r="I3562" s="59" t="n">
        <v>0</v>
      </c>
      <c r="J3562" s="59" t="n">
        <f aca="false">IF(terrains!L3562=13.5,IF(terrains!X3562=1,12,9),-0.392532+1.267037*terrains!L3562+0.472239*terrains!X3562+0.58658*terrains!W3562+0.089417*terrains!V3562+0.531633*terrains!U3562+0.337883*terrains!T3562-0.403545*terrains!S3562)</f>
        <v>3.408579</v>
      </c>
      <c r="K3562" s="151" t="n">
        <f aca="false">IF(terrains!I3562=0,terrains!J3562,terrains!I3562)</f>
        <v>3.408579</v>
      </c>
      <c r="L3562" s="59" t="n">
        <v>3</v>
      </c>
      <c r="M3562" s="59" t="n">
        <v>1</v>
      </c>
      <c r="N3562" s="59" t="n">
        <v>10</v>
      </c>
      <c r="O3562" s="59" t="s">
        <v>175</v>
      </c>
      <c r="P3562" s="59" t="n">
        <v>1.5</v>
      </c>
      <c r="Q3562" s="59" t="n">
        <v>1.5</v>
      </c>
      <c r="R3562" s="59" t="n">
        <v>1</v>
      </c>
      <c r="S3562" s="59" t="n">
        <v>0</v>
      </c>
      <c r="T3562" s="59" t="n">
        <v>0</v>
      </c>
      <c r="U3562" s="59" t="n">
        <v>0</v>
      </c>
      <c r="V3562" s="59" t="n">
        <v>0</v>
      </c>
      <c r="W3562" s="59" t="n">
        <v>0</v>
      </c>
      <c r="X3562" s="59" t="n">
        <v>0</v>
      </c>
      <c r="Y3562" s="59" t="n">
        <f aca="false">IF(terrains!L3562&lt;=2.5,1,IF(terrains!L3562&lt;=4.5,2,IF(terrains!L3562&lt;=6.5,3,4)))</f>
        <v>2</v>
      </c>
      <c r="Z3562" s="59" t="n">
        <f aca="false">IF(terrains!R3562=1,35,IF(terrains!S3562=1,64,IF(terrains!T3562=1,IF(terrains!Y3562=1,85,104),IF(terrains!U3562=1,IF(terrains!Y3562=1,124,152),IF(terrains!V3562=1,(IF(terrains!Y3562=1,146,IF(terrains!Y3562=2,178,263))),IF(terrains!W3562=1,(IF(terrains!Y3562=1,178,IF(terrains!Y3562=2,218,321))),IF(terrains!X3562=1,IF(terrains!Y3562=1,190,IF(terrains!Y3562=2,242,IF(terrains!Y3562=3,357,896))))))))))</f>
        <v>35</v>
      </c>
      <c r="AA3562" s="152" t="n">
        <f aca="false">terrains!Z3562*terrains!F3562</f>
        <v>201629.56212</v>
      </c>
    </row>
    <row r="3563" customFormat="false" ht="13.8" hidden="false" customHeight="false" outlineLevel="0" collapsed="false">
      <c r="A3563" s="143" t="n">
        <v>3562</v>
      </c>
      <c r="B3563" s="59" t="n">
        <v>297861.6826</v>
      </c>
      <c r="C3563" s="59" t="n">
        <v>5044451.835</v>
      </c>
      <c r="D3563" s="59" t="s">
        <v>3182</v>
      </c>
      <c r="E3563" s="153" t="n">
        <v>534.9</v>
      </c>
      <c r="F3563" s="150" t="n">
        <f aca="false">terrains!E3563*10.76391</f>
        <v>5757.615459</v>
      </c>
      <c r="G3563" s="59" t="s">
        <v>220</v>
      </c>
      <c r="H3563" s="59" t="n">
        <v>0</v>
      </c>
      <c r="I3563" s="59" t="n">
        <v>0</v>
      </c>
      <c r="J3563" s="59" t="n">
        <f aca="false">IF(terrains!L3563=13.5,IF(terrains!X3563=1,12,9),-0.392532+1.267037*terrains!L3563+0.472239*terrains!X3563+0.58658*terrains!W3563+0.089417*terrains!V3563+0.531633*terrains!U3563+0.337883*terrains!T3563-0.403545*terrains!S3563)</f>
        <v>3.746462</v>
      </c>
      <c r="K3563" s="151" t="n">
        <f aca="false">IF(terrains!I3563=0,terrains!J3563,terrains!I3563)</f>
        <v>3.746462</v>
      </c>
      <c r="L3563" s="59" t="n">
        <v>3</v>
      </c>
      <c r="M3563" s="59" t="n">
        <v>2</v>
      </c>
      <c r="N3563" s="59" t="n">
        <v>6</v>
      </c>
      <c r="O3563" s="59" t="s">
        <v>177</v>
      </c>
      <c r="P3563" s="59" t="n">
        <v>2</v>
      </c>
      <c r="Q3563" s="59" t="n">
        <v>2.5</v>
      </c>
      <c r="R3563" s="59" t="n">
        <v>0</v>
      </c>
      <c r="S3563" s="59" t="n">
        <v>0</v>
      </c>
      <c r="T3563" s="59" t="n">
        <v>1</v>
      </c>
      <c r="U3563" s="59" t="n">
        <v>0</v>
      </c>
      <c r="V3563" s="59" t="n">
        <v>0</v>
      </c>
      <c r="W3563" s="59" t="n">
        <v>0</v>
      </c>
      <c r="X3563" s="59" t="n">
        <v>0</v>
      </c>
      <c r="Y3563" s="59" t="n">
        <f aca="false">IF(terrains!L3563&lt;=2.5,1,IF(terrains!L3563&lt;=4.5,2,IF(terrains!L3563&lt;=6.5,3,4)))</f>
        <v>2</v>
      </c>
      <c r="Z3563" s="59" t="n">
        <f aca="false">IF(terrains!R3563=1,35,IF(terrains!S3563=1,64,IF(terrains!T3563=1,IF(terrains!Y3563=1,85,104),IF(terrains!U3563=1,IF(terrains!Y3563=1,124,152),IF(terrains!V3563=1,(IF(terrains!Y3563=1,146,IF(terrains!Y3563=2,178,263))),IF(terrains!W3563=1,(IF(terrains!Y3563=1,178,IF(terrains!Y3563=2,218,321))),IF(terrains!X3563=1,IF(terrains!Y3563=1,190,IF(terrains!Y3563=2,242,IF(terrains!Y3563=3,357,896))))))))))</f>
        <v>104</v>
      </c>
      <c r="AA3563" s="152" t="n">
        <f aca="false">terrains!Z3563*terrains!F3563</f>
        <v>598792.007736</v>
      </c>
    </row>
    <row r="3564" customFormat="false" ht="13.8" hidden="false" customHeight="false" outlineLevel="0" collapsed="false">
      <c r="A3564" s="143" t="n">
        <v>3563</v>
      </c>
      <c r="B3564" s="59" t="n">
        <v>294978.4756</v>
      </c>
      <c r="C3564" s="59" t="n">
        <v>5037963.38</v>
      </c>
      <c r="D3564" s="59" t="s">
        <v>3183</v>
      </c>
      <c r="E3564" s="153" t="n">
        <v>534.7</v>
      </c>
      <c r="F3564" s="150" t="n">
        <f aca="false">terrains!E3564*10.76391</f>
        <v>5755.462677</v>
      </c>
      <c r="G3564" s="59" t="s">
        <v>746</v>
      </c>
      <c r="H3564" s="59" t="n">
        <v>0</v>
      </c>
      <c r="I3564" s="59" t="n">
        <v>0</v>
      </c>
      <c r="J3564" s="59" t="n">
        <f aca="false">IF(terrains!L3564=13.5,IF(terrains!X3564=1,12,9),-0.392532+1.267037*terrains!L3564+0.472239*terrains!X3564+0.58658*terrains!W3564+0.089417*terrains!V3564+0.531633*terrains!U3564+0.337883*terrains!T3564-0.403545*terrains!S3564)</f>
        <v>3.1129435</v>
      </c>
      <c r="K3564" s="151" t="n">
        <f aca="false">IF(terrains!I3564=0,terrains!J3564,terrains!I3564)</f>
        <v>3.1129435</v>
      </c>
      <c r="L3564" s="59" t="n">
        <v>2.5</v>
      </c>
      <c r="M3564" s="59" t="n">
        <v>2</v>
      </c>
      <c r="N3564" s="59" t="n">
        <v>4</v>
      </c>
      <c r="O3564" s="59" t="s">
        <v>177</v>
      </c>
      <c r="P3564" s="59" t="n">
        <v>2</v>
      </c>
      <c r="Q3564" s="59" t="n">
        <v>2.5</v>
      </c>
      <c r="R3564" s="59" t="n">
        <v>0</v>
      </c>
      <c r="S3564" s="59" t="n">
        <v>0</v>
      </c>
      <c r="T3564" s="59" t="n">
        <v>1</v>
      </c>
      <c r="U3564" s="59" t="n">
        <v>0</v>
      </c>
      <c r="V3564" s="59" t="n">
        <v>0</v>
      </c>
      <c r="W3564" s="59" t="n">
        <v>0</v>
      </c>
      <c r="X3564" s="59" t="n">
        <v>0</v>
      </c>
      <c r="Y3564" s="59" t="n">
        <f aca="false">IF(terrains!L3564&lt;=2.5,1,IF(terrains!L3564&lt;=4.5,2,IF(terrains!L3564&lt;=6.5,3,4)))</f>
        <v>1</v>
      </c>
      <c r="Z3564" s="59" t="n">
        <f aca="false">IF(terrains!R3564=1,35,IF(terrains!S3564=1,64,IF(terrains!T3564=1,IF(terrains!Y3564=1,85,104),IF(terrains!U3564=1,IF(terrains!Y3564=1,124,152),IF(terrains!V3564=1,(IF(terrains!Y3564=1,146,IF(terrains!Y3564=2,178,263))),IF(terrains!W3564=1,(IF(terrains!Y3564=1,178,IF(terrains!Y3564=2,218,321))),IF(terrains!X3564=1,IF(terrains!Y3564=1,190,IF(terrains!Y3564=2,242,IF(terrains!Y3564=3,357,896))))))))))</f>
        <v>85</v>
      </c>
      <c r="AA3564" s="152" t="n">
        <f aca="false">terrains!Z3564*terrains!F3564</f>
        <v>489214.327545</v>
      </c>
    </row>
    <row r="3565" customFormat="false" ht="13.8" hidden="false" customHeight="false" outlineLevel="0" collapsed="false">
      <c r="A3565" s="143" t="n">
        <v>3564</v>
      </c>
      <c r="B3565" s="59" t="n">
        <v>294128.1446</v>
      </c>
      <c r="C3565" s="59" t="n">
        <v>5043727.071</v>
      </c>
      <c r="D3565" s="59" t="s">
        <v>3184</v>
      </c>
      <c r="E3565" s="153" t="n">
        <v>534.6</v>
      </c>
      <c r="F3565" s="150" t="n">
        <f aca="false">terrains!E3565*10.76391</f>
        <v>5754.386286</v>
      </c>
      <c r="G3565" s="59" t="s">
        <v>1110</v>
      </c>
      <c r="H3565" s="59" t="n">
        <v>0</v>
      </c>
      <c r="I3565" s="59" t="n">
        <v>0</v>
      </c>
      <c r="J3565" s="59" t="n">
        <f aca="false">IF(terrains!L3565=13.5,IF(terrains!X3565=1,12,9),-0.392532+1.267037*terrains!L3565+0.472239*terrains!X3565+0.58658*terrains!W3565+0.089417*terrains!V3565+0.531633*terrains!U3565+0.337883*terrains!T3565-0.403545*terrains!S3565)</f>
        <v>2.673175</v>
      </c>
      <c r="K3565" s="151" t="n">
        <f aca="false">IF(terrains!I3565=0,terrains!J3565,terrains!I3565)</f>
        <v>2.673175</v>
      </c>
      <c r="L3565" s="59" t="n">
        <v>2</v>
      </c>
      <c r="M3565" s="59" t="n">
        <v>1</v>
      </c>
      <c r="N3565" s="59" t="n">
        <v>4</v>
      </c>
      <c r="O3565" s="59" t="s">
        <v>178</v>
      </c>
      <c r="P3565" s="59" t="n">
        <v>2</v>
      </c>
      <c r="Q3565" s="59" t="n">
        <v>1.5</v>
      </c>
      <c r="R3565" s="59" t="n">
        <v>0</v>
      </c>
      <c r="S3565" s="59" t="n">
        <v>0</v>
      </c>
      <c r="T3565" s="59" t="n">
        <v>0</v>
      </c>
      <c r="U3565" s="59" t="n">
        <v>1</v>
      </c>
      <c r="V3565" s="59" t="n">
        <v>0</v>
      </c>
      <c r="W3565" s="59" t="n">
        <v>0</v>
      </c>
      <c r="X3565" s="59" t="n">
        <v>0</v>
      </c>
      <c r="Y3565" s="59" t="n">
        <f aca="false">IF(terrains!L3565&lt;=2.5,1,IF(terrains!L3565&lt;=4.5,2,IF(terrains!L3565&lt;=6.5,3,4)))</f>
        <v>1</v>
      </c>
      <c r="Z3565" s="59" t="n">
        <f aca="false">IF(terrains!R3565=1,35,IF(terrains!S3565=1,64,IF(terrains!T3565=1,IF(terrains!Y3565=1,85,104),IF(terrains!U3565=1,IF(terrains!Y3565=1,124,152),IF(terrains!V3565=1,(IF(terrains!Y3565=1,146,IF(terrains!Y3565=2,178,263))),IF(terrains!W3565=1,(IF(terrains!Y3565=1,178,IF(terrains!Y3565=2,218,321))),IF(terrains!X3565=1,IF(terrains!Y3565=1,190,IF(terrains!Y3565=2,242,IF(terrains!Y3565=3,357,896))))))))))</f>
        <v>124</v>
      </c>
      <c r="AA3565" s="152" t="n">
        <f aca="false">terrains!Z3565*terrains!F3565</f>
        <v>713543.899464</v>
      </c>
    </row>
    <row r="3566" customFormat="false" ht="13.8" hidden="false" customHeight="false" outlineLevel="0" collapsed="false">
      <c r="A3566" s="143" t="n">
        <v>3565</v>
      </c>
      <c r="B3566" s="59" t="n">
        <v>306445.441805</v>
      </c>
      <c r="C3566" s="59" t="n">
        <v>5062181.32013</v>
      </c>
      <c r="D3566" s="59" t="s">
        <v>3185</v>
      </c>
      <c r="E3566" s="153" t="n">
        <v>534.2</v>
      </c>
      <c r="F3566" s="150" t="n">
        <f aca="false">terrains!E3566*10.76391</f>
        <v>5750.080722</v>
      </c>
      <c r="G3566" s="59" t="s">
        <v>505</v>
      </c>
      <c r="H3566" s="59" t="n">
        <v>0.5</v>
      </c>
      <c r="I3566" s="59" t="n">
        <v>4</v>
      </c>
      <c r="J3566" s="59" t="n">
        <f aca="false">IF(terrains!L3566=13.5,IF(terrains!X3566=1,12,9),-0.392532+1.267037*terrains!L3566+0.472239*terrains!X3566+0.58658*terrains!W3566+0.089417*terrains!V3566+0.531633*terrains!U3566+0.337883*terrains!T3566-0.403545*terrains!S3566)</f>
        <v>3.408579</v>
      </c>
      <c r="K3566" s="151" t="n">
        <f aca="false">IF(terrains!I3566=0,terrains!J3566,terrains!I3566)</f>
        <v>4</v>
      </c>
      <c r="L3566" s="59" t="n">
        <v>3</v>
      </c>
      <c r="M3566" s="59" t="n">
        <v>2</v>
      </c>
      <c r="N3566" s="59" t="n">
        <v>8</v>
      </c>
      <c r="O3566" s="59" t="s">
        <v>175</v>
      </c>
      <c r="P3566" s="59" t="n">
        <v>2</v>
      </c>
      <c r="Q3566" s="59" t="n">
        <v>1.5</v>
      </c>
      <c r="R3566" s="59" t="n">
        <v>1</v>
      </c>
      <c r="S3566" s="59" t="n">
        <v>0</v>
      </c>
      <c r="T3566" s="59" t="n">
        <v>0</v>
      </c>
      <c r="U3566" s="59" t="n">
        <v>0</v>
      </c>
      <c r="V3566" s="59" t="n">
        <v>0</v>
      </c>
      <c r="W3566" s="59" t="n">
        <v>0</v>
      </c>
      <c r="X3566" s="59" t="n">
        <v>0</v>
      </c>
      <c r="Y3566" s="59" t="n">
        <f aca="false">IF(terrains!L3566&lt;=2.5,1,IF(terrains!L3566&lt;=4.5,2,IF(terrains!L3566&lt;=6.5,3,4)))</f>
        <v>2</v>
      </c>
      <c r="Z3566" s="59" t="n">
        <f aca="false">IF(terrains!R3566=1,35,IF(terrains!S3566=1,64,IF(terrains!T3566=1,IF(terrains!Y3566=1,85,104),IF(terrains!U3566=1,IF(terrains!Y3566=1,124,152),IF(terrains!V3566=1,(IF(terrains!Y3566=1,146,IF(terrains!Y3566=2,178,263))),IF(terrains!W3566=1,(IF(terrains!Y3566=1,178,IF(terrains!Y3566=2,218,321))),IF(terrains!X3566=1,IF(terrains!Y3566=1,190,IF(terrains!Y3566=2,242,IF(terrains!Y3566=3,357,896))))))))))</f>
        <v>35</v>
      </c>
      <c r="AA3566" s="152" t="n">
        <f aca="false">terrains!Z3566*terrains!F3566</f>
        <v>201252.82527</v>
      </c>
    </row>
    <row r="3567" customFormat="false" ht="13.8" hidden="false" customHeight="false" outlineLevel="0" collapsed="false">
      <c r="A3567" s="143" t="n">
        <v>3566</v>
      </c>
      <c r="B3567" s="59" t="n">
        <v>300249.992222</v>
      </c>
      <c r="C3567" s="59" t="n">
        <v>5040366.33427</v>
      </c>
      <c r="D3567" s="59" t="s">
        <v>3186</v>
      </c>
      <c r="E3567" s="153" t="n">
        <v>534.2</v>
      </c>
      <c r="F3567" s="150" t="n">
        <f aca="false">terrains!E3567*10.76391</f>
        <v>5750.080722</v>
      </c>
      <c r="G3567" s="59" t="s">
        <v>487</v>
      </c>
      <c r="H3567" s="59" t="n">
        <v>0</v>
      </c>
      <c r="I3567" s="59" t="n">
        <v>12</v>
      </c>
      <c r="J3567" s="59" t="n">
        <f aca="false">IF(terrains!L3567=13.5,IF(terrains!X3567=1,12,9),-0.392532+1.267037*terrains!L3567+0.472239*terrains!X3567+0.58658*terrains!W3567+0.089417*terrains!V3567+0.531633*terrains!U3567+0.337883*terrains!T3567-0.403545*terrains!S3567)</f>
        <v>12</v>
      </c>
      <c r="K3567" s="151" t="n">
        <f aca="false">IF(terrains!I3567=0,terrains!J3567,terrains!I3567)</f>
        <v>12</v>
      </c>
      <c r="L3567" s="59" t="n">
        <v>13.5</v>
      </c>
      <c r="M3567" s="59" t="n">
        <v>0</v>
      </c>
      <c r="N3567" s="59" t="n">
        <v>0</v>
      </c>
      <c r="O3567" s="59" t="s">
        <v>181</v>
      </c>
      <c r="P3567" s="59" t="n">
        <v>0</v>
      </c>
      <c r="Q3567" s="59" t="n">
        <v>0</v>
      </c>
      <c r="R3567" s="59" t="n">
        <v>0</v>
      </c>
      <c r="S3567" s="59" t="n">
        <v>0</v>
      </c>
      <c r="T3567" s="59" t="n">
        <v>0</v>
      </c>
      <c r="U3567" s="59" t="n">
        <v>0</v>
      </c>
      <c r="V3567" s="59" t="n">
        <v>0</v>
      </c>
      <c r="W3567" s="59" t="n">
        <v>0</v>
      </c>
      <c r="X3567" s="59" t="n">
        <v>1</v>
      </c>
      <c r="Y3567" s="59" t="n">
        <f aca="false">IF(terrains!L3567&lt;=2.5,1,IF(terrains!L3567&lt;=4.5,2,IF(terrains!L3567&lt;=6.5,3,4)))</f>
        <v>4</v>
      </c>
      <c r="Z3567" s="59" t="n">
        <f aca="false">IF(terrains!R3567=1,35,IF(terrains!S3567=1,64,IF(terrains!T3567=1,IF(terrains!Y3567=1,85,104),IF(terrains!U3567=1,IF(terrains!Y3567=1,124,152),IF(terrains!V3567=1,(IF(terrains!Y3567=1,146,IF(terrains!Y3567=2,178,263))),IF(terrains!W3567=1,(IF(terrains!Y3567=1,178,IF(terrains!Y3567=2,218,321))),IF(terrains!X3567=1,IF(terrains!Y3567=1,190,IF(terrains!Y3567=2,242,IF(terrains!Y3567=3,357,896))))))))))</f>
        <v>896</v>
      </c>
      <c r="AA3567" s="152" t="n">
        <f aca="false">terrains!Z3567*terrains!F3567</f>
        <v>5152072.326912</v>
      </c>
    </row>
    <row r="3568" customFormat="false" ht="13.8" hidden="false" customHeight="false" outlineLevel="0" collapsed="false">
      <c r="A3568" s="143" t="n">
        <v>3567</v>
      </c>
      <c r="B3568" s="59" t="n">
        <v>294093.5361</v>
      </c>
      <c r="C3568" s="59" t="n">
        <v>5048263.379</v>
      </c>
      <c r="D3568" s="59" t="s">
        <v>3187</v>
      </c>
      <c r="E3568" s="153" t="n">
        <v>534.1</v>
      </c>
      <c r="F3568" s="150" t="n">
        <f aca="false">terrains!E3568*10.76391</f>
        <v>5749.004331</v>
      </c>
      <c r="G3568" s="59" t="s">
        <v>494</v>
      </c>
      <c r="H3568" s="59" t="n">
        <v>0</v>
      </c>
      <c r="I3568" s="59" t="n">
        <v>0</v>
      </c>
      <c r="J3568" s="59" t="n">
        <f aca="false">IF(terrains!L3568=13.5,IF(terrains!X3568=1,12,9),-0.392532+1.267037*terrains!L3568+0.472239*terrains!X3568+0.58658*terrains!W3568+0.089417*terrains!V3568+0.531633*terrains!U3568+0.337883*terrains!T3568-0.403545*terrains!S3568)</f>
        <v>1.737997</v>
      </c>
      <c r="K3568" s="151" t="n">
        <f aca="false">IF(terrains!I3568=0,terrains!J3568,terrains!I3568)</f>
        <v>1.737997</v>
      </c>
      <c r="L3568" s="59" t="n">
        <v>2</v>
      </c>
      <c r="M3568" s="59" t="n">
        <v>1</v>
      </c>
      <c r="N3568" s="59" t="n">
        <v>3</v>
      </c>
      <c r="O3568" s="59" t="s">
        <v>176</v>
      </c>
      <c r="P3568" s="59" t="n">
        <v>2</v>
      </c>
      <c r="Q3568" s="59" t="n">
        <v>1.5</v>
      </c>
      <c r="R3568" s="59" t="n">
        <v>0</v>
      </c>
      <c r="S3568" s="59" t="n">
        <v>1</v>
      </c>
      <c r="T3568" s="59" t="n">
        <v>0</v>
      </c>
      <c r="U3568" s="59" t="n">
        <v>0</v>
      </c>
      <c r="V3568" s="59" t="n">
        <v>0</v>
      </c>
      <c r="W3568" s="59" t="n">
        <v>0</v>
      </c>
      <c r="X3568" s="59" t="n">
        <v>0</v>
      </c>
      <c r="Y3568" s="59" t="n">
        <f aca="false">IF(terrains!L3568&lt;=2.5,1,IF(terrains!L3568&lt;=4.5,2,IF(terrains!L3568&lt;=6.5,3,4)))</f>
        <v>1</v>
      </c>
      <c r="Z3568" s="59" t="n">
        <f aca="false">IF(terrains!R3568=1,35,IF(terrains!S3568=1,64,IF(terrains!T3568=1,IF(terrains!Y3568=1,85,104),IF(terrains!U3568=1,IF(terrains!Y3568=1,124,152),IF(terrains!V3568=1,(IF(terrains!Y3568=1,146,IF(terrains!Y3568=2,178,263))),IF(terrains!W3568=1,(IF(terrains!Y3568=1,178,IF(terrains!Y3568=2,218,321))),IF(terrains!X3568=1,IF(terrains!Y3568=1,190,IF(terrains!Y3568=2,242,IF(terrains!Y3568=3,357,896))))))))))</f>
        <v>64</v>
      </c>
      <c r="AA3568" s="152" t="n">
        <f aca="false">terrains!Z3568*terrains!F3568</f>
        <v>367936.277184</v>
      </c>
    </row>
    <row r="3569" customFormat="false" ht="13.8" hidden="false" customHeight="false" outlineLevel="0" collapsed="false">
      <c r="A3569" s="143" t="n">
        <v>3568</v>
      </c>
      <c r="B3569" s="59" t="n">
        <v>300384.988636</v>
      </c>
      <c r="C3569" s="59" t="n">
        <v>5041963.88479</v>
      </c>
      <c r="D3569" s="59" t="s">
        <v>3188</v>
      </c>
      <c r="E3569" s="153" t="n">
        <v>533.8</v>
      </c>
      <c r="F3569" s="150" t="n">
        <f aca="false">terrains!E3569*10.76391</f>
        <v>5745.775158</v>
      </c>
      <c r="G3569" s="59" t="s">
        <v>2577</v>
      </c>
      <c r="H3569" s="59" t="n">
        <v>0</v>
      </c>
      <c r="I3569" s="59" t="n">
        <v>4</v>
      </c>
      <c r="J3569" s="59" t="n">
        <f aca="false">IF(terrains!L3569=13.5,IF(terrains!X3569=1,12,9),-0.392532+1.267037*terrains!L3569+0.472239*terrains!X3569+0.58658*terrains!W3569+0.089417*terrains!V3569+0.531633*terrains!U3569+0.337883*terrains!T3569-0.403545*terrains!S3569)</f>
        <v>4.1315145</v>
      </c>
      <c r="K3569" s="151" t="n">
        <f aca="false">IF(terrains!I3569=0,terrains!J3569,terrains!I3569)</f>
        <v>4</v>
      </c>
      <c r="L3569" s="59" t="n">
        <v>3.5</v>
      </c>
      <c r="M3569" s="59" t="n">
        <v>3</v>
      </c>
      <c r="N3569" s="59" t="n">
        <v>0</v>
      </c>
      <c r="O3569" s="59" t="s">
        <v>179</v>
      </c>
      <c r="P3569" s="59" t="n">
        <v>3</v>
      </c>
      <c r="Q3569" s="59" t="n">
        <v>2.5</v>
      </c>
      <c r="R3569" s="59" t="n">
        <v>0</v>
      </c>
      <c r="S3569" s="59" t="n">
        <v>0</v>
      </c>
      <c r="T3569" s="59" t="n">
        <v>0</v>
      </c>
      <c r="U3569" s="59" t="n">
        <v>0</v>
      </c>
      <c r="V3569" s="59" t="n">
        <v>1</v>
      </c>
      <c r="W3569" s="59" t="n">
        <v>0</v>
      </c>
      <c r="X3569" s="59" t="n">
        <v>0</v>
      </c>
      <c r="Y3569" s="59" t="n">
        <f aca="false">IF(terrains!L3569&lt;=2.5,1,IF(terrains!L3569&lt;=4.5,2,IF(terrains!L3569&lt;=6.5,3,4)))</f>
        <v>2</v>
      </c>
      <c r="Z3569" s="59" t="n">
        <f aca="false">IF(terrains!R3569=1,35,IF(terrains!S3569=1,64,IF(terrains!T3569=1,IF(terrains!Y3569=1,85,104),IF(terrains!U3569=1,IF(terrains!Y3569=1,124,152),IF(terrains!V3569=1,(IF(terrains!Y3569=1,146,IF(terrains!Y3569=2,178,263))),IF(terrains!W3569=1,(IF(terrains!Y3569=1,178,IF(terrains!Y3569=2,218,321))),IF(terrains!X3569=1,IF(terrains!Y3569=1,190,IF(terrains!Y3569=2,242,IF(terrains!Y3569=3,357,896))))))))))</f>
        <v>178</v>
      </c>
      <c r="AA3569" s="152" t="n">
        <f aca="false">terrains!Z3569*terrains!F3569</f>
        <v>1022747.978124</v>
      </c>
    </row>
    <row r="3570" customFormat="false" ht="13.8" hidden="false" customHeight="false" outlineLevel="0" collapsed="false">
      <c r="A3570" s="143" t="n">
        <v>3569</v>
      </c>
      <c r="B3570" s="59" t="n">
        <v>298592.9684</v>
      </c>
      <c r="C3570" s="59" t="n">
        <v>5035961.595</v>
      </c>
      <c r="D3570" s="59" t="s">
        <v>3189</v>
      </c>
      <c r="E3570" s="153" t="n">
        <v>532.2</v>
      </c>
      <c r="F3570" s="150" t="n">
        <f aca="false">terrains!E3570*10.76391</f>
        <v>5728.552902</v>
      </c>
      <c r="G3570" s="59" t="s">
        <v>2019</v>
      </c>
      <c r="H3570" s="59" t="n">
        <v>0</v>
      </c>
      <c r="I3570" s="59" t="n">
        <v>0</v>
      </c>
      <c r="J3570" s="59" t="n">
        <f aca="false">IF(terrains!L3570=13.5,IF(terrains!X3570=1,12,9),-0.392532+1.267037*terrains!L3570+0.472239*terrains!X3570+0.58658*terrains!W3570+0.089417*terrains!V3570+0.531633*terrains!U3570+0.337883*terrains!T3570-0.403545*terrains!S3570)</f>
        <v>3.746462</v>
      </c>
      <c r="K3570" s="151" t="n">
        <f aca="false">IF(terrains!I3570=0,terrains!J3570,terrains!I3570)</f>
        <v>3.746462</v>
      </c>
      <c r="L3570" s="59" t="n">
        <v>3</v>
      </c>
      <c r="M3570" s="59" t="n">
        <v>2</v>
      </c>
      <c r="N3570" s="59" t="n">
        <v>6</v>
      </c>
      <c r="O3570" s="59" t="s">
        <v>177</v>
      </c>
      <c r="P3570" s="59" t="n">
        <v>2</v>
      </c>
      <c r="Q3570" s="59" t="n">
        <v>2.5</v>
      </c>
      <c r="R3570" s="59" t="n">
        <v>0</v>
      </c>
      <c r="S3570" s="59" t="n">
        <v>0</v>
      </c>
      <c r="T3570" s="59" t="n">
        <v>1</v>
      </c>
      <c r="U3570" s="59" t="n">
        <v>0</v>
      </c>
      <c r="V3570" s="59" t="n">
        <v>0</v>
      </c>
      <c r="W3570" s="59" t="n">
        <v>0</v>
      </c>
      <c r="X3570" s="59" t="n">
        <v>0</v>
      </c>
      <c r="Y3570" s="59" t="n">
        <f aca="false">IF(terrains!L3570&lt;=2.5,1,IF(terrains!L3570&lt;=4.5,2,IF(terrains!L3570&lt;=6.5,3,4)))</f>
        <v>2</v>
      </c>
      <c r="Z3570" s="59" t="n">
        <f aca="false">IF(terrains!R3570=1,35,IF(terrains!S3570=1,64,IF(terrains!T3570=1,IF(terrains!Y3570=1,85,104),IF(terrains!U3570=1,IF(terrains!Y3570=1,124,152),IF(terrains!V3570=1,(IF(terrains!Y3570=1,146,IF(terrains!Y3570=2,178,263))),IF(terrains!W3570=1,(IF(terrains!Y3570=1,178,IF(terrains!Y3570=2,218,321))),IF(terrains!X3570=1,IF(terrains!Y3570=1,190,IF(terrains!Y3570=2,242,IF(terrains!Y3570=3,357,896))))))))))</f>
        <v>104</v>
      </c>
      <c r="AA3570" s="152" t="n">
        <f aca="false">terrains!Z3570*terrains!F3570</f>
        <v>595769.501808</v>
      </c>
    </row>
    <row r="3571" customFormat="false" ht="13.8" hidden="false" customHeight="false" outlineLevel="0" collapsed="false">
      <c r="A3571" s="143" t="n">
        <v>3570</v>
      </c>
      <c r="B3571" s="59" t="n">
        <v>295715.067945</v>
      </c>
      <c r="C3571" s="59" t="n">
        <v>5036385.50833</v>
      </c>
      <c r="D3571" s="59" t="s">
        <v>3190</v>
      </c>
      <c r="E3571" s="153" t="n">
        <v>532</v>
      </c>
      <c r="F3571" s="150" t="n">
        <f aca="false">terrains!E3571*10.76391</f>
        <v>5726.40012</v>
      </c>
      <c r="G3571" s="59" t="s">
        <v>2049</v>
      </c>
      <c r="H3571" s="59" t="n">
        <v>1</v>
      </c>
      <c r="I3571" s="59" t="n">
        <v>3</v>
      </c>
      <c r="J3571" s="59" t="n">
        <f aca="false">IF(terrains!L3571=13.5,IF(terrains!X3571=1,12,9),-0.392532+1.267037*terrains!L3571+0.472239*terrains!X3571+0.58658*terrains!W3571+0.089417*terrains!V3571+0.531633*terrains!U3571+0.337883*terrains!T3571-0.403545*terrains!S3571)</f>
        <v>3.1129435</v>
      </c>
      <c r="K3571" s="151" t="n">
        <f aca="false">IF(terrains!I3571=0,terrains!J3571,terrains!I3571)</f>
        <v>3</v>
      </c>
      <c r="L3571" s="59" t="n">
        <v>2.5</v>
      </c>
      <c r="M3571" s="59" t="n">
        <v>2</v>
      </c>
      <c r="N3571" s="59" t="n">
        <v>3</v>
      </c>
      <c r="O3571" s="59" t="s">
        <v>177</v>
      </c>
      <c r="P3571" s="59" t="n">
        <v>2</v>
      </c>
      <c r="Q3571" s="59" t="n">
        <v>2.5</v>
      </c>
      <c r="R3571" s="59" t="n">
        <v>0</v>
      </c>
      <c r="S3571" s="59" t="n">
        <v>0</v>
      </c>
      <c r="T3571" s="59" t="n">
        <v>1</v>
      </c>
      <c r="U3571" s="59" t="n">
        <v>0</v>
      </c>
      <c r="V3571" s="59" t="n">
        <v>0</v>
      </c>
      <c r="W3571" s="59" t="n">
        <v>0</v>
      </c>
      <c r="X3571" s="59" t="n">
        <v>0</v>
      </c>
      <c r="Y3571" s="59" t="n">
        <f aca="false">IF(terrains!L3571&lt;=2.5,1,IF(terrains!L3571&lt;=4.5,2,IF(terrains!L3571&lt;=6.5,3,4)))</f>
        <v>1</v>
      </c>
      <c r="Z3571" s="59" t="n">
        <f aca="false">IF(terrains!R3571=1,35,IF(terrains!S3571=1,64,IF(terrains!T3571=1,IF(terrains!Y3571=1,85,104),IF(terrains!U3571=1,IF(terrains!Y3571=1,124,152),IF(terrains!V3571=1,(IF(terrains!Y3571=1,146,IF(terrains!Y3571=2,178,263))),IF(terrains!W3571=1,(IF(terrains!Y3571=1,178,IF(terrains!Y3571=2,218,321))),IF(terrains!X3571=1,IF(terrains!Y3571=1,190,IF(terrains!Y3571=2,242,IF(terrains!Y3571=3,357,896))))))))))</f>
        <v>85</v>
      </c>
      <c r="AA3571" s="152" t="n">
        <f aca="false">terrains!Z3571*terrains!F3571</f>
        <v>486744.0102</v>
      </c>
    </row>
    <row r="3572" customFormat="false" ht="13.8" hidden="false" customHeight="false" outlineLevel="0" collapsed="false">
      <c r="A3572" s="143" t="n">
        <v>3571</v>
      </c>
      <c r="B3572" s="59" t="n">
        <v>299041.8472</v>
      </c>
      <c r="C3572" s="59" t="n">
        <v>5041034.592</v>
      </c>
      <c r="D3572" s="59" t="s">
        <v>3191</v>
      </c>
      <c r="E3572" s="153" t="n">
        <v>531.4</v>
      </c>
      <c r="F3572" s="150" t="n">
        <f aca="false">terrains!E3572*10.76391</f>
        <v>5719.941774</v>
      </c>
      <c r="G3572" s="59" t="s">
        <v>1882</v>
      </c>
      <c r="H3572" s="59" t="n">
        <v>0</v>
      </c>
      <c r="I3572" s="59" t="n">
        <v>0</v>
      </c>
      <c r="J3572" s="59" t="n">
        <f aca="false">IF(terrains!L3572=13.5,IF(terrains!X3572=1,12,9),-0.392532+1.267037*terrains!L3572+0.472239*terrains!X3572+0.58658*terrains!W3572+0.089417*terrains!V3572+0.531633*terrains!U3572+0.337883*terrains!T3572-0.403545*terrains!S3572)</f>
        <v>3.880818</v>
      </c>
      <c r="K3572" s="151" t="n">
        <f aca="false">IF(terrains!I3572=0,terrains!J3572,terrains!I3572)</f>
        <v>3.880818</v>
      </c>
      <c r="L3572" s="59" t="n">
        <v>3</v>
      </c>
      <c r="M3572" s="59" t="n">
        <v>3</v>
      </c>
      <c r="N3572" s="59" t="n">
        <v>5</v>
      </c>
      <c r="O3572" s="59" t="s">
        <v>181</v>
      </c>
      <c r="P3572" s="59" t="n">
        <v>2</v>
      </c>
      <c r="Q3572" s="59" t="n">
        <v>2.5</v>
      </c>
      <c r="R3572" s="59" t="n">
        <v>0</v>
      </c>
      <c r="S3572" s="59" t="n">
        <v>0</v>
      </c>
      <c r="T3572" s="59" t="n">
        <v>0</v>
      </c>
      <c r="U3572" s="59" t="n">
        <v>0</v>
      </c>
      <c r="V3572" s="59" t="n">
        <v>0</v>
      </c>
      <c r="W3572" s="59" t="n">
        <v>0</v>
      </c>
      <c r="X3572" s="59" t="n">
        <v>1</v>
      </c>
      <c r="Y3572" s="59" t="n">
        <f aca="false">IF(terrains!L3572&lt;=2.5,1,IF(terrains!L3572&lt;=4.5,2,IF(terrains!L3572&lt;=6.5,3,4)))</f>
        <v>2</v>
      </c>
      <c r="Z3572" s="59" t="n">
        <f aca="false">IF(terrains!R3572=1,35,IF(terrains!S3572=1,64,IF(terrains!T3572=1,IF(terrains!Y3572=1,85,104),IF(terrains!U3572=1,IF(terrains!Y3572=1,124,152),IF(terrains!V3572=1,(IF(terrains!Y3572=1,146,IF(terrains!Y3572=2,178,263))),IF(terrains!W3572=1,(IF(terrains!Y3572=1,178,IF(terrains!Y3572=2,218,321))),IF(terrains!X3572=1,IF(terrains!Y3572=1,190,IF(terrains!Y3572=2,242,IF(terrains!Y3572=3,357,896))))))))))</f>
        <v>242</v>
      </c>
      <c r="AA3572" s="152" t="n">
        <f aca="false">terrains!Z3572*terrains!F3572</f>
        <v>1384225.909308</v>
      </c>
    </row>
    <row r="3573" customFormat="false" ht="13.8" hidden="false" customHeight="false" outlineLevel="0" collapsed="false">
      <c r="A3573" s="143" t="n">
        <v>3572</v>
      </c>
      <c r="B3573" s="59" t="n">
        <v>283919.669144</v>
      </c>
      <c r="C3573" s="59" t="n">
        <v>5040636.21043</v>
      </c>
      <c r="D3573" s="59" t="s">
        <v>3192</v>
      </c>
      <c r="E3573" s="153" t="n">
        <v>530.6</v>
      </c>
      <c r="F3573" s="150" t="n">
        <f aca="false">terrains!E3573*10.76391</f>
        <v>5711.330646</v>
      </c>
      <c r="G3573" s="59" t="s">
        <v>191</v>
      </c>
      <c r="H3573" s="59" t="n">
        <v>0</v>
      </c>
      <c r="I3573" s="59" t="n">
        <v>0</v>
      </c>
      <c r="J3573" s="59" t="n">
        <f aca="false">IF(terrains!L3573=13.5,IF(terrains!X3573=1,12,9),-0.392532+1.267037*terrains!L3573+0.472239*terrains!X3573+0.58658*terrains!W3573+0.089417*terrains!V3573+0.531633*terrains!U3573+0.337883*terrains!T3573-0.403545*terrains!S3573)</f>
        <v>2.141542</v>
      </c>
      <c r="K3573" s="151" t="n">
        <f aca="false">IF(terrains!I3573=0,terrains!J3573,terrains!I3573)</f>
        <v>2.141542</v>
      </c>
      <c r="L3573" s="59" t="n">
        <v>2</v>
      </c>
      <c r="M3573" s="59" t="n">
        <v>1</v>
      </c>
      <c r="N3573" s="59" t="n">
        <v>3</v>
      </c>
      <c r="O3573" s="59" t="s">
        <v>175</v>
      </c>
      <c r="P3573" s="59" t="n">
        <v>2</v>
      </c>
      <c r="Q3573" s="59" t="n">
        <v>1.5</v>
      </c>
      <c r="R3573" s="59" t="n">
        <v>1</v>
      </c>
      <c r="S3573" s="59" t="n">
        <v>0</v>
      </c>
      <c r="T3573" s="59" t="n">
        <v>0</v>
      </c>
      <c r="U3573" s="59" t="n">
        <v>0</v>
      </c>
      <c r="V3573" s="59" t="n">
        <v>0</v>
      </c>
      <c r="W3573" s="59" t="n">
        <v>0</v>
      </c>
      <c r="X3573" s="59" t="n">
        <v>0</v>
      </c>
      <c r="Y3573" s="59" t="n">
        <f aca="false">IF(terrains!L3573&lt;=2.5,1,IF(terrains!L3573&lt;=4.5,2,IF(terrains!L3573&lt;=6.5,3,4)))</f>
        <v>1</v>
      </c>
      <c r="Z3573" s="59" t="n">
        <f aca="false">IF(terrains!R3573=1,35,IF(terrains!S3573=1,64,IF(terrains!T3573=1,IF(terrains!Y3573=1,85,104),IF(terrains!U3573=1,IF(terrains!Y3573=1,124,152),IF(terrains!V3573=1,(IF(terrains!Y3573=1,146,IF(terrains!Y3573=2,178,263))),IF(terrains!W3573=1,(IF(terrains!Y3573=1,178,IF(terrains!Y3573=2,218,321))),IF(terrains!X3573=1,IF(terrains!Y3573=1,190,IF(terrains!Y3573=2,242,IF(terrains!Y3573=3,357,896))))))))))</f>
        <v>35</v>
      </c>
      <c r="AA3573" s="152" t="n">
        <f aca="false">terrains!Z3573*terrains!F3573</f>
        <v>199896.57261</v>
      </c>
    </row>
    <row r="3574" customFormat="false" ht="13.8" hidden="false" customHeight="false" outlineLevel="0" collapsed="false">
      <c r="A3574" s="143" t="n">
        <v>3573</v>
      </c>
      <c r="B3574" s="59" t="n">
        <v>280850.351612</v>
      </c>
      <c r="C3574" s="59" t="n">
        <v>5041239.99607</v>
      </c>
      <c r="D3574" s="59" t="s">
        <v>3193</v>
      </c>
      <c r="E3574" s="153" t="n">
        <v>530.6</v>
      </c>
      <c r="F3574" s="150" t="n">
        <f aca="false">terrains!E3574*10.76391</f>
        <v>5711.330646</v>
      </c>
      <c r="G3574" s="59" t="s">
        <v>472</v>
      </c>
      <c r="H3574" s="59" t="n">
        <v>0</v>
      </c>
      <c r="I3574" s="59" t="n">
        <v>0</v>
      </c>
      <c r="J3574" s="59" t="n">
        <f aca="false">IF(terrains!L3574=13.5,IF(terrains!X3574=1,12,9),-0.392532+1.267037*terrains!L3574+0.472239*terrains!X3574+0.58658*terrains!W3574+0.089417*terrains!V3574+0.531633*terrains!U3574+0.337883*terrains!T3574-0.403545*terrains!S3574)</f>
        <v>3.408579</v>
      </c>
      <c r="K3574" s="151" t="n">
        <f aca="false">IF(terrains!I3574=0,terrains!J3574,terrains!I3574)</f>
        <v>3.408579</v>
      </c>
      <c r="L3574" s="59" t="n">
        <v>3</v>
      </c>
      <c r="M3574" s="59" t="n">
        <v>1</v>
      </c>
      <c r="N3574" s="59" t="n">
        <v>10</v>
      </c>
      <c r="O3574" s="59" t="s">
        <v>175</v>
      </c>
      <c r="P3574" s="59" t="n">
        <v>1.5</v>
      </c>
      <c r="Q3574" s="59" t="n">
        <v>1.5</v>
      </c>
      <c r="R3574" s="59" t="n">
        <v>1</v>
      </c>
      <c r="S3574" s="59" t="n">
        <v>0</v>
      </c>
      <c r="T3574" s="59" t="n">
        <v>0</v>
      </c>
      <c r="U3574" s="59" t="n">
        <v>0</v>
      </c>
      <c r="V3574" s="59" t="n">
        <v>0</v>
      </c>
      <c r="W3574" s="59" t="n">
        <v>0</v>
      </c>
      <c r="X3574" s="59" t="n">
        <v>0</v>
      </c>
      <c r="Y3574" s="59" t="n">
        <f aca="false">IF(terrains!L3574&lt;=2.5,1,IF(terrains!L3574&lt;=4.5,2,IF(terrains!L3574&lt;=6.5,3,4)))</f>
        <v>2</v>
      </c>
      <c r="Z3574" s="59" t="n">
        <f aca="false">IF(terrains!R3574=1,35,IF(terrains!S3574=1,64,IF(terrains!T3574=1,IF(terrains!Y3574=1,85,104),IF(terrains!U3574=1,IF(terrains!Y3574=1,124,152),IF(terrains!V3574=1,(IF(terrains!Y3574=1,146,IF(terrains!Y3574=2,178,263))),IF(terrains!W3574=1,(IF(terrains!Y3574=1,178,IF(terrains!Y3574=2,218,321))),IF(terrains!X3574=1,IF(terrains!Y3574=1,190,IF(terrains!Y3574=2,242,IF(terrains!Y3574=3,357,896))))))))))</f>
        <v>35</v>
      </c>
      <c r="AA3574" s="152" t="n">
        <f aca="false">terrains!Z3574*terrains!F3574</f>
        <v>199896.57261</v>
      </c>
    </row>
    <row r="3575" customFormat="false" ht="13.8" hidden="false" customHeight="false" outlineLevel="0" collapsed="false">
      <c r="A3575" s="143" t="n">
        <v>3574</v>
      </c>
      <c r="B3575" s="59" t="n">
        <v>299292.9463</v>
      </c>
      <c r="C3575" s="59" t="n">
        <v>5035917.603</v>
      </c>
      <c r="D3575" s="59" t="s">
        <v>3194</v>
      </c>
      <c r="E3575" s="153" t="n">
        <v>530.3</v>
      </c>
      <c r="F3575" s="150" t="n">
        <f aca="false">terrains!E3575*10.76391</f>
        <v>5708.101473</v>
      </c>
      <c r="G3575" s="59" t="s">
        <v>1351</v>
      </c>
      <c r="H3575" s="59" t="n">
        <v>0</v>
      </c>
      <c r="I3575" s="59" t="n">
        <v>0</v>
      </c>
      <c r="J3575" s="59" t="n">
        <f aca="false">IF(terrains!L3575=13.5,IF(terrains!X3575=1,12,9),-0.392532+1.267037*terrains!L3575+0.472239*terrains!X3575+0.58658*terrains!W3575+0.089417*terrains!V3575+0.531633*terrains!U3575+0.337883*terrains!T3575-0.403545*terrains!S3575)</f>
        <v>4.3799805</v>
      </c>
      <c r="K3575" s="151" t="n">
        <f aca="false">IF(terrains!I3575=0,terrains!J3575,terrains!I3575)</f>
        <v>4.3799805</v>
      </c>
      <c r="L3575" s="59" t="n">
        <v>3.5</v>
      </c>
      <c r="M3575" s="59" t="n">
        <v>2</v>
      </c>
      <c r="N3575" s="59" t="n">
        <v>6</v>
      </c>
      <c r="O3575" s="59" t="s">
        <v>177</v>
      </c>
      <c r="P3575" s="59" t="n">
        <v>3</v>
      </c>
      <c r="Q3575" s="59" t="n">
        <v>2.5</v>
      </c>
      <c r="R3575" s="59" t="n">
        <v>0</v>
      </c>
      <c r="S3575" s="59" t="n">
        <v>0</v>
      </c>
      <c r="T3575" s="59" t="n">
        <v>1</v>
      </c>
      <c r="U3575" s="59" t="n">
        <v>0</v>
      </c>
      <c r="V3575" s="59" t="n">
        <v>0</v>
      </c>
      <c r="W3575" s="59" t="n">
        <v>0</v>
      </c>
      <c r="X3575" s="59" t="n">
        <v>0</v>
      </c>
      <c r="Y3575" s="59" t="n">
        <f aca="false">IF(terrains!L3575&lt;=2.5,1,IF(terrains!L3575&lt;=4.5,2,IF(terrains!L3575&lt;=6.5,3,4)))</f>
        <v>2</v>
      </c>
      <c r="Z3575" s="59" t="n">
        <f aca="false">IF(terrains!R3575=1,35,IF(terrains!S3575=1,64,IF(terrains!T3575=1,IF(terrains!Y3575=1,85,104),IF(terrains!U3575=1,IF(terrains!Y3575=1,124,152),IF(terrains!V3575=1,(IF(terrains!Y3575=1,146,IF(terrains!Y3575=2,178,263))),IF(terrains!W3575=1,(IF(terrains!Y3575=1,178,IF(terrains!Y3575=2,218,321))),IF(terrains!X3575=1,IF(terrains!Y3575=1,190,IF(terrains!Y3575=2,242,IF(terrains!Y3575=3,357,896))))))))))</f>
        <v>104</v>
      </c>
      <c r="AA3575" s="152" t="n">
        <f aca="false">terrains!Z3575*terrains!F3575</f>
        <v>593642.553192</v>
      </c>
    </row>
    <row r="3576" customFormat="false" ht="13.8" hidden="false" customHeight="false" outlineLevel="0" collapsed="false">
      <c r="A3576" s="143" t="n">
        <v>3575</v>
      </c>
      <c r="B3576" s="59" t="n">
        <v>298936.385173</v>
      </c>
      <c r="C3576" s="59" t="n">
        <v>5039384.00307</v>
      </c>
      <c r="D3576" s="59" t="s">
        <v>3195</v>
      </c>
      <c r="E3576" s="153" t="n">
        <v>529.9</v>
      </c>
      <c r="F3576" s="150" t="n">
        <f aca="false">terrains!E3576*10.76391</f>
        <v>5703.795909</v>
      </c>
      <c r="G3576" s="59" t="s">
        <v>552</v>
      </c>
      <c r="H3576" s="59" t="n">
        <v>0</v>
      </c>
      <c r="I3576" s="59" t="n">
        <v>9</v>
      </c>
      <c r="J3576" s="59" t="n">
        <f aca="false">IF(terrains!L3576=13.5,IF(terrains!X3576=1,12,9),-0.392532+1.267037*terrains!L3576+0.472239*terrains!X3576+0.58658*terrains!W3576+0.089417*terrains!V3576+0.531633*terrains!U3576+0.337883*terrains!T3576-0.403545*terrains!S3576)</f>
        <v>7.681929</v>
      </c>
      <c r="K3576" s="151" t="n">
        <f aca="false">IF(terrains!I3576=0,terrains!J3576,terrains!I3576)</f>
        <v>9</v>
      </c>
      <c r="L3576" s="59" t="n">
        <v>6</v>
      </c>
      <c r="M3576" s="59" t="n">
        <v>0</v>
      </c>
      <c r="N3576" s="59" t="n">
        <v>0</v>
      </c>
      <c r="O3576" s="59" t="s">
        <v>181</v>
      </c>
      <c r="P3576" s="59" t="n">
        <v>0</v>
      </c>
      <c r="Q3576" s="59" t="n">
        <v>0</v>
      </c>
      <c r="R3576" s="59" t="n">
        <v>0</v>
      </c>
      <c r="S3576" s="59" t="n">
        <v>0</v>
      </c>
      <c r="T3576" s="59" t="n">
        <v>0</v>
      </c>
      <c r="U3576" s="59" t="n">
        <v>0</v>
      </c>
      <c r="V3576" s="59" t="n">
        <v>0</v>
      </c>
      <c r="W3576" s="59" t="n">
        <v>0</v>
      </c>
      <c r="X3576" s="59" t="n">
        <v>1</v>
      </c>
      <c r="Y3576" s="59" t="n">
        <f aca="false">IF(terrains!L3576&lt;=2.5,1,IF(terrains!L3576&lt;=4.5,2,IF(terrains!L3576&lt;=6.5,3,4)))</f>
        <v>3</v>
      </c>
      <c r="Z3576" s="59" t="n">
        <f aca="false">IF(terrains!R3576=1,35,IF(terrains!S3576=1,64,IF(terrains!T3576=1,IF(terrains!Y3576=1,85,104),IF(terrains!U3576=1,IF(terrains!Y3576=1,124,152),IF(terrains!V3576=1,(IF(terrains!Y3576=1,146,IF(terrains!Y3576=2,178,263))),IF(terrains!W3576=1,(IF(terrains!Y3576=1,178,IF(terrains!Y3576=2,218,321))),IF(terrains!X3576=1,IF(terrains!Y3576=1,190,IF(terrains!Y3576=2,242,IF(terrains!Y3576=3,357,896))))))))))</f>
        <v>357</v>
      </c>
      <c r="AA3576" s="152" t="n">
        <f aca="false">terrains!Z3576*terrains!F3576</f>
        <v>2036255.139513</v>
      </c>
    </row>
    <row r="3577" customFormat="false" ht="13.8" hidden="false" customHeight="false" outlineLevel="0" collapsed="false">
      <c r="A3577" s="143" t="n">
        <v>3576</v>
      </c>
      <c r="B3577" s="59" t="n">
        <v>297101.230546</v>
      </c>
      <c r="C3577" s="59" t="n">
        <v>5047383.83604</v>
      </c>
      <c r="D3577" s="59" t="s">
        <v>3196</v>
      </c>
      <c r="E3577" s="153" t="n">
        <v>529.7</v>
      </c>
      <c r="F3577" s="150" t="n">
        <f aca="false">terrains!E3577*10.76391</f>
        <v>5701.643127</v>
      </c>
      <c r="G3577" s="59" t="s">
        <v>760</v>
      </c>
      <c r="H3577" s="59" t="n">
        <v>0.2</v>
      </c>
      <c r="I3577" s="59" t="n">
        <v>2</v>
      </c>
      <c r="J3577" s="59" t="n">
        <f aca="false">IF(terrains!L3577=13.5,IF(terrains!X3577=1,12,9),-0.392532+1.267037*terrains!L3577+0.472239*terrains!X3577+0.58658*terrains!W3577+0.089417*terrains!V3577+0.531633*terrains!U3577+0.337883*terrains!T3577-0.403545*terrains!S3577)</f>
        <v>1.737997</v>
      </c>
      <c r="K3577" s="151" t="n">
        <f aca="false">IF(terrains!I3577=0,terrains!J3577,terrains!I3577)</f>
        <v>2</v>
      </c>
      <c r="L3577" s="59" t="n">
        <v>2</v>
      </c>
      <c r="M3577" s="59" t="n">
        <v>1</v>
      </c>
      <c r="N3577" s="59" t="n">
        <v>3</v>
      </c>
      <c r="O3577" s="59" t="s">
        <v>176</v>
      </c>
      <c r="P3577" s="59" t="n">
        <v>2</v>
      </c>
      <c r="Q3577" s="59" t="n">
        <v>1.5</v>
      </c>
      <c r="R3577" s="59" t="n">
        <v>0</v>
      </c>
      <c r="S3577" s="59" t="n">
        <v>1</v>
      </c>
      <c r="T3577" s="59" t="n">
        <v>0</v>
      </c>
      <c r="U3577" s="59" t="n">
        <v>0</v>
      </c>
      <c r="V3577" s="59" t="n">
        <v>0</v>
      </c>
      <c r="W3577" s="59" t="n">
        <v>0</v>
      </c>
      <c r="X3577" s="59" t="n">
        <v>0</v>
      </c>
      <c r="Y3577" s="59" t="n">
        <f aca="false">IF(terrains!L3577&lt;=2.5,1,IF(terrains!L3577&lt;=4.5,2,IF(terrains!L3577&lt;=6.5,3,4)))</f>
        <v>1</v>
      </c>
      <c r="Z3577" s="59" t="n">
        <f aca="false">IF(terrains!R3577=1,35,IF(terrains!S3577=1,64,IF(terrains!T3577=1,IF(terrains!Y3577=1,85,104),IF(terrains!U3577=1,IF(terrains!Y3577=1,124,152),IF(terrains!V3577=1,(IF(terrains!Y3577=1,146,IF(terrains!Y3577=2,178,263))),IF(terrains!W3577=1,(IF(terrains!Y3577=1,178,IF(terrains!Y3577=2,218,321))),IF(terrains!X3577=1,IF(terrains!Y3577=1,190,IF(terrains!Y3577=2,242,IF(terrains!Y3577=3,357,896))))))))))</f>
        <v>64</v>
      </c>
      <c r="AA3577" s="152" t="n">
        <f aca="false">terrains!Z3577*terrains!F3577</f>
        <v>364905.160128</v>
      </c>
    </row>
    <row r="3578" customFormat="false" ht="13.8" hidden="false" customHeight="false" outlineLevel="0" collapsed="false">
      <c r="A3578" s="143" t="n">
        <v>3577</v>
      </c>
      <c r="B3578" s="59" t="n">
        <v>290834.687606</v>
      </c>
      <c r="C3578" s="59" t="n">
        <v>5041775.59602</v>
      </c>
      <c r="D3578" s="59" t="s">
        <v>3197</v>
      </c>
      <c r="E3578" s="153" t="n">
        <v>529.7</v>
      </c>
      <c r="F3578" s="150" t="n">
        <f aca="false">terrains!E3578*10.76391</f>
        <v>5701.643127</v>
      </c>
      <c r="G3578" s="59" t="s">
        <v>2264</v>
      </c>
      <c r="H3578" s="59" t="n">
        <v>0</v>
      </c>
      <c r="I3578" s="59" t="n">
        <v>0</v>
      </c>
      <c r="J3578" s="59" t="n">
        <f aca="false">IF(terrains!L3578=13.5,IF(terrains!X3578=1,12,9),-0.392532+1.267037*terrains!L3578+0.472239*terrains!X3578+0.58658*terrains!W3578+0.089417*terrains!V3578+0.531633*terrains!U3578+0.337883*terrains!T3578-0.403545*terrains!S3578)</f>
        <v>2.3715155</v>
      </c>
      <c r="K3578" s="151" t="n">
        <f aca="false">IF(terrains!I3578=0,terrains!J3578,terrains!I3578)</f>
        <v>2.3715155</v>
      </c>
      <c r="L3578" s="59" t="n">
        <v>2.5</v>
      </c>
      <c r="M3578" s="59" t="n">
        <v>2</v>
      </c>
      <c r="N3578" s="59" t="n">
        <v>4</v>
      </c>
      <c r="O3578" s="59" t="s">
        <v>176</v>
      </c>
      <c r="P3578" s="59" t="n">
        <v>2</v>
      </c>
      <c r="Q3578" s="59" t="n">
        <v>2</v>
      </c>
      <c r="R3578" s="59" t="n">
        <v>0</v>
      </c>
      <c r="S3578" s="59" t="n">
        <v>1</v>
      </c>
      <c r="T3578" s="59" t="n">
        <v>0</v>
      </c>
      <c r="U3578" s="59" t="n">
        <v>0</v>
      </c>
      <c r="V3578" s="59" t="n">
        <v>0</v>
      </c>
      <c r="W3578" s="59" t="n">
        <v>0</v>
      </c>
      <c r="X3578" s="59" t="n">
        <v>0</v>
      </c>
      <c r="Y3578" s="59" t="n">
        <f aca="false">IF(terrains!L3578&lt;=2.5,1,IF(terrains!L3578&lt;=4.5,2,IF(terrains!L3578&lt;=6.5,3,4)))</f>
        <v>1</v>
      </c>
      <c r="Z3578" s="59" t="n">
        <f aca="false">IF(terrains!R3578=1,35,IF(terrains!S3578=1,64,IF(terrains!T3578=1,IF(terrains!Y3578=1,85,104),IF(terrains!U3578=1,IF(terrains!Y3578=1,124,152),IF(terrains!V3578=1,(IF(terrains!Y3578=1,146,IF(terrains!Y3578=2,178,263))),IF(terrains!W3578=1,(IF(terrains!Y3578=1,178,IF(terrains!Y3578=2,218,321))),IF(terrains!X3578=1,IF(terrains!Y3578=1,190,IF(terrains!Y3578=2,242,IF(terrains!Y3578=3,357,896))))))))))</f>
        <v>64</v>
      </c>
      <c r="AA3578" s="152" t="n">
        <f aca="false">terrains!Z3578*terrains!F3578</f>
        <v>364905.160128</v>
      </c>
    </row>
    <row r="3579" customFormat="false" ht="13.8" hidden="false" customHeight="false" outlineLevel="0" collapsed="false">
      <c r="A3579" s="143" t="n">
        <v>3578</v>
      </c>
      <c r="B3579" s="59" t="n">
        <v>296492.9514</v>
      </c>
      <c r="C3579" s="59" t="n">
        <v>5045464.069</v>
      </c>
      <c r="D3579" s="59" t="s">
        <v>3198</v>
      </c>
      <c r="E3579" s="153" t="n">
        <v>529.4</v>
      </c>
      <c r="F3579" s="150" t="n">
        <f aca="false">terrains!E3579*10.76391</f>
        <v>5698.413954</v>
      </c>
      <c r="G3579" s="59" t="s">
        <v>1395</v>
      </c>
      <c r="H3579" s="59" t="n">
        <v>0</v>
      </c>
      <c r="I3579" s="59" t="n">
        <v>0</v>
      </c>
      <c r="J3579" s="59" t="n">
        <f aca="false">IF(terrains!L3579=13.5,IF(terrains!X3579=1,12,9),-0.392532+1.267037*terrains!L3579+0.472239*terrains!X3579+0.58658*terrains!W3579+0.089417*terrains!V3579+0.531633*terrains!U3579+0.337883*terrains!T3579-0.403545*terrains!S3579)</f>
        <v>3.940212</v>
      </c>
      <c r="K3579" s="151" t="n">
        <f aca="false">IF(terrains!I3579=0,terrains!J3579,terrains!I3579)</f>
        <v>3.940212</v>
      </c>
      <c r="L3579" s="59" t="n">
        <v>3</v>
      </c>
      <c r="M3579" s="59" t="n">
        <v>2</v>
      </c>
      <c r="N3579" s="59" t="n">
        <v>6</v>
      </c>
      <c r="O3579" s="59" t="s">
        <v>178</v>
      </c>
      <c r="P3579" s="59" t="n">
        <v>2</v>
      </c>
      <c r="Q3579" s="59" t="n">
        <v>2.5</v>
      </c>
      <c r="R3579" s="59" t="n">
        <v>0</v>
      </c>
      <c r="S3579" s="59" t="n">
        <v>0</v>
      </c>
      <c r="T3579" s="59" t="n">
        <v>0</v>
      </c>
      <c r="U3579" s="59" t="n">
        <v>1</v>
      </c>
      <c r="V3579" s="59" t="n">
        <v>0</v>
      </c>
      <c r="W3579" s="59" t="n">
        <v>0</v>
      </c>
      <c r="X3579" s="59" t="n">
        <v>0</v>
      </c>
      <c r="Y3579" s="59" t="n">
        <f aca="false">IF(terrains!L3579&lt;=2.5,1,IF(terrains!L3579&lt;=4.5,2,IF(terrains!L3579&lt;=6.5,3,4)))</f>
        <v>2</v>
      </c>
      <c r="Z3579" s="59" t="n">
        <f aca="false">IF(terrains!R3579=1,35,IF(terrains!S3579=1,64,IF(terrains!T3579=1,IF(terrains!Y3579=1,85,104),IF(terrains!U3579=1,IF(terrains!Y3579=1,124,152),IF(terrains!V3579=1,(IF(terrains!Y3579=1,146,IF(terrains!Y3579=2,178,263))),IF(terrains!W3579=1,(IF(terrains!Y3579=1,178,IF(terrains!Y3579=2,218,321))),IF(terrains!X3579=1,IF(terrains!Y3579=1,190,IF(terrains!Y3579=2,242,IF(terrains!Y3579=3,357,896))))))))))</f>
        <v>152</v>
      </c>
      <c r="AA3579" s="152" t="n">
        <f aca="false">terrains!Z3579*terrains!F3579</f>
        <v>866158.921008</v>
      </c>
    </row>
    <row r="3580" customFormat="false" ht="13.8" hidden="false" customHeight="false" outlineLevel="0" collapsed="false">
      <c r="A3580" s="143" t="n">
        <v>3579</v>
      </c>
      <c r="B3580" s="59" t="n">
        <v>289047.834718</v>
      </c>
      <c r="C3580" s="59" t="n">
        <v>5033365.58995</v>
      </c>
      <c r="D3580" s="59" t="s">
        <v>3199</v>
      </c>
      <c r="E3580" s="153" t="n">
        <v>529.3</v>
      </c>
      <c r="F3580" s="150" t="n">
        <f aca="false">terrains!E3580*10.76391</f>
        <v>5697.337563</v>
      </c>
      <c r="G3580" s="59" t="s">
        <v>1028</v>
      </c>
      <c r="H3580" s="59" t="n">
        <v>0</v>
      </c>
      <c r="I3580" s="59" t="n">
        <v>0</v>
      </c>
      <c r="J3580" s="59" t="n">
        <f aca="false">IF(terrains!L3580=13.5,IF(terrains!X3580=1,12,9),-0.392532+1.267037*terrains!L3580+0.472239*terrains!X3580+0.58658*terrains!W3580+0.089417*terrains!V3580+0.531633*terrains!U3580+0.337883*terrains!T3580-0.403545*terrains!S3580)</f>
        <v>1.1044785</v>
      </c>
      <c r="K3580" s="151" t="n">
        <f aca="false">IF(terrains!I3580=0,terrains!J3580,terrains!I3580)</f>
        <v>1.1044785</v>
      </c>
      <c r="L3580" s="59" t="n">
        <v>1.5</v>
      </c>
      <c r="M3580" s="59" t="n">
        <v>1</v>
      </c>
      <c r="N3580" s="59" t="n">
        <v>2</v>
      </c>
      <c r="O3580" s="59" t="s">
        <v>176</v>
      </c>
      <c r="P3580" s="59" t="n">
        <v>1</v>
      </c>
      <c r="Q3580" s="59" t="n">
        <v>1.5</v>
      </c>
      <c r="R3580" s="59" t="n">
        <v>0</v>
      </c>
      <c r="S3580" s="59" t="n">
        <v>1</v>
      </c>
      <c r="T3580" s="59" t="n">
        <v>0</v>
      </c>
      <c r="U3580" s="59" t="n">
        <v>0</v>
      </c>
      <c r="V3580" s="59" t="n">
        <v>0</v>
      </c>
      <c r="W3580" s="59" t="n">
        <v>0</v>
      </c>
      <c r="X3580" s="59" t="n">
        <v>0</v>
      </c>
      <c r="Y3580" s="59" t="n">
        <f aca="false">IF(terrains!L3580&lt;=2.5,1,IF(terrains!L3580&lt;=4.5,2,IF(terrains!L3580&lt;=6.5,3,4)))</f>
        <v>1</v>
      </c>
      <c r="Z3580" s="59" t="n">
        <f aca="false">IF(terrains!R3580=1,35,IF(terrains!S3580=1,64,IF(terrains!T3580=1,IF(terrains!Y3580=1,85,104),IF(terrains!U3580=1,IF(terrains!Y3580=1,124,152),IF(terrains!V3580=1,(IF(terrains!Y3580=1,146,IF(terrains!Y3580=2,178,263))),IF(terrains!W3580=1,(IF(terrains!Y3580=1,178,IF(terrains!Y3580=2,218,321))),IF(terrains!X3580=1,IF(terrains!Y3580=1,190,IF(terrains!Y3580=2,242,IF(terrains!Y3580=3,357,896))))))))))</f>
        <v>64</v>
      </c>
      <c r="AA3580" s="152" t="n">
        <f aca="false">terrains!Z3580*terrains!F3580</f>
        <v>364629.604032</v>
      </c>
    </row>
    <row r="3581" customFormat="false" ht="13.8" hidden="false" customHeight="false" outlineLevel="0" collapsed="false">
      <c r="A3581" s="143" t="n">
        <v>3580</v>
      </c>
      <c r="B3581" s="59" t="n">
        <v>298567.561</v>
      </c>
      <c r="C3581" s="59" t="n">
        <v>5039662.555</v>
      </c>
      <c r="D3581" s="59" t="s">
        <v>3200</v>
      </c>
      <c r="E3581" s="153" t="n">
        <v>528.23</v>
      </c>
      <c r="F3581" s="150" t="n">
        <f aca="false">terrains!E3581*10.76391</f>
        <v>5685.8201793</v>
      </c>
      <c r="G3581" s="59" t="s">
        <v>1328</v>
      </c>
      <c r="H3581" s="59" t="n">
        <v>0</v>
      </c>
      <c r="I3581" s="59" t="n">
        <v>3</v>
      </c>
      <c r="J3581" s="59" t="n">
        <f aca="false">IF(terrains!L3581=13.5,IF(terrains!X3581=1,12,9),-0.392532+1.267037*terrains!L3581+0.472239*terrains!X3581+0.58658*terrains!W3581+0.089417*terrains!V3581+0.531633*terrains!U3581+0.337883*terrains!T3581-0.403545*terrains!S3581)</f>
        <v>3.2472995</v>
      </c>
      <c r="K3581" s="151" t="n">
        <f aca="false">IF(terrains!I3581=0,terrains!J3581,terrains!I3581)</f>
        <v>3</v>
      </c>
      <c r="L3581" s="59" t="n">
        <v>2.5</v>
      </c>
      <c r="M3581" s="59" t="n">
        <v>0</v>
      </c>
      <c r="N3581" s="59" t="n">
        <v>0</v>
      </c>
      <c r="O3581" s="59" t="s">
        <v>181</v>
      </c>
      <c r="P3581" s="59" t="n">
        <v>0</v>
      </c>
      <c r="Q3581" s="59" t="n">
        <v>0</v>
      </c>
      <c r="R3581" s="59" t="n">
        <v>0</v>
      </c>
      <c r="S3581" s="59" t="n">
        <v>0</v>
      </c>
      <c r="T3581" s="59" t="n">
        <v>0</v>
      </c>
      <c r="U3581" s="59" t="n">
        <v>0</v>
      </c>
      <c r="V3581" s="59" t="n">
        <v>0</v>
      </c>
      <c r="W3581" s="59" t="n">
        <v>0</v>
      </c>
      <c r="X3581" s="59" t="n">
        <v>1</v>
      </c>
      <c r="Y3581" s="59" t="n">
        <f aca="false">IF(terrains!L3581&lt;=2.5,1,IF(terrains!L3581&lt;=4.5,2,IF(terrains!L3581&lt;=6.5,3,4)))</f>
        <v>1</v>
      </c>
      <c r="Z3581" s="59" t="n">
        <f aca="false">IF(terrains!R3581=1,35,IF(terrains!S3581=1,64,IF(terrains!T3581=1,IF(terrains!Y3581=1,85,104),IF(terrains!U3581=1,IF(terrains!Y3581=1,124,152),IF(terrains!V3581=1,(IF(terrains!Y3581=1,146,IF(terrains!Y3581=2,178,263))),IF(terrains!W3581=1,(IF(terrains!Y3581=1,178,IF(terrains!Y3581=2,218,321))),IF(terrains!X3581=1,IF(terrains!Y3581=1,190,IF(terrains!Y3581=2,242,IF(terrains!Y3581=3,357,896))))))))))</f>
        <v>190</v>
      </c>
      <c r="AA3581" s="152" t="n">
        <f aca="false">terrains!Z3581*terrains!F3581</f>
        <v>1080305.834067</v>
      </c>
    </row>
    <row r="3582" customFormat="false" ht="13.8" hidden="false" customHeight="false" outlineLevel="0" collapsed="false">
      <c r="A3582" s="143" t="n">
        <v>3581</v>
      </c>
      <c r="B3582" s="59" t="n">
        <v>300556.492271</v>
      </c>
      <c r="C3582" s="59" t="n">
        <v>5040623.95329</v>
      </c>
      <c r="D3582" s="59" t="s">
        <v>3201</v>
      </c>
      <c r="E3582" s="153" t="n">
        <v>527.5</v>
      </c>
      <c r="F3582" s="150" t="n">
        <f aca="false">terrains!E3582*10.76391</f>
        <v>5677.962525</v>
      </c>
      <c r="G3582" s="59" t="s">
        <v>246</v>
      </c>
      <c r="H3582" s="59" t="n">
        <v>0</v>
      </c>
      <c r="I3582" s="59" t="n">
        <v>6</v>
      </c>
      <c r="J3582" s="59" t="n">
        <f aca="false">IF(terrains!L3582=13.5,IF(terrains!X3582=1,12,9),-0.392532+1.267037*terrains!L3582+0.472239*terrains!X3582+0.58658*terrains!W3582+0.089417*terrains!V3582+0.531633*terrains!U3582+0.337883*terrains!T3582-0.403545*terrains!S3582)</f>
        <v>5.7813735</v>
      </c>
      <c r="K3582" s="151" t="n">
        <f aca="false">IF(terrains!I3582=0,terrains!J3582,terrains!I3582)</f>
        <v>6</v>
      </c>
      <c r="L3582" s="59" t="n">
        <v>4.5</v>
      </c>
      <c r="M3582" s="59" t="n">
        <v>0</v>
      </c>
      <c r="N3582" s="59" t="n">
        <v>0</v>
      </c>
      <c r="O3582" s="59" t="s">
        <v>181</v>
      </c>
      <c r="P3582" s="59" t="n">
        <v>0</v>
      </c>
      <c r="Q3582" s="59" t="n">
        <v>0</v>
      </c>
      <c r="R3582" s="59" t="n">
        <v>0</v>
      </c>
      <c r="S3582" s="59" t="n">
        <v>0</v>
      </c>
      <c r="T3582" s="59" t="n">
        <v>0</v>
      </c>
      <c r="U3582" s="59" t="n">
        <v>0</v>
      </c>
      <c r="V3582" s="59" t="n">
        <v>0</v>
      </c>
      <c r="W3582" s="59" t="n">
        <v>0</v>
      </c>
      <c r="X3582" s="59" t="n">
        <v>1</v>
      </c>
      <c r="Y3582" s="59" t="n">
        <f aca="false">IF(terrains!L3582&lt;=2.5,1,IF(terrains!L3582&lt;=4.5,2,IF(terrains!L3582&lt;=6.5,3,4)))</f>
        <v>2</v>
      </c>
      <c r="Z3582" s="59" t="n">
        <f aca="false">IF(terrains!R3582=1,35,IF(terrains!S3582=1,64,IF(terrains!T3582=1,IF(terrains!Y3582=1,85,104),IF(terrains!U3582=1,IF(terrains!Y3582=1,124,152),IF(terrains!V3582=1,(IF(terrains!Y3582=1,146,IF(terrains!Y3582=2,178,263))),IF(terrains!W3582=1,(IF(terrains!Y3582=1,178,IF(terrains!Y3582=2,218,321))),IF(terrains!X3582=1,IF(terrains!Y3582=1,190,IF(terrains!Y3582=2,242,IF(terrains!Y3582=3,357,896))))))))))</f>
        <v>242</v>
      </c>
      <c r="AA3582" s="152" t="n">
        <f aca="false">terrains!Z3582*terrains!F3582</f>
        <v>1374066.93105</v>
      </c>
    </row>
    <row r="3583" customFormat="false" ht="13.8" hidden="false" customHeight="false" outlineLevel="0" collapsed="false">
      <c r="A3583" s="143" t="n">
        <v>3582</v>
      </c>
      <c r="B3583" s="59" t="n">
        <v>294231.3006</v>
      </c>
      <c r="C3583" s="59" t="n">
        <v>5044502.518</v>
      </c>
      <c r="D3583" s="59" t="s">
        <v>3202</v>
      </c>
      <c r="E3583" s="153" t="n">
        <v>526.8</v>
      </c>
      <c r="F3583" s="150" t="n">
        <f aca="false">terrains!E3583*10.76391</f>
        <v>5670.427788</v>
      </c>
      <c r="G3583" s="59" t="s">
        <v>1392</v>
      </c>
      <c r="H3583" s="59" t="n">
        <v>0</v>
      </c>
      <c r="I3583" s="59" t="n">
        <v>0</v>
      </c>
      <c r="J3583" s="59" t="n">
        <f aca="false">IF(terrains!L3583=13.5,IF(terrains!X3583=1,12,9),-0.392532+1.267037*terrains!L3583+0.472239*terrains!X3583+0.58658*terrains!W3583+0.089417*terrains!V3583+0.531633*terrains!U3583+0.337883*terrains!T3583-0.403545*terrains!S3583)</f>
        <v>3.3066935</v>
      </c>
      <c r="K3583" s="151" t="n">
        <f aca="false">IF(terrains!I3583=0,terrains!J3583,terrains!I3583)</f>
        <v>3.3066935</v>
      </c>
      <c r="L3583" s="59" t="n">
        <v>2.5</v>
      </c>
      <c r="M3583" s="59" t="n">
        <v>2</v>
      </c>
      <c r="N3583" s="59" t="n">
        <v>4</v>
      </c>
      <c r="O3583" s="59" t="s">
        <v>178</v>
      </c>
      <c r="P3583" s="59" t="n">
        <v>2</v>
      </c>
      <c r="Q3583" s="59" t="n">
        <v>2</v>
      </c>
      <c r="R3583" s="59" t="n">
        <v>0</v>
      </c>
      <c r="S3583" s="59" t="n">
        <v>0</v>
      </c>
      <c r="T3583" s="59" t="n">
        <v>0</v>
      </c>
      <c r="U3583" s="59" t="n">
        <v>1</v>
      </c>
      <c r="V3583" s="59" t="n">
        <v>0</v>
      </c>
      <c r="W3583" s="59" t="n">
        <v>0</v>
      </c>
      <c r="X3583" s="59" t="n">
        <v>0</v>
      </c>
      <c r="Y3583" s="59" t="n">
        <f aca="false">IF(terrains!L3583&lt;=2.5,1,IF(terrains!L3583&lt;=4.5,2,IF(terrains!L3583&lt;=6.5,3,4)))</f>
        <v>1</v>
      </c>
      <c r="Z3583" s="59" t="n">
        <f aca="false">IF(terrains!R3583=1,35,IF(terrains!S3583=1,64,IF(terrains!T3583=1,IF(terrains!Y3583=1,85,104),IF(terrains!U3583=1,IF(terrains!Y3583=1,124,152),IF(terrains!V3583=1,(IF(terrains!Y3583=1,146,IF(terrains!Y3583=2,178,263))),IF(terrains!W3583=1,(IF(terrains!Y3583=1,178,IF(terrains!Y3583=2,218,321))),IF(terrains!X3583=1,IF(terrains!Y3583=1,190,IF(terrains!Y3583=2,242,IF(terrains!Y3583=3,357,896))))))))))</f>
        <v>124</v>
      </c>
      <c r="AA3583" s="152" t="n">
        <f aca="false">terrains!Z3583*terrains!F3583</f>
        <v>703133.045712</v>
      </c>
    </row>
    <row r="3584" customFormat="false" ht="13.8" hidden="false" customHeight="false" outlineLevel="0" collapsed="false">
      <c r="A3584" s="143" t="n">
        <v>3583</v>
      </c>
      <c r="B3584" s="59" t="n">
        <v>301973.447922</v>
      </c>
      <c r="C3584" s="59" t="n">
        <v>5059524.18082</v>
      </c>
      <c r="D3584" s="59" t="s">
        <v>3203</v>
      </c>
      <c r="E3584" s="153" t="n">
        <v>526</v>
      </c>
      <c r="F3584" s="150" t="n">
        <f aca="false">terrains!E3584*10.76391</f>
        <v>5661.81666</v>
      </c>
      <c r="G3584" s="59" t="s">
        <v>326</v>
      </c>
      <c r="H3584" s="59" t="n">
        <v>0</v>
      </c>
      <c r="I3584" s="59" t="n">
        <v>0</v>
      </c>
      <c r="J3584" s="59" t="n">
        <f aca="false">IF(terrains!L3584=13.5,IF(terrains!X3584=1,12,9),-0.392532+1.267037*terrains!L3584+0.472239*terrains!X3584+0.58658*terrains!W3584+0.089417*terrains!V3584+0.531633*terrains!U3584+0.337883*terrains!T3584-0.403545*terrains!S3584)</f>
        <v>2.141542</v>
      </c>
      <c r="K3584" s="151" t="n">
        <f aca="false">IF(terrains!I3584=0,terrains!J3584,terrains!I3584)</f>
        <v>2.141542</v>
      </c>
      <c r="L3584" s="59" t="n">
        <v>2</v>
      </c>
      <c r="M3584" s="59" t="n">
        <v>2</v>
      </c>
      <c r="N3584" s="59" t="n">
        <v>3</v>
      </c>
      <c r="O3584" s="59" t="s">
        <v>175</v>
      </c>
      <c r="P3584" s="59" t="n">
        <v>2</v>
      </c>
      <c r="Q3584" s="59" t="n">
        <v>1.5</v>
      </c>
      <c r="R3584" s="59" t="n">
        <v>1</v>
      </c>
      <c r="S3584" s="59" t="n">
        <v>0</v>
      </c>
      <c r="T3584" s="59" t="n">
        <v>0</v>
      </c>
      <c r="U3584" s="59" t="n">
        <v>0</v>
      </c>
      <c r="V3584" s="59" t="n">
        <v>0</v>
      </c>
      <c r="W3584" s="59" t="n">
        <v>0</v>
      </c>
      <c r="X3584" s="59" t="n">
        <v>0</v>
      </c>
      <c r="Y3584" s="59" t="n">
        <f aca="false">IF(terrains!L3584&lt;=2.5,1,IF(terrains!L3584&lt;=4.5,2,IF(terrains!L3584&lt;=6.5,3,4)))</f>
        <v>1</v>
      </c>
      <c r="Z3584" s="59" t="n">
        <f aca="false">IF(terrains!R3584=1,35,IF(terrains!S3584=1,64,IF(terrains!T3584=1,IF(terrains!Y3584=1,85,104),IF(terrains!U3584=1,IF(terrains!Y3584=1,124,152),IF(terrains!V3584=1,(IF(terrains!Y3584=1,146,IF(terrains!Y3584=2,178,263))),IF(terrains!W3584=1,(IF(terrains!Y3584=1,178,IF(terrains!Y3584=2,218,321))),IF(terrains!X3584=1,IF(terrains!Y3584=1,190,IF(terrains!Y3584=2,242,IF(terrains!Y3584=3,357,896))))))))))</f>
        <v>35</v>
      </c>
      <c r="AA3584" s="152" t="n">
        <f aca="false">terrains!Z3584*terrains!F3584</f>
        <v>198163.5831</v>
      </c>
    </row>
    <row r="3585" customFormat="false" ht="13.8" hidden="false" customHeight="false" outlineLevel="0" collapsed="false">
      <c r="A3585" s="143" t="n">
        <v>3584</v>
      </c>
      <c r="B3585" s="59" t="n">
        <v>298157.0097</v>
      </c>
      <c r="C3585" s="59" t="n">
        <v>5042136.399</v>
      </c>
      <c r="D3585" s="59" t="s">
        <v>3204</v>
      </c>
      <c r="E3585" s="153" t="n">
        <v>525.6</v>
      </c>
      <c r="F3585" s="150" t="n">
        <f aca="false">terrains!E3585*10.76391</f>
        <v>5657.511096</v>
      </c>
      <c r="G3585" s="59" t="s">
        <v>1409</v>
      </c>
      <c r="H3585" s="59" t="n">
        <v>1</v>
      </c>
      <c r="I3585" s="59" t="n">
        <v>4</v>
      </c>
      <c r="J3585" s="59" t="n">
        <f aca="false">IF(terrains!L3585=13.5,IF(terrains!X3585=1,12,9),-0.392532+1.267037*terrains!L3585+0.472239*terrains!X3585+0.58658*terrains!W3585+0.089417*terrains!V3585+0.531633*terrains!U3585+0.337883*terrains!T3585-0.403545*terrains!S3585)</f>
        <v>3.995159</v>
      </c>
      <c r="K3585" s="151" t="n">
        <f aca="false">IF(terrains!I3585=0,terrains!J3585,terrains!I3585)</f>
        <v>4</v>
      </c>
      <c r="L3585" s="59" t="n">
        <v>3</v>
      </c>
      <c r="M3585" s="59" t="n">
        <v>2</v>
      </c>
      <c r="N3585" s="59" t="n">
        <v>4</v>
      </c>
      <c r="O3585" s="59" t="s">
        <v>180</v>
      </c>
      <c r="P3585" s="59" t="n">
        <v>3</v>
      </c>
      <c r="Q3585" s="59" t="n">
        <v>2.5</v>
      </c>
      <c r="R3585" s="59" t="n">
        <v>0</v>
      </c>
      <c r="S3585" s="59" t="n">
        <v>0</v>
      </c>
      <c r="T3585" s="59" t="n">
        <v>0</v>
      </c>
      <c r="U3585" s="59" t="n">
        <v>0</v>
      </c>
      <c r="V3585" s="59" t="n">
        <v>0</v>
      </c>
      <c r="W3585" s="59" t="n">
        <v>1</v>
      </c>
      <c r="X3585" s="59" t="n">
        <v>0</v>
      </c>
      <c r="Y3585" s="59" t="n">
        <f aca="false">IF(terrains!L3585&lt;=2.5,1,IF(terrains!L3585&lt;=4.5,2,IF(terrains!L3585&lt;=6.5,3,4)))</f>
        <v>2</v>
      </c>
      <c r="Z3585" s="59" t="n">
        <f aca="false">IF(terrains!R3585=1,35,IF(terrains!S3585=1,64,IF(terrains!T3585=1,IF(terrains!Y3585=1,85,104),IF(terrains!U3585=1,IF(terrains!Y3585=1,124,152),IF(terrains!V3585=1,(IF(terrains!Y3585=1,146,IF(terrains!Y3585=2,178,263))),IF(terrains!W3585=1,(IF(terrains!Y3585=1,178,IF(terrains!Y3585=2,218,321))),IF(terrains!X3585=1,IF(terrains!Y3585=1,190,IF(terrains!Y3585=2,242,IF(terrains!Y3585=3,357,896))))))))))</f>
        <v>218</v>
      </c>
      <c r="AA3585" s="152" t="n">
        <f aca="false">terrains!Z3585*terrains!F3585</f>
        <v>1233337.418928</v>
      </c>
    </row>
    <row r="3586" customFormat="false" ht="13.8" hidden="false" customHeight="false" outlineLevel="0" collapsed="false">
      <c r="A3586" s="143" t="n">
        <v>3585</v>
      </c>
      <c r="B3586" s="59" t="n">
        <v>293777.8078</v>
      </c>
      <c r="C3586" s="59" t="n">
        <v>5040503.297</v>
      </c>
      <c r="D3586" s="59" t="s">
        <v>3205</v>
      </c>
      <c r="E3586" s="153" t="n">
        <v>525</v>
      </c>
      <c r="F3586" s="150" t="n">
        <f aca="false">terrains!E3586*10.76391</f>
        <v>5651.05275</v>
      </c>
      <c r="G3586" s="59" t="s">
        <v>699</v>
      </c>
      <c r="H3586" s="59" t="n">
        <v>0</v>
      </c>
      <c r="I3586" s="59" t="n">
        <v>0</v>
      </c>
      <c r="J3586" s="59" t="n">
        <f aca="false">IF(terrains!L3586=13.5,IF(terrains!X3586=1,12,9),-0.392532+1.267037*terrains!L3586+0.472239*terrains!X3586+0.58658*terrains!W3586+0.089417*terrains!V3586+0.531633*terrains!U3586+0.337883*terrains!T3586-0.403545*terrains!S3586)</f>
        <v>3.1129435</v>
      </c>
      <c r="K3586" s="151" t="n">
        <f aca="false">IF(terrains!I3586=0,terrains!J3586,terrains!I3586)</f>
        <v>3.1129435</v>
      </c>
      <c r="L3586" s="59" t="n">
        <v>2.5</v>
      </c>
      <c r="M3586" s="59" t="n">
        <v>2</v>
      </c>
      <c r="N3586" s="59" t="n">
        <v>6</v>
      </c>
      <c r="O3586" s="59" t="s">
        <v>177</v>
      </c>
      <c r="P3586" s="59" t="n">
        <v>1</v>
      </c>
      <c r="Q3586" s="59" t="n">
        <v>1.5</v>
      </c>
      <c r="R3586" s="59" t="n">
        <v>0</v>
      </c>
      <c r="S3586" s="59" t="n">
        <v>0</v>
      </c>
      <c r="T3586" s="59" t="n">
        <v>1</v>
      </c>
      <c r="U3586" s="59" t="n">
        <v>0</v>
      </c>
      <c r="V3586" s="59" t="n">
        <v>0</v>
      </c>
      <c r="W3586" s="59" t="n">
        <v>0</v>
      </c>
      <c r="X3586" s="59" t="n">
        <v>0</v>
      </c>
      <c r="Y3586" s="59" t="n">
        <f aca="false">IF(terrains!L3586&lt;=2.5,1,IF(terrains!L3586&lt;=4.5,2,IF(terrains!L3586&lt;=6.5,3,4)))</f>
        <v>1</v>
      </c>
      <c r="Z3586" s="59" t="n">
        <f aca="false">IF(terrains!R3586=1,35,IF(terrains!S3586=1,64,IF(terrains!T3586=1,IF(terrains!Y3586=1,85,104),IF(terrains!U3586=1,IF(terrains!Y3586=1,124,152),IF(terrains!V3586=1,(IF(terrains!Y3586=1,146,IF(terrains!Y3586=2,178,263))),IF(terrains!W3586=1,(IF(terrains!Y3586=1,178,IF(terrains!Y3586=2,218,321))),IF(terrains!X3586=1,IF(terrains!Y3586=1,190,IF(terrains!Y3586=2,242,IF(terrains!Y3586=3,357,896))))))))))</f>
        <v>85</v>
      </c>
      <c r="AA3586" s="152" t="n">
        <f aca="false">terrains!Z3586*terrains!F3586</f>
        <v>480339.48375</v>
      </c>
    </row>
    <row r="3587" customFormat="false" ht="13.8" hidden="false" customHeight="false" outlineLevel="0" collapsed="false">
      <c r="A3587" s="143" t="n">
        <v>3586</v>
      </c>
      <c r="B3587" s="59" t="n">
        <v>294657.37324</v>
      </c>
      <c r="C3587" s="59" t="n">
        <v>5049496.14538</v>
      </c>
      <c r="D3587" s="59" t="s">
        <v>3206</v>
      </c>
      <c r="E3587" s="153" t="n">
        <v>524.2</v>
      </c>
      <c r="F3587" s="150" t="n">
        <f aca="false">terrains!E3587*10.76391</f>
        <v>5642.441622</v>
      </c>
      <c r="G3587" s="59" t="s">
        <v>300</v>
      </c>
      <c r="H3587" s="59" t="n">
        <v>3</v>
      </c>
      <c r="I3587" s="59" t="n">
        <v>9</v>
      </c>
      <c r="J3587" s="59" t="n">
        <f aca="false">IF(terrains!L3587=13.5,IF(terrains!X3587=1,12,9),-0.392532+1.267037*terrains!L3587+0.472239*terrains!X3587+0.58658*terrains!W3587+0.089417*terrains!V3587+0.531633*terrains!U3587+0.337883*terrains!T3587-0.403545*terrains!S3587)</f>
        <v>5.539108</v>
      </c>
      <c r="K3587" s="151" t="n">
        <f aca="false">IF(terrains!I3587=0,terrains!J3587,terrains!I3587)</f>
        <v>9</v>
      </c>
      <c r="L3587" s="59" t="n">
        <v>5</v>
      </c>
      <c r="M3587" s="59" t="n">
        <v>4</v>
      </c>
      <c r="N3587" s="59" t="n">
        <v>15</v>
      </c>
      <c r="O3587" s="59" t="s">
        <v>176</v>
      </c>
      <c r="P3587" s="59" t="n">
        <v>2</v>
      </c>
      <c r="Q3587" s="59" t="n">
        <v>2</v>
      </c>
      <c r="R3587" s="59" t="n">
        <v>0</v>
      </c>
      <c r="S3587" s="59" t="n">
        <v>1</v>
      </c>
      <c r="T3587" s="59" t="n">
        <v>0</v>
      </c>
      <c r="U3587" s="59" t="n">
        <v>0</v>
      </c>
      <c r="V3587" s="59" t="n">
        <v>0</v>
      </c>
      <c r="W3587" s="59" t="n">
        <v>0</v>
      </c>
      <c r="X3587" s="59" t="n">
        <v>0</v>
      </c>
      <c r="Y3587" s="59" t="n">
        <f aca="false">IF(terrains!L3587&lt;=2.5,1,IF(terrains!L3587&lt;=4.5,2,IF(terrains!L3587&lt;=6.5,3,4)))</f>
        <v>3</v>
      </c>
      <c r="Z3587" s="59" t="n">
        <f aca="false">IF(terrains!R3587=1,35,IF(terrains!S3587=1,64,IF(terrains!T3587=1,IF(terrains!Y3587=1,85,104),IF(terrains!U3587=1,IF(terrains!Y3587=1,124,152),IF(terrains!V3587=1,(IF(terrains!Y3587=1,146,IF(terrains!Y3587=2,178,263))),IF(terrains!W3587=1,(IF(terrains!Y3587=1,178,IF(terrains!Y3587=2,218,321))),IF(terrains!X3587=1,IF(terrains!Y3587=1,190,IF(terrains!Y3587=2,242,IF(terrains!Y3587=3,357,896))))))))))</f>
        <v>64</v>
      </c>
      <c r="AA3587" s="152" t="n">
        <f aca="false">terrains!Z3587*terrains!F3587</f>
        <v>361116.263808</v>
      </c>
    </row>
    <row r="3588" customFormat="false" ht="13.8" hidden="false" customHeight="false" outlineLevel="0" collapsed="false">
      <c r="A3588" s="143" t="n">
        <v>3587</v>
      </c>
      <c r="B3588" s="59" t="n">
        <v>294824.0099</v>
      </c>
      <c r="C3588" s="59" t="n">
        <v>5044285.175</v>
      </c>
      <c r="D3588" s="59" t="s">
        <v>3207</v>
      </c>
      <c r="E3588" s="153" t="n">
        <v>523.1</v>
      </c>
      <c r="F3588" s="150" t="n">
        <f aca="false">terrains!E3588*10.76391</f>
        <v>5630.601321</v>
      </c>
      <c r="G3588" s="59" t="s">
        <v>770</v>
      </c>
      <c r="H3588" s="59" t="n">
        <v>0</v>
      </c>
      <c r="I3588" s="59" t="n">
        <v>0</v>
      </c>
      <c r="J3588" s="59" t="n">
        <f aca="false">IF(terrains!L3588=13.5,IF(terrains!X3588=1,12,9),-0.392532+1.267037*terrains!L3588+0.472239*terrains!X3588+0.58658*terrains!W3588+0.089417*terrains!V3588+0.531633*terrains!U3588+0.337883*terrains!T3588-0.403545*terrains!S3588)</f>
        <v>2.673175</v>
      </c>
      <c r="K3588" s="151" t="n">
        <f aca="false">IF(terrains!I3588=0,terrains!J3588,terrains!I3588)</f>
        <v>2.673175</v>
      </c>
      <c r="L3588" s="59" t="n">
        <v>2</v>
      </c>
      <c r="M3588" s="59" t="n">
        <v>2</v>
      </c>
      <c r="N3588" s="59" t="n">
        <v>3</v>
      </c>
      <c r="O3588" s="59" t="s">
        <v>178</v>
      </c>
      <c r="P3588" s="59" t="n">
        <v>2</v>
      </c>
      <c r="Q3588" s="59" t="n">
        <v>2</v>
      </c>
      <c r="R3588" s="59" t="n">
        <v>0</v>
      </c>
      <c r="S3588" s="59" t="n">
        <v>0</v>
      </c>
      <c r="T3588" s="59" t="n">
        <v>0</v>
      </c>
      <c r="U3588" s="59" t="n">
        <v>1</v>
      </c>
      <c r="V3588" s="59" t="n">
        <v>0</v>
      </c>
      <c r="W3588" s="59" t="n">
        <v>0</v>
      </c>
      <c r="X3588" s="59" t="n">
        <v>0</v>
      </c>
      <c r="Y3588" s="59" t="n">
        <f aca="false">IF(terrains!L3588&lt;=2.5,1,IF(terrains!L3588&lt;=4.5,2,IF(terrains!L3588&lt;=6.5,3,4)))</f>
        <v>1</v>
      </c>
      <c r="Z3588" s="59" t="n">
        <f aca="false">IF(terrains!R3588=1,35,IF(terrains!S3588=1,64,IF(terrains!T3588=1,IF(terrains!Y3588=1,85,104),IF(terrains!U3588=1,IF(terrains!Y3588=1,124,152),IF(terrains!V3588=1,(IF(terrains!Y3588=1,146,IF(terrains!Y3588=2,178,263))),IF(terrains!W3588=1,(IF(terrains!Y3588=1,178,IF(terrains!Y3588=2,218,321))),IF(terrains!X3588=1,IF(terrains!Y3588=1,190,IF(terrains!Y3588=2,242,IF(terrains!Y3588=3,357,896))))))))))</f>
        <v>124</v>
      </c>
      <c r="AA3588" s="152" t="n">
        <f aca="false">terrains!Z3588*terrains!F3588</f>
        <v>698194.563804</v>
      </c>
    </row>
    <row r="3589" customFormat="false" ht="13.8" hidden="false" customHeight="false" outlineLevel="0" collapsed="false">
      <c r="A3589" s="143" t="n">
        <v>3588</v>
      </c>
      <c r="B3589" s="59" t="n">
        <v>296101.817365</v>
      </c>
      <c r="C3589" s="59" t="n">
        <v>5032433.28275</v>
      </c>
      <c r="D3589" s="59" t="s">
        <v>3208</v>
      </c>
      <c r="E3589" s="153" t="n">
        <v>523.1</v>
      </c>
      <c r="F3589" s="150" t="n">
        <f aca="false">terrains!E3589*10.76391</f>
        <v>5630.601321</v>
      </c>
      <c r="G3589" s="59" t="s">
        <v>693</v>
      </c>
      <c r="H3589" s="59" t="n">
        <v>0</v>
      </c>
      <c r="I3589" s="59" t="n">
        <v>0</v>
      </c>
      <c r="J3589" s="59" t="n">
        <f aca="false">IF(terrains!L3589=13.5,IF(terrains!X3589=1,12,9),-0.392532+1.267037*terrains!L3589+0.472239*terrains!X3589+0.58658*terrains!W3589+0.089417*terrains!V3589+0.531633*terrains!U3589+0.337883*terrains!T3589-0.403545*terrains!S3589)</f>
        <v>1.737997</v>
      </c>
      <c r="K3589" s="151" t="n">
        <f aca="false">IF(terrains!I3589=0,terrains!J3589,terrains!I3589)</f>
        <v>1.737997</v>
      </c>
      <c r="L3589" s="59" t="n">
        <v>2</v>
      </c>
      <c r="M3589" s="59" t="n">
        <v>1</v>
      </c>
      <c r="N3589" s="59" t="n">
        <v>3</v>
      </c>
      <c r="O3589" s="59" t="s">
        <v>176</v>
      </c>
      <c r="P3589" s="59" t="n">
        <v>2</v>
      </c>
      <c r="Q3589" s="59" t="n">
        <v>1.5</v>
      </c>
      <c r="R3589" s="59" t="n">
        <v>0</v>
      </c>
      <c r="S3589" s="59" t="n">
        <v>1</v>
      </c>
      <c r="T3589" s="59" t="n">
        <v>0</v>
      </c>
      <c r="U3589" s="59" t="n">
        <v>0</v>
      </c>
      <c r="V3589" s="59" t="n">
        <v>0</v>
      </c>
      <c r="W3589" s="59" t="n">
        <v>0</v>
      </c>
      <c r="X3589" s="59" t="n">
        <v>0</v>
      </c>
      <c r="Y3589" s="59" t="n">
        <f aca="false">IF(terrains!L3589&lt;=2.5,1,IF(terrains!L3589&lt;=4.5,2,IF(terrains!L3589&lt;=6.5,3,4)))</f>
        <v>1</v>
      </c>
      <c r="Z3589" s="59" t="n">
        <f aca="false">IF(terrains!R3589=1,35,IF(terrains!S3589=1,64,IF(terrains!T3589=1,IF(terrains!Y3589=1,85,104),IF(terrains!U3589=1,IF(terrains!Y3589=1,124,152),IF(terrains!V3589=1,(IF(terrains!Y3589=1,146,IF(terrains!Y3589=2,178,263))),IF(terrains!W3589=1,(IF(terrains!Y3589=1,178,IF(terrains!Y3589=2,218,321))),IF(terrains!X3589=1,IF(terrains!Y3589=1,190,IF(terrains!Y3589=2,242,IF(terrains!Y3589=3,357,896))))))))))</f>
        <v>64</v>
      </c>
      <c r="AA3589" s="152" t="n">
        <f aca="false">terrains!Z3589*terrains!F3589</f>
        <v>360358.484544</v>
      </c>
    </row>
    <row r="3590" customFormat="false" ht="13.8" hidden="false" customHeight="false" outlineLevel="0" collapsed="false">
      <c r="A3590" s="143" t="n">
        <v>3589</v>
      </c>
      <c r="B3590" s="59" t="n">
        <v>298747.1729</v>
      </c>
      <c r="C3590" s="59" t="n">
        <v>5036068.642</v>
      </c>
      <c r="D3590" s="59" t="s">
        <v>3209</v>
      </c>
      <c r="E3590" s="153" t="n">
        <v>522.6</v>
      </c>
      <c r="F3590" s="150" t="n">
        <f aca="false">terrains!E3590*10.76391</f>
        <v>5625.219366</v>
      </c>
      <c r="G3590" s="59" t="s">
        <v>2019</v>
      </c>
      <c r="H3590" s="59" t="n">
        <v>0</v>
      </c>
      <c r="I3590" s="59" t="n">
        <v>0</v>
      </c>
      <c r="J3590" s="59" t="n">
        <f aca="false">IF(terrains!L3590=13.5,IF(terrains!X3590=1,12,9),-0.392532+1.267037*terrains!L3590+0.472239*terrains!X3590+0.58658*terrains!W3590+0.089417*terrains!V3590+0.531633*terrains!U3590+0.337883*terrains!T3590-0.403545*terrains!S3590)</f>
        <v>3.746462</v>
      </c>
      <c r="K3590" s="151" t="n">
        <f aca="false">IF(terrains!I3590=0,terrains!J3590,terrains!I3590)</f>
        <v>3.746462</v>
      </c>
      <c r="L3590" s="59" t="n">
        <v>3</v>
      </c>
      <c r="M3590" s="59" t="n">
        <v>2</v>
      </c>
      <c r="N3590" s="59" t="n">
        <v>6</v>
      </c>
      <c r="O3590" s="59" t="s">
        <v>177</v>
      </c>
      <c r="P3590" s="59" t="n">
        <v>2</v>
      </c>
      <c r="Q3590" s="59" t="n">
        <v>2.5</v>
      </c>
      <c r="R3590" s="59" t="n">
        <v>0</v>
      </c>
      <c r="S3590" s="59" t="n">
        <v>0</v>
      </c>
      <c r="T3590" s="59" t="n">
        <v>1</v>
      </c>
      <c r="U3590" s="59" t="n">
        <v>0</v>
      </c>
      <c r="V3590" s="59" t="n">
        <v>0</v>
      </c>
      <c r="W3590" s="59" t="n">
        <v>0</v>
      </c>
      <c r="X3590" s="59" t="n">
        <v>0</v>
      </c>
      <c r="Y3590" s="59" t="n">
        <f aca="false">IF(terrains!L3590&lt;=2.5,1,IF(terrains!L3590&lt;=4.5,2,IF(terrains!L3590&lt;=6.5,3,4)))</f>
        <v>2</v>
      </c>
      <c r="Z3590" s="59" t="n">
        <f aca="false">IF(terrains!R3590=1,35,IF(terrains!S3590=1,64,IF(terrains!T3590=1,IF(terrains!Y3590=1,85,104),IF(terrains!U3590=1,IF(terrains!Y3590=1,124,152),IF(terrains!V3590=1,(IF(terrains!Y3590=1,146,IF(terrains!Y3590=2,178,263))),IF(terrains!W3590=1,(IF(terrains!Y3590=1,178,IF(terrains!Y3590=2,218,321))),IF(terrains!X3590=1,IF(terrains!Y3590=1,190,IF(terrains!Y3590=2,242,IF(terrains!Y3590=3,357,896))))))))))</f>
        <v>104</v>
      </c>
      <c r="AA3590" s="152" t="n">
        <f aca="false">terrains!Z3590*terrains!F3590</f>
        <v>585022.814064</v>
      </c>
    </row>
    <row r="3591" customFormat="false" ht="13.8" hidden="false" customHeight="false" outlineLevel="0" collapsed="false">
      <c r="A3591" s="143" t="n">
        <v>3590</v>
      </c>
      <c r="B3591" s="59" t="n">
        <v>299594.7848</v>
      </c>
      <c r="C3591" s="59" t="n">
        <v>5036008.491</v>
      </c>
      <c r="D3591" s="59" t="s">
        <v>3210</v>
      </c>
      <c r="E3591" s="153" t="n">
        <v>522.5</v>
      </c>
      <c r="F3591" s="150" t="n">
        <f aca="false">terrains!E3591*10.76391</f>
        <v>5624.142975</v>
      </c>
      <c r="G3591" s="59" t="s">
        <v>1351</v>
      </c>
      <c r="H3591" s="59" t="n">
        <v>0</v>
      </c>
      <c r="I3591" s="59" t="n">
        <v>0</v>
      </c>
      <c r="J3591" s="59" t="n">
        <f aca="false">IF(terrains!L3591=13.5,IF(terrains!X3591=1,12,9),-0.392532+1.267037*terrains!L3591+0.472239*terrains!X3591+0.58658*terrains!W3591+0.089417*terrains!V3591+0.531633*terrains!U3591+0.337883*terrains!T3591-0.403545*terrains!S3591)</f>
        <v>4.3799805</v>
      </c>
      <c r="K3591" s="151" t="n">
        <f aca="false">IF(terrains!I3591=0,terrains!J3591,terrains!I3591)</f>
        <v>4.3799805</v>
      </c>
      <c r="L3591" s="59" t="n">
        <v>3.5</v>
      </c>
      <c r="M3591" s="59" t="n">
        <v>2</v>
      </c>
      <c r="N3591" s="59" t="n">
        <v>6</v>
      </c>
      <c r="O3591" s="59" t="s">
        <v>177</v>
      </c>
      <c r="P3591" s="59" t="n">
        <v>3</v>
      </c>
      <c r="Q3591" s="59" t="n">
        <v>2.5</v>
      </c>
      <c r="R3591" s="59" t="n">
        <v>0</v>
      </c>
      <c r="S3591" s="59" t="n">
        <v>0</v>
      </c>
      <c r="T3591" s="59" t="n">
        <v>1</v>
      </c>
      <c r="U3591" s="59" t="n">
        <v>0</v>
      </c>
      <c r="V3591" s="59" t="n">
        <v>0</v>
      </c>
      <c r="W3591" s="59" t="n">
        <v>0</v>
      </c>
      <c r="X3591" s="59" t="n">
        <v>0</v>
      </c>
      <c r="Y3591" s="59" t="n">
        <f aca="false">IF(terrains!L3591&lt;=2.5,1,IF(terrains!L3591&lt;=4.5,2,IF(terrains!L3591&lt;=6.5,3,4)))</f>
        <v>2</v>
      </c>
      <c r="Z3591" s="59" t="n">
        <f aca="false">IF(terrains!R3591=1,35,IF(terrains!S3591=1,64,IF(terrains!T3591=1,IF(terrains!Y3591=1,85,104),IF(terrains!U3591=1,IF(terrains!Y3591=1,124,152),IF(terrains!V3591=1,(IF(terrains!Y3591=1,146,IF(terrains!Y3591=2,178,263))),IF(terrains!W3591=1,(IF(terrains!Y3591=1,178,IF(terrains!Y3591=2,218,321))),IF(terrains!X3591=1,IF(terrains!Y3591=1,190,IF(terrains!Y3591=2,242,IF(terrains!Y3591=3,357,896))))))))))</f>
        <v>104</v>
      </c>
      <c r="AA3591" s="152" t="n">
        <f aca="false">terrains!Z3591*terrains!F3591</f>
        <v>584910.8694</v>
      </c>
    </row>
    <row r="3592" customFormat="false" ht="13.8" hidden="false" customHeight="false" outlineLevel="0" collapsed="false">
      <c r="A3592" s="143" t="n">
        <v>3591</v>
      </c>
      <c r="B3592" s="59" t="n">
        <v>299593.8013</v>
      </c>
      <c r="C3592" s="59" t="n">
        <v>5035993.245</v>
      </c>
      <c r="D3592" s="59" t="s">
        <v>3211</v>
      </c>
      <c r="E3592" s="153" t="n">
        <v>522.5</v>
      </c>
      <c r="F3592" s="150" t="n">
        <f aca="false">terrains!E3592*10.76391</f>
        <v>5624.142975</v>
      </c>
      <c r="G3592" s="59" t="s">
        <v>1351</v>
      </c>
      <c r="H3592" s="59" t="n">
        <v>0</v>
      </c>
      <c r="I3592" s="59" t="n">
        <v>0</v>
      </c>
      <c r="J3592" s="59" t="n">
        <f aca="false">IF(terrains!L3592=13.5,IF(terrains!X3592=1,12,9),-0.392532+1.267037*terrains!L3592+0.472239*terrains!X3592+0.58658*terrains!W3592+0.089417*terrains!V3592+0.531633*terrains!U3592+0.337883*terrains!T3592-0.403545*terrains!S3592)</f>
        <v>4.3799805</v>
      </c>
      <c r="K3592" s="151" t="n">
        <f aca="false">IF(terrains!I3592=0,terrains!J3592,terrains!I3592)</f>
        <v>4.3799805</v>
      </c>
      <c r="L3592" s="59" t="n">
        <v>3.5</v>
      </c>
      <c r="M3592" s="59" t="n">
        <v>2</v>
      </c>
      <c r="N3592" s="59" t="n">
        <v>6</v>
      </c>
      <c r="O3592" s="59" t="s">
        <v>177</v>
      </c>
      <c r="P3592" s="59" t="n">
        <v>3</v>
      </c>
      <c r="Q3592" s="59" t="n">
        <v>2.5</v>
      </c>
      <c r="R3592" s="59" t="n">
        <v>0</v>
      </c>
      <c r="S3592" s="59" t="n">
        <v>0</v>
      </c>
      <c r="T3592" s="59" t="n">
        <v>1</v>
      </c>
      <c r="U3592" s="59" t="n">
        <v>0</v>
      </c>
      <c r="V3592" s="59" t="n">
        <v>0</v>
      </c>
      <c r="W3592" s="59" t="n">
        <v>0</v>
      </c>
      <c r="X3592" s="59" t="n">
        <v>0</v>
      </c>
      <c r="Y3592" s="59" t="n">
        <f aca="false">IF(terrains!L3592&lt;=2.5,1,IF(terrains!L3592&lt;=4.5,2,IF(terrains!L3592&lt;=6.5,3,4)))</f>
        <v>2</v>
      </c>
      <c r="Z3592" s="59" t="n">
        <f aca="false">IF(terrains!R3592=1,35,IF(terrains!S3592=1,64,IF(terrains!T3592=1,IF(terrains!Y3592=1,85,104),IF(terrains!U3592=1,IF(terrains!Y3592=1,124,152),IF(terrains!V3592=1,(IF(terrains!Y3592=1,146,IF(terrains!Y3592=2,178,263))),IF(terrains!W3592=1,(IF(terrains!Y3592=1,178,IF(terrains!Y3592=2,218,321))),IF(terrains!X3592=1,IF(terrains!Y3592=1,190,IF(terrains!Y3592=2,242,IF(terrains!Y3592=3,357,896))))))))))</f>
        <v>104</v>
      </c>
      <c r="AA3592" s="152" t="n">
        <f aca="false">terrains!Z3592*terrains!F3592</f>
        <v>584910.8694</v>
      </c>
    </row>
    <row r="3593" customFormat="false" ht="13.8" hidden="false" customHeight="false" outlineLevel="0" collapsed="false">
      <c r="A3593" s="143" t="n">
        <v>3592</v>
      </c>
      <c r="B3593" s="59" t="n">
        <v>281586.620345</v>
      </c>
      <c r="C3593" s="59" t="n">
        <v>5040816.25955</v>
      </c>
      <c r="D3593" s="59" t="s">
        <v>3212</v>
      </c>
      <c r="E3593" s="153" t="n">
        <v>522.1</v>
      </c>
      <c r="F3593" s="150" t="n">
        <f aca="false">terrains!E3593*10.76391</f>
        <v>5619.837411</v>
      </c>
      <c r="G3593" s="59" t="s">
        <v>406</v>
      </c>
      <c r="H3593" s="59" t="n">
        <v>0</v>
      </c>
      <c r="I3593" s="59" t="n">
        <v>0</v>
      </c>
      <c r="J3593" s="59" t="n">
        <f aca="false">IF(terrains!L3593=13.5,IF(terrains!X3593=1,12,9),-0.392532+1.267037*terrains!L3593+0.472239*terrains!X3593+0.58658*terrains!W3593+0.089417*terrains!V3593+0.531633*terrains!U3593+0.337883*terrains!T3593-0.403545*terrains!S3593)</f>
        <v>1.5080235</v>
      </c>
      <c r="K3593" s="151" t="n">
        <f aca="false">IF(terrains!I3593=0,terrains!J3593,terrains!I3593)</f>
        <v>1.5080235</v>
      </c>
      <c r="L3593" s="59" t="n">
        <v>1.5</v>
      </c>
      <c r="M3593" s="59" t="n">
        <v>1</v>
      </c>
      <c r="N3593" s="59" t="n">
        <v>2</v>
      </c>
      <c r="O3593" s="59" t="s">
        <v>175</v>
      </c>
      <c r="P3593" s="59" t="n">
        <v>1</v>
      </c>
      <c r="Q3593" s="59" t="n">
        <v>1.5</v>
      </c>
      <c r="R3593" s="59" t="n">
        <v>1</v>
      </c>
      <c r="S3593" s="59" t="n">
        <v>0</v>
      </c>
      <c r="T3593" s="59" t="n">
        <v>0</v>
      </c>
      <c r="U3593" s="59" t="n">
        <v>0</v>
      </c>
      <c r="V3593" s="59" t="n">
        <v>0</v>
      </c>
      <c r="W3593" s="59" t="n">
        <v>0</v>
      </c>
      <c r="X3593" s="59" t="n">
        <v>0</v>
      </c>
      <c r="Y3593" s="59" t="n">
        <f aca="false">IF(terrains!L3593&lt;=2.5,1,IF(terrains!L3593&lt;=4.5,2,IF(terrains!L3593&lt;=6.5,3,4)))</f>
        <v>1</v>
      </c>
      <c r="Z3593" s="59" t="n">
        <f aca="false">IF(terrains!R3593=1,35,IF(terrains!S3593=1,64,IF(terrains!T3593=1,IF(terrains!Y3593=1,85,104),IF(terrains!U3593=1,IF(terrains!Y3593=1,124,152),IF(terrains!V3593=1,(IF(terrains!Y3593=1,146,IF(terrains!Y3593=2,178,263))),IF(terrains!W3593=1,(IF(terrains!Y3593=1,178,IF(terrains!Y3593=2,218,321))),IF(terrains!X3593=1,IF(terrains!Y3593=1,190,IF(terrains!Y3593=2,242,IF(terrains!Y3593=3,357,896))))))))))</f>
        <v>35</v>
      </c>
      <c r="AA3593" s="152" t="n">
        <f aca="false">terrains!Z3593*terrains!F3593</f>
        <v>196694.309385</v>
      </c>
    </row>
    <row r="3594" customFormat="false" ht="13.8" hidden="false" customHeight="false" outlineLevel="0" collapsed="false">
      <c r="A3594" s="143" t="n">
        <v>3593</v>
      </c>
      <c r="B3594" s="59" t="n">
        <v>298367.4495</v>
      </c>
      <c r="C3594" s="59" t="n">
        <v>5044840.509</v>
      </c>
      <c r="D3594" s="59" t="s">
        <v>3213</v>
      </c>
      <c r="E3594" s="153" t="n">
        <v>521.8</v>
      </c>
      <c r="F3594" s="150" t="n">
        <f aca="false">terrains!E3594*10.76391</f>
        <v>5616.608238</v>
      </c>
      <c r="G3594" s="59" t="s">
        <v>220</v>
      </c>
      <c r="H3594" s="59" t="n">
        <v>0</v>
      </c>
      <c r="I3594" s="59" t="n">
        <v>0</v>
      </c>
      <c r="J3594" s="59" t="n">
        <f aca="false">IF(terrains!L3594=13.5,IF(terrains!X3594=1,12,9),-0.392532+1.267037*terrains!L3594+0.472239*terrains!X3594+0.58658*terrains!W3594+0.089417*terrains!V3594+0.531633*terrains!U3594+0.337883*terrains!T3594-0.403545*terrains!S3594)</f>
        <v>3.746462</v>
      </c>
      <c r="K3594" s="151" t="n">
        <f aca="false">IF(terrains!I3594=0,terrains!J3594,terrains!I3594)</f>
        <v>3.746462</v>
      </c>
      <c r="L3594" s="59" t="n">
        <v>3</v>
      </c>
      <c r="M3594" s="59" t="n">
        <v>2</v>
      </c>
      <c r="N3594" s="59" t="n">
        <v>6</v>
      </c>
      <c r="O3594" s="59" t="s">
        <v>177</v>
      </c>
      <c r="P3594" s="59" t="n">
        <v>2</v>
      </c>
      <c r="Q3594" s="59" t="n">
        <v>2.5</v>
      </c>
      <c r="R3594" s="59" t="n">
        <v>0</v>
      </c>
      <c r="S3594" s="59" t="n">
        <v>0</v>
      </c>
      <c r="T3594" s="59" t="n">
        <v>1</v>
      </c>
      <c r="U3594" s="59" t="n">
        <v>0</v>
      </c>
      <c r="V3594" s="59" t="n">
        <v>0</v>
      </c>
      <c r="W3594" s="59" t="n">
        <v>0</v>
      </c>
      <c r="X3594" s="59" t="n">
        <v>0</v>
      </c>
      <c r="Y3594" s="59" t="n">
        <f aca="false">IF(terrains!L3594&lt;=2.5,1,IF(terrains!L3594&lt;=4.5,2,IF(terrains!L3594&lt;=6.5,3,4)))</f>
        <v>2</v>
      </c>
      <c r="Z3594" s="59" t="n">
        <f aca="false">IF(terrains!R3594=1,35,IF(terrains!S3594=1,64,IF(terrains!T3594=1,IF(terrains!Y3594=1,85,104),IF(terrains!U3594=1,IF(terrains!Y3594=1,124,152),IF(terrains!V3594=1,(IF(terrains!Y3594=1,146,IF(terrains!Y3594=2,178,263))),IF(terrains!W3594=1,(IF(terrains!Y3594=1,178,IF(terrains!Y3594=2,218,321))),IF(terrains!X3594=1,IF(terrains!Y3594=1,190,IF(terrains!Y3594=2,242,IF(terrains!Y3594=3,357,896))))))))))</f>
        <v>104</v>
      </c>
      <c r="AA3594" s="152" t="n">
        <f aca="false">terrains!Z3594*terrains!F3594</f>
        <v>584127.256752</v>
      </c>
    </row>
    <row r="3595" customFormat="false" ht="13.8" hidden="false" customHeight="false" outlineLevel="0" collapsed="false">
      <c r="A3595" s="143" t="n">
        <v>3594</v>
      </c>
      <c r="B3595" s="59" t="n">
        <v>304101.592069</v>
      </c>
      <c r="C3595" s="59" t="n">
        <v>5059333.39084</v>
      </c>
      <c r="D3595" s="59" t="s">
        <v>3214</v>
      </c>
      <c r="E3595" s="153" t="n">
        <v>521.6</v>
      </c>
      <c r="F3595" s="150" t="n">
        <f aca="false">terrains!E3595*10.76391</f>
        <v>5614.455456</v>
      </c>
      <c r="G3595" s="59" t="s">
        <v>354</v>
      </c>
      <c r="H3595" s="59" t="n">
        <v>0</v>
      </c>
      <c r="I3595" s="59" t="n">
        <v>0</v>
      </c>
      <c r="J3595" s="59" t="n">
        <f aca="false">IF(terrains!L3595=13.5,IF(terrains!X3595=1,12,9),-0.392532+1.267037*terrains!L3595+0.472239*terrains!X3595+0.58658*terrains!W3595+0.089417*terrains!V3595+0.531633*terrains!U3595+0.337883*terrains!T3595-0.403545*terrains!S3595)</f>
        <v>2.141542</v>
      </c>
      <c r="K3595" s="151" t="n">
        <f aca="false">IF(terrains!I3595=0,terrains!J3595,terrains!I3595)</f>
        <v>2.141542</v>
      </c>
      <c r="L3595" s="59" t="n">
        <v>2</v>
      </c>
      <c r="M3595" s="59" t="n">
        <v>1</v>
      </c>
      <c r="N3595" s="59" t="n">
        <v>3</v>
      </c>
      <c r="O3595" s="59" t="s">
        <v>175</v>
      </c>
      <c r="P3595" s="59" t="n">
        <v>2</v>
      </c>
      <c r="Q3595" s="59" t="n">
        <v>1.5</v>
      </c>
      <c r="R3595" s="59" t="n">
        <v>1</v>
      </c>
      <c r="S3595" s="59" t="n">
        <v>0</v>
      </c>
      <c r="T3595" s="59" t="n">
        <v>0</v>
      </c>
      <c r="U3595" s="59" t="n">
        <v>0</v>
      </c>
      <c r="V3595" s="59" t="n">
        <v>0</v>
      </c>
      <c r="W3595" s="59" t="n">
        <v>0</v>
      </c>
      <c r="X3595" s="59" t="n">
        <v>0</v>
      </c>
      <c r="Y3595" s="59" t="n">
        <f aca="false">IF(terrains!L3595&lt;=2.5,1,IF(terrains!L3595&lt;=4.5,2,IF(terrains!L3595&lt;=6.5,3,4)))</f>
        <v>1</v>
      </c>
      <c r="Z3595" s="59" t="n">
        <f aca="false">IF(terrains!R3595=1,35,IF(terrains!S3595=1,64,IF(terrains!T3595=1,IF(terrains!Y3595=1,85,104),IF(terrains!U3595=1,IF(terrains!Y3595=1,124,152),IF(terrains!V3595=1,(IF(terrains!Y3595=1,146,IF(terrains!Y3595=2,178,263))),IF(terrains!W3595=1,(IF(terrains!Y3595=1,178,IF(terrains!Y3595=2,218,321))),IF(terrains!X3595=1,IF(terrains!Y3595=1,190,IF(terrains!Y3595=2,242,IF(terrains!Y3595=3,357,896))))))))))</f>
        <v>35</v>
      </c>
      <c r="AA3595" s="152" t="n">
        <f aca="false">terrains!Z3595*terrains!F3595</f>
        <v>196505.94096</v>
      </c>
    </row>
    <row r="3596" customFormat="false" ht="13.8" hidden="false" customHeight="false" outlineLevel="0" collapsed="false">
      <c r="A3596" s="143" t="n">
        <v>3595</v>
      </c>
      <c r="B3596" s="59" t="n">
        <v>304508.459207</v>
      </c>
      <c r="C3596" s="59" t="n">
        <v>5058151.68705</v>
      </c>
      <c r="D3596" s="59" t="s">
        <v>3215</v>
      </c>
      <c r="E3596" s="153" t="n">
        <v>521.2</v>
      </c>
      <c r="F3596" s="150" t="n">
        <f aca="false">terrains!E3596*10.76391</f>
        <v>5610.149892</v>
      </c>
      <c r="G3596" s="59" t="s">
        <v>354</v>
      </c>
      <c r="H3596" s="59" t="n">
        <v>0</v>
      </c>
      <c r="I3596" s="59" t="n">
        <v>0</v>
      </c>
      <c r="J3596" s="59" t="n">
        <f aca="false">IF(terrains!L3596=13.5,IF(terrains!X3596=1,12,9),-0.392532+1.267037*terrains!L3596+0.472239*terrains!X3596+0.58658*terrains!W3596+0.089417*terrains!V3596+0.531633*terrains!U3596+0.337883*terrains!T3596-0.403545*terrains!S3596)</f>
        <v>2.141542</v>
      </c>
      <c r="K3596" s="151" t="n">
        <f aca="false">IF(terrains!I3596=0,terrains!J3596,terrains!I3596)</f>
        <v>2.141542</v>
      </c>
      <c r="L3596" s="59" t="n">
        <v>2</v>
      </c>
      <c r="M3596" s="59" t="n">
        <v>1</v>
      </c>
      <c r="N3596" s="59" t="n">
        <v>3</v>
      </c>
      <c r="O3596" s="59" t="s">
        <v>175</v>
      </c>
      <c r="P3596" s="59" t="n">
        <v>2</v>
      </c>
      <c r="Q3596" s="59" t="n">
        <v>1.5</v>
      </c>
      <c r="R3596" s="59" t="n">
        <v>1</v>
      </c>
      <c r="S3596" s="59" t="n">
        <v>0</v>
      </c>
      <c r="T3596" s="59" t="n">
        <v>0</v>
      </c>
      <c r="U3596" s="59" t="n">
        <v>0</v>
      </c>
      <c r="V3596" s="59" t="n">
        <v>0</v>
      </c>
      <c r="W3596" s="59" t="n">
        <v>0</v>
      </c>
      <c r="X3596" s="59" t="n">
        <v>0</v>
      </c>
      <c r="Y3596" s="59" t="n">
        <f aca="false">IF(terrains!L3596&lt;=2.5,1,IF(terrains!L3596&lt;=4.5,2,IF(terrains!L3596&lt;=6.5,3,4)))</f>
        <v>1</v>
      </c>
      <c r="Z3596" s="59" t="n">
        <f aca="false">IF(terrains!R3596=1,35,IF(terrains!S3596=1,64,IF(terrains!T3596=1,IF(terrains!Y3596=1,85,104),IF(terrains!U3596=1,IF(terrains!Y3596=1,124,152),IF(terrains!V3596=1,(IF(terrains!Y3596=1,146,IF(terrains!Y3596=2,178,263))),IF(terrains!W3596=1,(IF(terrains!Y3596=1,178,IF(terrains!Y3596=2,218,321))),IF(terrains!X3596=1,IF(terrains!Y3596=1,190,IF(terrains!Y3596=2,242,IF(terrains!Y3596=3,357,896))))))))))</f>
        <v>35</v>
      </c>
      <c r="AA3596" s="152" t="n">
        <f aca="false">terrains!Z3596*terrains!F3596</f>
        <v>196355.24622</v>
      </c>
    </row>
    <row r="3597" customFormat="false" ht="13.8" hidden="false" customHeight="false" outlineLevel="0" collapsed="false">
      <c r="A3597" s="143" t="n">
        <v>3596</v>
      </c>
      <c r="B3597" s="59" t="n">
        <v>304640.204746</v>
      </c>
      <c r="C3597" s="59" t="n">
        <v>5058121.12053</v>
      </c>
      <c r="D3597" s="59" t="s">
        <v>3216</v>
      </c>
      <c r="E3597" s="153" t="n">
        <v>521.2</v>
      </c>
      <c r="F3597" s="150" t="n">
        <f aca="false">terrains!E3597*10.76391</f>
        <v>5610.149892</v>
      </c>
      <c r="G3597" s="59" t="s">
        <v>354</v>
      </c>
      <c r="H3597" s="59" t="n">
        <v>0</v>
      </c>
      <c r="I3597" s="59" t="n">
        <v>0</v>
      </c>
      <c r="J3597" s="59" t="n">
        <f aca="false">IF(terrains!L3597=13.5,IF(terrains!X3597=1,12,9),-0.392532+1.267037*terrains!L3597+0.472239*terrains!X3597+0.58658*terrains!W3597+0.089417*terrains!V3597+0.531633*terrains!U3597+0.337883*terrains!T3597-0.403545*terrains!S3597)</f>
        <v>2.141542</v>
      </c>
      <c r="K3597" s="151" t="n">
        <f aca="false">IF(terrains!I3597=0,terrains!J3597,terrains!I3597)</f>
        <v>2.141542</v>
      </c>
      <c r="L3597" s="59" t="n">
        <v>2</v>
      </c>
      <c r="M3597" s="59" t="n">
        <v>1</v>
      </c>
      <c r="N3597" s="59" t="n">
        <v>3</v>
      </c>
      <c r="O3597" s="59" t="s">
        <v>175</v>
      </c>
      <c r="P3597" s="59" t="n">
        <v>2</v>
      </c>
      <c r="Q3597" s="59" t="n">
        <v>1.5</v>
      </c>
      <c r="R3597" s="59" t="n">
        <v>1</v>
      </c>
      <c r="S3597" s="59" t="n">
        <v>0</v>
      </c>
      <c r="T3597" s="59" t="n">
        <v>0</v>
      </c>
      <c r="U3597" s="59" t="n">
        <v>0</v>
      </c>
      <c r="V3597" s="59" t="n">
        <v>0</v>
      </c>
      <c r="W3597" s="59" t="n">
        <v>0</v>
      </c>
      <c r="X3597" s="59" t="n">
        <v>0</v>
      </c>
      <c r="Y3597" s="59" t="n">
        <f aca="false">IF(terrains!L3597&lt;=2.5,1,IF(terrains!L3597&lt;=4.5,2,IF(terrains!L3597&lt;=6.5,3,4)))</f>
        <v>1</v>
      </c>
      <c r="Z3597" s="59" t="n">
        <f aca="false">IF(terrains!R3597=1,35,IF(terrains!S3597=1,64,IF(terrains!T3597=1,IF(terrains!Y3597=1,85,104),IF(terrains!U3597=1,IF(terrains!Y3597=1,124,152),IF(terrains!V3597=1,(IF(terrains!Y3597=1,146,IF(terrains!Y3597=2,178,263))),IF(terrains!W3597=1,(IF(terrains!Y3597=1,178,IF(terrains!Y3597=2,218,321))),IF(terrains!X3597=1,IF(terrains!Y3597=1,190,IF(terrains!Y3597=2,242,IF(terrains!Y3597=3,357,896))))))))))</f>
        <v>35</v>
      </c>
      <c r="AA3597" s="152" t="n">
        <f aca="false">terrains!Z3597*terrains!F3597</f>
        <v>196355.24622</v>
      </c>
    </row>
    <row r="3598" customFormat="false" ht="13.8" hidden="false" customHeight="false" outlineLevel="0" collapsed="false">
      <c r="A3598" s="143" t="n">
        <v>3597</v>
      </c>
      <c r="B3598" s="59" t="n">
        <v>299740.367907</v>
      </c>
      <c r="C3598" s="59" t="n">
        <v>5041040.4476</v>
      </c>
      <c r="D3598" s="59" t="s">
        <v>3217</v>
      </c>
      <c r="E3598" s="153" t="n">
        <v>521.1</v>
      </c>
      <c r="F3598" s="150" t="n">
        <f aca="false">terrains!E3598*10.76391</f>
        <v>5609.073501</v>
      </c>
      <c r="G3598" s="59" t="s">
        <v>246</v>
      </c>
      <c r="H3598" s="59" t="n">
        <v>0</v>
      </c>
      <c r="I3598" s="59" t="n">
        <v>6</v>
      </c>
      <c r="J3598" s="59" t="n">
        <f aca="false">IF(terrains!L3598=13.5,IF(terrains!X3598=1,12,9),-0.392532+1.267037*terrains!L3598+0.472239*terrains!X3598+0.58658*terrains!W3598+0.089417*terrains!V3598+0.531633*terrains!U3598+0.337883*terrains!T3598-0.403545*terrains!S3598)</f>
        <v>5.7813735</v>
      </c>
      <c r="K3598" s="151" t="n">
        <f aca="false">IF(terrains!I3598=0,terrains!J3598,terrains!I3598)</f>
        <v>6</v>
      </c>
      <c r="L3598" s="59" t="n">
        <v>4.5</v>
      </c>
      <c r="M3598" s="59" t="n">
        <v>0</v>
      </c>
      <c r="N3598" s="59" t="n">
        <v>0</v>
      </c>
      <c r="O3598" s="59" t="s">
        <v>181</v>
      </c>
      <c r="P3598" s="59" t="n">
        <v>0</v>
      </c>
      <c r="Q3598" s="59" t="n">
        <v>0</v>
      </c>
      <c r="R3598" s="59" t="n">
        <v>0</v>
      </c>
      <c r="S3598" s="59" t="n">
        <v>0</v>
      </c>
      <c r="T3598" s="59" t="n">
        <v>0</v>
      </c>
      <c r="U3598" s="59" t="n">
        <v>0</v>
      </c>
      <c r="V3598" s="59" t="n">
        <v>0</v>
      </c>
      <c r="W3598" s="59" t="n">
        <v>0</v>
      </c>
      <c r="X3598" s="59" t="n">
        <v>1</v>
      </c>
      <c r="Y3598" s="59" t="n">
        <f aca="false">IF(terrains!L3598&lt;=2.5,1,IF(terrains!L3598&lt;=4.5,2,IF(terrains!L3598&lt;=6.5,3,4)))</f>
        <v>2</v>
      </c>
      <c r="Z3598" s="59" t="n">
        <f aca="false">IF(terrains!R3598=1,35,IF(terrains!S3598=1,64,IF(terrains!T3598=1,IF(terrains!Y3598=1,85,104),IF(terrains!U3598=1,IF(terrains!Y3598=1,124,152),IF(terrains!V3598=1,(IF(terrains!Y3598=1,146,IF(terrains!Y3598=2,178,263))),IF(terrains!W3598=1,(IF(terrains!Y3598=1,178,IF(terrains!Y3598=2,218,321))),IF(terrains!X3598=1,IF(terrains!Y3598=1,190,IF(terrains!Y3598=2,242,IF(terrains!Y3598=3,357,896))))))))))</f>
        <v>242</v>
      </c>
      <c r="AA3598" s="152" t="n">
        <f aca="false">terrains!Z3598*terrains!F3598</f>
        <v>1357395.787242</v>
      </c>
    </row>
    <row r="3599" customFormat="false" ht="13.8" hidden="false" customHeight="false" outlineLevel="0" collapsed="false">
      <c r="A3599" s="143" t="n">
        <v>3598</v>
      </c>
      <c r="B3599" s="59" t="n">
        <v>295825.0276</v>
      </c>
      <c r="C3599" s="59" t="n">
        <v>5042924.588</v>
      </c>
      <c r="D3599" s="59" t="s">
        <v>3218</v>
      </c>
      <c r="E3599" s="153" t="n">
        <v>520.8</v>
      </c>
      <c r="F3599" s="150" t="n">
        <f aca="false">terrains!E3599*10.76391</f>
        <v>5605.844328</v>
      </c>
      <c r="G3599" s="59" t="s">
        <v>449</v>
      </c>
      <c r="H3599" s="59" t="n">
        <v>0.5</v>
      </c>
      <c r="I3599" s="59" t="n">
        <v>5</v>
      </c>
      <c r="J3599" s="59" t="n">
        <f aca="false">IF(terrains!L3599=13.5,IF(terrains!X3599=1,12,9),-0.392532+1.267037*terrains!L3599+0.472239*terrains!X3599+0.58658*terrains!W3599+0.089417*terrains!V3599+0.531633*terrains!U3599+0.337883*terrains!T3599-0.403545*terrains!S3599)</f>
        <v>4.6286775</v>
      </c>
      <c r="K3599" s="151" t="n">
        <f aca="false">IF(terrains!I3599=0,terrains!J3599,terrains!I3599)</f>
        <v>5</v>
      </c>
      <c r="L3599" s="59" t="n">
        <v>3.5</v>
      </c>
      <c r="M3599" s="59" t="n">
        <v>2</v>
      </c>
      <c r="N3599" s="59" t="n">
        <v>8</v>
      </c>
      <c r="O3599" s="59" t="s">
        <v>180</v>
      </c>
      <c r="P3599" s="59" t="n">
        <v>2</v>
      </c>
      <c r="Q3599" s="59" t="n">
        <v>2.5</v>
      </c>
      <c r="R3599" s="59" t="n">
        <v>0</v>
      </c>
      <c r="S3599" s="59" t="n">
        <v>0</v>
      </c>
      <c r="T3599" s="59" t="n">
        <v>0</v>
      </c>
      <c r="U3599" s="59" t="n">
        <v>0</v>
      </c>
      <c r="V3599" s="59" t="n">
        <v>0</v>
      </c>
      <c r="W3599" s="59" t="n">
        <v>1</v>
      </c>
      <c r="X3599" s="59" t="n">
        <v>0</v>
      </c>
      <c r="Y3599" s="59" t="n">
        <f aca="false">IF(terrains!L3599&lt;=2.5,1,IF(terrains!L3599&lt;=4.5,2,IF(terrains!L3599&lt;=6.5,3,4)))</f>
        <v>2</v>
      </c>
      <c r="Z3599" s="59" t="n">
        <f aca="false">IF(terrains!R3599=1,35,IF(terrains!S3599=1,64,IF(terrains!T3599=1,IF(terrains!Y3599=1,85,104),IF(terrains!U3599=1,IF(terrains!Y3599=1,124,152),IF(terrains!V3599=1,(IF(terrains!Y3599=1,146,IF(terrains!Y3599=2,178,263))),IF(terrains!W3599=1,(IF(terrains!Y3599=1,178,IF(terrains!Y3599=2,218,321))),IF(terrains!X3599=1,IF(terrains!Y3599=1,190,IF(terrains!Y3599=2,242,IF(terrains!Y3599=3,357,896))))))))))</f>
        <v>218</v>
      </c>
      <c r="AA3599" s="152" t="n">
        <f aca="false">terrains!Z3599*terrains!F3599</f>
        <v>1222074.063504</v>
      </c>
    </row>
    <row r="3600" customFormat="false" ht="13.8" hidden="false" customHeight="false" outlineLevel="0" collapsed="false">
      <c r="A3600" s="143" t="n">
        <v>3599</v>
      </c>
      <c r="B3600" s="59" t="n">
        <v>295642.543991</v>
      </c>
      <c r="C3600" s="59" t="n">
        <v>5042535.20289</v>
      </c>
      <c r="D3600" s="59" t="s">
        <v>3219</v>
      </c>
      <c r="E3600" s="153" t="n">
        <v>520.5</v>
      </c>
      <c r="F3600" s="150" t="n">
        <f aca="false">terrains!E3600*10.76391</f>
        <v>5602.615155</v>
      </c>
      <c r="G3600" s="59" t="s">
        <v>264</v>
      </c>
      <c r="H3600" s="59" t="n">
        <v>0</v>
      </c>
      <c r="I3600" s="59" t="n">
        <v>0</v>
      </c>
      <c r="J3600" s="59" t="n">
        <f aca="false">IF(terrains!L3600=13.5,IF(terrains!X3600=1,12,9),-0.392532+1.267037*terrains!L3600+0.472239*terrains!X3600+0.58658*terrains!W3600+0.089417*terrains!V3600+0.531633*terrains!U3600+0.337883*terrains!T3600-0.403545*terrains!S3600)</f>
        <v>3.995159</v>
      </c>
      <c r="K3600" s="151" t="n">
        <f aca="false">IF(terrains!I3600=0,terrains!J3600,terrains!I3600)</f>
        <v>3.995159</v>
      </c>
      <c r="L3600" s="59" t="n">
        <v>3</v>
      </c>
      <c r="M3600" s="59" t="n">
        <v>2</v>
      </c>
      <c r="N3600" s="59" t="n">
        <v>6</v>
      </c>
      <c r="O3600" s="59" t="s">
        <v>180</v>
      </c>
      <c r="P3600" s="59" t="n">
        <v>2</v>
      </c>
      <c r="Q3600" s="59" t="n">
        <v>2.5</v>
      </c>
      <c r="R3600" s="59" t="n">
        <v>0</v>
      </c>
      <c r="S3600" s="59" t="n">
        <v>0</v>
      </c>
      <c r="T3600" s="59" t="n">
        <v>0</v>
      </c>
      <c r="U3600" s="59" t="n">
        <v>0</v>
      </c>
      <c r="V3600" s="59" t="n">
        <v>0</v>
      </c>
      <c r="W3600" s="59" t="n">
        <v>1</v>
      </c>
      <c r="X3600" s="59" t="n">
        <v>0</v>
      </c>
      <c r="Y3600" s="59" t="n">
        <f aca="false">IF(terrains!L3600&lt;=2.5,1,IF(terrains!L3600&lt;=4.5,2,IF(terrains!L3600&lt;=6.5,3,4)))</f>
        <v>2</v>
      </c>
      <c r="Z3600" s="59" t="n">
        <f aca="false">IF(terrains!R3600=1,35,IF(terrains!S3600=1,64,IF(terrains!T3600=1,IF(terrains!Y3600=1,85,104),IF(terrains!U3600=1,IF(terrains!Y3600=1,124,152),IF(terrains!V3600=1,(IF(terrains!Y3600=1,146,IF(terrains!Y3600=2,178,263))),IF(terrains!W3600=1,(IF(terrains!Y3600=1,178,IF(terrains!Y3600=2,218,321))),IF(terrains!X3600=1,IF(terrains!Y3600=1,190,IF(terrains!Y3600=2,242,IF(terrains!Y3600=3,357,896))))))))))</f>
        <v>218</v>
      </c>
      <c r="AA3600" s="152" t="n">
        <f aca="false">terrains!Z3600*terrains!F3600</f>
        <v>1221370.10379</v>
      </c>
    </row>
    <row r="3601" customFormat="false" ht="13.8" hidden="false" customHeight="false" outlineLevel="0" collapsed="false">
      <c r="A3601" s="143" t="n">
        <v>3600</v>
      </c>
      <c r="B3601" s="59" t="n">
        <v>281387.488536</v>
      </c>
      <c r="C3601" s="59" t="n">
        <v>5040928.57279</v>
      </c>
      <c r="D3601" s="59" t="s">
        <v>3220</v>
      </c>
      <c r="E3601" s="153" t="n">
        <v>520.3</v>
      </c>
      <c r="F3601" s="150" t="n">
        <f aca="false">terrains!E3601*10.76391</f>
        <v>5600.462373</v>
      </c>
      <c r="G3601" s="59" t="s">
        <v>406</v>
      </c>
      <c r="H3601" s="59" t="n">
        <v>0</v>
      </c>
      <c r="I3601" s="59" t="n">
        <v>0</v>
      </c>
      <c r="J3601" s="59" t="n">
        <f aca="false">IF(terrains!L3601=13.5,IF(terrains!X3601=1,12,9),-0.392532+1.267037*terrains!L3601+0.472239*terrains!X3601+0.58658*terrains!W3601+0.089417*terrains!V3601+0.531633*terrains!U3601+0.337883*terrains!T3601-0.403545*terrains!S3601)</f>
        <v>1.5080235</v>
      </c>
      <c r="K3601" s="151" t="n">
        <f aca="false">IF(terrains!I3601=0,terrains!J3601,terrains!I3601)</f>
        <v>1.5080235</v>
      </c>
      <c r="L3601" s="59" t="n">
        <v>1.5</v>
      </c>
      <c r="M3601" s="59" t="n">
        <v>1</v>
      </c>
      <c r="N3601" s="59" t="n">
        <v>2</v>
      </c>
      <c r="O3601" s="59" t="s">
        <v>175</v>
      </c>
      <c r="P3601" s="59" t="n">
        <v>1</v>
      </c>
      <c r="Q3601" s="59" t="n">
        <v>1.5</v>
      </c>
      <c r="R3601" s="59" t="n">
        <v>1</v>
      </c>
      <c r="S3601" s="59" t="n">
        <v>0</v>
      </c>
      <c r="T3601" s="59" t="n">
        <v>0</v>
      </c>
      <c r="U3601" s="59" t="n">
        <v>0</v>
      </c>
      <c r="V3601" s="59" t="n">
        <v>0</v>
      </c>
      <c r="W3601" s="59" t="n">
        <v>0</v>
      </c>
      <c r="X3601" s="59" t="n">
        <v>0</v>
      </c>
      <c r="Y3601" s="59" t="n">
        <f aca="false">IF(terrains!L3601&lt;=2.5,1,IF(terrains!L3601&lt;=4.5,2,IF(terrains!L3601&lt;=6.5,3,4)))</f>
        <v>1</v>
      </c>
      <c r="Z3601" s="59" t="n">
        <f aca="false">IF(terrains!R3601=1,35,IF(terrains!S3601=1,64,IF(terrains!T3601=1,IF(terrains!Y3601=1,85,104),IF(terrains!U3601=1,IF(terrains!Y3601=1,124,152),IF(terrains!V3601=1,(IF(terrains!Y3601=1,146,IF(terrains!Y3601=2,178,263))),IF(terrains!W3601=1,(IF(terrains!Y3601=1,178,IF(terrains!Y3601=2,218,321))),IF(terrains!X3601=1,IF(terrains!Y3601=1,190,IF(terrains!Y3601=2,242,IF(terrains!Y3601=3,357,896))))))))))</f>
        <v>35</v>
      </c>
      <c r="AA3601" s="152" t="n">
        <f aca="false">terrains!Z3601*terrains!F3601</f>
        <v>196016.183055</v>
      </c>
    </row>
    <row r="3602" customFormat="false" ht="13.8" hidden="false" customHeight="false" outlineLevel="0" collapsed="false">
      <c r="A3602" s="143" t="n">
        <v>3601</v>
      </c>
      <c r="B3602" s="59" t="n">
        <v>280334.497927</v>
      </c>
      <c r="C3602" s="59" t="n">
        <v>5041619.88479</v>
      </c>
      <c r="D3602" s="59" t="s">
        <v>3221</v>
      </c>
      <c r="E3602" s="153" t="n">
        <v>520.3</v>
      </c>
      <c r="F3602" s="150" t="n">
        <f aca="false">terrains!E3602*10.76391</f>
        <v>5600.462373</v>
      </c>
      <c r="G3602" s="59" t="s">
        <v>406</v>
      </c>
      <c r="H3602" s="59" t="n">
        <v>0</v>
      </c>
      <c r="I3602" s="59" t="n">
        <v>0</v>
      </c>
      <c r="J3602" s="59" t="n">
        <f aca="false">IF(terrains!L3602=13.5,IF(terrains!X3602=1,12,9),-0.392532+1.267037*terrains!L3602+0.472239*terrains!X3602+0.58658*terrains!W3602+0.089417*terrains!V3602+0.531633*terrains!U3602+0.337883*terrains!T3602-0.403545*terrains!S3602)</f>
        <v>1.5080235</v>
      </c>
      <c r="K3602" s="151" t="n">
        <f aca="false">IF(terrains!I3602=0,terrains!J3602,terrains!I3602)</f>
        <v>1.5080235</v>
      </c>
      <c r="L3602" s="59" t="n">
        <v>1.5</v>
      </c>
      <c r="M3602" s="59" t="n">
        <v>1</v>
      </c>
      <c r="N3602" s="59" t="n">
        <v>2</v>
      </c>
      <c r="O3602" s="59" t="s">
        <v>175</v>
      </c>
      <c r="P3602" s="59" t="n">
        <v>1</v>
      </c>
      <c r="Q3602" s="59" t="n">
        <v>1.5</v>
      </c>
      <c r="R3602" s="59" t="n">
        <v>1</v>
      </c>
      <c r="S3602" s="59" t="n">
        <v>0</v>
      </c>
      <c r="T3602" s="59" t="n">
        <v>0</v>
      </c>
      <c r="U3602" s="59" t="n">
        <v>0</v>
      </c>
      <c r="V3602" s="59" t="n">
        <v>0</v>
      </c>
      <c r="W3602" s="59" t="n">
        <v>0</v>
      </c>
      <c r="X3602" s="59" t="n">
        <v>0</v>
      </c>
      <c r="Y3602" s="59" t="n">
        <f aca="false">IF(terrains!L3602&lt;=2.5,1,IF(terrains!L3602&lt;=4.5,2,IF(terrains!L3602&lt;=6.5,3,4)))</f>
        <v>1</v>
      </c>
      <c r="Z3602" s="59" t="n">
        <f aca="false">IF(terrains!R3602=1,35,IF(terrains!S3602=1,64,IF(terrains!T3602=1,IF(terrains!Y3602=1,85,104),IF(terrains!U3602=1,IF(terrains!Y3602=1,124,152),IF(terrains!V3602=1,(IF(terrains!Y3602=1,146,IF(terrains!Y3602=2,178,263))),IF(terrains!W3602=1,(IF(terrains!Y3602=1,178,IF(terrains!Y3602=2,218,321))),IF(terrains!X3602=1,IF(terrains!Y3602=1,190,IF(terrains!Y3602=2,242,IF(terrains!Y3602=3,357,896))))))))))</f>
        <v>35</v>
      </c>
      <c r="AA3602" s="152" t="n">
        <f aca="false">terrains!Z3602*terrains!F3602</f>
        <v>196016.183055</v>
      </c>
    </row>
    <row r="3603" customFormat="false" ht="13.8" hidden="false" customHeight="false" outlineLevel="0" collapsed="false">
      <c r="A3603" s="143" t="n">
        <v>3602</v>
      </c>
      <c r="B3603" s="59" t="n">
        <v>280833.602111</v>
      </c>
      <c r="C3603" s="59" t="n">
        <v>5041040.55162</v>
      </c>
      <c r="D3603" s="59" t="s">
        <v>3222</v>
      </c>
      <c r="E3603" s="153" t="n">
        <v>520.3</v>
      </c>
      <c r="F3603" s="150" t="n">
        <f aca="false">terrains!E3603*10.76391</f>
        <v>5600.462373</v>
      </c>
      <c r="G3603" s="59" t="s">
        <v>472</v>
      </c>
      <c r="H3603" s="59" t="n">
        <v>0</v>
      </c>
      <c r="I3603" s="59" t="n">
        <v>0</v>
      </c>
      <c r="J3603" s="59" t="n">
        <f aca="false">IF(terrains!L3603=13.5,IF(terrains!X3603=1,12,9),-0.392532+1.267037*terrains!L3603+0.472239*terrains!X3603+0.58658*terrains!W3603+0.089417*terrains!V3603+0.531633*terrains!U3603+0.337883*terrains!T3603-0.403545*terrains!S3603)</f>
        <v>3.408579</v>
      </c>
      <c r="K3603" s="151" t="n">
        <f aca="false">IF(terrains!I3603=0,terrains!J3603,terrains!I3603)</f>
        <v>3.408579</v>
      </c>
      <c r="L3603" s="59" t="n">
        <v>3</v>
      </c>
      <c r="M3603" s="59" t="n">
        <v>1</v>
      </c>
      <c r="N3603" s="59" t="n">
        <v>10</v>
      </c>
      <c r="O3603" s="59" t="s">
        <v>175</v>
      </c>
      <c r="P3603" s="59" t="n">
        <v>1.5</v>
      </c>
      <c r="Q3603" s="59" t="n">
        <v>1.5</v>
      </c>
      <c r="R3603" s="59" t="n">
        <v>1</v>
      </c>
      <c r="S3603" s="59" t="n">
        <v>0</v>
      </c>
      <c r="T3603" s="59" t="n">
        <v>0</v>
      </c>
      <c r="U3603" s="59" t="n">
        <v>0</v>
      </c>
      <c r="V3603" s="59" t="n">
        <v>0</v>
      </c>
      <c r="W3603" s="59" t="n">
        <v>0</v>
      </c>
      <c r="X3603" s="59" t="n">
        <v>0</v>
      </c>
      <c r="Y3603" s="59" t="n">
        <f aca="false">IF(terrains!L3603&lt;=2.5,1,IF(terrains!L3603&lt;=4.5,2,IF(terrains!L3603&lt;=6.5,3,4)))</f>
        <v>2</v>
      </c>
      <c r="Z3603" s="59" t="n">
        <f aca="false">IF(terrains!R3603=1,35,IF(terrains!S3603=1,64,IF(terrains!T3603=1,IF(terrains!Y3603=1,85,104),IF(terrains!U3603=1,IF(terrains!Y3603=1,124,152),IF(terrains!V3603=1,(IF(terrains!Y3603=1,146,IF(terrains!Y3603=2,178,263))),IF(terrains!W3603=1,(IF(terrains!Y3603=1,178,IF(terrains!Y3603=2,218,321))),IF(terrains!X3603=1,IF(terrains!Y3603=1,190,IF(terrains!Y3603=2,242,IF(terrains!Y3603=3,357,896))))))))))</f>
        <v>35</v>
      </c>
      <c r="AA3603" s="152" t="n">
        <f aca="false">terrains!Z3603*terrains!F3603</f>
        <v>196016.183055</v>
      </c>
    </row>
    <row r="3604" customFormat="false" ht="13.8" hidden="false" customHeight="false" outlineLevel="0" collapsed="false">
      <c r="A3604" s="143" t="n">
        <v>3603</v>
      </c>
      <c r="B3604" s="59" t="n">
        <v>294214.5105</v>
      </c>
      <c r="C3604" s="59" t="n">
        <v>5044509.501</v>
      </c>
      <c r="D3604" s="59" t="s">
        <v>3223</v>
      </c>
      <c r="E3604" s="153" t="n">
        <v>520.1</v>
      </c>
      <c r="F3604" s="150" t="n">
        <f aca="false">terrains!E3604*10.76391</f>
        <v>5598.309591</v>
      </c>
      <c r="G3604" s="59" t="s">
        <v>1392</v>
      </c>
      <c r="H3604" s="59" t="n">
        <v>0</v>
      </c>
      <c r="I3604" s="59" t="n">
        <v>0</v>
      </c>
      <c r="J3604" s="59" t="n">
        <f aca="false">IF(terrains!L3604=13.5,IF(terrains!X3604=1,12,9),-0.392532+1.267037*terrains!L3604+0.472239*terrains!X3604+0.58658*terrains!W3604+0.089417*terrains!V3604+0.531633*terrains!U3604+0.337883*terrains!T3604-0.403545*terrains!S3604)</f>
        <v>3.3066935</v>
      </c>
      <c r="K3604" s="151" t="n">
        <f aca="false">IF(terrains!I3604=0,terrains!J3604,terrains!I3604)</f>
        <v>3.3066935</v>
      </c>
      <c r="L3604" s="59" t="n">
        <v>2.5</v>
      </c>
      <c r="M3604" s="59" t="n">
        <v>2</v>
      </c>
      <c r="N3604" s="59" t="n">
        <v>4</v>
      </c>
      <c r="O3604" s="59" t="s">
        <v>178</v>
      </c>
      <c r="P3604" s="59" t="n">
        <v>2</v>
      </c>
      <c r="Q3604" s="59" t="n">
        <v>2</v>
      </c>
      <c r="R3604" s="59" t="n">
        <v>0</v>
      </c>
      <c r="S3604" s="59" t="n">
        <v>0</v>
      </c>
      <c r="T3604" s="59" t="n">
        <v>0</v>
      </c>
      <c r="U3604" s="59" t="n">
        <v>1</v>
      </c>
      <c r="V3604" s="59" t="n">
        <v>0</v>
      </c>
      <c r="W3604" s="59" t="n">
        <v>0</v>
      </c>
      <c r="X3604" s="59" t="n">
        <v>0</v>
      </c>
      <c r="Y3604" s="59" t="n">
        <f aca="false">IF(terrains!L3604&lt;=2.5,1,IF(terrains!L3604&lt;=4.5,2,IF(terrains!L3604&lt;=6.5,3,4)))</f>
        <v>1</v>
      </c>
      <c r="Z3604" s="59" t="n">
        <f aca="false">IF(terrains!R3604=1,35,IF(terrains!S3604=1,64,IF(terrains!T3604=1,IF(terrains!Y3604=1,85,104),IF(terrains!U3604=1,IF(terrains!Y3604=1,124,152),IF(terrains!V3604=1,(IF(terrains!Y3604=1,146,IF(terrains!Y3604=2,178,263))),IF(terrains!W3604=1,(IF(terrains!Y3604=1,178,IF(terrains!Y3604=2,218,321))),IF(terrains!X3604=1,IF(terrains!Y3604=1,190,IF(terrains!Y3604=2,242,IF(terrains!Y3604=3,357,896))))))))))</f>
        <v>124</v>
      </c>
      <c r="AA3604" s="152" t="n">
        <f aca="false">terrains!Z3604*terrains!F3604</f>
        <v>694190.389284</v>
      </c>
    </row>
    <row r="3605" customFormat="false" ht="13.8" hidden="false" customHeight="false" outlineLevel="0" collapsed="false">
      <c r="A3605" s="143" t="n">
        <v>3604</v>
      </c>
      <c r="B3605" s="59" t="n">
        <v>304750.527802</v>
      </c>
      <c r="C3605" s="59" t="n">
        <v>5058051.22206</v>
      </c>
      <c r="D3605" s="59" t="s">
        <v>3224</v>
      </c>
      <c r="E3605" s="153" t="n">
        <v>519.4</v>
      </c>
      <c r="F3605" s="150" t="n">
        <f aca="false">terrains!E3605*10.76391</f>
        <v>5590.774854</v>
      </c>
      <c r="G3605" s="59" t="s">
        <v>354</v>
      </c>
      <c r="H3605" s="59" t="n">
        <v>0</v>
      </c>
      <c r="I3605" s="59" t="n">
        <v>0</v>
      </c>
      <c r="J3605" s="59" t="n">
        <f aca="false">IF(terrains!L3605=13.5,IF(terrains!X3605=1,12,9),-0.392532+1.267037*terrains!L3605+0.472239*terrains!X3605+0.58658*terrains!W3605+0.089417*terrains!V3605+0.531633*terrains!U3605+0.337883*terrains!T3605-0.403545*terrains!S3605)</f>
        <v>2.141542</v>
      </c>
      <c r="K3605" s="151" t="n">
        <f aca="false">IF(terrains!I3605=0,terrains!J3605,terrains!I3605)</f>
        <v>2.141542</v>
      </c>
      <c r="L3605" s="59" t="n">
        <v>2</v>
      </c>
      <c r="M3605" s="59" t="n">
        <v>1</v>
      </c>
      <c r="N3605" s="59" t="n">
        <v>3</v>
      </c>
      <c r="O3605" s="59" t="s">
        <v>175</v>
      </c>
      <c r="P3605" s="59" t="n">
        <v>2</v>
      </c>
      <c r="Q3605" s="59" t="n">
        <v>1.5</v>
      </c>
      <c r="R3605" s="59" t="n">
        <v>1</v>
      </c>
      <c r="S3605" s="59" t="n">
        <v>0</v>
      </c>
      <c r="T3605" s="59" t="n">
        <v>0</v>
      </c>
      <c r="U3605" s="59" t="n">
        <v>0</v>
      </c>
      <c r="V3605" s="59" t="n">
        <v>0</v>
      </c>
      <c r="W3605" s="59" t="n">
        <v>0</v>
      </c>
      <c r="X3605" s="59" t="n">
        <v>0</v>
      </c>
      <c r="Y3605" s="59" t="n">
        <f aca="false">IF(terrains!L3605&lt;=2.5,1,IF(terrains!L3605&lt;=4.5,2,IF(terrains!L3605&lt;=6.5,3,4)))</f>
        <v>1</v>
      </c>
      <c r="Z3605" s="59" t="n">
        <f aca="false">IF(terrains!R3605=1,35,IF(terrains!S3605=1,64,IF(terrains!T3605=1,IF(terrains!Y3605=1,85,104),IF(terrains!U3605=1,IF(terrains!Y3605=1,124,152),IF(terrains!V3605=1,(IF(terrains!Y3605=1,146,IF(terrains!Y3605=2,178,263))),IF(terrains!W3605=1,(IF(terrains!Y3605=1,178,IF(terrains!Y3605=2,218,321))),IF(terrains!X3605=1,IF(terrains!Y3605=1,190,IF(terrains!Y3605=2,242,IF(terrains!Y3605=3,357,896))))))))))</f>
        <v>35</v>
      </c>
      <c r="AA3605" s="152" t="n">
        <f aca="false">terrains!Z3605*terrains!F3605</f>
        <v>195677.11989</v>
      </c>
    </row>
    <row r="3606" customFormat="false" ht="13.8" hidden="false" customHeight="false" outlineLevel="0" collapsed="false">
      <c r="A3606" s="143" t="n">
        <v>3605</v>
      </c>
      <c r="B3606" s="59" t="n">
        <v>301982.992481</v>
      </c>
      <c r="C3606" s="59" t="n">
        <v>5059534.93846</v>
      </c>
      <c r="D3606" s="59" t="s">
        <v>3225</v>
      </c>
      <c r="E3606" s="153" t="n">
        <v>519.4</v>
      </c>
      <c r="F3606" s="150" t="n">
        <f aca="false">terrains!E3606*10.76391</f>
        <v>5590.774854</v>
      </c>
      <c r="G3606" s="59" t="s">
        <v>328</v>
      </c>
      <c r="H3606" s="59" t="n">
        <v>0</v>
      </c>
      <c r="I3606" s="59" t="n">
        <v>0</v>
      </c>
      <c r="J3606" s="59" t="n">
        <f aca="false">IF(terrains!L3606=13.5,IF(terrains!X3606=1,12,9),-0.392532+1.267037*terrains!L3606+0.472239*terrains!X3606+0.58658*terrains!W3606+0.089417*terrains!V3606+0.531633*terrains!U3606+0.337883*terrains!T3606-0.403545*terrains!S3606)</f>
        <v>2.7750605</v>
      </c>
      <c r="K3606" s="151" t="n">
        <f aca="false">IF(terrains!I3606=0,terrains!J3606,terrains!I3606)</f>
        <v>2.7750605</v>
      </c>
      <c r="L3606" s="59" t="n">
        <v>2.5</v>
      </c>
      <c r="M3606" s="59" t="n">
        <v>0</v>
      </c>
      <c r="N3606" s="59" t="n">
        <v>0</v>
      </c>
      <c r="O3606" s="59" t="s">
        <v>175</v>
      </c>
      <c r="P3606" s="59" t="n">
        <v>0</v>
      </c>
      <c r="Q3606" s="59" t="n">
        <v>0</v>
      </c>
      <c r="R3606" s="59" t="n">
        <v>1</v>
      </c>
      <c r="S3606" s="59" t="n">
        <v>0</v>
      </c>
      <c r="T3606" s="59" t="n">
        <v>0</v>
      </c>
      <c r="U3606" s="59" t="n">
        <v>0</v>
      </c>
      <c r="V3606" s="59" t="n">
        <v>0</v>
      </c>
      <c r="W3606" s="59" t="n">
        <v>0</v>
      </c>
      <c r="X3606" s="59" t="n">
        <v>0</v>
      </c>
      <c r="Y3606" s="59" t="n">
        <f aca="false">IF(terrains!L3606&lt;=2.5,1,IF(terrains!L3606&lt;=4.5,2,IF(terrains!L3606&lt;=6.5,3,4)))</f>
        <v>1</v>
      </c>
      <c r="Z3606" s="59" t="n">
        <f aca="false">IF(terrains!R3606=1,35,IF(terrains!S3606=1,64,IF(terrains!T3606=1,IF(terrains!Y3606=1,85,104),IF(terrains!U3606=1,IF(terrains!Y3606=1,124,152),IF(terrains!V3606=1,(IF(terrains!Y3606=1,146,IF(terrains!Y3606=2,178,263))),IF(terrains!W3606=1,(IF(terrains!Y3606=1,178,IF(terrains!Y3606=2,218,321))),IF(terrains!X3606=1,IF(terrains!Y3606=1,190,IF(terrains!Y3606=2,242,IF(terrains!Y3606=3,357,896))))))))))</f>
        <v>35</v>
      </c>
      <c r="AA3606" s="152" t="n">
        <f aca="false">terrains!Z3606*terrains!F3606</f>
        <v>195677.11989</v>
      </c>
    </row>
    <row r="3607" customFormat="false" ht="13.8" hidden="false" customHeight="false" outlineLevel="0" collapsed="false">
      <c r="A3607" s="143" t="n">
        <v>3606</v>
      </c>
      <c r="B3607" s="59" t="n">
        <v>299961.042128</v>
      </c>
      <c r="C3607" s="59" t="n">
        <v>5039285.71709</v>
      </c>
      <c r="D3607" s="59" t="s">
        <v>3226</v>
      </c>
      <c r="E3607" s="153" t="n">
        <v>519.4</v>
      </c>
      <c r="F3607" s="150" t="n">
        <f aca="false">terrains!E3607*10.76391</f>
        <v>5590.774854</v>
      </c>
      <c r="G3607" s="59" t="s">
        <v>309</v>
      </c>
      <c r="H3607" s="59" t="n">
        <v>2</v>
      </c>
      <c r="I3607" s="59" t="n">
        <v>6</v>
      </c>
      <c r="J3607" s="59" t="n">
        <f aca="false">IF(terrains!L3607=13.5,IF(terrains!X3607=1,12,9),-0.392532+1.267037*terrains!L3607+0.472239*terrains!X3607+0.58658*terrains!W3607+0.089417*terrains!V3607+0.531633*terrains!U3607+0.337883*terrains!T3607-0.403545*terrains!S3607)</f>
        <v>3.880818</v>
      </c>
      <c r="K3607" s="151" t="n">
        <f aca="false">IF(terrains!I3607=0,terrains!J3607,terrains!I3607)</f>
        <v>6</v>
      </c>
      <c r="L3607" s="59" t="n">
        <v>3</v>
      </c>
      <c r="M3607" s="59" t="n">
        <v>2</v>
      </c>
      <c r="N3607" s="59" t="n">
        <v>8</v>
      </c>
      <c r="O3607" s="59" t="s">
        <v>181</v>
      </c>
      <c r="P3607" s="59" t="n">
        <v>2</v>
      </c>
      <c r="Q3607" s="59" t="n">
        <v>2</v>
      </c>
      <c r="R3607" s="59" t="n">
        <v>0</v>
      </c>
      <c r="S3607" s="59" t="n">
        <v>0</v>
      </c>
      <c r="T3607" s="59" t="n">
        <v>0</v>
      </c>
      <c r="U3607" s="59" t="n">
        <v>0</v>
      </c>
      <c r="V3607" s="59" t="n">
        <v>0</v>
      </c>
      <c r="W3607" s="59" t="n">
        <v>0</v>
      </c>
      <c r="X3607" s="59" t="n">
        <v>1</v>
      </c>
      <c r="Y3607" s="59" t="n">
        <f aca="false">IF(terrains!L3607&lt;=2.5,1,IF(terrains!L3607&lt;=4.5,2,IF(terrains!L3607&lt;=6.5,3,4)))</f>
        <v>2</v>
      </c>
      <c r="Z3607" s="59" t="n">
        <f aca="false">IF(terrains!R3607=1,35,IF(terrains!S3607=1,64,IF(terrains!T3607=1,IF(terrains!Y3607=1,85,104),IF(terrains!U3607=1,IF(terrains!Y3607=1,124,152),IF(terrains!V3607=1,(IF(terrains!Y3607=1,146,IF(terrains!Y3607=2,178,263))),IF(terrains!W3607=1,(IF(terrains!Y3607=1,178,IF(terrains!Y3607=2,218,321))),IF(terrains!X3607=1,IF(terrains!Y3607=1,190,IF(terrains!Y3607=2,242,IF(terrains!Y3607=3,357,896))))))))))</f>
        <v>242</v>
      </c>
      <c r="AA3607" s="152" t="n">
        <f aca="false">terrains!Z3607*terrains!F3607</f>
        <v>1352967.514668</v>
      </c>
    </row>
    <row r="3608" customFormat="false" ht="13.8" hidden="false" customHeight="false" outlineLevel="0" collapsed="false">
      <c r="A3608" s="143" t="n">
        <v>3607</v>
      </c>
      <c r="B3608" s="59" t="n">
        <v>275304.553145</v>
      </c>
      <c r="C3608" s="59" t="n">
        <v>5040733.31125</v>
      </c>
      <c r="D3608" s="59" t="s">
        <v>3227</v>
      </c>
      <c r="E3608" s="153" t="n">
        <v>519.1</v>
      </c>
      <c r="F3608" s="150" t="n">
        <f aca="false">terrains!E3608*10.76391</f>
        <v>5587.545681</v>
      </c>
      <c r="G3608" s="59" t="s">
        <v>196</v>
      </c>
      <c r="H3608" s="59" t="n">
        <v>0.2</v>
      </c>
      <c r="I3608" s="59" t="n">
        <v>1</v>
      </c>
      <c r="J3608" s="59" t="n">
        <f aca="false">IF(terrains!L3608=13.5,IF(terrains!X3608=1,12,9),-0.392532+1.267037*terrains!L3608+0.472239*terrains!X3608+0.58658*terrains!W3608+0.089417*terrains!V3608+0.531633*terrains!U3608+0.337883*terrains!T3608-0.403545*terrains!S3608)</f>
        <v>1.5080235</v>
      </c>
      <c r="K3608" s="151" t="n">
        <f aca="false">IF(terrains!I3608=0,terrains!J3608,terrains!I3608)</f>
        <v>1</v>
      </c>
      <c r="L3608" s="59" t="n">
        <v>1.5</v>
      </c>
      <c r="M3608" s="59" t="n">
        <v>1</v>
      </c>
      <c r="N3608" s="59" t="n">
        <v>2</v>
      </c>
      <c r="O3608" s="59" t="s">
        <v>175</v>
      </c>
      <c r="P3608" s="59" t="n">
        <v>1</v>
      </c>
      <c r="Q3608" s="59" t="n">
        <v>1.5</v>
      </c>
      <c r="R3608" s="59" t="n">
        <v>1</v>
      </c>
      <c r="S3608" s="59" t="n">
        <v>0</v>
      </c>
      <c r="T3608" s="59" t="n">
        <v>0</v>
      </c>
      <c r="U3608" s="59" t="n">
        <v>0</v>
      </c>
      <c r="V3608" s="59" t="n">
        <v>0</v>
      </c>
      <c r="W3608" s="59" t="n">
        <v>0</v>
      </c>
      <c r="X3608" s="59" t="n">
        <v>0</v>
      </c>
      <c r="Y3608" s="59" t="n">
        <f aca="false">IF(terrains!L3608&lt;=2.5,1,IF(terrains!L3608&lt;=4.5,2,IF(terrains!L3608&lt;=6.5,3,4)))</f>
        <v>1</v>
      </c>
      <c r="Z3608" s="59" t="n">
        <f aca="false">IF(terrains!R3608=1,35,IF(terrains!S3608=1,64,IF(terrains!T3608=1,IF(terrains!Y3608=1,85,104),IF(terrains!U3608=1,IF(terrains!Y3608=1,124,152),IF(terrains!V3608=1,(IF(terrains!Y3608=1,146,IF(terrains!Y3608=2,178,263))),IF(terrains!W3608=1,(IF(terrains!Y3608=1,178,IF(terrains!Y3608=2,218,321))),IF(terrains!X3608=1,IF(terrains!Y3608=1,190,IF(terrains!Y3608=2,242,IF(terrains!Y3608=3,357,896))))))))))</f>
        <v>35</v>
      </c>
      <c r="AA3608" s="152" t="n">
        <f aca="false">terrains!Z3608*terrains!F3608</f>
        <v>195564.098835</v>
      </c>
    </row>
    <row r="3609" customFormat="false" ht="13.8" hidden="false" customHeight="false" outlineLevel="0" collapsed="false">
      <c r="A3609" s="143" t="n">
        <v>3608</v>
      </c>
      <c r="B3609" s="59" t="n">
        <v>300327.2066</v>
      </c>
      <c r="C3609" s="59" t="n">
        <v>5039767.271</v>
      </c>
      <c r="D3609" s="59" t="s">
        <v>3228</v>
      </c>
      <c r="E3609" s="153" t="n">
        <v>518.8</v>
      </c>
      <c r="F3609" s="150" t="n">
        <f aca="false">terrains!E3609*10.76391</f>
        <v>5584.316508</v>
      </c>
      <c r="G3609" s="59" t="s">
        <v>246</v>
      </c>
      <c r="H3609" s="59" t="n">
        <v>0</v>
      </c>
      <c r="I3609" s="59" t="n">
        <v>6</v>
      </c>
      <c r="J3609" s="59" t="n">
        <f aca="false">IF(terrains!L3609=13.5,IF(terrains!X3609=1,12,9),-0.392532+1.267037*terrains!L3609+0.472239*terrains!X3609+0.58658*terrains!W3609+0.089417*terrains!V3609+0.531633*terrains!U3609+0.337883*terrains!T3609-0.403545*terrains!S3609)</f>
        <v>5.7813735</v>
      </c>
      <c r="K3609" s="151" t="n">
        <f aca="false">IF(terrains!I3609=0,terrains!J3609,terrains!I3609)</f>
        <v>6</v>
      </c>
      <c r="L3609" s="59" t="n">
        <v>4.5</v>
      </c>
      <c r="M3609" s="59" t="n">
        <v>0</v>
      </c>
      <c r="N3609" s="59" t="n">
        <v>0</v>
      </c>
      <c r="O3609" s="59" t="s">
        <v>181</v>
      </c>
      <c r="P3609" s="59" t="n">
        <v>0</v>
      </c>
      <c r="Q3609" s="59" t="n">
        <v>0</v>
      </c>
      <c r="R3609" s="59" t="n">
        <v>0</v>
      </c>
      <c r="S3609" s="59" t="n">
        <v>0</v>
      </c>
      <c r="T3609" s="59" t="n">
        <v>0</v>
      </c>
      <c r="U3609" s="59" t="n">
        <v>0</v>
      </c>
      <c r="V3609" s="59" t="n">
        <v>0</v>
      </c>
      <c r="W3609" s="59" t="n">
        <v>0</v>
      </c>
      <c r="X3609" s="59" t="n">
        <v>1</v>
      </c>
      <c r="Y3609" s="59" t="n">
        <f aca="false">IF(terrains!L3609&lt;=2.5,1,IF(terrains!L3609&lt;=4.5,2,IF(terrains!L3609&lt;=6.5,3,4)))</f>
        <v>2</v>
      </c>
      <c r="Z3609" s="59" t="n">
        <f aca="false">IF(terrains!R3609=1,35,IF(terrains!S3609=1,64,IF(terrains!T3609=1,IF(terrains!Y3609=1,85,104),IF(terrains!U3609=1,IF(terrains!Y3609=1,124,152),IF(terrains!V3609=1,(IF(terrains!Y3609=1,146,IF(terrains!Y3609=2,178,263))),IF(terrains!W3609=1,(IF(terrains!Y3609=1,178,IF(terrains!Y3609=2,218,321))),IF(terrains!X3609=1,IF(terrains!Y3609=1,190,IF(terrains!Y3609=2,242,IF(terrains!Y3609=3,357,896))))))))))</f>
        <v>242</v>
      </c>
      <c r="AA3609" s="152" t="n">
        <f aca="false">terrains!Z3609*terrains!F3609</f>
        <v>1351404.594936</v>
      </c>
    </row>
    <row r="3610" customFormat="false" ht="13.8" hidden="false" customHeight="false" outlineLevel="0" collapsed="false">
      <c r="A3610" s="143" t="n">
        <v>3609</v>
      </c>
      <c r="B3610" s="59" t="n">
        <v>301462.3153</v>
      </c>
      <c r="C3610" s="59" t="n">
        <v>5045316.886</v>
      </c>
      <c r="D3610" s="59" t="s">
        <v>3229</v>
      </c>
      <c r="E3610" s="153" t="n">
        <v>518.6</v>
      </c>
      <c r="F3610" s="150" t="n">
        <f aca="false">terrains!E3610*10.76391</f>
        <v>5582.163726</v>
      </c>
      <c r="G3610" s="59" t="s">
        <v>535</v>
      </c>
      <c r="H3610" s="59" t="n">
        <v>0</v>
      </c>
      <c r="I3610" s="59" t="n">
        <v>0</v>
      </c>
      <c r="J3610" s="59" t="n">
        <f aca="false">IF(terrains!L3610=13.5,IF(terrains!X3610=1,12,9),-0.392532+1.267037*terrains!L3610+0.472239*terrains!X3610+0.58658*terrains!W3610+0.089417*terrains!V3610+0.531633*terrains!U3610+0.337883*terrains!T3610-0.403545*terrains!S3610)</f>
        <v>3.1129435</v>
      </c>
      <c r="K3610" s="151" t="n">
        <f aca="false">IF(terrains!I3610=0,terrains!J3610,terrains!I3610)</f>
        <v>3.1129435</v>
      </c>
      <c r="L3610" s="59" t="n">
        <v>2.5</v>
      </c>
      <c r="M3610" s="59" t="n">
        <v>1</v>
      </c>
      <c r="N3610" s="59" t="n">
        <v>4</v>
      </c>
      <c r="O3610" s="59" t="s">
        <v>177</v>
      </c>
      <c r="P3610" s="59" t="n">
        <v>2</v>
      </c>
      <c r="Q3610" s="59" t="n">
        <v>2.5</v>
      </c>
      <c r="R3610" s="59" t="n">
        <v>0</v>
      </c>
      <c r="S3610" s="59" t="n">
        <v>0</v>
      </c>
      <c r="T3610" s="59" t="n">
        <v>1</v>
      </c>
      <c r="U3610" s="59" t="n">
        <v>0</v>
      </c>
      <c r="V3610" s="59" t="n">
        <v>0</v>
      </c>
      <c r="W3610" s="59" t="n">
        <v>0</v>
      </c>
      <c r="X3610" s="59" t="n">
        <v>0</v>
      </c>
      <c r="Y3610" s="59" t="n">
        <f aca="false">IF(terrains!L3610&lt;=2.5,1,IF(terrains!L3610&lt;=4.5,2,IF(terrains!L3610&lt;=6.5,3,4)))</f>
        <v>1</v>
      </c>
      <c r="Z3610" s="59" t="n">
        <f aca="false">IF(terrains!R3610=1,35,IF(terrains!S3610=1,64,IF(terrains!T3610=1,IF(terrains!Y3610=1,85,104),IF(terrains!U3610=1,IF(terrains!Y3610=1,124,152),IF(terrains!V3610=1,(IF(terrains!Y3610=1,146,IF(terrains!Y3610=2,178,263))),IF(terrains!W3610=1,(IF(terrains!Y3610=1,178,IF(terrains!Y3610=2,218,321))),IF(terrains!X3610=1,IF(terrains!Y3610=1,190,IF(terrains!Y3610=2,242,IF(terrains!Y3610=3,357,896))))))))))</f>
        <v>85</v>
      </c>
      <c r="AA3610" s="152" t="n">
        <f aca="false">terrains!Z3610*terrains!F3610</f>
        <v>474483.91671</v>
      </c>
    </row>
    <row r="3611" customFormat="false" ht="13.8" hidden="false" customHeight="false" outlineLevel="0" collapsed="false">
      <c r="A3611" s="143" t="n">
        <v>3610</v>
      </c>
      <c r="B3611" s="59" t="n">
        <v>294160.398303</v>
      </c>
      <c r="C3611" s="59" t="n">
        <v>5050064.56227</v>
      </c>
      <c r="D3611" s="59" t="s">
        <v>3230</v>
      </c>
      <c r="E3611" s="153" t="n">
        <v>518.4</v>
      </c>
      <c r="F3611" s="150" t="n">
        <f aca="false">terrains!E3611*10.76391</f>
        <v>5580.010944</v>
      </c>
      <c r="G3611" s="59" t="s">
        <v>300</v>
      </c>
      <c r="H3611" s="59" t="n">
        <v>3</v>
      </c>
      <c r="I3611" s="59" t="n">
        <v>9</v>
      </c>
      <c r="J3611" s="59" t="n">
        <f aca="false">IF(terrains!L3611=13.5,IF(terrains!X3611=1,12,9),-0.392532+1.267037*terrains!L3611+0.472239*terrains!X3611+0.58658*terrains!W3611+0.089417*terrains!V3611+0.531633*terrains!U3611+0.337883*terrains!T3611-0.403545*terrains!S3611)</f>
        <v>5.539108</v>
      </c>
      <c r="K3611" s="151" t="n">
        <f aca="false">IF(terrains!I3611=0,terrains!J3611,terrains!I3611)</f>
        <v>9</v>
      </c>
      <c r="L3611" s="59" t="n">
        <v>5</v>
      </c>
      <c r="M3611" s="59" t="n">
        <v>4</v>
      </c>
      <c r="N3611" s="59" t="n">
        <v>15</v>
      </c>
      <c r="O3611" s="59" t="s">
        <v>176</v>
      </c>
      <c r="P3611" s="59" t="n">
        <v>2</v>
      </c>
      <c r="Q3611" s="59" t="n">
        <v>2</v>
      </c>
      <c r="R3611" s="59" t="n">
        <v>0</v>
      </c>
      <c r="S3611" s="59" t="n">
        <v>1</v>
      </c>
      <c r="T3611" s="59" t="n">
        <v>0</v>
      </c>
      <c r="U3611" s="59" t="n">
        <v>0</v>
      </c>
      <c r="V3611" s="59" t="n">
        <v>0</v>
      </c>
      <c r="W3611" s="59" t="n">
        <v>0</v>
      </c>
      <c r="X3611" s="59" t="n">
        <v>0</v>
      </c>
      <c r="Y3611" s="59" t="n">
        <f aca="false">IF(terrains!L3611&lt;=2.5,1,IF(terrains!L3611&lt;=4.5,2,IF(terrains!L3611&lt;=6.5,3,4)))</f>
        <v>3</v>
      </c>
      <c r="Z3611" s="59" t="n">
        <f aca="false">IF(terrains!R3611=1,35,IF(terrains!S3611=1,64,IF(terrains!T3611=1,IF(terrains!Y3611=1,85,104),IF(terrains!U3611=1,IF(terrains!Y3611=1,124,152),IF(terrains!V3611=1,(IF(terrains!Y3611=1,146,IF(terrains!Y3611=2,178,263))),IF(terrains!W3611=1,(IF(terrains!Y3611=1,178,IF(terrains!Y3611=2,218,321))),IF(terrains!X3611=1,IF(terrains!Y3611=1,190,IF(terrains!Y3611=2,242,IF(terrains!Y3611=3,357,896))))))))))</f>
        <v>64</v>
      </c>
      <c r="AA3611" s="152" t="n">
        <f aca="false">terrains!Z3611*terrains!F3611</f>
        <v>357120.700416</v>
      </c>
    </row>
    <row r="3612" customFormat="false" ht="13.8" hidden="false" customHeight="false" outlineLevel="0" collapsed="false">
      <c r="A3612" s="143" t="n">
        <v>3611</v>
      </c>
      <c r="B3612" s="59" t="n">
        <v>298978.620441</v>
      </c>
      <c r="C3612" s="59" t="n">
        <v>5056931.00571</v>
      </c>
      <c r="D3612" s="59" t="s">
        <v>3231</v>
      </c>
      <c r="E3612" s="153" t="n">
        <v>518</v>
      </c>
      <c r="F3612" s="150" t="n">
        <f aca="false">terrains!E3612*10.76391</f>
        <v>5575.70538</v>
      </c>
      <c r="G3612" s="59" t="s">
        <v>371</v>
      </c>
      <c r="H3612" s="59" t="n">
        <v>0</v>
      </c>
      <c r="I3612" s="59" t="n">
        <v>0</v>
      </c>
      <c r="J3612" s="59" t="n">
        <f aca="false">IF(terrains!L3612=13.5,IF(terrains!X3612=1,12,9),-0.392532+1.267037*terrains!L3612+0.472239*terrains!X3612+0.58658*terrains!W3612+0.089417*terrains!V3612+0.531633*terrains!U3612+0.337883*terrains!T3612-0.403545*terrains!S3612)</f>
        <v>2.7750605</v>
      </c>
      <c r="K3612" s="151" t="n">
        <f aca="false">IF(terrains!I3612=0,terrains!J3612,terrains!I3612)</f>
        <v>2.7750605</v>
      </c>
      <c r="L3612" s="59" t="n">
        <v>2.5</v>
      </c>
      <c r="M3612" s="59" t="n">
        <v>2</v>
      </c>
      <c r="N3612" s="59" t="n">
        <v>4</v>
      </c>
      <c r="O3612" s="59" t="s">
        <v>175</v>
      </c>
      <c r="P3612" s="59" t="n">
        <v>2</v>
      </c>
      <c r="Q3612" s="59" t="n">
        <v>1.5</v>
      </c>
      <c r="R3612" s="59" t="n">
        <v>1</v>
      </c>
      <c r="S3612" s="59" t="n">
        <v>0</v>
      </c>
      <c r="T3612" s="59" t="n">
        <v>0</v>
      </c>
      <c r="U3612" s="59" t="n">
        <v>0</v>
      </c>
      <c r="V3612" s="59" t="n">
        <v>0</v>
      </c>
      <c r="W3612" s="59" t="n">
        <v>0</v>
      </c>
      <c r="X3612" s="59" t="n">
        <v>0</v>
      </c>
      <c r="Y3612" s="59" t="n">
        <f aca="false">IF(terrains!L3612&lt;=2.5,1,IF(terrains!L3612&lt;=4.5,2,IF(terrains!L3612&lt;=6.5,3,4)))</f>
        <v>1</v>
      </c>
      <c r="Z3612" s="59" t="n">
        <f aca="false">IF(terrains!R3612=1,35,IF(terrains!S3612=1,64,IF(terrains!T3612=1,IF(terrains!Y3612=1,85,104),IF(terrains!U3612=1,IF(terrains!Y3612=1,124,152),IF(terrains!V3612=1,(IF(terrains!Y3612=1,146,IF(terrains!Y3612=2,178,263))),IF(terrains!W3612=1,(IF(terrains!Y3612=1,178,IF(terrains!Y3612=2,218,321))),IF(terrains!X3612=1,IF(terrains!Y3612=1,190,IF(terrains!Y3612=2,242,IF(terrains!Y3612=3,357,896))))))))))</f>
        <v>35</v>
      </c>
      <c r="AA3612" s="152" t="n">
        <f aca="false">terrains!Z3612*terrains!F3612</f>
        <v>195149.6883</v>
      </c>
    </row>
    <row r="3613" customFormat="false" ht="13.8" hidden="false" customHeight="false" outlineLevel="0" collapsed="false">
      <c r="A3613" s="143" t="n">
        <v>3612</v>
      </c>
      <c r="B3613" s="59" t="n">
        <v>290644.5891</v>
      </c>
      <c r="C3613" s="59" t="n">
        <v>5033161.777</v>
      </c>
      <c r="D3613" s="59" t="s">
        <v>3232</v>
      </c>
      <c r="E3613" s="153" t="n">
        <v>517.9</v>
      </c>
      <c r="F3613" s="150" t="n">
        <f aca="false">terrains!E3613*10.76391</f>
        <v>5574.628989</v>
      </c>
      <c r="G3613" s="59" t="s">
        <v>274</v>
      </c>
      <c r="H3613" s="59" t="n">
        <v>0.2</v>
      </c>
      <c r="I3613" s="59" t="n">
        <v>4.8</v>
      </c>
      <c r="J3613" s="59" t="n">
        <f aca="false">IF(terrains!L3613=13.5,IF(terrains!X3613=1,12,9),-0.392532+1.267037*terrains!L3613+0.472239*terrains!X3613+0.58658*terrains!W3613+0.089417*terrains!V3613+0.531633*terrains!U3613+0.337883*terrains!T3613-0.403545*terrains!S3613)</f>
        <v>3.005034</v>
      </c>
      <c r="K3613" s="151" t="n">
        <f aca="false">IF(terrains!I3613=0,terrains!J3613,terrains!I3613)</f>
        <v>4.8</v>
      </c>
      <c r="L3613" s="59" t="n">
        <v>3</v>
      </c>
      <c r="M3613" s="59" t="n">
        <v>2</v>
      </c>
      <c r="N3613" s="59" t="n">
        <v>6</v>
      </c>
      <c r="O3613" s="59" t="s">
        <v>176</v>
      </c>
      <c r="P3613" s="59" t="n">
        <v>2</v>
      </c>
      <c r="Q3613" s="59" t="n">
        <v>2</v>
      </c>
      <c r="R3613" s="59" t="n">
        <v>0</v>
      </c>
      <c r="S3613" s="59" t="n">
        <v>1</v>
      </c>
      <c r="T3613" s="59" t="n">
        <v>0</v>
      </c>
      <c r="U3613" s="59" t="n">
        <v>0</v>
      </c>
      <c r="V3613" s="59" t="n">
        <v>0</v>
      </c>
      <c r="W3613" s="59" t="n">
        <v>0</v>
      </c>
      <c r="X3613" s="59" t="n">
        <v>0</v>
      </c>
      <c r="Y3613" s="59" t="n">
        <f aca="false">IF(terrains!L3613&lt;=2.5,1,IF(terrains!L3613&lt;=4.5,2,IF(terrains!L3613&lt;=6.5,3,4)))</f>
        <v>2</v>
      </c>
      <c r="Z3613" s="59" t="n">
        <f aca="false">IF(terrains!R3613=1,35,IF(terrains!S3613=1,64,IF(terrains!T3613=1,IF(terrains!Y3613=1,85,104),IF(terrains!U3613=1,IF(terrains!Y3613=1,124,152),IF(terrains!V3613=1,(IF(terrains!Y3613=1,146,IF(terrains!Y3613=2,178,263))),IF(terrains!W3613=1,(IF(terrains!Y3613=1,178,IF(terrains!Y3613=2,218,321))),IF(terrains!X3613=1,IF(terrains!Y3613=1,190,IF(terrains!Y3613=2,242,IF(terrains!Y3613=3,357,896))))))))))</f>
        <v>64</v>
      </c>
      <c r="AA3613" s="152" t="n">
        <f aca="false">terrains!Z3613*terrains!F3613</f>
        <v>356776.255296</v>
      </c>
    </row>
    <row r="3614" customFormat="false" ht="13.8" hidden="false" customHeight="false" outlineLevel="0" collapsed="false">
      <c r="A3614" s="143" t="n">
        <v>3613</v>
      </c>
      <c r="B3614" s="59" t="n">
        <v>292135.4385</v>
      </c>
      <c r="C3614" s="59" t="n">
        <v>5040116.367</v>
      </c>
      <c r="D3614" s="59" t="s">
        <v>3233</v>
      </c>
      <c r="E3614" s="153" t="n">
        <v>517.8</v>
      </c>
      <c r="F3614" s="150" t="n">
        <f aca="false">terrains!E3614*10.76391</f>
        <v>5573.552598</v>
      </c>
      <c r="G3614" s="59" t="s">
        <v>284</v>
      </c>
      <c r="H3614" s="59" t="n">
        <v>1</v>
      </c>
      <c r="I3614" s="59" t="n">
        <v>6</v>
      </c>
      <c r="J3614" s="59" t="n">
        <f aca="false">IF(terrains!L3614=13.5,IF(terrains!X3614=1,12,9),-0.392532+1.267037*terrains!L3614+0.472239*terrains!X3614+0.58658*terrains!W3614+0.089417*terrains!V3614+0.531633*terrains!U3614+0.337883*terrains!T3614-0.403545*terrains!S3614)</f>
        <v>5.013499</v>
      </c>
      <c r="K3614" s="151" t="n">
        <f aca="false">IF(terrains!I3614=0,terrains!J3614,terrains!I3614)</f>
        <v>6</v>
      </c>
      <c r="L3614" s="59" t="n">
        <v>4</v>
      </c>
      <c r="M3614" s="59" t="n">
        <v>2</v>
      </c>
      <c r="N3614" s="59" t="n">
        <v>12</v>
      </c>
      <c r="O3614" s="59" t="s">
        <v>177</v>
      </c>
      <c r="P3614" s="59" t="n">
        <v>2</v>
      </c>
      <c r="Q3614" s="59" t="n">
        <v>2.5</v>
      </c>
      <c r="R3614" s="59" t="n">
        <v>0</v>
      </c>
      <c r="S3614" s="59" t="n">
        <v>0</v>
      </c>
      <c r="T3614" s="59" t="n">
        <v>1</v>
      </c>
      <c r="U3614" s="59" t="n">
        <v>0</v>
      </c>
      <c r="V3614" s="59" t="n">
        <v>0</v>
      </c>
      <c r="W3614" s="59" t="n">
        <v>0</v>
      </c>
      <c r="X3614" s="59" t="n">
        <v>0</v>
      </c>
      <c r="Y3614" s="59" t="n">
        <f aca="false">IF(terrains!L3614&lt;=2.5,1,IF(terrains!L3614&lt;=4.5,2,IF(terrains!L3614&lt;=6.5,3,4)))</f>
        <v>2</v>
      </c>
      <c r="Z3614" s="59" t="n">
        <f aca="false">IF(terrains!R3614=1,35,IF(terrains!S3614=1,64,IF(terrains!T3614=1,IF(terrains!Y3614=1,85,104),IF(terrains!U3614=1,IF(terrains!Y3614=1,124,152),IF(terrains!V3614=1,(IF(terrains!Y3614=1,146,IF(terrains!Y3614=2,178,263))),IF(terrains!W3614=1,(IF(terrains!Y3614=1,178,IF(terrains!Y3614=2,218,321))),IF(terrains!X3614=1,IF(terrains!Y3614=1,190,IF(terrains!Y3614=2,242,IF(terrains!Y3614=3,357,896))))))))))</f>
        <v>104</v>
      </c>
      <c r="AA3614" s="152" t="n">
        <f aca="false">terrains!Z3614*terrains!F3614</f>
        <v>579649.470192</v>
      </c>
    </row>
    <row r="3615" customFormat="false" ht="13.8" hidden="false" customHeight="false" outlineLevel="0" collapsed="false">
      <c r="A3615" s="143" t="n">
        <v>3614</v>
      </c>
      <c r="B3615" s="59" t="n">
        <v>296731.7994</v>
      </c>
      <c r="C3615" s="59" t="n">
        <v>5043080.078</v>
      </c>
      <c r="D3615" s="59" t="s">
        <v>3234</v>
      </c>
      <c r="E3615" s="153" t="n">
        <v>517.4</v>
      </c>
      <c r="F3615" s="150" t="n">
        <f aca="false">terrains!E3615*10.76391</f>
        <v>5569.247034</v>
      </c>
      <c r="G3615" s="59" t="s">
        <v>1409</v>
      </c>
      <c r="H3615" s="59" t="n">
        <v>1</v>
      </c>
      <c r="I3615" s="59" t="n">
        <v>4</v>
      </c>
      <c r="J3615" s="59" t="n">
        <f aca="false">IF(terrains!L3615=13.5,IF(terrains!X3615=1,12,9),-0.392532+1.267037*terrains!L3615+0.472239*terrains!X3615+0.58658*terrains!W3615+0.089417*terrains!V3615+0.531633*terrains!U3615+0.337883*terrains!T3615-0.403545*terrains!S3615)</f>
        <v>3.497996</v>
      </c>
      <c r="K3615" s="151" t="n">
        <f aca="false">IF(terrains!I3615=0,terrains!J3615,terrains!I3615)</f>
        <v>4</v>
      </c>
      <c r="L3615" s="59" t="n">
        <v>3</v>
      </c>
      <c r="M3615" s="59" t="n">
        <v>2</v>
      </c>
      <c r="N3615" s="59" t="n">
        <v>4</v>
      </c>
      <c r="O3615" s="59" t="s">
        <v>179</v>
      </c>
      <c r="P3615" s="59" t="n">
        <v>3</v>
      </c>
      <c r="Q3615" s="59" t="n">
        <v>2.5</v>
      </c>
      <c r="R3615" s="59" t="n">
        <v>0</v>
      </c>
      <c r="S3615" s="59" t="n">
        <v>0</v>
      </c>
      <c r="T3615" s="59" t="n">
        <v>0</v>
      </c>
      <c r="U3615" s="59" t="n">
        <v>0</v>
      </c>
      <c r="V3615" s="59" t="n">
        <v>1</v>
      </c>
      <c r="W3615" s="59" t="n">
        <v>0</v>
      </c>
      <c r="X3615" s="59" t="n">
        <v>0</v>
      </c>
      <c r="Y3615" s="59" t="n">
        <f aca="false">IF(terrains!L3615&lt;=2.5,1,IF(terrains!L3615&lt;=4.5,2,IF(terrains!L3615&lt;=6.5,3,4)))</f>
        <v>2</v>
      </c>
      <c r="Z3615" s="59" t="n">
        <f aca="false">IF(terrains!R3615=1,35,IF(terrains!S3615=1,64,IF(terrains!T3615=1,IF(terrains!Y3615=1,85,104),IF(terrains!U3615=1,IF(terrains!Y3615=1,124,152),IF(terrains!V3615=1,(IF(terrains!Y3615=1,146,IF(terrains!Y3615=2,178,263))),IF(terrains!W3615=1,(IF(terrains!Y3615=1,178,IF(terrains!Y3615=2,218,321))),IF(terrains!X3615=1,IF(terrains!Y3615=1,190,IF(terrains!Y3615=2,242,IF(terrains!Y3615=3,357,896))))))))))</f>
        <v>178</v>
      </c>
      <c r="AA3615" s="152" t="n">
        <f aca="false">terrains!Z3615*terrains!F3615</f>
        <v>991325.972052</v>
      </c>
    </row>
    <row r="3616" customFormat="false" ht="13.8" hidden="false" customHeight="false" outlineLevel="0" collapsed="false">
      <c r="A3616" s="143" t="n">
        <v>3615</v>
      </c>
      <c r="B3616" s="59" t="n">
        <v>294301.405164</v>
      </c>
      <c r="C3616" s="59" t="n">
        <v>5049766.28466</v>
      </c>
      <c r="D3616" s="59" t="s">
        <v>3235</v>
      </c>
      <c r="E3616" s="153" t="n">
        <v>517.3</v>
      </c>
      <c r="F3616" s="150" t="n">
        <f aca="false">terrains!E3616*10.76391</f>
        <v>5568.170643</v>
      </c>
      <c r="G3616" s="59" t="s">
        <v>300</v>
      </c>
      <c r="H3616" s="59" t="n">
        <v>3</v>
      </c>
      <c r="I3616" s="59" t="n">
        <v>9</v>
      </c>
      <c r="J3616" s="59" t="n">
        <f aca="false">IF(terrains!L3616=13.5,IF(terrains!X3616=1,12,9),-0.392532+1.267037*terrains!L3616+0.472239*terrains!X3616+0.58658*terrains!W3616+0.089417*terrains!V3616+0.531633*terrains!U3616+0.337883*terrains!T3616-0.403545*terrains!S3616)</f>
        <v>5.539108</v>
      </c>
      <c r="K3616" s="151" t="n">
        <f aca="false">IF(terrains!I3616=0,terrains!J3616,terrains!I3616)</f>
        <v>9</v>
      </c>
      <c r="L3616" s="59" t="n">
        <v>5</v>
      </c>
      <c r="M3616" s="59" t="n">
        <v>4</v>
      </c>
      <c r="N3616" s="59" t="n">
        <v>15</v>
      </c>
      <c r="O3616" s="59" t="s">
        <v>176</v>
      </c>
      <c r="P3616" s="59" t="n">
        <v>2</v>
      </c>
      <c r="Q3616" s="59" t="n">
        <v>2</v>
      </c>
      <c r="R3616" s="59" t="n">
        <v>0</v>
      </c>
      <c r="S3616" s="59" t="n">
        <v>1</v>
      </c>
      <c r="T3616" s="59" t="n">
        <v>0</v>
      </c>
      <c r="U3616" s="59" t="n">
        <v>0</v>
      </c>
      <c r="V3616" s="59" t="n">
        <v>0</v>
      </c>
      <c r="W3616" s="59" t="n">
        <v>0</v>
      </c>
      <c r="X3616" s="59" t="n">
        <v>0</v>
      </c>
      <c r="Y3616" s="59" t="n">
        <f aca="false">IF(terrains!L3616&lt;=2.5,1,IF(terrains!L3616&lt;=4.5,2,IF(terrains!L3616&lt;=6.5,3,4)))</f>
        <v>3</v>
      </c>
      <c r="Z3616" s="59" t="n">
        <f aca="false">IF(terrains!R3616=1,35,IF(terrains!S3616=1,64,IF(terrains!T3616=1,IF(terrains!Y3616=1,85,104),IF(terrains!U3616=1,IF(terrains!Y3616=1,124,152),IF(terrains!V3616=1,(IF(terrains!Y3616=1,146,IF(terrains!Y3616=2,178,263))),IF(terrains!W3616=1,(IF(terrains!Y3616=1,178,IF(terrains!Y3616=2,218,321))),IF(terrains!X3616=1,IF(terrains!Y3616=1,190,IF(terrains!Y3616=2,242,IF(terrains!Y3616=3,357,896))))))))))</f>
        <v>64</v>
      </c>
      <c r="AA3616" s="152" t="n">
        <f aca="false">terrains!Z3616*terrains!F3616</f>
        <v>356362.921152</v>
      </c>
    </row>
    <row r="3617" customFormat="false" ht="13.8" hidden="false" customHeight="false" outlineLevel="0" collapsed="false">
      <c r="A3617" s="143" t="n">
        <v>3616</v>
      </c>
      <c r="B3617" s="59" t="n">
        <v>300441.235326</v>
      </c>
      <c r="C3617" s="59" t="n">
        <v>5040367.39843</v>
      </c>
      <c r="D3617" s="59" t="s">
        <v>3236</v>
      </c>
      <c r="E3617" s="153" t="n">
        <v>517.2</v>
      </c>
      <c r="F3617" s="150" t="n">
        <f aca="false">terrains!E3617*10.76391</f>
        <v>5567.094252</v>
      </c>
      <c r="G3617" s="59" t="s">
        <v>246</v>
      </c>
      <c r="H3617" s="59" t="n">
        <v>0</v>
      </c>
      <c r="I3617" s="59" t="n">
        <v>6</v>
      </c>
      <c r="J3617" s="59" t="n">
        <f aca="false">IF(terrains!L3617=13.5,IF(terrains!X3617=1,12,9),-0.392532+1.267037*terrains!L3617+0.472239*terrains!X3617+0.58658*terrains!W3617+0.089417*terrains!V3617+0.531633*terrains!U3617+0.337883*terrains!T3617-0.403545*terrains!S3617)</f>
        <v>5.7813735</v>
      </c>
      <c r="K3617" s="151" t="n">
        <f aca="false">IF(terrains!I3617=0,terrains!J3617,terrains!I3617)</f>
        <v>6</v>
      </c>
      <c r="L3617" s="59" t="n">
        <v>4.5</v>
      </c>
      <c r="M3617" s="59" t="n">
        <v>0</v>
      </c>
      <c r="N3617" s="59" t="n">
        <v>0</v>
      </c>
      <c r="O3617" s="59" t="s">
        <v>181</v>
      </c>
      <c r="P3617" s="59" t="n">
        <v>0</v>
      </c>
      <c r="Q3617" s="59" t="n">
        <v>0</v>
      </c>
      <c r="R3617" s="59" t="n">
        <v>0</v>
      </c>
      <c r="S3617" s="59" t="n">
        <v>0</v>
      </c>
      <c r="T3617" s="59" t="n">
        <v>0</v>
      </c>
      <c r="U3617" s="59" t="n">
        <v>0</v>
      </c>
      <c r="V3617" s="59" t="n">
        <v>0</v>
      </c>
      <c r="W3617" s="59" t="n">
        <v>0</v>
      </c>
      <c r="X3617" s="59" t="n">
        <v>1</v>
      </c>
      <c r="Y3617" s="59" t="n">
        <f aca="false">IF(terrains!L3617&lt;=2.5,1,IF(terrains!L3617&lt;=4.5,2,IF(terrains!L3617&lt;=6.5,3,4)))</f>
        <v>2</v>
      </c>
      <c r="Z3617" s="59" t="n">
        <f aca="false">IF(terrains!R3617=1,35,IF(terrains!S3617=1,64,IF(terrains!T3617=1,IF(terrains!Y3617=1,85,104),IF(terrains!U3617=1,IF(terrains!Y3617=1,124,152),IF(terrains!V3617=1,(IF(terrains!Y3617=1,146,IF(terrains!Y3617=2,178,263))),IF(terrains!W3617=1,(IF(terrains!Y3617=1,178,IF(terrains!Y3617=2,218,321))),IF(terrains!X3617=1,IF(terrains!Y3617=1,190,IF(terrains!Y3617=2,242,IF(terrains!Y3617=3,357,896))))))))))</f>
        <v>242</v>
      </c>
      <c r="AA3617" s="152" t="n">
        <f aca="false">terrains!Z3617*terrains!F3617</f>
        <v>1347236.808984</v>
      </c>
    </row>
    <row r="3618" customFormat="false" ht="13.8" hidden="false" customHeight="false" outlineLevel="0" collapsed="false">
      <c r="A3618" s="143" t="n">
        <v>3617</v>
      </c>
      <c r="B3618" s="59" t="n">
        <v>299286.759352</v>
      </c>
      <c r="C3618" s="59" t="n">
        <v>5039235.66213</v>
      </c>
      <c r="D3618" s="59" t="s">
        <v>3237</v>
      </c>
      <c r="E3618" s="153" t="n">
        <v>516.7</v>
      </c>
      <c r="F3618" s="150" t="n">
        <f aca="false">terrains!E3618*10.76391</f>
        <v>5561.712297</v>
      </c>
      <c r="G3618" s="59" t="s">
        <v>1328</v>
      </c>
      <c r="H3618" s="59" t="n">
        <v>0</v>
      </c>
      <c r="I3618" s="59" t="n">
        <v>3</v>
      </c>
      <c r="J3618" s="59" t="n">
        <f aca="false">IF(terrains!L3618=13.5,IF(terrains!X3618=1,12,9),-0.392532+1.267037*terrains!L3618+0.472239*terrains!X3618+0.58658*terrains!W3618+0.089417*terrains!V3618+0.531633*terrains!U3618+0.337883*terrains!T3618-0.403545*terrains!S3618)</f>
        <v>3.2472995</v>
      </c>
      <c r="K3618" s="151" t="n">
        <f aca="false">IF(terrains!I3618=0,terrains!J3618,terrains!I3618)</f>
        <v>3</v>
      </c>
      <c r="L3618" s="59" t="n">
        <v>2.5</v>
      </c>
      <c r="M3618" s="59" t="n">
        <v>0</v>
      </c>
      <c r="N3618" s="59" t="n">
        <v>0</v>
      </c>
      <c r="O3618" s="59" t="s">
        <v>181</v>
      </c>
      <c r="P3618" s="59" t="n">
        <v>0</v>
      </c>
      <c r="Q3618" s="59" t="n">
        <v>0</v>
      </c>
      <c r="R3618" s="59" t="n">
        <v>0</v>
      </c>
      <c r="S3618" s="59" t="n">
        <v>0</v>
      </c>
      <c r="T3618" s="59" t="n">
        <v>0</v>
      </c>
      <c r="U3618" s="59" t="n">
        <v>0</v>
      </c>
      <c r="V3618" s="59" t="n">
        <v>0</v>
      </c>
      <c r="W3618" s="59" t="n">
        <v>0</v>
      </c>
      <c r="X3618" s="59" t="n">
        <v>1</v>
      </c>
      <c r="Y3618" s="59" t="n">
        <f aca="false">IF(terrains!L3618&lt;=2.5,1,IF(terrains!L3618&lt;=4.5,2,IF(terrains!L3618&lt;=6.5,3,4)))</f>
        <v>1</v>
      </c>
      <c r="Z3618" s="59" t="n">
        <f aca="false">IF(terrains!R3618=1,35,IF(terrains!S3618=1,64,IF(terrains!T3618=1,IF(terrains!Y3618=1,85,104),IF(terrains!U3618=1,IF(terrains!Y3618=1,124,152),IF(terrains!V3618=1,(IF(terrains!Y3618=1,146,IF(terrains!Y3618=2,178,263))),IF(terrains!W3618=1,(IF(terrains!Y3618=1,178,IF(terrains!Y3618=2,218,321))),IF(terrains!X3618=1,IF(terrains!Y3618=1,190,IF(terrains!Y3618=2,242,IF(terrains!Y3618=3,357,896))))))))))</f>
        <v>190</v>
      </c>
      <c r="AA3618" s="152" t="n">
        <f aca="false">terrains!Z3618*terrains!F3618</f>
        <v>1056725.33643</v>
      </c>
    </row>
    <row r="3619" customFormat="false" ht="13.8" hidden="false" customHeight="false" outlineLevel="0" collapsed="false">
      <c r="A3619" s="143" t="n">
        <v>3618</v>
      </c>
      <c r="B3619" s="59" t="n">
        <v>300801.599943</v>
      </c>
      <c r="C3619" s="59" t="n">
        <v>5034330.775</v>
      </c>
      <c r="D3619" s="59" t="s">
        <v>3238</v>
      </c>
      <c r="E3619" s="153" t="n">
        <v>516.3</v>
      </c>
      <c r="F3619" s="150" t="n">
        <f aca="false">terrains!E3619*10.76391</f>
        <v>5557.406733</v>
      </c>
      <c r="G3619" s="59" t="s">
        <v>318</v>
      </c>
      <c r="H3619" s="59" t="n">
        <v>0.3</v>
      </c>
      <c r="I3619" s="59" t="n">
        <v>4</v>
      </c>
      <c r="J3619" s="59" t="n">
        <f aca="false">IF(terrains!L3619=13.5,IF(terrains!X3619=1,12,9),-0.392532+1.267037*terrains!L3619+0.472239*terrains!X3619+0.58658*terrains!W3619+0.089417*terrains!V3619+0.531633*terrains!U3619+0.337883*terrains!T3619-0.403545*terrains!S3619)</f>
        <v>5.3985515</v>
      </c>
      <c r="K3619" s="151" t="n">
        <f aca="false">IF(terrains!I3619=0,terrains!J3619,terrains!I3619)</f>
        <v>4</v>
      </c>
      <c r="L3619" s="59" t="n">
        <v>4.5</v>
      </c>
      <c r="M3619" s="59" t="n">
        <v>2</v>
      </c>
      <c r="N3619" s="59" t="n">
        <v>0</v>
      </c>
      <c r="O3619" s="59" t="s">
        <v>179</v>
      </c>
      <c r="P3619" s="59" t="n">
        <v>2</v>
      </c>
      <c r="Q3619" s="59" t="n">
        <v>1.5</v>
      </c>
      <c r="R3619" s="59" t="n">
        <v>0</v>
      </c>
      <c r="S3619" s="59" t="n">
        <v>0</v>
      </c>
      <c r="T3619" s="59" t="n">
        <v>0</v>
      </c>
      <c r="U3619" s="59" t="n">
        <v>0</v>
      </c>
      <c r="V3619" s="59" t="n">
        <v>1</v>
      </c>
      <c r="W3619" s="59" t="n">
        <v>0</v>
      </c>
      <c r="X3619" s="59" t="n">
        <v>0</v>
      </c>
      <c r="Y3619" s="59" t="n">
        <f aca="false">IF(terrains!L3619&lt;=2.5,1,IF(terrains!L3619&lt;=4.5,2,IF(terrains!L3619&lt;=6.5,3,4)))</f>
        <v>2</v>
      </c>
      <c r="Z3619" s="59" t="n">
        <f aca="false">IF(terrains!R3619=1,35,IF(terrains!S3619=1,64,IF(terrains!T3619=1,IF(terrains!Y3619=1,85,104),IF(terrains!U3619=1,IF(terrains!Y3619=1,124,152),IF(terrains!V3619=1,(IF(terrains!Y3619=1,146,IF(terrains!Y3619=2,178,263))),IF(terrains!W3619=1,(IF(terrains!Y3619=1,178,IF(terrains!Y3619=2,218,321))),IF(terrains!X3619=1,IF(terrains!Y3619=1,190,IF(terrains!Y3619=2,242,IF(terrains!Y3619=3,357,896))))))))))</f>
        <v>178</v>
      </c>
      <c r="AA3619" s="152" t="n">
        <f aca="false">terrains!Z3619*terrains!F3619</f>
        <v>989218.398474</v>
      </c>
    </row>
    <row r="3620" customFormat="false" ht="13.8" hidden="false" customHeight="false" outlineLevel="0" collapsed="false">
      <c r="A3620" s="143" t="n">
        <v>3619</v>
      </c>
      <c r="B3620" s="59" t="n">
        <v>299442.1319</v>
      </c>
      <c r="C3620" s="59" t="n">
        <v>5044323.657</v>
      </c>
      <c r="D3620" s="59" t="s">
        <v>3239</v>
      </c>
      <c r="E3620" s="153" t="n">
        <v>515.9</v>
      </c>
      <c r="F3620" s="150" t="n">
        <f aca="false">terrains!E3620*10.76391</f>
        <v>5553.101169</v>
      </c>
      <c r="G3620" s="59" t="s">
        <v>1409</v>
      </c>
      <c r="H3620" s="59" t="n">
        <v>1</v>
      </c>
      <c r="I3620" s="59" t="n">
        <v>4</v>
      </c>
      <c r="J3620" s="59" t="n">
        <f aca="false">IF(terrains!L3620=13.5,IF(terrains!X3620=1,12,9),-0.392532+1.267037*terrains!L3620+0.472239*terrains!X3620+0.58658*terrains!W3620+0.089417*terrains!V3620+0.531633*terrains!U3620+0.337883*terrains!T3620-0.403545*terrains!S3620)</f>
        <v>3.497996</v>
      </c>
      <c r="K3620" s="151" t="n">
        <f aca="false">IF(terrains!I3620=0,terrains!J3620,terrains!I3620)</f>
        <v>4</v>
      </c>
      <c r="L3620" s="59" t="n">
        <v>3</v>
      </c>
      <c r="M3620" s="59" t="n">
        <v>2</v>
      </c>
      <c r="N3620" s="59" t="n">
        <v>4</v>
      </c>
      <c r="O3620" s="59" t="s">
        <v>179</v>
      </c>
      <c r="P3620" s="59" t="n">
        <v>3</v>
      </c>
      <c r="Q3620" s="59" t="n">
        <v>2.5</v>
      </c>
      <c r="R3620" s="59" t="n">
        <v>0</v>
      </c>
      <c r="S3620" s="59" t="n">
        <v>0</v>
      </c>
      <c r="T3620" s="59" t="n">
        <v>0</v>
      </c>
      <c r="U3620" s="59" t="n">
        <v>0</v>
      </c>
      <c r="V3620" s="59" t="n">
        <v>1</v>
      </c>
      <c r="W3620" s="59" t="n">
        <v>0</v>
      </c>
      <c r="X3620" s="59" t="n">
        <v>0</v>
      </c>
      <c r="Y3620" s="59" t="n">
        <f aca="false">IF(terrains!L3620&lt;=2.5,1,IF(terrains!L3620&lt;=4.5,2,IF(terrains!L3620&lt;=6.5,3,4)))</f>
        <v>2</v>
      </c>
      <c r="Z3620" s="59" t="n">
        <f aca="false">IF(terrains!R3620=1,35,IF(terrains!S3620=1,64,IF(terrains!T3620=1,IF(terrains!Y3620=1,85,104),IF(terrains!U3620=1,IF(terrains!Y3620=1,124,152),IF(terrains!V3620=1,(IF(terrains!Y3620=1,146,IF(terrains!Y3620=2,178,263))),IF(terrains!W3620=1,(IF(terrains!Y3620=1,178,IF(terrains!Y3620=2,218,321))),IF(terrains!X3620=1,IF(terrains!Y3620=1,190,IF(terrains!Y3620=2,242,IF(terrains!Y3620=3,357,896))))))))))</f>
        <v>178</v>
      </c>
      <c r="AA3620" s="152" t="n">
        <f aca="false">terrains!Z3620*terrains!F3620</f>
        <v>988452.008082</v>
      </c>
    </row>
    <row r="3621" customFormat="false" ht="13.8" hidden="false" customHeight="false" outlineLevel="0" collapsed="false">
      <c r="A3621" s="143" t="n">
        <v>3620</v>
      </c>
      <c r="B3621" s="59" t="n">
        <v>292037.591672</v>
      </c>
      <c r="C3621" s="59" t="n">
        <v>5033158.73004</v>
      </c>
      <c r="D3621" s="59" t="s">
        <v>3240</v>
      </c>
      <c r="E3621" s="153" t="n">
        <v>515.8</v>
      </c>
      <c r="F3621" s="150" t="n">
        <f aca="false">terrains!E3621*10.76391</f>
        <v>5552.024778</v>
      </c>
      <c r="G3621" s="59" t="s">
        <v>270</v>
      </c>
      <c r="H3621" s="59" t="n">
        <v>0.5</v>
      </c>
      <c r="I3621" s="59" t="n">
        <v>4</v>
      </c>
      <c r="J3621" s="59" t="n">
        <f aca="false">IF(terrains!L3621=13.5,IF(terrains!X3621=1,12,9),-0.392532+1.267037*terrains!L3621+0.472239*terrains!X3621+0.58658*terrains!W3621+0.089417*terrains!V3621+0.531633*terrains!U3621+0.337883*terrains!T3621-0.403545*terrains!S3621)</f>
        <v>4.272071</v>
      </c>
      <c r="K3621" s="151" t="n">
        <f aca="false">IF(terrains!I3621=0,terrains!J3621,terrains!I3621)</f>
        <v>4</v>
      </c>
      <c r="L3621" s="59" t="n">
        <v>4</v>
      </c>
      <c r="M3621" s="59" t="n">
        <v>2</v>
      </c>
      <c r="N3621" s="59" t="n">
        <v>10</v>
      </c>
      <c r="O3621" s="59" t="s">
        <v>176</v>
      </c>
      <c r="P3621" s="59" t="n">
        <v>2</v>
      </c>
      <c r="Q3621" s="59" t="n">
        <v>2.5</v>
      </c>
      <c r="R3621" s="59" t="n">
        <v>0</v>
      </c>
      <c r="S3621" s="59" t="n">
        <v>1</v>
      </c>
      <c r="T3621" s="59" t="n">
        <v>0</v>
      </c>
      <c r="U3621" s="59" t="n">
        <v>0</v>
      </c>
      <c r="V3621" s="59" t="n">
        <v>0</v>
      </c>
      <c r="W3621" s="59" t="n">
        <v>0</v>
      </c>
      <c r="X3621" s="59" t="n">
        <v>0</v>
      </c>
      <c r="Y3621" s="59" t="n">
        <f aca="false">IF(terrains!L3621&lt;=2.5,1,IF(terrains!L3621&lt;=4.5,2,IF(terrains!L3621&lt;=6.5,3,4)))</f>
        <v>2</v>
      </c>
      <c r="Z3621" s="59" t="n">
        <f aca="false">IF(terrains!R3621=1,35,IF(terrains!S3621=1,64,IF(terrains!T3621=1,IF(terrains!Y3621=1,85,104),IF(terrains!U3621=1,IF(terrains!Y3621=1,124,152),IF(terrains!V3621=1,(IF(terrains!Y3621=1,146,IF(terrains!Y3621=2,178,263))),IF(terrains!W3621=1,(IF(terrains!Y3621=1,178,IF(terrains!Y3621=2,218,321))),IF(terrains!X3621=1,IF(terrains!Y3621=1,190,IF(terrains!Y3621=2,242,IF(terrains!Y3621=3,357,896))))))))))</f>
        <v>64</v>
      </c>
      <c r="AA3621" s="152" t="n">
        <f aca="false">terrains!Z3621*terrains!F3621</f>
        <v>355329.585792</v>
      </c>
    </row>
    <row r="3622" customFormat="false" ht="13.8" hidden="false" customHeight="false" outlineLevel="0" collapsed="false">
      <c r="A3622" s="143" t="n">
        <v>3621</v>
      </c>
      <c r="B3622" s="59" t="n">
        <v>290854.267679</v>
      </c>
      <c r="C3622" s="59" t="n">
        <v>5041772.46419</v>
      </c>
      <c r="D3622" s="59" t="s">
        <v>3241</v>
      </c>
      <c r="E3622" s="153" t="n">
        <v>515</v>
      </c>
      <c r="F3622" s="150" t="n">
        <f aca="false">terrains!E3622*10.76391</f>
        <v>5543.41365</v>
      </c>
      <c r="G3622" s="59" t="s">
        <v>2264</v>
      </c>
      <c r="H3622" s="59" t="n">
        <v>0</v>
      </c>
      <c r="I3622" s="59" t="n">
        <v>0</v>
      </c>
      <c r="J3622" s="59" t="n">
        <f aca="false">IF(terrains!L3622=13.5,IF(terrains!X3622=1,12,9),-0.392532+1.267037*terrains!L3622+0.472239*terrains!X3622+0.58658*terrains!W3622+0.089417*terrains!V3622+0.531633*terrains!U3622+0.337883*terrains!T3622-0.403545*terrains!S3622)</f>
        <v>2.3715155</v>
      </c>
      <c r="K3622" s="151" t="n">
        <f aca="false">IF(terrains!I3622=0,terrains!J3622,terrains!I3622)</f>
        <v>2.3715155</v>
      </c>
      <c r="L3622" s="59" t="n">
        <v>2.5</v>
      </c>
      <c r="M3622" s="59" t="n">
        <v>2</v>
      </c>
      <c r="N3622" s="59" t="n">
        <v>4</v>
      </c>
      <c r="O3622" s="59" t="s">
        <v>176</v>
      </c>
      <c r="P3622" s="59" t="n">
        <v>2</v>
      </c>
      <c r="Q3622" s="59" t="n">
        <v>2</v>
      </c>
      <c r="R3622" s="59" t="n">
        <v>0</v>
      </c>
      <c r="S3622" s="59" t="n">
        <v>1</v>
      </c>
      <c r="T3622" s="59" t="n">
        <v>0</v>
      </c>
      <c r="U3622" s="59" t="n">
        <v>0</v>
      </c>
      <c r="V3622" s="59" t="n">
        <v>0</v>
      </c>
      <c r="W3622" s="59" t="n">
        <v>0</v>
      </c>
      <c r="X3622" s="59" t="n">
        <v>0</v>
      </c>
      <c r="Y3622" s="59" t="n">
        <f aca="false">IF(terrains!L3622&lt;=2.5,1,IF(terrains!L3622&lt;=4.5,2,IF(terrains!L3622&lt;=6.5,3,4)))</f>
        <v>1</v>
      </c>
      <c r="Z3622" s="59" t="n">
        <f aca="false">IF(terrains!R3622=1,35,IF(terrains!S3622=1,64,IF(terrains!T3622=1,IF(terrains!Y3622=1,85,104),IF(terrains!U3622=1,IF(terrains!Y3622=1,124,152),IF(terrains!V3622=1,(IF(terrains!Y3622=1,146,IF(terrains!Y3622=2,178,263))),IF(terrains!W3622=1,(IF(terrains!Y3622=1,178,IF(terrains!Y3622=2,218,321))),IF(terrains!X3622=1,IF(terrains!Y3622=1,190,IF(terrains!Y3622=2,242,IF(terrains!Y3622=3,357,896))))))))))</f>
        <v>64</v>
      </c>
      <c r="AA3622" s="152" t="n">
        <f aca="false">terrains!Z3622*terrains!F3622</f>
        <v>354778.4736</v>
      </c>
    </row>
    <row r="3623" customFormat="false" ht="13.8" hidden="false" customHeight="false" outlineLevel="0" collapsed="false">
      <c r="A3623" s="143" t="n">
        <v>3622</v>
      </c>
      <c r="B3623" s="59" t="n">
        <v>301241.0665</v>
      </c>
      <c r="C3623" s="59" t="n">
        <v>5044819.113</v>
      </c>
      <c r="D3623" s="59" t="s">
        <v>3242</v>
      </c>
      <c r="E3623" s="153" t="n">
        <v>513.1</v>
      </c>
      <c r="F3623" s="150" t="n">
        <f aca="false">terrains!E3623*10.76391</f>
        <v>5522.962221</v>
      </c>
      <c r="G3623" s="59" t="s">
        <v>535</v>
      </c>
      <c r="H3623" s="59" t="n">
        <v>0</v>
      </c>
      <c r="I3623" s="59" t="n">
        <v>0</v>
      </c>
      <c r="J3623" s="59" t="n">
        <f aca="false">IF(terrains!L3623=13.5,IF(terrains!X3623=1,12,9),-0.392532+1.267037*terrains!L3623+0.472239*terrains!X3623+0.58658*terrains!W3623+0.089417*terrains!V3623+0.531633*terrains!U3623+0.337883*terrains!T3623-0.403545*terrains!S3623)</f>
        <v>3.1129435</v>
      </c>
      <c r="K3623" s="151" t="n">
        <f aca="false">IF(terrains!I3623=0,terrains!J3623,terrains!I3623)</f>
        <v>3.1129435</v>
      </c>
      <c r="L3623" s="59" t="n">
        <v>2.5</v>
      </c>
      <c r="M3623" s="59" t="n">
        <v>1</v>
      </c>
      <c r="N3623" s="59" t="n">
        <v>4</v>
      </c>
      <c r="O3623" s="59" t="s">
        <v>177</v>
      </c>
      <c r="P3623" s="59" t="n">
        <v>2</v>
      </c>
      <c r="Q3623" s="59" t="n">
        <v>2.5</v>
      </c>
      <c r="R3623" s="59" t="n">
        <v>0</v>
      </c>
      <c r="S3623" s="59" t="n">
        <v>0</v>
      </c>
      <c r="T3623" s="59" t="n">
        <v>1</v>
      </c>
      <c r="U3623" s="59" t="n">
        <v>0</v>
      </c>
      <c r="V3623" s="59" t="n">
        <v>0</v>
      </c>
      <c r="W3623" s="59" t="n">
        <v>0</v>
      </c>
      <c r="X3623" s="59" t="n">
        <v>0</v>
      </c>
      <c r="Y3623" s="59" t="n">
        <f aca="false">IF(terrains!L3623&lt;=2.5,1,IF(terrains!L3623&lt;=4.5,2,IF(terrains!L3623&lt;=6.5,3,4)))</f>
        <v>1</v>
      </c>
      <c r="Z3623" s="59" t="n">
        <f aca="false">IF(terrains!R3623=1,35,IF(terrains!S3623=1,64,IF(terrains!T3623=1,IF(terrains!Y3623=1,85,104),IF(terrains!U3623=1,IF(terrains!Y3623=1,124,152),IF(terrains!V3623=1,(IF(terrains!Y3623=1,146,IF(terrains!Y3623=2,178,263))),IF(terrains!W3623=1,(IF(terrains!Y3623=1,178,IF(terrains!Y3623=2,218,321))),IF(terrains!X3623=1,IF(terrains!Y3623=1,190,IF(terrains!Y3623=2,242,IF(terrains!Y3623=3,357,896))))))))))</f>
        <v>85</v>
      </c>
      <c r="AA3623" s="152" t="n">
        <f aca="false">terrains!Z3623*terrains!F3623</f>
        <v>469451.788785</v>
      </c>
    </row>
    <row r="3624" customFormat="false" ht="13.8" hidden="false" customHeight="false" outlineLevel="0" collapsed="false">
      <c r="A3624" s="143" t="n">
        <v>3623</v>
      </c>
      <c r="B3624" s="59" t="n">
        <v>294073.8435</v>
      </c>
      <c r="C3624" s="59" t="n">
        <v>5045324.142</v>
      </c>
      <c r="D3624" s="59" t="s">
        <v>3243</v>
      </c>
      <c r="E3624" s="153" t="n">
        <v>512.6</v>
      </c>
      <c r="F3624" s="150" t="n">
        <f aca="false">terrains!E3624*10.76391</f>
        <v>5517.580266</v>
      </c>
      <c r="G3624" s="59" t="s">
        <v>514</v>
      </c>
      <c r="H3624" s="59" t="n">
        <v>0</v>
      </c>
      <c r="I3624" s="59" t="n">
        <v>0</v>
      </c>
      <c r="J3624" s="59" t="n">
        <f aca="false">IF(terrains!L3624=13.5,IF(terrains!X3624=1,12,9),-0.392532+1.267037*terrains!L3624+0.472239*terrains!X3624+0.58658*terrains!W3624+0.089417*terrains!V3624+0.531633*terrains!U3624+0.337883*terrains!T3624-0.403545*terrains!S3624)</f>
        <v>2.479425</v>
      </c>
      <c r="K3624" s="151" t="n">
        <f aca="false">IF(terrains!I3624=0,terrains!J3624,terrains!I3624)</f>
        <v>2.479425</v>
      </c>
      <c r="L3624" s="59" t="n">
        <v>2</v>
      </c>
      <c r="M3624" s="59" t="n">
        <v>1</v>
      </c>
      <c r="N3624" s="59" t="n">
        <v>3</v>
      </c>
      <c r="O3624" s="59" t="s">
        <v>177</v>
      </c>
      <c r="P3624" s="59" t="n">
        <v>2</v>
      </c>
      <c r="Q3624" s="59" t="n">
        <v>2.5</v>
      </c>
      <c r="R3624" s="59" t="n">
        <v>0</v>
      </c>
      <c r="S3624" s="59" t="n">
        <v>0</v>
      </c>
      <c r="T3624" s="59" t="n">
        <v>1</v>
      </c>
      <c r="U3624" s="59" t="n">
        <v>0</v>
      </c>
      <c r="V3624" s="59" t="n">
        <v>0</v>
      </c>
      <c r="W3624" s="59" t="n">
        <v>0</v>
      </c>
      <c r="X3624" s="59" t="n">
        <v>0</v>
      </c>
      <c r="Y3624" s="59" t="n">
        <f aca="false">IF(terrains!L3624&lt;=2.5,1,IF(terrains!L3624&lt;=4.5,2,IF(terrains!L3624&lt;=6.5,3,4)))</f>
        <v>1</v>
      </c>
      <c r="Z3624" s="59" t="n">
        <f aca="false">IF(terrains!R3624=1,35,IF(terrains!S3624=1,64,IF(terrains!T3624=1,IF(terrains!Y3624=1,85,104),IF(terrains!U3624=1,IF(terrains!Y3624=1,124,152),IF(terrains!V3624=1,(IF(terrains!Y3624=1,146,IF(terrains!Y3624=2,178,263))),IF(terrains!W3624=1,(IF(terrains!Y3624=1,178,IF(terrains!Y3624=2,218,321))),IF(terrains!X3624=1,IF(terrains!Y3624=1,190,IF(terrains!Y3624=2,242,IF(terrains!Y3624=3,357,896))))))))))</f>
        <v>85</v>
      </c>
      <c r="AA3624" s="152" t="n">
        <f aca="false">terrains!Z3624*terrains!F3624</f>
        <v>468994.32261</v>
      </c>
    </row>
    <row r="3625" customFormat="false" ht="13.8" hidden="false" customHeight="false" outlineLevel="0" collapsed="false">
      <c r="A3625" s="143" t="n">
        <v>3624</v>
      </c>
      <c r="B3625" s="59" t="n">
        <v>298210.3479</v>
      </c>
      <c r="C3625" s="59" t="n">
        <v>5037578.584</v>
      </c>
      <c r="D3625" s="59" t="s">
        <v>3244</v>
      </c>
      <c r="E3625" s="153" t="n">
        <v>512.6</v>
      </c>
      <c r="F3625" s="150" t="n">
        <f aca="false">terrains!E3625*10.76391</f>
        <v>5517.580266</v>
      </c>
      <c r="G3625" s="59" t="s">
        <v>375</v>
      </c>
      <c r="H3625" s="59" t="n">
        <v>0</v>
      </c>
      <c r="I3625" s="59" t="n">
        <v>0</v>
      </c>
      <c r="J3625" s="59" t="n">
        <f aca="false">IF(terrains!L3625=13.5,IF(terrains!X3625=1,12,9),-0.392532+1.267037*terrains!L3625+0.472239*terrains!X3625+0.58658*terrains!W3625+0.089417*terrains!V3625+0.531633*terrains!U3625+0.337883*terrains!T3625-0.403545*terrains!S3625)</f>
        <v>3.1129435</v>
      </c>
      <c r="K3625" s="151" t="n">
        <f aca="false">IF(terrains!I3625=0,terrains!J3625,terrains!I3625)</f>
        <v>3.1129435</v>
      </c>
      <c r="L3625" s="59" t="n">
        <v>2.5</v>
      </c>
      <c r="M3625" s="59" t="n">
        <v>2</v>
      </c>
      <c r="N3625" s="59" t="n">
        <v>4</v>
      </c>
      <c r="O3625" s="59" t="s">
        <v>177</v>
      </c>
      <c r="P3625" s="59" t="n">
        <v>2</v>
      </c>
      <c r="Q3625" s="59" t="n">
        <v>1.5</v>
      </c>
      <c r="R3625" s="59" t="n">
        <v>0</v>
      </c>
      <c r="S3625" s="59" t="n">
        <v>0</v>
      </c>
      <c r="T3625" s="59" t="n">
        <v>1</v>
      </c>
      <c r="U3625" s="59" t="n">
        <v>0</v>
      </c>
      <c r="V3625" s="59" t="n">
        <v>0</v>
      </c>
      <c r="W3625" s="59" t="n">
        <v>0</v>
      </c>
      <c r="X3625" s="59" t="n">
        <v>0</v>
      </c>
      <c r="Y3625" s="59" t="n">
        <f aca="false">IF(terrains!L3625&lt;=2.5,1,IF(terrains!L3625&lt;=4.5,2,IF(terrains!L3625&lt;=6.5,3,4)))</f>
        <v>1</v>
      </c>
      <c r="Z3625" s="59" t="n">
        <f aca="false">IF(terrains!R3625=1,35,IF(terrains!S3625=1,64,IF(terrains!T3625=1,IF(terrains!Y3625=1,85,104),IF(terrains!U3625=1,IF(terrains!Y3625=1,124,152),IF(terrains!V3625=1,(IF(terrains!Y3625=1,146,IF(terrains!Y3625=2,178,263))),IF(terrains!W3625=1,(IF(terrains!Y3625=1,178,IF(terrains!Y3625=2,218,321))),IF(terrains!X3625=1,IF(terrains!Y3625=1,190,IF(terrains!Y3625=2,242,IF(terrains!Y3625=3,357,896))))))))))</f>
        <v>85</v>
      </c>
      <c r="AA3625" s="152" t="n">
        <f aca="false">terrains!Z3625*terrains!F3625</f>
        <v>468994.32261</v>
      </c>
    </row>
    <row r="3626" customFormat="false" ht="13.8" hidden="false" customHeight="false" outlineLevel="0" collapsed="false">
      <c r="A3626" s="143" t="n">
        <v>3625</v>
      </c>
      <c r="B3626" s="59" t="n">
        <v>294207.948454</v>
      </c>
      <c r="C3626" s="59" t="n">
        <v>5049886.36021</v>
      </c>
      <c r="D3626" s="59" t="s">
        <v>3245</v>
      </c>
      <c r="E3626" s="153" t="n">
        <v>512.5</v>
      </c>
      <c r="F3626" s="150" t="n">
        <f aca="false">terrains!E3626*10.76391</f>
        <v>5516.503875</v>
      </c>
      <c r="G3626" s="59" t="s">
        <v>300</v>
      </c>
      <c r="H3626" s="59" t="n">
        <v>3</v>
      </c>
      <c r="I3626" s="59" t="n">
        <v>9</v>
      </c>
      <c r="J3626" s="59" t="n">
        <f aca="false">IF(terrains!L3626=13.5,IF(terrains!X3626=1,12,9),-0.392532+1.267037*terrains!L3626+0.472239*terrains!X3626+0.58658*terrains!W3626+0.089417*terrains!V3626+0.531633*terrains!U3626+0.337883*terrains!T3626-0.403545*terrains!S3626)</f>
        <v>5.539108</v>
      </c>
      <c r="K3626" s="151" t="n">
        <f aca="false">IF(terrains!I3626=0,terrains!J3626,terrains!I3626)</f>
        <v>9</v>
      </c>
      <c r="L3626" s="59" t="n">
        <v>5</v>
      </c>
      <c r="M3626" s="59" t="n">
        <v>4</v>
      </c>
      <c r="N3626" s="59" t="n">
        <v>15</v>
      </c>
      <c r="O3626" s="59" t="s">
        <v>176</v>
      </c>
      <c r="P3626" s="59" t="n">
        <v>2</v>
      </c>
      <c r="Q3626" s="59" t="n">
        <v>2</v>
      </c>
      <c r="R3626" s="59" t="n">
        <v>0</v>
      </c>
      <c r="S3626" s="59" t="n">
        <v>1</v>
      </c>
      <c r="T3626" s="59" t="n">
        <v>0</v>
      </c>
      <c r="U3626" s="59" t="n">
        <v>0</v>
      </c>
      <c r="V3626" s="59" t="n">
        <v>0</v>
      </c>
      <c r="W3626" s="59" t="n">
        <v>0</v>
      </c>
      <c r="X3626" s="59" t="n">
        <v>0</v>
      </c>
      <c r="Y3626" s="59" t="n">
        <f aca="false">IF(terrains!L3626&lt;=2.5,1,IF(terrains!L3626&lt;=4.5,2,IF(terrains!L3626&lt;=6.5,3,4)))</f>
        <v>3</v>
      </c>
      <c r="Z3626" s="59" t="n">
        <f aca="false">IF(terrains!R3626=1,35,IF(terrains!S3626=1,64,IF(terrains!T3626=1,IF(terrains!Y3626=1,85,104),IF(terrains!U3626=1,IF(terrains!Y3626=1,124,152),IF(terrains!V3626=1,(IF(terrains!Y3626=1,146,IF(terrains!Y3626=2,178,263))),IF(terrains!W3626=1,(IF(terrains!Y3626=1,178,IF(terrains!Y3626=2,218,321))),IF(terrains!X3626=1,IF(terrains!Y3626=1,190,IF(terrains!Y3626=2,242,IF(terrains!Y3626=3,357,896))))))))))</f>
        <v>64</v>
      </c>
      <c r="AA3626" s="152" t="n">
        <f aca="false">terrains!Z3626*terrains!F3626</f>
        <v>353056.248</v>
      </c>
    </row>
    <row r="3627" customFormat="false" ht="13.8" hidden="false" customHeight="false" outlineLevel="0" collapsed="false">
      <c r="A3627" s="143" t="n">
        <v>3626</v>
      </c>
      <c r="B3627" s="59" t="n">
        <v>299317.185716</v>
      </c>
      <c r="C3627" s="59" t="n">
        <v>5057841.42705</v>
      </c>
      <c r="D3627" s="59" t="s">
        <v>3246</v>
      </c>
      <c r="E3627" s="153" t="n">
        <v>512</v>
      </c>
      <c r="F3627" s="150" t="n">
        <f aca="false">terrains!E3627*10.76391</f>
        <v>5511.12192</v>
      </c>
      <c r="G3627" s="59" t="s">
        <v>354</v>
      </c>
      <c r="H3627" s="59" t="n">
        <v>0</v>
      </c>
      <c r="I3627" s="59" t="n">
        <v>0</v>
      </c>
      <c r="J3627" s="59" t="n">
        <f aca="false">IF(terrains!L3627=13.5,IF(terrains!X3627=1,12,9),-0.392532+1.267037*terrains!L3627+0.472239*terrains!X3627+0.58658*terrains!W3627+0.089417*terrains!V3627+0.531633*terrains!U3627+0.337883*terrains!T3627-0.403545*terrains!S3627)</f>
        <v>2.141542</v>
      </c>
      <c r="K3627" s="151" t="n">
        <f aca="false">IF(terrains!I3627=0,terrains!J3627,terrains!I3627)</f>
        <v>2.141542</v>
      </c>
      <c r="L3627" s="59" t="n">
        <v>2</v>
      </c>
      <c r="M3627" s="59" t="n">
        <v>1</v>
      </c>
      <c r="N3627" s="59" t="n">
        <v>3</v>
      </c>
      <c r="O3627" s="59" t="s">
        <v>175</v>
      </c>
      <c r="P3627" s="59" t="n">
        <v>2</v>
      </c>
      <c r="Q3627" s="59" t="n">
        <v>1.5</v>
      </c>
      <c r="R3627" s="59" t="n">
        <v>1</v>
      </c>
      <c r="S3627" s="59" t="n">
        <v>0</v>
      </c>
      <c r="T3627" s="59" t="n">
        <v>0</v>
      </c>
      <c r="U3627" s="59" t="n">
        <v>0</v>
      </c>
      <c r="V3627" s="59" t="n">
        <v>0</v>
      </c>
      <c r="W3627" s="59" t="n">
        <v>0</v>
      </c>
      <c r="X3627" s="59" t="n">
        <v>0</v>
      </c>
      <c r="Y3627" s="59" t="n">
        <f aca="false">IF(terrains!L3627&lt;=2.5,1,IF(terrains!L3627&lt;=4.5,2,IF(terrains!L3627&lt;=6.5,3,4)))</f>
        <v>1</v>
      </c>
      <c r="Z3627" s="59" t="n">
        <f aca="false">IF(terrains!R3627=1,35,IF(terrains!S3627=1,64,IF(terrains!T3627=1,IF(terrains!Y3627=1,85,104),IF(terrains!U3627=1,IF(terrains!Y3627=1,124,152),IF(terrains!V3627=1,(IF(terrains!Y3627=1,146,IF(terrains!Y3627=2,178,263))),IF(terrains!W3627=1,(IF(terrains!Y3627=1,178,IF(terrains!Y3627=2,218,321))),IF(terrains!X3627=1,IF(terrains!Y3627=1,190,IF(terrains!Y3627=2,242,IF(terrains!Y3627=3,357,896))))))))))</f>
        <v>35</v>
      </c>
      <c r="AA3627" s="152" t="n">
        <f aca="false">terrains!Z3627*terrains!F3627</f>
        <v>192889.2672</v>
      </c>
    </row>
    <row r="3628" customFormat="false" ht="13.8" hidden="false" customHeight="false" outlineLevel="0" collapsed="false">
      <c r="A3628" s="143" t="n">
        <v>3627</v>
      </c>
      <c r="B3628" s="59" t="n">
        <v>289042.27935</v>
      </c>
      <c r="C3628" s="59" t="n">
        <v>5042371.6306</v>
      </c>
      <c r="D3628" s="59" t="s">
        <v>3247</v>
      </c>
      <c r="E3628" s="153" t="n">
        <v>511</v>
      </c>
      <c r="F3628" s="150" t="n">
        <f aca="false">terrains!E3628*10.76391</f>
        <v>5500.35801</v>
      </c>
      <c r="G3628" s="59" t="s">
        <v>2598</v>
      </c>
      <c r="H3628" s="59" t="n">
        <v>0</v>
      </c>
      <c r="I3628" s="59" t="n">
        <v>0</v>
      </c>
      <c r="J3628" s="59" t="n">
        <f aca="false">IF(terrains!L3628=13.5,IF(terrains!X3628=1,12,9),-0.392532+1.267037*terrains!L3628+0.472239*terrains!X3628+0.58658*terrains!W3628+0.089417*terrains!V3628+0.531633*terrains!U3628+0.337883*terrains!T3628-0.403545*terrains!S3628)</f>
        <v>1.1044785</v>
      </c>
      <c r="K3628" s="151" t="n">
        <f aca="false">IF(terrains!I3628=0,terrains!J3628,terrains!I3628)</f>
        <v>1.1044785</v>
      </c>
      <c r="L3628" s="59" t="n">
        <v>1.5</v>
      </c>
      <c r="M3628" s="59" t="n">
        <v>1</v>
      </c>
      <c r="N3628" s="59" t="n">
        <v>2</v>
      </c>
      <c r="O3628" s="59" t="s">
        <v>176</v>
      </c>
      <c r="P3628" s="59" t="n">
        <v>2</v>
      </c>
      <c r="Q3628" s="59" t="n">
        <v>1.5</v>
      </c>
      <c r="R3628" s="59" t="n">
        <v>0</v>
      </c>
      <c r="S3628" s="59" t="n">
        <v>1</v>
      </c>
      <c r="T3628" s="59" t="n">
        <v>0</v>
      </c>
      <c r="U3628" s="59" t="n">
        <v>0</v>
      </c>
      <c r="V3628" s="59" t="n">
        <v>0</v>
      </c>
      <c r="W3628" s="59" t="n">
        <v>0</v>
      </c>
      <c r="X3628" s="59" t="n">
        <v>0</v>
      </c>
      <c r="Y3628" s="59" t="n">
        <f aca="false">IF(terrains!L3628&lt;=2.5,1,IF(terrains!L3628&lt;=4.5,2,IF(terrains!L3628&lt;=6.5,3,4)))</f>
        <v>1</v>
      </c>
      <c r="Z3628" s="59" t="n">
        <f aca="false">IF(terrains!R3628=1,35,IF(terrains!S3628=1,64,IF(terrains!T3628=1,IF(terrains!Y3628=1,85,104),IF(terrains!U3628=1,IF(terrains!Y3628=1,124,152),IF(terrains!V3628=1,(IF(terrains!Y3628=1,146,IF(terrains!Y3628=2,178,263))),IF(terrains!W3628=1,(IF(terrains!Y3628=1,178,IF(terrains!Y3628=2,218,321))),IF(terrains!X3628=1,IF(terrains!Y3628=1,190,IF(terrains!Y3628=2,242,IF(terrains!Y3628=3,357,896))))))))))</f>
        <v>64</v>
      </c>
      <c r="AA3628" s="152" t="n">
        <f aca="false">terrains!Z3628*terrains!F3628</f>
        <v>352022.91264</v>
      </c>
    </row>
    <row r="3629" customFormat="false" ht="13.8" hidden="false" customHeight="false" outlineLevel="0" collapsed="false">
      <c r="A3629" s="143" t="n">
        <v>3628</v>
      </c>
      <c r="B3629" s="59" t="n">
        <v>301968.305185</v>
      </c>
      <c r="C3629" s="59" t="n">
        <v>5058764.51794</v>
      </c>
      <c r="D3629" s="59" t="s">
        <v>3248</v>
      </c>
      <c r="E3629" s="153" t="n">
        <v>511</v>
      </c>
      <c r="F3629" s="150" t="n">
        <f aca="false">terrains!E3629*10.76391</f>
        <v>5500.35801</v>
      </c>
      <c r="G3629" s="59" t="s">
        <v>354</v>
      </c>
      <c r="H3629" s="59" t="n">
        <v>0</v>
      </c>
      <c r="I3629" s="59" t="n">
        <v>0</v>
      </c>
      <c r="J3629" s="59" t="n">
        <f aca="false">IF(terrains!L3629=13.5,IF(terrains!X3629=1,12,9),-0.392532+1.267037*terrains!L3629+0.472239*terrains!X3629+0.58658*terrains!W3629+0.089417*terrains!V3629+0.531633*terrains!U3629+0.337883*terrains!T3629-0.403545*terrains!S3629)</f>
        <v>2.141542</v>
      </c>
      <c r="K3629" s="151" t="n">
        <f aca="false">IF(terrains!I3629=0,terrains!J3629,terrains!I3629)</f>
        <v>2.141542</v>
      </c>
      <c r="L3629" s="59" t="n">
        <v>2</v>
      </c>
      <c r="M3629" s="59" t="n">
        <v>1</v>
      </c>
      <c r="N3629" s="59" t="n">
        <v>3</v>
      </c>
      <c r="O3629" s="59" t="s">
        <v>175</v>
      </c>
      <c r="P3629" s="59" t="n">
        <v>2</v>
      </c>
      <c r="Q3629" s="59" t="n">
        <v>1.5</v>
      </c>
      <c r="R3629" s="59" t="n">
        <v>1</v>
      </c>
      <c r="S3629" s="59" t="n">
        <v>0</v>
      </c>
      <c r="T3629" s="59" t="n">
        <v>0</v>
      </c>
      <c r="U3629" s="59" t="n">
        <v>0</v>
      </c>
      <c r="V3629" s="59" t="n">
        <v>0</v>
      </c>
      <c r="W3629" s="59" t="n">
        <v>0</v>
      </c>
      <c r="X3629" s="59" t="n">
        <v>0</v>
      </c>
      <c r="Y3629" s="59" t="n">
        <f aca="false">IF(terrains!L3629&lt;=2.5,1,IF(terrains!L3629&lt;=4.5,2,IF(terrains!L3629&lt;=6.5,3,4)))</f>
        <v>1</v>
      </c>
      <c r="Z3629" s="59" t="n">
        <f aca="false">IF(terrains!R3629=1,35,IF(terrains!S3629=1,64,IF(terrains!T3629=1,IF(terrains!Y3629=1,85,104),IF(terrains!U3629=1,IF(terrains!Y3629=1,124,152),IF(terrains!V3629=1,(IF(terrains!Y3629=1,146,IF(terrains!Y3629=2,178,263))),IF(terrains!W3629=1,(IF(terrains!Y3629=1,178,IF(terrains!Y3629=2,218,321))),IF(terrains!X3629=1,IF(terrains!Y3629=1,190,IF(terrains!Y3629=2,242,IF(terrains!Y3629=3,357,896))))))))))</f>
        <v>35</v>
      </c>
      <c r="AA3629" s="152" t="n">
        <f aca="false">terrains!Z3629*terrains!F3629</f>
        <v>192512.53035</v>
      </c>
    </row>
    <row r="3630" customFormat="false" ht="13.8" hidden="false" customHeight="false" outlineLevel="0" collapsed="false">
      <c r="A3630" s="143" t="n">
        <v>3629</v>
      </c>
      <c r="B3630" s="59" t="n">
        <v>296765.0364</v>
      </c>
      <c r="C3630" s="59" t="n">
        <v>5042547.041</v>
      </c>
      <c r="D3630" s="59" t="s">
        <v>3249</v>
      </c>
      <c r="E3630" s="153" t="n">
        <v>511</v>
      </c>
      <c r="F3630" s="150" t="n">
        <f aca="false">terrains!E3630*10.76391</f>
        <v>5500.35801</v>
      </c>
      <c r="G3630" s="59" t="s">
        <v>1409</v>
      </c>
      <c r="H3630" s="59" t="n">
        <v>1</v>
      </c>
      <c r="I3630" s="59" t="n">
        <v>4</v>
      </c>
      <c r="J3630" s="59" t="n">
        <f aca="false">IF(terrains!L3630=13.5,IF(terrains!X3630=1,12,9),-0.392532+1.267037*terrains!L3630+0.472239*terrains!X3630+0.58658*terrains!W3630+0.089417*terrains!V3630+0.531633*terrains!U3630+0.337883*terrains!T3630-0.403545*terrains!S3630)</f>
        <v>3.497996</v>
      </c>
      <c r="K3630" s="151" t="n">
        <f aca="false">IF(terrains!I3630=0,terrains!J3630,terrains!I3630)</f>
        <v>4</v>
      </c>
      <c r="L3630" s="59" t="n">
        <v>3</v>
      </c>
      <c r="M3630" s="59" t="n">
        <v>2</v>
      </c>
      <c r="N3630" s="59" t="n">
        <v>4</v>
      </c>
      <c r="O3630" s="59" t="s">
        <v>179</v>
      </c>
      <c r="P3630" s="59" t="n">
        <v>3</v>
      </c>
      <c r="Q3630" s="59" t="n">
        <v>2.5</v>
      </c>
      <c r="R3630" s="59" t="n">
        <v>0</v>
      </c>
      <c r="S3630" s="59" t="n">
        <v>0</v>
      </c>
      <c r="T3630" s="59" t="n">
        <v>0</v>
      </c>
      <c r="U3630" s="59" t="n">
        <v>0</v>
      </c>
      <c r="V3630" s="59" t="n">
        <v>1</v>
      </c>
      <c r="W3630" s="59" t="n">
        <v>0</v>
      </c>
      <c r="X3630" s="59" t="n">
        <v>0</v>
      </c>
      <c r="Y3630" s="59" t="n">
        <f aca="false">IF(terrains!L3630&lt;=2.5,1,IF(terrains!L3630&lt;=4.5,2,IF(terrains!L3630&lt;=6.5,3,4)))</f>
        <v>2</v>
      </c>
      <c r="Z3630" s="59" t="n">
        <f aca="false">IF(terrains!R3630=1,35,IF(terrains!S3630=1,64,IF(terrains!T3630=1,IF(terrains!Y3630=1,85,104),IF(terrains!U3630=1,IF(terrains!Y3630=1,124,152),IF(terrains!V3630=1,(IF(terrains!Y3630=1,146,IF(terrains!Y3630=2,178,263))),IF(terrains!W3630=1,(IF(terrains!Y3630=1,178,IF(terrains!Y3630=2,218,321))),IF(terrains!X3630=1,IF(terrains!Y3630=1,190,IF(terrains!Y3630=2,242,IF(terrains!Y3630=3,357,896))))))))))</f>
        <v>178</v>
      </c>
      <c r="AA3630" s="152" t="n">
        <f aca="false">terrains!Z3630*terrains!F3630</f>
        <v>979063.72578</v>
      </c>
    </row>
    <row r="3631" customFormat="false" ht="13.8" hidden="false" customHeight="false" outlineLevel="0" collapsed="false">
      <c r="A3631" s="143" t="n">
        <v>3630</v>
      </c>
      <c r="B3631" s="59" t="n">
        <v>297226.18315</v>
      </c>
      <c r="C3631" s="59" t="n">
        <v>5042816.61355</v>
      </c>
      <c r="D3631" s="59" t="s">
        <v>3250</v>
      </c>
      <c r="E3631" s="153" t="n">
        <v>511</v>
      </c>
      <c r="F3631" s="150" t="n">
        <f aca="false">terrains!E3631*10.76391</f>
        <v>5500.35801</v>
      </c>
      <c r="G3631" s="59" t="s">
        <v>1409</v>
      </c>
      <c r="H3631" s="59" t="n">
        <v>1</v>
      </c>
      <c r="I3631" s="59" t="n">
        <v>4</v>
      </c>
      <c r="J3631" s="59" t="n">
        <f aca="false">IF(terrains!L3631=13.5,IF(terrains!X3631=1,12,9),-0.392532+1.267037*terrains!L3631+0.472239*terrains!X3631+0.58658*terrains!W3631+0.089417*terrains!V3631+0.531633*terrains!U3631+0.337883*terrains!T3631-0.403545*terrains!S3631)</f>
        <v>3.497996</v>
      </c>
      <c r="K3631" s="151" t="n">
        <f aca="false">IF(terrains!I3631=0,terrains!J3631,terrains!I3631)</f>
        <v>4</v>
      </c>
      <c r="L3631" s="59" t="n">
        <v>3</v>
      </c>
      <c r="M3631" s="59" t="n">
        <v>2</v>
      </c>
      <c r="N3631" s="59" t="n">
        <v>4</v>
      </c>
      <c r="O3631" s="59" t="s">
        <v>179</v>
      </c>
      <c r="P3631" s="59" t="n">
        <v>3</v>
      </c>
      <c r="Q3631" s="59" t="n">
        <v>2.5</v>
      </c>
      <c r="R3631" s="59" t="n">
        <v>0</v>
      </c>
      <c r="S3631" s="59" t="n">
        <v>0</v>
      </c>
      <c r="T3631" s="59" t="n">
        <v>0</v>
      </c>
      <c r="U3631" s="59" t="n">
        <v>0</v>
      </c>
      <c r="V3631" s="59" t="n">
        <v>1</v>
      </c>
      <c r="W3631" s="59" t="n">
        <v>0</v>
      </c>
      <c r="X3631" s="59" t="n">
        <v>0</v>
      </c>
      <c r="Y3631" s="59" t="n">
        <f aca="false">IF(terrains!L3631&lt;=2.5,1,IF(terrains!L3631&lt;=4.5,2,IF(terrains!L3631&lt;=6.5,3,4)))</f>
        <v>2</v>
      </c>
      <c r="Z3631" s="59" t="n">
        <f aca="false">IF(terrains!R3631=1,35,IF(terrains!S3631=1,64,IF(terrains!T3631=1,IF(terrains!Y3631=1,85,104),IF(terrains!U3631=1,IF(terrains!Y3631=1,124,152),IF(terrains!V3631=1,(IF(terrains!Y3631=1,146,IF(terrains!Y3631=2,178,263))),IF(terrains!W3631=1,(IF(terrains!Y3631=1,178,IF(terrains!Y3631=2,218,321))),IF(terrains!X3631=1,IF(terrains!Y3631=1,190,IF(terrains!Y3631=2,242,IF(terrains!Y3631=3,357,896))))))))))</f>
        <v>178</v>
      </c>
      <c r="AA3631" s="152" t="n">
        <f aca="false">terrains!Z3631*terrains!F3631</f>
        <v>979063.72578</v>
      </c>
    </row>
    <row r="3632" customFormat="false" ht="13.8" hidden="false" customHeight="false" outlineLevel="0" collapsed="false">
      <c r="A3632" s="143" t="n">
        <v>3631</v>
      </c>
      <c r="B3632" s="59" t="n">
        <v>288990.317638</v>
      </c>
      <c r="C3632" s="59" t="n">
        <v>5033386.38428</v>
      </c>
      <c r="D3632" s="59" t="s">
        <v>3251</v>
      </c>
      <c r="E3632" s="153" t="n">
        <v>510.8</v>
      </c>
      <c r="F3632" s="150" t="n">
        <f aca="false">terrains!E3632*10.76391</f>
        <v>5498.205228</v>
      </c>
      <c r="G3632" s="59" t="s">
        <v>1028</v>
      </c>
      <c r="H3632" s="59" t="n">
        <v>0</v>
      </c>
      <c r="I3632" s="59" t="n">
        <v>0</v>
      </c>
      <c r="J3632" s="59" t="n">
        <f aca="false">IF(terrains!L3632=13.5,IF(terrains!X3632=1,12,9),-0.392532+1.267037*terrains!L3632+0.472239*terrains!X3632+0.58658*terrains!W3632+0.089417*terrains!V3632+0.531633*terrains!U3632+0.337883*terrains!T3632-0.403545*terrains!S3632)</f>
        <v>1.1044785</v>
      </c>
      <c r="K3632" s="151" t="n">
        <f aca="false">IF(terrains!I3632=0,terrains!J3632,terrains!I3632)</f>
        <v>1.1044785</v>
      </c>
      <c r="L3632" s="59" t="n">
        <v>1.5</v>
      </c>
      <c r="M3632" s="59" t="n">
        <v>1</v>
      </c>
      <c r="N3632" s="59" t="n">
        <v>2</v>
      </c>
      <c r="O3632" s="59" t="s">
        <v>176</v>
      </c>
      <c r="P3632" s="59" t="n">
        <v>1</v>
      </c>
      <c r="Q3632" s="59" t="n">
        <v>1.5</v>
      </c>
      <c r="R3632" s="59" t="n">
        <v>0</v>
      </c>
      <c r="S3632" s="59" t="n">
        <v>1</v>
      </c>
      <c r="T3632" s="59" t="n">
        <v>0</v>
      </c>
      <c r="U3632" s="59" t="n">
        <v>0</v>
      </c>
      <c r="V3632" s="59" t="n">
        <v>0</v>
      </c>
      <c r="W3632" s="59" t="n">
        <v>0</v>
      </c>
      <c r="X3632" s="59" t="n">
        <v>0</v>
      </c>
      <c r="Y3632" s="59" t="n">
        <f aca="false">IF(terrains!L3632&lt;=2.5,1,IF(terrains!L3632&lt;=4.5,2,IF(terrains!L3632&lt;=6.5,3,4)))</f>
        <v>1</v>
      </c>
      <c r="Z3632" s="59" t="n">
        <f aca="false">IF(terrains!R3632=1,35,IF(terrains!S3632=1,64,IF(terrains!T3632=1,IF(terrains!Y3632=1,85,104),IF(terrains!U3632=1,IF(terrains!Y3632=1,124,152),IF(terrains!V3632=1,(IF(terrains!Y3632=1,146,IF(terrains!Y3632=2,178,263))),IF(terrains!W3632=1,(IF(terrains!Y3632=1,178,IF(terrains!Y3632=2,218,321))),IF(terrains!X3632=1,IF(terrains!Y3632=1,190,IF(terrains!Y3632=2,242,IF(terrains!Y3632=3,357,896))))))))))</f>
        <v>64</v>
      </c>
      <c r="AA3632" s="152" t="n">
        <f aca="false">terrains!Z3632*terrains!F3632</f>
        <v>351885.134592</v>
      </c>
    </row>
    <row r="3633" customFormat="false" ht="13.8" hidden="false" customHeight="false" outlineLevel="0" collapsed="false">
      <c r="A3633" s="143" t="n">
        <v>3632</v>
      </c>
      <c r="B3633" s="59" t="n">
        <v>298767.9681</v>
      </c>
      <c r="C3633" s="59" t="n">
        <v>5041952.552</v>
      </c>
      <c r="D3633" s="59" t="s">
        <v>3252</v>
      </c>
      <c r="E3633" s="153" t="n">
        <v>510.8</v>
      </c>
      <c r="F3633" s="150" t="n">
        <f aca="false">terrains!E3633*10.76391</f>
        <v>5498.205228</v>
      </c>
      <c r="G3633" s="59" t="s">
        <v>232</v>
      </c>
      <c r="H3633" s="59" t="n">
        <v>0</v>
      </c>
      <c r="I3633" s="59" t="n">
        <v>0</v>
      </c>
      <c r="J3633" s="59" t="n">
        <f aca="false">IF(terrains!L3633=13.5,IF(terrains!X3633=1,12,9),-0.392532+1.267037*terrains!L3633+0.472239*terrains!X3633+0.58658*terrains!W3633+0.089417*terrains!V3633+0.531633*terrains!U3633+0.337883*terrains!T3633-0.403545*terrains!S3633)</f>
        <v>3.2472995</v>
      </c>
      <c r="K3633" s="151" t="n">
        <f aca="false">IF(terrains!I3633=0,terrains!J3633,terrains!I3633)</f>
        <v>3.2472995</v>
      </c>
      <c r="L3633" s="59" t="n">
        <v>2.5</v>
      </c>
      <c r="M3633" s="59" t="n">
        <v>2</v>
      </c>
      <c r="N3633" s="59" t="n">
        <v>4</v>
      </c>
      <c r="O3633" s="59" t="s">
        <v>181</v>
      </c>
      <c r="P3633" s="59" t="n">
        <v>2</v>
      </c>
      <c r="Q3633" s="59" t="n">
        <v>2.5</v>
      </c>
      <c r="R3633" s="59" t="n">
        <v>0</v>
      </c>
      <c r="S3633" s="59" t="n">
        <v>0</v>
      </c>
      <c r="T3633" s="59" t="n">
        <v>0</v>
      </c>
      <c r="U3633" s="59" t="n">
        <v>0</v>
      </c>
      <c r="V3633" s="59" t="n">
        <v>0</v>
      </c>
      <c r="W3633" s="59" t="n">
        <v>0</v>
      </c>
      <c r="X3633" s="59" t="n">
        <v>1</v>
      </c>
      <c r="Y3633" s="59" t="n">
        <f aca="false">IF(terrains!L3633&lt;=2.5,1,IF(terrains!L3633&lt;=4.5,2,IF(terrains!L3633&lt;=6.5,3,4)))</f>
        <v>1</v>
      </c>
      <c r="Z3633" s="59" t="n">
        <f aca="false">IF(terrains!R3633=1,35,IF(terrains!S3633=1,64,IF(terrains!T3633=1,IF(terrains!Y3633=1,85,104),IF(terrains!U3633=1,IF(terrains!Y3633=1,124,152),IF(terrains!V3633=1,(IF(terrains!Y3633=1,146,IF(terrains!Y3633=2,178,263))),IF(terrains!W3633=1,(IF(terrains!Y3633=1,178,IF(terrains!Y3633=2,218,321))),IF(terrains!X3633=1,IF(terrains!Y3633=1,190,IF(terrains!Y3633=2,242,IF(terrains!Y3633=3,357,896))))))))))</f>
        <v>190</v>
      </c>
      <c r="AA3633" s="152" t="n">
        <f aca="false">terrains!Z3633*terrains!F3633</f>
        <v>1044658.99332</v>
      </c>
    </row>
    <row r="3634" customFormat="false" ht="13.8" hidden="false" customHeight="false" outlineLevel="0" collapsed="false">
      <c r="A3634" s="143" t="n">
        <v>3633</v>
      </c>
      <c r="B3634" s="59" t="n">
        <v>300276.3107</v>
      </c>
      <c r="C3634" s="59" t="n">
        <v>5040415.328</v>
      </c>
      <c r="D3634" s="59" t="s">
        <v>3253</v>
      </c>
      <c r="E3634" s="153" t="n">
        <v>510.6</v>
      </c>
      <c r="F3634" s="150" t="n">
        <f aca="false">terrains!E3634*10.76391</f>
        <v>5496.052446</v>
      </c>
      <c r="G3634" s="59" t="s">
        <v>487</v>
      </c>
      <c r="H3634" s="59" t="n">
        <v>0</v>
      </c>
      <c r="I3634" s="59" t="n">
        <v>12</v>
      </c>
      <c r="J3634" s="59" t="n">
        <f aca="false">IF(terrains!L3634=13.5,IF(terrains!X3634=1,12,9),-0.392532+1.267037*terrains!L3634+0.472239*terrains!X3634+0.58658*terrains!W3634+0.089417*terrains!V3634+0.531633*terrains!U3634+0.337883*terrains!T3634-0.403545*terrains!S3634)</f>
        <v>12</v>
      </c>
      <c r="K3634" s="151" t="n">
        <f aca="false">IF(terrains!I3634=0,terrains!J3634,terrains!I3634)</f>
        <v>12</v>
      </c>
      <c r="L3634" s="59" t="n">
        <v>13.5</v>
      </c>
      <c r="M3634" s="59" t="n">
        <v>0</v>
      </c>
      <c r="N3634" s="59" t="n">
        <v>0</v>
      </c>
      <c r="O3634" s="59" t="s">
        <v>181</v>
      </c>
      <c r="P3634" s="59" t="n">
        <v>0</v>
      </c>
      <c r="Q3634" s="59" t="n">
        <v>0</v>
      </c>
      <c r="R3634" s="59" t="n">
        <v>0</v>
      </c>
      <c r="S3634" s="59" t="n">
        <v>0</v>
      </c>
      <c r="T3634" s="59" t="n">
        <v>0</v>
      </c>
      <c r="U3634" s="59" t="n">
        <v>0</v>
      </c>
      <c r="V3634" s="59" t="n">
        <v>0</v>
      </c>
      <c r="W3634" s="59" t="n">
        <v>0</v>
      </c>
      <c r="X3634" s="59" t="n">
        <v>1</v>
      </c>
      <c r="Y3634" s="59" t="n">
        <f aca="false">IF(terrains!L3634&lt;=2.5,1,IF(terrains!L3634&lt;=4.5,2,IF(terrains!L3634&lt;=6.5,3,4)))</f>
        <v>4</v>
      </c>
      <c r="Z3634" s="59" t="n">
        <f aca="false">IF(terrains!R3634=1,35,IF(terrains!S3634=1,64,IF(terrains!T3634=1,IF(terrains!Y3634=1,85,104),IF(terrains!U3634=1,IF(terrains!Y3634=1,124,152),IF(terrains!V3634=1,(IF(terrains!Y3634=1,146,IF(terrains!Y3634=2,178,263))),IF(terrains!W3634=1,(IF(terrains!Y3634=1,178,IF(terrains!Y3634=2,218,321))),IF(terrains!X3634=1,IF(terrains!Y3634=1,190,IF(terrains!Y3634=2,242,IF(terrains!Y3634=3,357,896))))))))))</f>
        <v>896</v>
      </c>
      <c r="AA3634" s="152" t="n">
        <f aca="false">terrains!Z3634*terrains!F3634</f>
        <v>4924462.991616</v>
      </c>
    </row>
    <row r="3635" customFormat="false" ht="13.8" hidden="false" customHeight="false" outlineLevel="0" collapsed="false">
      <c r="A3635" s="143" t="n">
        <v>3634</v>
      </c>
      <c r="B3635" s="59" t="n">
        <v>305304.740052</v>
      </c>
      <c r="C3635" s="59" t="n">
        <v>5055245.72944</v>
      </c>
      <c r="D3635" s="59" t="s">
        <v>3254</v>
      </c>
      <c r="E3635" s="153" t="n">
        <v>510.3</v>
      </c>
      <c r="F3635" s="150" t="n">
        <f aca="false">terrains!E3635*10.76391</f>
        <v>5492.823273</v>
      </c>
      <c r="G3635" s="59" t="s">
        <v>354</v>
      </c>
      <c r="H3635" s="59" t="n">
        <v>0</v>
      </c>
      <c r="I3635" s="59" t="n">
        <v>0</v>
      </c>
      <c r="J3635" s="59" t="n">
        <f aca="false">IF(terrains!L3635=13.5,IF(terrains!X3635=1,12,9),-0.392532+1.267037*terrains!L3635+0.472239*terrains!X3635+0.58658*terrains!W3635+0.089417*terrains!V3635+0.531633*terrains!U3635+0.337883*terrains!T3635-0.403545*terrains!S3635)</f>
        <v>2.141542</v>
      </c>
      <c r="K3635" s="151" t="n">
        <f aca="false">IF(terrains!I3635=0,terrains!J3635,terrains!I3635)</f>
        <v>2.141542</v>
      </c>
      <c r="L3635" s="59" t="n">
        <v>2</v>
      </c>
      <c r="M3635" s="59" t="n">
        <v>1</v>
      </c>
      <c r="N3635" s="59" t="n">
        <v>3</v>
      </c>
      <c r="O3635" s="59" t="s">
        <v>175</v>
      </c>
      <c r="P3635" s="59" t="n">
        <v>2</v>
      </c>
      <c r="Q3635" s="59" t="n">
        <v>1.5</v>
      </c>
      <c r="R3635" s="59" t="n">
        <v>1</v>
      </c>
      <c r="S3635" s="59" t="n">
        <v>0</v>
      </c>
      <c r="T3635" s="59" t="n">
        <v>0</v>
      </c>
      <c r="U3635" s="59" t="n">
        <v>0</v>
      </c>
      <c r="V3635" s="59" t="n">
        <v>0</v>
      </c>
      <c r="W3635" s="59" t="n">
        <v>0</v>
      </c>
      <c r="X3635" s="59" t="n">
        <v>0</v>
      </c>
      <c r="Y3635" s="59" t="n">
        <f aca="false">IF(terrains!L3635&lt;=2.5,1,IF(terrains!L3635&lt;=4.5,2,IF(terrains!L3635&lt;=6.5,3,4)))</f>
        <v>1</v>
      </c>
      <c r="Z3635" s="59" t="n">
        <f aca="false">IF(terrains!R3635=1,35,IF(terrains!S3635=1,64,IF(terrains!T3635=1,IF(terrains!Y3635=1,85,104),IF(terrains!U3635=1,IF(terrains!Y3635=1,124,152),IF(terrains!V3635=1,(IF(terrains!Y3635=1,146,IF(terrains!Y3635=2,178,263))),IF(terrains!W3635=1,(IF(terrains!Y3635=1,178,IF(terrains!Y3635=2,218,321))),IF(terrains!X3635=1,IF(terrains!Y3635=1,190,IF(terrains!Y3635=2,242,IF(terrains!Y3635=3,357,896))))))))))</f>
        <v>35</v>
      </c>
      <c r="AA3635" s="152" t="n">
        <f aca="false">terrains!Z3635*terrains!F3635</f>
        <v>192248.814555</v>
      </c>
    </row>
    <row r="3636" customFormat="false" ht="13.8" hidden="false" customHeight="false" outlineLevel="0" collapsed="false">
      <c r="A3636" s="143" t="n">
        <v>3635</v>
      </c>
      <c r="B3636" s="59" t="n">
        <v>294583.497034</v>
      </c>
      <c r="C3636" s="59" t="n">
        <v>5041503.08486</v>
      </c>
      <c r="D3636" s="59" t="s">
        <v>3255</v>
      </c>
      <c r="E3636" s="153" t="n">
        <v>510.2</v>
      </c>
      <c r="F3636" s="150" t="n">
        <f aca="false">terrains!E3636*10.76391</f>
        <v>5491.746882</v>
      </c>
      <c r="G3636" s="59" t="s">
        <v>276</v>
      </c>
      <c r="H3636" s="59" t="n">
        <v>1</v>
      </c>
      <c r="I3636" s="59" t="n">
        <v>4</v>
      </c>
      <c r="J3636" s="59" t="n">
        <f aca="false">IF(terrains!L3636=13.5,IF(terrains!X3636=1,12,9),-0.392532+1.267037*terrains!L3636+0.472239*terrains!X3636+0.58658*terrains!W3636+0.089417*terrains!V3636+0.531633*terrains!U3636+0.337883*terrains!T3636-0.403545*terrains!S3636)</f>
        <v>3.746462</v>
      </c>
      <c r="K3636" s="151" t="n">
        <f aca="false">IF(terrains!I3636=0,terrains!J3636,terrains!I3636)</f>
        <v>4</v>
      </c>
      <c r="L3636" s="59" t="n">
        <v>3</v>
      </c>
      <c r="M3636" s="59" t="n">
        <v>2</v>
      </c>
      <c r="N3636" s="59" t="n">
        <v>6</v>
      </c>
      <c r="O3636" s="59" t="s">
        <v>177</v>
      </c>
      <c r="P3636" s="59" t="n">
        <v>2</v>
      </c>
      <c r="Q3636" s="59" t="n">
        <v>2</v>
      </c>
      <c r="R3636" s="59" t="n">
        <v>0</v>
      </c>
      <c r="S3636" s="59" t="n">
        <v>0</v>
      </c>
      <c r="T3636" s="59" t="n">
        <v>1</v>
      </c>
      <c r="U3636" s="59" t="n">
        <v>0</v>
      </c>
      <c r="V3636" s="59" t="n">
        <v>0</v>
      </c>
      <c r="W3636" s="59" t="n">
        <v>0</v>
      </c>
      <c r="X3636" s="59" t="n">
        <v>0</v>
      </c>
      <c r="Y3636" s="59" t="n">
        <f aca="false">IF(terrains!L3636&lt;=2.5,1,IF(terrains!L3636&lt;=4.5,2,IF(terrains!L3636&lt;=6.5,3,4)))</f>
        <v>2</v>
      </c>
      <c r="Z3636" s="59" t="n">
        <f aca="false">IF(terrains!R3636=1,35,IF(terrains!S3636=1,64,IF(terrains!T3636=1,IF(terrains!Y3636=1,85,104),IF(terrains!U3636=1,IF(terrains!Y3636=1,124,152),IF(terrains!V3636=1,(IF(terrains!Y3636=1,146,IF(terrains!Y3636=2,178,263))),IF(terrains!W3636=1,(IF(terrains!Y3636=1,178,IF(terrains!Y3636=2,218,321))),IF(terrains!X3636=1,IF(terrains!Y3636=1,190,IF(terrains!Y3636=2,242,IF(terrains!Y3636=3,357,896))))))))))</f>
        <v>104</v>
      </c>
      <c r="AA3636" s="152" t="n">
        <f aca="false">terrains!Z3636*terrains!F3636</f>
        <v>571141.675728</v>
      </c>
    </row>
    <row r="3637" customFormat="false" ht="13.8" hidden="false" customHeight="false" outlineLevel="0" collapsed="false">
      <c r="A3637" s="143" t="n">
        <v>3636</v>
      </c>
      <c r="B3637" s="59" t="n">
        <v>303089.5214</v>
      </c>
      <c r="C3637" s="59" t="n">
        <v>5050963.77</v>
      </c>
      <c r="D3637" s="59" t="s">
        <v>3256</v>
      </c>
      <c r="E3637" s="153" t="n">
        <v>510</v>
      </c>
      <c r="F3637" s="150" t="n">
        <f aca="false">terrains!E3637*10.76391</f>
        <v>5489.5941</v>
      </c>
      <c r="G3637" s="59" t="s">
        <v>1815</v>
      </c>
      <c r="H3637" s="59" t="n">
        <v>0</v>
      </c>
      <c r="I3637" s="59" t="n">
        <v>0</v>
      </c>
      <c r="J3637" s="59" t="n">
        <f aca="false">IF(terrains!L3637=13.5,IF(terrains!X3637=1,12,9),-0.392532+1.267037*terrains!L3637+0.472239*terrains!X3637+0.58658*terrains!W3637+0.089417*terrains!V3637+0.531633*terrains!U3637+0.337883*terrains!T3637-0.403545*terrains!S3637)</f>
        <v>1.737997</v>
      </c>
      <c r="K3637" s="151" t="n">
        <f aca="false">IF(terrains!I3637=0,terrains!J3637,terrains!I3637)</f>
        <v>1.737997</v>
      </c>
      <c r="L3637" s="59" t="n">
        <v>2</v>
      </c>
      <c r="M3637" s="59" t="n">
        <v>1</v>
      </c>
      <c r="N3637" s="59" t="n">
        <v>3</v>
      </c>
      <c r="O3637" s="59" t="s">
        <v>176</v>
      </c>
      <c r="P3637" s="59" t="n">
        <v>2</v>
      </c>
      <c r="Q3637" s="59" t="n">
        <v>1.5</v>
      </c>
      <c r="R3637" s="59" t="n">
        <v>0</v>
      </c>
      <c r="S3637" s="59" t="n">
        <v>1</v>
      </c>
      <c r="T3637" s="59" t="n">
        <v>0</v>
      </c>
      <c r="U3637" s="59" t="n">
        <v>0</v>
      </c>
      <c r="V3637" s="59" t="n">
        <v>0</v>
      </c>
      <c r="W3637" s="59" t="n">
        <v>0</v>
      </c>
      <c r="X3637" s="59" t="n">
        <v>0</v>
      </c>
      <c r="Y3637" s="59" t="n">
        <f aca="false">IF(terrains!L3637&lt;=2.5,1,IF(terrains!L3637&lt;=4.5,2,IF(terrains!L3637&lt;=6.5,3,4)))</f>
        <v>1</v>
      </c>
      <c r="Z3637" s="59" t="n">
        <f aca="false">IF(terrains!R3637=1,35,IF(terrains!S3637=1,64,IF(terrains!T3637=1,IF(terrains!Y3637=1,85,104),IF(terrains!U3637=1,IF(terrains!Y3637=1,124,152),IF(terrains!V3637=1,(IF(terrains!Y3637=1,146,IF(terrains!Y3637=2,178,263))),IF(terrains!W3637=1,(IF(terrains!Y3637=1,178,IF(terrains!Y3637=2,218,321))),IF(terrains!X3637=1,IF(terrains!Y3637=1,190,IF(terrains!Y3637=2,242,IF(terrains!Y3637=3,357,896))))))))))</f>
        <v>64</v>
      </c>
      <c r="AA3637" s="152" t="n">
        <f aca="false">terrains!Z3637*terrains!F3637</f>
        <v>351334.0224</v>
      </c>
    </row>
    <row r="3638" customFormat="false" ht="13.8" hidden="false" customHeight="false" outlineLevel="0" collapsed="false">
      <c r="A3638" s="143" t="n">
        <v>3637</v>
      </c>
      <c r="B3638" s="59" t="n">
        <v>295861.6481</v>
      </c>
      <c r="C3638" s="59" t="n">
        <v>5044379.385</v>
      </c>
      <c r="D3638" s="59" t="s">
        <v>3257</v>
      </c>
      <c r="E3638" s="153" t="n">
        <v>509.2</v>
      </c>
      <c r="F3638" s="150" t="n">
        <f aca="false">terrains!E3638*10.76391</f>
        <v>5480.982972</v>
      </c>
      <c r="G3638" s="59" t="s">
        <v>770</v>
      </c>
      <c r="H3638" s="59" t="n">
        <v>0</v>
      </c>
      <c r="I3638" s="59" t="n">
        <v>0</v>
      </c>
      <c r="J3638" s="59" t="n">
        <f aca="false">IF(terrains!L3638=13.5,IF(terrains!X3638=1,12,9),-0.392532+1.267037*terrains!L3638+0.472239*terrains!X3638+0.58658*terrains!W3638+0.089417*terrains!V3638+0.531633*terrains!U3638+0.337883*terrains!T3638-0.403545*terrains!S3638)</f>
        <v>2.673175</v>
      </c>
      <c r="K3638" s="151" t="n">
        <f aca="false">IF(terrains!I3638=0,terrains!J3638,terrains!I3638)</f>
        <v>2.673175</v>
      </c>
      <c r="L3638" s="59" t="n">
        <v>2</v>
      </c>
      <c r="M3638" s="59" t="n">
        <v>2</v>
      </c>
      <c r="N3638" s="59" t="n">
        <v>3</v>
      </c>
      <c r="O3638" s="59" t="s">
        <v>178</v>
      </c>
      <c r="P3638" s="59" t="n">
        <v>2</v>
      </c>
      <c r="Q3638" s="59" t="n">
        <v>2</v>
      </c>
      <c r="R3638" s="59" t="n">
        <v>0</v>
      </c>
      <c r="S3638" s="59" t="n">
        <v>0</v>
      </c>
      <c r="T3638" s="59" t="n">
        <v>0</v>
      </c>
      <c r="U3638" s="59" t="n">
        <v>1</v>
      </c>
      <c r="V3638" s="59" t="n">
        <v>0</v>
      </c>
      <c r="W3638" s="59" t="n">
        <v>0</v>
      </c>
      <c r="X3638" s="59" t="n">
        <v>0</v>
      </c>
      <c r="Y3638" s="59" t="n">
        <f aca="false">IF(terrains!L3638&lt;=2.5,1,IF(terrains!L3638&lt;=4.5,2,IF(terrains!L3638&lt;=6.5,3,4)))</f>
        <v>1</v>
      </c>
      <c r="Z3638" s="59" t="n">
        <f aca="false">IF(terrains!R3638=1,35,IF(terrains!S3638=1,64,IF(terrains!T3638=1,IF(terrains!Y3638=1,85,104),IF(terrains!U3638=1,IF(terrains!Y3638=1,124,152),IF(terrains!V3638=1,(IF(terrains!Y3638=1,146,IF(terrains!Y3638=2,178,263))),IF(terrains!W3638=1,(IF(terrains!Y3638=1,178,IF(terrains!Y3638=2,218,321))),IF(terrains!X3638=1,IF(terrains!Y3638=1,190,IF(terrains!Y3638=2,242,IF(terrains!Y3638=3,357,896))))))))))</f>
        <v>124</v>
      </c>
      <c r="AA3638" s="152" t="n">
        <f aca="false">terrains!Z3638*terrains!F3638</f>
        <v>679641.888528</v>
      </c>
    </row>
    <row r="3639" customFormat="false" ht="13.8" hidden="false" customHeight="false" outlineLevel="0" collapsed="false">
      <c r="A3639" s="143" t="n">
        <v>3638</v>
      </c>
      <c r="B3639" s="59" t="n">
        <v>276541.680516</v>
      </c>
      <c r="C3639" s="59" t="n">
        <v>5039699.48665</v>
      </c>
      <c r="D3639" s="59" t="s">
        <v>3258</v>
      </c>
      <c r="E3639" s="153" t="n">
        <v>509</v>
      </c>
      <c r="F3639" s="150" t="n">
        <f aca="false">terrains!E3639*10.76391</f>
        <v>5478.83019</v>
      </c>
      <c r="G3639" s="59" t="s">
        <v>207</v>
      </c>
      <c r="H3639" s="59" t="n">
        <v>0</v>
      </c>
      <c r="I3639" s="59" t="n">
        <v>0</v>
      </c>
      <c r="J3639" s="59" t="n">
        <f aca="false">IF(terrains!L3639=13.5,IF(terrains!X3639=1,12,9),-0.392532+1.267037*terrains!L3639+0.472239*terrains!X3639+0.58658*terrains!W3639+0.089417*terrains!V3639+0.531633*terrains!U3639+0.337883*terrains!T3639-0.403545*terrains!S3639)</f>
        <v>1.5080235</v>
      </c>
      <c r="K3639" s="151" t="n">
        <f aca="false">IF(terrains!I3639=0,terrains!J3639,terrains!I3639)</f>
        <v>1.5080235</v>
      </c>
      <c r="L3639" s="59" t="n">
        <v>1.5</v>
      </c>
      <c r="M3639" s="59" t="n">
        <v>1</v>
      </c>
      <c r="N3639" s="59" t="n">
        <v>2</v>
      </c>
      <c r="O3639" s="59" t="s">
        <v>175</v>
      </c>
      <c r="P3639" s="59" t="n">
        <v>1.5</v>
      </c>
      <c r="Q3639" s="59" t="n">
        <v>1.5</v>
      </c>
      <c r="R3639" s="59" t="n">
        <v>1</v>
      </c>
      <c r="S3639" s="59" t="n">
        <v>0</v>
      </c>
      <c r="T3639" s="59" t="n">
        <v>0</v>
      </c>
      <c r="U3639" s="59" t="n">
        <v>0</v>
      </c>
      <c r="V3639" s="59" t="n">
        <v>0</v>
      </c>
      <c r="W3639" s="59" t="n">
        <v>0</v>
      </c>
      <c r="X3639" s="59" t="n">
        <v>0</v>
      </c>
      <c r="Y3639" s="59" t="n">
        <f aca="false">IF(terrains!L3639&lt;=2.5,1,IF(terrains!L3639&lt;=4.5,2,IF(terrains!L3639&lt;=6.5,3,4)))</f>
        <v>1</v>
      </c>
      <c r="Z3639" s="59" t="n">
        <f aca="false">IF(terrains!R3639=1,35,IF(terrains!S3639=1,64,IF(terrains!T3639=1,IF(terrains!Y3639=1,85,104),IF(terrains!U3639=1,IF(terrains!Y3639=1,124,152),IF(terrains!V3639=1,(IF(terrains!Y3639=1,146,IF(terrains!Y3639=2,178,263))),IF(terrains!W3639=1,(IF(terrains!Y3639=1,178,IF(terrains!Y3639=2,218,321))),IF(terrains!X3639=1,IF(terrains!Y3639=1,190,IF(terrains!Y3639=2,242,IF(terrains!Y3639=3,357,896))))))))))</f>
        <v>35</v>
      </c>
      <c r="AA3639" s="152" t="n">
        <f aca="false">terrains!Z3639*terrains!F3639</f>
        <v>191759.05665</v>
      </c>
    </row>
    <row r="3640" customFormat="false" ht="13.8" hidden="false" customHeight="false" outlineLevel="0" collapsed="false">
      <c r="A3640" s="143" t="n">
        <v>3639</v>
      </c>
      <c r="B3640" s="59" t="n">
        <v>297569.821893</v>
      </c>
      <c r="C3640" s="59" t="n">
        <v>5053892.52401</v>
      </c>
      <c r="D3640" s="59" t="s">
        <v>3259</v>
      </c>
      <c r="E3640" s="153" t="n">
        <v>508.4</v>
      </c>
      <c r="F3640" s="150" t="n">
        <f aca="false">terrains!E3640*10.76391</f>
        <v>5472.371844</v>
      </c>
      <c r="G3640" s="59" t="s">
        <v>332</v>
      </c>
      <c r="H3640" s="59" t="n">
        <v>0.2</v>
      </c>
      <c r="I3640" s="59" t="n">
        <v>1.5</v>
      </c>
      <c r="J3640" s="59" t="n">
        <f aca="false">IF(terrains!L3640=13.5,IF(terrains!X3640=1,12,9),-0.392532+1.267037*terrains!L3640+0.472239*terrains!X3640+0.58658*terrains!W3640+0.089417*terrains!V3640+0.531633*terrains!U3640+0.337883*terrains!T3640-0.403545*terrains!S3640)</f>
        <v>2.141542</v>
      </c>
      <c r="K3640" s="151" t="n">
        <f aca="false">IF(terrains!I3640=0,terrains!J3640,terrains!I3640)</f>
        <v>1.5</v>
      </c>
      <c r="L3640" s="59" t="n">
        <v>2</v>
      </c>
      <c r="M3640" s="59" t="n">
        <v>2</v>
      </c>
      <c r="N3640" s="59" t="n">
        <v>3</v>
      </c>
      <c r="O3640" s="59" t="s">
        <v>175</v>
      </c>
      <c r="P3640" s="59" t="n">
        <v>2</v>
      </c>
      <c r="Q3640" s="59" t="n">
        <v>1.5</v>
      </c>
      <c r="R3640" s="59" t="n">
        <v>1</v>
      </c>
      <c r="S3640" s="59" t="n">
        <v>0</v>
      </c>
      <c r="T3640" s="59" t="n">
        <v>0</v>
      </c>
      <c r="U3640" s="59" t="n">
        <v>0</v>
      </c>
      <c r="V3640" s="59" t="n">
        <v>0</v>
      </c>
      <c r="W3640" s="59" t="n">
        <v>0</v>
      </c>
      <c r="X3640" s="59" t="n">
        <v>0</v>
      </c>
      <c r="Y3640" s="59" t="n">
        <f aca="false">IF(terrains!L3640&lt;=2.5,1,IF(terrains!L3640&lt;=4.5,2,IF(terrains!L3640&lt;=6.5,3,4)))</f>
        <v>1</v>
      </c>
      <c r="Z3640" s="59" t="n">
        <f aca="false">IF(terrains!R3640=1,35,IF(terrains!S3640=1,64,IF(terrains!T3640=1,IF(terrains!Y3640=1,85,104),IF(terrains!U3640=1,IF(terrains!Y3640=1,124,152),IF(terrains!V3640=1,(IF(terrains!Y3640=1,146,IF(terrains!Y3640=2,178,263))),IF(terrains!W3640=1,(IF(terrains!Y3640=1,178,IF(terrains!Y3640=2,218,321))),IF(terrains!X3640=1,IF(terrains!Y3640=1,190,IF(terrains!Y3640=2,242,IF(terrains!Y3640=3,357,896))))))))))</f>
        <v>35</v>
      </c>
      <c r="AA3640" s="152" t="n">
        <f aca="false">terrains!Z3640*terrains!F3640</f>
        <v>191533.01454</v>
      </c>
    </row>
    <row r="3641" customFormat="false" ht="13.8" hidden="false" customHeight="false" outlineLevel="0" collapsed="false">
      <c r="A3641" s="143" t="n">
        <v>3640</v>
      </c>
      <c r="B3641" s="59" t="n">
        <v>297562.094698</v>
      </c>
      <c r="C3641" s="59" t="n">
        <v>5053903.07754</v>
      </c>
      <c r="D3641" s="59" t="s">
        <v>3260</v>
      </c>
      <c r="E3641" s="153" t="n">
        <v>508.4</v>
      </c>
      <c r="F3641" s="150" t="n">
        <f aca="false">terrains!E3641*10.76391</f>
        <v>5472.371844</v>
      </c>
      <c r="G3641" s="59" t="s">
        <v>332</v>
      </c>
      <c r="H3641" s="59" t="n">
        <v>0.2</v>
      </c>
      <c r="I3641" s="59" t="n">
        <v>1.5</v>
      </c>
      <c r="J3641" s="59" t="n">
        <f aca="false">IF(terrains!L3641=13.5,IF(terrains!X3641=1,12,9),-0.392532+1.267037*terrains!L3641+0.472239*terrains!X3641+0.58658*terrains!W3641+0.089417*terrains!V3641+0.531633*terrains!U3641+0.337883*terrains!T3641-0.403545*terrains!S3641)</f>
        <v>2.141542</v>
      </c>
      <c r="K3641" s="151" t="n">
        <f aca="false">IF(terrains!I3641=0,terrains!J3641,terrains!I3641)</f>
        <v>1.5</v>
      </c>
      <c r="L3641" s="59" t="n">
        <v>2</v>
      </c>
      <c r="M3641" s="59" t="n">
        <v>2</v>
      </c>
      <c r="N3641" s="59" t="n">
        <v>3</v>
      </c>
      <c r="O3641" s="59" t="s">
        <v>175</v>
      </c>
      <c r="P3641" s="59" t="n">
        <v>2</v>
      </c>
      <c r="Q3641" s="59" t="n">
        <v>1.5</v>
      </c>
      <c r="R3641" s="59" t="n">
        <v>1</v>
      </c>
      <c r="S3641" s="59" t="n">
        <v>0</v>
      </c>
      <c r="T3641" s="59" t="n">
        <v>0</v>
      </c>
      <c r="U3641" s="59" t="n">
        <v>0</v>
      </c>
      <c r="V3641" s="59" t="n">
        <v>0</v>
      </c>
      <c r="W3641" s="59" t="n">
        <v>0</v>
      </c>
      <c r="X3641" s="59" t="n">
        <v>0</v>
      </c>
      <c r="Y3641" s="59" t="n">
        <f aca="false">IF(terrains!L3641&lt;=2.5,1,IF(terrains!L3641&lt;=4.5,2,IF(terrains!L3641&lt;=6.5,3,4)))</f>
        <v>1</v>
      </c>
      <c r="Z3641" s="59" t="n">
        <f aca="false">IF(terrains!R3641=1,35,IF(terrains!S3641=1,64,IF(terrains!T3641=1,IF(terrains!Y3641=1,85,104),IF(terrains!U3641=1,IF(terrains!Y3641=1,124,152),IF(terrains!V3641=1,(IF(terrains!Y3641=1,146,IF(terrains!Y3641=2,178,263))),IF(terrains!W3641=1,(IF(terrains!Y3641=1,178,IF(terrains!Y3641=2,218,321))),IF(terrains!X3641=1,IF(terrains!Y3641=1,190,IF(terrains!Y3641=2,242,IF(terrains!Y3641=3,357,896))))))))))</f>
        <v>35</v>
      </c>
      <c r="AA3641" s="152" t="n">
        <f aca="false">terrains!Z3641*terrains!F3641</f>
        <v>191533.01454</v>
      </c>
    </row>
    <row r="3642" customFormat="false" ht="13.8" hidden="false" customHeight="false" outlineLevel="0" collapsed="false">
      <c r="A3642" s="143" t="n">
        <v>3641</v>
      </c>
      <c r="B3642" s="59" t="n">
        <v>287989.632314</v>
      </c>
      <c r="C3642" s="59" t="n">
        <v>5042954.89233</v>
      </c>
      <c r="D3642" s="59" t="s">
        <v>3261</v>
      </c>
      <c r="E3642" s="153" t="n">
        <v>508.3</v>
      </c>
      <c r="F3642" s="150" t="n">
        <f aca="false">terrains!E3642*10.76391</f>
        <v>5471.295453</v>
      </c>
      <c r="G3642" s="59" t="s">
        <v>413</v>
      </c>
      <c r="H3642" s="59" t="n">
        <v>1</v>
      </c>
      <c r="I3642" s="59" t="n">
        <v>3</v>
      </c>
      <c r="J3642" s="59" t="n">
        <f aca="false">IF(terrains!L3642=13.5,IF(terrains!X3642=1,12,9),-0.392532+1.267037*terrains!L3642+0.472239*terrains!X3642+0.58658*terrains!W3642+0.089417*terrains!V3642+0.531633*terrains!U3642+0.337883*terrains!T3642-0.403545*terrains!S3642)</f>
        <v>3.6385525</v>
      </c>
      <c r="K3642" s="151" t="n">
        <f aca="false">IF(terrains!I3642=0,terrains!J3642,terrains!I3642)</f>
        <v>3</v>
      </c>
      <c r="L3642" s="59" t="n">
        <v>3.5</v>
      </c>
      <c r="M3642" s="59" t="n">
        <v>3</v>
      </c>
      <c r="N3642" s="59" t="n">
        <v>6</v>
      </c>
      <c r="O3642" s="59" t="s">
        <v>176</v>
      </c>
      <c r="P3642" s="59" t="n">
        <v>2.5</v>
      </c>
      <c r="Q3642" s="59" t="n">
        <v>2.5</v>
      </c>
      <c r="R3642" s="59" t="n">
        <v>0</v>
      </c>
      <c r="S3642" s="59" t="n">
        <v>1</v>
      </c>
      <c r="T3642" s="59" t="n">
        <v>0</v>
      </c>
      <c r="U3642" s="59" t="n">
        <v>0</v>
      </c>
      <c r="V3642" s="59" t="n">
        <v>0</v>
      </c>
      <c r="W3642" s="59" t="n">
        <v>0</v>
      </c>
      <c r="X3642" s="59" t="n">
        <v>0</v>
      </c>
      <c r="Y3642" s="59" t="n">
        <f aca="false">IF(terrains!L3642&lt;=2.5,1,IF(terrains!L3642&lt;=4.5,2,IF(terrains!L3642&lt;=6.5,3,4)))</f>
        <v>2</v>
      </c>
      <c r="Z3642" s="59" t="n">
        <f aca="false">IF(terrains!R3642=1,35,IF(terrains!S3642=1,64,IF(terrains!T3642=1,IF(terrains!Y3642=1,85,104),IF(terrains!U3642=1,IF(terrains!Y3642=1,124,152),IF(terrains!V3642=1,(IF(terrains!Y3642=1,146,IF(terrains!Y3642=2,178,263))),IF(terrains!W3642=1,(IF(terrains!Y3642=1,178,IF(terrains!Y3642=2,218,321))),IF(terrains!X3642=1,IF(terrains!Y3642=1,190,IF(terrains!Y3642=2,242,IF(terrains!Y3642=3,357,896))))))))))</f>
        <v>64</v>
      </c>
      <c r="AA3642" s="152" t="n">
        <f aca="false">terrains!Z3642*terrains!F3642</f>
        <v>350162.908992</v>
      </c>
    </row>
    <row r="3643" customFormat="false" ht="13.8" hidden="false" customHeight="false" outlineLevel="0" collapsed="false">
      <c r="A3643" s="143" t="n">
        <v>3642</v>
      </c>
      <c r="B3643" s="59" t="n">
        <v>301727.242076</v>
      </c>
      <c r="C3643" s="59" t="n">
        <v>5046609.13061</v>
      </c>
      <c r="D3643" s="59" t="s">
        <v>3262</v>
      </c>
      <c r="E3643" s="153" t="n">
        <v>507.5</v>
      </c>
      <c r="F3643" s="150" t="n">
        <f aca="false">terrains!E3643*10.76391</f>
        <v>5462.684325</v>
      </c>
      <c r="G3643" s="59" t="s">
        <v>249</v>
      </c>
      <c r="H3643" s="59" t="n">
        <v>0</v>
      </c>
      <c r="I3643" s="59" t="n">
        <v>0</v>
      </c>
      <c r="J3643" s="59" t="n">
        <f aca="false">IF(terrains!L3643=13.5,IF(terrains!X3643=1,12,9),-0.392532+1.267037*terrains!L3643+0.472239*terrains!X3643+0.58658*terrains!W3643+0.089417*terrains!V3643+0.531633*terrains!U3643+0.337883*terrains!T3643-0.403545*terrains!S3643)</f>
        <v>3.746462</v>
      </c>
      <c r="K3643" s="151" t="n">
        <f aca="false">IF(terrains!I3643=0,terrains!J3643,terrains!I3643)</f>
        <v>3.746462</v>
      </c>
      <c r="L3643" s="59" t="n">
        <v>3</v>
      </c>
      <c r="M3643" s="59" t="n">
        <v>2</v>
      </c>
      <c r="N3643" s="59" t="n">
        <v>6</v>
      </c>
      <c r="O3643" s="59" t="s">
        <v>177</v>
      </c>
      <c r="P3643" s="59" t="n">
        <v>2</v>
      </c>
      <c r="Q3643" s="59" t="n">
        <v>2</v>
      </c>
      <c r="R3643" s="59" t="n">
        <v>0</v>
      </c>
      <c r="S3643" s="59" t="n">
        <v>0</v>
      </c>
      <c r="T3643" s="59" t="n">
        <v>1</v>
      </c>
      <c r="U3643" s="59" t="n">
        <v>0</v>
      </c>
      <c r="V3643" s="59" t="n">
        <v>0</v>
      </c>
      <c r="W3643" s="59" t="n">
        <v>0</v>
      </c>
      <c r="X3643" s="59" t="n">
        <v>0</v>
      </c>
      <c r="Y3643" s="59" t="n">
        <f aca="false">IF(terrains!L3643&lt;=2.5,1,IF(terrains!L3643&lt;=4.5,2,IF(terrains!L3643&lt;=6.5,3,4)))</f>
        <v>2</v>
      </c>
      <c r="Z3643" s="59" t="n">
        <f aca="false">IF(terrains!R3643=1,35,IF(terrains!S3643=1,64,IF(terrains!T3643=1,IF(terrains!Y3643=1,85,104),IF(terrains!U3643=1,IF(terrains!Y3643=1,124,152),IF(terrains!V3643=1,(IF(terrains!Y3643=1,146,IF(terrains!Y3643=2,178,263))),IF(terrains!W3643=1,(IF(terrains!Y3643=1,178,IF(terrains!Y3643=2,218,321))),IF(terrains!X3643=1,IF(terrains!Y3643=1,190,IF(terrains!Y3643=2,242,IF(terrains!Y3643=3,357,896))))))))))</f>
        <v>104</v>
      </c>
      <c r="AA3643" s="152" t="n">
        <f aca="false">terrains!Z3643*terrains!F3643</f>
        <v>568119.1698</v>
      </c>
    </row>
    <row r="3644" customFormat="false" ht="13.8" hidden="false" customHeight="false" outlineLevel="0" collapsed="false">
      <c r="A3644" s="143" t="n">
        <v>3643</v>
      </c>
      <c r="B3644" s="59" t="n">
        <v>296593.76</v>
      </c>
      <c r="C3644" s="59" t="n">
        <v>5043756.583</v>
      </c>
      <c r="D3644" s="59" t="s">
        <v>3263</v>
      </c>
      <c r="E3644" s="153" t="n">
        <v>507.3</v>
      </c>
      <c r="F3644" s="150" t="n">
        <f aca="false">terrains!E3644*10.76391</f>
        <v>5460.531543</v>
      </c>
      <c r="G3644" s="59" t="s">
        <v>991</v>
      </c>
      <c r="H3644" s="59" t="n">
        <v>0</v>
      </c>
      <c r="I3644" s="59" t="n">
        <v>0</v>
      </c>
      <c r="J3644" s="59" t="n">
        <f aca="false">IF(terrains!L3644=13.5,IF(terrains!X3644=1,12,9),-0.392532+1.267037*terrains!L3644+0.472239*terrains!X3644+0.58658*terrains!W3644+0.089417*terrains!V3644+0.531633*terrains!U3644+0.337883*terrains!T3644-0.403545*terrains!S3644)</f>
        <v>3.3066935</v>
      </c>
      <c r="K3644" s="151" t="n">
        <f aca="false">IF(terrains!I3644=0,terrains!J3644,terrains!I3644)</f>
        <v>3.3066935</v>
      </c>
      <c r="L3644" s="59" t="n">
        <v>2.5</v>
      </c>
      <c r="M3644" s="59" t="n">
        <v>2</v>
      </c>
      <c r="N3644" s="59" t="n">
        <v>3</v>
      </c>
      <c r="O3644" s="59" t="s">
        <v>178</v>
      </c>
      <c r="P3644" s="59" t="n">
        <v>2</v>
      </c>
      <c r="Q3644" s="59" t="n">
        <v>2.5</v>
      </c>
      <c r="R3644" s="59" t="n">
        <v>0</v>
      </c>
      <c r="S3644" s="59" t="n">
        <v>0</v>
      </c>
      <c r="T3644" s="59" t="n">
        <v>0</v>
      </c>
      <c r="U3644" s="59" t="n">
        <v>1</v>
      </c>
      <c r="V3644" s="59" t="n">
        <v>0</v>
      </c>
      <c r="W3644" s="59" t="n">
        <v>0</v>
      </c>
      <c r="X3644" s="59" t="n">
        <v>0</v>
      </c>
      <c r="Y3644" s="59" t="n">
        <f aca="false">IF(terrains!L3644&lt;=2.5,1,IF(terrains!L3644&lt;=4.5,2,IF(terrains!L3644&lt;=6.5,3,4)))</f>
        <v>1</v>
      </c>
      <c r="Z3644" s="59" t="n">
        <f aca="false">IF(terrains!R3644=1,35,IF(terrains!S3644=1,64,IF(terrains!T3644=1,IF(terrains!Y3644=1,85,104),IF(terrains!U3644=1,IF(terrains!Y3644=1,124,152),IF(terrains!V3644=1,(IF(terrains!Y3644=1,146,IF(terrains!Y3644=2,178,263))),IF(terrains!W3644=1,(IF(terrains!Y3644=1,178,IF(terrains!Y3644=2,218,321))),IF(terrains!X3644=1,IF(terrains!Y3644=1,190,IF(terrains!Y3644=2,242,IF(terrains!Y3644=3,357,896))))))))))</f>
        <v>124</v>
      </c>
      <c r="AA3644" s="152" t="n">
        <f aca="false">terrains!Z3644*terrains!F3644</f>
        <v>677105.911332</v>
      </c>
    </row>
    <row r="3645" customFormat="false" ht="13.8" hidden="false" customHeight="false" outlineLevel="0" collapsed="false">
      <c r="A3645" s="143" t="n">
        <v>3644</v>
      </c>
      <c r="B3645" s="59" t="n">
        <v>304826.1619</v>
      </c>
      <c r="C3645" s="59" t="n">
        <v>5058608.874</v>
      </c>
      <c r="D3645" s="59" t="s">
        <v>3264</v>
      </c>
      <c r="E3645" s="153" t="n">
        <v>507.2</v>
      </c>
      <c r="F3645" s="150" t="n">
        <f aca="false">terrains!E3645*10.76391</f>
        <v>5459.455152</v>
      </c>
      <c r="G3645" s="59" t="s">
        <v>354</v>
      </c>
      <c r="H3645" s="59" t="n">
        <v>0</v>
      </c>
      <c r="I3645" s="59" t="n">
        <v>0</v>
      </c>
      <c r="J3645" s="59" t="n">
        <f aca="false">IF(terrains!L3645=13.5,IF(terrains!X3645=1,12,9),-0.392532+1.267037*terrains!L3645+0.472239*terrains!X3645+0.58658*terrains!W3645+0.089417*terrains!V3645+0.531633*terrains!U3645+0.337883*terrains!T3645-0.403545*terrains!S3645)</f>
        <v>2.141542</v>
      </c>
      <c r="K3645" s="151" t="n">
        <f aca="false">IF(terrains!I3645=0,terrains!J3645,terrains!I3645)</f>
        <v>2.141542</v>
      </c>
      <c r="L3645" s="59" t="n">
        <v>2</v>
      </c>
      <c r="M3645" s="59" t="n">
        <v>1</v>
      </c>
      <c r="N3645" s="59" t="n">
        <v>3</v>
      </c>
      <c r="O3645" s="59" t="s">
        <v>175</v>
      </c>
      <c r="P3645" s="59" t="n">
        <v>2</v>
      </c>
      <c r="Q3645" s="59" t="n">
        <v>1.5</v>
      </c>
      <c r="R3645" s="59" t="n">
        <v>1</v>
      </c>
      <c r="S3645" s="59" t="n">
        <v>0</v>
      </c>
      <c r="T3645" s="59" t="n">
        <v>0</v>
      </c>
      <c r="U3645" s="59" t="n">
        <v>0</v>
      </c>
      <c r="V3645" s="59" t="n">
        <v>0</v>
      </c>
      <c r="W3645" s="59" t="n">
        <v>0</v>
      </c>
      <c r="X3645" s="59" t="n">
        <v>0</v>
      </c>
      <c r="Y3645" s="59" t="n">
        <f aca="false">IF(terrains!L3645&lt;=2.5,1,IF(terrains!L3645&lt;=4.5,2,IF(terrains!L3645&lt;=6.5,3,4)))</f>
        <v>1</v>
      </c>
      <c r="Z3645" s="59" t="n">
        <f aca="false">IF(terrains!R3645=1,35,IF(terrains!S3645=1,64,IF(terrains!T3645=1,IF(terrains!Y3645=1,85,104),IF(terrains!U3645=1,IF(terrains!Y3645=1,124,152),IF(terrains!V3645=1,(IF(terrains!Y3645=1,146,IF(terrains!Y3645=2,178,263))),IF(terrains!W3645=1,(IF(terrains!Y3645=1,178,IF(terrains!Y3645=2,218,321))),IF(terrains!X3645=1,IF(terrains!Y3645=1,190,IF(terrains!Y3645=2,242,IF(terrains!Y3645=3,357,896))))))))))</f>
        <v>35</v>
      </c>
      <c r="AA3645" s="152" t="n">
        <f aca="false">terrains!Z3645*terrains!F3645</f>
        <v>191080.93032</v>
      </c>
    </row>
    <row r="3646" customFormat="false" ht="13.8" hidden="false" customHeight="false" outlineLevel="0" collapsed="false">
      <c r="A3646" s="143" t="n">
        <v>3645</v>
      </c>
      <c r="B3646" s="59" t="n">
        <v>297482.1157</v>
      </c>
      <c r="C3646" s="59" t="n">
        <v>5035979.048</v>
      </c>
      <c r="D3646" s="59" t="s">
        <v>3265</v>
      </c>
      <c r="E3646" s="153" t="n">
        <v>506.9</v>
      </c>
      <c r="F3646" s="150" t="n">
        <f aca="false">terrains!E3646*10.76391</f>
        <v>5456.225979</v>
      </c>
      <c r="G3646" s="59" t="s">
        <v>1292</v>
      </c>
      <c r="H3646" s="59" t="n">
        <v>0</v>
      </c>
      <c r="I3646" s="59" t="n">
        <v>0</v>
      </c>
      <c r="J3646" s="59" t="n">
        <f aca="false">IF(terrains!L3646=13.5,IF(terrains!X3646=1,12,9),-0.392532+1.267037*terrains!L3646+0.472239*terrains!X3646+0.58658*terrains!W3646+0.089417*terrains!V3646+0.531633*terrains!U3646+0.337883*terrains!T3646-0.403545*terrains!S3646)</f>
        <v>3.1129435</v>
      </c>
      <c r="K3646" s="151" t="n">
        <f aca="false">IF(terrains!I3646=0,terrains!J3646,terrains!I3646)</f>
        <v>3.1129435</v>
      </c>
      <c r="L3646" s="59" t="n">
        <v>2.5</v>
      </c>
      <c r="M3646" s="59" t="n">
        <v>1</v>
      </c>
      <c r="N3646" s="59" t="n">
        <v>6</v>
      </c>
      <c r="O3646" s="59" t="s">
        <v>177</v>
      </c>
      <c r="P3646" s="59" t="n">
        <v>2</v>
      </c>
      <c r="Q3646" s="59" t="n">
        <v>2</v>
      </c>
      <c r="R3646" s="59" t="n">
        <v>0</v>
      </c>
      <c r="S3646" s="59" t="n">
        <v>0</v>
      </c>
      <c r="T3646" s="59" t="n">
        <v>1</v>
      </c>
      <c r="U3646" s="59" t="n">
        <v>0</v>
      </c>
      <c r="V3646" s="59" t="n">
        <v>0</v>
      </c>
      <c r="W3646" s="59" t="n">
        <v>0</v>
      </c>
      <c r="X3646" s="59" t="n">
        <v>0</v>
      </c>
      <c r="Y3646" s="59" t="n">
        <f aca="false">IF(terrains!L3646&lt;=2.5,1,IF(terrains!L3646&lt;=4.5,2,IF(terrains!L3646&lt;=6.5,3,4)))</f>
        <v>1</v>
      </c>
      <c r="Z3646" s="59" t="n">
        <f aca="false">IF(terrains!R3646=1,35,IF(terrains!S3646=1,64,IF(terrains!T3646=1,IF(terrains!Y3646=1,85,104),IF(terrains!U3646=1,IF(terrains!Y3646=1,124,152),IF(terrains!V3646=1,(IF(terrains!Y3646=1,146,IF(terrains!Y3646=2,178,263))),IF(terrains!W3646=1,(IF(terrains!Y3646=1,178,IF(terrains!Y3646=2,218,321))),IF(terrains!X3646=1,IF(terrains!Y3646=1,190,IF(terrains!Y3646=2,242,IF(terrains!Y3646=3,357,896))))))))))</f>
        <v>85</v>
      </c>
      <c r="AA3646" s="152" t="n">
        <f aca="false">terrains!Z3646*terrains!F3646</f>
        <v>463779.208215</v>
      </c>
    </row>
    <row r="3647" customFormat="false" ht="13.8" hidden="false" customHeight="false" outlineLevel="0" collapsed="false">
      <c r="A3647" s="143" t="n">
        <v>3646</v>
      </c>
      <c r="B3647" s="59" t="n">
        <v>299481.515491</v>
      </c>
      <c r="C3647" s="59" t="n">
        <v>5038529.94497</v>
      </c>
      <c r="D3647" s="59" t="s">
        <v>3266</v>
      </c>
      <c r="E3647" s="153" t="n">
        <v>506.5</v>
      </c>
      <c r="F3647" s="150" t="n">
        <f aca="false">terrains!E3647*10.76391</f>
        <v>5451.920415</v>
      </c>
      <c r="G3647" s="59" t="s">
        <v>309</v>
      </c>
      <c r="H3647" s="59" t="n">
        <v>2</v>
      </c>
      <c r="I3647" s="59" t="n">
        <v>6</v>
      </c>
      <c r="J3647" s="59" t="n">
        <f aca="false">IF(terrains!L3647=13.5,IF(terrains!X3647=1,12,9),-0.392532+1.267037*terrains!L3647+0.472239*terrains!X3647+0.58658*terrains!W3647+0.089417*terrains!V3647+0.531633*terrains!U3647+0.337883*terrains!T3647-0.403545*terrains!S3647)</f>
        <v>3.880818</v>
      </c>
      <c r="K3647" s="151" t="n">
        <f aca="false">IF(terrains!I3647=0,terrains!J3647,terrains!I3647)</f>
        <v>6</v>
      </c>
      <c r="L3647" s="59" t="n">
        <v>3</v>
      </c>
      <c r="M3647" s="59" t="n">
        <v>2</v>
      </c>
      <c r="N3647" s="59" t="n">
        <v>8</v>
      </c>
      <c r="O3647" s="59" t="s">
        <v>181</v>
      </c>
      <c r="P3647" s="59" t="n">
        <v>2</v>
      </c>
      <c r="Q3647" s="59" t="n">
        <v>2</v>
      </c>
      <c r="R3647" s="59" t="n">
        <v>0</v>
      </c>
      <c r="S3647" s="59" t="n">
        <v>0</v>
      </c>
      <c r="T3647" s="59" t="n">
        <v>0</v>
      </c>
      <c r="U3647" s="59" t="n">
        <v>0</v>
      </c>
      <c r="V3647" s="59" t="n">
        <v>0</v>
      </c>
      <c r="W3647" s="59" t="n">
        <v>0</v>
      </c>
      <c r="X3647" s="59" t="n">
        <v>1</v>
      </c>
      <c r="Y3647" s="59" t="n">
        <f aca="false">IF(terrains!L3647&lt;=2.5,1,IF(terrains!L3647&lt;=4.5,2,IF(terrains!L3647&lt;=6.5,3,4)))</f>
        <v>2</v>
      </c>
      <c r="Z3647" s="59" t="n">
        <f aca="false">IF(terrains!R3647=1,35,IF(terrains!S3647=1,64,IF(terrains!T3647=1,IF(terrains!Y3647=1,85,104),IF(terrains!U3647=1,IF(terrains!Y3647=1,124,152),IF(terrains!V3647=1,(IF(terrains!Y3647=1,146,IF(terrains!Y3647=2,178,263))),IF(terrains!W3647=1,(IF(terrains!Y3647=1,178,IF(terrains!Y3647=2,218,321))),IF(terrains!X3647=1,IF(terrains!Y3647=1,190,IF(terrains!Y3647=2,242,IF(terrains!Y3647=3,357,896))))))))))</f>
        <v>242</v>
      </c>
      <c r="AA3647" s="152" t="n">
        <f aca="false">terrains!Z3647*terrains!F3647</f>
        <v>1319364.74043</v>
      </c>
    </row>
    <row r="3648" customFormat="false" ht="13.8" hidden="false" customHeight="false" outlineLevel="0" collapsed="false">
      <c r="A3648" s="143" t="n">
        <v>3647</v>
      </c>
      <c r="B3648" s="59" t="n">
        <v>291902.8</v>
      </c>
      <c r="C3648" s="59" t="n">
        <v>5040898.902</v>
      </c>
      <c r="D3648" s="59" t="s">
        <v>3267</v>
      </c>
      <c r="E3648" s="153" t="n">
        <v>506.4</v>
      </c>
      <c r="F3648" s="150" t="n">
        <f aca="false">terrains!E3648*10.76391</f>
        <v>5450.844024</v>
      </c>
      <c r="G3648" s="59" t="s">
        <v>1090</v>
      </c>
      <c r="H3648" s="59" t="n">
        <v>1</v>
      </c>
      <c r="I3648" s="59" t="n">
        <v>6</v>
      </c>
      <c r="J3648" s="59" t="n">
        <f aca="false">IF(terrains!L3648=13.5,IF(terrains!X3648=1,12,9),-0.392532+1.267037*terrains!L3648+0.472239*terrains!X3648+0.58658*terrains!W3648+0.089417*terrains!V3648+0.531633*terrains!U3648+0.337883*terrains!T3648-0.403545*terrains!S3648)</f>
        <v>4.272071</v>
      </c>
      <c r="K3648" s="151" t="n">
        <f aca="false">IF(terrains!I3648=0,terrains!J3648,terrains!I3648)</f>
        <v>6</v>
      </c>
      <c r="L3648" s="59" t="n">
        <v>4</v>
      </c>
      <c r="M3648" s="59" t="n">
        <v>3</v>
      </c>
      <c r="N3648" s="59" t="n">
        <v>99</v>
      </c>
      <c r="O3648" s="59" t="s">
        <v>176</v>
      </c>
      <c r="P3648" s="59" t="n">
        <v>2</v>
      </c>
      <c r="Q3648" s="59" t="n">
        <v>2.5</v>
      </c>
      <c r="R3648" s="59" t="n">
        <v>0</v>
      </c>
      <c r="S3648" s="59" t="n">
        <v>1</v>
      </c>
      <c r="T3648" s="59" t="n">
        <v>0</v>
      </c>
      <c r="U3648" s="59" t="n">
        <v>0</v>
      </c>
      <c r="V3648" s="59" t="n">
        <v>0</v>
      </c>
      <c r="W3648" s="59" t="n">
        <v>0</v>
      </c>
      <c r="X3648" s="59" t="n">
        <v>0</v>
      </c>
      <c r="Y3648" s="59" t="n">
        <f aca="false">IF(terrains!L3648&lt;=2.5,1,IF(terrains!L3648&lt;=4.5,2,IF(terrains!L3648&lt;=6.5,3,4)))</f>
        <v>2</v>
      </c>
      <c r="Z3648" s="59" t="n">
        <f aca="false">IF(terrains!R3648=1,35,IF(terrains!S3648=1,64,IF(terrains!T3648=1,IF(terrains!Y3648=1,85,104),IF(terrains!U3648=1,IF(terrains!Y3648=1,124,152),IF(terrains!V3648=1,(IF(terrains!Y3648=1,146,IF(terrains!Y3648=2,178,263))),IF(terrains!W3648=1,(IF(terrains!Y3648=1,178,IF(terrains!Y3648=2,218,321))),IF(terrains!X3648=1,IF(terrains!Y3648=1,190,IF(terrains!Y3648=2,242,IF(terrains!Y3648=3,357,896))))))))))</f>
        <v>64</v>
      </c>
      <c r="AA3648" s="152" t="n">
        <f aca="false">terrains!Z3648*terrains!F3648</f>
        <v>348854.017536</v>
      </c>
    </row>
    <row r="3649" customFormat="false" ht="13.8" hidden="false" customHeight="false" outlineLevel="0" collapsed="false">
      <c r="A3649" s="143" t="n">
        <v>3648</v>
      </c>
      <c r="B3649" s="59" t="n">
        <v>288541.586305</v>
      </c>
      <c r="C3649" s="59" t="n">
        <v>5044497.40639</v>
      </c>
      <c r="D3649" s="59" t="s">
        <v>3268</v>
      </c>
      <c r="E3649" s="153" t="n">
        <v>505.9</v>
      </c>
      <c r="F3649" s="150" t="n">
        <f aca="false">terrains!E3649*10.76391</f>
        <v>5445.462069</v>
      </c>
      <c r="G3649" s="59" t="s">
        <v>514</v>
      </c>
      <c r="H3649" s="59" t="n">
        <v>0</v>
      </c>
      <c r="I3649" s="59" t="n">
        <v>0</v>
      </c>
      <c r="J3649" s="59" t="n">
        <f aca="false">IF(terrains!L3649=13.5,IF(terrains!X3649=1,12,9),-0.392532+1.267037*terrains!L3649+0.472239*terrains!X3649+0.58658*terrains!W3649+0.089417*terrains!V3649+0.531633*terrains!U3649+0.337883*terrains!T3649-0.403545*terrains!S3649)</f>
        <v>2.479425</v>
      </c>
      <c r="K3649" s="151" t="n">
        <f aca="false">IF(terrains!I3649=0,terrains!J3649,terrains!I3649)</f>
        <v>2.479425</v>
      </c>
      <c r="L3649" s="59" t="n">
        <v>2</v>
      </c>
      <c r="M3649" s="59" t="n">
        <v>1</v>
      </c>
      <c r="N3649" s="59" t="n">
        <v>3</v>
      </c>
      <c r="O3649" s="59" t="s">
        <v>177</v>
      </c>
      <c r="P3649" s="59" t="n">
        <v>2</v>
      </c>
      <c r="Q3649" s="59" t="n">
        <v>2.5</v>
      </c>
      <c r="R3649" s="59" t="n">
        <v>0</v>
      </c>
      <c r="S3649" s="59" t="n">
        <v>0</v>
      </c>
      <c r="T3649" s="59" t="n">
        <v>1</v>
      </c>
      <c r="U3649" s="59" t="n">
        <v>0</v>
      </c>
      <c r="V3649" s="59" t="n">
        <v>0</v>
      </c>
      <c r="W3649" s="59" t="n">
        <v>0</v>
      </c>
      <c r="X3649" s="59" t="n">
        <v>0</v>
      </c>
      <c r="Y3649" s="59" t="n">
        <f aca="false">IF(terrains!L3649&lt;=2.5,1,IF(terrains!L3649&lt;=4.5,2,IF(terrains!L3649&lt;=6.5,3,4)))</f>
        <v>1</v>
      </c>
      <c r="Z3649" s="59" t="n">
        <f aca="false">IF(terrains!R3649=1,35,IF(terrains!S3649=1,64,IF(terrains!T3649=1,IF(terrains!Y3649=1,85,104),IF(terrains!U3649=1,IF(terrains!Y3649=1,124,152),IF(terrains!V3649=1,(IF(terrains!Y3649=1,146,IF(terrains!Y3649=2,178,263))),IF(terrains!W3649=1,(IF(terrains!Y3649=1,178,IF(terrains!Y3649=2,218,321))),IF(terrains!X3649=1,IF(terrains!Y3649=1,190,IF(terrains!Y3649=2,242,IF(terrains!Y3649=3,357,896))))))))))</f>
        <v>85</v>
      </c>
      <c r="AA3649" s="152" t="n">
        <f aca="false">terrains!Z3649*terrains!F3649</f>
        <v>462864.275865</v>
      </c>
    </row>
    <row r="3650" customFormat="false" ht="13.8" hidden="false" customHeight="false" outlineLevel="0" collapsed="false">
      <c r="A3650" s="143" t="n">
        <v>3649</v>
      </c>
      <c r="B3650" s="59" t="n">
        <v>295871.732218</v>
      </c>
      <c r="C3650" s="59" t="n">
        <v>5036236.11324</v>
      </c>
      <c r="D3650" s="59" t="s">
        <v>3269</v>
      </c>
      <c r="E3650" s="153" t="n">
        <v>505.6</v>
      </c>
      <c r="F3650" s="150" t="n">
        <f aca="false">terrains!E3650*10.76391</f>
        <v>5442.232896</v>
      </c>
      <c r="G3650" s="59" t="s">
        <v>209</v>
      </c>
      <c r="H3650" s="59" t="n">
        <v>0</v>
      </c>
      <c r="I3650" s="59" t="n">
        <v>0</v>
      </c>
      <c r="J3650" s="59" t="n">
        <f aca="false">IF(terrains!L3650=13.5,IF(terrains!X3650=1,12,9),-0.392532+1.267037*terrains!L3650+0.472239*terrains!X3650+0.58658*terrains!W3650+0.089417*terrains!V3650+0.531633*terrains!U3650+0.337883*terrains!T3650-0.403545*terrains!S3650)</f>
        <v>2.479425</v>
      </c>
      <c r="K3650" s="151" t="n">
        <f aca="false">IF(terrains!I3650=0,terrains!J3650,terrains!I3650)</f>
        <v>2.479425</v>
      </c>
      <c r="L3650" s="59" t="n">
        <v>2</v>
      </c>
      <c r="M3650" s="59" t="n">
        <v>2</v>
      </c>
      <c r="N3650" s="59" t="n">
        <v>3</v>
      </c>
      <c r="O3650" s="59" t="s">
        <v>177</v>
      </c>
      <c r="P3650" s="59" t="n">
        <v>2</v>
      </c>
      <c r="Q3650" s="59" t="n">
        <v>2</v>
      </c>
      <c r="R3650" s="59" t="n">
        <v>0</v>
      </c>
      <c r="S3650" s="59" t="n">
        <v>0</v>
      </c>
      <c r="T3650" s="59" t="n">
        <v>1</v>
      </c>
      <c r="U3650" s="59" t="n">
        <v>0</v>
      </c>
      <c r="V3650" s="59" t="n">
        <v>0</v>
      </c>
      <c r="W3650" s="59" t="n">
        <v>0</v>
      </c>
      <c r="X3650" s="59" t="n">
        <v>0</v>
      </c>
      <c r="Y3650" s="59" t="n">
        <f aca="false">IF(terrains!L3650&lt;=2.5,1,IF(terrains!L3650&lt;=4.5,2,IF(terrains!L3650&lt;=6.5,3,4)))</f>
        <v>1</v>
      </c>
      <c r="Z3650" s="59" t="n">
        <f aca="false">IF(terrains!R3650=1,35,IF(terrains!S3650=1,64,IF(terrains!T3650=1,IF(terrains!Y3650=1,85,104),IF(terrains!U3650=1,IF(terrains!Y3650=1,124,152),IF(terrains!V3650=1,(IF(terrains!Y3650=1,146,IF(terrains!Y3650=2,178,263))),IF(terrains!W3650=1,(IF(terrains!Y3650=1,178,IF(terrains!Y3650=2,218,321))),IF(terrains!X3650=1,IF(terrains!Y3650=1,190,IF(terrains!Y3650=2,242,IF(terrains!Y3650=3,357,896))))))))))</f>
        <v>85</v>
      </c>
      <c r="AA3650" s="152" t="n">
        <f aca="false">terrains!Z3650*terrains!F3650</f>
        <v>462589.79616</v>
      </c>
    </row>
    <row r="3651" customFormat="false" ht="13.8" hidden="false" customHeight="false" outlineLevel="0" collapsed="false">
      <c r="A3651" s="143" t="n">
        <v>3650</v>
      </c>
      <c r="B3651" s="59" t="n">
        <v>301507.147892</v>
      </c>
      <c r="C3651" s="59" t="n">
        <v>5045250.2167</v>
      </c>
      <c r="D3651" s="59" t="s">
        <v>3270</v>
      </c>
      <c r="E3651" s="153" t="n">
        <v>504.7</v>
      </c>
      <c r="F3651" s="150" t="n">
        <f aca="false">terrains!E3651*10.76391</f>
        <v>5432.545377</v>
      </c>
      <c r="G3651" s="59" t="s">
        <v>535</v>
      </c>
      <c r="H3651" s="59" t="n">
        <v>0</v>
      </c>
      <c r="I3651" s="59" t="n">
        <v>0</v>
      </c>
      <c r="J3651" s="59" t="n">
        <f aca="false">IF(terrains!L3651=13.5,IF(terrains!X3651=1,12,9),-0.392532+1.267037*terrains!L3651+0.472239*terrains!X3651+0.58658*terrains!W3651+0.089417*terrains!V3651+0.531633*terrains!U3651+0.337883*terrains!T3651-0.403545*terrains!S3651)</f>
        <v>3.1129435</v>
      </c>
      <c r="K3651" s="151" t="n">
        <f aca="false">IF(terrains!I3651=0,terrains!J3651,terrains!I3651)</f>
        <v>3.1129435</v>
      </c>
      <c r="L3651" s="59" t="n">
        <v>2.5</v>
      </c>
      <c r="M3651" s="59" t="n">
        <v>1</v>
      </c>
      <c r="N3651" s="59" t="n">
        <v>4</v>
      </c>
      <c r="O3651" s="59" t="s">
        <v>177</v>
      </c>
      <c r="P3651" s="59" t="n">
        <v>2</v>
      </c>
      <c r="Q3651" s="59" t="n">
        <v>2.5</v>
      </c>
      <c r="R3651" s="59" t="n">
        <v>0</v>
      </c>
      <c r="S3651" s="59" t="n">
        <v>0</v>
      </c>
      <c r="T3651" s="59" t="n">
        <v>1</v>
      </c>
      <c r="U3651" s="59" t="n">
        <v>0</v>
      </c>
      <c r="V3651" s="59" t="n">
        <v>0</v>
      </c>
      <c r="W3651" s="59" t="n">
        <v>0</v>
      </c>
      <c r="X3651" s="59" t="n">
        <v>0</v>
      </c>
      <c r="Y3651" s="59" t="n">
        <f aca="false">IF(terrains!L3651&lt;=2.5,1,IF(terrains!L3651&lt;=4.5,2,IF(terrains!L3651&lt;=6.5,3,4)))</f>
        <v>1</v>
      </c>
      <c r="Z3651" s="59" t="n">
        <f aca="false">IF(terrains!R3651=1,35,IF(terrains!S3651=1,64,IF(terrains!T3651=1,IF(terrains!Y3651=1,85,104),IF(terrains!U3651=1,IF(terrains!Y3651=1,124,152),IF(terrains!V3651=1,(IF(terrains!Y3651=1,146,IF(terrains!Y3651=2,178,263))),IF(terrains!W3651=1,(IF(terrains!Y3651=1,178,IF(terrains!Y3651=2,218,321))),IF(terrains!X3651=1,IF(terrains!Y3651=1,190,IF(terrains!Y3651=2,242,IF(terrains!Y3651=3,357,896))))))))))</f>
        <v>85</v>
      </c>
      <c r="AA3651" s="152" t="n">
        <f aca="false">terrains!Z3651*terrains!F3651</f>
        <v>461766.357045</v>
      </c>
    </row>
    <row r="3652" customFormat="false" ht="13.8" hidden="false" customHeight="false" outlineLevel="0" collapsed="false">
      <c r="A3652" s="143" t="n">
        <v>3651</v>
      </c>
      <c r="B3652" s="59" t="n">
        <v>299299.4489</v>
      </c>
      <c r="C3652" s="59" t="n">
        <v>5057698.926</v>
      </c>
      <c r="D3652" s="59" t="s">
        <v>3271</v>
      </c>
      <c r="E3652" s="153" t="n">
        <v>504.4</v>
      </c>
      <c r="F3652" s="150" t="n">
        <f aca="false">terrains!E3652*10.76391</f>
        <v>5429.316204</v>
      </c>
      <c r="G3652" s="59" t="s">
        <v>354</v>
      </c>
      <c r="H3652" s="59" t="n">
        <v>0</v>
      </c>
      <c r="I3652" s="59" t="n">
        <v>0</v>
      </c>
      <c r="J3652" s="59" t="n">
        <f aca="false">IF(terrains!L3652=13.5,IF(terrains!X3652=1,12,9),-0.392532+1.267037*terrains!L3652+0.472239*terrains!X3652+0.58658*terrains!W3652+0.089417*terrains!V3652+0.531633*terrains!U3652+0.337883*terrains!T3652-0.403545*terrains!S3652)</f>
        <v>2.141542</v>
      </c>
      <c r="K3652" s="151" t="n">
        <f aca="false">IF(terrains!I3652=0,terrains!J3652,terrains!I3652)</f>
        <v>2.141542</v>
      </c>
      <c r="L3652" s="59" t="n">
        <v>2</v>
      </c>
      <c r="M3652" s="59" t="n">
        <v>1</v>
      </c>
      <c r="N3652" s="59" t="n">
        <v>3</v>
      </c>
      <c r="O3652" s="59" t="s">
        <v>175</v>
      </c>
      <c r="P3652" s="59" t="n">
        <v>2</v>
      </c>
      <c r="Q3652" s="59" t="n">
        <v>1.5</v>
      </c>
      <c r="R3652" s="59" t="n">
        <v>1</v>
      </c>
      <c r="S3652" s="59" t="n">
        <v>0</v>
      </c>
      <c r="T3652" s="59" t="n">
        <v>0</v>
      </c>
      <c r="U3652" s="59" t="n">
        <v>0</v>
      </c>
      <c r="V3652" s="59" t="n">
        <v>0</v>
      </c>
      <c r="W3652" s="59" t="n">
        <v>0</v>
      </c>
      <c r="X3652" s="59" t="n">
        <v>0</v>
      </c>
      <c r="Y3652" s="59" t="n">
        <f aca="false">IF(terrains!L3652&lt;=2.5,1,IF(terrains!L3652&lt;=4.5,2,IF(terrains!L3652&lt;=6.5,3,4)))</f>
        <v>1</v>
      </c>
      <c r="Z3652" s="59" t="n">
        <f aca="false">IF(terrains!R3652=1,35,IF(terrains!S3652=1,64,IF(terrains!T3652=1,IF(terrains!Y3652=1,85,104),IF(terrains!U3652=1,IF(terrains!Y3652=1,124,152),IF(terrains!V3652=1,(IF(terrains!Y3652=1,146,IF(terrains!Y3652=2,178,263))),IF(terrains!W3652=1,(IF(terrains!Y3652=1,178,IF(terrains!Y3652=2,218,321))),IF(terrains!X3652=1,IF(terrains!Y3652=1,190,IF(terrains!Y3652=2,242,IF(terrains!Y3652=3,357,896))))))))))</f>
        <v>35</v>
      </c>
      <c r="AA3652" s="152" t="n">
        <f aca="false">terrains!Z3652*terrains!F3652</f>
        <v>190026.06714</v>
      </c>
    </row>
    <row r="3653" customFormat="false" ht="13.8" hidden="false" customHeight="false" outlineLevel="0" collapsed="false">
      <c r="A3653" s="143" t="n">
        <v>3652</v>
      </c>
      <c r="B3653" s="59" t="n">
        <v>301256.845237</v>
      </c>
      <c r="C3653" s="59" t="n">
        <v>5052648.92403</v>
      </c>
      <c r="D3653" s="59" t="s">
        <v>3272</v>
      </c>
      <c r="E3653" s="153" t="n">
        <v>503.4</v>
      </c>
      <c r="F3653" s="150" t="n">
        <f aca="false">terrains!E3653*10.76391</f>
        <v>5418.552294</v>
      </c>
      <c r="G3653" s="59" t="s">
        <v>1815</v>
      </c>
      <c r="H3653" s="59" t="n">
        <v>0</v>
      </c>
      <c r="I3653" s="59" t="n">
        <v>0</v>
      </c>
      <c r="J3653" s="59" t="n">
        <f aca="false">IF(terrains!L3653=13.5,IF(terrains!X3653=1,12,9),-0.392532+1.267037*terrains!L3653+0.472239*terrains!X3653+0.58658*terrains!W3653+0.089417*terrains!V3653+0.531633*terrains!U3653+0.337883*terrains!T3653-0.403545*terrains!S3653)</f>
        <v>1.737997</v>
      </c>
      <c r="K3653" s="151" t="n">
        <f aca="false">IF(terrains!I3653=0,terrains!J3653,terrains!I3653)</f>
        <v>1.737997</v>
      </c>
      <c r="L3653" s="59" t="n">
        <v>2</v>
      </c>
      <c r="M3653" s="59" t="n">
        <v>1</v>
      </c>
      <c r="N3653" s="59" t="n">
        <v>3</v>
      </c>
      <c r="O3653" s="59" t="s">
        <v>176</v>
      </c>
      <c r="P3653" s="59" t="n">
        <v>2</v>
      </c>
      <c r="Q3653" s="59" t="n">
        <v>1.5</v>
      </c>
      <c r="R3653" s="59" t="n">
        <v>0</v>
      </c>
      <c r="S3653" s="59" t="n">
        <v>1</v>
      </c>
      <c r="T3653" s="59" t="n">
        <v>0</v>
      </c>
      <c r="U3653" s="59" t="n">
        <v>0</v>
      </c>
      <c r="V3653" s="59" t="n">
        <v>0</v>
      </c>
      <c r="W3653" s="59" t="n">
        <v>0</v>
      </c>
      <c r="X3653" s="59" t="n">
        <v>0</v>
      </c>
      <c r="Y3653" s="59" t="n">
        <f aca="false">IF(terrains!L3653&lt;=2.5,1,IF(terrains!L3653&lt;=4.5,2,IF(terrains!L3653&lt;=6.5,3,4)))</f>
        <v>1</v>
      </c>
      <c r="Z3653" s="59" t="n">
        <f aca="false">IF(terrains!R3653=1,35,IF(terrains!S3653=1,64,IF(terrains!T3653=1,IF(terrains!Y3653=1,85,104),IF(terrains!U3653=1,IF(terrains!Y3653=1,124,152),IF(terrains!V3653=1,(IF(terrains!Y3653=1,146,IF(terrains!Y3653=2,178,263))),IF(terrains!W3653=1,(IF(terrains!Y3653=1,178,IF(terrains!Y3653=2,218,321))),IF(terrains!X3653=1,IF(terrains!Y3653=1,190,IF(terrains!Y3653=2,242,IF(terrains!Y3653=3,357,896))))))))))</f>
        <v>64</v>
      </c>
      <c r="AA3653" s="152" t="n">
        <f aca="false">terrains!Z3653*terrains!F3653</f>
        <v>346787.346816</v>
      </c>
    </row>
    <row r="3654" customFormat="false" ht="13.8" hidden="false" customHeight="false" outlineLevel="0" collapsed="false">
      <c r="A3654" s="143" t="n">
        <v>3653</v>
      </c>
      <c r="B3654" s="59" t="n">
        <v>296390.555477</v>
      </c>
      <c r="C3654" s="59" t="n">
        <v>5042333.757</v>
      </c>
      <c r="D3654" s="59" t="s">
        <v>3273</v>
      </c>
      <c r="E3654" s="153" t="n">
        <v>503.3</v>
      </c>
      <c r="F3654" s="150" t="n">
        <f aca="false">terrains!E3654*10.76391</f>
        <v>5417.475903</v>
      </c>
      <c r="G3654" s="59" t="s">
        <v>3274</v>
      </c>
      <c r="H3654" s="59" t="n">
        <v>0</v>
      </c>
      <c r="I3654" s="59" t="n">
        <v>0</v>
      </c>
      <c r="J3654" s="59" t="n">
        <f aca="false">IF(terrains!L3654=13.5,IF(terrains!X3654=1,12,9),-0.392532+1.267037*terrains!L3654+0.472239*terrains!X3654+0.58658*terrains!W3654+0.089417*terrains!V3654+0.531633*terrains!U3654+0.337883*terrains!T3654-0.403545*terrains!S3654)</f>
        <v>4.6286775</v>
      </c>
      <c r="K3654" s="151" t="n">
        <f aca="false">IF(terrains!I3654=0,terrains!J3654,terrains!I3654)</f>
        <v>4.6286775</v>
      </c>
      <c r="L3654" s="59" t="n">
        <v>3.5</v>
      </c>
      <c r="M3654" s="59" t="n">
        <v>3</v>
      </c>
      <c r="N3654" s="59" t="n">
        <v>8</v>
      </c>
      <c r="O3654" s="59" t="s">
        <v>180</v>
      </c>
      <c r="P3654" s="59" t="n">
        <v>2</v>
      </c>
      <c r="Q3654" s="59" t="n">
        <v>2.5</v>
      </c>
      <c r="R3654" s="59" t="n">
        <v>0</v>
      </c>
      <c r="S3654" s="59" t="n">
        <v>0</v>
      </c>
      <c r="T3654" s="59" t="n">
        <v>0</v>
      </c>
      <c r="U3654" s="59" t="n">
        <v>0</v>
      </c>
      <c r="V3654" s="59" t="n">
        <v>0</v>
      </c>
      <c r="W3654" s="59" t="n">
        <v>1</v>
      </c>
      <c r="X3654" s="59" t="n">
        <v>0</v>
      </c>
      <c r="Y3654" s="59" t="n">
        <f aca="false">IF(terrains!L3654&lt;=2.5,1,IF(terrains!L3654&lt;=4.5,2,IF(terrains!L3654&lt;=6.5,3,4)))</f>
        <v>2</v>
      </c>
      <c r="Z3654" s="59" t="n">
        <f aca="false">IF(terrains!R3654=1,35,IF(terrains!S3654=1,64,IF(terrains!T3654=1,IF(terrains!Y3654=1,85,104),IF(terrains!U3654=1,IF(terrains!Y3654=1,124,152),IF(terrains!V3654=1,(IF(terrains!Y3654=1,146,IF(terrains!Y3654=2,178,263))),IF(terrains!W3654=1,(IF(terrains!Y3654=1,178,IF(terrains!Y3654=2,218,321))),IF(terrains!X3654=1,IF(terrains!Y3654=1,190,IF(terrains!Y3654=2,242,IF(terrains!Y3654=3,357,896))))))))))</f>
        <v>218</v>
      </c>
      <c r="AA3654" s="152" t="n">
        <f aca="false">terrains!Z3654*terrains!F3654</f>
        <v>1181009.746854</v>
      </c>
    </row>
    <row r="3655" customFormat="false" ht="13.8" hidden="false" customHeight="false" outlineLevel="0" collapsed="false">
      <c r="A3655" s="143" t="n">
        <v>3654</v>
      </c>
      <c r="B3655" s="59" t="n">
        <v>294300.1573</v>
      </c>
      <c r="C3655" s="59" t="n">
        <v>5048149.495</v>
      </c>
      <c r="D3655" s="59" t="s">
        <v>3275</v>
      </c>
      <c r="E3655" s="153" t="n">
        <v>503.1</v>
      </c>
      <c r="F3655" s="150" t="n">
        <f aca="false">terrains!E3655*10.76391</f>
        <v>5415.323121</v>
      </c>
      <c r="G3655" s="59" t="s">
        <v>494</v>
      </c>
      <c r="H3655" s="59" t="n">
        <v>0</v>
      </c>
      <c r="I3655" s="59" t="n">
        <v>0</v>
      </c>
      <c r="J3655" s="59" t="n">
        <f aca="false">IF(terrains!L3655=13.5,IF(terrains!X3655=1,12,9),-0.392532+1.267037*terrains!L3655+0.472239*terrains!X3655+0.58658*terrains!W3655+0.089417*terrains!V3655+0.531633*terrains!U3655+0.337883*terrains!T3655-0.403545*terrains!S3655)</f>
        <v>1.737997</v>
      </c>
      <c r="K3655" s="151" t="n">
        <f aca="false">IF(terrains!I3655=0,terrains!J3655,terrains!I3655)</f>
        <v>1.737997</v>
      </c>
      <c r="L3655" s="59" t="n">
        <v>2</v>
      </c>
      <c r="M3655" s="59" t="n">
        <v>1</v>
      </c>
      <c r="N3655" s="59" t="n">
        <v>3</v>
      </c>
      <c r="O3655" s="59" t="s">
        <v>176</v>
      </c>
      <c r="P3655" s="59" t="n">
        <v>2</v>
      </c>
      <c r="Q3655" s="59" t="n">
        <v>1.5</v>
      </c>
      <c r="R3655" s="59" t="n">
        <v>0</v>
      </c>
      <c r="S3655" s="59" t="n">
        <v>1</v>
      </c>
      <c r="T3655" s="59" t="n">
        <v>0</v>
      </c>
      <c r="U3655" s="59" t="n">
        <v>0</v>
      </c>
      <c r="V3655" s="59" t="n">
        <v>0</v>
      </c>
      <c r="W3655" s="59" t="n">
        <v>0</v>
      </c>
      <c r="X3655" s="59" t="n">
        <v>0</v>
      </c>
      <c r="Y3655" s="59" t="n">
        <f aca="false">IF(terrains!L3655&lt;=2.5,1,IF(terrains!L3655&lt;=4.5,2,IF(terrains!L3655&lt;=6.5,3,4)))</f>
        <v>1</v>
      </c>
      <c r="Z3655" s="59" t="n">
        <f aca="false">IF(terrains!R3655=1,35,IF(terrains!S3655=1,64,IF(terrains!T3655=1,IF(terrains!Y3655=1,85,104),IF(terrains!U3655=1,IF(terrains!Y3655=1,124,152),IF(terrains!V3655=1,(IF(terrains!Y3655=1,146,IF(terrains!Y3655=2,178,263))),IF(terrains!W3655=1,(IF(terrains!Y3655=1,178,IF(terrains!Y3655=2,218,321))),IF(terrains!X3655=1,IF(terrains!Y3655=1,190,IF(terrains!Y3655=2,242,IF(terrains!Y3655=3,357,896))))))))))</f>
        <v>64</v>
      </c>
      <c r="AA3655" s="152" t="n">
        <f aca="false">terrains!Z3655*terrains!F3655</f>
        <v>346580.679744</v>
      </c>
    </row>
    <row r="3656" customFormat="false" ht="13.8" hidden="false" customHeight="false" outlineLevel="0" collapsed="false">
      <c r="A3656" s="143" t="n">
        <v>3655</v>
      </c>
      <c r="B3656" s="59" t="n">
        <v>295639.6032</v>
      </c>
      <c r="C3656" s="59" t="n">
        <v>5033057.1</v>
      </c>
      <c r="D3656" s="59" t="s">
        <v>3276</v>
      </c>
      <c r="E3656" s="153" t="n">
        <v>503</v>
      </c>
      <c r="F3656" s="150" t="n">
        <f aca="false">terrains!E3656*10.76391</f>
        <v>5414.24673</v>
      </c>
      <c r="G3656" s="59" t="s">
        <v>849</v>
      </c>
      <c r="H3656" s="59" t="n">
        <v>0.5</v>
      </c>
      <c r="I3656" s="59" t="n">
        <v>3</v>
      </c>
      <c r="J3656" s="59" t="n">
        <f aca="false">IF(terrains!L3656=13.5,IF(terrains!X3656=1,12,9),-0.392532+1.267037*terrains!L3656+0.472239*terrains!X3656+0.58658*terrains!W3656+0.089417*terrains!V3656+0.531633*terrains!U3656+0.337883*terrains!T3656-0.403545*terrains!S3656)</f>
        <v>3.005034</v>
      </c>
      <c r="K3656" s="151" t="n">
        <f aca="false">IF(terrains!I3656=0,terrains!J3656,terrains!I3656)</f>
        <v>3</v>
      </c>
      <c r="L3656" s="59" t="n">
        <v>3</v>
      </c>
      <c r="M3656" s="59" t="n">
        <v>2</v>
      </c>
      <c r="N3656" s="59" t="n">
        <v>6</v>
      </c>
      <c r="O3656" s="59" t="s">
        <v>176</v>
      </c>
      <c r="P3656" s="59" t="n">
        <v>2</v>
      </c>
      <c r="Q3656" s="59" t="n">
        <v>2</v>
      </c>
      <c r="R3656" s="59" t="n">
        <v>0</v>
      </c>
      <c r="S3656" s="59" t="n">
        <v>1</v>
      </c>
      <c r="T3656" s="59" t="n">
        <v>0</v>
      </c>
      <c r="U3656" s="59" t="n">
        <v>0</v>
      </c>
      <c r="V3656" s="59" t="n">
        <v>0</v>
      </c>
      <c r="W3656" s="59" t="n">
        <v>0</v>
      </c>
      <c r="X3656" s="59" t="n">
        <v>0</v>
      </c>
      <c r="Y3656" s="59" t="n">
        <f aca="false">IF(terrains!L3656&lt;=2.5,1,IF(terrains!L3656&lt;=4.5,2,IF(terrains!L3656&lt;=6.5,3,4)))</f>
        <v>2</v>
      </c>
      <c r="Z3656" s="59" t="n">
        <f aca="false">IF(terrains!R3656=1,35,IF(terrains!S3656=1,64,IF(terrains!T3656=1,IF(terrains!Y3656=1,85,104),IF(terrains!U3656=1,IF(terrains!Y3656=1,124,152),IF(terrains!V3656=1,(IF(terrains!Y3656=1,146,IF(terrains!Y3656=2,178,263))),IF(terrains!W3656=1,(IF(terrains!Y3656=1,178,IF(terrains!Y3656=2,218,321))),IF(terrains!X3656=1,IF(terrains!Y3656=1,190,IF(terrains!Y3656=2,242,IF(terrains!Y3656=3,357,896))))))))))</f>
        <v>64</v>
      </c>
      <c r="AA3656" s="152" t="n">
        <f aca="false">terrains!Z3656*terrains!F3656</f>
        <v>346511.79072</v>
      </c>
    </row>
    <row r="3657" customFormat="false" ht="13.8" hidden="false" customHeight="false" outlineLevel="0" collapsed="false">
      <c r="A3657" s="143" t="n">
        <v>3656</v>
      </c>
      <c r="B3657" s="59" t="n">
        <v>304857.438088</v>
      </c>
      <c r="C3657" s="59" t="n">
        <v>5058026.87967</v>
      </c>
      <c r="D3657" s="59" t="s">
        <v>3277</v>
      </c>
      <c r="E3657" s="153" t="n">
        <v>502.5</v>
      </c>
      <c r="F3657" s="150" t="n">
        <f aca="false">terrains!E3657*10.76391</f>
        <v>5408.864775</v>
      </c>
      <c r="G3657" s="59" t="s">
        <v>354</v>
      </c>
      <c r="H3657" s="59" t="n">
        <v>0</v>
      </c>
      <c r="I3657" s="59" t="n">
        <v>0</v>
      </c>
      <c r="J3657" s="59" t="n">
        <f aca="false">IF(terrains!L3657=13.5,IF(terrains!X3657=1,12,9),-0.392532+1.267037*terrains!L3657+0.472239*terrains!X3657+0.58658*terrains!W3657+0.089417*terrains!V3657+0.531633*terrains!U3657+0.337883*terrains!T3657-0.403545*terrains!S3657)</f>
        <v>2.141542</v>
      </c>
      <c r="K3657" s="151" t="n">
        <f aca="false">IF(terrains!I3657=0,terrains!J3657,terrains!I3657)</f>
        <v>2.141542</v>
      </c>
      <c r="L3657" s="59" t="n">
        <v>2</v>
      </c>
      <c r="M3657" s="59" t="n">
        <v>1</v>
      </c>
      <c r="N3657" s="59" t="n">
        <v>3</v>
      </c>
      <c r="O3657" s="59" t="s">
        <v>175</v>
      </c>
      <c r="P3657" s="59" t="n">
        <v>2</v>
      </c>
      <c r="Q3657" s="59" t="n">
        <v>1.5</v>
      </c>
      <c r="R3657" s="59" t="n">
        <v>1</v>
      </c>
      <c r="S3657" s="59" t="n">
        <v>0</v>
      </c>
      <c r="T3657" s="59" t="n">
        <v>0</v>
      </c>
      <c r="U3657" s="59" t="n">
        <v>0</v>
      </c>
      <c r="V3657" s="59" t="n">
        <v>0</v>
      </c>
      <c r="W3657" s="59" t="n">
        <v>0</v>
      </c>
      <c r="X3657" s="59" t="n">
        <v>0</v>
      </c>
      <c r="Y3657" s="59" t="n">
        <f aca="false">IF(terrains!L3657&lt;=2.5,1,IF(terrains!L3657&lt;=4.5,2,IF(terrains!L3657&lt;=6.5,3,4)))</f>
        <v>1</v>
      </c>
      <c r="Z3657" s="59" t="n">
        <f aca="false">IF(terrains!R3657=1,35,IF(terrains!S3657=1,64,IF(terrains!T3657=1,IF(terrains!Y3657=1,85,104),IF(terrains!U3657=1,IF(terrains!Y3657=1,124,152),IF(terrains!V3657=1,(IF(terrains!Y3657=1,146,IF(terrains!Y3657=2,178,263))),IF(terrains!W3657=1,(IF(terrains!Y3657=1,178,IF(terrains!Y3657=2,218,321))),IF(terrains!X3657=1,IF(terrains!Y3657=1,190,IF(terrains!Y3657=2,242,IF(terrains!Y3657=3,357,896))))))))))</f>
        <v>35</v>
      </c>
      <c r="AA3657" s="152" t="n">
        <f aca="false">terrains!Z3657*terrains!F3657</f>
        <v>189310.267125</v>
      </c>
    </row>
    <row r="3658" customFormat="false" ht="13.8" hidden="false" customHeight="false" outlineLevel="0" collapsed="false">
      <c r="A3658" s="143" t="n">
        <v>3657</v>
      </c>
      <c r="B3658" s="59" t="n">
        <v>290495.332915</v>
      </c>
      <c r="C3658" s="59" t="n">
        <v>5041533.87628</v>
      </c>
      <c r="D3658" s="59" t="s">
        <v>3278</v>
      </c>
      <c r="E3658" s="153" t="n">
        <v>502.4</v>
      </c>
      <c r="F3658" s="150" t="n">
        <f aca="false">terrains!E3658*10.76391</f>
        <v>5407.788384</v>
      </c>
      <c r="G3658" s="59" t="s">
        <v>419</v>
      </c>
      <c r="H3658" s="59" t="n">
        <v>0</v>
      </c>
      <c r="I3658" s="59" t="n">
        <v>0</v>
      </c>
      <c r="J3658" s="59" t="n">
        <f aca="false">IF(terrains!L3658=13.5,IF(terrains!X3658=1,12,9),-0.392532+1.267037*terrains!L3658+0.472239*terrains!X3658+0.58658*terrains!W3658+0.089417*terrains!V3658+0.531633*terrains!U3658+0.337883*terrains!T3658-0.403545*terrains!S3658)</f>
        <v>3.005034</v>
      </c>
      <c r="K3658" s="151" t="n">
        <f aca="false">IF(terrains!I3658=0,terrains!J3658,terrains!I3658)</f>
        <v>3.005034</v>
      </c>
      <c r="L3658" s="59" t="n">
        <v>3</v>
      </c>
      <c r="M3658" s="59" t="n">
        <v>3</v>
      </c>
      <c r="N3658" s="59" t="n">
        <v>6</v>
      </c>
      <c r="O3658" s="59" t="s">
        <v>176</v>
      </c>
      <c r="P3658" s="59" t="n">
        <v>2</v>
      </c>
      <c r="Q3658" s="59" t="n">
        <v>2.5</v>
      </c>
      <c r="R3658" s="59" t="n">
        <v>0</v>
      </c>
      <c r="S3658" s="59" t="n">
        <v>1</v>
      </c>
      <c r="T3658" s="59" t="n">
        <v>0</v>
      </c>
      <c r="U3658" s="59" t="n">
        <v>0</v>
      </c>
      <c r="V3658" s="59" t="n">
        <v>0</v>
      </c>
      <c r="W3658" s="59" t="n">
        <v>0</v>
      </c>
      <c r="X3658" s="59" t="n">
        <v>0</v>
      </c>
      <c r="Y3658" s="59" t="n">
        <f aca="false">IF(terrains!L3658&lt;=2.5,1,IF(terrains!L3658&lt;=4.5,2,IF(terrains!L3658&lt;=6.5,3,4)))</f>
        <v>2</v>
      </c>
      <c r="Z3658" s="59" t="n">
        <f aca="false">IF(terrains!R3658=1,35,IF(terrains!S3658=1,64,IF(terrains!T3658=1,IF(terrains!Y3658=1,85,104),IF(terrains!U3658=1,IF(terrains!Y3658=1,124,152),IF(terrains!V3658=1,(IF(terrains!Y3658=1,146,IF(terrains!Y3658=2,178,263))),IF(terrains!W3658=1,(IF(terrains!Y3658=1,178,IF(terrains!Y3658=2,218,321))),IF(terrains!X3658=1,IF(terrains!Y3658=1,190,IF(terrains!Y3658=2,242,IF(terrains!Y3658=3,357,896))))))))))</f>
        <v>64</v>
      </c>
      <c r="AA3658" s="152" t="n">
        <f aca="false">terrains!Z3658*terrains!F3658</f>
        <v>346098.456576</v>
      </c>
    </row>
    <row r="3659" customFormat="false" ht="13.8" hidden="false" customHeight="false" outlineLevel="0" collapsed="false">
      <c r="A3659" s="143" t="n">
        <v>3658</v>
      </c>
      <c r="B3659" s="59" t="n">
        <v>289785.3535</v>
      </c>
      <c r="C3659" s="59" t="n">
        <v>5044453.531</v>
      </c>
      <c r="D3659" s="59" t="s">
        <v>3279</v>
      </c>
      <c r="E3659" s="153" t="n">
        <v>501.7</v>
      </c>
      <c r="F3659" s="150" t="n">
        <f aca="false">terrains!E3659*10.76391</f>
        <v>5400.253647</v>
      </c>
      <c r="G3659" s="59" t="s">
        <v>514</v>
      </c>
      <c r="H3659" s="59" t="n">
        <v>0</v>
      </c>
      <c r="I3659" s="59" t="n">
        <v>0</v>
      </c>
      <c r="J3659" s="59" t="n">
        <f aca="false">IF(terrains!L3659=13.5,IF(terrains!X3659=1,12,9),-0.392532+1.267037*terrains!L3659+0.472239*terrains!X3659+0.58658*terrains!W3659+0.089417*terrains!V3659+0.531633*terrains!U3659+0.337883*terrains!T3659-0.403545*terrains!S3659)</f>
        <v>2.479425</v>
      </c>
      <c r="K3659" s="151" t="n">
        <f aca="false">IF(terrains!I3659=0,terrains!J3659,terrains!I3659)</f>
        <v>2.479425</v>
      </c>
      <c r="L3659" s="59" t="n">
        <v>2</v>
      </c>
      <c r="M3659" s="59" t="n">
        <v>1</v>
      </c>
      <c r="N3659" s="59" t="n">
        <v>3</v>
      </c>
      <c r="O3659" s="59" t="s">
        <v>177</v>
      </c>
      <c r="P3659" s="59" t="n">
        <v>2</v>
      </c>
      <c r="Q3659" s="59" t="n">
        <v>2.5</v>
      </c>
      <c r="R3659" s="59" t="n">
        <v>0</v>
      </c>
      <c r="S3659" s="59" t="n">
        <v>0</v>
      </c>
      <c r="T3659" s="59" t="n">
        <v>1</v>
      </c>
      <c r="U3659" s="59" t="n">
        <v>0</v>
      </c>
      <c r="V3659" s="59" t="n">
        <v>0</v>
      </c>
      <c r="W3659" s="59" t="n">
        <v>0</v>
      </c>
      <c r="X3659" s="59" t="n">
        <v>0</v>
      </c>
      <c r="Y3659" s="59" t="n">
        <f aca="false">IF(terrains!L3659&lt;=2.5,1,IF(terrains!L3659&lt;=4.5,2,IF(terrains!L3659&lt;=6.5,3,4)))</f>
        <v>1</v>
      </c>
      <c r="Z3659" s="59" t="n">
        <f aca="false">IF(terrains!R3659=1,35,IF(terrains!S3659=1,64,IF(terrains!T3659=1,IF(terrains!Y3659=1,85,104),IF(terrains!U3659=1,IF(terrains!Y3659=1,124,152),IF(terrains!V3659=1,(IF(terrains!Y3659=1,146,IF(terrains!Y3659=2,178,263))),IF(terrains!W3659=1,(IF(terrains!Y3659=1,178,IF(terrains!Y3659=2,218,321))),IF(terrains!X3659=1,IF(terrains!Y3659=1,190,IF(terrains!Y3659=2,242,IF(terrains!Y3659=3,357,896))))))))))</f>
        <v>85</v>
      </c>
      <c r="AA3659" s="152" t="n">
        <f aca="false">terrains!Z3659*terrains!F3659</f>
        <v>459021.559995</v>
      </c>
    </row>
    <row r="3660" customFormat="false" ht="13.8" hidden="false" customHeight="false" outlineLevel="0" collapsed="false">
      <c r="A3660" s="143" t="n">
        <v>3659</v>
      </c>
      <c r="B3660" s="59" t="n">
        <v>301022.2499</v>
      </c>
      <c r="C3660" s="59" t="n">
        <v>5043452.601</v>
      </c>
      <c r="D3660" s="59" t="s">
        <v>3280</v>
      </c>
      <c r="E3660" s="153" t="n">
        <v>501.7</v>
      </c>
      <c r="F3660" s="150" t="n">
        <f aca="false">terrains!E3660*10.76391</f>
        <v>5400.253647</v>
      </c>
      <c r="G3660" s="59" t="s">
        <v>1095</v>
      </c>
      <c r="H3660" s="59" t="n">
        <v>0</v>
      </c>
      <c r="I3660" s="59" t="n">
        <v>3</v>
      </c>
      <c r="J3660" s="59" t="n">
        <f aca="false">IF(terrains!L3660=13.5,IF(terrains!X3660=1,12,9),-0.392532+1.267037*terrains!L3660+0.472239*terrains!X3660+0.58658*terrains!W3660+0.089417*terrains!V3660+0.531633*terrains!U3660+0.337883*terrains!T3660-0.403545*terrains!S3660)</f>
        <v>3.1129435</v>
      </c>
      <c r="K3660" s="151" t="n">
        <f aca="false">IF(terrains!I3660=0,terrains!J3660,terrains!I3660)</f>
        <v>3</v>
      </c>
      <c r="L3660" s="59" t="n">
        <v>2.5</v>
      </c>
      <c r="M3660" s="59" t="n">
        <v>2</v>
      </c>
      <c r="N3660" s="59" t="n">
        <v>0</v>
      </c>
      <c r="O3660" s="59" t="s">
        <v>177</v>
      </c>
      <c r="P3660" s="59" t="n">
        <v>3</v>
      </c>
      <c r="Q3660" s="59" t="n">
        <v>2.5</v>
      </c>
      <c r="R3660" s="59" t="n">
        <v>0</v>
      </c>
      <c r="S3660" s="59" t="n">
        <v>0</v>
      </c>
      <c r="T3660" s="59" t="n">
        <v>1</v>
      </c>
      <c r="U3660" s="59" t="n">
        <v>0</v>
      </c>
      <c r="V3660" s="59" t="n">
        <v>0</v>
      </c>
      <c r="W3660" s="59" t="n">
        <v>0</v>
      </c>
      <c r="X3660" s="59" t="n">
        <v>0</v>
      </c>
      <c r="Y3660" s="59" t="n">
        <f aca="false">IF(terrains!L3660&lt;=2.5,1,IF(terrains!L3660&lt;=4.5,2,IF(terrains!L3660&lt;=6.5,3,4)))</f>
        <v>1</v>
      </c>
      <c r="Z3660" s="59" t="n">
        <f aca="false">IF(terrains!R3660=1,35,IF(terrains!S3660=1,64,IF(terrains!T3660=1,IF(terrains!Y3660=1,85,104),IF(terrains!U3660=1,IF(terrains!Y3660=1,124,152),IF(terrains!V3660=1,(IF(terrains!Y3660=1,146,IF(terrains!Y3660=2,178,263))),IF(terrains!W3660=1,(IF(terrains!Y3660=1,178,IF(terrains!Y3660=2,218,321))),IF(terrains!X3660=1,IF(terrains!Y3660=1,190,IF(terrains!Y3660=2,242,IF(terrains!Y3660=3,357,896))))))))))</f>
        <v>85</v>
      </c>
      <c r="AA3660" s="152" t="n">
        <f aca="false">terrains!Z3660*terrains!F3660</f>
        <v>459021.559995</v>
      </c>
    </row>
    <row r="3661" customFormat="false" ht="13.8" hidden="false" customHeight="false" outlineLevel="0" collapsed="false">
      <c r="A3661" s="143" t="n">
        <v>3660</v>
      </c>
      <c r="B3661" s="59" t="n">
        <v>298387.4099</v>
      </c>
      <c r="C3661" s="59" t="n">
        <v>5037612.833</v>
      </c>
      <c r="D3661" s="59" t="s">
        <v>3281</v>
      </c>
      <c r="E3661" s="153" t="n">
        <v>501.7</v>
      </c>
      <c r="F3661" s="150" t="n">
        <f aca="false">terrains!E3661*10.76391</f>
        <v>5400.253647</v>
      </c>
      <c r="G3661" s="59" t="s">
        <v>375</v>
      </c>
      <c r="H3661" s="59" t="n">
        <v>0</v>
      </c>
      <c r="I3661" s="59" t="n">
        <v>0</v>
      </c>
      <c r="J3661" s="59" t="n">
        <f aca="false">IF(terrains!L3661=13.5,IF(terrains!X3661=1,12,9),-0.392532+1.267037*terrains!L3661+0.472239*terrains!X3661+0.58658*terrains!W3661+0.089417*terrains!V3661+0.531633*terrains!U3661+0.337883*terrains!T3661-0.403545*terrains!S3661)</f>
        <v>3.1129435</v>
      </c>
      <c r="K3661" s="151" t="n">
        <f aca="false">IF(terrains!I3661=0,terrains!J3661,terrains!I3661)</f>
        <v>3.1129435</v>
      </c>
      <c r="L3661" s="59" t="n">
        <v>2.5</v>
      </c>
      <c r="M3661" s="59" t="n">
        <v>2</v>
      </c>
      <c r="N3661" s="59" t="n">
        <v>4</v>
      </c>
      <c r="O3661" s="59" t="s">
        <v>177</v>
      </c>
      <c r="P3661" s="59" t="n">
        <v>2</v>
      </c>
      <c r="Q3661" s="59" t="n">
        <v>1.5</v>
      </c>
      <c r="R3661" s="59" t="n">
        <v>0</v>
      </c>
      <c r="S3661" s="59" t="n">
        <v>0</v>
      </c>
      <c r="T3661" s="59" t="n">
        <v>1</v>
      </c>
      <c r="U3661" s="59" t="n">
        <v>0</v>
      </c>
      <c r="V3661" s="59" t="n">
        <v>0</v>
      </c>
      <c r="W3661" s="59" t="n">
        <v>0</v>
      </c>
      <c r="X3661" s="59" t="n">
        <v>0</v>
      </c>
      <c r="Y3661" s="59" t="n">
        <f aca="false">IF(terrains!L3661&lt;=2.5,1,IF(terrains!L3661&lt;=4.5,2,IF(terrains!L3661&lt;=6.5,3,4)))</f>
        <v>1</v>
      </c>
      <c r="Z3661" s="59" t="n">
        <f aca="false">IF(terrains!R3661=1,35,IF(terrains!S3661=1,64,IF(terrains!T3661=1,IF(terrains!Y3661=1,85,104),IF(terrains!U3661=1,IF(terrains!Y3661=1,124,152),IF(terrains!V3661=1,(IF(terrains!Y3661=1,146,IF(terrains!Y3661=2,178,263))),IF(terrains!W3661=1,(IF(terrains!Y3661=1,178,IF(terrains!Y3661=2,218,321))),IF(terrains!X3661=1,IF(terrains!Y3661=1,190,IF(terrains!Y3661=2,242,IF(terrains!Y3661=3,357,896))))))))))</f>
        <v>85</v>
      </c>
      <c r="AA3661" s="152" t="n">
        <f aca="false">terrains!Z3661*terrains!F3661</f>
        <v>459021.559995</v>
      </c>
    </row>
    <row r="3662" customFormat="false" ht="13.8" hidden="false" customHeight="false" outlineLevel="0" collapsed="false">
      <c r="A3662" s="143" t="n">
        <v>3661</v>
      </c>
      <c r="B3662" s="59" t="n">
        <v>296871.191331</v>
      </c>
      <c r="C3662" s="59" t="n">
        <v>5043106.45781</v>
      </c>
      <c r="D3662" s="59" t="s">
        <v>3282</v>
      </c>
      <c r="E3662" s="153" t="n">
        <v>501.7</v>
      </c>
      <c r="F3662" s="150" t="n">
        <f aca="false">terrains!E3662*10.76391</f>
        <v>5400.253647</v>
      </c>
      <c r="G3662" s="59" t="s">
        <v>2669</v>
      </c>
      <c r="H3662" s="59" t="n">
        <v>2</v>
      </c>
      <c r="I3662" s="59" t="n">
        <v>3</v>
      </c>
      <c r="J3662" s="59" t="n">
        <f aca="false">IF(terrains!L3662=13.5,IF(terrains!X3662=1,12,9),-0.392532+1.267037*terrains!L3662+0.472239*terrains!X3662+0.58658*terrains!W3662+0.089417*terrains!V3662+0.531633*terrains!U3662+0.337883*terrains!T3662-0.403545*terrains!S3662)</f>
        <v>3.497996</v>
      </c>
      <c r="K3662" s="151" t="n">
        <f aca="false">IF(terrains!I3662=0,terrains!J3662,terrains!I3662)</f>
        <v>3</v>
      </c>
      <c r="L3662" s="59" t="n">
        <v>3</v>
      </c>
      <c r="M3662" s="59" t="n">
        <v>3</v>
      </c>
      <c r="N3662" s="59" t="n">
        <v>5</v>
      </c>
      <c r="O3662" s="59" t="s">
        <v>179</v>
      </c>
      <c r="P3662" s="59" t="n">
        <v>2</v>
      </c>
      <c r="Q3662" s="59" t="n">
        <v>2.5</v>
      </c>
      <c r="R3662" s="59" t="n">
        <v>0</v>
      </c>
      <c r="S3662" s="59" t="n">
        <v>0</v>
      </c>
      <c r="T3662" s="59" t="n">
        <v>0</v>
      </c>
      <c r="U3662" s="59" t="n">
        <v>0</v>
      </c>
      <c r="V3662" s="59" t="n">
        <v>1</v>
      </c>
      <c r="W3662" s="59" t="n">
        <v>0</v>
      </c>
      <c r="X3662" s="59" t="n">
        <v>0</v>
      </c>
      <c r="Y3662" s="59" t="n">
        <f aca="false">IF(terrains!L3662&lt;=2.5,1,IF(terrains!L3662&lt;=4.5,2,IF(terrains!L3662&lt;=6.5,3,4)))</f>
        <v>2</v>
      </c>
      <c r="Z3662" s="59" t="n">
        <f aca="false">IF(terrains!R3662=1,35,IF(terrains!S3662=1,64,IF(terrains!T3662=1,IF(terrains!Y3662=1,85,104),IF(terrains!U3662=1,IF(terrains!Y3662=1,124,152),IF(terrains!V3662=1,(IF(terrains!Y3662=1,146,IF(terrains!Y3662=2,178,263))),IF(terrains!W3662=1,(IF(terrains!Y3662=1,178,IF(terrains!Y3662=2,218,321))),IF(terrains!X3662=1,IF(terrains!Y3662=1,190,IF(terrains!Y3662=2,242,IF(terrains!Y3662=3,357,896))))))))))</f>
        <v>178</v>
      </c>
      <c r="AA3662" s="152" t="n">
        <f aca="false">terrains!Z3662*terrains!F3662</f>
        <v>961245.149166</v>
      </c>
    </row>
    <row r="3663" customFormat="false" ht="13.8" hidden="false" customHeight="false" outlineLevel="0" collapsed="false">
      <c r="A3663" s="143" t="n">
        <v>3662</v>
      </c>
      <c r="B3663" s="59" t="n">
        <v>294375.399</v>
      </c>
      <c r="C3663" s="59" t="n">
        <v>5051387.774</v>
      </c>
      <c r="D3663" s="59" t="s">
        <v>3283</v>
      </c>
      <c r="E3663" s="153" t="n">
        <v>501.6</v>
      </c>
      <c r="F3663" s="150" t="n">
        <f aca="false">terrains!E3663*10.76391</f>
        <v>5399.177256</v>
      </c>
      <c r="G3663" s="59" t="s">
        <v>927</v>
      </c>
      <c r="H3663" s="59" t="n">
        <v>0</v>
      </c>
      <c r="I3663" s="59" t="n">
        <v>0</v>
      </c>
      <c r="J3663" s="59" t="n">
        <f aca="false">IF(terrains!L3663=13.5,IF(terrains!X3663=1,12,9),-0.392532+1.267037*terrains!L3663+0.472239*terrains!X3663+0.58658*terrains!W3663+0.089417*terrains!V3663+0.531633*terrains!U3663+0.337883*terrains!T3663-0.403545*terrains!S3663)</f>
        <v>3.6385525</v>
      </c>
      <c r="K3663" s="151" t="n">
        <f aca="false">IF(terrains!I3663=0,terrains!J3663,terrains!I3663)</f>
        <v>3.6385525</v>
      </c>
      <c r="L3663" s="59" t="n">
        <v>3.5</v>
      </c>
      <c r="M3663" s="59" t="n">
        <v>2</v>
      </c>
      <c r="N3663" s="59" t="n">
        <v>8</v>
      </c>
      <c r="O3663" s="59" t="s">
        <v>176</v>
      </c>
      <c r="P3663" s="59" t="n">
        <v>2</v>
      </c>
      <c r="Q3663" s="59" t="n">
        <v>2.5</v>
      </c>
      <c r="R3663" s="59" t="n">
        <v>0</v>
      </c>
      <c r="S3663" s="59" t="n">
        <v>1</v>
      </c>
      <c r="T3663" s="59" t="n">
        <v>0</v>
      </c>
      <c r="U3663" s="59" t="n">
        <v>0</v>
      </c>
      <c r="V3663" s="59" t="n">
        <v>0</v>
      </c>
      <c r="W3663" s="59" t="n">
        <v>0</v>
      </c>
      <c r="X3663" s="59" t="n">
        <v>0</v>
      </c>
      <c r="Y3663" s="59" t="n">
        <f aca="false">IF(terrains!L3663&lt;=2.5,1,IF(terrains!L3663&lt;=4.5,2,IF(terrains!L3663&lt;=6.5,3,4)))</f>
        <v>2</v>
      </c>
      <c r="Z3663" s="59" t="n">
        <f aca="false">IF(terrains!R3663=1,35,IF(terrains!S3663=1,64,IF(terrains!T3663=1,IF(terrains!Y3663=1,85,104),IF(terrains!U3663=1,IF(terrains!Y3663=1,124,152),IF(terrains!V3663=1,(IF(terrains!Y3663=1,146,IF(terrains!Y3663=2,178,263))),IF(terrains!W3663=1,(IF(terrains!Y3663=1,178,IF(terrains!Y3663=2,218,321))),IF(terrains!X3663=1,IF(terrains!Y3663=1,190,IF(terrains!Y3663=2,242,IF(terrains!Y3663=3,357,896))))))))))</f>
        <v>64</v>
      </c>
      <c r="AA3663" s="152" t="n">
        <f aca="false">terrains!Z3663*terrains!F3663</f>
        <v>345547.344384</v>
      </c>
    </row>
    <row r="3664" customFormat="false" ht="13.8" hidden="false" customHeight="false" outlineLevel="0" collapsed="false">
      <c r="A3664" s="143" t="n">
        <v>3663</v>
      </c>
      <c r="B3664" s="59" t="n">
        <v>300411.702205</v>
      </c>
      <c r="C3664" s="59" t="n">
        <v>5043307.1814</v>
      </c>
      <c r="D3664" s="59" t="s">
        <v>3284</v>
      </c>
      <c r="E3664" s="153" t="n">
        <v>501.1</v>
      </c>
      <c r="F3664" s="150" t="n">
        <f aca="false">terrains!E3664*10.76391</f>
        <v>5393.795301</v>
      </c>
      <c r="G3664" s="59" t="s">
        <v>815</v>
      </c>
      <c r="H3664" s="59" t="n">
        <v>0</v>
      </c>
      <c r="I3664" s="59" t="n">
        <v>4</v>
      </c>
      <c r="J3664" s="59" t="n">
        <f aca="false">IF(terrains!L3664=13.5,IF(terrains!X3664=1,12,9),-0.392532+1.267037*terrains!L3664+0.472239*terrains!X3664+0.58658*terrains!W3664+0.089417*terrains!V3664+0.531633*terrains!U3664+0.337883*terrains!T3664-0.403545*terrains!S3664)</f>
        <v>4.3799805</v>
      </c>
      <c r="K3664" s="151" t="n">
        <f aca="false">IF(terrains!I3664=0,terrains!J3664,terrains!I3664)</f>
        <v>4</v>
      </c>
      <c r="L3664" s="59" t="n">
        <v>3.5</v>
      </c>
      <c r="M3664" s="59" t="n">
        <v>3</v>
      </c>
      <c r="N3664" s="59" t="n">
        <v>5</v>
      </c>
      <c r="O3664" s="59" t="s">
        <v>177</v>
      </c>
      <c r="P3664" s="59" t="n">
        <v>2</v>
      </c>
      <c r="Q3664" s="59" t="n">
        <v>2.5</v>
      </c>
      <c r="R3664" s="59" t="n">
        <v>0</v>
      </c>
      <c r="S3664" s="59" t="n">
        <v>0</v>
      </c>
      <c r="T3664" s="59" t="n">
        <v>1</v>
      </c>
      <c r="U3664" s="59" t="n">
        <v>0</v>
      </c>
      <c r="V3664" s="59" t="n">
        <v>0</v>
      </c>
      <c r="W3664" s="59" t="n">
        <v>0</v>
      </c>
      <c r="X3664" s="59" t="n">
        <v>0</v>
      </c>
      <c r="Y3664" s="59" t="n">
        <f aca="false">IF(terrains!L3664&lt;=2.5,1,IF(terrains!L3664&lt;=4.5,2,IF(terrains!L3664&lt;=6.5,3,4)))</f>
        <v>2</v>
      </c>
      <c r="Z3664" s="59" t="n">
        <f aca="false">IF(terrains!R3664=1,35,IF(terrains!S3664=1,64,IF(terrains!T3664=1,IF(terrains!Y3664=1,85,104),IF(terrains!U3664=1,IF(terrains!Y3664=1,124,152),IF(terrains!V3664=1,(IF(terrains!Y3664=1,146,IF(terrains!Y3664=2,178,263))),IF(terrains!W3664=1,(IF(terrains!Y3664=1,178,IF(terrains!Y3664=2,218,321))),IF(terrains!X3664=1,IF(terrains!Y3664=1,190,IF(terrains!Y3664=2,242,IF(terrains!Y3664=3,357,896))))))))))</f>
        <v>104</v>
      </c>
      <c r="AA3664" s="152" t="n">
        <f aca="false">terrains!Z3664*terrains!F3664</f>
        <v>560954.711304</v>
      </c>
    </row>
    <row r="3665" customFormat="false" ht="13.8" hidden="false" customHeight="false" outlineLevel="0" collapsed="false">
      <c r="A3665" s="143" t="n">
        <v>3664</v>
      </c>
      <c r="B3665" s="59" t="n">
        <v>299395.35394</v>
      </c>
      <c r="C3665" s="59" t="n">
        <v>5055456.59246</v>
      </c>
      <c r="D3665" s="59" t="s">
        <v>3285</v>
      </c>
      <c r="E3665" s="153" t="n">
        <v>501.03</v>
      </c>
      <c r="F3665" s="150" t="n">
        <f aca="false">terrains!E3665*10.76391</f>
        <v>5393.0418273</v>
      </c>
      <c r="G3665" s="59" t="s">
        <v>326</v>
      </c>
      <c r="H3665" s="59" t="n">
        <v>0</v>
      </c>
      <c r="I3665" s="59" t="n">
        <v>0</v>
      </c>
      <c r="J3665" s="59" t="n">
        <f aca="false">IF(terrains!L3665=13.5,IF(terrains!X3665=1,12,9),-0.392532+1.267037*terrains!L3665+0.472239*terrains!X3665+0.58658*terrains!W3665+0.089417*terrains!V3665+0.531633*terrains!U3665+0.337883*terrains!T3665-0.403545*terrains!S3665)</f>
        <v>2.141542</v>
      </c>
      <c r="K3665" s="151" t="n">
        <f aca="false">IF(terrains!I3665=0,terrains!J3665,terrains!I3665)</f>
        <v>2.141542</v>
      </c>
      <c r="L3665" s="59" t="n">
        <v>2</v>
      </c>
      <c r="M3665" s="59" t="n">
        <v>2</v>
      </c>
      <c r="N3665" s="59" t="n">
        <v>3</v>
      </c>
      <c r="O3665" s="59" t="s">
        <v>175</v>
      </c>
      <c r="P3665" s="59" t="n">
        <v>2</v>
      </c>
      <c r="Q3665" s="59" t="n">
        <v>1.5</v>
      </c>
      <c r="R3665" s="59" t="n">
        <v>1</v>
      </c>
      <c r="S3665" s="59" t="n">
        <v>0</v>
      </c>
      <c r="T3665" s="59" t="n">
        <v>0</v>
      </c>
      <c r="U3665" s="59" t="n">
        <v>0</v>
      </c>
      <c r="V3665" s="59" t="n">
        <v>0</v>
      </c>
      <c r="W3665" s="59" t="n">
        <v>0</v>
      </c>
      <c r="X3665" s="59" t="n">
        <v>0</v>
      </c>
      <c r="Y3665" s="59" t="n">
        <f aca="false">IF(terrains!L3665&lt;=2.5,1,IF(terrains!L3665&lt;=4.5,2,IF(terrains!L3665&lt;=6.5,3,4)))</f>
        <v>1</v>
      </c>
      <c r="Z3665" s="59" t="n">
        <f aca="false">IF(terrains!R3665=1,35,IF(terrains!S3665=1,64,IF(terrains!T3665=1,IF(terrains!Y3665=1,85,104),IF(terrains!U3665=1,IF(terrains!Y3665=1,124,152),IF(terrains!V3665=1,(IF(terrains!Y3665=1,146,IF(terrains!Y3665=2,178,263))),IF(terrains!W3665=1,(IF(terrains!Y3665=1,178,IF(terrains!Y3665=2,218,321))),IF(terrains!X3665=1,IF(terrains!Y3665=1,190,IF(terrains!Y3665=2,242,IF(terrains!Y3665=3,357,896))))))))))</f>
        <v>35</v>
      </c>
      <c r="AA3665" s="152" t="n">
        <f aca="false">terrains!Z3665*terrains!F3665</f>
        <v>188756.4639555</v>
      </c>
    </row>
    <row r="3666" customFormat="false" ht="13.8" hidden="false" customHeight="false" outlineLevel="0" collapsed="false">
      <c r="A3666" s="143" t="n">
        <v>3665</v>
      </c>
      <c r="B3666" s="59" t="n">
        <v>280851.035331</v>
      </c>
      <c r="C3666" s="59" t="n">
        <v>5041038.41954</v>
      </c>
      <c r="D3666" s="59" t="s">
        <v>3286</v>
      </c>
      <c r="E3666" s="153" t="n">
        <v>500.9</v>
      </c>
      <c r="F3666" s="150" t="n">
        <f aca="false">terrains!E3666*10.76391</f>
        <v>5391.642519</v>
      </c>
      <c r="G3666" s="59" t="s">
        <v>472</v>
      </c>
      <c r="H3666" s="59" t="n">
        <v>0</v>
      </c>
      <c r="I3666" s="59" t="n">
        <v>0</v>
      </c>
      <c r="J3666" s="59" t="n">
        <f aca="false">IF(terrains!L3666=13.5,IF(terrains!X3666=1,12,9),-0.392532+1.267037*terrains!L3666+0.472239*terrains!X3666+0.58658*terrains!W3666+0.089417*terrains!V3666+0.531633*terrains!U3666+0.337883*terrains!T3666-0.403545*terrains!S3666)</f>
        <v>3.408579</v>
      </c>
      <c r="K3666" s="151" t="n">
        <f aca="false">IF(terrains!I3666=0,terrains!J3666,terrains!I3666)</f>
        <v>3.408579</v>
      </c>
      <c r="L3666" s="59" t="n">
        <v>3</v>
      </c>
      <c r="M3666" s="59" t="n">
        <v>1</v>
      </c>
      <c r="N3666" s="59" t="n">
        <v>10</v>
      </c>
      <c r="O3666" s="59" t="s">
        <v>175</v>
      </c>
      <c r="P3666" s="59" t="n">
        <v>1.5</v>
      </c>
      <c r="Q3666" s="59" t="n">
        <v>1.5</v>
      </c>
      <c r="R3666" s="59" t="n">
        <v>1</v>
      </c>
      <c r="S3666" s="59" t="n">
        <v>0</v>
      </c>
      <c r="T3666" s="59" t="n">
        <v>0</v>
      </c>
      <c r="U3666" s="59" t="n">
        <v>0</v>
      </c>
      <c r="V3666" s="59" t="n">
        <v>0</v>
      </c>
      <c r="W3666" s="59" t="n">
        <v>0</v>
      </c>
      <c r="X3666" s="59" t="n">
        <v>0</v>
      </c>
      <c r="Y3666" s="59" t="n">
        <f aca="false">IF(terrains!L3666&lt;=2.5,1,IF(terrains!L3666&lt;=4.5,2,IF(terrains!L3666&lt;=6.5,3,4)))</f>
        <v>2</v>
      </c>
      <c r="Z3666" s="59" t="n">
        <f aca="false">IF(terrains!R3666=1,35,IF(terrains!S3666=1,64,IF(terrains!T3666=1,IF(terrains!Y3666=1,85,104),IF(terrains!U3666=1,IF(terrains!Y3666=1,124,152),IF(terrains!V3666=1,(IF(terrains!Y3666=1,146,IF(terrains!Y3666=2,178,263))),IF(terrains!W3666=1,(IF(terrains!Y3666=1,178,IF(terrains!Y3666=2,218,321))),IF(terrains!X3666=1,IF(terrains!Y3666=1,190,IF(terrains!Y3666=2,242,IF(terrains!Y3666=3,357,896))))))))))</f>
        <v>35</v>
      </c>
      <c r="AA3666" s="152" t="n">
        <f aca="false">terrains!Z3666*terrains!F3666</f>
        <v>188707.488165</v>
      </c>
    </row>
    <row r="3667" customFormat="false" ht="13.8" hidden="false" customHeight="false" outlineLevel="0" collapsed="false">
      <c r="A3667" s="143" t="n">
        <v>3666</v>
      </c>
      <c r="B3667" s="59" t="n">
        <v>296053.6879</v>
      </c>
      <c r="C3667" s="59" t="n">
        <v>5033764.845</v>
      </c>
      <c r="D3667" s="59" t="s">
        <v>3287</v>
      </c>
      <c r="E3667" s="153" t="n">
        <v>499.9</v>
      </c>
      <c r="F3667" s="150" t="n">
        <f aca="false">terrains!E3667*10.76391</f>
        <v>5380.878609</v>
      </c>
      <c r="G3667" s="59" t="s">
        <v>1503</v>
      </c>
      <c r="H3667" s="59" t="n">
        <v>0</v>
      </c>
      <c r="I3667" s="59" t="n">
        <v>0</v>
      </c>
      <c r="J3667" s="59" t="n">
        <f aca="false">IF(terrains!L3667=13.5,IF(terrains!X3667=1,12,9),-0.392532+1.267037*terrains!L3667+0.472239*terrains!X3667+0.58658*terrains!W3667+0.089417*terrains!V3667+0.531633*terrains!U3667+0.337883*terrains!T3667-0.403545*terrains!S3667)</f>
        <v>2.3715155</v>
      </c>
      <c r="K3667" s="151" t="n">
        <f aca="false">IF(terrains!I3667=0,terrains!J3667,terrains!I3667)</f>
        <v>2.3715155</v>
      </c>
      <c r="L3667" s="59" t="n">
        <v>2.5</v>
      </c>
      <c r="M3667" s="59" t="n">
        <v>2</v>
      </c>
      <c r="N3667" s="59" t="n">
        <v>6</v>
      </c>
      <c r="O3667" s="59" t="s">
        <v>176</v>
      </c>
      <c r="P3667" s="59" t="n">
        <v>2</v>
      </c>
      <c r="Q3667" s="59" t="n">
        <v>1.5</v>
      </c>
      <c r="R3667" s="59" t="n">
        <v>0</v>
      </c>
      <c r="S3667" s="59" t="n">
        <v>1</v>
      </c>
      <c r="T3667" s="59" t="n">
        <v>0</v>
      </c>
      <c r="U3667" s="59" t="n">
        <v>0</v>
      </c>
      <c r="V3667" s="59" t="n">
        <v>0</v>
      </c>
      <c r="W3667" s="59" t="n">
        <v>0</v>
      </c>
      <c r="X3667" s="59" t="n">
        <v>0</v>
      </c>
      <c r="Y3667" s="59" t="n">
        <f aca="false">IF(terrains!L3667&lt;=2.5,1,IF(terrains!L3667&lt;=4.5,2,IF(terrains!L3667&lt;=6.5,3,4)))</f>
        <v>1</v>
      </c>
      <c r="Z3667" s="59" t="n">
        <f aca="false">IF(terrains!R3667=1,35,IF(terrains!S3667=1,64,IF(terrains!T3667=1,IF(terrains!Y3667=1,85,104),IF(terrains!U3667=1,IF(terrains!Y3667=1,124,152),IF(terrains!V3667=1,(IF(terrains!Y3667=1,146,IF(terrains!Y3667=2,178,263))),IF(terrains!W3667=1,(IF(terrains!Y3667=1,178,IF(terrains!Y3667=2,218,321))),IF(terrains!X3667=1,IF(terrains!Y3667=1,190,IF(terrains!Y3667=2,242,IF(terrains!Y3667=3,357,896))))))))))</f>
        <v>64</v>
      </c>
      <c r="AA3667" s="152" t="n">
        <f aca="false">terrains!Z3667*terrains!F3667</f>
        <v>344376.230976</v>
      </c>
    </row>
    <row r="3668" customFormat="false" ht="13.8" hidden="false" customHeight="false" outlineLevel="0" collapsed="false">
      <c r="A3668" s="143" t="n">
        <v>3667</v>
      </c>
      <c r="B3668" s="59" t="n">
        <v>295578.6267</v>
      </c>
      <c r="C3668" s="59" t="n">
        <v>5045764.488</v>
      </c>
      <c r="D3668" s="59" t="s">
        <v>3288</v>
      </c>
      <c r="E3668" s="153" t="n">
        <v>499.4</v>
      </c>
      <c r="F3668" s="150" t="n">
        <f aca="false">terrains!E3668*10.76391</f>
        <v>5375.496654</v>
      </c>
      <c r="G3668" s="59" t="s">
        <v>494</v>
      </c>
      <c r="H3668" s="59" t="n">
        <v>0</v>
      </c>
      <c r="I3668" s="59" t="n">
        <v>0</v>
      </c>
      <c r="J3668" s="59" t="n">
        <f aca="false">IF(terrains!L3668=13.5,IF(terrains!X3668=1,12,9),-0.392532+1.267037*terrains!L3668+0.472239*terrains!X3668+0.58658*terrains!W3668+0.089417*terrains!V3668+0.531633*terrains!U3668+0.337883*terrains!T3668-0.403545*terrains!S3668)</f>
        <v>2.673175</v>
      </c>
      <c r="K3668" s="151" t="n">
        <f aca="false">IF(terrains!I3668=0,terrains!J3668,terrains!I3668)</f>
        <v>2.673175</v>
      </c>
      <c r="L3668" s="59" t="n">
        <v>2</v>
      </c>
      <c r="M3668" s="59" t="n">
        <v>1</v>
      </c>
      <c r="N3668" s="59" t="n">
        <v>3</v>
      </c>
      <c r="O3668" s="59" t="s">
        <v>178</v>
      </c>
      <c r="P3668" s="59" t="n">
        <v>2</v>
      </c>
      <c r="Q3668" s="59" t="n">
        <v>1.5</v>
      </c>
      <c r="R3668" s="59" t="n">
        <v>0</v>
      </c>
      <c r="S3668" s="59" t="n">
        <v>0</v>
      </c>
      <c r="T3668" s="59" t="n">
        <v>0</v>
      </c>
      <c r="U3668" s="59" t="n">
        <v>1</v>
      </c>
      <c r="V3668" s="59" t="n">
        <v>0</v>
      </c>
      <c r="W3668" s="59" t="n">
        <v>0</v>
      </c>
      <c r="X3668" s="59" t="n">
        <v>0</v>
      </c>
      <c r="Y3668" s="59" t="n">
        <f aca="false">IF(terrains!L3668&lt;=2.5,1,IF(terrains!L3668&lt;=4.5,2,IF(terrains!L3668&lt;=6.5,3,4)))</f>
        <v>1</v>
      </c>
      <c r="Z3668" s="59" t="n">
        <f aca="false">IF(terrains!R3668=1,35,IF(terrains!S3668=1,64,IF(terrains!T3668=1,IF(terrains!Y3668=1,85,104),IF(terrains!U3668=1,IF(terrains!Y3668=1,124,152),IF(terrains!V3668=1,(IF(terrains!Y3668=1,146,IF(terrains!Y3668=2,178,263))),IF(terrains!W3668=1,(IF(terrains!Y3668=1,178,IF(terrains!Y3668=2,218,321))),IF(terrains!X3668=1,IF(terrains!Y3668=1,190,IF(terrains!Y3668=2,242,IF(terrains!Y3668=3,357,896))))))))))</f>
        <v>124</v>
      </c>
      <c r="AA3668" s="152" t="n">
        <f aca="false">terrains!Z3668*terrains!F3668</f>
        <v>666561.585096</v>
      </c>
    </row>
    <row r="3669" customFormat="false" ht="13.8" hidden="false" customHeight="false" outlineLevel="0" collapsed="false">
      <c r="A3669" s="143" t="n">
        <v>3668</v>
      </c>
      <c r="B3669" s="59" t="n">
        <v>293434.577228</v>
      </c>
      <c r="C3669" s="59" t="n">
        <v>5032533.47104</v>
      </c>
      <c r="D3669" s="59" t="s">
        <v>3289</v>
      </c>
      <c r="E3669" s="153" t="n">
        <v>499.4</v>
      </c>
      <c r="F3669" s="150" t="n">
        <f aca="false">terrains!E3669*10.76391</f>
        <v>5375.496654</v>
      </c>
      <c r="G3669" s="59" t="s">
        <v>693</v>
      </c>
      <c r="H3669" s="59" t="n">
        <v>0</v>
      </c>
      <c r="I3669" s="59" t="n">
        <v>0</v>
      </c>
      <c r="J3669" s="59" t="n">
        <f aca="false">IF(terrains!L3669=13.5,IF(terrains!X3669=1,12,9),-0.392532+1.267037*terrains!L3669+0.472239*terrains!X3669+0.58658*terrains!W3669+0.089417*terrains!V3669+0.531633*terrains!U3669+0.337883*terrains!T3669-0.403545*terrains!S3669)</f>
        <v>1.737997</v>
      </c>
      <c r="K3669" s="151" t="n">
        <f aca="false">IF(terrains!I3669=0,terrains!J3669,terrains!I3669)</f>
        <v>1.737997</v>
      </c>
      <c r="L3669" s="59" t="n">
        <v>2</v>
      </c>
      <c r="M3669" s="59" t="n">
        <v>1</v>
      </c>
      <c r="N3669" s="59" t="n">
        <v>3</v>
      </c>
      <c r="O3669" s="59" t="s">
        <v>176</v>
      </c>
      <c r="P3669" s="59" t="n">
        <v>2</v>
      </c>
      <c r="Q3669" s="59" t="n">
        <v>1.5</v>
      </c>
      <c r="R3669" s="59" t="n">
        <v>0</v>
      </c>
      <c r="S3669" s="59" t="n">
        <v>1</v>
      </c>
      <c r="T3669" s="59" t="n">
        <v>0</v>
      </c>
      <c r="U3669" s="59" t="n">
        <v>0</v>
      </c>
      <c r="V3669" s="59" t="n">
        <v>0</v>
      </c>
      <c r="W3669" s="59" t="n">
        <v>0</v>
      </c>
      <c r="X3669" s="59" t="n">
        <v>0</v>
      </c>
      <c r="Y3669" s="59" t="n">
        <f aca="false">IF(terrains!L3669&lt;=2.5,1,IF(terrains!L3669&lt;=4.5,2,IF(terrains!L3669&lt;=6.5,3,4)))</f>
        <v>1</v>
      </c>
      <c r="Z3669" s="59" t="n">
        <f aca="false">IF(terrains!R3669=1,35,IF(terrains!S3669=1,64,IF(terrains!T3669=1,IF(terrains!Y3669=1,85,104),IF(terrains!U3669=1,IF(terrains!Y3669=1,124,152),IF(terrains!V3669=1,(IF(terrains!Y3669=1,146,IF(terrains!Y3669=2,178,263))),IF(terrains!W3669=1,(IF(terrains!Y3669=1,178,IF(terrains!Y3669=2,218,321))),IF(terrains!X3669=1,IF(terrains!Y3669=1,190,IF(terrains!Y3669=2,242,IF(terrains!Y3669=3,357,896))))))))))</f>
        <v>64</v>
      </c>
      <c r="AA3669" s="152" t="n">
        <f aca="false">terrains!Z3669*terrains!F3669</f>
        <v>344031.785856</v>
      </c>
    </row>
    <row r="3670" customFormat="false" ht="13.8" hidden="false" customHeight="false" outlineLevel="0" collapsed="false">
      <c r="A3670" s="143" t="n">
        <v>3669</v>
      </c>
      <c r="B3670" s="59" t="n">
        <v>290505.935818</v>
      </c>
      <c r="C3670" s="59" t="n">
        <v>5041545.62626</v>
      </c>
      <c r="D3670" s="59" t="s">
        <v>3290</v>
      </c>
      <c r="E3670" s="153" t="n">
        <v>498.9</v>
      </c>
      <c r="F3670" s="150" t="n">
        <f aca="false">terrains!E3670*10.76391</f>
        <v>5370.114699</v>
      </c>
      <c r="G3670" s="59" t="s">
        <v>419</v>
      </c>
      <c r="H3670" s="59" t="n">
        <v>0</v>
      </c>
      <c r="I3670" s="59" t="n">
        <v>0</v>
      </c>
      <c r="J3670" s="59" t="n">
        <f aca="false">IF(terrains!L3670=13.5,IF(terrains!X3670=1,12,9),-0.392532+1.267037*terrains!L3670+0.472239*terrains!X3670+0.58658*terrains!W3670+0.089417*terrains!V3670+0.531633*terrains!U3670+0.337883*terrains!T3670-0.403545*terrains!S3670)</f>
        <v>3.005034</v>
      </c>
      <c r="K3670" s="151" t="n">
        <f aca="false">IF(terrains!I3670=0,terrains!J3670,terrains!I3670)</f>
        <v>3.005034</v>
      </c>
      <c r="L3670" s="59" t="n">
        <v>3</v>
      </c>
      <c r="M3670" s="59" t="n">
        <v>3</v>
      </c>
      <c r="N3670" s="59" t="n">
        <v>6</v>
      </c>
      <c r="O3670" s="59" t="s">
        <v>176</v>
      </c>
      <c r="P3670" s="59" t="n">
        <v>2</v>
      </c>
      <c r="Q3670" s="59" t="n">
        <v>2.5</v>
      </c>
      <c r="R3670" s="59" t="n">
        <v>0</v>
      </c>
      <c r="S3670" s="59" t="n">
        <v>1</v>
      </c>
      <c r="T3670" s="59" t="n">
        <v>0</v>
      </c>
      <c r="U3670" s="59" t="n">
        <v>0</v>
      </c>
      <c r="V3670" s="59" t="n">
        <v>0</v>
      </c>
      <c r="W3670" s="59" t="n">
        <v>0</v>
      </c>
      <c r="X3670" s="59" t="n">
        <v>0</v>
      </c>
      <c r="Y3670" s="59" t="n">
        <f aca="false">IF(terrains!L3670&lt;=2.5,1,IF(terrains!L3670&lt;=4.5,2,IF(terrains!L3670&lt;=6.5,3,4)))</f>
        <v>2</v>
      </c>
      <c r="Z3670" s="59" t="n">
        <f aca="false">IF(terrains!R3670=1,35,IF(terrains!S3670=1,64,IF(terrains!T3670=1,IF(terrains!Y3670=1,85,104),IF(terrains!U3670=1,IF(terrains!Y3670=1,124,152),IF(terrains!V3670=1,(IF(terrains!Y3670=1,146,IF(terrains!Y3670=2,178,263))),IF(terrains!W3670=1,(IF(terrains!Y3670=1,178,IF(terrains!Y3670=2,218,321))),IF(terrains!X3670=1,IF(terrains!Y3670=1,190,IF(terrains!Y3670=2,242,IF(terrains!Y3670=3,357,896))))))))))</f>
        <v>64</v>
      </c>
      <c r="AA3670" s="152" t="n">
        <f aca="false">terrains!Z3670*terrains!F3670</f>
        <v>343687.340736</v>
      </c>
    </row>
    <row r="3671" customFormat="false" ht="13.8" hidden="false" customHeight="false" outlineLevel="0" collapsed="false">
      <c r="A3671" s="143" t="n">
        <v>3670</v>
      </c>
      <c r="B3671" s="59" t="n">
        <v>298833.356604</v>
      </c>
      <c r="C3671" s="59" t="n">
        <v>5057118.7598</v>
      </c>
      <c r="D3671" s="59" t="s">
        <v>3291</v>
      </c>
      <c r="E3671" s="153" t="n">
        <v>498.82</v>
      </c>
      <c r="F3671" s="150" t="n">
        <f aca="false">terrains!E3671*10.76391</f>
        <v>5369.2535862</v>
      </c>
      <c r="G3671" s="59" t="s">
        <v>354</v>
      </c>
      <c r="H3671" s="59" t="n">
        <v>0</v>
      </c>
      <c r="I3671" s="59" t="n">
        <v>0</v>
      </c>
      <c r="J3671" s="59" t="n">
        <f aca="false">IF(terrains!L3671=13.5,IF(terrains!X3671=1,12,9),-0.392532+1.267037*terrains!L3671+0.472239*terrains!X3671+0.58658*terrains!W3671+0.089417*terrains!V3671+0.531633*terrains!U3671+0.337883*terrains!T3671-0.403545*terrains!S3671)</f>
        <v>2.141542</v>
      </c>
      <c r="K3671" s="151" t="n">
        <f aca="false">IF(terrains!I3671=0,terrains!J3671,terrains!I3671)</f>
        <v>2.141542</v>
      </c>
      <c r="L3671" s="59" t="n">
        <v>2</v>
      </c>
      <c r="M3671" s="59" t="n">
        <v>1</v>
      </c>
      <c r="N3671" s="59" t="n">
        <v>3</v>
      </c>
      <c r="O3671" s="59" t="s">
        <v>175</v>
      </c>
      <c r="P3671" s="59" t="n">
        <v>2</v>
      </c>
      <c r="Q3671" s="59" t="n">
        <v>1.5</v>
      </c>
      <c r="R3671" s="59" t="n">
        <v>1</v>
      </c>
      <c r="S3671" s="59" t="n">
        <v>0</v>
      </c>
      <c r="T3671" s="59" t="n">
        <v>0</v>
      </c>
      <c r="U3671" s="59" t="n">
        <v>0</v>
      </c>
      <c r="V3671" s="59" t="n">
        <v>0</v>
      </c>
      <c r="W3671" s="59" t="n">
        <v>0</v>
      </c>
      <c r="X3671" s="59" t="n">
        <v>0</v>
      </c>
      <c r="Y3671" s="59" t="n">
        <f aca="false">IF(terrains!L3671&lt;=2.5,1,IF(terrains!L3671&lt;=4.5,2,IF(terrains!L3671&lt;=6.5,3,4)))</f>
        <v>1</v>
      </c>
      <c r="Z3671" s="59" t="n">
        <f aca="false">IF(terrains!R3671=1,35,IF(terrains!S3671=1,64,IF(terrains!T3671=1,IF(terrains!Y3671=1,85,104),IF(terrains!U3671=1,IF(terrains!Y3671=1,124,152),IF(terrains!V3671=1,(IF(terrains!Y3671=1,146,IF(terrains!Y3671=2,178,263))),IF(terrains!W3671=1,(IF(terrains!Y3671=1,178,IF(terrains!Y3671=2,218,321))),IF(terrains!X3671=1,IF(terrains!Y3671=1,190,IF(terrains!Y3671=2,242,IF(terrains!Y3671=3,357,896))))))))))</f>
        <v>35</v>
      </c>
      <c r="AA3671" s="152" t="n">
        <f aca="false">terrains!Z3671*terrains!F3671</f>
        <v>187923.875517</v>
      </c>
    </row>
    <row r="3672" customFormat="false" ht="13.8" hidden="false" customHeight="false" outlineLevel="0" collapsed="false">
      <c r="A3672" s="143" t="n">
        <v>3671</v>
      </c>
      <c r="B3672" s="59" t="n">
        <v>300311.9214</v>
      </c>
      <c r="C3672" s="59" t="n">
        <v>5039775.534</v>
      </c>
      <c r="D3672" s="59" t="s">
        <v>3292</v>
      </c>
      <c r="E3672" s="153" t="n">
        <v>498.6</v>
      </c>
      <c r="F3672" s="150" t="n">
        <f aca="false">terrains!E3672*10.76391</f>
        <v>5366.885526</v>
      </c>
      <c r="G3672" s="59" t="s">
        <v>246</v>
      </c>
      <c r="H3672" s="59" t="n">
        <v>0</v>
      </c>
      <c r="I3672" s="59" t="n">
        <v>6</v>
      </c>
      <c r="J3672" s="59" t="n">
        <f aca="false">IF(terrains!L3672=13.5,IF(terrains!X3672=1,12,9),-0.392532+1.267037*terrains!L3672+0.472239*terrains!X3672+0.58658*terrains!W3672+0.089417*terrains!V3672+0.531633*terrains!U3672+0.337883*terrains!T3672-0.403545*terrains!S3672)</f>
        <v>5.7813735</v>
      </c>
      <c r="K3672" s="151" t="n">
        <f aca="false">IF(terrains!I3672=0,terrains!J3672,terrains!I3672)</f>
        <v>6</v>
      </c>
      <c r="L3672" s="59" t="n">
        <v>4.5</v>
      </c>
      <c r="M3672" s="59" t="n">
        <v>0</v>
      </c>
      <c r="N3672" s="59" t="n">
        <v>0</v>
      </c>
      <c r="O3672" s="59" t="s">
        <v>181</v>
      </c>
      <c r="P3672" s="59" t="n">
        <v>0</v>
      </c>
      <c r="Q3672" s="59" t="n">
        <v>0</v>
      </c>
      <c r="R3672" s="59" t="n">
        <v>0</v>
      </c>
      <c r="S3672" s="59" t="n">
        <v>0</v>
      </c>
      <c r="T3672" s="59" t="n">
        <v>0</v>
      </c>
      <c r="U3672" s="59" t="n">
        <v>0</v>
      </c>
      <c r="V3672" s="59" t="n">
        <v>0</v>
      </c>
      <c r="W3672" s="59" t="n">
        <v>0</v>
      </c>
      <c r="X3672" s="59" t="n">
        <v>1</v>
      </c>
      <c r="Y3672" s="59" t="n">
        <f aca="false">IF(terrains!L3672&lt;=2.5,1,IF(terrains!L3672&lt;=4.5,2,IF(terrains!L3672&lt;=6.5,3,4)))</f>
        <v>2</v>
      </c>
      <c r="Z3672" s="59" t="n">
        <f aca="false">IF(terrains!R3672=1,35,IF(terrains!S3672=1,64,IF(terrains!T3672=1,IF(terrains!Y3672=1,85,104),IF(terrains!U3672=1,IF(terrains!Y3672=1,124,152),IF(terrains!V3672=1,(IF(terrains!Y3672=1,146,IF(terrains!Y3672=2,178,263))),IF(terrains!W3672=1,(IF(terrains!Y3672=1,178,IF(terrains!Y3672=2,218,321))),IF(terrains!X3672=1,IF(terrains!Y3672=1,190,IF(terrains!Y3672=2,242,IF(terrains!Y3672=3,357,896))))))))))</f>
        <v>242</v>
      </c>
      <c r="AA3672" s="152" t="n">
        <f aca="false">terrains!Z3672*terrains!F3672</f>
        <v>1298786.297292</v>
      </c>
    </row>
    <row r="3673" customFormat="false" ht="13.8" hidden="false" customHeight="false" outlineLevel="0" collapsed="false">
      <c r="A3673" s="143" t="n">
        <v>3672</v>
      </c>
      <c r="B3673" s="59" t="n">
        <v>299786.8497</v>
      </c>
      <c r="C3673" s="59" t="n">
        <v>5038007.076</v>
      </c>
      <c r="D3673" s="59" t="s">
        <v>3293</v>
      </c>
      <c r="E3673" s="153" t="n">
        <v>498.5</v>
      </c>
      <c r="F3673" s="150" t="n">
        <f aca="false">terrains!E3673*10.76391</f>
        <v>5365.809135</v>
      </c>
      <c r="G3673" s="59" t="s">
        <v>530</v>
      </c>
      <c r="H3673" s="59" t="n">
        <v>0</v>
      </c>
      <c r="I3673" s="59" t="n">
        <v>0</v>
      </c>
      <c r="J3673" s="59" t="n">
        <f aca="false">IF(terrains!L3673=13.5,IF(terrains!X3673=1,12,9),-0.392532+1.267037*terrains!L3673+0.472239*terrains!X3673+0.58658*terrains!W3673+0.089417*terrains!V3673+0.531633*terrains!U3673+0.337883*terrains!T3673-0.403545*terrains!S3673)</f>
        <v>3.1129435</v>
      </c>
      <c r="K3673" s="151" t="n">
        <f aca="false">IF(terrains!I3673=0,terrains!J3673,terrains!I3673)</f>
        <v>3.1129435</v>
      </c>
      <c r="L3673" s="59" t="n">
        <v>2.5</v>
      </c>
      <c r="M3673" s="59" t="n">
        <v>1</v>
      </c>
      <c r="N3673" s="59" t="n">
        <v>4</v>
      </c>
      <c r="O3673" s="59" t="s">
        <v>177</v>
      </c>
      <c r="P3673" s="59" t="n">
        <v>2</v>
      </c>
      <c r="Q3673" s="59" t="n">
        <v>2</v>
      </c>
      <c r="R3673" s="59" t="n">
        <v>0</v>
      </c>
      <c r="S3673" s="59" t="n">
        <v>0</v>
      </c>
      <c r="T3673" s="59" t="n">
        <v>1</v>
      </c>
      <c r="U3673" s="59" t="n">
        <v>0</v>
      </c>
      <c r="V3673" s="59" t="n">
        <v>0</v>
      </c>
      <c r="W3673" s="59" t="n">
        <v>0</v>
      </c>
      <c r="X3673" s="59" t="n">
        <v>0</v>
      </c>
      <c r="Y3673" s="59" t="n">
        <f aca="false">IF(terrains!L3673&lt;=2.5,1,IF(terrains!L3673&lt;=4.5,2,IF(terrains!L3673&lt;=6.5,3,4)))</f>
        <v>1</v>
      </c>
      <c r="Z3673" s="59" t="n">
        <f aca="false">IF(terrains!R3673=1,35,IF(terrains!S3673=1,64,IF(terrains!T3673=1,IF(terrains!Y3673=1,85,104),IF(terrains!U3673=1,IF(terrains!Y3673=1,124,152),IF(terrains!V3673=1,(IF(terrains!Y3673=1,146,IF(terrains!Y3673=2,178,263))),IF(terrains!W3673=1,(IF(terrains!Y3673=1,178,IF(terrains!Y3673=2,218,321))),IF(terrains!X3673=1,IF(terrains!Y3673=1,190,IF(terrains!Y3673=2,242,IF(terrains!Y3673=3,357,896))))))))))</f>
        <v>85</v>
      </c>
      <c r="AA3673" s="152" t="n">
        <f aca="false">terrains!Z3673*terrains!F3673</f>
        <v>456093.776475</v>
      </c>
    </row>
    <row r="3674" customFormat="false" ht="13.8" hidden="false" customHeight="false" outlineLevel="0" collapsed="false">
      <c r="A3674" s="143" t="n">
        <v>3673</v>
      </c>
      <c r="B3674" s="59" t="n">
        <v>304499.103342</v>
      </c>
      <c r="C3674" s="59" t="n">
        <v>5058776.98779</v>
      </c>
      <c r="D3674" s="59" t="s">
        <v>3294</v>
      </c>
      <c r="E3674" s="153" t="n">
        <v>498</v>
      </c>
      <c r="F3674" s="150" t="n">
        <f aca="false">terrains!E3674*10.76391</f>
        <v>5360.42718</v>
      </c>
      <c r="G3674" s="59" t="s">
        <v>501</v>
      </c>
      <c r="H3674" s="59" t="n">
        <v>0</v>
      </c>
      <c r="I3674" s="59" t="n">
        <v>0</v>
      </c>
      <c r="J3674" s="59" t="n">
        <f aca="false">IF(terrains!L3674=13.5,IF(terrains!X3674=1,12,9),-0.392532+1.267037*terrains!L3674+0.472239*terrains!X3674+0.58658*terrains!W3674+0.089417*terrains!V3674+0.531633*terrains!U3674+0.337883*terrains!T3674-0.403545*terrains!S3674)</f>
        <v>2.7750605</v>
      </c>
      <c r="K3674" s="151" t="n">
        <f aca="false">IF(terrains!I3674=0,terrains!J3674,terrains!I3674)</f>
        <v>2.7750605</v>
      </c>
      <c r="L3674" s="59" t="n">
        <v>2.5</v>
      </c>
      <c r="M3674" s="59" t="n">
        <v>2</v>
      </c>
      <c r="N3674" s="59" t="n">
        <v>6</v>
      </c>
      <c r="O3674" s="59" t="s">
        <v>175</v>
      </c>
      <c r="P3674" s="59" t="n">
        <v>2</v>
      </c>
      <c r="Q3674" s="59" t="n">
        <v>1.5</v>
      </c>
      <c r="R3674" s="59" t="n">
        <v>1</v>
      </c>
      <c r="S3674" s="59" t="n">
        <v>0</v>
      </c>
      <c r="T3674" s="59" t="n">
        <v>0</v>
      </c>
      <c r="U3674" s="59" t="n">
        <v>0</v>
      </c>
      <c r="V3674" s="59" t="n">
        <v>0</v>
      </c>
      <c r="W3674" s="59" t="n">
        <v>0</v>
      </c>
      <c r="X3674" s="59" t="n">
        <v>0</v>
      </c>
      <c r="Y3674" s="59" t="n">
        <f aca="false">IF(terrains!L3674&lt;=2.5,1,IF(terrains!L3674&lt;=4.5,2,IF(terrains!L3674&lt;=6.5,3,4)))</f>
        <v>1</v>
      </c>
      <c r="Z3674" s="59" t="n">
        <f aca="false">IF(terrains!R3674=1,35,IF(terrains!S3674=1,64,IF(terrains!T3674=1,IF(terrains!Y3674=1,85,104),IF(terrains!U3674=1,IF(terrains!Y3674=1,124,152),IF(terrains!V3674=1,(IF(terrains!Y3674=1,146,IF(terrains!Y3674=2,178,263))),IF(terrains!W3674=1,(IF(terrains!Y3674=1,178,IF(terrains!Y3674=2,218,321))),IF(terrains!X3674=1,IF(terrains!Y3674=1,190,IF(terrains!Y3674=2,242,IF(terrains!Y3674=3,357,896))))))))))</f>
        <v>35</v>
      </c>
      <c r="AA3674" s="152" t="n">
        <f aca="false">terrains!Z3674*terrains!F3674</f>
        <v>187614.9513</v>
      </c>
    </row>
    <row r="3675" customFormat="false" ht="13.8" hidden="false" customHeight="false" outlineLevel="0" collapsed="false">
      <c r="A3675" s="143" t="n">
        <v>3674</v>
      </c>
      <c r="B3675" s="59" t="n">
        <v>293119.331539</v>
      </c>
      <c r="C3675" s="59" t="n">
        <v>5034205.60841</v>
      </c>
      <c r="D3675" s="59" t="s">
        <v>3295</v>
      </c>
      <c r="E3675" s="153" t="n">
        <v>497.8</v>
      </c>
      <c r="F3675" s="150" t="n">
        <f aca="false">terrains!E3675*10.76391</f>
        <v>5358.274398</v>
      </c>
      <c r="G3675" s="59" t="s">
        <v>1236</v>
      </c>
      <c r="H3675" s="59" t="n">
        <v>0.1</v>
      </c>
      <c r="I3675" s="59" t="n">
        <v>3</v>
      </c>
      <c r="J3675" s="59" t="n">
        <f aca="false">IF(terrains!L3675=13.5,IF(terrains!X3675=1,12,9),-0.392532+1.267037*terrains!L3675+0.472239*terrains!X3675+0.58658*terrains!W3675+0.089417*terrains!V3675+0.531633*terrains!U3675+0.337883*terrains!T3675-0.403545*terrains!S3675)</f>
        <v>2.7750605</v>
      </c>
      <c r="K3675" s="151" t="n">
        <f aca="false">IF(terrains!I3675=0,terrains!J3675,terrains!I3675)</f>
        <v>3</v>
      </c>
      <c r="L3675" s="59" t="n">
        <v>2.5</v>
      </c>
      <c r="M3675" s="59" t="n">
        <v>2</v>
      </c>
      <c r="N3675" s="59" t="n">
        <v>4</v>
      </c>
      <c r="O3675" s="59" t="s">
        <v>175</v>
      </c>
      <c r="P3675" s="59" t="n">
        <v>2</v>
      </c>
      <c r="Q3675" s="59" t="n">
        <v>1.5</v>
      </c>
      <c r="R3675" s="59" t="n">
        <v>1</v>
      </c>
      <c r="S3675" s="59" t="n">
        <v>0</v>
      </c>
      <c r="T3675" s="59" t="n">
        <v>0</v>
      </c>
      <c r="U3675" s="59" t="n">
        <v>0</v>
      </c>
      <c r="V3675" s="59" t="n">
        <v>0</v>
      </c>
      <c r="W3675" s="59" t="n">
        <v>0</v>
      </c>
      <c r="X3675" s="59" t="n">
        <v>0</v>
      </c>
      <c r="Y3675" s="59" t="n">
        <f aca="false">IF(terrains!L3675&lt;=2.5,1,IF(terrains!L3675&lt;=4.5,2,IF(terrains!L3675&lt;=6.5,3,4)))</f>
        <v>1</v>
      </c>
      <c r="Z3675" s="59" t="n">
        <f aca="false">IF(terrains!R3675=1,35,IF(terrains!S3675=1,64,IF(terrains!T3675=1,IF(terrains!Y3675=1,85,104),IF(terrains!U3675=1,IF(terrains!Y3675=1,124,152),IF(terrains!V3675=1,(IF(terrains!Y3675=1,146,IF(terrains!Y3675=2,178,263))),IF(terrains!W3675=1,(IF(terrains!Y3675=1,178,IF(terrains!Y3675=2,218,321))),IF(terrains!X3675=1,IF(terrains!Y3675=1,190,IF(terrains!Y3675=2,242,IF(terrains!Y3675=3,357,896))))))))))</f>
        <v>35</v>
      </c>
      <c r="AA3675" s="152" t="n">
        <f aca="false">terrains!Z3675*terrains!F3675</f>
        <v>187539.60393</v>
      </c>
    </row>
    <row r="3676" customFormat="false" ht="13.8" hidden="false" customHeight="false" outlineLevel="0" collapsed="false">
      <c r="A3676" s="143" t="n">
        <v>3675</v>
      </c>
      <c r="B3676" s="59" t="n">
        <v>300156.103566</v>
      </c>
      <c r="C3676" s="59" t="n">
        <v>5040799.78978</v>
      </c>
      <c r="D3676" s="59" t="s">
        <v>3296</v>
      </c>
      <c r="E3676" s="153" t="n">
        <v>497.7</v>
      </c>
      <c r="F3676" s="150" t="n">
        <f aca="false">terrains!E3676*10.76391</f>
        <v>5357.198007</v>
      </c>
      <c r="G3676" s="59" t="s">
        <v>246</v>
      </c>
      <c r="H3676" s="59" t="n">
        <v>0</v>
      </c>
      <c r="I3676" s="59" t="n">
        <v>6</v>
      </c>
      <c r="J3676" s="59" t="n">
        <f aca="false">IF(terrains!L3676=13.5,IF(terrains!X3676=1,12,9),-0.392532+1.267037*terrains!L3676+0.472239*terrains!X3676+0.58658*terrains!W3676+0.089417*terrains!V3676+0.531633*terrains!U3676+0.337883*terrains!T3676-0.403545*terrains!S3676)</f>
        <v>5.7813735</v>
      </c>
      <c r="K3676" s="151" t="n">
        <f aca="false">IF(terrains!I3676=0,terrains!J3676,terrains!I3676)</f>
        <v>6</v>
      </c>
      <c r="L3676" s="59" t="n">
        <v>4.5</v>
      </c>
      <c r="M3676" s="59" t="n">
        <v>0</v>
      </c>
      <c r="N3676" s="59" t="n">
        <v>0</v>
      </c>
      <c r="O3676" s="59" t="s">
        <v>181</v>
      </c>
      <c r="P3676" s="59" t="n">
        <v>0</v>
      </c>
      <c r="Q3676" s="59" t="n">
        <v>0</v>
      </c>
      <c r="R3676" s="59" t="n">
        <v>0</v>
      </c>
      <c r="S3676" s="59" t="n">
        <v>0</v>
      </c>
      <c r="T3676" s="59" t="n">
        <v>0</v>
      </c>
      <c r="U3676" s="59" t="n">
        <v>0</v>
      </c>
      <c r="V3676" s="59" t="n">
        <v>0</v>
      </c>
      <c r="W3676" s="59" t="n">
        <v>0</v>
      </c>
      <c r="X3676" s="59" t="n">
        <v>1</v>
      </c>
      <c r="Y3676" s="59" t="n">
        <f aca="false">IF(terrains!L3676&lt;=2.5,1,IF(terrains!L3676&lt;=4.5,2,IF(terrains!L3676&lt;=6.5,3,4)))</f>
        <v>2</v>
      </c>
      <c r="Z3676" s="59" t="n">
        <f aca="false">IF(terrains!R3676=1,35,IF(terrains!S3676=1,64,IF(terrains!T3676=1,IF(terrains!Y3676=1,85,104),IF(terrains!U3676=1,IF(terrains!Y3676=1,124,152),IF(terrains!V3676=1,(IF(terrains!Y3676=1,146,IF(terrains!Y3676=2,178,263))),IF(terrains!W3676=1,(IF(terrains!Y3676=1,178,IF(terrains!Y3676=2,218,321))),IF(terrains!X3676=1,IF(terrains!Y3676=1,190,IF(terrains!Y3676=2,242,IF(terrains!Y3676=3,357,896))))))))))</f>
        <v>242</v>
      </c>
      <c r="AA3676" s="152" t="n">
        <f aca="false">terrains!Z3676*terrains!F3676</f>
        <v>1296441.917694</v>
      </c>
    </row>
    <row r="3677" customFormat="false" ht="13.8" hidden="false" customHeight="false" outlineLevel="0" collapsed="false">
      <c r="A3677" s="143" t="n">
        <v>3676</v>
      </c>
      <c r="B3677" s="59" t="n">
        <v>296986.048786</v>
      </c>
      <c r="C3677" s="59" t="n">
        <v>5053698.20051</v>
      </c>
      <c r="D3677" s="59" t="s">
        <v>3297</v>
      </c>
      <c r="E3677" s="153" t="n">
        <v>497.35</v>
      </c>
      <c r="F3677" s="150" t="n">
        <f aca="false">terrains!E3677*10.76391</f>
        <v>5353.4306385</v>
      </c>
      <c r="G3677" s="59" t="s">
        <v>354</v>
      </c>
      <c r="H3677" s="59" t="n">
        <v>0</v>
      </c>
      <c r="I3677" s="59" t="n">
        <v>0</v>
      </c>
      <c r="J3677" s="59" t="n">
        <f aca="false">IF(terrains!L3677=13.5,IF(terrains!X3677=1,12,9),-0.392532+1.267037*terrains!L3677+0.472239*terrains!X3677+0.58658*terrains!W3677+0.089417*terrains!V3677+0.531633*terrains!U3677+0.337883*terrains!T3677-0.403545*terrains!S3677)</f>
        <v>2.141542</v>
      </c>
      <c r="K3677" s="151" t="n">
        <f aca="false">IF(terrains!I3677=0,terrains!J3677,terrains!I3677)</f>
        <v>2.141542</v>
      </c>
      <c r="L3677" s="59" t="n">
        <v>2</v>
      </c>
      <c r="M3677" s="59" t="n">
        <v>1</v>
      </c>
      <c r="N3677" s="59" t="n">
        <v>3</v>
      </c>
      <c r="O3677" s="59" t="s">
        <v>175</v>
      </c>
      <c r="P3677" s="59" t="n">
        <v>2</v>
      </c>
      <c r="Q3677" s="59" t="n">
        <v>1.5</v>
      </c>
      <c r="R3677" s="59" t="n">
        <v>1</v>
      </c>
      <c r="S3677" s="59" t="n">
        <v>0</v>
      </c>
      <c r="T3677" s="59" t="n">
        <v>0</v>
      </c>
      <c r="U3677" s="59" t="n">
        <v>0</v>
      </c>
      <c r="V3677" s="59" t="n">
        <v>0</v>
      </c>
      <c r="W3677" s="59" t="n">
        <v>0</v>
      </c>
      <c r="X3677" s="59" t="n">
        <v>0</v>
      </c>
      <c r="Y3677" s="59" t="n">
        <f aca="false">IF(terrains!L3677&lt;=2.5,1,IF(terrains!L3677&lt;=4.5,2,IF(terrains!L3677&lt;=6.5,3,4)))</f>
        <v>1</v>
      </c>
      <c r="Z3677" s="59" t="n">
        <f aca="false">IF(terrains!R3677=1,35,IF(terrains!S3677=1,64,IF(terrains!T3677=1,IF(terrains!Y3677=1,85,104),IF(terrains!U3677=1,IF(terrains!Y3677=1,124,152),IF(terrains!V3677=1,(IF(terrains!Y3677=1,146,IF(terrains!Y3677=2,178,263))),IF(terrains!W3677=1,(IF(terrains!Y3677=1,178,IF(terrains!Y3677=2,218,321))),IF(terrains!X3677=1,IF(terrains!Y3677=1,190,IF(terrains!Y3677=2,242,IF(terrains!Y3677=3,357,896))))))))))</f>
        <v>35</v>
      </c>
      <c r="AA3677" s="152" t="n">
        <f aca="false">terrains!Z3677*terrains!F3677</f>
        <v>187370.0723475</v>
      </c>
    </row>
    <row r="3678" customFormat="false" ht="13.8" hidden="false" customHeight="false" outlineLevel="0" collapsed="false">
      <c r="A3678" s="143" t="n">
        <v>3677</v>
      </c>
      <c r="B3678" s="59" t="n">
        <v>292283.61685</v>
      </c>
      <c r="C3678" s="59" t="n">
        <v>5045637.24314</v>
      </c>
      <c r="D3678" s="59" t="s">
        <v>3298</v>
      </c>
      <c r="E3678" s="153" t="n">
        <v>496.2</v>
      </c>
      <c r="F3678" s="150" t="n">
        <f aca="false">terrains!E3678*10.76391</f>
        <v>5341.052142</v>
      </c>
      <c r="G3678" s="59" t="s">
        <v>514</v>
      </c>
      <c r="H3678" s="59" t="n">
        <v>0</v>
      </c>
      <c r="I3678" s="59" t="n">
        <v>0</v>
      </c>
      <c r="J3678" s="59" t="n">
        <f aca="false">IF(terrains!L3678=13.5,IF(terrains!X3678=1,12,9),-0.392532+1.267037*terrains!L3678+0.472239*terrains!X3678+0.58658*terrains!W3678+0.089417*terrains!V3678+0.531633*terrains!U3678+0.337883*terrains!T3678-0.403545*terrains!S3678)</f>
        <v>2.479425</v>
      </c>
      <c r="K3678" s="151" t="n">
        <f aca="false">IF(terrains!I3678=0,terrains!J3678,terrains!I3678)</f>
        <v>2.479425</v>
      </c>
      <c r="L3678" s="59" t="n">
        <v>2</v>
      </c>
      <c r="M3678" s="59" t="n">
        <v>1</v>
      </c>
      <c r="N3678" s="59" t="n">
        <v>3</v>
      </c>
      <c r="O3678" s="59" t="s">
        <v>177</v>
      </c>
      <c r="P3678" s="59" t="n">
        <v>2</v>
      </c>
      <c r="Q3678" s="59" t="n">
        <v>2.5</v>
      </c>
      <c r="R3678" s="59" t="n">
        <v>0</v>
      </c>
      <c r="S3678" s="59" t="n">
        <v>0</v>
      </c>
      <c r="T3678" s="59" t="n">
        <v>1</v>
      </c>
      <c r="U3678" s="59" t="n">
        <v>0</v>
      </c>
      <c r="V3678" s="59" t="n">
        <v>0</v>
      </c>
      <c r="W3678" s="59" t="n">
        <v>0</v>
      </c>
      <c r="X3678" s="59" t="n">
        <v>0</v>
      </c>
      <c r="Y3678" s="59" t="n">
        <f aca="false">IF(terrains!L3678&lt;=2.5,1,IF(terrains!L3678&lt;=4.5,2,IF(terrains!L3678&lt;=6.5,3,4)))</f>
        <v>1</v>
      </c>
      <c r="Z3678" s="59" t="n">
        <f aca="false">IF(terrains!R3678=1,35,IF(terrains!S3678=1,64,IF(terrains!T3678=1,IF(terrains!Y3678=1,85,104),IF(terrains!U3678=1,IF(terrains!Y3678=1,124,152),IF(terrains!V3678=1,(IF(terrains!Y3678=1,146,IF(terrains!Y3678=2,178,263))),IF(terrains!W3678=1,(IF(terrains!Y3678=1,178,IF(terrains!Y3678=2,218,321))),IF(terrains!X3678=1,IF(terrains!Y3678=1,190,IF(terrains!Y3678=2,242,IF(terrains!Y3678=3,357,896))))))))))</f>
        <v>85</v>
      </c>
      <c r="AA3678" s="152" t="n">
        <f aca="false">terrains!Z3678*terrains!F3678</f>
        <v>453989.43207</v>
      </c>
    </row>
    <row r="3679" customFormat="false" ht="13.8" hidden="false" customHeight="false" outlineLevel="0" collapsed="false">
      <c r="A3679" s="143" t="n">
        <v>3678</v>
      </c>
      <c r="B3679" s="59" t="n">
        <v>301885.7082</v>
      </c>
      <c r="C3679" s="59" t="n">
        <v>5045122.685</v>
      </c>
      <c r="D3679" s="59" t="s">
        <v>3299</v>
      </c>
      <c r="E3679" s="153" t="n">
        <v>495.6</v>
      </c>
      <c r="F3679" s="150" t="n">
        <f aca="false">terrains!E3679*10.76391</f>
        <v>5334.593796</v>
      </c>
      <c r="G3679" s="59" t="s">
        <v>535</v>
      </c>
      <c r="H3679" s="59" t="n">
        <v>0</v>
      </c>
      <c r="I3679" s="59" t="n">
        <v>0</v>
      </c>
      <c r="J3679" s="59" t="n">
        <f aca="false">IF(terrains!L3679=13.5,IF(terrains!X3679=1,12,9),-0.392532+1.267037*terrains!L3679+0.472239*terrains!X3679+0.58658*terrains!W3679+0.089417*terrains!V3679+0.531633*terrains!U3679+0.337883*terrains!T3679-0.403545*terrains!S3679)</f>
        <v>3.1129435</v>
      </c>
      <c r="K3679" s="151" t="n">
        <f aca="false">IF(terrains!I3679=0,terrains!J3679,terrains!I3679)</f>
        <v>3.1129435</v>
      </c>
      <c r="L3679" s="59" t="n">
        <v>2.5</v>
      </c>
      <c r="M3679" s="59" t="n">
        <v>1</v>
      </c>
      <c r="N3679" s="59" t="n">
        <v>4</v>
      </c>
      <c r="O3679" s="59" t="s">
        <v>177</v>
      </c>
      <c r="P3679" s="59" t="n">
        <v>2</v>
      </c>
      <c r="Q3679" s="59" t="n">
        <v>2.5</v>
      </c>
      <c r="R3679" s="59" t="n">
        <v>0</v>
      </c>
      <c r="S3679" s="59" t="n">
        <v>0</v>
      </c>
      <c r="T3679" s="59" t="n">
        <v>1</v>
      </c>
      <c r="U3679" s="59" t="n">
        <v>0</v>
      </c>
      <c r="V3679" s="59" t="n">
        <v>0</v>
      </c>
      <c r="W3679" s="59" t="n">
        <v>0</v>
      </c>
      <c r="X3679" s="59" t="n">
        <v>0</v>
      </c>
      <c r="Y3679" s="59" t="n">
        <f aca="false">IF(terrains!L3679&lt;=2.5,1,IF(terrains!L3679&lt;=4.5,2,IF(terrains!L3679&lt;=6.5,3,4)))</f>
        <v>1</v>
      </c>
      <c r="Z3679" s="59" t="n">
        <f aca="false">IF(terrains!R3679=1,35,IF(terrains!S3679=1,64,IF(terrains!T3679=1,IF(terrains!Y3679=1,85,104),IF(terrains!U3679=1,IF(terrains!Y3679=1,124,152),IF(terrains!V3679=1,(IF(terrains!Y3679=1,146,IF(terrains!Y3679=2,178,263))),IF(terrains!W3679=1,(IF(terrains!Y3679=1,178,IF(terrains!Y3679=2,218,321))),IF(terrains!X3679=1,IF(terrains!Y3679=1,190,IF(terrains!Y3679=2,242,IF(terrains!Y3679=3,357,896))))))))))</f>
        <v>85</v>
      </c>
      <c r="AA3679" s="152" t="n">
        <f aca="false">terrains!Z3679*terrains!F3679</f>
        <v>453440.47266</v>
      </c>
    </row>
    <row r="3680" customFormat="false" ht="13.8" hidden="false" customHeight="false" outlineLevel="0" collapsed="false">
      <c r="A3680" s="143" t="n">
        <v>3679</v>
      </c>
      <c r="B3680" s="59" t="n">
        <v>294530.177031</v>
      </c>
      <c r="C3680" s="59" t="n">
        <v>5041528.39062</v>
      </c>
      <c r="D3680" s="59" t="s">
        <v>3300</v>
      </c>
      <c r="E3680" s="153" t="n">
        <v>494.3</v>
      </c>
      <c r="F3680" s="150" t="n">
        <f aca="false">terrains!E3680*10.76391</f>
        <v>5320.600713</v>
      </c>
      <c r="G3680" s="59" t="s">
        <v>276</v>
      </c>
      <c r="H3680" s="59" t="n">
        <v>1</v>
      </c>
      <c r="I3680" s="59" t="n">
        <v>4</v>
      </c>
      <c r="J3680" s="59" t="n">
        <f aca="false">IF(terrains!L3680=13.5,IF(terrains!X3680=1,12,9),-0.392532+1.267037*terrains!L3680+0.472239*terrains!X3680+0.58658*terrains!W3680+0.089417*terrains!V3680+0.531633*terrains!U3680+0.337883*terrains!T3680-0.403545*terrains!S3680)</f>
        <v>3.746462</v>
      </c>
      <c r="K3680" s="151" t="n">
        <f aca="false">IF(terrains!I3680=0,terrains!J3680,terrains!I3680)</f>
        <v>4</v>
      </c>
      <c r="L3680" s="59" t="n">
        <v>3</v>
      </c>
      <c r="M3680" s="59" t="n">
        <v>2</v>
      </c>
      <c r="N3680" s="59" t="n">
        <v>6</v>
      </c>
      <c r="O3680" s="59" t="s">
        <v>177</v>
      </c>
      <c r="P3680" s="59" t="n">
        <v>2</v>
      </c>
      <c r="Q3680" s="59" t="n">
        <v>2</v>
      </c>
      <c r="R3680" s="59" t="n">
        <v>0</v>
      </c>
      <c r="S3680" s="59" t="n">
        <v>0</v>
      </c>
      <c r="T3680" s="59" t="n">
        <v>1</v>
      </c>
      <c r="U3680" s="59" t="n">
        <v>0</v>
      </c>
      <c r="V3680" s="59" t="n">
        <v>0</v>
      </c>
      <c r="W3680" s="59" t="n">
        <v>0</v>
      </c>
      <c r="X3680" s="59" t="n">
        <v>0</v>
      </c>
      <c r="Y3680" s="59" t="n">
        <f aca="false">IF(terrains!L3680&lt;=2.5,1,IF(terrains!L3680&lt;=4.5,2,IF(terrains!L3680&lt;=6.5,3,4)))</f>
        <v>2</v>
      </c>
      <c r="Z3680" s="59" t="n">
        <f aca="false">IF(terrains!R3680=1,35,IF(terrains!S3680=1,64,IF(terrains!T3680=1,IF(terrains!Y3680=1,85,104),IF(terrains!U3680=1,IF(terrains!Y3680=1,124,152),IF(terrains!V3680=1,(IF(terrains!Y3680=1,146,IF(terrains!Y3680=2,178,263))),IF(terrains!W3680=1,(IF(terrains!Y3680=1,178,IF(terrains!Y3680=2,218,321))),IF(terrains!X3680=1,IF(terrains!Y3680=1,190,IF(terrains!Y3680=2,242,IF(terrains!Y3680=3,357,896))))))))))</f>
        <v>104</v>
      </c>
      <c r="AA3680" s="152" t="n">
        <f aca="false">terrains!Z3680*terrains!F3680</f>
        <v>553342.474152</v>
      </c>
    </row>
    <row r="3681" customFormat="false" ht="13.8" hidden="false" customHeight="false" outlineLevel="0" collapsed="false">
      <c r="A3681" s="143" t="n">
        <v>3680</v>
      </c>
      <c r="B3681" s="59" t="n">
        <v>295658.1012</v>
      </c>
      <c r="C3681" s="59" t="n">
        <v>5033052.915</v>
      </c>
      <c r="D3681" s="59" t="s">
        <v>3301</v>
      </c>
      <c r="E3681" s="153" t="n">
        <v>493.3</v>
      </c>
      <c r="F3681" s="150" t="n">
        <f aca="false">terrains!E3681*10.76391</f>
        <v>5309.836803</v>
      </c>
      <c r="G3681" s="59" t="s">
        <v>849</v>
      </c>
      <c r="H3681" s="59" t="n">
        <v>0.5</v>
      </c>
      <c r="I3681" s="59" t="n">
        <v>3</v>
      </c>
      <c r="J3681" s="59" t="n">
        <f aca="false">IF(terrains!L3681=13.5,IF(terrains!X3681=1,12,9),-0.392532+1.267037*terrains!L3681+0.472239*terrains!X3681+0.58658*terrains!W3681+0.089417*terrains!V3681+0.531633*terrains!U3681+0.337883*terrains!T3681-0.403545*terrains!S3681)</f>
        <v>3.005034</v>
      </c>
      <c r="K3681" s="151" t="n">
        <f aca="false">IF(terrains!I3681=0,terrains!J3681,terrains!I3681)</f>
        <v>3</v>
      </c>
      <c r="L3681" s="59" t="n">
        <v>3</v>
      </c>
      <c r="M3681" s="59" t="n">
        <v>2</v>
      </c>
      <c r="N3681" s="59" t="n">
        <v>6</v>
      </c>
      <c r="O3681" s="59" t="s">
        <v>176</v>
      </c>
      <c r="P3681" s="59" t="n">
        <v>2</v>
      </c>
      <c r="Q3681" s="59" t="n">
        <v>2</v>
      </c>
      <c r="R3681" s="59" t="n">
        <v>0</v>
      </c>
      <c r="S3681" s="59" t="n">
        <v>1</v>
      </c>
      <c r="T3681" s="59" t="n">
        <v>0</v>
      </c>
      <c r="U3681" s="59" t="n">
        <v>0</v>
      </c>
      <c r="V3681" s="59" t="n">
        <v>0</v>
      </c>
      <c r="W3681" s="59" t="n">
        <v>0</v>
      </c>
      <c r="X3681" s="59" t="n">
        <v>0</v>
      </c>
      <c r="Y3681" s="59" t="n">
        <f aca="false">IF(terrains!L3681&lt;=2.5,1,IF(terrains!L3681&lt;=4.5,2,IF(terrains!L3681&lt;=6.5,3,4)))</f>
        <v>2</v>
      </c>
      <c r="Z3681" s="59" t="n">
        <f aca="false">IF(terrains!R3681=1,35,IF(terrains!S3681=1,64,IF(terrains!T3681=1,IF(terrains!Y3681=1,85,104),IF(terrains!U3681=1,IF(terrains!Y3681=1,124,152),IF(terrains!V3681=1,(IF(terrains!Y3681=1,146,IF(terrains!Y3681=2,178,263))),IF(terrains!W3681=1,(IF(terrains!Y3681=1,178,IF(terrains!Y3681=2,218,321))),IF(terrains!X3681=1,IF(terrains!Y3681=1,190,IF(terrains!Y3681=2,242,IF(terrains!Y3681=3,357,896))))))))))</f>
        <v>64</v>
      </c>
      <c r="AA3681" s="152" t="n">
        <f aca="false">terrains!Z3681*terrains!F3681</f>
        <v>339829.555392</v>
      </c>
    </row>
    <row r="3682" customFormat="false" ht="13.8" hidden="false" customHeight="false" outlineLevel="0" collapsed="false">
      <c r="A3682" s="143" t="n">
        <v>3681</v>
      </c>
      <c r="B3682" s="59" t="n">
        <v>302451.724713</v>
      </c>
      <c r="C3682" s="59" t="n">
        <v>5051574.35692</v>
      </c>
      <c r="D3682" s="59" t="s">
        <v>3302</v>
      </c>
      <c r="E3682" s="153" t="n">
        <v>493.3</v>
      </c>
      <c r="F3682" s="150" t="n">
        <f aca="false">terrains!E3682*10.76391</f>
        <v>5309.836803</v>
      </c>
      <c r="G3682" s="59" t="s">
        <v>361</v>
      </c>
      <c r="H3682" s="59" t="n">
        <v>0</v>
      </c>
      <c r="I3682" s="59" t="n">
        <v>0</v>
      </c>
      <c r="J3682" s="59" t="n">
        <f aca="false">IF(terrains!L3682=13.5,IF(terrains!X3682=1,12,9),-0.392532+1.267037*terrains!L3682+0.472239*terrains!X3682+0.58658*terrains!W3682+0.089417*terrains!V3682+0.531633*terrains!U3682+0.337883*terrains!T3682-0.403545*terrains!S3682)</f>
        <v>3.6385525</v>
      </c>
      <c r="K3682" s="151" t="n">
        <f aca="false">IF(terrains!I3682=0,terrains!J3682,terrains!I3682)</f>
        <v>3.6385525</v>
      </c>
      <c r="L3682" s="59" t="n">
        <v>3.5</v>
      </c>
      <c r="M3682" s="59" t="n">
        <v>3</v>
      </c>
      <c r="N3682" s="59" t="n">
        <v>8</v>
      </c>
      <c r="O3682" s="59" t="s">
        <v>176</v>
      </c>
      <c r="P3682" s="59" t="n">
        <v>1.5</v>
      </c>
      <c r="Q3682" s="59" t="n">
        <v>2</v>
      </c>
      <c r="R3682" s="59" t="n">
        <v>0</v>
      </c>
      <c r="S3682" s="59" t="n">
        <v>1</v>
      </c>
      <c r="T3682" s="59" t="n">
        <v>0</v>
      </c>
      <c r="U3682" s="59" t="n">
        <v>0</v>
      </c>
      <c r="V3682" s="59" t="n">
        <v>0</v>
      </c>
      <c r="W3682" s="59" t="n">
        <v>0</v>
      </c>
      <c r="X3682" s="59" t="n">
        <v>0</v>
      </c>
      <c r="Y3682" s="59" t="n">
        <f aca="false">IF(terrains!L3682&lt;=2.5,1,IF(terrains!L3682&lt;=4.5,2,IF(terrains!L3682&lt;=6.5,3,4)))</f>
        <v>2</v>
      </c>
      <c r="Z3682" s="59" t="n">
        <f aca="false">IF(terrains!R3682=1,35,IF(terrains!S3682=1,64,IF(terrains!T3682=1,IF(terrains!Y3682=1,85,104),IF(terrains!U3682=1,IF(terrains!Y3682=1,124,152),IF(terrains!V3682=1,(IF(terrains!Y3682=1,146,IF(terrains!Y3682=2,178,263))),IF(terrains!W3682=1,(IF(terrains!Y3682=1,178,IF(terrains!Y3682=2,218,321))),IF(terrains!X3682=1,IF(terrains!Y3682=1,190,IF(terrains!Y3682=2,242,IF(terrains!Y3682=3,357,896))))))))))</f>
        <v>64</v>
      </c>
      <c r="AA3682" s="152" t="n">
        <f aca="false">terrains!Z3682*terrains!F3682</f>
        <v>339829.555392</v>
      </c>
    </row>
    <row r="3683" customFormat="false" ht="13.8" hidden="false" customHeight="false" outlineLevel="0" collapsed="false">
      <c r="A3683" s="143" t="n">
        <v>3682</v>
      </c>
      <c r="B3683" s="59" t="n">
        <v>305123.909911</v>
      </c>
      <c r="C3683" s="59" t="n">
        <v>5058008.89961</v>
      </c>
      <c r="D3683" s="59" t="s">
        <v>3303</v>
      </c>
      <c r="E3683" s="153" t="n">
        <v>493.2</v>
      </c>
      <c r="F3683" s="150" t="n">
        <f aca="false">terrains!E3683*10.76391</f>
        <v>5308.760412</v>
      </c>
      <c r="G3683" s="59" t="s">
        <v>354</v>
      </c>
      <c r="H3683" s="59" t="n">
        <v>0</v>
      </c>
      <c r="I3683" s="59" t="n">
        <v>0</v>
      </c>
      <c r="J3683" s="59" t="n">
        <f aca="false">IF(terrains!L3683=13.5,IF(terrains!X3683=1,12,9),-0.392532+1.267037*terrains!L3683+0.472239*terrains!X3683+0.58658*terrains!W3683+0.089417*terrains!V3683+0.531633*terrains!U3683+0.337883*terrains!T3683-0.403545*terrains!S3683)</f>
        <v>2.141542</v>
      </c>
      <c r="K3683" s="151" t="n">
        <f aca="false">IF(terrains!I3683=0,terrains!J3683,terrains!I3683)</f>
        <v>2.141542</v>
      </c>
      <c r="L3683" s="59" t="n">
        <v>2</v>
      </c>
      <c r="M3683" s="59" t="n">
        <v>1</v>
      </c>
      <c r="N3683" s="59" t="n">
        <v>3</v>
      </c>
      <c r="O3683" s="59" t="s">
        <v>175</v>
      </c>
      <c r="P3683" s="59" t="n">
        <v>2</v>
      </c>
      <c r="Q3683" s="59" t="n">
        <v>1.5</v>
      </c>
      <c r="R3683" s="59" t="n">
        <v>1</v>
      </c>
      <c r="S3683" s="59" t="n">
        <v>0</v>
      </c>
      <c r="T3683" s="59" t="n">
        <v>0</v>
      </c>
      <c r="U3683" s="59" t="n">
        <v>0</v>
      </c>
      <c r="V3683" s="59" t="n">
        <v>0</v>
      </c>
      <c r="W3683" s="59" t="n">
        <v>0</v>
      </c>
      <c r="X3683" s="59" t="n">
        <v>0</v>
      </c>
      <c r="Y3683" s="59" t="n">
        <f aca="false">IF(terrains!L3683&lt;=2.5,1,IF(terrains!L3683&lt;=4.5,2,IF(terrains!L3683&lt;=6.5,3,4)))</f>
        <v>1</v>
      </c>
      <c r="Z3683" s="59" t="n">
        <f aca="false">IF(terrains!R3683=1,35,IF(terrains!S3683=1,64,IF(terrains!T3683=1,IF(terrains!Y3683=1,85,104),IF(terrains!U3683=1,IF(terrains!Y3683=1,124,152),IF(terrains!V3683=1,(IF(terrains!Y3683=1,146,IF(terrains!Y3683=2,178,263))),IF(terrains!W3683=1,(IF(terrains!Y3683=1,178,IF(terrains!Y3683=2,218,321))),IF(terrains!X3683=1,IF(terrains!Y3683=1,190,IF(terrains!Y3683=2,242,IF(terrains!Y3683=3,357,896))))))))))</f>
        <v>35</v>
      </c>
      <c r="AA3683" s="152" t="n">
        <f aca="false">terrains!Z3683*terrains!F3683</f>
        <v>185806.61442</v>
      </c>
    </row>
    <row r="3684" customFormat="false" ht="13.8" hidden="false" customHeight="false" outlineLevel="0" collapsed="false">
      <c r="A3684" s="143" t="n">
        <v>3683</v>
      </c>
      <c r="B3684" s="59" t="n">
        <v>294125.73485</v>
      </c>
      <c r="C3684" s="59" t="n">
        <v>5050131.92975</v>
      </c>
      <c r="D3684" s="59" t="s">
        <v>3304</v>
      </c>
      <c r="E3684" s="153" t="n">
        <v>493.1</v>
      </c>
      <c r="F3684" s="150" t="n">
        <f aca="false">terrains!E3684*10.76391</f>
        <v>5307.684021</v>
      </c>
      <c r="G3684" s="59" t="s">
        <v>300</v>
      </c>
      <c r="H3684" s="59" t="n">
        <v>3</v>
      </c>
      <c r="I3684" s="59" t="n">
        <v>9</v>
      </c>
      <c r="J3684" s="59" t="n">
        <f aca="false">IF(terrains!L3684=13.5,IF(terrains!X3684=1,12,9),-0.392532+1.267037*terrains!L3684+0.472239*terrains!X3684+0.58658*terrains!W3684+0.089417*terrains!V3684+0.531633*terrains!U3684+0.337883*terrains!T3684-0.403545*terrains!S3684)</f>
        <v>5.539108</v>
      </c>
      <c r="K3684" s="151" t="n">
        <f aca="false">IF(terrains!I3684=0,terrains!J3684,terrains!I3684)</f>
        <v>9</v>
      </c>
      <c r="L3684" s="59" t="n">
        <v>5</v>
      </c>
      <c r="M3684" s="59" t="n">
        <v>4</v>
      </c>
      <c r="N3684" s="59" t="n">
        <v>15</v>
      </c>
      <c r="O3684" s="59" t="s">
        <v>176</v>
      </c>
      <c r="P3684" s="59" t="n">
        <v>2</v>
      </c>
      <c r="Q3684" s="59" t="n">
        <v>2</v>
      </c>
      <c r="R3684" s="59" t="n">
        <v>0</v>
      </c>
      <c r="S3684" s="59" t="n">
        <v>1</v>
      </c>
      <c r="T3684" s="59" t="n">
        <v>0</v>
      </c>
      <c r="U3684" s="59" t="n">
        <v>0</v>
      </c>
      <c r="V3684" s="59" t="n">
        <v>0</v>
      </c>
      <c r="W3684" s="59" t="n">
        <v>0</v>
      </c>
      <c r="X3684" s="59" t="n">
        <v>0</v>
      </c>
      <c r="Y3684" s="59" t="n">
        <f aca="false">IF(terrains!L3684&lt;=2.5,1,IF(terrains!L3684&lt;=4.5,2,IF(terrains!L3684&lt;=6.5,3,4)))</f>
        <v>3</v>
      </c>
      <c r="Z3684" s="59" t="n">
        <f aca="false">IF(terrains!R3684=1,35,IF(terrains!S3684=1,64,IF(terrains!T3684=1,IF(terrains!Y3684=1,85,104),IF(terrains!U3684=1,IF(terrains!Y3684=1,124,152),IF(terrains!V3684=1,(IF(terrains!Y3684=1,146,IF(terrains!Y3684=2,178,263))),IF(terrains!W3684=1,(IF(terrains!Y3684=1,178,IF(terrains!Y3684=2,218,321))),IF(terrains!X3684=1,IF(terrains!Y3684=1,190,IF(terrains!Y3684=2,242,IF(terrains!Y3684=3,357,896))))))))))</f>
        <v>64</v>
      </c>
      <c r="AA3684" s="152" t="n">
        <f aca="false">terrains!Z3684*terrains!F3684</f>
        <v>339691.777344</v>
      </c>
    </row>
    <row r="3685" customFormat="false" ht="13.8" hidden="false" customHeight="false" outlineLevel="0" collapsed="false">
      <c r="A3685" s="143" t="n">
        <v>3684</v>
      </c>
      <c r="B3685" s="59" t="n">
        <v>298698.960047</v>
      </c>
      <c r="C3685" s="59" t="n">
        <v>5036185.67908</v>
      </c>
      <c r="D3685" s="59" t="s">
        <v>3305</v>
      </c>
      <c r="E3685" s="153" t="n">
        <v>492.9</v>
      </c>
      <c r="F3685" s="150" t="n">
        <f aca="false">terrains!E3685*10.76391</f>
        <v>5305.531239</v>
      </c>
      <c r="G3685" s="59" t="s">
        <v>687</v>
      </c>
      <c r="H3685" s="59" t="n">
        <v>0.7</v>
      </c>
      <c r="I3685" s="59" t="n">
        <v>4</v>
      </c>
      <c r="J3685" s="59" t="n">
        <f aca="false">IF(terrains!L3685=13.5,IF(terrains!X3685=1,12,9),-0.392532+1.267037*terrains!L3685+0.472239*terrains!X3685+0.58658*terrains!W3685+0.089417*terrains!V3685+0.531633*terrains!U3685+0.337883*terrains!T3685-0.403545*terrains!S3685)</f>
        <v>3.746462</v>
      </c>
      <c r="K3685" s="151" t="n">
        <f aca="false">IF(terrains!I3685=0,terrains!J3685,terrains!I3685)</f>
        <v>4</v>
      </c>
      <c r="L3685" s="59" t="n">
        <v>3</v>
      </c>
      <c r="M3685" s="59" t="n">
        <v>2</v>
      </c>
      <c r="N3685" s="59" t="n">
        <v>8</v>
      </c>
      <c r="O3685" s="59" t="s">
        <v>177</v>
      </c>
      <c r="P3685" s="59" t="n">
        <v>2</v>
      </c>
      <c r="Q3685" s="59" t="n">
        <v>2</v>
      </c>
      <c r="R3685" s="59" t="n">
        <v>0</v>
      </c>
      <c r="S3685" s="59" t="n">
        <v>0</v>
      </c>
      <c r="T3685" s="59" t="n">
        <v>1</v>
      </c>
      <c r="U3685" s="59" t="n">
        <v>0</v>
      </c>
      <c r="V3685" s="59" t="n">
        <v>0</v>
      </c>
      <c r="W3685" s="59" t="n">
        <v>0</v>
      </c>
      <c r="X3685" s="59" t="n">
        <v>0</v>
      </c>
      <c r="Y3685" s="59" t="n">
        <f aca="false">IF(terrains!L3685&lt;=2.5,1,IF(terrains!L3685&lt;=4.5,2,IF(terrains!L3685&lt;=6.5,3,4)))</f>
        <v>2</v>
      </c>
      <c r="Z3685" s="59" t="n">
        <f aca="false">IF(terrains!R3685=1,35,IF(terrains!S3685=1,64,IF(terrains!T3685=1,IF(terrains!Y3685=1,85,104),IF(terrains!U3685=1,IF(terrains!Y3685=1,124,152),IF(terrains!V3685=1,(IF(terrains!Y3685=1,146,IF(terrains!Y3685=2,178,263))),IF(terrains!W3685=1,(IF(terrains!Y3685=1,178,IF(terrains!Y3685=2,218,321))),IF(terrains!X3685=1,IF(terrains!Y3685=1,190,IF(terrains!Y3685=2,242,IF(terrains!Y3685=3,357,896))))))))))</f>
        <v>104</v>
      </c>
      <c r="AA3685" s="152" t="n">
        <f aca="false">terrains!Z3685*terrains!F3685</f>
        <v>551775.248856</v>
      </c>
    </row>
    <row r="3686" customFormat="false" ht="13.8" hidden="false" customHeight="false" outlineLevel="0" collapsed="false">
      <c r="A3686" s="143" t="n">
        <v>3685</v>
      </c>
      <c r="B3686" s="59" t="n">
        <v>293377.879412</v>
      </c>
      <c r="C3686" s="59" t="n">
        <v>5049446.0994</v>
      </c>
      <c r="D3686" s="59" t="s">
        <v>3306</v>
      </c>
      <c r="E3686" s="153" t="n">
        <v>492.4</v>
      </c>
      <c r="F3686" s="150" t="n">
        <f aca="false">terrains!E3686*10.76391</f>
        <v>5300.149284</v>
      </c>
      <c r="G3686" s="59" t="s">
        <v>1322</v>
      </c>
      <c r="H3686" s="59" t="n">
        <v>0</v>
      </c>
      <c r="I3686" s="59" t="n">
        <v>0</v>
      </c>
      <c r="J3686" s="59" t="n">
        <f aca="false">IF(terrains!L3686=13.5,IF(terrains!X3686=1,12,9),-0.392532+1.267037*terrains!L3686+0.472239*terrains!X3686+0.58658*terrains!W3686+0.089417*terrains!V3686+0.531633*terrains!U3686+0.337883*terrains!T3686-0.403545*terrains!S3686)</f>
        <v>1.737997</v>
      </c>
      <c r="K3686" s="151" t="n">
        <f aca="false">IF(terrains!I3686=0,terrains!J3686,terrains!I3686)</f>
        <v>1.737997</v>
      </c>
      <c r="L3686" s="59" t="n">
        <v>2</v>
      </c>
      <c r="M3686" s="59" t="n">
        <v>1</v>
      </c>
      <c r="N3686" s="59" t="n">
        <v>3</v>
      </c>
      <c r="O3686" s="59" t="s">
        <v>176</v>
      </c>
      <c r="P3686" s="59" t="n">
        <v>2</v>
      </c>
      <c r="Q3686" s="59" t="n">
        <v>2</v>
      </c>
      <c r="R3686" s="59" t="n">
        <v>0</v>
      </c>
      <c r="S3686" s="59" t="n">
        <v>1</v>
      </c>
      <c r="T3686" s="59" t="n">
        <v>0</v>
      </c>
      <c r="U3686" s="59" t="n">
        <v>0</v>
      </c>
      <c r="V3686" s="59" t="n">
        <v>0</v>
      </c>
      <c r="W3686" s="59" t="n">
        <v>0</v>
      </c>
      <c r="X3686" s="59" t="n">
        <v>0</v>
      </c>
      <c r="Y3686" s="59" t="n">
        <f aca="false">IF(terrains!L3686&lt;=2.5,1,IF(terrains!L3686&lt;=4.5,2,IF(terrains!L3686&lt;=6.5,3,4)))</f>
        <v>1</v>
      </c>
      <c r="Z3686" s="59" t="n">
        <f aca="false">IF(terrains!R3686=1,35,IF(terrains!S3686=1,64,IF(terrains!T3686=1,IF(terrains!Y3686=1,85,104),IF(terrains!U3686=1,IF(terrains!Y3686=1,124,152),IF(terrains!V3686=1,(IF(terrains!Y3686=1,146,IF(terrains!Y3686=2,178,263))),IF(terrains!W3686=1,(IF(terrains!Y3686=1,178,IF(terrains!Y3686=2,218,321))),IF(terrains!X3686=1,IF(terrains!Y3686=1,190,IF(terrains!Y3686=2,242,IF(terrains!Y3686=3,357,896))))))))))</f>
        <v>64</v>
      </c>
      <c r="AA3686" s="152" t="n">
        <f aca="false">terrains!Z3686*terrains!F3686</f>
        <v>339209.554176</v>
      </c>
    </row>
    <row r="3687" customFormat="false" ht="13.8" hidden="false" customHeight="false" outlineLevel="0" collapsed="false">
      <c r="A3687" s="143" t="n">
        <v>3686</v>
      </c>
      <c r="B3687" s="59" t="n">
        <v>301803.940718</v>
      </c>
      <c r="C3687" s="59" t="n">
        <v>5058735.61317</v>
      </c>
      <c r="D3687" s="59" t="s">
        <v>3307</v>
      </c>
      <c r="E3687" s="153" t="n">
        <v>492.4</v>
      </c>
      <c r="F3687" s="150" t="n">
        <f aca="false">terrains!E3687*10.76391</f>
        <v>5300.149284</v>
      </c>
      <c r="G3687" s="59" t="s">
        <v>354</v>
      </c>
      <c r="H3687" s="59" t="n">
        <v>0</v>
      </c>
      <c r="I3687" s="59" t="n">
        <v>0</v>
      </c>
      <c r="J3687" s="59" t="n">
        <f aca="false">IF(terrains!L3687=13.5,IF(terrains!X3687=1,12,9),-0.392532+1.267037*terrains!L3687+0.472239*terrains!X3687+0.58658*terrains!W3687+0.089417*terrains!V3687+0.531633*terrains!U3687+0.337883*terrains!T3687-0.403545*terrains!S3687)</f>
        <v>2.141542</v>
      </c>
      <c r="K3687" s="151" t="n">
        <f aca="false">IF(terrains!I3687=0,terrains!J3687,terrains!I3687)</f>
        <v>2.141542</v>
      </c>
      <c r="L3687" s="59" t="n">
        <v>2</v>
      </c>
      <c r="M3687" s="59" t="n">
        <v>1</v>
      </c>
      <c r="N3687" s="59" t="n">
        <v>3</v>
      </c>
      <c r="O3687" s="59" t="s">
        <v>175</v>
      </c>
      <c r="P3687" s="59" t="n">
        <v>2</v>
      </c>
      <c r="Q3687" s="59" t="n">
        <v>1.5</v>
      </c>
      <c r="R3687" s="59" t="n">
        <v>1</v>
      </c>
      <c r="S3687" s="59" t="n">
        <v>0</v>
      </c>
      <c r="T3687" s="59" t="n">
        <v>0</v>
      </c>
      <c r="U3687" s="59" t="n">
        <v>0</v>
      </c>
      <c r="V3687" s="59" t="n">
        <v>0</v>
      </c>
      <c r="W3687" s="59" t="n">
        <v>0</v>
      </c>
      <c r="X3687" s="59" t="n">
        <v>0</v>
      </c>
      <c r="Y3687" s="59" t="n">
        <f aca="false">IF(terrains!L3687&lt;=2.5,1,IF(terrains!L3687&lt;=4.5,2,IF(terrains!L3687&lt;=6.5,3,4)))</f>
        <v>1</v>
      </c>
      <c r="Z3687" s="59" t="n">
        <f aca="false">IF(terrains!R3687=1,35,IF(terrains!S3687=1,64,IF(terrains!T3687=1,IF(terrains!Y3687=1,85,104),IF(terrains!U3687=1,IF(terrains!Y3687=1,124,152),IF(terrains!V3687=1,(IF(terrains!Y3687=1,146,IF(terrains!Y3687=2,178,263))),IF(terrains!W3687=1,(IF(terrains!Y3687=1,178,IF(terrains!Y3687=2,218,321))),IF(terrains!X3687=1,IF(terrains!Y3687=1,190,IF(terrains!Y3687=2,242,IF(terrains!Y3687=3,357,896))))))))))</f>
        <v>35</v>
      </c>
      <c r="AA3687" s="152" t="n">
        <f aca="false">terrains!Z3687*terrains!F3687</f>
        <v>185505.22494</v>
      </c>
    </row>
    <row r="3688" customFormat="false" ht="13.8" hidden="false" customHeight="false" outlineLevel="0" collapsed="false">
      <c r="A3688" s="143" t="n">
        <v>3687</v>
      </c>
      <c r="B3688" s="59" t="n">
        <v>299628.160091</v>
      </c>
      <c r="C3688" s="59" t="n">
        <v>5057808.70945</v>
      </c>
      <c r="D3688" s="59" t="s">
        <v>3308</v>
      </c>
      <c r="E3688" s="153" t="n">
        <v>492.3</v>
      </c>
      <c r="F3688" s="150" t="n">
        <f aca="false">terrains!E3688*10.76391</f>
        <v>5299.072893</v>
      </c>
      <c r="G3688" s="59" t="s">
        <v>354</v>
      </c>
      <c r="H3688" s="59" t="n">
        <v>0</v>
      </c>
      <c r="I3688" s="59" t="n">
        <v>0</v>
      </c>
      <c r="J3688" s="59" t="n">
        <f aca="false">IF(terrains!L3688=13.5,IF(terrains!X3688=1,12,9),-0.392532+1.267037*terrains!L3688+0.472239*terrains!X3688+0.58658*terrains!W3688+0.089417*terrains!V3688+0.531633*terrains!U3688+0.337883*terrains!T3688-0.403545*terrains!S3688)</f>
        <v>2.141542</v>
      </c>
      <c r="K3688" s="151" t="n">
        <f aca="false">IF(terrains!I3688=0,terrains!J3688,terrains!I3688)</f>
        <v>2.141542</v>
      </c>
      <c r="L3688" s="59" t="n">
        <v>2</v>
      </c>
      <c r="M3688" s="59" t="n">
        <v>1</v>
      </c>
      <c r="N3688" s="59" t="n">
        <v>3</v>
      </c>
      <c r="O3688" s="59" t="s">
        <v>175</v>
      </c>
      <c r="P3688" s="59" t="n">
        <v>2</v>
      </c>
      <c r="Q3688" s="59" t="n">
        <v>1.5</v>
      </c>
      <c r="R3688" s="59" t="n">
        <v>1</v>
      </c>
      <c r="S3688" s="59" t="n">
        <v>0</v>
      </c>
      <c r="T3688" s="59" t="n">
        <v>0</v>
      </c>
      <c r="U3688" s="59" t="n">
        <v>0</v>
      </c>
      <c r="V3688" s="59" t="n">
        <v>0</v>
      </c>
      <c r="W3688" s="59" t="n">
        <v>0</v>
      </c>
      <c r="X3688" s="59" t="n">
        <v>0</v>
      </c>
      <c r="Y3688" s="59" t="n">
        <f aca="false">IF(terrains!L3688&lt;=2.5,1,IF(terrains!L3688&lt;=4.5,2,IF(terrains!L3688&lt;=6.5,3,4)))</f>
        <v>1</v>
      </c>
      <c r="Z3688" s="59" t="n">
        <f aca="false">IF(terrains!R3688=1,35,IF(terrains!S3688=1,64,IF(terrains!T3688=1,IF(terrains!Y3688=1,85,104),IF(terrains!U3688=1,IF(terrains!Y3688=1,124,152),IF(terrains!V3688=1,(IF(terrains!Y3688=1,146,IF(terrains!Y3688=2,178,263))),IF(terrains!W3688=1,(IF(terrains!Y3688=1,178,IF(terrains!Y3688=2,218,321))),IF(terrains!X3688=1,IF(terrains!Y3688=1,190,IF(terrains!Y3688=2,242,IF(terrains!Y3688=3,357,896))))))))))</f>
        <v>35</v>
      </c>
      <c r="AA3688" s="152" t="n">
        <f aca="false">terrains!Z3688*terrains!F3688</f>
        <v>185467.551255</v>
      </c>
    </row>
    <row r="3689" customFormat="false" ht="13.8" hidden="false" customHeight="false" outlineLevel="0" collapsed="false">
      <c r="A3689" s="143" t="n">
        <v>3688</v>
      </c>
      <c r="B3689" s="59" t="n">
        <v>293561.8085</v>
      </c>
      <c r="C3689" s="59" t="n">
        <v>5048823.009</v>
      </c>
      <c r="D3689" s="59" t="s">
        <v>3309</v>
      </c>
      <c r="E3689" s="153" t="n">
        <v>492</v>
      </c>
      <c r="F3689" s="150" t="n">
        <f aca="false">terrains!E3689*10.76391</f>
        <v>5295.84372</v>
      </c>
      <c r="G3689" s="59" t="s">
        <v>1322</v>
      </c>
      <c r="H3689" s="59" t="n">
        <v>0</v>
      </c>
      <c r="I3689" s="59" t="n">
        <v>0</v>
      </c>
      <c r="J3689" s="59" t="n">
        <f aca="false">IF(terrains!L3689=13.5,IF(terrains!X3689=1,12,9),-0.392532+1.267037*terrains!L3689+0.472239*terrains!X3689+0.58658*terrains!W3689+0.089417*terrains!V3689+0.531633*terrains!U3689+0.337883*terrains!T3689-0.403545*terrains!S3689)</f>
        <v>1.737997</v>
      </c>
      <c r="K3689" s="151" t="n">
        <f aca="false">IF(terrains!I3689=0,terrains!J3689,terrains!I3689)</f>
        <v>1.737997</v>
      </c>
      <c r="L3689" s="59" t="n">
        <v>2</v>
      </c>
      <c r="M3689" s="59" t="n">
        <v>1</v>
      </c>
      <c r="N3689" s="59" t="n">
        <v>3</v>
      </c>
      <c r="O3689" s="59" t="s">
        <v>176</v>
      </c>
      <c r="P3689" s="59" t="n">
        <v>2</v>
      </c>
      <c r="Q3689" s="59" t="n">
        <v>2</v>
      </c>
      <c r="R3689" s="59" t="n">
        <v>0</v>
      </c>
      <c r="S3689" s="59" t="n">
        <v>1</v>
      </c>
      <c r="T3689" s="59" t="n">
        <v>0</v>
      </c>
      <c r="U3689" s="59" t="n">
        <v>0</v>
      </c>
      <c r="V3689" s="59" t="n">
        <v>0</v>
      </c>
      <c r="W3689" s="59" t="n">
        <v>0</v>
      </c>
      <c r="X3689" s="59" t="n">
        <v>0</v>
      </c>
      <c r="Y3689" s="59" t="n">
        <f aca="false">IF(terrains!L3689&lt;=2.5,1,IF(terrains!L3689&lt;=4.5,2,IF(terrains!L3689&lt;=6.5,3,4)))</f>
        <v>1</v>
      </c>
      <c r="Z3689" s="59" t="n">
        <f aca="false">IF(terrains!R3689=1,35,IF(terrains!S3689=1,64,IF(terrains!T3689=1,IF(terrains!Y3689=1,85,104),IF(terrains!U3689=1,IF(terrains!Y3689=1,124,152),IF(terrains!V3689=1,(IF(terrains!Y3689=1,146,IF(terrains!Y3689=2,178,263))),IF(terrains!W3689=1,(IF(terrains!Y3689=1,178,IF(terrains!Y3689=2,218,321))),IF(terrains!X3689=1,IF(terrains!Y3689=1,190,IF(terrains!Y3689=2,242,IF(terrains!Y3689=3,357,896))))))))))</f>
        <v>64</v>
      </c>
      <c r="AA3689" s="152" t="n">
        <f aca="false">terrains!Z3689*terrains!F3689</f>
        <v>338933.99808</v>
      </c>
    </row>
    <row r="3690" customFormat="false" ht="13.8" hidden="false" customHeight="false" outlineLevel="0" collapsed="false">
      <c r="A3690" s="143" t="n">
        <v>3689</v>
      </c>
      <c r="B3690" s="59" t="n">
        <v>292546.29367</v>
      </c>
      <c r="C3690" s="59" t="n">
        <v>5039959.14076</v>
      </c>
      <c r="D3690" s="59" t="s">
        <v>3310</v>
      </c>
      <c r="E3690" s="153" t="n">
        <v>491.8</v>
      </c>
      <c r="F3690" s="150" t="n">
        <f aca="false">terrains!E3690*10.76391</f>
        <v>5293.690938</v>
      </c>
      <c r="G3690" s="59" t="s">
        <v>284</v>
      </c>
      <c r="H3690" s="59" t="n">
        <v>1</v>
      </c>
      <c r="I3690" s="59" t="n">
        <v>6</v>
      </c>
      <c r="J3690" s="59" t="n">
        <f aca="false">IF(terrains!L3690=13.5,IF(terrains!X3690=1,12,9),-0.392532+1.267037*terrains!L3690+0.472239*terrains!X3690+0.58658*terrains!W3690+0.089417*terrains!V3690+0.531633*terrains!U3690+0.337883*terrains!T3690-0.403545*terrains!S3690)</f>
        <v>5.013499</v>
      </c>
      <c r="K3690" s="151" t="n">
        <f aca="false">IF(terrains!I3690=0,terrains!J3690,terrains!I3690)</f>
        <v>6</v>
      </c>
      <c r="L3690" s="59" t="n">
        <v>4</v>
      </c>
      <c r="M3690" s="59" t="n">
        <v>2</v>
      </c>
      <c r="N3690" s="59" t="n">
        <v>12</v>
      </c>
      <c r="O3690" s="59" t="s">
        <v>177</v>
      </c>
      <c r="P3690" s="59" t="n">
        <v>2</v>
      </c>
      <c r="Q3690" s="59" t="n">
        <v>2.5</v>
      </c>
      <c r="R3690" s="59" t="n">
        <v>0</v>
      </c>
      <c r="S3690" s="59" t="n">
        <v>0</v>
      </c>
      <c r="T3690" s="59" t="n">
        <v>1</v>
      </c>
      <c r="U3690" s="59" t="n">
        <v>0</v>
      </c>
      <c r="V3690" s="59" t="n">
        <v>0</v>
      </c>
      <c r="W3690" s="59" t="n">
        <v>0</v>
      </c>
      <c r="X3690" s="59" t="n">
        <v>0</v>
      </c>
      <c r="Y3690" s="59" t="n">
        <f aca="false">IF(terrains!L3690&lt;=2.5,1,IF(terrains!L3690&lt;=4.5,2,IF(terrains!L3690&lt;=6.5,3,4)))</f>
        <v>2</v>
      </c>
      <c r="Z3690" s="59" t="n">
        <f aca="false">IF(terrains!R3690=1,35,IF(terrains!S3690=1,64,IF(terrains!T3690=1,IF(terrains!Y3690=1,85,104),IF(terrains!U3690=1,IF(terrains!Y3690=1,124,152),IF(terrains!V3690=1,(IF(terrains!Y3690=1,146,IF(terrains!Y3690=2,178,263))),IF(terrains!W3690=1,(IF(terrains!Y3690=1,178,IF(terrains!Y3690=2,218,321))),IF(terrains!X3690=1,IF(terrains!Y3690=1,190,IF(terrains!Y3690=2,242,IF(terrains!Y3690=3,357,896))))))))))</f>
        <v>104</v>
      </c>
      <c r="AA3690" s="152" t="n">
        <f aca="false">terrains!Z3690*terrains!F3690</f>
        <v>550543.857552</v>
      </c>
    </row>
    <row r="3691" customFormat="false" ht="13.8" hidden="false" customHeight="false" outlineLevel="0" collapsed="false">
      <c r="A3691" s="143" t="n">
        <v>3690</v>
      </c>
      <c r="B3691" s="59" t="n">
        <v>293419.990366</v>
      </c>
      <c r="C3691" s="59" t="n">
        <v>5032537.87638</v>
      </c>
      <c r="D3691" s="59" t="s">
        <v>3311</v>
      </c>
      <c r="E3691" s="153" t="n">
        <v>491.6</v>
      </c>
      <c r="F3691" s="150" t="n">
        <f aca="false">terrains!E3691*10.76391</f>
        <v>5291.538156</v>
      </c>
      <c r="G3691" s="59" t="s">
        <v>693</v>
      </c>
      <c r="H3691" s="59" t="n">
        <v>0</v>
      </c>
      <c r="I3691" s="59" t="n">
        <v>0</v>
      </c>
      <c r="J3691" s="59" t="n">
        <f aca="false">IF(terrains!L3691=13.5,IF(terrains!X3691=1,12,9),-0.392532+1.267037*terrains!L3691+0.472239*terrains!X3691+0.58658*terrains!W3691+0.089417*terrains!V3691+0.531633*terrains!U3691+0.337883*terrains!T3691-0.403545*terrains!S3691)</f>
        <v>1.737997</v>
      </c>
      <c r="K3691" s="151" t="n">
        <f aca="false">IF(terrains!I3691=0,terrains!J3691,terrains!I3691)</f>
        <v>1.737997</v>
      </c>
      <c r="L3691" s="59" t="n">
        <v>2</v>
      </c>
      <c r="M3691" s="59" t="n">
        <v>1</v>
      </c>
      <c r="N3691" s="59" t="n">
        <v>3</v>
      </c>
      <c r="O3691" s="59" t="s">
        <v>176</v>
      </c>
      <c r="P3691" s="59" t="n">
        <v>2</v>
      </c>
      <c r="Q3691" s="59" t="n">
        <v>1.5</v>
      </c>
      <c r="R3691" s="59" t="n">
        <v>0</v>
      </c>
      <c r="S3691" s="59" t="n">
        <v>1</v>
      </c>
      <c r="T3691" s="59" t="n">
        <v>0</v>
      </c>
      <c r="U3691" s="59" t="n">
        <v>0</v>
      </c>
      <c r="V3691" s="59" t="n">
        <v>0</v>
      </c>
      <c r="W3691" s="59" t="n">
        <v>0</v>
      </c>
      <c r="X3691" s="59" t="n">
        <v>0</v>
      </c>
      <c r="Y3691" s="59" t="n">
        <f aca="false">IF(terrains!L3691&lt;=2.5,1,IF(terrains!L3691&lt;=4.5,2,IF(terrains!L3691&lt;=6.5,3,4)))</f>
        <v>1</v>
      </c>
      <c r="Z3691" s="59" t="n">
        <f aca="false">IF(terrains!R3691=1,35,IF(terrains!S3691=1,64,IF(terrains!T3691=1,IF(terrains!Y3691=1,85,104),IF(terrains!U3691=1,IF(terrains!Y3691=1,124,152),IF(terrains!V3691=1,(IF(terrains!Y3691=1,146,IF(terrains!Y3691=2,178,263))),IF(terrains!W3691=1,(IF(terrains!Y3691=1,178,IF(terrains!Y3691=2,218,321))),IF(terrains!X3691=1,IF(terrains!Y3691=1,190,IF(terrains!Y3691=2,242,IF(terrains!Y3691=3,357,896))))))))))</f>
        <v>64</v>
      </c>
      <c r="AA3691" s="152" t="n">
        <f aca="false">terrains!Z3691*terrains!F3691</f>
        <v>338658.441984</v>
      </c>
    </row>
    <row r="3692" customFormat="false" ht="13.8" hidden="false" customHeight="false" outlineLevel="0" collapsed="false">
      <c r="A3692" s="143" t="n">
        <v>3691</v>
      </c>
      <c r="B3692" s="59" t="n">
        <v>298484.1165</v>
      </c>
      <c r="C3692" s="59" t="n">
        <v>5039488.363</v>
      </c>
      <c r="D3692" s="59" t="s">
        <v>3312</v>
      </c>
      <c r="E3692" s="153" t="n">
        <v>491.6</v>
      </c>
      <c r="F3692" s="150" t="n">
        <f aca="false">terrains!E3692*10.76391</f>
        <v>5291.538156</v>
      </c>
      <c r="G3692" s="59" t="s">
        <v>552</v>
      </c>
      <c r="H3692" s="59" t="n">
        <v>0</v>
      </c>
      <c r="I3692" s="59" t="n">
        <v>9</v>
      </c>
      <c r="J3692" s="59" t="n">
        <f aca="false">IF(terrains!L3692=13.5,IF(terrains!X3692=1,12,9),-0.392532+1.267037*terrains!L3692+0.472239*terrains!X3692+0.58658*terrains!W3692+0.089417*terrains!V3692+0.531633*terrains!U3692+0.337883*terrains!T3692-0.403545*terrains!S3692)</f>
        <v>7.681929</v>
      </c>
      <c r="K3692" s="151" t="n">
        <f aca="false">IF(terrains!I3692=0,terrains!J3692,terrains!I3692)</f>
        <v>9</v>
      </c>
      <c r="L3692" s="59" t="n">
        <v>6</v>
      </c>
      <c r="M3692" s="59" t="n">
        <v>0</v>
      </c>
      <c r="N3692" s="59" t="n">
        <v>0</v>
      </c>
      <c r="O3692" s="59" t="s">
        <v>181</v>
      </c>
      <c r="P3692" s="59" t="n">
        <v>0</v>
      </c>
      <c r="Q3692" s="59" t="n">
        <v>0</v>
      </c>
      <c r="R3692" s="59" t="n">
        <v>0</v>
      </c>
      <c r="S3692" s="59" t="n">
        <v>0</v>
      </c>
      <c r="T3692" s="59" t="n">
        <v>0</v>
      </c>
      <c r="U3692" s="59" t="n">
        <v>0</v>
      </c>
      <c r="V3692" s="59" t="n">
        <v>0</v>
      </c>
      <c r="W3692" s="59" t="n">
        <v>0</v>
      </c>
      <c r="X3692" s="59" t="n">
        <v>1</v>
      </c>
      <c r="Y3692" s="59" t="n">
        <f aca="false">IF(terrains!L3692&lt;=2.5,1,IF(terrains!L3692&lt;=4.5,2,IF(terrains!L3692&lt;=6.5,3,4)))</f>
        <v>3</v>
      </c>
      <c r="Z3692" s="59" t="n">
        <f aca="false">IF(terrains!R3692=1,35,IF(terrains!S3692=1,64,IF(terrains!T3692=1,IF(terrains!Y3692=1,85,104),IF(terrains!U3692=1,IF(terrains!Y3692=1,124,152),IF(terrains!V3692=1,(IF(terrains!Y3692=1,146,IF(terrains!Y3692=2,178,263))),IF(terrains!W3692=1,(IF(terrains!Y3692=1,178,IF(terrains!Y3692=2,218,321))),IF(terrains!X3692=1,IF(terrains!Y3692=1,190,IF(terrains!Y3692=2,242,IF(terrains!Y3692=3,357,896))))))))))</f>
        <v>357</v>
      </c>
      <c r="AA3692" s="152" t="n">
        <f aca="false">terrains!Z3692*terrains!F3692</f>
        <v>1889079.121692</v>
      </c>
    </row>
    <row r="3693" customFormat="false" ht="13.8" hidden="false" customHeight="false" outlineLevel="0" collapsed="false">
      <c r="A3693" s="143" t="n">
        <v>3692</v>
      </c>
      <c r="B3693" s="59" t="n">
        <v>290806.173178</v>
      </c>
      <c r="C3693" s="59" t="n">
        <v>5032676.15447</v>
      </c>
      <c r="D3693" s="59" t="s">
        <v>3313</v>
      </c>
      <c r="E3693" s="153" t="n">
        <v>490.6</v>
      </c>
      <c r="F3693" s="150" t="n">
        <f aca="false">terrains!E3693*10.76391</f>
        <v>5280.774246</v>
      </c>
      <c r="G3693" s="59" t="s">
        <v>218</v>
      </c>
      <c r="H3693" s="59" t="n">
        <v>0</v>
      </c>
      <c r="I3693" s="59" t="n">
        <v>0</v>
      </c>
      <c r="J3693" s="59" t="n">
        <f aca="false">IF(terrains!L3693=13.5,IF(terrains!X3693=1,12,9),-0.392532+1.267037*terrains!L3693+0.472239*terrains!X3693+0.58658*terrains!W3693+0.089417*terrains!V3693+0.531633*terrains!U3693+0.337883*terrains!T3693-0.403545*terrains!S3693)</f>
        <v>1.737997</v>
      </c>
      <c r="K3693" s="151" t="n">
        <f aca="false">IF(terrains!I3693=0,terrains!J3693,terrains!I3693)</f>
        <v>1.737997</v>
      </c>
      <c r="L3693" s="59" t="n">
        <v>2</v>
      </c>
      <c r="M3693" s="59" t="n">
        <v>1</v>
      </c>
      <c r="N3693" s="59" t="n">
        <v>4</v>
      </c>
      <c r="O3693" s="59" t="s">
        <v>176</v>
      </c>
      <c r="P3693" s="59" t="n">
        <v>2</v>
      </c>
      <c r="Q3693" s="59" t="n">
        <v>2</v>
      </c>
      <c r="R3693" s="59" t="n">
        <v>0</v>
      </c>
      <c r="S3693" s="59" t="n">
        <v>1</v>
      </c>
      <c r="T3693" s="59" t="n">
        <v>0</v>
      </c>
      <c r="U3693" s="59" t="n">
        <v>0</v>
      </c>
      <c r="V3693" s="59" t="n">
        <v>0</v>
      </c>
      <c r="W3693" s="59" t="n">
        <v>0</v>
      </c>
      <c r="X3693" s="59" t="n">
        <v>0</v>
      </c>
      <c r="Y3693" s="59" t="n">
        <f aca="false">IF(terrains!L3693&lt;=2.5,1,IF(terrains!L3693&lt;=4.5,2,IF(terrains!L3693&lt;=6.5,3,4)))</f>
        <v>1</v>
      </c>
      <c r="Z3693" s="59" t="n">
        <f aca="false">IF(terrains!R3693=1,35,IF(terrains!S3693=1,64,IF(terrains!T3693=1,IF(terrains!Y3693=1,85,104),IF(terrains!U3693=1,IF(terrains!Y3693=1,124,152),IF(terrains!V3693=1,(IF(terrains!Y3693=1,146,IF(terrains!Y3693=2,178,263))),IF(terrains!W3693=1,(IF(terrains!Y3693=1,178,IF(terrains!Y3693=2,218,321))),IF(terrains!X3693=1,IF(terrains!Y3693=1,190,IF(terrains!Y3693=2,242,IF(terrains!Y3693=3,357,896))))))))))</f>
        <v>64</v>
      </c>
      <c r="AA3693" s="152" t="n">
        <f aca="false">terrains!Z3693*terrains!F3693</f>
        <v>337969.551744</v>
      </c>
    </row>
    <row r="3694" customFormat="false" ht="13.8" hidden="false" customHeight="false" outlineLevel="0" collapsed="false">
      <c r="A3694" s="143" t="n">
        <v>3693</v>
      </c>
      <c r="B3694" s="59" t="n">
        <v>291731.9149</v>
      </c>
      <c r="C3694" s="59" t="n">
        <v>5033195.743</v>
      </c>
      <c r="D3694" s="59" t="s">
        <v>3314</v>
      </c>
      <c r="E3694" s="153" t="n">
        <v>490.5</v>
      </c>
      <c r="F3694" s="150" t="n">
        <f aca="false">terrains!E3694*10.76391</f>
        <v>5279.697855</v>
      </c>
      <c r="G3694" s="59" t="s">
        <v>218</v>
      </c>
      <c r="H3694" s="59" t="n">
        <v>0</v>
      </c>
      <c r="I3694" s="59" t="n">
        <v>0</v>
      </c>
      <c r="J3694" s="59" t="n">
        <f aca="false">IF(terrains!L3694=13.5,IF(terrains!X3694=1,12,9),-0.392532+1.267037*terrains!L3694+0.472239*terrains!X3694+0.58658*terrains!W3694+0.089417*terrains!V3694+0.531633*terrains!U3694+0.337883*terrains!T3694-0.403545*terrains!S3694)</f>
        <v>1.737997</v>
      </c>
      <c r="K3694" s="151" t="n">
        <f aca="false">IF(terrains!I3694=0,terrains!J3694,terrains!I3694)</f>
        <v>1.737997</v>
      </c>
      <c r="L3694" s="59" t="n">
        <v>2</v>
      </c>
      <c r="M3694" s="59" t="n">
        <v>1</v>
      </c>
      <c r="N3694" s="59" t="n">
        <v>4</v>
      </c>
      <c r="O3694" s="59" t="s">
        <v>176</v>
      </c>
      <c r="P3694" s="59" t="n">
        <v>2</v>
      </c>
      <c r="Q3694" s="59" t="n">
        <v>2</v>
      </c>
      <c r="R3694" s="59" t="n">
        <v>0</v>
      </c>
      <c r="S3694" s="59" t="n">
        <v>1</v>
      </c>
      <c r="T3694" s="59" t="n">
        <v>0</v>
      </c>
      <c r="U3694" s="59" t="n">
        <v>0</v>
      </c>
      <c r="V3694" s="59" t="n">
        <v>0</v>
      </c>
      <c r="W3694" s="59" t="n">
        <v>0</v>
      </c>
      <c r="X3694" s="59" t="n">
        <v>0</v>
      </c>
      <c r="Y3694" s="59" t="n">
        <f aca="false">IF(terrains!L3694&lt;=2.5,1,IF(terrains!L3694&lt;=4.5,2,IF(terrains!L3694&lt;=6.5,3,4)))</f>
        <v>1</v>
      </c>
      <c r="Z3694" s="59" t="n">
        <f aca="false">IF(terrains!R3694=1,35,IF(terrains!S3694=1,64,IF(terrains!T3694=1,IF(terrains!Y3694=1,85,104),IF(terrains!U3694=1,IF(terrains!Y3694=1,124,152),IF(terrains!V3694=1,(IF(terrains!Y3694=1,146,IF(terrains!Y3694=2,178,263))),IF(terrains!W3694=1,(IF(terrains!Y3694=1,178,IF(terrains!Y3694=2,218,321))),IF(terrains!X3694=1,IF(terrains!Y3694=1,190,IF(terrains!Y3694=2,242,IF(terrains!Y3694=3,357,896))))))))))</f>
        <v>64</v>
      </c>
      <c r="AA3694" s="152" t="n">
        <f aca="false">terrains!Z3694*terrains!F3694</f>
        <v>337900.66272</v>
      </c>
    </row>
    <row r="3695" customFormat="false" ht="13.8" hidden="false" customHeight="false" outlineLevel="0" collapsed="false">
      <c r="A3695" s="143" t="n">
        <v>3694</v>
      </c>
      <c r="B3695" s="59" t="n">
        <v>300769.0769</v>
      </c>
      <c r="C3695" s="59" t="n">
        <v>5045252.06</v>
      </c>
      <c r="D3695" s="59" t="s">
        <v>3315</v>
      </c>
      <c r="E3695" s="153" t="n">
        <v>490.5</v>
      </c>
      <c r="F3695" s="150" t="n">
        <f aca="false">terrains!E3695*10.76391</f>
        <v>5279.697855</v>
      </c>
      <c r="G3695" s="59" t="s">
        <v>535</v>
      </c>
      <c r="H3695" s="59" t="n">
        <v>0</v>
      </c>
      <c r="I3695" s="59" t="n">
        <v>0</v>
      </c>
      <c r="J3695" s="59" t="n">
        <f aca="false">IF(terrains!L3695=13.5,IF(terrains!X3695=1,12,9),-0.392532+1.267037*terrains!L3695+0.472239*terrains!X3695+0.58658*terrains!W3695+0.089417*terrains!V3695+0.531633*terrains!U3695+0.337883*terrains!T3695-0.403545*terrains!S3695)</f>
        <v>3.1129435</v>
      </c>
      <c r="K3695" s="151" t="n">
        <f aca="false">IF(terrains!I3695=0,terrains!J3695,terrains!I3695)</f>
        <v>3.1129435</v>
      </c>
      <c r="L3695" s="59" t="n">
        <v>2.5</v>
      </c>
      <c r="M3695" s="59" t="n">
        <v>1</v>
      </c>
      <c r="N3695" s="59" t="n">
        <v>4</v>
      </c>
      <c r="O3695" s="59" t="s">
        <v>177</v>
      </c>
      <c r="P3695" s="59" t="n">
        <v>2</v>
      </c>
      <c r="Q3695" s="59" t="n">
        <v>2.5</v>
      </c>
      <c r="R3695" s="59" t="n">
        <v>0</v>
      </c>
      <c r="S3695" s="59" t="n">
        <v>0</v>
      </c>
      <c r="T3695" s="59" t="n">
        <v>1</v>
      </c>
      <c r="U3695" s="59" t="n">
        <v>0</v>
      </c>
      <c r="V3695" s="59" t="n">
        <v>0</v>
      </c>
      <c r="W3695" s="59" t="n">
        <v>0</v>
      </c>
      <c r="X3695" s="59" t="n">
        <v>0</v>
      </c>
      <c r="Y3695" s="59" t="n">
        <f aca="false">IF(terrains!L3695&lt;=2.5,1,IF(terrains!L3695&lt;=4.5,2,IF(terrains!L3695&lt;=6.5,3,4)))</f>
        <v>1</v>
      </c>
      <c r="Z3695" s="59" t="n">
        <f aca="false">IF(terrains!R3695=1,35,IF(terrains!S3695=1,64,IF(terrains!T3695=1,IF(terrains!Y3695=1,85,104),IF(terrains!U3695=1,IF(terrains!Y3695=1,124,152),IF(terrains!V3695=1,(IF(terrains!Y3695=1,146,IF(terrains!Y3695=2,178,263))),IF(terrains!W3695=1,(IF(terrains!Y3695=1,178,IF(terrains!Y3695=2,218,321))),IF(terrains!X3695=1,IF(terrains!Y3695=1,190,IF(terrains!Y3695=2,242,IF(terrains!Y3695=3,357,896))))))))))</f>
        <v>85</v>
      </c>
      <c r="AA3695" s="152" t="n">
        <f aca="false">terrains!Z3695*terrains!F3695</f>
        <v>448774.317675</v>
      </c>
    </row>
    <row r="3696" customFormat="false" ht="13.8" hidden="false" customHeight="false" outlineLevel="0" collapsed="false">
      <c r="A3696" s="143" t="n">
        <v>3695</v>
      </c>
      <c r="B3696" s="59" t="n">
        <v>292694.177885</v>
      </c>
      <c r="C3696" s="59" t="n">
        <v>5039826.64022</v>
      </c>
      <c r="D3696" s="59" t="s">
        <v>3316</v>
      </c>
      <c r="E3696" s="153" t="n">
        <v>490.4</v>
      </c>
      <c r="F3696" s="150" t="n">
        <f aca="false">terrains!E3696*10.76391</f>
        <v>5278.621464</v>
      </c>
      <c r="G3696" s="59" t="s">
        <v>284</v>
      </c>
      <c r="H3696" s="59" t="n">
        <v>1</v>
      </c>
      <c r="I3696" s="59" t="n">
        <v>6</v>
      </c>
      <c r="J3696" s="59" t="n">
        <f aca="false">IF(terrains!L3696=13.5,IF(terrains!X3696=1,12,9),-0.392532+1.267037*terrains!L3696+0.472239*terrains!X3696+0.58658*terrains!W3696+0.089417*terrains!V3696+0.531633*terrains!U3696+0.337883*terrains!T3696-0.403545*terrains!S3696)</f>
        <v>5.013499</v>
      </c>
      <c r="K3696" s="151" t="n">
        <f aca="false">IF(terrains!I3696=0,terrains!J3696,terrains!I3696)</f>
        <v>6</v>
      </c>
      <c r="L3696" s="59" t="n">
        <v>4</v>
      </c>
      <c r="M3696" s="59" t="n">
        <v>2</v>
      </c>
      <c r="N3696" s="59" t="n">
        <v>12</v>
      </c>
      <c r="O3696" s="59" t="s">
        <v>177</v>
      </c>
      <c r="P3696" s="59" t="n">
        <v>2</v>
      </c>
      <c r="Q3696" s="59" t="n">
        <v>2.5</v>
      </c>
      <c r="R3696" s="59" t="n">
        <v>0</v>
      </c>
      <c r="S3696" s="59" t="n">
        <v>0</v>
      </c>
      <c r="T3696" s="59" t="n">
        <v>1</v>
      </c>
      <c r="U3696" s="59" t="n">
        <v>0</v>
      </c>
      <c r="V3696" s="59" t="n">
        <v>0</v>
      </c>
      <c r="W3696" s="59" t="n">
        <v>0</v>
      </c>
      <c r="X3696" s="59" t="n">
        <v>0</v>
      </c>
      <c r="Y3696" s="59" t="n">
        <f aca="false">IF(terrains!L3696&lt;=2.5,1,IF(terrains!L3696&lt;=4.5,2,IF(terrains!L3696&lt;=6.5,3,4)))</f>
        <v>2</v>
      </c>
      <c r="Z3696" s="59" t="n">
        <f aca="false">IF(terrains!R3696=1,35,IF(terrains!S3696=1,64,IF(terrains!T3696=1,IF(terrains!Y3696=1,85,104),IF(terrains!U3696=1,IF(terrains!Y3696=1,124,152),IF(terrains!V3696=1,(IF(terrains!Y3696=1,146,IF(terrains!Y3696=2,178,263))),IF(terrains!W3696=1,(IF(terrains!Y3696=1,178,IF(terrains!Y3696=2,218,321))),IF(terrains!X3696=1,IF(terrains!Y3696=1,190,IF(terrains!Y3696=2,242,IF(terrains!Y3696=3,357,896))))))))))</f>
        <v>104</v>
      </c>
      <c r="AA3696" s="152" t="n">
        <f aca="false">terrains!Z3696*terrains!F3696</f>
        <v>548976.632256</v>
      </c>
    </row>
    <row r="3697" customFormat="false" ht="13.8" hidden="false" customHeight="false" outlineLevel="0" collapsed="false">
      <c r="A3697" s="143" t="n">
        <v>3696</v>
      </c>
      <c r="B3697" s="59" t="n">
        <v>304126.537582</v>
      </c>
      <c r="C3697" s="59" t="n">
        <v>5059291.89627</v>
      </c>
      <c r="D3697" s="59" t="s">
        <v>3317</v>
      </c>
      <c r="E3697" s="153" t="n">
        <v>489.8</v>
      </c>
      <c r="F3697" s="150" t="n">
        <f aca="false">terrains!E3697*10.76391</f>
        <v>5272.163118</v>
      </c>
      <c r="G3697" s="59" t="s">
        <v>2151</v>
      </c>
      <c r="H3697" s="59" t="n">
        <v>0.4</v>
      </c>
      <c r="I3697" s="59" t="n">
        <v>1.2</v>
      </c>
      <c r="J3697" s="59" t="n">
        <f aca="false">IF(terrains!L3697=13.5,IF(terrains!X3697=1,12,9),-0.392532+1.267037*terrains!L3697+0.472239*terrains!X3697+0.58658*terrains!W3697+0.089417*terrains!V3697+0.531633*terrains!U3697+0.337883*terrains!T3697-0.403545*terrains!S3697)</f>
        <v>2.141542</v>
      </c>
      <c r="K3697" s="151" t="n">
        <f aca="false">IF(terrains!I3697=0,terrains!J3697,terrains!I3697)</f>
        <v>1.2</v>
      </c>
      <c r="L3697" s="59" t="n">
        <v>2</v>
      </c>
      <c r="M3697" s="59" t="n">
        <v>2</v>
      </c>
      <c r="N3697" s="59" t="n">
        <v>3</v>
      </c>
      <c r="O3697" s="59" t="s">
        <v>175</v>
      </c>
      <c r="P3697" s="59" t="n">
        <v>2</v>
      </c>
      <c r="Q3697" s="59" t="n">
        <v>1.5</v>
      </c>
      <c r="R3697" s="59" t="n">
        <v>1</v>
      </c>
      <c r="S3697" s="59" t="n">
        <v>0</v>
      </c>
      <c r="T3697" s="59" t="n">
        <v>0</v>
      </c>
      <c r="U3697" s="59" t="n">
        <v>0</v>
      </c>
      <c r="V3697" s="59" t="n">
        <v>0</v>
      </c>
      <c r="W3697" s="59" t="n">
        <v>0</v>
      </c>
      <c r="X3697" s="59" t="n">
        <v>0</v>
      </c>
      <c r="Y3697" s="59" t="n">
        <f aca="false">IF(terrains!L3697&lt;=2.5,1,IF(terrains!L3697&lt;=4.5,2,IF(terrains!L3697&lt;=6.5,3,4)))</f>
        <v>1</v>
      </c>
      <c r="Z3697" s="59" t="n">
        <f aca="false">IF(terrains!R3697=1,35,IF(terrains!S3697=1,64,IF(terrains!T3697=1,IF(terrains!Y3697=1,85,104),IF(terrains!U3697=1,IF(terrains!Y3697=1,124,152),IF(terrains!V3697=1,(IF(terrains!Y3697=1,146,IF(terrains!Y3697=2,178,263))),IF(terrains!W3697=1,(IF(terrains!Y3697=1,178,IF(terrains!Y3697=2,218,321))),IF(terrains!X3697=1,IF(terrains!Y3697=1,190,IF(terrains!Y3697=2,242,IF(terrains!Y3697=3,357,896))))))))))</f>
        <v>35</v>
      </c>
      <c r="AA3697" s="152" t="n">
        <f aca="false">terrains!Z3697*terrains!F3697</f>
        <v>184525.70913</v>
      </c>
    </row>
    <row r="3698" customFormat="false" ht="13.8" hidden="false" customHeight="false" outlineLevel="0" collapsed="false">
      <c r="A3698" s="143" t="n">
        <v>3697</v>
      </c>
      <c r="B3698" s="59" t="n">
        <v>304547.845073</v>
      </c>
      <c r="C3698" s="59" t="n">
        <v>5058169.15286</v>
      </c>
      <c r="D3698" s="59" t="s">
        <v>3318</v>
      </c>
      <c r="E3698" s="153" t="n">
        <v>489.6</v>
      </c>
      <c r="F3698" s="150" t="n">
        <f aca="false">terrains!E3698*10.76391</f>
        <v>5270.010336</v>
      </c>
      <c r="G3698" s="59" t="s">
        <v>354</v>
      </c>
      <c r="H3698" s="59" t="n">
        <v>0</v>
      </c>
      <c r="I3698" s="59" t="n">
        <v>0</v>
      </c>
      <c r="J3698" s="59" t="n">
        <f aca="false">IF(terrains!L3698=13.5,IF(terrains!X3698=1,12,9),-0.392532+1.267037*terrains!L3698+0.472239*terrains!X3698+0.58658*terrains!W3698+0.089417*terrains!V3698+0.531633*terrains!U3698+0.337883*terrains!T3698-0.403545*terrains!S3698)</f>
        <v>2.141542</v>
      </c>
      <c r="K3698" s="151" t="n">
        <f aca="false">IF(terrains!I3698=0,terrains!J3698,terrains!I3698)</f>
        <v>2.141542</v>
      </c>
      <c r="L3698" s="59" t="n">
        <v>2</v>
      </c>
      <c r="M3698" s="59" t="n">
        <v>1</v>
      </c>
      <c r="N3698" s="59" t="n">
        <v>3</v>
      </c>
      <c r="O3698" s="59" t="s">
        <v>175</v>
      </c>
      <c r="P3698" s="59" t="n">
        <v>2</v>
      </c>
      <c r="Q3698" s="59" t="n">
        <v>1.5</v>
      </c>
      <c r="R3698" s="59" t="n">
        <v>1</v>
      </c>
      <c r="S3698" s="59" t="n">
        <v>0</v>
      </c>
      <c r="T3698" s="59" t="n">
        <v>0</v>
      </c>
      <c r="U3698" s="59" t="n">
        <v>0</v>
      </c>
      <c r="V3698" s="59" t="n">
        <v>0</v>
      </c>
      <c r="W3698" s="59" t="n">
        <v>0</v>
      </c>
      <c r="X3698" s="59" t="n">
        <v>0</v>
      </c>
      <c r="Y3698" s="59" t="n">
        <f aca="false">IF(terrains!L3698&lt;=2.5,1,IF(terrains!L3698&lt;=4.5,2,IF(terrains!L3698&lt;=6.5,3,4)))</f>
        <v>1</v>
      </c>
      <c r="Z3698" s="59" t="n">
        <f aca="false">IF(terrains!R3698=1,35,IF(terrains!S3698=1,64,IF(terrains!T3698=1,IF(terrains!Y3698=1,85,104),IF(terrains!U3698=1,IF(terrains!Y3698=1,124,152),IF(terrains!V3698=1,(IF(terrains!Y3698=1,146,IF(terrains!Y3698=2,178,263))),IF(terrains!W3698=1,(IF(terrains!Y3698=1,178,IF(terrains!Y3698=2,218,321))),IF(terrains!X3698=1,IF(terrains!Y3698=1,190,IF(terrains!Y3698=2,242,IF(terrains!Y3698=3,357,896))))))))))</f>
        <v>35</v>
      </c>
      <c r="AA3698" s="152" t="n">
        <f aca="false">terrains!Z3698*terrains!F3698</f>
        <v>184450.36176</v>
      </c>
    </row>
    <row r="3699" customFormat="false" ht="13.8" hidden="false" customHeight="false" outlineLevel="0" collapsed="false">
      <c r="A3699" s="143" t="n">
        <v>3698</v>
      </c>
      <c r="B3699" s="59" t="n">
        <v>304612.536073</v>
      </c>
      <c r="C3699" s="59" t="n">
        <v>5058154.14391</v>
      </c>
      <c r="D3699" s="59" t="s">
        <v>3319</v>
      </c>
      <c r="E3699" s="153" t="n">
        <v>489.6</v>
      </c>
      <c r="F3699" s="150" t="n">
        <f aca="false">terrains!E3699*10.76391</f>
        <v>5270.010336</v>
      </c>
      <c r="G3699" s="59" t="s">
        <v>354</v>
      </c>
      <c r="H3699" s="59" t="n">
        <v>0</v>
      </c>
      <c r="I3699" s="59" t="n">
        <v>0</v>
      </c>
      <c r="J3699" s="59" t="n">
        <f aca="false">IF(terrains!L3699=13.5,IF(terrains!X3699=1,12,9),-0.392532+1.267037*terrains!L3699+0.472239*terrains!X3699+0.58658*terrains!W3699+0.089417*terrains!V3699+0.531633*terrains!U3699+0.337883*terrains!T3699-0.403545*terrains!S3699)</f>
        <v>2.141542</v>
      </c>
      <c r="K3699" s="151" t="n">
        <f aca="false">IF(terrains!I3699=0,terrains!J3699,terrains!I3699)</f>
        <v>2.141542</v>
      </c>
      <c r="L3699" s="59" t="n">
        <v>2</v>
      </c>
      <c r="M3699" s="59" t="n">
        <v>1</v>
      </c>
      <c r="N3699" s="59" t="n">
        <v>3</v>
      </c>
      <c r="O3699" s="59" t="s">
        <v>175</v>
      </c>
      <c r="P3699" s="59" t="n">
        <v>2</v>
      </c>
      <c r="Q3699" s="59" t="n">
        <v>1.5</v>
      </c>
      <c r="R3699" s="59" t="n">
        <v>1</v>
      </c>
      <c r="S3699" s="59" t="n">
        <v>0</v>
      </c>
      <c r="T3699" s="59" t="n">
        <v>0</v>
      </c>
      <c r="U3699" s="59" t="n">
        <v>0</v>
      </c>
      <c r="V3699" s="59" t="n">
        <v>0</v>
      </c>
      <c r="W3699" s="59" t="n">
        <v>0</v>
      </c>
      <c r="X3699" s="59" t="n">
        <v>0</v>
      </c>
      <c r="Y3699" s="59" t="n">
        <f aca="false">IF(terrains!L3699&lt;=2.5,1,IF(terrains!L3699&lt;=4.5,2,IF(terrains!L3699&lt;=6.5,3,4)))</f>
        <v>1</v>
      </c>
      <c r="Z3699" s="59" t="n">
        <f aca="false">IF(terrains!R3699=1,35,IF(terrains!S3699=1,64,IF(terrains!T3699=1,IF(terrains!Y3699=1,85,104),IF(terrains!U3699=1,IF(terrains!Y3699=1,124,152),IF(terrains!V3699=1,(IF(terrains!Y3699=1,146,IF(terrains!Y3699=2,178,263))),IF(terrains!W3699=1,(IF(terrains!Y3699=1,178,IF(terrains!Y3699=2,218,321))),IF(terrains!X3699=1,IF(terrains!Y3699=1,190,IF(terrains!Y3699=2,242,IF(terrains!Y3699=3,357,896))))))))))</f>
        <v>35</v>
      </c>
      <c r="AA3699" s="152" t="n">
        <f aca="false">terrains!Z3699*terrains!F3699</f>
        <v>184450.36176</v>
      </c>
    </row>
    <row r="3700" customFormat="false" ht="13.8" hidden="false" customHeight="false" outlineLevel="0" collapsed="false">
      <c r="A3700" s="143" t="n">
        <v>3699</v>
      </c>
      <c r="B3700" s="59" t="n">
        <v>305046.368979</v>
      </c>
      <c r="C3700" s="59" t="n">
        <v>5058026.89482</v>
      </c>
      <c r="D3700" s="59" t="s">
        <v>3320</v>
      </c>
      <c r="E3700" s="153" t="n">
        <v>489.6</v>
      </c>
      <c r="F3700" s="150" t="n">
        <f aca="false">terrains!E3700*10.76391</f>
        <v>5270.010336</v>
      </c>
      <c r="G3700" s="59" t="s">
        <v>354</v>
      </c>
      <c r="H3700" s="59" t="n">
        <v>0</v>
      </c>
      <c r="I3700" s="59" t="n">
        <v>0</v>
      </c>
      <c r="J3700" s="59" t="n">
        <f aca="false">IF(terrains!L3700=13.5,IF(terrains!X3700=1,12,9),-0.392532+1.267037*terrains!L3700+0.472239*terrains!X3700+0.58658*terrains!W3700+0.089417*terrains!V3700+0.531633*terrains!U3700+0.337883*terrains!T3700-0.403545*terrains!S3700)</f>
        <v>2.141542</v>
      </c>
      <c r="K3700" s="151" t="n">
        <f aca="false">IF(terrains!I3700=0,terrains!J3700,terrains!I3700)</f>
        <v>2.141542</v>
      </c>
      <c r="L3700" s="59" t="n">
        <v>2</v>
      </c>
      <c r="M3700" s="59" t="n">
        <v>1</v>
      </c>
      <c r="N3700" s="59" t="n">
        <v>3</v>
      </c>
      <c r="O3700" s="59" t="s">
        <v>175</v>
      </c>
      <c r="P3700" s="59" t="n">
        <v>2</v>
      </c>
      <c r="Q3700" s="59" t="n">
        <v>1.5</v>
      </c>
      <c r="R3700" s="59" t="n">
        <v>1</v>
      </c>
      <c r="S3700" s="59" t="n">
        <v>0</v>
      </c>
      <c r="T3700" s="59" t="n">
        <v>0</v>
      </c>
      <c r="U3700" s="59" t="n">
        <v>0</v>
      </c>
      <c r="V3700" s="59" t="n">
        <v>0</v>
      </c>
      <c r="W3700" s="59" t="n">
        <v>0</v>
      </c>
      <c r="X3700" s="59" t="n">
        <v>0</v>
      </c>
      <c r="Y3700" s="59" t="n">
        <f aca="false">IF(terrains!L3700&lt;=2.5,1,IF(terrains!L3700&lt;=4.5,2,IF(terrains!L3700&lt;=6.5,3,4)))</f>
        <v>1</v>
      </c>
      <c r="Z3700" s="59" t="n">
        <f aca="false">IF(terrains!R3700=1,35,IF(terrains!S3700=1,64,IF(terrains!T3700=1,IF(terrains!Y3700=1,85,104),IF(terrains!U3700=1,IF(terrains!Y3700=1,124,152),IF(terrains!V3700=1,(IF(terrains!Y3700=1,146,IF(terrains!Y3700=2,178,263))),IF(terrains!W3700=1,(IF(terrains!Y3700=1,178,IF(terrains!Y3700=2,218,321))),IF(terrains!X3700=1,IF(terrains!Y3700=1,190,IF(terrains!Y3700=2,242,IF(terrains!Y3700=3,357,896))))))))))</f>
        <v>35</v>
      </c>
      <c r="AA3700" s="152" t="n">
        <f aca="false">terrains!Z3700*terrains!F3700</f>
        <v>184450.36176</v>
      </c>
    </row>
    <row r="3701" customFormat="false" ht="13.8" hidden="false" customHeight="false" outlineLevel="0" collapsed="false">
      <c r="A3701" s="143" t="n">
        <v>3700</v>
      </c>
      <c r="B3701" s="59" t="n">
        <v>288951.425953</v>
      </c>
      <c r="C3701" s="59" t="n">
        <v>5033396.36518</v>
      </c>
      <c r="D3701" s="59" t="s">
        <v>3321</v>
      </c>
      <c r="E3701" s="153" t="n">
        <v>489.1</v>
      </c>
      <c r="F3701" s="150" t="n">
        <f aca="false">terrains!E3701*10.76391</f>
        <v>5264.628381</v>
      </c>
      <c r="G3701" s="59" t="s">
        <v>1028</v>
      </c>
      <c r="H3701" s="59" t="n">
        <v>0</v>
      </c>
      <c r="I3701" s="59" t="n">
        <v>0</v>
      </c>
      <c r="J3701" s="59" t="n">
        <f aca="false">IF(terrains!L3701=13.5,IF(terrains!X3701=1,12,9),-0.392532+1.267037*terrains!L3701+0.472239*terrains!X3701+0.58658*terrains!W3701+0.089417*terrains!V3701+0.531633*terrains!U3701+0.337883*terrains!T3701-0.403545*terrains!S3701)</f>
        <v>1.1044785</v>
      </c>
      <c r="K3701" s="151" t="n">
        <f aca="false">IF(terrains!I3701=0,terrains!J3701,terrains!I3701)</f>
        <v>1.1044785</v>
      </c>
      <c r="L3701" s="59" t="n">
        <v>1.5</v>
      </c>
      <c r="M3701" s="59" t="n">
        <v>1</v>
      </c>
      <c r="N3701" s="59" t="n">
        <v>2</v>
      </c>
      <c r="O3701" s="59" t="s">
        <v>176</v>
      </c>
      <c r="P3701" s="59" t="n">
        <v>1</v>
      </c>
      <c r="Q3701" s="59" t="n">
        <v>1.5</v>
      </c>
      <c r="R3701" s="59" t="n">
        <v>0</v>
      </c>
      <c r="S3701" s="59" t="n">
        <v>1</v>
      </c>
      <c r="T3701" s="59" t="n">
        <v>0</v>
      </c>
      <c r="U3701" s="59" t="n">
        <v>0</v>
      </c>
      <c r="V3701" s="59" t="n">
        <v>0</v>
      </c>
      <c r="W3701" s="59" t="n">
        <v>0</v>
      </c>
      <c r="X3701" s="59" t="n">
        <v>0</v>
      </c>
      <c r="Y3701" s="59" t="n">
        <f aca="false">IF(terrains!L3701&lt;=2.5,1,IF(terrains!L3701&lt;=4.5,2,IF(terrains!L3701&lt;=6.5,3,4)))</f>
        <v>1</v>
      </c>
      <c r="Z3701" s="59" t="n">
        <f aca="false">IF(terrains!R3701=1,35,IF(terrains!S3701=1,64,IF(terrains!T3701=1,IF(terrains!Y3701=1,85,104),IF(terrains!U3701=1,IF(terrains!Y3701=1,124,152),IF(terrains!V3701=1,(IF(terrains!Y3701=1,146,IF(terrains!Y3701=2,178,263))),IF(terrains!W3701=1,(IF(terrains!Y3701=1,178,IF(terrains!Y3701=2,218,321))),IF(terrains!X3701=1,IF(terrains!Y3701=1,190,IF(terrains!Y3701=2,242,IF(terrains!Y3701=3,357,896))))))))))</f>
        <v>64</v>
      </c>
      <c r="AA3701" s="152" t="n">
        <f aca="false">terrains!Z3701*terrains!F3701</f>
        <v>336936.216384</v>
      </c>
    </row>
    <row r="3702" customFormat="false" ht="13.8" hidden="false" customHeight="false" outlineLevel="0" collapsed="false">
      <c r="A3702" s="143" t="n">
        <v>3701</v>
      </c>
      <c r="B3702" s="59" t="n">
        <v>295778.5825</v>
      </c>
      <c r="C3702" s="59" t="n">
        <v>5043799.458</v>
      </c>
      <c r="D3702" s="59" t="s">
        <v>3322</v>
      </c>
      <c r="E3702" s="153" t="n">
        <v>489.1</v>
      </c>
      <c r="F3702" s="150" t="n">
        <f aca="false">terrains!E3702*10.76391</f>
        <v>5264.628381</v>
      </c>
      <c r="G3702" s="59" t="s">
        <v>991</v>
      </c>
      <c r="H3702" s="59" t="n">
        <v>0</v>
      </c>
      <c r="I3702" s="59" t="n">
        <v>0</v>
      </c>
      <c r="J3702" s="59" t="n">
        <f aca="false">IF(terrains!L3702=13.5,IF(terrains!X3702=1,12,9),-0.392532+1.267037*terrains!L3702+0.472239*terrains!X3702+0.58658*terrains!W3702+0.089417*terrains!V3702+0.531633*terrains!U3702+0.337883*terrains!T3702-0.403545*terrains!S3702)</f>
        <v>3.3066935</v>
      </c>
      <c r="K3702" s="151" t="n">
        <f aca="false">IF(terrains!I3702=0,terrains!J3702,terrains!I3702)</f>
        <v>3.3066935</v>
      </c>
      <c r="L3702" s="59" t="n">
        <v>2.5</v>
      </c>
      <c r="M3702" s="59" t="n">
        <v>2</v>
      </c>
      <c r="N3702" s="59" t="n">
        <v>3</v>
      </c>
      <c r="O3702" s="59" t="s">
        <v>178</v>
      </c>
      <c r="P3702" s="59" t="n">
        <v>2</v>
      </c>
      <c r="Q3702" s="59" t="n">
        <v>2.5</v>
      </c>
      <c r="R3702" s="59" t="n">
        <v>0</v>
      </c>
      <c r="S3702" s="59" t="n">
        <v>0</v>
      </c>
      <c r="T3702" s="59" t="n">
        <v>0</v>
      </c>
      <c r="U3702" s="59" t="n">
        <v>1</v>
      </c>
      <c r="V3702" s="59" t="n">
        <v>0</v>
      </c>
      <c r="W3702" s="59" t="n">
        <v>0</v>
      </c>
      <c r="X3702" s="59" t="n">
        <v>0</v>
      </c>
      <c r="Y3702" s="59" t="n">
        <f aca="false">IF(terrains!L3702&lt;=2.5,1,IF(terrains!L3702&lt;=4.5,2,IF(terrains!L3702&lt;=6.5,3,4)))</f>
        <v>1</v>
      </c>
      <c r="Z3702" s="59" t="n">
        <f aca="false">IF(terrains!R3702=1,35,IF(terrains!S3702=1,64,IF(terrains!T3702=1,IF(terrains!Y3702=1,85,104),IF(terrains!U3702=1,IF(terrains!Y3702=1,124,152),IF(terrains!V3702=1,(IF(terrains!Y3702=1,146,IF(terrains!Y3702=2,178,263))),IF(terrains!W3702=1,(IF(terrains!Y3702=1,178,IF(terrains!Y3702=2,218,321))),IF(terrains!X3702=1,IF(terrains!Y3702=1,190,IF(terrains!Y3702=2,242,IF(terrains!Y3702=3,357,896))))))))))</f>
        <v>124</v>
      </c>
      <c r="AA3702" s="152" t="n">
        <f aca="false">terrains!Z3702*terrains!F3702</f>
        <v>652813.919244</v>
      </c>
    </row>
    <row r="3703" customFormat="false" ht="13.8" hidden="false" customHeight="false" outlineLevel="0" collapsed="false">
      <c r="A3703" s="143" t="n">
        <v>3702</v>
      </c>
      <c r="B3703" s="59" t="n">
        <v>297036.599624</v>
      </c>
      <c r="C3703" s="59" t="n">
        <v>5054407.56758</v>
      </c>
      <c r="D3703" s="59" t="s">
        <v>3323</v>
      </c>
      <c r="E3703" s="153" t="n">
        <v>489</v>
      </c>
      <c r="F3703" s="150" t="n">
        <f aca="false">terrains!E3703*10.76391</f>
        <v>5263.55199</v>
      </c>
      <c r="G3703" s="59" t="s">
        <v>326</v>
      </c>
      <c r="H3703" s="59" t="n">
        <v>0</v>
      </c>
      <c r="I3703" s="59" t="n">
        <v>0</v>
      </c>
      <c r="J3703" s="59" t="n">
        <f aca="false">IF(terrains!L3703=13.5,IF(terrains!X3703=1,12,9),-0.392532+1.267037*terrains!L3703+0.472239*terrains!X3703+0.58658*terrains!W3703+0.089417*terrains!V3703+0.531633*terrains!U3703+0.337883*terrains!T3703-0.403545*terrains!S3703)</f>
        <v>2.141542</v>
      </c>
      <c r="K3703" s="151" t="n">
        <f aca="false">IF(terrains!I3703=0,terrains!J3703,terrains!I3703)</f>
        <v>2.141542</v>
      </c>
      <c r="L3703" s="59" t="n">
        <v>2</v>
      </c>
      <c r="M3703" s="59" t="n">
        <v>2</v>
      </c>
      <c r="N3703" s="59" t="n">
        <v>3</v>
      </c>
      <c r="O3703" s="59" t="s">
        <v>175</v>
      </c>
      <c r="P3703" s="59" t="n">
        <v>2</v>
      </c>
      <c r="Q3703" s="59" t="n">
        <v>1.5</v>
      </c>
      <c r="R3703" s="59" t="n">
        <v>1</v>
      </c>
      <c r="S3703" s="59" t="n">
        <v>0</v>
      </c>
      <c r="T3703" s="59" t="n">
        <v>0</v>
      </c>
      <c r="U3703" s="59" t="n">
        <v>0</v>
      </c>
      <c r="V3703" s="59" t="n">
        <v>0</v>
      </c>
      <c r="W3703" s="59" t="n">
        <v>0</v>
      </c>
      <c r="X3703" s="59" t="n">
        <v>0</v>
      </c>
      <c r="Y3703" s="59" t="n">
        <f aca="false">IF(terrains!L3703&lt;=2.5,1,IF(terrains!L3703&lt;=4.5,2,IF(terrains!L3703&lt;=6.5,3,4)))</f>
        <v>1</v>
      </c>
      <c r="Z3703" s="59" t="n">
        <f aca="false">IF(terrains!R3703=1,35,IF(terrains!S3703=1,64,IF(terrains!T3703=1,IF(terrains!Y3703=1,85,104),IF(terrains!U3703=1,IF(terrains!Y3703=1,124,152),IF(terrains!V3703=1,(IF(terrains!Y3703=1,146,IF(terrains!Y3703=2,178,263))),IF(terrains!W3703=1,(IF(terrains!Y3703=1,178,IF(terrains!Y3703=2,218,321))),IF(terrains!X3703=1,IF(terrains!Y3703=1,190,IF(terrains!Y3703=2,242,IF(terrains!Y3703=3,357,896))))))))))</f>
        <v>35</v>
      </c>
      <c r="AA3703" s="152" t="n">
        <f aca="false">terrains!Z3703*terrains!F3703</f>
        <v>184224.31965</v>
      </c>
    </row>
    <row r="3704" customFormat="false" ht="13.8" hidden="false" customHeight="false" outlineLevel="0" collapsed="false">
      <c r="A3704" s="143" t="n">
        <v>3703</v>
      </c>
      <c r="B3704" s="59" t="n">
        <v>297026.876162</v>
      </c>
      <c r="C3704" s="59" t="n">
        <v>5054420.64861</v>
      </c>
      <c r="D3704" s="59" t="s">
        <v>3324</v>
      </c>
      <c r="E3704" s="153" t="n">
        <v>489</v>
      </c>
      <c r="F3704" s="150" t="n">
        <f aca="false">terrains!E3704*10.76391</f>
        <v>5263.55199</v>
      </c>
      <c r="G3704" s="59" t="s">
        <v>326</v>
      </c>
      <c r="H3704" s="59" t="n">
        <v>0</v>
      </c>
      <c r="I3704" s="59" t="n">
        <v>0</v>
      </c>
      <c r="J3704" s="59" t="n">
        <f aca="false">IF(terrains!L3704=13.5,IF(terrains!X3704=1,12,9),-0.392532+1.267037*terrains!L3704+0.472239*terrains!X3704+0.58658*terrains!W3704+0.089417*terrains!V3704+0.531633*terrains!U3704+0.337883*terrains!T3704-0.403545*terrains!S3704)</f>
        <v>2.141542</v>
      </c>
      <c r="K3704" s="151" t="n">
        <f aca="false">IF(terrains!I3704=0,terrains!J3704,terrains!I3704)</f>
        <v>2.141542</v>
      </c>
      <c r="L3704" s="59" t="n">
        <v>2</v>
      </c>
      <c r="M3704" s="59" t="n">
        <v>2</v>
      </c>
      <c r="N3704" s="59" t="n">
        <v>3</v>
      </c>
      <c r="O3704" s="59" t="s">
        <v>175</v>
      </c>
      <c r="P3704" s="59" t="n">
        <v>2</v>
      </c>
      <c r="Q3704" s="59" t="n">
        <v>1.5</v>
      </c>
      <c r="R3704" s="59" t="n">
        <v>1</v>
      </c>
      <c r="S3704" s="59" t="n">
        <v>0</v>
      </c>
      <c r="T3704" s="59" t="n">
        <v>0</v>
      </c>
      <c r="U3704" s="59" t="n">
        <v>0</v>
      </c>
      <c r="V3704" s="59" t="n">
        <v>0</v>
      </c>
      <c r="W3704" s="59" t="n">
        <v>0</v>
      </c>
      <c r="X3704" s="59" t="n">
        <v>0</v>
      </c>
      <c r="Y3704" s="59" t="n">
        <f aca="false">IF(terrains!L3704&lt;=2.5,1,IF(terrains!L3704&lt;=4.5,2,IF(terrains!L3704&lt;=6.5,3,4)))</f>
        <v>1</v>
      </c>
      <c r="Z3704" s="59" t="n">
        <f aca="false">IF(terrains!R3704=1,35,IF(terrains!S3704=1,64,IF(terrains!T3704=1,IF(terrains!Y3704=1,85,104),IF(terrains!U3704=1,IF(terrains!Y3704=1,124,152),IF(terrains!V3704=1,(IF(terrains!Y3704=1,146,IF(terrains!Y3704=2,178,263))),IF(terrains!W3704=1,(IF(terrains!Y3704=1,178,IF(terrains!Y3704=2,218,321))),IF(terrains!X3704=1,IF(terrains!Y3704=1,190,IF(terrains!Y3704=2,242,IF(terrains!Y3704=3,357,896))))))))))</f>
        <v>35</v>
      </c>
      <c r="AA3704" s="152" t="n">
        <f aca="false">terrains!Z3704*terrains!F3704</f>
        <v>184224.31965</v>
      </c>
    </row>
    <row r="3705" customFormat="false" ht="13.8" hidden="false" customHeight="false" outlineLevel="0" collapsed="false">
      <c r="A3705" s="143" t="n">
        <v>3704</v>
      </c>
      <c r="B3705" s="59" t="n">
        <v>297576.932151</v>
      </c>
      <c r="C3705" s="59" t="n">
        <v>5053881.77282</v>
      </c>
      <c r="D3705" s="59" t="s">
        <v>3325</v>
      </c>
      <c r="E3705" s="153" t="n">
        <v>488.9</v>
      </c>
      <c r="F3705" s="150" t="n">
        <f aca="false">terrains!E3705*10.76391</f>
        <v>5262.475599</v>
      </c>
      <c r="G3705" s="59" t="s">
        <v>332</v>
      </c>
      <c r="H3705" s="59" t="n">
        <v>0.2</v>
      </c>
      <c r="I3705" s="59" t="n">
        <v>1.5</v>
      </c>
      <c r="J3705" s="59" t="n">
        <f aca="false">IF(terrains!L3705=13.5,IF(terrains!X3705=1,12,9),-0.392532+1.267037*terrains!L3705+0.472239*terrains!X3705+0.58658*terrains!W3705+0.089417*terrains!V3705+0.531633*terrains!U3705+0.337883*terrains!T3705-0.403545*terrains!S3705)</f>
        <v>2.141542</v>
      </c>
      <c r="K3705" s="151" t="n">
        <f aca="false">IF(terrains!I3705=0,terrains!J3705,terrains!I3705)</f>
        <v>1.5</v>
      </c>
      <c r="L3705" s="59" t="n">
        <v>2</v>
      </c>
      <c r="M3705" s="59" t="n">
        <v>2</v>
      </c>
      <c r="N3705" s="59" t="n">
        <v>3</v>
      </c>
      <c r="O3705" s="59" t="s">
        <v>175</v>
      </c>
      <c r="P3705" s="59" t="n">
        <v>2</v>
      </c>
      <c r="Q3705" s="59" t="n">
        <v>1.5</v>
      </c>
      <c r="R3705" s="59" t="n">
        <v>1</v>
      </c>
      <c r="S3705" s="59" t="n">
        <v>0</v>
      </c>
      <c r="T3705" s="59" t="n">
        <v>0</v>
      </c>
      <c r="U3705" s="59" t="n">
        <v>0</v>
      </c>
      <c r="V3705" s="59" t="n">
        <v>0</v>
      </c>
      <c r="W3705" s="59" t="n">
        <v>0</v>
      </c>
      <c r="X3705" s="59" t="n">
        <v>0</v>
      </c>
      <c r="Y3705" s="59" t="n">
        <f aca="false">IF(terrains!L3705&lt;=2.5,1,IF(terrains!L3705&lt;=4.5,2,IF(terrains!L3705&lt;=6.5,3,4)))</f>
        <v>1</v>
      </c>
      <c r="Z3705" s="59" t="n">
        <f aca="false">IF(terrains!R3705=1,35,IF(terrains!S3705=1,64,IF(terrains!T3705=1,IF(terrains!Y3705=1,85,104),IF(terrains!U3705=1,IF(terrains!Y3705=1,124,152),IF(terrains!V3705=1,(IF(terrains!Y3705=1,146,IF(terrains!Y3705=2,178,263))),IF(terrains!W3705=1,(IF(terrains!Y3705=1,178,IF(terrains!Y3705=2,218,321))),IF(terrains!X3705=1,IF(terrains!Y3705=1,190,IF(terrains!Y3705=2,242,IF(terrains!Y3705=3,357,896))))))))))</f>
        <v>35</v>
      </c>
      <c r="AA3705" s="152" t="n">
        <f aca="false">terrains!Z3705*terrains!F3705</f>
        <v>184186.645965</v>
      </c>
    </row>
    <row r="3706" customFormat="false" ht="13.8" hidden="false" customHeight="false" outlineLevel="0" collapsed="false">
      <c r="A3706" s="143" t="n">
        <v>3705</v>
      </c>
      <c r="B3706" s="59" t="n">
        <v>292924.108439</v>
      </c>
      <c r="C3706" s="59" t="n">
        <v>5049577.46896</v>
      </c>
      <c r="D3706" s="59" t="s">
        <v>3326</v>
      </c>
      <c r="E3706" s="153" t="n">
        <v>488.8</v>
      </c>
      <c r="F3706" s="150" t="n">
        <f aca="false">terrains!E3706*10.76391</f>
        <v>5261.399208</v>
      </c>
      <c r="G3706" s="59" t="s">
        <v>1322</v>
      </c>
      <c r="H3706" s="59" t="n">
        <v>0</v>
      </c>
      <c r="I3706" s="59" t="n">
        <v>0</v>
      </c>
      <c r="J3706" s="59" t="n">
        <f aca="false">IF(terrains!L3706=13.5,IF(terrains!X3706=1,12,9),-0.392532+1.267037*terrains!L3706+0.472239*terrains!X3706+0.58658*terrains!W3706+0.089417*terrains!V3706+0.531633*terrains!U3706+0.337883*terrains!T3706-0.403545*terrains!S3706)</f>
        <v>1.737997</v>
      </c>
      <c r="K3706" s="151" t="n">
        <f aca="false">IF(terrains!I3706=0,terrains!J3706,terrains!I3706)</f>
        <v>1.737997</v>
      </c>
      <c r="L3706" s="59" t="n">
        <v>2</v>
      </c>
      <c r="M3706" s="59" t="n">
        <v>1</v>
      </c>
      <c r="N3706" s="59" t="n">
        <v>3</v>
      </c>
      <c r="O3706" s="59" t="s">
        <v>176</v>
      </c>
      <c r="P3706" s="59" t="n">
        <v>2</v>
      </c>
      <c r="Q3706" s="59" t="n">
        <v>2</v>
      </c>
      <c r="R3706" s="59" t="n">
        <v>0</v>
      </c>
      <c r="S3706" s="59" t="n">
        <v>1</v>
      </c>
      <c r="T3706" s="59" t="n">
        <v>0</v>
      </c>
      <c r="U3706" s="59" t="n">
        <v>0</v>
      </c>
      <c r="V3706" s="59" t="n">
        <v>0</v>
      </c>
      <c r="W3706" s="59" t="n">
        <v>0</v>
      </c>
      <c r="X3706" s="59" t="n">
        <v>0</v>
      </c>
      <c r="Y3706" s="59" t="n">
        <f aca="false">IF(terrains!L3706&lt;=2.5,1,IF(terrains!L3706&lt;=4.5,2,IF(terrains!L3706&lt;=6.5,3,4)))</f>
        <v>1</v>
      </c>
      <c r="Z3706" s="59" t="n">
        <f aca="false">IF(terrains!R3706=1,35,IF(terrains!S3706=1,64,IF(terrains!T3706=1,IF(terrains!Y3706=1,85,104),IF(terrains!U3706=1,IF(terrains!Y3706=1,124,152),IF(terrains!V3706=1,(IF(terrains!Y3706=1,146,IF(terrains!Y3706=2,178,263))),IF(terrains!W3706=1,(IF(terrains!Y3706=1,178,IF(terrains!Y3706=2,218,321))),IF(terrains!X3706=1,IF(terrains!Y3706=1,190,IF(terrains!Y3706=2,242,IF(terrains!Y3706=3,357,896))))))))))</f>
        <v>64</v>
      </c>
      <c r="AA3706" s="152" t="n">
        <f aca="false">terrains!Z3706*terrains!F3706</f>
        <v>336729.549312</v>
      </c>
    </row>
    <row r="3707" customFormat="false" ht="13.8" hidden="false" customHeight="false" outlineLevel="0" collapsed="false">
      <c r="A3707" s="143" t="n">
        <v>3706</v>
      </c>
      <c r="B3707" s="59" t="n">
        <v>304122.991796</v>
      </c>
      <c r="C3707" s="59" t="n">
        <v>5059276.38268</v>
      </c>
      <c r="D3707" s="59" t="s">
        <v>3327</v>
      </c>
      <c r="E3707" s="153" t="n">
        <v>488.7</v>
      </c>
      <c r="F3707" s="150" t="n">
        <f aca="false">terrains!E3707*10.76391</f>
        <v>5260.322817</v>
      </c>
      <c r="G3707" s="59" t="s">
        <v>2151</v>
      </c>
      <c r="H3707" s="59" t="n">
        <v>0.4</v>
      </c>
      <c r="I3707" s="59" t="n">
        <v>1.2</v>
      </c>
      <c r="J3707" s="59" t="n">
        <f aca="false">IF(terrains!L3707=13.5,IF(terrains!X3707=1,12,9),-0.392532+1.267037*terrains!L3707+0.472239*terrains!X3707+0.58658*terrains!W3707+0.089417*terrains!V3707+0.531633*terrains!U3707+0.337883*terrains!T3707-0.403545*terrains!S3707)</f>
        <v>2.141542</v>
      </c>
      <c r="K3707" s="151" t="n">
        <f aca="false">IF(terrains!I3707=0,terrains!J3707,terrains!I3707)</f>
        <v>1.2</v>
      </c>
      <c r="L3707" s="59" t="n">
        <v>2</v>
      </c>
      <c r="M3707" s="59" t="n">
        <v>2</v>
      </c>
      <c r="N3707" s="59" t="n">
        <v>3</v>
      </c>
      <c r="O3707" s="59" t="s">
        <v>175</v>
      </c>
      <c r="P3707" s="59" t="n">
        <v>2</v>
      </c>
      <c r="Q3707" s="59" t="n">
        <v>1.5</v>
      </c>
      <c r="R3707" s="59" t="n">
        <v>1</v>
      </c>
      <c r="S3707" s="59" t="n">
        <v>0</v>
      </c>
      <c r="T3707" s="59" t="n">
        <v>0</v>
      </c>
      <c r="U3707" s="59" t="n">
        <v>0</v>
      </c>
      <c r="V3707" s="59" t="n">
        <v>0</v>
      </c>
      <c r="W3707" s="59" t="n">
        <v>0</v>
      </c>
      <c r="X3707" s="59" t="n">
        <v>0</v>
      </c>
      <c r="Y3707" s="59" t="n">
        <f aca="false">IF(terrains!L3707&lt;=2.5,1,IF(terrains!L3707&lt;=4.5,2,IF(terrains!L3707&lt;=6.5,3,4)))</f>
        <v>1</v>
      </c>
      <c r="Z3707" s="59" t="n">
        <f aca="false">IF(terrains!R3707=1,35,IF(terrains!S3707=1,64,IF(terrains!T3707=1,IF(terrains!Y3707=1,85,104),IF(terrains!U3707=1,IF(terrains!Y3707=1,124,152),IF(terrains!V3707=1,(IF(terrains!Y3707=1,146,IF(terrains!Y3707=2,178,263))),IF(terrains!W3707=1,(IF(terrains!Y3707=1,178,IF(terrains!Y3707=2,218,321))),IF(terrains!X3707=1,IF(terrains!Y3707=1,190,IF(terrains!Y3707=2,242,IF(terrains!Y3707=3,357,896))))))))))</f>
        <v>35</v>
      </c>
      <c r="AA3707" s="152" t="n">
        <f aca="false">terrains!Z3707*terrains!F3707</f>
        <v>184111.298595</v>
      </c>
    </row>
    <row r="3708" customFormat="false" ht="13.8" hidden="false" customHeight="false" outlineLevel="0" collapsed="false">
      <c r="A3708" s="143" t="n">
        <v>3707</v>
      </c>
      <c r="B3708" s="59" t="n">
        <v>297687.3283</v>
      </c>
      <c r="C3708" s="59" t="n">
        <v>5044162.203</v>
      </c>
      <c r="D3708" s="59" t="s">
        <v>3328</v>
      </c>
      <c r="E3708" s="153" t="n">
        <v>487.7</v>
      </c>
      <c r="F3708" s="150" t="n">
        <f aca="false">terrains!E3708*10.76391</f>
        <v>5249.558907</v>
      </c>
      <c r="G3708" s="59" t="s">
        <v>1234</v>
      </c>
      <c r="H3708" s="59" t="n">
        <v>1</v>
      </c>
      <c r="I3708" s="59" t="n">
        <v>3</v>
      </c>
      <c r="J3708" s="59" t="n">
        <f aca="false">IF(terrains!L3708=13.5,IF(terrains!X3708=1,12,9),-0.392532+1.267037*terrains!L3708+0.472239*terrains!X3708+0.58658*terrains!W3708+0.089417*terrains!V3708+0.531633*terrains!U3708+0.337883*terrains!T3708-0.403545*terrains!S3708)</f>
        <v>3.746462</v>
      </c>
      <c r="K3708" s="151" t="n">
        <f aca="false">IF(terrains!I3708=0,terrains!J3708,terrains!I3708)</f>
        <v>3</v>
      </c>
      <c r="L3708" s="59" t="n">
        <v>3</v>
      </c>
      <c r="M3708" s="59" t="n">
        <v>3</v>
      </c>
      <c r="N3708" s="59" t="n">
        <v>6</v>
      </c>
      <c r="O3708" s="59" t="s">
        <v>177</v>
      </c>
      <c r="P3708" s="59" t="n">
        <v>2</v>
      </c>
      <c r="Q3708" s="59" t="n">
        <v>2.5</v>
      </c>
      <c r="R3708" s="59" t="n">
        <v>0</v>
      </c>
      <c r="S3708" s="59" t="n">
        <v>0</v>
      </c>
      <c r="T3708" s="59" t="n">
        <v>1</v>
      </c>
      <c r="U3708" s="59" t="n">
        <v>0</v>
      </c>
      <c r="V3708" s="59" t="n">
        <v>0</v>
      </c>
      <c r="W3708" s="59" t="n">
        <v>0</v>
      </c>
      <c r="X3708" s="59" t="n">
        <v>0</v>
      </c>
      <c r="Y3708" s="59" t="n">
        <f aca="false">IF(terrains!L3708&lt;=2.5,1,IF(terrains!L3708&lt;=4.5,2,IF(terrains!L3708&lt;=6.5,3,4)))</f>
        <v>2</v>
      </c>
      <c r="Z3708" s="59" t="n">
        <f aca="false">IF(terrains!R3708=1,35,IF(terrains!S3708=1,64,IF(terrains!T3708=1,IF(terrains!Y3708=1,85,104),IF(terrains!U3708=1,IF(terrains!Y3708=1,124,152),IF(terrains!V3708=1,(IF(terrains!Y3708=1,146,IF(terrains!Y3708=2,178,263))),IF(terrains!W3708=1,(IF(terrains!Y3708=1,178,IF(terrains!Y3708=2,218,321))),IF(terrains!X3708=1,IF(terrains!Y3708=1,190,IF(terrains!Y3708=2,242,IF(terrains!Y3708=3,357,896))))))))))</f>
        <v>104</v>
      </c>
      <c r="AA3708" s="152" t="n">
        <f aca="false">terrains!Z3708*terrains!F3708</f>
        <v>545954.126328</v>
      </c>
    </row>
    <row r="3709" customFormat="false" ht="13.8" hidden="false" customHeight="false" outlineLevel="0" collapsed="false">
      <c r="A3709" s="143" t="n">
        <v>3708</v>
      </c>
      <c r="B3709" s="59" t="n">
        <v>304119.418599</v>
      </c>
      <c r="C3709" s="59" t="n">
        <v>5059260.93646</v>
      </c>
      <c r="D3709" s="59" t="s">
        <v>3329</v>
      </c>
      <c r="E3709" s="153" t="n">
        <v>487.6</v>
      </c>
      <c r="F3709" s="150" t="n">
        <f aca="false">terrains!E3709*10.76391</f>
        <v>5248.482516</v>
      </c>
      <c r="G3709" s="59" t="s">
        <v>2151</v>
      </c>
      <c r="H3709" s="59" t="n">
        <v>0.4</v>
      </c>
      <c r="I3709" s="59" t="n">
        <v>1.2</v>
      </c>
      <c r="J3709" s="59" t="n">
        <f aca="false">IF(terrains!L3709=13.5,IF(terrains!X3709=1,12,9),-0.392532+1.267037*terrains!L3709+0.472239*terrains!X3709+0.58658*terrains!W3709+0.089417*terrains!V3709+0.531633*terrains!U3709+0.337883*terrains!T3709-0.403545*terrains!S3709)</f>
        <v>2.141542</v>
      </c>
      <c r="K3709" s="151" t="n">
        <f aca="false">IF(terrains!I3709=0,terrains!J3709,terrains!I3709)</f>
        <v>1.2</v>
      </c>
      <c r="L3709" s="59" t="n">
        <v>2</v>
      </c>
      <c r="M3709" s="59" t="n">
        <v>2</v>
      </c>
      <c r="N3709" s="59" t="n">
        <v>3</v>
      </c>
      <c r="O3709" s="59" t="s">
        <v>175</v>
      </c>
      <c r="P3709" s="59" t="n">
        <v>2</v>
      </c>
      <c r="Q3709" s="59" t="n">
        <v>1.5</v>
      </c>
      <c r="R3709" s="59" t="n">
        <v>1</v>
      </c>
      <c r="S3709" s="59" t="n">
        <v>0</v>
      </c>
      <c r="T3709" s="59" t="n">
        <v>0</v>
      </c>
      <c r="U3709" s="59" t="n">
        <v>0</v>
      </c>
      <c r="V3709" s="59" t="n">
        <v>0</v>
      </c>
      <c r="W3709" s="59" t="n">
        <v>0</v>
      </c>
      <c r="X3709" s="59" t="n">
        <v>0</v>
      </c>
      <c r="Y3709" s="59" t="n">
        <f aca="false">IF(terrains!L3709&lt;=2.5,1,IF(terrains!L3709&lt;=4.5,2,IF(terrains!L3709&lt;=6.5,3,4)))</f>
        <v>1</v>
      </c>
      <c r="Z3709" s="59" t="n">
        <f aca="false">IF(terrains!R3709=1,35,IF(terrains!S3709=1,64,IF(terrains!T3709=1,IF(terrains!Y3709=1,85,104),IF(terrains!U3709=1,IF(terrains!Y3709=1,124,152),IF(terrains!V3709=1,(IF(terrains!Y3709=1,146,IF(terrains!Y3709=2,178,263))),IF(terrains!W3709=1,(IF(terrains!Y3709=1,178,IF(terrains!Y3709=2,218,321))),IF(terrains!X3709=1,IF(terrains!Y3709=1,190,IF(terrains!Y3709=2,242,IF(terrains!Y3709=3,357,896))))))))))</f>
        <v>35</v>
      </c>
      <c r="AA3709" s="152" t="n">
        <f aca="false">terrains!Z3709*terrains!F3709</f>
        <v>183696.88806</v>
      </c>
    </row>
    <row r="3710" customFormat="false" ht="13.8" hidden="false" customHeight="false" outlineLevel="0" collapsed="false">
      <c r="A3710" s="143" t="n">
        <v>3709</v>
      </c>
      <c r="B3710" s="59" t="n">
        <v>298796.136973</v>
      </c>
      <c r="C3710" s="59" t="n">
        <v>5057091.60247</v>
      </c>
      <c r="D3710" s="59" t="s">
        <v>3330</v>
      </c>
      <c r="E3710" s="153" t="n">
        <v>487.56</v>
      </c>
      <c r="F3710" s="150" t="n">
        <f aca="false">terrains!E3710*10.76391</f>
        <v>5248.0519596</v>
      </c>
      <c r="G3710" s="59" t="s">
        <v>354</v>
      </c>
      <c r="H3710" s="59" t="n">
        <v>0</v>
      </c>
      <c r="I3710" s="59" t="n">
        <v>0</v>
      </c>
      <c r="J3710" s="59" t="n">
        <f aca="false">IF(terrains!L3710=13.5,IF(terrains!X3710=1,12,9),-0.392532+1.267037*terrains!L3710+0.472239*terrains!X3710+0.58658*terrains!W3710+0.089417*terrains!V3710+0.531633*terrains!U3710+0.337883*terrains!T3710-0.403545*terrains!S3710)</f>
        <v>2.141542</v>
      </c>
      <c r="K3710" s="151" t="n">
        <f aca="false">IF(terrains!I3710=0,terrains!J3710,terrains!I3710)</f>
        <v>2.141542</v>
      </c>
      <c r="L3710" s="59" t="n">
        <v>2</v>
      </c>
      <c r="M3710" s="59" t="n">
        <v>1</v>
      </c>
      <c r="N3710" s="59" t="n">
        <v>3</v>
      </c>
      <c r="O3710" s="59" t="s">
        <v>175</v>
      </c>
      <c r="P3710" s="59" t="n">
        <v>2</v>
      </c>
      <c r="Q3710" s="59" t="n">
        <v>1.5</v>
      </c>
      <c r="R3710" s="59" t="n">
        <v>1</v>
      </c>
      <c r="S3710" s="59" t="n">
        <v>0</v>
      </c>
      <c r="T3710" s="59" t="n">
        <v>0</v>
      </c>
      <c r="U3710" s="59" t="n">
        <v>0</v>
      </c>
      <c r="V3710" s="59" t="n">
        <v>0</v>
      </c>
      <c r="W3710" s="59" t="n">
        <v>0</v>
      </c>
      <c r="X3710" s="59" t="n">
        <v>0</v>
      </c>
      <c r="Y3710" s="59" t="n">
        <f aca="false">IF(terrains!L3710&lt;=2.5,1,IF(terrains!L3710&lt;=4.5,2,IF(terrains!L3710&lt;=6.5,3,4)))</f>
        <v>1</v>
      </c>
      <c r="Z3710" s="59" t="n">
        <f aca="false">IF(terrains!R3710=1,35,IF(terrains!S3710=1,64,IF(terrains!T3710=1,IF(terrains!Y3710=1,85,104),IF(terrains!U3710=1,IF(terrains!Y3710=1,124,152),IF(terrains!V3710=1,(IF(terrains!Y3710=1,146,IF(terrains!Y3710=2,178,263))),IF(terrains!W3710=1,(IF(terrains!Y3710=1,178,IF(terrains!Y3710=2,218,321))),IF(terrains!X3710=1,IF(terrains!Y3710=1,190,IF(terrains!Y3710=2,242,IF(terrains!Y3710=3,357,896))))))))))</f>
        <v>35</v>
      </c>
      <c r="AA3710" s="152" t="n">
        <f aca="false">terrains!Z3710*terrains!F3710</f>
        <v>183681.818586</v>
      </c>
    </row>
    <row r="3711" customFormat="false" ht="13.8" hidden="false" customHeight="false" outlineLevel="0" collapsed="false">
      <c r="A3711" s="143" t="n">
        <v>3710</v>
      </c>
      <c r="B3711" s="59" t="n">
        <v>289765.843724</v>
      </c>
      <c r="C3711" s="59" t="n">
        <v>5039802.77759</v>
      </c>
      <c r="D3711" s="59" t="s">
        <v>3331</v>
      </c>
      <c r="E3711" s="153" t="n">
        <v>487.2</v>
      </c>
      <c r="F3711" s="150" t="n">
        <f aca="false">terrains!E3711*10.76391</f>
        <v>5244.176952</v>
      </c>
      <c r="G3711" s="59" t="s">
        <v>1862</v>
      </c>
      <c r="H3711" s="59" t="n">
        <v>0</v>
      </c>
      <c r="I3711" s="59" t="n">
        <v>0</v>
      </c>
      <c r="J3711" s="59" t="n">
        <f aca="false">IF(terrains!L3711=13.5,IF(terrains!X3711=1,12,9),-0.392532+1.267037*terrains!L3711+0.472239*terrains!X3711+0.58658*terrains!W3711+0.089417*terrains!V3711+0.531633*terrains!U3711+0.337883*terrains!T3711-0.403545*terrains!S3711)</f>
        <v>1.737997</v>
      </c>
      <c r="K3711" s="151" t="n">
        <f aca="false">IF(terrains!I3711=0,terrains!J3711,terrains!I3711)</f>
        <v>1.737997</v>
      </c>
      <c r="L3711" s="59" t="n">
        <v>2</v>
      </c>
      <c r="M3711" s="59" t="n">
        <v>1</v>
      </c>
      <c r="N3711" s="59" t="n">
        <v>2</v>
      </c>
      <c r="O3711" s="59" t="s">
        <v>176</v>
      </c>
      <c r="P3711" s="59" t="n">
        <v>2</v>
      </c>
      <c r="Q3711" s="59" t="n">
        <v>2</v>
      </c>
      <c r="R3711" s="59" t="n">
        <v>0</v>
      </c>
      <c r="S3711" s="59" t="n">
        <v>1</v>
      </c>
      <c r="T3711" s="59" t="n">
        <v>0</v>
      </c>
      <c r="U3711" s="59" t="n">
        <v>0</v>
      </c>
      <c r="V3711" s="59" t="n">
        <v>0</v>
      </c>
      <c r="W3711" s="59" t="n">
        <v>0</v>
      </c>
      <c r="X3711" s="59" t="n">
        <v>0</v>
      </c>
      <c r="Y3711" s="59" t="n">
        <f aca="false">IF(terrains!L3711&lt;=2.5,1,IF(terrains!L3711&lt;=4.5,2,IF(terrains!L3711&lt;=6.5,3,4)))</f>
        <v>1</v>
      </c>
      <c r="Z3711" s="59" t="n">
        <f aca="false">IF(terrains!R3711=1,35,IF(terrains!S3711=1,64,IF(terrains!T3711=1,IF(terrains!Y3711=1,85,104),IF(terrains!U3711=1,IF(terrains!Y3711=1,124,152),IF(terrains!V3711=1,(IF(terrains!Y3711=1,146,IF(terrains!Y3711=2,178,263))),IF(terrains!W3711=1,(IF(terrains!Y3711=1,178,IF(terrains!Y3711=2,218,321))),IF(terrains!X3711=1,IF(terrains!Y3711=1,190,IF(terrains!Y3711=2,242,IF(terrains!Y3711=3,357,896))))))))))</f>
        <v>64</v>
      </c>
      <c r="AA3711" s="152" t="n">
        <f aca="false">terrains!Z3711*terrains!F3711</f>
        <v>335627.324928</v>
      </c>
    </row>
    <row r="3712" customFormat="false" ht="13.8" hidden="false" customHeight="false" outlineLevel="0" collapsed="false">
      <c r="A3712" s="143" t="n">
        <v>3711</v>
      </c>
      <c r="B3712" s="59" t="n">
        <v>300446.2207</v>
      </c>
      <c r="C3712" s="59" t="n">
        <v>5043350.374</v>
      </c>
      <c r="D3712" s="59" t="s">
        <v>3332</v>
      </c>
      <c r="E3712" s="153" t="n">
        <v>487.2</v>
      </c>
      <c r="F3712" s="150" t="n">
        <f aca="false">terrains!E3712*10.76391</f>
        <v>5244.176952</v>
      </c>
      <c r="G3712" s="59" t="s">
        <v>815</v>
      </c>
      <c r="H3712" s="59" t="n">
        <v>0</v>
      </c>
      <c r="I3712" s="59" t="n">
        <v>4</v>
      </c>
      <c r="J3712" s="59" t="n">
        <f aca="false">IF(terrains!L3712=13.5,IF(terrains!X3712=1,12,9),-0.392532+1.267037*terrains!L3712+0.472239*terrains!X3712+0.58658*terrains!W3712+0.089417*terrains!V3712+0.531633*terrains!U3712+0.337883*terrains!T3712-0.403545*terrains!S3712)</f>
        <v>4.3799805</v>
      </c>
      <c r="K3712" s="151" t="n">
        <f aca="false">IF(terrains!I3712=0,terrains!J3712,terrains!I3712)</f>
        <v>4</v>
      </c>
      <c r="L3712" s="59" t="n">
        <v>3.5</v>
      </c>
      <c r="M3712" s="59" t="n">
        <v>3</v>
      </c>
      <c r="N3712" s="59" t="n">
        <v>5</v>
      </c>
      <c r="O3712" s="59" t="s">
        <v>177</v>
      </c>
      <c r="P3712" s="59" t="n">
        <v>2</v>
      </c>
      <c r="Q3712" s="59" t="n">
        <v>2.5</v>
      </c>
      <c r="R3712" s="59" t="n">
        <v>0</v>
      </c>
      <c r="S3712" s="59" t="n">
        <v>0</v>
      </c>
      <c r="T3712" s="59" t="n">
        <v>1</v>
      </c>
      <c r="U3712" s="59" t="n">
        <v>0</v>
      </c>
      <c r="V3712" s="59" t="n">
        <v>0</v>
      </c>
      <c r="W3712" s="59" t="n">
        <v>0</v>
      </c>
      <c r="X3712" s="59" t="n">
        <v>0</v>
      </c>
      <c r="Y3712" s="59" t="n">
        <f aca="false">IF(terrains!L3712&lt;=2.5,1,IF(terrains!L3712&lt;=4.5,2,IF(terrains!L3712&lt;=6.5,3,4)))</f>
        <v>2</v>
      </c>
      <c r="Z3712" s="59" t="n">
        <f aca="false">IF(terrains!R3712=1,35,IF(terrains!S3712=1,64,IF(terrains!T3712=1,IF(terrains!Y3712=1,85,104),IF(terrains!U3712=1,IF(terrains!Y3712=1,124,152),IF(terrains!V3712=1,(IF(terrains!Y3712=1,146,IF(terrains!Y3712=2,178,263))),IF(terrains!W3712=1,(IF(terrains!Y3712=1,178,IF(terrains!Y3712=2,218,321))),IF(terrains!X3712=1,IF(terrains!Y3712=1,190,IF(terrains!Y3712=2,242,IF(terrains!Y3712=3,357,896))))))))))</f>
        <v>104</v>
      </c>
      <c r="AA3712" s="152" t="n">
        <f aca="false">terrains!Z3712*terrains!F3712</f>
        <v>545394.403008</v>
      </c>
    </row>
    <row r="3713" customFormat="false" ht="13.8" hidden="false" customHeight="false" outlineLevel="0" collapsed="false">
      <c r="A3713" s="143" t="n">
        <v>3712</v>
      </c>
      <c r="B3713" s="59" t="n">
        <v>293952.187396</v>
      </c>
      <c r="C3713" s="59" t="n">
        <v>5051544.29902</v>
      </c>
      <c r="D3713" s="59" t="s">
        <v>3333</v>
      </c>
      <c r="E3713" s="153" t="n">
        <v>487</v>
      </c>
      <c r="F3713" s="150" t="n">
        <f aca="false">terrains!E3713*10.76391</f>
        <v>5242.02417</v>
      </c>
      <c r="G3713" s="59" t="s">
        <v>1322</v>
      </c>
      <c r="H3713" s="59" t="n">
        <v>0</v>
      </c>
      <c r="I3713" s="59" t="n">
        <v>0</v>
      </c>
      <c r="J3713" s="59" t="n">
        <f aca="false">IF(terrains!L3713=13.5,IF(terrains!X3713=1,12,9),-0.392532+1.267037*terrains!L3713+0.472239*terrains!X3713+0.58658*terrains!W3713+0.089417*terrains!V3713+0.531633*terrains!U3713+0.337883*terrains!T3713-0.403545*terrains!S3713)</f>
        <v>1.737997</v>
      </c>
      <c r="K3713" s="151" t="n">
        <f aca="false">IF(terrains!I3713=0,terrains!J3713,terrains!I3713)</f>
        <v>1.737997</v>
      </c>
      <c r="L3713" s="59" t="n">
        <v>2</v>
      </c>
      <c r="M3713" s="59" t="n">
        <v>1</v>
      </c>
      <c r="N3713" s="59" t="n">
        <v>3</v>
      </c>
      <c r="O3713" s="59" t="s">
        <v>176</v>
      </c>
      <c r="P3713" s="59" t="n">
        <v>2</v>
      </c>
      <c r="Q3713" s="59" t="n">
        <v>2</v>
      </c>
      <c r="R3713" s="59" t="n">
        <v>0</v>
      </c>
      <c r="S3713" s="59" t="n">
        <v>1</v>
      </c>
      <c r="T3713" s="59" t="n">
        <v>0</v>
      </c>
      <c r="U3713" s="59" t="n">
        <v>0</v>
      </c>
      <c r="V3713" s="59" t="n">
        <v>0</v>
      </c>
      <c r="W3713" s="59" t="n">
        <v>0</v>
      </c>
      <c r="X3713" s="59" t="n">
        <v>0</v>
      </c>
      <c r="Y3713" s="59" t="n">
        <f aca="false">IF(terrains!L3713&lt;=2.5,1,IF(terrains!L3713&lt;=4.5,2,IF(terrains!L3713&lt;=6.5,3,4)))</f>
        <v>1</v>
      </c>
      <c r="Z3713" s="59" t="n">
        <f aca="false">IF(terrains!R3713=1,35,IF(terrains!S3713=1,64,IF(terrains!T3713=1,IF(terrains!Y3713=1,85,104),IF(terrains!U3713=1,IF(terrains!Y3713=1,124,152),IF(terrains!V3713=1,(IF(terrains!Y3713=1,146,IF(terrains!Y3713=2,178,263))),IF(terrains!W3713=1,(IF(terrains!Y3713=1,178,IF(terrains!Y3713=2,218,321))),IF(terrains!X3713=1,IF(terrains!Y3713=1,190,IF(terrains!Y3713=2,242,IF(terrains!Y3713=3,357,896))))))))))</f>
        <v>64</v>
      </c>
      <c r="AA3713" s="152" t="n">
        <f aca="false">terrains!Z3713*terrains!F3713</f>
        <v>335489.54688</v>
      </c>
    </row>
    <row r="3714" customFormat="false" ht="13.8" hidden="false" customHeight="false" outlineLevel="0" collapsed="false">
      <c r="A3714" s="143" t="n">
        <v>3713</v>
      </c>
      <c r="B3714" s="59" t="n">
        <v>294141.3125</v>
      </c>
      <c r="C3714" s="59" t="n">
        <v>5051468.481</v>
      </c>
      <c r="D3714" s="59" t="s">
        <v>3334</v>
      </c>
      <c r="E3714" s="153" t="n">
        <v>486.9</v>
      </c>
      <c r="F3714" s="150" t="n">
        <f aca="false">terrains!E3714*10.76391</f>
        <v>5240.947779</v>
      </c>
      <c r="G3714" s="59" t="s">
        <v>927</v>
      </c>
      <c r="H3714" s="59" t="n">
        <v>0</v>
      </c>
      <c r="I3714" s="59" t="n">
        <v>0</v>
      </c>
      <c r="J3714" s="59" t="n">
        <f aca="false">IF(terrains!L3714=13.5,IF(terrains!X3714=1,12,9),-0.392532+1.267037*terrains!L3714+0.472239*terrains!X3714+0.58658*terrains!W3714+0.089417*terrains!V3714+0.531633*terrains!U3714+0.337883*terrains!T3714-0.403545*terrains!S3714)</f>
        <v>3.6385525</v>
      </c>
      <c r="K3714" s="151" t="n">
        <f aca="false">IF(terrains!I3714=0,terrains!J3714,terrains!I3714)</f>
        <v>3.6385525</v>
      </c>
      <c r="L3714" s="59" t="n">
        <v>3.5</v>
      </c>
      <c r="M3714" s="59" t="n">
        <v>2</v>
      </c>
      <c r="N3714" s="59" t="n">
        <v>8</v>
      </c>
      <c r="O3714" s="59" t="s">
        <v>176</v>
      </c>
      <c r="P3714" s="59" t="n">
        <v>2</v>
      </c>
      <c r="Q3714" s="59" t="n">
        <v>2.5</v>
      </c>
      <c r="R3714" s="59" t="n">
        <v>0</v>
      </c>
      <c r="S3714" s="59" t="n">
        <v>1</v>
      </c>
      <c r="T3714" s="59" t="n">
        <v>0</v>
      </c>
      <c r="U3714" s="59" t="n">
        <v>0</v>
      </c>
      <c r="V3714" s="59" t="n">
        <v>0</v>
      </c>
      <c r="W3714" s="59" t="n">
        <v>0</v>
      </c>
      <c r="X3714" s="59" t="n">
        <v>0</v>
      </c>
      <c r="Y3714" s="59" t="n">
        <f aca="false">IF(terrains!L3714&lt;=2.5,1,IF(terrains!L3714&lt;=4.5,2,IF(terrains!L3714&lt;=6.5,3,4)))</f>
        <v>2</v>
      </c>
      <c r="Z3714" s="59" t="n">
        <f aca="false">IF(terrains!R3714=1,35,IF(terrains!S3714=1,64,IF(terrains!T3714=1,IF(terrains!Y3714=1,85,104),IF(terrains!U3714=1,IF(terrains!Y3714=1,124,152),IF(terrains!V3714=1,(IF(terrains!Y3714=1,146,IF(terrains!Y3714=2,178,263))),IF(terrains!W3714=1,(IF(terrains!Y3714=1,178,IF(terrains!Y3714=2,218,321))),IF(terrains!X3714=1,IF(terrains!Y3714=1,190,IF(terrains!Y3714=2,242,IF(terrains!Y3714=3,357,896))))))))))</f>
        <v>64</v>
      </c>
      <c r="AA3714" s="152" t="n">
        <f aca="false">terrains!Z3714*terrains!F3714</f>
        <v>335420.657856</v>
      </c>
    </row>
    <row r="3715" customFormat="false" ht="13.8" hidden="false" customHeight="false" outlineLevel="0" collapsed="false">
      <c r="A3715" s="143" t="n">
        <v>3714</v>
      </c>
      <c r="B3715" s="59" t="n">
        <v>299590.6477</v>
      </c>
      <c r="C3715" s="59" t="n">
        <v>5042181.904</v>
      </c>
      <c r="D3715" s="59" t="s">
        <v>3335</v>
      </c>
      <c r="E3715" s="153" t="n">
        <v>486.3</v>
      </c>
      <c r="F3715" s="150" t="n">
        <f aca="false">terrains!E3715*10.76391</f>
        <v>5234.489433</v>
      </c>
      <c r="G3715" s="59" t="s">
        <v>3336</v>
      </c>
      <c r="H3715" s="59" t="n">
        <v>2</v>
      </c>
      <c r="I3715" s="59" t="n">
        <v>4</v>
      </c>
      <c r="J3715" s="59" t="n">
        <f aca="false">IF(terrains!L3715=13.5,IF(terrains!X3715=1,12,9),-0.392532+1.267037*terrains!L3715+0.472239*terrains!X3715+0.58658*terrains!W3715+0.089417*terrains!V3715+0.531633*terrains!U3715+0.337883*terrains!T3715-0.403545*terrains!S3715)</f>
        <v>4.5143365</v>
      </c>
      <c r="K3715" s="151" t="n">
        <f aca="false">IF(terrains!I3715=0,terrains!J3715,terrains!I3715)</f>
        <v>4</v>
      </c>
      <c r="L3715" s="59" t="n">
        <v>3.5</v>
      </c>
      <c r="M3715" s="59" t="n">
        <v>3</v>
      </c>
      <c r="N3715" s="59" t="n">
        <v>8</v>
      </c>
      <c r="O3715" s="59" t="s">
        <v>181</v>
      </c>
      <c r="P3715" s="59" t="n">
        <v>2</v>
      </c>
      <c r="Q3715" s="59" t="n">
        <v>2.5</v>
      </c>
      <c r="R3715" s="59" t="n">
        <v>0</v>
      </c>
      <c r="S3715" s="59" t="n">
        <v>0</v>
      </c>
      <c r="T3715" s="59" t="n">
        <v>0</v>
      </c>
      <c r="U3715" s="59" t="n">
        <v>0</v>
      </c>
      <c r="V3715" s="59" t="n">
        <v>0</v>
      </c>
      <c r="W3715" s="59" t="n">
        <v>0</v>
      </c>
      <c r="X3715" s="59" t="n">
        <v>1</v>
      </c>
      <c r="Y3715" s="59" t="n">
        <f aca="false">IF(terrains!L3715&lt;=2.5,1,IF(terrains!L3715&lt;=4.5,2,IF(terrains!L3715&lt;=6.5,3,4)))</f>
        <v>2</v>
      </c>
      <c r="Z3715" s="59" t="n">
        <f aca="false">IF(terrains!R3715=1,35,IF(terrains!S3715=1,64,IF(terrains!T3715=1,IF(terrains!Y3715=1,85,104),IF(terrains!U3715=1,IF(terrains!Y3715=1,124,152),IF(terrains!V3715=1,(IF(terrains!Y3715=1,146,IF(terrains!Y3715=2,178,263))),IF(terrains!W3715=1,(IF(terrains!Y3715=1,178,IF(terrains!Y3715=2,218,321))),IF(terrains!X3715=1,IF(terrains!Y3715=1,190,IF(terrains!Y3715=2,242,IF(terrains!Y3715=3,357,896))))))))))</f>
        <v>242</v>
      </c>
      <c r="AA3715" s="152" t="n">
        <f aca="false">terrains!Z3715*terrains!F3715</f>
        <v>1266746.442786</v>
      </c>
    </row>
    <row r="3716" customFormat="false" ht="13.8" hidden="false" customHeight="false" outlineLevel="0" collapsed="false">
      <c r="A3716" s="143" t="n">
        <v>3715</v>
      </c>
      <c r="B3716" s="59" t="n">
        <v>298440.559164</v>
      </c>
      <c r="C3716" s="59" t="n">
        <v>5037199.17515</v>
      </c>
      <c r="D3716" s="59" t="s">
        <v>3337</v>
      </c>
      <c r="E3716" s="153" t="n">
        <v>485.3</v>
      </c>
      <c r="F3716" s="150" t="n">
        <f aca="false">terrains!E3716*10.76391</f>
        <v>5223.725523</v>
      </c>
      <c r="G3716" s="59" t="s">
        <v>375</v>
      </c>
      <c r="H3716" s="59" t="n">
        <v>0</v>
      </c>
      <c r="I3716" s="59" t="n">
        <v>0</v>
      </c>
      <c r="J3716" s="59" t="n">
        <f aca="false">IF(terrains!L3716=13.5,IF(terrains!X3716=1,12,9),-0.392532+1.267037*terrains!L3716+0.472239*terrains!X3716+0.58658*terrains!W3716+0.089417*terrains!V3716+0.531633*terrains!U3716+0.337883*terrains!T3716-0.403545*terrains!S3716)</f>
        <v>3.1129435</v>
      </c>
      <c r="K3716" s="151" t="n">
        <f aca="false">IF(terrains!I3716=0,terrains!J3716,terrains!I3716)</f>
        <v>3.1129435</v>
      </c>
      <c r="L3716" s="59" t="n">
        <v>2.5</v>
      </c>
      <c r="M3716" s="59" t="n">
        <v>2</v>
      </c>
      <c r="N3716" s="59" t="n">
        <v>4</v>
      </c>
      <c r="O3716" s="59" t="s">
        <v>177</v>
      </c>
      <c r="P3716" s="59" t="n">
        <v>2</v>
      </c>
      <c r="Q3716" s="59" t="n">
        <v>1.5</v>
      </c>
      <c r="R3716" s="59" t="n">
        <v>0</v>
      </c>
      <c r="S3716" s="59" t="n">
        <v>0</v>
      </c>
      <c r="T3716" s="59" t="n">
        <v>1</v>
      </c>
      <c r="U3716" s="59" t="n">
        <v>0</v>
      </c>
      <c r="V3716" s="59" t="n">
        <v>0</v>
      </c>
      <c r="W3716" s="59" t="n">
        <v>0</v>
      </c>
      <c r="X3716" s="59" t="n">
        <v>0</v>
      </c>
      <c r="Y3716" s="59" t="n">
        <f aca="false">IF(terrains!L3716&lt;=2.5,1,IF(terrains!L3716&lt;=4.5,2,IF(terrains!L3716&lt;=6.5,3,4)))</f>
        <v>1</v>
      </c>
      <c r="Z3716" s="59" t="n">
        <f aca="false">IF(terrains!R3716=1,35,IF(terrains!S3716=1,64,IF(terrains!T3716=1,IF(terrains!Y3716=1,85,104),IF(terrains!U3716=1,IF(terrains!Y3716=1,124,152),IF(terrains!V3716=1,(IF(terrains!Y3716=1,146,IF(terrains!Y3716=2,178,263))),IF(terrains!W3716=1,(IF(terrains!Y3716=1,178,IF(terrains!Y3716=2,218,321))),IF(terrains!X3716=1,IF(terrains!Y3716=1,190,IF(terrains!Y3716=2,242,IF(terrains!Y3716=3,357,896))))))))))</f>
        <v>85</v>
      </c>
      <c r="AA3716" s="152" t="n">
        <f aca="false">terrains!Z3716*terrains!F3716</f>
        <v>444016.669455</v>
      </c>
    </row>
    <row r="3717" customFormat="false" ht="13.8" hidden="false" customHeight="false" outlineLevel="0" collapsed="false">
      <c r="A3717" s="143" t="n">
        <v>3716</v>
      </c>
      <c r="B3717" s="59" t="n">
        <v>304163.203331</v>
      </c>
      <c r="C3717" s="59" t="n">
        <v>5059234.05012</v>
      </c>
      <c r="D3717" s="59" t="s">
        <v>3338</v>
      </c>
      <c r="E3717" s="153" t="n">
        <v>485</v>
      </c>
      <c r="F3717" s="150" t="n">
        <f aca="false">terrains!E3717*10.76391</f>
        <v>5220.49635</v>
      </c>
      <c r="G3717" s="59" t="s">
        <v>2151</v>
      </c>
      <c r="H3717" s="59" t="n">
        <v>0.4</v>
      </c>
      <c r="I3717" s="59" t="n">
        <v>1.2</v>
      </c>
      <c r="J3717" s="59" t="n">
        <f aca="false">IF(terrains!L3717=13.5,IF(terrains!X3717=1,12,9),-0.392532+1.267037*terrains!L3717+0.472239*terrains!X3717+0.58658*terrains!W3717+0.089417*terrains!V3717+0.531633*terrains!U3717+0.337883*terrains!T3717-0.403545*terrains!S3717)</f>
        <v>2.141542</v>
      </c>
      <c r="K3717" s="151" t="n">
        <f aca="false">IF(terrains!I3717=0,terrains!J3717,terrains!I3717)</f>
        <v>1.2</v>
      </c>
      <c r="L3717" s="59" t="n">
        <v>2</v>
      </c>
      <c r="M3717" s="59" t="n">
        <v>2</v>
      </c>
      <c r="N3717" s="59" t="n">
        <v>3</v>
      </c>
      <c r="O3717" s="59" t="s">
        <v>175</v>
      </c>
      <c r="P3717" s="59" t="n">
        <v>2</v>
      </c>
      <c r="Q3717" s="59" t="n">
        <v>1.5</v>
      </c>
      <c r="R3717" s="59" t="n">
        <v>1</v>
      </c>
      <c r="S3717" s="59" t="n">
        <v>0</v>
      </c>
      <c r="T3717" s="59" t="n">
        <v>0</v>
      </c>
      <c r="U3717" s="59" t="n">
        <v>0</v>
      </c>
      <c r="V3717" s="59" t="n">
        <v>0</v>
      </c>
      <c r="W3717" s="59" t="n">
        <v>0</v>
      </c>
      <c r="X3717" s="59" t="n">
        <v>0</v>
      </c>
      <c r="Y3717" s="59" t="n">
        <f aca="false">IF(terrains!L3717&lt;=2.5,1,IF(terrains!L3717&lt;=4.5,2,IF(terrains!L3717&lt;=6.5,3,4)))</f>
        <v>1</v>
      </c>
      <c r="Z3717" s="59" t="n">
        <f aca="false">IF(terrains!R3717=1,35,IF(terrains!S3717=1,64,IF(terrains!T3717=1,IF(terrains!Y3717=1,85,104),IF(terrains!U3717=1,IF(terrains!Y3717=1,124,152),IF(terrains!V3717=1,(IF(terrains!Y3717=1,146,IF(terrains!Y3717=2,178,263))),IF(terrains!W3717=1,(IF(terrains!Y3717=1,178,IF(terrains!Y3717=2,218,321))),IF(terrains!X3717=1,IF(terrains!Y3717=1,190,IF(terrains!Y3717=2,242,IF(terrains!Y3717=3,357,896))))))))))</f>
        <v>35</v>
      </c>
      <c r="AA3717" s="152" t="n">
        <f aca="false">terrains!Z3717*terrains!F3717</f>
        <v>182717.37225</v>
      </c>
    </row>
    <row r="3718" customFormat="false" ht="13.8" hidden="false" customHeight="false" outlineLevel="0" collapsed="false">
      <c r="A3718" s="143" t="n">
        <v>3717</v>
      </c>
      <c r="B3718" s="59" t="n">
        <v>301658.061581</v>
      </c>
      <c r="C3718" s="59" t="n">
        <v>5059203.6987</v>
      </c>
      <c r="D3718" s="59" t="s">
        <v>3339</v>
      </c>
      <c r="E3718" s="153" t="n">
        <v>485</v>
      </c>
      <c r="F3718" s="150" t="n">
        <f aca="false">terrains!E3718*10.76391</f>
        <v>5220.49635</v>
      </c>
      <c r="G3718" s="59" t="s">
        <v>354</v>
      </c>
      <c r="H3718" s="59" t="n">
        <v>0</v>
      </c>
      <c r="I3718" s="59" t="n">
        <v>0</v>
      </c>
      <c r="J3718" s="59" t="n">
        <f aca="false">IF(terrains!L3718=13.5,IF(terrains!X3718=1,12,9),-0.392532+1.267037*terrains!L3718+0.472239*terrains!X3718+0.58658*terrains!W3718+0.089417*terrains!V3718+0.531633*terrains!U3718+0.337883*terrains!T3718-0.403545*terrains!S3718)</f>
        <v>2.141542</v>
      </c>
      <c r="K3718" s="151" t="n">
        <f aca="false">IF(terrains!I3718=0,terrains!J3718,terrains!I3718)</f>
        <v>2.141542</v>
      </c>
      <c r="L3718" s="59" t="n">
        <v>2</v>
      </c>
      <c r="M3718" s="59" t="n">
        <v>1</v>
      </c>
      <c r="N3718" s="59" t="n">
        <v>3</v>
      </c>
      <c r="O3718" s="59" t="s">
        <v>175</v>
      </c>
      <c r="P3718" s="59" t="n">
        <v>2</v>
      </c>
      <c r="Q3718" s="59" t="n">
        <v>1.5</v>
      </c>
      <c r="R3718" s="59" t="n">
        <v>1</v>
      </c>
      <c r="S3718" s="59" t="n">
        <v>0</v>
      </c>
      <c r="T3718" s="59" t="n">
        <v>0</v>
      </c>
      <c r="U3718" s="59" t="n">
        <v>0</v>
      </c>
      <c r="V3718" s="59" t="n">
        <v>0</v>
      </c>
      <c r="W3718" s="59" t="n">
        <v>0</v>
      </c>
      <c r="X3718" s="59" t="n">
        <v>0</v>
      </c>
      <c r="Y3718" s="59" t="n">
        <f aca="false">IF(terrains!L3718&lt;=2.5,1,IF(terrains!L3718&lt;=4.5,2,IF(terrains!L3718&lt;=6.5,3,4)))</f>
        <v>1</v>
      </c>
      <c r="Z3718" s="59" t="n">
        <f aca="false">IF(terrains!R3718=1,35,IF(terrains!S3718=1,64,IF(terrains!T3718=1,IF(terrains!Y3718=1,85,104),IF(terrains!U3718=1,IF(terrains!Y3718=1,124,152),IF(terrains!V3718=1,(IF(terrains!Y3718=1,146,IF(terrains!Y3718=2,178,263))),IF(terrains!W3718=1,(IF(terrains!Y3718=1,178,IF(terrains!Y3718=2,218,321))),IF(terrains!X3718=1,IF(terrains!Y3718=1,190,IF(terrains!Y3718=2,242,IF(terrains!Y3718=3,357,896))))))))))</f>
        <v>35</v>
      </c>
      <c r="AA3718" s="152" t="n">
        <f aca="false">terrains!Z3718*terrains!F3718</f>
        <v>182717.37225</v>
      </c>
    </row>
    <row r="3719" customFormat="false" ht="13.8" hidden="false" customHeight="false" outlineLevel="0" collapsed="false">
      <c r="A3719" s="143" t="n">
        <v>3718</v>
      </c>
      <c r="B3719" s="59" t="n">
        <v>289476.8324</v>
      </c>
      <c r="C3719" s="59" t="n">
        <v>5032734.93</v>
      </c>
      <c r="D3719" s="59" t="s">
        <v>3340</v>
      </c>
      <c r="E3719" s="153" t="n">
        <v>484.95</v>
      </c>
      <c r="F3719" s="150" t="n">
        <f aca="false">terrains!E3719*10.76391</f>
        <v>5219.9581545</v>
      </c>
      <c r="G3719" s="59" t="s">
        <v>218</v>
      </c>
      <c r="H3719" s="59" t="n">
        <v>0</v>
      </c>
      <c r="I3719" s="59" t="n">
        <v>0</v>
      </c>
      <c r="J3719" s="59" t="n">
        <f aca="false">IF(terrains!L3719=13.5,IF(terrains!X3719=1,12,9),-0.392532+1.267037*terrains!L3719+0.472239*terrains!X3719+0.58658*terrains!W3719+0.089417*terrains!V3719+0.531633*terrains!U3719+0.337883*terrains!T3719-0.403545*terrains!S3719)</f>
        <v>1.737997</v>
      </c>
      <c r="K3719" s="151" t="n">
        <f aca="false">IF(terrains!I3719=0,terrains!J3719,terrains!I3719)</f>
        <v>1.737997</v>
      </c>
      <c r="L3719" s="59" t="n">
        <v>2</v>
      </c>
      <c r="M3719" s="59" t="n">
        <v>1</v>
      </c>
      <c r="N3719" s="59" t="n">
        <v>4</v>
      </c>
      <c r="O3719" s="59" t="s">
        <v>176</v>
      </c>
      <c r="P3719" s="59" t="n">
        <v>2</v>
      </c>
      <c r="Q3719" s="59" t="n">
        <v>2</v>
      </c>
      <c r="R3719" s="59" t="n">
        <v>0</v>
      </c>
      <c r="S3719" s="59" t="n">
        <v>1</v>
      </c>
      <c r="T3719" s="59" t="n">
        <v>0</v>
      </c>
      <c r="U3719" s="59" t="n">
        <v>0</v>
      </c>
      <c r="V3719" s="59" t="n">
        <v>0</v>
      </c>
      <c r="W3719" s="59" t="n">
        <v>0</v>
      </c>
      <c r="X3719" s="59" t="n">
        <v>0</v>
      </c>
      <c r="Y3719" s="59" t="n">
        <f aca="false">IF(terrains!L3719&lt;=2.5,1,IF(terrains!L3719&lt;=4.5,2,IF(terrains!L3719&lt;=6.5,3,4)))</f>
        <v>1</v>
      </c>
      <c r="Z3719" s="59" t="n">
        <f aca="false">IF(terrains!R3719=1,35,IF(terrains!S3719=1,64,IF(terrains!T3719=1,IF(terrains!Y3719=1,85,104),IF(terrains!U3719=1,IF(terrains!Y3719=1,124,152),IF(terrains!V3719=1,(IF(terrains!Y3719=1,146,IF(terrains!Y3719=2,178,263))),IF(terrains!W3719=1,(IF(terrains!Y3719=1,178,IF(terrains!Y3719=2,218,321))),IF(terrains!X3719=1,IF(terrains!Y3719=1,190,IF(terrains!Y3719=2,242,IF(terrains!Y3719=3,357,896))))))))))</f>
        <v>64</v>
      </c>
      <c r="AA3719" s="152" t="n">
        <f aca="false">terrains!Z3719*terrains!F3719</f>
        <v>334077.321888</v>
      </c>
    </row>
    <row r="3720" customFormat="false" ht="13.8" hidden="false" customHeight="false" outlineLevel="0" collapsed="false">
      <c r="A3720" s="143" t="n">
        <v>3719</v>
      </c>
      <c r="B3720" s="59" t="n">
        <v>293405.40766</v>
      </c>
      <c r="C3720" s="59" t="n">
        <v>5032542.28172</v>
      </c>
      <c r="D3720" s="59" t="s">
        <v>3341</v>
      </c>
      <c r="E3720" s="153" t="n">
        <v>483.9</v>
      </c>
      <c r="F3720" s="150" t="n">
        <f aca="false">terrains!E3720*10.76391</f>
        <v>5208.656049</v>
      </c>
      <c r="G3720" s="59" t="s">
        <v>693</v>
      </c>
      <c r="H3720" s="59" t="n">
        <v>0</v>
      </c>
      <c r="I3720" s="59" t="n">
        <v>0</v>
      </c>
      <c r="J3720" s="59" t="n">
        <f aca="false">IF(terrains!L3720=13.5,IF(terrains!X3720=1,12,9),-0.392532+1.267037*terrains!L3720+0.472239*terrains!X3720+0.58658*terrains!W3720+0.089417*terrains!V3720+0.531633*terrains!U3720+0.337883*terrains!T3720-0.403545*terrains!S3720)</f>
        <v>1.737997</v>
      </c>
      <c r="K3720" s="151" t="n">
        <f aca="false">IF(terrains!I3720=0,terrains!J3720,terrains!I3720)</f>
        <v>1.737997</v>
      </c>
      <c r="L3720" s="59" t="n">
        <v>2</v>
      </c>
      <c r="M3720" s="59" t="n">
        <v>1</v>
      </c>
      <c r="N3720" s="59" t="n">
        <v>3</v>
      </c>
      <c r="O3720" s="59" t="s">
        <v>176</v>
      </c>
      <c r="P3720" s="59" t="n">
        <v>2</v>
      </c>
      <c r="Q3720" s="59" t="n">
        <v>1.5</v>
      </c>
      <c r="R3720" s="59" t="n">
        <v>0</v>
      </c>
      <c r="S3720" s="59" t="n">
        <v>1</v>
      </c>
      <c r="T3720" s="59" t="n">
        <v>0</v>
      </c>
      <c r="U3720" s="59" t="n">
        <v>0</v>
      </c>
      <c r="V3720" s="59" t="n">
        <v>0</v>
      </c>
      <c r="W3720" s="59" t="n">
        <v>0</v>
      </c>
      <c r="X3720" s="59" t="n">
        <v>0</v>
      </c>
      <c r="Y3720" s="59" t="n">
        <f aca="false">IF(terrains!L3720&lt;=2.5,1,IF(terrains!L3720&lt;=4.5,2,IF(terrains!L3720&lt;=6.5,3,4)))</f>
        <v>1</v>
      </c>
      <c r="Z3720" s="59" t="n">
        <f aca="false">IF(terrains!R3720=1,35,IF(terrains!S3720=1,64,IF(terrains!T3720=1,IF(terrains!Y3720=1,85,104),IF(terrains!U3720=1,IF(terrains!Y3720=1,124,152),IF(terrains!V3720=1,(IF(terrains!Y3720=1,146,IF(terrains!Y3720=2,178,263))),IF(terrains!W3720=1,(IF(terrains!Y3720=1,178,IF(terrains!Y3720=2,218,321))),IF(terrains!X3720=1,IF(terrains!Y3720=1,190,IF(terrains!Y3720=2,242,IF(terrains!Y3720=3,357,896))))))))))</f>
        <v>64</v>
      </c>
      <c r="AA3720" s="152" t="n">
        <f aca="false">terrains!Z3720*terrains!F3720</f>
        <v>333353.987136</v>
      </c>
    </row>
    <row r="3721" customFormat="false" ht="13.8" hidden="false" customHeight="false" outlineLevel="0" collapsed="false">
      <c r="A3721" s="143" t="n">
        <v>3720</v>
      </c>
      <c r="B3721" s="59" t="n">
        <v>298859.977508</v>
      </c>
      <c r="C3721" s="59" t="n">
        <v>5057013.23162</v>
      </c>
      <c r="D3721" s="59" t="s">
        <v>3342</v>
      </c>
      <c r="E3721" s="153" t="n">
        <v>483.87</v>
      </c>
      <c r="F3721" s="150" t="n">
        <f aca="false">terrains!E3721*10.76391</f>
        <v>5208.3331317</v>
      </c>
      <c r="G3721" s="59" t="s">
        <v>354</v>
      </c>
      <c r="H3721" s="59" t="n">
        <v>0</v>
      </c>
      <c r="I3721" s="59" t="n">
        <v>0</v>
      </c>
      <c r="J3721" s="59" t="n">
        <f aca="false">IF(terrains!L3721=13.5,IF(terrains!X3721=1,12,9),-0.392532+1.267037*terrains!L3721+0.472239*terrains!X3721+0.58658*terrains!W3721+0.089417*terrains!V3721+0.531633*terrains!U3721+0.337883*terrains!T3721-0.403545*terrains!S3721)</f>
        <v>2.141542</v>
      </c>
      <c r="K3721" s="151" t="n">
        <f aca="false">IF(terrains!I3721=0,terrains!J3721,terrains!I3721)</f>
        <v>2.141542</v>
      </c>
      <c r="L3721" s="59" t="n">
        <v>2</v>
      </c>
      <c r="M3721" s="59" t="n">
        <v>1</v>
      </c>
      <c r="N3721" s="59" t="n">
        <v>3</v>
      </c>
      <c r="O3721" s="59" t="s">
        <v>175</v>
      </c>
      <c r="P3721" s="59" t="n">
        <v>2</v>
      </c>
      <c r="Q3721" s="59" t="n">
        <v>1.5</v>
      </c>
      <c r="R3721" s="59" t="n">
        <v>1</v>
      </c>
      <c r="S3721" s="59" t="n">
        <v>0</v>
      </c>
      <c r="T3721" s="59" t="n">
        <v>0</v>
      </c>
      <c r="U3721" s="59" t="n">
        <v>0</v>
      </c>
      <c r="V3721" s="59" t="n">
        <v>0</v>
      </c>
      <c r="W3721" s="59" t="n">
        <v>0</v>
      </c>
      <c r="X3721" s="59" t="n">
        <v>0</v>
      </c>
      <c r="Y3721" s="59" t="n">
        <f aca="false">IF(terrains!L3721&lt;=2.5,1,IF(terrains!L3721&lt;=4.5,2,IF(terrains!L3721&lt;=6.5,3,4)))</f>
        <v>1</v>
      </c>
      <c r="Z3721" s="59" t="n">
        <f aca="false">IF(terrains!R3721=1,35,IF(terrains!S3721=1,64,IF(terrains!T3721=1,IF(terrains!Y3721=1,85,104),IF(terrains!U3721=1,IF(terrains!Y3721=1,124,152),IF(terrains!V3721=1,(IF(terrains!Y3721=1,146,IF(terrains!Y3721=2,178,263))),IF(terrains!W3721=1,(IF(terrains!Y3721=1,178,IF(terrains!Y3721=2,218,321))),IF(terrains!X3721=1,IF(terrains!Y3721=1,190,IF(terrains!Y3721=2,242,IF(terrains!Y3721=3,357,896))))))))))</f>
        <v>35</v>
      </c>
      <c r="AA3721" s="152" t="n">
        <f aca="false">terrains!Z3721*terrains!F3721</f>
        <v>182291.6596095</v>
      </c>
    </row>
    <row r="3722" customFormat="false" ht="13.8" hidden="false" customHeight="false" outlineLevel="0" collapsed="false">
      <c r="A3722" s="143" t="n">
        <v>3721</v>
      </c>
      <c r="B3722" s="59" t="n">
        <v>300803.8011</v>
      </c>
      <c r="C3722" s="59" t="n">
        <v>5044234.347</v>
      </c>
      <c r="D3722" s="59" t="s">
        <v>3343</v>
      </c>
      <c r="E3722" s="153" t="n">
        <v>483.2</v>
      </c>
      <c r="F3722" s="150" t="n">
        <f aca="false">terrains!E3722*10.76391</f>
        <v>5201.121312</v>
      </c>
      <c r="G3722" s="59" t="s">
        <v>1095</v>
      </c>
      <c r="H3722" s="59" t="n">
        <v>0</v>
      </c>
      <c r="I3722" s="59" t="n">
        <v>3</v>
      </c>
      <c r="J3722" s="59" t="n">
        <f aca="false">IF(terrains!L3722=13.5,IF(terrains!X3722=1,12,9),-0.392532+1.267037*terrains!L3722+0.472239*terrains!X3722+0.58658*terrains!W3722+0.089417*terrains!V3722+0.531633*terrains!U3722+0.337883*terrains!T3722-0.403545*terrains!S3722)</f>
        <v>3.1129435</v>
      </c>
      <c r="K3722" s="151" t="n">
        <f aca="false">IF(terrains!I3722=0,terrains!J3722,terrains!I3722)</f>
        <v>3</v>
      </c>
      <c r="L3722" s="59" t="n">
        <v>2.5</v>
      </c>
      <c r="M3722" s="59" t="n">
        <v>2</v>
      </c>
      <c r="N3722" s="59" t="n">
        <v>0</v>
      </c>
      <c r="O3722" s="59" t="s">
        <v>177</v>
      </c>
      <c r="P3722" s="59" t="n">
        <v>3</v>
      </c>
      <c r="Q3722" s="59" t="n">
        <v>2.5</v>
      </c>
      <c r="R3722" s="59" t="n">
        <v>0</v>
      </c>
      <c r="S3722" s="59" t="n">
        <v>0</v>
      </c>
      <c r="T3722" s="59" t="n">
        <v>1</v>
      </c>
      <c r="U3722" s="59" t="n">
        <v>0</v>
      </c>
      <c r="V3722" s="59" t="n">
        <v>0</v>
      </c>
      <c r="W3722" s="59" t="n">
        <v>0</v>
      </c>
      <c r="X3722" s="59" t="n">
        <v>0</v>
      </c>
      <c r="Y3722" s="59" t="n">
        <f aca="false">IF(terrains!L3722&lt;=2.5,1,IF(terrains!L3722&lt;=4.5,2,IF(terrains!L3722&lt;=6.5,3,4)))</f>
        <v>1</v>
      </c>
      <c r="Z3722" s="59" t="n">
        <f aca="false">IF(terrains!R3722=1,35,IF(terrains!S3722=1,64,IF(terrains!T3722=1,IF(terrains!Y3722=1,85,104),IF(terrains!U3722=1,IF(terrains!Y3722=1,124,152),IF(terrains!V3722=1,(IF(terrains!Y3722=1,146,IF(terrains!Y3722=2,178,263))),IF(terrains!W3722=1,(IF(terrains!Y3722=1,178,IF(terrains!Y3722=2,218,321))),IF(terrains!X3722=1,IF(terrains!Y3722=1,190,IF(terrains!Y3722=2,242,IF(terrains!Y3722=3,357,896))))))))))</f>
        <v>85</v>
      </c>
      <c r="AA3722" s="152" t="n">
        <f aca="false">terrains!Z3722*terrains!F3722</f>
        <v>442095.31152</v>
      </c>
    </row>
    <row r="3723" customFormat="false" ht="13.8" hidden="false" customHeight="false" outlineLevel="0" collapsed="false">
      <c r="A3723" s="143" t="n">
        <v>3722</v>
      </c>
      <c r="B3723" s="59" t="n">
        <v>277120.561146</v>
      </c>
      <c r="C3723" s="59" t="n">
        <v>5039147.44011</v>
      </c>
      <c r="D3723" s="59" t="s">
        <v>3344</v>
      </c>
      <c r="E3723" s="153" t="n">
        <v>483.2</v>
      </c>
      <c r="F3723" s="150" t="n">
        <f aca="false">terrains!E3723*10.76391</f>
        <v>5201.121312</v>
      </c>
      <c r="G3723" s="59" t="s">
        <v>775</v>
      </c>
      <c r="H3723" s="59" t="n">
        <v>0.2</v>
      </c>
      <c r="I3723" s="59" t="n">
        <v>3</v>
      </c>
      <c r="J3723" s="59" t="n">
        <f aca="false">IF(terrains!L3723=13.5,IF(terrains!X3723=1,12,9),-0.392532+1.267037*terrains!L3723+0.472239*terrains!X3723+0.58658*terrains!W3723+0.089417*terrains!V3723+0.531633*terrains!U3723+0.337883*terrains!T3723-0.403545*terrains!S3723)</f>
        <v>4.0420975</v>
      </c>
      <c r="K3723" s="151" t="n">
        <f aca="false">IF(terrains!I3723=0,terrains!J3723,terrains!I3723)</f>
        <v>3</v>
      </c>
      <c r="L3723" s="59" t="n">
        <v>3.5</v>
      </c>
      <c r="M3723" s="59" t="n">
        <v>1</v>
      </c>
      <c r="N3723" s="59" t="n">
        <v>12</v>
      </c>
      <c r="O3723" s="59" t="s">
        <v>175</v>
      </c>
      <c r="P3723" s="59" t="n">
        <v>2</v>
      </c>
      <c r="Q3723" s="59" t="n">
        <v>1.5</v>
      </c>
      <c r="R3723" s="59" t="n">
        <v>1</v>
      </c>
      <c r="S3723" s="59" t="n">
        <v>0</v>
      </c>
      <c r="T3723" s="59" t="n">
        <v>0</v>
      </c>
      <c r="U3723" s="59" t="n">
        <v>0</v>
      </c>
      <c r="V3723" s="59" t="n">
        <v>0</v>
      </c>
      <c r="W3723" s="59" t="n">
        <v>0</v>
      </c>
      <c r="X3723" s="59" t="n">
        <v>0</v>
      </c>
      <c r="Y3723" s="59" t="n">
        <f aca="false">IF(terrains!L3723&lt;=2.5,1,IF(terrains!L3723&lt;=4.5,2,IF(terrains!L3723&lt;=6.5,3,4)))</f>
        <v>2</v>
      </c>
      <c r="Z3723" s="59" t="n">
        <f aca="false">IF(terrains!R3723=1,35,IF(terrains!S3723=1,64,IF(terrains!T3723=1,IF(terrains!Y3723=1,85,104),IF(terrains!U3723=1,IF(terrains!Y3723=1,124,152),IF(terrains!V3723=1,(IF(terrains!Y3723=1,146,IF(terrains!Y3723=2,178,263))),IF(terrains!W3723=1,(IF(terrains!Y3723=1,178,IF(terrains!Y3723=2,218,321))),IF(terrains!X3723=1,IF(terrains!Y3723=1,190,IF(terrains!Y3723=2,242,IF(terrains!Y3723=3,357,896))))))))))</f>
        <v>35</v>
      </c>
      <c r="AA3723" s="152" t="n">
        <f aca="false">terrains!Z3723*terrains!F3723</f>
        <v>182039.24592</v>
      </c>
    </row>
    <row r="3724" customFormat="false" ht="13.8" hidden="false" customHeight="false" outlineLevel="0" collapsed="false">
      <c r="A3724" s="143" t="n">
        <v>3723</v>
      </c>
      <c r="B3724" s="59" t="n">
        <v>294769.570508</v>
      </c>
      <c r="C3724" s="59" t="n">
        <v>5036544.05951</v>
      </c>
      <c r="D3724" s="59" t="s">
        <v>3345</v>
      </c>
      <c r="E3724" s="153" t="n">
        <v>483.1</v>
      </c>
      <c r="F3724" s="150" t="n">
        <f aca="false">terrains!E3724*10.76391</f>
        <v>5200.044921</v>
      </c>
      <c r="G3724" s="59" t="s">
        <v>209</v>
      </c>
      <c r="H3724" s="59" t="n">
        <v>0</v>
      </c>
      <c r="I3724" s="59" t="n">
        <v>0</v>
      </c>
      <c r="J3724" s="59" t="n">
        <f aca="false">IF(terrains!L3724=13.5,IF(terrains!X3724=1,12,9),-0.392532+1.267037*terrains!L3724+0.472239*terrains!X3724+0.58658*terrains!W3724+0.089417*terrains!V3724+0.531633*terrains!U3724+0.337883*terrains!T3724-0.403545*terrains!S3724)</f>
        <v>2.673175</v>
      </c>
      <c r="K3724" s="151" t="n">
        <f aca="false">IF(terrains!I3724=0,terrains!J3724,terrains!I3724)</f>
        <v>2.673175</v>
      </c>
      <c r="L3724" s="59" t="n">
        <v>2</v>
      </c>
      <c r="M3724" s="59" t="n">
        <v>2</v>
      </c>
      <c r="N3724" s="59" t="n">
        <v>3</v>
      </c>
      <c r="O3724" s="59" t="s">
        <v>178</v>
      </c>
      <c r="P3724" s="59" t="n">
        <v>2</v>
      </c>
      <c r="Q3724" s="59" t="n">
        <v>2</v>
      </c>
      <c r="R3724" s="59" t="n">
        <v>0</v>
      </c>
      <c r="S3724" s="59" t="n">
        <v>0</v>
      </c>
      <c r="T3724" s="59" t="n">
        <v>0</v>
      </c>
      <c r="U3724" s="59" t="n">
        <v>1</v>
      </c>
      <c r="V3724" s="59" t="n">
        <v>0</v>
      </c>
      <c r="W3724" s="59" t="n">
        <v>0</v>
      </c>
      <c r="X3724" s="59" t="n">
        <v>0</v>
      </c>
      <c r="Y3724" s="59" t="n">
        <f aca="false">IF(terrains!L3724&lt;=2.5,1,IF(terrains!L3724&lt;=4.5,2,IF(terrains!L3724&lt;=6.5,3,4)))</f>
        <v>1</v>
      </c>
      <c r="Z3724" s="59" t="n">
        <f aca="false">IF(terrains!R3724=1,35,IF(terrains!S3724=1,64,IF(terrains!T3724=1,IF(terrains!Y3724=1,85,104),IF(terrains!U3724=1,IF(terrains!Y3724=1,124,152),IF(terrains!V3724=1,(IF(terrains!Y3724=1,146,IF(terrains!Y3724=2,178,263))),IF(terrains!W3724=1,(IF(terrains!Y3724=1,178,IF(terrains!Y3724=2,218,321))),IF(terrains!X3724=1,IF(terrains!Y3724=1,190,IF(terrains!Y3724=2,242,IF(terrains!Y3724=3,357,896))))))))))</f>
        <v>124</v>
      </c>
      <c r="AA3724" s="152" t="n">
        <f aca="false">terrains!Z3724*terrains!F3724</f>
        <v>644805.570204</v>
      </c>
    </row>
    <row r="3725" customFormat="false" ht="13.8" hidden="false" customHeight="false" outlineLevel="0" collapsed="false">
      <c r="A3725" s="143" t="n">
        <v>3724</v>
      </c>
      <c r="B3725" s="59" t="n">
        <v>290545.30425</v>
      </c>
      <c r="C3725" s="59" t="n">
        <v>5041547.91042</v>
      </c>
      <c r="D3725" s="59" t="s">
        <v>3346</v>
      </c>
      <c r="E3725" s="153" t="n">
        <v>483.1</v>
      </c>
      <c r="F3725" s="150" t="n">
        <f aca="false">terrains!E3725*10.76391</f>
        <v>5200.044921</v>
      </c>
      <c r="G3725" s="59" t="s">
        <v>419</v>
      </c>
      <c r="H3725" s="59" t="n">
        <v>0</v>
      </c>
      <c r="I3725" s="59" t="n">
        <v>0</v>
      </c>
      <c r="J3725" s="59" t="n">
        <f aca="false">IF(terrains!L3725=13.5,IF(terrains!X3725=1,12,9),-0.392532+1.267037*terrains!L3725+0.472239*terrains!X3725+0.58658*terrains!W3725+0.089417*terrains!V3725+0.531633*terrains!U3725+0.337883*terrains!T3725-0.403545*terrains!S3725)</f>
        <v>3.005034</v>
      </c>
      <c r="K3725" s="151" t="n">
        <f aca="false">IF(terrains!I3725=0,terrains!J3725,terrains!I3725)</f>
        <v>3.005034</v>
      </c>
      <c r="L3725" s="59" t="n">
        <v>3</v>
      </c>
      <c r="M3725" s="59" t="n">
        <v>3</v>
      </c>
      <c r="N3725" s="59" t="n">
        <v>6</v>
      </c>
      <c r="O3725" s="59" t="s">
        <v>176</v>
      </c>
      <c r="P3725" s="59" t="n">
        <v>2</v>
      </c>
      <c r="Q3725" s="59" t="n">
        <v>2.5</v>
      </c>
      <c r="R3725" s="59" t="n">
        <v>0</v>
      </c>
      <c r="S3725" s="59" t="n">
        <v>1</v>
      </c>
      <c r="T3725" s="59" t="n">
        <v>0</v>
      </c>
      <c r="U3725" s="59" t="n">
        <v>0</v>
      </c>
      <c r="V3725" s="59" t="n">
        <v>0</v>
      </c>
      <c r="W3725" s="59" t="n">
        <v>0</v>
      </c>
      <c r="X3725" s="59" t="n">
        <v>0</v>
      </c>
      <c r="Y3725" s="59" t="n">
        <f aca="false">IF(terrains!L3725&lt;=2.5,1,IF(terrains!L3725&lt;=4.5,2,IF(terrains!L3725&lt;=6.5,3,4)))</f>
        <v>2</v>
      </c>
      <c r="Z3725" s="59" t="n">
        <f aca="false">IF(terrains!R3725=1,35,IF(terrains!S3725=1,64,IF(terrains!T3725=1,IF(terrains!Y3725=1,85,104),IF(terrains!U3725=1,IF(terrains!Y3725=1,124,152),IF(terrains!V3725=1,(IF(terrains!Y3725=1,146,IF(terrains!Y3725=2,178,263))),IF(terrains!W3725=1,(IF(terrains!Y3725=1,178,IF(terrains!Y3725=2,218,321))),IF(terrains!X3725=1,IF(terrains!Y3725=1,190,IF(terrains!Y3725=2,242,IF(terrains!Y3725=3,357,896))))))))))</f>
        <v>64</v>
      </c>
      <c r="AA3725" s="152" t="n">
        <f aca="false">terrains!Z3725*terrains!F3725</f>
        <v>332802.874944</v>
      </c>
    </row>
    <row r="3726" customFormat="false" ht="13.8" hidden="false" customHeight="false" outlineLevel="0" collapsed="false">
      <c r="A3726" s="143" t="n">
        <v>3725</v>
      </c>
      <c r="B3726" s="59" t="n">
        <v>299514.0895</v>
      </c>
      <c r="C3726" s="59" t="n">
        <v>5035460.538</v>
      </c>
      <c r="D3726" s="59" t="s">
        <v>3347</v>
      </c>
      <c r="E3726" s="153" t="n">
        <v>483.1</v>
      </c>
      <c r="F3726" s="150" t="n">
        <f aca="false">terrains!E3726*10.76391</f>
        <v>5200.044921</v>
      </c>
      <c r="G3726" s="59" t="s">
        <v>1351</v>
      </c>
      <c r="H3726" s="59" t="n">
        <v>0</v>
      </c>
      <c r="I3726" s="59" t="n">
        <v>0</v>
      </c>
      <c r="J3726" s="59" t="n">
        <f aca="false">IF(terrains!L3726=13.5,IF(terrains!X3726=1,12,9),-0.392532+1.267037*terrains!L3726+0.472239*terrains!X3726+0.58658*terrains!W3726+0.089417*terrains!V3726+0.531633*terrains!U3726+0.337883*terrains!T3726-0.403545*terrains!S3726)</f>
        <v>4.3799805</v>
      </c>
      <c r="K3726" s="151" t="n">
        <f aca="false">IF(terrains!I3726=0,terrains!J3726,terrains!I3726)</f>
        <v>4.3799805</v>
      </c>
      <c r="L3726" s="59" t="n">
        <v>3.5</v>
      </c>
      <c r="M3726" s="59" t="n">
        <v>2</v>
      </c>
      <c r="N3726" s="59" t="n">
        <v>6</v>
      </c>
      <c r="O3726" s="59" t="s">
        <v>177</v>
      </c>
      <c r="P3726" s="59" t="n">
        <v>3</v>
      </c>
      <c r="Q3726" s="59" t="n">
        <v>2.5</v>
      </c>
      <c r="R3726" s="59" t="n">
        <v>0</v>
      </c>
      <c r="S3726" s="59" t="n">
        <v>0</v>
      </c>
      <c r="T3726" s="59" t="n">
        <v>1</v>
      </c>
      <c r="U3726" s="59" t="n">
        <v>0</v>
      </c>
      <c r="V3726" s="59" t="n">
        <v>0</v>
      </c>
      <c r="W3726" s="59" t="n">
        <v>0</v>
      </c>
      <c r="X3726" s="59" t="n">
        <v>0</v>
      </c>
      <c r="Y3726" s="59" t="n">
        <f aca="false">IF(terrains!L3726&lt;=2.5,1,IF(terrains!L3726&lt;=4.5,2,IF(terrains!L3726&lt;=6.5,3,4)))</f>
        <v>2</v>
      </c>
      <c r="Z3726" s="59" t="n">
        <f aca="false">IF(terrains!R3726=1,35,IF(terrains!S3726=1,64,IF(terrains!T3726=1,IF(terrains!Y3726=1,85,104),IF(terrains!U3726=1,IF(terrains!Y3726=1,124,152),IF(terrains!V3726=1,(IF(terrains!Y3726=1,146,IF(terrains!Y3726=2,178,263))),IF(terrains!W3726=1,(IF(terrains!Y3726=1,178,IF(terrains!Y3726=2,218,321))),IF(terrains!X3726=1,IF(terrains!Y3726=1,190,IF(terrains!Y3726=2,242,IF(terrains!Y3726=3,357,896))))))))))</f>
        <v>104</v>
      </c>
      <c r="AA3726" s="152" t="n">
        <f aca="false">terrains!Z3726*terrains!F3726</f>
        <v>540804.671784</v>
      </c>
    </row>
    <row r="3727" customFormat="false" ht="13.8" hidden="false" customHeight="false" outlineLevel="0" collapsed="false">
      <c r="A3727" s="143" t="n">
        <v>3726</v>
      </c>
      <c r="B3727" s="59" t="n">
        <v>293211.914716</v>
      </c>
      <c r="C3727" s="59" t="n">
        <v>5039456.34964</v>
      </c>
      <c r="D3727" s="59" t="s">
        <v>3348</v>
      </c>
      <c r="E3727" s="153" t="n">
        <v>483.1</v>
      </c>
      <c r="F3727" s="150" t="n">
        <f aca="false">terrains!E3727*10.76391</f>
        <v>5200.044921</v>
      </c>
      <c r="G3727" s="59" t="s">
        <v>284</v>
      </c>
      <c r="H3727" s="59" t="n">
        <v>1</v>
      </c>
      <c r="I3727" s="59" t="n">
        <v>6</v>
      </c>
      <c r="J3727" s="59" t="n">
        <f aca="false">IF(terrains!L3727=13.5,IF(terrains!X3727=1,12,9),-0.392532+1.267037*terrains!L3727+0.472239*terrains!X3727+0.58658*terrains!W3727+0.089417*terrains!V3727+0.531633*terrains!U3727+0.337883*terrains!T3727-0.403545*terrains!S3727)</f>
        <v>5.013499</v>
      </c>
      <c r="K3727" s="151" t="n">
        <f aca="false">IF(terrains!I3727=0,terrains!J3727,terrains!I3727)</f>
        <v>6</v>
      </c>
      <c r="L3727" s="59" t="n">
        <v>4</v>
      </c>
      <c r="M3727" s="59" t="n">
        <v>2</v>
      </c>
      <c r="N3727" s="59" t="n">
        <v>12</v>
      </c>
      <c r="O3727" s="59" t="s">
        <v>177</v>
      </c>
      <c r="P3727" s="59" t="n">
        <v>2</v>
      </c>
      <c r="Q3727" s="59" t="n">
        <v>2.5</v>
      </c>
      <c r="R3727" s="59" t="n">
        <v>0</v>
      </c>
      <c r="S3727" s="59" t="n">
        <v>0</v>
      </c>
      <c r="T3727" s="59" t="n">
        <v>1</v>
      </c>
      <c r="U3727" s="59" t="n">
        <v>0</v>
      </c>
      <c r="V3727" s="59" t="n">
        <v>0</v>
      </c>
      <c r="W3727" s="59" t="n">
        <v>0</v>
      </c>
      <c r="X3727" s="59" t="n">
        <v>0</v>
      </c>
      <c r="Y3727" s="59" t="n">
        <f aca="false">IF(terrains!L3727&lt;=2.5,1,IF(terrains!L3727&lt;=4.5,2,IF(terrains!L3727&lt;=6.5,3,4)))</f>
        <v>2</v>
      </c>
      <c r="Z3727" s="59" t="n">
        <f aca="false">IF(terrains!R3727=1,35,IF(terrains!S3727=1,64,IF(terrains!T3727=1,IF(terrains!Y3727=1,85,104),IF(terrains!U3727=1,IF(terrains!Y3727=1,124,152),IF(terrains!V3727=1,(IF(terrains!Y3727=1,146,IF(terrains!Y3727=2,178,263))),IF(terrains!W3727=1,(IF(terrains!Y3727=1,178,IF(terrains!Y3727=2,218,321))),IF(terrains!X3727=1,IF(terrains!Y3727=1,190,IF(terrains!Y3727=2,242,IF(terrains!Y3727=3,357,896))))))))))</f>
        <v>104</v>
      </c>
      <c r="AA3727" s="152" t="n">
        <f aca="false">terrains!Z3727*terrains!F3727</f>
        <v>540804.671784</v>
      </c>
    </row>
    <row r="3728" customFormat="false" ht="13.8" hidden="false" customHeight="false" outlineLevel="0" collapsed="false">
      <c r="A3728" s="143" t="n">
        <v>3727</v>
      </c>
      <c r="B3728" s="59" t="n">
        <v>273485.584241</v>
      </c>
      <c r="C3728" s="59" t="n">
        <v>5041463.59993</v>
      </c>
      <c r="D3728" s="59" t="s">
        <v>3349</v>
      </c>
      <c r="E3728" s="153" t="n">
        <v>481.6</v>
      </c>
      <c r="F3728" s="150" t="n">
        <f aca="false">terrains!E3728*10.76391</f>
        <v>5183.899056</v>
      </c>
      <c r="G3728" s="59" t="s">
        <v>207</v>
      </c>
      <c r="H3728" s="59" t="n">
        <v>0</v>
      </c>
      <c r="I3728" s="59" t="n">
        <v>0</v>
      </c>
      <c r="J3728" s="59" t="n">
        <f aca="false">IF(terrains!L3728=13.5,IF(terrains!X3728=1,12,9),-0.392532+1.267037*terrains!L3728+0.472239*terrains!X3728+0.58658*terrains!W3728+0.089417*terrains!V3728+0.531633*terrains!U3728+0.337883*terrains!T3728-0.403545*terrains!S3728)</f>
        <v>1.5080235</v>
      </c>
      <c r="K3728" s="151" t="n">
        <f aca="false">IF(terrains!I3728=0,terrains!J3728,terrains!I3728)</f>
        <v>1.5080235</v>
      </c>
      <c r="L3728" s="59" t="n">
        <v>1.5</v>
      </c>
      <c r="M3728" s="59" t="n">
        <v>1</v>
      </c>
      <c r="N3728" s="59" t="n">
        <v>2</v>
      </c>
      <c r="O3728" s="59" t="s">
        <v>175</v>
      </c>
      <c r="P3728" s="59" t="n">
        <v>1.5</v>
      </c>
      <c r="Q3728" s="59" t="n">
        <v>1.5</v>
      </c>
      <c r="R3728" s="59" t="n">
        <v>1</v>
      </c>
      <c r="S3728" s="59" t="n">
        <v>0</v>
      </c>
      <c r="T3728" s="59" t="n">
        <v>0</v>
      </c>
      <c r="U3728" s="59" t="n">
        <v>0</v>
      </c>
      <c r="V3728" s="59" t="n">
        <v>0</v>
      </c>
      <c r="W3728" s="59" t="n">
        <v>0</v>
      </c>
      <c r="X3728" s="59" t="n">
        <v>0</v>
      </c>
      <c r="Y3728" s="59" t="n">
        <f aca="false">IF(terrains!L3728&lt;=2.5,1,IF(terrains!L3728&lt;=4.5,2,IF(terrains!L3728&lt;=6.5,3,4)))</f>
        <v>1</v>
      </c>
      <c r="Z3728" s="59" t="n">
        <f aca="false">IF(terrains!R3728=1,35,IF(terrains!S3728=1,64,IF(terrains!T3728=1,IF(terrains!Y3728=1,85,104),IF(terrains!U3728=1,IF(terrains!Y3728=1,124,152),IF(terrains!V3728=1,(IF(terrains!Y3728=1,146,IF(terrains!Y3728=2,178,263))),IF(terrains!W3728=1,(IF(terrains!Y3728=1,178,IF(terrains!Y3728=2,218,321))),IF(terrains!X3728=1,IF(terrains!Y3728=1,190,IF(terrains!Y3728=2,242,IF(terrains!Y3728=3,357,896))))))))))</f>
        <v>35</v>
      </c>
      <c r="AA3728" s="152" t="n">
        <f aca="false">terrains!Z3728*terrains!F3728</f>
        <v>181436.46696</v>
      </c>
    </row>
    <row r="3729" customFormat="false" ht="13.8" hidden="false" customHeight="false" outlineLevel="0" collapsed="false">
      <c r="A3729" s="143" t="n">
        <v>3728</v>
      </c>
      <c r="B3729" s="59" t="n">
        <v>299054.7515</v>
      </c>
      <c r="C3729" s="59" t="n">
        <v>5041697.713</v>
      </c>
      <c r="D3729" s="59" t="s">
        <v>3350</v>
      </c>
      <c r="E3729" s="153" t="n">
        <v>481.6</v>
      </c>
      <c r="F3729" s="150" t="n">
        <f aca="false">terrains!E3729*10.76391</f>
        <v>5183.899056</v>
      </c>
      <c r="G3729" s="59" t="s">
        <v>232</v>
      </c>
      <c r="H3729" s="59" t="n">
        <v>0</v>
      </c>
      <c r="I3729" s="59" t="n">
        <v>0</v>
      </c>
      <c r="J3729" s="59" t="n">
        <f aca="false">IF(terrains!L3729=13.5,IF(terrains!X3729=1,12,9),-0.392532+1.267037*terrains!L3729+0.472239*terrains!X3729+0.58658*terrains!W3729+0.089417*terrains!V3729+0.531633*terrains!U3729+0.337883*terrains!T3729-0.403545*terrains!S3729)</f>
        <v>3.2472995</v>
      </c>
      <c r="K3729" s="151" t="n">
        <f aca="false">IF(terrains!I3729=0,terrains!J3729,terrains!I3729)</f>
        <v>3.2472995</v>
      </c>
      <c r="L3729" s="59" t="n">
        <v>2.5</v>
      </c>
      <c r="M3729" s="59" t="n">
        <v>2</v>
      </c>
      <c r="N3729" s="59" t="n">
        <v>4</v>
      </c>
      <c r="O3729" s="59" t="s">
        <v>181</v>
      </c>
      <c r="P3729" s="59" t="n">
        <v>2</v>
      </c>
      <c r="Q3729" s="59" t="n">
        <v>2.5</v>
      </c>
      <c r="R3729" s="59" t="n">
        <v>0</v>
      </c>
      <c r="S3729" s="59" t="n">
        <v>0</v>
      </c>
      <c r="T3729" s="59" t="n">
        <v>0</v>
      </c>
      <c r="U3729" s="59" t="n">
        <v>0</v>
      </c>
      <c r="V3729" s="59" t="n">
        <v>0</v>
      </c>
      <c r="W3729" s="59" t="n">
        <v>0</v>
      </c>
      <c r="X3729" s="59" t="n">
        <v>1</v>
      </c>
      <c r="Y3729" s="59" t="n">
        <f aca="false">IF(terrains!L3729&lt;=2.5,1,IF(terrains!L3729&lt;=4.5,2,IF(terrains!L3729&lt;=6.5,3,4)))</f>
        <v>1</v>
      </c>
      <c r="Z3729" s="59" t="n">
        <f aca="false">IF(terrains!R3729=1,35,IF(terrains!S3729=1,64,IF(terrains!T3729=1,IF(terrains!Y3729=1,85,104),IF(terrains!U3729=1,IF(terrains!Y3729=1,124,152),IF(terrains!V3729=1,(IF(terrains!Y3729=1,146,IF(terrains!Y3729=2,178,263))),IF(terrains!W3729=1,(IF(terrains!Y3729=1,178,IF(terrains!Y3729=2,218,321))),IF(terrains!X3729=1,IF(terrains!Y3729=1,190,IF(terrains!Y3729=2,242,IF(terrains!Y3729=3,357,896))))))))))</f>
        <v>190</v>
      </c>
      <c r="AA3729" s="152" t="n">
        <f aca="false">terrains!Z3729*terrains!F3729</f>
        <v>984940.82064</v>
      </c>
    </row>
    <row r="3730" customFormat="false" ht="13.8" hidden="false" customHeight="false" outlineLevel="0" collapsed="false">
      <c r="A3730" s="143" t="n">
        <v>3729</v>
      </c>
      <c r="B3730" s="59" t="n">
        <v>288004.937643</v>
      </c>
      <c r="C3730" s="59" t="n">
        <v>5034248.46972</v>
      </c>
      <c r="D3730" s="59" t="s">
        <v>3351</v>
      </c>
      <c r="E3730" s="153" t="n">
        <v>481.5</v>
      </c>
      <c r="F3730" s="150" t="n">
        <f aca="false">terrains!E3730*10.76391</f>
        <v>5182.822665</v>
      </c>
      <c r="G3730" s="59" t="s">
        <v>1028</v>
      </c>
      <c r="H3730" s="59" t="n">
        <v>0</v>
      </c>
      <c r="I3730" s="59" t="n">
        <v>0</v>
      </c>
      <c r="J3730" s="59" t="n">
        <f aca="false">IF(terrains!L3730=13.5,IF(terrains!X3730=1,12,9),-0.392532+1.267037*terrains!L3730+0.472239*terrains!X3730+0.58658*terrains!W3730+0.089417*terrains!V3730+0.531633*terrains!U3730+0.337883*terrains!T3730-0.403545*terrains!S3730)</f>
        <v>1.1044785</v>
      </c>
      <c r="K3730" s="151" t="n">
        <f aca="false">IF(terrains!I3730=0,terrains!J3730,terrains!I3730)</f>
        <v>1.1044785</v>
      </c>
      <c r="L3730" s="59" t="n">
        <v>1.5</v>
      </c>
      <c r="M3730" s="59" t="n">
        <v>1</v>
      </c>
      <c r="N3730" s="59" t="n">
        <v>2</v>
      </c>
      <c r="O3730" s="59" t="s">
        <v>176</v>
      </c>
      <c r="P3730" s="59" t="n">
        <v>1</v>
      </c>
      <c r="Q3730" s="59" t="n">
        <v>1.5</v>
      </c>
      <c r="R3730" s="59" t="n">
        <v>0</v>
      </c>
      <c r="S3730" s="59" t="n">
        <v>1</v>
      </c>
      <c r="T3730" s="59" t="n">
        <v>0</v>
      </c>
      <c r="U3730" s="59" t="n">
        <v>0</v>
      </c>
      <c r="V3730" s="59" t="n">
        <v>0</v>
      </c>
      <c r="W3730" s="59" t="n">
        <v>0</v>
      </c>
      <c r="X3730" s="59" t="n">
        <v>0</v>
      </c>
      <c r="Y3730" s="59" t="n">
        <f aca="false">IF(terrains!L3730&lt;=2.5,1,IF(terrains!L3730&lt;=4.5,2,IF(terrains!L3730&lt;=6.5,3,4)))</f>
        <v>1</v>
      </c>
      <c r="Z3730" s="59" t="n">
        <f aca="false">IF(terrains!R3730=1,35,IF(terrains!S3730=1,64,IF(terrains!T3730=1,IF(terrains!Y3730=1,85,104),IF(terrains!U3730=1,IF(terrains!Y3730=1,124,152),IF(terrains!V3730=1,(IF(terrains!Y3730=1,146,IF(terrains!Y3730=2,178,263))),IF(terrains!W3730=1,(IF(terrains!Y3730=1,178,IF(terrains!Y3730=2,218,321))),IF(terrains!X3730=1,IF(terrains!Y3730=1,190,IF(terrains!Y3730=2,242,IF(terrains!Y3730=3,357,896))))))))))</f>
        <v>64</v>
      </c>
      <c r="AA3730" s="152" t="n">
        <f aca="false">terrains!Z3730*terrains!F3730</f>
        <v>331700.65056</v>
      </c>
    </row>
    <row r="3731" customFormat="false" ht="13.8" hidden="false" customHeight="false" outlineLevel="0" collapsed="false">
      <c r="A3731" s="143" t="n">
        <v>3730</v>
      </c>
      <c r="B3731" s="59" t="n">
        <v>296671.7491</v>
      </c>
      <c r="C3731" s="59" t="n">
        <v>5037199.67</v>
      </c>
      <c r="D3731" s="59" t="s">
        <v>3352</v>
      </c>
      <c r="E3731" s="153" t="n">
        <v>481.5</v>
      </c>
      <c r="F3731" s="150" t="n">
        <f aca="false">terrains!E3731*10.76391</f>
        <v>5182.822665</v>
      </c>
      <c r="G3731" s="59" t="s">
        <v>209</v>
      </c>
      <c r="H3731" s="59" t="n">
        <v>0</v>
      </c>
      <c r="I3731" s="59" t="n">
        <v>0</v>
      </c>
      <c r="J3731" s="59" t="n">
        <f aca="false">IF(terrains!L3731=13.5,IF(terrains!X3731=1,12,9),-0.392532+1.267037*terrains!L3731+0.472239*terrains!X3731+0.58658*terrains!W3731+0.089417*terrains!V3731+0.531633*terrains!U3731+0.337883*terrains!T3731-0.403545*terrains!S3731)</f>
        <v>2.673175</v>
      </c>
      <c r="K3731" s="151" t="n">
        <f aca="false">IF(terrains!I3731=0,terrains!J3731,terrains!I3731)</f>
        <v>2.673175</v>
      </c>
      <c r="L3731" s="59" t="n">
        <v>2</v>
      </c>
      <c r="M3731" s="59" t="n">
        <v>2</v>
      </c>
      <c r="N3731" s="59" t="n">
        <v>3</v>
      </c>
      <c r="O3731" s="59" t="s">
        <v>178</v>
      </c>
      <c r="P3731" s="59" t="n">
        <v>2</v>
      </c>
      <c r="Q3731" s="59" t="n">
        <v>2</v>
      </c>
      <c r="R3731" s="59" t="n">
        <v>0</v>
      </c>
      <c r="S3731" s="59" t="n">
        <v>0</v>
      </c>
      <c r="T3731" s="59" t="n">
        <v>0</v>
      </c>
      <c r="U3731" s="59" t="n">
        <v>1</v>
      </c>
      <c r="V3731" s="59" t="n">
        <v>0</v>
      </c>
      <c r="W3731" s="59" t="n">
        <v>0</v>
      </c>
      <c r="X3731" s="59" t="n">
        <v>0</v>
      </c>
      <c r="Y3731" s="59" t="n">
        <f aca="false">IF(terrains!L3731&lt;=2.5,1,IF(terrains!L3731&lt;=4.5,2,IF(terrains!L3731&lt;=6.5,3,4)))</f>
        <v>1</v>
      </c>
      <c r="Z3731" s="59" t="n">
        <f aca="false">IF(terrains!R3731=1,35,IF(terrains!S3731=1,64,IF(terrains!T3731=1,IF(terrains!Y3731=1,85,104),IF(terrains!U3731=1,IF(terrains!Y3731=1,124,152),IF(terrains!V3731=1,(IF(terrains!Y3731=1,146,IF(terrains!Y3731=2,178,263))),IF(terrains!W3731=1,(IF(terrains!Y3731=1,178,IF(terrains!Y3731=2,218,321))),IF(terrains!X3731=1,IF(terrains!Y3731=1,190,IF(terrains!Y3731=2,242,IF(terrains!Y3731=3,357,896))))))))))</f>
        <v>124</v>
      </c>
      <c r="AA3731" s="152" t="n">
        <f aca="false">terrains!Z3731*terrains!F3731</f>
        <v>642670.01046</v>
      </c>
    </row>
    <row r="3732" customFormat="false" ht="13.8" hidden="false" customHeight="false" outlineLevel="0" collapsed="false">
      <c r="A3732" s="143" t="n">
        <v>3731</v>
      </c>
      <c r="B3732" s="59" t="n">
        <v>291500.609802</v>
      </c>
      <c r="C3732" s="59" t="n">
        <v>5032486.18126</v>
      </c>
      <c r="D3732" s="59" t="s">
        <v>3353</v>
      </c>
      <c r="E3732" s="153" t="n">
        <v>481.2</v>
      </c>
      <c r="F3732" s="150" t="n">
        <f aca="false">terrains!E3732*10.76391</f>
        <v>5179.593492</v>
      </c>
      <c r="G3732" s="59" t="s">
        <v>218</v>
      </c>
      <c r="H3732" s="59" t="n">
        <v>0</v>
      </c>
      <c r="I3732" s="59" t="n">
        <v>0</v>
      </c>
      <c r="J3732" s="59" t="n">
        <f aca="false">IF(terrains!L3732=13.5,IF(terrains!X3732=1,12,9),-0.392532+1.267037*terrains!L3732+0.472239*terrains!X3732+0.58658*terrains!W3732+0.089417*terrains!V3732+0.531633*terrains!U3732+0.337883*terrains!T3732-0.403545*terrains!S3732)</f>
        <v>1.737997</v>
      </c>
      <c r="K3732" s="151" t="n">
        <f aca="false">IF(terrains!I3732=0,terrains!J3732,terrains!I3732)</f>
        <v>1.737997</v>
      </c>
      <c r="L3732" s="59" t="n">
        <v>2</v>
      </c>
      <c r="M3732" s="59" t="n">
        <v>1</v>
      </c>
      <c r="N3732" s="59" t="n">
        <v>4</v>
      </c>
      <c r="O3732" s="59" t="s">
        <v>176</v>
      </c>
      <c r="P3732" s="59" t="n">
        <v>2</v>
      </c>
      <c r="Q3732" s="59" t="n">
        <v>2</v>
      </c>
      <c r="R3732" s="59" t="n">
        <v>0</v>
      </c>
      <c r="S3732" s="59" t="n">
        <v>1</v>
      </c>
      <c r="T3732" s="59" t="n">
        <v>0</v>
      </c>
      <c r="U3732" s="59" t="n">
        <v>0</v>
      </c>
      <c r="V3732" s="59" t="n">
        <v>0</v>
      </c>
      <c r="W3732" s="59" t="n">
        <v>0</v>
      </c>
      <c r="X3732" s="59" t="n">
        <v>0</v>
      </c>
      <c r="Y3732" s="59" t="n">
        <f aca="false">IF(terrains!L3732&lt;=2.5,1,IF(terrains!L3732&lt;=4.5,2,IF(terrains!L3732&lt;=6.5,3,4)))</f>
        <v>1</v>
      </c>
      <c r="Z3732" s="59" t="n">
        <f aca="false">IF(terrains!R3732=1,35,IF(terrains!S3732=1,64,IF(terrains!T3732=1,IF(terrains!Y3732=1,85,104),IF(terrains!U3732=1,IF(terrains!Y3732=1,124,152),IF(terrains!V3732=1,(IF(terrains!Y3732=1,146,IF(terrains!Y3732=2,178,263))),IF(terrains!W3732=1,(IF(terrains!Y3732=1,178,IF(terrains!Y3732=2,218,321))),IF(terrains!X3732=1,IF(terrains!Y3732=1,190,IF(terrains!Y3732=2,242,IF(terrains!Y3732=3,357,896))))))))))</f>
        <v>64</v>
      </c>
      <c r="AA3732" s="152" t="n">
        <f aca="false">terrains!Z3732*terrains!F3732</f>
        <v>331493.983488</v>
      </c>
    </row>
    <row r="3733" customFormat="false" ht="13.8" hidden="false" customHeight="false" outlineLevel="0" collapsed="false">
      <c r="A3733" s="143" t="n">
        <v>3732</v>
      </c>
      <c r="B3733" s="59" t="n">
        <v>304996.081699</v>
      </c>
      <c r="C3733" s="59" t="n">
        <v>5057995.31682</v>
      </c>
      <c r="D3733" s="59" t="s">
        <v>3354</v>
      </c>
      <c r="E3733" s="153" t="n">
        <v>480.5</v>
      </c>
      <c r="F3733" s="150" t="n">
        <f aca="false">terrains!E3733*10.76391</f>
        <v>5172.058755</v>
      </c>
      <c r="G3733" s="59" t="s">
        <v>354</v>
      </c>
      <c r="H3733" s="59" t="n">
        <v>0</v>
      </c>
      <c r="I3733" s="59" t="n">
        <v>0</v>
      </c>
      <c r="J3733" s="59" t="n">
        <f aca="false">IF(terrains!L3733=13.5,IF(terrains!X3733=1,12,9),-0.392532+1.267037*terrains!L3733+0.472239*terrains!X3733+0.58658*terrains!W3733+0.089417*terrains!V3733+0.531633*terrains!U3733+0.337883*terrains!T3733-0.403545*terrains!S3733)</f>
        <v>2.141542</v>
      </c>
      <c r="K3733" s="151" t="n">
        <f aca="false">IF(terrains!I3733=0,terrains!J3733,terrains!I3733)</f>
        <v>2.141542</v>
      </c>
      <c r="L3733" s="59" t="n">
        <v>2</v>
      </c>
      <c r="M3733" s="59" t="n">
        <v>1</v>
      </c>
      <c r="N3733" s="59" t="n">
        <v>3</v>
      </c>
      <c r="O3733" s="59" t="s">
        <v>175</v>
      </c>
      <c r="P3733" s="59" t="n">
        <v>2</v>
      </c>
      <c r="Q3733" s="59" t="n">
        <v>1.5</v>
      </c>
      <c r="R3733" s="59" t="n">
        <v>1</v>
      </c>
      <c r="S3733" s="59" t="n">
        <v>0</v>
      </c>
      <c r="T3733" s="59" t="n">
        <v>0</v>
      </c>
      <c r="U3733" s="59" t="n">
        <v>0</v>
      </c>
      <c r="V3733" s="59" t="n">
        <v>0</v>
      </c>
      <c r="W3733" s="59" t="n">
        <v>0</v>
      </c>
      <c r="X3733" s="59" t="n">
        <v>0</v>
      </c>
      <c r="Y3733" s="59" t="n">
        <f aca="false">IF(terrains!L3733&lt;=2.5,1,IF(terrains!L3733&lt;=4.5,2,IF(terrains!L3733&lt;=6.5,3,4)))</f>
        <v>1</v>
      </c>
      <c r="Z3733" s="59" t="n">
        <f aca="false">IF(terrains!R3733=1,35,IF(terrains!S3733=1,64,IF(terrains!T3733=1,IF(terrains!Y3733=1,85,104),IF(terrains!U3733=1,IF(terrains!Y3733=1,124,152),IF(terrains!V3733=1,(IF(terrains!Y3733=1,146,IF(terrains!Y3733=2,178,263))),IF(terrains!W3733=1,(IF(terrains!Y3733=1,178,IF(terrains!Y3733=2,218,321))),IF(terrains!X3733=1,IF(terrains!Y3733=1,190,IF(terrains!Y3733=2,242,IF(terrains!Y3733=3,357,896))))))))))</f>
        <v>35</v>
      </c>
      <c r="AA3733" s="152" t="n">
        <f aca="false">terrains!Z3733*terrains!F3733</f>
        <v>181022.056425</v>
      </c>
    </row>
    <row r="3734" customFormat="false" ht="13.8" hidden="false" customHeight="false" outlineLevel="0" collapsed="false">
      <c r="A3734" s="143" t="n">
        <v>3733</v>
      </c>
      <c r="B3734" s="59" t="n">
        <v>273259.371431</v>
      </c>
      <c r="C3734" s="59" t="n">
        <v>5040828.72728</v>
      </c>
      <c r="D3734" s="59" t="s">
        <v>3355</v>
      </c>
      <c r="E3734" s="153" t="n">
        <v>480.2</v>
      </c>
      <c r="F3734" s="150" t="n">
        <f aca="false">terrains!E3734*10.76391</f>
        <v>5168.829582</v>
      </c>
      <c r="G3734" s="59" t="s">
        <v>207</v>
      </c>
      <c r="H3734" s="59" t="n">
        <v>0</v>
      </c>
      <c r="I3734" s="59" t="n">
        <v>0</v>
      </c>
      <c r="J3734" s="59" t="n">
        <f aca="false">IF(terrains!L3734=13.5,IF(terrains!X3734=1,12,9),-0.392532+1.267037*terrains!L3734+0.472239*terrains!X3734+0.58658*terrains!W3734+0.089417*terrains!V3734+0.531633*terrains!U3734+0.337883*terrains!T3734-0.403545*terrains!S3734)</f>
        <v>1.5080235</v>
      </c>
      <c r="K3734" s="151" t="n">
        <f aca="false">IF(terrains!I3734=0,terrains!J3734,terrains!I3734)</f>
        <v>1.5080235</v>
      </c>
      <c r="L3734" s="59" t="n">
        <v>1.5</v>
      </c>
      <c r="M3734" s="59" t="n">
        <v>1</v>
      </c>
      <c r="N3734" s="59" t="n">
        <v>2</v>
      </c>
      <c r="O3734" s="59" t="s">
        <v>175</v>
      </c>
      <c r="P3734" s="59" t="n">
        <v>1.5</v>
      </c>
      <c r="Q3734" s="59" t="n">
        <v>1.5</v>
      </c>
      <c r="R3734" s="59" t="n">
        <v>1</v>
      </c>
      <c r="S3734" s="59" t="n">
        <v>0</v>
      </c>
      <c r="T3734" s="59" t="n">
        <v>0</v>
      </c>
      <c r="U3734" s="59" t="n">
        <v>0</v>
      </c>
      <c r="V3734" s="59" t="n">
        <v>0</v>
      </c>
      <c r="W3734" s="59" t="n">
        <v>0</v>
      </c>
      <c r="X3734" s="59" t="n">
        <v>0</v>
      </c>
      <c r="Y3734" s="59" t="n">
        <f aca="false">IF(terrains!L3734&lt;=2.5,1,IF(terrains!L3734&lt;=4.5,2,IF(terrains!L3734&lt;=6.5,3,4)))</f>
        <v>1</v>
      </c>
      <c r="Z3734" s="59" t="n">
        <f aca="false">IF(terrains!R3734=1,35,IF(terrains!S3734=1,64,IF(terrains!T3734=1,IF(terrains!Y3734=1,85,104),IF(terrains!U3734=1,IF(terrains!Y3734=1,124,152),IF(terrains!V3734=1,(IF(terrains!Y3734=1,146,IF(terrains!Y3734=2,178,263))),IF(terrains!W3734=1,(IF(terrains!Y3734=1,178,IF(terrains!Y3734=2,218,321))),IF(terrains!X3734=1,IF(terrains!Y3734=1,190,IF(terrains!Y3734=2,242,IF(terrains!Y3734=3,357,896))))))))))</f>
        <v>35</v>
      </c>
      <c r="AA3734" s="152" t="n">
        <f aca="false">terrains!Z3734*terrains!F3734</f>
        <v>180909.03537</v>
      </c>
    </row>
    <row r="3735" customFormat="false" ht="13.8" hidden="false" customHeight="false" outlineLevel="0" collapsed="false">
      <c r="A3735" s="143" t="n">
        <v>3734</v>
      </c>
      <c r="B3735" s="59" t="n">
        <v>280024.474988</v>
      </c>
      <c r="C3735" s="59" t="n">
        <v>5041092.87994</v>
      </c>
      <c r="D3735" s="59" t="s">
        <v>3356</v>
      </c>
      <c r="E3735" s="153" t="n">
        <v>480</v>
      </c>
      <c r="F3735" s="150" t="n">
        <f aca="false">terrains!E3735*10.76391</f>
        <v>5166.6768</v>
      </c>
      <c r="G3735" s="59" t="s">
        <v>406</v>
      </c>
      <c r="H3735" s="59" t="n">
        <v>0</v>
      </c>
      <c r="I3735" s="59" t="n">
        <v>0</v>
      </c>
      <c r="J3735" s="59" t="n">
        <f aca="false">IF(terrains!L3735=13.5,IF(terrains!X3735=1,12,9),-0.392532+1.267037*terrains!L3735+0.472239*terrains!X3735+0.58658*terrains!W3735+0.089417*terrains!V3735+0.531633*terrains!U3735+0.337883*terrains!T3735-0.403545*terrains!S3735)</f>
        <v>1.5080235</v>
      </c>
      <c r="K3735" s="151" t="n">
        <f aca="false">IF(terrains!I3735=0,terrains!J3735,terrains!I3735)</f>
        <v>1.5080235</v>
      </c>
      <c r="L3735" s="59" t="n">
        <v>1.5</v>
      </c>
      <c r="M3735" s="59" t="n">
        <v>1</v>
      </c>
      <c r="N3735" s="59" t="n">
        <v>2</v>
      </c>
      <c r="O3735" s="59" t="s">
        <v>175</v>
      </c>
      <c r="P3735" s="59" t="n">
        <v>1</v>
      </c>
      <c r="Q3735" s="59" t="n">
        <v>1.5</v>
      </c>
      <c r="R3735" s="59" t="n">
        <v>1</v>
      </c>
      <c r="S3735" s="59" t="n">
        <v>0</v>
      </c>
      <c r="T3735" s="59" t="n">
        <v>0</v>
      </c>
      <c r="U3735" s="59" t="n">
        <v>0</v>
      </c>
      <c r="V3735" s="59" t="n">
        <v>0</v>
      </c>
      <c r="W3735" s="59" t="n">
        <v>0</v>
      </c>
      <c r="X3735" s="59" t="n">
        <v>0</v>
      </c>
      <c r="Y3735" s="59" t="n">
        <f aca="false">IF(terrains!L3735&lt;=2.5,1,IF(terrains!L3735&lt;=4.5,2,IF(terrains!L3735&lt;=6.5,3,4)))</f>
        <v>1</v>
      </c>
      <c r="Z3735" s="59" t="n">
        <f aca="false">IF(terrains!R3735=1,35,IF(terrains!S3735=1,64,IF(terrains!T3735=1,IF(terrains!Y3735=1,85,104),IF(terrains!U3735=1,IF(terrains!Y3735=1,124,152),IF(terrains!V3735=1,(IF(terrains!Y3735=1,146,IF(terrains!Y3735=2,178,263))),IF(terrains!W3735=1,(IF(terrains!Y3735=1,178,IF(terrains!Y3735=2,218,321))),IF(terrains!X3735=1,IF(terrains!Y3735=1,190,IF(terrains!Y3735=2,242,IF(terrains!Y3735=3,357,896))))))))))</f>
        <v>35</v>
      </c>
      <c r="AA3735" s="152" t="n">
        <f aca="false">terrains!Z3735*terrains!F3735</f>
        <v>180833.688</v>
      </c>
    </row>
    <row r="3736" customFormat="false" ht="13.8" hidden="false" customHeight="false" outlineLevel="0" collapsed="false">
      <c r="A3736" s="143" t="n">
        <v>3735</v>
      </c>
      <c r="B3736" s="59" t="n">
        <v>299469.055124</v>
      </c>
      <c r="C3736" s="59" t="n">
        <v>5038634.34502</v>
      </c>
      <c r="D3736" s="59" t="s">
        <v>3357</v>
      </c>
      <c r="E3736" s="153" t="n">
        <v>479.5</v>
      </c>
      <c r="F3736" s="150" t="n">
        <f aca="false">terrains!E3736*10.76391</f>
        <v>5161.294845</v>
      </c>
      <c r="G3736" s="59" t="s">
        <v>309</v>
      </c>
      <c r="H3736" s="59" t="n">
        <v>2</v>
      </c>
      <c r="I3736" s="59" t="n">
        <v>6</v>
      </c>
      <c r="J3736" s="59" t="n">
        <f aca="false">IF(terrains!L3736=13.5,IF(terrains!X3736=1,12,9),-0.392532+1.267037*terrains!L3736+0.472239*terrains!X3736+0.58658*terrains!W3736+0.089417*terrains!V3736+0.531633*terrains!U3736+0.337883*terrains!T3736-0.403545*terrains!S3736)</f>
        <v>3.880818</v>
      </c>
      <c r="K3736" s="151" t="n">
        <f aca="false">IF(terrains!I3736=0,terrains!J3736,terrains!I3736)</f>
        <v>6</v>
      </c>
      <c r="L3736" s="59" t="n">
        <v>3</v>
      </c>
      <c r="M3736" s="59" t="n">
        <v>2</v>
      </c>
      <c r="N3736" s="59" t="n">
        <v>8</v>
      </c>
      <c r="O3736" s="59" t="s">
        <v>181</v>
      </c>
      <c r="P3736" s="59" t="n">
        <v>2</v>
      </c>
      <c r="Q3736" s="59" t="n">
        <v>2</v>
      </c>
      <c r="R3736" s="59" t="n">
        <v>0</v>
      </c>
      <c r="S3736" s="59" t="n">
        <v>0</v>
      </c>
      <c r="T3736" s="59" t="n">
        <v>0</v>
      </c>
      <c r="U3736" s="59" t="n">
        <v>0</v>
      </c>
      <c r="V3736" s="59" t="n">
        <v>0</v>
      </c>
      <c r="W3736" s="59" t="n">
        <v>0</v>
      </c>
      <c r="X3736" s="59" t="n">
        <v>1</v>
      </c>
      <c r="Y3736" s="59" t="n">
        <f aca="false">IF(terrains!L3736&lt;=2.5,1,IF(terrains!L3736&lt;=4.5,2,IF(terrains!L3736&lt;=6.5,3,4)))</f>
        <v>2</v>
      </c>
      <c r="Z3736" s="59" t="n">
        <f aca="false">IF(terrains!R3736=1,35,IF(terrains!S3736=1,64,IF(terrains!T3736=1,IF(terrains!Y3736=1,85,104),IF(terrains!U3736=1,IF(terrains!Y3736=1,124,152),IF(terrains!V3736=1,(IF(terrains!Y3736=1,146,IF(terrains!Y3736=2,178,263))),IF(terrains!W3736=1,(IF(terrains!Y3736=1,178,IF(terrains!Y3736=2,218,321))),IF(terrains!X3736=1,IF(terrains!Y3736=1,190,IF(terrains!Y3736=2,242,IF(terrains!Y3736=3,357,896))))))))))</f>
        <v>242</v>
      </c>
      <c r="AA3736" s="152" t="n">
        <f aca="false">terrains!Z3736*terrains!F3736</f>
        <v>1249033.35249</v>
      </c>
    </row>
    <row r="3737" customFormat="false" ht="13.8" hidden="false" customHeight="false" outlineLevel="0" collapsed="false">
      <c r="A3737" s="143" t="n">
        <v>3736</v>
      </c>
      <c r="B3737" s="59" t="n">
        <v>293978.152131</v>
      </c>
      <c r="C3737" s="59" t="n">
        <v>5051655.49996</v>
      </c>
      <c r="D3737" s="59" t="s">
        <v>3358</v>
      </c>
      <c r="E3737" s="153" t="n">
        <v>479.3</v>
      </c>
      <c r="F3737" s="150" t="n">
        <f aca="false">terrains!E3737*10.76391</f>
        <v>5159.142063</v>
      </c>
      <c r="G3737" s="59" t="s">
        <v>1322</v>
      </c>
      <c r="H3737" s="59" t="n">
        <v>0</v>
      </c>
      <c r="I3737" s="59" t="n">
        <v>0</v>
      </c>
      <c r="J3737" s="59" t="n">
        <f aca="false">IF(terrains!L3737=13.5,IF(terrains!X3737=1,12,9),-0.392532+1.267037*terrains!L3737+0.472239*terrains!X3737+0.58658*terrains!W3737+0.089417*terrains!V3737+0.531633*terrains!U3737+0.337883*terrains!T3737-0.403545*terrains!S3737)</f>
        <v>1.737997</v>
      </c>
      <c r="K3737" s="151" t="n">
        <f aca="false">IF(terrains!I3737=0,terrains!J3737,terrains!I3737)</f>
        <v>1.737997</v>
      </c>
      <c r="L3737" s="59" t="n">
        <v>2</v>
      </c>
      <c r="M3737" s="59" t="n">
        <v>1</v>
      </c>
      <c r="N3737" s="59" t="n">
        <v>3</v>
      </c>
      <c r="O3737" s="59" t="s">
        <v>176</v>
      </c>
      <c r="P3737" s="59" t="n">
        <v>2</v>
      </c>
      <c r="Q3737" s="59" t="n">
        <v>2</v>
      </c>
      <c r="R3737" s="59" t="n">
        <v>0</v>
      </c>
      <c r="S3737" s="59" t="n">
        <v>1</v>
      </c>
      <c r="T3737" s="59" t="n">
        <v>0</v>
      </c>
      <c r="U3737" s="59" t="n">
        <v>0</v>
      </c>
      <c r="V3737" s="59" t="n">
        <v>0</v>
      </c>
      <c r="W3737" s="59" t="n">
        <v>0</v>
      </c>
      <c r="X3737" s="59" t="n">
        <v>0</v>
      </c>
      <c r="Y3737" s="59" t="n">
        <f aca="false">IF(terrains!L3737&lt;=2.5,1,IF(terrains!L3737&lt;=4.5,2,IF(terrains!L3737&lt;=6.5,3,4)))</f>
        <v>1</v>
      </c>
      <c r="Z3737" s="59" t="n">
        <f aca="false">IF(terrains!R3737=1,35,IF(terrains!S3737=1,64,IF(terrains!T3737=1,IF(terrains!Y3737=1,85,104),IF(terrains!U3737=1,IF(terrains!Y3737=1,124,152),IF(terrains!V3737=1,(IF(terrains!Y3737=1,146,IF(terrains!Y3737=2,178,263))),IF(terrains!W3737=1,(IF(terrains!Y3737=1,178,IF(terrains!Y3737=2,218,321))),IF(terrains!X3737=1,IF(terrains!Y3737=1,190,IF(terrains!Y3737=2,242,IF(terrains!Y3737=3,357,896))))))))))</f>
        <v>64</v>
      </c>
      <c r="AA3737" s="152" t="n">
        <f aca="false">terrains!Z3737*terrains!F3737</f>
        <v>330185.092032</v>
      </c>
    </row>
    <row r="3738" customFormat="false" ht="13.8" hidden="false" customHeight="false" outlineLevel="0" collapsed="false">
      <c r="A3738" s="143" t="n">
        <v>3737</v>
      </c>
      <c r="B3738" s="59" t="n">
        <v>296326.1535</v>
      </c>
      <c r="C3738" s="59" t="n">
        <v>5037157.552</v>
      </c>
      <c r="D3738" s="59" t="s">
        <v>3359</v>
      </c>
      <c r="E3738" s="153" t="n">
        <v>479.1</v>
      </c>
      <c r="F3738" s="150" t="n">
        <f aca="false">terrains!E3738*10.76391</f>
        <v>5156.989281</v>
      </c>
      <c r="G3738" s="59" t="s">
        <v>1304</v>
      </c>
      <c r="H3738" s="59" t="n">
        <v>0</v>
      </c>
      <c r="I3738" s="59" t="n">
        <v>0</v>
      </c>
      <c r="J3738" s="59" t="n">
        <f aca="false">IF(terrains!L3738=13.5,IF(terrains!X3738=1,12,9),-0.392532+1.267037*terrains!L3738+0.472239*terrains!X3738+0.58658*terrains!W3738+0.089417*terrains!V3738+0.531633*terrains!U3738+0.337883*terrains!T3738-0.403545*terrains!S3738)</f>
        <v>3.940212</v>
      </c>
      <c r="K3738" s="151" t="n">
        <f aca="false">IF(terrains!I3738=0,terrains!J3738,terrains!I3738)</f>
        <v>3.940212</v>
      </c>
      <c r="L3738" s="59" t="n">
        <v>3</v>
      </c>
      <c r="M3738" s="59" t="n">
        <v>3</v>
      </c>
      <c r="N3738" s="59" t="n">
        <v>4</v>
      </c>
      <c r="O3738" s="59" t="s">
        <v>178</v>
      </c>
      <c r="P3738" s="59" t="n">
        <v>2</v>
      </c>
      <c r="Q3738" s="59" t="n">
        <v>2.5</v>
      </c>
      <c r="R3738" s="59" t="n">
        <v>0</v>
      </c>
      <c r="S3738" s="59" t="n">
        <v>0</v>
      </c>
      <c r="T3738" s="59" t="n">
        <v>0</v>
      </c>
      <c r="U3738" s="59" t="n">
        <v>1</v>
      </c>
      <c r="V3738" s="59" t="n">
        <v>0</v>
      </c>
      <c r="W3738" s="59" t="n">
        <v>0</v>
      </c>
      <c r="X3738" s="59" t="n">
        <v>0</v>
      </c>
      <c r="Y3738" s="59" t="n">
        <f aca="false">IF(terrains!L3738&lt;=2.5,1,IF(terrains!L3738&lt;=4.5,2,IF(terrains!L3738&lt;=6.5,3,4)))</f>
        <v>2</v>
      </c>
      <c r="Z3738" s="59" t="n">
        <f aca="false">IF(terrains!R3738=1,35,IF(terrains!S3738=1,64,IF(terrains!T3738=1,IF(terrains!Y3738=1,85,104),IF(terrains!U3738=1,IF(terrains!Y3738=1,124,152),IF(terrains!V3738=1,(IF(terrains!Y3738=1,146,IF(terrains!Y3738=2,178,263))),IF(terrains!W3738=1,(IF(terrains!Y3738=1,178,IF(terrains!Y3738=2,218,321))),IF(terrains!X3738=1,IF(terrains!Y3738=1,190,IF(terrains!Y3738=2,242,IF(terrains!Y3738=3,357,896))))))))))</f>
        <v>152</v>
      </c>
      <c r="AA3738" s="152" t="n">
        <f aca="false">terrains!Z3738*terrains!F3738</f>
        <v>783862.370712</v>
      </c>
    </row>
    <row r="3739" customFormat="false" ht="13.8" hidden="false" customHeight="false" outlineLevel="0" collapsed="false">
      <c r="A3739" s="143" t="n">
        <v>3738</v>
      </c>
      <c r="B3739" s="59" t="n">
        <v>297521.6556</v>
      </c>
      <c r="C3739" s="59" t="n">
        <v>5047228.82</v>
      </c>
      <c r="D3739" s="59" t="s">
        <v>3360</v>
      </c>
      <c r="E3739" s="153" t="n">
        <v>478.5</v>
      </c>
      <c r="F3739" s="150" t="n">
        <f aca="false">terrains!E3739*10.76391</f>
        <v>5150.530935</v>
      </c>
      <c r="G3739" s="59" t="s">
        <v>1395</v>
      </c>
      <c r="H3739" s="59" t="n">
        <v>0</v>
      </c>
      <c r="I3739" s="59" t="n">
        <v>0</v>
      </c>
      <c r="J3739" s="59" t="n">
        <f aca="false">IF(terrains!L3739=13.5,IF(terrains!X3739=1,12,9),-0.392532+1.267037*terrains!L3739+0.472239*terrains!X3739+0.58658*terrains!W3739+0.089417*terrains!V3739+0.531633*terrains!U3739+0.337883*terrains!T3739-0.403545*terrains!S3739)</f>
        <v>3.005034</v>
      </c>
      <c r="K3739" s="151" t="n">
        <f aca="false">IF(terrains!I3739=0,terrains!J3739,terrains!I3739)</f>
        <v>3.005034</v>
      </c>
      <c r="L3739" s="59" t="n">
        <v>3</v>
      </c>
      <c r="M3739" s="59" t="n">
        <v>2</v>
      </c>
      <c r="N3739" s="59" t="n">
        <v>6</v>
      </c>
      <c r="O3739" s="59" t="s">
        <v>176</v>
      </c>
      <c r="P3739" s="59" t="n">
        <v>2</v>
      </c>
      <c r="Q3739" s="59" t="n">
        <v>2.5</v>
      </c>
      <c r="R3739" s="59" t="n">
        <v>0</v>
      </c>
      <c r="S3739" s="59" t="n">
        <v>1</v>
      </c>
      <c r="T3739" s="59" t="n">
        <v>0</v>
      </c>
      <c r="U3739" s="59" t="n">
        <v>0</v>
      </c>
      <c r="V3739" s="59" t="n">
        <v>0</v>
      </c>
      <c r="W3739" s="59" t="n">
        <v>0</v>
      </c>
      <c r="X3739" s="59" t="n">
        <v>0</v>
      </c>
      <c r="Y3739" s="59" t="n">
        <f aca="false">IF(terrains!L3739&lt;=2.5,1,IF(terrains!L3739&lt;=4.5,2,IF(terrains!L3739&lt;=6.5,3,4)))</f>
        <v>2</v>
      </c>
      <c r="Z3739" s="59" t="n">
        <f aca="false">IF(terrains!R3739=1,35,IF(terrains!S3739=1,64,IF(terrains!T3739=1,IF(terrains!Y3739=1,85,104),IF(terrains!U3739=1,IF(terrains!Y3739=1,124,152),IF(terrains!V3739=1,(IF(terrains!Y3739=1,146,IF(terrains!Y3739=2,178,263))),IF(terrains!W3739=1,(IF(terrains!Y3739=1,178,IF(terrains!Y3739=2,218,321))),IF(terrains!X3739=1,IF(terrains!Y3739=1,190,IF(terrains!Y3739=2,242,IF(terrains!Y3739=3,357,896))))))))))</f>
        <v>64</v>
      </c>
      <c r="AA3739" s="152" t="n">
        <f aca="false">terrains!Z3739*terrains!F3739</f>
        <v>329633.97984</v>
      </c>
    </row>
    <row r="3740" customFormat="false" ht="13.8" hidden="false" customHeight="false" outlineLevel="0" collapsed="false">
      <c r="A3740" s="143" t="n">
        <v>3739</v>
      </c>
      <c r="B3740" s="59" t="n">
        <v>290464.485851</v>
      </c>
      <c r="C3740" s="59" t="n">
        <v>5041498.8697</v>
      </c>
      <c r="D3740" s="59" t="s">
        <v>3361</v>
      </c>
      <c r="E3740" s="153" t="n">
        <v>477.6</v>
      </c>
      <c r="F3740" s="150" t="n">
        <f aca="false">terrains!E3740*10.76391</f>
        <v>5140.843416</v>
      </c>
      <c r="G3740" s="59" t="s">
        <v>2264</v>
      </c>
      <c r="H3740" s="59" t="n">
        <v>0</v>
      </c>
      <c r="I3740" s="59" t="n">
        <v>0</v>
      </c>
      <c r="J3740" s="59" t="n">
        <f aca="false">IF(terrains!L3740=13.5,IF(terrains!X3740=1,12,9),-0.392532+1.267037*terrains!L3740+0.472239*terrains!X3740+0.58658*terrains!W3740+0.089417*terrains!V3740+0.531633*terrains!U3740+0.337883*terrains!T3740-0.403545*terrains!S3740)</f>
        <v>2.3715155</v>
      </c>
      <c r="K3740" s="151" t="n">
        <f aca="false">IF(terrains!I3740=0,terrains!J3740,terrains!I3740)</f>
        <v>2.3715155</v>
      </c>
      <c r="L3740" s="59" t="n">
        <v>2.5</v>
      </c>
      <c r="M3740" s="59" t="n">
        <v>2</v>
      </c>
      <c r="N3740" s="59" t="n">
        <v>4</v>
      </c>
      <c r="O3740" s="59" t="s">
        <v>176</v>
      </c>
      <c r="P3740" s="59" t="n">
        <v>2</v>
      </c>
      <c r="Q3740" s="59" t="n">
        <v>2</v>
      </c>
      <c r="R3740" s="59" t="n">
        <v>0</v>
      </c>
      <c r="S3740" s="59" t="n">
        <v>1</v>
      </c>
      <c r="T3740" s="59" t="n">
        <v>0</v>
      </c>
      <c r="U3740" s="59" t="n">
        <v>0</v>
      </c>
      <c r="V3740" s="59" t="n">
        <v>0</v>
      </c>
      <c r="W3740" s="59" t="n">
        <v>0</v>
      </c>
      <c r="X3740" s="59" t="n">
        <v>0</v>
      </c>
      <c r="Y3740" s="59" t="n">
        <f aca="false">IF(terrains!L3740&lt;=2.5,1,IF(terrains!L3740&lt;=4.5,2,IF(terrains!L3740&lt;=6.5,3,4)))</f>
        <v>1</v>
      </c>
      <c r="Z3740" s="59" t="n">
        <f aca="false">IF(terrains!R3740=1,35,IF(terrains!S3740=1,64,IF(terrains!T3740=1,IF(terrains!Y3740=1,85,104),IF(terrains!U3740=1,IF(terrains!Y3740=1,124,152),IF(terrains!V3740=1,(IF(terrains!Y3740=1,146,IF(terrains!Y3740=2,178,263))),IF(terrains!W3740=1,(IF(terrains!Y3740=1,178,IF(terrains!Y3740=2,218,321))),IF(terrains!X3740=1,IF(terrains!Y3740=1,190,IF(terrains!Y3740=2,242,IF(terrains!Y3740=3,357,896))))))))))</f>
        <v>64</v>
      </c>
      <c r="AA3740" s="152" t="n">
        <f aca="false">terrains!Z3740*terrains!F3740</f>
        <v>329013.978624</v>
      </c>
    </row>
    <row r="3741" customFormat="false" ht="13.8" hidden="false" customHeight="false" outlineLevel="0" collapsed="false">
      <c r="A3741" s="143" t="n">
        <v>3740</v>
      </c>
      <c r="B3741" s="59" t="n">
        <v>300006.030465</v>
      </c>
      <c r="C3741" s="59" t="n">
        <v>5039332.66155</v>
      </c>
      <c r="D3741" s="59" t="s">
        <v>3362</v>
      </c>
      <c r="E3741" s="153" t="n">
        <v>477.2</v>
      </c>
      <c r="F3741" s="150" t="n">
        <f aca="false">terrains!E3741*10.76391</f>
        <v>5136.537852</v>
      </c>
      <c r="G3741" s="59" t="s">
        <v>309</v>
      </c>
      <c r="H3741" s="59" t="n">
        <v>2</v>
      </c>
      <c r="I3741" s="59" t="n">
        <v>6</v>
      </c>
      <c r="J3741" s="59" t="n">
        <f aca="false">IF(terrains!L3741=13.5,IF(terrains!X3741=1,12,9),-0.392532+1.267037*terrains!L3741+0.472239*terrains!X3741+0.58658*terrains!W3741+0.089417*terrains!V3741+0.531633*terrains!U3741+0.337883*terrains!T3741-0.403545*terrains!S3741)</f>
        <v>3.880818</v>
      </c>
      <c r="K3741" s="151" t="n">
        <f aca="false">IF(terrains!I3741=0,terrains!J3741,terrains!I3741)</f>
        <v>6</v>
      </c>
      <c r="L3741" s="59" t="n">
        <v>3</v>
      </c>
      <c r="M3741" s="59" t="n">
        <v>2</v>
      </c>
      <c r="N3741" s="59" t="n">
        <v>8</v>
      </c>
      <c r="O3741" s="59" t="s">
        <v>181</v>
      </c>
      <c r="P3741" s="59" t="n">
        <v>2</v>
      </c>
      <c r="Q3741" s="59" t="n">
        <v>2</v>
      </c>
      <c r="R3741" s="59" t="n">
        <v>0</v>
      </c>
      <c r="S3741" s="59" t="n">
        <v>0</v>
      </c>
      <c r="T3741" s="59" t="n">
        <v>0</v>
      </c>
      <c r="U3741" s="59" t="n">
        <v>0</v>
      </c>
      <c r="V3741" s="59" t="n">
        <v>0</v>
      </c>
      <c r="W3741" s="59" t="n">
        <v>0</v>
      </c>
      <c r="X3741" s="59" t="n">
        <v>1</v>
      </c>
      <c r="Y3741" s="59" t="n">
        <f aca="false">IF(terrains!L3741&lt;=2.5,1,IF(terrains!L3741&lt;=4.5,2,IF(terrains!L3741&lt;=6.5,3,4)))</f>
        <v>2</v>
      </c>
      <c r="Z3741" s="59" t="n">
        <f aca="false">IF(terrains!R3741=1,35,IF(terrains!S3741=1,64,IF(terrains!T3741=1,IF(terrains!Y3741=1,85,104),IF(terrains!U3741=1,IF(terrains!Y3741=1,124,152),IF(terrains!V3741=1,(IF(terrains!Y3741=1,146,IF(terrains!Y3741=2,178,263))),IF(terrains!W3741=1,(IF(terrains!Y3741=1,178,IF(terrains!Y3741=2,218,321))),IF(terrains!X3741=1,IF(terrains!Y3741=1,190,IF(terrains!Y3741=2,242,IF(terrains!Y3741=3,357,896))))))))))</f>
        <v>242</v>
      </c>
      <c r="AA3741" s="152" t="n">
        <f aca="false">terrains!Z3741*terrains!F3741</f>
        <v>1243042.160184</v>
      </c>
    </row>
    <row r="3742" customFormat="false" ht="13.8" hidden="false" customHeight="false" outlineLevel="0" collapsed="false">
      <c r="A3742" s="143" t="n">
        <v>3741</v>
      </c>
      <c r="B3742" s="59" t="n">
        <v>300424.0111</v>
      </c>
      <c r="C3742" s="59" t="n">
        <v>5041019.04943</v>
      </c>
      <c r="D3742" s="59" t="s">
        <v>3363</v>
      </c>
      <c r="E3742" s="153" t="n">
        <v>477.2</v>
      </c>
      <c r="F3742" s="150" t="n">
        <f aca="false">terrains!E3742*10.76391</f>
        <v>5136.537852</v>
      </c>
      <c r="G3742" s="59" t="s">
        <v>620</v>
      </c>
      <c r="H3742" s="59" t="n">
        <v>0</v>
      </c>
      <c r="I3742" s="59" t="n">
        <v>6</v>
      </c>
      <c r="J3742" s="59" t="n">
        <f aca="false">IF(terrains!L3742=13.5,IF(terrains!X3742=1,12,9),-0.392532+1.267037*terrains!L3742+0.472239*terrains!X3742+0.58658*terrains!W3742+0.089417*terrains!V3742+0.531633*terrains!U3742+0.337883*terrains!T3742-0.403545*terrains!S3742)</f>
        <v>5.7813735</v>
      </c>
      <c r="K3742" s="151" t="n">
        <f aca="false">IF(terrains!I3742=0,terrains!J3742,terrains!I3742)</f>
        <v>6</v>
      </c>
      <c r="L3742" s="59" t="n">
        <v>4.5</v>
      </c>
      <c r="M3742" s="59" t="n">
        <v>0</v>
      </c>
      <c r="N3742" s="59" t="n">
        <v>0</v>
      </c>
      <c r="O3742" s="59" t="s">
        <v>181</v>
      </c>
      <c r="P3742" s="59" t="n">
        <v>0</v>
      </c>
      <c r="Q3742" s="59" t="n">
        <v>0</v>
      </c>
      <c r="R3742" s="59" t="n">
        <v>0</v>
      </c>
      <c r="S3742" s="59" t="n">
        <v>0</v>
      </c>
      <c r="T3742" s="59" t="n">
        <v>0</v>
      </c>
      <c r="U3742" s="59" t="n">
        <v>0</v>
      </c>
      <c r="V3742" s="59" t="n">
        <v>0</v>
      </c>
      <c r="W3742" s="59" t="n">
        <v>0</v>
      </c>
      <c r="X3742" s="59" t="n">
        <v>1</v>
      </c>
      <c r="Y3742" s="59" t="n">
        <f aca="false">IF(terrains!L3742&lt;=2.5,1,IF(terrains!L3742&lt;=4.5,2,IF(terrains!L3742&lt;=6.5,3,4)))</f>
        <v>2</v>
      </c>
      <c r="Z3742" s="59" t="n">
        <f aca="false">IF(terrains!R3742=1,35,IF(terrains!S3742=1,64,IF(terrains!T3742=1,IF(terrains!Y3742=1,85,104),IF(terrains!U3742=1,IF(terrains!Y3742=1,124,152),IF(terrains!V3742=1,(IF(terrains!Y3742=1,146,IF(terrains!Y3742=2,178,263))),IF(terrains!W3742=1,(IF(terrains!Y3742=1,178,IF(terrains!Y3742=2,218,321))),IF(terrains!X3742=1,IF(terrains!Y3742=1,190,IF(terrains!Y3742=2,242,IF(terrains!Y3742=3,357,896))))))))))</f>
        <v>242</v>
      </c>
      <c r="AA3742" s="152" t="n">
        <f aca="false">terrains!Z3742*terrains!F3742</f>
        <v>1243042.160184</v>
      </c>
    </row>
    <row r="3743" customFormat="false" ht="13.8" hidden="false" customHeight="false" outlineLevel="0" collapsed="false">
      <c r="A3743" s="143" t="n">
        <v>3742</v>
      </c>
      <c r="B3743" s="59" t="n">
        <v>297564.298325</v>
      </c>
      <c r="C3743" s="59" t="n">
        <v>5053663.64239</v>
      </c>
      <c r="D3743" s="59" t="s">
        <v>3364</v>
      </c>
      <c r="E3743" s="153" t="n">
        <v>477.1</v>
      </c>
      <c r="F3743" s="150" t="n">
        <f aca="false">terrains!E3743*10.76391</f>
        <v>5135.461461</v>
      </c>
      <c r="G3743" s="59" t="s">
        <v>332</v>
      </c>
      <c r="H3743" s="59" t="n">
        <v>0.2</v>
      </c>
      <c r="I3743" s="59" t="n">
        <v>1.5</v>
      </c>
      <c r="J3743" s="59" t="n">
        <f aca="false">IF(terrains!L3743=13.5,IF(terrains!X3743=1,12,9),-0.392532+1.267037*terrains!L3743+0.472239*terrains!X3743+0.58658*terrains!W3743+0.089417*terrains!V3743+0.531633*terrains!U3743+0.337883*terrains!T3743-0.403545*terrains!S3743)</f>
        <v>2.141542</v>
      </c>
      <c r="K3743" s="151" t="n">
        <f aca="false">IF(terrains!I3743=0,terrains!J3743,terrains!I3743)</f>
        <v>1.5</v>
      </c>
      <c r="L3743" s="59" t="n">
        <v>2</v>
      </c>
      <c r="M3743" s="59" t="n">
        <v>2</v>
      </c>
      <c r="N3743" s="59" t="n">
        <v>3</v>
      </c>
      <c r="O3743" s="59" t="s">
        <v>175</v>
      </c>
      <c r="P3743" s="59" t="n">
        <v>2</v>
      </c>
      <c r="Q3743" s="59" t="n">
        <v>1.5</v>
      </c>
      <c r="R3743" s="59" t="n">
        <v>1</v>
      </c>
      <c r="S3743" s="59" t="n">
        <v>0</v>
      </c>
      <c r="T3743" s="59" t="n">
        <v>0</v>
      </c>
      <c r="U3743" s="59" t="n">
        <v>0</v>
      </c>
      <c r="V3743" s="59" t="n">
        <v>0</v>
      </c>
      <c r="W3743" s="59" t="n">
        <v>0</v>
      </c>
      <c r="X3743" s="59" t="n">
        <v>0</v>
      </c>
      <c r="Y3743" s="59" t="n">
        <f aca="false">IF(terrains!L3743&lt;=2.5,1,IF(terrains!L3743&lt;=4.5,2,IF(terrains!L3743&lt;=6.5,3,4)))</f>
        <v>1</v>
      </c>
      <c r="Z3743" s="59" t="n">
        <f aca="false">IF(terrains!R3743=1,35,IF(terrains!S3743=1,64,IF(terrains!T3743=1,IF(terrains!Y3743=1,85,104),IF(terrains!U3743=1,IF(terrains!Y3743=1,124,152),IF(terrains!V3743=1,(IF(terrains!Y3743=1,146,IF(terrains!Y3743=2,178,263))),IF(terrains!W3743=1,(IF(terrains!Y3743=1,178,IF(terrains!Y3743=2,218,321))),IF(terrains!X3743=1,IF(terrains!Y3743=1,190,IF(terrains!Y3743=2,242,IF(terrains!Y3743=3,357,896))))))))))</f>
        <v>35</v>
      </c>
      <c r="AA3743" s="152" t="n">
        <f aca="false">terrains!Z3743*terrains!F3743</f>
        <v>179741.151135</v>
      </c>
    </row>
    <row r="3744" customFormat="false" ht="13.8" hidden="false" customHeight="false" outlineLevel="0" collapsed="false">
      <c r="A3744" s="143" t="n">
        <v>3743</v>
      </c>
      <c r="B3744" s="59" t="n">
        <v>294299.9671</v>
      </c>
      <c r="C3744" s="59" t="n">
        <v>5052624.16103</v>
      </c>
      <c r="D3744" s="59" t="s">
        <v>3365</v>
      </c>
      <c r="E3744" s="153" t="n">
        <v>476.59</v>
      </c>
      <c r="F3744" s="150" t="n">
        <f aca="false">terrains!E3744*10.76391</f>
        <v>5129.9718669</v>
      </c>
      <c r="G3744" s="59" t="s">
        <v>1322</v>
      </c>
      <c r="H3744" s="59" t="n">
        <v>0</v>
      </c>
      <c r="I3744" s="59" t="n">
        <v>0</v>
      </c>
      <c r="J3744" s="59" t="n">
        <f aca="false">IF(terrains!L3744=13.5,IF(terrains!X3744=1,12,9),-0.392532+1.267037*terrains!L3744+0.472239*terrains!X3744+0.58658*terrains!W3744+0.089417*terrains!V3744+0.531633*terrains!U3744+0.337883*terrains!T3744-0.403545*terrains!S3744)</f>
        <v>1.737997</v>
      </c>
      <c r="K3744" s="151" t="n">
        <f aca="false">IF(terrains!I3744=0,terrains!J3744,terrains!I3744)</f>
        <v>1.737997</v>
      </c>
      <c r="L3744" s="59" t="n">
        <v>2</v>
      </c>
      <c r="M3744" s="59" t="n">
        <v>1</v>
      </c>
      <c r="N3744" s="59" t="n">
        <v>3</v>
      </c>
      <c r="O3744" s="59" t="s">
        <v>176</v>
      </c>
      <c r="P3744" s="59" t="n">
        <v>2</v>
      </c>
      <c r="Q3744" s="59" t="n">
        <v>2</v>
      </c>
      <c r="R3744" s="59" t="n">
        <v>0</v>
      </c>
      <c r="S3744" s="59" t="n">
        <v>1</v>
      </c>
      <c r="T3744" s="59" t="n">
        <v>0</v>
      </c>
      <c r="U3744" s="59" t="n">
        <v>0</v>
      </c>
      <c r="V3744" s="59" t="n">
        <v>0</v>
      </c>
      <c r="W3744" s="59" t="n">
        <v>0</v>
      </c>
      <c r="X3744" s="59" t="n">
        <v>0</v>
      </c>
      <c r="Y3744" s="59" t="n">
        <f aca="false">IF(terrains!L3744&lt;=2.5,1,IF(terrains!L3744&lt;=4.5,2,IF(terrains!L3744&lt;=6.5,3,4)))</f>
        <v>1</v>
      </c>
      <c r="Z3744" s="59" t="n">
        <f aca="false">IF(terrains!R3744=1,35,IF(terrains!S3744=1,64,IF(terrains!T3744=1,IF(terrains!Y3744=1,85,104),IF(terrains!U3744=1,IF(terrains!Y3744=1,124,152),IF(terrains!V3744=1,(IF(terrains!Y3744=1,146,IF(terrains!Y3744=2,178,263))),IF(terrains!W3744=1,(IF(terrains!Y3744=1,178,IF(terrains!Y3744=2,218,321))),IF(terrains!X3744=1,IF(terrains!Y3744=1,190,IF(terrains!Y3744=2,242,IF(terrains!Y3744=3,357,896))))))))))</f>
        <v>64</v>
      </c>
      <c r="AA3744" s="152" t="n">
        <f aca="false">terrains!Z3744*terrains!F3744</f>
        <v>328318.1994816</v>
      </c>
    </row>
    <row r="3745" customFormat="false" ht="13.8" hidden="false" customHeight="false" outlineLevel="0" collapsed="false">
      <c r="A3745" s="143" t="n">
        <v>3744</v>
      </c>
      <c r="B3745" s="59" t="n">
        <v>291642.845938</v>
      </c>
      <c r="C3745" s="59" t="n">
        <v>5032581.43077</v>
      </c>
      <c r="D3745" s="59" t="s">
        <v>3366</v>
      </c>
      <c r="E3745" s="153" t="n">
        <v>476.3</v>
      </c>
      <c r="F3745" s="150" t="n">
        <f aca="false">terrains!E3745*10.76391</f>
        <v>5126.850333</v>
      </c>
      <c r="G3745" s="59" t="s">
        <v>193</v>
      </c>
      <c r="H3745" s="59" t="n">
        <v>0.2</v>
      </c>
      <c r="I3745" s="59" t="n">
        <v>5</v>
      </c>
      <c r="J3745" s="59" t="n">
        <f aca="false">IF(terrains!L3745=13.5,IF(terrains!X3745=1,12,9),-0.392532+1.267037*terrains!L3745+0.472239*terrains!X3745+0.58658*terrains!W3745+0.089417*terrains!V3745+0.531633*terrains!U3745+0.337883*terrains!T3745-0.403545*terrains!S3745)</f>
        <v>2.3715155</v>
      </c>
      <c r="K3745" s="151" t="n">
        <f aca="false">IF(terrains!I3745=0,terrains!J3745,terrains!I3745)</f>
        <v>5</v>
      </c>
      <c r="L3745" s="59" t="n">
        <v>2.5</v>
      </c>
      <c r="M3745" s="59" t="n">
        <v>2</v>
      </c>
      <c r="N3745" s="59" t="n">
        <v>6</v>
      </c>
      <c r="O3745" s="59" t="s">
        <v>176</v>
      </c>
      <c r="P3745" s="59" t="n">
        <v>2</v>
      </c>
      <c r="Q3745" s="59" t="n">
        <v>1.5</v>
      </c>
      <c r="R3745" s="59" t="n">
        <v>0</v>
      </c>
      <c r="S3745" s="59" t="n">
        <v>1</v>
      </c>
      <c r="T3745" s="59" t="n">
        <v>0</v>
      </c>
      <c r="U3745" s="59" t="n">
        <v>0</v>
      </c>
      <c r="V3745" s="59" t="n">
        <v>0</v>
      </c>
      <c r="W3745" s="59" t="n">
        <v>0</v>
      </c>
      <c r="X3745" s="59" t="n">
        <v>0</v>
      </c>
      <c r="Y3745" s="59" t="n">
        <f aca="false">IF(terrains!L3745&lt;=2.5,1,IF(terrains!L3745&lt;=4.5,2,IF(terrains!L3745&lt;=6.5,3,4)))</f>
        <v>1</v>
      </c>
      <c r="Z3745" s="59" t="n">
        <f aca="false">IF(terrains!R3745=1,35,IF(terrains!S3745=1,64,IF(terrains!T3745=1,IF(terrains!Y3745=1,85,104),IF(terrains!U3745=1,IF(terrains!Y3745=1,124,152),IF(terrains!V3745=1,(IF(terrains!Y3745=1,146,IF(terrains!Y3745=2,178,263))),IF(terrains!W3745=1,(IF(terrains!Y3745=1,178,IF(terrains!Y3745=2,218,321))),IF(terrains!X3745=1,IF(terrains!Y3745=1,190,IF(terrains!Y3745=2,242,IF(terrains!Y3745=3,357,896))))))))))</f>
        <v>64</v>
      </c>
      <c r="AA3745" s="152" t="n">
        <f aca="false">terrains!Z3745*terrains!F3745</f>
        <v>328118.421312</v>
      </c>
    </row>
    <row r="3746" customFormat="false" ht="13.8" hidden="false" customHeight="false" outlineLevel="0" collapsed="false">
      <c r="A3746" s="143" t="n">
        <v>3745</v>
      </c>
      <c r="B3746" s="59" t="n">
        <v>304166.827733</v>
      </c>
      <c r="C3746" s="59" t="n">
        <v>5059249.69977</v>
      </c>
      <c r="D3746" s="59" t="s">
        <v>3367</v>
      </c>
      <c r="E3746" s="153" t="n">
        <v>475.8</v>
      </c>
      <c r="F3746" s="150" t="n">
        <f aca="false">terrains!E3746*10.76391</f>
        <v>5121.468378</v>
      </c>
      <c r="G3746" s="59" t="s">
        <v>2151</v>
      </c>
      <c r="H3746" s="59" t="n">
        <v>0.4</v>
      </c>
      <c r="I3746" s="59" t="n">
        <v>1.2</v>
      </c>
      <c r="J3746" s="59" t="n">
        <f aca="false">IF(terrains!L3746=13.5,IF(terrains!X3746=1,12,9),-0.392532+1.267037*terrains!L3746+0.472239*terrains!X3746+0.58658*terrains!W3746+0.089417*terrains!V3746+0.531633*terrains!U3746+0.337883*terrains!T3746-0.403545*terrains!S3746)</f>
        <v>2.141542</v>
      </c>
      <c r="K3746" s="151" t="n">
        <f aca="false">IF(terrains!I3746=0,terrains!J3746,terrains!I3746)</f>
        <v>1.2</v>
      </c>
      <c r="L3746" s="59" t="n">
        <v>2</v>
      </c>
      <c r="M3746" s="59" t="n">
        <v>2</v>
      </c>
      <c r="N3746" s="59" t="n">
        <v>3</v>
      </c>
      <c r="O3746" s="59" t="s">
        <v>175</v>
      </c>
      <c r="P3746" s="59" t="n">
        <v>2</v>
      </c>
      <c r="Q3746" s="59" t="n">
        <v>1.5</v>
      </c>
      <c r="R3746" s="59" t="n">
        <v>1</v>
      </c>
      <c r="S3746" s="59" t="n">
        <v>0</v>
      </c>
      <c r="T3746" s="59" t="n">
        <v>0</v>
      </c>
      <c r="U3746" s="59" t="n">
        <v>0</v>
      </c>
      <c r="V3746" s="59" t="n">
        <v>0</v>
      </c>
      <c r="W3746" s="59" t="n">
        <v>0</v>
      </c>
      <c r="X3746" s="59" t="n">
        <v>0</v>
      </c>
      <c r="Y3746" s="59" t="n">
        <f aca="false">IF(terrains!L3746&lt;=2.5,1,IF(terrains!L3746&lt;=4.5,2,IF(terrains!L3746&lt;=6.5,3,4)))</f>
        <v>1</v>
      </c>
      <c r="Z3746" s="59" t="n">
        <f aca="false">IF(terrains!R3746=1,35,IF(terrains!S3746=1,64,IF(terrains!T3746=1,IF(terrains!Y3746=1,85,104),IF(terrains!U3746=1,IF(terrains!Y3746=1,124,152),IF(terrains!V3746=1,(IF(terrains!Y3746=1,146,IF(terrains!Y3746=2,178,263))),IF(terrains!W3746=1,(IF(terrains!Y3746=1,178,IF(terrains!Y3746=2,218,321))),IF(terrains!X3746=1,IF(terrains!Y3746=1,190,IF(terrains!Y3746=2,242,IF(terrains!Y3746=3,357,896))))))))))</f>
        <v>35</v>
      </c>
      <c r="AA3746" s="152" t="n">
        <f aca="false">terrains!Z3746*terrains!F3746</f>
        <v>179251.39323</v>
      </c>
    </row>
    <row r="3747" customFormat="false" ht="13.8" hidden="false" customHeight="false" outlineLevel="0" collapsed="false">
      <c r="A3747" s="143" t="n">
        <v>3746</v>
      </c>
      <c r="B3747" s="59" t="n">
        <v>297660.734704</v>
      </c>
      <c r="C3747" s="59" t="n">
        <v>5036718.31581</v>
      </c>
      <c r="D3747" s="59" t="s">
        <v>3368</v>
      </c>
      <c r="E3747" s="153" t="n">
        <v>475.7</v>
      </c>
      <c r="F3747" s="150" t="n">
        <f aca="false">terrains!E3747*10.76391</f>
        <v>5120.391987</v>
      </c>
      <c r="G3747" s="59" t="s">
        <v>375</v>
      </c>
      <c r="H3747" s="59" t="n">
        <v>0</v>
      </c>
      <c r="I3747" s="59" t="n">
        <v>0</v>
      </c>
      <c r="J3747" s="59" t="n">
        <f aca="false">IF(terrains!L3747=13.5,IF(terrains!X3747=1,12,9),-0.392532+1.267037*terrains!L3747+0.472239*terrains!X3747+0.58658*terrains!W3747+0.089417*terrains!V3747+0.531633*terrains!U3747+0.337883*terrains!T3747-0.403545*terrains!S3747)</f>
        <v>3.1129435</v>
      </c>
      <c r="K3747" s="151" t="n">
        <f aca="false">IF(terrains!I3747=0,terrains!J3747,terrains!I3747)</f>
        <v>3.1129435</v>
      </c>
      <c r="L3747" s="59" t="n">
        <v>2.5</v>
      </c>
      <c r="M3747" s="59" t="n">
        <v>2</v>
      </c>
      <c r="N3747" s="59" t="n">
        <v>4</v>
      </c>
      <c r="O3747" s="59" t="s">
        <v>177</v>
      </c>
      <c r="P3747" s="59" t="n">
        <v>2</v>
      </c>
      <c r="Q3747" s="59" t="n">
        <v>1.5</v>
      </c>
      <c r="R3747" s="59" t="n">
        <v>0</v>
      </c>
      <c r="S3747" s="59" t="n">
        <v>0</v>
      </c>
      <c r="T3747" s="59" t="n">
        <v>1</v>
      </c>
      <c r="U3747" s="59" t="n">
        <v>0</v>
      </c>
      <c r="V3747" s="59" t="n">
        <v>0</v>
      </c>
      <c r="W3747" s="59" t="n">
        <v>0</v>
      </c>
      <c r="X3747" s="59" t="n">
        <v>0</v>
      </c>
      <c r="Y3747" s="59" t="n">
        <f aca="false">IF(terrains!L3747&lt;=2.5,1,IF(terrains!L3747&lt;=4.5,2,IF(terrains!L3747&lt;=6.5,3,4)))</f>
        <v>1</v>
      </c>
      <c r="Z3747" s="59" t="n">
        <f aca="false">IF(terrains!R3747=1,35,IF(terrains!S3747=1,64,IF(terrains!T3747=1,IF(terrains!Y3747=1,85,104),IF(terrains!U3747=1,IF(terrains!Y3747=1,124,152),IF(terrains!V3747=1,(IF(terrains!Y3747=1,146,IF(terrains!Y3747=2,178,263))),IF(terrains!W3747=1,(IF(terrains!Y3747=1,178,IF(terrains!Y3747=2,218,321))),IF(terrains!X3747=1,IF(terrains!Y3747=1,190,IF(terrains!Y3747=2,242,IF(terrains!Y3747=3,357,896))))))))))</f>
        <v>85</v>
      </c>
      <c r="AA3747" s="152" t="n">
        <f aca="false">terrains!Z3747*terrains!F3747</f>
        <v>435233.318895</v>
      </c>
    </row>
    <row r="3748" customFormat="false" ht="13.8" hidden="false" customHeight="false" outlineLevel="0" collapsed="false">
      <c r="A3748" s="143" t="n">
        <v>3747</v>
      </c>
      <c r="B3748" s="59" t="n">
        <v>298944.399661</v>
      </c>
      <c r="C3748" s="59" t="n">
        <v>5056852.10199</v>
      </c>
      <c r="D3748" s="59" t="s">
        <v>3369</v>
      </c>
      <c r="E3748" s="153" t="n">
        <v>475.4</v>
      </c>
      <c r="F3748" s="150" t="n">
        <f aca="false">terrains!E3748*10.76391</f>
        <v>5117.162814</v>
      </c>
      <c r="G3748" s="59" t="s">
        <v>354</v>
      </c>
      <c r="H3748" s="59" t="n">
        <v>0</v>
      </c>
      <c r="I3748" s="59" t="n">
        <v>0</v>
      </c>
      <c r="J3748" s="59" t="n">
        <f aca="false">IF(terrains!L3748=13.5,IF(terrains!X3748=1,12,9),-0.392532+1.267037*terrains!L3748+0.472239*terrains!X3748+0.58658*terrains!W3748+0.089417*terrains!V3748+0.531633*terrains!U3748+0.337883*terrains!T3748-0.403545*terrains!S3748)</f>
        <v>2.141542</v>
      </c>
      <c r="K3748" s="151" t="n">
        <f aca="false">IF(terrains!I3748=0,terrains!J3748,terrains!I3748)</f>
        <v>2.141542</v>
      </c>
      <c r="L3748" s="59" t="n">
        <v>2</v>
      </c>
      <c r="M3748" s="59" t="n">
        <v>1</v>
      </c>
      <c r="N3748" s="59" t="n">
        <v>3</v>
      </c>
      <c r="O3748" s="59" t="s">
        <v>175</v>
      </c>
      <c r="P3748" s="59" t="n">
        <v>2</v>
      </c>
      <c r="Q3748" s="59" t="n">
        <v>1.5</v>
      </c>
      <c r="R3748" s="59" t="n">
        <v>1</v>
      </c>
      <c r="S3748" s="59" t="n">
        <v>0</v>
      </c>
      <c r="T3748" s="59" t="n">
        <v>0</v>
      </c>
      <c r="U3748" s="59" t="n">
        <v>0</v>
      </c>
      <c r="V3748" s="59" t="n">
        <v>0</v>
      </c>
      <c r="W3748" s="59" t="n">
        <v>0</v>
      </c>
      <c r="X3748" s="59" t="n">
        <v>0</v>
      </c>
      <c r="Y3748" s="59" t="n">
        <f aca="false">IF(terrains!L3748&lt;=2.5,1,IF(terrains!L3748&lt;=4.5,2,IF(terrains!L3748&lt;=6.5,3,4)))</f>
        <v>1</v>
      </c>
      <c r="Z3748" s="59" t="n">
        <f aca="false">IF(terrains!R3748=1,35,IF(terrains!S3748=1,64,IF(terrains!T3748=1,IF(terrains!Y3748=1,85,104),IF(terrains!U3748=1,IF(terrains!Y3748=1,124,152),IF(terrains!V3748=1,(IF(terrains!Y3748=1,146,IF(terrains!Y3748=2,178,263))),IF(terrains!W3748=1,(IF(terrains!Y3748=1,178,IF(terrains!Y3748=2,218,321))),IF(terrains!X3748=1,IF(terrains!Y3748=1,190,IF(terrains!Y3748=2,242,IF(terrains!Y3748=3,357,896))))))))))</f>
        <v>35</v>
      </c>
      <c r="AA3748" s="152" t="n">
        <f aca="false">terrains!Z3748*terrains!F3748</f>
        <v>179100.69849</v>
      </c>
    </row>
    <row r="3749" customFormat="false" ht="13.8" hidden="false" customHeight="false" outlineLevel="0" collapsed="false">
      <c r="A3749" s="143" t="n">
        <v>3748</v>
      </c>
      <c r="B3749" s="59" t="n">
        <v>298953.498782</v>
      </c>
      <c r="C3749" s="59" t="n">
        <v>5056839.85062</v>
      </c>
      <c r="D3749" s="59" t="s">
        <v>3370</v>
      </c>
      <c r="E3749" s="153" t="n">
        <v>475.4</v>
      </c>
      <c r="F3749" s="150" t="n">
        <f aca="false">terrains!E3749*10.76391</f>
        <v>5117.162814</v>
      </c>
      <c r="G3749" s="59" t="s">
        <v>354</v>
      </c>
      <c r="H3749" s="59" t="n">
        <v>0</v>
      </c>
      <c r="I3749" s="59" t="n">
        <v>0</v>
      </c>
      <c r="J3749" s="59" t="n">
        <f aca="false">IF(terrains!L3749=13.5,IF(terrains!X3749=1,12,9),-0.392532+1.267037*terrains!L3749+0.472239*terrains!X3749+0.58658*terrains!W3749+0.089417*terrains!V3749+0.531633*terrains!U3749+0.337883*terrains!T3749-0.403545*terrains!S3749)</f>
        <v>2.141542</v>
      </c>
      <c r="K3749" s="151" t="n">
        <f aca="false">IF(terrains!I3749=0,terrains!J3749,terrains!I3749)</f>
        <v>2.141542</v>
      </c>
      <c r="L3749" s="59" t="n">
        <v>2</v>
      </c>
      <c r="M3749" s="59" t="n">
        <v>1</v>
      </c>
      <c r="N3749" s="59" t="n">
        <v>3</v>
      </c>
      <c r="O3749" s="59" t="s">
        <v>175</v>
      </c>
      <c r="P3749" s="59" t="n">
        <v>2</v>
      </c>
      <c r="Q3749" s="59" t="n">
        <v>1.5</v>
      </c>
      <c r="R3749" s="59" t="n">
        <v>1</v>
      </c>
      <c r="S3749" s="59" t="n">
        <v>0</v>
      </c>
      <c r="T3749" s="59" t="n">
        <v>0</v>
      </c>
      <c r="U3749" s="59" t="n">
        <v>0</v>
      </c>
      <c r="V3749" s="59" t="n">
        <v>0</v>
      </c>
      <c r="W3749" s="59" t="n">
        <v>0</v>
      </c>
      <c r="X3749" s="59" t="n">
        <v>0</v>
      </c>
      <c r="Y3749" s="59" t="n">
        <f aca="false">IF(terrains!L3749&lt;=2.5,1,IF(terrains!L3749&lt;=4.5,2,IF(terrains!L3749&lt;=6.5,3,4)))</f>
        <v>1</v>
      </c>
      <c r="Z3749" s="59" t="n">
        <f aca="false">IF(terrains!R3749=1,35,IF(terrains!S3749=1,64,IF(terrains!T3749=1,IF(terrains!Y3749=1,85,104),IF(terrains!U3749=1,IF(terrains!Y3749=1,124,152),IF(terrains!V3749=1,(IF(terrains!Y3749=1,146,IF(terrains!Y3749=2,178,263))),IF(terrains!W3749=1,(IF(terrains!Y3749=1,178,IF(terrains!Y3749=2,218,321))),IF(terrains!X3749=1,IF(terrains!Y3749=1,190,IF(terrains!Y3749=2,242,IF(terrains!Y3749=3,357,896))))))))))</f>
        <v>35</v>
      </c>
      <c r="AA3749" s="152" t="n">
        <f aca="false">terrains!Z3749*terrains!F3749</f>
        <v>179100.69849</v>
      </c>
    </row>
    <row r="3750" customFormat="false" ht="13.8" hidden="false" customHeight="false" outlineLevel="0" collapsed="false">
      <c r="A3750" s="143" t="n">
        <v>3749</v>
      </c>
      <c r="B3750" s="59" t="n">
        <v>298971.715216</v>
      </c>
      <c r="C3750" s="59" t="n">
        <v>5056815.36323</v>
      </c>
      <c r="D3750" s="59" t="s">
        <v>3371</v>
      </c>
      <c r="E3750" s="153" t="n">
        <v>475.3</v>
      </c>
      <c r="F3750" s="150" t="n">
        <f aca="false">terrains!E3750*10.76391</f>
        <v>5116.086423</v>
      </c>
      <c r="G3750" s="59" t="s">
        <v>354</v>
      </c>
      <c r="H3750" s="59" t="n">
        <v>0</v>
      </c>
      <c r="I3750" s="59" t="n">
        <v>0</v>
      </c>
      <c r="J3750" s="59" t="n">
        <f aca="false">IF(terrains!L3750=13.5,IF(terrains!X3750=1,12,9),-0.392532+1.267037*terrains!L3750+0.472239*terrains!X3750+0.58658*terrains!W3750+0.089417*terrains!V3750+0.531633*terrains!U3750+0.337883*terrains!T3750-0.403545*terrains!S3750)</f>
        <v>2.141542</v>
      </c>
      <c r="K3750" s="151" t="n">
        <f aca="false">IF(terrains!I3750=0,terrains!J3750,terrains!I3750)</f>
        <v>2.141542</v>
      </c>
      <c r="L3750" s="59" t="n">
        <v>2</v>
      </c>
      <c r="M3750" s="59" t="n">
        <v>1</v>
      </c>
      <c r="N3750" s="59" t="n">
        <v>3</v>
      </c>
      <c r="O3750" s="59" t="s">
        <v>175</v>
      </c>
      <c r="P3750" s="59" t="n">
        <v>2</v>
      </c>
      <c r="Q3750" s="59" t="n">
        <v>1.5</v>
      </c>
      <c r="R3750" s="59" t="n">
        <v>1</v>
      </c>
      <c r="S3750" s="59" t="n">
        <v>0</v>
      </c>
      <c r="T3750" s="59" t="n">
        <v>0</v>
      </c>
      <c r="U3750" s="59" t="n">
        <v>0</v>
      </c>
      <c r="V3750" s="59" t="n">
        <v>0</v>
      </c>
      <c r="W3750" s="59" t="n">
        <v>0</v>
      </c>
      <c r="X3750" s="59" t="n">
        <v>0</v>
      </c>
      <c r="Y3750" s="59" t="n">
        <f aca="false">IF(terrains!L3750&lt;=2.5,1,IF(terrains!L3750&lt;=4.5,2,IF(terrains!L3750&lt;=6.5,3,4)))</f>
        <v>1</v>
      </c>
      <c r="Z3750" s="59" t="n">
        <f aca="false">IF(terrains!R3750=1,35,IF(terrains!S3750=1,64,IF(terrains!T3750=1,IF(terrains!Y3750=1,85,104),IF(terrains!U3750=1,IF(terrains!Y3750=1,124,152),IF(terrains!V3750=1,(IF(terrains!Y3750=1,146,IF(terrains!Y3750=2,178,263))),IF(terrains!W3750=1,(IF(terrains!Y3750=1,178,IF(terrains!Y3750=2,218,321))),IF(terrains!X3750=1,IF(terrains!Y3750=1,190,IF(terrains!Y3750=2,242,IF(terrains!Y3750=3,357,896))))))))))</f>
        <v>35</v>
      </c>
      <c r="AA3750" s="152" t="n">
        <f aca="false">terrains!Z3750*terrains!F3750</f>
        <v>179063.024805</v>
      </c>
    </row>
    <row r="3751" customFormat="false" ht="13.8" hidden="false" customHeight="false" outlineLevel="0" collapsed="false">
      <c r="A3751" s="143" t="n">
        <v>3750</v>
      </c>
      <c r="B3751" s="59" t="n">
        <v>298962.60275</v>
      </c>
      <c r="C3751" s="59" t="n">
        <v>5056827.6012</v>
      </c>
      <c r="D3751" s="59" t="s">
        <v>3372</v>
      </c>
      <c r="E3751" s="153" t="n">
        <v>475.3</v>
      </c>
      <c r="F3751" s="150" t="n">
        <f aca="false">terrains!E3751*10.76391</f>
        <v>5116.086423</v>
      </c>
      <c r="G3751" s="59" t="s">
        <v>354</v>
      </c>
      <c r="H3751" s="59" t="n">
        <v>0</v>
      </c>
      <c r="I3751" s="59" t="n">
        <v>0</v>
      </c>
      <c r="J3751" s="59" t="n">
        <f aca="false">IF(terrains!L3751=13.5,IF(terrains!X3751=1,12,9),-0.392532+1.267037*terrains!L3751+0.472239*terrains!X3751+0.58658*terrains!W3751+0.089417*terrains!V3751+0.531633*terrains!U3751+0.337883*terrains!T3751-0.403545*terrains!S3751)</f>
        <v>2.141542</v>
      </c>
      <c r="K3751" s="151" t="n">
        <f aca="false">IF(terrains!I3751=0,terrains!J3751,terrains!I3751)</f>
        <v>2.141542</v>
      </c>
      <c r="L3751" s="59" t="n">
        <v>2</v>
      </c>
      <c r="M3751" s="59" t="n">
        <v>1</v>
      </c>
      <c r="N3751" s="59" t="n">
        <v>3</v>
      </c>
      <c r="O3751" s="59" t="s">
        <v>175</v>
      </c>
      <c r="P3751" s="59" t="n">
        <v>2</v>
      </c>
      <c r="Q3751" s="59" t="n">
        <v>1.5</v>
      </c>
      <c r="R3751" s="59" t="n">
        <v>1</v>
      </c>
      <c r="S3751" s="59" t="n">
        <v>0</v>
      </c>
      <c r="T3751" s="59" t="n">
        <v>0</v>
      </c>
      <c r="U3751" s="59" t="n">
        <v>0</v>
      </c>
      <c r="V3751" s="59" t="n">
        <v>0</v>
      </c>
      <c r="W3751" s="59" t="n">
        <v>0</v>
      </c>
      <c r="X3751" s="59" t="n">
        <v>0</v>
      </c>
      <c r="Y3751" s="59" t="n">
        <f aca="false">IF(terrains!L3751&lt;=2.5,1,IF(terrains!L3751&lt;=4.5,2,IF(terrains!L3751&lt;=6.5,3,4)))</f>
        <v>1</v>
      </c>
      <c r="Z3751" s="59" t="n">
        <f aca="false">IF(terrains!R3751=1,35,IF(terrains!S3751=1,64,IF(terrains!T3751=1,IF(terrains!Y3751=1,85,104),IF(terrains!U3751=1,IF(terrains!Y3751=1,124,152),IF(terrains!V3751=1,(IF(terrains!Y3751=1,146,IF(terrains!Y3751=2,178,263))),IF(terrains!W3751=1,(IF(terrains!Y3751=1,178,IF(terrains!Y3751=2,218,321))),IF(terrains!X3751=1,IF(terrains!Y3751=1,190,IF(terrains!Y3751=2,242,IF(terrains!Y3751=3,357,896))))))))))</f>
        <v>35</v>
      </c>
      <c r="AA3751" s="152" t="n">
        <f aca="false">terrains!Z3751*terrains!F3751</f>
        <v>179063.024805</v>
      </c>
    </row>
    <row r="3752" customFormat="false" ht="13.8" hidden="false" customHeight="false" outlineLevel="0" collapsed="false">
      <c r="A3752" s="143" t="n">
        <v>3751</v>
      </c>
      <c r="B3752" s="59" t="n">
        <v>298980.827424</v>
      </c>
      <c r="C3752" s="59" t="n">
        <v>5056803.12383</v>
      </c>
      <c r="D3752" s="59" t="s">
        <v>3373</v>
      </c>
      <c r="E3752" s="153" t="n">
        <v>475.2</v>
      </c>
      <c r="F3752" s="150" t="n">
        <f aca="false">terrains!E3752*10.76391</f>
        <v>5115.010032</v>
      </c>
      <c r="G3752" s="59" t="s">
        <v>354</v>
      </c>
      <c r="H3752" s="59" t="n">
        <v>0</v>
      </c>
      <c r="I3752" s="59" t="n">
        <v>0</v>
      </c>
      <c r="J3752" s="59" t="n">
        <f aca="false">IF(terrains!L3752=13.5,IF(terrains!X3752=1,12,9),-0.392532+1.267037*terrains!L3752+0.472239*terrains!X3752+0.58658*terrains!W3752+0.089417*terrains!V3752+0.531633*terrains!U3752+0.337883*terrains!T3752-0.403545*terrains!S3752)</f>
        <v>2.141542</v>
      </c>
      <c r="K3752" s="151" t="n">
        <f aca="false">IF(terrains!I3752=0,terrains!J3752,terrains!I3752)</f>
        <v>2.141542</v>
      </c>
      <c r="L3752" s="59" t="n">
        <v>2</v>
      </c>
      <c r="M3752" s="59" t="n">
        <v>1</v>
      </c>
      <c r="N3752" s="59" t="n">
        <v>3</v>
      </c>
      <c r="O3752" s="59" t="s">
        <v>175</v>
      </c>
      <c r="P3752" s="59" t="n">
        <v>2</v>
      </c>
      <c r="Q3752" s="59" t="n">
        <v>1.5</v>
      </c>
      <c r="R3752" s="59" t="n">
        <v>1</v>
      </c>
      <c r="S3752" s="59" t="n">
        <v>0</v>
      </c>
      <c r="T3752" s="59" t="n">
        <v>0</v>
      </c>
      <c r="U3752" s="59" t="n">
        <v>0</v>
      </c>
      <c r="V3752" s="59" t="n">
        <v>0</v>
      </c>
      <c r="W3752" s="59" t="n">
        <v>0</v>
      </c>
      <c r="X3752" s="59" t="n">
        <v>0</v>
      </c>
      <c r="Y3752" s="59" t="n">
        <f aca="false">IF(terrains!L3752&lt;=2.5,1,IF(terrains!L3752&lt;=4.5,2,IF(terrains!L3752&lt;=6.5,3,4)))</f>
        <v>1</v>
      </c>
      <c r="Z3752" s="59" t="n">
        <f aca="false">IF(terrains!R3752=1,35,IF(terrains!S3752=1,64,IF(terrains!T3752=1,IF(terrains!Y3752=1,85,104),IF(terrains!U3752=1,IF(terrains!Y3752=1,124,152),IF(terrains!V3752=1,(IF(terrains!Y3752=1,146,IF(terrains!Y3752=2,178,263))),IF(terrains!W3752=1,(IF(terrains!Y3752=1,178,IF(terrains!Y3752=2,218,321))),IF(terrains!X3752=1,IF(terrains!Y3752=1,190,IF(terrains!Y3752=2,242,IF(terrains!Y3752=3,357,896))))))))))</f>
        <v>35</v>
      </c>
      <c r="AA3752" s="152" t="n">
        <f aca="false">terrains!Z3752*terrains!F3752</f>
        <v>179025.35112</v>
      </c>
    </row>
    <row r="3753" customFormat="false" ht="13.8" hidden="false" customHeight="false" outlineLevel="0" collapsed="false">
      <c r="A3753" s="143" t="n">
        <v>3752</v>
      </c>
      <c r="B3753" s="59" t="n">
        <v>299044.618007</v>
      </c>
      <c r="C3753" s="59" t="n">
        <v>5056717.43993</v>
      </c>
      <c r="D3753" s="59" t="s">
        <v>3374</v>
      </c>
      <c r="E3753" s="153" t="n">
        <v>475.1</v>
      </c>
      <c r="F3753" s="150" t="n">
        <f aca="false">terrains!E3753*10.76391</f>
        <v>5113.933641</v>
      </c>
      <c r="G3753" s="59" t="s">
        <v>354</v>
      </c>
      <c r="H3753" s="59" t="n">
        <v>0</v>
      </c>
      <c r="I3753" s="59" t="n">
        <v>0</v>
      </c>
      <c r="J3753" s="59" t="n">
        <f aca="false">IF(terrains!L3753=13.5,IF(terrains!X3753=1,12,9),-0.392532+1.267037*terrains!L3753+0.472239*terrains!X3753+0.58658*terrains!W3753+0.089417*terrains!V3753+0.531633*terrains!U3753+0.337883*terrains!T3753-0.403545*terrains!S3753)</f>
        <v>2.141542</v>
      </c>
      <c r="K3753" s="151" t="n">
        <f aca="false">IF(terrains!I3753=0,terrains!J3753,terrains!I3753)</f>
        <v>2.141542</v>
      </c>
      <c r="L3753" s="59" t="n">
        <v>2</v>
      </c>
      <c r="M3753" s="59" t="n">
        <v>1</v>
      </c>
      <c r="N3753" s="59" t="n">
        <v>3</v>
      </c>
      <c r="O3753" s="59" t="s">
        <v>175</v>
      </c>
      <c r="P3753" s="59" t="n">
        <v>2</v>
      </c>
      <c r="Q3753" s="59" t="n">
        <v>1.5</v>
      </c>
      <c r="R3753" s="59" t="n">
        <v>1</v>
      </c>
      <c r="S3753" s="59" t="n">
        <v>0</v>
      </c>
      <c r="T3753" s="59" t="n">
        <v>0</v>
      </c>
      <c r="U3753" s="59" t="n">
        <v>0</v>
      </c>
      <c r="V3753" s="59" t="n">
        <v>0</v>
      </c>
      <c r="W3753" s="59" t="n">
        <v>0</v>
      </c>
      <c r="X3753" s="59" t="n">
        <v>0</v>
      </c>
      <c r="Y3753" s="59" t="n">
        <f aca="false">IF(terrains!L3753&lt;=2.5,1,IF(terrains!L3753&lt;=4.5,2,IF(terrains!L3753&lt;=6.5,3,4)))</f>
        <v>1</v>
      </c>
      <c r="Z3753" s="59" t="n">
        <f aca="false">IF(terrains!R3753=1,35,IF(terrains!S3753=1,64,IF(terrains!T3753=1,IF(terrains!Y3753=1,85,104),IF(terrains!U3753=1,IF(terrains!Y3753=1,124,152),IF(terrains!V3753=1,(IF(terrains!Y3753=1,146,IF(terrains!Y3753=2,178,263))),IF(terrains!W3753=1,(IF(terrains!Y3753=1,178,IF(terrains!Y3753=2,218,321))),IF(terrains!X3753=1,IF(terrains!Y3753=1,190,IF(terrains!Y3753=2,242,IF(terrains!Y3753=3,357,896))))))))))</f>
        <v>35</v>
      </c>
      <c r="AA3753" s="152" t="n">
        <f aca="false">terrains!Z3753*terrains!F3753</f>
        <v>178987.677435</v>
      </c>
    </row>
    <row r="3754" customFormat="false" ht="13.8" hidden="false" customHeight="false" outlineLevel="0" collapsed="false">
      <c r="A3754" s="143" t="n">
        <v>3753</v>
      </c>
      <c r="B3754" s="59" t="n">
        <v>299026.395488</v>
      </c>
      <c r="C3754" s="59" t="n">
        <v>5056741.92308</v>
      </c>
      <c r="D3754" s="59" t="s">
        <v>3375</v>
      </c>
      <c r="E3754" s="153" t="n">
        <v>475</v>
      </c>
      <c r="F3754" s="150" t="n">
        <f aca="false">terrains!E3754*10.76391</f>
        <v>5112.85725</v>
      </c>
      <c r="G3754" s="59" t="s">
        <v>354</v>
      </c>
      <c r="H3754" s="59" t="n">
        <v>0</v>
      </c>
      <c r="I3754" s="59" t="n">
        <v>0</v>
      </c>
      <c r="J3754" s="59" t="n">
        <f aca="false">IF(terrains!L3754=13.5,IF(terrains!X3754=1,12,9),-0.392532+1.267037*terrains!L3754+0.472239*terrains!X3754+0.58658*terrains!W3754+0.089417*terrains!V3754+0.531633*terrains!U3754+0.337883*terrains!T3754-0.403545*terrains!S3754)</f>
        <v>2.141542</v>
      </c>
      <c r="K3754" s="151" t="n">
        <f aca="false">IF(terrains!I3754=0,terrains!J3754,terrains!I3754)</f>
        <v>2.141542</v>
      </c>
      <c r="L3754" s="59" t="n">
        <v>2</v>
      </c>
      <c r="M3754" s="59" t="n">
        <v>1</v>
      </c>
      <c r="N3754" s="59" t="n">
        <v>3</v>
      </c>
      <c r="O3754" s="59" t="s">
        <v>175</v>
      </c>
      <c r="P3754" s="59" t="n">
        <v>2</v>
      </c>
      <c r="Q3754" s="59" t="n">
        <v>1.5</v>
      </c>
      <c r="R3754" s="59" t="n">
        <v>1</v>
      </c>
      <c r="S3754" s="59" t="n">
        <v>0</v>
      </c>
      <c r="T3754" s="59" t="n">
        <v>0</v>
      </c>
      <c r="U3754" s="59" t="n">
        <v>0</v>
      </c>
      <c r="V3754" s="59" t="n">
        <v>0</v>
      </c>
      <c r="W3754" s="59" t="n">
        <v>0</v>
      </c>
      <c r="X3754" s="59" t="n">
        <v>0</v>
      </c>
      <c r="Y3754" s="59" t="n">
        <f aca="false">IF(terrains!L3754&lt;=2.5,1,IF(terrains!L3754&lt;=4.5,2,IF(terrains!L3754&lt;=6.5,3,4)))</f>
        <v>1</v>
      </c>
      <c r="Z3754" s="59" t="n">
        <f aca="false">IF(terrains!R3754=1,35,IF(terrains!S3754=1,64,IF(terrains!T3754=1,IF(terrains!Y3754=1,85,104),IF(terrains!U3754=1,IF(terrains!Y3754=1,124,152),IF(terrains!V3754=1,(IF(terrains!Y3754=1,146,IF(terrains!Y3754=2,178,263))),IF(terrains!W3754=1,(IF(terrains!Y3754=1,178,IF(terrains!Y3754=2,218,321))),IF(terrains!X3754=1,IF(terrains!Y3754=1,190,IF(terrains!Y3754=2,242,IF(terrains!Y3754=3,357,896))))))))))</f>
        <v>35</v>
      </c>
      <c r="AA3754" s="152" t="n">
        <f aca="false">terrains!Z3754*terrains!F3754</f>
        <v>178950.00375</v>
      </c>
    </row>
    <row r="3755" customFormat="false" ht="13.8" hidden="false" customHeight="false" outlineLevel="0" collapsed="false">
      <c r="A3755" s="143" t="n">
        <v>3754</v>
      </c>
      <c r="B3755" s="59" t="n">
        <v>299035.507382</v>
      </c>
      <c r="C3755" s="59" t="n">
        <v>5056729.68194</v>
      </c>
      <c r="D3755" s="59" t="s">
        <v>3376</v>
      </c>
      <c r="E3755" s="153" t="n">
        <v>475</v>
      </c>
      <c r="F3755" s="150" t="n">
        <f aca="false">terrains!E3755*10.76391</f>
        <v>5112.85725</v>
      </c>
      <c r="G3755" s="59" t="s">
        <v>354</v>
      </c>
      <c r="H3755" s="59" t="n">
        <v>0</v>
      </c>
      <c r="I3755" s="59" t="n">
        <v>0</v>
      </c>
      <c r="J3755" s="59" t="n">
        <f aca="false">IF(terrains!L3755=13.5,IF(terrains!X3755=1,12,9),-0.392532+1.267037*terrains!L3755+0.472239*terrains!X3755+0.58658*terrains!W3755+0.089417*terrains!V3755+0.531633*terrains!U3755+0.337883*terrains!T3755-0.403545*terrains!S3755)</f>
        <v>2.141542</v>
      </c>
      <c r="K3755" s="151" t="n">
        <f aca="false">IF(terrains!I3755=0,terrains!J3755,terrains!I3755)</f>
        <v>2.141542</v>
      </c>
      <c r="L3755" s="59" t="n">
        <v>2</v>
      </c>
      <c r="M3755" s="59" t="n">
        <v>1</v>
      </c>
      <c r="N3755" s="59" t="n">
        <v>3</v>
      </c>
      <c r="O3755" s="59" t="s">
        <v>175</v>
      </c>
      <c r="P3755" s="59" t="n">
        <v>2</v>
      </c>
      <c r="Q3755" s="59" t="n">
        <v>1.5</v>
      </c>
      <c r="R3755" s="59" t="n">
        <v>1</v>
      </c>
      <c r="S3755" s="59" t="n">
        <v>0</v>
      </c>
      <c r="T3755" s="59" t="n">
        <v>0</v>
      </c>
      <c r="U3755" s="59" t="n">
        <v>0</v>
      </c>
      <c r="V3755" s="59" t="n">
        <v>0</v>
      </c>
      <c r="W3755" s="59" t="n">
        <v>0</v>
      </c>
      <c r="X3755" s="59" t="n">
        <v>0</v>
      </c>
      <c r="Y3755" s="59" t="n">
        <f aca="false">IF(terrains!L3755&lt;=2.5,1,IF(terrains!L3755&lt;=4.5,2,IF(terrains!L3755&lt;=6.5,3,4)))</f>
        <v>1</v>
      </c>
      <c r="Z3755" s="59" t="n">
        <f aca="false">IF(terrains!R3755=1,35,IF(terrains!S3755=1,64,IF(terrains!T3755=1,IF(terrains!Y3755=1,85,104),IF(terrains!U3755=1,IF(terrains!Y3755=1,124,152),IF(terrains!V3755=1,(IF(terrains!Y3755=1,146,IF(terrains!Y3755=2,178,263))),IF(terrains!W3755=1,(IF(terrains!Y3755=1,178,IF(terrains!Y3755=2,218,321))),IF(terrains!X3755=1,IF(terrains!Y3755=1,190,IF(terrains!Y3755=2,242,IF(terrains!Y3755=3,357,896))))))))))</f>
        <v>35</v>
      </c>
      <c r="AA3755" s="152" t="n">
        <f aca="false">terrains!Z3755*terrains!F3755</f>
        <v>178950.00375</v>
      </c>
    </row>
    <row r="3756" customFormat="false" ht="13.8" hidden="false" customHeight="false" outlineLevel="0" collapsed="false">
      <c r="A3756" s="143" t="n">
        <v>3755</v>
      </c>
      <c r="B3756" s="59" t="n">
        <v>293075.0534</v>
      </c>
      <c r="C3756" s="59" t="n">
        <v>5033705.286</v>
      </c>
      <c r="D3756" s="59" t="s">
        <v>3377</v>
      </c>
      <c r="E3756" s="153" t="n">
        <v>474.9</v>
      </c>
      <c r="F3756" s="150" t="n">
        <f aca="false">terrains!E3756*10.76391</f>
        <v>5111.780859</v>
      </c>
      <c r="G3756" s="59" t="s">
        <v>791</v>
      </c>
      <c r="H3756" s="59" t="n">
        <v>0</v>
      </c>
      <c r="I3756" s="59" t="n">
        <v>0</v>
      </c>
      <c r="J3756" s="59" t="n">
        <f aca="false">IF(terrains!L3756=13.5,IF(terrains!X3756=1,12,9),-0.392532+1.267037*terrains!L3756+0.472239*terrains!X3756+0.58658*terrains!W3756+0.089417*terrains!V3756+0.531633*terrains!U3756+0.337883*terrains!T3756-0.403545*terrains!S3756)</f>
        <v>2.141542</v>
      </c>
      <c r="K3756" s="151" t="n">
        <f aca="false">IF(terrains!I3756=0,terrains!J3756,terrains!I3756)</f>
        <v>2.141542</v>
      </c>
      <c r="L3756" s="59" t="n">
        <v>2</v>
      </c>
      <c r="M3756" s="59" t="n">
        <v>1</v>
      </c>
      <c r="N3756" s="59" t="n">
        <v>4</v>
      </c>
      <c r="O3756" s="59" t="s">
        <v>175</v>
      </c>
      <c r="P3756" s="59" t="n">
        <v>2</v>
      </c>
      <c r="Q3756" s="59" t="n">
        <v>2</v>
      </c>
      <c r="R3756" s="59" t="n">
        <v>1</v>
      </c>
      <c r="S3756" s="59" t="n">
        <v>0</v>
      </c>
      <c r="T3756" s="59" t="n">
        <v>0</v>
      </c>
      <c r="U3756" s="59" t="n">
        <v>0</v>
      </c>
      <c r="V3756" s="59" t="n">
        <v>0</v>
      </c>
      <c r="W3756" s="59" t="n">
        <v>0</v>
      </c>
      <c r="X3756" s="59" t="n">
        <v>0</v>
      </c>
      <c r="Y3756" s="59" t="n">
        <f aca="false">IF(terrains!L3756&lt;=2.5,1,IF(terrains!L3756&lt;=4.5,2,IF(terrains!L3756&lt;=6.5,3,4)))</f>
        <v>1</v>
      </c>
      <c r="Z3756" s="59" t="n">
        <f aca="false">IF(terrains!R3756=1,35,IF(terrains!S3756=1,64,IF(terrains!T3756=1,IF(terrains!Y3756=1,85,104),IF(terrains!U3756=1,IF(terrains!Y3756=1,124,152),IF(terrains!V3756=1,(IF(terrains!Y3756=1,146,IF(terrains!Y3756=2,178,263))),IF(terrains!W3756=1,(IF(terrains!Y3756=1,178,IF(terrains!Y3756=2,218,321))),IF(terrains!X3756=1,IF(terrains!Y3756=1,190,IF(terrains!Y3756=2,242,IF(terrains!Y3756=3,357,896))))))))))</f>
        <v>35</v>
      </c>
      <c r="AA3756" s="152" t="n">
        <f aca="false">terrains!Z3756*terrains!F3756</f>
        <v>178912.330065</v>
      </c>
    </row>
    <row r="3757" customFormat="false" ht="13.8" hidden="false" customHeight="false" outlineLevel="0" collapsed="false">
      <c r="A3757" s="143" t="n">
        <v>3756</v>
      </c>
      <c r="B3757" s="59" t="n">
        <v>297550.024687</v>
      </c>
      <c r="C3757" s="59" t="n">
        <v>5053653.03259</v>
      </c>
      <c r="D3757" s="59" t="s">
        <v>3378</v>
      </c>
      <c r="E3757" s="153" t="n">
        <v>474.3</v>
      </c>
      <c r="F3757" s="150" t="n">
        <f aca="false">terrains!E3757*10.76391</f>
        <v>5105.322513</v>
      </c>
      <c r="G3757" s="59" t="s">
        <v>332</v>
      </c>
      <c r="H3757" s="59" t="n">
        <v>0.2</v>
      </c>
      <c r="I3757" s="59" t="n">
        <v>1.5</v>
      </c>
      <c r="J3757" s="59" t="n">
        <f aca="false">IF(terrains!L3757=13.5,IF(terrains!X3757=1,12,9),-0.392532+1.267037*terrains!L3757+0.472239*terrains!X3757+0.58658*terrains!W3757+0.089417*terrains!V3757+0.531633*terrains!U3757+0.337883*terrains!T3757-0.403545*terrains!S3757)</f>
        <v>2.141542</v>
      </c>
      <c r="K3757" s="151" t="n">
        <f aca="false">IF(terrains!I3757=0,terrains!J3757,terrains!I3757)</f>
        <v>1.5</v>
      </c>
      <c r="L3757" s="59" t="n">
        <v>2</v>
      </c>
      <c r="M3757" s="59" t="n">
        <v>2</v>
      </c>
      <c r="N3757" s="59" t="n">
        <v>3</v>
      </c>
      <c r="O3757" s="59" t="s">
        <v>175</v>
      </c>
      <c r="P3757" s="59" t="n">
        <v>2</v>
      </c>
      <c r="Q3757" s="59" t="n">
        <v>1.5</v>
      </c>
      <c r="R3757" s="59" t="n">
        <v>1</v>
      </c>
      <c r="S3757" s="59" t="n">
        <v>0</v>
      </c>
      <c r="T3757" s="59" t="n">
        <v>0</v>
      </c>
      <c r="U3757" s="59" t="n">
        <v>0</v>
      </c>
      <c r="V3757" s="59" t="n">
        <v>0</v>
      </c>
      <c r="W3757" s="59" t="n">
        <v>0</v>
      </c>
      <c r="X3757" s="59" t="n">
        <v>0</v>
      </c>
      <c r="Y3757" s="59" t="n">
        <f aca="false">IF(terrains!L3757&lt;=2.5,1,IF(terrains!L3757&lt;=4.5,2,IF(terrains!L3757&lt;=6.5,3,4)))</f>
        <v>1</v>
      </c>
      <c r="Z3757" s="59" t="n">
        <f aca="false">IF(terrains!R3757=1,35,IF(terrains!S3757=1,64,IF(terrains!T3757=1,IF(terrains!Y3757=1,85,104),IF(terrains!U3757=1,IF(terrains!Y3757=1,124,152),IF(terrains!V3757=1,(IF(terrains!Y3757=1,146,IF(terrains!Y3757=2,178,263))),IF(terrains!W3757=1,(IF(terrains!Y3757=1,178,IF(terrains!Y3757=2,218,321))),IF(terrains!X3757=1,IF(terrains!Y3757=1,190,IF(terrains!Y3757=2,242,IF(terrains!Y3757=3,357,896))))))))))</f>
        <v>35</v>
      </c>
      <c r="AA3757" s="152" t="n">
        <f aca="false">terrains!Z3757*terrains!F3757</f>
        <v>178686.287955</v>
      </c>
    </row>
    <row r="3758" customFormat="false" ht="13.8" hidden="false" customHeight="false" outlineLevel="0" collapsed="false">
      <c r="A3758" s="143" t="n">
        <v>3757</v>
      </c>
      <c r="B3758" s="59" t="n">
        <v>276282.298912</v>
      </c>
      <c r="C3758" s="59" t="n">
        <v>5036215.07116</v>
      </c>
      <c r="D3758" s="59" t="s">
        <v>3379</v>
      </c>
      <c r="E3758" s="153" t="n">
        <v>473.95</v>
      </c>
      <c r="F3758" s="150" t="n">
        <f aca="false">terrains!E3758*10.76391</f>
        <v>5101.5551445</v>
      </c>
      <c r="G3758" s="59" t="s">
        <v>191</v>
      </c>
      <c r="H3758" s="59" t="n">
        <v>0</v>
      </c>
      <c r="I3758" s="59" t="n">
        <v>0</v>
      </c>
      <c r="J3758" s="59" t="n">
        <f aca="false">IF(terrains!L3758=13.5,IF(terrains!X3758=1,12,9),-0.392532+1.267037*terrains!L3758+0.472239*terrains!X3758+0.58658*terrains!W3758+0.089417*terrains!V3758+0.531633*terrains!U3758+0.337883*terrains!T3758-0.403545*terrains!S3758)</f>
        <v>2.141542</v>
      </c>
      <c r="K3758" s="151" t="n">
        <f aca="false">IF(terrains!I3758=0,terrains!J3758,terrains!I3758)</f>
        <v>2.141542</v>
      </c>
      <c r="L3758" s="59" t="n">
        <v>2</v>
      </c>
      <c r="M3758" s="59" t="n">
        <v>1</v>
      </c>
      <c r="N3758" s="59" t="n">
        <v>3</v>
      </c>
      <c r="O3758" s="59" t="s">
        <v>175</v>
      </c>
      <c r="P3758" s="59" t="n">
        <v>2</v>
      </c>
      <c r="Q3758" s="59" t="n">
        <v>1.5</v>
      </c>
      <c r="R3758" s="59" t="n">
        <v>1</v>
      </c>
      <c r="S3758" s="59" t="n">
        <v>0</v>
      </c>
      <c r="T3758" s="59" t="n">
        <v>0</v>
      </c>
      <c r="U3758" s="59" t="n">
        <v>0</v>
      </c>
      <c r="V3758" s="59" t="n">
        <v>0</v>
      </c>
      <c r="W3758" s="59" t="n">
        <v>0</v>
      </c>
      <c r="X3758" s="59" t="n">
        <v>0</v>
      </c>
      <c r="Y3758" s="59" t="n">
        <f aca="false">IF(terrains!L3758&lt;=2.5,1,IF(terrains!L3758&lt;=4.5,2,IF(terrains!L3758&lt;=6.5,3,4)))</f>
        <v>1</v>
      </c>
      <c r="Z3758" s="59" t="n">
        <f aca="false">IF(terrains!R3758=1,35,IF(terrains!S3758=1,64,IF(terrains!T3758=1,IF(terrains!Y3758=1,85,104),IF(terrains!U3758=1,IF(terrains!Y3758=1,124,152),IF(terrains!V3758=1,(IF(terrains!Y3758=1,146,IF(terrains!Y3758=2,178,263))),IF(terrains!W3758=1,(IF(terrains!Y3758=1,178,IF(terrains!Y3758=2,218,321))),IF(terrains!X3758=1,IF(terrains!Y3758=1,190,IF(terrains!Y3758=2,242,IF(terrains!Y3758=3,357,896))))))))))</f>
        <v>35</v>
      </c>
      <c r="AA3758" s="152" t="n">
        <f aca="false">terrains!Z3758*terrains!F3758</f>
        <v>178554.4300575</v>
      </c>
    </row>
    <row r="3759" customFormat="false" ht="13.8" hidden="false" customHeight="false" outlineLevel="0" collapsed="false">
      <c r="A3759" s="143" t="n">
        <v>3758</v>
      </c>
      <c r="B3759" s="59" t="n">
        <v>301302.145297</v>
      </c>
      <c r="C3759" s="59" t="n">
        <v>5052632.93824</v>
      </c>
      <c r="D3759" s="59" t="s">
        <v>3380</v>
      </c>
      <c r="E3759" s="153" t="n">
        <v>473.7</v>
      </c>
      <c r="F3759" s="150" t="n">
        <f aca="false">terrains!E3759*10.76391</f>
        <v>5098.864167</v>
      </c>
      <c r="G3759" s="59" t="s">
        <v>1815</v>
      </c>
      <c r="H3759" s="59" t="n">
        <v>0</v>
      </c>
      <c r="I3759" s="59" t="n">
        <v>0</v>
      </c>
      <c r="J3759" s="59" t="n">
        <f aca="false">IF(terrains!L3759=13.5,IF(terrains!X3759=1,12,9),-0.392532+1.267037*terrains!L3759+0.472239*terrains!X3759+0.58658*terrains!W3759+0.089417*terrains!V3759+0.531633*terrains!U3759+0.337883*terrains!T3759-0.403545*terrains!S3759)</f>
        <v>1.737997</v>
      </c>
      <c r="K3759" s="151" t="n">
        <f aca="false">IF(terrains!I3759=0,terrains!J3759,terrains!I3759)</f>
        <v>1.737997</v>
      </c>
      <c r="L3759" s="59" t="n">
        <v>2</v>
      </c>
      <c r="M3759" s="59" t="n">
        <v>1</v>
      </c>
      <c r="N3759" s="59" t="n">
        <v>3</v>
      </c>
      <c r="O3759" s="59" t="s">
        <v>176</v>
      </c>
      <c r="P3759" s="59" t="n">
        <v>2</v>
      </c>
      <c r="Q3759" s="59" t="n">
        <v>1.5</v>
      </c>
      <c r="R3759" s="59" t="n">
        <v>0</v>
      </c>
      <c r="S3759" s="59" t="n">
        <v>1</v>
      </c>
      <c r="T3759" s="59" t="n">
        <v>0</v>
      </c>
      <c r="U3759" s="59" t="n">
        <v>0</v>
      </c>
      <c r="V3759" s="59" t="n">
        <v>0</v>
      </c>
      <c r="W3759" s="59" t="n">
        <v>0</v>
      </c>
      <c r="X3759" s="59" t="n">
        <v>0</v>
      </c>
      <c r="Y3759" s="59" t="n">
        <f aca="false">IF(terrains!L3759&lt;=2.5,1,IF(terrains!L3759&lt;=4.5,2,IF(terrains!L3759&lt;=6.5,3,4)))</f>
        <v>1</v>
      </c>
      <c r="Z3759" s="59" t="n">
        <f aca="false">IF(terrains!R3759=1,35,IF(terrains!S3759=1,64,IF(terrains!T3759=1,IF(terrains!Y3759=1,85,104),IF(terrains!U3759=1,IF(terrains!Y3759=1,124,152),IF(terrains!V3759=1,(IF(terrains!Y3759=1,146,IF(terrains!Y3759=2,178,263))),IF(terrains!W3759=1,(IF(terrains!Y3759=1,178,IF(terrains!Y3759=2,218,321))),IF(terrains!X3759=1,IF(terrains!Y3759=1,190,IF(terrains!Y3759=2,242,IF(terrains!Y3759=3,357,896))))))))))</f>
        <v>64</v>
      </c>
      <c r="AA3759" s="152" t="n">
        <f aca="false">terrains!Z3759*terrains!F3759</f>
        <v>326327.306688</v>
      </c>
    </row>
    <row r="3760" customFormat="false" ht="13.8" hidden="false" customHeight="false" outlineLevel="0" collapsed="false">
      <c r="A3760" s="143" t="n">
        <v>3759</v>
      </c>
      <c r="B3760" s="59" t="n">
        <v>285011.0249</v>
      </c>
      <c r="C3760" s="59" t="n">
        <v>5041228.452</v>
      </c>
      <c r="D3760" s="59" t="s">
        <v>3381</v>
      </c>
      <c r="E3760" s="153" t="n">
        <v>473</v>
      </c>
      <c r="F3760" s="150" t="n">
        <f aca="false">terrains!E3760*10.76391</f>
        <v>5091.32943</v>
      </c>
      <c r="G3760" s="59" t="s">
        <v>1051</v>
      </c>
      <c r="H3760" s="59" t="n">
        <v>0</v>
      </c>
      <c r="I3760" s="59" t="n">
        <v>0</v>
      </c>
      <c r="J3760" s="59" t="n">
        <f aca="false">IF(terrains!L3760=13.5,IF(terrains!X3760=1,12,9),-0.392532+1.267037*terrains!L3760+0.472239*terrains!X3760+0.58658*terrains!W3760+0.089417*terrains!V3760+0.531633*terrains!U3760+0.337883*terrains!T3760-0.403545*terrains!S3760)</f>
        <v>1.1044785</v>
      </c>
      <c r="K3760" s="151" t="n">
        <f aca="false">IF(terrains!I3760=0,terrains!J3760,terrains!I3760)</f>
        <v>1.1044785</v>
      </c>
      <c r="L3760" s="59" t="n">
        <v>1.5</v>
      </c>
      <c r="M3760" s="59" t="n">
        <v>1</v>
      </c>
      <c r="N3760" s="59" t="n">
        <v>2</v>
      </c>
      <c r="O3760" s="59" t="s">
        <v>176</v>
      </c>
      <c r="P3760" s="59" t="n">
        <v>2</v>
      </c>
      <c r="Q3760" s="59" t="n">
        <v>1.5</v>
      </c>
      <c r="R3760" s="59" t="n">
        <v>0</v>
      </c>
      <c r="S3760" s="59" t="n">
        <v>1</v>
      </c>
      <c r="T3760" s="59" t="n">
        <v>0</v>
      </c>
      <c r="U3760" s="59" t="n">
        <v>0</v>
      </c>
      <c r="V3760" s="59" t="n">
        <v>0</v>
      </c>
      <c r="W3760" s="59" t="n">
        <v>0</v>
      </c>
      <c r="X3760" s="59" t="n">
        <v>0</v>
      </c>
      <c r="Y3760" s="59" t="n">
        <f aca="false">IF(terrains!L3760&lt;=2.5,1,IF(terrains!L3760&lt;=4.5,2,IF(terrains!L3760&lt;=6.5,3,4)))</f>
        <v>1</v>
      </c>
      <c r="Z3760" s="59" t="n">
        <f aca="false">IF(terrains!R3760=1,35,IF(terrains!S3760=1,64,IF(terrains!T3760=1,IF(terrains!Y3760=1,85,104),IF(terrains!U3760=1,IF(terrains!Y3760=1,124,152),IF(terrains!V3760=1,(IF(terrains!Y3760=1,146,IF(terrains!Y3760=2,178,263))),IF(terrains!W3760=1,(IF(terrains!Y3760=1,178,IF(terrains!Y3760=2,218,321))),IF(terrains!X3760=1,IF(terrains!Y3760=1,190,IF(terrains!Y3760=2,242,IF(terrains!Y3760=3,357,896))))))))))</f>
        <v>64</v>
      </c>
      <c r="AA3760" s="152" t="n">
        <f aca="false">terrains!Z3760*terrains!F3760</f>
        <v>325845.08352</v>
      </c>
    </row>
    <row r="3761" customFormat="false" ht="13.8" hidden="false" customHeight="false" outlineLevel="0" collapsed="false">
      <c r="A3761" s="143" t="n">
        <v>3760</v>
      </c>
      <c r="B3761" s="59" t="n">
        <v>300728.681276</v>
      </c>
      <c r="C3761" s="59" t="n">
        <v>5042590.72644</v>
      </c>
      <c r="D3761" s="59" t="s">
        <v>3382</v>
      </c>
      <c r="E3761" s="153" t="n">
        <v>471.9</v>
      </c>
      <c r="F3761" s="150" t="n">
        <f aca="false">terrains!E3761*10.76391</f>
        <v>5079.489129</v>
      </c>
      <c r="G3761" s="59" t="s">
        <v>2577</v>
      </c>
      <c r="H3761" s="59" t="n">
        <v>0</v>
      </c>
      <c r="I3761" s="59" t="n">
        <v>4</v>
      </c>
      <c r="J3761" s="59" t="n">
        <f aca="false">IF(terrains!L3761=13.5,IF(terrains!X3761=1,12,9),-0.392532+1.267037*terrains!L3761+0.472239*terrains!X3761+0.58658*terrains!W3761+0.089417*terrains!V3761+0.531633*terrains!U3761+0.337883*terrains!T3761-0.403545*terrains!S3761)</f>
        <v>4.1315145</v>
      </c>
      <c r="K3761" s="151" t="n">
        <f aca="false">IF(terrains!I3761=0,terrains!J3761,terrains!I3761)</f>
        <v>4</v>
      </c>
      <c r="L3761" s="59" t="n">
        <v>3.5</v>
      </c>
      <c r="M3761" s="59" t="n">
        <v>3</v>
      </c>
      <c r="N3761" s="59" t="n">
        <v>0</v>
      </c>
      <c r="O3761" s="59" t="s">
        <v>179</v>
      </c>
      <c r="P3761" s="59" t="n">
        <v>3</v>
      </c>
      <c r="Q3761" s="59" t="n">
        <v>2.5</v>
      </c>
      <c r="R3761" s="59" t="n">
        <v>0</v>
      </c>
      <c r="S3761" s="59" t="n">
        <v>0</v>
      </c>
      <c r="T3761" s="59" t="n">
        <v>0</v>
      </c>
      <c r="U3761" s="59" t="n">
        <v>0</v>
      </c>
      <c r="V3761" s="59" t="n">
        <v>1</v>
      </c>
      <c r="W3761" s="59" t="n">
        <v>0</v>
      </c>
      <c r="X3761" s="59" t="n">
        <v>0</v>
      </c>
      <c r="Y3761" s="59" t="n">
        <f aca="false">IF(terrains!L3761&lt;=2.5,1,IF(terrains!L3761&lt;=4.5,2,IF(terrains!L3761&lt;=6.5,3,4)))</f>
        <v>2</v>
      </c>
      <c r="Z3761" s="59" t="n">
        <f aca="false">IF(terrains!R3761=1,35,IF(terrains!S3761=1,64,IF(terrains!T3761=1,IF(terrains!Y3761=1,85,104),IF(terrains!U3761=1,IF(terrains!Y3761=1,124,152),IF(terrains!V3761=1,(IF(terrains!Y3761=1,146,IF(terrains!Y3761=2,178,263))),IF(terrains!W3761=1,(IF(terrains!Y3761=1,178,IF(terrains!Y3761=2,218,321))),IF(terrains!X3761=1,IF(terrains!Y3761=1,190,IF(terrains!Y3761=2,242,IF(terrains!Y3761=3,357,896))))))))))</f>
        <v>178</v>
      </c>
      <c r="AA3761" s="152" t="n">
        <f aca="false">terrains!Z3761*terrains!F3761</f>
        <v>904149.064962</v>
      </c>
    </row>
    <row r="3762" customFormat="false" ht="13.8" hidden="false" customHeight="false" outlineLevel="0" collapsed="false">
      <c r="A3762" s="143" t="n">
        <v>3761</v>
      </c>
      <c r="B3762" s="59" t="n">
        <v>299195.981609</v>
      </c>
      <c r="C3762" s="59" t="n">
        <v>5056514.3736</v>
      </c>
      <c r="D3762" s="59" t="s">
        <v>3383</v>
      </c>
      <c r="E3762" s="153" t="n">
        <v>471.1</v>
      </c>
      <c r="F3762" s="150" t="n">
        <f aca="false">terrains!E3762*10.76391</f>
        <v>5070.878001</v>
      </c>
      <c r="G3762" s="59" t="s">
        <v>354</v>
      </c>
      <c r="H3762" s="59" t="n">
        <v>0</v>
      </c>
      <c r="I3762" s="59" t="n">
        <v>0</v>
      </c>
      <c r="J3762" s="59" t="n">
        <f aca="false">IF(terrains!L3762=13.5,IF(terrains!X3762=1,12,9),-0.392532+1.267037*terrains!L3762+0.472239*terrains!X3762+0.58658*terrains!W3762+0.089417*terrains!V3762+0.531633*terrains!U3762+0.337883*terrains!T3762-0.403545*terrains!S3762)</f>
        <v>2.141542</v>
      </c>
      <c r="K3762" s="151" t="n">
        <f aca="false">IF(terrains!I3762=0,terrains!J3762,terrains!I3762)</f>
        <v>2.141542</v>
      </c>
      <c r="L3762" s="59" t="n">
        <v>2</v>
      </c>
      <c r="M3762" s="59" t="n">
        <v>1</v>
      </c>
      <c r="N3762" s="59" t="n">
        <v>3</v>
      </c>
      <c r="O3762" s="59" t="s">
        <v>175</v>
      </c>
      <c r="P3762" s="59" t="n">
        <v>2</v>
      </c>
      <c r="Q3762" s="59" t="n">
        <v>1.5</v>
      </c>
      <c r="R3762" s="59" t="n">
        <v>1</v>
      </c>
      <c r="S3762" s="59" t="n">
        <v>0</v>
      </c>
      <c r="T3762" s="59" t="n">
        <v>0</v>
      </c>
      <c r="U3762" s="59" t="n">
        <v>0</v>
      </c>
      <c r="V3762" s="59" t="n">
        <v>0</v>
      </c>
      <c r="W3762" s="59" t="n">
        <v>0</v>
      </c>
      <c r="X3762" s="59" t="n">
        <v>0</v>
      </c>
      <c r="Y3762" s="59" t="n">
        <f aca="false">IF(terrains!L3762&lt;=2.5,1,IF(terrains!L3762&lt;=4.5,2,IF(terrains!L3762&lt;=6.5,3,4)))</f>
        <v>1</v>
      </c>
      <c r="Z3762" s="59" t="n">
        <f aca="false">IF(terrains!R3762=1,35,IF(terrains!S3762=1,64,IF(terrains!T3762=1,IF(terrains!Y3762=1,85,104),IF(terrains!U3762=1,IF(terrains!Y3762=1,124,152),IF(terrains!V3762=1,(IF(terrains!Y3762=1,146,IF(terrains!Y3762=2,178,263))),IF(terrains!W3762=1,(IF(terrains!Y3762=1,178,IF(terrains!Y3762=2,218,321))),IF(terrains!X3762=1,IF(terrains!Y3762=1,190,IF(terrains!Y3762=2,242,IF(terrains!Y3762=3,357,896))))))))))</f>
        <v>35</v>
      </c>
      <c r="AA3762" s="152" t="n">
        <f aca="false">terrains!Z3762*terrains!F3762</f>
        <v>177480.730035</v>
      </c>
    </row>
    <row r="3763" customFormat="false" ht="13.8" hidden="false" customHeight="false" outlineLevel="0" collapsed="false">
      <c r="A3763" s="143" t="n">
        <v>3762</v>
      </c>
      <c r="B3763" s="59" t="n">
        <v>297636.252</v>
      </c>
      <c r="C3763" s="59" t="n">
        <v>5047394.087</v>
      </c>
      <c r="D3763" s="59" t="s">
        <v>3384</v>
      </c>
      <c r="E3763" s="153" t="n">
        <v>470.9</v>
      </c>
      <c r="F3763" s="150" t="n">
        <f aca="false">terrains!E3763*10.76391</f>
        <v>5068.725219</v>
      </c>
      <c r="G3763" s="59" t="s">
        <v>1395</v>
      </c>
      <c r="H3763" s="59" t="n">
        <v>0</v>
      </c>
      <c r="I3763" s="59" t="n">
        <v>0</v>
      </c>
      <c r="J3763" s="59" t="n">
        <f aca="false">IF(terrains!L3763=13.5,IF(terrains!X3763=1,12,9),-0.392532+1.267037*terrains!L3763+0.472239*terrains!X3763+0.58658*terrains!W3763+0.089417*terrains!V3763+0.531633*terrains!U3763+0.337883*terrains!T3763-0.403545*terrains!S3763)</f>
        <v>3.005034</v>
      </c>
      <c r="K3763" s="151" t="n">
        <f aca="false">IF(terrains!I3763=0,terrains!J3763,terrains!I3763)</f>
        <v>3.005034</v>
      </c>
      <c r="L3763" s="59" t="n">
        <v>3</v>
      </c>
      <c r="M3763" s="59" t="n">
        <v>2</v>
      </c>
      <c r="N3763" s="59" t="n">
        <v>6</v>
      </c>
      <c r="O3763" s="59" t="s">
        <v>176</v>
      </c>
      <c r="P3763" s="59" t="n">
        <v>2</v>
      </c>
      <c r="Q3763" s="59" t="n">
        <v>2.5</v>
      </c>
      <c r="R3763" s="59" t="n">
        <v>0</v>
      </c>
      <c r="S3763" s="59" t="n">
        <v>1</v>
      </c>
      <c r="T3763" s="59" t="n">
        <v>0</v>
      </c>
      <c r="U3763" s="59" t="n">
        <v>0</v>
      </c>
      <c r="V3763" s="59" t="n">
        <v>0</v>
      </c>
      <c r="W3763" s="59" t="n">
        <v>0</v>
      </c>
      <c r="X3763" s="59" t="n">
        <v>0</v>
      </c>
      <c r="Y3763" s="59" t="n">
        <f aca="false">IF(terrains!L3763&lt;=2.5,1,IF(terrains!L3763&lt;=4.5,2,IF(terrains!L3763&lt;=6.5,3,4)))</f>
        <v>2</v>
      </c>
      <c r="Z3763" s="59" t="n">
        <f aca="false">IF(terrains!R3763=1,35,IF(terrains!S3763=1,64,IF(terrains!T3763=1,IF(terrains!Y3763=1,85,104),IF(terrains!U3763=1,IF(terrains!Y3763=1,124,152),IF(terrains!V3763=1,(IF(terrains!Y3763=1,146,IF(terrains!Y3763=2,178,263))),IF(terrains!W3763=1,(IF(terrains!Y3763=1,178,IF(terrains!Y3763=2,218,321))),IF(terrains!X3763=1,IF(terrains!Y3763=1,190,IF(terrains!Y3763=2,242,IF(terrains!Y3763=3,357,896))))))))))</f>
        <v>64</v>
      </c>
      <c r="AA3763" s="152" t="n">
        <f aca="false">terrains!Z3763*terrains!F3763</f>
        <v>324398.414016</v>
      </c>
    </row>
    <row r="3764" customFormat="false" ht="13.8" hidden="false" customHeight="false" outlineLevel="0" collapsed="false">
      <c r="A3764" s="143" t="n">
        <v>3763</v>
      </c>
      <c r="B3764" s="59" t="n">
        <v>299109.41558</v>
      </c>
      <c r="C3764" s="59" t="n">
        <v>5056630.63783</v>
      </c>
      <c r="D3764" s="59" t="s">
        <v>3385</v>
      </c>
      <c r="E3764" s="153" t="n">
        <v>470.8</v>
      </c>
      <c r="F3764" s="150" t="n">
        <f aca="false">terrains!E3764*10.76391</f>
        <v>5067.648828</v>
      </c>
      <c r="G3764" s="59" t="s">
        <v>354</v>
      </c>
      <c r="H3764" s="59" t="n">
        <v>0</v>
      </c>
      <c r="I3764" s="59" t="n">
        <v>0</v>
      </c>
      <c r="J3764" s="59" t="n">
        <f aca="false">IF(terrains!L3764=13.5,IF(terrains!X3764=1,12,9),-0.392532+1.267037*terrains!L3764+0.472239*terrains!X3764+0.58658*terrains!W3764+0.089417*terrains!V3764+0.531633*terrains!U3764+0.337883*terrains!T3764-0.403545*terrains!S3764)</f>
        <v>2.141542</v>
      </c>
      <c r="K3764" s="151" t="n">
        <f aca="false">IF(terrains!I3764=0,terrains!J3764,terrains!I3764)</f>
        <v>2.141542</v>
      </c>
      <c r="L3764" s="59" t="n">
        <v>2</v>
      </c>
      <c r="M3764" s="59" t="n">
        <v>1</v>
      </c>
      <c r="N3764" s="59" t="n">
        <v>3</v>
      </c>
      <c r="O3764" s="59" t="s">
        <v>175</v>
      </c>
      <c r="P3764" s="59" t="n">
        <v>2</v>
      </c>
      <c r="Q3764" s="59" t="n">
        <v>1.5</v>
      </c>
      <c r="R3764" s="59" t="n">
        <v>1</v>
      </c>
      <c r="S3764" s="59" t="n">
        <v>0</v>
      </c>
      <c r="T3764" s="59" t="n">
        <v>0</v>
      </c>
      <c r="U3764" s="59" t="n">
        <v>0</v>
      </c>
      <c r="V3764" s="59" t="n">
        <v>0</v>
      </c>
      <c r="W3764" s="59" t="n">
        <v>0</v>
      </c>
      <c r="X3764" s="59" t="n">
        <v>0</v>
      </c>
      <c r="Y3764" s="59" t="n">
        <f aca="false">IF(terrains!L3764&lt;=2.5,1,IF(terrains!L3764&lt;=4.5,2,IF(terrains!L3764&lt;=6.5,3,4)))</f>
        <v>1</v>
      </c>
      <c r="Z3764" s="59" t="n">
        <f aca="false">IF(terrains!R3764=1,35,IF(terrains!S3764=1,64,IF(terrains!T3764=1,IF(terrains!Y3764=1,85,104),IF(terrains!U3764=1,IF(terrains!Y3764=1,124,152),IF(terrains!V3764=1,(IF(terrains!Y3764=1,146,IF(terrains!Y3764=2,178,263))),IF(terrains!W3764=1,(IF(terrains!Y3764=1,178,IF(terrains!Y3764=2,218,321))),IF(terrains!X3764=1,IF(terrains!Y3764=1,190,IF(terrains!Y3764=2,242,IF(terrains!Y3764=3,357,896))))))))))</f>
        <v>35</v>
      </c>
      <c r="AA3764" s="152" t="n">
        <f aca="false">terrains!Z3764*terrains!F3764</f>
        <v>177367.70898</v>
      </c>
    </row>
    <row r="3765" customFormat="false" ht="13.8" hidden="false" customHeight="false" outlineLevel="0" collapsed="false">
      <c r="A3765" s="143" t="n">
        <v>3764</v>
      </c>
      <c r="B3765" s="59" t="n">
        <v>299118.52811</v>
      </c>
      <c r="C3765" s="59" t="n">
        <v>5056618.39754</v>
      </c>
      <c r="D3765" s="59" t="s">
        <v>3386</v>
      </c>
      <c r="E3765" s="153" t="n">
        <v>470.8</v>
      </c>
      <c r="F3765" s="150" t="n">
        <f aca="false">terrains!E3765*10.76391</f>
        <v>5067.648828</v>
      </c>
      <c r="G3765" s="59" t="s">
        <v>354</v>
      </c>
      <c r="H3765" s="59" t="n">
        <v>0</v>
      </c>
      <c r="I3765" s="59" t="n">
        <v>0</v>
      </c>
      <c r="J3765" s="59" t="n">
        <f aca="false">IF(terrains!L3765=13.5,IF(terrains!X3765=1,12,9),-0.392532+1.267037*terrains!L3765+0.472239*terrains!X3765+0.58658*terrains!W3765+0.089417*terrains!V3765+0.531633*terrains!U3765+0.337883*terrains!T3765-0.403545*terrains!S3765)</f>
        <v>2.141542</v>
      </c>
      <c r="K3765" s="151" t="n">
        <f aca="false">IF(terrains!I3765=0,terrains!J3765,terrains!I3765)</f>
        <v>2.141542</v>
      </c>
      <c r="L3765" s="59" t="n">
        <v>2</v>
      </c>
      <c r="M3765" s="59" t="n">
        <v>1</v>
      </c>
      <c r="N3765" s="59" t="n">
        <v>3</v>
      </c>
      <c r="O3765" s="59" t="s">
        <v>175</v>
      </c>
      <c r="P3765" s="59" t="n">
        <v>2</v>
      </c>
      <c r="Q3765" s="59" t="n">
        <v>1.5</v>
      </c>
      <c r="R3765" s="59" t="n">
        <v>1</v>
      </c>
      <c r="S3765" s="59" t="n">
        <v>0</v>
      </c>
      <c r="T3765" s="59" t="n">
        <v>0</v>
      </c>
      <c r="U3765" s="59" t="n">
        <v>0</v>
      </c>
      <c r="V3765" s="59" t="n">
        <v>0</v>
      </c>
      <c r="W3765" s="59" t="n">
        <v>0</v>
      </c>
      <c r="X3765" s="59" t="n">
        <v>0</v>
      </c>
      <c r="Y3765" s="59" t="n">
        <f aca="false">IF(terrains!L3765&lt;=2.5,1,IF(terrains!L3765&lt;=4.5,2,IF(terrains!L3765&lt;=6.5,3,4)))</f>
        <v>1</v>
      </c>
      <c r="Z3765" s="59" t="n">
        <f aca="false">IF(terrains!R3765=1,35,IF(terrains!S3765=1,64,IF(terrains!T3765=1,IF(terrains!Y3765=1,85,104),IF(terrains!U3765=1,IF(terrains!Y3765=1,124,152),IF(terrains!V3765=1,(IF(terrains!Y3765=1,146,IF(terrains!Y3765=2,178,263))),IF(terrains!W3765=1,(IF(terrains!Y3765=1,178,IF(terrains!Y3765=2,218,321))),IF(terrains!X3765=1,IF(terrains!Y3765=1,190,IF(terrains!Y3765=2,242,IF(terrains!Y3765=3,357,896))))))))))</f>
        <v>35</v>
      </c>
      <c r="AA3765" s="152" t="n">
        <f aca="false">terrains!Z3765*terrains!F3765</f>
        <v>177367.70898</v>
      </c>
    </row>
    <row r="3766" customFormat="false" ht="13.8" hidden="false" customHeight="false" outlineLevel="0" collapsed="false">
      <c r="A3766" s="143" t="n">
        <v>3765</v>
      </c>
      <c r="B3766" s="59" t="n">
        <v>299100.303834</v>
      </c>
      <c r="C3766" s="59" t="n">
        <v>5056642.87425</v>
      </c>
      <c r="D3766" s="59" t="s">
        <v>3387</v>
      </c>
      <c r="E3766" s="153" t="n">
        <v>470.8</v>
      </c>
      <c r="F3766" s="150" t="n">
        <f aca="false">terrains!E3766*10.76391</f>
        <v>5067.648828</v>
      </c>
      <c r="G3766" s="59" t="s">
        <v>354</v>
      </c>
      <c r="H3766" s="59" t="n">
        <v>0</v>
      </c>
      <c r="I3766" s="59" t="n">
        <v>0</v>
      </c>
      <c r="J3766" s="59" t="n">
        <f aca="false">IF(terrains!L3766=13.5,IF(terrains!X3766=1,12,9),-0.392532+1.267037*terrains!L3766+0.472239*terrains!X3766+0.58658*terrains!W3766+0.089417*terrains!V3766+0.531633*terrains!U3766+0.337883*terrains!T3766-0.403545*terrains!S3766)</f>
        <v>2.141542</v>
      </c>
      <c r="K3766" s="151" t="n">
        <f aca="false">IF(terrains!I3766=0,terrains!J3766,terrains!I3766)</f>
        <v>2.141542</v>
      </c>
      <c r="L3766" s="59" t="n">
        <v>2</v>
      </c>
      <c r="M3766" s="59" t="n">
        <v>1</v>
      </c>
      <c r="N3766" s="59" t="n">
        <v>3</v>
      </c>
      <c r="O3766" s="59" t="s">
        <v>175</v>
      </c>
      <c r="P3766" s="59" t="n">
        <v>2</v>
      </c>
      <c r="Q3766" s="59" t="n">
        <v>1.5</v>
      </c>
      <c r="R3766" s="59" t="n">
        <v>1</v>
      </c>
      <c r="S3766" s="59" t="n">
        <v>0</v>
      </c>
      <c r="T3766" s="59" t="n">
        <v>0</v>
      </c>
      <c r="U3766" s="59" t="n">
        <v>0</v>
      </c>
      <c r="V3766" s="59" t="n">
        <v>0</v>
      </c>
      <c r="W3766" s="59" t="n">
        <v>0</v>
      </c>
      <c r="X3766" s="59" t="n">
        <v>0</v>
      </c>
      <c r="Y3766" s="59" t="n">
        <f aca="false">IF(terrains!L3766&lt;=2.5,1,IF(terrains!L3766&lt;=4.5,2,IF(terrains!L3766&lt;=6.5,3,4)))</f>
        <v>1</v>
      </c>
      <c r="Z3766" s="59" t="n">
        <f aca="false">IF(terrains!R3766=1,35,IF(terrains!S3766=1,64,IF(terrains!T3766=1,IF(terrains!Y3766=1,85,104),IF(terrains!U3766=1,IF(terrains!Y3766=1,124,152),IF(terrains!V3766=1,(IF(terrains!Y3766=1,146,IF(terrains!Y3766=2,178,263))),IF(terrains!W3766=1,(IF(terrains!Y3766=1,178,IF(terrains!Y3766=2,218,321))),IF(terrains!X3766=1,IF(terrains!Y3766=1,190,IF(terrains!Y3766=2,242,IF(terrains!Y3766=3,357,896))))))))))</f>
        <v>35</v>
      </c>
      <c r="AA3766" s="152" t="n">
        <f aca="false">terrains!Z3766*terrains!F3766</f>
        <v>177367.70898</v>
      </c>
    </row>
    <row r="3767" customFormat="false" ht="13.8" hidden="false" customHeight="false" outlineLevel="0" collapsed="false">
      <c r="A3767" s="143" t="n">
        <v>3766</v>
      </c>
      <c r="B3767" s="59" t="n">
        <v>299127.641757</v>
      </c>
      <c r="C3767" s="59" t="n">
        <v>5056606.16481</v>
      </c>
      <c r="D3767" s="59" t="s">
        <v>3388</v>
      </c>
      <c r="E3767" s="153" t="n">
        <v>470.7</v>
      </c>
      <c r="F3767" s="150" t="n">
        <f aca="false">terrains!E3767*10.76391</f>
        <v>5066.572437</v>
      </c>
      <c r="G3767" s="59" t="s">
        <v>354</v>
      </c>
      <c r="H3767" s="59" t="n">
        <v>0</v>
      </c>
      <c r="I3767" s="59" t="n">
        <v>0</v>
      </c>
      <c r="J3767" s="59" t="n">
        <f aca="false">IF(terrains!L3767=13.5,IF(terrains!X3767=1,12,9),-0.392532+1.267037*terrains!L3767+0.472239*terrains!X3767+0.58658*terrains!W3767+0.089417*terrains!V3767+0.531633*terrains!U3767+0.337883*terrains!T3767-0.403545*terrains!S3767)</f>
        <v>2.141542</v>
      </c>
      <c r="K3767" s="151" t="n">
        <f aca="false">IF(terrains!I3767=0,terrains!J3767,terrains!I3767)</f>
        <v>2.141542</v>
      </c>
      <c r="L3767" s="59" t="n">
        <v>2</v>
      </c>
      <c r="M3767" s="59" t="n">
        <v>1</v>
      </c>
      <c r="N3767" s="59" t="n">
        <v>3</v>
      </c>
      <c r="O3767" s="59" t="s">
        <v>175</v>
      </c>
      <c r="P3767" s="59" t="n">
        <v>2</v>
      </c>
      <c r="Q3767" s="59" t="n">
        <v>1.5</v>
      </c>
      <c r="R3767" s="59" t="n">
        <v>1</v>
      </c>
      <c r="S3767" s="59" t="n">
        <v>0</v>
      </c>
      <c r="T3767" s="59" t="n">
        <v>0</v>
      </c>
      <c r="U3767" s="59" t="n">
        <v>0</v>
      </c>
      <c r="V3767" s="59" t="n">
        <v>0</v>
      </c>
      <c r="W3767" s="59" t="n">
        <v>0</v>
      </c>
      <c r="X3767" s="59" t="n">
        <v>0</v>
      </c>
      <c r="Y3767" s="59" t="n">
        <f aca="false">IF(terrains!L3767&lt;=2.5,1,IF(terrains!L3767&lt;=4.5,2,IF(terrains!L3767&lt;=6.5,3,4)))</f>
        <v>1</v>
      </c>
      <c r="Z3767" s="59" t="n">
        <f aca="false">IF(terrains!R3767=1,35,IF(terrains!S3767=1,64,IF(terrains!T3767=1,IF(terrains!Y3767=1,85,104),IF(terrains!U3767=1,IF(terrains!Y3767=1,124,152),IF(terrains!V3767=1,(IF(terrains!Y3767=1,146,IF(terrains!Y3767=2,178,263))),IF(terrains!W3767=1,(IF(terrains!Y3767=1,178,IF(terrains!Y3767=2,218,321))),IF(terrains!X3767=1,IF(terrains!Y3767=1,190,IF(terrains!Y3767=2,242,IF(terrains!Y3767=3,357,896))))))))))</f>
        <v>35</v>
      </c>
      <c r="AA3767" s="152" t="n">
        <f aca="false">terrains!Z3767*terrains!F3767</f>
        <v>177330.035295</v>
      </c>
    </row>
    <row r="3768" customFormat="false" ht="13.8" hidden="false" customHeight="false" outlineLevel="0" collapsed="false">
      <c r="A3768" s="143" t="n">
        <v>3767</v>
      </c>
      <c r="B3768" s="59" t="n">
        <v>299136.753476</v>
      </c>
      <c r="C3768" s="59" t="n">
        <v>5056593.9285</v>
      </c>
      <c r="D3768" s="59" t="s">
        <v>3389</v>
      </c>
      <c r="E3768" s="153" t="n">
        <v>470.7</v>
      </c>
      <c r="F3768" s="150" t="n">
        <f aca="false">terrains!E3768*10.76391</f>
        <v>5066.572437</v>
      </c>
      <c r="G3768" s="59" t="s">
        <v>354</v>
      </c>
      <c r="H3768" s="59" t="n">
        <v>0</v>
      </c>
      <c r="I3768" s="59" t="n">
        <v>0</v>
      </c>
      <c r="J3768" s="59" t="n">
        <f aca="false">IF(terrains!L3768=13.5,IF(terrains!X3768=1,12,9),-0.392532+1.267037*terrains!L3768+0.472239*terrains!X3768+0.58658*terrains!W3768+0.089417*terrains!V3768+0.531633*terrains!U3768+0.337883*terrains!T3768-0.403545*terrains!S3768)</f>
        <v>2.141542</v>
      </c>
      <c r="K3768" s="151" t="n">
        <f aca="false">IF(terrains!I3768=0,terrains!J3768,terrains!I3768)</f>
        <v>2.141542</v>
      </c>
      <c r="L3768" s="59" t="n">
        <v>2</v>
      </c>
      <c r="M3768" s="59" t="n">
        <v>1</v>
      </c>
      <c r="N3768" s="59" t="n">
        <v>3</v>
      </c>
      <c r="O3768" s="59" t="s">
        <v>175</v>
      </c>
      <c r="P3768" s="59" t="n">
        <v>2</v>
      </c>
      <c r="Q3768" s="59" t="n">
        <v>1.5</v>
      </c>
      <c r="R3768" s="59" t="n">
        <v>1</v>
      </c>
      <c r="S3768" s="59" t="n">
        <v>0</v>
      </c>
      <c r="T3768" s="59" t="n">
        <v>0</v>
      </c>
      <c r="U3768" s="59" t="n">
        <v>0</v>
      </c>
      <c r="V3768" s="59" t="n">
        <v>0</v>
      </c>
      <c r="W3768" s="59" t="n">
        <v>0</v>
      </c>
      <c r="X3768" s="59" t="n">
        <v>0</v>
      </c>
      <c r="Y3768" s="59" t="n">
        <f aca="false">IF(terrains!L3768&lt;=2.5,1,IF(terrains!L3768&lt;=4.5,2,IF(terrains!L3768&lt;=6.5,3,4)))</f>
        <v>1</v>
      </c>
      <c r="Z3768" s="59" t="n">
        <f aca="false">IF(terrains!R3768=1,35,IF(terrains!S3768=1,64,IF(terrains!T3768=1,IF(terrains!Y3768=1,85,104),IF(terrains!U3768=1,IF(terrains!Y3768=1,124,152),IF(terrains!V3768=1,(IF(terrains!Y3768=1,146,IF(terrains!Y3768=2,178,263))),IF(terrains!W3768=1,(IF(terrains!Y3768=1,178,IF(terrains!Y3768=2,218,321))),IF(terrains!X3768=1,IF(terrains!Y3768=1,190,IF(terrains!Y3768=2,242,IF(terrains!Y3768=3,357,896))))))))))</f>
        <v>35</v>
      </c>
      <c r="AA3768" s="152" t="n">
        <f aca="false">terrains!Z3768*terrains!F3768</f>
        <v>177330.035295</v>
      </c>
    </row>
    <row r="3769" customFormat="false" ht="13.8" hidden="false" customHeight="false" outlineLevel="0" collapsed="false">
      <c r="A3769" s="143" t="n">
        <v>3768</v>
      </c>
      <c r="B3769" s="59" t="n">
        <v>299274.5159</v>
      </c>
      <c r="C3769" s="59" t="n">
        <v>5048148.602</v>
      </c>
      <c r="D3769" s="59" t="s">
        <v>3390</v>
      </c>
      <c r="E3769" s="153" t="n">
        <v>470.6</v>
      </c>
      <c r="F3769" s="150" t="n">
        <f aca="false">terrains!E3769*10.76391</f>
        <v>5065.496046</v>
      </c>
      <c r="G3769" s="59" t="s">
        <v>1211</v>
      </c>
      <c r="H3769" s="59" t="n">
        <v>0</v>
      </c>
      <c r="I3769" s="59" t="n">
        <v>0</v>
      </c>
      <c r="J3769" s="59" t="n">
        <f aca="false">IF(terrains!L3769=13.5,IF(terrains!X3769=1,12,9),-0.392532+1.267037*terrains!L3769+0.472239*terrains!X3769+0.58658*terrains!W3769+0.089417*terrains!V3769+0.531633*terrains!U3769+0.337883*terrains!T3769-0.403545*terrains!S3769)</f>
        <v>2.479425</v>
      </c>
      <c r="K3769" s="151" t="n">
        <f aca="false">IF(terrains!I3769=0,terrains!J3769,terrains!I3769)</f>
        <v>2.479425</v>
      </c>
      <c r="L3769" s="59" t="n">
        <v>2</v>
      </c>
      <c r="M3769" s="59" t="n">
        <v>1</v>
      </c>
      <c r="N3769" s="59" t="n">
        <v>3</v>
      </c>
      <c r="O3769" s="59" t="s">
        <v>177</v>
      </c>
      <c r="P3769" s="59" t="n">
        <v>2</v>
      </c>
      <c r="Q3769" s="59" t="n">
        <v>1.5</v>
      </c>
      <c r="R3769" s="59" t="n">
        <v>0</v>
      </c>
      <c r="S3769" s="59" t="n">
        <v>0</v>
      </c>
      <c r="T3769" s="59" t="n">
        <v>1</v>
      </c>
      <c r="U3769" s="59" t="n">
        <v>0</v>
      </c>
      <c r="V3769" s="59" t="n">
        <v>0</v>
      </c>
      <c r="W3769" s="59" t="n">
        <v>0</v>
      </c>
      <c r="X3769" s="59" t="n">
        <v>0</v>
      </c>
      <c r="Y3769" s="59" t="n">
        <f aca="false">IF(terrains!L3769&lt;=2.5,1,IF(terrains!L3769&lt;=4.5,2,IF(terrains!L3769&lt;=6.5,3,4)))</f>
        <v>1</v>
      </c>
      <c r="Z3769" s="59" t="n">
        <f aca="false">IF(terrains!R3769=1,35,IF(terrains!S3769=1,64,IF(terrains!T3769=1,IF(terrains!Y3769=1,85,104),IF(terrains!U3769=1,IF(terrains!Y3769=1,124,152),IF(terrains!V3769=1,(IF(terrains!Y3769=1,146,IF(terrains!Y3769=2,178,263))),IF(terrains!W3769=1,(IF(terrains!Y3769=1,178,IF(terrains!Y3769=2,218,321))),IF(terrains!X3769=1,IF(terrains!Y3769=1,190,IF(terrains!Y3769=2,242,IF(terrains!Y3769=3,357,896))))))))))</f>
        <v>85</v>
      </c>
      <c r="AA3769" s="152" t="n">
        <f aca="false">terrains!Z3769*terrains!F3769</f>
        <v>430567.16391</v>
      </c>
    </row>
    <row r="3770" customFormat="false" ht="13.8" hidden="false" customHeight="false" outlineLevel="0" collapsed="false">
      <c r="A3770" s="143" t="n">
        <v>3769</v>
      </c>
      <c r="B3770" s="59" t="n">
        <v>299159.5396</v>
      </c>
      <c r="C3770" s="59" t="n">
        <v>5056563.3357</v>
      </c>
      <c r="D3770" s="59" t="s">
        <v>3391</v>
      </c>
      <c r="E3770" s="153" t="n">
        <v>470.6</v>
      </c>
      <c r="F3770" s="150" t="n">
        <f aca="false">terrains!E3770*10.76391</f>
        <v>5065.496046</v>
      </c>
      <c r="G3770" s="59" t="s">
        <v>354</v>
      </c>
      <c r="H3770" s="59" t="n">
        <v>0</v>
      </c>
      <c r="I3770" s="59" t="n">
        <v>0</v>
      </c>
      <c r="J3770" s="59" t="n">
        <f aca="false">IF(terrains!L3770=13.5,IF(terrains!X3770=1,12,9),-0.392532+1.267037*terrains!L3770+0.472239*terrains!X3770+0.58658*terrains!W3770+0.089417*terrains!V3770+0.531633*terrains!U3770+0.337883*terrains!T3770-0.403545*terrains!S3770)</f>
        <v>2.141542</v>
      </c>
      <c r="K3770" s="151" t="n">
        <f aca="false">IF(terrains!I3770=0,terrains!J3770,terrains!I3770)</f>
        <v>2.141542</v>
      </c>
      <c r="L3770" s="59" t="n">
        <v>2</v>
      </c>
      <c r="M3770" s="59" t="n">
        <v>1</v>
      </c>
      <c r="N3770" s="59" t="n">
        <v>3</v>
      </c>
      <c r="O3770" s="59" t="s">
        <v>175</v>
      </c>
      <c r="P3770" s="59" t="n">
        <v>2</v>
      </c>
      <c r="Q3770" s="59" t="n">
        <v>1.5</v>
      </c>
      <c r="R3770" s="59" t="n">
        <v>1</v>
      </c>
      <c r="S3770" s="59" t="n">
        <v>0</v>
      </c>
      <c r="T3770" s="59" t="n">
        <v>0</v>
      </c>
      <c r="U3770" s="59" t="n">
        <v>0</v>
      </c>
      <c r="V3770" s="59" t="n">
        <v>0</v>
      </c>
      <c r="W3770" s="59" t="n">
        <v>0</v>
      </c>
      <c r="X3770" s="59" t="n">
        <v>0</v>
      </c>
      <c r="Y3770" s="59" t="n">
        <f aca="false">IF(terrains!L3770&lt;=2.5,1,IF(terrains!L3770&lt;=4.5,2,IF(terrains!L3770&lt;=6.5,3,4)))</f>
        <v>1</v>
      </c>
      <c r="Z3770" s="59" t="n">
        <f aca="false">IF(terrains!R3770=1,35,IF(terrains!S3770=1,64,IF(terrains!T3770=1,IF(terrains!Y3770=1,85,104),IF(terrains!U3770=1,IF(terrains!Y3770=1,124,152),IF(terrains!V3770=1,(IF(terrains!Y3770=1,146,IF(terrains!Y3770=2,178,263))),IF(terrains!W3770=1,(IF(terrains!Y3770=1,178,IF(terrains!Y3770=2,218,321))),IF(terrains!X3770=1,IF(terrains!Y3770=1,190,IF(terrains!Y3770=2,242,IF(terrains!Y3770=3,357,896))))))))))</f>
        <v>35</v>
      </c>
      <c r="AA3770" s="152" t="n">
        <f aca="false">terrains!Z3770*terrains!F3770</f>
        <v>177292.36161</v>
      </c>
    </row>
    <row r="3771" customFormat="false" ht="13.8" hidden="false" customHeight="false" outlineLevel="0" collapsed="false">
      <c r="A3771" s="143" t="n">
        <v>3770</v>
      </c>
      <c r="B3771" s="59" t="n">
        <v>299168.653964</v>
      </c>
      <c r="C3771" s="59" t="n">
        <v>5056551.09946</v>
      </c>
      <c r="D3771" s="59" t="s">
        <v>3392</v>
      </c>
      <c r="E3771" s="153" t="n">
        <v>470.6</v>
      </c>
      <c r="F3771" s="150" t="n">
        <f aca="false">terrains!E3771*10.76391</f>
        <v>5065.496046</v>
      </c>
      <c r="G3771" s="59" t="s">
        <v>354</v>
      </c>
      <c r="H3771" s="59" t="n">
        <v>0</v>
      </c>
      <c r="I3771" s="59" t="n">
        <v>0</v>
      </c>
      <c r="J3771" s="59" t="n">
        <f aca="false">IF(terrains!L3771=13.5,IF(terrains!X3771=1,12,9),-0.392532+1.267037*terrains!L3771+0.472239*terrains!X3771+0.58658*terrains!W3771+0.089417*terrains!V3771+0.531633*terrains!U3771+0.337883*terrains!T3771-0.403545*terrains!S3771)</f>
        <v>2.141542</v>
      </c>
      <c r="K3771" s="151" t="n">
        <f aca="false">IF(terrains!I3771=0,terrains!J3771,terrains!I3771)</f>
        <v>2.141542</v>
      </c>
      <c r="L3771" s="59" t="n">
        <v>2</v>
      </c>
      <c r="M3771" s="59" t="n">
        <v>1</v>
      </c>
      <c r="N3771" s="59" t="n">
        <v>3</v>
      </c>
      <c r="O3771" s="59" t="s">
        <v>175</v>
      </c>
      <c r="P3771" s="59" t="n">
        <v>2</v>
      </c>
      <c r="Q3771" s="59" t="n">
        <v>1.5</v>
      </c>
      <c r="R3771" s="59" t="n">
        <v>1</v>
      </c>
      <c r="S3771" s="59" t="n">
        <v>0</v>
      </c>
      <c r="T3771" s="59" t="n">
        <v>0</v>
      </c>
      <c r="U3771" s="59" t="n">
        <v>0</v>
      </c>
      <c r="V3771" s="59" t="n">
        <v>0</v>
      </c>
      <c r="W3771" s="59" t="n">
        <v>0</v>
      </c>
      <c r="X3771" s="59" t="n">
        <v>0</v>
      </c>
      <c r="Y3771" s="59" t="n">
        <f aca="false">IF(terrains!L3771&lt;=2.5,1,IF(terrains!L3771&lt;=4.5,2,IF(terrains!L3771&lt;=6.5,3,4)))</f>
        <v>1</v>
      </c>
      <c r="Z3771" s="59" t="n">
        <f aca="false">IF(terrains!R3771=1,35,IF(terrains!S3771=1,64,IF(terrains!T3771=1,IF(terrains!Y3771=1,85,104),IF(terrains!U3771=1,IF(terrains!Y3771=1,124,152),IF(terrains!V3771=1,(IF(terrains!Y3771=1,146,IF(terrains!Y3771=2,178,263))),IF(terrains!W3771=1,(IF(terrains!Y3771=1,178,IF(terrains!Y3771=2,218,321))),IF(terrains!X3771=1,IF(terrains!Y3771=1,190,IF(terrains!Y3771=2,242,IF(terrains!Y3771=3,357,896))))))))))</f>
        <v>35</v>
      </c>
      <c r="AA3771" s="152" t="n">
        <f aca="false">terrains!Z3771*terrains!F3771</f>
        <v>177292.36161</v>
      </c>
    </row>
    <row r="3772" customFormat="false" ht="13.8" hidden="false" customHeight="false" outlineLevel="0" collapsed="false">
      <c r="A3772" s="143" t="n">
        <v>3771</v>
      </c>
      <c r="B3772" s="59" t="n">
        <v>299177.766905</v>
      </c>
      <c r="C3772" s="59" t="n">
        <v>5056538.8633</v>
      </c>
      <c r="D3772" s="59" t="s">
        <v>3393</v>
      </c>
      <c r="E3772" s="153" t="n">
        <v>470.6</v>
      </c>
      <c r="F3772" s="150" t="n">
        <f aca="false">terrains!E3772*10.76391</f>
        <v>5065.496046</v>
      </c>
      <c r="G3772" s="59" t="s">
        <v>354</v>
      </c>
      <c r="H3772" s="59" t="n">
        <v>0</v>
      </c>
      <c r="I3772" s="59" t="n">
        <v>0</v>
      </c>
      <c r="J3772" s="59" t="n">
        <f aca="false">IF(terrains!L3772=13.5,IF(terrains!X3772=1,12,9),-0.392532+1.267037*terrains!L3772+0.472239*terrains!X3772+0.58658*terrains!W3772+0.089417*terrains!V3772+0.531633*terrains!U3772+0.337883*terrains!T3772-0.403545*terrains!S3772)</f>
        <v>2.141542</v>
      </c>
      <c r="K3772" s="151" t="n">
        <f aca="false">IF(terrains!I3772=0,terrains!J3772,terrains!I3772)</f>
        <v>2.141542</v>
      </c>
      <c r="L3772" s="59" t="n">
        <v>2</v>
      </c>
      <c r="M3772" s="59" t="n">
        <v>1</v>
      </c>
      <c r="N3772" s="59" t="n">
        <v>3</v>
      </c>
      <c r="O3772" s="59" t="s">
        <v>175</v>
      </c>
      <c r="P3772" s="59" t="n">
        <v>2</v>
      </c>
      <c r="Q3772" s="59" t="n">
        <v>1.5</v>
      </c>
      <c r="R3772" s="59" t="n">
        <v>1</v>
      </c>
      <c r="S3772" s="59" t="n">
        <v>0</v>
      </c>
      <c r="T3772" s="59" t="n">
        <v>0</v>
      </c>
      <c r="U3772" s="59" t="n">
        <v>0</v>
      </c>
      <c r="V3772" s="59" t="n">
        <v>0</v>
      </c>
      <c r="W3772" s="59" t="n">
        <v>0</v>
      </c>
      <c r="X3772" s="59" t="n">
        <v>0</v>
      </c>
      <c r="Y3772" s="59" t="n">
        <f aca="false">IF(terrains!L3772&lt;=2.5,1,IF(terrains!L3772&lt;=4.5,2,IF(terrains!L3772&lt;=6.5,3,4)))</f>
        <v>1</v>
      </c>
      <c r="Z3772" s="59" t="n">
        <f aca="false">IF(terrains!R3772=1,35,IF(terrains!S3772=1,64,IF(terrains!T3772=1,IF(terrains!Y3772=1,85,104),IF(terrains!U3772=1,IF(terrains!Y3772=1,124,152),IF(terrains!V3772=1,(IF(terrains!Y3772=1,146,IF(terrains!Y3772=2,178,263))),IF(terrains!W3772=1,(IF(terrains!Y3772=1,178,IF(terrains!Y3772=2,218,321))),IF(terrains!X3772=1,IF(terrains!Y3772=1,190,IF(terrains!Y3772=2,242,IF(terrains!Y3772=3,357,896))))))))))</f>
        <v>35</v>
      </c>
      <c r="AA3772" s="152" t="n">
        <f aca="false">terrains!Z3772*terrains!F3772</f>
        <v>177292.36161</v>
      </c>
    </row>
    <row r="3773" customFormat="false" ht="13.8" hidden="false" customHeight="false" outlineLevel="0" collapsed="false">
      <c r="A3773" s="143" t="n">
        <v>3772</v>
      </c>
      <c r="B3773" s="59" t="n">
        <v>299186.87834</v>
      </c>
      <c r="C3773" s="59" t="n">
        <v>5056526.62675</v>
      </c>
      <c r="D3773" s="59" t="s">
        <v>3394</v>
      </c>
      <c r="E3773" s="153" t="n">
        <v>470.5</v>
      </c>
      <c r="F3773" s="150" t="n">
        <f aca="false">terrains!E3773*10.76391</f>
        <v>5064.419655</v>
      </c>
      <c r="G3773" s="59" t="s">
        <v>354</v>
      </c>
      <c r="H3773" s="59" t="n">
        <v>0</v>
      </c>
      <c r="I3773" s="59" t="n">
        <v>0</v>
      </c>
      <c r="J3773" s="59" t="n">
        <f aca="false">IF(terrains!L3773=13.5,IF(terrains!X3773=1,12,9),-0.392532+1.267037*terrains!L3773+0.472239*terrains!X3773+0.58658*terrains!W3773+0.089417*terrains!V3773+0.531633*terrains!U3773+0.337883*terrains!T3773-0.403545*terrains!S3773)</f>
        <v>2.141542</v>
      </c>
      <c r="K3773" s="151" t="n">
        <f aca="false">IF(terrains!I3773=0,terrains!J3773,terrains!I3773)</f>
        <v>2.141542</v>
      </c>
      <c r="L3773" s="59" t="n">
        <v>2</v>
      </c>
      <c r="M3773" s="59" t="n">
        <v>1</v>
      </c>
      <c r="N3773" s="59" t="n">
        <v>3</v>
      </c>
      <c r="O3773" s="59" t="s">
        <v>175</v>
      </c>
      <c r="P3773" s="59" t="n">
        <v>2</v>
      </c>
      <c r="Q3773" s="59" t="n">
        <v>1.5</v>
      </c>
      <c r="R3773" s="59" t="n">
        <v>1</v>
      </c>
      <c r="S3773" s="59" t="n">
        <v>0</v>
      </c>
      <c r="T3773" s="59" t="n">
        <v>0</v>
      </c>
      <c r="U3773" s="59" t="n">
        <v>0</v>
      </c>
      <c r="V3773" s="59" t="n">
        <v>0</v>
      </c>
      <c r="W3773" s="59" t="n">
        <v>0</v>
      </c>
      <c r="X3773" s="59" t="n">
        <v>0</v>
      </c>
      <c r="Y3773" s="59" t="n">
        <f aca="false">IF(terrains!L3773&lt;=2.5,1,IF(terrains!L3773&lt;=4.5,2,IF(terrains!L3773&lt;=6.5,3,4)))</f>
        <v>1</v>
      </c>
      <c r="Z3773" s="59" t="n">
        <f aca="false">IF(terrains!R3773=1,35,IF(terrains!S3773=1,64,IF(terrains!T3773=1,IF(terrains!Y3773=1,85,104),IF(terrains!U3773=1,IF(terrains!Y3773=1,124,152),IF(terrains!V3773=1,(IF(terrains!Y3773=1,146,IF(terrains!Y3773=2,178,263))),IF(terrains!W3773=1,(IF(terrains!Y3773=1,178,IF(terrains!Y3773=2,218,321))),IF(terrains!X3773=1,IF(terrains!Y3773=1,190,IF(terrains!Y3773=2,242,IF(terrains!Y3773=3,357,896))))))))))</f>
        <v>35</v>
      </c>
      <c r="AA3773" s="152" t="n">
        <f aca="false">terrains!Z3773*terrains!F3773</f>
        <v>177254.687925</v>
      </c>
    </row>
    <row r="3774" customFormat="false" ht="13.8" hidden="false" customHeight="false" outlineLevel="0" collapsed="false">
      <c r="A3774" s="143" t="n">
        <v>3773</v>
      </c>
      <c r="B3774" s="59" t="n">
        <v>300228.9787</v>
      </c>
      <c r="C3774" s="59" t="n">
        <v>5037721.746</v>
      </c>
      <c r="D3774" s="59" t="s">
        <v>3395</v>
      </c>
      <c r="E3774" s="153" t="n">
        <v>469.7</v>
      </c>
      <c r="F3774" s="150" t="n">
        <f aca="false">terrains!E3774*10.76391</f>
        <v>5055.808527</v>
      </c>
      <c r="G3774" s="59" t="s">
        <v>530</v>
      </c>
      <c r="H3774" s="59" t="n">
        <v>0</v>
      </c>
      <c r="I3774" s="59" t="n">
        <v>0</v>
      </c>
      <c r="J3774" s="59" t="n">
        <f aca="false">IF(terrains!L3774=13.5,IF(terrains!X3774=1,12,9),-0.392532+1.267037*terrains!L3774+0.472239*terrains!X3774+0.58658*terrains!W3774+0.089417*terrains!V3774+0.531633*terrains!U3774+0.337883*terrains!T3774-0.403545*terrains!S3774)</f>
        <v>3.1129435</v>
      </c>
      <c r="K3774" s="151" t="n">
        <f aca="false">IF(terrains!I3774=0,terrains!J3774,terrains!I3774)</f>
        <v>3.1129435</v>
      </c>
      <c r="L3774" s="59" t="n">
        <v>2.5</v>
      </c>
      <c r="M3774" s="59" t="n">
        <v>1</v>
      </c>
      <c r="N3774" s="59" t="n">
        <v>4</v>
      </c>
      <c r="O3774" s="59" t="s">
        <v>177</v>
      </c>
      <c r="P3774" s="59" t="n">
        <v>2</v>
      </c>
      <c r="Q3774" s="59" t="n">
        <v>2</v>
      </c>
      <c r="R3774" s="59" t="n">
        <v>0</v>
      </c>
      <c r="S3774" s="59" t="n">
        <v>0</v>
      </c>
      <c r="T3774" s="59" t="n">
        <v>1</v>
      </c>
      <c r="U3774" s="59" t="n">
        <v>0</v>
      </c>
      <c r="V3774" s="59" t="n">
        <v>0</v>
      </c>
      <c r="W3774" s="59" t="n">
        <v>0</v>
      </c>
      <c r="X3774" s="59" t="n">
        <v>0</v>
      </c>
      <c r="Y3774" s="59" t="n">
        <f aca="false">IF(terrains!L3774&lt;=2.5,1,IF(terrains!L3774&lt;=4.5,2,IF(terrains!L3774&lt;=6.5,3,4)))</f>
        <v>1</v>
      </c>
      <c r="Z3774" s="59" t="n">
        <f aca="false">IF(terrains!R3774=1,35,IF(terrains!S3774=1,64,IF(terrains!T3774=1,IF(terrains!Y3774=1,85,104),IF(terrains!U3774=1,IF(terrains!Y3774=1,124,152),IF(terrains!V3774=1,(IF(terrains!Y3774=1,146,IF(terrains!Y3774=2,178,263))),IF(terrains!W3774=1,(IF(terrains!Y3774=1,178,IF(terrains!Y3774=2,218,321))),IF(terrains!X3774=1,IF(terrains!Y3774=1,190,IF(terrains!Y3774=2,242,IF(terrains!Y3774=3,357,896))))))))))</f>
        <v>85</v>
      </c>
      <c r="AA3774" s="152" t="n">
        <f aca="false">terrains!Z3774*terrains!F3774</f>
        <v>429743.724795</v>
      </c>
    </row>
    <row r="3775" customFormat="false" ht="13.8" hidden="false" customHeight="false" outlineLevel="0" collapsed="false">
      <c r="A3775" s="143" t="n">
        <v>3774</v>
      </c>
      <c r="B3775" s="59" t="n">
        <v>302247.006502</v>
      </c>
      <c r="C3775" s="59" t="n">
        <v>5047998.65601</v>
      </c>
      <c r="D3775" s="59" t="s">
        <v>3396</v>
      </c>
      <c r="E3775" s="153" t="n">
        <v>468.97</v>
      </c>
      <c r="F3775" s="150" t="n">
        <f aca="false">terrains!E3775*10.76391</f>
        <v>5047.9508727</v>
      </c>
      <c r="G3775" s="59" t="s">
        <v>1510</v>
      </c>
      <c r="H3775" s="59" t="n">
        <v>0</v>
      </c>
      <c r="I3775" s="59" t="n">
        <v>0</v>
      </c>
      <c r="J3775" s="59" t="n">
        <f aca="false">IF(terrains!L3775=13.5,IF(terrains!X3775=1,12,9),-0.392532+1.267037*terrains!L3775+0.472239*terrains!X3775+0.58658*terrains!W3775+0.089417*terrains!V3775+0.531633*terrains!U3775+0.337883*terrains!T3775-0.403545*terrains!S3775)</f>
        <v>1.737997</v>
      </c>
      <c r="K3775" s="151" t="n">
        <f aca="false">IF(terrains!I3775=0,terrains!J3775,terrains!I3775)</f>
        <v>1.737997</v>
      </c>
      <c r="L3775" s="59" t="n">
        <v>2</v>
      </c>
      <c r="M3775" s="59" t="n">
        <v>1</v>
      </c>
      <c r="N3775" s="59" t="n">
        <v>4</v>
      </c>
      <c r="O3775" s="59" t="s">
        <v>176</v>
      </c>
      <c r="P3775" s="59" t="n">
        <v>2</v>
      </c>
      <c r="Q3775" s="59" t="n">
        <v>1.5</v>
      </c>
      <c r="R3775" s="59" t="n">
        <v>0</v>
      </c>
      <c r="S3775" s="59" t="n">
        <v>1</v>
      </c>
      <c r="T3775" s="59" t="n">
        <v>0</v>
      </c>
      <c r="U3775" s="59" t="n">
        <v>0</v>
      </c>
      <c r="V3775" s="59" t="n">
        <v>0</v>
      </c>
      <c r="W3775" s="59" t="n">
        <v>0</v>
      </c>
      <c r="X3775" s="59" t="n">
        <v>0</v>
      </c>
      <c r="Y3775" s="59" t="n">
        <f aca="false">IF(terrains!L3775&lt;=2.5,1,IF(terrains!L3775&lt;=4.5,2,IF(terrains!L3775&lt;=6.5,3,4)))</f>
        <v>1</v>
      </c>
      <c r="Z3775" s="59" t="n">
        <f aca="false">IF(terrains!R3775=1,35,IF(terrains!S3775=1,64,IF(terrains!T3775=1,IF(terrains!Y3775=1,85,104),IF(terrains!U3775=1,IF(terrains!Y3775=1,124,152),IF(terrains!V3775=1,(IF(terrains!Y3775=1,146,IF(terrains!Y3775=2,178,263))),IF(terrains!W3775=1,(IF(terrains!Y3775=1,178,IF(terrains!Y3775=2,218,321))),IF(terrains!X3775=1,IF(terrains!Y3775=1,190,IF(terrains!Y3775=2,242,IF(terrains!Y3775=3,357,896))))))))))</f>
        <v>64</v>
      </c>
      <c r="AA3775" s="152" t="n">
        <f aca="false">terrains!Z3775*terrains!F3775</f>
        <v>323068.8558528</v>
      </c>
    </row>
    <row r="3776" customFormat="false" ht="13.8" hidden="false" customHeight="false" outlineLevel="0" collapsed="false">
      <c r="A3776" s="143" t="n">
        <v>3775</v>
      </c>
      <c r="B3776" s="59" t="n">
        <v>287942.144074</v>
      </c>
      <c r="C3776" s="59" t="n">
        <v>5042920.13877</v>
      </c>
      <c r="D3776" s="59" t="s">
        <v>3397</v>
      </c>
      <c r="E3776" s="153" t="n">
        <v>468.7</v>
      </c>
      <c r="F3776" s="150" t="n">
        <f aca="false">terrains!E3776*10.76391</f>
        <v>5045.044617</v>
      </c>
      <c r="G3776" s="59" t="s">
        <v>413</v>
      </c>
      <c r="H3776" s="59" t="n">
        <v>1</v>
      </c>
      <c r="I3776" s="59" t="n">
        <v>3</v>
      </c>
      <c r="J3776" s="59" t="n">
        <f aca="false">IF(terrains!L3776=13.5,IF(terrains!X3776=1,12,9),-0.392532+1.267037*terrains!L3776+0.472239*terrains!X3776+0.58658*terrains!W3776+0.089417*terrains!V3776+0.531633*terrains!U3776+0.337883*terrains!T3776-0.403545*terrains!S3776)</f>
        <v>3.6385525</v>
      </c>
      <c r="K3776" s="151" t="n">
        <f aca="false">IF(terrains!I3776=0,terrains!J3776,terrains!I3776)</f>
        <v>3</v>
      </c>
      <c r="L3776" s="59" t="n">
        <v>3.5</v>
      </c>
      <c r="M3776" s="59" t="n">
        <v>3</v>
      </c>
      <c r="N3776" s="59" t="n">
        <v>6</v>
      </c>
      <c r="O3776" s="59" t="s">
        <v>176</v>
      </c>
      <c r="P3776" s="59" t="n">
        <v>2.5</v>
      </c>
      <c r="Q3776" s="59" t="n">
        <v>2.5</v>
      </c>
      <c r="R3776" s="59" t="n">
        <v>0</v>
      </c>
      <c r="S3776" s="59" t="n">
        <v>1</v>
      </c>
      <c r="T3776" s="59" t="n">
        <v>0</v>
      </c>
      <c r="U3776" s="59" t="n">
        <v>0</v>
      </c>
      <c r="V3776" s="59" t="n">
        <v>0</v>
      </c>
      <c r="W3776" s="59" t="n">
        <v>0</v>
      </c>
      <c r="X3776" s="59" t="n">
        <v>0</v>
      </c>
      <c r="Y3776" s="59" t="n">
        <f aca="false">IF(terrains!L3776&lt;=2.5,1,IF(terrains!L3776&lt;=4.5,2,IF(terrains!L3776&lt;=6.5,3,4)))</f>
        <v>2</v>
      </c>
      <c r="Z3776" s="59" t="n">
        <f aca="false">IF(terrains!R3776=1,35,IF(terrains!S3776=1,64,IF(terrains!T3776=1,IF(terrains!Y3776=1,85,104),IF(terrains!U3776=1,IF(terrains!Y3776=1,124,152),IF(terrains!V3776=1,(IF(terrains!Y3776=1,146,IF(terrains!Y3776=2,178,263))),IF(terrains!W3776=1,(IF(terrains!Y3776=1,178,IF(terrains!Y3776=2,218,321))),IF(terrains!X3776=1,IF(terrains!Y3776=1,190,IF(terrains!Y3776=2,242,IF(terrains!Y3776=3,357,896))))))))))</f>
        <v>64</v>
      </c>
      <c r="AA3776" s="152" t="n">
        <f aca="false">terrains!Z3776*terrains!F3776</f>
        <v>322882.855488</v>
      </c>
    </row>
    <row r="3777" customFormat="false" ht="13.8" hidden="false" customHeight="false" outlineLevel="0" collapsed="false">
      <c r="A3777" s="143" t="n">
        <v>3776</v>
      </c>
      <c r="B3777" s="59" t="n">
        <v>294313.0345</v>
      </c>
      <c r="C3777" s="59" t="n">
        <v>5044536.477</v>
      </c>
      <c r="D3777" s="59" t="s">
        <v>3398</v>
      </c>
      <c r="E3777" s="153" t="n">
        <v>468.2</v>
      </c>
      <c r="F3777" s="150" t="n">
        <f aca="false">terrains!E3777*10.76391</f>
        <v>5039.662662</v>
      </c>
      <c r="G3777" s="59" t="s">
        <v>770</v>
      </c>
      <c r="H3777" s="59" t="n">
        <v>0</v>
      </c>
      <c r="I3777" s="59" t="n">
        <v>0</v>
      </c>
      <c r="J3777" s="59" t="n">
        <f aca="false">IF(terrains!L3777=13.5,IF(terrains!X3777=1,12,9),-0.392532+1.267037*terrains!L3777+0.472239*terrains!X3777+0.58658*terrains!W3777+0.089417*terrains!V3777+0.531633*terrains!U3777+0.337883*terrains!T3777-0.403545*terrains!S3777)</f>
        <v>2.673175</v>
      </c>
      <c r="K3777" s="151" t="n">
        <f aca="false">IF(terrains!I3777=0,terrains!J3777,terrains!I3777)</f>
        <v>2.673175</v>
      </c>
      <c r="L3777" s="59" t="n">
        <v>2</v>
      </c>
      <c r="M3777" s="59" t="n">
        <v>2</v>
      </c>
      <c r="N3777" s="59" t="n">
        <v>3</v>
      </c>
      <c r="O3777" s="59" t="s">
        <v>178</v>
      </c>
      <c r="P3777" s="59" t="n">
        <v>2</v>
      </c>
      <c r="Q3777" s="59" t="n">
        <v>2</v>
      </c>
      <c r="R3777" s="59" t="n">
        <v>0</v>
      </c>
      <c r="S3777" s="59" t="n">
        <v>0</v>
      </c>
      <c r="T3777" s="59" t="n">
        <v>0</v>
      </c>
      <c r="U3777" s="59" t="n">
        <v>1</v>
      </c>
      <c r="V3777" s="59" t="n">
        <v>0</v>
      </c>
      <c r="W3777" s="59" t="n">
        <v>0</v>
      </c>
      <c r="X3777" s="59" t="n">
        <v>0</v>
      </c>
      <c r="Y3777" s="59" t="n">
        <f aca="false">IF(terrains!L3777&lt;=2.5,1,IF(terrains!L3777&lt;=4.5,2,IF(terrains!L3777&lt;=6.5,3,4)))</f>
        <v>1</v>
      </c>
      <c r="Z3777" s="59" t="n">
        <f aca="false">IF(terrains!R3777=1,35,IF(terrains!S3777=1,64,IF(terrains!T3777=1,IF(terrains!Y3777=1,85,104),IF(terrains!U3777=1,IF(terrains!Y3777=1,124,152),IF(terrains!V3777=1,(IF(terrains!Y3777=1,146,IF(terrains!Y3777=2,178,263))),IF(terrains!W3777=1,(IF(terrains!Y3777=1,178,IF(terrains!Y3777=2,218,321))),IF(terrains!X3777=1,IF(terrains!Y3777=1,190,IF(terrains!Y3777=2,242,IF(terrains!Y3777=3,357,896))))))))))</f>
        <v>124</v>
      </c>
      <c r="AA3777" s="152" t="n">
        <f aca="false">terrains!Z3777*terrains!F3777</f>
        <v>624918.170088</v>
      </c>
    </row>
    <row r="3778" customFormat="false" ht="13.8" hidden="false" customHeight="false" outlineLevel="0" collapsed="false">
      <c r="A3778" s="143" t="n">
        <v>3777</v>
      </c>
      <c r="B3778" s="59" t="n">
        <v>274234.286109</v>
      </c>
      <c r="C3778" s="59" t="n">
        <v>5039197.87623</v>
      </c>
      <c r="D3778" s="59" t="s">
        <v>3399</v>
      </c>
      <c r="E3778" s="153" t="n">
        <v>468</v>
      </c>
      <c r="F3778" s="150" t="n">
        <f aca="false">terrains!E3778*10.76391</f>
        <v>5037.50988</v>
      </c>
      <c r="G3778" s="59" t="s">
        <v>189</v>
      </c>
      <c r="H3778" s="59" t="n">
        <v>0</v>
      </c>
      <c r="I3778" s="59" t="n">
        <v>0</v>
      </c>
      <c r="J3778" s="59" t="n">
        <f aca="false">IF(terrains!L3778=13.5,IF(terrains!X3778=1,12,9),-0.392532+1.267037*terrains!L3778+0.472239*terrains!X3778+0.58658*terrains!W3778+0.089417*terrains!V3778+0.531633*terrains!U3778+0.337883*terrains!T3778-0.403545*terrains!S3778)</f>
        <v>0.874505</v>
      </c>
      <c r="K3778" s="151" t="n">
        <f aca="false">IF(terrains!I3778=0,terrains!J3778,terrains!I3778)</f>
        <v>0.874505</v>
      </c>
      <c r="L3778" s="59" t="n">
        <v>1</v>
      </c>
      <c r="M3778" s="59" t="n">
        <v>1</v>
      </c>
      <c r="N3778" s="59" t="n">
        <v>2</v>
      </c>
      <c r="O3778" s="59" t="s">
        <v>175</v>
      </c>
      <c r="P3778" s="59" t="n">
        <v>1</v>
      </c>
      <c r="Q3778" s="59" t="n">
        <v>1</v>
      </c>
      <c r="R3778" s="59" t="n">
        <v>1</v>
      </c>
      <c r="S3778" s="59" t="n">
        <v>0</v>
      </c>
      <c r="T3778" s="59" t="n">
        <v>0</v>
      </c>
      <c r="U3778" s="59" t="n">
        <v>0</v>
      </c>
      <c r="V3778" s="59" t="n">
        <v>0</v>
      </c>
      <c r="W3778" s="59" t="n">
        <v>0</v>
      </c>
      <c r="X3778" s="59" t="n">
        <v>0</v>
      </c>
      <c r="Y3778" s="59" t="n">
        <f aca="false">IF(terrains!L3778&lt;=2.5,1,IF(terrains!L3778&lt;=4.5,2,IF(terrains!L3778&lt;=6.5,3,4)))</f>
        <v>1</v>
      </c>
      <c r="Z3778" s="59" t="n">
        <f aca="false">IF(terrains!R3778=1,35,IF(terrains!S3778=1,64,IF(terrains!T3778=1,IF(terrains!Y3778=1,85,104),IF(terrains!U3778=1,IF(terrains!Y3778=1,124,152),IF(terrains!V3778=1,(IF(terrains!Y3778=1,146,IF(terrains!Y3778=2,178,263))),IF(terrains!W3778=1,(IF(terrains!Y3778=1,178,IF(terrains!Y3778=2,218,321))),IF(terrains!X3778=1,IF(terrains!Y3778=1,190,IF(terrains!Y3778=2,242,IF(terrains!Y3778=3,357,896))))))))))</f>
        <v>35</v>
      </c>
      <c r="AA3778" s="152" t="n">
        <f aca="false">terrains!Z3778*terrains!F3778</f>
        <v>176312.8458</v>
      </c>
    </row>
    <row r="3779" customFormat="false" ht="13.8" hidden="false" customHeight="false" outlineLevel="0" collapsed="false">
      <c r="A3779" s="143" t="n">
        <v>3778</v>
      </c>
      <c r="B3779" s="59" t="n">
        <v>298361.3544</v>
      </c>
      <c r="C3779" s="59" t="n">
        <v>5041834.544</v>
      </c>
      <c r="D3779" s="59" t="s">
        <v>3400</v>
      </c>
      <c r="E3779" s="153" t="n">
        <v>467.6</v>
      </c>
      <c r="F3779" s="150" t="n">
        <f aca="false">terrains!E3779*10.76391</f>
        <v>5033.204316</v>
      </c>
      <c r="G3779" s="59" t="s">
        <v>232</v>
      </c>
      <c r="H3779" s="59" t="n">
        <v>0</v>
      </c>
      <c r="I3779" s="59" t="n">
        <v>0</v>
      </c>
      <c r="J3779" s="59" t="n">
        <f aca="false">IF(terrains!L3779=13.5,IF(terrains!X3779=1,12,9),-0.392532+1.267037*terrains!L3779+0.472239*terrains!X3779+0.58658*terrains!W3779+0.089417*terrains!V3779+0.531633*terrains!U3779+0.337883*terrains!T3779-0.403545*terrains!S3779)</f>
        <v>3.2472995</v>
      </c>
      <c r="K3779" s="151" t="n">
        <f aca="false">IF(terrains!I3779=0,terrains!J3779,terrains!I3779)</f>
        <v>3.2472995</v>
      </c>
      <c r="L3779" s="59" t="n">
        <v>2.5</v>
      </c>
      <c r="M3779" s="59" t="n">
        <v>2</v>
      </c>
      <c r="N3779" s="59" t="n">
        <v>4</v>
      </c>
      <c r="O3779" s="59" t="s">
        <v>181</v>
      </c>
      <c r="P3779" s="59" t="n">
        <v>2</v>
      </c>
      <c r="Q3779" s="59" t="n">
        <v>2.5</v>
      </c>
      <c r="R3779" s="59" t="n">
        <v>0</v>
      </c>
      <c r="S3779" s="59" t="n">
        <v>0</v>
      </c>
      <c r="T3779" s="59" t="n">
        <v>0</v>
      </c>
      <c r="U3779" s="59" t="n">
        <v>0</v>
      </c>
      <c r="V3779" s="59" t="n">
        <v>0</v>
      </c>
      <c r="W3779" s="59" t="n">
        <v>0</v>
      </c>
      <c r="X3779" s="59" t="n">
        <v>1</v>
      </c>
      <c r="Y3779" s="59" t="n">
        <f aca="false">IF(terrains!L3779&lt;=2.5,1,IF(terrains!L3779&lt;=4.5,2,IF(terrains!L3779&lt;=6.5,3,4)))</f>
        <v>1</v>
      </c>
      <c r="Z3779" s="59" t="n">
        <f aca="false">IF(terrains!R3779=1,35,IF(terrains!S3779=1,64,IF(terrains!T3779=1,IF(terrains!Y3779=1,85,104),IF(terrains!U3779=1,IF(terrains!Y3779=1,124,152),IF(terrains!V3779=1,(IF(terrains!Y3779=1,146,IF(terrains!Y3779=2,178,263))),IF(terrains!W3779=1,(IF(terrains!Y3779=1,178,IF(terrains!Y3779=2,218,321))),IF(terrains!X3779=1,IF(terrains!Y3779=1,190,IF(terrains!Y3779=2,242,IF(terrains!Y3779=3,357,896))))))))))</f>
        <v>190</v>
      </c>
      <c r="AA3779" s="152" t="n">
        <f aca="false">terrains!Z3779*terrains!F3779</f>
        <v>956308.82004</v>
      </c>
    </row>
    <row r="3780" customFormat="false" ht="13.8" hidden="false" customHeight="false" outlineLevel="0" collapsed="false">
      <c r="A3780" s="143" t="n">
        <v>3779</v>
      </c>
      <c r="B3780" s="59" t="n">
        <v>304280.1868</v>
      </c>
      <c r="C3780" s="59" t="n">
        <v>5059247.2098</v>
      </c>
      <c r="D3780" s="59" t="s">
        <v>3401</v>
      </c>
      <c r="E3780" s="153" t="n">
        <v>466.4</v>
      </c>
      <c r="F3780" s="150" t="n">
        <f aca="false">terrains!E3780*10.76391</f>
        <v>5020.287624</v>
      </c>
      <c r="G3780" s="59" t="s">
        <v>1603</v>
      </c>
      <c r="H3780" s="59" t="n">
        <v>1.5</v>
      </c>
      <c r="I3780" s="59" t="n">
        <v>4</v>
      </c>
      <c r="J3780" s="59" t="n">
        <f aca="false">IF(terrains!L3780=13.5,IF(terrains!X3780=1,12,9),-0.392532+1.267037*terrains!L3780+0.472239*terrains!X3780+0.58658*terrains!W3780+0.089417*terrains!V3780+0.531633*terrains!U3780+0.337883*terrains!T3780-0.403545*terrains!S3780)</f>
        <v>4.0420975</v>
      </c>
      <c r="K3780" s="151" t="n">
        <f aca="false">IF(terrains!I3780=0,terrains!J3780,terrains!I3780)</f>
        <v>4</v>
      </c>
      <c r="L3780" s="59" t="n">
        <v>3.5</v>
      </c>
      <c r="M3780" s="59" t="n">
        <v>5</v>
      </c>
      <c r="N3780" s="59" t="n">
        <v>6</v>
      </c>
      <c r="O3780" s="59" t="s">
        <v>175</v>
      </c>
      <c r="P3780" s="59" t="n">
        <v>2</v>
      </c>
      <c r="Q3780" s="59" t="n">
        <v>1.5</v>
      </c>
      <c r="R3780" s="59" t="n">
        <v>1</v>
      </c>
      <c r="S3780" s="59" t="n">
        <v>0</v>
      </c>
      <c r="T3780" s="59" t="n">
        <v>0</v>
      </c>
      <c r="U3780" s="59" t="n">
        <v>0</v>
      </c>
      <c r="V3780" s="59" t="n">
        <v>0</v>
      </c>
      <c r="W3780" s="59" t="n">
        <v>0</v>
      </c>
      <c r="X3780" s="59" t="n">
        <v>0</v>
      </c>
      <c r="Y3780" s="59" t="n">
        <f aca="false">IF(terrains!L3780&lt;=2.5,1,IF(terrains!L3780&lt;=4.5,2,IF(terrains!L3780&lt;=6.5,3,4)))</f>
        <v>2</v>
      </c>
      <c r="Z3780" s="59" t="n">
        <f aca="false">IF(terrains!R3780=1,35,IF(terrains!S3780=1,64,IF(terrains!T3780=1,IF(terrains!Y3780=1,85,104),IF(terrains!U3780=1,IF(terrains!Y3780=1,124,152),IF(terrains!V3780=1,(IF(terrains!Y3780=1,146,IF(terrains!Y3780=2,178,263))),IF(terrains!W3780=1,(IF(terrains!Y3780=1,178,IF(terrains!Y3780=2,218,321))),IF(terrains!X3780=1,IF(terrains!Y3780=1,190,IF(terrains!Y3780=2,242,IF(terrains!Y3780=3,357,896))))))))))</f>
        <v>35</v>
      </c>
      <c r="AA3780" s="152" t="n">
        <f aca="false">terrains!Z3780*terrains!F3780</f>
        <v>175710.06684</v>
      </c>
    </row>
    <row r="3781" customFormat="false" ht="13.8" hidden="false" customHeight="false" outlineLevel="0" collapsed="false">
      <c r="A3781" s="143" t="n">
        <v>3780</v>
      </c>
      <c r="B3781" s="59" t="n">
        <v>304324.913327</v>
      </c>
      <c r="C3781" s="59" t="n">
        <v>5059236.3788</v>
      </c>
      <c r="D3781" s="59" t="s">
        <v>3402</v>
      </c>
      <c r="E3781" s="153" t="n">
        <v>466.4</v>
      </c>
      <c r="F3781" s="150" t="n">
        <f aca="false">terrains!E3781*10.76391</f>
        <v>5020.287624</v>
      </c>
      <c r="G3781" s="59" t="s">
        <v>1603</v>
      </c>
      <c r="H3781" s="59" t="n">
        <v>1.5</v>
      </c>
      <c r="I3781" s="59" t="n">
        <v>4</v>
      </c>
      <c r="J3781" s="59" t="n">
        <f aca="false">IF(terrains!L3781=13.5,IF(terrains!X3781=1,12,9),-0.392532+1.267037*terrains!L3781+0.472239*terrains!X3781+0.58658*terrains!W3781+0.089417*terrains!V3781+0.531633*terrains!U3781+0.337883*terrains!T3781-0.403545*terrains!S3781)</f>
        <v>4.0420975</v>
      </c>
      <c r="K3781" s="151" t="n">
        <f aca="false">IF(terrains!I3781=0,terrains!J3781,terrains!I3781)</f>
        <v>4</v>
      </c>
      <c r="L3781" s="59" t="n">
        <v>3.5</v>
      </c>
      <c r="M3781" s="59" t="n">
        <v>5</v>
      </c>
      <c r="N3781" s="59" t="n">
        <v>6</v>
      </c>
      <c r="O3781" s="59" t="s">
        <v>175</v>
      </c>
      <c r="P3781" s="59" t="n">
        <v>2</v>
      </c>
      <c r="Q3781" s="59" t="n">
        <v>1.5</v>
      </c>
      <c r="R3781" s="59" t="n">
        <v>1</v>
      </c>
      <c r="S3781" s="59" t="n">
        <v>0</v>
      </c>
      <c r="T3781" s="59" t="n">
        <v>0</v>
      </c>
      <c r="U3781" s="59" t="n">
        <v>0</v>
      </c>
      <c r="V3781" s="59" t="n">
        <v>0</v>
      </c>
      <c r="W3781" s="59" t="n">
        <v>0</v>
      </c>
      <c r="X3781" s="59" t="n">
        <v>0</v>
      </c>
      <c r="Y3781" s="59" t="n">
        <f aca="false">IF(terrains!L3781&lt;=2.5,1,IF(terrains!L3781&lt;=4.5,2,IF(terrains!L3781&lt;=6.5,3,4)))</f>
        <v>2</v>
      </c>
      <c r="Z3781" s="59" t="n">
        <f aca="false">IF(terrains!R3781=1,35,IF(terrains!S3781=1,64,IF(terrains!T3781=1,IF(terrains!Y3781=1,85,104),IF(terrains!U3781=1,IF(terrains!Y3781=1,124,152),IF(terrains!V3781=1,(IF(terrains!Y3781=1,146,IF(terrains!Y3781=2,178,263))),IF(terrains!W3781=1,(IF(terrains!Y3781=1,178,IF(terrains!Y3781=2,218,321))),IF(terrains!X3781=1,IF(terrains!Y3781=1,190,IF(terrains!Y3781=2,242,IF(terrains!Y3781=3,357,896))))))))))</f>
        <v>35</v>
      </c>
      <c r="AA3781" s="152" t="n">
        <f aca="false">terrains!Z3781*terrains!F3781</f>
        <v>175710.06684</v>
      </c>
    </row>
    <row r="3782" customFormat="false" ht="13.8" hidden="false" customHeight="false" outlineLevel="0" collapsed="false">
      <c r="A3782" s="143" t="n">
        <v>3781</v>
      </c>
      <c r="B3782" s="59" t="n">
        <v>304295.13688</v>
      </c>
      <c r="C3782" s="59" t="n">
        <v>5059243.58947</v>
      </c>
      <c r="D3782" s="59" t="s">
        <v>3403</v>
      </c>
      <c r="E3782" s="153" t="n">
        <v>466.4</v>
      </c>
      <c r="F3782" s="150" t="n">
        <f aca="false">terrains!E3782*10.76391</f>
        <v>5020.287624</v>
      </c>
      <c r="G3782" s="59" t="s">
        <v>1603</v>
      </c>
      <c r="H3782" s="59" t="n">
        <v>1.5</v>
      </c>
      <c r="I3782" s="59" t="n">
        <v>4</v>
      </c>
      <c r="J3782" s="59" t="n">
        <f aca="false">IF(terrains!L3782=13.5,IF(terrains!X3782=1,12,9),-0.392532+1.267037*terrains!L3782+0.472239*terrains!X3782+0.58658*terrains!W3782+0.089417*terrains!V3782+0.531633*terrains!U3782+0.337883*terrains!T3782-0.403545*terrains!S3782)</f>
        <v>4.0420975</v>
      </c>
      <c r="K3782" s="151" t="n">
        <f aca="false">IF(terrains!I3782=0,terrains!J3782,terrains!I3782)</f>
        <v>4</v>
      </c>
      <c r="L3782" s="59" t="n">
        <v>3.5</v>
      </c>
      <c r="M3782" s="59" t="n">
        <v>5</v>
      </c>
      <c r="N3782" s="59" t="n">
        <v>6</v>
      </c>
      <c r="O3782" s="59" t="s">
        <v>175</v>
      </c>
      <c r="P3782" s="59" t="n">
        <v>2</v>
      </c>
      <c r="Q3782" s="59" t="n">
        <v>1.5</v>
      </c>
      <c r="R3782" s="59" t="n">
        <v>1</v>
      </c>
      <c r="S3782" s="59" t="n">
        <v>0</v>
      </c>
      <c r="T3782" s="59" t="n">
        <v>0</v>
      </c>
      <c r="U3782" s="59" t="n">
        <v>0</v>
      </c>
      <c r="V3782" s="59" t="n">
        <v>0</v>
      </c>
      <c r="W3782" s="59" t="n">
        <v>0</v>
      </c>
      <c r="X3782" s="59" t="n">
        <v>0</v>
      </c>
      <c r="Y3782" s="59" t="n">
        <f aca="false">IF(terrains!L3782&lt;=2.5,1,IF(terrains!L3782&lt;=4.5,2,IF(terrains!L3782&lt;=6.5,3,4)))</f>
        <v>2</v>
      </c>
      <c r="Z3782" s="59" t="n">
        <f aca="false">IF(terrains!R3782=1,35,IF(terrains!S3782=1,64,IF(terrains!T3782=1,IF(terrains!Y3782=1,85,104),IF(terrains!U3782=1,IF(terrains!Y3782=1,124,152),IF(terrains!V3782=1,(IF(terrains!Y3782=1,146,IF(terrains!Y3782=2,178,263))),IF(terrains!W3782=1,(IF(terrains!Y3782=1,178,IF(terrains!Y3782=2,218,321))),IF(terrains!X3782=1,IF(terrains!Y3782=1,190,IF(terrains!Y3782=2,242,IF(terrains!Y3782=3,357,896))))))))))</f>
        <v>35</v>
      </c>
      <c r="AA3782" s="152" t="n">
        <f aca="false">terrains!Z3782*terrains!F3782</f>
        <v>175710.06684</v>
      </c>
    </row>
    <row r="3783" customFormat="false" ht="13.8" hidden="false" customHeight="false" outlineLevel="0" collapsed="false">
      <c r="A3783" s="143" t="n">
        <v>3782</v>
      </c>
      <c r="B3783" s="59" t="n">
        <v>304310.04572</v>
      </c>
      <c r="C3783" s="59" t="n">
        <v>5059239.97908</v>
      </c>
      <c r="D3783" s="59" t="s">
        <v>3404</v>
      </c>
      <c r="E3783" s="153" t="n">
        <v>466.4</v>
      </c>
      <c r="F3783" s="150" t="n">
        <f aca="false">terrains!E3783*10.76391</f>
        <v>5020.287624</v>
      </c>
      <c r="G3783" s="59" t="s">
        <v>1603</v>
      </c>
      <c r="H3783" s="59" t="n">
        <v>1.5</v>
      </c>
      <c r="I3783" s="59" t="n">
        <v>4</v>
      </c>
      <c r="J3783" s="59" t="n">
        <f aca="false">IF(terrains!L3783=13.5,IF(terrains!X3783=1,12,9),-0.392532+1.267037*terrains!L3783+0.472239*terrains!X3783+0.58658*terrains!W3783+0.089417*terrains!V3783+0.531633*terrains!U3783+0.337883*terrains!T3783-0.403545*terrains!S3783)</f>
        <v>4.0420975</v>
      </c>
      <c r="K3783" s="151" t="n">
        <f aca="false">IF(terrains!I3783=0,terrains!J3783,terrains!I3783)</f>
        <v>4</v>
      </c>
      <c r="L3783" s="59" t="n">
        <v>3.5</v>
      </c>
      <c r="M3783" s="59" t="n">
        <v>5</v>
      </c>
      <c r="N3783" s="59" t="n">
        <v>6</v>
      </c>
      <c r="O3783" s="59" t="s">
        <v>175</v>
      </c>
      <c r="P3783" s="59" t="n">
        <v>2</v>
      </c>
      <c r="Q3783" s="59" t="n">
        <v>1.5</v>
      </c>
      <c r="R3783" s="59" t="n">
        <v>1</v>
      </c>
      <c r="S3783" s="59" t="n">
        <v>0</v>
      </c>
      <c r="T3783" s="59" t="n">
        <v>0</v>
      </c>
      <c r="U3783" s="59" t="n">
        <v>0</v>
      </c>
      <c r="V3783" s="59" t="n">
        <v>0</v>
      </c>
      <c r="W3783" s="59" t="n">
        <v>0</v>
      </c>
      <c r="X3783" s="59" t="n">
        <v>0</v>
      </c>
      <c r="Y3783" s="59" t="n">
        <f aca="false">IF(terrains!L3783&lt;=2.5,1,IF(terrains!L3783&lt;=4.5,2,IF(terrains!L3783&lt;=6.5,3,4)))</f>
        <v>2</v>
      </c>
      <c r="Z3783" s="59" t="n">
        <f aca="false">IF(terrains!R3783=1,35,IF(terrains!S3783=1,64,IF(terrains!T3783=1,IF(terrains!Y3783=1,85,104),IF(terrains!U3783=1,IF(terrains!Y3783=1,124,152),IF(terrains!V3783=1,(IF(terrains!Y3783=1,146,IF(terrains!Y3783=2,178,263))),IF(terrains!W3783=1,(IF(terrains!Y3783=1,178,IF(terrains!Y3783=2,218,321))),IF(terrains!X3783=1,IF(terrains!Y3783=1,190,IF(terrains!Y3783=2,242,IF(terrains!Y3783=3,357,896))))))))))</f>
        <v>35</v>
      </c>
      <c r="AA3783" s="152" t="n">
        <f aca="false">terrains!Z3783*terrains!F3783</f>
        <v>175710.06684</v>
      </c>
    </row>
    <row r="3784" customFormat="false" ht="13.8" hidden="false" customHeight="false" outlineLevel="0" collapsed="false">
      <c r="A3784" s="143" t="n">
        <v>3783</v>
      </c>
      <c r="B3784" s="59" t="n">
        <v>298903.976511</v>
      </c>
      <c r="C3784" s="59" t="n">
        <v>5042714.99944</v>
      </c>
      <c r="D3784" s="59" t="s">
        <v>3405</v>
      </c>
      <c r="E3784" s="153" t="n">
        <v>466.3</v>
      </c>
      <c r="F3784" s="150" t="n">
        <f aca="false">terrains!E3784*10.76391</f>
        <v>5019.211233</v>
      </c>
      <c r="G3784" s="59" t="s">
        <v>232</v>
      </c>
      <c r="H3784" s="59" t="n">
        <v>0</v>
      </c>
      <c r="I3784" s="59" t="n">
        <v>0</v>
      </c>
      <c r="J3784" s="59" t="n">
        <f aca="false">IF(terrains!L3784=13.5,IF(terrains!X3784=1,12,9),-0.392532+1.267037*terrains!L3784+0.472239*terrains!X3784+0.58658*terrains!W3784+0.089417*terrains!V3784+0.531633*terrains!U3784+0.337883*terrains!T3784-0.403545*terrains!S3784)</f>
        <v>3.3616405</v>
      </c>
      <c r="K3784" s="151" t="n">
        <f aca="false">IF(terrains!I3784=0,terrains!J3784,terrains!I3784)</f>
        <v>3.3616405</v>
      </c>
      <c r="L3784" s="59" t="n">
        <v>2.5</v>
      </c>
      <c r="M3784" s="59" t="n">
        <v>2</v>
      </c>
      <c r="N3784" s="59" t="n">
        <v>4</v>
      </c>
      <c r="O3784" s="59" t="s">
        <v>180</v>
      </c>
      <c r="P3784" s="59" t="n">
        <v>2</v>
      </c>
      <c r="Q3784" s="59" t="n">
        <v>2.5</v>
      </c>
      <c r="R3784" s="59" t="n">
        <v>0</v>
      </c>
      <c r="S3784" s="59" t="n">
        <v>0</v>
      </c>
      <c r="T3784" s="59" t="n">
        <v>0</v>
      </c>
      <c r="U3784" s="59" t="n">
        <v>0</v>
      </c>
      <c r="V3784" s="59" t="n">
        <v>0</v>
      </c>
      <c r="W3784" s="59" t="n">
        <v>1</v>
      </c>
      <c r="X3784" s="59" t="n">
        <v>0</v>
      </c>
      <c r="Y3784" s="59" t="n">
        <f aca="false">IF(terrains!L3784&lt;=2.5,1,IF(terrains!L3784&lt;=4.5,2,IF(terrains!L3784&lt;=6.5,3,4)))</f>
        <v>1</v>
      </c>
      <c r="Z3784" s="59" t="n">
        <f aca="false">IF(terrains!R3784=1,35,IF(terrains!S3784=1,64,IF(terrains!T3784=1,IF(terrains!Y3784=1,85,104),IF(terrains!U3784=1,IF(terrains!Y3784=1,124,152),IF(terrains!V3784=1,(IF(terrains!Y3784=1,146,IF(terrains!Y3784=2,178,263))),IF(terrains!W3784=1,(IF(terrains!Y3784=1,178,IF(terrains!Y3784=2,218,321))),IF(terrains!X3784=1,IF(terrains!Y3784=1,190,IF(terrains!Y3784=2,242,IF(terrains!Y3784=3,357,896))))))))))</f>
        <v>178</v>
      </c>
      <c r="AA3784" s="152" t="n">
        <f aca="false">terrains!Z3784*terrains!F3784</f>
        <v>893419.599474</v>
      </c>
    </row>
    <row r="3785" customFormat="false" ht="13.8" hidden="false" customHeight="false" outlineLevel="0" collapsed="false">
      <c r="A3785" s="143" t="n">
        <v>3784</v>
      </c>
      <c r="B3785" s="59" t="n">
        <v>294928.8366</v>
      </c>
      <c r="C3785" s="59" t="n">
        <v>5045046.309</v>
      </c>
      <c r="D3785" s="59" t="s">
        <v>3406</v>
      </c>
      <c r="E3785" s="153" t="n">
        <v>465.4</v>
      </c>
      <c r="F3785" s="150" t="n">
        <f aca="false">terrains!E3785*10.76391</f>
        <v>5009.523714</v>
      </c>
      <c r="G3785" s="59" t="s">
        <v>770</v>
      </c>
      <c r="H3785" s="59" t="n">
        <v>0</v>
      </c>
      <c r="I3785" s="59" t="n">
        <v>0</v>
      </c>
      <c r="J3785" s="59" t="n">
        <f aca="false">IF(terrains!L3785=13.5,IF(terrains!X3785=1,12,9),-0.392532+1.267037*terrains!L3785+0.472239*terrains!X3785+0.58658*terrains!W3785+0.089417*terrains!V3785+0.531633*terrains!U3785+0.337883*terrains!T3785-0.403545*terrains!S3785)</f>
        <v>2.673175</v>
      </c>
      <c r="K3785" s="151" t="n">
        <f aca="false">IF(terrains!I3785=0,terrains!J3785,terrains!I3785)</f>
        <v>2.673175</v>
      </c>
      <c r="L3785" s="59" t="n">
        <v>2</v>
      </c>
      <c r="M3785" s="59" t="n">
        <v>2</v>
      </c>
      <c r="N3785" s="59" t="n">
        <v>3</v>
      </c>
      <c r="O3785" s="59" t="s">
        <v>178</v>
      </c>
      <c r="P3785" s="59" t="n">
        <v>2</v>
      </c>
      <c r="Q3785" s="59" t="n">
        <v>2</v>
      </c>
      <c r="R3785" s="59" t="n">
        <v>0</v>
      </c>
      <c r="S3785" s="59" t="n">
        <v>0</v>
      </c>
      <c r="T3785" s="59" t="n">
        <v>0</v>
      </c>
      <c r="U3785" s="59" t="n">
        <v>1</v>
      </c>
      <c r="V3785" s="59" t="n">
        <v>0</v>
      </c>
      <c r="W3785" s="59" t="n">
        <v>0</v>
      </c>
      <c r="X3785" s="59" t="n">
        <v>0</v>
      </c>
      <c r="Y3785" s="59" t="n">
        <f aca="false">IF(terrains!L3785&lt;=2.5,1,IF(terrains!L3785&lt;=4.5,2,IF(terrains!L3785&lt;=6.5,3,4)))</f>
        <v>1</v>
      </c>
      <c r="Z3785" s="59" t="n">
        <f aca="false">IF(terrains!R3785=1,35,IF(terrains!S3785=1,64,IF(terrains!T3785=1,IF(terrains!Y3785=1,85,104),IF(terrains!U3785=1,IF(terrains!Y3785=1,124,152),IF(terrains!V3785=1,(IF(terrains!Y3785=1,146,IF(terrains!Y3785=2,178,263))),IF(terrains!W3785=1,(IF(terrains!Y3785=1,178,IF(terrains!Y3785=2,218,321))),IF(terrains!X3785=1,IF(terrains!Y3785=1,190,IF(terrains!Y3785=2,242,IF(terrains!Y3785=3,357,896))))))))))</f>
        <v>124</v>
      </c>
      <c r="AA3785" s="152" t="n">
        <f aca="false">terrains!Z3785*terrains!F3785</f>
        <v>621180.940536</v>
      </c>
    </row>
    <row r="3786" customFormat="false" ht="13.8" hidden="false" customHeight="false" outlineLevel="0" collapsed="false">
      <c r="A3786" s="143" t="n">
        <v>3785</v>
      </c>
      <c r="B3786" s="59" t="n">
        <v>276183.35223</v>
      </c>
      <c r="C3786" s="59" t="n">
        <v>5038401.77132</v>
      </c>
      <c r="D3786" s="59" t="s">
        <v>3407</v>
      </c>
      <c r="E3786" s="153" t="n">
        <v>465.1</v>
      </c>
      <c r="F3786" s="150" t="n">
        <f aca="false">terrains!E3786*10.76391</f>
        <v>5006.294541</v>
      </c>
      <c r="G3786" s="59" t="s">
        <v>359</v>
      </c>
      <c r="H3786" s="59" t="n">
        <v>0</v>
      </c>
      <c r="I3786" s="59" t="n">
        <v>0</v>
      </c>
      <c r="J3786" s="59" t="n">
        <f aca="false">IF(terrains!L3786=13.5,IF(terrains!X3786=1,12,9),-0.392532+1.267037*terrains!L3786+0.472239*terrains!X3786+0.58658*terrains!W3786+0.089417*terrains!V3786+0.531633*terrains!U3786+0.337883*terrains!T3786-0.403545*terrains!S3786)</f>
        <v>2.141542</v>
      </c>
      <c r="K3786" s="151" t="n">
        <f aca="false">IF(terrains!I3786=0,terrains!J3786,terrains!I3786)</f>
        <v>2.141542</v>
      </c>
      <c r="L3786" s="59" t="n">
        <v>2</v>
      </c>
      <c r="M3786" s="59" t="n">
        <v>1</v>
      </c>
      <c r="N3786" s="59" t="n">
        <v>3</v>
      </c>
      <c r="O3786" s="59" t="s">
        <v>175</v>
      </c>
      <c r="P3786" s="59" t="n">
        <v>2</v>
      </c>
      <c r="Q3786" s="59" t="n">
        <v>1.5</v>
      </c>
      <c r="R3786" s="59" t="n">
        <v>1</v>
      </c>
      <c r="S3786" s="59" t="n">
        <v>0</v>
      </c>
      <c r="T3786" s="59" t="n">
        <v>0</v>
      </c>
      <c r="U3786" s="59" t="n">
        <v>0</v>
      </c>
      <c r="V3786" s="59" t="n">
        <v>0</v>
      </c>
      <c r="W3786" s="59" t="n">
        <v>0</v>
      </c>
      <c r="X3786" s="59" t="n">
        <v>0</v>
      </c>
      <c r="Y3786" s="59" t="n">
        <f aca="false">IF(terrains!L3786&lt;=2.5,1,IF(terrains!L3786&lt;=4.5,2,IF(terrains!L3786&lt;=6.5,3,4)))</f>
        <v>1</v>
      </c>
      <c r="Z3786" s="59" t="n">
        <f aca="false">IF(terrains!R3786=1,35,IF(terrains!S3786=1,64,IF(terrains!T3786=1,IF(terrains!Y3786=1,85,104),IF(terrains!U3786=1,IF(terrains!Y3786=1,124,152),IF(terrains!V3786=1,(IF(terrains!Y3786=1,146,IF(terrains!Y3786=2,178,263))),IF(terrains!W3786=1,(IF(terrains!Y3786=1,178,IF(terrains!Y3786=2,218,321))),IF(terrains!X3786=1,IF(terrains!Y3786=1,190,IF(terrains!Y3786=2,242,IF(terrains!Y3786=3,357,896))))))))))</f>
        <v>35</v>
      </c>
      <c r="AA3786" s="152" t="n">
        <f aca="false">terrains!Z3786*terrains!F3786</f>
        <v>175220.308935</v>
      </c>
    </row>
    <row r="3787" customFormat="false" ht="13.8" hidden="false" customHeight="false" outlineLevel="0" collapsed="false">
      <c r="A3787" s="143" t="n">
        <v>3786</v>
      </c>
      <c r="B3787" s="59" t="n">
        <v>300353.9684</v>
      </c>
      <c r="C3787" s="59" t="n">
        <v>5041419.588</v>
      </c>
      <c r="D3787" s="59" t="s">
        <v>3408</v>
      </c>
      <c r="E3787" s="153" t="n">
        <v>465.1</v>
      </c>
      <c r="F3787" s="150" t="n">
        <f aca="false">terrains!E3787*10.76391</f>
        <v>5006.294541</v>
      </c>
      <c r="G3787" s="59" t="s">
        <v>1328</v>
      </c>
      <c r="H3787" s="59" t="n">
        <v>0</v>
      </c>
      <c r="I3787" s="59" t="n">
        <v>3</v>
      </c>
      <c r="J3787" s="59" t="n">
        <f aca="false">IF(terrains!L3787=13.5,IF(terrains!X3787=1,12,9),-0.392532+1.267037*terrains!L3787+0.472239*terrains!X3787+0.58658*terrains!W3787+0.089417*terrains!V3787+0.531633*terrains!U3787+0.337883*terrains!T3787-0.403545*terrains!S3787)</f>
        <v>3.2472995</v>
      </c>
      <c r="K3787" s="151" t="n">
        <f aca="false">IF(terrains!I3787=0,terrains!J3787,terrains!I3787)</f>
        <v>3</v>
      </c>
      <c r="L3787" s="59" t="n">
        <v>2.5</v>
      </c>
      <c r="M3787" s="59" t="n">
        <v>0</v>
      </c>
      <c r="N3787" s="59" t="n">
        <v>0</v>
      </c>
      <c r="O3787" s="59" t="s">
        <v>181</v>
      </c>
      <c r="P3787" s="59" t="n">
        <v>0</v>
      </c>
      <c r="Q3787" s="59" t="n">
        <v>0</v>
      </c>
      <c r="R3787" s="59" t="n">
        <v>0</v>
      </c>
      <c r="S3787" s="59" t="n">
        <v>0</v>
      </c>
      <c r="T3787" s="59" t="n">
        <v>0</v>
      </c>
      <c r="U3787" s="59" t="n">
        <v>0</v>
      </c>
      <c r="V3787" s="59" t="n">
        <v>0</v>
      </c>
      <c r="W3787" s="59" t="n">
        <v>0</v>
      </c>
      <c r="X3787" s="59" t="n">
        <v>1</v>
      </c>
      <c r="Y3787" s="59" t="n">
        <f aca="false">IF(terrains!L3787&lt;=2.5,1,IF(terrains!L3787&lt;=4.5,2,IF(terrains!L3787&lt;=6.5,3,4)))</f>
        <v>1</v>
      </c>
      <c r="Z3787" s="59" t="n">
        <f aca="false">IF(terrains!R3787=1,35,IF(terrains!S3787=1,64,IF(terrains!T3787=1,IF(terrains!Y3787=1,85,104),IF(terrains!U3787=1,IF(terrains!Y3787=1,124,152),IF(terrains!V3787=1,(IF(terrains!Y3787=1,146,IF(terrains!Y3787=2,178,263))),IF(terrains!W3787=1,(IF(terrains!Y3787=1,178,IF(terrains!Y3787=2,218,321))),IF(terrains!X3787=1,IF(terrains!Y3787=1,190,IF(terrains!Y3787=2,242,IF(terrains!Y3787=3,357,896))))))))))</f>
        <v>190</v>
      </c>
      <c r="AA3787" s="152" t="n">
        <f aca="false">terrains!Z3787*terrains!F3787</f>
        <v>951195.96279</v>
      </c>
    </row>
    <row r="3788" customFormat="false" ht="13.8" hidden="false" customHeight="false" outlineLevel="0" collapsed="false">
      <c r="A3788" s="143" t="n">
        <v>3787</v>
      </c>
      <c r="B3788" s="59" t="n">
        <v>298351.148835</v>
      </c>
      <c r="C3788" s="59" t="n">
        <v>5044049.33985</v>
      </c>
      <c r="D3788" s="59" t="s">
        <v>3409</v>
      </c>
      <c r="E3788" s="153" t="n">
        <v>465</v>
      </c>
      <c r="F3788" s="150" t="n">
        <f aca="false">terrains!E3788*10.76391</f>
        <v>5005.21815</v>
      </c>
      <c r="G3788" s="59" t="s">
        <v>232</v>
      </c>
      <c r="H3788" s="59" t="n">
        <v>0</v>
      </c>
      <c r="I3788" s="59" t="n">
        <v>0</v>
      </c>
      <c r="J3788" s="59" t="n">
        <f aca="false">IF(terrains!L3788=13.5,IF(terrains!X3788=1,12,9),-0.392532+1.267037*terrains!L3788+0.472239*terrains!X3788+0.58658*terrains!W3788+0.089417*terrains!V3788+0.531633*terrains!U3788+0.337883*terrains!T3788-0.403545*terrains!S3788)</f>
        <v>2.8644775</v>
      </c>
      <c r="K3788" s="151" t="n">
        <f aca="false">IF(terrains!I3788=0,terrains!J3788,terrains!I3788)</f>
        <v>2.8644775</v>
      </c>
      <c r="L3788" s="59" t="n">
        <v>2.5</v>
      </c>
      <c r="M3788" s="59" t="n">
        <v>2</v>
      </c>
      <c r="N3788" s="59" t="n">
        <v>4</v>
      </c>
      <c r="O3788" s="59" t="s">
        <v>179</v>
      </c>
      <c r="P3788" s="59" t="n">
        <v>2</v>
      </c>
      <c r="Q3788" s="59" t="n">
        <v>2.5</v>
      </c>
      <c r="R3788" s="59" t="n">
        <v>0</v>
      </c>
      <c r="S3788" s="59" t="n">
        <v>0</v>
      </c>
      <c r="T3788" s="59" t="n">
        <v>0</v>
      </c>
      <c r="U3788" s="59" t="n">
        <v>0</v>
      </c>
      <c r="V3788" s="59" t="n">
        <v>1</v>
      </c>
      <c r="W3788" s="59" t="n">
        <v>0</v>
      </c>
      <c r="X3788" s="59" t="n">
        <v>0</v>
      </c>
      <c r="Y3788" s="59" t="n">
        <f aca="false">IF(terrains!L3788&lt;=2.5,1,IF(terrains!L3788&lt;=4.5,2,IF(terrains!L3788&lt;=6.5,3,4)))</f>
        <v>1</v>
      </c>
      <c r="Z3788" s="59" t="n">
        <f aca="false">IF(terrains!R3788=1,35,IF(terrains!S3788=1,64,IF(terrains!T3788=1,IF(terrains!Y3788=1,85,104),IF(terrains!U3788=1,IF(terrains!Y3788=1,124,152),IF(terrains!V3788=1,(IF(terrains!Y3788=1,146,IF(terrains!Y3788=2,178,263))),IF(terrains!W3788=1,(IF(terrains!Y3788=1,178,IF(terrains!Y3788=2,218,321))),IF(terrains!X3788=1,IF(terrains!Y3788=1,190,IF(terrains!Y3788=2,242,IF(terrains!Y3788=3,357,896))))))))))</f>
        <v>146</v>
      </c>
      <c r="AA3788" s="152" t="n">
        <f aca="false">terrains!Z3788*terrains!F3788</f>
        <v>730761.8499</v>
      </c>
    </row>
    <row r="3789" customFormat="false" ht="13.8" hidden="false" customHeight="false" outlineLevel="0" collapsed="false">
      <c r="A3789" s="143" t="n">
        <v>3788</v>
      </c>
      <c r="B3789" s="59" t="n">
        <v>294026.974567</v>
      </c>
      <c r="C3789" s="59" t="n">
        <v>5048674.46294</v>
      </c>
      <c r="D3789" s="59" t="s">
        <v>3410</v>
      </c>
      <c r="E3789" s="153" t="n">
        <v>464.8</v>
      </c>
      <c r="F3789" s="150" t="n">
        <f aca="false">terrains!E3789*10.76391</f>
        <v>5003.065368</v>
      </c>
      <c r="G3789" s="59" t="s">
        <v>895</v>
      </c>
      <c r="H3789" s="59" t="n">
        <v>0</v>
      </c>
      <c r="I3789" s="59" t="n">
        <v>0</v>
      </c>
      <c r="J3789" s="59" t="n">
        <f aca="false">IF(terrains!L3789=13.5,IF(terrains!X3789=1,12,9),-0.392532+1.267037*terrains!L3789+0.472239*terrains!X3789+0.58658*terrains!W3789+0.089417*terrains!V3789+0.531633*terrains!U3789+0.337883*terrains!T3789-0.403545*terrains!S3789)</f>
        <v>2.3715155</v>
      </c>
      <c r="K3789" s="151" t="n">
        <f aca="false">IF(terrains!I3789=0,terrains!J3789,terrains!I3789)</f>
        <v>2.3715155</v>
      </c>
      <c r="L3789" s="59" t="n">
        <v>2.5</v>
      </c>
      <c r="M3789" s="59" t="n">
        <v>1</v>
      </c>
      <c r="N3789" s="59" t="n">
        <v>6</v>
      </c>
      <c r="O3789" s="59" t="s">
        <v>176</v>
      </c>
      <c r="P3789" s="59" t="n">
        <v>2</v>
      </c>
      <c r="Q3789" s="59" t="n">
        <v>1.5</v>
      </c>
      <c r="R3789" s="59" t="n">
        <v>0</v>
      </c>
      <c r="S3789" s="59" t="n">
        <v>1</v>
      </c>
      <c r="T3789" s="59" t="n">
        <v>0</v>
      </c>
      <c r="U3789" s="59" t="n">
        <v>0</v>
      </c>
      <c r="V3789" s="59" t="n">
        <v>0</v>
      </c>
      <c r="W3789" s="59" t="n">
        <v>0</v>
      </c>
      <c r="X3789" s="59" t="n">
        <v>0</v>
      </c>
      <c r="Y3789" s="59" t="n">
        <f aca="false">IF(terrains!L3789&lt;=2.5,1,IF(terrains!L3789&lt;=4.5,2,IF(terrains!L3789&lt;=6.5,3,4)))</f>
        <v>1</v>
      </c>
      <c r="Z3789" s="59" t="n">
        <f aca="false">IF(terrains!R3789=1,35,IF(terrains!S3789=1,64,IF(terrains!T3789=1,IF(terrains!Y3789=1,85,104),IF(terrains!U3789=1,IF(terrains!Y3789=1,124,152),IF(terrains!V3789=1,(IF(terrains!Y3789=1,146,IF(terrains!Y3789=2,178,263))),IF(terrains!W3789=1,(IF(terrains!Y3789=1,178,IF(terrains!Y3789=2,218,321))),IF(terrains!X3789=1,IF(terrains!Y3789=1,190,IF(terrains!Y3789=2,242,IF(terrains!Y3789=3,357,896))))))))))</f>
        <v>64</v>
      </c>
      <c r="AA3789" s="152" t="n">
        <f aca="false">terrains!Z3789*terrains!F3789</f>
        <v>320196.183552</v>
      </c>
    </row>
    <row r="3790" customFormat="false" ht="13.8" hidden="false" customHeight="false" outlineLevel="0" collapsed="false">
      <c r="A3790" s="143" t="n">
        <v>3789</v>
      </c>
      <c r="B3790" s="59" t="n">
        <v>293069.9707</v>
      </c>
      <c r="C3790" s="59" t="n">
        <v>5046375.727</v>
      </c>
      <c r="D3790" s="59" t="s">
        <v>3411</v>
      </c>
      <c r="E3790" s="153" t="n">
        <v>464.5</v>
      </c>
      <c r="F3790" s="150" t="n">
        <f aca="false">terrains!E3790*10.76391</f>
        <v>4999.836195</v>
      </c>
      <c r="G3790" s="59" t="s">
        <v>514</v>
      </c>
      <c r="H3790" s="59" t="n">
        <v>0</v>
      </c>
      <c r="I3790" s="59" t="n">
        <v>0</v>
      </c>
      <c r="J3790" s="59" t="n">
        <f aca="false">IF(terrains!L3790=13.5,IF(terrains!X3790=1,12,9),-0.392532+1.267037*terrains!L3790+0.472239*terrains!X3790+0.58658*terrains!W3790+0.089417*terrains!V3790+0.531633*terrains!U3790+0.337883*terrains!T3790-0.403545*terrains!S3790)</f>
        <v>2.479425</v>
      </c>
      <c r="K3790" s="151" t="n">
        <f aca="false">IF(terrains!I3790=0,terrains!J3790,terrains!I3790)</f>
        <v>2.479425</v>
      </c>
      <c r="L3790" s="59" t="n">
        <v>2</v>
      </c>
      <c r="M3790" s="59" t="n">
        <v>1</v>
      </c>
      <c r="N3790" s="59" t="n">
        <v>3</v>
      </c>
      <c r="O3790" s="59" t="s">
        <v>177</v>
      </c>
      <c r="P3790" s="59" t="n">
        <v>2</v>
      </c>
      <c r="Q3790" s="59" t="n">
        <v>2.5</v>
      </c>
      <c r="R3790" s="59" t="n">
        <v>0</v>
      </c>
      <c r="S3790" s="59" t="n">
        <v>0</v>
      </c>
      <c r="T3790" s="59" t="n">
        <v>1</v>
      </c>
      <c r="U3790" s="59" t="n">
        <v>0</v>
      </c>
      <c r="V3790" s="59" t="n">
        <v>0</v>
      </c>
      <c r="W3790" s="59" t="n">
        <v>0</v>
      </c>
      <c r="X3790" s="59" t="n">
        <v>0</v>
      </c>
      <c r="Y3790" s="59" t="n">
        <f aca="false">IF(terrains!L3790&lt;=2.5,1,IF(terrains!L3790&lt;=4.5,2,IF(terrains!L3790&lt;=6.5,3,4)))</f>
        <v>1</v>
      </c>
      <c r="Z3790" s="59" t="n">
        <f aca="false">IF(terrains!R3790=1,35,IF(terrains!S3790=1,64,IF(terrains!T3790=1,IF(terrains!Y3790=1,85,104),IF(terrains!U3790=1,IF(terrains!Y3790=1,124,152),IF(terrains!V3790=1,(IF(terrains!Y3790=1,146,IF(terrains!Y3790=2,178,263))),IF(terrains!W3790=1,(IF(terrains!Y3790=1,178,IF(terrains!Y3790=2,218,321))),IF(terrains!X3790=1,IF(terrains!Y3790=1,190,IF(terrains!Y3790=2,242,IF(terrains!Y3790=3,357,896))))))))))</f>
        <v>85</v>
      </c>
      <c r="AA3790" s="152" t="n">
        <f aca="false">terrains!Z3790*terrains!F3790</f>
        <v>424986.076575</v>
      </c>
    </row>
    <row r="3791" customFormat="false" ht="13.8" hidden="false" customHeight="false" outlineLevel="0" collapsed="false">
      <c r="A3791" s="143" t="n">
        <v>3790</v>
      </c>
      <c r="B3791" s="59" t="n">
        <v>292922.2423</v>
      </c>
      <c r="C3791" s="59" t="n">
        <v>5046399.401</v>
      </c>
      <c r="D3791" s="59" t="s">
        <v>3412</v>
      </c>
      <c r="E3791" s="153" t="n">
        <v>464.5</v>
      </c>
      <c r="F3791" s="150" t="n">
        <f aca="false">terrains!E3791*10.76391</f>
        <v>4999.836195</v>
      </c>
      <c r="G3791" s="59" t="s">
        <v>514</v>
      </c>
      <c r="H3791" s="59" t="n">
        <v>0</v>
      </c>
      <c r="I3791" s="59" t="n">
        <v>0</v>
      </c>
      <c r="J3791" s="59" t="n">
        <f aca="false">IF(terrains!L3791=13.5,IF(terrains!X3791=1,12,9),-0.392532+1.267037*terrains!L3791+0.472239*terrains!X3791+0.58658*terrains!W3791+0.089417*terrains!V3791+0.531633*terrains!U3791+0.337883*terrains!T3791-0.403545*terrains!S3791)</f>
        <v>2.479425</v>
      </c>
      <c r="K3791" s="151" t="n">
        <f aca="false">IF(terrains!I3791=0,terrains!J3791,terrains!I3791)</f>
        <v>2.479425</v>
      </c>
      <c r="L3791" s="59" t="n">
        <v>2</v>
      </c>
      <c r="M3791" s="59" t="n">
        <v>1</v>
      </c>
      <c r="N3791" s="59" t="n">
        <v>3</v>
      </c>
      <c r="O3791" s="59" t="s">
        <v>177</v>
      </c>
      <c r="P3791" s="59" t="n">
        <v>2</v>
      </c>
      <c r="Q3791" s="59" t="n">
        <v>2.5</v>
      </c>
      <c r="R3791" s="59" t="n">
        <v>0</v>
      </c>
      <c r="S3791" s="59" t="n">
        <v>0</v>
      </c>
      <c r="T3791" s="59" t="n">
        <v>1</v>
      </c>
      <c r="U3791" s="59" t="n">
        <v>0</v>
      </c>
      <c r="V3791" s="59" t="n">
        <v>0</v>
      </c>
      <c r="W3791" s="59" t="n">
        <v>0</v>
      </c>
      <c r="X3791" s="59" t="n">
        <v>0</v>
      </c>
      <c r="Y3791" s="59" t="n">
        <f aca="false">IF(terrains!L3791&lt;=2.5,1,IF(terrains!L3791&lt;=4.5,2,IF(terrains!L3791&lt;=6.5,3,4)))</f>
        <v>1</v>
      </c>
      <c r="Z3791" s="59" t="n">
        <f aca="false">IF(terrains!R3791=1,35,IF(terrains!S3791=1,64,IF(terrains!T3791=1,IF(terrains!Y3791=1,85,104),IF(terrains!U3791=1,IF(terrains!Y3791=1,124,152),IF(terrains!V3791=1,(IF(terrains!Y3791=1,146,IF(terrains!Y3791=2,178,263))),IF(terrains!W3791=1,(IF(terrains!Y3791=1,178,IF(terrains!Y3791=2,218,321))),IF(terrains!X3791=1,IF(terrains!Y3791=1,190,IF(terrains!Y3791=2,242,IF(terrains!Y3791=3,357,896))))))))))</f>
        <v>85</v>
      </c>
      <c r="AA3791" s="152" t="n">
        <f aca="false">terrains!Z3791*terrains!F3791</f>
        <v>424986.076575</v>
      </c>
    </row>
    <row r="3792" customFormat="false" ht="13.8" hidden="false" customHeight="false" outlineLevel="0" collapsed="false">
      <c r="A3792" s="143" t="n">
        <v>3791</v>
      </c>
      <c r="B3792" s="59" t="n">
        <v>292419.6302</v>
      </c>
      <c r="C3792" s="59" t="n">
        <v>5032141.095</v>
      </c>
      <c r="D3792" s="59" t="s">
        <v>3413</v>
      </c>
      <c r="E3792" s="153" t="n">
        <v>464.5</v>
      </c>
      <c r="F3792" s="150" t="n">
        <f aca="false">terrains!E3792*10.76391</f>
        <v>4999.836195</v>
      </c>
      <c r="G3792" s="59" t="s">
        <v>693</v>
      </c>
      <c r="H3792" s="59" t="n">
        <v>0</v>
      </c>
      <c r="I3792" s="59" t="n">
        <v>0</v>
      </c>
      <c r="J3792" s="59" t="n">
        <f aca="false">IF(terrains!L3792=13.5,IF(terrains!X3792=1,12,9),-0.392532+1.267037*terrains!L3792+0.472239*terrains!X3792+0.58658*terrains!W3792+0.089417*terrains!V3792+0.531633*terrains!U3792+0.337883*terrains!T3792-0.403545*terrains!S3792)</f>
        <v>1.737997</v>
      </c>
      <c r="K3792" s="151" t="n">
        <f aca="false">IF(terrains!I3792=0,terrains!J3792,terrains!I3792)</f>
        <v>1.737997</v>
      </c>
      <c r="L3792" s="59" t="n">
        <v>2</v>
      </c>
      <c r="M3792" s="59" t="n">
        <v>1</v>
      </c>
      <c r="N3792" s="59" t="n">
        <v>3</v>
      </c>
      <c r="O3792" s="59" t="s">
        <v>176</v>
      </c>
      <c r="P3792" s="59" t="n">
        <v>2</v>
      </c>
      <c r="Q3792" s="59" t="n">
        <v>1.5</v>
      </c>
      <c r="R3792" s="59" t="n">
        <v>0</v>
      </c>
      <c r="S3792" s="59" t="n">
        <v>1</v>
      </c>
      <c r="T3792" s="59" t="n">
        <v>0</v>
      </c>
      <c r="U3792" s="59" t="n">
        <v>0</v>
      </c>
      <c r="V3792" s="59" t="n">
        <v>0</v>
      </c>
      <c r="W3792" s="59" t="n">
        <v>0</v>
      </c>
      <c r="X3792" s="59" t="n">
        <v>0</v>
      </c>
      <c r="Y3792" s="59" t="n">
        <f aca="false">IF(terrains!L3792&lt;=2.5,1,IF(terrains!L3792&lt;=4.5,2,IF(terrains!L3792&lt;=6.5,3,4)))</f>
        <v>1</v>
      </c>
      <c r="Z3792" s="59" t="n">
        <f aca="false">IF(terrains!R3792=1,35,IF(terrains!S3792=1,64,IF(terrains!T3792=1,IF(terrains!Y3792=1,85,104),IF(terrains!U3792=1,IF(terrains!Y3792=1,124,152),IF(terrains!V3792=1,(IF(terrains!Y3792=1,146,IF(terrains!Y3792=2,178,263))),IF(terrains!W3792=1,(IF(terrains!Y3792=1,178,IF(terrains!Y3792=2,218,321))),IF(terrains!X3792=1,IF(terrains!Y3792=1,190,IF(terrains!Y3792=2,242,IF(terrains!Y3792=3,357,896))))))))))</f>
        <v>64</v>
      </c>
      <c r="AA3792" s="152" t="n">
        <f aca="false">terrains!Z3792*terrains!F3792</f>
        <v>319989.51648</v>
      </c>
    </row>
    <row r="3793" customFormat="false" ht="13.8" hidden="false" customHeight="false" outlineLevel="0" collapsed="false">
      <c r="A3793" s="143" t="n">
        <v>3792</v>
      </c>
      <c r="B3793" s="59" t="n">
        <v>292527.68695</v>
      </c>
      <c r="C3793" s="59" t="n">
        <v>5032004.96507</v>
      </c>
      <c r="D3793" s="59" t="s">
        <v>3414</v>
      </c>
      <c r="E3793" s="153" t="n">
        <v>464.5</v>
      </c>
      <c r="F3793" s="150" t="n">
        <f aca="false">terrains!E3793*10.76391</f>
        <v>4999.836195</v>
      </c>
      <c r="G3793" s="59" t="s">
        <v>693</v>
      </c>
      <c r="H3793" s="59" t="n">
        <v>0</v>
      </c>
      <c r="I3793" s="59" t="n">
        <v>0</v>
      </c>
      <c r="J3793" s="59" t="n">
        <f aca="false">IF(terrains!L3793=13.5,IF(terrains!X3793=1,12,9),-0.392532+1.267037*terrains!L3793+0.472239*terrains!X3793+0.58658*terrains!W3793+0.089417*terrains!V3793+0.531633*terrains!U3793+0.337883*terrains!T3793-0.403545*terrains!S3793)</f>
        <v>1.737997</v>
      </c>
      <c r="K3793" s="151" t="n">
        <f aca="false">IF(terrains!I3793=0,terrains!J3793,terrains!I3793)</f>
        <v>1.737997</v>
      </c>
      <c r="L3793" s="59" t="n">
        <v>2</v>
      </c>
      <c r="M3793" s="59" t="n">
        <v>1</v>
      </c>
      <c r="N3793" s="59" t="n">
        <v>3</v>
      </c>
      <c r="O3793" s="59" t="s">
        <v>176</v>
      </c>
      <c r="P3793" s="59" t="n">
        <v>2</v>
      </c>
      <c r="Q3793" s="59" t="n">
        <v>1.5</v>
      </c>
      <c r="R3793" s="59" t="n">
        <v>0</v>
      </c>
      <c r="S3793" s="59" t="n">
        <v>1</v>
      </c>
      <c r="T3793" s="59" t="n">
        <v>0</v>
      </c>
      <c r="U3793" s="59" t="n">
        <v>0</v>
      </c>
      <c r="V3793" s="59" t="n">
        <v>0</v>
      </c>
      <c r="W3793" s="59" t="n">
        <v>0</v>
      </c>
      <c r="X3793" s="59" t="n">
        <v>0</v>
      </c>
      <c r="Y3793" s="59" t="n">
        <f aca="false">IF(terrains!L3793&lt;=2.5,1,IF(terrains!L3793&lt;=4.5,2,IF(terrains!L3793&lt;=6.5,3,4)))</f>
        <v>1</v>
      </c>
      <c r="Z3793" s="59" t="n">
        <f aca="false">IF(terrains!R3793=1,35,IF(terrains!S3793=1,64,IF(terrains!T3793=1,IF(terrains!Y3793=1,85,104),IF(terrains!U3793=1,IF(terrains!Y3793=1,124,152),IF(terrains!V3793=1,(IF(terrains!Y3793=1,146,IF(terrains!Y3793=2,178,263))),IF(terrains!W3793=1,(IF(terrains!Y3793=1,178,IF(terrains!Y3793=2,218,321))),IF(terrains!X3793=1,IF(terrains!Y3793=1,190,IF(terrains!Y3793=2,242,IF(terrains!Y3793=3,357,896))))))))))</f>
        <v>64</v>
      </c>
      <c r="AA3793" s="152" t="n">
        <f aca="false">terrains!Z3793*terrains!F3793</f>
        <v>319989.51648</v>
      </c>
    </row>
    <row r="3794" customFormat="false" ht="13.8" hidden="false" customHeight="false" outlineLevel="0" collapsed="false">
      <c r="A3794" s="143" t="n">
        <v>3793</v>
      </c>
      <c r="B3794" s="59" t="n">
        <v>292341.954968</v>
      </c>
      <c r="C3794" s="59" t="n">
        <v>5032323.67034</v>
      </c>
      <c r="D3794" s="59" t="s">
        <v>3415</v>
      </c>
      <c r="E3794" s="153" t="n">
        <v>464.5</v>
      </c>
      <c r="F3794" s="150" t="n">
        <f aca="false">terrains!E3794*10.76391</f>
        <v>4999.836195</v>
      </c>
      <c r="G3794" s="59" t="s">
        <v>693</v>
      </c>
      <c r="H3794" s="59" t="n">
        <v>0</v>
      </c>
      <c r="I3794" s="59" t="n">
        <v>0</v>
      </c>
      <c r="J3794" s="59" t="n">
        <f aca="false">IF(terrains!L3794=13.5,IF(terrains!X3794=1,12,9),-0.392532+1.267037*terrains!L3794+0.472239*terrains!X3794+0.58658*terrains!W3794+0.089417*terrains!V3794+0.531633*terrains!U3794+0.337883*terrains!T3794-0.403545*terrains!S3794)</f>
        <v>1.737997</v>
      </c>
      <c r="K3794" s="151" t="n">
        <f aca="false">IF(terrains!I3794=0,terrains!J3794,terrains!I3794)</f>
        <v>1.737997</v>
      </c>
      <c r="L3794" s="59" t="n">
        <v>2</v>
      </c>
      <c r="M3794" s="59" t="n">
        <v>1</v>
      </c>
      <c r="N3794" s="59" t="n">
        <v>3</v>
      </c>
      <c r="O3794" s="59" t="s">
        <v>176</v>
      </c>
      <c r="P3794" s="59" t="n">
        <v>2</v>
      </c>
      <c r="Q3794" s="59" t="n">
        <v>1.5</v>
      </c>
      <c r="R3794" s="59" t="n">
        <v>0</v>
      </c>
      <c r="S3794" s="59" t="n">
        <v>1</v>
      </c>
      <c r="T3794" s="59" t="n">
        <v>0</v>
      </c>
      <c r="U3794" s="59" t="n">
        <v>0</v>
      </c>
      <c r="V3794" s="59" t="n">
        <v>0</v>
      </c>
      <c r="W3794" s="59" t="n">
        <v>0</v>
      </c>
      <c r="X3794" s="59" t="n">
        <v>0</v>
      </c>
      <c r="Y3794" s="59" t="n">
        <f aca="false">IF(terrains!L3794&lt;=2.5,1,IF(terrains!L3794&lt;=4.5,2,IF(terrains!L3794&lt;=6.5,3,4)))</f>
        <v>1</v>
      </c>
      <c r="Z3794" s="59" t="n">
        <f aca="false">IF(terrains!R3794=1,35,IF(terrains!S3794=1,64,IF(terrains!T3794=1,IF(terrains!Y3794=1,85,104),IF(terrains!U3794=1,IF(terrains!Y3794=1,124,152),IF(terrains!V3794=1,(IF(terrains!Y3794=1,146,IF(terrains!Y3794=2,178,263))),IF(terrains!W3794=1,(IF(terrains!Y3794=1,178,IF(terrains!Y3794=2,218,321))),IF(terrains!X3794=1,IF(terrains!Y3794=1,190,IF(terrains!Y3794=2,242,IF(terrains!Y3794=3,357,896))))))))))</f>
        <v>64</v>
      </c>
      <c r="AA3794" s="152" t="n">
        <f aca="false">terrains!Z3794*terrains!F3794</f>
        <v>319989.51648</v>
      </c>
    </row>
    <row r="3795" customFormat="false" ht="13.8" hidden="false" customHeight="false" outlineLevel="0" collapsed="false">
      <c r="A3795" s="143" t="n">
        <v>3794</v>
      </c>
      <c r="B3795" s="59" t="n">
        <v>304960.755834</v>
      </c>
      <c r="C3795" s="59" t="n">
        <v>5061778.09581</v>
      </c>
      <c r="D3795" s="59" t="s">
        <v>3416</v>
      </c>
      <c r="E3795" s="153" t="n">
        <v>464.5</v>
      </c>
      <c r="F3795" s="150" t="n">
        <f aca="false">terrains!E3795*10.76391</f>
        <v>4999.836195</v>
      </c>
      <c r="G3795" s="59" t="s">
        <v>354</v>
      </c>
      <c r="H3795" s="59" t="n">
        <v>0</v>
      </c>
      <c r="I3795" s="59" t="n">
        <v>0</v>
      </c>
      <c r="J3795" s="59" t="n">
        <f aca="false">IF(terrains!L3795=13.5,IF(terrains!X3795=1,12,9),-0.392532+1.267037*terrains!L3795+0.472239*terrains!X3795+0.58658*terrains!W3795+0.089417*terrains!V3795+0.531633*terrains!U3795+0.337883*terrains!T3795-0.403545*terrains!S3795)</f>
        <v>2.141542</v>
      </c>
      <c r="K3795" s="151" t="n">
        <f aca="false">IF(terrains!I3795=0,terrains!J3795,terrains!I3795)</f>
        <v>2.141542</v>
      </c>
      <c r="L3795" s="59" t="n">
        <v>2</v>
      </c>
      <c r="M3795" s="59" t="n">
        <v>1</v>
      </c>
      <c r="N3795" s="59" t="n">
        <v>3</v>
      </c>
      <c r="O3795" s="59" t="s">
        <v>175</v>
      </c>
      <c r="P3795" s="59" t="n">
        <v>2</v>
      </c>
      <c r="Q3795" s="59" t="n">
        <v>1.5</v>
      </c>
      <c r="R3795" s="59" t="n">
        <v>1</v>
      </c>
      <c r="S3795" s="59" t="n">
        <v>0</v>
      </c>
      <c r="T3795" s="59" t="n">
        <v>0</v>
      </c>
      <c r="U3795" s="59" t="n">
        <v>0</v>
      </c>
      <c r="V3795" s="59" t="n">
        <v>0</v>
      </c>
      <c r="W3795" s="59" t="n">
        <v>0</v>
      </c>
      <c r="X3795" s="59" t="n">
        <v>0</v>
      </c>
      <c r="Y3795" s="59" t="n">
        <f aca="false">IF(terrains!L3795&lt;=2.5,1,IF(terrains!L3795&lt;=4.5,2,IF(terrains!L3795&lt;=6.5,3,4)))</f>
        <v>1</v>
      </c>
      <c r="Z3795" s="59" t="n">
        <f aca="false">IF(terrains!R3795=1,35,IF(terrains!S3795=1,64,IF(terrains!T3795=1,IF(terrains!Y3795=1,85,104),IF(terrains!U3795=1,IF(terrains!Y3795=1,124,152),IF(terrains!V3795=1,(IF(terrains!Y3795=1,146,IF(terrains!Y3795=2,178,263))),IF(terrains!W3795=1,(IF(terrains!Y3795=1,178,IF(terrains!Y3795=2,218,321))),IF(terrains!X3795=1,IF(terrains!Y3795=1,190,IF(terrains!Y3795=2,242,IF(terrains!Y3795=3,357,896))))))))))</f>
        <v>35</v>
      </c>
      <c r="AA3795" s="152" t="n">
        <f aca="false">terrains!Z3795*terrains!F3795</f>
        <v>174994.266825</v>
      </c>
    </row>
    <row r="3796" customFormat="false" ht="13.8" hidden="false" customHeight="false" outlineLevel="0" collapsed="false">
      <c r="A3796" s="143" t="n">
        <v>3795</v>
      </c>
      <c r="B3796" s="59" t="n">
        <v>301790.73812</v>
      </c>
      <c r="C3796" s="59" t="n">
        <v>5058785.47361</v>
      </c>
      <c r="D3796" s="59" t="s">
        <v>3417</v>
      </c>
      <c r="E3796" s="153" t="n">
        <v>464.5</v>
      </c>
      <c r="F3796" s="150" t="n">
        <f aca="false">terrains!E3796*10.76391</f>
        <v>4999.836195</v>
      </c>
      <c r="G3796" s="59" t="s">
        <v>354</v>
      </c>
      <c r="H3796" s="59" t="n">
        <v>0</v>
      </c>
      <c r="I3796" s="59" t="n">
        <v>0</v>
      </c>
      <c r="J3796" s="59" t="n">
        <f aca="false">IF(terrains!L3796=13.5,IF(terrains!X3796=1,12,9),-0.392532+1.267037*terrains!L3796+0.472239*terrains!X3796+0.58658*terrains!W3796+0.089417*terrains!V3796+0.531633*terrains!U3796+0.337883*terrains!T3796-0.403545*terrains!S3796)</f>
        <v>2.141542</v>
      </c>
      <c r="K3796" s="151" t="n">
        <f aca="false">IF(terrains!I3796=0,terrains!J3796,terrains!I3796)</f>
        <v>2.141542</v>
      </c>
      <c r="L3796" s="59" t="n">
        <v>2</v>
      </c>
      <c r="M3796" s="59" t="n">
        <v>1</v>
      </c>
      <c r="N3796" s="59" t="n">
        <v>3</v>
      </c>
      <c r="O3796" s="59" t="s">
        <v>175</v>
      </c>
      <c r="P3796" s="59" t="n">
        <v>2</v>
      </c>
      <c r="Q3796" s="59" t="n">
        <v>1.5</v>
      </c>
      <c r="R3796" s="59" t="n">
        <v>1</v>
      </c>
      <c r="S3796" s="59" t="n">
        <v>0</v>
      </c>
      <c r="T3796" s="59" t="n">
        <v>0</v>
      </c>
      <c r="U3796" s="59" t="n">
        <v>0</v>
      </c>
      <c r="V3796" s="59" t="n">
        <v>0</v>
      </c>
      <c r="W3796" s="59" t="n">
        <v>0</v>
      </c>
      <c r="X3796" s="59" t="n">
        <v>0</v>
      </c>
      <c r="Y3796" s="59" t="n">
        <f aca="false">IF(terrains!L3796&lt;=2.5,1,IF(terrains!L3796&lt;=4.5,2,IF(terrains!L3796&lt;=6.5,3,4)))</f>
        <v>1</v>
      </c>
      <c r="Z3796" s="59" t="n">
        <f aca="false">IF(terrains!R3796=1,35,IF(terrains!S3796=1,64,IF(terrains!T3796=1,IF(terrains!Y3796=1,85,104),IF(terrains!U3796=1,IF(terrains!Y3796=1,124,152),IF(terrains!V3796=1,(IF(terrains!Y3796=1,146,IF(terrains!Y3796=2,178,263))),IF(terrains!W3796=1,(IF(terrains!Y3796=1,178,IF(terrains!Y3796=2,218,321))),IF(terrains!X3796=1,IF(terrains!Y3796=1,190,IF(terrains!Y3796=2,242,IF(terrains!Y3796=3,357,896))))))))))</f>
        <v>35</v>
      </c>
      <c r="AA3796" s="152" t="n">
        <f aca="false">terrains!Z3796*terrains!F3796</f>
        <v>174994.266825</v>
      </c>
    </row>
    <row r="3797" customFormat="false" ht="13.8" hidden="false" customHeight="false" outlineLevel="0" collapsed="false">
      <c r="A3797" s="143" t="n">
        <v>3796</v>
      </c>
      <c r="B3797" s="59" t="n">
        <v>281312.296223</v>
      </c>
      <c r="C3797" s="59" t="n">
        <v>5041360.37387</v>
      </c>
      <c r="D3797" s="59" t="s">
        <v>3418</v>
      </c>
      <c r="E3797" s="153" t="n">
        <v>464.5</v>
      </c>
      <c r="F3797" s="150" t="n">
        <f aca="false">terrains!E3797*10.76391</f>
        <v>4999.836195</v>
      </c>
      <c r="G3797" s="59" t="s">
        <v>191</v>
      </c>
      <c r="H3797" s="59" t="n">
        <v>0</v>
      </c>
      <c r="I3797" s="59" t="n">
        <v>0</v>
      </c>
      <c r="J3797" s="59" t="n">
        <f aca="false">IF(terrains!L3797=13.5,IF(terrains!X3797=1,12,9),-0.392532+1.267037*terrains!L3797+0.472239*terrains!X3797+0.58658*terrains!W3797+0.089417*terrains!V3797+0.531633*terrains!U3797+0.337883*terrains!T3797-0.403545*terrains!S3797)</f>
        <v>2.141542</v>
      </c>
      <c r="K3797" s="151" t="n">
        <f aca="false">IF(terrains!I3797=0,terrains!J3797,terrains!I3797)</f>
        <v>2.141542</v>
      </c>
      <c r="L3797" s="59" t="n">
        <v>2</v>
      </c>
      <c r="M3797" s="59" t="n">
        <v>1</v>
      </c>
      <c r="N3797" s="59" t="n">
        <v>3</v>
      </c>
      <c r="O3797" s="59" t="s">
        <v>175</v>
      </c>
      <c r="P3797" s="59" t="n">
        <v>2</v>
      </c>
      <c r="Q3797" s="59" t="n">
        <v>1.5</v>
      </c>
      <c r="R3797" s="59" t="n">
        <v>1</v>
      </c>
      <c r="S3797" s="59" t="n">
        <v>0</v>
      </c>
      <c r="T3797" s="59" t="n">
        <v>0</v>
      </c>
      <c r="U3797" s="59" t="n">
        <v>0</v>
      </c>
      <c r="V3797" s="59" t="n">
        <v>0</v>
      </c>
      <c r="W3797" s="59" t="n">
        <v>0</v>
      </c>
      <c r="X3797" s="59" t="n">
        <v>0</v>
      </c>
      <c r="Y3797" s="59" t="n">
        <f aca="false">IF(terrains!L3797&lt;=2.5,1,IF(terrains!L3797&lt;=4.5,2,IF(terrains!L3797&lt;=6.5,3,4)))</f>
        <v>1</v>
      </c>
      <c r="Z3797" s="59" t="n">
        <f aca="false">IF(terrains!R3797=1,35,IF(terrains!S3797=1,64,IF(terrains!T3797=1,IF(terrains!Y3797=1,85,104),IF(terrains!U3797=1,IF(terrains!Y3797=1,124,152),IF(terrains!V3797=1,(IF(terrains!Y3797=1,146,IF(terrains!Y3797=2,178,263))),IF(terrains!W3797=1,(IF(terrains!Y3797=1,178,IF(terrains!Y3797=2,218,321))),IF(terrains!X3797=1,IF(terrains!Y3797=1,190,IF(terrains!Y3797=2,242,IF(terrains!Y3797=3,357,896))))))))))</f>
        <v>35</v>
      </c>
      <c r="AA3797" s="152" t="n">
        <f aca="false">terrains!Z3797*terrains!F3797</f>
        <v>174994.266825</v>
      </c>
    </row>
    <row r="3798" customFormat="false" ht="13.8" hidden="false" customHeight="false" outlineLevel="0" collapsed="false">
      <c r="A3798" s="143" t="n">
        <v>3797</v>
      </c>
      <c r="B3798" s="59" t="n">
        <v>299746.608612</v>
      </c>
      <c r="C3798" s="59" t="n">
        <v>5056954.36595</v>
      </c>
      <c r="D3798" s="59" t="s">
        <v>3419</v>
      </c>
      <c r="E3798" s="153" t="n">
        <v>464.5</v>
      </c>
      <c r="F3798" s="150" t="n">
        <f aca="false">terrains!E3798*10.76391</f>
        <v>4999.836195</v>
      </c>
      <c r="G3798" s="59" t="s">
        <v>354</v>
      </c>
      <c r="H3798" s="59" t="n">
        <v>0</v>
      </c>
      <c r="I3798" s="59" t="n">
        <v>0</v>
      </c>
      <c r="J3798" s="59" t="n">
        <f aca="false">IF(terrains!L3798=13.5,IF(terrains!X3798=1,12,9),-0.392532+1.267037*terrains!L3798+0.472239*terrains!X3798+0.58658*terrains!W3798+0.089417*terrains!V3798+0.531633*terrains!U3798+0.337883*terrains!T3798-0.403545*terrains!S3798)</f>
        <v>2.141542</v>
      </c>
      <c r="K3798" s="151" t="n">
        <f aca="false">IF(terrains!I3798=0,terrains!J3798,terrains!I3798)</f>
        <v>2.141542</v>
      </c>
      <c r="L3798" s="59" t="n">
        <v>2</v>
      </c>
      <c r="M3798" s="59" t="n">
        <v>1</v>
      </c>
      <c r="N3798" s="59" t="n">
        <v>3</v>
      </c>
      <c r="O3798" s="59" t="s">
        <v>175</v>
      </c>
      <c r="P3798" s="59" t="n">
        <v>2</v>
      </c>
      <c r="Q3798" s="59" t="n">
        <v>1.5</v>
      </c>
      <c r="R3798" s="59" t="n">
        <v>1</v>
      </c>
      <c r="S3798" s="59" t="n">
        <v>0</v>
      </c>
      <c r="T3798" s="59" t="n">
        <v>0</v>
      </c>
      <c r="U3798" s="59" t="n">
        <v>0</v>
      </c>
      <c r="V3798" s="59" t="n">
        <v>0</v>
      </c>
      <c r="W3798" s="59" t="n">
        <v>0</v>
      </c>
      <c r="X3798" s="59" t="n">
        <v>0</v>
      </c>
      <c r="Y3798" s="59" t="n">
        <f aca="false">IF(terrains!L3798&lt;=2.5,1,IF(terrains!L3798&lt;=4.5,2,IF(terrains!L3798&lt;=6.5,3,4)))</f>
        <v>1</v>
      </c>
      <c r="Z3798" s="59" t="n">
        <f aca="false">IF(terrains!R3798=1,35,IF(terrains!S3798=1,64,IF(terrains!T3798=1,IF(terrains!Y3798=1,85,104),IF(terrains!U3798=1,IF(terrains!Y3798=1,124,152),IF(terrains!V3798=1,(IF(terrains!Y3798=1,146,IF(terrains!Y3798=2,178,263))),IF(terrains!W3798=1,(IF(terrains!Y3798=1,178,IF(terrains!Y3798=2,218,321))),IF(terrains!X3798=1,IF(terrains!Y3798=1,190,IF(terrains!Y3798=2,242,IF(terrains!Y3798=3,357,896))))))))))</f>
        <v>35</v>
      </c>
      <c r="AA3798" s="152" t="n">
        <f aca="false">terrains!Z3798*terrains!F3798</f>
        <v>174994.266825</v>
      </c>
    </row>
    <row r="3799" customFormat="false" ht="13.8" hidden="false" customHeight="false" outlineLevel="0" collapsed="false">
      <c r="A3799" s="143" t="n">
        <v>3798</v>
      </c>
      <c r="B3799" s="59" t="n">
        <v>299943.195919</v>
      </c>
      <c r="C3799" s="59" t="n">
        <v>5038139.97202</v>
      </c>
      <c r="D3799" s="59" t="s">
        <v>3420</v>
      </c>
      <c r="E3799" s="153" t="n">
        <v>464.5</v>
      </c>
      <c r="F3799" s="150" t="n">
        <f aca="false">terrains!E3799*10.76391</f>
        <v>4999.836195</v>
      </c>
      <c r="G3799" s="59" t="s">
        <v>530</v>
      </c>
      <c r="H3799" s="59" t="n">
        <v>0</v>
      </c>
      <c r="I3799" s="59" t="n">
        <v>0</v>
      </c>
      <c r="J3799" s="59" t="n">
        <f aca="false">IF(terrains!L3799=13.5,IF(terrains!X3799=1,12,9),-0.392532+1.267037*terrains!L3799+0.472239*terrains!X3799+0.58658*terrains!W3799+0.089417*terrains!V3799+0.531633*terrains!U3799+0.337883*terrains!T3799-0.403545*terrains!S3799)</f>
        <v>2.8644775</v>
      </c>
      <c r="K3799" s="151" t="n">
        <f aca="false">IF(terrains!I3799=0,terrains!J3799,terrains!I3799)</f>
        <v>2.8644775</v>
      </c>
      <c r="L3799" s="59" t="n">
        <v>2.5</v>
      </c>
      <c r="M3799" s="59" t="n">
        <v>1</v>
      </c>
      <c r="N3799" s="59" t="n">
        <v>4</v>
      </c>
      <c r="O3799" s="59" t="s">
        <v>179</v>
      </c>
      <c r="P3799" s="59" t="n">
        <v>2</v>
      </c>
      <c r="Q3799" s="59" t="n">
        <v>2</v>
      </c>
      <c r="R3799" s="59" t="n">
        <v>0</v>
      </c>
      <c r="S3799" s="59" t="n">
        <v>0</v>
      </c>
      <c r="T3799" s="59" t="n">
        <v>0</v>
      </c>
      <c r="U3799" s="59" t="n">
        <v>0</v>
      </c>
      <c r="V3799" s="59" t="n">
        <v>1</v>
      </c>
      <c r="W3799" s="59" t="n">
        <v>0</v>
      </c>
      <c r="X3799" s="59" t="n">
        <v>0</v>
      </c>
      <c r="Y3799" s="59" t="n">
        <f aca="false">IF(terrains!L3799&lt;=2.5,1,IF(terrains!L3799&lt;=4.5,2,IF(terrains!L3799&lt;=6.5,3,4)))</f>
        <v>1</v>
      </c>
      <c r="Z3799" s="59" t="n">
        <f aca="false">IF(terrains!R3799=1,35,IF(terrains!S3799=1,64,IF(terrains!T3799=1,IF(terrains!Y3799=1,85,104),IF(terrains!U3799=1,IF(terrains!Y3799=1,124,152),IF(terrains!V3799=1,(IF(terrains!Y3799=1,146,IF(terrains!Y3799=2,178,263))),IF(terrains!W3799=1,(IF(terrains!Y3799=1,178,IF(terrains!Y3799=2,218,321))),IF(terrains!X3799=1,IF(terrains!Y3799=1,190,IF(terrains!Y3799=2,242,IF(terrains!Y3799=3,357,896))))))))))</f>
        <v>146</v>
      </c>
      <c r="AA3799" s="152" t="n">
        <f aca="false">terrains!Z3799*terrains!F3799</f>
        <v>729976.08447</v>
      </c>
    </row>
    <row r="3800" customFormat="false" ht="13.8" hidden="false" customHeight="false" outlineLevel="0" collapsed="false">
      <c r="A3800" s="143" t="n">
        <v>3799</v>
      </c>
      <c r="B3800" s="59" t="n">
        <v>297925.4008</v>
      </c>
      <c r="C3800" s="59" t="n">
        <v>5036891.676</v>
      </c>
      <c r="D3800" s="59" t="s">
        <v>3421</v>
      </c>
      <c r="E3800" s="153" t="n">
        <v>464.5</v>
      </c>
      <c r="F3800" s="150" t="n">
        <f aca="false">terrains!E3800*10.76391</f>
        <v>4999.836195</v>
      </c>
      <c r="G3800" s="59" t="s">
        <v>375</v>
      </c>
      <c r="H3800" s="59" t="n">
        <v>0</v>
      </c>
      <c r="I3800" s="59" t="n">
        <v>0</v>
      </c>
      <c r="J3800" s="59" t="n">
        <f aca="false">IF(terrains!L3800=13.5,IF(terrains!X3800=1,12,9),-0.392532+1.267037*terrains!L3800+0.472239*terrains!X3800+0.58658*terrains!W3800+0.089417*terrains!V3800+0.531633*terrains!U3800+0.337883*terrains!T3800-0.403545*terrains!S3800)</f>
        <v>3.1129435</v>
      </c>
      <c r="K3800" s="151" t="n">
        <f aca="false">IF(terrains!I3800=0,terrains!J3800,terrains!I3800)</f>
        <v>3.1129435</v>
      </c>
      <c r="L3800" s="59" t="n">
        <v>2.5</v>
      </c>
      <c r="M3800" s="59" t="n">
        <v>2</v>
      </c>
      <c r="N3800" s="59" t="n">
        <v>4</v>
      </c>
      <c r="O3800" s="59" t="s">
        <v>177</v>
      </c>
      <c r="P3800" s="59" t="n">
        <v>2</v>
      </c>
      <c r="Q3800" s="59" t="n">
        <v>1.5</v>
      </c>
      <c r="R3800" s="59" t="n">
        <v>0</v>
      </c>
      <c r="S3800" s="59" t="n">
        <v>0</v>
      </c>
      <c r="T3800" s="59" t="n">
        <v>1</v>
      </c>
      <c r="U3800" s="59" t="n">
        <v>0</v>
      </c>
      <c r="V3800" s="59" t="n">
        <v>0</v>
      </c>
      <c r="W3800" s="59" t="n">
        <v>0</v>
      </c>
      <c r="X3800" s="59" t="n">
        <v>0</v>
      </c>
      <c r="Y3800" s="59" t="n">
        <f aca="false">IF(terrains!L3800&lt;=2.5,1,IF(terrains!L3800&lt;=4.5,2,IF(terrains!L3800&lt;=6.5,3,4)))</f>
        <v>1</v>
      </c>
      <c r="Z3800" s="59" t="n">
        <f aca="false">IF(terrains!R3800=1,35,IF(terrains!S3800=1,64,IF(terrains!T3800=1,IF(terrains!Y3800=1,85,104),IF(terrains!U3800=1,IF(terrains!Y3800=1,124,152),IF(terrains!V3800=1,(IF(terrains!Y3800=1,146,IF(terrains!Y3800=2,178,263))),IF(terrains!W3800=1,(IF(terrains!Y3800=1,178,IF(terrains!Y3800=2,218,321))),IF(terrains!X3800=1,IF(terrains!Y3800=1,190,IF(terrains!Y3800=2,242,IF(terrains!Y3800=3,357,896))))))))))</f>
        <v>85</v>
      </c>
      <c r="AA3800" s="152" t="n">
        <f aca="false">terrains!Z3800*terrains!F3800</f>
        <v>424986.076575</v>
      </c>
    </row>
    <row r="3801" customFormat="false" ht="13.8" hidden="false" customHeight="false" outlineLevel="0" collapsed="false">
      <c r="A3801" s="143" t="n">
        <v>3800</v>
      </c>
      <c r="B3801" s="59" t="n">
        <v>291990.005483</v>
      </c>
      <c r="C3801" s="59" t="n">
        <v>5032983.16197</v>
      </c>
      <c r="D3801" s="59" t="s">
        <v>3422</v>
      </c>
      <c r="E3801" s="153" t="n">
        <v>464.5</v>
      </c>
      <c r="F3801" s="150" t="n">
        <f aca="false">terrains!E3801*10.76391</f>
        <v>4999.836195</v>
      </c>
      <c r="G3801" s="59" t="s">
        <v>193</v>
      </c>
      <c r="H3801" s="59" t="n">
        <v>0.2</v>
      </c>
      <c r="I3801" s="59" t="n">
        <v>5</v>
      </c>
      <c r="J3801" s="59" t="n">
        <f aca="false">IF(terrains!L3801=13.5,IF(terrains!X3801=1,12,9),-0.392532+1.267037*terrains!L3801+0.472239*terrains!X3801+0.58658*terrains!W3801+0.089417*terrains!V3801+0.531633*terrains!U3801+0.337883*terrains!T3801-0.403545*terrains!S3801)</f>
        <v>2.3715155</v>
      </c>
      <c r="K3801" s="151" t="n">
        <f aca="false">IF(terrains!I3801=0,terrains!J3801,terrains!I3801)</f>
        <v>5</v>
      </c>
      <c r="L3801" s="59" t="n">
        <v>2.5</v>
      </c>
      <c r="M3801" s="59" t="n">
        <v>2</v>
      </c>
      <c r="N3801" s="59" t="n">
        <v>6</v>
      </c>
      <c r="O3801" s="59" t="s">
        <v>176</v>
      </c>
      <c r="P3801" s="59" t="n">
        <v>2</v>
      </c>
      <c r="Q3801" s="59" t="n">
        <v>1.5</v>
      </c>
      <c r="R3801" s="59" t="n">
        <v>0</v>
      </c>
      <c r="S3801" s="59" t="n">
        <v>1</v>
      </c>
      <c r="T3801" s="59" t="n">
        <v>0</v>
      </c>
      <c r="U3801" s="59" t="n">
        <v>0</v>
      </c>
      <c r="V3801" s="59" t="n">
        <v>0</v>
      </c>
      <c r="W3801" s="59" t="n">
        <v>0</v>
      </c>
      <c r="X3801" s="59" t="n">
        <v>0</v>
      </c>
      <c r="Y3801" s="59" t="n">
        <f aca="false">IF(terrains!L3801&lt;=2.5,1,IF(terrains!L3801&lt;=4.5,2,IF(terrains!L3801&lt;=6.5,3,4)))</f>
        <v>1</v>
      </c>
      <c r="Z3801" s="59" t="n">
        <f aca="false">IF(terrains!R3801=1,35,IF(terrains!S3801=1,64,IF(terrains!T3801=1,IF(terrains!Y3801=1,85,104),IF(terrains!U3801=1,IF(terrains!Y3801=1,124,152),IF(terrains!V3801=1,(IF(terrains!Y3801=1,146,IF(terrains!Y3801=2,178,263))),IF(terrains!W3801=1,(IF(terrains!Y3801=1,178,IF(terrains!Y3801=2,218,321))),IF(terrains!X3801=1,IF(terrains!Y3801=1,190,IF(terrains!Y3801=2,242,IF(terrains!Y3801=3,357,896))))))))))</f>
        <v>64</v>
      </c>
      <c r="AA3801" s="152" t="n">
        <f aca="false">terrains!Z3801*terrains!F3801</f>
        <v>319989.51648</v>
      </c>
    </row>
    <row r="3802" customFormat="false" ht="13.8" hidden="false" customHeight="false" outlineLevel="0" collapsed="false">
      <c r="A3802" s="143" t="n">
        <v>3801</v>
      </c>
      <c r="B3802" s="59" t="n">
        <v>291959.226851</v>
      </c>
      <c r="C3802" s="59" t="n">
        <v>5032952.95839</v>
      </c>
      <c r="D3802" s="59" t="s">
        <v>3423</v>
      </c>
      <c r="E3802" s="153" t="n">
        <v>464.5</v>
      </c>
      <c r="F3802" s="150" t="n">
        <f aca="false">terrains!E3802*10.76391</f>
        <v>4999.836195</v>
      </c>
      <c r="G3802" s="59" t="s">
        <v>193</v>
      </c>
      <c r="H3802" s="59" t="n">
        <v>0.2</v>
      </c>
      <c r="I3802" s="59" t="n">
        <v>5</v>
      </c>
      <c r="J3802" s="59" t="n">
        <f aca="false">IF(terrains!L3802=13.5,IF(terrains!X3802=1,12,9),-0.392532+1.267037*terrains!L3802+0.472239*terrains!X3802+0.58658*terrains!W3802+0.089417*terrains!V3802+0.531633*terrains!U3802+0.337883*terrains!T3802-0.403545*terrains!S3802)</f>
        <v>2.3715155</v>
      </c>
      <c r="K3802" s="151" t="n">
        <f aca="false">IF(terrains!I3802=0,terrains!J3802,terrains!I3802)</f>
        <v>5</v>
      </c>
      <c r="L3802" s="59" t="n">
        <v>2.5</v>
      </c>
      <c r="M3802" s="59" t="n">
        <v>2</v>
      </c>
      <c r="N3802" s="59" t="n">
        <v>6</v>
      </c>
      <c r="O3802" s="59" t="s">
        <v>176</v>
      </c>
      <c r="P3802" s="59" t="n">
        <v>2</v>
      </c>
      <c r="Q3802" s="59" t="n">
        <v>1.5</v>
      </c>
      <c r="R3802" s="59" t="n">
        <v>0</v>
      </c>
      <c r="S3802" s="59" t="n">
        <v>1</v>
      </c>
      <c r="T3802" s="59" t="n">
        <v>0</v>
      </c>
      <c r="U3802" s="59" t="n">
        <v>0</v>
      </c>
      <c r="V3802" s="59" t="n">
        <v>0</v>
      </c>
      <c r="W3802" s="59" t="n">
        <v>0</v>
      </c>
      <c r="X3802" s="59" t="n">
        <v>0</v>
      </c>
      <c r="Y3802" s="59" t="n">
        <f aca="false">IF(terrains!L3802&lt;=2.5,1,IF(terrains!L3802&lt;=4.5,2,IF(terrains!L3802&lt;=6.5,3,4)))</f>
        <v>1</v>
      </c>
      <c r="Z3802" s="59" t="n">
        <f aca="false">IF(terrains!R3802=1,35,IF(terrains!S3802=1,64,IF(terrains!T3802=1,IF(terrains!Y3802=1,85,104),IF(terrains!U3802=1,IF(terrains!Y3802=1,124,152),IF(terrains!V3802=1,(IF(terrains!Y3802=1,146,IF(terrains!Y3802=2,178,263))),IF(terrains!W3802=1,(IF(terrains!Y3802=1,178,IF(terrains!Y3802=2,218,321))),IF(terrains!X3802=1,IF(terrains!Y3802=1,190,IF(terrains!Y3802=2,242,IF(terrains!Y3802=3,357,896))))))))))</f>
        <v>64</v>
      </c>
      <c r="AA3802" s="152" t="n">
        <f aca="false">terrains!Z3802*terrains!F3802</f>
        <v>319989.51648</v>
      </c>
    </row>
    <row r="3803" customFormat="false" ht="13.8" hidden="false" customHeight="false" outlineLevel="0" collapsed="false">
      <c r="A3803" s="143" t="n">
        <v>3802</v>
      </c>
      <c r="B3803" s="59" t="n">
        <v>291990.156078</v>
      </c>
      <c r="C3803" s="59" t="n">
        <v>5032998.4009</v>
      </c>
      <c r="D3803" s="59" t="s">
        <v>3424</v>
      </c>
      <c r="E3803" s="153" t="n">
        <v>464.5</v>
      </c>
      <c r="F3803" s="150" t="n">
        <f aca="false">terrains!E3803*10.76391</f>
        <v>4999.836195</v>
      </c>
      <c r="G3803" s="59" t="s">
        <v>193</v>
      </c>
      <c r="H3803" s="59" t="n">
        <v>0.2</v>
      </c>
      <c r="I3803" s="59" t="n">
        <v>5</v>
      </c>
      <c r="J3803" s="59" t="n">
        <f aca="false">IF(terrains!L3803=13.5,IF(terrains!X3803=1,12,9),-0.392532+1.267037*terrains!L3803+0.472239*terrains!X3803+0.58658*terrains!W3803+0.089417*terrains!V3803+0.531633*terrains!U3803+0.337883*terrains!T3803-0.403545*terrains!S3803)</f>
        <v>2.3715155</v>
      </c>
      <c r="K3803" s="151" t="n">
        <f aca="false">IF(terrains!I3803=0,terrains!J3803,terrains!I3803)</f>
        <v>5</v>
      </c>
      <c r="L3803" s="59" t="n">
        <v>2.5</v>
      </c>
      <c r="M3803" s="59" t="n">
        <v>2</v>
      </c>
      <c r="N3803" s="59" t="n">
        <v>6</v>
      </c>
      <c r="O3803" s="59" t="s">
        <v>176</v>
      </c>
      <c r="P3803" s="59" t="n">
        <v>2</v>
      </c>
      <c r="Q3803" s="59" t="n">
        <v>1.5</v>
      </c>
      <c r="R3803" s="59" t="n">
        <v>0</v>
      </c>
      <c r="S3803" s="59" t="n">
        <v>1</v>
      </c>
      <c r="T3803" s="59" t="n">
        <v>0</v>
      </c>
      <c r="U3803" s="59" t="n">
        <v>0</v>
      </c>
      <c r="V3803" s="59" t="n">
        <v>0</v>
      </c>
      <c r="W3803" s="59" t="n">
        <v>0</v>
      </c>
      <c r="X3803" s="59" t="n">
        <v>0</v>
      </c>
      <c r="Y3803" s="59" t="n">
        <f aca="false">IF(terrains!L3803&lt;=2.5,1,IF(terrains!L3803&lt;=4.5,2,IF(terrains!L3803&lt;=6.5,3,4)))</f>
        <v>1</v>
      </c>
      <c r="Z3803" s="59" t="n">
        <f aca="false">IF(terrains!R3803=1,35,IF(terrains!S3803=1,64,IF(terrains!T3803=1,IF(terrains!Y3803=1,85,104),IF(terrains!U3803=1,IF(terrains!Y3803=1,124,152),IF(terrains!V3803=1,(IF(terrains!Y3803=1,146,IF(terrains!Y3803=2,178,263))),IF(terrains!W3803=1,(IF(terrains!Y3803=1,178,IF(terrains!Y3803=2,218,321))),IF(terrains!X3803=1,IF(terrains!Y3803=1,190,IF(terrains!Y3803=2,242,IF(terrains!Y3803=3,357,896))))))))))</f>
        <v>64</v>
      </c>
      <c r="AA3803" s="152" t="n">
        <f aca="false">terrains!Z3803*terrains!F3803</f>
        <v>319989.51648</v>
      </c>
    </row>
    <row r="3804" customFormat="false" ht="13.8" hidden="false" customHeight="false" outlineLevel="0" collapsed="false">
      <c r="A3804" s="143" t="n">
        <v>3803</v>
      </c>
      <c r="B3804" s="59" t="n">
        <v>297552.1055</v>
      </c>
      <c r="C3804" s="59" t="n">
        <v>5042012.395</v>
      </c>
      <c r="D3804" s="59" t="s">
        <v>3425</v>
      </c>
      <c r="E3804" s="153" t="n">
        <v>464.5</v>
      </c>
      <c r="F3804" s="150" t="n">
        <f aca="false">terrains!E3804*10.76391</f>
        <v>4999.836195</v>
      </c>
      <c r="G3804" s="59" t="s">
        <v>1409</v>
      </c>
      <c r="H3804" s="59" t="n">
        <v>1</v>
      </c>
      <c r="I3804" s="59" t="n">
        <v>4</v>
      </c>
      <c r="J3804" s="59" t="n">
        <f aca="false">IF(terrains!L3804=13.5,IF(terrains!X3804=1,12,9),-0.392532+1.267037*terrains!L3804+0.472239*terrains!X3804+0.58658*terrains!W3804+0.089417*terrains!V3804+0.531633*terrains!U3804+0.337883*terrains!T3804-0.403545*terrains!S3804)</f>
        <v>3.995159</v>
      </c>
      <c r="K3804" s="151" t="n">
        <f aca="false">IF(terrains!I3804=0,terrains!J3804,terrains!I3804)</f>
        <v>4</v>
      </c>
      <c r="L3804" s="59" t="n">
        <v>3</v>
      </c>
      <c r="M3804" s="59" t="n">
        <v>2</v>
      </c>
      <c r="N3804" s="59" t="n">
        <v>4</v>
      </c>
      <c r="O3804" s="59" t="s">
        <v>180</v>
      </c>
      <c r="P3804" s="59" t="n">
        <v>3</v>
      </c>
      <c r="Q3804" s="59" t="n">
        <v>2.5</v>
      </c>
      <c r="R3804" s="59" t="n">
        <v>0</v>
      </c>
      <c r="S3804" s="59" t="n">
        <v>0</v>
      </c>
      <c r="T3804" s="59" t="n">
        <v>0</v>
      </c>
      <c r="U3804" s="59" t="n">
        <v>0</v>
      </c>
      <c r="V3804" s="59" t="n">
        <v>0</v>
      </c>
      <c r="W3804" s="59" t="n">
        <v>1</v>
      </c>
      <c r="X3804" s="59" t="n">
        <v>0</v>
      </c>
      <c r="Y3804" s="59" t="n">
        <f aca="false">IF(terrains!L3804&lt;=2.5,1,IF(terrains!L3804&lt;=4.5,2,IF(terrains!L3804&lt;=6.5,3,4)))</f>
        <v>2</v>
      </c>
      <c r="Z3804" s="59" t="n">
        <f aca="false">IF(terrains!R3804=1,35,IF(terrains!S3804=1,64,IF(terrains!T3804=1,IF(terrains!Y3804=1,85,104),IF(terrains!U3804=1,IF(terrains!Y3804=1,124,152),IF(terrains!V3804=1,(IF(terrains!Y3804=1,146,IF(terrains!Y3804=2,178,263))),IF(terrains!W3804=1,(IF(terrains!Y3804=1,178,IF(terrains!Y3804=2,218,321))),IF(terrains!X3804=1,IF(terrains!Y3804=1,190,IF(terrains!Y3804=2,242,IF(terrains!Y3804=3,357,896))))))))))</f>
        <v>218</v>
      </c>
      <c r="AA3804" s="152" t="n">
        <f aca="false">terrains!Z3804*terrains!F3804</f>
        <v>1089964.29051</v>
      </c>
    </row>
    <row r="3805" customFormat="false" ht="13.8" hidden="false" customHeight="false" outlineLevel="0" collapsed="false">
      <c r="A3805" s="143" t="n">
        <v>3804</v>
      </c>
      <c r="B3805" s="59" t="n">
        <v>306382.90031</v>
      </c>
      <c r="C3805" s="59" t="n">
        <v>5062186.28735</v>
      </c>
      <c r="D3805" s="59" t="s">
        <v>3426</v>
      </c>
      <c r="E3805" s="153" t="n">
        <v>464.5</v>
      </c>
      <c r="F3805" s="150" t="n">
        <f aca="false">terrains!E3805*10.76391</f>
        <v>4999.836195</v>
      </c>
      <c r="G3805" s="59" t="s">
        <v>505</v>
      </c>
      <c r="H3805" s="59" t="n">
        <v>0.5</v>
      </c>
      <c r="I3805" s="59" t="n">
        <v>4</v>
      </c>
      <c r="J3805" s="59" t="n">
        <f aca="false">IF(terrains!L3805=13.5,IF(terrains!X3805=1,12,9),-0.392532+1.267037*terrains!L3805+0.472239*terrains!X3805+0.58658*terrains!W3805+0.089417*terrains!V3805+0.531633*terrains!U3805+0.337883*terrains!T3805-0.403545*terrains!S3805)</f>
        <v>3.408579</v>
      </c>
      <c r="K3805" s="151" t="n">
        <f aca="false">IF(terrains!I3805=0,terrains!J3805,terrains!I3805)</f>
        <v>4</v>
      </c>
      <c r="L3805" s="59" t="n">
        <v>3</v>
      </c>
      <c r="M3805" s="59" t="n">
        <v>2</v>
      </c>
      <c r="N3805" s="59" t="n">
        <v>8</v>
      </c>
      <c r="O3805" s="59" t="s">
        <v>175</v>
      </c>
      <c r="P3805" s="59" t="n">
        <v>2</v>
      </c>
      <c r="Q3805" s="59" t="n">
        <v>1.5</v>
      </c>
      <c r="R3805" s="59" t="n">
        <v>1</v>
      </c>
      <c r="S3805" s="59" t="n">
        <v>0</v>
      </c>
      <c r="T3805" s="59" t="n">
        <v>0</v>
      </c>
      <c r="U3805" s="59" t="n">
        <v>0</v>
      </c>
      <c r="V3805" s="59" t="n">
        <v>0</v>
      </c>
      <c r="W3805" s="59" t="n">
        <v>0</v>
      </c>
      <c r="X3805" s="59" t="n">
        <v>0</v>
      </c>
      <c r="Y3805" s="59" t="n">
        <f aca="false">IF(terrains!L3805&lt;=2.5,1,IF(terrains!L3805&lt;=4.5,2,IF(terrains!L3805&lt;=6.5,3,4)))</f>
        <v>2</v>
      </c>
      <c r="Z3805" s="59" t="n">
        <f aca="false">IF(terrains!R3805=1,35,IF(terrains!S3805=1,64,IF(terrains!T3805=1,IF(terrains!Y3805=1,85,104),IF(terrains!U3805=1,IF(terrains!Y3805=1,124,152),IF(terrains!V3805=1,(IF(terrains!Y3805=1,146,IF(terrains!Y3805=2,178,263))),IF(terrains!W3805=1,(IF(terrains!Y3805=1,178,IF(terrains!Y3805=2,218,321))),IF(terrains!X3805=1,IF(terrains!Y3805=1,190,IF(terrains!Y3805=2,242,IF(terrains!Y3805=3,357,896))))))))))</f>
        <v>35</v>
      </c>
      <c r="AA3805" s="152" t="n">
        <f aca="false">terrains!Z3805*terrains!F3805</f>
        <v>174994.266825</v>
      </c>
    </row>
    <row r="3806" customFormat="false" ht="13.8" hidden="false" customHeight="false" outlineLevel="0" collapsed="false">
      <c r="A3806" s="143" t="n">
        <v>3805</v>
      </c>
      <c r="B3806" s="59" t="n">
        <v>306413.350965</v>
      </c>
      <c r="C3806" s="59" t="n">
        <v>5062184.97583</v>
      </c>
      <c r="D3806" s="59" t="s">
        <v>3427</v>
      </c>
      <c r="E3806" s="153" t="n">
        <v>464.5</v>
      </c>
      <c r="F3806" s="150" t="n">
        <f aca="false">terrains!E3806*10.76391</f>
        <v>4999.836195</v>
      </c>
      <c r="G3806" s="59" t="s">
        <v>505</v>
      </c>
      <c r="H3806" s="59" t="n">
        <v>0.5</v>
      </c>
      <c r="I3806" s="59" t="n">
        <v>4</v>
      </c>
      <c r="J3806" s="59" t="n">
        <f aca="false">IF(terrains!L3806=13.5,IF(terrains!X3806=1,12,9),-0.392532+1.267037*terrains!L3806+0.472239*terrains!X3806+0.58658*terrains!W3806+0.089417*terrains!V3806+0.531633*terrains!U3806+0.337883*terrains!T3806-0.403545*terrains!S3806)</f>
        <v>3.408579</v>
      </c>
      <c r="K3806" s="151" t="n">
        <f aca="false">IF(terrains!I3806=0,terrains!J3806,terrains!I3806)</f>
        <v>4</v>
      </c>
      <c r="L3806" s="59" t="n">
        <v>3</v>
      </c>
      <c r="M3806" s="59" t="n">
        <v>2</v>
      </c>
      <c r="N3806" s="59" t="n">
        <v>8</v>
      </c>
      <c r="O3806" s="59" t="s">
        <v>175</v>
      </c>
      <c r="P3806" s="59" t="n">
        <v>2</v>
      </c>
      <c r="Q3806" s="59" t="n">
        <v>1.5</v>
      </c>
      <c r="R3806" s="59" t="n">
        <v>1</v>
      </c>
      <c r="S3806" s="59" t="n">
        <v>0</v>
      </c>
      <c r="T3806" s="59" t="n">
        <v>0</v>
      </c>
      <c r="U3806" s="59" t="n">
        <v>0</v>
      </c>
      <c r="V3806" s="59" t="n">
        <v>0</v>
      </c>
      <c r="W3806" s="59" t="n">
        <v>0</v>
      </c>
      <c r="X3806" s="59" t="n">
        <v>0</v>
      </c>
      <c r="Y3806" s="59" t="n">
        <f aca="false">IF(terrains!L3806&lt;=2.5,1,IF(terrains!L3806&lt;=4.5,2,IF(terrains!L3806&lt;=6.5,3,4)))</f>
        <v>2</v>
      </c>
      <c r="Z3806" s="59" t="n">
        <f aca="false">IF(terrains!R3806=1,35,IF(terrains!S3806=1,64,IF(terrains!T3806=1,IF(terrains!Y3806=1,85,104),IF(terrains!U3806=1,IF(terrains!Y3806=1,124,152),IF(terrains!V3806=1,(IF(terrains!Y3806=1,146,IF(terrains!Y3806=2,178,263))),IF(terrains!W3806=1,(IF(terrains!Y3806=1,178,IF(terrains!Y3806=2,218,321))),IF(terrains!X3806=1,IF(terrains!Y3806=1,190,IF(terrains!Y3806=2,242,IF(terrains!Y3806=3,357,896))))))))))</f>
        <v>35</v>
      </c>
      <c r="AA3806" s="152" t="n">
        <f aca="false">terrains!Z3806*terrains!F3806</f>
        <v>174994.266825</v>
      </c>
    </row>
    <row r="3807" customFormat="false" ht="13.8" hidden="false" customHeight="false" outlineLevel="0" collapsed="false">
      <c r="A3807" s="143" t="n">
        <v>3806</v>
      </c>
      <c r="B3807" s="59" t="n">
        <v>306398.124557</v>
      </c>
      <c r="C3807" s="59" t="n">
        <v>5062185.63089</v>
      </c>
      <c r="D3807" s="59" t="s">
        <v>3428</v>
      </c>
      <c r="E3807" s="153" t="n">
        <v>464.5</v>
      </c>
      <c r="F3807" s="150" t="n">
        <f aca="false">terrains!E3807*10.76391</f>
        <v>4999.836195</v>
      </c>
      <c r="G3807" s="59" t="s">
        <v>505</v>
      </c>
      <c r="H3807" s="59" t="n">
        <v>0.5</v>
      </c>
      <c r="I3807" s="59" t="n">
        <v>4</v>
      </c>
      <c r="J3807" s="59" t="n">
        <f aca="false">IF(terrains!L3807=13.5,IF(terrains!X3807=1,12,9),-0.392532+1.267037*terrains!L3807+0.472239*terrains!X3807+0.58658*terrains!W3807+0.089417*terrains!V3807+0.531633*terrains!U3807+0.337883*terrains!T3807-0.403545*terrains!S3807)</f>
        <v>3.408579</v>
      </c>
      <c r="K3807" s="151" t="n">
        <f aca="false">IF(terrains!I3807=0,terrains!J3807,terrains!I3807)</f>
        <v>4</v>
      </c>
      <c r="L3807" s="59" t="n">
        <v>3</v>
      </c>
      <c r="M3807" s="59" t="n">
        <v>2</v>
      </c>
      <c r="N3807" s="59" t="n">
        <v>8</v>
      </c>
      <c r="O3807" s="59" t="s">
        <v>175</v>
      </c>
      <c r="P3807" s="59" t="n">
        <v>2</v>
      </c>
      <c r="Q3807" s="59" t="n">
        <v>1.5</v>
      </c>
      <c r="R3807" s="59" t="n">
        <v>1</v>
      </c>
      <c r="S3807" s="59" t="n">
        <v>0</v>
      </c>
      <c r="T3807" s="59" t="n">
        <v>0</v>
      </c>
      <c r="U3807" s="59" t="n">
        <v>0</v>
      </c>
      <c r="V3807" s="59" t="n">
        <v>0</v>
      </c>
      <c r="W3807" s="59" t="n">
        <v>0</v>
      </c>
      <c r="X3807" s="59" t="n">
        <v>0</v>
      </c>
      <c r="Y3807" s="59" t="n">
        <f aca="false">IF(terrains!L3807&lt;=2.5,1,IF(terrains!L3807&lt;=4.5,2,IF(terrains!L3807&lt;=6.5,3,4)))</f>
        <v>2</v>
      </c>
      <c r="Z3807" s="59" t="n">
        <f aca="false">IF(terrains!R3807=1,35,IF(terrains!S3807=1,64,IF(terrains!T3807=1,IF(terrains!Y3807=1,85,104),IF(terrains!U3807=1,IF(terrains!Y3807=1,124,152),IF(terrains!V3807=1,(IF(terrains!Y3807=1,146,IF(terrains!Y3807=2,178,263))),IF(terrains!W3807=1,(IF(terrains!Y3807=1,178,IF(terrains!Y3807=2,218,321))),IF(terrains!X3807=1,IF(terrains!Y3807=1,190,IF(terrains!Y3807=2,242,IF(terrains!Y3807=3,357,896))))))))))</f>
        <v>35</v>
      </c>
      <c r="AA3807" s="152" t="n">
        <f aca="false">terrains!Z3807*terrains!F3807</f>
        <v>174994.266825</v>
      </c>
    </row>
    <row r="3808" customFormat="false" ht="13.8" hidden="false" customHeight="false" outlineLevel="0" collapsed="false">
      <c r="A3808" s="143" t="n">
        <v>3807</v>
      </c>
      <c r="B3808" s="59" t="n">
        <v>280979.102063</v>
      </c>
      <c r="C3808" s="59" t="n">
        <v>5041197.54218</v>
      </c>
      <c r="D3808" s="59" t="s">
        <v>3429</v>
      </c>
      <c r="E3808" s="153" t="n">
        <v>464.4</v>
      </c>
      <c r="F3808" s="150" t="n">
        <f aca="false">terrains!E3808*10.76391</f>
        <v>4998.759804</v>
      </c>
      <c r="G3808" s="59" t="s">
        <v>472</v>
      </c>
      <c r="H3808" s="59" t="n">
        <v>0</v>
      </c>
      <c r="I3808" s="59" t="n">
        <v>0</v>
      </c>
      <c r="J3808" s="59" t="n">
        <f aca="false">IF(terrains!L3808=13.5,IF(terrains!X3808=1,12,9),-0.392532+1.267037*terrains!L3808+0.472239*terrains!X3808+0.58658*terrains!W3808+0.089417*terrains!V3808+0.531633*terrains!U3808+0.337883*terrains!T3808-0.403545*terrains!S3808)</f>
        <v>3.408579</v>
      </c>
      <c r="K3808" s="151" t="n">
        <f aca="false">IF(terrains!I3808=0,terrains!J3808,terrains!I3808)</f>
        <v>3.408579</v>
      </c>
      <c r="L3808" s="59" t="n">
        <v>3</v>
      </c>
      <c r="M3808" s="59" t="n">
        <v>1</v>
      </c>
      <c r="N3808" s="59" t="n">
        <v>10</v>
      </c>
      <c r="O3808" s="59" t="s">
        <v>175</v>
      </c>
      <c r="P3808" s="59" t="n">
        <v>1.5</v>
      </c>
      <c r="Q3808" s="59" t="n">
        <v>1.5</v>
      </c>
      <c r="R3808" s="59" t="n">
        <v>1</v>
      </c>
      <c r="S3808" s="59" t="n">
        <v>0</v>
      </c>
      <c r="T3808" s="59" t="n">
        <v>0</v>
      </c>
      <c r="U3808" s="59" t="n">
        <v>0</v>
      </c>
      <c r="V3808" s="59" t="n">
        <v>0</v>
      </c>
      <c r="W3808" s="59" t="n">
        <v>0</v>
      </c>
      <c r="X3808" s="59" t="n">
        <v>0</v>
      </c>
      <c r="Y3808" s="59" t="n">
        <f aca="false">IF(terrains!L3808&lt;=2.5,1,IF(terrains!L3808&lt;=4.5,2,IF(terrains!L3808&lt;=6.5,3,4)))</f>
        <v>2</v>
      </c>
      <c r="Z3808" s="59" t="n">
        <f aca="false">IF(terrains!R3808=1,35,IF(terrains!S3808=1,64,IF(terrains!T3808=1,IF(terrains!Y3808=1,85,104),IF(terrains!U3808=1,IF(terrains!Y3808=1,124,152),IF(terrains!V3808=1,(IF(terrains!Y3808=1,146,IF(terrains!Y3808=2,178,263))),IF(terrains!W3808=1,(IF(terrains!Y3808=1,178,IF(terrains!Y3808=2,218,321))),IF(terrains!X3808=1,IF(terrains!Y3808=1,190,IF(terrains!Y3808=2,242,IF(terrains!Y3808=3,357,896))))))))))</f>
        <v>35</v>
      </c>
      <c r="AA3808" s="152" t="n">
        <f aca="false">terrains!Z3808*terrains!F3808</f>
        <v>174956.59314</v>
      </c>
    </row>
    <row r="3809" customFormat="false" ht="13.8" hidden="false" customHeight="false" outlineLevel="0" collapsed="false">
      <c r="A3809" s="143" t="n">
        <v>3808</v>
      </c>
      <c r="B3809" s="59" t="n">
        <v>287533.5689</v>
      </c>
      <c r="C3809" s="59" t="n">
        <v>5043216.894</v>
      </c>
      <c r="D3809" s="59" t="s">
        <v>3430</v>
      </c>
      <c r="E3809" s="153" t="n">
        <v>464.1</v>
      </c>
      <c r="F3809" s="150" t="n">
        <f aca="false">terrains!E3809*10.76391</f>
        <v>4995.530631</v>
      </c>
      <c r="G3809" s="59" t="s">
        <v>413</v>
      </c>
      <c r="H3809" s="59" t="n">
        <v>1</v>
      </c>
      <c r="I3809" s="59" t="n">
        <v>3</v>
      </c>
      <c r="J3809" s="59" t="n">
        <f aca="false">IF(terrains!L3809=13.5,IF(terrains!X3809=1,12,9),-0.392532+1.267037*terrains!L3809+0.472239*terrains!X3809+0.58658*terrains!W3809+0.089417*terrains!V3809+0.531633*terrains!U3809+0.337883*terrains!T3809-0.403545*terrains!S3809)</f>
        <v>3.6385525</v>
      </c>
      <c r="K3809" s="151" t="n">
        <f aca="false">IF(terrains!I3809=0,terrains!J3809,terrains!I3809)</f>
        <v>3</v>
      </c>
      <c r="L3809" s="59" t="n">
        <v>3.5</v>
      </c>
      <c r="M3809" s="59" t="n">
        <v>3</v>
      </c>
      <c r="N3809" s="59" t="n">
        <v>6</v>
      </c>
      <c r="O3809" s="59" t="s">
        <v>176</v>
      </c>
      <c r="P3809" s="59" t="n">
        <v>2.5</v>
      </c>
      <c r="Q3809" s="59" t="n">
        <v>2.5</v>
      </c>
      <c r="R3809" s="59" t="n">
        <v>0</v>
      </c>
      <c r="S3809" s="59" t="n">
        <v>1</v>
      </c>
      <c r="T3809" s="59" t="n">
        <v>0</v>
      </c>
      <c r="U3809" s="59" t="n">
        <v>0</v>
      </c>
      <c r="V3809" s="59" t="n">
        <v>0</v>
      </c>
      <c r="W3809" s="59" t="n">
        <v>0</v>
      </c>
      <c r="X3809" s="59" t="n">
        <v>0</v>
      </c>
      <c r="Y3809" s="59" t="n">
        <f aca="false">IF(terrains!L3809&lt;=2.5,1,IF(terrains!L3809&lt;=4.5,2,IF(terrains!L3809&lt;=6.5,3,4)))</f>
        <v>2</v>
      </c>
      <c r="Z3809" s="59" t="n">
        <f aca="false">IF(terrains!R3809=1,35,IF(terrains!S3809=1,64,IF(terrains!T3809=1,IF(terrains!Y3809=1,85,104),IF(terrains!U3809=1,IF(terrains!Y3809=1,124,152),IF(terrains!V3809=1,(IF(terrains!Y3809=1,146,IF(terrains!Y3809=2,178,263))),IF(terrains!W3809=1,(IF(terrains!Y3809=1,178,IF(terrains!Y3809=2,218,321))),IF(terrains!X3809=1,IF(terrains!Y3809=1,190,IF(terrains!Y3809=2,242,IF(terrains!Y3809=3,357,896))))))))))</f>
        <v>64</v>
      </c>
      <c r="AA3809" s="152" t="n">
        <f aca="false">terrains!Z3809*terrains!F3809</f>
        <v>319713.960384</v>
      </c>
    </row>
    <row r="3810" customFormat="false" ht="13.8" hidden="false" customHeight="false" outlineLevel="0" collapsed="false">
      <c r="A3810" s="143" t="n">
        <v>3809</v>
      </c>
      <c r="B3810" s="59" t="n">
        <v>294033.361725</v>
      </c>
      <c r="C3810" s="59" t="n">
        <v>5050378.70337</v>
      </c>
      <c r="D3810" s="59" t="s">
        <v>3431</v>
      </c>
      <c r="E3810" s="153" t="n">
        <v>464.1</v>
      </c>
      <c r="F3810" s="150" t="n">
        <f aca="false">terrains!E3810*10.76391</f>
        <v>4995.530631</v>
      </c>
      <c r="G3810" s="59" t="s">
        <v>300</v>
      </c>
      <c r="H3810" s="59" t="n">
        <v>3</v>
      </c>
      <c r="I3810" s="59" t="n">
        <v>9</v>
      </c>
      <c r="J3810" s="59" t="n">
        <f aca="false">IF(terrains!L3810=13.5,IF(terrains!X3810=1,12,9),-0.392532+1.267037*terrains!L3810+0.472239*terrains!X3810+0.58658*terrains!W3810+0.089417*terrains!V3810+0.531633*terrains!U3810+0.337883*terrains!T3810-0.403545*terrains!S3810)</f>
        <v>5.539108</v>
      </c>
      <c r="K3810" s="151" t="n">
        <f aca="false">IF(terrains!I3810=0,terrains!J3810,terrains!I3810)</f>
        <v>9</v>
      </c>
      <c r="L3810" s="59" t="n">
        <v>5</v>
      </c>
      <c r="M3810" s="59" t="n">
        <v>4</v>
      </c>
      <c r="N3810" s="59" t="n">
        <v>15</v>
      </c>
      <c r="O3810" s="59" t="s">
        <v>176</v>
      </c>
      <c r="P3810" s="59" t="n">
        <v>2</v>
      </c>
      <c r="Q3810" s="59" t="n">
        <v>2</v>
      </c>
      <c r="R3810" s="59" t="n">
        <v>0</v>
      </c>
      <c r="S3810" s="59" t="n">
        <v>1</v>
      </c>
      <c r="T3810" s="59" t="n">
        <v>0</v>
      </c>
      <c r="U3810" s="59" t="n">
        <v>0</v>
      </c>
      <c r="V3810" s="59" t="n">
        <v>0</v>
      </c>
      <c r="W3810" s="59" t="n">
        <v>0</v>
      </c>
      <c r="X3810" s="59" t="n">
        <v>0</v>
      </c>
      <c r="Y3810" s="59" t="n">
        <f aca="false">IF(terrains!L3810&lt;=2.5,1,IF(terrains!L3810&lt;=4.5,2,IF(terrains!L3810&lt;=6.5,3,4)))</f>
        <v>3</v>
      </c>
      <c r="Z3810" s="59" t="n">
        <f aca="false">IF(terrains!R3810=1,35,IF(terrains!S3810=1,64,IF(terrains!T3810=1,IF(terrains!Y3810=1,85,104),IF(terrains!U3810=1,IF(terrains!Y3810=1,124,152),IF(terrains!V3810=1,(IF(terrains!Y3810=1,146,IF(terrains!Y3810=2,178,263))),IF(terrains!W3810=1,(IF(terrains!Y3810=1,178,IF(terrains!Y3810=2,218,321))),IF(terrains!X3810=1,IF(terrains!Y3810=1,190,IF(terrains!Y3810=2,242,IF(terrains!Y3810=3,357,896))))))))))</f>
        <v>64</v>
      </c>
      <c r="AA3810" s="152" t="n">
        <f aca="false">terrains!Z3810*terrains!F3810</f>
        <v>319713.960384</v>
      </c>
    </row>
    <row r="3811" customFormat="false" ht="13.8" hidden="false" customHeight="false" outlineLevel="0" collapsed="false">
      <c r="A3811" s="143" t="n">
        <v>3810</v>
      </c>
      <c r="B3811" s="59" t="n">
        <v>301354.725374</v>
      </c>
      <c r="C3811" s="59" t="n">
        <v>5044382.91797</v>
      </c>
      <c r="D3811" s="59" t="s">
        <v>3432</v>
      </c>
      <c r="E3811" s="153" t="n">
        <v>463.8</v>
      </c>
      <c r="F3811" s="150" t="n">
        <f aca="false">terrains!E3811*10.76391</f>
        <v>4992.301458</v>
      </c>
      <c r="G3811" s="59" t="s">
        <v>535</v>
      </c>
      <c r="H3811" s="59" t="n">
        <v>0</v>
      </c>
      <c r="I3811" s="59" t="n">
        <v>0</v>
      </c>
      <c r="J3811" s="59" t="n">
        <f aca="false">IF(terrains!L3811=13.5,IF(terrains!X3811=1,12,9),-0.392532+1.267037*terrains!L3811+0.472239*terrains!X3811+0.58658*terrains!W3811+0.089417*terrains!V3811+0.531633*terrains!U3811+0.337883*terrains!T3811-0.403545*terrains!S3811)</f>
        <v>3.1129435</v>
      </c>
      <c r="K3811" s="151" t="n">
        <f aca="false">IF(terrains!I3811=0,terrains!J3811,terrains!I3811)</f>
        <v>3.1129435</v>
      </c>
      <c r="L3811" s="59" t="n">
        <v>2.5</v>
      </c>
      <c r="M3811" s="59" t="n">
        <v>1</v>
      </c>
      <c r="N3811" s="59" t="n">
        <v>4</v>
      </c>
      <c r="O3811" s="59" t="s">
        <v>177</v>
      </c>
      <c r="P3811" s="59" t="n">
        <v>2</v>
      </c>
      <c r="Q3811" s="59" t="n">
        <v>2.5</v>
      </c>
      <c r="R3811" s="59" t="n">
        <v>0</v>
      </c>
      <c r="S3811" s="59" t="n">
        <v>0</v>
      </c>
      <c r="T3811" s="59" t="n">
        <v>1</v>
      </c>
      <c r="U3811" s="59" t="n">
        <v>0</v>
      </c>
      <c r="V3811" s="59" t="n">
        <v>0</v>
      </c>
      <c r="W3811" s="59" t="n">
        <v>0</v>
      </c>
      <c r="X3811" s="59" t="n">
        <v>0</v>
      </c>
      <c r="Y3811" s="59" t="n">
        <f aca="false">IF(terrains!L3811&lt;=2.5,1,IF(terrains!L3811&lt;=4.5,2,IF(terrains!L3811&lt;=6.5,3,4)))</f>
        <v>1</v>
      </c>
      <c r="Z3811" s="59" t="n">
        <f aca="false">IF(terrains!R3811=1,35,IF(terrains!S3811=1,64,IF(terrains!T3811=1,IF(terrains!Y3811=1,85,104),IF(terrains!U3811=1,IF(terrains!Y3811=1,124,152),IF(terrains!V3811=1,(IF(terrains!Y3811=1,146,IF(terrains!Y3811=2,178,263))),IF(terrains!W3811=1,(IF(terrains!Y3811=1,178,IF(terrains!Y3811=2,218,321))),IF(terrains!X3811=1,IF(terrains!Y3811=1,190,IF(terrains!Y3811=2,242,IF(terrains!Y3811=3,357,896))))))))))</f>
        <v>85</v>
      </c>
      <c r="AA3811" s="152" t="n">
        <f aca="false">terrains!Z3811*terrains!F3811</f>
        <v>424345.62393</v>
      </c>
    </row>
    <row r="3812" customFormat="false" ht="13.8" hidden="false" customHeight="false" outlineLevel="0" collapsed="false">
      <c r="A3812" s="143" t="n">
        <v>3811</v>
      </c>
      <c r="B3812" s="59" t="n">
        <v>292641.260139</v>
      </c>
      <c r="C3812" s="59" t="n">
        <v>5039875.90021</v>
      </c>
      <c r="D3812" s="59" t="s">
        <v>3433</v>
      </c>
      <c r="E3812" s="153" t="n">
        <v>463.8</v>
      </c>
      <c r="F3812" s="150" t="n">
        <f aca="false">terrains!E3812*10.76391</f>
        <v>4992.301458</v>
      </c>
      <c r="G3812" s="59" t="s">
        <v>284</v>
      </c>
      <c r="H3812" s="59" t="n">
        <v>1</v>
      </c>
      <c r="I3812" s="59" t="n">
        <v>6</v>
      </c>
      <c r="J3812" s="59" t="n">
        <f aca="false">IF(terrains!L3812=13.5,IF(terrains!X3812=1,12,9),-0.392532+1.267037*terrains!L3812+0.472239*terrains!X3812+0.58658*terrains!W3812+0.089417*terrains!V3812+0.531633*terrains!U3812+0.337883*terrains!T3812-0.403545*terrains!S3812)</f>
        <v>5.013499</v>
      </c>
      <c r="K3812" s="151" t="n">
        <f aca="false">IF(terrains!I3812=0,terrains!J3812,terrains!I3812)</f>
        <v>6</v>
      </c>
      <c r="L3812" s="59" t="n">
        <v>4</v>
      </c>
      <c r="M3812" s="59" t="n">
        <v>2</v>
      </c>
      <c r="N3812" s="59" t="n">
        <v>12</v>
      </c>
      <c r="O3812" s="59" t="s">
        <v>177</v>
      </c>
      <c r="P3812" s="59" t="n">
        <v>2</v>
      </c>
      <c r="Q3812" s="59" t="n">
        <v>2.5</v>
      </c>
      <c r="R3812" s="59" t="n">
        <v>0</v>
      </c>
      <c r="S3812" s="59" t="n">
        <v>0</v>
      </c>
      <c r="T3812" s="59" t="n">
        <v>1</v>
      </c>
      <c r="U3812" s="59" t="n">
        <v>0</v>
      </c>
      <c r="V3812" s="59" t="n">
        <v>0</v>
      </c>
      <c r="W3812" s="59" t="n">
        <v>0</v>
      </c>
      <c r="X3812" s="59" t="n">
        <v>0</v>
      </c>
      <c r="Y3812" s="59" t="n">
        <f aca="false">IF(terrains!L3812&lt;=2.5,1,IF(terrains!L3812&lt;=4.5,2,IF(terrains!L3812&lt;=6.5,3,4)))</f>
        <v>2</v>
      </c>
      <c r="Z3812" s="59" t="n">
        <f aca="false">IF(terrains!R3812=1,35,IF(terrains!S3812=1,64,IF(terrains!T3812=1,IF(terrains!Y3812=1,85,104),IF(terrains!U3812=1,IF(terrains!Y3812=1,124,152),IF(terrains!V3812=1,(IF(terrains!Y3812=1,146,IF(terrains!Y3812=2,178,263))),IF(terrains!W3812=1,(IF(terrains!Y3812=1,178,IF(terrains!Y3812=2,218,321))),IF(terrains!X3812=1,IF(terrains!Y3812=1,190,IF(terrains!Y3812=2,242,IF(terrains!Y3812=3,357,896))))))))))</f>
        <v>104</v>
      </c>
      <c r="AA3812" s="152" t="n">
        <f aca="false">terrains!Z3812*terrains!F3812</f>
        <v>519199.351632</v>
      </c>
    </row>
    <row r="3813" customFormat="false" ht="13.8" hidden="false" customHeight="false" outlineLevel="0" collapsed="false">
      <c r="A3813" s="143" t="n">
        <v>3812</v>
      </c>
      <c r="B3813" s="59" t="n">
        <v>275752.684977</v>
      </c>
      <c r="C3813" s="59" t="n">
        <v>5038690.88934</v>
      </c>
      <c r="D3813" s="59" t="s">
        <v>3434</v>
      </c>
      <c r="E3813" s="153" t="n">
        <v>463.5</v>
      </c>
      <c r="F3813" s="150" t="n">
        <f aca="false">terrains!E3813*10.76391</f>
        <v>4989.072285</v>
      </c>
      <c r="G3813" s="59" t="s">
        <v>359</v>
      </c>
      <c r="H3813" s="59" t="n">
        <v>0</v>
      </c>
      <c r="I3813" s="59" t="n">
        <v>0</v>
      </c>
      <c r="J3813" s="59" t="n">
        <f aca="false">IF(terrains!L3813=13.5,IF(terrains!X3813=1,12,9),-0.392532+1.267037*terrains!L3813+0.472239*terrains!X3813+0.58658*terrains!W3813+0.089417*terrains!V3813+0.531633*terrains!U3813+0.337883*terrains!T3813-0.403545*terrains!S3813)</f>
        <v>2.141542</v>
      </c>
      <c r="K3813" s="151" t="n">
        <f aca="false">IF(terrains!I3813=0,terrains!J3813,terrains!I3813)</f>
        <v>2.141542</v>
      </c>
      <c r="L3813" s="59" t="n">
        <v>2</v>
      </c>
      <c r="M3813" s="59" t="n">
        <v>1</v>
      </c>
      <c r="N3813" s="59" t="n">
        <v>3</v>
      </c>
      <c r="O3813" s="59" t="s">
        <v>175</v>
      </c>
      <c r="P3813" s="59" t="n">
        <v>2</v>
      </c>
      <c r="Q3813" s="59" t="n">
        <v>1.5</v>
      </c>
      <c r="R3813" s="59" t="n">
        <v>1</v>
      </c>
      <c r="S3813" s="59" t="n">
        <v>0</v>
      </c>
      <c r="T3813" s="59" t="n">
        <v>0</v>
      </c>
      <c r="U3813" s="59" t="n">
        <v>0</v>
      </c>
      <c r="V3813" s="59" t="n">
        <v>0</v>
      </c>
      <c r="W3813" s="59" t="n">
        <v>0</v>
      </c>
      <c r="X3813" s="59" t="n">
        <v>0</v>
      </c>
      <c r="Y3813" s="59" t="n">
        <f aca="false">IF(terrains!L3813&lt;=2.5,1,IF(terrains!L3813&lt;=4.5,2,IF(terrains!L3813&lt;=6.5,3,4)))</f>
        <v>1</v>
      </c>
      <c r="Z3813" s="59" t="n">
        <f aca="false">IF(terrains!R3813=1,35,IF(terrains!S3813=1,64,IF(terrains!T3813=1,IF(terrains!Y3813=1,85,104),IF(terrains!U3813=1,IF(terrains!Y3813=1,124,152),IF(terrains!V3813=1,(IF(terrains!Y3813=1,146,IF(terrains!Y3813=2,178,263))),IF(terrains!W3813=1,(IF(terrains!Y3813=1,178,IF(terrains!Y3813=2,218,321))),IF(terrains!X3813=1,IF(terrains!Y3813=1,190,IF(terrains!Y3813=2,242,IF(terrains!Y3813=3,357,896))))))))))</f>
        <v>35</v>
      </c>
      <c r="AA3813" s="152" t="n">
        <f aca="false">terrains!Z3813*terrains!F3813</f>
        <v>174617.529975</v>
      </c>
    </row>
    <row r="3814" customFormat="false" ht="13.8" hidden="false" customHeight="false" outlineLevel="0" collapsed="false">
      <c r="A3814" s="143" t="n">
        <v>3813</v>
      </c>
      <c r="B3814" s="59" t="n">
        <v>294988.2825</v>
      </c>
      <c r="C3814" s="59" t="n">
        <v>5037957.022</v>
      </c>
      <c r="D3814" s="59" t="s">
        <v>3435</v>
      </c>
      <c r="E3814" s="153" t="n">
        <v>463.4</v>
      </c>
      <c r="F3814" s="150" t="n">
        <f aca="false">terrains!E3814*10.76391</f>
        <v>4987.995894</v>
      </c>
      <c r="G3814" s="59" t="s">
        <v>746</v>
      </c>
      <c r="H3814" s="59" t="n">
        <v>0</v>
      </c>
      <c r="I3814" s="59" t="n">
        <v>0</v>
      </c>
      <c r="J3814" s="59" t="n">
        <f aca="false">IF(terrains!L3814=13.5,IF(terrains!X3814=1,12,9),-0.392532+1.267037*terrains!L3814+0.472239*terrains!X3814+0.58658*terrains!W3814+0.089417*terrains!V3814+0.531633*terrains!U3814+0.337883*terrains!T3814-0.403545*terrains!S3814)</f>
        <v>3.1129435</v>
      </c>
      <c r="K3814" s="151" t="n">
        <f aca="false">IF(terrains!I3814=0,terrains!J3814,terrains!I3814)</f>
        <v>3.1129435</v>
      </c>
      <c r="L3814" s="59" t="n">
        <v>2.5</v>
      </c>
      <c r="M3814" s="59" t="n">
        <v>2</v>
      </c>
      <c r="N3814" s="59" t="n">
        <v>4</v>
      </c>
      <c r="O3814" s="59" t="s">
        <v>177</v>
      </c>
      <c r="P3814" s="59" t="n">
        <v>2</v>
      </c>
      <c r="Q3814" s="59" t="n">
        <v>2.5</v>
      </c>
      <c r="R3814" s="59" t="n">
        <v>0</v>
      </c>
      <c r="S3814" s="59" t="n">
        <v>0</v>
      </c>
      <c r="T3814" s="59" t="n">
        <v>1</v>
      </c>
      <c r="U3814" s="59" t="n">
        <v>0</v>
      </c>
      <c r="V3814" s="59" t="n">
        <v>0</v>
      </c>
      <c r="W3814" s="59" t="n">
        <v>0</v>
      </c>
      <c r="X3814" s="59" t="n">
        <v>0</v>
      </c>
      <c r="Y3814" s="59" t="n">
        <f aca="false">IF(terrains!L3814&lt;=2.5,1,IF(terrains!L3814&lt;=4.5,2,IF(terrains!L3814&lt;=6.5,3,4)))</f>
        <v>1</v>
      </c>
      <c r="Z3814" s="59" t="n">
        <f aca="false">IF(terrains!R3814=1,35,IF(terrains!S3814=1,64,IF(terrains!T3814=1,IF(terrains!Y3814=1,85,104),IF(terrains!U3814=1,IF(terrains!Y3814=1,124,152),IF(terrains!V3814=1,(IF(terrains!Y3814=1,146,IF(terrains!Y3814=2,178,263))),IF(terrains!W3814=1,(IF(terrains!Y3814=1,178,IF(terrains!Y3814=2,218,321))),IF(terrains!X3814=1,IF(terrains!Y3814=1,190,IF(terrains!Y3814=2,242,IF(terrains!Y3814=3,357,896))))))))))</f>
        <v>85</v>
      </c>
      <c r="AA3814" s="152" t="n">
        <f aca="false">terrains!Z3814*terrains!F3814</f>
        <v>423979.65099</v>
      </c>
    </row>
    <row r="3815" customFormat="false" ht="13.8" hidden="false" customHeight="false" outlineLevel="0" collapsed="false">
      <c r="A3815" s="143" t="n">
        <v>3814</v>
      </c>
      <c r="B3815" s="59" t="n">
        <v>298820.114394</v>
      </c>
      <c r="C3815" s="59" t="n">
        <v>5038381.08033</v>
      </c>
      <c r="D3815" s="59" t="s">
        <v>3436</v>
      </c>
      <c r="E3815" s="153" t="n">
        <v>463.3</v>
      </c>
      <c r="F3815" s="150" t="n">
        <f aca="false">terrains!E3815*10.76391</f>
        <v>4986.919503</v>
      </c>
      <c r="G3815" s="59" t="s">
        <v>375</v>
      </c>
      <c r="H3815" s="59" t="n">
        <v>0</v>
      </c>
      <c r="I3815" s="59" t="n">
        <v>0</v>
      </c>
      <c r="J3815" s="59" t="n">
        <f aca="false">IF(terrains!L3815=13.5,IF(terrains!X3815=1,12,9),-0.392532+1.267037*terrains!L3815+0.472239*terrains!X3815+0.58658*terrains!W3815+0.089417*terrains!V3815+0.531633*terrains!U3815+0.337883*terrains!T3815-0.403545*terrains!S3815)</f>
        <v>3.1129435</v>
      </c>
      <c r="K3815" s="151" t="n">
        <f aca="false">IF(terrains!I3815=0,terrains!J3815,terrains!I3815)</f>
        <v>3.1129435</v>
      </c>
      <c r="L3815" s="59" t="n">
        <v>2.5</v>
      </c>
      <c r="M3815" s="59" t="n">
        <v>2</v>
      </c>
      <c r="N3815" s="59" t="n">
        <v>4</v>
      </c>
      <c r="O3815" s="59" t="s">
        <v>177</v>
      </c>
      <c r="P3815" s="59" t="n">
        <v>2</v>
      </c>
      <c r="Q3815" s="59" t="n">
        <v>1.5</v>
      </c>
      <c r="R3815" s="59" t="n">
        <v>0</v>
      </c>
      <c r="S3815" s="59" t="n">
        <v>0</v>
      </c>
      <c r="T3815" s="59" t="n">
        <v>1</v>
      </c>
      <c r="U3815" s="59" t="n">
        <v>0</v>
      </c>
      <c r="V3815" s="59" t="n">
        <v>0</v>
      </c>
      <c r="W3815" s="59" t="n">
        <v>0</v>
      </c>
      <c r="X3815" s="59" t="n">
        <v>0</v>
      </c>
      <c r="Y3815" s="59" t="n">
        <f aca="false">IF(terrains!L3815&lt;=2.5,1,IF(terrains!L3815&lt;=4.5,2,IF(terrains!L3815&lt;=6.5,3,4)))</f>
        <v>1</v>
      </c>
      <c r="Z3815" s="59" t="n">
        <f aca="false">IF(terrains!R3815=1,35,IF(terrains!S3815=1,64,IF(terrains!T3815=1,IF(terrains!Y3815=1,85,104),IF(terrains!U3815=1,IF(terrains!Y3815=1,124,152),IF(terrains!V3815=1,(IF(terrains!Y3815=1,146,IF(terrains!Y3815=2,178,263))),IF(terrains!W3815=1,(IF(terrains!Y3815=1,178,IF(terrains!Y3815=2,218,321))),IF(terrains!X3815=1,IF(terrains!Y3815=1,190,IF(terrains!Y3815=2,242,IF(terrains!Y3815=3,357,896))))))))))</f>
        <v>85</v>
      </c>
      <c r="AA3815" s="152" t="n">
        <f aca="false">terrains!Z3815*terrains!F3815</f>
        <v>423888.157755</v>
      </c>
    </row>
    <row r="3816" customFormat="false" ht="13.8" hidden="false" customHeight="false" outlineLevel="0" collapsed="false">
      <c r="A3816" s="143" t="n">
        <v>3815</v>
      </c>
      <c r="B3816" s="59" t="n">
        <v>300026.460243</v>
      </c>
      <c r="C3816" s="59" t="n">
        <v>5039288.74846</v>
      </c>
      <c r="D3816" s="59" t="s">
        <v>3437</v>
      </c>
      <c r="E3816" s="153" t="n">
        <v>462.94</v>
      </c>
      <c r="F3816" s="150" t="n">
        <f aca="false">terrains!E3816*10.76391</f>
        <v>4983.0444954</v>
      </c>
      <c r="G3816" s="59" t="s">
        <v>309</v>
      </c>
      <c r="H3816" s="59" t="n">
        <v>2</v>
      </c>
      <c r="I3816" s="59" t="n">
        <v>6</v>
      </c>
      <c r="J3816" s="59" t="n">
        <f aca="false">IF(terrains!L3816=13.5,IF(terrains!X3816=1,12,9),-0.392532+1.267037*terrains!L3816+0.472239*terrains!X3816+0.58658*terrains!W3816+0.089417*terrains!V3816+0.531633*terrains!U3816+0.337883*terrains!T3816-0.403545*terrains!S3816)</f>
        <v>3.880818</v>
      </c>
      <c r="K3816" s="151" t="n">
        <f aca="false">IF(terrains!I3816=0,terrains!J3816,terrains!I3816)</f>
        <v>6</v>
      </c>
      <c r="L3816" s="59" t="n">
        <v>3</v>
      </c>
      <c r="M3816" s="59" t="n">
        <v>2</v>
      </c>
      <c r="N3816" s="59" t="n">
        <v>8</v>
      </c>
      <c r="O3816" s="59" t="s">
        <v>181</v>
      </c>
      <c r="P3816" s="59" t="n">
        <v>2</v>
      </c>
      <c r="Q3816" s="59" t="n">
        <v>2</v>
      </c>
      <c r="R3816" s="59" t="n">
        <v>0</v>
      </c>
      <c r="S3816" s="59" t="n">
        <v>0</v>
      </c>
      <c r="T3816" s="59" t="n">
        <v>0</v>
      </c>
      <c r="U3816" s="59" t="n">
        <v>0</v>
      </c>
      <c r="V3816" s="59" t="n">
        <v>0</v>
      </c>
      <c r="W3816" s="59" t="n">
        <v>0</v>
      </c>
      <c r="X3816" s="59" t="n">
        <v>1</v>
      </c>
      <c r="Y3816" s="59" t="n">
        <f aca="false">IF(terrains!L3816&lt;=2.5,1,IF(terrains!L3816&lt;=4.5,2,IF(terrains!L3816&lt;=6.5,3,4)))</f>
        <v>2</v>
      </c>
      <c r="Z3816" s="59" t="n">
        <f aca="false">IF(terrains!R3816=1,35,IF(terrains!S3816=1,64,IF(terrains!T3816=1,IF(terrains!Y3816=1,85,104),IF(terrains!U3816=1,IF(terrains!Y3816=1,124,152),IF(terrains!V3816=1,(IF(terrains!Y3816=1,146,IF(terrains!Y3816=2,178,263))),IF(terrains!W3816=1,(IF(terrains!Y3816=1,178,IF(terrains!Y3816=2,218,321))),IF(terrains!X3816=1,IF(terrains!Y3816=1,190,IF(terrains!Y3816=2,242,IF(terrains!Y3816=3,357,896))))))))))</f>
        <v>242</v>
      </c>
      <c r="AA3816" s="152" t="n">
        <f aca="false">terrains!Z3816*terrains!F3816</f>
        <v>1205896.7678868</v>
      </c>
    </row>
    <row r="3817" customFormat="false" ht="13.8" hidden="false" customHeight="false" outlineLevel="0" collapsed="false">
      <c r="A3817" s="143" t="n">
        <v>3816</v>
      </c>
      <c r="B3817" s="59" t="n">
        <v>305107.236282</v>
      </c>
      <c r="C3817" s="59" t="n">
        <v>5057970.00552</v>
      </c>
      <c r="D3817" s="59" t="s">
        <v>3438</v>
      </c>
      <c r="E3817" s="153" t="n">
        <v>462.8</v>
      </c>
      <c r="F3817" s="150" t="n">
        <f aca="false">terrains!E3817*10.76391</f>
        <v>4981.537548</v>
      </c>
      <c r="G3817" s="59" t="s">
        <v>354</v>
      </c>
      <c r="H3817" s="59" t="n">
        <v>0</v>
      </c>
      <c r="I3817" s="59" t="n">
        <v>0</v>
      </c>
      <c r="J3817" s="59" t="n">
        <f aca="false">IF(terrains!L3817=13.5,IF(terrains!X3817=1,12,9),-0.392532+1.267037*terrains!L3817+0.472239*terrains!X3817+0.58658*terrains!W3817+0.089417*terrains!V3817+0.531633*terrains!U3817+0.337883*terrains!T3817-0.403545*terrains!S3817)</f>
        <v>2.141542</v>
      </c>
      <c r="K3817" s="151" t="n">
        <f aca="false">IF(terrains!I3817=0,terrains!J3817,terrains!I3817)</f>
        <v>2.141542</v>
      </c>
      <c r="L3817" s="59" t="n">
        <v>2</v>
      </c>
      <c r="M3817" s="59" t="n">
        <v>1</v>
      </c>
      <c r="N3817" s="59" t="n">
        <v>3</v>
      </c>
      <c r="O3817" s="59" t="s">
        <v>175</v>
      </c>
      <c r="P3817" s="59" t="n">
        <v>2</v>
      </c>
      <c r="Q3817" s="59" t="n">
        <v>1.5</v>
      </c>
      <c r="R3817" s="59" t="n">
        <v>1</v>
      </c>
      <c r="S3817" s="59" t="n">
        <v>0</v>
      </c>
      <c r="T3817" s="59" t="n">
        <v>0</v>
      </c>
      <c r="U3817" s="59" t="n">
        <v>0</v>
      </c>
      <c r="V3817" s="59" t="n">
        <v>0</v>
      </c>
      <c r="W3817" s="59" t="n">
        <v>0</v>
      </c>
      <c r="X3817" s="59" t="n">
        <v>0</v>
      </c>
      <c r="Y3817" s="59" t="n">
        <f aca="false">IF(terrains!L3817&lt;=2.5,1,IF(terrains!L3817&lt;=4.5,2,IF(terrains!L3817&lt;=6.5,3,4)))</f>
        <v>1</v>
      </c>
      <c r="Z3817" s="59" t="n">
        <f aca="false">IF(terrains!R3817=1,35,IF(terrains!S3817=1,64,IF(terrains!T3817=1,IF(terrains!Y3817=1,85,104),IF(terrains!U3817=1,IF(terrains!Y3817=1,124,152),IF(terrains!V3817=1,(IF(terrains!Y3817=1,146,IF(terrains!Y3817=2,178,263))),IF(terrains!W3817=1,(IF(terrains!Y3817=1,178,IF(terrains!Y3817=2,218,321))),IF(terrains!X3817=1,IF(terrains!Y3817=1,190,IF(terrains!Y3817=2,242,IF(terrains!Y3817=3,357,896))))))))))</f>
        <v>35</v>
      </c>
      <c r="AA3817" s="152" t="n">
        <f aca="false">terrains!Z3817*terrains!F3817</f>
        <v>174353.81418</v>
      </c>
    </row>
    <row r="3818" customFormat="false" ht="13.8" hidden="false" customHeight="false" outlineLevel="0" collapsed="false">
      <c r="A3818" s="143" t="n">
        <v>3817</v>
      </c>
      <c r="B3818" s="59" t="n">
        <v>281078.521941</v>
      </c>
      <c r="C3818" s="59" t="n">
        <v>5041685.61794</v>
      </c>
      <c r="D3818" s="59" t="s">
        <v>3439</v>
      </c>
      <c r="E3818" s="153" t="n">
        <v>462.6</v>
      </c>
      <c r="F3818" s="150" t="n">
        <f aca="false">terrains!E3818*10.76391</f>
        <v>4979.384766</v>
      </c>
      <c r="G3818" s="59" t="s">
        <v>191</v>
      </c>
      <c r="H3818" s="59" t="n">
        <v>0</v>
      </c>
      <c r="I3818" s="59" t="n">
        <v>0</v>
      </c>
      <c r="J3818" s="59" t="n">
        <f aca="false">IF(terrains!L3818=13.5,IF(terrains!X3818=1,12,9),-0.392532+1.267037*terrains!L3818+0.472239*terrains!X3818+0.58658*terrains!W3818+0.089417*terrains!V3818+0.531633*terrains!U3818+0.337883*terrains!T3818-0.403545*terrains!S3818)</f>
        <v>2.141542</v>
      </c>
      <c r="K3818" s="151" t="n">
        <f aca="false">IF(terrains!I3818=0,terrains!J3818,terrains!I3818)</f>
        <v>2.141542</v>
      </c>
      <c r="L3818" s="59" t="n">
        <v>2</v>
      </c>
      <c r="M3818" s="59" t="n">
        <v>1</v>
      </c>
      <c r="N3818" s="59" t="n">
        <v>3</v>
      </c>
      <c r="O3818" s="59" t="s">
        <v>175</v>
      </c>
      <c r="P3818" s="59" t="n">
        <v>2</v>
      </c>
      <c r="Q3818" s="59" t="n">
        <v>1.5</v>
      </c>
      <c r="R3818" s="59" t="n">
        <v>1</v>
      </c>
      <c r="S3818" s="59" t="n">
        <v>0</v>
      </c>
      <c r="T3818" s="59" t="n">
        <v>0</v>
      </c>
      <c r="U3818" s="59" t="n">
        <v>0</v>
      </c>
      <c r="V3818" s="59" t="n">
        <v>0</v>
      </c>
      <c r="W3818" s="59" t="n">
        <v>0</v>
      </c>
      <c r="X3818" s="59" t="n">
        <v>0</v>
      </c>
      <c r="Y3818" s="59" t="n">
        <f aca="false">IF(terrains!L3818&lt;=2.5,1,IF(terrains!L3818&lt;=4.5,2,IF(terrains!L3818&lt;=6.5,3,4)))</f>
        <v>1</v>
      </c>
      <c r="Z3818" s="59" t="n">
        <f aca="false">IF(terrains!R3818=1,35,IF(terrains!S3818=1,64,IF(terrains!T3818=1,IF(terrains!Y3818=1,85,104),IF(terrains!U3818=1,IF(terrains!Y3818=1,124,152),IF(terrains!V3818=1,(IF(terrains!Y3818=1,146,IF(terrains!Y3818=2,178,263))),IF(terrains!W3818=1,(IF(terrains!Y3818=1,178,IF(terrains!Y3818=2,218,321))),IF(terrains!X3818=1,IF(terrains!Y3818=1,190,IF(terrains!Y3818=2,242,IF(terrains!Y3818=3,357,896))))))))))</f>
        <v>35</v>
      </c>
      <c r="AA3818" s="152" t="n">
        <f aca="false">terrains!Z3818*terrains!F3818</f>
        <v>174278.46681</v>
      </c>
    </row>
    <row r="3819" customFormat="false" ht="13.8" hidden="false" customHeight="false" outlineLevel="0" collapsed="false">
      <c r="A3819" s="143" t="n">
        <v>3818</v>
      </c>
      <c r="B3819" s="59" t="n">
        <v>297624.9206</v>
      </c>
      <c r="C3819" s="59" t="n">
        <v>5043384.828</v>
      </c>
      <c r="D3819" s="59" t="s">
        <v>3440</v>
      </c>
      <c r="E3819" s="153" t="n">
        <v>462.5</v>
      </c>
      <c r="F3819" s="150" t="n">
        <f aca="false">terrains!E3819*10.76391</f>
        <v>4978.308375</v>
      </c>
      <c r="G3819" s="59" t="s">
        <v>965</v>
      </c>
      <c r="H3819" s="59" t="n">
        <v>0</v>
      </c>
      <c r="I3819" s="59" t="n">
        <v>0</v>
      </c>
      <c r="J3819" s="59" t="n">
        <f aca="false">IF(terrains!L3819=13.5,IF(terrains!X3819=1,12,9),-0.392532+1.267037*terrains!L3819+0.472239*terrains!X3819+0.58658*terrains!W3819+0.089417*terrains!V3819+0.531633*terrains!U3819+0.337883*terrains!T3819-0.403545*terrains!S3819)</f>
        <v>2.8644775</v>
      </c>
      <c r="K3819" s="151" t="n">
        <f aca="false">IF(terrains!I3819=0,terrains!J3819,terrains!I3819)</f>
        <v>2.8644775</v>
      </c>
      <c r="L3819" s="59" t="n">
        <v>2.5</v>
      </c>
      <c r="M3819" s="59" t="n">
        <v>1</v>
      </c>
      <c r="N3819" s="59" t="n">
        <v>5</v>
      </c>
      <c r="O3819" s="59" t="s">
        <v>179</v>
      </c>
      <c r="P3819" s="59" t="n">
        <v>1</v>
      </c>
      <c r="Q3819" s="59" t="n">
        <v>2.5</v>
      </c>
      <c r="R3819" s="59" t="n">
        <v>0</v>
      </c>
      <c r="S3819" s="59" t="n">
        <v>0</v>
      </c>
      <c r="T3819" s="59" t="n">
        <v>0</v>
      </c>
      <c r="U3819" s="59" t="n">
        <v>0</v>
      </c>
      <c r="V3819" s="59" t="n">
        <v>1</v>
      </c>
      <c r="W3819" s="59" t="n">
        <v>0</v>
      </c>
      <c r="X3819" s="59" t="n">
        <v>0</v>
      </c>
      <c r="Y3819" s="59" t="n">
        <f aca="false">IF(terrains!L3819&lt;=2.5,1,IF(terrains!L3819&lt;=4.5,2,IF(terrains!L3819&lt;=6.5,3,4)))</f>
        <v>1</v>
      </c>
      <c r="Z3819" s="59" t="n">
        <f aca="false">IF(terrains!R3819=1,35,IF(terrains!S3819=1,64,IF(terrains!T3819=1,IF(terrains!Y3819=1,85,104),IF(terrains!U3819=1,IF(terrains!Y3819=1,124,152),IF(terrains!V3819=1,(IF(terrains!Y3819=1,146,IF(terrains!Y3819=2,178,263))),IF(terrains!W3819=1,(IF(terrains!Y3819=1,178,IF(terrains!Y3819=2,218,321))),IF(terrains!X3819=1,IF(terrains!Y3819=1,190,IF(terrains!Y3819=2,242,IF(terrains!Y3819=3,357,896))))))))))</f>
        <v>146</v>
      </c>
      <c r="AA3819" s="152" t="n">
        <f aca="false">terrains!Z3819*terrains!F3819</f>
        <v>726833.02275</v>
      </c>
    </row>
    <row r="3820" customFormat="false" ht="13.8" hidden="false" customHeight="false" outlineLevel="0" collapsed="false">
      <c r="A3820" s="143" t="n">
        <v>3819</v>
      </c>
      <c r="B3820" s="59" t="n">
        <v>297093.5996</v>
      </c>
      <c r="C3820" s="59" t="n">
        <v>5035186.032</v>
      </c>
      <c r="D3820" s="59" t="s">
        <v>3441</v>
      </c>
      <c r="E3820" s="153" t="n">
        <v>461.5</v>
      </c>
      <c r="F3820" s="150" t="n">
        <f aca="false">terrains!E3820*10.76391</f>
        <v>4967.544465</v>
      </c>
      <c r="G3820" s="59" t="s">
        <v>606</v>
      </c>
      <c r="H3820" s="59" t="n">
        <v>0</v>
      </c>
      <c r="I3820" s="59" t="n">
        <v>0</v>
      </c>
      <c r="J3820" s="59" t="n">
        <f aca="false">IF(terrains!L3820=13.5,IF(terrains!X3820=1,12,9),-0.392532+1.267037*terrains!L3820+0.472239*terrains!X3820+0.58658*terrains!W3820+0.089417*terrains!V3820+0.531633*terrains!U3820+0.337883*terrains!T3820-0.403545*terrains!S3820)</f>
        <v>3.1129435</v>
      </c>
      <c r="K3820" s="151" t="n">
        <f aca="false">IF(terrains!I3820=0,terrains!J3820,terrains!I3820)</f>
        <v>3.1129435</v>
      </c>
      <c r="L3820" s="59" t="n">
        <v>2.5</v>
      </c>
      <c r="M3820" s="59" t="n">
        <v>1</v>
      </c>
      <c r="N3820" s="59" t="n">
        <v>4</v>
      </c>
      <c r="O3820" s="59" t="s">
        <v>177</v>
      </c>
      <c r="P3820" s="59" t="n">
        <v>2</v>
      </c>
      <c r="Q3820" s="59" t="n">
        <v>2.5</v>
      </c>
      <c r="R3820" s="59" t="n">
        <v>0</v>
      </c>
      <c r="S3820" s="59" t="n">
        <v>0</v>
      </c>
      <c r="T3820" s="59" t="n">
        <v>1</v>
      </c>
      <c r="U3820" s="59" t="n">
        <v>0</v>
      </c>
      <c r="V3820" s="59" t="n">
        <v>0</v>
      </c>
      <c r="W3820" s="59" t="n">
        <v>0</v>
      </c>
      <c r="X3820" s="59" t="n">
        <v>0</v>
      </c>
      <c r="Y3820" s="59" t="n">
        <f aca="false">IF(terrains!L3820&lt;=2.5,1,IF(terrains!L3820&lt;=4.5,2,IF(terrains!L3820&lt;=6.5,3,4)))</f>
        <v>1</v>
      </c>
      <c r="Z3820" s="59" t="n">
        <f aca="false">IF(terrains!R3820=1,35,IF(terrains!S3820=1,64,IF(terrains!T3820=1,IF(terrains!Y3820=1,85,104),IF(terrains!U3820=1,IF(terrains!Y3820=1,124,152),IF(terrains!V3820=1,(IF(terrains!Y3820=1,146,IF(terrains!Y3820=2,178,263))),IF(terrains!W3820=1,(IF(terrains!Y3820=1,178,IF(terrains!Y3820=2,218,321))),IF(terrains!X3820=1,IF(terrains!Y3820=1,190,IF(terrains!Y3820=2,242,IF(terrains!Y3820=3,357,896))))))))))</f>
        <v>85</v>
      </c>
      <c r="AA3820" s="152" t="n">
        <f aca="false">terrains!Z3820*terrains!F3820</f>
        <v>422241.279525</v>
      </c>
    </row>
    <row r="3821" customFormat="false" ht="13.8" hidden="false" customHeight="false" outlineLevel="0" collapsed="false">
      <c r="A3821" s="143" t="n">
        <v>3820</v>
      </c>
      <c r="B3821" s="59" t="n">
        <v>295450.512528</v>
      </c>
      <c r="C3821" s="59" t="n">
        <v>5043784.25226</v>
      </c>
      <c r="D3821" s="59" t="s">
        <v>3442</v>
      </c>
      <c r="E3821" s="153" t="n">
        <v>460.8</v>
      </c>
      <c r="F3821" s="150" t="n">
        <f aca="false">terrains!E3821*10.76391</f>
        <v>4960.009728</v>
      </c>
      <c r="G3821" s="59" t="s">
        <v>548</v>
      </c>
      <c r="H3821" s="59" t="n">
        <v>1</v>
      </c>
      <c r="I3821" s="59" t="n">
        <v>4.5</v>
      </c>
      <c r="J3821" s="59" t="n">
        <f aca="false">IF(terrains!L3821=13.5,IF(terrains!X3821=1,12,9),-0.392532+1.267037*terrains!L3821+0.472239*terrains!X3821+0.58658*terrains!W3821+0.089417*terrains!V3821+0.531633*terrains!U3821+0.337883*terrains!T3821-0.403545*terrains!S3821)</f>
        <v>3.940212</v>
      </c>
      <c r="K3821" s="151" t="n">
        <f aca="false">IF(terrains!I3821=0,terrains!J3821,terrains!I3821)</f>
        <v>4.5</v>
      </c>
      <c r="L3821" s="59" t="n">
        <v>3</v>
      </c>
      <c r="M3821" s="59" t="n">
        <v>3</v>
      </c>
      <c r="N3821" s="59" t="n">
        <v>6</v>
      </c>
      <c r="O3821" s="59" t="s">
        <v>178</v>
      </c>
      <c r="P3821" s="59" t="n">
        <v>2</v>
      </c>
      <c r="Q3821" s="59" t="n">
        <v>2.5</v>
      </c>
      <c r="R3821" s="59" t="n">
        <v>0</v>
      </c>
      <c r="S3821" s="59" t="n">
        <v>0</v>
      </c>
      <c r="T3821" s="59" t="n">
        <v>0</v>
      </c>
      <c r="U3821" s="59" t="n">
        <v>1</v>
      </c>
      <c r="V3821" s="59" t="n">
        <v>0</v>
      </c>
      <c r="W3821" s="59" t="n">
        <v>0</v>
      </c>
      <c r="X3821" s="59" t="n">
        <v>0</v>
      </c>
      <c r="Y3821" s="59" t="n">
        <f aca="false">IF(terrains!L3821&lt;=2.5,1,IF(terrains!L3821&lt;=4.5,2,IF(terrains!L3821&lt;=6.5,3,4)))</f>
        <v>2</v>
      </c>
      <c r="Z3821" s="59" t="n">
        <f aca="false">IF(terrains!R3821=1,35,IF(terrains!S3821=1,64,IF(terrains!T3821=1,IF(terrains!Y3821=1,85,104),IF(terrains!U3821=1,IF(terrains!Y3821=1,124,152),IF(terrains!V3821=1,(IF(terrains!Y3821=1,146,IF(terrains!Y3821=2,178,263))),IF(terrains!W3821=1,(IF(terrains!Y3821=1,178,IF(terrains!Y3821=2,218,321))),IF(terrains!X3821=1,IF(terrains!Y3821=1,190,IF(terrains!Y3821=2,242,IF(terrains!Y3821=3,357,896))))))))))</f>
        <v>152</v>
      </c>
      <c r="AA3821" s="152" t="n">
        <f aca="false">terrains!Z3821*terrains!F3821</f>
        <v>753921.478656</v>
      </c>
    </row>
    <row r="3822" customFormat="false" ht="13.8" hidden="false" customHeight="false" outlineLevel="0" collapsed="false">
      <c r="A3822" s="143" t="n">
        <v>3821</v>
      </c>
      <c r="B3822" s="59" t="n">
        <v>299604.7066</v>
      </c>
      <c r="C3822" s="59" t="n">
        <v>5041503.008</v>
      </c>
      <c r="D3822" s="59" t="s">
        <v>3443</v>
      </c>
      <c r="E3822" s="153" t="n">
        <v>460</v>
      </c>
      <c r="F3822" s="150" t="n">
        <f aca="false">terrains!E3822*10.76391</f>
        <v>4951.3986</v>
      </c>
      <c r="G3822" s="59" t="s">
        <v>1328</v>
      </c>
      <c r="H3822" s="59" t="n">
        <v>0</v>
      </c>
      <c r="I3822" s="59" t="n">
        <v>3</v>
      </c>
      <c r="J3822" s="59" t="n">
        <f aca="false">IF(terrains!L3822=13.5,IF(terrains!X3822=1,12,9),-0.392532+1.267037*terrains!L3822+0.472239*terrains!X3822+0.58658*terrains!W3822+0.089417*terrains!V3822+0.531633*terrains!U3822+0.337883*terrains!T3822-0.403545*terrains!S3822)</f>
        <v>3.2472995</v>
      </c>
      <c r="K3822" s="151" t="n">
        <f aca="false">IF(terrains!I3822=0,terrains!J3822,terrains!I3822)</f>
        <v>3</v>
      </c>
      <c r="L3822" s="59" t="n">
        <v>2.5</v>
      </c>
      <c r="M3822" s="59" t="n">
        <v>0</v>
      </c>
      <c r="N3822" s="59" t="n">
        <v>0</v>
      </c>
      <c r="O3822" s="59" t="s">
        <v>181</v>
      </c>
      <c r="P3822" s="59" t="n">
        <v>0</v>
      </c>
      <c r="Q3822" s="59" t="n">
        <v>0</v>
      </c>
      <c r="R3822" s="59" t="n">
        <v>0</v>
      </c>
      <c r="S3822" s="59" t="n">
        <v>0</v>
      </c>
      <c r="T3822" s="59" t="n">
        <v>0</v>
      </c>
      <c r="U3822" s="59" t="n">
        <v>0</v>
      </c>
      <c r="V3822" s="59" t="n">
        <v>0</v>
      </c>
      <c r="W3822" s="59" t="n">
        <v>0</v>
      </c>
      <c r="X3822" s="59" t="n">
        <v>1</v>
      </c>
      <c r="Y3822" s="59" t="n">
        <f aca="false">IF(terrains!L3822&lt;=2.5,1,IF(terrains!L3822&lt;=4.5,2,IF(terrains!L3822&lt;=6.5,3,4)))</f>
        <v>1</v>
      </c>
      <c r="Z3822" s="59" t="n">
        <f aca="false">IF(terrains!R3822=1,35,IF(terrains!S3822=1,64,IF(terrains!T3822=1,IF(terrains!Y3822=1,85,104),IF(terrains!U3822=1,IF(terrains!Y3822=1,124,152),IF(terrains!V3822=1,(IF(terrains!Y3822=1,146,IF(terrains!Y3822=2,178,263))),IF(terrains!W3822=1,(IF(terrains!Y3822=1,178,IF(terrains!Y3822=2,218,321))),IF(terrains!X3822=1,IF(terrains!Y3822=1,190,IF(terrains!Y3822=2,242,IF(terrains!Y3822=3,357,896))))))))))</f>
        <v>190</v>
      </c>
      <c r="AA3822" s="152" t="n">
        <f aca="false">terrains!Z3822*terrains!F3822</f>
        <v>940765.734</v>
      </c>
    </row>
    <row r="3823" customFormat="false" ht="13.8" hidden="false" customHeight="false" outlineLevel="0" collapsed="false">
      <c r="A3823" s="143" t="n">
        <v>3822</v>
      </c>
      <c r="B3823" s="59" t="n">
        <v>299986.212108</v>
      </c>
      <c r="C3823" s="59" t="n">
        <v>5038224.93585</v>
      </c>
      <c r="D3823" s="59" t="s">
        <v>3444</v>
      </c>
      <c r="E3823" s="153" t="n">
        <v>459.9</v>
      </c>
      <c r="F3823" s="150" t="n">
        <f aca="false">terrains!E3823*10.76391</f>
        <v>4950.322209</v>
      </c>
      <c r="G3823" s="59" t="s">
        <v>530</v>
      </c>
      <c r="H3823" s="59" t="n">
        <v>0</v>
      </c>
      <c r="I3823" s="59" t="n">
        <v>0</v>
      </c>
      <c r="J3823" s="59" t="n">
        <f aca="false">IF(terrains!L3823=13.5,IF(terrains!X3823=1,12,9),-0.392532+1.267037*terrains!L3823+0.472239*terrains!X3823+0.58658*terrains!W3823+0.089417*terrains!V3823+0.531633*terrains!U3823+0.337883*terrains!T3823-0.403545*terrains!S3823)</f>
        <v>2.8644775</v>
      </c>
      <c r="K3823" s="151" t="n">
        <f aca="false">IF(terrains!I3823=0,terrains!J3823,terrains!I3823)</f>
        <v>2.8644775</v>
      </c>
      <c r="L3823" s="59" t="n">
        <v>2.5</v>
      </c>
      <c r="M3823" s="59" t="n">
        <v>1</v>
      </c>
      <c r="N3823" s="59" t="n">
        <v>4</v>
      </c>
      <c r="O3823" s="59" t="s">
        <v>179</v>
      </c>
      <c r="P3823" s="59" t="n">
        <v>2</v>
      </c>
      <c r="Q3823" s="59" t="n">
        <v>2</v>
      </c>
      <c r="R3823" s="59" t="n">
        <v>0</v>
      </c>
      <c r="S3823" s="59" t="n">
        <v>0</v>
      </c>
      <c r="T3823" s="59" t="n">
        <v>0</v>
      </c>
      <c r="U3823" s="59" t="n">
        <v>0</v>
      </c>
      <c r="V3823" s="59" t="n">
        <v>1</v>
      </c>
      <c r="W3823" s="59" t="n">
        <v>0</v>
      </c>
      <c r="X3823" s="59" t="n">
        <v>0</v>
      </c>
      <c r="Y3823" s="59" t="n">
        <f aca="false">IF(terrains!L3823&lt;=2.5,1,IF(terrains!L3823&lt;=4.5,2,IF(terrains!L3823&lt;=6.5,3,4)))</f>
        <v>1</v>
      </c>
      <c r="Z3823" s="59" t="n">
        <f aca="false">IF(terrains!R3823=1,35,IF(terrains!S3823=1,64,IF(terrains!T3823=1,IF(terrains!Y3823=1,85,104),IF(terrains!U3823=1,IF(terrains!Y3823=1,124,152),IF(terrains!V3823=1,(IF(terrains!Y3823=1,146,IF(terrains!Y3823=2,178,263))),IF(terrains!W3823=1,(IF(terrains!Y3823=1,178,IF(terrains!Y3823=2,218,321))),IF(terrains!X3823=1,IF(terrains!Y3823=1,190,IF(terrains!Y3823=2,242,IF(terrains!Y3823=3,357,896))))))))))</f>
        <v>146</v>
      </c>
      <c r="AA3823" s="152" t="n">
        <f aca="false">terrains!Z3823*terrains!F3823</f>
        <v>722747.042514</v>
      </c>
    </row>
    <row r="3824" customFormat="false" ht="13.8" hidden="false" customHeight="false" outlineLevel="0" collapsed="false">
      <c r="A3824" s="143" t="n">
        <v>3823</v>
      </c>
      <c r="B3824" s="59" t="n">
        <v>296678.7422</v>
      </c>
      <c r="C3824" s="59" t="n">
        <v>5036880.64</v>
      </c>
      <c r="D3824" s="59" t="s">
        <v>3445</v>
      </c>
      <c r="E3824" s="153" t="n">
        <v>459.9</v>
      </c>
      <c r="F3824" s="150" t="n">
        <f aca="false">terrains!E3824*10.76391</f>
        <v>4950.322209</v>
      </c>
      <c r="G3824" s="59" t="s">
        <v>764</v>
      </c>
      <c r="H3824" s="59" t="n">
        <v>0</v>
      </c>
      <c r="I3824" s="59" t="n">
        <v>0</v>
      </c>
      <c r="J3824" s="59" t="n">
        <f aca="false">IF(terrains!L3824=13.5,IF(terrains!X3824=1,12,9),-0.392532+1.267037*terrains!L3824+0.472239*terrains!X3824+0.58658*terrains!W3824+0.089417*terrains!V3824+0.531633*terrains!U3824+0.337883*terrains!T3824-0.403545*terrains!S3824)</f>
        <v>5.207249</v>
      </c>
      <c r="K3824" s="151" t="n">
        <f aca="false">IF(terrains!I3824=0,terrains!J3824,terrains!I3824)</f>
        <v>5.207249</v>
      </c>
      <c r="L3824" s="59" t="n">
        <v>4</v>
      </c>
      <c r="M3824" s="59" t="n">
        <v>2</v>
      </c>
      <c r="N3824" s="59" t="n">
        <v>10</v>
      </c>
      <c r="O3824" s="59" t="s">
        <v>178</v>
      </c>
      <c r="P3824" s="59" t="n">
        <v>2</v>
      </c>
      <c r="Q3824" s="59" t="n">
        <v>2.5</v>
      </c>
      <c r="R3824" s="59" t="n">
        <v>0</v>
      </c>
      <c r="S3824" s="59" t="n">
        <v>0</v>
      </c>
      <c r="T3824" s="59" t="n">
        <v>0</v>
      </c>
      <c r="U3824" s="59" t="n">
        <v>1</v>
      </c>
      <c r="V3824" s="59" t="n">
        <v>0</v>
      </c>
      <c r="W3824" s="59" t="n">
        <v>0</v>
      </c>
      <c r="X3824" s="59" t="n">
        <v>0</v>
      </c>
      <c r="Y3824" s="59" t="n">
        <f aca="false">IF(terrains!L3824&lt;=2.5,1,IF(terrains!L3824&lt;=4.5,2,IF(terrains!L3824&lt;=6.5,3,4)))</f>
        <v>2</v>
      </c>
      <c r="Z3824" s="59" t="n">
        <f aca="false">IF(terrains!R3824=1,35,IF(terrains!S3824=1,64,IF(terrains!T3824=1,IF(terrains!Y3824=1,85,104),IF(terrains!U3824=1,IF(terrains!Y3824=1,124,152),IF(terrains!V3824=1,(IF(terrains!Y3824=1,146,IF(terrains!Y3824=2,178,263))),IF(terrains!W3824=1,(IF(terrains!Y3824=1,178,IF(terrains!Y3824=2,218,321))),IF(terrains!X3824=1,IF(terrains!Y3824=1,190,IF(terrains!Y3824=2,242,IF(terrains!Y3824=3,357,896))))))))))</f>
        <v>152</v>
      </c>
      <c r="AA3824" s="152" t="n">
        <f aca="false">terrains!Z3824*terrains!F3824</f>
        <v>752448.975768</v>
      </c>
    </row>
    <row r="3825" customFormat="false" ht="13.8" hidden="false" customHeight="false" outlineLevel="0" collapsed="false">
      <c r="A3825" s="143" t="n">
        <v>3824</v>
      </c>
      <c r="B3825" s="59" t="n">
        <v>293050.786086</v>
      </c>
      <c r="C3825" s="59" t="n">
        <v>5034283.59875</v>
      </c>
      <c r="D3825" s="59" t="s">
        <v>3446</v>
      </c>
      <c r="E3825" s="153" t="n">
        <v>459.8</v>
      </c>
      <c r="F3825" s="150" t="n">
        <f aca="false">terrains!E3825*10.76391</f>
        <v>4949.245818</v>
      </c>
      <c r="G3825" s="59" t="s">
        <v>1236</v>
      </c>
      <c r="H3825" s="59" t="n">
        <v>0.1</v>
      </c>
      <c r="I3825" s="59" t="n">
        <v>3</v>
      </c>
      <c r="J3825" s="59" t="n">
        <f aca="false">IF(terrains!L3825=13.5,IF(terrains!X3825=1,12,9),-0.392532+1.267037*terrains!L3825+0.472239*terrains!X3825+0.58658*terrains!W3825+0.089417*terrains!V3825+0.531633*terrains!U3825+0.337883*terrains!T3825-0.403545*terrains!S3825)</f>
        <v>2.7750605</v>
      </c>
      <c r="K3825" s="151" t="n">
        <f aca="false">IF(terrains!I3825=0,terrains!J3825,terrains!I3825)</f>
        <v>3</v>
      </c>
      <c r="L3825" s="59" t="n">
        <v>2.5</v>
      </c>
      <c r="M3825" s="59" t="n">
        <v>2</v>
      </c>
      <c r="N3825" s="59" t="n">
        <v>4</v>
      </c>
      <c r="O3825" s="59" t="s">
        <v>175</v>
      </c>
      <c r="P3825" s="59" t="n">
        <v>2</v>
      </c>
      <c r="Q3825" s="59" t="n">
        <v>1.5</v>
      </c>
      <c r="R3825" s="59" t="n">
        <v>1</v>
      </c>
      <c r="S3825" s="59" t="n">
        <v>0</v>
      </c>
      <c r="T3825" s="59" t="n">
        <v>0</v>
      </c>
      <c r="U3825" s="59" t="n">
        <v>0</v>
      </c>
      <c r="V3825" s="59" t="n">
        <v>0</v>
      </c>
      <c r="W3825" s="59" t="n">
        <v>0</v>
      </c>
      <c r="X3825" s="59" t="n">
        <v>0</v>
      </c>
      <c r="Y3825" s="59" t="n">
        <f aca="false">IF(terrains!L3825&lt;=2.5,1,IF(terrains!L3825&lt;=4.5,2,IF(terrains!L3825&lt;=6.5,3,4)))</f>
        <v>1</v>
      </c>
      <c r="Z3825" s="59" t="n">
        <f aca="false">IF(terrains!R3825=1,35,IF(terrains!S3825=1,64,IF(terrains!T3825=1,IF(terrains!Y3825=1,85,104),IF(terrains!U3825=1,IF(terrains!Y3825=1,124,152),IF(terrains!V3825=1,(IF(terrains!Y3825=1,146,IF(terrains!Y3825=2,178,263))),IF(terrains!W3825=1,(IF(terrains!Y3825=1,178,IF(terrains!Y3825=2,218,321))),IF(terrains!X3825=1,IF(terrains!Y3825=1,190,IF(terrains!Y3825=2,242,IF(terrains!Y3825=3,357,896))))))))))</f>
        <v>35</v>
      </c>
      <c r="AA3825" s="152" t="n">
        <f aca="false">terrains!Z3825*terrains!F3825</f>
        <v>173223.60363</v>
      </c>
    </row>
    <row r="3826" customFormat="false" ht="13.8" hidden="false" customHeight="false" outlineLevel="0" collapsed="false">
      <c r="A3826" s="143" t="n">
        <v>3825</v>
      </c>
      <c r="B3826" s="59" t="n">
        <v>291574.707225</v>
      </c>
      <c r="C3826" s="59" t="n">
        <v>5032561.48057</v>
      </c>
      <c r="D3826" s="59" t="s">
        <v>3447</v>
      </c>
      <c r="E3826" s="153" t="n">
        <v>459.6</v>
      </c>
      <c r="F3826" s="150" t="n">
        <f aca="false">terrains!E3826*10.76391</f>
        <v>4947.093036</v>
      </c>
      <c r="G3826" s="59" t="s">
        <v>193</v>
      </c>
      <c r="H3826" s="59" t="n">
        <v>0.2</v>
      </c>
      <c r="I3826" s="59" t="n">
        <v>5</v>
      </c>
      <c r="J3826" s="59" t="n">
        <f aca="false">IF(terrains!L3826=13.5,IF(terrains!X3826=1,12,9),-0.392532+1.267037*terrains!L3826+0.472239*terrains!X3826+0.58658*terrains!W3826+0.089417*terrains!V3826+0.531633*terrains!U3826+0.337883*terrains!T3826-0.403545*terrains!S3826)</f>
        <v>2.3715155</v>
      </c>
      <c r="K3826" s="151" t="n">
        <f aca="false">IF(terrains!I3826=0,terrains!J3826,terrains!I3826)</f>
        <v>5</v>
      </c>
      <c r="L3826" s="59" t="n">
        <v>2.5</v>
      </c>
      <c r="M3826" s="59" t="n">
        <v>2</v>
      </c>
      <c r="N3826" s="59" t="n">
        <v>6</v>
      </c>
      <c r="O3826" s="59" t="s">
        <v>176</v>
      </c>
      <c r="P3826" s="59" t="n">
        <v>2</v>
      </c>
      <c r="Q3826" s="59" t="n">
        <v>1.5</v>
      </c>
      <c r="R3826" s="59" t="n">
        <v>0</v>
      </c>
      <c r="S3826" s="59" t="n">
        <v>1</v>
      </c>
      <c r="T3826" s="59" t="n">
        <v>0</v>
      </c>
      <c r="U3826" s="59" t="n">
        <v>0</v>
      </c>
      <c r="V3826" s="59" t="n">
        <v>0</v>
      </c>
      <c r="W3826" s="59" t="n">
        <v>0</v>
      </c>
      <c r="X3826" s="59" t="n">
        <v>0</v>
      </c>
      <c r="Y3826" s="59" t="n">
        <f aca="false">IF(terrains!L3826&lt;=2.5,1,IF(terrains!L3826&lt;=4.5,2,IF(terrains!L3826&lt;=6.5,3,4)))</f>
        <v>1</v>
      </c>
      <c r="Z3826" s="59" t="n">
        <f aca="false">IF(terrains!R3826=1,35,IF(terrains!S3826=1,64,IF(terrains!T3826=1,IF(terrains!Y3826=1,85,104),IF(terrains!U3826=1,IF(terrains!Y3826=1,124,152),IF(terrains!V3826=1,(IF(terrains!Y3826=1,146,IF(terrains!Y3826=2,178,263))),IF(terrains!W3826=1,(IF(terrains!Y3826=1,178,IF(terrains!Y3826=2,218,321))),IF(terrains!X3826=1,IF(terrains!Y3826=1,190,IF(terrains!Y3826=2,242,IF(terrains!Y3826=3,357,896))))))))))</f>
        <v>64</v>
      </c>
      <c r="AA3826" s="152" t="n">
        <f aca="false">terrains!Z3826*terrains!F3826</f>
        <v>316613.954304</v>
      </c>
    </row>
    <row r="3827" customFormat="false" ht="13.8" hidden="false" customHeight="false" outlineLevel="0" collapsed="false">
      <c r="A3827" s="143" t="n">
        <v>3826</v>
      </c>
      <c r="B3827" s="59" t="n">
        <v>273290.59163</v>
      </c>
      <c r="C3827" s="59" t="n">
        <v>5040814.14336</v>
      </c>
      <c r="D3827" s="59" t="s">
        <v>3448</v>
      </c>
      <c r="E3827" s="153" t="n">
        <v>459.3</v>
      </c>
      <c r="F3827" s="150" t="n">
        <f aca="false">terrains!E3827*10.76391</f>
        <v>4943.863863</v>
      </c>
      <c r="G3827" s="59" t="s">
        <v>207</v>
      </c>
      <c r="H3827" s="59" t="n">
        <v>0</v>
      </c>
      <c r="I3827" s="59" t="n">
        <v>0</v>
      </c>
      <c r="J3827" s="59" t="n">
        <f aca="false">IF(terrains!L3827=13.5,IF(terrains!X3827=1,12,9),-0.392532+1.267037*terrains!L3827+0.472239*terrains!X3827+0.58658*terrains!W3827+0.089417*terrains!V3827+0.531633*terrains!U3827+0.337883*terrains!T3827-0.403545*terrains!S3827)</f>
        <v>1.5080235</v>
      </c>
      <c r="K3827" s="151" t="n">
        <f aca="false">IF(terrains!I3827=0,terrains!J3827,terrains!I3827)</f>
        <v>1.5080235</v>
      </c>
      <c r="L3827" s="59" t="n">
        <v>1.5</v>
      </c>
      <c r="M3827" s="59" t="n">
        <v>1</v>
      </c>
      <c r="N3827" s="59" t="n">
        <v>2</v>
      </c>
      <c r="O3827" s="59" t="s">
        <v>175</v>
      </c>
      <c r="P3827" s="59" t="n">
        <v>1.5</v>
      </c>
      <c r="Q3827" s="59" t="n">
        <v>1.5</v>
      </c>
      <c r="R3827" s="59" t="n">
        <v>1</v>
      </c>
      <c r="S3827" s="59" t="n">
        <v>0</v>
      </c>
      <c r="T3827" s="59" t="n">
        <v>0</v>
      </c>
      <c r="U3827" s="59" t="n">
        <v>0</v>
      </c>
      <c r="V3827" s="59" t="n">
        <v>0</v>
      </c>
      <c r="W3827" s="59" t="n">
        <v>0</v>
      </c>
      <c r="X3827" s="59" t="n">
        <v>0</v>
      </c>
      <c r="Y3827" s="59" t="n">
        <f aca="false">IF(terrains!L3827&lt;=2.5,1,IF(terrains!L3827&lt;=4.5,2,IF(terrains!L3827&lt;=6.5,3,4)))</f>
        <v>1</v>
      </c>
      <c r="Z3827" s="59" t="n">
        <f aca="false">IF(terrains!R3827=1,35,IF(terrains!S3827=1,64,IF(terrains!T3827=1,IF(terrains!Y3827=1,85,104),IF(terrains!U3827=1,IF(terrains!Y3827=1,124,152),IF(terrains!V3827=1,(IF(terrains!Y3827=1,146,IF(terrains!Y3827=2,178,263))),IF(terrains!W3827=1,(IF(terrains!Y3827=1,178,IF(terrains!Y3827=2,218,321))),IF(terrains!X3827=1,IF(terrains!Y3827=1,190,IF(terrains!Y3827=2,242,IF(terrains!Y3827=3,357,896))))))))))</f>
        <v>35</v>
      </c>
      <c r="AA3827" s="152" t="n">
        <f aca="false">terrains!Z3827*terrains!F3827</f>
        <v>173035.235205</v>
      </c>
    </row>
    <row r="3828" customFormat="false" ht="13.8" hidden="false" customHeight="false" outlineLevel="0" collapsed="false">
      <c r="A3828" s="143" t="n">
        <v>3827</v>
      </c>
      <c r="B3828" s="59" t="n">
        <v>300641.516</v>
      </c>
      <c r="C3828" s="59" t="n">
        <v>5042169.711</v>
      </c>
      <c r="D3828" s="59" t="s">
        <v>3449</v>
      </c>
      <c r="E3828" s="153" t="n">
        <v>458.8</v>
      </c>
      <c r="F3828" s="150" t="n">
        <f aca="false">terrains!E3828*10.76391</f>
        <v>4938.481908</v>
      </c>
      <c r="G3828" s="59" t="s">
        <v>1095</v>
      </c>
      <c r="H3828" s="59" t="n">
        <v>0</v>
      </c>
      <c r="I3828" s="59" t="n">
        <v>3</v>
      </c>
      <c r="J3828" s="59" t="n">
        <f aca="false">IF(terrains!L3828=13.5,IF(terrains!X3828=1,12,9),-0.392532+1.267037*terrains!L3828+0.472239*terrains!X3828+0.58658*terrains!W3828+0.089417*terrains!V3828+0.531633*terrains!U3828+0.337883*terrains!T3828-0.403545*terrains!S3828)</f>
        <v>2.8644775</v>
      </c>
      <c r="K3828" s="151" t="n">
        <f aca="false">IF(terrains!I3828=0,terrains!J3828,terrains!I3828)</f>
        <v>3</v>
      </c>
      <c r="L3828" s="59" t="n">
        <v>2.5</v>
      </c>
      <c r="M3828" s="59" t="n">
        <v>2</v>
      </c>
      <c r="N3828" s="59" t="n">
        <v>0</v>
      </c>
      <c r="O3828" s="59" t="s">
        <v>179</v>
      </c>
      <c r="P3828" s="59" t="n">
        <v>3</v>
      </c>
      <c r="Q3828" s="59" t="n">
        <v>2.5</v>
      </c>
      <c r="R3828" s="59" t="n">
        <v>0</v>
      </c>
      <c r="S3828" s="59" t="n">
        <v>0</v>
      </c>
      <c r="T3828" s="59" t="n">
        <v>0</v>
      </c>
      <c r="U3828" s="59" t="n">
        <v>0</v>
      </c>
      <c r="V3828" s="59" t="n">
        <v>1</v>
      </c>
      <c r="W3828" s="59" t="n">
        <v>0</v>
      </c>
      <c r="X3828" s="59" t="n">
        <v>0</v>
      </c>
      <c r="Y3828" s="59" t="n">
        <f aca="false">IF(terrains!L3828&lt;=2.5,1,IF(terrains!L3828&lt;=4.5,2,IF(terrains!L3828&lt;=6.5,3,4)))</f>
        <v>1</v>
      </c>
      <c r="Z3828" s="59" t="n">
        <f aca="false">IF(terrains!R3828=1,35,IF(terrains!S3828=1,64,IF(terrains!T3828=1,IF(terrains!Y3828=1,85,104),IF(terrains!U3828=1,IF(terrains!Y3828=1,124,152),IF(terrains!V3828=1,(IF(terrains!Y3828=1,146,IF(terrains!Y3828=2,178,263))),IF(terrains!W3828=1,(IF(terrains!Y3828=1,178,IF(terrains!Y3828=2,218,321))),IF(terrains!X3828=1,IF(terrains!Y3828=1,190,IF(terrains!Y3828=2,242,IF(terrains!Y3828=3,357,896))))))))))</f>
        <v>146</v>
      </c>
      <c r="AA3828" s="152" t="n">
        <f aca="false">terrains!Z3828*terrains!F3828</f>
        <v>721018.358568</v>
      </c>
    </row>
    <row r="3829" customFormat="false" ht="13.8" hidden="false" customHeight="false" outlineLevel="0" collapsed="false">
      <c r="A3829" s="143" t="n">
        <v>3828</v>
      </c>
      <c r="B3829" s="59" t="n">
        <v>291574.640508</v>
      </c>
      <c r="C3829" s="59" t="n">
        <v>5032622.98696</v>
      </c>
      <c r="D3829" s="59" t="s">
        <v>3450</v>
      </c>
      <c r="E3829" s="153" t="n">
        <v>458.8</v>
      </c>
      <c r="F3829" s="150" t="n">
        <f aca="false">terrains!E3829*10.76391</f>
        <v>4938.481908</v>
      </c>
      <c r="G3829" s="59" t="s">
        <v>193</v>
      </c>
      <c r="H3829" s="59" t="n">
        <v>0.2</v>
      </c>
      <c r="I3829" s="59" t="n">
        <v>5</v>
      </c>
      <c r="J3829" s="59" t="n">
        <f aca="false">IF(terrains!L3829=13.5,IF(terrains!X3829=1,12,9),-0.392532+1.267037*terrains!L3829+0.472239*terrains!X3829+0.58658*terrains!W3829+0.089417*terrains!V3829+0.531633*terrains!U3829+0.337883*terrains!T3829-0.403545*terrains!S3829)</f>
        <v>2.3715155</v>
      </c>
      <c r="K3829" s="151" t="n">
        <f aca="false">IF(terrains!I3829=0,terrains!J3829,terrains!I3829)</f>
        <v>5</v>
      </c>
      <c r="L3829" s="59" t="n">
        <v>2.5</v>
      </c>
      <c r="M3829" s="59" t="n">
        <v>2</v>
      </c>
      <c r="N3829" s="59" t="n">
        <v>6</v>
      </c>
      <c r="O3829" s="59" t="s">
        <v>176</v>
      </c>
      <c r="P3829" s="59" t="n">
        <v>2</v>
      </c>
      <c r="Q3829" s="59" t="n">
        <v>1.5</v>
      </c>
      <c r="R3829" s="59" t="n">
        <v>0</v>
      </c>
      <c r="S3829" s="59" t="n">
        <v>1</v>
      </c>
      <c r="T3829" s="59" t="n">
        <v>0</v>
      </c>
      <c r="U3829" s="59" t="n">
        <v>0</v>
      </c>
      <c r="V3829" s="59" t="n">
        <v>0</v>
      </c>
      <c r="W3829" s="59" t="n">
        <v>0</v>
      </c>
      <c r="X3829" s="59" t="n">
        <v>0</v>
      </c>
      <c r="Y3829" s="59" t="n">
        <f aca="false">IF(terrains!L3829&lt;=2.5,1,IF(terrains!L3829&lt;=4.5,2,IF(terrains!L3829&lt;=6.5,3,4)))</f>
        <v>1</v>
      </c>
      <c r="Z3829" s="59" t="n">
        <f aca="false">IF(terrains!R3829=1,35,IF(terrains!S3829=1,64,IF(terrains!T3829=1,IF(terrains!Y3829=1,85,104),IF(terrains!U3829=1,IF(terrains!Y3829=1,124,152),IF(terrains!V3829=1,(IF(terrains!Y3829=1,146,IF(terrains!Y3829=2,178,263))),IF(terrains!W3829=1,(IF(terrains!Y3829=1,178,IF(terrains!Y3829=2,218,321))),IF(terrains!X3829=1,IF(terrains!Y3829=1,190,IF(terrains!Y3829=2,242,IF(terrains!Y3829=3,357,896))))))))))</f>
        <v>64</v>
      </c>
      <c r="AA3829" s="152" t="n">
        <f aca="false">terrains!Z3829*terrains!F3829</f>
        <v>316062.842112</v>
      </c>
    </row>
    <row r="3830" customFormat="false" ht="13.8" hidden="false" customHeight="false" outlineLevel="0" collapsed="false">
      <c r="A3830" s="143" t="n">
        <v>3829</v>
      </c>
      <c r="B3830" s="59" t="n">
        <v>287415.535372</v>
      </c>
      <c r="C3830" s="59" t="n">
        <v>5043370.51397</v>
      </c>
      <c r="D3830" s="59" t="s">
        <v>3451</v>
      </c>
      <c r="E3830" s="153" t="n">
        <v>458.8</v>
      </c>
      <c r="F3830" s="150" t="n">
        <f aca="false">terrains!E3830*10.76391</f>
        <v>4938.481908</v>
      </c>
      <c r="G3830" s="59" t="s">
        <v>413</v>
      </c>
      <c r="H3830" s="59" t="n">
        <v>1</v>
      </c>
      <c r="I3830" s="59" t="n">
        <v>3</v>
      </c>
      <c r="J3830" s="59" t="n">
        <f aca="false">IF(terrains!L3830=13.5,IF(terrains!X3830=1,12,9),-0.392532+1.267037*terrains!L3830+0.472239*terrains!X3830+0.58658*terrains!W3830+0.089417*terrains!V3830+0.531633*terrains!U3830+0.337883*terrains!T3830-0.403545*terrains!S3830)</f>
        <v>3.6385525</v>
      </c>
      <c r="K3830" s="151" t="n">
        <f aca="false">IF(terrains!I3830=0,terrains!J3830,terrains!I3830)</f>
        <v>3</v>
      </c>
      <c r="L3830" s="59" t="n">
        <v>3.5</v>
      </c>
      <c r="M3830" s="59" t="n">
        <v>3</v>
      </c>
      <c r="N3830" s="59" t="n">
        <v>6</v>
      </c>
      <c r="O3830" s="59" t="s">
        <v>176</v>
      </c>
      <c r="P3830" s="59" t="n">
        <v>2.5</v>
      </c>
      <c r="Q3830" s="59" t="n">
        <v>2.5</v>
      </c>
      <c r="R3830" s="59" t="n">
        <v>0</v>
      </c>
      <c r="S3830" s="59" t="n">
        <v>1</v>
      </c>
      <c r="T3830" s="59" t="n">
        <v>0</v>
      </c>
      <c r="U3830" s="59" t="n">
        <v>0</v>
      </c>
      <c r="V3830" s="59" t="n">
        <v>0</v>
      </c>
      <c r="W3830" s="59" t="n">
        <v>0</v>
      </c>
      <c r="X3830" s="59" t="n">
        <v>0</v>
      </c>
      <c r="Y3830" s="59" t="n">
        <f aca="false">IF(terrains!L3830&lt;=2.5,1,IF(terrains!L3830&lt;=4.5,2,IF(terrains!L3830&lt;=6.5,3,4)))</f>
        <v>2</v>
      </c>
      <c r="Z3830" s="59" t="n">
        <f aca="false">IF(terrains!R3830=1,35,IF(terrains!S3830=1,64,IF(terrains!T3830=1,IF(terrains!Y3830=1,85,104),IF(terrains!U3830=1,IF(terrains!Y3830=1,124,152),IF(terrains!V3830=1,(IF(terrains!Y3830=1,146,IF(terrains!Y3830=2,178,263))),IF(terrains!W3830=1,(IF(terrains!Y3830=1,178,IF(terrains!Y3830=2,218,321))),IF(terrains!X3830=1,IF(terrains!Y3830=1,190,IF(terrains!Y3830=2,242,IF(terrains!Y3830=3,357,896))))))))))</f>
        <v>64</v>
      </c>
      <c r="AA3830" s="152" t="n">
        <f aca="false">terrains!Z3830*terrains!F3830</f>
        <v>316062.842112</v>
      </c>
    </row>
    <row r="3831" customFormat="false" ht="13.8" hidden="false" customHeight="false" outlineLevel="0" collapsed="false">
      <c r="A3831" s="143" t="n">
        <v>3830</v>
      </c>
      <c r="B3831" s="59" t="n">
        <v>296996.939586</v>
      </c>
      <c r="C3831" s="59" t="n">
        <v>5054449.51434</v>
      </c>
      <c r="D3831" s="59" t="s">
        <v>3452</v>
      </c>
      <c r="E3831" s="153" t="n">
        <v>458.7</v>
      </c>
      <c r="F3831" s="150" t="n">
        <f aca="false">terrains!E3831*10.76391</f>
        <v>4937.405517</v>
      </c>
      <c r="G3831" s="59" t="s">
        <v>326</v>
      </c>
      <c r="H3831" s="59" t="n">
        <v>0</v>
      </c>
      <c r="I3831" s="59" t="n">
        <v>0</v>
      </c>
      <c r="J3831" s="59" t="n">
        <f aca="false">IF(terrains!L3831=13.5,IF(terrains!X3831=1,12,9),-0.392532+1.267037*terrains!L3831+0.472239*terrains!X3831+0.58658*terrains!W3831+0.089417*terrains!V3831+0.531633*terrains!U3831+0.337883*terrains!T3831-0.403545*terrains!S3831)</f>
        <v>2.141542</v>
      </c>
      <c r="K3831" s="151" t="n">
        <f aca="false">IF(terrains!I3831=0,terrains!J3831,terrains!I3831)</f>
        <v>2.141542</v>
      </c>
      <c r="L3831" s="59" t="n">
        <v>2</v>
      </c>
      <c r="M3831" s="59" t="n">
        <v>2</v>
      </c>
      <c r="N3831" s="59" t="n">
        <v>3</v>
      </c>
      <c r="O3831" s="59" t="s">
        <v>175</v>
      </c>
      <c r="P3831" s="59" t="n">
        <v>2</v>
      </c>
      <c r="Q3831" s="59" t="n">
        <v>1.5</v>
      </c>
      <c r="R3831" s="59" t="n">
        <v>1</v>
      </c>
      <c r="S3831" s="59" t="n">
        <v>0</v>
      </c>
      <c r="T3831" s="59" t="n">
        <v>0</v>
      </c>
      <c r="U3831" s="59" t="n">
        <v>0</v>
      </c>
      <c r="V3831" s="59" t="n">
        <v>0</v>
      </c>
      <c r="W3831" s="59" t="n">
        <v>0</v>
      </c>
      <c r="X3831" s="59" t="n">
        <v>0</v>
      </c>
      <c r="Y3831" s="59" t="n">
        <f aca="false">IF(terrains!L3831&lt;=2.5,1,IF(terrains!L3831&lt;=4.5,2,IF(terrains!L3831&lt;=6.5,3,4)))</f>
        <v>1</v>
      </c>
      <c r="Z3831" s="59" t="n">
        <f aca="false">IF(terrains!R3831=1,35,IF(terrains!S3831=1,64,IF(terrains!T3831=1,IF(terrains!Y3831=1,85,104),IF(terrains!U3831=1,IF(terrains!Y3831=1,124,152),IF(terrains!V3831=1,(IF(terrains!Y3831=1,146,IF(terrains!Y3831=2,178,263))),IF(terrains!W3831=1,(IF(terrains!Y3831=1,178,IF(terrains!Y3831=2,218,321))),IF(terrains!X3831=1,IF(terrains!Y3831=1,190,IF(terrains!Y3831=2,242,IF(terrains!Y3831=3,357,896))))))))))</f>
        <v>35</v>
      </c>
      <c r="AA3831" s="152" t="n">
        <f aca="false">terrains!Z3831*terrains!F3831</f>
        <v>172809.193095</v>
      </c>
    </row>
    <row r="3832" customFormat="false" ht="13.8" hidden="false" customHeight="false" outlineLevel="0" collapsed="false">
      <c r="A3832" s="143" t="n">
        <v>3831</v>
      </c>
      <c r="B3832" s="59" t="n">
        <v>297031.965381</v>
      </c>
      <c r="C3832" s="59" t="n">
        <v>5054475.53404</v>
      </c>
      <c r="D3832" s="59" t="s">
        <v>3453</v>
      </c>
      <c r="E3832" s="153" t="n">
        <v>458.6</v>
      </c>
      <c r="F3832" s="150" t="n">
        <f aca="false">terrains!E3832*10.76391</f>
        <v>4936.329126</v>
      </c>
      <c r="G3832" s="59" t="s">
        <v>326</v>
      </c>
      <c r="H3832" s="59" t="n">
        <v>0</v>
      </c>
      <c r="I3832" s="59" t="n">
        <v>0</v>
      </c>
      <c r="J3832" s="59" t="n">
        <f aca="false">IF(terrains!L3832=13.5,IF(terrains!X3832=1,12,9),-0.392532+1.267037*terrains!L3832+0.472239*terrains!X3832+0.58658*terrains!W3832+0.089417*terrains!V3832+0.531633*terrains!U3832+0.337883*terrains!T3832-0.403545*terrains!S3832)</f>
        <v>2.141542</v>
      </c>
      <c r="K3832" s="151" t="n">
        <f aca="false">IF(terrains!I3832=0,terrains!J3832,terrains!I3832)</f>
        <v>2.141542</v>
      </c>
      <c r="L3832" s="59" t="n">
        <v>2</v>
      </c>
      <c r="M3832" s="59" t="n">
        <v>2</v>
      </c>
      <c r="N3832" s="59" t="n">
        <v>3</v>
      </c>
      <c r="O3832" s="59" t="s">
        <v>175</v>
      </c>
      <c r="P3832" s="59" t="n">
        <v>2</v>
      </c>
      <c r="Q3832" s="59" t="n">
        <v>1.5</v>
      </c>
      <c r="R3832" s="59" t="n">
        <v>1</v>
      </c>
      <c r="S3832" s="59" t="n">
        <v>0</v>
      </c>
      <c r="T3832" s="59" t="n">
        <v>0</v>
      </c>
      <c r="U3832" s="59" t="n">
        <v>0</v>
      </c>
      <c r="V3832" s="59" t="n">
        <v>0</v>
      </c>
      <c r="W3832" s="59" t="n">
        <v>0</v>
      </c>
      <c r="X3832" s="59" t="n">
        <v>0</v>
      </c>
      <c r="Y3832" s="59" t="n">
        <f aca="false">IF(terrains!L3832&lt;=2.5,1,IF(terrains!L3832&lt;=4.5,2,IF(terrains!L3832&lt;=6.5,3,4)))</f>
        <v>1</v>
      </c>
      <c r="Z3832" s="59" t="n">
        <f aca="false">IF(terrains!R3832=1,35,IF(terrains!S3832=1,64,IF(terrains!T3832=1,IF(terrains!Y3832=1,85,104),IF(terrains!U3832=1,IF(terrains!Y3832=1,124,152),IF(terrains!V3832=1,(IF(terrains!Y3832=1,146,IF(terrains!Y3832=2,178,263))),IF(terrains!W3832=1,(IF(terrains!Y3832=1,178,IF(terrains!Y3832=2,218,321))),IF(terrains!X3832=1,IF(terrains!Y3832=1,190,IF(terrains!Y3832=2,242,IF(terrains!Y3832=3,357,896))))))))))</f>
        <v>35</v>
      </c>
      <c r="AA3832" s="152" t="n">
        <f aca="false">terrains!Z3832*terrains!F3832</f>
        <v>172771.51941</v>
      </c>
    </row>
    <row r="3833" customFormat="false" ht="13.8" hidden="false" customHeight="false" outlineLevel="0" collapsed="false">
      <c r="A3833" s="143" t="n">
        <v>3832</v>
      </c>
      <c r="B3833" s="59" t="n">
        <v>291575.388244</v>
      </c>
      <c r="C3833" s="59" t="n">
        <v>5033014.08278</v>
      </c>
      <c r="D3833" s="59" t="s">
        <v>3454</v>
      </c>
      <c r="E3833" s="153" t="n">
        <v>458.5</v>
      </c>
      <c r="F3833" s="150" t="n">
        <f aca="false">terrains!E3833*10.76391</f>
        <v>4935.252735</v>
      </c>
      <c r="G3833" s="59" t="s">
        <v>193</v>
      </c>
      <c r="H3833" s="59" t="n">
        <v>0.2</v>
      </c>
      <c r="I3833" s="59" t="n">
        <v>5</v>
      </c>
      <c r="J3833" s="59" t="n">
        <f aca="false">IF(terrains!L3833=13.5,IF(terrains!X3833=1,12,9),-0.392532+1.267037*terrains!L3833+0.472239*terrains!X3833+0.58658*terrains!W3833+0.089417*terrains!V3833+0.531633*terrains!U3833+0.337883*terrains!T3833-0.403545*terrains!S3833)</f>
        <v>2.3715155</v>
      </c>
      <c r="K3833" s="151" t="n">
        <f aca="false">IF(terrains!I3833=0,terrains!J3833,terrains!I3833)</f>
        <v>5</v>
      </c>
      <c r="L3833" s="59" t="n">
        <v>2.5</v>
      </c>
      <c r="M3833" s="59" t="n">
        <v>2</v>
      </c>
      <c r="N3833" s="59" t="n">
        <v>6</v>
      </c>
      <c r="O3833" s="59" t="s">
        <v>176</v>
      </c>
      <c r="P3833" s="59" t="n">
        <v>2</v>
      </c>
      <c r="Q3833" s="59" t="n">
        <v>1.5</v>
      </c>
      <c r="R3833" s="59" t="n">
        <v>0</v>
      </c>
      <c r="S3833" s="59" t="n">
        <v>1</v>
      </c>
      <c r="T3833" s="59" t="n">
        <v>0</v>
      </c>
      <c r="U3833" s="59" t="n">
        <v>0</v>
      </c>
      <c r="V3833" s="59" t="n">
        <v>0</v>
      </c>
      <c r="W3833" s="59" t="n">
        <v>0</v>
      </c>
      <c r="X3833" s="59" t="n">
        <v>0</v>
      </c>
      <c r="Y3833" s="59" t="n">
        <f aca="false">IF(terrains!L3833&lt;=2.5,1,IF(terrains!L3833&lt;=4.5,2,IF(terrains!L3833&lt;=6.5,3,4)))</f>
        <v>1</v>
      </c>
      <c r="Z3833" s="59" t="n">
        <f aca="false">IF(terrains!R3833=1,35,IF(terrains!S3833=1,64,IF(terrains!T3833=1,IF(terrains!Y3833=1,85,104),IF(terrains!U3833=1,IF(terrains!Y3833=1,124,152),IF(terrains!V3833=1,(IF(terrains!Y3833=1,146,IF(terrains!Y3833=2,178,263))),IF(terrains!W3833=1,(IF(terrains!Y3833=1,178,IF(terrains!Y3833=2,218,321))),IF(terrains!X3833=1,IF(terrains!Y3833=1,190,IF(terrains!Y3833=2,242,IF(terrains!Y3833=3,357,896))))))))))</f>
        <v>64</v>
      </c>
      <c r="AA3833" s="152" t="n">
        <f aca="false">terrains!Z3833*terrains!F3833</f>
        <v>315856.17504</v>
      </c>
    </row>
    <row r="3834" customFormat="false" ht="13.8" hidden="false" customHeight="false" outlineLevel="0" collapsed="false">
      <c r="A3834" s="143" t="n">
        <v>3833</v>
      </c>
      <c r="B3834" s="59" t="n">
        <v>299561.5483</v>
      </c>
      <c r="C3834" s="59" t="n">
        <v>5040738.961</v>
      </c>
      <c r="D3834" s="59" t="s">
        <v>3455</v>
      </c>
      <c r="E3834" s="153" t="n">
        <v>458.5</v>
      </c>
      <c r="F3834" s="150" t="n">
        <f aca="false">terrains!E3834*10.76391</f>
        <v>4935.252735</v>
      </c>
      <c r="G3834" s="59" t="s">
        <v>552</v>
      </c>
      <c r="H3834" s="59" t="n">
        <v>0</v>
      </c>
      <c r="I3834" s="59" t="n">
        <v>9</v>
      </c>
      <c r="J3834" s="59" t="n">
        <f aca="false">IF(terrains!L3834=13.5,IF(terrains!X3834=1,12,9),-0.392532+1.267037*terrains!L3834+0.472239*terrains!X3834+0.58658*terrains!W3834+0.089417*terrains!V3834+0.531633*terrains!U3834+0.337883*terrains!T3834-0.403545*terrains!S3834)</f>
        <v>7.681929</v>
      </c>
      <c r="K3834" s="151" t="n">
        <f aca="false">IF(terrains!I3834=0,terrains!J3834,terrains!I3834)</f>
        <v>9</v>
      </c>
      <c r="L3834" s="59" t="n">
        <v>6</v>
      </c>
      <c r="M3834" s="59" t="n">
        <v>0</v>
      </c>
      <c r="N3834" s="59" t="n">
        <v>0</v>
      </c>
      <c r="O3834" s="59" t="s">
        <v>181</v>
      </c>
      <c r="P3834" s="59" t="n">
        <v>0</v>
      </c>
      <c r="Q3834" s="59" t="n">
        <v>0</v>
      </c>
      <c r="R3834" s="59" t="n">
        <v>0</v>
      </c>
      <c r="S3834" s="59" t="n">
        <v>0</v>
      </c>
      <c r="T3834" s="59" t="n">
        <v>0</v>
      </c>
      <c r="U3834" s="59" t="n">
        <v>0</v>
      </c>
      <c r="V3834" s="59" t="n">
        <v>0</v>
      </c>
      <c r="W3834" s="59" t="n">
        <v>0</v>
      </c>
      <c r="X3834" s="59" t="n">
        <v>1</v>
      </c>
      <c r="Y3834" s="59" t="n">
        <f aca="false">IF(terrains!L3834&lt;=2.5,1,IF(terrains!L3834&lt;=4.5,2,IF(terrains!L3834&lt;=6.5,3,4)))</f>
        <v>3</v>
      </c>
      <c r="Z3834" s="59" t="n">
        <f aca="false">IF(terrains!R3834=1,35,IF(terrains!S3834=1,64,IF(terrains!T3834=1,IF(terrains!Y3834=1,85,104),IF(terrains!U3834=1,IF(terrains!Y3834=1,124,152),IF(terrains!V3834=1,(IF(terrains!Y3834=1,146,IF(terrains!Y3834=2,178,263))),IF(terrains!W3834=1,(IF(terrains!Y3834=1,178,IF(terrains!Y3834=2,218,321))),IF(terrains!X3834=1,IF(terrains!Y3834=1,190,IF(terrains!Y3834=2,242,IF(terrains!Y3834=3,357,896))))))))))</f>
        <v>357</v>
      </c>
      <c r="AA3834" s="152" t="n">
        <f aca="false">terrains!Z3834*terrains!F3834</f>
        <v>1761885.226395</v>
      </c>
    </row>
    <row r="3835" customFormat="false" ht="13.8" hidden="false" customHeight="false" outlineLevel="0" collapsed="false">
      <c r="A3835" s="143" t="n">
        <v>3834</v>
      </c>
      <c r="B3835" s="59" t="n">
        <v>299043.095806</v>
      </c>
      <c r="C3835" s="59" t="n">
        <v>5056689.63937</v>
      </c>
      <c r="D3835" s="59" t="s">
        <v>3456</v>
      </c>
      <c r="E3835" s="153" t="n">
        <v>458.2</v>
      </c>
      <c r="F3835" s="150" t="n">
        <f aca="false">terrains!E3835*10.76391</f>
        <v>4932.023562</v>
      </c>
      <c r="G3835" s="59" t="s">
        <v>354</v>
      </c>
      <c r="H3835" s="59" t="n">
        <v>0</v>
      </c>
      <c r="I3835" s="59" t="n">
        <v>0</v>
      </c>
      <c r="J3835" s="59" t="n">
        <f aca="false">IF(terrains!L3835=13.5,IF(terrains!X3835=1,12,9),-0.392532+1.267037*terrains!L3835+0.472239*terrains!X3835+0.58658*terrains!W3835+0.089417*terrains!V3835+0.531633*terrains!U3835+0.337883*terrains!T3835-0.403545*terrains!S3835)</f>
        <v>2.141542</v>
      </c>
      <c r="K3835" s="151" t="n">
        <f aca="false">IF(terrains!I3835=0,terrains!J3835,terrains!I3835)</f>
        <v>2.141542</v>
      </c>
      <c r="L3835" s="59" t="n">
        <v>2</v>
      </c>
      <c r="M3835" s="59" t="n">
        <v>1</v>
      </c>
      <c r="N3835" s="59" t="n">
        <v>3</v>
      </c>
      <c r="O3835" s="59" t="s">
        <v>175</v>
      </c>
      <c r="P3835" s="59" t="n">
        <v>2</v>
      </c>
      <c r="Q3835" s="59" t="n">
        <v>1.5</v>
      </c>
      <c r="R3835" s="59" t="n">
        <v>1</v>
      </c>
      <c r="S3835" s="59" t="n">
        <v>0</v>
      </c>
      <c r="T3835" s="59" t="n">
        <v>0</v>
      </c>
      <c r="U3835" s="59" t="n">
        <v>0</v>
      </c>
      <c r="V3835" s="59" t="n">
        <v>0</v>
      </c>
      <c r="W3835" s="59" t="n">
        <v>0</v>
      </c>
      <c r="X3835" s="59" t="n">
        <v>0</v>
      </c>
      <c r="Y3835" s="59" t="n">
        <f aca="false">IF(terrains!L3835&lt;=2.5,1,IF(terrains!L3835&lt;=4.5,2,IF(terrains!L3835&lt;=6.5,3,4)))</f>
        <v>1</v>
      </c>
      <c r="Z3835" s="59" t="n">
        <f aca="false">IF(terrains!R3835=1,35,IF(terrains!S3835=1,64,IF(terrains!T3835=1,IF(terrains!Y3835=1,85,104),IF(terrains!U3835=1,IF(terrains!Y3835=1,124,152),IF(terrains!V3835=1,(IF(terrains!Y3835=1,146,IF(terrains!Y3835=2,178,263))),IF(terrains!W3835=1,(IF(terrains!Y3835=1,178,IF(terrains!Y3835=2,218,321))),IF(terrains!X3835=1,IF(terrains!Y3835=1,190,IF(terrains!Y3835=2,242,IF(terrains!Y3835=3,357,896))))))))))</f>
        <v>35</v>
      </c>
      <c r="AA3835" s="152" t="n">
        <f aca="false">terrains!Z3835*terrains!F3835</f>
        <v>172620.82467</v>
      </c>
    </row>
    <row r="3836" customFormat="false" ht="13.8" hidden="false" customHeight="false" outlineLevel="0" collapsed="false">
      <c r="A3836" s="143" t="n">
        <v>3835</v>
      </c>
      <c r="B3836" s="59" t="n">
        <v>290527.665497</v>
      </c>
      <c r="C3836" s="59" t="n">
        <v>5041521.83353</v>
      </c>
      <c r="D3836" s="59" t="s">
        <v>3457</v>
      </c>
      <c r="E3836" s="153" t="n">
        <v>458</v>
      </c>
      <c r="F3836" s="150" t="n">
        <f aca="false">terrains!E3836*10.76391</f>
        <v>4929.87078</v>
      </c>
      <c r="G3836" s="59" t="s">
        <v>419</v>
      </c>
      <c r="H3836" s="59" t="n">
        <v>0</v>
      </c>
      <c r="I3836" s="59" t="n">
        <v>0</v>
      </c>
      <c r="J3836" s="59" t="n">
        <f aca="false">IF(terrains!L3836=13.5,IF(terrains!X3836=1,12,9),-0.392532+1.267037*terrains!L3836+0.472239*terrains!X3836+0.58658*terrains!W3836+0.089417*terrains!V3836+0.531633*terrains!U3836+0.337883*terrains!T3836-0.403545*terrains!S3836)</f>
        <v>3.005034</v>
      </c>
      <c r="K3836" s="151" t="n">
        <f aca="false">IF(terrains!I3836=0,terrains!J3836,terrains!I3836)</f>
        <v>3.005034</v>
      </c>
      <c r="L3836" s="59" t="n">
        <v>3</v>
      </c>
      <c r="M3836" s="59" t="n">
        <v>3</v>
      </c>
      <c r="N3836" s="59" t="n">
        <v>6</v>
      </c>
      <c r="O3836" s="59" t="s">
        <v>176</v>
      </c>
      <c r="P3836" s="59" t="n">
        <v>2</v>
      </c>
      <c r="Q3836" s="59" t="n">
        <v>2.5</v>
      </c>
      <c r="R3836" s="59" t="n">
        <v>0</v>
      </c>
      <c r="S3836" s="59" t="n">
        <v>1</v>
      </c>
      <c r="T3836" s="59" t="n">
        <v>0</v>
      </c>
      <c r="U3836" s="59" t="n">
        <v>0</v>
      </c>
      <c r="V3836" s="59" t="n">
        <v>0</v>
      </c>
      <c r="W3836" s="59" t="n">
        <v>0</v>
      </c>
      <c r="X3836" s="59" t="n">
        <v>0</v>
      </c>
      <c r="Y3836" s="59" t="n">
        <f aca="false">IF(terrains!L3836&lt;=2.5,1,IF(terrains!L3836&lt;=4.5,2,IF(terrains!L3836&lt;=6.5,3,4)))</f>
        <v>2</v>
      </c>
      <c r="Z3836" s="59" t="n">
        <f aca="false">IF(terrains!R3836=1,35,IF(terrains!S3836=1,64,IF(terrains!T3836=1,IF(terrains!Y3836=1,85,104),IF(terrains!U3836=1,IF(terrains!Y3836=1,124,152),IF(terrains!V3836=1,(IF(terrains!Y3836=1,146,IF(terrains!Y3836=2,178,263))),IF(terrains!W3836=1,(IF(terrains!Y3836=1,178,IF(terrains!Y3836=2,218,321))),IF(terrains!X3836=1,IF(terrains!Y3836=1,190,IF(terrains!Y3836=2,242,IF(terrains!Y3836=3,357,896))))))))))</f>
        <v>64</v>
      </c>
      <c r="AA3836" s="152" t="n">
        <f aca="false">terrains!Z3836*terrains!F3836</f>
        <v>315511.72992</v>
      </c>
    </row>
    <row r="3837" customFormat="false" ht="13.8" hidden="false" customHeight="false" outlineLevel="0" collapsed="false">
      <c r="A3837" s="143" t="n">
        <v>3836</v>
      </c>
      <c r="B3837" s="59" t="n">
        <v>298980.305535</v>
      </c>
      <c r="C3837" s="59" t="n">
        <v>5056642.69093</v>
      </c>
      <c r="D3837" s="59" t="s">
        <v>3458</v>
      </c>
      <c r="E3837" s="153" t="n">
        <v>457.9</v>
      </c>
      <c r="F3837" s="150" t="n">
        <f aca="false">terrains!E3837*10.76391</f>
        <v>4928.794389</v>
      </c>
      <c r="G3837" s="59" t="s">
        <v>354</v>
      </c>
      <c r="H3837" s="59" t="n">
        <v>0</v>
      </c>
      <c r="I3837" s="59" t="n">
        <v>0</v>
      </c>
      <c r="J3837" s="59" t="n">
        <f aca="false">IF(terrains!L3837=13.5,IF(terrains!X3837=1,12,9),-0.392532+1.267037*terrains!L3837+0.472239*terrains!X3837+0.58658*terrains!W3837+0.089417*terrains!V3837+0.531633*terrains!U3837+0.337883*terrains!T3837-0.403545*terrains!S3837)</f>
        <v>2.141542</v>
      </c>
      <c r="K3837" s="151" t="n">
        <f aca="false">IF(terrains!I3837=0,terrains!J3837,terrains!I3837)</f>
        <v>2.141542</v>
      </c>
      <c r="L3837" s="59" t="n">
        <v>2</v>
      </c>
      <c r="M3837" s="59" t="n">
        <v>1</v>
      </c>
      <c r="N3837" s="59" t="n">
        <v>3</v>
      </c>
      <c r="O3837" s="59" t="s">
        <v>175</v>
      </c>
      <c r="P3837" s="59" t="n">
        <v>2</v>
      </c>
      <c r="Q3837" s="59" t="n">
        <v>1.5</v>
      </c>
      <c r="R3837" s="59" t="n">
        <v>1</v>
      </c>
      <c r="S3837" s="59" t="n">
        <v>0</v>
      </c>
      <c r="T3837" s="59" t="n">
        <v>0</v>
      </c>
      <c r="U3837" s="59" t="n">
        <v>0</v>
      </c>
      <c r="V3837" s="59" t="n">
        <v>0</v>
      </c>
      <c r="W3837" s="59" t="n">
        <v>0</v>
      </c>
      <c r="X3837" s="59" t="n">
        <v>0</v>
      </c>
      <c r="Y3837" s="59" t="n">
        <f aca="false">IF(terrains!L3837&lt;=2.5,1,IF(terrains!L3837&lt;=4.5,2,IF(terrains!L3837&lt;=6.5,3,4)))</f>
        <v>1</v>
      </c>
      <c r="Z3837" s="59" t="n">
        <f aca="false">IF(terrains!R3837=1,35,IF(terrains!S3837=1,64,IF(terrains!T3837=1,IF(terrains!Y3837=1,85,104),IF(terrains!U3837=1,IF(terrains!Y3837=1,124,152),IF(terrains!V3837=1,(IF(terrains!Y3837=1,146,IF(terrains!Y3837=2,178,263))),IF(terrains!W3837=1,(IF(terrains!Y3837=1,178,IF(terrains!Y3837=2,218,321))),IF(terrains!X3837=1,IF(terrains!Y3837=1,190,IF(terrains!Y3837=2,242,IF(terrains!Y3837=3,357,896))))))))))</f>
        <v>35</v>
      </c>
      <c r="AA3837" s="152" t="n">
        <f aca="false">terrains!Z3837*terrains!F3837</f>
        <v>172507.803615</v>
      </c>
    </row>
    <row r="3838" customFormat="false" ht="13.8" hidden="false" customHeight="false" outlineLevel="0" collapsed="false">
      <c r="A3838" s="143" t="n">
        <v>3837</v>
      </c>
      <c r="B3838" s="59" t="n">
        <v>296306.861624</v>
      </c>
      <c r="C3838" s="59" t="n">
        <v>5036399.07262</v>
      </c>
      <c r="D3838" s="59" t="s">
        <v>3459</v>
      </c>
      <c r="E3838" s="153" t="n">
        <v>457.6</v>
      </c>
      <c r="F3838" s="150" t="n">
        <f aca="false">terrains!E3838*10.76391</f>
        <v>4925.565216</v>
      </c>
      <c r="G3838" s="59" t="s">
        <v>209</v>
      </c>
      <c r="H3838" s="59" t="n">
        <v>0</v>
      </c>
      <c r="I3838" s="59" t="n">
        <v>0</v>
      </c>
      <c r="J3838" s="59" t="n">
        <f aca="false">IF(terrains!L3838=13.5,IF(terrains!X3838=1,12,9),-0.392532+1.267037*terrains!L3838+0.472239*terrains!X3838+0.58658*terrains!W3838+0.089417*terrains!V3838+0.531633*terrains!U3838+0.337883*terrains!T3838-0.403545*terrains!S3838)</f>
        <v>2.479425</v>
      </c>
      <c r="K3838" s="151" t="n">
        <f aca="false">IF(terrains!I3838=0,terrains!J3838,terrains!I3838)</f>
        <v>2.479425</v>
      </c>
      <c r="L3838" s="59" t="n">
        <v>2</v>
      </c>
      <c r="M3838" s="59" t="n">
        <v>2</v>
      </c>
      <c r="N3838" s="59" t="n">
        <v>3</v>
      </c>
      <c r="O3838" s="59" t="s">
        <v>177</v>
      </c>
      <c r="P3838" s="59" t="n">
        <v>2</v>
      </c>
      <c r="Q3838" s="59" t="n">
        <v>2</v>
      </c>
      <c r="R3838" s="59" t="n">
        <v>0</v>
      </c>
      <c r="S3838" s="59" t="n">
        <v>0</v>
      </c>
      <c r="T3838" s="59" t="n">
        <v>1</v>
      </c>
      <c r="U3838" s="59" t="n">
        <v>0</v>
      </c>
      <c r="V3838" s="59" t="n">
        <v>0</v>
      </c>
      <c r="W3838" s="59" t="n">
        <v>0</v>
      </c>
      <c r="X3838" s="59" t="n">
        <v>0</v>
      </c>
      <c r="Y3838" s="59" t="n">
        <f aca="false">IF(terrains!L3838&lt;=2.5,1,IF(terrains!L3838&lt;=4.5,2,IF(terrains!L3838&lt;=6.5,3,4)))</f>
        <v>1</v>
      </c>
      <c r="Z3838" s="59" t="n">
        <f aca="false">IF(terrains!R3838=1,35,IF(terrains!S3838=1,64,IF(terrains!T3838=1,IF(terrains!Y3838=1,85,104),IF(terrains!U3838=1,IF(terrains!Y3838=1,124,152),IF(terrains!V3838=1,(IF(terrains!Y3838=1,146,IF(terrains!Y3838=2,178,263))),IF(terrains!W3838=1,(IF(terrains!Y3838=1,178,IF(terrains!Y3838=2,218,321))),IF(terrains!X3838=1,IF(terrains!Y3838=1,190,IF(terrains!Y3838=2,242,IF(terrains!Y3838=3,357,896))))))))))</f>
        <v>85</v>
      </c>
      <c r="AA3838" s="152" t="n">
        <f aca="false">terrains!Z3838*terrains!F3838</f>
        <v>418673.04336</v>
      </c>
    </row>
    <row r="3839" customFormat="false" ht="13.8" hidden="false" customHeight="false" outlineLevel="0" collapsed="false">
      <c r="A3839" s="143" t="n">
        <v>3838</v>
      </c>
      <c r="B3839" s="59" t="n">
        <v>299075.330786</v>
      </c>
      <c r="C3839" s="59" t="n">
        <v>5056660.40017</v>
      </c>
      <c r="D3839" s="59" t="s">
        <v>3460</v>
      </c>
      <c r="E3839" s="153" t="n">
        <v>457.6</v>
      </c>
      <c r="F3839" s="150" t="n">
        <f aca="false">terrains!E3839*10.76391</f>
        <v>4925.565216</v>
      </c>
      <c r="G3839" s="59" t="s">
        <v>354</v>
      </c>
      <c r="H3839" s="59" t="n">
        <v>0</v>
      </c>
      <c r="I3839" s="59" t="n">
        <v>0</v>
      </c>
      <c r="J3839" s="59" t="n">
        <f aca="false">IF(terrains!L3839=13.5,IF(terrains!X3839=1,12,9),-0.392532+1.267037*terrains!L3839+0.472239*terrains!X3839+0.58658*terrains!W3839+0.089417*terrains!V3839+0.531633*terrains!U3839+0.337883*terrains!T3839-0.403545*terrains!S3839)</f>
        <v>2.141542</v>
      </c>
      <c r="K3839" s="151" t="n">
        <f aca="false">IF(terrains!I3839=0,terrains!J3839,terrains!I3839)</f>
        <v>2.141542</v>
      </c>
      <c r="L3839" s="59" t="n">
        <v>2</v>
      </c>
      <c r="M3839" s="59" t="n">
        <v>1</v>
      </c>
      <c r="N3839" s="59" t="n">
        <v>3</v>
      </c>
      <c r="O3839" s="59" t="s">
        <v>175</v>
      </c>
      <c r="P3839" s="59" t="n">
        <v>2</v>
      </c>
      <c r="Q3839" s="59" t="n">
        <v>1.5</v>
      </c>
      <c r="R3839" s="59" t="n">
        <v>1</v>
      </c>
      <c r="S3839" s="59" t="n">
        <v>0</v>
      </c>
      <c r="T3839" s="59" t="n">
        <v>0</v>
      </c>
      <c r="U3839" s="59" t="n">
        <v>0</v>
      </c>
      <c r="V3839" s="59" t="n">
        <v>0</v>
      </c>
      <c r="W3839" s="59" t="n">
        <v>0</v>
      </c>
      <c r="X3839" s="59" t="n">
        <v>0</v>
      </c>
      <c r="Y3839" s="59" t="n">
        <f aca="false">IF(terrains!L3839&lt;=2.5,1,IF(terrains!L3839&lt;=4.5,2,IF(terrains!L3839&lt;=6.5,3,4)))</f>
        <v>1</v>
      </c>
      <c r="Z3839" s="59" t="n">
        <f aca="false">IF(terrains!R3839=1,35,IF(terrains!S3839=1,64,IF(terrains!T3839=1,IF(terrains!Y3839=1,85,104),IF(terrains!U3839=1,IF(terrains!Y3839=1,124,152),IF(terrains!V3839=1,(IF(terrains!Y3839=1,146,IF(terrains!Y3839=2,178,263))),IF(terrains!W3839=1,(IF(terrains!Y3839=1,178,IF(terrains!Y3839=2,218,321))),IF(terrains!X3839=1,IF(terrains!Y3839=1,190,IF(terrains!Y3839=2,242,IF(terrains!Y3839=3,357,896))))))))))</f>
        <v>35</v>
      </c>
      <c r="AA3839" s="152" t="n">
        <f aca="false">terrains!Z3839*terrains!F3839</f>
        <v>172394.78256</v>
      </c>
    </row>
    <row r="3840" customFormat="false" ht="13.8" hidden="false" customHeight="false" outlineLevel="0" collapsed="false">
      <c r="A3840" s="143" t="n">
        <v>3839</v>
      </c>
      <c r="B3840" s="59" t="n">
        <v>298993.635708</v>
      </c>
      <c r="C3840" s="59" t="n">
        <v>5056652.65069</v>
      </c>
      <c r="D3840" s="59" t="s">
        <v>3461</v>
      </c>
      <c r="E3840" s="153" t="n">
        <v>457.6</v>
      </c>
      <c r="F3840" s="150" t="n">
        <f aca="false">terrains!E3840*10.76391</f>
        <v>4925.565216</v>
      </c>
      <c r="G3840" s="59" t="s">
        <v>354</v>
      </c>
      <c r="H3840" s="59" t="n">
        <v>0</v>
      </c>
      <c r="I3840" s="59" t="n">
        <v>0</v>
      </c>
      <c r="J3840" s="59" t="n">
        <f aca="false">IF(terrains!L3840=13.5,IF(terrains!X3840=1,12,9),-0.392532+1.267037*terrains!L3840+0.472239*terrains!X3840+0.58658*terrains!W3840+0.089417*terrains!V3840+0.531633*terrains!U3840+0.337883*terrains!T3840-0.403545*terrains!S3840)</f>
        <v>2.141542</v>
      </c>
      <c r="K3840" s="151" t="n">
        <f aca="false">IF(terrains!I3840=0,terrains!J3840,terrains!I3840)</f>
        <v>2.141542</v>
      </c>
      <c r="L3840" s="59" t="n">
        <v>2</v>
      </c>
      <c r="M3840" s="59" t="n">
        <v>1</v>
      </c>
      <c r="N3840" s="59" t="n">
        <v>3</v>
      </c>
      <c r="O3840" s="59" t="s">
        <v>175</v>
      </c>
      <c r="P3840" s="59" t="n">
        <v>2</v>
      </c>
      <c r="Q3840" s="59" t="n">
        <v>1.5</v>
      </c>
      <c r="R3840" s="59" t="n">
        <v>1</v>
      </c>
      <c r="S3840" s="59" t="n">
        <v>0</v>
      </c>
      <c r="T3840" s="59" t="n">
        <v>0</v>
      </c>
      <c r="U3840" s="59" t="n">
        <v>0</v>
      </c>
      <c r="V3840" s="59" t="n">
        <v>0</v>
      </c>
      <c r="W3840" s="59" t="n">
        <v>0</v>
      </c>
      <c r="X3840" s="59" t="n">
        <v>0</v>
      </c>
      <c r="Y3840" s="59" t="n">
        <f aca="false">IF(terrains!L3840&lt;=2.5,1,IF(terrains!L3840&lt;=4.5,2,IF(terrains!L3840&lt;=6.5,3,4)))</f>
        <v>1</v>
      </c>
      <c r="Z3840" s="59" t="n">
        <f aca="false">IF(terrains!R3840=1,35,IF(terrains!S3840=1,64,IF(terrains!T3840=1,IF(terrains!Y3840=1,85,104),IF(terrains!U3840=1,IF(terrains!Y3840=1,124,152),IF(terrains!V3840=1,(IF(terrains!Y3840=1,146,IF(terrains!Y3840=2,178,263))),IF(terrains!W3840=1,(IF(terrains!Y3840=1,178,IF(terrains!Y3840=2,218,321))),IF(terrains!X3840=1,IF(terrains!Y3840=1,190,IF(terrains!Y3840=2,242,IF(terrains!Y3840=3,357,896))))))))))</f>
        <v>35</v>
      </c>
      <c r="AA3840" s="152" t="n">
        <f aca="false">terrains!Z3840*terrains!F3840</f>
        <v>172394.78256</v>
      </c>
    </row>
    <row r="3841" customFormat="false" ht="13.8" hidden="false" customHeight="false" outlineLevel="0" collapsed="false">
      <c r="A3841" s="143" t="n">
        <v>3840</v>
      </c>
      <c r="B3841" s="59" t="n">
        <v>299088.674444</v>
      </c>
      <c r="C3841" s="59" t="n">
        <v>5056670.37468</v>
      </c>
      <c r="D3841" s="59" t="s">
        <v>3462</v>
      </c>
      <c r="E3841" s="153" t="n">
        <v>457.6</v>
      </c>
      <c r="F3841" s="150" t="n">
        <f aca="false">terrains!E3841*10.76391</f>
        <v>4925.565216</v>
      </c>
      <c r="G3841" s="59" t="s">
        <v>354</v>
      </c>
      <c r="H3841" s="59" t="n">
        <v>0</v>
      </c>
      <c r="I3841" s="59" t="n">
        <v>0</v>
      </c>
      <c r="J3841" s="59" t="n">
        <f aca="false">IF(terrains!L3841=13.5,IF(terrains!X3841=1,12,9),-0.392532+1.267037*terrains!L3841+0.472239*terrains!X3841+0.58658*terrains!W3841+0.089417*terrains!V3841+0.531633*terrains!U3841+0.337883*terrains!T3841-0.403545*terrains!S3841)</f>
        <v>2.141542</v>
      </c>
      <c r="K3841" s="151" t="n">
        <f aca="false">IF(terrains!I3841=0,terrains!J3841,terrains!I3841)</f>
        <v>2.141542</v>
      </c>
      <c r="L3841" s="59" t="n">
        <v>2</v>
      </c>
      <c r="M3841" s="59" t="n">
        <v>1</v>
      </c>
      <c r="N3841" s="59" t="n">
        <v>3</v>
      </c>
      <c r="O3841" s="59" t="s">
        <v>175</v>
      </c>
      <c r="P3841" s="59" t="n">
        <v>2</v>
      </c>
      <c r="Q3841" s="59" t="n">
        <v>1.5</v>
      </c>
      <c r="R3841" s="59" t="n">
        <v>1</v>
      </c>
      <c r="S3841" s="59" t="n">
        <v>0</v>
      </c>
      <c r="T3841" s="59" t="n">
        <v>0</v>
      </c>
      <c r="U3841" s="59" t="n">
        <v>0</v>
      </c>
      <c r="V3841" s="59" t="n">
        <v>0</v>
      </c>
      <c r="W3841" s="59" t="n">
        <v>0</v>
      </c>
      <c r="X3841" s="59" t="n">
        <v>0</v>
      </c>
      <c r="Y3841" s="59" t="n">
        <f aca="false">IF(terrains!L3841&lt;=2.5,1,IF(terrains!L3841&lt;=4.5,2,IF(terrains!L3841&lt;=6.5,3,4)))</f>
        <v>1</v>
      </c>
      <c r="Z3841" s="59" t="n">
        <f aca="false">IF(terrains!R3841=1,35,IF(terrains!S3841=1,64,IF(terrains!T3841=1,IF(terrains!Y3841=1,85,104),IF(terrains!U3841=1,IF(terrains!Y3841=1,124,152),IF(terrains!V3841=1,(IF(terrains!Y3841=1,146,IF(terrains!Y3841=2,178,263))),IF(terrains!W3841=1,(IF(terrains!Y3841=1,178,IF(terrains!Y3841=2,218,321))),IF(terrains!X3841=1,IF(terrains!Y3841=1,190,IF(terrains!Y3841=2,242,IF(terrains!Y3841=3,357,896))))))))))</f>
        <v>35</v>
      </c>
      <c r="AA3841" s="152" t="n">
        <f aca="false">terrains!Z3841*terrains!F3841</f>
        <v>172394.78256</v>
      </c>
    </row>
    <row r="3842" customFormat="false" ht="13.8" hidden="false" customHeight="false" outlineLevel="0" collapsed="false">
      <c r="A3842" s="143" t="n">
        <v>3841</v>
      </c>
      <c r="B3842" s="59" t="n">
        <v>299025.85106</v>
      </c>
      <c r="C3842" s="59" t="n">
        <v>5056623.41089</v>
      </c>
      <c r="D3842" s="59" t="s">
        <v>3463</v>
      </c>
      <c r="E3842" s="153" t="n">
        <v>457.3</v>
      </c>
      <c r="F3842" s="150" t="n">
        <f aca="false">terrains!E3842*10.76391</f>
        <v>4922.336043</v>
      </c>
      <c r="G3842" s="59" t="s">
        <v>354</v>
      </c>
      <c r="H3842" s="59" t="n">
        <v>0</v>
      </c>
      <c r="I3842" s="59" t="n">
        <v>0</v>
      </c>
      <c r="J3842" s="59" t="n">
        <f aca="false">IF(terrains!L3842=13.5,IF(terrains!X3842=1,12,9),-0.392532+1.267037*terrains!L3842+0.472239*terrains!X3842+0.58658*terrains!W3842+0.089417*terrains!V3842+0.531633*terrains!U3842+0.337883*terrains!T3842-0.403545*terrains!S3842)</f>
        <v>2.141542</v>
      </c>
      <c r="K3842" s="151" t="n">
        <f aca="false">IF(terrains!I3842=0,terrains!J3842,terrains!I3842)</f>
        <v>2.141542</v>
      </c>
      <c r="L3842" s="59" t="n">
        <v>2</v>
      </c>
      <c r="M3842" s="59" t="n">
        <v>1</v>
      </c>
      <c r="N3842" s="59" t="n">
        <v>3</v>
      </c>
      <c r="O3842" s="59" t="s">
        <v>175</v>
      </c>
      <c r="P3842" s="59" t="n">
        <v>2</v>
      </c>
      <c r="Q3842" s="59" t="n">
        <v>1.5</v>
      </c>
      <c r="R3842" s="59" t="n">
        <v>1</v>
      </c>
      <c r="S3842" s="59" t="n">
        <v>0</v>
      </c>
      <c r="T3842" s="59" t="n">
        <v>0</v>
      </c>
      <c r="U3842" s="59" t="n">
        <v>0</v>
      </c>
      <c r="V3842" s="59" t="n">
        <v>0</v>
      </c>
      <c r="W3842" s="59" t="n">
        <v>0</v>
      </c>
      <c r="X3842" s="59" t="n">
        <v>0</v>
      </c>
      <c r="Y3842" s="59" t="n">
        <f aca="false">IF(terrains!L3842&lt;=2.5,1,IF(terrains!L3842&lt;=4.5,2,IF(terrains!L3842&lt;=6.5,3,4)))</f>
        <v>1</v>
      </c>
      <c r="Z3842" s="59" t="n">
        <f aca="false">IF(terrains!R3842=1,35,IF(terrains!S3842=1,64,IF(terrains!T3842=1,IF(terrains!Y3842=1,85,104),IF(terrains!U3842=1,IF(terrains!Y3842=1,124,152),IF(terrains!V3842=1,(IF(terrains!Y3842=1,146,IF(terrains!Y3842=2,178,263))),IF(terrains!W3842=1,(IF(terrains!Y3842=1,178,IF(terrains!Y3842=2,218,321))),IF(terrains!X3842=1,IF(terrains!Y3842=1,190,IF(terrains!Y3842=2,242,IF(terrains!Y3842=3,357,896))))))))))</f>
        <v>35</v>
      </c>
      <c r="AA3842" s="152" t="n">
        <f aca="false">terrains!Z3842*terrains!F3842</f>
        <v>172281.761505</v>
      </c>
    </row>
    <row r="3843" customFormat="false" ht="13.8" hidden="false" customHeight="false" outlineLevel="0" collapsed="false">
      <c r="A3843" s="143" t="n">
        <v>3842</v>
      </c>
      <c r="B3843" s="59" t="n">
        <v>298101.403864</v>
      </c>
      <c r="C3843" s="59" t="n">
        <v>5037350.77247</v>
      </c>
      <c r="D3843" s="59" t="s">
        <v>3464</v>
      </c>
      <c r="E3843" s="153" t="n">
        <v>457</v>
      </c>
      <c r="F3843" s="150" t="n">
        <f aca="false">terrains!E3843*10.76391</f>
        <v>4919.10687</v>
      </c>
      <c r="G3843" s="59" t="s">
        <v>375</v>
      </c>
      <c r="H3843" s="59" t="n">
        <v>0</v>
      </c>
      <c r="I3843" s="59" t="n">
        <v>0</v>
      </c>
      <c r="J3843" s="59" t="n">
        <f aca="false">IF(terrains!L3843=13.5,IF(terrains!X3843=1,12,9),-0.392532+1.267037*terrains!L3843+0.472239*terrains!X3843+0.58658*terrains!W3843+0.089417*terrains!V3843+0.531633*terrains!U3843+0.337883*terrains!T3843-0.403545*terrains!S3843)</f>
        <v>3.1129435</v>
      </c>
      <c r="K3843" s="151" t="n">
        <f aca="false">IF(terrains!I3843=0,terrains!J3843,terrains!I3843)</f>
        <v>3.1129435</v>
      </c>
      <c r="L3843" s="59" t="n">
        <v>2.5</v>
      </c>
      <c r="M3843" s="59" t="n">
        <v>2</v>
      </c>
      <c r="N3843" s="59" t="n">
        <v>4</v>
      </c>
      <c r="O3843" s="59" t="s">
        <v>177</v>
      </c>
      <c r="P3843" s="59" t="n">
        <v>2</v>
      </c>
      <c r="Q3843" s="59" t="n">
        <v>1.5</v>
      </c>
      <c r="R3843" s="59" t="n">
        <v>0</v>
      </c>
      <c r="S3843" s="59" t="n">
        <v>0</v>
      </c>
      <c r="T3843" s="59" t="n">
        <v>1</v>
      </c>
      <c r="U3843" s="59" t="n">
        <v>0</v>
      </c>
      <c r="V3843" s="59" t="n">
        <v>0</v>
      </c>
      <c r="W3843" s="59" t="n">
        <v>0</v>
      </c>
      <c r="X3843" s="59" t="n">
        <v>0</v>
      </c>
      <c r="Y3843" s="59" t="n">
        <f aca="false">IF(terrains!L3843&lt;=2.5,1,IF(terrains!L3843&lt;=4.5,2,IF(terrains!L3843&lt;=6.5,3,4)))</f>
        <v>1</v>
      </c>
      <c r="Z3843" s="59" t="n">
        <f aca="false">IF(terrains!R3843=1,35,IF(terrains!S3843=1,64,IF(terrains!T3843=1,IF(terrains!Y3843=1,85,104),IF(terrains!U3843=1,IF(terrains!Y3843=1,124,152),IF(terrains!V3843=1,(IF(terrains!Y3843=1,146,IF(terrains!Y3843=2,178,263))),IF(terrains!W3843=1,(IF(terrains!Y3843=1,178,IF(terrains!Y3843=2,218,321))),IF(terrains!X3843=1,IF(terrains!Y3843=1,190,IF(terrains!Y3843=2,242,IF(terrains!Y3843=3,357,896))))))))))</f>
        <v>85</v>
      </c>
      <c r="AA3843" s="152" t="n">
        <f aca="false">terrains!Z3843*terrains!F3843</f>
        <v>418124.08395</v>
      </c>
    </row>
    <row r="3844" customFormat="false" ht="13.8" hidden="false" customHeight="false" outlineLevel="0" collapsed="false">
      <c r="A3844" s="143" t="n">
        <v>3843</v>
      </c>
      <c r="B3844" s="59" t="n">
        <v>291660.529846</v>
      </c>
      <c r="C3844" s="59" t="n">
        <v>5032597.73743</v>
      </c>
      <c r="D3844" s="59" t="s">
        <v>3465</v>
      </c>
      <c r="E3844" s="153" t="n">
        <v>457</v>
      </c>
      <c r="F3844" s="150" t="n">
        <f aca="false">terrains!E3844*10.76391</f>
        <v>4919.10687</v>
      </c>
      <c r="G3844" s="59" t="s">
        <v>193</v>
      </c>
      <c r="H3844" s="59" t="n">
        <v>0.2</v>
      </c>
      <c r="I3844" s="59" t="n">
        <v>5</v>
      </c>
      <c r="J3844" s="59" t="n">
        <f aca="false">IF(terrains!L3844=13.5,IF(terrains!X3844=1,12,9),-0.392532+1.267037*terrains!L3844+0.472239*terrains!X3844+0.58658*terrains!W3844+0.089417*terrains!V3844+0.531633*terrains!U3844+0.337883*terrains!T3844-0.403545*terrains!S3844)</f>
        <v>2.3715155</v>
      </c>
      <c r="K3844" s="151" t="n">
        <f aca="false">IF(terrains!I3844=0,terrains!J3844,terrains!I3844)</f>
        <v>5</v>
      </c>
      <c r="L3844" s="59" t="n">
        <v>2.5</v>
      </c>
      <c r="M3844" s="59" t="n">
        <v>2</v>
      </c>
      <c r="N3844" s="59" t="n">
        <v>6</v>
      </c>
      <c r="O3844" s="59" t="s">
        <v>176</v>
      </c>
      <c r="P3844" s="59" t="n">
        <v>2</v>
      </c>
      <c r="Q3844" s="59" t="n">
        <v>1.5</v>
      </c>
      <c r="R3844" s="59" t="n">
        <v>0</v>
      </c>
      <c r="S3844" s="59" t="n">
        <v>1</v>
      </c>
      <c r="T3844" s="59" t="n">
        <v>0</v>
      </c>
      <c r="U3844" s="59" t="n">
        <v>0</v>
      </c>
      <c r="V3844" s="59" t="n">
        <v>0</v>
      </c>
      <c r="W3844" s="59" t="n">
        <v>0</v>
      </c>
      <c r="X3844" s="59" t="n">
        <v>0</v>
      </c>
      <c r="Y3844" s="59" t="n">
        <f aca="false">IF(terrains!L3844&lt;=2.5,1,IF(terrains!L3844&lt;=4.5,2,IF(terrains!L3844&lt;=6.5,3,4)))</f>
        <v>1</v>
      </c>
      <c r="Z3844" s="59" t="n">
        <f aca="false">IF(terrains!R3844=1,35,IF(terrains!S3844=1,64,IF(terrains!T3844=1,IF(terrains!Y3844=1,85,104),IF(terrains!U3844=1,IF(terrains!Y3844=1,124,152),IF(terrains!V3844=1,(IF(terrains!Y3844=1,146,IF(terrains!Y3844=2,178,263))),IF(terrains!W3844=1,(IF(terrains!Y3844=1,178,IF(terrains!Y3844=2,218,321))),IF(terrains!X3844=1,IF(terrains!Y3844=1,190,IF(terrains!Y3844=2,242,IF(terrains!Y3844=3,357,896))))))))))</f>
        <v>64</v>
      </c>
      <c r="AA3844" s="152" t="n">
        <f aca="false">terrains!Z3844*terrains!F3844</f>
        <v>314822.83968</v>
      </c>
    </row>
    <row r="3845" customFormat="false" ht="13.8" hidden="false" customHeight="false" outlineLevel="0" collapsed="false">
      <c r="A3845" s="143" t="n">
        <v>3844</v>
      </c>
      <c r="B3845" s="59" t="n">
        <v>280444.346985</v>
      </c>
      <c r="C3845" s="59" t="n">
        <v>5041276.7738</v>
      </c>
      <c r="D3845" s="59" t="s">
        <v>3466</v>
      </c>
      <c r="E3845" s="153" t="n">
        <v>457</v>
      </c>
      <c r="F3845" s="150" t="n">
        <f aca="false">terrains!E3845*10.76391</f>
        <v>4919.10687</v>
      </c>
      <c r="G3845" s="59" t="s">
        <v>472</v>
      </c>
      <c r="H3845" s="59" t="n">
        <v>0</v>
      </c>
      <c r="I3845" s="59" t="n">
        <v>0</v>
      </c>
      <c r="J3845" s="59" t="n">
        <f aca="false">IF(terrains!L3845=13.5,IF(terrains!X3845=1,12,9),-0.392532+1.267037*terrains!L3845+0.472239*terrains!X3845+0.58658*terrains!W3845+0.089417*terrains!V3845+0.531633*terrains!U3845+0.337883*terrains!T3845-0.403545*terrains!S3845)</f>
        <v>3.408579</v>
      </c>
      <c r="K3845" s="151" t="n">
        <f aca="false">IF(terrains!I3845=0,terrains!J3845,terrains!I3845)</f>
        <v>3.408579</v>
      </c>
      <c r="L3845" s="59" t="n">
        <v>3</v>
      </c>
      <c r="M3845" s="59" t="n">
        <v>1</v>
      </c>
      <c r="N3845" s="59" t="n">
        <v>10</v>
      </c>
      <c r="O3845" s="59" t="s">
        <v>175</v>
      </c>
      <c r="P3845" s="59" t="n">
        <v>1.5</v>
      </c>
      <c r="Q3845" s="59" t="n">
        <v>1.5</v>
      </c>
      <c r="R3845" s="59" t="n">
        <v>1</v>
      </c>
      <c r="S3845" s="59" t="n">
        <v>0</v>
      </c>
      <c r="T3845" s="59" t="n">
        <v>0</v>
      </c>
      <c r="U3845" s="59" t="n">
        <v>0</v>
      </c>
      <c r="V3845" s="59" t="n">
        <v>0</v>
      </c>
      <c r="W3845" s="59" t="n">
        <v>0</v>
      </c>
      <c r="X3845" s="59" t="n">
        <v>0</v>
      </c>
      <c r="Y3845" s="59" t="n">
        <f aca="false">IF(terrains!L3845&lt;=2.5,1,IF(terrains!L3845&lt;=4.5,2,IF(terrains!L3845&lt;=6.5,3,4)))</f>
        <v>2</v>
      </c>
      <c r="Z3845" s="59" t="n">
        <f aca="false">IF(terrains!R3845=1,35,IF(terrains!S3845=1,64,IF(terrains!T3845=1,IF(terrains!Y3845=1,85,104),IF(terrains!U3845=1,IF(terrains!Y3845=1,124,152),IF(terrains!V3845=1,(IF(terrains!Y3845=1,146,IF(terrains!Y3845=2,178,263))),IF(terrains!W3845=1,(IF(terrains!Y3845=1,178,IF(terrains!Y3845=2,218,321))),IF(terrains!X3845=1,IF(terrains!Y3845=1,190,IF(terrains!Y3845=2,242,IF(terrains!Y3845=3,357,896))))))))))</f>
        <v>35</v>
      </c>
      <c r="AA3845" s="152" t="n">
        <f aca="false">terrains!Z3845*terrains!F3845</f>
        <v>172168.74045</v>
      </c>
    </row>
    <row r="3846" customFormat="false" ht="13.8" hidden="false" customHeight="false" outlineLevel="0" collapsed="false">
      <c r="A3846" s="143" t="n">
        <v>3845</v>
      </c>
      <c r="B3846" s="59" t="n">
        <v>298006.576141</v>
      </c>
      <c r="C3846" s="59" t="n">
        <v>5037327.78062</v>
      </c>
      <c r="D3846" s="59" t="s">
        <v>3467</v>
      </c>
      <c r="E3846" s="153" t="n">
        <v>456.6</v>
      </c>
      <c r="F3846" s="150" t="n">
        <f aca="false">terrains!E3846*10.76391</f>
        <v>4914.801306</v>
      </c>
      <c r="G3846" s="59" t="s">
        <v>375</v>
      </c>
      <c r="H3846" s="59" t="n">
        <v>0</v>
      </c>
      <c r="I3846" s="59" t="n">
        <v>0</v>
      </c>
      <c r="J3846" s="59" t="n">
        <f aca="false">IF(terrains!L3846=13.5,IF(terrains!X3846=1,12,9),-0.392532+1.267037*terrains!L3846+0.472239*terrains!X3846+0.58658*terrains!W3846+0.089417*terrains!V3846+0.531633*terrains!U3846+0.337883*terrains!T3846-0.403545*terrains!S3846)</f>
        <v>3.1129435</v>
      </c>
      <c r="K3846" s="151" t="n">
        <f aca="false">IF(terrains!I3846=0,terrains!J3846,terrains!I3846)</f>
        <v>3.1129435</v>
      </c>
      <c r="L3846" s="59" t="n">
        <v>2.5</v>
      </c>
      <c r="M3846" s="59" t="n">
        <v>2</v>
      </c>
      <c r="N3846" s="59" t="n">
        <v>4</v>
      </c>
      <c r="O3846" s="59" t="s">
        <v>177</v>
      </c>
      <c r="P3846" s="59" t="n">
        <v>2</v>
      </c>
      <c r="Q3846" s="59" t="n">
        <v>1.5</v>
      </c>
      <c r="R3846" s="59" t="n">
        <v>0</v>
      </c>
      <c r="S3846" s="59" t="n">
        <v>0</v>
      </c>
      <c r="T3846" s="59" t="n">
        <v>1</v>
      </c>
      <c r="U3846" s="59" t="n">
        <v>0</v>
      </c>
      <c r="V3846" s="59" t="n">
        <v>0</v>
      </c>
      <c r="W3846" s="59" t="n">
        <v>0</v>
      </c>
      <c r="X3846" s="59" t="n">
        <v>0</v>
      </c>
      <c r="Y3846" s="59" t="n">
        <f aca="false">IF(terrains!L3846&lt;=2.5,1,IF(terrains!L3846&lt;=4.5,2,IF(terrains!L3846&lt;=6.5,3,4)))</f>
        <v>1</v>
      </c>
      <c r="Z3846" s="59" t="n">
        <f aca="false">IF(terrains!R3846=1,35,IF(terrains!S3846=1,64,IF(terrains!T3846=1,IF(terrains!Y3846=1,85,104),IF(terrains!U3846=1,IF(terrains!Y3846=1,124,152),IF(terrains!V3846=1,(IF(terrains!Y3846=1,146,IF(terrains!Y3846=2,178,263))),IF(terrains!W3846=1,(IF(terrains!Y3846=1,178,IF(terrains!Y3846=2,218,321))),IF(terrains!X3846=1,IF(terrains!Y3846=1,190,IF(terrains!Y3846=2,242,IF(terrains!Y3846=3,357,896))))))))))</f>
        <v>85</v>
      </c>
      <c r="AA3846" s="152" t="n">
        <f aca="false">terrains!Z3846*terrains!F3846</f>
        <v>417758.11101</v>
      </c>
    </row>
    <row r="3847" customFormat="false" ht="13.8" hidden="false" customHeight="false" outlineLevel="0" collapsed="false">
      <c r="A3847" s="143" t="n">
        <v>3846</v>
      </c>
      <c r="B3847" s="59" t="n">
        <v>287120.5942</v>
      </c>
      <c r="C3847" s="59" t="n">
        <v>5041263.74475</v>
      </c>
      <c r="D3847" s="59" t="s">
        <v>3468</v>
      </c>
      <c r="E3847" s="153" t="n">
        <v>456.3</v>
      </c>
      <c r="F3847" s="150" t="n">
        <f aca="false">terrains!E3847*10.76391</f>
        <v>4911.572133</v>
      </c>
      <c r="G3847" s="59" t="s">
        <v>198</v>
      </c>
      <c r="H3847" s="59" t="n">
        <v>0</v>
      </c>
      <c r="I3847" s="59" t="n">
        <v>0</v>
      </c>
      <c r="J3847" s="59" t="n">
        <f aca="false">IF(terrains!L3847=13.5,IF(terrains!X3847=1,12,9),-0.392532+1.267037*terrains!L3847+0.472239*terrains!X3847+0.58658*terrains!W3847+0.089417*terrains!V3847+0.531633*terrains!U3847+0.337883*terrains!T3847-0.403545*terrains!S3847)</f>
        <v>3.1129435</v>
      </c>
      <c r="K3847" s="151" t="n">
        <f aca="false">IF(terrains!I3847=0,terrains!J3847,terrains!I3847)</f>
        <v>3.1129435</v>
      </c>
      <c r="L3847" s="59" t="n">
        <v>2.5</v>
      </c>
      <c r="M3847" s="59" t="n">
        <v>2</v>
      </c>
      <c r="N3847" s="59" t="n">
        <v>6</v>
      </c>
      <c r="O3847" s="59" t="s">
        <v>177</v>
      </c>
      <c r="P3847" s="59" t="n">
        <v>2</v>
      </c>
      <c r="Q3847" s="59" t="n">
        <v>1.5</v>
      </c>
      <c r="R3847" s="59" t="n">
        <v>0</v>
      </c>
      <c r="S3847" s="59" t="n">
        <v>0</v>
      </c>
      <c r="T3847" s="59" t="n">
        <v>1</v>
      </c>
      <c r="U3847" s="59" t="n">
        <v>0</v>
      </c>
      <c r="V3847" s="59" t="n">
        <v>0</v>
      </c>
      <c r="W3847" s="59" t="n">
        <v>0</v>
      </c>
      <c r="X3847" s="59" t="n">
        <v>0</v>
      </c>
      <c r="Y3847" s="59" t="n">
        <f aca="false">IF(terrains!L3847&lt;=2.5,1,IF(terrains!L3847&lt;=4.5,2,IF(terrains!L3847&lt;=6.5,3,4)))</f>
        <v>1</v>
      </c>
      <c r="Z3847" s="59" t="n">
        <f aca="false">IF(terrains!R3847=1,35,IF(terrains!S3847=1,64,IF(terrains!T3847=1,IF(terrains!Y3847=1,85,104),IF(terrains!U3847=1,IF(terrains!Y3847=1,124,152),IF(terrains!V3847=1,(IF(terrains!Y3847=1,146,IF(terrains!Y3847=2,178,263))),IF(terrains!W3847=1,(IF(terrains!Y3847=1,178,IF(terrains!Y3847=2,218,321))),IF(terrains!X3847=1,IF(terrains!Y3847=1,190,IF(terrains!Y3847=2,242,IF(terrains!Y3847=3,357,896))))))))))</f>
        <v>85</v>
      </c>
      <c r="AA3847" s="152" t="n">
        <f aca="false">terrains!Z3847*terrains!F3847</f>
        <v>417483.631305</v>
      </c>
    </row>
    <row r="3848" customFormat="false" ht="13.8" hidden="false" customHeight="false" outlineLevel="0" collapsed="false">
      <c r="A3848" s="143" t="n">
        <v>3847</v>
      </c>
      <c r="B3848" s="59" t="n">
        <v>286899.086446</v>
      </c>
      <c r="C3848" s="59" t="n">
        <v>5042692.3581</v>
      </c>
      <c r="D3848" s="59" t="s">
        <v>3469</v>
      </c>
      <c r="E3848" s="153" t="n">
        <v>455.4</v>
      </c>
      <c r="F3848" s="150" t="n">
        <f aca="false">terrains!E3848*10.76391</f>
        <v>4901.884614</v>
      </c>
      <c r="G3848" s="59" t="s">
        <v>1051</v>
      </c>
      <c r="H3848" s="59" t="n">
        <v>0</v>
      </c>
      <c r="I3848" s="59" t="n">
        <v>0</v>
      </c>
      <c r="J3848" s="59" t="n">
        <f aca="false">IF(terrains!L3848=13.5,IF(terrains!X3848=1,12,9),-0.392532+1.267037*terrains!L3848+0.472239*terrains!X3848+0.58658*terrains!W3848+0.089417*terrains!V3848+0.531633*terrains!U3848+0.337883*terrains!T3848-0.403545*terrains!S3848)</f>
        <v>1.1044785</v>
      </c>
      <c r="K3848" s="151" t="n">
        <f aca="false">IF(terrains!I3848=0,terrains!J3848,terrains!I3848)</f>
        <v>1.1044785</v>
      </c>
      <c r="L3848" s="59" t="n">
        <v>1.5</v>
      </c>
      <c r="M3848" s="59" t="n">
        <v>1</v>
      </c>
      <c r="N3848" s="59" t="n">
        <v>2</v>
      </c>
      <c r="O3848" s="59" t="s">
        <v>176</v>
      </c>
      <c r="P3848" s="59" t="n">
        <v>2</v>
      </c>
      <c r="Q3848" s="59" t="n">
        <v>1.5</v>
      </c>
      <c r="R3848" s="59" t="n">
        <v>0</v>
      </c>
      <c r="S3848" s="59" t="n">
        <v>1</v>
      </c>
      <c r="T3848" s="59" t="n">
        <v>0</v>
      </c>
      <c r="U3848" s="59" t="n">
        <v>0</v>
      </c>
      <c r="V3848" s="59" t="n">
        <v>0</v>
      </c>
      <c r="W3848" s="59" t="n">
        <v>0</v>
      </c>
      <c r="X3848" s="59" t="n">
        <v>0</v>
      </c>
      <c r="Y3848" s="59" t="n">
        <f aca="false">IF(terrains!L3848&lt;=2.5,1,IF(terrains!L3848&lt;=4.5,2,IF(terrains!L3848&lt;=6.5,3,4)))</f>
        <v>1</v>
      </c>
      <c r="Z3848" s="59" t="n">
        <f aca="false">IF(terrains!R3848=1,35,IF(terrains!S3848=1,64,IF(terrains!T3848=1,IF(terrains!Y3848=1,85,104),IF(terrains!U3848=1,IF(terrains!Y3848=1,124,152),IF(terrains!V3848=1,(IF(terrains!Y3848=1,146,IF(terrains!Y3848=2,178,263))),IF(terrains!W3848=1,(IF(terrains!Y3848=1,178,IF(terrains!Y3848=2,218,321))),IF(terrains!X3848=1,IF(terrains!Y3848=1,190,IF(terrains!Y3848=2,242,IF(terrains!Y3848=3,357,896))))))))))</f>
        <v>64</v>
      </c>
      <c r="AA3848" s="152" t="n">
        <f aca="false">terrains!Z3848*terrains!F3848</f>
        <v>313720.615296</v>
      </c>
    </row>
    <row r="3849" customFormat="false" ht="13.8" hidden="false" customHeight="false" outlineLevel="0" collapsed="false">
      <c r="A3849" s="143" t="n">
        <v>3848</v>
      </c>
      <c r="B3849" s="59" t="n">
        <v>290617.42119</v>
      </c>
      <c r="C3849" s="59" t="n">
        <v>5041616.07455</v>
      </c>
      <c r="D3849" s="59" t="s">
        <v>3470</v>
      </c>
      <c r="E3849" s="153" t="n">
        <v>455.2</v>
      </c>
      <c r="F3849" s="150" t="n">
        <f aca="false">terrains!E3849*10.76391</f>
        <v>4899.731832</v>
      </c>
      <c r="G3849" s="59" t="s">
        <v>1729</v>
      </c>
      <c r="H3849" s="59" t="n">
        <v>0</v>
      </c>
      <c r="I3849" s="59" t="n">
        <v>0</v>
      </c>
      <c r="J3849" s="59" t="n">
        <f aca="false">IF(terrains!L3849=13.5,IF(terrains!X3849=1,12,9),-0.392532+1.267037*terrains!L3849+0.472239*terrains!X3849+0.58658*terrains!W3849+0.089417*terrains!V3849+0.531633*terrains!U3849+0.337883*terrains!T3849-0.403545*terrains!S3849)</f>
        <v>1.737997</v>
      </c>
      <c r="K3849" s="151" t="n">
        <f aca="false">IF(terrains!I3849=0,terrains!J3849,terrains!I3849)</f>
        <v>1.737997</v>
      </c>
      <c r="L3849" s="59" t="n">
        <v>2</v>
      </c>
      <c r="M3849" s="59" t="n">
        <v>2</v>
      </c>
      <c r="N3849" s="59" t="n">
        <v>3</v>
      </c>
      <c r="O3849" s="59" t="s">
        <v>176</v>
      </c>
      <c r="P3849" s="59" t="n">
        <v>2</v>
      </c>
      <c r="Q3849" s="59" t="n">
        <v>2</v>
      </c>
      <c r="R3849" s="59" t="n">
        <v>0</v>
      </c>
      <c r="S3849" s="59" t="n">
        <v>1</v>
      </c>
      <c r="T3849" s="59" t="n">
        <v>0</v>
      </c>
      <c r="U3849" s="59" t="n">
        <v>0</v>
      </c>
      <c r="V3849" s="59" t="n">
        <v>0</v>
      </c>
      <c r="W3849" s="59" t="n">
        <v>0</v>
      </c>
      <c r="X3849" s="59" t="n">
        <v>0</v>
      </c>
      <c r="Y3849" s="59" t="n">
        <f aca="false">IF(terrains!L3849&lt;=2.5,1,IF(terrains!L3849&lt;=4.5,2,IF(terrains!L3849&lt;=6.5,3,4)))</f>
        <v>1</v>
      </c>
      <c r="Z3849" s="59" t="n">
        <f aca="false">IF(terrains!R3849=1,35,IF(terrains!S3849=1,64,IF(terrains!T3849=1,IF(terrains!Y3849=1,85,104),IF(terrains!U3849=1,IF(terrains!Y3849=1,124,152),IF(terrains!V3849=1,(IF(terrains!Y3849=1,146,IF(terrains!Y3849=2,178,263))),IF(terrains!W3849=1,(IF(terrains!Y3849=1,178,IF(terrains!Y3849=2,218,321))),IF(terrains!X3849=1,IF(terrains!Y3849=1,190,IF(terrains!Y3849=2,242,IF(terrains!Y3849=3,357,896))))))))))</f>
        <v>64</v>
      </c>
      <c r="AA3849" s="152" t="n">
        <f aca="false">terrains!Z3849*terrains!F3849</f>
        <v>313582.837248</v>
      </c>
    </row>
    <row r="3850" customFormat="false" ht="13.8" hidden="false" customHeight="false" outlineLevel="0" collapsed="false">
      <c r="A3850" s="143" t="n">
        <v>3849</v>
      </c>
      <c r="B3850" s="59" t="n">
        <v>296951.8055</v>
      </c>
      <c r="C3850" s="59" t="n">
        <v>5047475.646</v>
      </c>
      <c r="D3850" s="59" t="s">
        <v>3471</v>
      </c>
      <c r="E3850" s="153" t="n">
        <v>454.4</v>
      </c>
      <c r="F3850" s="150" t="n">
        <f aca="false">terrains!E3850*10.76391</f>
        <v>4891.120704</v>
      </c>
      <c r="G3850" s="59" t="s">
        <v>760</v>
      </c>
      <c r="H3850" s="59" t="n">
        <v>0.2</v>
      </c>
      <c r="I3850" s="59" t="n">
        <v>2</v>
      </c>
      <c r="J3850" s="59" t="n">
        <f aca="false">IF(terrains!L3850=13.5,IF(terrains!X3850=1,12,9),-0.392532+1.267037*terrains!L3850+0.472239*terrains!X3850+0.58658*terrains!W3850+0.089417*terrains!V3850+0.531633*terrains!U3850+0.337883*terrains!T3850-0.403545*terrains!S3850)</f>
        <v>1.737997</v>
      </c>
      <c r="K3850" s="151" t="n">
        <f aca="false">IF(terrains!I3850=0,terrains!J3850,terrains!I3850)</f>
        <v>2</v>
      </c>
      <c r="L3850" s="59" t="n">
        <v>2</v>
      </c>
      <c r="M3850" s="59" t="n">
        <v>1</v>
      </c>
      <c r="N3850" s="59" t="n">
        <v>3</v>
      </c>
      <c r="O3850" s="59" t="s">
        <v>176</v>
      </c>
      <c r="P3850" s="59" t="n">
        <v>2</v>
      </c>
      <c r="Q3850" s="59" t="n">
        <v>1.5</v>
      </c>
      <c r="R3850" s="59" t="n">
        <v>0</v>
      </c>
      <c r="S3850" s="59" t="n">
        <v>1</v>
      </c>
      <c r="T3850" s="59" t="n">
        <v>0</v>
      </c>
      <c r="U3850" s="59" t="n">
        <v>0</v>
      </c>
      <c r="V3850" s="59" t="n">
        <v>0</v>
      </c>
      <c r="W3850" s="59" t="n">
        <v>0</v>
      </c>
      <c r="X3850" s="59" t="n">
        <v>0</v>
      </c>
      <c r="Y3850" s="59" t="n">
        <f aca="false">IF(terrains!L3850&lt;=2.5,1,IF(terrains!L3850&lt;=4.5,2,IF(terrains!L3850&lt;=6.5,3,4)))</f>
        <v>1</v>
      </c>
      <c r="Z3850" s="59" t="n">
        <f aca="false">IF(terrains!R3850=1,35,IF(terrains!S3850=1,64,IF(terrains!T3850=1,IF(terrains!Y3850=1,85,104),IF(terrains!U3850=1,IF(terrains!Y3850=1,124,152),IF(terrains!V3850=1,(IF(terrains!Y3850=1,146,IF(terrains!Y3850=2,178,263))),IF(terrains!W3850=1,(IF(terrains!Y3850=1,178,IF(terrains!Y3850=2,218,321))),IF(terrains!X3850=1,IF(terrains!Y3850=1,190,IF(terrains!Y3850=2,242,IF(terrains!Y3850=3,357,896))))))))))</f>
        <v>64</v>
      </c>
      <c r="AA3850" s="152" t="n">
        <f aca="false">terrains!Z3850*terrains!F3850</f>
        <v>313031.725056</v>
      </c>
    </row>
    <row r="3851" customFormat="false" ht="13.8" hidden="false" customHeight="false" outlineLevel="0" collapsed="false">
      <c r="A3851" s="143" t="n">
        <v>3850</v>
      </c>
      <c r="B3851" s="59" t="n">
        <v>292678.196858</v>
      </c>
      <c r="C3851" s="59" t="n">
        <v>5048934.34443</v>
      </c>
      <c r="D3851" s="59" t="s">
        <v>3472</v>
      </c>
      <c r="E3851" s="153" t="n">
        <v>454.1</v>
      </c>
      <c r="F3851" s="150" t="n">
        <f aca="false">terrains!E3851*10.76391</f>
        <v>4887.891531</v>
      </c>
      <c r="G3851" s="59" t="s">
        <v>514</v>
      </c>
      <c r="H3851" s="59" t="n">
        <v>0</v>
      </c>
      <c r="I3851" s="59" t="n">
        <v>0</v>
      </c>
      <c r="J3851" s="59" t="n">
        <f aca="false">IF(terrains!L3851=13.5,IF(terrains!X3851=1,12,9),-0.392532+1.267037*terrains!L3851+0.472239*terrains!X3851+0.58658*terrains!W3851+0.089417*terrains!V3851+0.531633*terrains!U3851+0.337883*terrains!T3851-0.403545*terrains!S3851)</f>
        <v>2.479425</v>
      </c>
      <c r="K3851" s="151" t="n">
        <f aca="false">IF(terrains!I3851=0,terrains!J3851,terrains!I3851)</f>
        <v>2.479425</v>
      </c>
      <c r="L3851" s="59" t="n">
        <v>2</v>
      </c>
      <c r="M3851" s="59" t="n">
        <v>1</v>
      </c>
      <c r="N3851" s="59" t="n">
        <v>3</v>
      </c>
      <c r="O3851" s="59" t="s">
        <v>177</v>
      </c>
      <c r="P3851" s="59" t="n">
        <v>2</v>
      </c>
      <c r="Q3851" s="59" t="n">
        <v>2.5</v>
      </c>
      <c r="R3851" s="59" t="n">
        <v>0</v>
      </c>
      <c r="S3851" s="59" t="n">
        <v>0</v>
      </c>
      <c r="T3851" s="59" t="n">
        <v>1</v>
      </c>
      <c r="U3851" s="59" t="n">
        <v>0</v>
      </c>
      <c r="V3851" s="59" t="n">
        <v>0</v>
      </c>
      <c r="W3851" s="59" t="n">
        <v>0</v>
      </c>
      <c r="X3851" s="59" t="n">
        <v>0</v>
      </c>
      <c r="Y3851" s="59" t="n">
        <f aca="false">IF(terrains!L3851&lt;=2.5,1,IF(terrains!L3851&lt;=4.5,2,IF(terrains!L3851&lt;=6.5,3,4)))</f>
        <v>1</v>
      </c>
      <c r="Z3851" s="59" t="n">
        <f aca="false">IF(terrains!R3851=1,35,IF(terrains!S3851=1,64,IF(terrains!T3851=1,IF(terrains!Y3851=1,85,104),IF(terrains!U3851=1,IF(terrains!Y3851=1,124,152),IF(terrains!V3851=1,(IF(terrains!Y3851=1,146,IF(terrains!Y3851=2,178,263))),IF(terrains!W3851=1,(IF(terrains!Y3851=1,178,IF(terrains!Y3851=2,218,321))),IF(terrains!X3851=1,IF(terrains!Y3851=1,190,IF(terrains!Y3851=2,242,IF(terrains!Y3851=3,357,896))))))))))</f>
        <v>85</v>
      </c>
      <c r="AA3851" s="152" t="n">
        <f aca="false">terrains!Z3851*terrains!F3851</f>
        <v>415470.780135</v>
      </c>
    </row>
    <row r="3852" customFormat="false" ht="13.8" hidden="false" customHeight="false" outlineLevel="0" collapsed="false">
      <c r="A3852" s="143" t="n">
        <v>3851</v>
      </c>
      <c r="B3852" s="59" t="n">
        <v>301873.177896</v>
      </c>
      <c r="C3852" s="59" t="n">
        <v>5059048.1471</v>
      </c>
      <c r="D3852" s="59" t="s">
        <v>3473</v>
      </c>
      <c r="E3852" s="153" t="n">
        <v>453.3</v>
      </c>
      <c r="F3852" s="150" t="n">
        <f aca="false">terrains!E3852*10.76391</f>
        <v>4879.280403</v>
      </c>
      <c r="G3852" s="59" t="s">
        <v>328</v>
      </c>
      <c r="H3852" s="59" t="n">
        <v>0</v>
      </c>
      <c r="I3852" s="59" t="n">
        <v>0</v>
      </c>
      <c r="J3852" s="59" t="n">
        <f aca="false">IF(terrains!L3852=13.5,IF(terrains!X3852=1,12,9),-0.392532+1.267037*terrains!L3852+0.472239*terrains!X3852+0.58658*terrains!W3852+0.089417*terrains!V3852+0.531633*terrains!U3852+0.337883*terrains!T3852-0.403545*terrains!S3852)</f>
        <v>2.7750605</v>
      </c>
      <c r="K3852" s="151" t="n">
        <f aca="false">IF(terrains!I3852=0,terrains!J3852,terrains!I3852)</f>
        <v>2.7750605</v>
      </c>
      <c r="L3852" s="59" t="n">
        <v>2.5</v>
      </c>
      <c r="M3852" s="59" t="n">
        <v>0</v>
      </c>
      <c r="N3852" s="59" t="n">
        <v>0</v>
      </c>
      <c r="O3852" s="59" t="s">
        <v>175</v>
      </c>
      <c r="P3852" s="59" t="n">
        <v>0</v>
      </c>
      <c r="Q3852" s="59" t="n">
        <v>0</v>
      </c>
      <c r="R3852" s="59" t="n">
        <v>1</v>
      </c>
      <c r="S3852" s="59" t="n">
        <v>0</v>
      </c>
      <c r="T3852" s="59" t="n">
        <v>0</v>
      </c>
      <c r="U3852" s="59" t="n">
        <v>0</v>
      </c>
      <c r="V3852" s="59" t="n">
        <v>0</v>
      </c>
      <c r="W3852" s="59" t="n">
        <v>0</v>
      </c>
      <c r="X3852" s="59" t="n">
        <v>0</v>
      </c>
      <c r="Y3852" s="59" t="n">
        <f aca="false">IF(terrains!L3852&lt;=2.5,1,IF(terrains!L3852&lt;=4.5,2,IF(terrains!L3852&lt;=6.5,3,4)))</f>
        <v>1</v>
      </c>
      <c r="Z3852" s="59" t="n">
        <f aca="false">IF(terrains!R3852=1,35,IF(terrains!S3852=1,64,IF(terrains!T3852=1,IF(terrains!Y3852=1,85,104),IF(terrains!U3852=1,IF(terrains!Y3852=1,124,152),IF(terrains!V3852=1,(IF(terrains!Y3852=1,146,IF(terrains!Y3852=2,178,263))),IF(terrains!W3852=1,(IF(terrains!Y3852=1,178,IF(terrains!Y3852=2,218,321))),IF(terrains!X3852=1,IF(terrains!Y3852=1,190,IF(terrains!Y3852=2,242,IF(terrains!Y3852=3,357,896))))))))))</f>
        <v>35</v>
      </c>
      <c r="AA3852" s="152" t="n">
        <f aca="false">terrains!Z3852*terrains!F3852</f>
        <v>170774.814105</v>
      </c>
    </row>
    <row r="3853" customFormat="false" ht="13.8" hidden="false" customHeight="false" outlineLevel="0" collapsed="false">
      <c r="A3853" s="143" t="n">
        <v>3852</v>
      </c>
      <c r="B3853" s="59" t="n">
        <v>304060.35226</v>
      </c>
      <c r="C3853" s="59" t="n">
        <v>5059265.49451</v>
      </c>
      <c r="D3853" s="59" t="s">
        <v>3474</v>
      </c>
      <c r="E3853" s="153" t="n">
        <v>453.2</v>
      </c>
      <c r="F3853" s="150" t="n">
        <f aca="false">terrains!E3853*10.76391</f>
        <v>4878.204012</v>
      </c>
      <c r="G3853" s="59" t="s">
        <v>354</v>
      </c>
      <c r="H3853" s="59" t="n">
        <v>0</v>
      </c>
      <c r="I3853" s="59" t="n">
        <v>0</v>
      </c>
      <c r="J3853" s="59" t="n">
        <f aca="false">IF(terrains!L3853=13.5,IF(terrains!X3853=1,12,9),-0.392532+1.267037*terrains!L3853+0.472239*terrains!X3853+0.58658*terrains!W3853+0.089417*terrains!V3853+0.531633*terrains!U3853+0.337883*terrains!T3853-0.403545*terrains!S3853)</f>
        <v>2.141542</v>
      </c>
      <c r="K3853" s="151" t="n">
        <f aca="false">IF(terrains!I3853=0,terrains!J3853,terrains!I3853)</f>
        <v>2.141542</v>
      </c>
      <c r="L3853" s="59" t="n">
        <v>2</v>
      </c>
      <c r="M3853" s="59" t="n">
        <v>1</v>
      </c>
      <c r="N3853" s="59" t="n">
        <v>3</v>
      </c>
      <c r="O3853" s="59" t="s">
        <v>175</v>
      </c>
      <c r="P3853" s="59" t="n">
        <v>2</v>
      </c>
      <c r="Q3853" s="59" t="n">
        <v>1.5</v>
      </c>
      <c r="R3853" s="59" t="n">
        <v>1</v>
      </c>
      <c r="S3853" s="59" t="n">
        <v>0</v>
      </c>
      <c r="T3853" s="59" t="n">
        <v>0</v>
      </c>
      <c r="U3853" s="59" t="n">
        <v>0</v>
      </c>
      <c r="V3853" s="59" t="n">
        <v>0</v>
      </c>
      <c r="W3853" s="59" t="n">
        <v>0</v>
      </c>
      <c r="X3853" s="59" t="n">
        <v>0</v>
      </c>
      <c r="Y3853" s="59" t="n">
        <f aca="false">IF(terrains!L3853&lt;=2.5,1,IF(terrains!L3853&lt;=4.5,2,IF(terrains!L3853&lt;=6.5,3,4)))</f>
        <v>1</v>
      </c>
      <c r="Z3853" s="59" t="n">
        <f aca="false">IF(terrains!R3853=1,35,IF(terrains!S3853=1,64,IF(terrains!T3853=1,IF(terrains!Y3853=1,85,104),IF(terrains!U3853=1,IF(terrains!Y3853=1,124,152),IF(terrains!V3853=1,(IF(terrains!Y3853=1,146,IF(terrains!Y3853=2,178,263))),IF(terrains!W3853=1,(IF(terrains!Y3853=1,178,IF(terrains!Y3853=2,218,321))),IF(terrains!X3853=1,IF(terrains!Y3853=1,190,IF(terrains!Y3853=2,242,IF(terrains!Y3853=3,357,896))))))))))</f>
        <v>35</v>
      </c>
      <c r="AA3853" s="152" t="n">
        <f aca="false">terrains!Z3853*terrains!F3853</f>
        <v>170737.14042</v>
      </c>
    </row>
    <row r="3854" customFormat="false" ht="13.8" hidden="false" customHeight="false" outlineLevel="0" collapsed="false">
      <c r="A3854" s="143" t="n">
        <v>3853</v>
      </c>
      <c r="B3854" s="59" t="n">
        <v>304075.56284</v>
      </c>
      <c r="C3854" s="59" t="n">
        <v>5059261.80824</v>
      </c>
      <c r="D3854" s="59" t="s">
        <v>3475</v>
      </c>
      <c r="E3854" s="153" t="n">
        <v>453.2</v>
      </c>
      <c r="F3854" s="150" t="n">
        <f aca="false">terrains!E3854*10.76391</f>
        <v>4878.204012</v>
      </c>
      <c r="G3854" s="59" t="s">
        <v>354</v>
      </c>
      <c r="H3854" s="59" t="n">
        <v>0</v>
      </c>
      <c r="I3854" s="59" t="n">
        <v>0</v>
      </c>
      <c r="J3854" s="59" t="n">
        <f aca="false">IF(terrains!L3854=13.5,IF(terrains!X3854=1,12,9),-0.392532+1.267037*terrains!L3854+0.472239*terrains!X3854+0.58658*terrains!W3854+0.089417*terrains!V3854+0.531633*terrains!U3854+0.337883*terrains!T3854-0.403545*terrains!S3854)</f>
        <v>2.141542</v>
      </c>
      <c r="K3854" s="151" t="n">
        <f aca="false">IF(terrains!I3854=0,terrains!J3854,terrains!I3854)</f>
        <v>2.141542</v>
      </c>
      <c r="L3854" s="59" t="n">
        <v>2</v>
      </c>
      <c r="M3854" s="59" t="n">
        <v>1</v>
      </c>
      <c r="N3854" s="59" t="n">
        <v>3</v>
      </c>
      <c r="O3854" s="59" t="s">
        <v>175</v>
      </c>
      <c r="P3854" s="59" t="n">
        <v>2</v>
      </c>
      <c r="Q3854" s="59" t="n">
        <v>1.5</v>
      </c>
      <c r="R3854" s="59" t="n">
        <v>1</v>
      </c>
      <c r="S3854" s="59" t="n">
        <v>0</v>
      </c>
      <c r="T3854" s="59" t="n">
        <v>0</v>
      </c>
      <c r="U3854" s="59" t="n">
        <v>0</v>
      </c>
      <c r="V3854" s="59" t="n">
        <v>0</v>
      </c>
      <c r="W3854" s="59" t="n">
        <v>0</v>
      </c>
      <c r="X3854" s="59" t="n">
        <v>0</v>
      </c>
      <c r="Y3854" s="59" t="n">
        <f aca="false">IF(terrains!L3854&lt;=2.5,1,IF(terrains!L3854&lt;=4.5,2,IF(terrains!L3854&lt;=6.5,3,4)))</f>
        <v>1</v>
      </c>
      <c r="Z3854" s="59" t="n">
        <f aca="false">IF(terrains!R3854=1,35,IF(terrains!S3854=1,64,IF(terrains!T3854=1,IF(terrains!Y3854=1,85,104),IF(terrains!U3854=1,IF(terrains!Y3854=1,124,152),IF(terrains!V3854=1,(IF(terrains!Y3854=1,146,IF(terrains!Y3854=2,178,263))),IF(terrains!W3854=1,(IF(terrains!Y3854=1,178,IF(terrains!Y3854=2,218,321))),IF(terrains!X3854=1,IF(terrains!Y3854=1,190,IF(terrains!Y3854=2,242,IF(terrains!Y3854=3,357,896))))))))))</f>
        <v>35</v>
      </c>
      <c r="AA3854" s="152" t="n">
        <f aca="false">terrains!Z3854*terrains!F3854</f>
        <v>170737.14042</v>
      </c>
    </row>
    <row r="3855" customFormat="false" ht="13.8" hidden="false" customHeight="false" outlineLevel="0" collapsed="false">
      <c r="A3855" s="143" t="n">
        <v>3854</v>
      </c>
      <c r="B3855" s="59" t="n">
        <v>304090.6746</v>
      </c>
      <c r="C3855" s="59" t="n">
        <v>5059258.09072</v>
      </c>
      <c r="D3855" s="59" t="s">
        <v>3476</v>
      </c>
      <c r="E3855" s="153" t="n">
        <v>453.2</v>
      </c>
      <c r="F3855" s="150" t="n">
        <f aca="false">terrains!E3855*10.76391</f>
        <v>4878.204012</v>
      </c>
      <c r="G3855" s="59" t="s">
        <v>354</v>
      </c>
      <c r="H3855" s="59" t="n">
        <v>0</v>
      </c>
      <c r="I3855" s="59" t="n">
        <v>0</v>
      </c>
      <c r="J3855" s="59" t="n">
        <f aca="false">IF(terrains!L3855=13.5,IF(terrains!X3855=1,12,9),-0.392532+1.267037*terrains!L3855+0.472239*terrains!X3855+0.58658*terrains!W3855+0.089417*terrains!V3855+0.531633*terrains!U3855+0.337883*terrains!T3855-0.403545*terrains!S3855)</f>
        <v>2.141542</v>
      </c>
      <c r="K3855" s="151" t="n">
        <f aca="false">IF(terrains!I3855=0,terrains!J3855,terrains!I3855)</f>
        <v>2.141542</v>
      </c>
      <c r="L3855" s="59" t="n">
        <v>2</v>
      </c>
      <c r="M3855" s="59" t="n">
        <v>1</v>
      </c>
      <c r="N3855" s="59" t="n">
        <v>3</v>
      </c>
      <c r="O3855" s="59" t="s">
        <v>175</v>
      </c>
      <c r="P3855" s="59" t="n">
        <v>2</v>
      </c>
      <c r="Q3855" s="59" t="n">
        <v>1.5</v>
      </c>
      <c r="R3855" s="59" t="n">
        <v>1</v>
      </c>
      <c r="S3855" s="59" t="n">
        <v>0</v>
      </c>
      <c r="T3855" s="59" t="n">
        <v>0</v>
      </c>
      <c r="U3855" s="59" t="n">
        <v>0</v>
      </c>
      <c r="V3855" s="59" t="n">
        <v>0</v>
      </c>
      <c r="W3855" s="59" t="n">
        <v>0</v>
      </c>
      <c r="X3855" s="59" t="n">
        <v>0</v>
      </c>
      <c r="Y3855" s="59" t="n">
        <f aca="false">IF(terrains!L3855&lt;=2.5,1,IF(terrains!L3855&lt;=4.5,2,IF(terrains!L3855&lt;=6.5,3,4)))</f>
        <v>1</v>
      </c>
      <c r="Z3855" s="59" t="n">
        <f aca="false">IF(terrains!R3855=1,35,IF(terrains!S3855=1,64,IF(terrains!T3855=1,IF(terrains!Y3855=1,85,104),IF(terrains!U3855=1,IF(terrains!Y3855=1,124,152),IF(terrains!V3855=1,(IF(terrains!Y3855=1,146,IF(terrains!Y3855=2,178,263))),IF(terrains!W3855=1,(IF(terrains!Y3855=1,178,IF(terrains!Y3855=2,218,321))),IF(terrains!X3855=1,IF(terrains!Y3855=1,190,IF(terrains!Y3855=2,242,IF(terrains!Y3855=3,357,896))))))))))</f>
        <v>35</v>
      </c>
      <c r="AA3855" s="152" t="n">
        <f aca="false">terrains!Z3855*terrains!F3855</f>
        <v>170737.14042</v>
      </c>
    </row>
    <row r="3856" customFormat="false" ht="13.8" hidden="false" customHeight="false" outlineLevel="0" collapsed="false">
      <c r="A3856" s="143" t="n">
        <v>3855</v>
      </c>
      <c r="B3856" s="59" t="n">
        <v>304045.119207</v>
      </c>
      <c r="C3856" s="59" t="n">
        <v>5059269.18043</v>
      </c>
      <c r="D3856" s="59" t="s">
        <v>3477</v>
      </c>
      <c r="E3856" s="153" t="n">
        <v>453.2</v>
      </c>
      <c r="F3856" s="150" t="n">
        <f aca="false">terrains!E3856*10.76391</f>
        <v>4878.204012</v>
      </c>
      <c r="G3856" s="59" t="s">
        <v>354</v>
      </c>
      <c r="H3856" s="59" t="n">
        <v>0</v>
      </c>
      <c r="I3856" s="59" t="n">
        <v>0</v>
      </c>
      <c r="J3856" s="59" t="n">
        <f aca="false">IF(terrains!L3856=13.5,IF(terrains!X3856=1,12,9),-0.392532+1.267037*terrains!L3856+0.472239*terrains!X3856+0.58658*terrains!W3856+0.089417*terrains!V3856+0.531633*terrains!U3856+0.337883*terrains!T3856-0.403545*terrains!S3856)</f>
        <v>2.141542</v>
      </c>
      <c r="K3856" s="151" t="n">
        <f aca="false">IF(terrains!I3856=0,terrains!J3856,terrains!I3856)</f>
        <v>2.141542</v>
      </c>
      <c r="L3856" s="59" t="n">
        <v>2</v>
      </c>
      <c r="M3856" s="59" t="n">
        <v>1</v>
      </c>
      <c r="N3856" s="59" t="n">
        <v>3</v>
      </c>
      <c r="O3856" s="59" t="s">
        <v>175</v>
      </c>
      <c r="P3856" s="59" t="n">
        <v>2</v>
      </c>
      <c r="Q3856" s="59" t="n">
        <v>1.5</v>
      </c>
      <c r="R3856" s="59" t="n">
        <v>1</v>
      </c>
      <c r="S3856" s="59" t="n">
        <v>0</v>
      </c>
      <c r="T3856" s="59" t="n">
        <v>0</v>
      </c>
      <c r="U3856" s="59" t="n">
        <v>0</v>
      </c>
      <c r="V3856" s="59" t="n">
        <v>0</v>
      </c>
      <c r="W3856" s="59" t="n">
        <v>0</v>
      </c>
      <c r="X3856" s="59" t="n">
        <v>0</v>
      </c>
      <c r="Y3856" s="59" t="n">
        <f aca="false">IF(terrains!L3856&lt;=2.5,1,IF(terrains!L3856&lt;=4.5,2,IF(terrains!L3856&lt;=6.5,3,4)))</f>
        <v>1</v>
      </c>
      <c r="Z3856" s="59" t="n">
        <f aca="false">IF(terrains!R3856=1,35,IF(terrains!S3856=1,64,IF(terrains!T3856=1,IF(terrains!Y3856=1,85,104),IF(terrains!U3856=1,IF(terrains!Y3856=1,124,152),IF(terrains!V3856=1,(IF(terrains!Y3856=1,146,IF(terrains!Y3856=2,178,263))),IF(terrains!W3856=1,(IF(terrains!Y3856=1,178,IF(terrains!Y3856=2,218,321))),IF(terrains!X3856=1,IF(terrains!Y3856=1,190,IF(terrains!Y3856=2,242,IF(terrains!Y3856=3,357,896))))))))))</f>
        <v>35</v>
      </c>
      <c r="AA3856" s="152" t="n">
        <f aca="false">terrains!Z3856*terrains!F3856</f>
        <v>170737.14042</v>
      </c>
    </row>
    <row r="3857" customFormat="false" ht="13.8" hidden="false" customHeight="false" outlineLevel="0" collapsed="false">
      <c r="A3857" s="143" t="n">
        <v>3856</v>
      </c>
      <c r="B3857" s="59" t="n">
        <v>303923.621282</v>
      </c>
      <c r="C3857" s="59" t="n">
        <v>5059252.71505</v>
      </c>
      <c r="D3857" s="59" t="s">
        <v>3478</v>
      </c>
      <c r="E3857" s="153" t="n">
        <v>452.7</v>
      </c>
      <c r="F3857" s="150" t="n">
        <f aca="false">terrains!E3857*10.76391</f>
        <v>4872.822057</v>
      </c>
      <c r="G3857" s="59" t="s">
        <v>354</v>
      </c>
      <c r="H3857" s="59" t="n">
        <v>0</v>
      </c>
      <c r="I3857" s="59" t="n">
        <v>0</v>
      </c>
      <c r="J3857" s="59" t="n">
        <f aca="false">IF(terrains!L3857=13.5,IF(terrains!X3857=1,12,9),-0.392532+1.267037*terrains!L3857+0.472239*terrains!X3857+0.58658*terrains!W3857+0.089417*terrains!V3857+0.531633*terrains!U3857+0.337883*terrains!T3857-0.403545*terrains!S3857)</f>
        <v>2.141542</v>
      </c>
      <c r="K3857" s="151" t="n">
        <f aca="false">IF(terrains!I3857=0,terrains!J3857,terrains!I3857)</f>
        <v>2.141542</v>
      </c>
      <c r="L3857" s="59" t="n">
        <v>2</v>
      </c>
      <c r="M3857" s="59" t="n">
        <v>1</v>
      </c>
      <c r="N3857" s="59" t="n">
        <v>3</v>
      </c>
      <c r="O3857" s="59" t="s">
        <v>175</v>
      </c>
      <c r="P3857" s="59" t="n">
        <v>2</v>
      </c>
      <c r="Q3857" s="59" t="n">
        <v>1.5</v>
      </c>
      <c r="R3857" s="59" t="n">
        <v>1</v>
      </c>
      <c r="S3857" s="59" t="n">
        <v>0</v>
      </c>
      <c r="T3857" s="59" t="n">
        <v>0</v>
      </c>
      <c r="U3857" s="59" t="n">
        <v>0</v>
      </c>
      <c r="V3857" s="59" t="n">
        <v>0</v>
      </c>
      <c r="W3857" s="59" t="n">
        <v>0</v>
      </c>
      <c r="X3857" s="59" t="n">
        <v>0</v>
      </c>
      <c r="Y3857" s="59" t="n">
        <f aca="false">IF(terrains!L3857&lt;=2.5,1,IF(terrains!L3857&lt;=4.5,2,IF(terrains!L3857&lt;=6.5,3,4)))</f>
        <v>1</v>
      </c>
      <c r="Z3857" s="59" t="n">
        <f aca="false">IF(terrains!R3857=1,35,IF(terrains!S3857=1,64,IF(terrains!T3857=1,IF(terrains!Y3857=1,85,104),IF(terrains!U3857=1,IF(terrains!Y3857=1,124,152),IF(terrains!V3857=1,(IF(terrains!Y3857=1,146,IF(terrains!Y3857=2,178,263))),IF(terrains!W3857=1,(IF(terrains!Y3857=1,178,IF(terrains!Y3857=2,218,321))),IF(terrains!X3857=1,IF(terrains!Y3857=1,190,IF(terrains!Y3857=2,242,IF(terrains!Y3857=3,357,896))))))))))</f>
        <v>35</v>
      </c>
      <c r="AA3857" s="152" t="n">
        <f aca="false">terrains!Z3857*terrains!F3857</f>
        <v>170548.771995</v>
      </c>
    </row>
    <row r="3858" customFormat="false" ht="13.8" hidden="false" customHeight="false" outlineLevel="0" collapsed="false">
      <c r="A3858" s="143" t="n">
        <v>3857</v>
      </c>
      <c r="B3858" s="59" t="n">
        <v>303938.583064</v>
      </c>
      <c r="C3858" s="59" t="n">
        <v>5059249.10562</v>
      </c>
      <c r="D3858" s="59" t="s">
        <v>3479</v>
      </c>
      <c r="E3858" s="153" t="n">
        <v>452.6</v>
      </c>
      <c r="F3858" s="150" t="n">
        <f aca="false">terrains!E3858*10.76391</f>
        <v>4871.745666</v>
      </c>
      <c r="G3858" s="59" t="s">
        <v>354</v>
      </c>
      <c r="H3858" s="59" t="n">
        <v>0</v>
      </c>
      <c r="I3858" s="59" t="n">
        <v>0</v>
      </c>
      <c r="J3858" s="59" t="n">
        <f aca="false">IF(terrains!L3858=13.5,IF(terrains!X3858=1,12,9),-0.392532+1.267037*terrains!L3858+0.472239*terrains!X3858+0.58658*terrains!W3858+0.089417*terrains!V3858+0.531633*terrains!U3858+0.337883*terrains!T3858-0.403545*terrains!S3858)</f>
        <v>2.141542</v>
      </c>
      <c r="K3858" s="151" t="n">
        <f aca="false">IF(terrains!I3858=0,terrains!J3858,terrains!I3858)</f>
        <v>2.141542</v>
      </c>
      <c r="L3858" s="59" t="n">
        <v>2</v>
      </c>
      <c r="M3858" s="59" t="n">
        <v>1</v>
      </c>
      <c r="N3858" s="59" t="n">
        <v>3</v>
      </c>
      <c r="O3858" s="59" t="s">
        <v>175</v>
      </c>
      <c r="P3858" s="59" t="n">
        <v>2</v>
      </c>
      <c r="Q3858" s="59" t="n">
        <v>1.5</v>
      </c>
      <c r="R3858" s="59" t="n">
        <v>1</v>
      </c>
      <c r="S3858" s="59" t="n">
        <v>0</v>
      </c>
      <c r="T3858" s="59" t="n">
        <v>0</v>
      </c>
      <c r="U3858" s="59" t="n">
        <v>0</v>
      </c>
      <c r="V3858" s="59" t="n">
        <v>0</v>
      </c>
      <c r="W3858" s="59" t="n">
        <v>0</v>
      </c>
      <c r="X3858" s="59" t="n">
        <v>0</v>
      </c>
      <c r="Y3858" s="59" t="n">
        <f aca="false">IF(terrains!L3858&lt;=2.5,1,IF(terrains!L3858&lt;=4.5,2,IF(terrains!L3858&lt;=6.5,3,4)))</f>
        <v>1</v>
      </c>
      <c r="Z3858" s="59" t="n">
        <f aca="false">IF(terrains!R3858=1,35,IF(terrains!S3858=1,64,IF(terrains!T3858=1,IF(terrains!Y3858=1,85,104),IF(terrains!U3858=1,IF(terrains!Y3858=1,124,152),IF(terrains!V3858=1,(IF(terrains!Y3858=1,146,IF(terrains!Y3858=2,178,263))),IF(terrains!W3858=1,(IF(terrains!Y3858=1,178,IF(terrains!Y3858=2,218,321))),IF(terrains!X3858=1,IF(terrains!Y3858=1,190,IF(terrains!Y3858=2,242,IF(terrains!Y3858=3,357,896))))))))))</f>
        <v>35</v>
      </c>
      <c r="AA3858" s="152" t="n">
        <f aca="false">terrains!Z3858*terrains!F3858</f>
        <v>170511.09831</v>
      </c>
    </row>
    <row r="3859" customFormat="false" ht="13.8" hidden="false" customHeight="false" outlineLevel="0" collapsed="false">
      <c r="A3859" s="143" t="n">
        <v>3858</v>
      </c>
      <c r="B3859" s="59" t="n">
        <v>292036.619086</v>
      </c>
      <c r="C3859" s="59" t="n">
        <v>5033042.76327</v>
      </c>
      <c r="D3859" s="59" t="s">
        <v>3480</v>
      </c>
      <c r="E3859" s="153" t="n">
        <v>452.6</v>
      </c>
      <c r="F3859" s="150" t="n">
        <f aca="false">terrains!E3859*10.76391</f>
        <v>4871.745666</v>
      </c>
      <c r="G3859" s="59" t="s">
        <v>270</v>
      </c>
      <c r="H3859" s="59" t="n">
        <v>0.5</v>
      </c>
      <c r="I3859" s="59" t="n">
        <v>4</v>
      </c>
      <c r="J3859" s="59" t="n">
        <f aca="false">IF(terrains!L3859=13.5,IF(terrains!X3859=1,12,9),-0.392532+1.267037*terrains!L3859+0.472239*terrains!X3859+0.58658*terrains!W3859+0.089417*terrains!V3859+0.531633*terrains!U3859+0.337883*terrains!T3859-0.403545*terrains!S3859)</f>
        <v>4.272071</v>
      </c>
      <c r="K3859" s="151" t="n">
        <f aca="false">IF(terrains!I3859=0,terrains!J3859,terrains!I3859)</f>
        <v>4</v>
      </c>
      <c r="L3859" s="59" t="n">
        <v>4</v>
      </c>
      <c r="M3859" s="59" t="n">
        <v>2</v>
      </c>
      <c r="N3859" s="59" t="n">
        <v>10</v>
      </c>
      <c r="O3859" s="59" t="s">
        <v>176</v>
      </c>
      <c r="P3859" s="59" t="n">
        <v>2</v>
      </c>
      <c r="Q3859" s="59" t="n">
        <v>2.5</v>
      </c>
      <c r="R3859" s="59" t="n">
        <v>0</v>
      </c>
      <c r="S3859" s="59" t="n">
        <v>1</v>
      </c>
      <c r="T3859" s="59" t="n">
        <v>0</v>
      </c>
      <c r="U3859" s="59" t="n">
        <v>0</v>
      </c>
      <c r="V3859" s="59" t="n">
        <v>0</v>
      </c>
      <c r="W3859" s="59" t="n">
        <v>0</v>
      </c>
      <c r="X3859" s="59" t="n">
        <v>0</v>
      </c>
      <c r="Y3859" s="59" t="n">
        <f aca="false">IF(terrains!L3859&lt;=2.5,1,IF(terrains!L3859&lt;=4.5,2,IF(terrains!L3859&lt;=6.5,3,4)))</f>
        <v>2</v>
      </c>
      <c r="Z3859" s="59" t="n">
        <f aca="false">IF(terrains!R3859=1,35,IF(terrains!S3859=1,64,IF(terrains!T3859=1,IF(terrains!Y3859=1,85,104),IF(terrains!U3859=1,IF(terrains!Y3859=1,124,152),IF(terrains!V3859=1,(IF(terrains!Y3859=1,146,IF(terrains!Y3859=2,178,263))),IF(terrains!W3859=1,(IF(terrains!Y3859=1,178,IF(terrains!Y3859=2,218,321))),IF(terrains!X3859=1,IF(terrains!Y3859=1,190,IF(terrains!Y3859=2,242,IF(terrains!Y3859=3,357,896))))))))))</f>
        <v>64</v>
      </c>
      <c r="AA3859" s="152" t="n">
        <f aca="false">terrains!Z3859*terrains!F3859</f>
        <v>311791.722624</v>
      </c>
    </row>
    <row r="3860" customFormat="false" ht="13.8" hidden="false" customHeight="false" outlineLevel="0" collapsed="false">
      <c r="A3860" s="143" t="n">
        <v>3859</v>
      </c>
      <c r="B3860" s="59" t="n">
        <v>292036.784019</v>
      </c>
      <c r="C3860" s="59" t="n">
        <v>5033057.3947</v>
      </c>
      <c r="D3860" s="59" t="s">
        <v>3481</v>
      </c>
      <c r="E3860" s="153" t="n">
        <v>452.6</v>
      </c>
      <c r="F3860" s="150" t="n">
        <f aca="false">terrains!E3860*10.76391</f>
        <v>4871.745666</v>
      </c>
      <c r="G3860" s="59" t="s">
        <v>270</v>
      </c>
      <c r="H3860" s="59" t="n">
        <v>0.5</v>
      </c>
      <c r="I3860" s="59" t="n">
        <v>4</v>
      </c>
      <c r="J3860" s="59" t="n">
        <f aca="false">IF(terrains!L3860=13.5,IF(terrains!X3860=1,12,9),-0.392532+1.267037*terrains!L3860+0.472239*terrains!X3860+0.58658*terrains!W3860+0.089417*terrains!V3860+0.531633*terrains!U3860+0.337883*terrains!T3860-0.403545*terrains!S3860)</f>
        <v>4.272071</v>
      </c>
      <c r="K3860" s="151" t="n">
        <f aca="false">IF(terrains!I3860=0,terrains!J3860,terrains!I3860)</f>
        <v>4</v>
      </c>
      <c r="L3860" s="59" t="n">
        <v>4</v>
      </c>
      <c r="M3860" s="59" t="n">
        <v>2</v>
      </c>
      <c r="N3860" s="59" t="n">
        <v>10</v>
      </c>
      <c r="O3860" s="59" t="s">
        <v>176</v>
      </c>
      <c r="P3860" s="59" t="n">
        <v>2</v>
      </c>
      <c r="Q3860" s="59" t="n">
        <v>2.5</v>
      </c>
      <c r="R3860" s="59" t="n">
        <v>0</v>
      </c>
      <c r="S3860" s="59" t="n">
        <v>1</v>
      </c>
      <c r="T3860" s="59" t="n">
        <v>0</v>
      </c>
      <c r="U3860" s="59" t="n">
        <v>0</v>
      </c>
      <c r="V3860" s="59" t="n">
        <v>0</v>
      </c>
      <c r="W3860" s="59" t="n">
        <v>0</v>
      </c>
      <c r="X3860" s="59" t="n">
        <v>0</v>
      </c>
      <c r="Y3860" s="59" t="n">
        <f aca="false">IF(terrains!L3860&lt;=2.5,1,IF(terrains!L3860&lt;=4.5,2,IF(terrains!L3860&lt;=6.5,3,4)))</f>
        <v>2</v>
      </c>
      <c r="Z3860" s="59" t="n">
        <f aca="false">IF(terrains!R3860=1,35,IF(terrains!S3860=1,64,IF(terrains!T3860=1,IF(terrains!Y3860=1,85,104),IF(terrains!U3860=1,IF(terrains!Y3860=1,124,152),IF(terrains!V3860=1,(IF(terrains!Y3860=1,146,IF(terrains!Y3860=2,178,263))),IF(terrains!W3860=1,(IF(terrains!Y3860=1,178,IF(terrains!Y3860=2,218,321))),IF(terrains!X3860=1,IF(terrains!Y3860=1,190,IF(terrains!Y3860=2,242,IF(terrains!Y3860=3,357,896))))))))))</f>
        <v>64</v>
      </c>
      <c r="AA3860" s="152" t="n">
        <f aca="false">terrains!Z3860*terrains!F3860</f>
        <v>311791.722624</v>
      </c>
    </row>
    <row r="3861" customFormat="false" ht="13.8" hidden="false" customHeight="false" outlineLevel="0" collapsed="false">
      <c r="A3861" s="143" t="n">
        <v>3860</v>
      </c>
      <c r="B3861" s="59" t="n">
        <v>303953.54615</v>
      </c>
      <c r="C3861" s="59" t="n">
        <v>5059245.49434</v>
      </c>
      <c r="D3861" s="59" t="s">
        <v>3482</v>
      </c>
      <c r="E3861" s="153" t="n">
        <v>452.5</v>
      </c>
      <c r="F3861" s="150" t="n">
        <f aca="false">terrains!E3861*10.76391</f>
        <v>4870.669275</v>
      </c>
      <c r="G3861" s="59" t="s">
        <v>354</v>
      </c>
      <c r="H3861" s="59" t="n">
        <v>0</v>
      </c>
      <c r="I3861" s="59" t="n">
        <v>0</v>
      </c>
      <c r="J3861" s="59" t="n">
        <f aca="false">IF(terrains!L3861=13.5,IF(terrains!X3861=1,12,9),-0.392532+1.267037*terrains!L3861+0.472239*terrains!X3861+0.58658*terrains!W3861+0.089417*terrains!V3861+0.531633*terrains!U3861+0.337883*terrains!T3861-0.403545*terrains!S3861)</f>
        <v>2.141542</v>
      </c>
      <c r="K3861" s="151" t="n">
        <f aca="false">IF(terrains!I3861=0,terrains!J3861,terrains!I3861)</f>
        <v>2.141542</v>
      </c>
      <c r="L3861" s="59" t="n">
        <v>2</v>
      </c>
      <c r="M3861" s="59" t="n">
        <v>1</v>
      </c>
      <c r="N3861" s="59" t="n">
        <v>3</v>
      </c>
      <c r="O3861" s="59" t="s">
        <v>175</v>
      </c>
      <c r="P3861" s="59" t="n">
        <v>2</v>
      </c>
      <c r="Q3861" s="59" t="n">
        <v>1.5</v>
      </c>
      <c r="R3861" s="59" t="n">
        <v>1</v>
      </c>
      <c r="S3861" s="59" t="n">
        <v>0</v>
      </c>
      <c r="T3861" s="59" t="n">
        <v>0</v>
      </c>
      <c r="U3861" s="59" t="n">
        <v>0</v>
      </c>
      <c r="V3861" s="59" t="n">
        <v>0</v>
      </c>
      <c r="W3861" s="59" t="n">
        <v>0</v>
      </c>
      <c r="X3861" s="59" t="n">
        <v>0</v>
      </c>
      <c r="Y3861" s="59" t="n">
        <f aca="false">IF(terrains!L3861&lt;=2.5,1,IF(terrains!L3861&lt;=4.5,2,IF(terrains!L3861&lt;=6.5,3,4)))</f>
        <v>1</v>
      </c>
      <c r="Z3861" s="59" t="n">
        <f aca="false">IF(terrains!R3861=1,35,IF(terrains!S3861=1,64,IF(terrains!T3861=1,IF(terrains!Y3861=1,85,104),IF(terrains!U3861=1,IF(terrains!Y3861=1,124,152),IF(terrains!V3861=1,(IF(terrains!Y3861=1,146,IF(terrains!Y3861=2,178,263))),IF(terrains!W3861=1,(IF(terrains!Y3861=1,178,IF(terrains!Y3861=2,218,321))),IF(terrains!X3861=1,IF(terrains!Y3861=1,190,IF(terrains!Y3861=2,242,IF(terrains!Y3861=3,357,896))))))))))</f>
        <v>35</v>
      </c>
      <c r="AA3861" s="152" t="n">
        <f aca="false">terrains!Z3861*terrains!F3861</f>
        <v>170473.424625</v>
      </c>
    </row>
    <row r="3862" customFormat="false" ht="13.8" hidden="false" customHeight="false" outlineLevel="0" collapsed="false">
      <c r="A3862" s="143" t="n">
        <v>3861</v>
      </c>
      <c r="B3862" s="59" t="n">
        <v>303968.506622</v>
      </c>
      <c r="C3862" s="59" t="n">
        <v>5059241.88821</v>
      </c>
      <c r="D3862" s="59" t="s">
        <v>3483</v>
      </c>
      <c r="E3862" s="153" t="n">
        <v>452.4</v>
      </c>
      <c r="F3862" s="150" t="n">
        <f aca="false">terrains!E3862*10.76391</f>
        <v>4869.592884</v>
      </c>
      <c r="G3862" s="59" t="s">
        <v>354</v>
      </c>
      <c r="H3862" s="59" t="n">
        <v>0</v>
      </c>
      <c r="I3862" s="59" t="n">
        <v>0</v>
      </c>
      <c r="J3862" s="59" t="n">
        <f aca="false">IF(terrains!L3862=13.5,IF(terrains!X3862=1,12,9),-0.392532+1.267037*terrains!L3862+0.472239*terrains!X3862+0.58658*terrains!W3862+0.089417*terrains!V3862+0.531633*terrains!U3862+0.337883*terrains!T3862-0.403545*terrains!S3862)</f>
        <v>2.141542</v>
      </c>
      <c r="K3862" s="151" t="n">
        <f aca="false">IF(terrains!I3862=0,terrains!J3862,terrains!I3862)</f>
        <v>2.141542</v>
      </c>
      <c r="L3862" s="59" t="n">
        <v>2</v>
      </c>
      <c r="M3862" s="59" t="n">
        <v>1</v>
      </c>
      <c r="N3862" s="59" t="n">
        <v>3</v>
      </c>
      <c r="O3862" s="59" t="s">
        <v>175</v>
      </c>
      <c r="P3862" s="59" t="n">
        <v>2</v>
      </c>
      <c r="Q3862" s="59" t="n">
        <v>1.5</v>
      </c>
      <c r="R3862" s="59" t="n">
        <v>1</v>
      </c>
      <c r="S3862" s="59" t="n">
        <v>0</v>
      </c>
      <c r="T3862" s="59" t="n">
        <v>0</v>
      </c>
      <c r="U3862" s="59" t="n">
        <v>0</v>
      </c>
      <c r="V3862" s="59" t="n">
        <v>0</v>
      </c>
      <c r="W3862" s="59" t="n">
        <v>0</v>
      </c>
      <c r="X3862" s="59" t="n">
        <v>0</v>
      </c>
      <c r="Y3862" s="59" t="n">
        <f aca="false">IF(terrains!L3862&lt;=2.5,1,IF(terrains!L3862&lt;=4.5,2,IF(terrains!L3862&lt;=6.5,3,4)))</f>
        <v>1</v>
      </c>
      <c r="Z3862" s="59" t="n">
        <f aca="false">IF(terrains!R3862=1,35,IF(terrains!S3862=1,64,IF(terrains!T3862=1,IF(terrains!Y3862=1,85,104),IF(terrains!U3862=1,IF(terrains!Y3862=1,124,152),IF(terrains!V3862=1,(IF(terrains!Y3862=1,146,IF(terrains!Y3862=2,178,263))),IF(terrains!W3862=1,(IF(terrains!Y3862=1,178,IF(terrains!Y3862=2,218,321))),IF(terrains!X3862=1,IF(terrains!Y3862=1,190,IF(terrains!Y3862=2,242,IF(terrains!Y3862=3,357,896))))))))))</f>
        <v>35</v>
      </c>
      <c r="AA3862" s="152" t="n">
        <f aca="false">terrains!Z3862*terrains!F3862</f>
        <v>170435.75094</v>
      </c>
    </row>
    <row r="3863" customFormat="false" ht="13.8" hidden="false" customHeight="false" outlineLevel="0" collapsed="false">
      <c r="A3863" s="143" t="n">
        <v>3862</v>
      </c>
      <c r="B3863" s="59" t="n">
        <v>287944.981058</v>
      </c>
      <c r="C3863" s="59" t="n">
        <v>5042986.28881</v>
      </c>
      <c r="D3863" s="59" t="s">
        <v>3484</v>
      </c>
      <c r="E3863" s="153" t="n">
        <v>452.4</v>
      </c>
      <c r="F3863" s="150" t="n">
        <f aca="false">terrains!E3863*10.76391</f>
        <v>4869.592884</v>
      </c>
      <c r="G3863" s="59" t="s">
        <v>413</v>
      </c>
      <c r="H3863" s="59" t="n">
        <v>1</v>
      </c>
      <c r="I3863" s="59" t="n">
        <v>3</v>
      </c>
      <c r="J3863" s="59" t="n">
        <f aca="false">IF(terrains!L3863=13.5,IF(terrains!X3863=1,12,9),-0.392532+1.267037*terrains!L3863+0.472239*terrains!X3863+0.58658*terrains!W3863+0.089417*terrains!V3863+0.531633*terrains!U3863+0.337883*terrains!T3863-0.403545*terrains!S3863)</f>
        <v>3.6385525</v>
      </c>
      <c r="K3863" s="151" t="n">
        <f aca="false">IF(terrains!I3863=0,terrains!J3863,terrains!I3863)</f>
        <v>3</v>
      </c>
      <c r="L3863" s="59" t="n">
        <v>3.5</v>
      </c>
      <c r="M3863" s="59" t="n">
        <v>3</v>
      </c>
      <c r="N3863" s="59" t="n">
        <v>6</v>
      </c>
      <c r="O3863" s="59" t="s">
        <v>176</v>
      </c>
      <c r="P3863" s="59" t="n">
        <v>2.5</v>
      </c>
      <c r="Q3863" s="59" t="n">
        <v>2.5</v>
      </c>
      <c r="R3863" s="59" t="n">
        <v>0</v>
      </c>
      <c r="S3863" s="59" t="n">
        <v>1</v>
      </c>
      <c r="T3863" s="59" t="n">
        <v>0</v>
      </c>
      <c r="U3863" s="59" t="n">
        <v>0</v>
      </c>
      <c r="V3863" s="59" t="n">
        <v>0</v>
      </c>
      <c r="W3863" s="59" t="n">
        <v>0</v>
      </c>
      <c r="X3863" s="59" t="n">
        <v>0</v>
      </c>
      <c r="Y3863" s="59" t="n">
        <f aca="false">IF(terrains!L3863&lt;=2.5,1,IF(terrains!L3863&lt;=4.5,2,IF(terrains!L3863&lt;=6.5,3,4)))</f>
        <v>2</v>
      </c>
      <c r="Z3863" s="59" t="n">
        <f aca="false">IF(terrains!R3863=1,35,IF(terrains!S3863=1,64,IF(terrains!T3863=1,IF(terrains!Y3863=1,85,104),IF(terrains!U3863=1,IF(terrains!Y3863=1,124,152),IF(terrains!V3863=1,(IF(terrains!Y3863=1,146,IF(terrains!Y3863=2,178,263))),IF(terrains!W3863=1,(IF(terrains!Y3863=1,178,IF(terrains!Y3863=2,218,321))),IF(terrains!X3863=1,IF(terrains!Y3863=1,190,IF(terrains!Y3863=2,242,IF(terrains!Y3863=3,357,896))))))))))</f>
        <v>64</v>
      </c>
      <c r="AA3863" s="152" t="n">
        <f aca="false">terrains!Z3863*terrains!F3863</f>
        <v>311653.944576</v>
      </c>
    </row>
    <row r="3864" customFormat="false" ht="13.8" hidden="false" customHeight="false" outlineLevel="0" collapsed="false">
      <c r="A3864" s="143" t="n">
        <v>3863</v>
      </c>
      <c r="B3864" s="59" t="n">
        <v>303983.544966</v>
      </c>
      <c r="C3864" s="59" t="n">
        <v>5059238.26161</v>
      </c>
      <c r="D3864" s="59" t="s">
        <v>3485</v>
      </c>
      <c r="E3864" s="153" t="n">
        <v>452.3</v>
      </c>
      <c r="F3864" s="150" t="n">
        <f aca="false">terrains!E3864*10.76391</f>
        <v>4868.516493</v>
      </c>
      <c r="G3864" s="59" t="s">
        <v>354</v>
      </c>
      <c r="H3864" s="59" t="n">
        <v>0</v>
      </c>
      <c r="I3864" s="59" t="n">
        <v>0</v>
      </c>
      <c r="J3864" s="59" t="n">
        <f aca="false">IF(terrains!L3864=13.5,IF(terrains!X3864=1,12,9),-0.392532+1.267037*terrains!L3864+0.472239*terrains!X3864+0.58658*terrains!W3864+0.089417*terrains!V3864+0.531633*terrains!U3864+0.337883*terrains!T3864-0.403545*terrains!S3864)</f>
        <v>2.141542</v>
      </c>
      <c r="K3864" s="151" t="n">
        <f aca="false">IF(terrains!I3864=0,terrains!J3864,terrains!I3864)</f>
        <v>2.141542</v>
      </c>
      <c r="L3864" s="59" t="n">
        <v>2</v>
      </c>
      <c r="M3864" s="59" t="n">
        <v>1</v>
      </c>
      <c r="N3864" s="59" t="n">
        <v>3</v>
      </c>
      <c r="O3864" s="59" t="s">
        <v>175</v>
      </c>
      <c r="P3864" s="59" t="n">
        <v>2</v>
      </c>
      <c r="Q3864" s="59" t="n">
        <v>1.5</v>
      </c>
      <c r="R3864" s="59" t="n">
        <v>1</v>
      </c>
      <c r="S3864" s="59" t="n">
        <v>0</v>
      </c>
      <c r="T3864" s="59" t="n">
        <v>0</v>
      </c>
      <c r="U3864" s="59" t="n">
        <v>0</v>
      </c>
      <c r="V3864" s="59" t="n">
        <v>0</v>
      </c>
      <c r="W3864" s="59" t="n">
        <v>0</v>
      </c>
      <c r="X3864" s="59" t="n">
        <v>0</v>
      </c>
      <c r="Y3864" s="59" t="n">
        <f aca="false">IF(terrains!L3864&lt;=2.5,1,IF(terrains!L3864&lt;=4.5,2,IF(terrains!L3864&lt;=6.5,3,4)))</f>
        <v>1</v>
      </c>
      <c r="Z3864" s="59" t="n">
        <f aca="false">IF(terrains!R3864=1,35,IF(terrains!S3864=1,64,IF(terrains!T3864=1,IF(terrains!Y3864=1,85,104),IF(terrains!U3864=1,IF(terrains!Y3864=1,124,152),IF(terrains!V3864=1,(IF(terrains!Y3864=1,146,IF(terrains!Y3864=2,178,263))),IF(terrains!W3864=1,(IF(terrains!Y3864=1,178,IF(terrains!Y3864=2,218,321))),IF(terrains!X3864=1,IF(terrains!Y3864=1,190,IF(terrains!Y3864=2,242,IF(terrains!Y3864=3,357,896))))))))))</f>
        <v>35</v>
      </c>
      <c r="AA3864" s="152" t="n">
        <f aca="false">terrains!Z3864*terrains!F3864</f>
        <v>170398.077255</v>
      </c>
    </row>
    <row r="3865" customFormat="false" ht="13.8" hidden="false" customHeight="false" outlineLevel="0" collapsed="false">
      <c r="A3865" s="143" t="n">
        <v>3864</v>
      </c>
      <c r="B3865" s="59" t="n">
        <v>303998.66034</v>
      </c>
      <c r="C3865" s="59" t="n">
        <v>5059234.6133</v>
      </c>
      <c r="D3865" s="59" t="s">
        <v>3486</v>
      </c>
      <c r="E3865" s="153" t="n">
        <v>452.2</v>
      </c>
      <c r="F3865" s="150" t="n">
        <f aca="false">terrains!E3865*10.76391</f>
        <v>4867.440102</v>
      </c>
      <c r="G3865" s="59" t="s">
        <v>354</v>
      </c>
      <c r="H3865" s="59" t="n">
        <v>0</v>
      </c>
      <c r="I3865" s="59" t="n">
        <v>0</v>
      </c>
      <c r="J3865" s="59" t="n">
        <f aca="false">IF(terrains!L3865=13.5,IF(terrains!X3865=1,12,9),-0.392532+1.267037*terrains!L3865+0.472239*terrains!X3865+0.58658*terrains!W3865+0.089417*terrains!V3865+0.531633*terrains!U3865+0.337883*terrains!T3865-0.403545*terrains!S3865)</f>
        <v>2.141542</v>
      </c>
      <c r="K3865" s="151" t="n">
        <f aca="false">IF(terrains!I3865=0,terrains!J3865,terrains!I3865)</f>
        <v>2.141542</v>
      </c>
      <c r="L3865" s="59" t="n">
        <v>2</v>
      </c>
      <c r="M3865" s="59" t="n">
        <v>1</v>
      </c>
      <c r="N3865" s="59" t="n">
        <v>3</v>
      </c>
      <c r="O3865" s="59" t="s">
        <v>175</v>
      </c>
      <c r="P3865" s="59" t="n">
        <v>2</v>
      </c>
      <c r="Q3865" s="59" t="n">
        <v>1.5</v>
      </c>
      <c r="R3865" s="59" t="n">
        <v>1</v>
      </c>
      <c r="S3865" s="59" t="n">
        <v>0</v>
      </c>
      <c r="T3865" s="59" t="n">
        <v>0</v>
      </c>
      <c r="U3865" s="59" t="n">
        <v>0</v>
      </c>
      <c r="V3865" s="59" t="n">
        <v>0</v>
      </c>
      <c r="W3865" s="59" t="n">
        <v>0</v>
      </c>
      <c r="X3865" s="59" t="n">
        <v>0</v>
      </c>
      <c r="Y3865" s="59" t="n">
        <f aca="false">IF(terrains!L3865&lt;=2.5,1,IF(terrains!L3865&lt;=4.5,2,IF(terrains!L3865&lt;=6.5,3,4)))</f>
        <v>1</v>
      </c>
      <c r="Z3865" s="59" t="n">
        <f aca="false">IF(terrains!R3865=1,35,IF(terrains!S3865=1,64,IF(terrains!T3865=1,IF(terrains!Y3865=1,85,104),IF(terrains!U3865=1,IF(terrains!Y3865=1,124,152),IF(terrains!V3865=1,(IF(terrains!Y3865=1,146,IF(terrains!Y3865=2,178,263))),IF(terrains!W3865=1,(IF(terrains!Y3865=1,178,IF(terrains!Y3865=2,218,321))),IF(terrains!X3865=1,IF(terrains!Y3865=1,190,IF(terrains!Y3865=2,242,IF(terrains!Y3865=3,357,896))))))))))</f>
        <v>35</v>
      </c>
      <c r="AA3865" s="152" t="n">
        <f aca="false">terrains!Z3865*terrains!F3865</f>
        <v>170360.40357</v>
      </c>
    </row>
    <row r="3866" customFormat="false" ht="13.8" hidden="false" customHeight="false" outlineLevel="0" collapsed="false">
      <c r="A3866" s="143" t="n">
        <v>3865</v>
      </c>
      <c r="B3866" s="59" t="n">
        <v>297204.6394</v>
      </c>
      <c r="C3866" s="59" t="n">
        <v>5045996.232</v>
      </c>
      <c r="D3866" s="59" t="s">
        <v>3487</v>
      </c>
      <c r="E3866" s="153" t="n">
        <v>452.1</v>
      </c>
      <c r="F3866" s="150" t="n">
        <f aca="false">terrains!E3866*10.76391</f>
        <v>4866.363711</v>
      </c>
      <c r="G3866" s="59" t="s">
        <v>770</v>
      </c>
      <c r="H3866" s="59" t="n">
        <v>0</v>
      </c>
      <c r="I3866" s="59" t="n">
        <v>0</v>
      </c>
      <c r="J3866" s="59" t="n">
        <f aca="false">IF(terrains!L3866=13.5,IF(terrains!X3866=1,12,9),-0.392532+1.267037*terrains!L3866+0.472239*terrains!X3866+0.58658*terrains!W3866+0.089417*terrains!V3866+0.531633*terrains!U3866+0.337883*terrains!T3866-0.403545*terrains!S3866)</f>
        <v>2.479425</v>
      </c>
      <c r="K3866" s="151" t="n">
        <f aca="false">IF(terrains!I3866=0,terrains!J3866,terrains!I3866)</f>
        <v>2.479425</v>
      </c>
      <c r="L3866" s="59" t="n">
        <v>2</v>
      </c>
      <c r="M3866" s="59" t="n">
        <v>2</v>
      </c>
      <c r="N3866" s="59" t="n">
        <v>3</v>
      </c>
      <c r="O3866" s="59" t="s">
        <v>177</v>
      </c>
      <c r="P3866" s="59" t="n">
        <v>2</v>
      </c>
      <c r="Q3866" s="59" t="n">
        <v>2</v>
      </c>
      <c r="R3866" s="59" t="n">
        <v>0</v>
      </c>
      <c r="S3866" s="59" t="n">
        <v>0</v>
      </c>
      <c r="T3866" s="59" t="n">
        <v>1</v>
      </c>
      <c r="U3866" s="59" t="n">
        <v>0</v>
      </c>
      <c r="V3866" s="59" t="n">
        <v>0</v>
      </c>
      <c r="W3866" s="59" t="n">
        <v>0</v>
      </c>
      <c r="X3866" s="59" t="n">
        <v>0</v>
      </c>
      <c r="Y3866" s="59" t="n">
        <f aca="false">IF(terrains!L3866&lt;=2.5,1,IF(terrains!L3866&lt;=4.5,2,IF(terrains!L3866&lt;=6.5,3,4)))</f>
        <v>1</v>
      </c>
      <c r="Z3866" s="59" t="n">
        <f aca="false">IF(terrains!R3866=1,35,IF(terrains!S3866=1,64,IF(terrains!T3866=1,IF(terrains!Y3866=1,85,104),IF(terrains!U3866=1,IF(terrains!Y3866=1,124,152),IF(terrains!V3866=1,(IF(terrains!Y3866=1,146,IF(terrains!Y3866=2,178,263))),IF(terrains!W3866=1,(IF(terrains!Y3866=1,178,IF(terrains!Y3866=2,218,321))),IF(terrains!X3866=1,IF(terrains!Y3866=1,190,IF(terrains!Y3866=2,242,IF(terrains!Y3866=3,357,896))))))))))</f>
        <v>85</v>
      </c>
      <c r="AA3866" s="152" t="n">
        <f aca="false">terrains!Z3866*terrains!F3866</f>
        <v>413640.915435</v>
      </c>
    </row>
    <row r="3867" customFormat="false" ht="13.8" hidden="false" customHeight="false" outlineLevel="0" collapsed="false">
      <c r="A3867" s="143" t="n">
        <v>3866</v>
      </c>
      <c r="B3867" s="59" t="n">
        <v>297976.1907</v>
      </c>
      <c r="C3867" s="59" t="n">
        <v>5037284.022</v>
      </c>
      <c r="D3867" s="59" t="s">
        <v>3488</v>
      </c>
      <c r="E3867" s="153" t="n">
        <v>452.1</v>
      </c>
      <c r="F3867" s="150" t="n">
        <f aca="false">terrains!E3867*10.76391</f>
        <v>4866.363711</v>
      </c>
      <c r="G3867" s="59" t="s">
        <v>375</v>
      </c>
      <c r="H3867" s="59" t="n">
        <v>0</v>
      </c>
      <c r="I3867" s="59" t="n">
        <v>0</v>
      </c>
      <c r="J3867" s="59" t="n">
        <f aca="false">IF(terrains!L3867=13.5,IF(terrains!X3867=1,12,9),-0.392532+1.267037*terrains!L3867+0.472239*terrains!X3867+0.58658*terrains!W3867+0.089417*terrains!V3867+0.531633*terrains!U3867+0.337883*terrains!T3867-0.403545*terrains!S3867)</f>
        <v>3.1129435</v>
      </c>
      <c r="K3867" s="151" t="n">
        <f aca="false">IF(terrains!I3867=0,terrains!J3867,terrains!I3867)</f>
        <v>3.1129435</v>
      </c>
      <c r="L3867" s="59" t="n">
        <v>2.5</v>
      </c>
      <c r="M3867" s="59" t="n">
        <v>2</v>
      </c>
      <c r="N3867" s="59" t="n">
        <v>4</v>
      </c>
      <c r="O3867" s="59" t="s">
        <v>177</v>
      </c>
      <c r="P3867" s="59" t="n">
        <v>2</v>
      </c>
      <c r="Q3867" s="59" t="n">
        <v>1.5</v>
      </c>
      <c r="R3867" s="59" t="n">
        <v>0</v>
      </c>
      <c r="S3867" s="59" t="n">
        <v>0</v>
      </c>
      <c r="T3867" s="59" t="n">
        <v>1</v>
      </c>
      <c r="U3867" s="59" t="n">
        <v>0</v>
      </c>
      <c r="V3867" s="59" t="n">
        <v>0</v>
      </c>
      <c r="W3867" s="59" t="n">
        <v>0</v>
      </c>
      <c r="X3867" s="59" t="n">
        <v>0</v>
      </c>
      <c r="Y3867" s="59" t="n">
        <f aca="false">IF(terrains!L3867&lt;=2.5,1,IF(terrains!L3867&lt;=4.5,2,IF(terrains!L3867&lt;=6.5,3,4)))</f>
        <v>1</v>
      </c>
      <c r="Z3867" s="59" t="n">
        <f aca="false">IF(terrains!R3867=1,35,IF(terrains!S3867=1,64,IF(terrains!T3867=1,IF(terrains!Y3867=1,85,104),IF(terrains!U3867=1,IF(terrains!Y3867=1,124,152),IF(terrains!V3867=1,(IF(terrains!Y3867=1,146,IF(terrains!Y3867=2,178,263))),IF(terrains!W3867=1,(IF(terrains!Y3867=1,178,IF(terrains!Y3867=2,218,321))),IF(terrains!X3867=1,IF(terrains!Y3867=1,190,IF(terrains!Y3867=2,242,IF(terrains!Y3867=3,357,896))))))))))</f>
        <v>85</v>
      </c>
      <c r="AA3867" s="152" t="n">
        <f aca="false">terrains!Z3867*terrains!F3867</f>
        <v>413640.915435</v>
      </c>
    </row>
    <row r="3868" customFormat="false" ht="13.8" hidden="false" customHeight="false" outlineLevel="0" collapsed="false">
      <c r="A3868" s="143" t="n">
        <v>3867</v>
      </c>
      <c r="B3868" s="59" t="n">
        <v>292036.946943</v>
      </c>
      <c r="C3868" s="59" t="n">
        <v>5033072.02079</v>
      </c>
      <c r="D3868" s="59" t="s">
        <v>3489</v>
      </c>
      <c r="E3868" s="153" t="n">
        <v>452.1</v>
      </c>
      <c r="F3868" s="150" t="n">
        <f aca="false">terrains!E3868*10.76391</f>
        <v>4866.363711</v>
      </c>
      <c r="G3868" s="59" t="s">
        <v>270</v>
      </c>
      <c r="H3868" s="59" t="n">
        <v>0.5</v>
      </c>
      <c r="I3868" s="59" t="n">
        <v>4</v>
      </c>
      <c r="J3868" s="59" t="n">
        <f aca="false">IF(terrains!L3868=13.5,IF(terrains!X3868=1,12,9),-0.392532+1.267037*terrains!L3868+0.472239*terrains!X3868+0.58658*terrains!W3868+0.089417*terrains!V3868+0.531633*terrains!U3868+0.337883*terrains!T3868-0.403545*terrains!S3868)</f>
        <v>4.272071</v>
      </c>
      <c r="K3868" s="151" t="n">
        <f aca="false">IF(terrains!I3868=0,terrains!J3868,terrains!I3868)</f>
        <v>4</v>
      </c>
      <c r="L3868" s="59" t="n">
        <v>4</v>
      </c>
      <c r="M3868" s="59" t="n">
        <v>2</v>
      </c>
      <c r="N3868" s="59" t="n">
        <v>10</v>
      </c>
      <c r="O3868" s="59" t="s">
        <v>176</v>
      </c>
      <c r="P3868" s="59" t="n">
        <v>2</v>
      </c>
      <c r="Q3868" s="59" t="n">
        <v>2.5</v>
      </c>
      <c r="R3868" s="59" t="n">
        <v>0</v>
      </c>
      <c r="S3868" s="59" t="n">
        <v>1</v>
      </c>
      <c r="T3868" s="59" t="n">
        <v>0</v>
      </c>
      <c r="U3868" s="59" t="n">
        <v>0</v>
      </c>
      <c r="V3868" s="59" t="n">
        <v>0</v>
      </c>
      <c r="W3868" s="59" t="n">
        <v>0</v>
      </c>
      <c r="X3868" s="59" t="n">
        <v>0</v>
      </c>
      <c r="Y3868" s="59" t="n">
        <f aca="false">IF(terrains!L3868&lt;=2.5,1,IF(terrains!L3868&lt;=4.5,2,IF(terrains!L3868&lt;=6.5,3,4)))</f>
        <v>2</v>
      </c>
      <c r="Z3868" s="59" t="n">
        <f aca="false">IF(terrains!R3868=1,35,IF(terrains!S3868=1,64,IF(terrains!T3868=1,IF(terrains!Y3868=1,85,104),IF(terrains!U3868=1,IF(terrains!Y3868=1,124,152),IF(terrains!V3868=1,(IF(terrains!Y3868=1,146,IF(terrains!Y3868=2,178,263))),IF(terrains!W3868=1,(IF(terrains!Y3868=1,178,IF(terrains!Y3868=2,218,321))),IF(terrains!X3868=1,IF(terrains!Y3868=1,190,IF(terrains!Y3868=2,242,IF(terrains!Y3868=3,357,896))))))))))</f>
        <v>64</v>
      </c>
      <c r="AA3868" s="152" t="n">
        <f aca="false">terrains!Z3868*terrains!F3868</f>
        <v>311447.277504</v>
      </c>
    </row>
    <row r="3869" customFormat="false" ht="13.8" hidden="false" customHeight="false" outlineLevel="0" collapsed="false">
      <c r="A3869" s="143" t="n">
        <v>3868</v>
      </c>
      <c r="B3869" s="59" t="n">
        <v>298972.720135</v>
      </c>
      <c r="C3869" s="59" t="n">
        <v>5056663.69257</v>
      </c>
      <c r="D3869" s="59" t="s">
        <v>3490</v>
      </c>
      <c r="E3869" s="153" t="n">
        <v>452</v>
      </c>
      <c r="F3869" s="150" t="n">
        <f aca="false">terrains!E3869*10.76391</f>
        <v>4865.28732</v>
      </c>
      <c r="G3869" s="59" t="s">
        <v>354</v>
      </c>
      <c r="H3869" s="59" t="n">
        <v>0</v>
      </c>
      <c r="I3869" s="59" t="n">
        <v>0</v>
      </c>
      <c r="J3869" s="59" t="n">
        <f aca="false">IF(terrains!L3869=13.5,IF(terrains!X3869=1,12,9),-0.392532+1.267037*terrains!L3869+0.472239*terrains!X3869+0.58658*terrains!W3869+0.089417*terrains!V3869+0.531633*terrains!U3869+0.337883*terrains!T3869-0.403545*terrains!S3869)</f>
        <v>2.141542</v>
      </c>
      <c r="K3869" s="151" t="n">
        <f aca="false">IF(terrains!I3869=0,terrains!J3869,terrains!I3869)</f>
        <v>2.141542</v>
      </c>
      <c r="L3869" s="59" t="n">
        <v>2</v>
      </c>
      <c r="M3869" s="59" t="n">
        <v>1</v>
      </c>
      <c r="N3869" s="59" t="n">
        <v>3</v>
      </c>
      <c r="O3869" s="59" t="s">
        <v>175</v>
      </c>
      <c r="P3869" s="59" t="n">
        <v>2</v>
      </c>
      <c r="Q3869" s="59" t="n">
        <v>1.5</v>
      </c>
      <c r="R3869" s="59" t="n">
        <v>1</v>
      </c>
      <c r="S3869" s="59" t="n">
        <v>0</v>
      </c>
      <c r="T3869" s="59" t="n">
        <v>0</v>
      </c>
      <c r="U3869" s="59" t="n">
        <v>0</v>
      </c>
      <c r="V3869" s="59" t="n">
        <v>0</v>
      </c>
      <c r="W3869" s="59" t="n">
        <v>0</v>
      </c>
      <c r="X3869" s="59" t="n">
        <v>0</v>
      </c>
      <c r="Y3869" s="59" t="n">
        <f aca="false">IF(terrains!L3869&lt;=2.5,1,IF(terrains!L3869&lt;=4.5,2,IF(terrains!L3869&lt;=6.5,3,4)))</f>
        <v>1</v>
      </c>
      <c r="Z3869" s="59" t="n">
        <f aca="false">IF(terrains!R3869=1,35,IF(terrains!S3869=1,64,IF(terrains!T3869=1,IF(terrains!Y3869=1,85,104),IF(terrains!U3869=1,IF(terrains!Y3869=1,124,152),IF(terrains!V3869=1,(IF(terrains!Y3869=1,146,IF(terrains!Y3869=2,178,263))),IF(terrains!W3869=1,(IF(terrains!Y3869=1,178,IF(terrains!Y3869=2,218,321))),IF(terrains!X3869=1,IF(terrains!Y3869=1,190,IF(terrains!Y3869=2,242,IF(terrains!Y3869=3,357,896))))))))))</f>
        <v>35</v>
      </c>
      <c r="AA3869" s="152" t="n">
        <f aca="false">terrains!Z3869*terrains!F3869</f>
        <v>170285.0562</v>
      </c>
    </row>
    <row r="3870" customFormat="false" ht="13.8" hidden="false" customHeight="false" outlineLevel="0" collapsed="false">
      <c r="A3870" s="143" t="n">
        <v>3869</v>
      </c>
      <c r="B3870" s="59" t="n">
        <v>298963.6008</v>
      </c>
      <c r="C3870" s="59" t="n">
        <v>5056675.93155</v>
      </c>
      <c r="D3870" s="59" t="s">
        <v>3491</v>
      </c>
      <c r="E3870" s="153" t="n">
        <v>451.9</v>
      </c>
      <c r="F3870" s="150" t="n">
        <f aca="false">terrains!E3870*10.76391</f>
        <v>4864.210929</v>
      </c>
      <c r="G3870" s="59" t="s">
        <v>354</v>
      </c>
      <c r="H3870" s="59" t="n">
        <v>0</v>
      </c>
      <c r="I3870" s="59" t="n">
        <v>0</v>
      </c>
      <c r="J3870" s="59" t="n">
        <f aca="false">IF(terrains!L3870=13.5,IF(terrains!X3870=1,12,9),-0.392532+1.267037*terrains!L3870+0.472239*terrains!X3870+0.58658*terrains!W3870+0.089417*terrains!V3870+0.531633*terrains!U3870+0.337883*terrains!T3870-0.403545*terrains!S3870)</f>
        <v>2.141542</v>
      </c>
      <c r="K3870" s="151" t="n">
        <f aca="false">IF(terrains!I3870=0,terrains!J3870,terrains!I3870)</f>
        <v>2.141542</v>
      </c>
      <c r="L3870" s="59" t="n">
        <v>2</v>
      </c>
      <c r="M3870" s="59" t="n">
        <v>1</v>
      </c>
      <c r="N3870" s="59" t="n">
        <v>3</v>
      </c>
      <c r="O3870" s="59" t="s">
        <v>175</v>
      </c>
      <c r="P3870" s="59" t="n">
        <v>2</v>
      </c>
      <c r="Q3870" s="59" t="n">
        <v>1.5</v>
      </c>
      <c r="R3870" s="59" t="n">
        <v>1</v>
      </c>
      <c r="S3870" s="59" t="n">
        <v>0</v>
      </c>
      <c r="T3870" s="59" t="n">
        <v>0</v>
      </c>
      <c r="U3870" s="59" t="n">
        <v>0</v>
      </c>
      <c r="V3870" s="59" t="n">
        <v>0</v>
      </c>
      <c r="W3870" s="59" t="n">
        <v>0</v>
      </c>
      <c r="X3870" s="59" t="n">
        <v>0</v>
      </c>
      <c r="Y3870" s="59" t="n">
        <f aca="false">IF(terrains!L3870&lt;=2.5,1,IF(terrains!L3870&lt;=4.5,2,IF(terrains!L3870&lt;=6.5,3,4)))</f>
        <v>1</v>
      </c>
      <c r="Z3870" s="59" t="n">
        <f aca="false">IF(terrains!R3870=1,35,IF(terrains!S3870=1,64,IF(terrains!T3870=1,IF(terrains!Y3870=1,85,104),IF(terrains!U3870=1,IF(terrains!Y3870=1,124,152),IF(terrains!V3870=1,(IF(terrains!Y3870=1,146,IF(terrains!Y3870=2,178,263))),IF(terrains!W3870=1,(IF(terrains!Y3870=1,178,IF(terrains!Y3870=2,218,321))),IF(terrains!X3870=1,IF(terrains!Y3870=1,190,IF(terrains!Y3870=2,242,IF(terrains!Y3870=3,357,896))))))))))</f>
        <v>35</v>
      </c>
      <c r="AA3870" s="152" t="n">
        <f aca="false">terrains!Z3870*terrains!F3870</f>
        <v>170247.382515</v>
      </c>
    </row>
    <row r="3871" customFormat="false" ht="13.8" hidden="false" customHeight="false" outlineLevel="0" collapsed="false">
      <c r="A3871" s="143" t="n">
        <v>3870</v>
      </c>
      <c r="B3871" s="59" t="n">
        <v>298899.78681</v>
      </c>
      <c r="C3871" s="59" t="n">
        <v>5056761.59427</v>
      </c>
      <c r="D3871" s="59" t="s">
        <v>3492</v>
      </c>
      <c r="E3871" s="153" t="n">
        <v>451.9</v>
      </c>
      <c r="F3871" s="150" t="n">
        <f aca="false">terrains!E3871*10.76391</f>
        <v>4864.210929</v>
      </c>
      <c r="G3871" s="59" t="s">
        <v>354</v>
      </c>
      <c r="H3871" s="59" t="n">
        <v>0</v>
      </c>
      <c r="I3871" s="59" t="n">
        <v>0</v>
      </c>
      <c r="J3871" s="59" t="n">
        <f aca="false">IF(terrains!L3871=13.5,IF(terrains!X3871=1,12,9),-0.392532+1.267037*terrains!L3871+0.472239*terrains!X3871+0.58658*terrains!W3871+0.089417*terrains!V3871+0.531633*terrains!U3871+0.337883*terrains!T3871-0.403545*terrains!S3871)</f>
        <v>2.141542</v>
      </c>
      <c r="K3871" s="151" t="n">
        <f aca="false">IF(terrains!I3871=0,terrains!J3871,terrains!I3871)</f>
        <v>2.141542</v>
      </c>
      <c r="L3871" s="59" t="n">
        <v>2</v>
      </c>
      <c r="M3871" s="59" t="n">
        <v>1</v>
      </c>
      <c r="N3871" s="59" t="n">
        <v>3</v>
      </c>
      <c r="O3871" s="59" t="s">
        <v>175</v>
      </c>
      <c r="P3871" s="59" t="n">
        <v>2</v>
      </c>
      <c r="Q3871" s="59" t="n">
        <v>1.5</v>
      </c>
      <c r="R3871" s="59" t="n">
        <v>1</v>
      </c>
      <c r="S3871" s="59" t="n">
        <v>0</v>
      </c>
      <c r="T3871" s="59" t="n">
        <v>0</v>
      </c>
      <c r="U3871" s="59" t="n">
        <v>0</v>
      </c>
      <c r="V3871" s="59" t="n">
        <v>0</v>
      </c>
      <c r="W3871" s="59" t="n">
        <v>0</v>
      </c>
      <c r="X3871" s="59" t="n">
        <v>0</v>
      </c>
      <c r="Y3871" s="59" t="n">
        <f aca="false">IF(terrains!L3871&lt;=2.5,1,IF(terrains!L3871&lt;=4.5,2,IF(terrains!L3871&lt;=6.5,3,4)))</f>
        <v>1</v>
      </c>
      <c r="Z3871" s="59" t="n">
        <f aca="false">IF(terrains!R3871=1,35,IF(terrains!S3871=1,64,IF(terrains!T3871=1,IF(terrains!Y3871=1,85,104),IF(terrains!U3871=1,IF(terrains!Y3871=1,124,152),IF(terrains!V3871=1,(IF(terrains!Y3871=1,146,IF(terrains!Y3871=2,178,263))),IF(terrains!W3871=1,(IF(terrains!Y3871=1,178,IF(terrains!Y3871=2,218,321))),IF(terrains!X3871=1,IF(terrains!Y3871=1,190,IF(terrains!Y3871=2,242,IF(terrains!Y3871=3,357,896))))))))))</f>
        <v>35</v>
      </c>
      <c r="AA3871" s="152" t="n">
        <f aca="false">terrains!Z3871*terrains!F3871</f>
        <v>170247.382515</v>
      </c>
    </row>
    <row r="3872" customFormat="false" ht="13.8" hidden="false" customHeight="false" outlineLevel="0" collapsed="false">
      <c r="A3872" s="143" t="n">
        <v>3871</v>
      </c>
      <c r="B3872" s="59" t="n">
        <v>298881.555476</v>
      </c>
      <c r="C3872" s="59" t="n">
        <v>5056786.07153</v>
      </c>
      <c r="D3872" s="59" t="s">
        <v>3493</v>
      </c>
      <c r="E3872" s="153" t="n">
        <v>451.9</v>
      </c>
      <c r="F3872" s="150" t="n">
        <f aca="false">terrains!E3872*10.76391</f>
        <v>4864.210929</v>
      </c>
      <c r="G3872" s="59" t="s">
        <v>354</v>
      </c>
      <c r="H3872" s="59" t="n">
        <v>0</v>
      </c>
      <c r="I3872" s="59" t="n">
        <v>0</v>
      </c>
      <c r="J3872" s="59" t="n">
        <f aca="false">IF(terrains!L3872=13.5,IF(terrains!X3872=1,12,9),-0.392532+1.267037*terrains!L3872+0.472239*terrains!X3872+0.58658*terrains!W3872+0.089417*terrains!V3872+0.531633*terrains!U3872+0.337883*terrains!T3872-0.403545*terrains!S3872)</f>
        <v>2.141542</v>
      </c>
      <c r="K3872" s="151" t="n">
        <f aca="false">IF(terrains!I3872=0,terrains!J3872,terrains!I3872)</f>
        <v>2.141542</v>
      </c>
      <c r="L3872" s="59" t="n">
        <v>2</v>
      </c>
      <c r="M3872" s="59" t="n">
        <v>1</v>
      </c>
      <c r="N3872" s="59" t="n">
        <v>3</v>
      </c>
      <c r="O3872" s="59" t="s">
        <v>175</v>
      </c>
      <c r="P3872" s="59" t="n">
        <v>2</v>
      </c>
      <c r="Q3872" s="59" t="n">
        <v>1.5</v>
      </c>
      <c r="R3872" s="59" t="n">
        <v>1</v>
      </c>
      <c r="S3872" s="59" t="n">
        <v>0</v>
      </c>
      <c r="T3872" s="59" t="n">
        <v>0</v>
      </c>
      <c r="U3872" s="59" t="n">
        <v>0</v>
      </c>
      <c r="V3872" s="59" t="n">
        <v>0</v>
      </c>
      <c r="W3872" s="59" t="n">
        <v>0</v>
      </c>
      <c r="X3872" s="59" t="n">
        <v>0</v>
      </c>
      <c r="Y3872" s="59" t="n">
        <f aca="false">IF(terrains!L3872&lt;=2.5,1,IF(terrains!L3872&lt;=4.5,2,IF(terrains!L3872&lt;=6.5,3,4)))</f>
        <v>1</v>
      </c>
      <c r="Z3872" s="59" t="n">
        <f aca="false">IF(terrains!R3872=1,35,IF(terrains!S3872=1,64,IF(terrains!T3872=1,IF(terrains!Y3872=1,85,104),IF(terrains!U3872=1,IF(terrains!Y3872=1,124,152),IF(terrains!V3872=1,(IF(terrains!Y3872=1,146,IF(terrains!Y3872=2,178,263))),IF(terrains!W3872=1,(IF(terrains!Y3872=1,178,IF(terrains!Y3872=2,218,321))),IF(terrains!X3872=1,IF(terrains!Y3872=1,190,IF(terrains!Y3872=2,242,IF(terrains!Y3872=3,357,896))))))))))</f>
        <v>35</v>
      </c>
      <c r="AA3872" s="152" t="n">
        <f aca="false">terrains!Z3872*terrains!F3872</f>
        <v>170247.382515</v>
      </c>
    </row>
    <row r="3873" customFormat="false" ht="13.8" hidden="false" customHeight="false" outlineLevel="0" collapsed="false">
      <c r="A3873" s="143" t="n">
        <v>3872</v>
      </c>
      <c r="B3873" s="59" t="n">
        <v>298872.440111</v>
      </c>
      <c r="C3873" s="59" t="n">
        <v>5056798.30817</v>
      </c>
      <c r="D3873" s="59" t="s">
        <v>3494</v>
      </c>
      <c r="E3873" s="153" t="n">
        <v>451.9</v>
      </c>
      <c r="F3873" s="150" t="n">
        <f aca="false">terrains!E3873*10.76391</f>
        <v>4864.210929</v>
      </c>
      <c r="G3873" s="59" t="s">
        <v>354</v>
      </c>
      <c r="H3873" s="59" t="n">
        <v>0</v>
      </c>
      <c r="I3873" s="59" t="n">
        <v>0</v>
      </c>
      <c r="J3873" s="59" t="n">
        <f aca="false">IF(terrains!L3873=13.5,IF(terrains!X3873=1,12,9),-0.392532+1.267037*terrains!L3873+0.472239*terrains!X3873+0.58658*terrains!W3873+0.089417*terrains!V3873+0.531633*terrains!U3873+0.337883*terrains!T3873-0.403545*terrains!S3873)</f>
        <v>2.141542</v>
      </c>
      <c r="K3873" s="151" t="n">
        <f aca="false">IF(terrains!I3873=0,terrains!J3873,terrains!I3873)</f>
        <v>2.141542</v>
      </c>
      <c r="L3873" s="59" t="n">
        <v>2</v>
      </c>
      <c r="M3873" s="59" t="n">
        <v>1</v>
      </c>
      <c r="N3873" s="59" t="n">
        <v>3</v>
      </c>
      <c r="O3873" s="59" t="s">
        <v>175</v>
      </c>
      <c r="P3873" s="59" t="n">
        <v>2</v>
      </c>
      <c r="Q3873" s="59" t="n">
        <v>1.5</v>
      </c>
      <c r="R3873" s="59" t="n">
        <v>1</v>
      </c>
      <c r="S3873" s="59" t="n">
        <v>0</v>
      </c>
      <c r="T3873" s="59" t="n">
        <v>0</v>
      </c>
      <c r="U3873" s="59" t="n">
        <v>0</v>
      </c>
      <c r="V3873" s="59" t="n">
        <v>0</v>
      </c>
      <c r="W3873" s="59" t="n">
        <v>0</v>
      </c>
      <c r="X3873" s="59" t="n">
        <v>0</v>
      </c>
      <c r="Y3873" s="59" t="n">
        <f aca="false">IF(terrains!L3873&lt;=2.5,1,IF(terrains!L3873&lt;=4.5,2,IF(terrains!L3873&lt;=6.5,3,4)))</f>
        <v>1</v>
      </c>
      <c r="Z3873" s="59" t="n">
        <f aca="false">IF(terrains!R3873=1,35,IF(terrains!S3873=1,64,IF(terrains!T3873=1,IF(terrains!Y3873=1,85,104),IF(terrains!U3873=1,IF(terrains!Y3873=1,124,152),IF(terrains!V3873=1,(IF(terrains!Y3873=1,146,IF(terrains!Y3873=2,178,263))),IF(terrains!W3873=1,(IF(terrains!Y3873=1,178,IF(terrains!Y3873=2,218,321))),IF(terrains!X3873=1,IF(terrains!Y3873=1,190,IF(terrains!Y3873=2,242,IF(terrains!Y3873=3,357,896))))))))))</f>
        <v>35</v>
      </c>
      <c r="AA3873" s="152" t="n">
        <f aca="false">terrains!Z3873*terrains!F3873</f>
        <v>170247.382515</v>
      </c>
    </row>
    <row r="3874" customFormat="false" ht="13.8" hidden="false" customHeight="false" outlineLevel="0" collapsed="false">
      <c r="A3874" s="143" t="n">
        <v>3873</v>
      </c>
      <c r="B3874" s="59" t="n">
        <v>304036.142832</v>
      </c>
      <c r="C3874" s="59" t="n">
        <v>5059225.57162</v>
      </c>
      <c r="D3874" s="59" t="s">
        <v>3495</v>
      </c>
      <c r="E3874" s="153" t="n">
        <v>451.9</v>
      </c>
      <c r="F3874" s="150" t="n">
        <f aca="false">terrains!E3874*10.76391</f>
        <v>4864.210929</v>
      </c>
      <c r="G3874" s="59" t="s">
        <v>354</v>
      </c>
      <c r="H3874" s="59" t="n">
        <v>0</v>
      </c>
      <c r="I3874" s="59" t="n">
        <v>0</v>
      </c>
      <c r="J3874" s="59" t="n">
        <f aca="false">IF(terrains!L3874=13.5,IF(terrains!X3874=1,12,9),-0.392532+1.267037*terrains!L3874+0.472239*terrains!X3874+0.58658*terrains!W3874+0.089417*terrains!V3874+0.531633*terrains!U3874+0.337883*terrains!T3874-0.403545*terrains!S3874)</f>
        <v>2.141542</v>
      </c>
      <c r="K3874" s="151" t="n">
        <f aca="false">IF(terrains!I3874=0,terrains!J3874,terrains!I3874)</f>
        <v>2.141542</v>
      </c>
      <c r="L3874" s="59" t="n">
        <v>2</v>
      </c>
      <c r="M3874" s="59" t="n">
        <v>1</v>
      </c>
      <c r="N3874" s="59" t="n">
        <v>3</v>
      </c>
      <c r="O3874" s="59" t="s">
        <v>175</v>
      </c>
      <c r="P3874" s="59" t="n">
        <v>2</v>
      </c>
      <c r="Q3874" s="59" t="n">
        <v>1.5</v>
      </c>
      <c r="R3874" s="59" t="n">
        <v>1</v>
      </c>
      <c r="S3874" s="59" t="n">
        <v>0</v>
      </c>
      <c r="T3874" s="59" t="n">
        <v>0</v>
      </c>
      <c r="U3874" s="59" t="n">
        <v>0</v>
      </c>
      <c r="V3874" s="59" t="n">
        <v>0</v>
      </c>
      <c r="W3874" s="59" t="n">
        <v>0</v>
      </c>
      <c r="X3874" s="59" t="n">
        <v>0</v>
      </c>
      <c r="Y3874" s="59" t="n">
        <f aca="false">IF(terrains!L3874&lt;=2.5,1,IF(terrains!L3874&lt;=4.5,2,IF(terrains!L3874&lt;=6.5,3,4)))</f>
        <v>1</v>
      </c>
      <c r="Z3874" s="59" t="n">
        <f aca="false">IF(terrains!R3874=1,35,IF(terrains!S3874=1,64,IF(terrains!T3874=1,IF(terrains!Y3874=1,85,104),IF(terrains!U3874=1,IF(terrains!Y3874=1,124,152),IF(terrains!V3874=1,(IF(terrains!Y3874=1,146,IF(terrains!Y3874=2,178,263))),IF(terrains!W3874=1,(IF(terrains!Y3874=1,178,IF(terrains!Y3874=2,218,321))),IF(terrains!X3874=1,IF(terrains!Y3874=1,190,IF(terrains!Y3874=2,242,IF(terrains!Y3874=3,357,896))))))))))</f>
        <v>35</v>
      </c>
      <c r="AA3874" s="152" t="n">
        <f aca="false">terrains!Z3874*terrains!F3874</f>
        <v>170247.382515</v>
      </c>
    </row>
    <row r="3875" customFormat="false" ht="13.8" hidden="false" customHeight="false" outlineLevel="0" collapsed="false">
      <c r="A3875" s="143" t="n">
        <v>3874</v>
      </c>
      <c r="B3875" s="59" t="n">
        <v>298890.672652</v>
      </c>
      <c r="C3875" s="59" t="n">
        <v>5056773.83345</v>
      </c>
      <c r="D3875" s="59" t="s">
        <v>3496</v>
      </c>
      <c r="E3875" s="153" t="n">
        <v>451.9</v>
      </c>
      <c r="F3875" s="150" t="n">
        <f aca="false">terrains!E3875*10.76391</f>
        <v>4864.210929</v>
      </c>
      <c r="G3875" s="59" t="s">
        <v>354</v>
      </c>
      <c r="H3875" s="59" t="n">
        <v>0</v>
      </c>
      <c r="I3875" s="59" t="n">
        <v>0</v>
      </c>
      <c r="J3875" s="59" t="n">
        <f aca="false">IF(terrains!L3875=13.5,IF(terrains!X3875=1,12,9),-0.392532+1.267037*terrains!L3875+0.472239*terrains!X3875+0.58658*terrains!W3875+0.089417*terrains!V3875+0.531633*terrains!U3875+0.337883*terrains!T3875-0.403545*terrains!S3875)</f>
        <v>2.141542</v>
      </c>
      <c r="K3875" s="151" t="n">
        <f aca="false">IF(terrains!I3875=0,terrains!J3875,terrains!I3875)</f>
        <v>2.141542</v>
      </c>
      <c r="L3875" s="59" t="n">
        <v>2</v>
      </c>
      <c r="M3875" s="59" t="n">
        <v>1</v>
      </c>
      <c r="N3875" s="59" t="n">
        <v>3</v>
      </c>
      <c r="O3875" s="59" t="s">
        <v>175</v>
      </c>
      <c r="P3875" s="59" t="n">
        <v>2</v>
      </c>
      <c r="Q3875" s="59" t="n">
        <v>1.5</v>
      </c>
      <c r="R3875" s="59" t="n">
        <v>1</v>
      </c>
      <c r="S3875" s="59" t="n">
        <v>0</v>
      </c>
      <c r="T3875" s="59" t="n">
        <v>0</v>
      </c>
      <c r="U3875" s="59" t="n">
        <v>0</v>
      </c>
      <c r="V3875" s="59" t="n">
        <v>0</v>
      </c>
      <c r="W3875" s="59" t="n">
        <v>0</v>
      </c>
      <c r="X3875" s="59" t="n">
        <v>0</v>
      </c>
      <c r="Y3875" s="59" t="n">
        <f aca="false">IF(terrains!L3875&lt;=2.5,1,IF(terrains!L3875&lt;=4.5,2,IF(terrains!L3875&lt;=6.5,3,4)))</f>
        <v>1</v>
      </c>
      <c r="Z3875" s="59" t="n">
        <f aca="false">IF(terrains!R3875=1,35,IF(terrains!S3875=1,64,IF(terrains!T3875=1,IF(terrains!Y3875=1,85,104),IF(terrains!U3875=1,IF(terrains!Y3875=1,124,152),IF(terrains!V3875=1,(IF(terrains!Y3875=1,146,IF(terrains!Y3875=2,178,263))),IF(terrains!W3875=1,(IF(terrains!Y3875=1,178,IF(terrains!Y3875=2,218,321))),IF(terrains!X3875=1,IF(terrains!Y3875=1,190,IF(terrains!Y3875=2,242,IF(terrains!Y3875=3,357,896))))))))))</f>
        <v>35</v>
      </c>
      <c r="AA3875" s="152" t="n">
        <f aca="false">terrains!Z3875*terrains!F3875</f>
        <v>170247.382515</v>
      </c>
    </row>
    <row r="3876" customFormat="false" ht="13.8" hidden="false" customHeight="false" outlineLevel="0" collapsed="false">
      <c r="A3876" s="143" t="n">
        <v>3875</v>
      </c>
      <c r="B3876" s="59" t="n">
        <v>298954.482629</v>
      </c>
      <c r="C3876" s="59" t="n">
        <v>5056688.16902</v>
      </c>
      <c r="D3876" s="59" t="s">
        <v>3497</v>
      </c>
      <c r="E3876" s="153" t="n">
        <v>451.9</v>
      </c>
      <c r="F3876" s="150" t="n">
        <f aca="false">terrains!E3876*10.76391</f>
        <v>4864.210929</v>
      </c>
      <c r="G3876" s="59" t="s">
        <v>354</v>
      </c>
      <c r="H3876" s="59" t="n">
        <v>0</v>
      </c>
      <c r="I3876" s="59" t="n">
        <v>0</v>
      </c>
      <c r="J3876" s="59" t="n">
        <f aca="false">IF(terrains!L3876=13.5,IF(terrains!X3876=1,12,9),-0.392532+1.267037*terrains!L3876+0.472239*terrains!X3876+0.58658*terrains!W3876+0.089417*terrains!V3876+0.531633*terrains!U3876+0.337883*terrains!T3876-0.403545*terrains!S3876)</f>
        <v>2.141542</v>
      </c>
      <c r="K3876" s="151" t="n">
        <f aca="false">IF(terrains!I3876=0,terrains!J3876,terrains!I3876)</f>
        <v>2.141542</v>
      </c>
      <c r="L3876" s="59" t="n">
        <v>2</v>
      </c>
      <c r="M3876" s="59" t="n">
        <v>1</v>
      </c>
      <c r="N3876" s="59" t="n">
        <v>3</v>
      </c>
      <c r="O3876" s="59" t="s">
        <v>175</v>
      </c>
      <c r="P3876" s="59" t="n">
        <v>2</v>
      </c>
      <c r="Q3876" s="59" t="n">
        <v>1.5</v>
      </c>
      <c r="R3876" s="59" t="n">
        <v>1</v>
      </c>
      <c r="S3876" s="59" t="n">
        <v>0</v>
      </c>
      <c r="T3876" s="59" t="n">
        <v>0</v>
      </c>
      <c r="U3876" s="59" t="n">
        <v>0</v>
      </c>
      <c r="V3876" s="59" t="n">
        <v>0</v>
      </c>
      <c r="W3876" s="59" t="n">
        <v>0</v>
      </c>
      <c r="X3876" s="59" t="n">
        <v>0</v>
      </c>
      <c r="Y3876" s="59" t="n">
        <f aca="false">IF(terrains!L3876&lt;=2.5,1,IF(terrains!L3876&lt;=4.5,2,IF(terrains!L3876&lt;=6.5,3,4)))</f>
        <v>1</v>
      </c>
      <c r="Z3876" s="59" t="n">
        <f aca="false">IF(terrains!R3876=1,35,IF(terrains!S3876=1,64,IF(terrains!T3876=1,IF(terrains!Y3876=1,85,104),IF(terrains!U3876=1,IF(terrains!Y3876=1,124,152),IF(terrains!V3876=1,(IF(terrains!Y3876=1,146,IF(terrains!Y3876=2,178,263))),IF(terrains!W3876=1,(IF(terrains!Y3876=1,178,IF(terrains!Y3876=2,218,321))),IF(terrains!X3876=1,IF(terrains!Y3876=1,190,IF(terrains!Y3876=2,242,IF(terrains!Y3876=3,357,896))))))))))</f>
        <v>35</v>
      </c>
      <c r="AA3876" s="152" t="n">
        <f aca="false">terrains!Z3876*terrains!F3876</f>
        <v>170247.382515</v>
      </c>
    </row>
    <row r="3877" customFormat="false" ht="13.8" hidden="false" customHeight="false" outlineLevel="0" collapsed="false">
      <c r="A3877" s="143" t="n">
        <v>3876</v>
      </c>
      <c r="B3877" s="59" t="n">
        <v>298908.902728</v>
      </c>
      <c r="C3877" s="59" t="n">
        <v>5056749.35506</v>
      </c>
      <c r="D3877" s="59" t="s">
        <v>3498</v>
      </c>
      <c r="E3877" s="153" t="n">
        <v>451.9</v>
      </c>
      <c r="F3877" s="150" t="n">
        <f aca="false">terrains!E3877*10.76391</f>
        <v>4864.210929</v>
      </c>
      <c r="G3877" s="59" t="s">
        <v>354</v>
      </c>
      <c r="H3877" s="59" t="n">
        <v>0</v>
      </c>
      <c r="I3877" s="59" t="n">
        <v>0</v>
      </c>
      <c r="J3877" s="59" t="n">
        <f aca="false">IF(terrains!L3877=13.5,IF(terrains!X3877=1,12,9),-0.392532+1.267037*terrains!L3877+0.472239*terrains!X3877+0.58658*terrains!W3877+0.089417*terrains!V3877+0.531633*terrains!U3877+0.337883*terrains!T3877-0.403545*terrains!S3877)</f>
        <v>2.141542</v>
      </c>
      <c r="K3877" s="151" t="n">
        <f aca="false">IF(terrains!I3877=0,terrains!J3877,terrains!I3877)</f>
        <v>2.141542</v>
      </c>
      <c r="L3877" s="59" t="n">
        <v>2</v>
      </c>
      <c r="M3877" s="59" t="n">
        <v>1</v>
      </c>
      <c r="N3877" s="59" t="n">
        <v>3</v>
      </c>
      <c r="O3877" s="59" t="s">
        <v>175</v>
      </c>
      <c r="P3877" s="59" t="n">
        <v>2</v>
      </c>
      <c r="Q3877" s="59" t="n">
        <v>1.5</v>
      </c>
      <c r="R3877" s="59" t="n">
        <v>1</v>
      </c>
      <c r="S3877" s="59" t="n">
        <v>0</v>
      </c>
      <c r="T3877" s="59" t="n">
        <v>0</v>
      </c>
      <c r="U3877" s="59" t="n">
        <v>0</v>
      </c>
      <c r="V3877" s="59" t="n">
        <v>0</v>
      </c>
      <c r="W3877" s="59" t="n">
        <v>0</v>
      </c>
      <c r="X3877" s="59" t="n">
        <v>0</v>
      </c>
      <c r="Y3877" s="59" t="n">
        <f aca="false">IF(terrains!L3877&lt;=2.5,1,IF(terrains!L3877&lt;=4.5,2,IF(terrains!L3877&lt;=6.5,3,4)))</f>
        <v>1</v>
      </c>
      <c r="Z3877" s="59" t="n">
        <f aca="false">IF(terrains!R3877=1,35,IF(terrains!S3877=1,64,IF(terrains!T3877=1,IF(terrains!Y3877=1,85,104),IF(terrains!U3877=1,IF(terrains!Y3877=1,124,152),IF(terrains!V3877=1,(IF(terrains!Y3877=1,146,IF(terrains!Y3877=2,178,263))),IF(terrains!W3877=1,(IF(terrains!Y3877=1,178,IF(terrains!Y3877=2,218,321))),IF(terrains!X3877=1,IF(terrains!Y3877=1,190,IF(terrains!Y3877=2,242,IF(terrains!Y3877=3,357,896))))))))))</f>
        <v>35</v>
      </c>
      <c r="AA3877" s="152" t="n">
        <f aca="false">terrains!Z3877*terrains!F3877</f>
        <v>170247.382515</v>
      </c>
    </row>
    <row r="3878" customFormat="false" ht="13.8" hidden="false" customHeight="false" outlineLevel="0" collapsed="false">
      <c r="A3878" s="143" t="n">
        <v>3877</v>
      </c>
      <c r="B3878" s="59" t="n">
        <v>299851.5741</v>
      </c>
      <c r="C3878" s="59" t="n">
        <v>5042114.345</v>
      </c>
      <c r="D3878" s="59" t="s">
        <v>3499</v>
      </c>
      <c r="E3878" s="153" t="n">
        <v>451.9</v>
      </c>
      <c r="F3878" s="150" t="n">
        <f aca="false">terrains!E3878*10.76391</f>
        <v>4864.210929</v>
      </c>
      <c r="G3878" s="59" t="s">
        <v>1328</v>
      </c>
      <c r="H3878" s="59" t="n">
        <v>0</v>
      </c>
      <c r="I3878" s="59" t="n">
        <v>3</v>
      </c>
      <c r="J3878" s="59" t="n">
        <f aca="false">IF(terrains!L3878=13.5,IF(terrains!X3878=1,12,9),-0.392532+1.267037*terrains!L3878+0.472239*terrains!X3878+0.58658*terrains!W3878+0.089417*terrains!V3878+0.531633*terrains!U3878+0.337883*terrains!T3878-0.403545*terrains!S3878)</f>
        <v>2.8644775</v>
      </c>
      <c r="K3878" s="151" t="n">
        <f aca="false">IF(terrains!I3878=0,terrains!J3878,terrains!I3878)</f>
        <v>3</v>
      </c>
      <c r="L3878" s="59" t="n">
        <v>2.5</v>
      </c>
      <c r="M3878" s="59" t="n">
        <v>0</v>
      </c>
      <c r="N3878" s="59" t="n">
        <v>0</v>
      </c>
      <c r="O3878" s="59" t="s">
        <v>179</v>
      </c>
      <c r="P3878" s="59" t="n">
        <v>0</v>
      </c>
      <c r="Q3878" s="59" t="n">
        <v>0</v>
      </c>
      <c r="R3878" s="59" t="n">
        <v>0</v>
      </c>
      <c r="S3878" s="59" t="n">
        <v>0</v>
      </c>
      <c r="T3878" s="59" t="n">
        <v>0</v>
      </c>
      <c r="U3878" s="59" t="n">
        <v>0</v>
      </c>
      <c r="V3878" s="59" t="n">
        <v>1</v>
      </c>
      <c r="W3878" s="59" t="n">
        <v>0</v>
      </c>
      <c r="X3878" s="59" t="n">
        <v>0</v>
      </c>
      <c r="Y3878" s="59" t="n">
        <f aca="false">IF(terrains!L3878&lt;=2.5,1,IF(terrains!L3878&lt;=4.5,2,IF(terrains!L3878&lt;=6.5,3,4)))</f>
        <v>1</v>
      </c>
      <c r="Z3878" s="59" t="n">
        <f aca="false">IF(terrains!R3878=1,35,IF(terrains!S3878=1,64,IF(terrains!T3878=1,IF(terrains!Y3878=1,85,104),IF(terrains!U3878=1,IF(terrains!Y3878=1,124,152),IF(terrains!V3878=1,(IF(terrains!Y3878=1,146,IF(terrains!Y3878=2,178,263))),IF(terrains!W3878=1,(IF(terrains!Y3878=1,178,IF(terrains!Y3878=2,218,321))),IF(terrains!X3878=1,IF(terrains!Y3878=1,190,IF(terrains!Y3878=2,242,IF(terrains!Y3878=3,357,896))))))))))</f>
        <v>146</v>
      </c>
      <c r="AA3878" s="152" t="n">
        <f aca="false">terrains!Z3878*terrains!F3878</f>
        <v>710174.795634</v>
      </c>
    </row>
    <row r="3879" customFormat="false" ht="13.8" hidden="false" customHeight="false" outlineLevel="0" collapsed="false">
      <c r="A3879" s="143" t="n">
        <v>3878</v>
      </c>
      <c r="B3879" s="59" t="n">
        <v>297147.6698</v>
      </c>
      <c r="C3879" s="59" t="n">
        <v>5044078.162</v>
      </c>
      <c r="D3879" s="59" t="s">
        <v>3500</v>
      </c>
      <c r="E3879" s="153" t="n">
        <v>451.9</v>
      </c>
      <c r="F3879" s="150" t="n">
        <f aca="false">terrains!E3879*10.76391</f>
        <v>4864.210929</v>
      </c>
      <c r="G3879" s="59" t="s">
        <v>991</v>
      </c>
      <c r="H3879" s="59" t="n">
        <v>0</v>
      </c>
      <c r="I3879" s="59" t="n">
        <v>0</v>
      </c>
      <c r="J3879" s="59" t="n">
        <f aca="false">IF(terrains!L3879=13.5,IF(terrains!X3879=1,12,9),-0.392532+1.267037*terrains!L3879+0.472239*terrains!X3879+0.58658*terrains!W3879+0.089417*terrains!V3879+0.531633*terrains!U3879+0.337883*terrains!T3879-0.403545*terrains!S3879)</f>
        <v>3.1129435</v>
      </c>
      <c r="K3879" s="151" t="n">
        <f aca="false">IF(terrains!I3879=0,terrains!J3879,terrains!I3879)</f>
        <v>3.1129435</v>
      </c>
      <c r="L3879" s="59" t="n">
        <v>2.5</v>
      </c>
      <c r="M3879" s="59" t="n">
        <v>2</v>
      </c>
      <c r="N3879" s="59" t="n">
        <v>3</v>
      </c>
      <c r="O3879" s="59" t="s">
        <v>177</v>
      </c>
      <c r="P3879" s="59" t="n">
        <v>2</v>
      </c>
      <c r="Q3879" s="59" t="n">
        <v>2.5</v>
      </c>
      <c r="R3879" s="59" t="n">
        <v>0</v>
      </c>
      <c r="S3879" s="59" t="n">
        <v>0</v>
      </c>
      <c r="T3879" s="59" t="n">
        <v>1</v>
      </c>
      <c r="U3879" s="59" t="n">
        <v>0</v>
      </c>
      <c r="V3879" s="59" t="n">
        <v>0</v>
      </c>
      <c r="W3879" s="59" t="n">
        <v>0</v>
      </c>
      <c r="X3879" s="59" t="n">
        <v>0</v>
      </c>
      <c r="Y3879" s="59" t="n">
        <f aca="false">IF(terrains!L3879&lt;=2.5,1,IF(terrains!L3879&lt;=4.5,2,IF(terrains!L3879&lt;=6.5,3,4)))</f>
        <v>1</v>
      </c>
      <c r="Z3879" s="59" t="n">
        <f aca="false">IF(terrains!R3879=1,35,IF(terrains!S3879=1,64,IF(terrains!T3879=1,IF(terrains!Y3879=1,85,104),IF(terrains!U3879=1,IF(terrains!Y3879=1,124,152),IF(terrains!V3879=1,(IF(terrains!Y3879=1,146,IF(terrains!Y3879=2,178,263))),IF(terrains!W3879=1,(IF(terrains!Y3879=1,178,IF(terrains!Y3879=2,218,321))),IF(terrains!X3879=1,IF(terrains!Y3879=1,190,IF(terrains!Y3879=2,242,IF(terrains!Y3879=3,357,896))))))))))</f>
        <v>85</v>
      </c>
      <c r="AA3879" s="152" t="n">
        <f aca="false">terrains!Z3879*terrains!F3879</f>
        <v>413457.928965</v>
      </c>
    </row>
    <row r="3880" customFormat="false" ht="13.8" hidden="false" customHeight="false" outlineLevel="0" collapsed="false">
      <c r="A3880" s="143" t="n">
        <v>3879</v>
      </c>
      <c r="B3880" s="59" t="n">
        <v>299980.113087</v>
      </c>
      <c r="C3880" s="59" t="n">
        <v>5039267.14401</v>
      </c>
      <c r="D3880" s="59" t="s">
        <v>3501</v>
      </c>
      <c r="E3880" s="153" t="n">
        <v>451.9</v>
      </c>
      <c r="F3880" s="150" t="n">
        <f aca="false">terrains!E3880*10.76391</f>
        <v>4864.210929</v>
      </c>
      <c r="G3880" s="59" t="s">
        <v>309</v>
      </c>
      <c r="H3880" s="59" t="n">
        <v>2</v>
      </c>
      <c r="I3880" s="59" t="n">
        <v>6</v>
      </c>
      <c r="J3880" s="59" t="n">
        <f aca="false">IF(terrains!L3880=13.5,IF(terrains!X3880=1,12,9),-0.392532+1.267037*terrains!L3880+0.472239*terrains!X3880+0.58658*terrains!W3880+0.089417*terrains!V3880+0.531633*terrains!U3880+0.337883*terrains!T3880-0.403545*terrains!S3880)</f>
        <v>3.880818</v>
      </c>
      <c r="K3880" s="151" t="n">
        <f aca="false">IF(terrains!I3880=0,terrains!J3880,terrains!I3880)</f>
        <v>6</v>
      </c>
      <c r="L3880" s="59" t="n">
        <v>3</v>
      </c>
      <c r="M3880" s="59" t="n">
        <v>2</v>
      </c>
      <c r="N3880" s="59" t="n">
        <v>8</v>
      </c>
      <c r="O3880" s="59" t="s">
        <v>181</v>
      </c>
      <c r="P3880" s="59" t="n">
        <v>2</v>
      </c>
      <c r="Q3880" s="59" t="n">
        <v>2</v>
      </c>
      <c r="R3880" s="59" t="n">
        <v>0</v>
      </c>
      <c r="S3880" s="59" t="n">
        <v>0</v>
      </c>
      <c r="T3880" s="59" t="n">
        <v>0</v>
      </c>
      <c r="U3880" s="59" t="n">
        <v>0</v>
      </c>
      <c r="V3880" s="59" t="n">
        <v>0</v>
      </c>
      <c r="W3880" s="59" t="n">
        <v>0</v>
      </c>
      <c r="X3880" s="59" t="n">
        <v>1</v>
      </c>
      <c r="Y3880" s="59" t="n">
        <f aca="false">IF(terrains!L3880&lt;=2.5,1,IF(terrains!L3880&lt;=4.5,2,IF(terrains!L3880&lt;=6.5,3,4)))</f>
        <v>2</v>
      </c>
      <c r="Z3880" s="59" t="n">
        <f aca="false">IF(terrains!R3880=1,35,IF(terrains!S3880=1,64,IF(terrains!T3880=1,IF(terrains!Y3880=1,85,104),IF(terrains!U3880=1,IF(terrains!Y3880=1,124,152),IF(terrains!V3880=1,(IF(terrains!Y3880=1,146,IF(terrains!Y3880=2,178,263))),IF(terrains!W3880=1,(IF(terrains!Y3880=1,178,IF(terrains!Y3880=2,218,321))),IF(terrains!X3880=1,IF(terrains!Y3880=1,190,IF(terrains!Y3880=2,242,IF(terrains!Y3880=3,357,896))))))))))</f>
        <v>242</v>
      </c>
      <c r="AA3880" s="152" t="n">
        <f aca="false">terrains!Z3880*terrains!F3880</f>
        <v>1177139.044818</v>
      </c>
    </row>
    <row r="3881" customFormat="false" ht="13.8" hidden="false" customHeight="false" outlineLevel="0" collapsed="false">
      <c r="A3881" s="143" t="n">
        <v>3880</v>
      </c>
      <c r="B3881" s="59" t="n">
        <v>304051.103178</v>
      </c>
      <c r="C3881" s="59" t="n">
        <v>5059221.96208</v>
      </c>
      <c r="D3881" s="59" t="s">
        <v>3502</v>
      </c>
      <c r="E3881" s="153" t="n">
        <v>451.8</v>
      </c>
      <c r="F3881" s="150" t="n">
        <f aca="false">terrains!E3881*10.76391</f>
        <v>4863.134538</v>
      </c>
      <c r="G3881" s="59" t="s">
        <v>354</v>
      </c>
      <c r="H3881" s="59" t="n">
        <v>0</v>
      </c>
      <c r="I3881" s="59" t="n">
        <v>0</v>
      </c>
      <c r="J3881" s="59" t="n">
        <f aca="false">IF(terrains!L3881=13.5,IF(terrains!X3881=1,12,9),-0.392532+1.267037*terrains!L3881+0.472239*terrains!X3881+0.58658*terrains!W3881+0.089417*terrains!V3881+0.531633*terrains!U3881+0.337883*terrains!T3881-0.403545*terrains!S3881)</f>
        <v>2.141542</v>
      </c>
      <c r="K3881" s="151" t="n">
        <f aca="false">IF(terrains!I3881=0,terrains!J3881,terrains!I3881)</f>
        <v>2.141542</v>
      </c>
      <c r="L3881" s="59" t="n">
        <v>2</v>
      </c>
      <c r="M3881" s="59" t="n">
        <v>1</v>
      </c>
      <c r="N3881" s="59" t="n">
        <v>3</v>
      </c>
      <c r="O3881" s="59" t="s">
        <v>175</v>
      </c>
      <c r="P3881" s="59" t="n">
        <v>2</v>
      </c>
      <c r="Q3881" s="59" t="n">
        <v>1.5</v>
      </c>
      <c r="R3881" s="59" t="n">
        <v>1</v>
      </c>
      <c r="S3881" s="59" t="n">
        <v>0</v>
      </c>
      <c r="T3881" s="59" t="n">
        <v>0</v>
      </c>
      <c r="U3881" s="59" t="n">
        <v>0</v>
      </c>
      <c r="V3881" s="59" t="n">
        <v>0</v>
      </c>
      <c r="W3881" s="59" t="n">
        <v>0</v>
      </c>
      <c r="X3881" s="59" t="n">
        <v>0</v>
      </c>
      <c r="Y3881" s="59" t="n">
        <f aca="false">IF(terrains!L3881&lt;=2.5,1,IF(terrains!L3881&lt;=4.5,2,IF(terrains!L3881&lt;=6.5,3,4)))</f>
        <v>1</v>
      </c>
      <c r="Z3881" s="59" t="n">
        <f aca="false">IF(terrains!R3881=1,35,IF(terrains!S3881=1,64,IF(terrains!T3881=1,IF(terrains!Y3881=1,85,104),IF(terrains!U3881=1,IF(terrains!Y3881=1,124,152),IF(terrains!V3881=1,(IF(terrains!Y3881=1,146,IF(terrains!Y3881=2,178,263))),IF(terrains!W3881=1,(IF(terrains!Y3881=1,178,IF(terrains!Y3881=2,218,321))),IF(terrains!X3881=1,IF(terrains!Y3881=1,190,IF(terrains!Y3881=2,242,IF(terrains!Y3881=3,357,896))))))))))</f>
        <v>35</v>
      </c>
      <c r="AA3881" s="152" t="n">
        <f aca="false">terrains!Z3881*terrains!F3881</f>
        <v>170209.70883</v>
      </c>
    </row>
    <row r="3882" customFormat="false" ht="13.8" hidden="false" customHeight="false" outlineLevel="0" collapsed="false">
      <c r="A3882" s="143" t="n">
        <v>3881</v>
      </c>
      <c r="B3882" s="59" t="n">
        <v>304066.065268</v>
      </c>
      <c r="C3882" s="59" t="n">
        <v>5059218.35469</v>
      </c>
      <c r="D3882" s="59" t="s">
        <v>3503</v>
      </c>
      <c r="E3882" s="153" t="n">
        <v>451.7</v>
      </c>
      <c r="F3882" s="150" t="n">
        <f aca="false">terrains!E3882*10.76391</f>
        <v>4862.058147</v>
      </c>
      <c r="G3882" s="59" t="s">
        <v>354</v>
      </c>
      <c r="H3882" s="59" t="n">
        <v>0</v>
      </c>
      <c r="I3882" s="59" t="n">
        <v>0</v>
      </c>
      <c r="J3882" s="59" t="n">
        <f aca="false">IF(terrains!L3882=13.5,IF(terrains!X3882=1,12,9),-0.392532+1.267037*terrains!L3882+0.472239*terrains!X3882+0.58658*terrains!W3882+0.089417*terrains!V3882+0.531633*terrains!U3882+0.337883*terrains!T3882-0.403545*terrains!S3882)</f>
        <v>2.141542</v>
      </c>
      <c r="K3882" s="151" t="n">
        <f aca="false">IF(terrains!I3882=0,terrains!J3882,terrains!I3882)</f>
        <v>2.141542</v>
      </c>
      <c r="L3882" s="59" t="n">
        <v>2</v>
      </c>
      <c r="M3882" s="59" t="n">
        <v>1</v>
      </c>
      <c r="N3882" s="59" t="n">
        <v>3</v>
      </c>
      <c r="O3882" s="59" t="s">
        <v>175</v>
      </c>
      <c r="P3882" s="59" t="n">
        <v>2</v>
      </c>
      <c r="Q3882" s="59" t="n">
        <v>1.5</v>
      </c>
      <c r="R3882" s="59" t="n">
        <v>1</v>
      </c>
      <c r="S3882" s="59" t="n">
        <v>0</v>
      </c>
      <c r="T3882" s="59" t="n">
        <v>0</v>
      </c>
      <c r="U3882" s="59" t="n">
        <v>0</v>
      </c>
      <c r="V3882" s="59" t="n">
        <v>0</v>
      </c>
      <c r="W3882" s="59" t="n">
        <v>0</v>
      </c>
      <c r="X3882" s="59" t="n">
        <v>0</v>
      </c>
      <c r="Y3882" s="59" t="n">
        <f aca="false">IF(terrains!L3882&lt;=2.5,1,IF(terrains!L3882&lt;=4.5,2,IF(terrains!L3882&lt;=6.5,3,4)))</f>
        <v>1</v>
      </c>
      <c r="Z3882" s="59" t="n">
        <f aca="false">IF(terrains!R3882=1,35,IF(terrains!S3882=1,64,IF(terrains!T3882=1,IF(terrains!Y3882=1,85,104),IF(terrains!U3882=1,IF(terrains!Y3882=1,124,152),IF(terrains!V3882=1,(IF(terrains!Y3882=1,146,IF(terrains!Y3882=2,178,263))),IF(terrains!W3882=1,(IF(terrains!Y3882=1,178,IF(terrains!Y3882=2,218,321))),IF(terrains!X3882=1,IF(terrains!Y3882=1,190,IF(terrains!Y3882=2,242,IF(terrains!Y3882=3,357,896))))))))))</f>
        <v>35</v>
      </c>
      <c r="AA3882" s="152" t="n">
        <f aca="false">terrains!Z3882*terrains!F3882</f>
        <v>170172.035145</v>
      </c>
    </row>
    <row r="3883" customFormat="false" ht="13.8" hidden="false" customHeight="false" outlineLevel="0" collapsed="false">
      <c r="A3883" s="143" t="n">
        <v>3882</v>
      </c>
      <c r="B3883" s="59" t="n">
        <v>299992.4036</v>
      </c>
      <c r="C3883" s="59" t="n">
        <v>5042948.269</v>
      </c>
      <c r="D3883" s="59" t="s">
        <v>3504</v>
      </c>
      <c r="E3883" s="153" t="n">
        <v>451.7</v>
      </c>
      <c r="F3883" s="150" t="n">
        <f aca="false">terrains!E3883*10.76391</f>
        <v>4862.058147</v>
      </c>
      <c r="G3883" s="59" t="s">
        <v>1095</v>
      </c>
      <c r="H3883" s="59" t="n">
        <v>0</v>
      </c>
      <c r="I3883" s="59" t="n">
        <v>3</v>
      </c>
      <c r="J3883" s="59" t="n">
        <f aca="false">IF(terrains!L3883=13.5,IF(terrains!X3883=1,12,9),-0.392532+1.267037*terrains!L3883+0.472239*terrains!X3883+0.58658*terrains!W3883+0.089417*terrains!V3883+0.531633*terrains!U3883+0.337883*terrains!T3883-0.403545*terrains!S3883)</f>
        <v>2.8644775</v>
      </c>
      <c r="K3883" s="151" t="n">
        <f aca="false">IF(terrains!I3883=0,terrains!J3883,terrains!I3883)</f>
        <v>3</v>
      </c>
      <c r="L3883" s="59" t="n">
        <v>2.5</v>
      </c>
      <c r="M3883" s="59" t="n">
        <v>2</v>
      </c>
      <c r="N3883" s="59" t="n">
        <v>0</v>
      </c>
      <c r="O3883" s="59" t="s">
        <v>179</v>
      </c>
      <c r="P3883" s="59" t="n">
        <v>3</v>
      </c>
      <c r="Q3883" s="59" t="n">
        <v>2.5</v>
      </c>
      <c r="R3883" s="59" t="n">
        <v>0</v>
      </c>
      <c r="S3883" s="59" t="n">
        <v>0</v>
      </c>
      <c r="T3883" s="59" t="n">
        <v>0</v>
      </c>
      <c r="U3883" s="59" t="n">
        <v>0</v>
      </c>
      <c r="V3883" s="59" t="n">
        <v>1</v>
      </c>
      <c r="W3883" s="59" t="n">
        <v>0</v>
      </c>
      <c r="X3883" s="59" t="n">
        <v>0</v>
      </c>
      <c r="Y3883" s="59" t="n">
        <f aca="false">IF(terrains!L3883&lt;=2.5,1,IF(terrains!L3883&lt;=4.5,2,IF(terrains!L3883&lt;=6.5,3,4)))</f>
        <v>1</v>
      </c>
      <c r="Z3883" s="59" t="n">
        <f aca="false">IF(terrains!R3883=1,35,IF(terrains!S3883=1,64,IF(terrains!T3883=1,IF(terrains!Y3883=1,85,104),IF(terrains!U3883=1,IF(terrains!Y3883=1,124,152),IF(terrains!V3883=1,(IF(terrains!Y3883=1,146,IF(terrains!Y3883=2,178,263))),IF(terrains!W3883=1,(IF(terrains!Y3883=1,178,IF(terrains!Y3883=2,218,321))),IF(terrains!X3883=1,IF(terrains!Y3883=1,190,IF(terrains!Y3883=2,242,IF(terrains!Y3883=3,357,896))))))))))</f>
        <v>146</v>
      </c>
      <c r="AA3883" s="152" t="n">
        <f aca="false">terrains!Z3883*terrains!F3883</f>
        <v>709860.489462</v>
      </c>
    </row>
    <row r="3884" customFormat="false" ht="13.8" hidden="false" customHeight="false" outlineLevel="0" collapsed="false">
      <c r="A3884" s="143" t="n">
        <v>3883</v>
      </c>
      <c r="B3884" s="59" t="n">
        <v>288016.338168</v>
      </c>
      <c r="C3884" s="59" t="n">
        <v>5042878.86026</v>
      </c>
      <c r="D3884" s="59" t="s">
        <v>3505</v>
      </c>
      <c r="E3884" s="153" t="n">
        <v>451.6</v>
      </c>
      <c r="F3884" s="150" t="n">
        <f aca="false">terrains!E3884*10.76391</f>
        <v>4860.981756</v>
      </c>
      <c r="G3884" s="59" t="s">
        <v>413</v>
      </c>
      <c r="H3884" s="59" t="n">
        <v>1</v>
      </c>
      <c r="I3884" s="59" t="n">
        <v>3</v>
      </c>
      <c r="J3884" s="59" t="n">
        <f aca="false">IF(terrains!L3884=13.5,IF(terrains!X3884=1,12,9),-0.392532+1.267037*terrains!L3884+0.472239*terrains!X3884+0.58658*terrains!W3884+0.089417*terrains!V3884+0.531633*terrains!U3884+0.337883*terrains!T3884-0.403545*terrains!S3884)</f>
        <v>3.6385525</v>
      </c>
      <c r="K3884" s="151" t="n">
        <f aca="false">IF(terrains!I3884=0,terrains!J3884,terrains!I3884)</f>
        <v>3</v>
      </c>
      <c r="L3884" s="59" t="n">
        <v>3.5</v>
      </c>
      <c r="M3884" s="59" t="n">
        <v>3</v>
      </c>
      <c r="N3884" s="59" t="n">
        <v>6</v>
      </c>
      <c r="O3884" s="59" t="s">
        <v>176</v>
      </c>
      <c r="P3884" s="59" t="n">
        <v>2.5</v>
      </c>
      <c r="Q3884" s="59" t="n">
        <v>2.5</v>
      </c>
      <c r="R3884" s="59" t="n">
        <v>0</v>
      </c>
      <c r="S3884" s="59" t="n">
        <v>1</v>
      </c>
      <c r="T3884" s="59" t="n">
        <v>0</v>
      </c>
      <c r="U3884" s="59" t="n">
        <v>0</v>
      </c>
      <c r="V3884" s="59" t="n">
        <v>0</v>
      </c>
      <c r="W3884" s="59" t="n">
        <v>0</v>
      </c>
      <c r="X3884" s="59" t="n">
        <v>0</v>
      </c>
      <c r="Y3884" s="59" t="n">
        <f aca="false">IF(terrains!L3884&lt;=2.5,1,IF(terrains!L3884&lt;=4.5,2,IF(terrains!L3884&lt;=6.5,3,4)))</f>
        <v>2</v>
      </c>
      <c r="Z3884" s="59" t="n">
        <f aca="false">IF(terrains!R3884=1,35,IF(terrains!S3884=1,64,IF(terrains!T3884=1,IF(terrains!Y3884=1,85,104),IF(terrains!U3884=1,IF(terrains!Y3884=1,124,152),IF(terrains!V3884=1,(IF(terrains!Y3884=1,146,IF(terrains!Y3884=2,178,263))),IF(terrains!W3884=1,(IF(terrains!Y3884=1,178,IF(terrains!Y3884=2,218,321))),IF(terrains!X3884=1,IF(terrains!Y3884=1,190,IF(terrains!Y3884=2,242,IF(terrains!Y3884=3,357,896))))))))))</f>
        <v>64</v>
      </c>
      <c r="AA3884" s="152" t="n">
        <f aca="false">terrains!Z3884*terrains!F3884</f>
        <v>311102.832384</v>
      </c>
    </row>
    <row r="3885" customFormat="false" ht="13.8" hidden="false" customHeight="false" outlineLevel="0" collapsed="false">
      <c r="A3885" s="143" t="n">
        <v>3884</v>
      </c>
      <c r="B3885" s="59" t="n">
        <v>296715.2318</v>
      </c>
      <c r="C3885" s="59" t="n">
        <v>5036854.715</v>
      </c>
      <c r="D3885" s="59" t="s">
        <v>3506</v>
      </c>
      <c r="E3885" s="153" t="n">
        <v>451.3</v>
      </c>
      <c r="F3885" s="150" t="n">
        <f aca="false">terrains!E3885*10.76391</f>
        <v>4857.752583</v>
      </c>
      <c r="G3885" s="59" t="s">
        <v>764</v>
      </c>
      <c r="H3885" s="59" t="n">
        <v>0</v>
      </c>
      <c r="I3885" s="59" t="n">
        <v>0</v>
      </c>
      <c r="J3885" s="59" t="n">
        <f aca="false">IF(terrains!L3885=13.5,IF(terrains!X3885=1,12,9),-0.392532+1.267037*terrains!L3885+0.472239*terrains!X3885+0.58658*terrains!W3885+0.089417*terrains!V3885+0.531633*terrains!U3885+0.337883*terrains!T3885-0.403545*terrains!S3885)</f>
        <v>5.207249</v>
      </c>
      <c r="K3885" s="151" t="n">
        <f aca="false">IF(terrains!I3885=0,terrains!J3885,terrains!I3885)</f>
        <v>5.207249</v>
      </c>
      <c r="L3885" s="59" t="n">
        <v>4</v>
      </c>
      <c r="M3885" s="59" t="n">
        <v>2</v>
      </c>
      <c r="N3885" s="59" t="n">
        <v>10</v>
      </c>
      <c r="O3885" s="59" t="s">
        <v>178</v>
      </c>
      <c r="P3885" s="59" t="n">
        <v>2</v>
      </c>
      <c r="Q3885" s="59" t="n">
        <v>2.5</v>
      </c>
      <c r="R3885" s="59" t="n">
        <v>0</v>
      </c>
      <c r="S3885" s="59" t="n">
        <v>0</v>
      </c>
      <c r="T3885" s="59" t="n">
        <v>0</v>
      </c>
      <c r="U3885" s="59" t="n">
        <v>1</v>
      </c>
      <c r="V3885" s="59" t="n">
        <v>0</v>
      </c>
      <c r="W3885" s="59" t="n">
        <v>0</v>
      </c>
      <c r="X3885" s="59" t="n">
        <v>0</v>
      </c>
      <c r="Y3885" s="59" t="n">
        <f aca="false">IF(terrains!L3885&lt;=2.5,1,IF(terrains!L3885&lt;=4.5,2,IF(terrains!L3885&lt;=6.5,3,4)))</f>
        <v>2</v>
      </c>
      <c r="Z3885" s="59" t="n">
        <f aca="false">IF(terrains!R3885=1,35,IF(terrains!S3885=1,64,IF(terrains!T3885=1,IF(terrains!Y3885=1,85,104),IF(terrains!U3885=1,IF(terrains!Y3885=1,124,152),IF(terrains!V3885=1,(IF(terrains!Y3885=1,146,IF(terrains!Y3885=2,178,263))),IF(terrains!W3885=1,(IF(terrains!Y3885=1,178,IF(terrains!Y3885=2,218,321))),IF(terrains!X3885=1,IF(terrains!Y3885=1,190,IF(terrains!Y3885=2,242,IF(terrains!Y3885=3,357,896))))))))))</f>
        <v>152</v>
      </c>
      <c r="AA3885" s="152" t="n">
        <f aca="false">terrains!Z3885*terrains!F3885</f>
        <v>738378.392616</v>
      </c>
    </row>
    <row r="3886" customFormat="false" ht="13.8" hidden="false" customHeight="false" outlineLevel="0" collapsed="false">
      <c r="A3886" s="143" t="n">
        <v>3885</v>
      </c>
      <c r="B3886" s="59" t="n">
        <v>295408.929168</v>
      </c>
      <c r="C3886" s="59" t="n">
        <v>5053670.84802</v>
      </c>
      <c r="D3886" s="59" t="s">
        <v>3507</v>
      </c>
      <c r="E3886" s="153" t="n">
        <v>451.2</v>
      </c>
      <c r="F3886" s="150" t="n">
        <f aca="false">terrains!E3886*10.76391</f>
        <v>4856.676192</v>
      </c>
      <c r="G3886" s="59" t="s">
        <v>1924</v>
      </c>
      <c r="H3886" s="59" t="n">
        <v>0</v>
      </c>
      <c r="I3886" s="59" t="n">
        <v>0</v>
      </c>
      <c r="J3886" s="59" t="n">
        <f aca="false">IF(terrains!L3886=13.5,IF(terrains!X3886=1,12,9),-0.392532+1.267037*terrains!L3886+0.472239*terrains!X3886+0.58658*terrains!W3886+0.089417*terrains!V3886+0.531633*terrains!U3886+0.337883*terrains!T3886-0.403545*terrains!S3886)</f>
        <v>3.005034</v>
      </c>
      <c r="K3886" s="151" t="n">
        <f aca="false">IF(terrains!I3886=0,terrains!J3886,terrains!I3886)</f>
        <v>3.005034</v>
      </c>
      <c r="L3886" s="59" t="n">
        <v>3</v>
      </c>
      <c r="M3886" s="59" t="n">
        <v>2</v>
      </c>
      <c r="N3886" s="59" t="n">
        <v>8</v>
      </c>
      <c r="O3886" s="59" t="s">
        <v>176</v>
      </c>
      <c r="P3886" s="59" t="n">
        <v>2</v>
      </c>
      <c r="Q3886" s="59" t="n">
        <v>2</v>
      </c>
      <c r="R3886" s="59" t="n">
        <v>0</v>
      </c>
      <c r="S3886" s="59" t="n">
        <v>1</v>
      </c>
      <c r="T3886" s="59" t="n">
        <v>0</v>
      </c>
      <c r="U3886" s="59" t="n">
        <v>0</v>
      </c>
      <c r="V3886" s="59" t="n">
        <v>0</v>
      </c>
      <c r="W3886" s="59" t="n">
        <v>0</v>
      </c>
      <c r="X3886" s="59" t="n">
        <v>0</v>
      </c>
      <c r="Y3886" s="59" t="n">
        <f aca="false">IF(terrains!L3886&lt;=2.5,1,IF(terrains!L3886&lt;=4.5,2,IF(terrains!L3886&lt;=6.5,3,4)))</f>
        <v>2</v>
      </c>
      <c r="Z3886" s="59" t="n">
        <f aca="false">IF(terrains!R3886=1,35,IF(terrains!S3886=1,64,IF(terrains!T3886=1,IF(terrains!Y3886=1,85,104),IF(terrains!U3886=1,IF(terrains!Y3886=1,124,152),IF(terrains!V3886=1,(IF(terrains!Y3886=1,146,IF(terrains!Y3886=2,178,263))),IF(terrains!W3886=1,(IF(terrains!Y3886=1,178,IF(terrains!Y3886=2,218,321))),IF(terrains!X3886=1,IF(terrains!Y3886=1,190,IF(terrains!Y3886=2,242,IF(terrains!Y3886=3,357,896))))))))))</f>
        <v>64</v>
      </c>
      <c r="AA3886" s="152" t="n">
        <f aca="false">terrains!Z3886*terrains!F3886</f>
        <v>310827.276288</v>
      </c>
    </row>
    <row r="3887" customFormat="false" ht="13.8" hidden="false" customHeight="false" outlineLevel="0" collapsed="false">
      <c r="A3887" s="143" t="n">
        <v>3886</v>
      </c>
      <c r="B3887" s="59" t="n">
        <v>281021.869403</v>
      </c>
      <c r="C3887" s="59" t="n">
        <v>5041230.30984</v>
      </c>
      <c r="D3887" s="59" t="s">
        <v>3508</v>
      </c>
      <c r="E3887" s="153" t="n">
        <v>450.7</v>
      </c>
      <c r="F3887" s="150" t="n">
        <f aca="false">terrains!E3887*10.76391</f>
        <v>4851.294237</v>
      </c>
      <c r="G3887" s="59" t="s">
        <v>191</v>
      </c>
      <c r="H3887" s="59" t="n">
        <v>0</v>
      </c>
      <c r="I3887" s="59" t="n">
        <v>0</v>
      </c>
      <c r="J3887" s="59" t="n">
        <f aca="false">IF(terrains!L3887=13.5,IF(terrains!X3887=1,12,9),-0.392532+1.267037*terrains!L3887+0.472239*terrains!X3887+0.58658*terrains!W3887+0.089417*terrains!V3887+0.531633*terrains!U3887+0.337883*terrains!T3887-0.403545*terrains!S3887)</f>
        <v>2.141542</v>
      </c>
      <c r="K3887" s="151" t="n">
        <f aca="false">IF(terrains!I3887=0,terrains!J3887,terrains!I3887)</f>
        <v>2.141542</v>
      </c>
      <c r="L3887" s="59" t="n">
        <v>2</v>
      </c>
      <c r="M3887" s="59" t="n">
        <v>1</v>
      </c>
      <c r="N3887" s="59" t="n">
        <v>3</v>
      </c>
      <c r="O3887" s="59" t="s">
        <v>175</v>
      </c>
      <c r="P3887" s="59" t="n">
        <v>2</v>
      </c>
      <c r="Q3887" s="59" t="n">
        <v>1.5</v>
      </c>
      <c r="R3887" s="59" t="n">
        <v>1</v>
      </c>
      <c r="S3887" s="59" t="n">
        <v>0</v>
      </c>
      <c r="T3887" s="59" t="n">
        <v>0</v>
      </c>
      <c r="U3887" s="59" t="n">
        <v>0</v>
      </c>
      <c r="V3887" s="59" t="n">
        <v>0</v>
      </c>
      <c r="W3887" s="59" t="n">
        <v>0</v>
      </c>
      <c r="X3887" s="59" t="n">
        <v>0</v>
      </c>
      <c r="Y3887" s="59" t="n">
        <f aca="false">IF(terrains!L3887&lt;=2.5,1,IF(terrains!L3887&lt;=4.5,2,IF(terrains!L3887&lt;=6.5,3,4)))</f>
        <v>1</v>
      </c>
      <c r="Z3887" s="59" t="n">
        <f aca="false">IF(terrains!R3887=1,35,IF(terrains!S3887=1,64,IF(terrains!T3887=1,IF(terrains!Y3887=1,85,104),IF(terrains!U3887=1,IF(terrains!Y3887=1,124,152),IF(terrains!V3887=1,(IF(terrains!Y3887=1,146,IF(terrains!Y3887=2,178,263))),IF(terrains!W3887=1,(IF(terrains!Y3887=1,178,IF(terrains!Y3887=2,218,321))),IF(terrains!X3887=1,IF(terrains!Y3887=1,190,IF(terrains!Y3887=2,242,IF(terrains!Y3887=3,357,896))))))))))</f>
        <v>35</v>
      </c>
      <c r="AA3887" s="152" t="n">
        <f aca="false">terrains!Z3887*terrains!F3887</f>
        <v>169795.298295</v>
      </c>
    </row>
    <row r="3888" customFormat="false" ht="13.8" hidden="false" customHeight="false" outlineLevel="0" collapsed="false">
      <c r="A3888" s="143" t="n">
        <v>3887</v>
      </c>
      <c r="B3888" s="59" t="n">
        <v>293610.6141</v>
      </c>
      <c r="C3888" s="59" t="n">
        <v>5047444.222</v>
      </c>
      <c r="D3888" s="59" t="s">
        <v>3509</v>
      </c>
      <c r="E3888" s="153" t="n">
        <v>450.6</v>
      </c>
      <c r="F3888" s="150" t="n">
        <f aca="false">terrains!E3888*10.76391</f>
        <v>4850.217846</v>
      </c>
      <c r="G3888" s="59" t="s">
        <v>494</v>
      </c>
      <c r="H3888" s="59" t="n">
        <v>0</v>
      </c>
      <c r="I3888" s="59" t="n">
        <v>0</v>
      </c>
      <c r="J3888" s="59" t="n">
        <f aca="false">IF(terrains!L3888=13.5,IF(terrains!X3888=1,12,9),-0.392532+1.267037*terrains!L3888+0.472239*terrains!X3888+0.58658*terrains!W3888+0.089417*terrains!V3888+0.531633*terrains!U3888+0.337883*terrains!T3888-0.403545*terrains!S3888)</f>
        <v>1.737997</v>
      </c>
      <c r="K3888" s="151" t="n">
        <f aca="false">IF(terrains!I3888=0,terrains!J3888,terrains!I3888)</f>
        <v>1.737997</v>
      </c>
      <c r="L3888" s="59" t="n">
        <v>2</v>
      </c>
      <c r="M3888" s="59" t="n">
        <v>1</v>
      </c>
      <c r="N3888" s="59" t="n">
        <v>3</v>
      </c>
      <c r="O3888" s="59" t="s">
        <v>176</v>
      </c>
      <c r="P3888" s="59" t="n">
        <v>2</v>
      </c>
      <c r="Q3888" s="59" t="n">
        <v>1.5</v>
      </c>
      <c r="R3888" s="59" t="n">
        <v>0</v>
      </c>
      <c r="S3888" s="59" t="n">
        <v>1</v>
      </c>
      <c r="T3888" s="59" t="n">
        <v>0</v>
      </c>
      <c r="U3888" s="59" t="n">
        <v>0</v>
      </c>
      <c r="V3888" s="59" t="n">
        <v>0</v>
      </c>
      <c r="W3888" s="59" t="n">
        <v>0</v>
      </c>
      <c r="X3888" s="59" t="n">
        <v>0</v>
      </c>
      <c r="Y3888" s="59" t="n">
        <f aca="false">IF(terrains!L3888&lt;=2.5,1,IF(terrains!L3888&lt;=4.5,2,IF(terrains!L3888&lt;=6.5,3,4)))</f>
        <v>1</v>
      </c>
      <c r="Z3888" s="59" t="n">
        <f aca="false">IF(terrains!R3888=1,35,IF(terrains!S3888=1,64,IF(terrains!T3888=1,IF(terrains!Y3888=1,85,104),IF(terrains!U3888=1,IF(terrains!Y3888=1,124,152),IF(terrains!V3888=1,(IF(terrains!Y3888=1,146,IF(terrains!Y3888=2,178,263))),IF(terrains!W3888=1,(IF(terrains!Y3888=1,178,IF(terrains!Y3888=2,218,321))),IF(terrains!X3888=1,IF(terrains!Y3888=1,190,IF(terrains!Y3888=2,242,IF(terrains!Y3888=3,357,896))))))))))</f>
        <v>64</v>
      </c>
      <c r="AA3888" s="152" t="n">
        <f aca="false">terrains!Z3888*terrains!F3888</f>
        <v>310413.942144</v>
      </c>
    </row>
    <row r="3889" customFormat="false" ht="13.8" hidden="false" customHeight="false" outlineLevel="0" collapsed="false">
      <c r="A3889" s="143" t="n">
        <v>3888</v>
      </c>
      <c r="B3889" s="59" t="n">
        <v>301857.565938</v>
      </c>
      <c r="C3889" s="59" t="n">
        <v>5058429.19947</v>
      </c>
      <c r="D3889" s="59" t="s">
        <v>3510</v>
      </c>
      <c r="E3889" s="153" t="n">
        <v>450.6</v>
      </c>
      <c r="F3889" s="150" t="n">
        <f aca="false">terrains!E3889*10.76391</f>
        <v>4850.217846</v>
      </c>
      <c r="G3889" s="59" t="s">
        <v>354</v>
      </c>
      <c r="H3889" s="59" t="n">
        <v>0</v>
      </c>
      <c r="I3889" s="59" t="n">
        <v>0</v>
      </c>
      <c r="J3889" s="59" t="n">
        <f aca="false">IF(terrains!L3889=13.5,IF(terrains!X3889=1,12,9),-0.392532+1.267037*terrains!L3889+0.472239*terrains!X3889+0.58658*terrains!W3889+0.089417*terrains!V3889+0.531633*terrains!U3889+0.337883*terrains!T3889-0.403545*terrains!S3889)</f>
        <v>2.141542</v>
      </c>
      <c r="K3889" s="151" t="n">
        <f aca="false">IF(terrains!I3889=0,terrains!J3889,terrains!I3889)</f>
        <v>2.141542</v>
      </c>
      <c r="L3889" s="59" t="n">
        <v>2</v>
      </c>
      <c r="M3889" s="59" t="n">
        <v>1</v>
      </c>
      <c r="N3889" s="59" t="n">
        <v>3</v>
      </c>
      <c r="O3889" s="59" t="s">
        <v>175</v>
      </c>
      <c r="P3889" s="59" t="n">
        <v>2</v>
      </c>
      <c r="Q3889" s="59" t="n">
        <v>1.5</v>
      </c>
      <c r="R3889" s="59" t="n">
        <v>1</v>
      </c>
      <c r="S3889" s="59" t="n">
        <v>0</v>
      </c>
      <c r="T3889" s="59" t="n">
        <v>0</v>
      </c>
      <c r="U3889" s="59" t="n">
        <v>0</v>
      </c>
      <c r="V3889" s="59" t="n">
        <v>0</v>
      </c>
      <c r="W3889" s="59" t="n">
        <v>0</v>
      </c>
      <c r="X3889" s="59" t="n">
        <v>0</v>
      </c>
      <c r="Y3889" s="59" t="n">
        <f aca="false">IF(terrains!L3889&lt;=2.5,1,IF(terrains!L3889&lt;=4.5,2,IF(terrains!L3889&lt;=6.5,3,4)))</f>
        <v>1</v>
      </c>
      <c r="Z3889" s="59" t="n">
        <f aca="false">IF(terrains!R3889=1,35,IF(terrains!S3889=1,64,IF(terrains!T3889=1,IF(terrains!Y3889=1,85,104),IF(terrains!U3889=1,IF(terrains!Y3889=1,124,152),IF(terrains!V3889=1,(IF(terrains!Y3889=1,146,IF(terrains!Y3889=2,178,263))),IF(terrains!W3889=1,(IF(terrains!Y3889=1,178,IF(terrains!Y3889=2,218,321))),IF(terrains!X3889=1,IF(terrains!Y3889=1,190,IF(terrains!Y3889=2,242,IF(terrains!Y3889=3,357,896))))))))))</f>
        <v>35</v>
      </c>
      <c r="AA3889" s="152" t="n">
        <f aca="false">terrains!Z3889*terrains!F3889</f>
        <v>169757.62461</v>
      </c>
    </row>
    <row r="3890" customFormat="false" ht="13.8" hidden="false" customHeight="false" outlineLevel="0" collapsed="false">
      <c r="A3890" s="143" t="n">
        <v>3889</v>
      </c>
      <c r="B3890" s="59" t="n">
        <v>292037.532675</v>
      </c>
      <c r="C3890" s="59" t="n">
        <v>5033130.5434</v>
      </c>
      <c r="D3890" s="59" t="s">
        <v>3511</v>
      </c>
      <c r="E3890" s="153" t="n">
        <v>450.4</v>
      </c>
      <c r="F3890" s="150" t="n">
        <f aca="false">terrains!E3890*10.76391</f>
        <v>4848.065064</v>
      </c>
      <c r="G3890" s="59" t="s">
        <v>270</v>
      </c>
      <c r="H3890" s="59" t="n">
        <v>0.5</v>
      </c>
      <c r="I3890" s="59" t="n">
        <v>4</v>
      </c>
      <c r="J3890" s="59" t="n">
        <f aca="false">IF(terrains!L3890=13.5,IF(terrains!X3890=1,12,9),-0.392532+1.267037*terrains!L3890+0.472239*terrains!X3890+0.58658*terrains!W3890+0.089417*terrains!V3890+0.531633*terrains!U3890+0.337883*terrains!T3890-0.403545*terrains!S3890)</f>
        <v>4.272071</v>
      </c>
      <c r="K3890" s="151" t="n">
        <f aca="false">IF(terrains!I3890=0,terrains!J3890,terrains!I3890)</f>
        <v>4</v>
      </c>
      <c r="L3890" s="59" t="n">
        <v>4</v>
      </c>
      <c r="M3890" s="59" t="n">
        <v>2</v>
      </c>
      <c r="N3890" s="59" t="n">
        <v>10</v>
      </c>
      <c r="O3890" s="59" t="s">
        <v>176</v>
      </c>
      <c r="P3890" s="59" t="n">
        <v>2</v>
      </c>
      <c r="Q3890" s="59" t="n">
        <v>2.5</v>
      </c>
      <c r="R3890" s="59" t="n">
        <v>0</v>
      </c>
      <c r="S3890" s="59" t="n">
        <v>1</v>
      </c>
      <c r="T3890" s="59" t="n">
        <v>0</v>
      </c>
      <c r="U3890" s="59" t="n">
        <v>0</v>
      </c>
      <c r="V3890" s="59" t="n">
        <v>0</v>
      </c>
      <c r="W3890" s="59" t="n">
        <v>0</v>
      </c>
      <c r="X3890" s="59" t="n">
        <v>0</v>
      </c>
      <c r="Y3890" s="59" t="n">
        <f aca="false">IF(terrains!L3890&lt;=2.5,1,IF(terrains!L3890&lt;=4.5,2,IF(terrains!L3890&lt;=6.5,3,4)))</f>
        <v>2</v>
      </c>
      <c r="Z3890" s="59" t="n">
        <f aca="false">IF(terrains!R3890=1,35,IF(terrains!S3890=1,64,IF(terrains!T3890=1,IF(terrains!Y3890=1,85,104),IF(terrains!U3890=1,IF(terrains!Y3890=1,124,152),IF(terrains!V3890=1,(IF(terrains!Y3890=1,146,IF(terrains!Y3890=2,178,263))),IF(terrains!W3890=1,(IF(terrains!Y3890=1,178,IF(terrains!Y3890=2,218,321))),IF(terrains!X3890=1,IF(terrains!Y3890=1,190,IF(terrains!Y3890=2,242,IF(terrains!Y3890=3,357,896))))))))))</f>
        <v>64</v>
      </c>
      <c r="AA3890" s="152" t="n">
        <f aca="false">terrains!Z3890*terrains!F3890</f>
        <v>310276.164096</v>
      </c>
    </row>
    <row r="3891" customFormat="false" ht="13.8" hidden="false" customHeight="false" outlineLevel="0" collapsed="false">
      <c r="A3891" s="143" t="n">
        <v>3890</v>
      </c>
      <c r="B3891" s="59" t="n">
        <v>290514.92431</v>
      </c>
      <c r="C3891" s="59" t="n">
        <v>5041507.73024</v>
      </c>
      <c r="D3891" s="59" t="s">
        <v>3512</v>
      </c>
      <c r="E3891" s="153" t="n">
        <v>450.2</v>
      </c>
      <c r="F3891" s="150" t="n">
        <f aca="false">terrains!E3891*10.76391</f>
        <v>4845.912282</v>
      </c>
      <c r="G3891" s="59" t="s">
        <v>419</v>
      </c>
      <c r="H3891" s="59" t="n">
        <v>0</v>
      </c>
      <c r="I3891" s="59" t="n">
        <v>0</v>
      </c>
      <c r="J3891" s="59" t="n">
        <f aca="false">IF(terrains!L3891=13.5,IF(terrains!X3891=1,12,9),-0.392532+1.267037*terrains!L3891+0.472239*terrains!X3891+0.58658*terrains!W3891+0.089417*terrains!V3891+0.531633*terrains!U3891+0.337883*terrains!T3891-0.403545*terrains!S3891)</f>
        <v>3.005034</v>
      </c>
      <c r="K3891" s="151" t="n">
        <f aca="false">IF(terrains!I3891=0,terrains!J3891,terrains!I3891)</f>
        <v>3.005034</v>
      </c>
      <c r="L3891" s="59" t="n">
        <v>3</v>
      </c>
      <c r="M3891" s="59" t="n">
        <v>3</v>
      </c>
      <c r="N3891" s="59" t="n">
        <v>6</v>
      </c>
      <c r="O3891" s="59" t="s">
        <v>176</v>
      </c>
      <c r="P3891" s="59" t="n">
        <v>2</v>
      </c>
      <c r="Q3891" s="59" t="n">
        <v>2.5</v>
      </c>
      <c r="R3891" s="59" t="n">
        <v>0</v>
      </c>
      <c r="S3891" s="59" t="n">
        <v>1</v>
      </c>
      <c r="T3891" s="59" t="n">
        <v>0</v>
      </c>
      <c r="U3891" s="59" t="n">
        <v>0</v>
      </c>
      <c r="V3891" s="59" t="n">
        <v>0</v>
      </c>
      <c r="W3891" s="59" t="n">
        <v>0</v>
      </c>
      <c r="X3891" s="59" t="n">
        <v>0</v>
      </c>
      <c r="Y3891" s="59" t="n">
        <f aca="false">IF(terrains!L3891&lt;=2.5,1,IF(terrains!L3891&lt;=4.5,2,IF(terrains!L3891&lt;=6.5,3,4)))</f>
        <v>2</v>
      </c>
      <c r="Z3891" s="59" t="n">
        <f aca="false">IF(terrains!R3891=1,35,IF(terrains!S3891=1,64,IF(terrains!T3891=1,IF(terrains!Y3891=1,85,104),IF(terrains!U3891=1,IF(terrains!Y3891=1,124,152),IF(terrains!V3891=1,(IF(terrains!Y3891=1,146,IF(terrains!Y3891=2,178,263))),IF(terrains!W3891=1,(IF(terrains!Y3891=1,178,IF(terrains!Y3891=2,218,321))),IF(terrains!X3891=1,IF(terrains!Y3891=1,190,IF(terrains!Y3891=2,242,IF(terrains!Y3891=3,357,896))))))))))</f>
        <v>64</v>
      </c>
      <c r="AA3891" s="152" t="n">
        <f aca="false">terrains!Z3891*terrains!F3891</f>
        <v>310138.386048</v>
      </c>
    </row>
    <row r="3892" customFormat="false" ht="13.8" hidden="false" customHeight="false" outlineLevel="0" collapsed="false">
      <c r="A3892" s="143" t="n">
        <v>3891</v>
      </c>
      <c r="B3892" s="59" t="n">
        <v>300160.045</v>
      </c>
      <c r="C3892" s="59" t="n">
        <v>5038374.579</v>
      </c>
      <c r="D3892" s="59" t="s">
        <v>3513</v>
      </c>
      <c r="E3892" s="153" t="n">
        <v>450</v>
      </c>
      <c r="F3892" s="150" t="n">
        <f aca="false">terrains!E3892*10.76391</f>
        <v>4843.7595</v>
      </c>
      <c r="G3892" s="59" t="s">
        <v>530</v>
      </c>
      <c r="H3892" s="59" t="n">
        <v>0</v>
      </c>
      <c r="I3892" s="59" t="n">
        <v>0</v>
      </c>
      <c r="J3892" s="59" t="n">
        <f aca="false">IF(terrains!L3892=13.5,IF(terrains!X3892=1,12,9),-0.392532+1.267037*terrains!L3892+0.472239*terrains!X3892+0.58658*terrains!W3892+0.089417*terrains!V3892+0.531633*terrains!U3892+0.337883*terrains!T3892-0.403545*terrains!S3892)</f>
        <v>2.8644775</v>
      </c>
      <c r="K3892" s="151" t="n">
        <f aca="false">IF(terrains!I3892=0,terrains!J3892,terrains!I3892)</f>
        <v>2.8644775</v>
      </c>
      <c r="L3892" s="59" t="n">
        <v>2.5</v>
      </c>
      <c r="M3892" s="59" t="n">
        <v>1</v>
      </c>
      <c r="N3892" s="59" t="n">
        <v>4</v>
      </c>
      <c r="O3892" s="59" t="s">
        <v>179</v>
      </c>
      <c r="P3892" s="59" t="n">
        <v>2</v>
      </c>
      <c r="Q3892" s="59" t="n">
        <v>2</v>
      </c>
      <c r="R3892" s="59" t="n">
        <v>0</v>
      </c>
      <c r="S3892" s="59" t="n">
        <v>0</v>
      </c>
      <c r="T3892" s="59" t="n">
        <v>0</v>
      </c>
      <c r="U3892" s="59" t="n">
        <v>0</v>
      </c>
      <c r="V3892" s="59" t="n">
        <v>1</v>
      </c>
      <c r="W3892" s="59" t="n">
        <v>0</v>
      </c>
      <c r="X3892" s="59" t="n">
        <v>0</v>
      </c>
      <c r="Y3892" s="59" t="n">
        <f aca="false">IF(terrains!L3892&lt;=2.5,1,IF(terrains!L3892&lt;=4.5,2,IF(terrains!L3892&lt;=6.5,3,4)))</f>
        <v>1</v>
      </c>
      <c r="Z3892" s="59" t="n">
        <f aca="false">IF(terrains!R3892=1,35,IF(terrains!S3892=1,64,IF(terrains!T3892=1,IF(terrains!Y3892=1,85,104),IF(terrains!U3892=1,IF(terrains!Y3892=1,124,152),IF(terrains!V3892=1,(IF(terrains!Y3892=1,146,IF(terrains!Y3892=2,178,263))),IF(terrains!W3892=1,(IF(terrains!Y3892=1,178,IF(terrains!Y3892=2,218,321))),IF(terrains!X3892=1,IF(terrains!Y3892=1,190,IF(terrains!Y3892=2,242,IF(terrains!Y3892=3,357,896))))))))))</f>
        <v>146</v>
      </c>
      <c r="AA3892" s="152" t="n">
        <f aca="false">terrains!Z3892*terrains!F3892</f>
        <v>707188.887</v>
      </c>
    </row>
    <row r="3893" customFormat="false" ht="13.8" hidden="false" customHeight="false" outlineLevel="0" collapsed="false">
      <c r="A3893" s="143" t="n">
        <v>3892</v>
      </c>
      <c r="B3893" s="59" t="n">
        <v>301496.121082</v>
      </c>
      <c r="C3893" s="59" t="n">
        <v>5052736.26943</v>
      </c>
      <c r="D3893" s="59" t="s">
        <v>3514</v>
      </c>
      <c r="E3893" s="153" t="n">
        <v>449.8</v>
      </c>
      <c r="F3893" s="150" t="n">
        <f aca="false">terrains!E3893*10.76391</f>
        <v>4841.606718</v>
      </c>
      <c r="G3893" s="59" t="s">
        <v>1815</v>
      </c>
      <c r="H3893" s="59" t="n">
        <v>0</v>
      </c>
      <c r="I3893" s="59" t="n">
        <v>0</v>
      </c>
      <c r="J3893" s="59" t="n">
        <f aca="false">IF(terrains!L3893=13.5,IF(terrains!X3893=1,12,9),-0.392532+1.267037*terrains!L3893+0.472239*terrains!X3893+0.58658*terrains!W3893+0.089417*terrains!V3893+0.531633*terrains!U3893+0.337883*terrains!T3893-0.403545*terrains!S3893)</f>
        <v>1.737997</v>
      </c>
      <c r="K3893" s="151" t="n">
        <f aca="false">IF(terrains!I3893=0,terrains!J3893,terrains!I3893)</f>
        <v>1.737997</v>
      </c>
      <c r="L3893" s="59" t="n">
        <v>2</v>
      </c>
      <c r="M3893" s="59" t="n">
        <v>1</v>
      </c>
      <c r="N3893" s="59" t="n">
        <v>3</v>
      </c>
      <c r="O3893" s="59" t="s">
        <v>176</v>
      </c>
      <c r="P3893" s="59" t="n">
        <v>2</v>
      </c>
      <c r="Q3893" s="59" t="n">
        <v>1.5</v>
      </c>
      <c r="R3893" s="59" t="n">
        <v>0</v>
      </c>
      <c r="S3893" s="59" t="n">
        <v>1</v>
      </c>
      <c r="T3893" s="59" t="n">
        <v>0</v>
      </c>
      <c r="U3893" s="59" t="n">
        <v>0</v>
      </c>
      <c r="V3893" s="59" t="n">
        <v>0</v>
      </c>
      <c r="W3893" s="59" t="n">
        <v>0</v>
      </c>
      <c r="X3893" s="59" t="n">
        <v>0</v>
      </c>
      <c r="Y3893" s="59" t="n">
        <f aca="false">IF(terrains!L3893&lt;=2.5,1,IF(terrains!L3893&lt;=4.5,2,IF(terrains!L3893&lt;=6.5,3,4)))</f>
        <v>1</v>
      </c>
      <c r="Z3893" s="59" t="n">
        <f aca="false">IF(terrains!R3893=1,35,IF(terrains!S3893=1,64,IF(terrains!T3893=1,IF(terrains!Y3893=1,85,104),IF(terrains!U3893=1,IF(terrains!Y3893=1,124,152),IF(terrains!V3893=1,(IF(terrains!Y3893=1,146,IF(terrains!Y3893=2,178,263))),IF(terrains!W3893=1,(IF(terrains!Y3893=1,178,IF(terrains!Y3893=2,218,321))),IF(terrains!X3893=1,IF(terrains!Y3893=1,190,IF(terrains!Y3893=2,242,IF(terrains!Y3893=3,357,896))))))))))</f>
        <v>64</v>
      </c>
      <c r="AA3893" s="152" t="n">
        <f aca="false">terrains!Z3893*terrains!F3893</f>
        <v>309862.829952</v>
      </c>
    </row>
    <row r="3894" customFormat="false" ht="13.8" hidden="false" customHeight="false" outlineLevel="0" collapsed="false">
      <c r="A3894" s="143" t="n">
        <v>3893</v>
      </c>
      <c r="B3894" s="59" t="n">
        <v>299360.232384</v>
      </c>
      <c r="C3894" s="59" t="n">
        <v>5055417.4955</v>
      </c>
      <c r="D3894" s="59" t="s">
        <v>3515</v>
      </c>
      <c r="E3894" s="153" t="n">
        <v>449.56</v>
      </c>
      <c r="F3894" s="150" t="n">
        <f aca="false">terrains!E3894*10.76391</f>
        <v>4839.0233796</v>
      </c>
      <c r="G3894" s="59" t="s">
        <v>326</v>
      </c>
      <c r="H3894" s="59" t="n">
        <v>0</v>
      </c>
      <c r="I3894" s="59" t="n">
        <v>0</v>
      </c>
      <c r="J3894" s="59" t="n">
        <f aca="false">IF(terrains!L3894=13.5,IF(terrains!X3894=1,12,9),-0.392532+1.267037*terrains!L3894+0.472239*terrains!X3894+0.58658*terrains!W3894+0.089417*terrains!V3894+0.531633*terrains!U3894+0.337883*terrains!T3894-0.403545*terrains!S3894)</f>
        <v>2.141542</v>
      </c>
      <c r="K3894" s="151" t="n">
        <f aca="false">IF(terrains!I3894=0,terrains!J3894,terrains!I3894)</f>
        <v>2.141542</v>
      </c>
      <c r="L3894" s="59" t="n">
        <v>2</v>
      </c>
      <c r="M3894" s="59" t="n">
        <v>2</v>
      </c>
      <c r="N3894" s="59" t="n">
        <v>3</v>
      </c>
      <c r="O3894" s="59" t="s">
        <v>175</v>
      </c>
      <c r="P3894" s="59" t="n">
        <v>2</v>
      </c>
      <c r="Q3894" s="59" t="n">
        <v>1.5</v>
      </c>
      <c r="R3894" s="59" t="n">
        <v>1</v>
      </c>
      <c r="S3894" s="59" t="n">
        <v>0</v>
      </c>
      <c r="T3894" s="59" t="n">
        <v>0</v>
      </c>
      <c r="U3894" s="59" t="n">
        <v>0</v>
      </c>
      <c r="V3894" s="59" t="n">
        <v>0</v>
      </c>
      <c r="W3894" s="59" t="n">
        <v>0</v>
      </c>
      <c r="X3894" s="59" t="n">
        <v>0</v>
      </c>
      <c r="Y3894" s="59" t="n">
        <f aca="false">IF(terrains!L3894&lt;=2.5,1,IF(terrains!L3894&lt;=4.5,2,IF(terrains!L3894&lt;=6.5,3,4)))</f>
        <v>1</v>
      </c>
      <c r="Z3894" s="59" t="n">
        <f aca="false">IF(terrains!R3894=1,35,IF(terrains!S3894=1,64,IF(terrains!T3894=1,IF(terrains!Y3894=1,85,104),IF(terrains!U3894=1,IF(terrains!Y3894=1,124,152),IF(terrains!V3894=1,(IF(terrains!Y3894=1,146,IF(terrains!Y3894=2,178,263))),IF(terrains!W3894=1,(IF(terrains!Y3894=1,178,IF(terrains!Y3894=2,218,321))),IF(terrains!X3894=1,IF(terrains!Y3894=1,190,IF(terrains!Y3894=2,242,IF(terrains!Y3894=3,357,896))))))))))</f>
        <v>35</v>
      </c>
      <c r="AA3894" s="152" t="n">
        <f aca="false">terrains!Z3894*terrains!F3894</f>
        <v>169365.818286</v>
      </c>
    </row>
    <row r="3895" customFormat="false" ht="13.8" hidden="false" customHeight="false" outlineLevel="0" collapsed="false">
      <c r="A3895" s="143" t="n">
        <v>3894</v>
      </c>
      <c r="B3895" s="59" t="n">
        <v>292745.7853</v>
      </c>
      <c r="C3895" s="59" t="n">
        <v>5031329.763</v>
      </c>
      <c r="D3895" s="59" t="s">
        <v>3516</v>
      </c>
      <c r="E3895" s="153" t="n">
        <v>448.8</v>
      </c>
      <c r="F3895" s="150" t="n">
        <f aca="false">terrains!E3895*10.76391</f>
        <v>4830.842808</v>
      </c>
      <c r="G3895" s="59" t="s">
        <v>693</v>
      </c>
      <c r="H3895" s="59" t="n">
        <v>0</v>
      </c>
      <c r="I3895" s="59" t="n">
        <v>0</v>
      </c>
      <c r="J3895" s="59" t="n">
        <f aca="false">IF(terrains!L3895=13.5,IF(terrains!X3895=1,12,9),-0.392532+1.267037*terrains!L3895+0.472239*terrains!X3895+0.58658*terrains!W3895+0.089417*terrains!V3895+0.531633*terrains!U3895+0.337883*terrains!T3895-0.403545*terrains!S3895)</f>
        <v>1.737997</v>
      </c>
      <c r="K3895" s="151" t="n">
        <f aca="false">IF(terrains!I3895=0,terrains!J3895,terrains!I3895)</f>
        <v>1.737997</v>
      </c>
      <c r="L3895" s="59" t="n">
        <v>2</v>
      </c>
      <c r="M3895" s="59" t="n">
        <v>1</v>
      </c>
      <c r="N3895" s="59" t="n">
        <v>3</v>
      </c>
      <c r="O3895" s="59" t="s">
        <v>176</v>
      </c>
      <c r="P3895" s="59" t="n">
        <v>2</v>
      </c>
      <c r="Q3895" s="59" t="n">
        <v>1.5</v>
      </c>
      <c r="R3895" s="59" t="n">
        <v>0</v>
      </c>
      <c r="S3895" s="59" t="n">
        <v>1</v>
      </c>
      <c r="T3895" s="59" t="n">
        <v>0</v>
      </c>
      <c r="U3895" s="59" t="n">
        <v>0</v>
      </c>
      <c r="V3895" s="59" t="n">
        <v>0</v>
      </c>
      <c r="W3895" s="59" t="n">
        <v>0</v>
      </c>
      <c r="X3895" s="59" t="n">
        <v>0</v>
      </c>
      <c r="Y3895" s="59" t="n">
        <f aca="false">IF(terrains!L3895&lt;=2.5,1,IF(terrains!L3895&lt;=4.5,2,IF(terrains!L3895&lt;=6.5,3,4)))</f>
        <v>1</v>
      </c>
      <c r="Z3895" s="59" t="n">
        <f aca="false">IF(terrains!R3895=1,35,IF(terrains!S3895=1,64,IF(terrains!T3895=1,IF(terrains!Y3895=1,85,104),IF(terrains!U3895=1,IF(terrains!Y3895=1,124,152),IF(terrains!V3895=1,(IF(terrains!Y3895=1,146,IF(terrains!Y3895=2,178,263))),IF(terrains!W3895=1,(IF(terrains!Y3895=1,178,IF(terrains!Y3895=2,218,321))),IF(terrains!X3895=1,IF(terrains!Y3895=1,190,IF(terrains!Y3895=2,242,IF(terrains!Y3895=3,357,896))))))))))</f>
        <v>64</v>
      </c>
      <c r="AA3895" s="152" t="n">
        <f aca="false">terrains!Z3895*terrains!F3895</f>
        <v>309173.939712</v>
      </c>
    </row>
    <row r="3896" customFormat="false" ht="13.8" hidden="false" customHeight="false" outlineLevel="0" collapsed="false">
      <c r="A3896" s="143" t="n">
        <v>3895</v>
      </c>
      <c r="B3896" s="59" t="n">
        <v>299861.510278</v>
      </c>
      <c r="C3896" s="59" t="n">
        <v>5037044.50018</v>
      </c>
      <c r="D3896" s="59" t="s">
        <v>3517</v>
      </c>
      <c r="E3896" s="153" t="n">
        <v>448.7</v>
      </c>
      <c r="F3896" s="150" t="n">
        <f aca="false">terrains!E3896*10.76391</f>
        <v>4829.766417</v>
      </c>
      <c r="G3896" s="59" t="s">
        <v>530</v>
      </c>
      <c r="H3896" s="59" t="n">
        <v>0</v>
      </c>
      <c r="I3896" s="59" t="n">
        <v>0</v>
      </c>
      <c r="J3896" s="59" t="n">
        <f aca="false">IF(terrains!L3896=13.5,IF(terrains!X3896=1,12,9),-0.392532+1.267037*terrains!L3896+0.472239*terrains!X3896+0.58658*terrains!W3896+0.089417*terrains!V3896+0.531633*terrains!U3896+0.337883*terrains!T3896-0.403545*terrains!S3896)</f>
        <v>3.1129435</v>
      </c>
      <c r="K3896" s="151" t="n">
        <f aca="false">IF(terrains!I3896=0,terrains!J3896,terrains!I3896)</f>
        <v>3.1129435</v>
      </c>
      <c r="L3896" s="59" t="n">
        <v>2.5</v>
      </c>
      <c r="M3896" s="59" t="n">
        <v>1</v>
      </c>
      <c r="N3896" s="59" t="n">
        <v>4</v>
      </c>
      <c r="O3896" s="59" t="s">
        <v>177</v>
      </c>
      <c r="P3896" s="59" t="n">
        <v>2</v>
      </c>
      <c r="Q3896" s="59" t="n">
        <v>2</v>
      </c>
      <c r="R3896" s="59" t="n">
        <v>0</v>
      </c>
      <c r="S3896" s="59" t="n">
        <v>0</v>
      </c>
      <c r="T3896" s="59" t="n">
        <v>1</v>
      </c>
      <c r="U3896" s="59" t="n">
        <v>0</v>
      </c>
      <c r="V3896" s="59" t="n">
        <v>0</v>
      </c>
      <c r="W3896" s="59" t="n">
        <v>0</v>
      </c>
      <c r="X3896" s="59" t="n">
        <v>0</v>
      </c>
      <c r="Y3896" s="59" t="n">
        <f aca="false">IF(terrains!L3896&lt;=2.5,1,IF(terrains!L3896&lt;=4.5,2,IF(terrains!L3896&lt;=6.5,3,4)))</f>
        <v>1</v>
      </c>
      <c r="Z3896" s="59" t="n">
        <f aca="false">IF(terrains!R3896=1,35,IF(terrains!S3896=1,64,IF(terrains!T3896=1,IF(terrains!Y3896=1,85,104),IF(terrains!U3896=1,IF(terrains!Y3896=1,124,152),IF(terrains!V3896=1,(IF(terrains!Y3896=1,146,IF(terrains!Y3896=2,178,263))),IF(terrains!W3896=1,(IF(terrains!Y3896=1,178,IF(terrains!Y3896=2,218,321))),IF(terrains!X3896=1,IF(terrains!Y3896=1,190,IF(terrains!Y3896=2,242,IF(terrains!Y3896=3,357,896))))))))))</f>
        <v>85</v>
      </c>
      <c r="AA3896" s="152" t="n">
        <f aca="false">terrains!Z3896*terrains!F3896</f>
        <v>410530.145445</v>
      </c>
    </row>
    <row r="3897" customFormat="false" ht="13.8" hidden="false" customHeight="false" outlineLevel="0" collapsed="false">
      <c r="A3897" s="143" t="n">
        <v>3896</v>
      </c>
      <c r="B3897" s="59" t="n">
        <v>299850.055076</v>
      </c>
      <c r="C3897" s="59" t="n">
        <v>5044163.65177</v>
      </c>
      <c r="D3897" s="59" t="s">
        <v>3518</v>
      </c>
      <c r="E3897" s="153" t="n">
        <v>448.7</v>
      </c>
      <c r="F3897" s="150" t="n">
        <f aca="false">terrains!E3897*10.76391</f>
        <v>4829.766417</v>
      </c>
      <c r="G3897" s="59" t="s">
        <v>482</v>
      </c>
      <c r="H3897" s="59" t="n">
        <v>1</v>
      </c>
      <c r="I3897" s="59" t="n">
        <v>3</v>
      </c>
      <c r="J3897" s="59" t="n">
        <f aca="false">IF(terrains!L3897=13.5,IF(terrains!X3897=1,12,9),-0.392532+1.267037*terrains!L3897+0.472239*terrains!X3897+0.58658*terrains!W3897+0.089417*terrains!V3897+0.531633*terrains!U3897+0.337883*terrains!T3897-0.403545*terrains!S3897)</f>
        <v>3.497996</v>
      </c>
      <c r="K3897" s="151" t="n">
        <f aca="false">IF(terrains!I3897=0,terrains!J3897,terrains!I3897)</f>
        <v>3</v>
      </c>
      <c r="L3897" s="59" t="n">
        <v>3</v>
      </c>
      <c r="M3897" s="59" t="n">
        <v>2</v>
      </c>
      <c r="N3897" s="59" t="n">
        <v>5</v>
      </c>
      <c r="O3897" s="59" t="s">
        <v>179</v>
      </c>
      <c r="P3897" s="59" t="n">
        <v>2</v>
      </c>
      <c r="Q3897" s="59" t="n">
        <v>2.5</v>
      </c>
      <c r="R3897" s="59" t="n">
        <v>0</v>
      </c>
      <c r="S3897" s="59" t="n">
        <v>0</v>
      </c>
      <c r="T3897" s="59" t="n">
        <v>0</v>
      </c>
      <c r="U3897" s="59" t="n">
        <v>0</v>
      </c>
      <c r="V3897" s="59" t="n">
        <v>1</v>
      </c>
      <c r="W3897" s="59" t="n">
        <v>0</v>
      </c>
      <c r="X3897" s="59" t="n">
        <v>0</v>
      </c>
      <c r="Y3897" s="59" t="n">
        <f aca="false">IF(terrains!L3897&lt;=2.5,1,IF(terrains!L3897&lt;=4.5,2,IF(terrains!L3897&lt;=6.5,3,4)))</f>
        <v>2</v>
      </c>
      <c r="Z3897" s="59" t="n">
        <f aca="false">IF(terrains!R3897=1,35,IF(terrains!S3897=1,64,IF(terrains!T3897=1,IF(terrains!Y3897=1,85,104),IF(terrains!U3897=1,IF(terrains!Y3897=1,124,152),IF(terrains!V3897=1,(IF(terrains!Y3897=1,146,IF(terrains!Y3897=2,178,263))),IF(terrains!W3897=1,(IF(terrains!Y3897=1,178,IF(terrains!Y3897=2,218,321))),IF(terrains!X3897=1,IF(terrains!Y3897=1,190,IF(terrains!Y3897=2,242,IF(terrains!Y3897=3,357,896))))))))))</f>
        <v>178</v>
      </c>
      <c r="AA3897" s="152" t="n">
        <f aca="false">terrains!Z3897*terrains!F3897</f>
        <v>859698.422226</v>
      </c>
    </row>
    <row r="3898" customFormat="false" ht="13.8" hidden="false" customHeight="false" outlineLevel="0" collapsed="false">
      <c r="A3898" s="143" t="n">
        <v>3897</v>
      </c>
      <c r="B3898" s="59" t="n">
        <v>301754.281492</v>
      </c>
      <c r="C3898" s="59" t="n">
        <v>5059152.18604</v>
      </c>
      <c r="D3898" s="59" t="s">
        <v>3519</v>
      </c>
      <c r="E3898" s="153" t="n">
        <v>448.5</v>
      </c>
      <c r="F3898" s="150" t="n">
        <f aca="false">terrains!E3898*10.76391</f>
        <v>4827.613635</v>
      </c>
      <c r="G3898" s="59" t="s">
        <v>354</v>
      </c>
      <c r="H3898" s="59" t="n">
        <v>0</v>
      </c>
      <c r="I3898" s="59" t="n">
        <v>0</v>
      </c>
      <c r="J3898" s="59" t="n">
        <f aca="false">IF(terrains!L3898=13.5,IF(terrains!X3898=1,12,9),-0.392532+1.267037*terrains!L3898+0.472239*terrains!X3898+0.58658*terrains!W3898+0.089417*terrains!V3898+0.531633*terrains!U3898+0.337883*terrains!T3898-0.403545*terrains!S3898)</f>
        <v>2.141542</v>
      </c>
      <c r="K3898" s="151" t="n">
        <f aca="false">IF(terrains!I3898=0,terrains!J3898,terrains!I3898)</f>
        <v>2.141542</v>
      </c>
      <c r="L3898" s="59" t="n">
        <v>2</v>
      </c>
      <c r="M3898" s="59" t="n">
        <v>1</v>
      </c>
      <c r="N3898" s="59" t="n">
        <v>3</v>
      </c>
      <c r="O3898" s="59" t="s">
        <v>175</v>
      </c>
      <c r="P3898" s="59" t="n">
        <v>2</v>
      </c>
      <c r="Q3898" s="59" t="n">
        <v>1.5</v>
      </c>
      <c r="R3898" s="59" t="n">
        <v>1</v>
      </c>
      <c r="S3898" s="59" t="n">
        <v>0</v>
      </c>
      <c r="T3898" s="59" t="n">
        <v>0</v>
      </c>
      <c r="U3898" s="59" t="n">
        <v>0</v>
      </c>
      <c r="V3898" s="59" t="n">
        <v>0</v>
      </c>
      <c r="W3898" s="59" t="n">
        <v>0</v>
      </c>
      <c r="X3898" s="59" t="n">
        <v>0</v>
      </c>
      <c r="Y3898" s="59" t="n">
        <f aca="false">IF(terrains!L3898&lt;=2.5,1,IF(terrains!L3898&lt;=4.5,2,IF(terrains!L3898&lt;=6.5,3,4)))</f>
        <v>1</v>
      </c>
      <c r="Z3898" s="59" t="n">
        <f aca="false">IF(terrains!R3898=1,35,IF(terrains!S3898=1,64,IF(terrains!T3898=1,IF(terrains!Y3898=1,85,104),IF(terrains!U3898=1,IF(terrains!Y3898=1,124,152),IF(terrains!V3898=1,(IF(terrains!Y3898=1,146,IF(terrains!Y3898=2,178,263))),IF(terrains!W3898=1,(IF(terrains!Y3898=1,178,IF(terrains!Y3898=2,218,321))),IF(terrains!X3898=1,IF(terrains!Y3898=1,190,IF(terrains!Y3898=2,242,IF(terrains!Y3898=3,357,896))))))))))</f>
        <v>35</v>
      </c>
      <c r="AA3898" s="152" t="n">
        <f aca="false">terrains!Z3898*terrains!F3898</f>
        <v>168966.477225</v>
      </c>
    </row>
    <row r="3899" customFormat="false" ht="13.8" hidden="false" customHeight="false" outlineLevel="0" collapsed="false">
      <c r="A3899" s="143" t="n">
        <v>3898</v>
      </c>
      <c r="B3899" s="59" t="n">
        <v>301476.013736</v>
      </c>
      <c r="C3899" s="59" t="n">
        <v>5052659.45129</v>
      </c>
      <c r="D3899" s="59" t="s">
        <v>3520</v>
      </c>
      <c r="E3899" s="153" t="n">
        <v>448.4</v>
      </c>
      <c r="F3899" s="150" t="n">
        <f aca="false">terrains!E3899*10.76391</f>
        <v>4826.537244</v>
      </c>
      <c r="G3899" s="59" t="s">
        <v>1815</v>
      </c>
      <c r="H3899" s="59" t="n">
        <v>0</v>
      </c>
      <c r="I3899" s="59" t="n">
        <v>0</v>
      </c>
      <c r="J3899" s="59" t="n">
        <f aca="false">IF(terrains!L3899=13.5,IF(terrains!X3899=1,12,9),-0.392532+1.267037*terrains!L3899+0.472239*terrains!X3899+0.58658*terrains!W3899+0.089417*terrains!V3899+0.531633*terrains!U3899+0.337883*terrains!T3899-0.403545*terrains!S3899)</f>
        <v>1.737997</v>
      </c>
      <c r="K3899" s="151" t="n">
        <f aca="false">IF(terrains!I3899=0,terrains!J3899,terrains!I3899)</f>
        <v>1.737997</v>
      </c>
      <c r="L3899" s="59" t="n">
        <v>2</v>
      </c>
      <c r="M3899" s="59" t="n">
        <v>1</v>
      </c>
      <c r="N3899" s="59" t="n">
        <v>3</v>
      </c>
      <c r="O3899" s="59" t="s">
        <v>176</v>
      </c>
      <c r="P3899" s="59" t="n">
        <v>2</v>
      </c>
      <c r="Q3899" s="59" t="n">
        <v>1.5</v>
      </c>
      <c r="R3899" s="59" t="n">
        <v>0</v>
      </c>
      <c r="S3899" s="59" t="n">
        <v>1</v>
      </c>
      <c r="T3899" s="59" t="n">
        <v>0</v>
      </c>
      <c r="U3899" s="59" t="n">
        <v>0</v>
      </c>
      <c r="V3899" s="59" t="n">
        <v>0</v>
      </c>
      <c r="W3899" s="59" t="n">
        <v>0</v>
      </c>
      <c r="X3899" s="59" t="n">
        <v>0</v>
      </c>
      <c r="Y3899" s="59" t="n">
        <f aca="false">IF(terrains!L3899&lt;=2.5,1,IF(terrains!L3899&lt;=4.5,2,IF(terrains!L3899&lt;=6.5,3,4)))</f>
        <v>1</v>
      </c>
      <c r="Z3899" s="59" t="n">
        <f aca="false">IF(terrains!R3899=1,35,IF(terrains!S3899=1,64,IF(terrains!T3899=1,IF(terrains!Y3899=1,85,104),IF(terrains!U3899=1,IF(terrains!Y3899=1,124,152),IF(terrains!V3899=1,(IF(terrains!Y3899=1,146,IF(terrains!Y3899=2,178,263))),IF(terrains!W3899=1,(IF(terrains!Y3899=1,178,IF(terrains!Y3899=2,218,321))),IF(terrains!X3899=1,IF(terrains!Y3899=1,190,IF(terrains!Y3899=2,242,IF(terrains!Y3899=3,357,896))))))))))</f>
        <v>64</v>
      </c>
      <c r="AA3899" s="152" t="n">
        <f aca="false">terrains!Z3899*terrains!F3899</f>
        <v>308898.383616</v>
      </c>
    </row>
    <row r="3900" customFormat="false" ht="13.8" hidden="false" customHeight="false" outlineLevel="0" collapsed="false">
      <c r="A3900" s="143" t="n">
        <v>3899</v>
      </c>
      <c r="B3900" s="59" t="n">
        <v>298053.255722</v>
      </c>
      <c r="C3900" s="59" t="n">
        <v>5037327.47177</v>
      </c>
      <c r="D3900" s="59" t="s">
        <v>3521</v>
      </c>
      <c r="E3900" s="153" t="n">
        <v>448.1</v>
      </c>
      <c r="F3900" s="150" t="n">
        <f aca="false">terrains!E3900*10.76391</f>
        <v>4823.308071</v>
      </c>
      <c r="G3900" s="59" t="s">
        <v>375</v>
      </c>
      <c r="H3900" s="59" t="n">
        <v>0</v>
      </c>
      <c r="I3900" s="59" t="n">
        <v>0</v>
      </c>
      <c r="J3900" s="59" t="n">
        <f aca="false">IF(terrains!L3900=13.5,IF(terrains!X3900=1,12,9),-0.392532+1.267037*terrains!L3900+0.472239*terrains!X3900+0.58658*terrains!W3900+0.089417*terrains!V3900+0.531633*terrains!U3900+0.337883*terrains!T3900-0.403545*terrains!S3900)</f>
        <v>3.1129435</v>
      </c>
      <c r="K3900" s="151" t="n">
        <f aca="false">IF(terrains!I3900=0,terrains!J3900,terrains!I3900)</f>
        <v>3.1129435</v>
      </c>
      <c r="L3900" s="59" t="n">
        <v>2.5</v>
      </c>
      <c r="M3900" s="59" t="n">
        <v>2</v>
      </c>
      <c r="N3900" s="59" t="n">
        <v>4</v>
      </c>
      <c r="O3900" s="59" t="s">
        <v>177</v>
      </c>
      <c r="P3900" s="59" t="n">
        <v>2</v>
      </c>
      <c r="Q3900" s="59" t="n">
        <v>1.5</v>
      </c>
      <c r="R3900" s="59" t="n">
        <v>0</v>
      </c>
      <c r="S3900" s="59" t="n">
        <v>0</v>
      </c>
      <c r="T3900" s="59" t="n">
        <v>1</v>
      </c>
      <c r="U3900" s="59" t="n">
        <v>0</v>
      </c>
      <c r="V3900" s="59" t="n">
        <v>0</v>
      </c>
      <c r="W3900" s="59" t="n">
        <v>0</v>
      </c>
      <c r="X3900" s="59" t="n">
        <v>0</v>
      </c>
      <c r="Y3900" s="59" t="n">
        <f aca="false">IF(terrains!L3900&lt;=2.5,1,IF(terrains!L3900&lt;=4.5,2,IF(terrains!L3900&lt;=6.5,3,4)))</f>
        <v>1</v>
      </c>
      <c r="Z3900" s="59" t="n">
        <f aca="false">IF(terrains!R3900=1,35,IF(terrains!S3900=1,64,IF(terrains!T3900=1,IF(terrains!Y3900=1,85,104),IF(terrains!U3900=1,IF(terrains!Y3900=1,124,152),IF(terrains!V3900=1,(IF(terrains!Y3900=1,146,IF(terrains!Y3900=2,178,263))),IF(terrains!W3900=1,(IF(terrains!Y3900=1,178,IF(terrains!Y3900=2,218,321))),IF(terrains!X3900=1,IF(terrains!Y3900=1,190,IF(terrains!Y3900=2,242,IF(terrains!Y3900=3,357,896))))))))))</f>
        <v>85</v>
      </c>
      <c r="AA3900" s="152" t="n">
        <f aca="false">terrains!Z3900*terrains!F3900</f>
        <v>409981.186035</v>
      </c>
    </row>
    <row r="3901" customFormat="false" ht="13.8" hidden="false" customHeight="false" outlineLevel="0" collapsed="false">
      <c r="A3901" s="143" t="n">
        <v>3900</v>
      </c>
      <c r="B3901" s="59" t="n">
        <v>295870.2277</v>
      </c>
      <c r="C3901" s="59" t="n">
        <v>5044625.539</v>
      </c>
      <c r="D3901" s="59" t="s">
        <v>3522</v>
      </c>
      <c r="E3901" s="153" t="n">
        <v>447.6</v>
      </c>
      <c r="F3901" s="150" t="n">
        <f aca="false">terrains!E3901*10.76391</f>
        <v>4817.926116</v>
      </c>
      <c r="G3901" s="59" t="s">
        <v>770</v>
      </c>
      <c r="H3901" s="59" t="n">
        <v>0</v>
      </c>
      <c r="I3901" s="59" t="n">
        <v>0</v>
      </c>
      <c r="J3901" s="59" t="n">
        <f aca="false">IF(terrains!L3901=13.5,IF(terrains!X3901=1,12,9),-0.392532+1.267037*terrains!L3901+0.472239*terrains!X3901+0.58658*terrains!W3901+0.089417*terrains!V3901+0.531633*terrains!U3901+0.337883*terrains!T3901-0.403545*terrains!S3901)</f>
        <v>2.673175</v>
      </c>
      <c r="K3901" s="151" t="n">
        <f aca="false">IF(terrains!I3901=0,terrains!J3901,terrains!I3901)</f>
        <v>2.673175</v>
      </c>
      <c r="L3901" s="59" t="n">
        <v>2</v>
      </c>
      <c r="M3901" s="59" t="n">
        <v>2</v>
      </c>
      <c r="N3901" s="59" t="n">
        <v>3</v>
      </c>
      <c r="O3901" s="59" t="s">
        <v>178</v>
      </c>
      <c r="P3901" s="59" t="n">
        <v>2</v>
      </c>
      <c r="Q3901" s="59" t="n">
        <v>2</v>
      </c>
      <c r="R3901" s="59" t="n">
        <v>0</v>
      </c>
      <c r="S3901" s="59" t="n">
        <v>0</v>
      </c>
      <c r="T3901" s="59" t="n">
        <v>0</v>
      </c>
      <c r="U3901" s="59" t="n">
        <v>1</v>
      </c>
      <c r="V3901" s="59" t="n">
        <v>0</v>
      </c>
      <c r="W3901" s="59" t="n">
        <v>0</v>
      </c>
      <c r="X3901" s="59" t="n">
        <v>0</v>
      </c>
      <c r="Y3901" s="59" t="n">
        <f aca="false">IF(terrains!L3901&lt;=2.5,1,IF(terrains!L3901&lt;=4.5,2,IF(terrains!L3901&lt;=6.5,3,4)))</f>
        <v>1</v>
      </c>
      <c r="Z3901" s="59" t="n">
        <f aca="false">IF(terrains!R3901=1,35,IF(terrains!S3901=1,64,IF(terrains!T3901=1,IF(terrains!Y3901=1,85,104),IF(terrains!U3901=1,IF(terrains!Y3901=1,124,152),IF(terrains!V3901=1,(IF(terrains!Y3901=1,146,IF(terrains!Y3901=2,178,263))),IF(terrains!W3901=1,(IF(terrains!Y3901=1,178,IF(terrains!Y3901=2,218,321))),IF(terrains!X3901=1,IF(terrains!Y3901=1,190,IF(terrains!Y3901=2,242,IF(terrains!Y3901=3,357,896))))))))))</f>
        <v>124</v>
      </c>
      <c r="AA3901" s="152" t="n">
        <f aca="false">terrains!Z3901*terrains!F3901</f>
        <v>597422.838384</v>
      </c>
    </row>
    <row r="3902" customFormat="false" ht="13.8" hidden="false" customHeight="false" outlineLevel="0" collapsed="false">
      <c r="A3902" s="143" t="n">
        <v>3901</v>
      </c>
      <c r="B3902" s="59" t="n">
        <v>299119.400327</v>
      </c>
      <c r="C3902" s="59" t="n">
        <v>5056466.6645</v>
      </c>
      <c r="D3902" s="59" t="s">
        <v>3523</v>
      </c>
      <c r="E3902" s="153" t="n">
        <v>447.4</v>
      </c>
      <c r="F3902" s="150" t="n">
        <f aca="false">terrains!E3902*10.76391</f>
        <v>4815.773334</v>
      </c>
      <c r="G3902" s="59" t="s">
        <v>354</v>
      </c>
      <c r="H3902" s="59" t="n">
        <v>0</v>
      </c>
      <c r="I3902" s="59" t="n">
        <v>0</v>
      </c>
      <c r="J3902" s="59" t="n">
        <f aca="false">IF(terrains!L3902=13.5,IF(terrains!X3902=1,12,9),-0.392532+1.267037*terrains!L3902+0.472239*terrains!X3902+0.58658*terrains!W3902+0.089417*terrains!V3902+0.531633*terrains!U3902+0.337883*terrains!T3902-0.403545*terrains!S3902)</f>
        <v>2.141542</v>
      </c>
      <c r="K3902" s="151" t="n">
        <f aca="false">IF(terrains!I3902=0,terrains!J3902,terrains!I3902)</f>
        <v>2.141542</v>
      </c>
      <c r="L3902" s="59" t="n">
        <v>2</v>
      </c>
      <c r="M3902" s="59" t="n">
        <v>1</v>
      </c>
      <c r="N3902" s="59" t="n">
        <v>3</v>
      </c>
      <c r="O3902" s="59" t="s">
        <v>175</v>
      </c>
      <c r="P3902" s="59" t="n">
        <v>2</v>
      </c>
      <c r="Q3902" s="59" t="n">
        <v>1.5</v>
      </c>
      <c r="R3902" s="59" t="n">
        <v>1</v>
      </c>
      <c r="S3902" s="59" t="n">
        <v>0</v>
      </c>
      <c r="T3902" s="59" t="n">
        <v>0</v>
      </c>
      <c r="U3902" s="59" t="n">
        <v>0</v>
      </c>
      <c r="V3902" s="59" t="n">
        <v>0</v>
      </c>
      <c r="W3902" s="59" t="n">
        <v>0</v>
      </c>
      <c r="X3902" s="59" t="n">
        <v>0</v>
      </c>
      <c r="Y3902" s="59" t="n">
        <f aca="false">IF(terrains!L3902&lt;=2.5,1,IF(terrains!L3902&lt;=4.5,2,IF(terrains!L3902&lt;=6.5,3,4)))</f>
        <v>1</v>
      </c>
      <c r="Z3902" s="59" t="n">
        <f aca="false">IF(terrains!R3902=1,35,IF(terrains!S3902=1,64,IF(terrains!T3902=1,IF(terrains!Y3902=1,85,104),IF(terrains!U3902=1,IF(terrains!Y3902=1,124,152),IF(terrains!V3902=1,(IF(terrains!Y3902=1,146,IF(terrains!Y3902=2,178,263))),IF(terrains!W3902=1,(IF(terrains!Y3902=1,178,IF(terrains!Y3902=2,218,321))),IF(terrains!X3902=1,IF(terrains!Y3902=1,190,IF(terrains!Y3902=2,242,IF(terrains!Y3902=3,357,896))))))))))</f>
        <v>35</v>
      </c>
      <c r="AA3902" s="152" t="n">
        <f aca="false">terrains!Z3902*terrains!F3902</f>
        <v>168552.06669</v>
      </c>
    </row>
    <row r="3903" customFormat="false" ht="13.8" hidden="false" customHeight="false" outlineLevel="0" collapsed="false">
      <c r="A3903" s="143" t="n">
        <v>3902</v>
      </c>
      <c r="B3903" s="59" t="n">
        <v>287919.533279</v>
      </c>
      <c r="C3903" s="59" t="n">
        <v>5042932.16822</v>
      </c>
      <c r="D3903" s="59" t="s">
        <v>3524</v>
      </c>
      <c r="E3903" s="153" t="n">
        <v>447.4</v>
      </c>
      <c r="F3903" s="150" t="n">
        <f aca="false">terrains!E3903*10.76391</f>
        <v>4815.773334</v>
      </c>
      <c r="G3903" s="59" t="s">
        <v>413</v>
      </c>
      <c r="H3903" s="59" t="n">
        <v>1</v>
      </c>
      <c r="I3903" s="59" t="n">
        <v>3</v>
      </c>
      <c r="J3903" s="59" t="n">
        <f aca="false">IF(terrains!L3903=13.5,IF(terrains!X3903=1,12,9),-0.392532+1.267037*terrains!L3903+0.472239*terrains!X3903+0.58658*terrains!W3903+0.089417*terrains!V3903+0.531633*terrains!U3903+0.337883*terrains!T3903-0.403545*terrains!S3903)</f>
        <v>3.6385525</v>
      </c>
      <c r="K3903" s="151" t="n">
        <f aca="false">IF(terrains!I3903=0,terrains!J3903,terrains!I3903)</f>
        <v>3</v>
      </c>
      <c r="L3903" s="59" t="n">
        <v>3.5</v>
      </c>
      <c r="M3903" s="59" t="n">
        <v>3</v>
      </c>
      <c r="N3903" s="59" t="n">
        <v>6</v>
      </c>
      <c r="O3903" s="59" t="s">
        <v>176</v>
      </c>
      <c r="P3903" s="59" t="n">
        <v>2.5</v>
      </c>
      <c r="Q3903" s="59" t="n">
        <v>2.5</v>
      </c>
      <c r="R3903" s="59" t="n">
        <v>0</v>
      </c>
      <c r="S3903" s="59" t="n">
        <v>1</v>
      </c>
      <c r="T3903" s="59" t="n">
        <v>0</v>
      </c>
      <c r="U3903" s="59" t="n">
        <v>0</v>
      </c>
      <c r="V3903" s="59" t="n">
        <v>0</v>
      </c>
      <c r="W3903" s="59" t="n">
        <v>0</v>
      </c>
      <c r="X3903" s="59" t="n">
        <v>0</v>
      </c>
      <c r="Y3903" s="59" t="n">
        <f aca="false">IF(terrains!L3903&lt;=2.5,1,IF(terrains!L3903&lt;=4.5,2,IF(terrains!L3903&lt;=6.5,3,4)))</f>
        <v>2</v>
      </c>
      <c r="Z3903" s="59" t="n">
        <f aca="false">IF(terrains!R3903=1,35,IF(terrains!S3903=1,64,IF(terrains!T3903=1,IF(terrains!Y3903=1,85,104),IF(terrains!U3903=1,IF(terrains!Y3903=1,124,152),IF(terrains!V3903=1,(IF(terrains!Y3903=1,146,IF(terrains!Y3903=2,178,263))),IF(terrains!W3903=1,(IF(terrains!Y3903=1,178,IF(terrains!Y3903=2,218,321))),IF(terrains!X3903=1,IF(terrains!Y3903=1,190,IF(terrains!Y3903=2,242,IF(terrains!Y3903=3,357,896))))))))))</f>
        <v>64</v>
      </c>
      <c r="AA3903" s="152" t="n">
        <f aca="false">terrains!Z3903*terrains!F3903</f>
        <v>308209.493376</v>
      </c>
    </row>
    <row r="3904" customFormat="false" ht="13.8" hidden="false" customHeight="false" outlineLevel="0" collapsed="false">
      <c r="A3904" s="143" t="n">
        <v>3903</v>
      </c>
      <c r="B3904" s="59" t="n">
        <v>297228.63976</v>
      </c>
      <c r="C3904" s="59" t="n">
        <v>5047302.25964</v>
      </c>
      <c r="D3904" s="59" t="s">
        <v>3525</v>
      </c>
      <c r="E3904" s="153" t="n">
        <v>447.3</v>
      </c>
      <c r="F3904" s="150" t="n">
        <f aca="false">terrains!E3904*10.76391</f>
        <v>4814.696943</v>
      </c>
      <c r="G3904" s="59" t="s">
        <v>760</v>
      </c>
      <c r="H3904" s="59" t="n">
        <v>0.2</v>
      </c>
      <c r="I3904" s="59" t="n">
        <v>2</v>
      </c>
      <c r="J3904" s="59" t="n">
        <f aca="false">IF(terrains!L3904=13.5,IF(terrains!X3904=1,12,9),-0.392532+1.267037*terrains!L3904+0.472239*terrains!X3904+0.58658*terrains!W3904+0.089417*terrains!V3904+0.531633*terrains!U3904+0.337883*terrains!T3904-0.403545*terrains!S3904)</f>
        <v>1.737997</v>
      </c>
      <c r="K3904" s="151" t="n">
        <f aca="false">IF(terrains!I3904=0,terrains!J3904,terrains!I3904)</f>
        <v>2</v>
      </c>
      <c r="L3904" s="59" t="n">
        <v>2</v>
      </c>
      <c r="M3904" s="59" t="n">
        <v>1</v>
      </c>
      <c r="N3904" s="59" t="n">
        <v>3</v>
      </c>
      <c r="O3904" s="59" t="s">
        <v>176</v>
      </c>
      <c r="P3904" s="59" t="n">
        <v>2</v>
      </c>
      <c r="Q3904" s="59" t="n">
        <v>1.5</v>
      </c>
      <c r="R3904" s="59" t="n">
        <v>0</v>
      </c>
      <c r="S3904" s="59" t="n">
        <v>1</v>
      </c>
      <c r="T3904" s="59" t="n">
        <v>0</v>
      </c>
      <c r="U3904" s="59" t="n">
        <v>0</v>
      </c>
      <c r="V3904" s="59" t="n">
        <v>0</v>
      </c>
      <c r="W3904" s="59" t="n">
        <v>0</v>
      </c>
      <c r="X3904" s="59" t="n">
        <v>0</v>
      </c>
      <c r="Y3904" s="59" t="n">
        <f aca="false">IF(terrains!L3904&lt;=2.5,1,IF(terrains!L3904&lt;=4.5,2,IF(terrains!L3904&lt;=6.5,3,4)))</f>
        <v>1</v>
      </c>
      <c r="Z3904" s="59" t="n">
        <f aca="false">IF(terrains!R3904=1,35,IF(terrains!S3904=1,64,IF(terrains!T3904=1,IF(terrains!Y3904=1,85,104),IF(terrains!U3904=1,IF(terrains!Y3904=1,124,152),IF(terrains!V3904=1,(IF(terrains!Y3904=1,146,IF(terrains!Y3904=2,178,263))),IF(terrains!W3904=1,(IF(terrains!Y3904=1,178,IF(terrains!Y3904=2,218,321))),IF(terrains!X3904=1,IF(terrains!Y3904=1,190,IF(terrains!Y3904=2,242,IF(terrains!Y3904=3,357,896))))))))))</f>
        <v>64</v>
      </c>
      <c r="AA3904" s="152" t="n">
        <f aca="false">terrains!Z3904*terrains!F3904</f>
        <v>308140.604352</v>
      </c>
    </row>
    <row r="3905" customFormat="false" ht="13.8" hidden="false" customHeight="false" outlineLevel="0" collapsed="false">
      <c r="A3905" s="143" t="n">
        <v>3904</v>
      </c>
      <c r="B3905" s="59" t="n">
        <v>299041.899033</v>
      </c>
      <c r="C3905" s="59" t="n">
        <v>5056570.63808</v>
      </c>
      <c r="D3905" s="59" t="s">
        <v>3526</v>
      </c>
      <c r="E3905" s="153" t="n">
        <v>447</v>
      </c>
      <c r="F3905" s="150" t="n">
        <f aca="false">terrains!E3905*10.76391</f>
        <v>4811.46777</v>
      </c>
      <c r="G3905" s="59" t="s">
        <v>354</v>
      </c>
      <c r="H3905" s="59" t="n">
        <v>0</v>
      </c>
      <c r="I3905" s="59" t="n">
        <v>0</v>
      </c>
      <c r="J3905" s="59" t="n">
        <f aca="false">IF(terrains!L3905=13.5,IF(terrains!X3905=1,12,9),-0.392532+1.267037*terrains!L3905+0.472239*terrains!X3905+0.58658*terrains!W3905+0.089417*terrains!V3905+0.531633*terrains!U3905+0.337883*terrains!T3905-0.403545*terrains!S3905)</f>
        <v>2.141542</v>
      </c>
      <c r="K3905" s="151" t="n">
        <f aca="false">IF(terrains!I3905=0,terrains!J3905,terrains!I3905)</f>
        <v>2.141542</v>
      </c>
      <c r="L3905" s="59" t="n">
        <v>2</v>
      </c>
      <c r="M3905" s="59" t="n">
        <v>1</v>
      </c>
      <c r="N3905" s="59" t="n">
        <v>3</v>
      </c>
      <c r="O3905" s="59" t="s">
        <v>175</v>
      </c>
      <c r="P3905" s="59" t="n">
        <v>2</v>
      </c>
      <c r="Q3905" s="59" t="n">
        <v>1.5</v>
      </c>
      <c r="R3905" s="59" t="n">
        <v>1</v>
      </c>
      <c r="S3905" s="59" t="n">
        <v>0</v>
      </c>
      <c r="T3905" s="59" t="n">
        <v>0</v>
      </c>
      <c r="U3905" s="59" t="n">
        <v>0</v>
      </c>
      <c r="V3905" s="59" t="n">
        <v>0</v>
      </c>
      <c r="W3905" s="59" t="n">
        <v>0</v>
      </c>
      <c r="X3905" s="59" t="n">
        <v>0</v>
      </c>
      <c r="Y3905" s="59" t="n">
        <f aca="false">IF(terrains!L3905&lt;=2.5,1,IF(terrains!L3905&lt;=4.5,2,IF(terrains!L3905&lt;=6.5,3,4)))</f>
        <v>1</v>
      </c>
      <c r="Z3905" s="59" t="n">
        <f aca="false">IF(terrains!R3905=1,35,IF(terrains!S3905=1,64,IF(terrains!T3905=1,IF(terrains!Y3905=1,85,104),IF(terrains!U3905=1,IF(terrains!Y3905=1,124,152),IF(terrains!V3905=1,(IF(terrains!Y3905=1,146,IF(terrains!Y3905=2,178,263))),IF(terrains!W3905=1,(IF(terrains!Y3905=1,178,IF(terrains!Y3905=2,218,321))),IF(terrains!X3905=1,IF(terrains!Y3905=1,190,IF(terrains!Y3905=2,242,IF(terrains!Y3905=3,357,896))))))))))</f>
        <v>35</v>
      </c>
      <c r="AA3905" s="152" t="n">
        <f aca="false">terrains!Z3905*terrains!F3905</f>
        <v>168401.37195</v>
      </c>
    </row>
    <row r="3906" customFormat="false" ht="13.8" hidden="false" customHeight="false" outlineLevel="0" collapsed="false">
      <c r="A3906" s="143" t="n">
        <v>3905</v>
      </c>
      <c r="B3906" s="59" t="n">
        <v>299023.662756</v>
      </c>
      <c r="C3906" s="59" t="n">
        <v>5056595.10651</v>
      </c>
      <c r="D3906" s="59" t="s">
        <v>3527</v>
      </c>
      <c r="E3906" s="153" t="n">
        <v>446.9</v>
      </c>
      <c r="F3906" s="150" t="n">
        <f aca="false">terrains!E3906*10.76391</f>
        <v>4810.391379</v>
      </c>
      <c r="G3906" s="59" t="s">
        <v>354</v>
      </c>
      <c r="H3906" s="59" t="n">
        <v>0</v>
      </c>
      <c r="I3906" s="59" t="n">
        <v>0</v>
      </c>
      <c r="J3906" s="59" t="n">
        <f aca="false">IF(terrains!L3906=13.5,IF(terrains!X3906=1,12,9),-0.392532+1.267037*terrains!L3906+0.472239*terrains!X3906+0.58658*terrains!W3906+0.089417*terrains!V3906+0.531633*terrains!U3906+0.337883*terrains!T3906-0.403545*terrains!S3906)</f>
        <v>2.141542</v>
      </c>
      <c r="K3906" s="151" t="n">
        <f aca="false">IF(terrains!I3906=0,terrains!J3906,terrains!I3906)</f>
        <v>2.141542</v>
      </c>
      <c r="L3906" s="59" t="n">
        <v>2</v>
      </c>
      <c r="M3906" s="59" t="n">
        <v>1</v>
      </c>
      <c r="N3906" s="59" t="n">
        <v>3</v>
      </c>
      <c r="O3906" s="59" t="s">
        <v>175</v>
      </c>
      <c r="P3906" s="59" t="n">
        <v>2</v>
      </c>
      <c r="Q3906" s="59" t="n">
        <v>1.5</v>
      </c>
      <c r="R3906" s="59" t="n">
        <v>1</v>
      </c>
      <c r="S3906" s="59" t="n">
        <v>0</v>
      </c>
      <c r="T3906" s="59" t="n">
        <v>0</v>
      </c>
      <c r="U3906" s="59" t="n">
        <v>0</v>
      </c>
      <c r="V3906" s="59" t="n">
        <v>0</v>
      </c>
      <c r="W3906" s="59" t="n">
        <v>0</v>
      </c>
      <c r="X3906" s="59" t="n">
        <v>0</v>
      </c>
      <c r="Y3906" s="59" t="n">
        <f aca="false">IF(terrains!L3906&lt;=2.5,1,IF(terrains!L3906&lt;=4.5,2,IF(terrains!L3906&lt;=6.5,3,4)))</f>
        <v>1</v>
      </c>
      <c r="Z3906" s="59" t="n">
        <f aca="false">IF(terrains!R3906=1,35,IF(terrains!S3906=1,64,IF(terrains!T3906=1,IF(terrains!Y3906=1,85,104),IF(terrains!U3906=1,IF(terrains!Y3906=1,124,152),IF(terrains!V3906=1,(IF(terrains!Y3906=1,146,IF(terrains!Y3906=2,178,263))),IF(terrains!W3906=1,(IF(terrains!Y3906=1,178,IF(terrains!Y3906=2,218,321))),IF(terrains!X3906=1,IF(terrains!Y3906=1,190,IF(terrains!Y3906=2,242,IF(terrains!Y3906=3,357,896))))))))))</f>
        <v>35</v>
      </c>
      <c r="AA3906" s="152" t="n">
        <f aca="false">terrains!Z3906*terrains!F3906</f>
        <v>168363.698265</v>
      </c>
    </row>
    <row r="3907" customFormat="false" ht="13.8" hidden="false" customHeight="false" outlineLevel="0" collapsed="false">
      <c r="A3907" s="143" t="n">
        <v>3906</v>
      </c>
      <c r="B3907" s="59" t="n">
        <v>299032.779912</v>
      </c>
      <c r="C3907" s="59" t="n">
        <v>5056582.87291</v>
      </c>
      <c r="D3907" s="59" t="s">
        <v>3528</v>
      </c>
      <c r="E3907" s="153" t="n">
        <v>446.9</v>
      </c>
      <c r="F3907" s="150" t="n">
        <f aca="false">terrains!E3907*10.76391</f>
        <v>4810.391379</v>
      </c>
      <c r="G3907" s="59" t="s">
        <v>354</v>
      </c>
      <c r="H3907" s="59" t="n">
        <v>0</v>
      </c>
      <c r="I3907" s="59" t="n">
        <v>0</v>
      </c>
      <c r="J3907" s="59" t="n">
        <f aca="false">IF(terrains!L3907=13.5,IF(terrains!X3907=1,12,9),-0.392532+1.267037*terrains!L3907+0.472239*terrains!X3907+0.58658*terrains!W3907+0.089417*terrains!V3907+0.531633*terrains!U3907+0.337883*terrains!T3907-0.403545*terrains!S3907)</f>
        <v>2.141542</v>
      </c>
      <c r="K3907" s="151" t="n">
        <f aca="false">IF(terrains!I3907=0,terrains!J3907,terrains!I3907)</f>
        <v>2.141542</v>
      </c>
      <c r="L3907" s="59" t="n">
        <v>2</v>
      </c>
      <c r="M3907" s="59" t="n">
        <v>1</v>
      </c>
      <c r="N3907" s="59" t="n">
        <v>3</v>
      </c>
      <c r="O3907" s="59" t="s">
        <v>175</v>
      </c>
      <c r="P3907" s="59" t="n">
        <v>2</v>
      </c>
      <c r="Q3907" s="59" t="n">
        <v>1.5</v>
      </c>
      <c r="R3907" s="59" t="n">
        <v>1</v>
      </c>
      <c r="S3907" s="59" t="n">
        <v>0</v>
      </c>
      <c r="T3907" s="59" t="n">
        <v>0</v>
      </c>
      <c r="U3907" s="59" t="n">
        <v>0</v>
      </c>
      <c r="V3907" s="59" t="n">
        <v>0</v>
      </c>
      <c r="W3907" s="59" t="n">
        <v>0</v>
      </c>
      <c r="X3907" s="59" t="n">
        <v>0</v>
      </c>
      <c r="Y3907" s="59" t="n">
        <f aca="false">IF(terrains!L3907&lt;=2.5,1,IF(terrains!L3907&lt;=4.5,2,IF(terrains!L3907&lt;=6.5,3,4)))</f>
        <v>1</v>
      </c>
      <c r="Z3907" s="59" t="n">
        <f aca="false">IF(terrains!R3907=1,35,IF(terrains!S3907=1,64,IF(terrains!T3907=1,IF(terrains!Y3907=1,85,104),IF(terrains!U3907=1,IF(terrains!Y3907=1,124,152),IF(terrains!V3907=1,(IF(terrains!Y3907=1,146,IF(terrains!Y3907=2,178,263))),IF(terrains!W3907=1,(IF(terrains!Y3907=1,178,IF(terrains!Y3907=2,218,321))),IF(terrains!X3907=1,IF(terrains!Y3907=1,190,IF(terrains!Y3907=2,242,IF(terrains!Y3907=3,357,896))))))))))</f>
        <v>35</v>
      </c>
      <c r="AA3907" s="152" t="n">
        <f aca="false">terrains!Z3907*terrains!F3907</f>
        <v>168363.698265</v>
      </c>
    </row>
    <row r="3908" customFormat="false" ht="13.8" hidden="false" customHeight="false" outlineLevel="0" collapsed="false">
      <c r="A3908" s="143" t="n">
        <v>3907</v>
      </c>
      <c r="B3908" s="59" t="n">
        <v>294035.721891</v>
      </c>
      <c r="C3908" s="59" t="n">
        <v>5048663.88282</v>
      </c>
      <c r="D3908" s="59" t="s">
        <v>3529</v>
      </c>
      <c r="E3908" s="153" t="n">
        <v>446.9</v>
      </c>
      <c r="F3908" s="150" t="n">
        <f aca="false">terrains!E3908*10.76391</f>
        <v>4810.391379</v>
      </c>
      <c r="G3908" s="59" t="s">
        <v>895</v>
      </c>
      <c r="H3908" s="59" t="n">
        <v>0</v>
      </c>
      <c r="I3908" s="59" t="n">
        <v>0</v>
      </c>
      <c r="J3908" s="59" t="n">
        <f aca="false">IF(terrains!L3908=13.5,IF(terrains!X3908=1,12,9),-0.392532+1.267037*terrains!L3908+0.472239*terrains!X3908+0.58658*terrains!W3908+0.089417*terrains!V3908+0.531633*terrains!U3908+0.337883*terrains!T3908-0.403545*terrains!S3908)</f>
        <v>2.3715155</v>
      </c>
      <c r="K3908" s="151" t="n">
        <f aca="false">IF(terrains!I3908=0,terrains!J3908,terrains!I3908)</f>
        <v>2.3715155</v>
      </c>
      <c r="L3908" s="59" t="n">
        <v>2.5</v>
      </c>
      <c r="M3908" s="59" t="n">
        <v>1</v>
      </c>
      <c r="N3908" s="59" t="n">
        <v>6</v>
      </c>
      <c r="O3908" s="59" t="s">
        <v>176</v>
      </c>
      <c r="P3908" s="59" t="n">
        <v>2</v>
      </c>
      <c r="Q3908" s="59" t="n">
        <v>1.5</v>
      </c>
      <c r="R3908" s="59" t="n">
        <v>0</v>
      </c>
      <c r="S3908" s="59" t="n">
        <v>1</v>
      </c>
      <c r="T3908" s="59" t="n">
        <v>0</v>
      </c>
      <c r="U3908" s="59" t="n">
        <v>0</v>
      </c>
      <c r="V3908" s="59" t="n">
        <v>0</v>
      </c>
      <c r="W3908" s="59" t="n">
        <v>0</v>
      </c>
      <c r="X3908" s="59" t="n">
        <v>0</v>
      </c>
      <c r="Y3908" s="59" t="n">
        <f aca="false">IF(terrains!L3908&lt;=2.5,1,IF(terrains!L3908&lt;=4.5,2,IF(terrains!L3908&lt;=6.5,3,4)))</f>
        <v>1</v>
      </c>
      <c r="Z3908" s="59" t="n">
        <f aca="false">IF(terrains!R3908=1,35,IF(terrains!S3908=1,64,IF(terrains!T3908=1,IF(terrains!Y3908=1,85,104),IF(terrains!U3908=1,IF(terrains!Y3908=1,124,152),IF(terrains!V3908=1,(IF(terrains!Y3908=1,146,IF(terrains!Y3908=2,178,263))),IF(terrains!W3908=1,(IF(terrains!Y3908=1,178,IF(terrains!Y3908=2,218,321))),IF(terrains!X3908=1,IF(terrains!Y3908=1,190,IF(terrains!Y3908=2,242,IF(terrains!Y3908=3,357,896))))))))))</f>
        <v>64</v>
      </c>
      <c r="AA3908" s="152" t="n">
        <f aca="false">terrains!Z3908*terrains!F3908</f>
        <v>307865.048256</v>
      </c>
    </row>
    <row r="3909" customFormat="false" ht="13.8" hidden="false" customHeight="false" outlineLevel="0" collapsed="false">
      <c r="A3909" s="143" t="n">
        <v>3908</v>
      </c>
      <c r="B3909" s="59" t="n">
        <v>300015.811448</v>
      </c>
      <c r="C3909" s="59" t="n">
        <v>5039699.13381</v>
      </c>
      <c r="D3909" s="59" t="s">
        <v>3530</v>
      </c>
      <c r="E3909" s="153" t="n">
        <v>446.2</v>
      </c>
      <c r="F3909" s="150" t="n">
        <f aca="false">terrains!E3909*10.76391</f>
        <v>4802.856642</v>
      </c>
      <c r="G3909" s="59" t="s">
        <v>609</v>
      </c>
      <c r="H3909" s="59" t="n">
        <v>2</v>
      </c>
      <c r="I3909" s="59" t="n">
        <v>6</v>
      </c>
      <c r="J3909" s="59" t="n">
        <f aca="false">IF(terrains!L3909=13.5,IF(terrains!X3909=1,12,9),-0.392532+1.267037*terrains!L3909+0.472239*terrains!X3909+0.58658*terrains!W3909+0.089417*terrains!V3909+0.531633*terrains!U3909+0.337883*terrains!T3909-0.403545*terrains!S3909)</f>
        <v>3.880818</v>
      </c>
      <c r="K3909" s="151" t="n">
        <f aca="false">IF(terrains!I3909=0,terrains!J3909,terrains!I3909)</f>
        <v>6</v>
      </c>
      <c r="L3909" s="59" t="n">
        <v>3</v>
      </c>
      <c r="M3909" s="59" t="n">
        <v>3</v>
      </c>
      <c r="N3909" s="59" t="n">
        <v>5</v>
      </c>
      <c r="O3909" s="59" t="s">
        <v>181</v>
      </c>
      <c r="P3909" s="59" t="n">
        <v>2</v>
      </c>
      <c r="Q3909" s="59" t="n">
        <v>2</v>
      </c>
      <c r="R3909" s="59" t="n">
        <v>0</v>
      </c>
      <c r="S3909" s="59" t="n">
        <v>0</v>
      </c>
      <c r="T3909" s="59" t="n">
        <v>0</v>
      </c>
      <c r="U3909" s="59" t="n">
        <v>0</v>
      </c>
      <c r="V3909" s="59" t="n">
        <v>0</v>
      </c>
      <c r="W3909" s="59" t="n">
        <v>0</v>
      </c>
      <c r="X3909" s="59" t="n">
        <v>1</v>
      </c>
      <c r="Y3909" s="59" t="n">
        <f aca="false">IF(terrains!L3909&lt;=2.5,1,IF(terrains!L3909&lt;=4.5,2,IF(terrains!L3909&lt;=6.5,3,4)))</f>
        <v>2</v>
      </c>
      <c r="Z3909" s="59" t="n">
        <f aca="false">IF(terrains!R3909=1,35,IF(terrains!S3909=1,64,IF(terrains!T3909=1,IF(terrains!Y3909=1,85,104),IF(terrains!U3909=1,IF(terrains!Y3909=1,124,152),IF(terrains!V3909=1,(IF(terrains!Y3909=1,146,IF(terrains!Y3909=2,178,263))),IF(terrains!W3909=1,(IF(terrains!Y3909=1,178,IF(terrains!Y3909=2,218,321))),IF(terrains!X3909=1,IF(terrains!Y3909=1,190,IF(terrains!Y3909=2,242,IF(terrains!Y3909=3,357,896))))))))))</f>
        <v>242</v>
      </c>
      <c r="AA3909" s="152" t="n">
        <f aca="false">terrains!Z3909*terrains!F3909</f>
        <v>1162291.307364</v>
      </c>
    </row>
    <row r="3910" customFormat="false" ht="13.8" hidden="false" customHeight="false" outlineLevel="0" collapsed="false">
      <c r="A3910" s="143" t="n">
        <v>3909</v>
      </c>
      <c r="B3910" s="59" t="n">
        <v>294598.806</v>
      </c>
      <c r="C3910" s="59" t="n">
        <v>5050305.64</v>
      </c>
      <c r="D3910" s="59" t="s">
        <v>3531</v>
      </c>
      <c r="E3910" s="153" t="n">
        <v>445.9</v>
      </c>
      <c r="F3910" s="150" t="n">
        <f aca="false">terrains!E3910*10.76391</f>
        <v>4799.627469</v>
      </c>
      <c r="G3910" s="59" t="s">
        <v>1322</v>
      </c>
      <c r="H3910" s="59" t="n">
        <v>0</v>
      </c>
      <c r="I3910" s="59" t="n">
        <v>0</v>
      </c>
      <c r="J3910" s="59" t="n">
        <f aca="false">IF(terrains!L3910=13.5,IF(terrains!X3910=1,12,9),-0.392532+1.267037*terrains!L3910+0.472239*terrains!X3910+0.58658*terrains!W3910+0.089417*terrains!V3910+0.531633*terrains!U3910+0.337883*terrains!T3910-0.403545*terrains!S3910)</f>
        <v>1.737997</v>
      </c>
      <c r="K3910" s="151" t="n">
        <f aca="false">IF(terrains!I3910=0,terrains!J3910,terrains!I3910)</f>
        <v>1.737997</v>
      </c>
      <c r="L3910" s="59" t="n">
        <v>2</v>
      </c>
      <c r="M3910" s="59" t="n">
        <v>1</v>
      </c>
      <c r="N3910" s="59" t="n">
        <v>3</v>
      </c>
      <c r="O3910" s="59" t="s">
        <v>176</v>
      </c>
      <c r="P3910" s="59" t="n">
        <v>2</v>
      </c>
      <c r="Q3910" s="59" t="n">
        <v>2</v>
      </c>
      <c r="R3910" s="59" t="n">
        <v>0</v>
      </c>
      <c r="S3910" s="59" t="n">
        <v>1</v>
      </c>
      <c r="T3910" s="59" t="n">
        <v>0</v>
      </c>
      <c r="U3910" s="59" t="n">
        <v>0</v>
      </c>
      <c r="V3910" s="59" t="n">
        <v>0</v>
      </c>
      <c r="W3910" s="59" t="n">
        <v>0</v>
      </c>
      <c r="X3910" s="59" t="n">
        <v>0</v>
      </c>
      <c r="Y3910" s="59" t="n">
        <f aca="false">IF(terrains!L3910&lt;=2.5,1,IF(terrains!L3910&lt;=4.5,2,IF(terrains!L3910&lt;=6.5,3,4)))</f>
        <v>1</v>
      </c>
      <c r="Z3910" s="59" t="n">
        <f aca="false">IF(terrains!R3910=1,35,IF(terrains!S3910=1,64,IF(terrains!T3910=1,IF(terrains!Y3910=1,85,104),IF(terrains!U3910=1,IF(terrains!Y3910=1,124,152),IF(terrains!V3910=1,(IF(terrains!Y3910=1,146,IF(terrains!Y3910=2,178,263))),IF(terrains!W3910=1,(IF(terrains!Y3910=1,178,IF(terrains!Y3910=2,218,321))),IF(terrains!X3910=1,IF(terrains!Y3910=1,190,IF(terrains!Y3910=2,242,IF(terrains!Y3910=3,357,896))))))))))</f>
        <v>64</v>
      </c>
      <c r="AA3910" s="152" t="n">
        <f aca="false">terrains!Z3910*terrains!F3910</f>
        <v>307176.158016</v>
      </c>
    </row>
    <row r="3911" customFormat="false" ht="13.8" hidden="false" customHeight="false" outlineLevel="0" collapsed="false">
      <c r="A3911" s="143" t="n">
        <v>3910</v>
      </c>
      <c r="B3911" s="59" t="n">
        <v>293799.027167</v>
      </c>
      <c r="C3911" s="59" t="n">
        <v>5049096.3348</v>
      </c>
      <c r="D3911" s="59" t="s">
        <v>3532</v>
      </c>
      <c r="E3911" s="153" t="n">
        <v>445.9</v>
      </c>
      <c r="F3911" s="150" t="n">
        <f aca="false">terrains!E3911*10.76391</f>
        <v>4799.627469</v>
      </c>
      <c r="G3911" s="59" t="s">
        <v>1322</v>
      </c>
      <c r="H3911" s="59" t="n">
        <v>0</v>
      </c>
      <c r="I3911" s="59" t="n">
        <v>0</v>
      </c>
      <c r="J3911" s="59" t="n">
        <f aca="false">IF(terrains!L3911=13.5,IF(terrains!X3911=1,12,9),-0.392532+1.267037*terrains!L3911+0.472239*terrains!X3911+0.58658*terrains!W3911+0.089417*terrains!V3911+0.531633*terrains!U3911+0.337883*terrains!T3911-0.403545*terrains!S3911)</f>
        <v>1.737997</v>
      </c>
      <c r="K3911" s="151" t="n">
        <f aca="false">IF(terrains!I3911=0,terrains!J3911,terrains!I3911)</f>
        <v>1.737997</v>
      </c>
      <c r="L3911" s="59" t="n">
        <v>2</v>
      </c>
      <c r="M3911" s="59" t="n">
        <v>1</v>
      </c>
      <c r="N3911" s="59" t="n">
        <v>3</v>
      </c>
      <c r="O3911" s="59" t="s">
        <v>176</v>
      </c>
      <c r="P3911" s="59" t="n">
        <v>2</v>
      </c>
      <c r="Q3911" s="59" t="n">
        <v>2</v>
      </c>
      <c r="R3911" s="59" t="n">
        <v>0</v>
      </c>
      <c r="S3911" s="59" t="n">
        <v>1</v>
      </c>
      <c r="T3911" s="59" t="n">
        <v>0</v>
      </c>
      <c r="U3911" s="59" t="n">
        <v>0</v>
      </c>
      <c r="V3911" s="59" t="n">
        <v>0</v>
      </c>
      <c r="W3911" s="59" t="n">
        <v>0</v>
      </c>
      <c r="X3911" s="59" t="n">
        <v>0</v>
      </c>
      <c r="Y3911" s="59" t="n">
        <f aca="false">IF(terrains!L3911&lt;=2.5,1,IF(terrains!L3911&lt;=4.5,2,IF(terrains!L3911&lt;=6.5,3,4)))</f>
        <v>1</v>
      </c>
      <c r="Z3911" s="59" t="n">
        <f aca="false">IF(terrains!R3911=1,35,IF(terrains!S3911=1,64,IF(terrains!T3911=1,IF(terrains!Y3911=1,85,104),IF(terrains!U3911=1,IF(terrains!Y3911=1,124,152),IF(terrains!V3911=1,(IF(terrains!Y3911=1,146,IF(terrains!Y3911=2,178,263))),IF(terrains!W3911=1,(IF(terrains!Y3911=1,178,IF(terrains!Y3911=2,218,321))),IF(terrains!X3911=1,IF(terrains!Y3911=1,190,IF(terrains!Y3911=2,242,IF(terrains!Y3911=3,357,896))))))))))</f>
        <v>64</v>
      </c>
      <c r="AA3911" s="152" t="n">
        <f aca="false">terrains!Z3911*terrains!F3911</f>
        <v>307176.158016</v>
      </c>
    </row>
    <row r="3912" customFormat="false" ht="13.8" hidden="false" customHeight="false" outlineLevel="0" collapsed="false">
      <c r="A3912" s="143" t="n">
        <v>3911</v>
      </c>
      <c r="B3912" s="59" t="n">
        <v>301915.989015</v>
      </c>
      <c r="C3912" s="59" t="n">
        <v>5058253.9089</v>
      </c>
      <c r="D3912" s="59" t="s">
        <v>3533</v>
      </c>
      <c r="E3912" s="153" t="n">
        <v>445.9</v>
      </c>
      <c r="F3912" s="150" t="n">
        <f aca="false">terrains!E3912*10.76391</f>
        <v>4799.627469</v>
      </c>
      <c r="G3912" s="59" t="s">
        <v>354</v>
      </c>
      <c r="H3912" s="59" t="n">
        <v>0</v>
      </c>
      <c r="I3912" s="59" t="n">
        <v>0</v>
      </c>
      <c r="J3912" s="59" t="n">
        <f aca="false">IF(terrains!L3912=13.5,IF(terrains!X3912=1,12,9),-0.392532+1.267037*terrains!L3912+0.472239*terrains!X3912+0.58658*terrains!W3912+0.089417*terrains!V3912+0.531633*terrains!U3912+0.337883*terrains!T3912-0.403545*terrains!S3912)</f>
        <v>2.141542</v>
      </c>
      <c r="K3912" s="151" t="n">
        <f aca="false">IF(terrains!I3912=0,terrains!J3912,terrains!I3912)</f>
        <v>2.141542</v>
      </c>
      <c r="L3912" s="59" t="n">
        <v>2</v>
      </c>
      <c r="M3912" s="59" t="n">
        <v>1</v>
      </c>
      <c r="N3912" s="59" t="n">
        <v>3</v>
      </c>
      <c r="O3912" s="59" t="s">
        <v>175</v>
      </c>
      <c r="P3912" s="59" t="n">
        <v>2</v>
      </c>
      <c r="Q3912" s="59" t="n">
        <v>1.5</v>
      </c>
      <c r="R3912" s="59" t="n">
        <v>1</v>
      </c>
      <c r="S3912" s="59" t="n">
        <v>0</v>
      </c>
      <c r="T3912" s="59" t="n">
        <v>0</v>
      </c>
      <c r="U3912" s="59" t="n">
        <v>0</v>
      </c>
      <c r="V3912" s="59" t="n">
        <v>0</v>
      </c>
      <c r="W3912" s="59" t="n">
        <v>0</v>
      </c>
      <c r="X3912" s="59" t="n">
        <v>0</v>
      </c>
      <c r="Y3912" s="59" t="n">
        <f aca="false">IF(terrains!L3912&lt;=2.5,1,IF(terrains!L3912&lt;=4.5,2,IF(terrains!L3912&lt;=6.5,3,4)))</f>
        <v>1</v>
      </c>
      <c r="Z3912" s="59" t="n">
        <f aca="false">IF(terrains!R3912=1,35,IF(terrains!S3912=1,64,IF(terrains!T3912=1,IF(terrains!Y3912=1,85,104),IF(terrains!U3912=1,IF(terrains!Y3912=1,124,152),IF(terrains!V3912=1,(IF(terrains!Y3912=1,146,IF(terrains!Y3912=2,178,263))),IF(terrains!W3912=1,(IF(terrains!Y3912=1,178,IF(terrains!Y3912=2,218,321))),IF(terrains!X3912=1,IF(terrains!Y3912=1,190,IF(terrains!Y3912=2,242,IF(terrains!Y3912=3,357,896))))))))))</f>
        <v>35</v>
      </c>
      <c r="AA3912" s="152" t="n">
        <f aca="false">terrains!Z3912*terrains!F3912</f>
        <v>167986.961415</v>
      </c>
    </row>
    <row r="3913" customFormat="false" ht="13.8" hidden="false" customHeight="false" outlineLevel="0" collapsed="false">
      <c r="A3913" s="143" t="n">
        <v>3912</v>
      </c>
      <c r="B3913" s="59" t="n">
        <v>301976.020256</v>
      </c>
      <c r="C3913" s="59" t="n">
        <v>5058138.78281</v>
      </c>
      <c r="D3913" s="59" t="s">
        <v>3534</v>
      </c>
      <c r="E3913" s="153" t="n">
        <v>445.9</v>
      </c>
      <c r="F3913" s="150" t="n">
        <f aca="false">terrains!E3913*10.76391</f>
        <v>4799.627469</v>
      </c>
      <c r="G3913" s="59" t="s">
        <v>354</v>
      </c>
      <c r="H3913" s="59" t="n">
        <v>0</v>
      </c>
      <c r="I3913" s="59" t="n">
        <v>0</v>
      </c>
      <c r="J3913" s="59" t="n">
        <f aca="false">IF(terrains!L3913=13.5,IF(terrains!X3913=1,12,9),-0.392532+1.267037*terrains!L3913+0.472239*terrains!X3913+0.58658*terrains!W3913+0.089417*terrains!V3913+0.531633*terrains!U3913+0.337883*terrains!T3913-0.403545*terrains!S3913)</f>
        <v>2.141542</v>
      </c>
      <c r="K3913" s="151" t="n">
        <f aca="false">IF(terrains!I3913=0,terrains!J3913,terrains!I3913)</f>
        <v>2.141542</v>
      </c>
      <c r="L3913" s="59" t="n">
        <v>2</v>
      </c>
      <c r="M3913" s="59" t="n">
        <v>1</v>
      </c>
      <c r="N3913" s="59" t="n">
        <v>3</v>
      </c>
      <c r="O3913" s="59" t="s">
        <v>175</v>
      </c>
      <c r="P3913" s="59" t="n">
        <v>2</v>
      </c>
      <c r="Q3913" s="59" t="n">
        <v>1.5</v>
      </c>
      <c r="R3913" s="59" t="n">
        <v>1</v>
      </c>
      <c r="S3913" s="59" t="n">
        <v>0</v>
      </c>
      <c r="T3913" s="59" t="n">
        <v>0</v>
      </c>
      <c r="U3913" s="59" t="n">
        <v>0</v>
      </c>
      <c r="V3913" s="59" t="n">
        <v>0</v>
      </c>
      <c r="W3913" s="59" t="n">
        <v>0</v>
      </c>
      <c r="X3913" s="59" t="n">
        <v>0</v>
      </c>
      <c r="Y3913" s="59" t="n">
        <f aca="false">IF(terrains!L3913&lt;=2.5,1,IF(terrains!L3913&lt;=4.5,2,IF(terrains!L3913&lt;=6.5,3,4)))</f>
        <v>1</v>
      </c>
      <c r="Z3913" s="59" t="n">
        <f aca="false">IF(terrains!R3913=1,35,IF(terrains!S3913=1,64,IF(terrains!T3913=1,IF(terrains!Y3913=1,85,104),IF(terrains!U3913=1,IF(terrains!Y3913=1,124,152),IF(terrains!V3913=1,(IF(terrains!Y3913=1,146,IF(terrains!Y3913=2,178,263))),IF(terrains!W3913=1,(IF(terrains!Y3913=1,178,IF(terrains!Y3913=2,218,321))),IF(terrains!X3913=1,IF(terrains!Y3913=1,190,IF(terrains!Y3913=2,242,IF(terrains!Y3913=3,357,896))))))))))</f>
        <v>35</v>
      </c>
      <c r="AA3913" s="152" t="n">
        <f aca="false">terrains!Z3913*terrains!F3913</f>
        <v>167986.961415</v>
      </c>
    </row>
    <row r="3914" customFormat="false" ht="13.8" hidden="false" customHeight="false" outlineLevel="0" collapsed="false">
      <c r="A3914" s="143" t="n">
        <v>3913</v>
      </c>
      <c r="B3914" s="59" t="n">
        <v>300948.308563</v>
      </c>
      <c r="C3914" s="59" t="n">
        <v>5044467.72505</v>
      </c>
      <c r="D3914" s="59" t="s">
        <v>3535</v>
      </c>
      <c r="E3914" s="153" t="n">
        <v>445.9</v>
      </c>
      <c r="F3914" s="150" t="n">
        <f aca="false">terrains!E3914*10.76391</f>
        <v>4799.627469</v>
      </c>
      <c r="G3914" s="59" t="s">
        <v>535</v>
      </c>
      <c r="H3914" s="59" t="n">
        <v>0</v>
      </c>
      <c r="I3914" s="59" t="n">
        <v>0</v>
      </c>
      <c r="J3914" s="59" t="n">
        <f aca="false">IF(terrains!L3914=13.5,IF(terrains!X3914=1,12,9),-0.392532+1.267037*terrains!L3914+0.472239*terrains!X3914+0.58658*terrains!W3914+0.089417*terrains!V3914+0.531633*terrains!U3914+0.337883*terrains!T3914-0.403545*terrains!S3914)</f>
        <v>3.1129435</v>
      </c>
      <c r="K3914" s="151" t="n">
        <f aca="false">IF(terrains!I3914=0,terrains!J3914,terrains!I3914)</f>
        <v>3.1129435</v>
      </c>
      <c r="L3914" s="59" t="n">
        <v>2.5</v>
      </c>
      <c r="M3914" s="59" t="n">
        <v>1</v>
      </c>
      <c r="N3914" s="59" t="n">
        <v>4</v>
      </c>
      <c r="O3914" s="59" t="s">
        <v>177</v>
      </c>
      <c r="P3914" s="59" t="n">
        <v>2</v>
      </c>
      <c r="Q3914" s="59" t="n">
        <v>2.5</v>
      </c>
      <c r="R3914" s="59" t="n">
        <v>0</v>
      </c>
      <c r="S3914" s="59" t="n">
        <v>0</v>
      </c>
      <c r="T3914" s="59" t="n">
        <v>1</v>
      </c>
      <c r="U3914" s="59" t="n">
        <v>0</v>
      </c>
      <c r="V3914" s="59" t="n">
        <v>0</v>
      </c>
      <c r="W3914" s="59" t="n">
        <v>0</v>
      </c>
      <c r="X3914" s="59" t="n">
        <v>0</v>
      </c>
      <c r="Y3914" s="59" t="n">
        <f aca="false">IF(terrains!L3914&lt;=2.5,1,IF(terrains!L3914&lt;=4.5,2,IF(terrains!L3914&lt;=6.5,3,4)))</f>
        <v>1</v>
      </c>
      <c r="Z3914" s="59" t="n">
        <f aca="false">IF(terrains!R3914=1,35,IF(terrains!S3914=1,64,IF(terrains!T3914=1,IF(terrains!Y3914=1,85,104),IF(terrains!U3914=1,IF(terrains!Y3914=1,124,152),IF(terrains!V3914=1,(IF(terrains!Y3914=1,146,IF(terrains!Y3914=2,178,263))),IF(terrains!W3914=1,(IF(terrains!Y3914=1,178,IF(terrains!Y3914=2,218,321))),IF(terrains!X3914=1,IF(terrains!Y3914=1,190,IF(terrains!Y3914=2,242,IF(terrains!Y3914=3,357,896))))))))))</f>
        <v>85</v>
      </c>
      <c r="AA3914" s="152" t="n">
        <f aca="false">terrains!Z3914*terrains!F3914</f>
        <v>407968.334865</v>
      </c>
    </row>
    <row r="3915" customFormat="false" ht="13.8" hidden="false" customHeight="false" outlineLevel="0" collapsed="false">
      <c r="A3915" s="143" t="n">
        <v>3914</v>
      </c>
      <c r="B3915" s="59" t="n">
        <v>300934.845803</v>
      </c>
      <c r="C3915" s="59" t="n">
        <v>5044473.45004</v>
      </c>
      <c r="D3915" s="59" t="s">
        <v>3536</v>
      </c>
      <c r="E3915" s="153" t="n">
        <v>445.9</v>
      </c>
      <c r="F3915" s="150" t="n">
        <f aca="false">terrains!E3915*10.76391</f>
        <v>4799.627469</v>
      </c>
      <c r="G3915" s="59" t="s">
        <v>535</v>
      </c>
      <c r="H3915" s="59" t="n">
        <v>0</v>
      </c>
      <c r="I3915" s="59" t="n">
        <v>0</v>
      </c>
      <c r="J3915" s="59" t="n">
        <f aca="false">IF(terrains!L3915=13.5,IF(terrains!X3915=1,12,9),-0.392532+1.267037*terrains!L3915+0.472239*terrains!X3915+0.58658*terrains!W3915+0.089417*terrains!V3915+0.531633*terrains!U3915+0.337883*terrains!T3915-0.403545*terrains!S3915)</f>
        <v>3.1129435</v>
      </c>
      <c r="K3915" s="151" t="n">
        <f aca="false">IF(terrains!I3915=0,terrains!J3915,terrains!I3915)</f>
        <v>3.1129435</v>
      </c>
      <c r="L3915" s="59" t="n">
        <v>2.5</v>
      </c>
      <c r="M3915" s="59" t="n">
        <v>1</v>
      </c>
      <c r="N3915" s="59" t="n">
        <v>4</v>
      </c>
      <c r="O3915" s="59" t="s">
        <v>177</v>
      </c>
      <c r="P3915" s="59" t="n">
        <v>2</v>
      </c>
      <c r="Q3915" s="59" t="n">
        <v>2.5</v>
      </c>
      <c r="R3915" s="59" t="n">
        <v>0</v>
      </c>
      <c r="S3915" s="59" t="n">
        <v>0</v>
      </c>
      <c r="T3915" s="59" t="n">
        <v>1</v>
      </c>
      <c r="U3915" s="59" t="n">
        <v>0</v>
      </c>
      <c r="V3915" s="59" t="n">
        <v>0</v>
      </c>
      <c r="W3915" s="59" t="n">
        <v>0</v>
      </c>
      <c r="X3915" s="59" t="n">
        <v>0</v>
      </c>
      <c r="Y3915" s="59" t="n">
        <f aca="false">IF(terrains!L3915&lt;=2.5,1,IF(terrains!L3915&lt;=4.5,2,IF(terrains!L3915&lt;=6.5,3,4)))</f>
        <v>1</v>
      </c>
      <c r="Z3915" s="59" t="n">
        <f aca="false">IF(terrains!R3915=1,35,IF(terrains!S3915=1,64,IF(terrains!T3915=1,IF(terrains!Y3915=1,85,104),IF(terrains!U3915=1,IF(terrains!Y3915=1,124,152),IF(terrains!V3915=1,(IF(terrains!Y3915=1,146,IF(terrains!Y3915=2,178,263))),IF(terrains!W3915=1,(IF(terrains!Y3915=1,178,IF(terrains!Y3915=2,218,321))),IF(terrains!X3915=1,IF(terrains!Y3915=1,190,IF(terrains!Y3915=2,242,IF(terrains!Y3915=3,357,896))))))))))</f>
        <v>85</v>
      </c>
      <c r="AA3915" s="152" t="n">
        <f aca="false">terrains!Z3915*terrains!F3915</f>
        <v>407968.334865</v>
      </c>
    </row>
    <row r="3916" customFormat="false" ht="13.8" hidden="false" customHeight="false" outlineLevel="0" collapsed="false">
      <c r="A3916" s="143" t="n">
        <v>3915</v>
      </c>
      <c r="B3916" s="59" t="n">
        <v>292035.952974</v>
      </c>
      <c r="C3916" s="59" t="n">
        <v>5032984.09238</v>
      </c>
      <c r="D3916" s="59" t="s">
        <v>3537</v>
      </c>
      <c r="E3916" s="153" t="n">
        <v>445.3</v>
      </c>
      <c r="F3916" s="150" t="n">
        <f aca="false">terrains!E3916*10.76391</f>
        <v>4793.169123</v>
      </c>
      <c r="G3916" s="59" t="s">
        <v>270</v>
      </c>
      <c r="H3916" s="59" t="n">
        <v>0.5</v>
      </c>
      <c r="I3916" s="59" t="n">
        <v>4</v>
      </c>
      <c r="J3916" s="59" t="n">
        <f aca="false">IF(terrains!L3916=13.5,IF(terrains!X3916=1,12,9),-0.392532+1.267037*terrains!L3916+0.472239*terrains!X3916+0.58658*terrains!W3916+0.089417*terrains!V3916+0.531633*terrains!U3916+0.337883*terrains!T3916-0.403545*terrains!S3916)</f>
        <v>4.272071</v>
      </c>
      <c r="K3916" s="151" t="n">
        <f aca="false">IF(terrains!I3916=0,terrains!J3916,terrains!I3916)</f>
        <v>4</v>
      </c>
      <c r="L3916" s="59" t="n">
        <v>4</v>
      </c>
      <c r="M3916" s="59" t="n">
        <v>2</v>
      </c>
      <c r="N3916" s="59" t="n">
        <v>10</v>
      </c>
      <c r="O3916" s="59" t="s">
        <v>176</v>
      </c>
      <c r="P3916" s="59" t="n">
        <v>2</v>
      </c>
      <c r="Q3916" s="59" t="n">
        <v>2.5</v>
      </c>
      <c r="R3916" s="59" t="n">
        <v>0</v>
      </c>
      <c r="S3916" s="59" t="n">
        <v>1</v>
      </c>
      <c r="T3916" s="59" t="n">
        <v>0</v>
      </c>
      <c r="U3916" s="59" t="n">
        <v>0</v>
      </c>
      <c r="V3916" s="59" t="n">
        <v>0</v>
      </c>
      <c r="W3916" s="59" t="n">
        <v>0</v>
      </c>
      <c r="X3916" s="59" t="n">
        <v>0</v>
      </c>
      <c r="Y3916" s="59" t="n">
        <f aca="false">IF(terrains!L3916&lt;=2.5,1,IF(terrains!L3916&lt;=4.5,2,IF(terrains!L3916&lt;=6.5,3,4)))</f>
        <v>2</v>
      </c>
      <c r="Z3916" s="59" t="n">
        <f aca="false">IF(terrains!R3916=1,35,IF(terrains!S3916=1,64,IF(terrains!T3916=1,IF(terrains!Y3916=1,85,104),IF(terrains!U3916=1,IF(terrains!Y3916=1,124,152),IF(terrains!V3916=1,(IF(terrains!Y3916=1,146,IF(terrains!Y3916=2,178,263))),IF(terrains!W3916=1,(IF(terrains!Y3916=1,178,IF(terrains!Y3916=2,218,321))),IF(terrains!X3916=1,IF(terrains!Y3916=1,190,IF(terrains!Y3916=2,242,IF(terrains!Y3916=3,357,896))))))))))</f>
        <v>64</v>
      </c>
      <c r="AA3916" s="152" t="n">
        <f aca="false">terrains!Z3916*terrains!F3916</f>
        <v>306762.823872</v>
      </c>
    </row>
    <row r="3917" customFormat="false" ht="13.8" hidden="false" customHeight="false" outlineLevel="0" collapsed="false">
      <c r="A3917" s="143" t="n">
        <v>3916</v>
      </c>
      <c r="B3917" s="59" t="n">
        <v>294569.113686</v>
      </c>
      <c r="C3917" s="59" t="n">
        <v>5041508.60449</v>
      </c>
      <c r="D3917" s="59" t="s">
        <v>3538</v>
      </c>
      <c r="E3917" s="153" t="n">
        <v>444.3</v>
      </c>
      <c r="F3917" s="150" t="n">
        <f aca="false">terrains!E3917*10.76391</f>
        <v>4782.405213</v>
      </c>
      <c r="G3917" s="59" t="s">
        <v>276</v>
      </c>
      <c r="H3917" s="59" t="n">
        <v>1</v>
      </c>
      <c r="I3917" s="59" t="n">
        <v>4</v>
      </c>
      <c r="J3917" s="59" t="n">
        <f aca="false">IF(terrains!L3917=13.5,IF(terrains!X3917=1,12,9),-0.392532+1.267037*terrains!L3917+0.472239*terrains!X3917+0.58658*terrains!W3917+0.089417*terrains!V3917+0.531633*terrains!U3917+0.337883*terrains!T3917-0.403545*terrains!S3917)</f>
        <v>3.746462</v>
      </c>
      <c r="K3917" s="151" t="n">
        <f aca="false">IF(terrains!I3917=0,terrains!J3917,terrains!I3917)</f>
        <v>4</v>
      </c>
      <c r="L3917" s="59" t="n">
        <v>3</v>
      </c>
      <c r="M3917" s="59" t="n">
        <v>2</v>
      </c>
      <c r="N3917" s="59" t="n">
        <v>6</v>
      </c>
      <c r="O3917" s="59" t="s">
        <v>177</v>
      </c>
      <c r="P3917" s="59" t="n">
        <v>2</v>
      </c>
      <c r="Q3917" s="59" t="n">
        <v>2</v>
      </c>
      <c r="R3917" s="59" t="n">
        <v>0</v>
      </c>
      <c r="S3917" s="59" t="n">
        <v>0</v>
      </c>
      <c r="T3917" s="59" t="n">
        <v>1</v>
      </c>
      <c r="U3917" s="59" t="n">
        <v>0</v>
      </c>
      <c r="V3917" s="59" t="n">
        <v>0</v>
      </c>
      <c r="W3917" s="59" t="n">
        <v>0</v>
      </c>
      <c r="X3917" s="59" t="n">
        <v>0</v>
      </c>
      <c r="Y3917" s="59" t="n">
        <f aca="false">IF(terrains!L3917&lt;=2.5,1,IF(terrains!L3917&lt;=4.5,2,IF(terrains!L3917&lt;=6.5,3,4)))</f>
        <v>2</v>
      </c>
      <c r="Z3917" s="59" t="n">
        <f aca="false">IF(terrains!R3917=1,35,IF(terrains!S3917=1,64,IF(terrains!T3917=1,IF(terrains!Y3917=1,85,104),IF(terrains!U3917=1,IF(terrains!Y3917=1,124,152),IF(terrains!V3917=1,(IF(terrains!Y3917=1,146,IF(terrains!Y3917=2,178,263))),IF(terrains!W3917=1,(IF(terrains!Y3917=1,178,IF(terrains!Y3917=2,218,321))),IF(terrains!X3917=1,IF(terrains!Y3917=1,190,IF(terrains!Y3917=2,242,IF(terrains!Y3917=3,357,896))))))))))</f>
        <v>104</v>
      </c>
      <c r="AA3917" s="152" t="n">
        <f aca="false">terrains!Z3917*terrains!F3917</f>
        <v>497370.142152</v>
      </c>
    </row>
    <row r="3918" customFormat="false" ht="13.8" hidden="false" customHeight="false" outlineLevel="0" collapsed="false">
      <c r="A3918" s="143" t="n">
        <v>3917</v>
      </c>
      <c r="B3918" s="59" t="n">
        <v>302044.762112</v>
      </c>
      <c r="C3918" s="59" t="n">
        <v>5059081.84732</v>
      </c>
      <c r="D3918" s="59" t="s">
        <v>3539</v>
      </c>
      <c r="E3918" s="153" t="n">
        <v>444.1</v>
      </c>
      <c r="F3918" s="150" t="n">
        <f aca="false">terrains!E3918*10.76391</f>
        <v>4780.252431</v>
      </c>
      <c r="G3918" s="59" t="s">
        <v>328</v>
      </c>
      <c r="H3918" s="59" t="n">
        <v>0</v>
      </c>
      <c r="I3918" s="59" t="n">
        <v>0</v>
      </c>
      <c r="J3918" s="59" t="n">
        <f aca="false">IF(terrains!L3918=13.5,IF(terrains!X3918=1,12,9),-0.392532+1.267037*terrains!L3918+0.472239*terrains!X3918+0.58658*terrains!W3918+0.089417*terrains!V3918+0.531633*terrains!U3918+0.337883*terrains!T3918-0.403545*terrains!S3918)</f>
        <v>2.7750605</v>
      </c>
      <c r="K3918" s="151" t="n">
        <f aca="false">IF(terrains!I3918=0,terrains!J3918,terrains!I3918)</f>
        <v>2.7750605</v>
      </c>
      <c r="L3918" s="59" t="n">
        <v>2.5</v>
      </c>
      <c r="M3918" s="59" t="n">
        <v>0</v>
      </c>
      <c r="N3918" s="59" t="n">
        <v>0</v>
      </c>
      <c r="O3918" s="59" t="s">
        <v>175</v>
      </c>
      <c r="P3918" s="59" t="n">
        <v>0</v>
      </c>
      <c r="Q3918" s="59" t="n">
        <v>0</v>
      </c>
      <c r="R3918" s="59" t="n">
        <v>1</v>
      </c>
      <c r="S3918" s="59" t="n">
        <v>0</v>
      </c>
      <c r="T3918" s="59" t="n">
        <v>0</v>
      </c>
      <c r="U3918" s="59" t="n">
        <v>0</v>
      </c>
      <c r="V3918" s="59" t="n">
        <v>0</v>
      </c>
      <c r="W3918" s="59" t="n">
        <v>0</v>
      </c>
      <c r="X3918" s="59" t="n">
        <v>0</v>
      </c>
      <c r="Y3918" s="59" t="n">
        <f aca="false">IF(terrains!L3918&lt;=2.5,1,IF(terrains!L3918&lt;=4.5,2,IF(terrains!L3918&lt;=6.5,3,4)))</f>
        <v>1</v>
      </c>
      <c r="Z3918" s="59" t="n">
        <f aca="false">IF(terrains!R3918=1,35,IF(terrains!S3918=1,64,IF(terrains!T3918=1,IF(terrains!Y3918=1,85,104),IF(terrains!U3918=1,IF(terrains!Y3918=1,124,152),IF(terrains!V3918=1,(IF(terrains!Y3918=1,146,IF(terrains!Y3918=2,178,263))),IF(terrains!W3918=1,(IF(terrains!Y3918=1,178,IF(terrains!Y3918=2,218,321))),IF(terrains!X3918=1,IF(terrains!Y3918=1,190,IF(terrains!Y3918=2,242,IF(terrains!Y3918=3,357,896))))))))))</f>
        <v>35</v>
      </c>
      <c r="AA3918" s="152" t="n">
        <f aca="false">terrains!Z3918*terrains!F3918</f>
        <v>167308.835085</v>
      </c>
    </row>
    <row r="3919" customFormat="false" ht="13.8" hidden="false" customHeight="false" outlineLevel="0" collapsed="false">
      <c r="A3919" s="143" t="n">
        <v>3918</v>
      </c>
      <c r="B3919" s="59" t="n">
        <v>291574.28566</v>
      </c>
      <c r="C3919" s="59" t="n">
        <v>5032592.29839</v>
      </c>
      <c r="D3919" s="59" t="s">
        <v>3540</v>
      </c>
      <c r="E3919" s="153" t="n">
        <v>444</v>
      </c>
      <c r="F3919" s="150" t="n">
        <f aca="false">terrains!E3919*10.76391</f>
        <v>4779.17604</v>
      </c>
      <c r="G3919" s="59" t="s">
        <v>193</v>
      </c>
      <c r="H3919" s="59" t="n">
        <v>0.2</v>
      </c>
      <c r="I3919" s="59" t="n">
        <v>5</v>
      </c>
      <c r="J3919" s="59" t="n">
        <f aca="false">IF(terrains!L3919=13.5,IF(terrains!X3919=1,12,9),-0.392532+1.267037*terrains!L3919+0.472239*terrains!X3919+0.58658*terrains!W3919+0.089417*terrains!V3919+0.531633*terrains!U3919+0.337883*terrains!T3919-0.403545*terrains!S3919)</f>
        <v>2.3715155</v>
      </c>
      <c r="K3919" s="151" t="n">
        <f aca="false">IF(terrains!I3919=0,terrains!J3919,terrains!I3919)</f>
        <v>5</v>
      </c>
      <c r="L3919" s="59" t="n">
        <v>2.5</v>
      </c>
      <c r="M3919" s="59" t="n">
        <v>2</v>
      </c>
      <c r="N3919" s="59" t="n">
        <v>6</v>
      </c>
      <c r="O3919" s="59" t="s">
        <v>176</v>
      </c>
      <c r="P3919" s="59" t="n">
        <v>2</v>
      </c>
      <c r="Q3919" s="59" t="n">
        <v>1.5</v>
      </c>
      <c r="R3919" s="59" t="n">
        <v>0</v>
      </c>
      <c r="S3919" s="59" t="n">
        <v>1</v>
      </c>
      <c r="T3919" s="59" t="n">
        <v>0</v>
      </c>
      <c r="U3919" s="59" t="n">
        <v>0</v>
      </c>
      <c r="V3919" s="59" t="n">
        <v>0</v>
      </c>
      <c r="W3919" s="59" t="n">
        <v>0</v>
      </c>
      <c r="X3919" s="59" t="n">
        <v>0</v>
      </c>
      <c r="Y3919" s="59" t="n">
        <f aca="false">IF(terrains!L3919&lt;=2.5,1,IF(terrains!L3919&lt;=4.5,2,IF(terrains!L3919&lt;=6.5,3,4)))</f>
        <v>1</v>
      </c>
      <c r="Z3919" s="59" t="n">
        <f aca="false">IF(terrains!R3919=1,35,IF(terrains!S3919=1,64,IF(terrains!T3919=1,IF(terrains!Y3919=1,85,104),IF(terrains!U3919=1,IF(terrains!Y3919=1,124,152),IF(terrains!V3919=1,(IF(terrains!Y3919=1,146,IF(terrains!Y3919=2,178,263))),IF(terrains!W3919=1,(IF(terrains!Y3919=1,178,IF(terrains!Y3919=2,218,321))),IF(terrains!X3919=1,IF(terrains!Y3919=1,190,IF(terrains!Y3919=2,242,IF(terrains!Y3919=3,357,896))))))))))</f>
        <v>64</v>
      </c>
      <c r="AA3919" s="152" t="n">
        <f aca="false">terrains!Z3919*terrains!F3919</f>
        <v>305867.26656</v>
      </c>
    </row>
    <row r="3920" customFormat="false" ht="13.8" hidden="false" customHeight="false" outlineLevel="0" collapsed="false">
      <c r="A3920" s="143" t="n">
        <v>3919</v>
      </c>
      <c r="B3920" s="59" t="n">
        <v>299061.915495</v>
      </c>
      <c r="C3920" s="59" t="n">
        <v>5056650.86338</v>
      </c>
      <c r="D3920" s="59" t="s">
        <v>3541</v>
      </c>
      <c r="E3920" s="153" t="n">
        <v>443.9</v>
      </c>
      <c r="F3920" s="150" t="n">
        <f aca="false">terrains!E3920*10.76391</f>
        <v>4778.099649</v>
      </c>
      <c r="G3920" s="59" t="s">
        <v>354</v>
      </c>
      <c r="H3920" s="59" t="n">
        <v>0</v>
      </c>
      <c r="I3920" s="59" t="n">
        <v>0</v>
      </c>
      <c r="J3920" s="59" t="n">
        <f aca="false">IF(terrains!L3920=13.5,IF(terrains!X3920=1,12,9),-0.392532+1.267037*terrains!L3920+0.472239*terrains!X3920+0.58658*terrains!W3920+0.089417*terrains!V3920+0.531633*terrains!U3920+0.337883*terrains!T3920-0.403545*terrains!S3920)</f>
        <v>2.141542</v>
      </c>
      <c r="K3920" s="151" t="n">
        <f aca="false">IF(terrains!I3920=0,terrains!J3920,terrains!I3920)</f>
        <v>2.141542</v>
      </c>
      <c r="L3920" s="59" t="n">
        <v>2</v>
      </c>
      <c r="M3920" s="59" t="n">
        <v>1</v>
      </c>
      <c r="N3920" s="59" t="n">
        <v>3</v>
      </c>
      <c r="O3920" s="59" t="s">
        <v>175</v>
      </c>
      <c r="P3920" s="59" t="n">
        <v>2</v>
      </c>
      <c r="Q3920" s="59" t="n">
        <v>1.5</v>
      </c>
      <c r="R3920" s="59" t="n">
        <v>1</v>
      </c>
      <c r="S3920" s="59" t="n">
        <v>0</v>
      </c>
      <c r="T3920" s="59" t="n">
        <v>0</v>
      </c>
      <c r="U3920" s="59" t="n">
        <v>0</v>
      </c>
      <c r="V3920" s="59" t="n">
        <v>0</v>
      </c>
      <c r="W3920" s="59" t="n">
        <v>0</v>
      </c>
      <c r="X3920" s="59" t="n">
        <v>0</v>
      </c>
      <c r="Y3920" s="59" t="n">
        <f aca="false">IF(terrains!L3920&lt;=2.5,1,IF(terrains!L3920&lt;=4.5,2,IF(terrains!L3920&lt;=6.5,3,4)))</f>
        <v>1</v>
      </c>
      <c r="Z3920" s="59" t="n">
        <f aca="false">IF(terrains!R3920=1,35,IF(terrains!S3920=1,64,IF(terrains!T3920=1,IF(terrains!Y3920=1,85,104),IF(terrains!U3920=1,IF(terrains!Y3920=1,124,152),IF(terrains!V3920=1,(IF(terrains!Y3920=1,146,IF(terrains!Y3920=2,178,263))),IF(terrains!W3920=1,(IF(terrains!Y3920=1,178,IF(terrains!Y3920=2,218,321))),IF(terrains!X3920=1,IF(terrains!Y3920=1,190,IF(terrains!Y3920=2,242,IF(terrains!Y3920=3,357,896))))))))))</f>
        <v>35</v>
      </c>
      <c r="AA3920" s="152" t="n">
        <f aca="false">terrains!Z3920*terrains!F3920</f>
        <v>167233.487715</v>
      </c>
    </row>
    <row r="3921" customFormat="false" ht="13.8" hidden="false" customHeight="false" outlineLevel="0" collapsed="false">
      <c r="A3921" s="143" t="n">
        <v>3920</v>
      </c>
      <c r="B3921" s="59" t="n">
        <v>304302.65935</v>
      </c>
      <c r="C3921" s="59" t="n">
        <v>5059206.8009</v>
      </c>
      <c r="D3921" s="59" t="s">
        <v>3542</v>
      </c>
      <c r="E3921" s="153" t="n">
        <v>443.9</v>
      </c>
      <c r="F3921" s="150" t="n">
        <f aca="false">terrains!E3921*10.76391</f>
        <v>4778.099649</v>
      </c>
      <c r="G3921" s="59" t="s">
        <v>1603</v>
      </c>
      <c r="H3921" s="59" t="n">
        <v>1.5</v>
      </c>
      <c r="I3921" s="59" t="n">
        <v>4</v>
      </c>
      <c r="J3921" s="59" t="n">
        <f aca="false">IF(terrains!L3921=13.5,IF(terrains!X3921=1,12,9),-0.392532+1.267037*terrains!L3921+0.472239*terrains!X3921+0.58658*terrains!W3921+0.089417*terrains!V3921+0.531633*terrains!U3921+0.337883*terrains!T3921-0.403545*terrains!S3921)</f>
        <v>4.0420975</v>
      </c>
      <c r="K3921" s="151" t="n">
        <f aca="false">IF(terrains!I3921=0,terrains!J3921,terrains!I3921)</f>
        <v>4</v>
      </c>
      <c r="L3921" s="59" t="n">
        <v>3.5</v>
      </c>
      <c r="M3921" s="59" t="n">
        <v>5</v>
      </c>
      <c r="N3921" s="59" t="n">
        <v>6</v>
      </c>
      <c r="O3921" s="59" t="s">
        <v>175</v>
      </c>
      <c r="P3921" s="59" t="n">
        <v>2</v>
      </c>
      <c r="Q3921" s="59" t="n">
        <v>1.5</v>
      </c>
      <c r="R3921" s="59" t="n">
        <v>1</v>
      </c>
      <c r="S3921" s="59" t="n">
        <v>0</v>
      </c>
      <c r="T3921" s="59" t="n">
        <v>0</v>
      </c>
      <c r="U3921" s="59" t="n">
        <v>0</v>
      </c>
      <c r="V3921" s="59" t="n">
        <v>0</v>
      </c>
      <c r="W3921" s="59" t="n">
        <v>0</v>
      </c>
      <c r="X3921" s="59" t="n">
        <v>0</v>
      </c>
      <c r="Y3921" s="59" t="n">
        <f aca="false">IF(terrains!L3921&lt;=2.5,1,IF(terrains!L3921&lt;=4.5,2,IF(terrains!L3921&lt;=6.5,3,4)))</f>
        <v>2</v>
      </c>
      <c r="Z3921" s="59" t="n">
        <f aca="false">IF(terrains!R3921=1,35,IF(terrains!S3921=1,64,IF(terrains!T3921=1,IF(terrains!Y3921=1,85,104),IF(terrains!U3921=1,IF(terrains!Y3921=1,124,152),IF(terrains!V3921=1,(IF(terrains!Y3921=1,146,IF(terrains!Y3921=2,178,263))),IF(terrains!W3921=1,(IF(terrains!Y3921=1,178,IF(terrains!Y3921=2,218,321))),IF(terrains!X3921=1,IF(terrains!Y3921=1,190,IF(terrains!Y3921=2,242,IF(terrains!Y3921=3,357,896))))))))))</f>
        <v>35</v>
      </c>
      <c r="AA3921" s="152" t="n">
        <f aca="false">terrains!Z3921*terrains!F3921</f>
        <v>167233.487715</v>
      </c>
    </row>
    <row r="3922" customFormat="false" ht="13.8" hidden="false" customHeight="false" outlineLevel="0" collapsed="false">
      <c r="A3922" s="143" t="n">
        <v>3921</v>
      </c>
      <c r="B3922" s="59" t="n">
        <v>304287.760472</v>
      </c>
      <c r="C3922" s="59" t="n">
        <v>5059210.41005</v>
      </c>
      <c r="D3922" s="59" t="s">
        <v>3543</v>
      </c>
      <c r="E3922" s="153" t="n">
        <v>443.9</v>
      </c>
      <c r="F3922" s="150" t="n">
        <f aca="false">terrains!E3922*10.76391</f>
        <v>4778.099649</v>
      </c>
      <c r="G3922" s="59" t="s">
        <v>1603</v>
      </c>
      <c r="H3922" s="59" t="n">
        <v>1.5</v>
      </c>
      <c r="I3922" s="59" t="n">
        <v>4</v>
      </c>
      <c r="J3922" s="59" t="n">
        <f aca="false">IF(terrains!L3922=13.5,IF(terrains!X3922=1,12,9),-0.392532+1.267037*terrains!L3922+0.472239*terrains!X3922+0.58658*terrains!W3922+0.089417*terrains!V3922+0.531633*terrains!U3922+0.337883*terrains!T3922-0.403545*terrains!S3922)</f>
        <v>4.0420975</v>
      </c>
      <c r="K3922" s="151" t="n">
        <f aca="false">IF(terrains!I3922=0,terrains!J3922,terrains!I3922)</f>
        <v>4</v>
      </c>
      <c r="L3922" s="59" t="n">
        <v>3.5</v>
      </c>
      <c r="M3922" s="59" t="n">
        <v>5</v>
      </c>
      <c r="N3922" s="59" t="n">
        <v>6</v>
      </c>
      <c r="O3922" s="59" t="s">
        <v>175</v>
      </c>
      <c r="P3922" s="59" t="n">
        <v>2</v>
      </c>
      <c r="Q3922" s="59" t="n">
        <v>1.5</v>
      </c>
      <c r="R3922" s="59" t="n">
        <v>1</v>
      </c>
      <c r="S3922" s="59" t="n">
        <v>0</v>
      </c>
      <c r="T3922" s="59" t="n">
        <v>0</v>
      </c>
      <c r="U3922" s="59" t="n">
        <v>0</v>
      </c>
      <c r="V3922" s="59" t="n">
        <v>0</v>
      </c>
      <c r="W3922" s="59" t="n">
        <v>0</v>
      </c>
      <c r="X3922" s="59" t="n">
        <v>0</v>
      </c>
      <c r="Y3922" s="59" t="n">
        <f aca="false">IF(terrains!L3922&lt;=2.5,1,IF(terrains!L3922&lt;=4.5,2,IF(terrains!L3922&lt;=6.5,3,4)))</f>
        <v>2</v>
      </c>
      <c r="Z3922" s="59" t="n">
        <f aca="false">IF(terrains!R3922=1,35,IF(terrains!S3922=1,64,IF(terrains!T3922=1,IF(terrains!Y3922=1,85,104),IF(terrains!U3922=1,IF(terrains!Y3922=1,124,152),IF(terrains!V3922=1,(IF(terrains!Y3922=1,146,IF(terrains!Y3922=2,178,263))),IF(terrains!W3922=1,(IF(terrains!Y3922=1,178,IF(terrains!Y3922=2,218,321))),IF(terrains!X3922=1,IF(terrains!Y3922=1,190,IF(terrains!Y3922=2,242,IF(terrains!Y3922=3,357,896))))))))))</f>
        <v>35</v>
      </c>
      <c r="AA3922" s="152" t="n">
        <f aca="false">terrains!Z3922*terrains!F3922</f>
        <v>167233.487715</v>
      </c>
    </row>
    <row r="3923" customFormat="false" ht="13.8" hidden="false" customHeight="false" outlineLevel="0" collapsed="false">
      <c r="A3923" s="143" t="n">
        <v>3922</v>
      </c>
      <c r="B3923" s="59" t="n">
        <v>299727.065776</v>
      </c>
      <c r="C3923" s="59" t="n">
        <v>5041067.88956</v>
      </c>
      <c r="D3923" s="59" t="s">
        <v>3544</v>
      </c>
      <c r="E3923" s="153" t="n">
        <v>443.9</v>
      </c>
      <c r="F3923" s="150" t="n">
        <f aca="false">terrains!E3923*10.76391</f>
        <v>4778.099649</v>
      </c>
      <c r="G3923" s="59" t="s">
        <v>246</v>
      </c>
      <c r="H3923" s="59" t="n">
        <v>0</v>
      </c>
      <c r="I3923" s="59" t="n">
        <v>6</v>
      </c>
      <c r="J3923" s="59" t="n">
        <f aca="false">IF(terrains!L3923=13.5,IF(terrains!X3923=1,12,9),-0.392532+1.267037*terrains!L3923+0.472239*terrains!X3923+0.58658*terrains!W3923+0.089417*terrains!V3923+0.531633*terrains!U3923+0.337883*terrains!T3923-0.403545*terrains!S3923)</f>
        <v>5.7813735</v>
      </c>
      <c r="K3923" s="151" t="n">
        <f aca="false">IF(terrains!I3923=0,terrains!J3923,terrains!I3923)</f>
        <v>6</v>
      </c>
      <c r="L3923" s="59" t="n">
        <v>4.5</v>
      </c>
      <c r="M3923" s="59" t="n">
        <v>0</v>
      </c>
      <c r="N3923" s="59" t="n">
        <v>0</v>
      </c>
      <c r="O3923" s="59" t="s">
        <v>181</v>
      </c>
      <c r="P3923" s="59" t="n">
        <v>0</v>
      </c>
      <c r="Q3923" s="59" t="n">
        <v>0</v>
      </c>
      <c r="R3923" s="59" t="n">
        <v>0</v>
      </c>
      <c r="S3923" s="59" t="n">
        <v>0</v>
      </c>
      <c r="T3923" s="59" t="n">
        <v>0</v>
      </c>
      <c r="U3923" s="59" t="n">
        <v>0</v>
      </c>
      <c r="V3923" s="59" t="n">
        <v>0</v>
      </c>
      <c r="W3923" s="59" t="n">
        <v>0</v>
      </c>
      <c r="X3923" s="59" t="n">
        <v>1</v>
      </c>
      <c r="Y3923" s="59" t="n">
        <f aca="false">IF(terrains!L3923&lt;=2.5,1,IF(terrains!L3923&lt;=4.5,2,IF(terrains!L3923&lt;=6.5,3,4)))</f>
        <v>2</v>
      </c>
      <c r="Z3923" s="59" t="n">
        <f aca="false">IF(terrains!R3923=1,35,IF(terrains!S3923=1,64,IF(terrains!T3923=1,IF(terrains!Y3923=1,85,104),IF(terrains!U3923=1,IF(terrains!Y3923=1,124,152),IF(terrains!V3923=1,(IF(terrains!Y3923=1,146,IF(terrains!Y3923=2,178,263))),IF(terrains!W3923=1,(IF(terrains!Y3923=1,178,IF(terrains!Y3923=2,218,321))),IF(terrains!X3923=1,IF(terrains!Y3923=1,190,IF(terrains!Y3923=2,242,IF(terrains!Y3923=3,357,896))))))))))</f>
        <v>242</v>
      </c>
      <c r="AA3923" s="152" t="n">
        <f aca="false">terrains!Z3923*terrains!F3923</f>
        <v>1156300.115058</v>
      </c>
    </row>
    <row r="3924" customFormat="false" ht="13.8" hidden="false" customHeight="false" outlineLevel="0" collapsed="false">
      <c r="A3924" s="143" t="n">
        <v>3923</v>
      </c>
      <c r="B3924" s="59" t="n">
        <v>291678.396229</v>
      </c>
      <c r="C3924" s="59" t="n">
        <v>5032611.81964</v>
      </c>
      <c r="D3924" s="59" t="s">
        <v>3545</v>
      </c>
      <c r="E3924" s="153" t="n">
        <v>443.7</v>
      </c>
      <c r="F3924" s="150" t="n">
        <f aca="false">terrains!E3924*10.76391</f>
        <v>4775.946867</v>
      </c>
      <c r="G3924" s="59" t="s">
        <v>193</v>
      </c>
      <c r="H3924" s="59" t="n">
        <v>0.2</v>
      </c>
      <c r="I3924" s="59" t="n">
        <v>5</v>
      </c>
      <c r="J3924" s="59" t="n">
        <f aca="false">IF(terrains!L3924=13.5,IF(terrains!X3924=1,12,9),-0.392532+1.267037*terrains!L3924+0.472239*terrains!X3924+0.58658*terrains!W3924+0.089417*terrains!V3924+0.531633*terrains!U3924+0.337883*terrains!T3924-0.403545*terrains!S3924)</f>
        <v>2.3715155</v>
      </c>
      <c r="K3924" s="151" t="n">
        <f aca="false">IF(terrains!I3924=0,terrains!J3924,terrains!I3924)</f>
        <v>5</v>
      </c>
      <c r="L3924" s="59" t="n">
        <v>2.5</v>
      </c>
      <c r="M3924" s="59" t="n">
        <v>2</v>
      </c>
      <c r="N3924" s="59" t="n">
        <v>6</v>
      </c>
      <c r="O3924" s="59" t="s">
        <v>176</v>
      </c>
      <c r="P3924" s="59" t="n">
        <v>2</v>
      </c>
      <c r="Q3924" s="59" t="n">
        <v>1.5</v>
      </c>
      <c r="R3924" s="59" t="n">
        <v>0</v>
      </c>
      <c r="S3924" s="59" t="n">
        <v>1</v>
      </c>
      <c r="T3924" s="59" t="n">
        <v>0</v>
      </c>
      <c r="U3924" s="59" t="n">
        <v>0</v>
      </c>
      <c r="V3924" s="59" t="n">
        <v>0</v>
      </c>
      <c r="W3924" s="59" t="n">
        <v>0</v>
      </c>
      <c r="X3924" s="59" t="n">
        <v>0</v>
      </c>
      <c r="Y3924" s="59" t="n">
        <f aca="false">IF(terrains!L3924&lt;=2.5,1,IF(terrains!L3924&lt;=4.5,2,IF(terrains!L3924&lt;=6.5,3,4)))</f>
        <v>1</v>
      </c>
      <c r="Z3924" s="59" t="n">
        <f aca="false">IF(terrains!R3924=1,35,IF(terrains!S3924=1,64,IF(terrains!T3924=1,IF(terrains!Y3924=1,85,104),IF(terrains!U3924=1,IF(terrains!Y3924=1,124,152),IF(terrains!V3924=1,(IF(terrains!Y3924=1,146,IF(terrains!Y3924=2,178,263))),IF(terrains!W3924=1,(IF(terrains!Y3924=1,178,IF(terrains!Y3924=2,218,321))),IF(terrains!X3924=1,IF(terrains!Y3924=1,190,IF(terrains!Y3924=2,242,IF(terrains!Y3924=3,357,896))))))))))</f>
        <v>64</v>
      </c>
      <c r="AA3924" s="152" t="n">
        <f aca="false">terrains!Z3924*terrains!F3924</f>
        <v>305660.599488</v>
      </c>
    </row>
    <row r="3925" customFormat="false" ht="13.8" hidden="false" customHeight="false" outlineLevel="0" collapsed="false">
      <c r="A3925" s="143" t="n">
        <v>3924</v>
      </c>
      <c r="B3925" s="59" t="n">
        <v>299007.049837</v>
      </c>
      <c r="C3925" s="59" t="n">
        <v>5056662.18862</v>
      </c>
      <c r="D3925" s="59" t="s">
        <v>3546</v>
      </c>
      <c r="E3925" s="153" t="n">
        <v>443.6</v>
      </c>
      <c r="F3925" s="150" t="n">
        <f aca="false">terrains!E3925*10.76391</f>
        <v>4774.870476</v>
      </c>
      <c r="G3925" s="59" t="s">
        <v>354</v>
      </c>
      <c r="H3925" s="59" t="n">
        <v>0</v>
      </c>
      <c r="I3925" s="59" t="n">
        <v>0</v>
      </c>
      <c r="J3925" s="59" t="n">
        <f aca="false">IF(terrains!L3925=13.5,IF(terrains!X3925=1,12,9),-0.392532+1.267037*terrains!L3925+0.472239*terrains!X3925+0.58658*terrains!W3925+0.089417*terrains!V3925+0.531633*terrains!U3925+0.337883*terrains!T3925-0.403545*terrains!S3925)</f>
        <v>2.141542</v>
      </c>
      <c r="K3925" s="151" t="n">
        <f aca="false">IF(terrains!I3925=0,terrains!J3925,terrains!I3925)</f>
        <v>2.141542</v>
      </c>
      <c r="L3925" s="59" t="n">
        <v>2</v>
      </c>
      <c r="M3925" s="59" t="n">
        <v>1</v>
      </c>
      <c r="N3925" s="59" t="n">
        <v>3</v>
      </c>
      <c r="O3925" s="59" t="s">
        <v>175</v>
      </c>
      <c r="P3925" s="59" t="n">
        <v>2</v>
      </c>
      <c r="Q3925" s="59" t="n">
        <v>1.5</v>
      </c>
      <c r="R3925" s="59" t="n">
        <v>1</v>
      </c>
      <c r="S3925" s="59" t="n">
        <v>0</v>
      </c>
      <c r="T3925" s="59" t="n">
        <v>0</v>
      </c>
      <c r="U3925" s="59" t="n">
        <v>0</v>
      </c>
      <c r="V3925" s="59" t="n">
        <v>0</v>
      </c>
      <c r="W3925" s="59" t="n">
        <v>0</v>
      </c>
      <c r="X3925" s="59" t="n">
        <v>0</v>
      </c>
      <c r="Y3925" s="59" t="n">
        <f aca="false">IF(terrains!L3925&lt;=2.5,1,IF(terrains!L3925&lt;=4.5,2,IF(terrains!L3925&lt;=6.5,3,4)))</f>
        <v>1</v>
      </c>
      <c r="Z3925" s="59" t="n">
        <f aca="false">IF(terrains!R3925=1,35,IF(terrains!S3925=1,64,IF(terrains!T3925=1,IF(terrains!Y3925=1,85,104),IF(terrains!U3925=1,IF(terrains!Y3925=1,124,152),IF(terrains!V3925=1,(IF(terrains!Y3925=1,146,IF(terrains!Y3925=2,178,263))),IF(terrains!W3925=1,(IF(terrains!Y3925=1,178,IF(terrains!Y3925=2,218,321))),IF(terrains!X3925=1,IF(terrains!Y3925=1,190,IF(terrains!Y3925=2,242,IF(terrains!Y3925=3,357,896))))))))))</f>
        <v>35</v>
      </c>
      <c r="AA3925" s="152" t="n">
        <f aca="false">terrains!Z3925*terrains!F3925</f>
        <v>167120.46666</v>
      </c>
    </row>
    <row r="3926" customFormat="false" ht="13.8" hidden="false" customHeight="false" outlineLevel="0" collapsed="false">
      <c r="A3926" s="143" t="n">
        <v>3925</v>
      </c>
      <c r="B3926" s="59" t="n">
        <v>302748.785579</v>
      </c>
      <c r="C3926" s="59" t="n">
        <v>5051050.93651</v>
      </c>
      <c r="D3926" s="59" t="s">
        <v>3547</v>
      </c>
      <c r="E3926" s="153" t="n">
        <v>443.1</v>
      </c>
      <c r="F3926" s="150" t="n">
        <f aca="false">terrains!E3926*10.76391</f>
        <v>4769.488521</v>
      </c>
      <c r="G3926" s="59" t="s">
        <v>1815</v>
      </c>
      <c r="H3926" s="59" t="n">
        <v>0</v>
      </c>
      <c r="I3926" s="59" t="n">
        <v>0</v>
      </c>
      <c r="J3926" s="59" t="n">
        <f aca="false">IF(terrains!L3926=13.5,IF(terrains!X3926=1,12,9),-0.392532+1.267037*terrains!L3926+0.472239*terrains!X3926+0.58658*terrains!W3926+0.089417*terrains!V3926+0.531633*terrains!U3926+0.337883*terrains!T3926-0.403545*terrains!S3926)</f>
        <v>1.737997</v>
      </c>
      <c r="K3926" s="151" t="n">
        <f aca="false">IF(terrains!I3926=0,terrains!J3926,terrains!I3926)</f>
        <v>1.737997</v>
      </c>
      <c r="L3926" s="59" t="n">
        <v>2</v>
      </c>
      <c r="M3926" s="59" t="n">
        <v>1</v>
      </c>
      <c r="N3926" s="59" t="n">
        <v>3</v>
      </c>
      <c r="O3926" s="59" t="s">
        <v>176</v>
      </c>
      <c r="P3926" s="59" t="n">
        <v>2</v>
      </c>
      <c r="Q3926" s="59" t="n">
        <v>1.5</v>
      </c>
      <c r="R3926" s="59" t="n">
        <v>0</v>
      </c>
      <c r="S3926" s="59" t="n">
        <v>1</v>
      </c>
      <c r="T3926" s="59" t="n">
        <v>0</v>
      </c>
      <c r="U3926" s="59" t="n">
        <v>0</v>
      </c>
      <c r="V3926" s="59" t="n">
        <v>0</v>
      </c>
      <c r="W3926" s="59" t="n">
        <v>0</v>
      </c>
      <c r="X3926" s="59" t="n">
        <v>0</v>
      </c>
      <c r="Y3926" s="59" t="n">
        <f aca="false">IF(terrains!L3926&lt;=2.5,1,IF(terrains!L3926&lt;=4.5,2,IF(terrains!L3926&lt;=6.5,3,4)))</f>
        <v>1</v>
      </c>
      <c r="Z3926" s="59" t="n">
        <f aca="false">IF(terrains!R3926=1,35,IF(terrains!S3926=1,64,IF(terrains!T3926=1,IF(terrains!Y3926=1,85,104),IF(terrains!U3926=1,IF(terrains!Y3926=1,124,152),IF(terrains!V3926=1,(IF(terrains!Y3926=1,146,IF(terrains!Y3926=2,178,263))),IF(terrains!W3926=1,(IF(terrains!Y3926=1,178,IF(terrains!Y3926=2,218,321))),IF(terrains!X3926=1,IF(terrains!Y3926=1,190,IF(terrains!Y3926=2,242,IF(terrains!Y3926=3,357,896))))))))))</f>
        <v>64</v>
      </c>
      <c r="AA3926" s="152" t="n">
        <f aca="false">terrains!Z3926*terrains!F3926</f>
        <v>305247.265344</v>
      </c>
    </row>
    <row r="3927" customFormat="false" ht="13.8" hidden="false" customHeight="false" outlineLevel="0" collapsed="false">
      <c r="A3927" s="143" t="n">
        <v>3926</v>
      </c>
      <c r="B3927" s="59" t="n">
        <v>299585.717432</v>
      </c>
      <c r="C3927" s="59" t="n">
        <v>5044238.44623</v>
      </c>
      <c r="D3927" s="59" t="s">
        <v>3548</v>
      </c>
      <c r="E3927" s="153" t="n">
        <v>443</v>
      </c>
      <c r="F3927" s="150" t="n">
        <f aca="false">terrains!E3927*10.76391</f>
        <v>4768.41213</v>
      </c>
      <c r="G3927" s="59" t="s">
        <v>232</v>
      </c>
      <c r="H3927" s="59" t="n">
        <v>0</v>
      </c>
      <c r="I3927" s="59" t="n">
        <v>0</v>
      </c>
      <c r="J3927" s="59" t="n">
        <f aca="false">IF(terrains!L3927=13.5,IF(terrains!X3927=1,12,9),-0.392532+1.267037*terrains!L3927+0.472239*terrains!X3927+0.58658*terrains!W3927+0.089417*terrains!V3927+0.531633*terrains!U3927+0.337883*terrains!T3927-0.403545*terrains!S3927)</f>
        <v>2.8644775</v>
      </c>
      <c r="K3927" s="151" t="n">
        <f aca="false">IF(terrains!I3927=0,terrains!J3927,terrains!I3927)</f>
        <v>2.8644775</v>
      </c>
      <c r="L3927" s="59" t="n">
        <v>2.5</v>
      </c>
      <c r="M3927" s="59" t="n">
        <v>2</v>
      </c>
      <c r="N3927" s="59" t="n">
        <v>4</v>
      </c>
      <c r="O3927" s="59" t="s">
        <v>179</v>
      </c>
      <c r="P3927" s="59" t="n">
        <v>2</v>
      </c>
      <c r="Q3927" s="59" t="n">
        <v>2.5</v>
      </c>
      <c r="R3927" s="59" t="n">
        <v>0</v>
      </c>
      <c r="S3927" s="59" t="n">
        <v>0</v>
      </c>
      <c r="T3927" s="59" t="n">
        <v>0</v>
      </c>
      <c r="U3927" s="59" t="n">
        <v>0</v>
      </c>
      <c r="V3927" s="59" t="n">
        <v>1</v>
      </c>
      <c r="W3927" s="59" t="n">
        <v>0</v>
      </c>
      <c r="X3927" s="59" t="n">
        <v>0</v>
      </c>
      <c r="Y3927" s="59" t="n">
        <f aca="false">IF(terrains!L3927&lt;=2.5,1,IF(terrains!L3927&lt;=4.5,2,IF(terrains!L3927&lt;=6.5,3,4)))</f>
        <v>1</v>
      </c>
      <c r="Z3927" s="59" t="n">
        <f aca="false">IF(terrains!R3927=1,35,IF(terrains!S3927=1,64,IF(terrains!T3927=1,IF(terrains!Y3927=1,85,104),IF(terrains!U3927=1,IF(terrains!Y3927=1,124,152),IF(terrains!V3927=1,(IF(terrains!Y3927=1,146,IF(terrains!Y3927=2,178,263))),IF(terrains!W3927=1,(IF(terrains!Y3927=1,178,IF(terrains!Y3927=2,218,321))),IF(terrains!X3927=1,IF(terrains!Y3927=1,190,IF(terrains!Y3927=2,242,IF(terrains!Y3927=3,357,896))))))))))</f>
        <v>146</v>
      </c>
      <c r="AA3927" s="152" t="n">
        <f aca="false">terrains!Z3927*terrains!F3927</f>
        <v>696188.17098</v>
      </c>
    </row>
    <row r="3928" customFormat="false" ht="13.8" hidden="false" customHeight="false" outlineLevel="0" collapsed="false">
      <c r="A3928" s="143" t="n">
        <v>3927</v>
      </c>
      <c r="B3928" s="59" t="n">
        <v>293285.1288</v>
      </c>
      <c r="C3928" s="59" t="n">
        <v>5048452.777</v>
      </c>
      <c r="D3928" s="59" t="s">
        <v>3549</v>
      </c>
      <c r="E3928" s="153" t="n">
        <v>442.7</v>
      </c>
      <c r="F3928" s="150" t="n">
        <f aca="false">terrains!E3928*10.76391</f>
        <v>4765.182957</v>
      </c>
      <c r="G3928" s="59" t="s">
        <v>514</v>
      </c>
      <c r="H3928" s="59" t="n">
        <v>0</v>
      </c>
      <c r="I3928" s="59" t="n">
        <v>0</v>
      </c>
      <c r="J3928" s="59" t="n">
        <f aca="false">IF(terrains!L3928=13.5,IF(terrains!X3928=1,12,9),-0.392532+1.267037*terrains!L3928+0.472239*terrains!X3928+0.58658*terrains!W3928+0.089417*terrains!V3928+0.531633*terrains!U3928+0.337883*terrains!T3928-0.403545*terrains!S3928)</f>
        <v>2.479425</v>
      </c>
      <c r="K3928" s="151" t="n">
        <f aca="false">IF(terrains!I3928=0,terrains!J3928,terrains!I3928)</f>
        <v>2.479425</v>
      </c>
      <c r="L3928" s="59" t="n">
        <v>2</v>
      </c>
      <c r="M3928" s="59" t="n">
        <v>1</v>
      </c>
      <c r="N3928" s="59" t="n">
        <v>3</v>
      </c>
      <c r="O3928" s="59" t="s">
        <v>177</v>
      </c>
      <c r="P3928" s="59" t="n">
        <v>2</v>
      </c>
      <c r="Q3928" s="59" t="n">
        <v>2.5</v>
      </c>
      <c r="R3928" s="59" t="n">
        <v>0</v>
      </c>
      <c r="S3928" s="59" t="n">
        <v>0</v>
      </c>
      <c r="T3928" s="59" t="n">
        <v>1</v>
      </c>
      <c r="U3928" s="59" t="n">
        <v>0</v>
      </c>
      <c r="V3928" s="59" t="n">
        <v>0</v>
      </c>
      <c r="W3928" s="59" t="n">
        <v>0</v>
      </c>
      <c r="X3928" s="59" t="n">
        <v>0</v>
      </c>
      <c r="Y3928" s="59" t="n">
        <f aca="false">IF(terrains!L3928&lt;=2.5,1,IF(terrains!L3928&lt;=4.5,2,IF(terrains!L3928&lt;=6.5,3,4)))</f>
        <v>1</v>
      </c>
      <c r="Z3928" s="59" t="n">
        <f aca="false">IF(terrains!R3928=1,35,IF(terrains!S3928=1,64,IF(terrains!T3928=1,IF(terrains!Y3928=1,85,104),IF(terrains!U3928=1,IF(terrains!Y3928=1,124,152),IF(terrains!V3928=1,(IF(terrains!Y3928=1,146,IF(terrains!Y3928=2,178,263))),IF(terrains!W3928=1,(IF(terrains!Y3928=1,178,IF(terrains!Y3928=2,218,321))),IF(terrains!X3928=1,IF(terrains!Y3928=1,190,IF(terrains!Y3928=2,242,IF(terrains!Y3928=3,357,896))))))))))</f>
        <v>85</v>
      </c>
      <c r="AA3928" s="152" t="n">
        <f aca="false">terrains!Z3928*terrains!F3928</f>
        <v>405040.551345</v>
      </c>
    </row>
    <row r="3929" customFormat="false" ht="13.8" hidden="false" customHeight="false" outlineLevel="0" collapsed="false">
      <c r="A3929" s="143" t="n">
        <v>3928</v>
      </c>
      <c r="B3929" s="59" t="n">
        <v>301465.182897</v>
      </c>
      <c r="C3929" s="59" t="n">
        <v>5057775.67099</v>
      </c>
      <c r="D3929" s="59" t="s">
        <v>3550</v>
      </c>
      <c r="E3929" s="153" t="n">
        <v>442.2</v>
      </c>
      <c r="F3929" s="150" t="n">
        <f aca="false">terrains!E3929*10.76391</f>
        <v>4759.801002</v>
      </c>
      <c r="G3929" s="59" t="s">
        <v>354</v>
      </c>
      <c r="H3929" s="59" t="n">
        <v>0</v>
      </c>
      <c r="I3929" s="59" t="n">
        <v>0</v>
      </c>
      <c r="J3929" s="59" t="n">
        <f aca="false">IF(terrains!L3929=13.5,IF(terrains!X3929=1,12,9),-0.392532+1.267037*terrains!L3929+0.472239*terrains!X3929+0.58658*terrains!W3929+0.089417*terrains!V3929+0.531633*terrains!U3929+0.337883*terrains!T3929-0.403545*terrains!S3929)</f>
        <v>2.141542</v>
      </c>
      <c r="K3929" s="151" t="n">
        <f aca="false">IF(terrains!I3929=0,terrains!J3929,terrains!I3929)</f>
        <v>2.141542</v>
      </c>
      <c r="L3929" s="59" t="n">
        <v>2</v>
      </c>
      <c r="M3929" s="59" t="n">
        <v>1</v>
      </c>
      <c r="N3929" s="59" t="n">
        <v>3</v>
      </c>
      <c r="O3929" s="59" t="s">
        <v>175</v>
      </c>
      <c r="P3929" s="59" t="n">
        <v>2</v>
      </c>
      <c r="Q3929" s="59" t="n">
        <v>1.5</v>
      </c>
      <c r="R3929" s="59" t="n">
        <v>1</v>
      </c>
      <c r="S3929" s="59" t="n">
        <v>0</v>
      </c>
      <c r="T3929" s="59" t="n">
        <v>0</v>
      </c>
      <c r="U3929" s="59" t="n">
        <v>0</v>
      </c>
      <c r="V3929" s="59" t="n">
        <v>0</v>
      </c>
      <c r="W3929" s="59" t="n">
        <v>0</v>
      </c>
      <c r="X3929" s="59" t="n">
        <v>0</v>
      </c>
      <c r="Y3929" s="59" t="n">
        <f aca="false">IF(terrains!L3929&lt;=2.5,1,IF(terrains!L3929&lt;=4.5,2,IF(terrains!L3929&lt;=6.5,3,4)))</f>
        <v>1</v>
      </c>
      <c r="Z3929" s="59" t="n">
        <f aca="false">IF(terrains!R3929=1,35,IF(terrains!S3929=1,64,IF(terrains!T3929=1,IF(terrains!Y3929=1,85,104),IF(terrains!U3929=1,IF(terrains!Y3929=1,124,152),IF(terrains!V3929=1,(IF(terrains!Y3929=1,146,IF(terrains!Y3929=2,178,263))),IF(terrains!W3929=1,(IF(terrains!Y3929=1,178,IF(terrains!Y3929=2,218,321))),IF(terrains!X3929=1,IF(terrains!Y3929=1,190,IF(terrains!Y3929=2,242,IF(terrains!Y3929=3,357,896))))))))))</f>
        <v>35</v>
      </c>
      <c r="AA3929" s="152" t="n">
        <f aca="false">terrains!Z3929*terrains!F3929</f>
        <v>166593.03507</v>
      </c>
    </row>
    <row r="3930" customFormat="false" ht="13.8" hidden="false" customHeight="false" outlineLevel="0" collapsed="false">
      <c r="A3930" s="143" t="n">
        <v>3929</v>
      </c>
      <c r="B3930" s="59" t="n">
        <v>298055.654048</v>
      </c>
      <c r="C3930" s="59" t="n">
        <v>5040158.31249</v>
      </c>
      <c r="D3930" s="59" t="s">
        <v>3551</v>
      </c>
      <c r="E3930" s="153" t="n">
        <v>441.9</v>
      </c>
      <c r="F3930" s="150" t="n">
        <f aca="false">terrains!E3930*10.76391</f>
        <v>4756.571829</v>
      </c>
      <c r="G3930" s="59" t="s">
        <v>1164</v>
      </c>
      <c r="H3930" s="59" t="n">
        <v>0</v>
      </c>
      <c r="I3930" s="59" t="n">
        <v>2</v>
      </c>
      <c r="J3930" s="59" t="n">
        <f aca="false">IF(terrains!L3930=13.5,IF(terrains!X3930=1,12,9),-0.392532+1.267037*terrains!L3930+0.472239*terrains!X3930+0.58658*terrains!W3930+0.089417*terrains!V3930+0.531633*terrains!U3930+0.337883*terrains!T3930-0.403545*terrains!S3930)</f>
        <v>2.613781</v>
      </c>
      <c r="K3930" s="151" t="n">
        <f aca="false">IF(terrains!I3930=0,terrains!J3930,terrains!I3930)</f>
        <v>2</v>
      </c>
      <c r="L3930" s="59" t="n">
        <v>2</v>
      </c>
      <c r="M3930" s="59" t="n">
        <v>0</v>
      </c>
      <c r="N3930" s="59" t="n">
        <v>0</v>
      </c>
      <c r="O3930" s="59" t="s">
        <v>181</v>
      </c>
      <c r="P3930" s="59" t="n">
        <v>0</v>
      </c>
      <c r="Q3930" s="59" t="n">
        <v>0</v>
      </c>
      <c r="R3930" s="59" t="n">
        <v>0</v>
      </c>
      <c r="S3930" s="59" t="n">
        <v>0</v>
      </c>
      <c r="T3930" s="59" t="n">
        <v>0</v>
      </c>
      <c r="U3930" s="59" t="n">
        <v>0</v>
      </c>
      <c r="V3930" s="59" t="n">
        <v>0</v>
      </c>
      <c r="W3930" s="59" t="n">
        <v>0</v>
      </c>
      <c r="X3930" s="59" t="n">
        <v>1</v>
      </c>
      <c r="Y3930" s="59" t="n">
        <f aca="false">IF(terrains!L3930&lt;=2.5,1,IF(terrains!L3930&lt;=4.5,2,IF(terrains!L3930&lt;=6.5,3,4)))</f>
        <v>1</v>
      </c>
      <c r="Z3930" s="59" t="n">
        <f aca="false">IF(terrains!R3930=1,35,IF(terrains!S3930=1,64,IF(terrains!T3930=1,IF(terrains!Y3930=1,85,104),IF(terrains!U3930=1,IF(terrains!Y3930=1,124,152),IF(terrains!V3930=1,(IF(terrains!Y3930=1,146,IF(terrains!Y3930=2,178,263))),IF(terrains!W3930=1,(IF(terrains!Y3930=1,178,IF(terrains!Y3930=2,218,321))),IF(terrains!X3930=1,IF(terrains!Y3930=1,190,IF(terrains!Y3930=2,242,IF(terrains!Y3930=3,357,896))))))))))</f>
        <v>190</v>
      </c>
      <c r="AA3930" s="152" t="n">
        <f aca="false">terrains!Z3930*terrains!F3930</f>
        <v>903748.64751</v>
      </c>
    </row>
    <row r="3931" customFormat="false" ht="13.8" hidden="false" customHeight="false" outlineLevel="0" collapsed="false">
      <c r="A3931" s="143" t="n">
        <v>3930</v>
      </c>
      <c r="B3931" s="59" t="n">
        <v>298340.7936</v>
      </c>
      <c r="C3931" s="59" t="n">
        <v>5041949.037</v>
      </c>
      <c r="D3931" s="59" t="s">
        <v>3552</v>
      </c>
      <c r="E3931" s="153" t="n">
        <v>441.6</v>
      </c>
      <c r="F3931" s="150" t="n">
        <f aca="false">terrains!E3931*10.76391</f>
        <v>4753.342656</v>
      </c>
      <c r="G3931" s="59" t="s">
        <v>232</v>
      </c>
      <c r="H3931" s="59" t="n">
        <v>0</v>
      </c>
      <c r="I3931" s="59" t="n">
        <v>0</v>
      </c>
      <c r="J3931" s="59" t="n">
        <f aca="false">IF(terrains!L3931=13.5,IF(terrains!X3931=1,12,9),-0.392532+1.267037*terrains!L3931+0.472239*terrains!X3931+0.58658*terrains!W3931+0.089417*terrains!V3931+0.531633*terrains!U3931+0.337883*terrains!T3931-0.403545*terrains!S3931)</f>
        <v>3.2472995</v>
      </c>
      <c r="K3931" s="151" t="n">
        <f aca="false">IF(terrains!I3931=0,terrains!J3931,terrains!I3931)</f>
        <v>3.2472995</v>
      </c>
      <c r="L3931" s="59" t="n">
        <v>2.5</v>
      </c>
      <c r="M3931" s="59" t="n">
        <v>2</v>
      </c>
      <c r="N3931" s="59" t="n">
        <v>4</v>
      </c>
      <c r="O3931" s="59" t="s">
        <v>181</v>
      </c>
      <c r="P3931" s="59" t="n">
        <v>2</v>
      </c>
      <c r="Q3931" s="59" t="n">
        <v>2.5</v>
      </c>
      <c r="R3931" s="59" t="n">
        <v>0</v>
      </c>
      <c r="S3931" s="59" t="n">
        <v>0</v>
      </c>
      <c r="T3931" s="59" t="n">
        <v>0</v>
      </c>
      <c r="U3931" s="59" t="n">
        <v>0</v>
      </c>
      <c r="V3931" s="59" t="n">
        <v>0</v>
      </c>
      <c r="W3931" s="59" t="n">
        <v>0</v>
      </c>
      <c r="X3931" s="59" t="n">
        <v>1</v>
      </c>
      <c r="Y3931" s="59" t="n">
        <f aca="false">IF(terrains!L3931&lt;=2.5,1,IF(terrains!L3931&lt;=4.5,2,IF(terrains!L3931&lt;=6.5,3,4)))</f>
        <v>1</v>
      </c>
      <c r="Z3931" s="59" t="n">
        <f aca="false">IF(terrains!R3931=1,35,IF(terrains!S3931=1,64,IF(terrains!T3931=1,IF(terrains!Y3931=1,85,104),IF(terrains!U3931=1,IF(terrains!Y3931=1,124,152),IF(terrains!V3931=1,(IF(terrains!Y3931=1,146,IF(terrains!Y3931=2,178,263))),IF(terrains!W3931=1,(IF(terrains!Y3931=1,178,IF(terrains!Y3931=2,218,321))),IF(terrains!X3931=1,IF(terrains!Y3931=1,190,IF(terrains!Y3931=2,242,IF(terrains!Y3931=3,357,896))))))))))</f>
        <v>190</v>
      </c>
      <c r="AA3931" s="152" t="n">
        <f aca="false">terrains!Z3931*terrains!F3931</f>
        <v>903135.10464</v>
      </c>
    </row>
    <row r="3932" customFormat="false" ht="13.8" hidden="false" customHeight="false" outlineLevel="0" collapsed="false">
      <c r="A3932" s="143" t="n">
        <v>3931</v>
      </c>
      <c r="B3932" s="59" t="n">
        <v>299989.432755</v>
      </c>
      <c r="C3932" s="59" t="n">
        <v>5039350.27839</v>
      </c>
      <c r="D3932" s="59" t="s">
        <v>3553</v>
      </c>
      <c r="E3932" s="153" t="n">
        <v>441.4</v>
      </c>
      <c r="F3932" s="150" t="n">
        <f aca="false">terrains!E3932*10.76391</f>
        <v>4751.189874</v>
      </c>
      <c r="G3932" s="59" t="s">
        <v>309</v>
      </c>
      <c r="H3932" s="59" t="n">
        <v>2</v>
      </c>
      <c r="I3932" s="59" t="n">
        <v>6</v>
      </c>
      <c r="J3932" s="59" t="n">
        <f aca="false">IF(terrains!L3932=13.5,IF(terrains!X3932=1,12,9),-0.392532+1.267037*terrains!L3932+0.472239*terrains!X3932+0.58658*terrains!W3932+0.089417*terrains!V3932+0.531633*terrains!U3932+0.337883*terrains!T3932-0.403545*terrains!S3932)</f>
        <v>3.880818</v>
      </c>
      <c r="K3932" s="151" t="n">
        <f aca="false">IF(terrains!I3932=0,terrains!J3932,terrains!I3932)</f>
        <v>6</v>
      </c>
      <c r="L3932" s="59" t="n">
        <v>3</v>
      </c>
      <c r="M3932" s="59" t="n">
        <v>2</v>
      </c>
      <c r="N3932" s="59" t="n">
        <v>8</v>
      </c>
      <c r="O3932" s="59" t="s">
        <v>181</v>
      </c>
      <c r="P3932" s="59" t="n">
        <v>2</v>
      </c>
      <c r="Q3932" s="59" t="n">
        <v>2</v>
      </c>
      <c r="R3932" s="59" t="n">
        <v>0</v>
      </c>
      <c r="S3932" s="59" t="n">
        <v>0</v>
      </c>
      <c r="T3932" s="59" t="n">
        <v>0</v>
      </c>
      <c r="U3932" s="59" t="n">
        <v>0</v>
      </c>
      <c r="V3932" s="59" t="n">
        <v>0</v>
      </c>
      <c r="W3932" s="59" t="n">
        <v>0</v>
      </c>
      <c r="X3932" s="59" t="n">
        <v>1</v>
      </c>
      <c r="Y3932" s="59" t="n">
        <f aca="false">IF(terrains!L3932&lt;=2.5,1,IF(terrains!L3932&lt;=4.5,2,IF(terrains!L3932&lt;=6.5,3,4)))</f>
        <v>2</v>
      </c>
      <c r="Z3932" s="59" t="n">
        <f aca="false">IF(terrains!R3932=1,35,IF(terrains!S3932=1,64,IF(terrains!T3932=1,IF(terrains!Y3932=1,85,104),IF(terrains!U3932=1,IF(terrains!Y3932=1,124,152),IF(terrains!V3932=1,(IF(terrains!Y3932=1,146,IF(terrains!Y3932=2,178,263))),IF(terrains!W3932=1,(IF(terrains!Y3932=1,178,IF(terrains!Y3932=2,218,321))),IF(terrains!X3932=1,IF(terrains!Y3932=1,190,IF(terrains!Y3932=2,242,IF(terrains!Y3932=3,357,896))))))))))</f>
        <v>242</v>
      </c>
      <c r="AA3932" s="152" t="n">
        <f aca="false">terrains!Z3932*terrains!F3932</f>
        <v>1149787.949508</v>
      </c>
    </row>
    <row r="3933" customFormat="false" ht="13.8" hidden="false" customHeight="false" outlineLevel="0" collapsed="false">
      <c r="A3933" s="143" t="n">
        <v>3932</v>
      </c>
      <c r="B3933" s="59" t="n">
        <v>288935.999611</v>
      </c>
      <c r="C3933" s="59" t="n">
        <v>5033401.9179</v>
      </c>
      <c r="D3933" s="59" t="s">
        <v>3554</v>
      </c>
      <c r="E3933" s="153" t="n">
        <v>441.3</v>
      </c>
      <c r="F3933" s="150" t="n">
        <f aca="false">terrains!E3933*10.76391</f>
        <v>4750.113483</v>
      </c>
      <c r="G3933" s="59" t="s">
        <v>1028</v>
      </c>
      <c r="H3933" s="59" t="n">
        <v>0</v>
      </c>
      <c r="I3933" s="59" t="n">
        <v>0</v>
      </c>
      <c r="J3933" s="59" t="n">
        <f aca="false">IF(terrains!L3933=13.5,IF(terrains!X3933=1,12,9),-0.392532+1.267037*terrains!L3933+0.472239*terrains!X3933+0.58658*terrains!W3933+0.089417*terrains!V3933+0.531633*terrains!U3933+0.337883*terrains!T3933-0.403545*terrains!S3933)</f>
        <v>1.1044785</v>
      </c>
      <c r="K3933" s="151" t="n">
        <f aca="false">IF(terrains!I3933=0,terrains!J3933,terrains!I3933)</f>
        <v>1.1044785</v>
      </c>
      <c r="L3933" s="59" t="n">
        <v>1.5</v>
      </c>
      <c r="M3933" s="59" t="n">
        <v>1</v>
      </c>
      <c r="N3933" s="59" t="n">
        <v>2</v>
      </c>
      <c r="O3933" s="59" t="s">
        <v>176</v>
      </c>
      <c r="P3933" s="59" t="n">
        <v>1</v>
      </c>
      <c r="Q3933" s="59" t="n">
        <v>1.5</v>
      </c>
      <c r="R3933" s="59" t="n">
        <v>0</v>
      </c>
      <c r="S3933" s="59" t="n">
        <v>1</v>
      </c>
      <c r="T3933" s="59" t="n">
        <v>0</v>
      </c>
      <c r="U3933" s="59" t="n">
        <v>0</v>
      </c>
      <c r="V3933" s="59" t="n">
        <v>0</v>
      </c>
      <c r="W3933" s="59" t="n">
        <v>0</v>
      </c>
      <c r="X3933" s="59" t="n">
        <v>0</v>
      </c>
      <c r="Y3933" s="59" t="n">
        <f aca="false">IF(terrains!L3933&lt;=2.5,1,IF(terrains!L3933&lt;=4.5,2,IF(terrains!L3933&lt;=6.5,3,4)))</f>
        <v>1</v>
      </c>
      <c r="Z3933" s="59" t="n">
        <f aca="false">IF(terrains!R3933=1,35,IF(terrains!S3933=1,64,IF(terrains!T3933=1,IF(terrains!Y3933=1,85,104),IF(terrains!U3933=1,IF(terrains!Y3933=1,124,152),IF(terrains!V3933=1,(IF(terrains!Y3933=1,146,IF(terrains!Y3933=2,178,263))),IF(terrains!W3933=1,(IF(terrains!Y3933=1,178,IF(terrains!Y3933=2,218,321))),IF(terrains!X3933=1,IF(terrains!Y3933=1,190,IF(terrains!Y3933=2,242,IF(terrains!Y3933=3,357,896))))))))))</f>
        <v>64</v>
      </c>
      <c r="AA3933" s="152" t="n">
        <f aca="false">terrains!Z3933*terrains!F3933</f>
        <v>304007.262912</v>
      </c>
    </row>
    <row r="3934" customFormat="false" ht="13.8" hidden="false" customHeight="false" outlineLevel="0" collapsed="false">
      <c r="A3934" s="143" t="n">
        <v>3933</v>
      </c>
      <c r="B3934" s="59" t="n">
        <v>288921.4827</v>
      </c>
      <c r="C3934" s="59" t="n">
        <v>5033406.55505</v>
      </c>
      <c r="D3934" s="59" t="s">
        <v>3555</v>
      </c>
      <c r="E3934" s="153" t="n">
        <v>441.3</v>
      </c>
      <c r="F3934" s="150" t="n">
        <f aca="false">terrains!E3934*10.76391</f>
        <v>4750.113483</v>
      </c>
      <c r="G3934" s="59" t="s">
        <v>1028</v>
      </c>
      <c r="H3934" s="59" t="n">
        <v>0</v>
      </c>
      <c r="I3934" s="59" t="n">
        <v>0</v>
      </c>
      <c r="J3934" s="59" t="n">
        <f aca="false">IF(terrains!L3934=13.5,IF(terrains!X3934=1,12,9),-0.392532+1.267037*terrains!L3934+0.472239*terrains!X3934+0.58658*terrains!W3934+0.089417*terrains!V3934+0.531633*terrains!U3934+0.337883*terrains!T3934-0.403545*terrains!S3934)</f>
        <v>1.1044785</v>
      </c>
      <c r="K3934" s="151" t="n">
        <f aca="false">IF(terrains!I3934=0,terrains!J3934,terrains!I3934)</f>
        <v>1.1044785</v>
      </c>
      <c r="L3934" s="59" t="n">
        <v>1.5</v>
      </c>
      <c r="M3934" s="59" t="n">
        <v>1</v>
      </c>
      <c r="N3934" s="59" t="n">
        <v>2</v>
      </c>
      <c r="O3934" s="59" t="s">
        <v>176</v>
      </c>
      <c r="P3934" s="59" t="n">
        <v>1</v>
      </c>
      <c r="Q3934" s="59" t="n">
        <v>1.5</v>
      </c>
      <c r="R3934" s="59" t="n">
        <v>0</v>
      </c>
      <c r="S3934" s="59" t="n">
        <v>1</v>
      </c>
      <c r="T3934" s="59" t="n">
        <v>0</v>
      </c>
      <c r="U3934" s="59" t="n">
        <v>0</v>
      </c>
      <c r="V3934" s="59" t="n">
        <v>0</v>
      </c>
      <c r="W3934" s="59" t="n">
        <v>0</v>
      </c>
      <c r="X3934" s="59" t="n">
        <v>0</v>
      </c>
      <c r="Y3934" s="59" t="n">
        <f aca="false">IF(terrains!L3934&lt;=2.5,1,IF(terrains!L3934&lt;=4.5,2,IF(terrains!L3934&lt;=6.5,3,4)))</f>
        <v>1</v>
      </c>
      <c r="Z3934" s="59" t="n">
        <f aca="false">IF(terrains!R3934=1,35,IF(terrains!S3934=1,64,IF(terrains!T3934=1,IF(terrains!Y3934=1,85,104),IF(terrains!U3934=1,IF(terrains!Y3934=1,124,152),IF(terrains!V3934=1,(IF(terrains!Y3934=1,146,IF(terrains!Y3934=2,178,263))),IF(terrains!W3934=1,(IF(terrains!Y3934=1,178,IF(terrains!Y3934=2,218,321))),IF(terrains!X3934=1,IF(terrains!Y3934=1,190,IF(terrains!Y3934=2,242,IF(terrains!Y3934=3,357,896))))))))))</f>
        <v>64</v>
      </c>
      <c r="AA3934" s="152" t="n">
        <f aca="false">terrains!Z3934*terrains!F3934</f>
        <v>304007.262912</v>
      </c>
    </row>
    <row r="3935" customFormat="false" ht="13.8" hidden="false" customHeight="false" outlineLevel="0" collapsed="false">
      <c r="A3935" s="143" t="n">
        <v>3934</v>
      </c>
      <c r="B3935" s="59" t="n">
        <v>274767.566397</v>
      </c>
      <c r="C3935" s="59" t="n">
        <v>5039234.91247</v>
      </c>
      <c r="D3935" s="59" t="s">
        <v>3556</v>
      </c>
      <c r="E3935" s="153" t="n">
        <v>441.3</v>
      </c>
      <c r="F3935" s="150" t="n">
        <f aca="false">terrains!E3935*10.76391</f>
        <v>4750.113483</v>
      </c>
      <c r="G3935" s="59" t="s">
        <v>207</v>
      </c>
      <c r="H3935" s="59" t="n">
        <v>0</v>
      </c>
      <c r="I3935" s="59" t="n">
        <v>0</v>
      </c>
      <c r="J3935" s="59" t="n">
        <f aca="false">IF(terrains!L3935=13.5,IF(terrains!X3935=1,12,9),-0.392532+1.267037*terrains!L3935+0.472239*terrains!X3935+0.58658*terrains!W3935+0.089417*terrains!V3935+0.531633*terrains!U3935+0.337883*terrains!T3935-0.403545*terrains!S3935)</f>
        <v>1.5080235</v>
      </c>
      <c r="K3935" s="151" t="n">
        <f aca="false">IF(terrains!I3935=0,terrains!J3935,terrains!I3935)</f>
        <v>1.5080235</v>
      </c>
      <c r="L3935" s="59" t="n">
        <v>1.5</v>
      </c>
      <c r="M3935" s="59" t="n">
        <v>1</v>
      </c>
      <c r="N3935" s="59" t="n">
        <v>2</v>
      </c>
      <c r="O3935" s="59" t="s">
        <v>175</v>
      </c>
      <c r="P3935" s="59" t="n">
        <v>1.5</v>
      </c>
      <c r="Q3935" s="59" t="n">
        <v>1.5</v>
      </c>
      <c r="R3935" s="59" t="n">
        <v>1</v>
      </c>
      <c r="S3935" s="59" t="n">
        <v>0</v>
      </c>
      <c r="T3935" s="59" t="n">
        <v>0</v>
      </c>
      <c r="U3935" s="59" t="n">
        <v>0</v>
      </c>
      <c r="V3935" s="59" t="n">
        <v>0</v>
      </c>
      <c r="W3935" s="59" t="n">
        <v>0</v>
      </c>
      <c r="X3935" s="59" t="n">
        <v>0</v>
      </c>
      <c r="Y3935" s="59" t="n">
        <f aca="false">IF(terrains!L3935&lt;=2.5,1,IF(terrains!L3935&lt;=4.5,2,IF(terrains!L3935&lt;=6.5,3,4)))</f>
        <v>1</v>
      </c>
      <c r="Z3935" s="59" t="n">
        <f aca="false">IF(terrains!R3935=1,35,IF(terrains!S3935=1,64,IF(terrains!T3935=1,IF(terrains!Y3935=1,85,104),IF(terrains!U3935=1,IF(terrains!Y3935=1,124,152),IF(terrains!V3935=1,(IF(terrains!Y3935=1,146,IF(terrains!Y3935=2,178,263))),IF(terrains!W3935=1,(IF(terrains!Y3935=1,178,IF(terrains!Y3935=2,218,321))),IF(terrains!X3935=1,IF(terrains!Y3935=1,190,IF(terrains!Y3935=2,242,IF(terrains!Y3935=3,357,896))))))))))</f>
        <v>35</v>
      </c>
      <c r="AA3935" s="152" t="n">
        <f aca="false">terrains!Z3935*terrains!F3935</f>
        <v>166253.971905</v>
      </c>
    </row>
    <row r="3936" customFormat="false" ht="13.8" hidden="false" customHeight="false" outlineLevel="0" collapsed="false">
      <c r="A3936" s="143" t="n">
        <v>3935</v>
      </c>
      <c r="B3936" s="59" t="n">
        <v>291530.2225</v>
      </c>
      <c r="C3936" s="59" t="n">
        <v>5032741.73</v>
      </c>
      <c r="D3936" s="59" t="s">
        <v>3557</v>
      </c>
      <c r="E3936" s="153" t="n">
        <v>441.3</v>
      </c>
      <c r="F3936" s="150" t="n">
        <f aca="false">terrains!E3936*10.76391</f>
        <v>4750.113483</v>
      </c>
      <c r="G3936" s="59" t="s">
        <v>218</v>
      </c>
      <c r="H3936" s="59" t="n">
        <v>0</v>
      </c>
      <c r="I3936" s="59" t="n">
        <v>0</v>
      </c>
      <c r="J3936" s="59" t="n">
        <f aca="false">IF(terrains!L3936=13.5,IF(terrains!X3936=1,12,9),-0.392532+1.267037*terrains!L3936+0.472239*terrains!X3936+0.58658*terrains!W3936+0.089417*terrains!V3936+0.531633*terrains!U3936+0.337883*terrains!T3936-0.403545*terrains!S3936)</f>
        <v>1.737997</v>
      </c>
      <c r="K3936" s="151" t="n">
        <f aca="false">IF(terrains!I3936=0,terrains!J3936,terrains!I3936)</f>
        <v>1.737997</v>
      </c>
      <c r="L3936" s="59" t="n">
        <v>2</v>
      </c>
      <c r="M3936" s="59" t="n">
        <v>1</v>
      </c>
      <c r="N3936" s="59" t="n">
        <v>4</v>
      </c>
      <c r="O3936" s="59" t="s">
        <v>176</v>
      </c>
      <c r="P3936" s="59" t="n">
        <v>2</v>
      </c>
      <c r="Q3936" s="59" t="n">
        <v>2</v>
      </c>
      <c r="R3936" s="59" t="n">
        <v>0</v>
      </c>
      <c r="S3936" s="59" t="n">
        <v>1</v>
      </c>
      <c r="T3936" s="59" t="n">
        <v>0</v>
      </c>
      <c r="U3936" s="59" t="n">
        <v>0</v>
      </c>
      <c r="V3936" s="59" t="n">
        <v>0</v>
      </c>
      <c r="W3936" s="59" t="n">
        <v>0</v>
      </c>
      <c r="X3936" s="59" t="n">
        <v>0</v>
      </c>
      <c r="Y3936" s="59" t="n">
        <f aca="false">IF(terrains!L3936&lt;=2.5,1,IF(terrains!L3936&lt;=4.5,2,IF(terrains!L3936&lt;=6.5,3,4)))</f>
        <v>1</v>
      </c>
      <c r="Z3936" s="59" t="n">
        <f aca="false">IF(terrains!R3936=1,35,IF(terrains!S3936=1,64,IF(terrains!T3936=1,IF(terrains!Y3936=1,85,104),IF(terrains!U3936=1,IF(terrains!Y3936=1,124,152),IF(terrains!V3936=1,(IF(terrains!Y3936=1,146,IF(terrains!Y3936=2,178,263))),IF(terrains!W3936=1,(IF(terrains!Y3936=1,178,IF(terrains!Y3936=2,218,321))),IF(terrains!X3936=1,IF(terrains!Y3936=1,190,IF(terrains!Y3936=2,242,IF(terrains!Y3936=3,357,896))))))))))</f>
        <v>64</v>
      </c>
      <c r="AA3936" s="152" t="n">
        <f aca="false">terrains!Z3936*terrains!F3936</f>
        <v>304007.262912</v>
      </c>
    </row>
    <row r="3937" customFormat="false" ht="13.8" hidden="false" customHeight="false" outlineLevel="0" collapsed="false">
      <c r="A3937" s="143" t="n">
        <v>3936</v>
      </c>
      <c r="B3937" s="59" t="n">
        <v>291530.6611</v>
      </c>
      <c r="C3937" s="59" t="n">
        <v>5032922.058</v>
      </c>
      <c r="D3937" s="59" t="s">
        <v>3558</v>
      </c>
      <c r="E3937" s="153" t="n">
        <v>441.3</v>
      </c>
      <c r="F3937" s="150" t="n">
        <f aca="false">terrains!E3937*10.76391</f>
        <v>4750.113483</v>
      </c>
      <c r="G3937" s="59" t="s">
        <v>218</v>
      </c>
      <c r="H3937" s="59" t="n">
        <v>0</v>
      </c>
      <c r="I3937" s="59" t="n">
        <v>0</v>
      </c>
      <c r="J3937" s="59" t="n">
        <f aca="false">IF(terrains!L3937=13.5,IF(terrains!X3937=1,12,9),-0.392532+1.267037*terrains!L3937+0.472239*terrains!X3937+0.58658*terrains!W3937+0.089417*terrains!V3937+0.531633*terrains!U3937+0.337883*terrains!T3937-0.403545*terrains!S3937)</f>
        <v>1.737997</v>
      </c>
      <c r="K3937" s="151" t="n">
        <f aca="false">IF(terrains!I3937=0,terrains!J3937,terrains!I3937)</f>
        <v>1.737997</v>
      </c>
      <c r="L3937" s="59" t="n">
        <v>2</v>
      </c>
      <c r="M3937" s="59" t="n">
        <v>1</v>
      </c>
      <c r="N3937" s="59" t="n">
        <v>4</v>
      </c>
      <c r="O3937" s="59" t="s">
        <v>176</v>
      </c>
      <c r="P3937" s="59" t="n">
        <v>2</v>
      </c>
      <c r="Q3937" s="59" t="n">
        <v>2</v>
      </c>
      <c r="R3937" s="59" t="n">
        <v>0</v>
      </c>
      <c r="S3937" s="59" t="n">
        <v>1</v>
      </c>
      <c r="T3937" s="59" t="n">
        <v>0</v>
      </c>
      <c r="U3937" s="59" t="n">
        <v>0</v>
      </c>
      <c r="V3937" s="59" t="n">
        <v>0</v>
      </c>
      <c r="W3937" s="59" t="n">
        <v>0</v>
      </c>
      <c r="X3937" s="59" t="n">
        <v>0</v>
      </c>
      <c r="Y3937" s="59" t="n">
        <f aca="false">IF(terrains!L3937&lt;=2.5,1,IF(terrains!L3937&lt;=4.5,2,IF(terrains!L3937&lt;=6.5,3,4)))</f>
        <v>1</v>
      </c>
      <c r="Z3937" s="59" t="n">
        <f aca="false">IF(terrains!R3937=1,35,IF(terrains!S3937=1,64,IF(terrains!T3937=1,IF(terrains!Y3937=1,85,104),IF(terrains!U3937=1,IF(terrains!Y3937=1,124,152),IF(terrains!V3937=1,(IF(terrains!Y3937=1,146,IF(terrains!Y3937=2,178,263))),IF(terrains!W3937=1,(IF(terrains!Y3937=1,178,IF(terrains!Y3937=2,218,321))),IF(terrains!X3937=1,IF(terrains!Y3937=1,190,IF(terrains!Y3937=2,242,IF(terrains!Y3937=3,357,896))))))))))</f>
        <v>64</v>
      </c>
      <c r="AA3937" s="152" t="n">
        <f aca="false">terrains!Z3937*terrains!F3937</f>
        <v>304007.262912</v>
      </c>
    </row>
    <row r="3938" customFormat="false" ht="13.8" hidden="false" customHeight="false" outlineLevel="0" collapsed="false">
      <c r="A3938" s="143" t="n">
        <v>3937</v>
      </c>
      <c r="B3938" s="59" t="n">
        <v>291529.813107</v>
      </c>
      <c r="C3938" s="59" t="n">
        <v>5032546.27947</v>
      </c>
      <c r="D3938" s="59" t="s">
        <v>3559</v>
      </c>
      <c r="E3938" s="153" t="n">
        <v>441.3</v>
      </c>
      <c r="F3938" s="150" t="n">
        <f aca="false">terrains!E3938*10.76391</f>
        <v>4750.113483</v>
      </c>
      <c r="G3938" s="59" t="s">
        <v>218</v>
      </c>
      <c r="H3938" s="59" t="n">
        <v>0</v>
      </c>
      <c r="I3938" s="59" t="n">
        <v>0</v>
      </c>
      <c r="J3938" s="59" t="n">
        <f aca="false">IF(terrains!L3938=13.5,IF(terrains!X3938=1,12,9),-0.392532+1.267037*terrains!L3938+0.472239*terrains!X3938+0.58658*terrains!W3938+0.089417*terrains!V3938+0.531633*terrains!U3938+0.337883*terrains!T3938-0.403545*terrains!S3938)</f>
        <v>1.737997</v>
      </c>
      <c r="K3938" s="151" t="n">
        <f aca="false">IF(terrains!I3938=0,terrains!J3938,terrains!I3938)</f>
        <v>1.737997</v>
      </c>
      <c r="L3938" s="59" t="n">
        <v>2</v>
      </c>
      <c r="M3938" s="59" t="n">
        <v>1</v>
      </c>
      <c r="N3938" s="59" t="n">
        <v>4</v>
      </c>
      <c r="O3938" s="59" t="s">
        <v>176</v>
      </c>
      <c r="P3938" s="59" t="n">
        <v>2</v>
      </c>
      <c r="Q3938" s="59" t="n">
        <v>2</v>
      </c>
      <c r="R3938" s="59" t="n">
        <v>0</v>
      </c>
      <c r="S3938" s="59" t="n">
        <v>1</v>
      </c>
      <c r="T3938" s="59" t="n">
        <v>0</v>
      </c>
      <c r="U3938" s="59" t="n">
        <v>0</v>
      </c>
      <c r="V3938" s="59" t="n">
        <v>0</v>
      </c>
      <c r="W3938" s="59" t="n">
        <v>0</v>
      </c>
      <c r="X3938" s="59" t="n">
        <v>0</v>
      </c>
      <c r="Y3938" s="59" t="n">
        <f aca="false">IF(terrains!L3938&lt;=2.5,1,IF(terrains!L3938&lt;=4.5,2,IF(terrains!L3938&lt;=6.5,3,4)))</f>
        <v>1</v>
      </c>
      <c r="Z3938" s="59" t="n">
        <f aca="false">IF(terrains!R3938=1,35,IF(terrains!S3938=1,64,IF(terrains!T3938=1,IF(terrains!Y3938=1,85,104),IF(terrains!U3938=1,IF(terrains!Y3938=1,124,152),IF(terrains!V3938=1,(IF(terrains!Y3938=1,146,IF(terrains!Y3938=2,178,263))),IF(terrains!W3938=1,(IF(terrains!Y3938=1,178,IF(terrains!Y3938=2,218,321))),IF(terrains!X3938=1,IF(terrains!Y3938=1,190,IF(terrains!Y3938=2,242,IF(terrains!Y3938=3,357,896))))))))))</f>
        <v>64</v>
      </c>
      <c r="AA3938" s="152" t="n">
        <f aca="false">terrains!Z3938*terrains!F3938</f>
        <v>304007.262912</v>
      </c>
    </row>
    <row r="3939" customFormat="false" ht="13.8" hidden="false" customHeight="false" outlineLevel="0" collapsed="false">
      <c r="A3939" s="143" t="n">
        <v>3938</v>
      </c>
      <c r="B3939" s="59" t="n">
        <v>291529.776893</v>
      </c>
      <c r="C3939" s="59" t="n">
        <v>5032531.04303</v>
      </c>
      <c r="D3939" s="59" t="s">
        <v>3560</v>
      </c>
      <c r="E3939" s="153" t="n">
        <v>441.3</v>
      </c>
      <c r="F3939" s="150" t="n">
        <f aca="false">terrains!E3939*10.76391</f>
        <v>4750.113483</v>
      </c>
      <c r="G3939" s="59" t="s">
        <v>218</v>
      </c>
      <c r="H3939" s="59" t="n">
        <v>0</v>
      </c>
      <c r="I3939" s="59" t="n">
        <v>0</v>
      </c>
      <c r="J3939" s="59" t="n">
        <f aca="false">IF(terrains!L3939=13.5,IF(terrains!X3939=1,12,9),-0.392532+1.267037*terrains!L3939+0.472239*terrains!X3939+0.58658*terrains!W3939+0.089417*terrains!V3939+0.531633*terrains!U3939+0.337883*terrains!T3939-0.403545*terrains!S3939)</f>
        <v>1.737997</v>
      </c>
      <c r="K3939" s="151" t="n">
        <f aca="false">IF(terrains!I3939=0,terrains!J3939,terrains!I3939)</f>
        <v>1.737997</v>
      </c>
      <c r="L3939" s="59" t="n">
        <v>2</v>
      </c>
      <c r="M3939" s="59" t="n">
        <v>1</v>
      </c>
      <c r="N3939" s="59" t="n">
        <v>4</v>
      </c>
      <c r="O3939" s="59" t="s">
        <v>176</v>
      </c>
      <c r="P3939" s="59" t="n">
        <v>2</v>
      </c>
      <c r="Q3939" s="59" t="n">
        <v>2</v>
      </c>
      <c r="R3939" s="59" t="n">
        <v>0</v>
      </c>
      <c r="S3939" s="59" t="n">
        <v>1</v>
      </c>
      <c r="T3939" s="59" t="n">
        <v>0</v>
      </c>
      <c r="U3939" s="59" t="n">
        <v>0</v>
      </c>
      <c r="V3939" s="59" t="n">
        <v>0</v>
      </c>
      <c r="W3939" s="59" t="n">
        <v>0</v>
      </c>
      <c r="X3939" s="59" t="n">
        <v>0</v>
      </c>
      <c r="Y3939" s="59" t="n">
        <f aca="false">IF(terrains!L3939&lt;=2.5,1,IF(terrains!L3939&lt;=4.5,2,IF(terrains!L3939&lt;=6.5,3,4)))</f>
        <v>1</v>
      </c>
      <c r="Z3939" s="59" t="n">
        <f aca="false">IF(terrains!R3939=1,35,IF(terrains!S3939=1,64,IF(terrains!T3939=1,IF(terrains!Y3939=1,85,104),IF(terrains!U3939=1,IF(terrains!Y3939=1,124,152),IF(terrains!V3939=1,(IF(terrains!Y3939=1,146,IF(terrains!Y3939=2,178,263))),IF(terrains!W3939=1,(IF(terrains!Y3939=1,178,IF(terrains!Y3939=2,218,321))),IF(terrains!X3939=1,IF(terrains!Y3939=1,190,IF(terrains!Y3939=2,242,IF(terrains!Y3939=3,357,896))))))))))</f>
        <v>64</v>
      </c>
      <c r="AA3939" s="152" t="n">
        <f aca="false">terrains!Z3939*terrains!F3939</f>
        <v>304007.262912</v>
      </c>
    </row>
    <row r="3940" customFormat="false" ht="13.8" hidden="false" customHeight="false" outlineLevel="0" collapsed="false">
      <c r="A3940" s="143" t="n">
        <v>3939</v>
      </c>
      <c r="B3940" s="59" t="n">
        <v>291529.8445</v>
      </c>
      <c r="C3940" s="59" t="n">
        <v>5032561.51845</v>
      </c>
      <c r="D3940" s="59" t="s">
        <v>3561</v>
      </c>
      <c r="E3940" s="153" t="n">
        <v>441.3</v>
      </c>
      <c r="F3940" s="150" t="n">
        <f aca="false">terrains!E3940*10.76391</f>
        <v>4750.113483</v>
      </c>
      <c r="G3940" s="59" t="s">
        <v>218</v>
      </c>
      <c r="H3940" s="59" t="n">
        <v>0</v>
      </c>
      <c r="I3940" s="59" t="n">
        <v>0</v>
      </c>
      <c r="J3940" s="59" t="n">
        <f aca="false">IF(terrains!L3940=13.5,IF(terrains!X3940=1,12,9),-0.392532+1.267037*terrains!L3940+0.472239*terrains!X3940+0.58658*terrains!W3940+0.089417*terrains!V3940+0.531633*terrains!U3940+0.337883*terrains!T3940-0.403545*terrains!S3940)</f>
        <v>1.737997</v>
      </c>
      <c r="K3940" s="151" t="n">
        <f aca="false">IF(terrains!I3940=0,terrains!J3940,terrains!I3940)</f>
        <v>1.737997</v>
      </c>
      <c r="L3940" s="59" t="n">
        <v>2</v>
      </c>
      <c r="M3940" s="59" t="n">
        <v>1</v>
      </c>
      <c r="N3940" s="59" t="n">
        <v>4</v>
      </c>
      <c r="O3940" s="59" t="s">
        <v>176</v>
      </c>
      <c r="P3940" s="59" t="n">
        <v>2</v>
      </c>
      <c r="Q3940" s="59" t="n">
        <v>2</v>
      </c>
      <c r="R3940" s="59" t="n">
        <v>0</v>
      </c>
      <c r="S3940" s="59" t="n">
        <v>1</v>
      </c>
      <c r="T3940" s="59" t="n">
        <v>0</v>
      </c>
      <c r="U3940" s="59" t="n">
        <v>0</v>
      </c>
      <c r="V3940" s="59" t="n">
        <v>0</v>
      </c>
      <c r="W3940" s="59" t="n">
        <v>0</v>
      </c>
      <c r="X3940" s="59" t="n">
        <v>0</v>
      </c>
      <c r="Y3940" s="59" t="n">
        <f aca="false">IF(terrains!L3940&lt;=2.5,1,IF(terrains!L3940&lt;=4.5,2,IF(terrains!L3940&lt;=6.5,3,4)))</f>
        <v>1</v>
      </c>
      <c r="Z3940" s="59" t="n">
        <f aca="false">IF(terrains!R3940=1,35,IF(terrains!S3940=1,64,IF(terrains!T3940=1,IF(terrains!Y3940=1,85,104),IF(terrains!U3940=1,IF(terrains!Y3940=1,124,152),IF(terrains!V3940=1,(IF(terrains!Y3940=1,146,IF(terrains!Y3940=2,178,263))),IF(terrains!W3940=1,(IF(terrains!Y3940=1,178,IF(terrains!Y3940=2,218,321))),IF(terrains!X3940=1,IF(terrains!Y3940=1,190,IF(terrains!Y3940=2,242,IF(terrains!Y3940=3,357,896))))))))))</f>
        <v>64</v>
      </c>
      <c r="AA3940" s="152" t="n">
        <f aca="false">terrains!Z3940*terrains!F3940</f>
        <v>304007.262912</v>
      </c>
    </row>
    <row r="3941" customFormat="false" ht="13.8" hidden="false" customHeight="false" outlineLevel="0" collapsed="false">
      <c r="A3941" s="143" t="n">
        <v>3940</v>
      </c>
      <c r="B3941" s="59" t="n">
        <v>291529.875918</v>
      </c>
      <c r="C3941" s="59" t="n">
        <v>5032576.80246</v>
      </c>
      <c r="D3941" s="59" t="s">
        <v>3562</v>
      </c>
      <c r="E3941" s="153" t="n">
        <v>441.3</v>
      </c>
      <c r="F3941" s="150" t="n">
        <f aca="false">terrains!E3941*10.76391</f>
        <v>4750.113483</v>
      </c>
      <c r="G3941" s="59" t="s">
        <v>218</v>
      </c>
      <c r="H3941" s="59" t="n">
        <v>0</v>
      </c>
      <c r="I3941" s="59" t="n">
        <v>0</v>
      </c>
      <c r="J3941" s="59" t="n">
        <f aca="false">IF(terrains!L3941=13.5,IF(terrains!X3941=1,12,9),-0.392532+1.267037*terrains!L3941+0.472239*terrains!X3941+0.58658*terrains!W3941+0.089417*terrains!V3941+0.531633*terrains!U3941+0.337883*terrains!T3941-0.403545*terrains!S3941)</f>
        <v>1.737997</v>
      </c>
      <c r="K3941" s="151" t="n">
        <f aca="false">IF(terrains!I3941=0,terrains!J3941,terrains!I3941)</f>
        <v>1.737997</v>
      </c>
      <c r="L3941" s="59" t="n">
        <v>2</v>
      </c>
      <c r="M3941" s="59" t="n">
        <v>1</v>
      </c>
      <c r="N3941" s="59" t="n">
        <v>4</v>
      </c>
      <c r="O3941" s="59" t="s">
        <v>176</v>
      </c>
      <c r="P3941" s="59" t="n">
        <v>2</v>
      </c>
      <c r="Q3941" s="59" t="n">
        <v>2</v>
      </c>
      <c r="R3941" s="59" t="n">
        <v>0</v>
      </c>
      <c r="S3941" s="59" t="n">
        <v>1</v>
      </c>
      <c r="T3941" s="59" t="n">
        <v>0</v>
      </c>
      <c r="U3941" s="59" t="n">
        <v>0</v>
      </c>
      <c r="V3941" s="59" t="n">
        <v>0</v>
      </c>
      <c r="W3941" s="59" t="n">
        <v>0</v>
      </c>
      <c r="X3941" s="59" t="n">
        <v>0</v>
      </c>
      <c r="Y3941" s="59" t="n">
        <f aca="false">IF(terrains!L3941&lt;=2.5,1,IF(terrains!L3941&lt;=4.5,2,IF(terrains!L3941&lt;=6.5,3,4)))</f>
        <v>1</v>
      </c>
      <c r="Z3941" s="59" t="n">
        <f aca="false">IF(terrains!R3941=1,35,IF(terrains!S3941=1,64,IF(terrains!T3941=1,IF(terrains!Y3941=1,85,104),IF(terrains!U3941=1,IF(terrains!Y3941=1,124,152),IF(terrains!V3941=1,(IF(terrains!Y3941=1,146,IF(terrains!Y3941=2,178,263))),IF(terrains!W3941=1,(IF(terrains!Y3941=1,178,IF(terrains!Y3941=2,218,321))),IF(terrains!X3941=1,IF(terrains!Y3941=1,190,IF(terrains!Y3941=2,242,IF(terrains!Y3941=3,357,896))))))))))</f>
        <v>64</v>
      </c>
      <c r="AA3941" s="152" t="n">
        <f aca="false">terrains!Z3941*terrains!F3941</f>
        <v>304007.262912</v>
      </c>
    </row>
    <row r="3942" customFormat="false" ht="13.8" hidden="false" customHeight="false" outlineLevel="0" collapsed="false">
      <c r="A3942" s="143" t="n">
        <v>3941</v>
      </c>
      <c r="B3942" s="59" t="n">
        <v>291529.912066</v>
      </c>
      <c r="C3942" s="59" t="n">
        <v>5032592.12892</v>
      </c>
      <c r="D3942" s="59" t="s">
        <v>3563</v>
      </c>
      <c r="E3942" s="153" t="n">
        <v>441.3</v>
      </c>
      <c r="F3942" s="150" t="n">
        <f aca="false">terrains!E3942*10.76391</f>
        <v>4750.113483</v>
      </c>
      <c r="G3942" s="59" t="s">
        <v>218</v>
      </c>
      <c r="H3942" s="59" t="n">
        <v>0</v>
      </c>
      <c r="I3942" s="59" t="n">
        <v>0</v>
      </c>
      <c r="J3942" s="59" t="n">
        <f aca="false">IF(terrains!L3942=13.5,IF(terrains!X3942=1,12,9),-0.392532+1.267037*terrains!L3942+0.472239*terrains!X3942+0.58658*terrains!W3942+0.089417*terrains!V3942+0.531633*terrains!U3942+0.337883*terrains!T3942-0.403545*terrains!S3942)</f>
        <v>1.737997</v>
      </c>
      <c r="K3942" s="151" t="n">
        <f aca="false">IF(terrains!I3942=0,terrains!J3942,terrains!I3942)</f>
        <v>1.737997</v>
      </c>
      <c r="L3942" s="59" t="n">
        <v>2</v>
      </c>
      <c r="M3942" s="59" t="n">
        <v>1</v>
      </c>
      <c r="N3942" s="59" t="n">
        <v>4</v>
      </c>
      <c r="O3942" s="59" t="s">
        <v>176</v>
      </c>
      <c r="P3942" s="59" t="n">
        <v>2</v>
      </c>
      <c r="Q3942" s="59" t="n">
        <v>2</v>
      </c>
      <c r="R3942" s="59" t="n">
        <v>0</v>
      </c>
      <c r="S3942" s="59" t="n">
        <v>1</v>
      </c>
      <c r="T3942" s="59" t="n">
        <v>0</v>
      </c>
      <c r="U3942" s="59" t="n">
        <v>0</v>
      </c>
      <c r="V3942" s="59" t="n">
        <v>0</v>
      </c>
      <c r="W3942" s="59" t="n">
        <v>0</v>
      </c>
      <c r="X3942" s="59" t="n">
        <v>0</v>
      </c>
      <c r="Y3942" s="59" t="n">
        <f aca="false">IF(terrains!L3942&lt;=2.5,1,IF(terrains!L3942&lt;=4.5,2,IF(terrains!L3942&lt;=6.5,3,4)))</f>
        <v>1</v>
      </c>
      <c r="Z3942" s="59" t="n">
        <f aca="false">IF(terrains!R3942=1,35,IF(terrains!S3942=1,64,IF(terrains!T3942=1,IF(terrains!Y3942=1,85,104),IF(terrains!U3942=1,IF(terrains!Y3942=1,124,152),IF(terrains!V3942=1,(IF(terrains!Y3942=1,146,IF(terrains!Y3942=2,178,263))),IF(terrains!W3942=1,(IF(terrains!Y3942=1,178,IF(terrains!Y3942=2,218,321))),IF(terrains!X3942=1,IF(terrains!Y3942=1,190,IF(terrains!Y3942=2,242,IF(terrains!Y3942=3,357,896))))))))))</f>
        <v>64</v>
      </c>
      <c r="AA3942" s="152" t="n">
        <f aca="false">terrains!Z3942*terrains!F3942</f>
        <v>304007.262912</v>
      </c>
    </row>
    <row r="3943" customFormat="false" ht="13.8" hidden="false" customHeight="false" outlineLevel="0" collapsed="false">
      <c r="A3943" s="143" t="n">
        <v>3942</v>
      </c>
      <c r="B3943" s="59" t="n">
        <v>291529.935743</v>
      </c>
      <c r="C3943" s="59" t="n">
        <v>5032607.46054</v>
      </c>
      <c r="D3943" s="59" t="s">
        <v>3564</v>
      </c>
      <c r="E3943" s="153" t="n">
        <v>441.3</v>
      </c>
      <c r="F3943" s="150" t="n">
        <f aca="false">terrains!E3943*10.76391</f>
        <v>4750.113483</v>
      </c>
      <c r="G3943" s="59" t="s">
        <v>218</v>
      </c>
      <c r="H3943" s="59" t="n">
        <v>0</v>
      </c>
      <c r="I3943" s="59" t="n">
        <v>0</v>
      </c>
      <c r="J3943" s="59" t="n">
        <f aca="false">IF(terrains!L3943=13.5,IF(terrains!X3943=1,12,9),-0.392532+1.267037*terrains!L3943+0.472239*terrains!X3943+0.58658*terrains!W3943+0.089417*terrains!V3943+0.531633*terrains!U3943+0.337883*terrains!T3943-0.403545*terrains!S3943)</f>
        <v>1.737997</v>
      </c>
      <c r="K3943" s="151" t="n">
        <f aca="false">IF(terrains!I3943=0,terrains!J3943,terrains!I3943)</f>
        <v>1.737997</v>
      </c>
      <c r="L3943" s="59" t="n">
        <v>2</v>
      </c>
      <c r="M3943" s="59" t="n">
        <v>1</v>
      </c>
      <c r="N3943" s="59" t="n">
        <v>4</v>
      </c>
      <c r="O3943" s="59" t="s">
        <v>176</v>
      </c>
      <c r="P3943" s="59" t="n">
        <v>2</v>
      </c>
      <c r="Q3943" s="59" t="n">
        <v>2</v>
      </c>
      <c r="R3943" s="59" t="n">
        <v>0</v>
      </c>
      <c r="S3943" s="59" t="n">
        <v>1</v>
      </c>
      <c r="T3943" s="59" t="n">
        <v>0</v>
      </c>
      <c r="U3943" s="59" t="n">
        <v>0</v>
      </c>
      <c r="V3943" s="59" t="n">
        <v>0</v>
      </c>
      <c r="W3943" s="59" t="n">
        <v>0</v>
      </c>
      <c r="X3943" s="59" t="n">
        <v>0</v>
      </c>
      <c r="Y3943" s="59" t="n">
        <f aca="false">IF(terrains!L3943&lt;=2.5,1,IF(terrains!L3943&lt;=4.5,2,IF(terrains!L3943&lt;=6.5,3,4)))</f>
        <v>1</v>
      </c>
      <c r="Z3943" s="59" t="n">
        <f aca="false">IF(terrains!R3943=1,35,IF(terrains!S3943=1,64,IF(terrains!T3943=1,IF(terrains!Y3943=1,85,104),IF(terrains!U3943=1,IF(terrains!Y3943=1,124,152),IF(terrains!V3943=1,(IF(terrains!Y3943=1,146,IF(terrains!Y3943=2,178,263))),IF(terrains!W3943=1,(IF(terrains!Y3943=1,178,IF(terrains!Y3943=2,218,321))),IF(terrains!X3943=1,IF(terrains!Y3943=1,190,IF(terrains!Y3943=2,242,IF(terrains!Y3943=3,357,896))))))))))</f>
        <v>64</v>
      </c>
      <c r="AA3943" s="152" t="n">
        <f aca="false">terrains!Z3943*terrains!F3943</f>
        <v>304007.262912</v>
      </c>
    </row>
    <row r="3944" customFormat="false" ht="13.8" hidden="false" customHeight="false" outlineLevel="0" collapsed="false">
      <c r="A3944" s="143" t="n">
        <v>3943</v>
      </c>
      <c r="B3944" s="59" t="n">
        <v>299906.191643</v>
      </c>
      <c r="C3944" s="59" t="n">
        <v>5057073.09192</v>
      </c>
      <c r="D3944" s="59" t="s">
        <v>3565</v>
      </c>
      <c r="E3944" s="153" t="n">
        <v>441.3</v>
      </c>
      <c r="F3944" s="150" t="n">
        <f aca="false">terrains!E3944*10.76391</f>
        <v>4750.113483</v>
      </c>
      <c r="G3944" s="59" t="s">
        <v>354</v>
      </c>
      <c r="H3944" s="59" t="n">
        <v>0</v>
      </c>
      <c r="I3944" s="59" t="n">
        <v>0</v>
      </c>
      <c r="J3944" s="59" t="n">
        <f aca="false">IF(terrains!L3944=13.5,IF(terrains!X3944=1,12,9),-0.392532+1.267037*terrains!L3944+0.472239*terrains!X3944+0.58658*terrains!W3944+0.089417*terrains!V3944+0.531633*terrains!U3944+0.337883*terrains!T3944-0.403545*terrains!S3944)</f>
        <v>2.141542</v>
      </c>
      <c r="K3944" s="151" t="n">
        <f aca="false">IF(terrains!I3944=0,terrains!J3944,terrains!I3944)</f>
        <v>2.141542</v>
      </c>
      <c r="L3944" s="59" t="n">
        <v>2</v>
      </c>
      <c r="M3944" s="59" t="n">
        <v>1</v>
      </c>
      <c r="N3944" s="59" t="n">
        <v>3</v>
      </c>
      <c r="O3944" s="59" t="s">
        <v>175</v>
      </c>
      <c r="P3944" s="59" t="n">
        <v>2</v>
      </c>
      <c r="Q3944" s="59" t="n">
        <v>1.5</v>
      </c>
      <c r="R3944" s="59" t="n">
        <v>1</v>
      </c>
      <c r="S3944" s="59" t="n">
        <v>0</v>
      </c>
      <c r="T3944" s="59" t="n">
        <v>0</v>
      </c>
      <c r="U3944" s="59" t="n">
        <v>0</v>
      </c>
      <c r="V3944" s="59" t="n">
        <v>0</v>
      </c>
      <c r="W3944" s="59" t="n">
        <v>0</v>
      </c>
      <c r="X3944" s="59" t="n">
        <v>0</v>
      </c>
      <c r="Y3944" s="59" t="n">
        <f aca="false">IF(terrains!L3944&lt;=2.5,1,IF(terrains!L3944&lt;=4.5,2,IF(terrains!L3944&lt;=6.5,3,4)))</f>
        <v>1</v>
      </c>
      <c r="Z3944" s="59" t="n">
        <f aca="false">IF(terrains!R3944=1,35,IF(terrains!S3944=1,64,IF(terrains!T3944=1,IF(terrains!Y3944=1,85,104),IF(terrains!U3944=1,IF(terrains!Y3944=1,124,152),IF(terrains!V3944=1,(IF(terrains!Y3944=1,146,IF(terrains!Y3944=2,178,263))),IF(terrains!W3944=1,(IF(terrains!Y3944=1,178,IF(terrains!Y3944=2,218,321))),IF(terrains!X3944=1,IF(terrains!Y3944=1,190,IF(terrains!Y3944=2,242,IF(terrains!Y3944=3,357,896))))))))))</f>
        <v>35</v>
      </c>
      <c r="AA3944" s="152" t="n">
        <f aca="false">terrains!Z3944*terrains!F3944</f>
        <v>166253.971905</v>
      </c>
    </row>
    <row r="3945" customFormat="false" ht="13.8" hidden="false" customHeight="false" outlineLevel="0" collapsed="false">
      <c r="A3945" s="143" t="n">
        <v>3944</v>
      </c>
      <c r="B3945" s="59" t="n">
        <v>299894.420675</v>
      </c>
      <c r="C3945" s="59" t="n">
        <v>5057064.36489</v>
      </c>
      <c r="D3945" s="59" t="s">
        <v>3566</v>
      </c>
      <c r="E3945" s="153" t="n">
        <v>441.3</v>
      </c>
      <c r="F3945" s="150" t="n">
        <f aca="false">terrains!E3945*10.76391</f>
        <v>4750.113483</v>
      </c>
      <c r="G3945" s="59" t="s">
        <v>354</v>
      </c>
      <c r="H3945" s="59" t="n">
        <v>0</v>
      </c>
      <c r="I3945" s="59" t="n">
        <v>0</v>
      </c>
      <c r="J3945" s="59" t="n">
        <f aca="false">IF(terrains!L3945=13.5,IF(terrains!X3945=1,12,9),-0.392532+1.267037*terrains!L3945+0.472239*terrains!X3945+0.58658*terrains!W3945+0.089417*terrains!V3945+0.531633*terrains!U3945+0.337883*terrains!T3945-0.403545*terrains!S3945)</f>
        <v>2.141542</v>
      </c>
      <c r="K3945" s="151" t="n">
        <f aca="false">IF(terrains!I3945=0,terrains!J3945,terrains!I3945)</f>
        <v>2.141542</v>
      </c>
      <c r="L3945" s="59" t="n">
        <v>2</v>
      </c>
      <c r="M3945" s="59" t="n">
        <v>1</v>
      </c>
      <c r="N3945" s="59" t="n">
        <v>3</v>
      </c>
      <c r="O3945" s="59" t="s">
        <v>175</v>
      </c>
      <c r="P3945" s="59" t="n">
        <v>2</v>
      </c>
      <c r="Q3945" s="59" t="n">
        <v>1.5</v>
      </c>
      <c r="R3945" s="59" t="n">
        <v>1</v>
      </c>
      <c r="S3945" s="59" t="n">
        <v>0</v>
      </c>
      <c r="T3945" s="59" t="n">
        <v>0</v>
      </c>
      <c r="U3945" s="59" t="n">
        <v>0</v>
      </c>
      <c r="V3945" s="59" t="n">
        <v>0</v>
      </c>
      <c r="W3945" s="59" t="n">
        <v>0</v>
      </c>
      <c r="X3945" s="59" t="n">
        <v>0</v>
      </c>
      <c r="Y3945" s="59" t="n">
        <f aca="false">IF(terrains!L3945&lt;=2.5,1,IF(terrains!L3945&lt;=4.5,2,IF(terrains!L3945&lt;=6.5,3,4)))</f>
        <v>1</v>
      </c>
      <c r="Z3945" s="59" t="n">
        <f aca="false">IF(terrains!R3945=1,35,IF(terrains!S3945=1,64,IF(terrains!T3945=1,IF(terrains!Y3945=1,85,104),IF(terrains!U3945=1,IF(terrains!Y3945=1,124,152),IF(terrains!V3945=1,(IF(terrains!Y3945=1,146,IF(terrains!Y3945=2,178,263))),IF(terrains!W3945=1,(IF(terrains!Y3945=1,178,IF(terrains!Y3945=2,218,321))),IF(terrains!X3945=1,IF(terrains!Y3945=1,190,IF(terrains!Y3945=2,242,IF(terrains!Y3945=3,357,896))))))))))</f>
        <v>35</v>
      </c>
      <c r="AA3945" s="152" t="n">
        <f aca="false">terrains!Z3945*terrains!F3945</f>
        <v>166253.971905</v>
      </c>
    </row>
    <row r="3946" customFormat="false" ht="13.8" hidden="false" customHeight="false" outlineLevel="0" collapsed="false">
      <c r="A3946" s="143" t="n">
        <v>3945</v>
      </c>
      <c r="B3946" s="59" t="n">
        <v>294381.499715</v>
      </c>
      <c r="C3946" s="59" t="n">
        <v>5050064.50281</v>
      </c>
      <c r="D3946" s="59" t="s">
        <v>3567</v>
      </c>
      <c r="E3946" s="153" t="n">
        <v>441.1</v>
      </c>
      <c r="F3946" s="150" t="n">
        <f aca="false">terrains!E3946*10.76391</f>
        <v>4747.960701</v>
      </c>
      <c r="G3946" s="59" t="s">
        <v>1322</v>
      </c>
      <c r="H3946" s="59" t="n">
        <v>0</v>
      </c>
      <c r="I3946" s="59" t="n">
        <v>0</v>
      </c>
      <c r="J3946" s="59" t="n">
        <f aca="false">IF(terrains!L3946=13.5,IF(terrains!X3946=1,12,9),-0.392532+1.267037*terrains!L3946+0.472239*terrains!X3946+0.58658*terrains!W3946+0.089417*terrains!V3946+0.531633*terrains!U3946+0.337883*terrains!T3946-0.403545*terrains!S3946)</f>
        <v>1.737997</v>
      </c>
      <c r="K3946" s="151" t="n">
        <f aca="false">IF(terrains!I3946=0,terrains!J3946,terrains!I3946)</f>
        <v>1.737997</v>
      </c>
      <c r="L3946" s="59" t="n">
        <v>2</v>
      </c>
      <c r="M3946" s="59" t="n">
        <v>1</v>
      </c>
      <c r="N3946" s="59" t="n">
        <v>3</v>
      </c>
      <c r="O3946" s="59" t="s">
        <v>176</v>
      </c>
      <c r="P3946" s="59" t="n">
        <v>2</v>
      </c>
      <c r="Q3946" s="59" t="n">
        <v>2</v>
      </c>
      <c r="R3946" s="59" t="n">
        <v>0</v>
      </c>
      <c r="S3946" s="59" t="n">
        <v>1</v>
      </c>
      <c r="T3946" s="59" t="n">
        <v>0</v>
      </c>
      <c r="U3946" s="59" t="n">
        <v>0</v>
      </c>
      <c r="V3946" s="59" t="n">
        <v>0</v>
      </c>
      <c r="W3946" s="59" t="n">
        <v>0</v>
      </c>
      <c r="X3946" s="59" t="n">
        <v>0</v>
      </c>
      <c r="Y3946" s="59" t="n">
        <f aca="false">IF(terrains!L3946&lt;=2.5,1,IF(terrains!L3946&lt;=4.5,2,IF(terrains!L3946&lt;=6.5,3,4)))</f>
        <v>1</v>
      </c>
      <c r="Z3946" s="59" t="n">
        <f aca="false">IF(terrains!R3946=1,35,IF(terrains!S3946=1,64,IF(terrains!T3946=1,IF(terrains!Y3946=1,85,104),IF(terrains!U3946=1,IF(terrains!Y3946=1,124,152),IF(terrains!V3946=1,(IF(terrains!Y3946=1,146,IF(terrains!Y3946=2,178,263))),IF(terrains!W3946=1,(IF(terrains!Y3946=1,178,IF(terrains!Y3946=2,218,321))),IF(terrains!X3946=1,IF(terrains!Y3946=1,190,IF(terrains!Y3946=2,242,IF(terrains!Y3946=3,357,896))))))))))</f>
        <v>64</v>
      </c>
      <c r="AA3946" s="152" t="n">
        <f aca="false">terrains!Z3946*terrains!F3946</f>
        <v>303869.484864</v>
      </c>
    </row>
    <row r="3947" customFormat="false" ht="13.8" hidden="false" customHeight="false" outlineLevel="0" collapsed="false">
      <c r="A3947" s="143" t="n">
        <v>3946</v>
      </c>
      <c r="B3947" s="59" t="n">
        <v>293287.2149</v>
      </c>
      <c r="C3947" s="59" t="n">
        <v>5044096.997</v>
      </c>
      <c r="D3947" s="59" t="s">
        <v>3568</v>
      </c>
      <c r="E3947" s="153" t="n">
        <v>439.8</v>
      </c>
      <c r="F3947" s="150" t="n">
        <f aca="false">terrains!E3947*10.76391</f>
        <v>4733.967618</v>
      </c>
      <c r="G3947" s="59" t="s">
        <v>587</v>
      </c>
      <c r="H3947" s="59" t="n">
        <v>0</v>
      </c>
      <c r="I3947" s="59" t="n">
        <v>3</v>
      </c>
      <c r="J3947" s="59" t="n">
        <f aca="false">IF(terrains!L3947=13.5,IF(terrains!X3947=1,12,9),-0.392532+1.267037*terrains!L3947+0.472239*terrains!X3947+0.58658*terrains!W3947+0.089417*terrains!V3947+0.531633*terrains!U3947+0.337883*terrains!T3947-0.403545*terrains!S3947)</f>
        <v>3.746462</v>
      </c>
      <c r="K3947" s="151" t="n">
        <f aca="false">IF(terrains!I3947=0,terrains!J3947,terrains!I3947)</f>
        <v>3</v>
      </c>
      <c r="L3947" s="59" t="n">
        <v>3</v>
      </c>
      <c r="M3947" s="59" t="n">
        <v>2</v>
      </c>
      <c r="N3947" s="59" t="n">
        <v>6</v>
      </c>
      <c r="O3947" s="59" t="s">
        <v>177</v>
      </c>
      <c r="P3947" s="59" t="n">
        <v>2</v>
      </c>
      <c r="Q3947" s="59" t="n">
        <v>2.5</v>
      </c>
      <c r="R3947" s="59" t="n">
        <v>0</v>
      </c>
      <c r="S3947" s="59" t="n">
        <v>0</v>
      </c>
      <c r="T3947" s="59" t="n">
        <v>1</v>
      </c>
      <c r="U3947" s="59" t="n">
        <v>0</v>
      </c>
      <c r="V3947" s="59" t="n">
        <v>0</v>
      </c>
      <c r="W3947" s="59" t="n">
        <v>0</v>
      </c>
      <c r="X3947" s="59" t="n">
        <v>0</v>
      </c>
      <c r="Y3947" s="59" t="n">
        <f aca="false">IF(terrains!L3947&lt;=2.5,1,IF(terrains!L3947&lt;=4.5,2,IF(terrains!L3947&lt;=6.5,3,4)))</f>
        <v>2</v>
      </c>
      <c r="Z3947" s="59" t="n">
        <f aca="false">IF(terrains!R3947=1,35,IF(terrains!S3947=1,64,IF(terrains!T3947=1,IF(terrains!Y3947=1,85,104),IF(terrains!U3947=1,IF(terrains!Y3947=1,124,152),IF(terrains!V3947=1,(IF(terrains!Y3947=1,146,IF(terrains!Y3947=2,178,263))),IF(terrains!W3947=1,(IF(terrains!Y3947=1,178,IF(terrains!Y3947=2,218,321))),IF(terrains!X3947=1,IF(terrains!Y3947=1,190,IF(terrains!Y3947=2,242,IF(terrains!Y3947=3,357,896))))))))))</f>
        <v>104</v>
      </c>
      <c r="AA3947" s="152" t="n">
        <f aca="false">terrains!Z3947*terrains!F3947</f>
        <v>492332.632272</v>
      </c>
    </row>
    <row r="3948" customFormat="false" ht="13.8" hidden="false" customHeight="false" outlineLevel="0" collapsed="false">
      <c r="A3948" s="143" t="n">
        <v>3947</v>
      </c>
      <c r="B3948" s="59" t="n">
        <v>294099.999394</v>
      </c>
      <c r="C3948" s="59" t="n">
        <v>5044557.11712</v>
      </c>
      <c r="D3948" s="59" t="s">
        <v>3569</v>
      </c>
      <c r="E3948" s="153" t="n">
        <v>439</v>
      </c>
      <c r="F3948" s="150" t="n">
        <f aca="false">terrains!E3948*10.76391</f>
        <v>4725.35649</v>
      </c>
      <c r="G3948" s="59" t="s">
        <v>1392</v>
      </c>
      <c r="H3948" s="59" t="n">
        <v>0</v>
      </c>
      <c r="I3948" s="59" t="n">
        <v>0</v>
      </c>
      <c r="J3948" s="59" t="n">
        <f aca="false">IF(terrains!L3948=13.5,IF(terrains!X3948=1,12,9),-0.392532+1.267037*terrains!L3948+0.472239*terrains!X3948+0.58658*terrains!W3948+0.089417*terrains!V3948+0.531633*terrains!U3948+0.337883*terrains!T3948-0.403545*terrains!S3948)</f>
        <v>3.3066935</v>
      </c>
      <c r="K3948" s="151" t="n">
        <f aca="false">IF(terrains!I3948=0,terrains!J3948,terrains!I3948)</f>
        <v>3.3066935</v>
      </c>
      <c r="L3948" s="59" t="n">
        <v>2.5</v>
      </c>
      <c r="M3948" s="59" t="n">
        <v>2</v>
      </c>
      <c r="N3948" s="59" t="n">
        <v>4</v>
      </c>
      <c r="O3948" s="59" t="s">
        <v>178</v>
      </c>
      <c r="P3948" s="59" t="n">
        <v>2</v>
      </c>
      <c r="Q3948" s="59" t="n">
        <v>2</v>
      </c>
      <c r="R3948" s="59" t="n">
        <v>0</v>
      </c>
      <c r="S3948" s="59" t="n">
        <v>0</v>
      </c>
      <c r="T3948" s="59" t="n">
        <v>0</v>
      </c>
      <c r="U3948" s="59" t="n">
        <v>1</v>
      </c>
      <c r="V3948" s="59" t="n">
        <v>0</v>
      </c>
      <c r="W3948" s="59" t="n">
        <v>0</v>
      </c>
      <c r="X3948" s="59" t="n">
        <v>0</v>
      </c>
      <c r="Y3948" s="59" t="n">
        <f aca="false">IF(terrains!L3948&lt;=2.5,1,IF(terrains!L3948&lt;=4.5,2,IF(terrains!L3948&lt;=6.5,3,4)))</f>
        <v>1</v>
      </c>
      <c r="Z3948" s="59" t="n">
        <f aca="false">IF(terrains!R3948=1,35,IF(terrains!S3948=1,64,IF(terrains!T3948=1,IF(terrains!Y3948=1,85,104),IF(terrains!U3948=1,IF(terrains!Y3948=1,124,152),IF(terrains!V3948=1,(IF(terrains!Y3948=1,146,IF(terrains!Y3948=2,178,263))),IF(terrains!W3948=1,(IF(terrains!Y3948=1,178,IF(terrains!Y3948=2,218,321))),IF(terrains!X3948=1,IF(terrains!Y3948=1,190,IF(terrains!Y3948=2,242,IF(terrains!Y3948=3,357,896))))))))))</f>
        <v>124</v>
      </c>
      <c r="AA3948" s="152" t="n">
        <f aca="false">terrains!Z3948*terrains!F3948</f>
        <v>585944.20476</v>
      </c>
    </row>
    <row r="3949" customFormat="false" ht="13.8" hidden="false" customHeight="false" outlineLevel="0" collapsed="false">
      <c r="A3949" s="143" t="n">
        <v>3948</v>
      </c>
      <c r="B3949" s="59" t="n">
        <v>301484.600187</v>
      </c>
      <c r="C3949" s="59" t="n">
        <v>5052739.64769</v>
      </c>
      <c r="D3949" s="59" t="s">
        <v>3570</v>
      </c>
      <c r="E3949" s="153" t="n">
        <v>438.5</v>
      </c>
      <c r="F3949" s="150" t="n">
        <f aca="false">terrains!E3949*10.76391</f>
        <v>4719.974535</v>
      </c>
      <c r="G3949" s="59" t="s">
        <v>1815</v>
      </c>
      <c r="H3949" s="59" t="n">
        <v>0</v>
      </c>
      <c r="I3949" s="59" t="n">
        <v>0</v>
      </c>
      <c r="J3949" s="59" t="n">
        <f aca="false">IF(terrains!L3949=13.5,IF(terrains!X3949=1,12,9),-0.392532+1.267037*terrains!L3949+0.472239*terrains!X3949+0.58658*terrains!W3949+0.089417*terrains!V3949+0.531633*terrains!U3949+0.337883*terrains!T3949-0.403545*terrains!S3949)</f>
        <v>1.737997</v>
      </c>
      <c r="K3949" s="151" t="n">
        <f aca="false">IF(terrains!I3949=0,terrains!J3949,terrains!I3949)</f>
        <v>1.737997</v>
      </c>
      <c r="L3949" s="59" t="n">
        <v>2</v>
      </c>
      <c r="M3949" s="59" t="n">
        <v>1</v>
      </c>
      <c r="N3949" s="59" t="n">
        <v>3</v>
      </c>
      <c r="O3949" s="59" t="s">
        <v>176</v>
      </c>
      <c r="P3949" s="59" t="n">
        <v>2</v>
      </c>
      <c r="Q3949" s="59" t="n">
        <v>1.5</v>
      </c>
      <c r="R3949" s="59" t="n">
        <v>0</v>
      </c>
      <c r="S3949" s="59" t="n">
        <v>1</v>
      </c>
      <c r="T3949" s="59" t="n">
        <v>0</v>
      </c>
      <c r="U3949" s="59" t="n">
        <v>0</v>
      </c>
      <c r="V3949" s="59" t="n">
        <v>0</v>
      </c>
      <c r="W3949" s="59" t="n">
        <v>0</v>
      </c>
      <c r="X3949" s="59" t="n">
        <v>0</v>
      </c>
      <c r="Y3949" s="59" t="n">
        <f aca="false">IF(terrains!L3949&lt;=2.5,1,IF(terrains!L3949&lt;=4.5,2,IF(terrains!L3949&lt;=6.5,3,4)))</f>
        <v>1</v>
      </c>
      <c r="Z3949" s="59" t="n">
        <f aca="false">IF(terrains!R3949=1,35,IF(terrains!S3949=1,64,IF(terrains!T3949=1,IF(terrains!Y3949=1,85,104),IF(terrains!U3949=1,IF(terrains!Y3949=1,124,152),IF(terrains!V3949=1,(IF(terrains!Y3949=1,146,IF(terrains!Y3949=2,178,263))),IF(terrains!W3949=1,(IF(terrains!Y3949=1,178,IF(terrains!Y3949=2,218,321))),IF(terrains!X3949=1,IF(terrains!Y3949=1,190,IF(terrains!Y3949=2,242,IF(terrains!Y3949=3,357,896))))))))))</f>
        <v>64</v>
      </c>
      <c r="AA3949" s="152" t="n">
        <f aca="false">terrains!Z3949*terrains!F3949</f>
        <v>302078.37024</v>
      </c>
    </row>
    <row r="3950" customFormat="false" ht="13.8" hidden="false" customHeight="false" outlineLevel="0" collapsed="false">
      <c r="A3950" s="143" t="n">
        <v>3949</v>
      </c>
      <c r="B3950" s="59" t="n">
        <v>294287.660074</v>
      </c>
      <c r="C3950" s="59" t="n">
        <v>5049996.92423</v>
      </c>
      <c r="D3950" s="59" t="s">
        <v>3571</v>
      </c>
      <c r="E3950" s="153" t="n">
        <v>438.3</v>
      </c>
      <c r="F3950" s="150" t="n">
        <f aca="false">terrains!E3950*10.76391</f>
        <v>4717.821753</v>
      </c>
      <c r="G3950" s="59" t="s">
        <v>300</v>
      </c>
      <c r="H3950" s="59" t="n">
        <v>3</v>
      </c>
      <c r="I3950" s="59" t="n">
        <v>9</v>
      </c>
      <c r="J3950" s="59" t="n">
        <f aca="false">IF(terrains!L3950=13.5,IF(terrains!X3950=1,12,9),-0.392532+1.267037*terrains!L3950+0.472239*terrains!X3950+0.58658*terrains!W3950+0.089417*terrains!V3950+0.531633*terrains!U3950+0.337883*terrains!T3950-0.403545*terrains!S3950)</f>
        <v>5.539108</v>
      </c>
      <c r="K3950" s="151" t="n">
        <f aca="false">IF(terrains!I3950=0,terrains!J3950,terrains!I3950)</f>
        <v>9</v>
      </c>
      <c r="L3950" s="59" t="n">
        <v>5</v>
      </c>
      <c r="M3950" s="59" t="n">
        <v>4</v>
      </c>
      <c r="N3950" s="59" t="n">
        <v>15</v>
      </c>
      <c r="O3950" s="59" t="s">
        <v>176</v>
      </c>
      <c r="P3950" s="59" t="n">
        <v>2</v>
      </c>
      <c r="Q3950" s="59" t="n">
        <v>2</v>
      </c>
      <c r="R3950" s="59" t="n">
        <v>0</v>
      </c>
      <c r="S3950" s="59" t="n">
        <v>1</v>
      </c>
      <c r="T3950" s="59" t="n">
        <v>0</v>
      </c>
      <c r="U3950" s="59" t="n">
        <v>0</v>
      </c>
      <c r="V3950" s="59" t="n">
        <v>0</v>
      </c>
      <c r="W3950" s="59" t="n">
        <v>0</v>
      </c>
      <c r="X3950" s="59" t="n">
        <v>0</v>
      </c>
      <c r="Y3950" s="59" t="n">
        <f aca="false">IF(terrains!L3950&lt;=2.5,1,IF(terrains!L3950&lt;=4.5,2,IF(terrains!L3950&lt;=6.5,3,4)))</f>
        <v>3</v>
      </c>
      <c r="Z3950" s="59" t="n">
        <f aca="false">IF(terrains!R3950=1,35,IF(terrains!S3950=1,64,IF(terrains!T3950=1,IF(terrains!Y3950=1,85,104),IF(terrains!U3950=1,IF(terrains!Y3950=1,124,152),IF(terrains!V3950=1,(IF(terrains!Y3950=1,146,IF(terrains!Y3950=2,178,263))),IF(terrains!W3950=1,(IF(terrains!Y3950=1,178,IF(terrains!Y3950=2,218,321))),IF(terrains!X3950=1,IF(terrains!Y3950=1,190,IF(terrains!Y3950=2,242,IF(terrains!Y3950=3,357,896))))))))))</f>
        <v>64</v>
      </c>
      <c r="AA3950" s="152" t="n">
        <f aca="false">terrains!Z3950*terrains!F3950</f>
        <v>301940.592192</v>
      </c>
    </row>
    <row r="3951" customFormat="false" ht="13.8" hidden="false" customHeight="false" outlineLevel="0" collapsed="false">
      <c r="A3951" s="143" t="n">
        <v>3950</v>
      </c>
      <c r="B3951" s="59" t="n">
        <v>289471.7016</v>
      </c>
      <c r="C3951" s="59" t="n">
        <v>5032840.911</v>
      </c>
      <c r="D3951" s="59" t="s">
        <v>3572</v>
      </c>
      <c r="E3951" s="153" t="n">
        <v>437.1</v>
      </c>
      <c r="F3951" s="150" t="n">
        <f aca="false">terrains!E3951*10.76391</f>
        <v>4704.905061</v>
      </c>
      <c r="G3951" s="59" t="s">
        <v>218</v>
      </c>
      <c r="H3951" s="59" t="n">
        <v>0</v>
      </c>
      <c r="I3951" s="59" t="n">
        <v>0</v>
      </c>
      <c r="J3951" s="59" t="n">
        <f aca="false">IF(terrains!L3951=13.5,IF(terrains!X3951=1,12,9),-0.392532+1.267037*terrains!L3951+0.472239*terrains!X3951+0.58658*terrains!W3951+0.089417*terrains!V3951+0.531633*terrains!U3951+0.337883*terrains!T3951-0.403545*terrains!S3951)</f>
        <v>1.737997</v>
      </c>
      <c r="K3951" s="151" t="n">
        <f aca="false">IF(terrains!I3951=0,terrains!J3951,terrains!I3951)</f>
        <v>1.737997</v>
      </c>
      <c r="L3951" s="59" t="n">
        <v>2</v>
      </c>
      <c r="M3951" s="59" t="n">
        <v>1</v>
      </c>
      <c r="N3951" s="59" t="n">
        <v>4</v>
      </c>
      <c r="O3951" s="59" t="s">
        <v>176</v>
      </c>
      <c r="P3951" s="59" t="n">
        <v>2</v>
      </c>
      <c r="Q3951" s="59" t="n">
        <v>2</v>
      </c>
      <c r="R3951" s="59" t="n">
        <v>0</v>
      </c>
      <c r="S3951" s="59" t="n">
        <v>1</v>
      </c>
      <c r="T3951" s="59" t="n">
        <v>0</v>
      </c>
      <c r="U3951" s="59" t="n">
        <v>0</v>
      </c>
      <c r="V3951" s="59" t="n">
        <v>0</v>
      </c>
      <c r="W3951" s="59" t="n">
        <v>0</v>
      </c>
      <c r="X3951" s="59" t="n">
        <v>0</v>
      </c>
      <c r="Y3951" s="59" t="n">
        <f aca="false">IF(terrains!L3951&lt;=2.5,1,IF(terrains!L3951&lt;=4.5,2,IF(terrains!L3951&lt;=6.5,3,4)))</f>
        <v>1</v>
      </c>
      <c r="Z3951" s="59" t="n">
        <f aca="false">IF(terrains!R3951=1,35,IF(terrains!S3951=1,64,IF(terrains!T3951=1,IF(terrains!Y3951=1,85,104),IF(terrains!U3951=1,IF(terrains!Y3951=1,124,152),IF(terrains!V3951=1,(IF(terrains!Y3951=1,146,IF(terrains!Y3951=2,178,263))),IF(terrains!W3951=1,(IF(terrains!Y3951=1,178,IF(terrains!Y3951=2,218,321))),IF(terrains!X3951=1,IF(terrains!Y3951=1,190,IF(terrains!Y3951=2,242,IF(terrains!Y3951=3,357,896))))))))))</f>
        <v>64</v>
      </c>
      <c r="AA3951" s="152" t="n">
        <f aca="false">terrains!Z3951*terrains!F3951</f>
        <v>301113.923904</v>
      </c>
    </row>
    <row r="3952" customFormat="false" ht="13.8" hidden="false" customHeight="false" outlineLevel="0" collapsed="false">
      <c r="A3952" s="143" t="n">
        <v>3951</v>
      </c>
      <c r="B3952" s="59" t="n">
        <v>288003.542241</v>
      </c>
      <c r="C3952" s="59" t="n">
        <v>5042878.49968</v>
      </c>
      <c r="D3952" s="59" t="s">
        <v>3573</v>
      </c>
      <c r="E3952" s="153" t="n">
        <v>437.1</v>
      </c>
      <c r="F3952" s="150" t="n">
        <f aca="false">terrains!E3952*10.76391</f>
        <v>4704.905061</v>
      </c>
      <c r="G3952" s="59" t="s">
        <v>413</v>
      </c>
      <c r="H3952" s="59" t="n">
        <v>1</v>
      </c>
      <c r="I3952" s="59" t="n">
        <v>3</v>
      </c>
      <c r="J3952" s="59" t="n">
        <f aca="false">IF(terrains!L3952=13.5,IF(terrains!X3952=1,12,9),-0.392532+1.267037*terrains!L3952+0.472239*terrains!X3952+0.58658*terrains!W3952+0.089417*terrains!V3952+0.531633*terrains!U3952+0.337883*terrains!T3952-0.403545*terrains!S3952)</f>
        <v>3.6385525</v>
      </c>
      <c r="K3952" s="151" t="n">
        <f aca="false">IF(terrains!I3952=0,terrains!J3952,terrains!I3952)</f>
        <v>3</v>
      </c>
      <c r="L3952" s="59" t="n">
        <v>3.5</v>
      </c>
      <c r="M3952" s="59" t="n">
        <v>3</v>
      </c>
      <c r="N3952" s="59" t="n">
        <v>6</v>
      </c>
      <c r="O3952" s="59" t="s">
        <v>176</v>
      </c>
      <c r="P3952" s="59" t="n">
        <v>2.5</v>
      </c>
      <c r="Q3952" s="59" t="n">
        <v>2.5</v>
      </c>
      <c r="R3952" s="59" t="n">
        <v>0</v>
      </c>
      <c r="S3952" s="59" t="n">
        <v>1</v>
      </c>
      <c r="T3952" s="59" t="n">
        <v>0</v>
      </c>
      <c r="U3952" s="59" t="n">
        <v>0</v>
      </c>
      <c r="V3952" s="59" t="n">
        <v>0</v>
      </c>
      <c r="W3952" s="59" t="n">
        <v>0</v>
      </c>
      <c r="X3952" s="59" t="n">
        <v>0</v>
      </c>
      <c r="Y3952" s="59" t="n">
        <f aca="false">IF(terrains!L3952&lt;=2.5,1,IF(terrains!L3952&lt;=4.5,2,IF(terrains!L3952&lt;=6.5,3,4)))</f>
        <v>2</v>
      </c>
      <c r="Z3952" s="59" t="n">
        <f aca="false">IF(terrains!R3952=1,35,IF(terrains!S3952=1,64,IF(terrains!T3952=1,IF(terrains!Y3952=1,85,104),IF(terrains!U3952=1,IF(terrains!Y3952=1,124,152),IF(terrains!V3952=1,(IF(terrains!Y3952=1,146,IF(terrains!Y3952=2,178,263))),IF(terrains!W3952=1,(IF(terrains!Y3952=1,178,IF(terrains!Y3952=2,218,321))),IF(terrains!X3952=1,IF(terrains!Y3952=1,190,IF(terrains!Y3952=2,242,IF(terrains!Y3952=3,357,896))))))))))</f>
        <v>64</v>
      </c>
      <c r="AA3952" s="152" t="n">
        <f aca="false">terrains!Z3952*terrains!F3952</f>
        <v>301113.923904</v>
      </c>
    </row>
    <row r="3953" customFormat="false" ht="13.8" hidden="false" customHeight="false" outlineLevel="0" collapsed="false">
      <c r="A3953" s="143" t="n">
        <v>3952</v>
      </c>
      <c r="B3953" s="59" t="n">
        <v>300012.758263</v>
      </c>
      <c r="C3953" s="59" t="n">
        <v>5039296.09101</v>
      </c>
      <c r="D3953" s="59" t="s">
        <v>3574</v>
      </c>
      <c r="E3953" s="153" t="n">
        <v>437</v>
      </c>
      <c r="F3953" s="150" t="n">
        <f aca="false">terrains!E3953*10.76391</f>
        <v>4703.82867</v>
      </c>
      <c r="G3953" s="59" t="s">
        <v>309</v>
      </c>
      <c r="H3953" s="59" t="n">
        <v>2</v>
      </c>
      <c r="I3953" s="59" t="n">
        <v>6</v>
      </c>
      <c r="J3953" s="59" t="n">
        <f aca="false">IF(terrains!L3953=13.5,IF(terrains!X3953=1,12,9),-0.392532+1.267037*terrains!L3953+0.472239*terrains!X3953+0.58658*terrains!W3953+0.089417*terrains!V3953+0.531633*terrains!U3953+0.337883*terrains!T3953-0.403545*terrains!S3953)</f>
        <v>3.880818</v>
      </c>
      <c r="K3953" s="151" t="n">
        <f aca="false">IF(terrains!I3953=0,terrains!J3953,terrains!I3953)</f>
        <v>6</v>
      </c>
      <c r="L3953" s="59" t="n">
        <v>3</v>
      </c>
      <c r="M3953" s="59" t="n">
        <v>2</v>
      </c>
      <c r="N3953" s="59" t="n">
        <v>8</v>
      </c>
      <c r="O3953" s="59" t="s">
        <v>181</v>
      </c>
      <c r="P3953" s="59" t="n">
        <v>2</v>
      </c>
      <c r="Q3953" s="59" t="n">
        <v>2</v>
      </c>
      <c r="R3953" s="59" t="n">
        <v>0</v>
      </c>
      <c r="S3953" s="59" t="n">
        <v>0</v>
      </c>
      <c r="T3953" s="59" t="n">
        <v>0</v>
      </c>
      <c r="U3953" s="59" t="n">
        <v>0</v>
      </c>
      <c r="V3953" s="59" t="n">
        <v>0</v>
      </c>
      <c r="W3953" s="59" t="n">
        <v>0</v>
      </c>
      <c r="X3953" s="59" t="n">
        <v>1</v>
      </c>
      <c r="Y3953" s="59" t="n">
        <f aca="false">IF(terrains!L3953&lt;=2.5,1,IF(terrains!L3953&lt;=4.5,2,IF(terrains!L3953&lt;=6.5,3,4)))</f>
        <v>2</v>
      </c>
      <c r="Z3953" s="59" t="n">
        <f aca="false">IF(terrains!R3953=1,35,IF(terrains!S3953=1,64,IF(terrains!T3953=1,IF(terrains!Y3953=1,85,104),IF(terrains!U3953=1,IF(terrains!Y3953=1,124,152),IF(terrains!V3953=1,(IF(terrains!Y3953=1,146,IF(terrains!Y3953=2,178,263))),IF(terrains!W3953=1,(IF(terrains!Y3953=1,178,IF(terrains!Y3953=2,218,321))),IF(terrains!X3953=1,IF(terrains!Y3953=1,190,IF(terrains!Y3953=2,242,IF(terrains!Y3953=3,357,896))))))))))</f>
        <v>242</v>
      </c>
      <c r="AA3953" s="152" t="n">
        <f aca="false">terrains!Z3953*terrains!F3953</f>
        <v>1138326.53814</v>
      </c>
    </row>
    <row r="3954" customFormat="false" ht="13.8" hidden="false" customHeight="false" outlineLevel="0" collapsed="false">
      <c r="A3954" s="143" t="n">
        <v>3953</v>
      </c>
      <c r="B3954" s="59" t="n">
        <v>299773.1106</v>
      </c>
      <c r="C3954" s="59" t="n">
        <v>5044269.128</v>
      </c>
      <c r="D3954" s="59" t="s">
        <v>3575</v>
      </c>
      <c r="E3954" s="153" t="n">
        <v>436.7</v>
      </c>
      <c r="F3954" s="150" t="n">
        <f aca="false">terrains!E3954*10.76391</f>
        <v>4700.599497</v>
      </c>
      <c r="G3954" s="59" t="s">
        <v>482</v>
      </c>
      <c r="H3954" s="59" t="n">
        <v>1</v>
      </c>
      <c r="I3954" s="59" t="n">
        <v>3</v>
      </c>
      <c r="J3954" s="59" t="n">
        <f aca="false">IF(terrains!L3954=13.5,IF(terrains!X3954=1,12,9),-0.392532+1.267037*terrains!L3954+0.472239*terrains!X3954+0.58658*terrains!W3954+0.089417*terrains!V3954+0.531633*terrains!U3954+0.337883*terrains!T3954-0.403545*terrains!S3954)</f>
        <v>3.497996</v>
      </c>
      <c r="K3954" s="151" t="n">
        <f aca="false">IF(terrains!I3954=0,terrains!J3954,terrains!I3954)</f>
        <v>3</v>
      </c>
      <c r="L3954" s="59" t="n">
        <v>3</v>
      </c>
      <c r="M3954" s="59" t="n">
        <v>2</v>
      </c>
      <c r="N3954" s="59" t="n">
        <v>5</v>
      </c>
      <c r="O3954" s="59" t="s">
        <v>179</v>
      </c>
      <c r="P3954" s="59" t="n">
        <v>2</v>
      </c>
      <c r="Q3954" s="59" t="n">
        <v>2.5</v>
      </c>
      <c r="R3954" s="59" t="n">
        <v>0</v>
      </c>
      <c r="S3954" s="59" t="n">
        <v>0</v>
      </c>
      <c r="T3954" s="59" t="n">
        <v>0</v>
      </c>
      <c r="U3954" s="59" t="n">
        <v>0</v>
      </c>
      <c r="V3954" s="59" t="n">
        <v>1</v>
      </c>
      <c r="W3954" s="59" t="n">
        <v>0</v>
      </c>
      <c r="X3954" s="59" t="n">
        <v>0</v>
      </c>
      <c r="Y3954" s="59" t="n">
        <f aca="false">IF(terrains!L3954&lt;=2.5,1,IF(terrains!L3954&lt;=4.5,2,IF(terrains!L3954&lt;=6.5,3,4)))</f>
        <v>2</v>
      </c>
      <c r="Z3954" s="59" t="n">
        <f aca="false">IF(terrains!R3954=1,35,IF(terrains!S3954=1,64,IF(terrains!T3954=1,IF(terrains!Y3954=1,85,104),IF(terrains!U3954=1,IF(terrains!Y3954=1,124,152),IF(terrains!V3954=1,(IF(terrains!Y3954=1,146,IF(terrains!Y3954=2,178,263))),IF(terrains!W3954=1,(IF(terrains!Y3954=1,178,IF(terrains!Y3954=2,218,321))),IF(terrains!X3954=1,IF(terrains!Y3954=1,190,IF(terrains!Y3954=2,242,IF(terrains!Y3954=3,357,896))))))))))</f>
        <v>178</v>
      </c>
      <c r="AA3954" s="152" t="n">
        <f aca="false">terrains!Z3954*terrains!F3954</f>
        <v>836706.710466</v>
      </c>
    </row>
    <row r="3955" customFormat="false" ht="13.8" hidden="false" customHeight="false" outlineLevel="0" collapsed="false">
      <c r="A3955" s="143" t="n">
        <v>3954</v>
      </c>
      <c r="B3955" s="59" t="n">
        <v>299344.590248</v>
      </c>
      <c r="C3955" s="59" t="n">
        <v>5043942.83118</v>
      </c>
      <c r="D3955" s="59" t="s">
        <v>3576</v>
      </c>
      <c r="E3955" s="153" t="n">
        <v>436.6</v>
      </c>
      <c r="F3955" s="150" t="n">
        <f aca="false">terrains!E3955*10.76391</f>
        <v>4699.523106</v>
      </c>
      <c r="G3955" s="59" t="s">
        <v>232</v>
      </c>
      <c r="H3955" s="59" t="n">
        <v>0</v>
      </c>
      <c r="I3955" s="59" t="n">
        <v>0</v>
      </c>
      <c r="J3955" s="59" t="n">
        <f aca="false">IF(terrains!L3955=13.5,IF(terrains!X3955=1,12,9),-0.392532+1.267037*terrains!L3955+0.472239*terrains!X3955+0.58658*terrains!W3955+0.089417*terrains!V3955+0.531633*terrains!U3955+0.337883*terrains!T3955-0.403545*terrains!S3955)</f>
        <v>2.8644775</v>
      </c>
      <c r="K3955" s="151" t="n">
        <f aca="false">IF(terrains!I3955=0,terrains!J3955,terrains!I3955)</f>
        <v>2.8644775</v>
      </c>
      <c r="L3955" s="59" t="n">
        <v>2.5</v>
      </c>
      <c r="M3955" s="59" t="n">
        <v>2</v>
      </c>
      <c r="N3955" s="59" t="n">
        <v>4</v>
      </c>
      <c r="O3955" s="59" t="s">
        <v>179</v>
      </c>
      <c r="P3955" s="59" t="n">
        <v>2</v>
      </c>
      <c r="Q3955" s="59" t="n">
        <v>2.5</v>
      </c>
      <c r="R3955" s="59" t="n">
        <v>0</v>
      </c>
      <c r="S3955" s="59" t="n">
        <v>0</v>
      </c>
      <c r="T3955" s="59" t="n">
        <v>0</v>
      </c>
      <c r="U3955" s="59" t="n">
        <v>0</v>
      </c>
      <c r="V3955" s="59" t="n">
        <v>1</v>
      </c>
      <c r="W3955" s="59" t="n">
        <v>0</v>
      </c>
      <c r="X3955" s="59" t="n">
        <v>0</v>
      </c>
      <c r="Y3955" s="59" t="n">
        <f aca="false">IF(terrains!L3955&lt;=2.5,1,IF(terrains!L3955&lt;=4.5,2,IF(terrains!L3955&lt;=6.5,3,4)))</f>
        <v>1</v>
      </c>
      <c r="Z3955" s="59" t="n">
        <f aca="false">IF(terrains!R3955=1,35,IF(terrains!S3955=1,64,IF(terrains!T3955=1,IF(terrains!Y3955=1,85,104),IF(terrains!U3955=1,IF(terrains!Y3955=1,124,152),IF(terrains!V3955=1,(IF(terrains!Y3955=1,146,IF(terrains!Y3955=2,178,263))),IF(terrains!W3955=1,(IF(terrains!Y3955=1,178,IF(terrains!Y3955=2,218,321))),IF(terrains!X3955=1,IF(terrains!Y3955=1,190,IF(terrains!Y3955=2,242,IF(terrains!Y3955=3,357,896))))))))))</f>
        <v>146</v>
      </c>
      <c r="AA3955" s="152" t="n">
        <f aca="false">terrains!Z3955*terrains!F3955</f>
        <v>686130.373476</v>
      </c>
    </row>
    <row r="3956" customFormat="false" ht="13.8" hidden="false" customHeight="false" outlineLevel="0" collapsed="false">
      <c r="A3956" s="143" t="n">
        <v>3955</v>
      </c>
      <c r="B3956" s="59" t="n">
        <v>296665.8121</v>
      </c>
      <c r="C3956" s="59" t="n">
        <v>5043402.915</v>
      </c>
      <c r="D3956" s="59" t="s">
        <v>3577</v>
      </c>
      <c r="E3956" s="153" t="n">
        <v>436.6</v>
      </c>
      <c r="F3956" s="150" t="n">
        <f aca="false">terrains!E3956*10.76391</f>
        <v>4699.523106</v>
      </c>
      <c r="G3956" s="59" t="s">
        <v>991</v>
      </c>
      <c r="H3956" s="59" t="n">
        <v>0</v>
      </c>
      <c r="I3956" s="59" t="n">
        <v>0</v>
      </c>
      <c r="J3956" s="59" t="n">
        <f aca="false">IF(terrains!L3956=13.5,IF(terrains!X3956=1,12,9),-0.392532+1.267037*terrains!L3956+0.472239*terrains!X3956+0.58658*terrains!W3956+0.089417*terrains!V3956+0.531633*terrains!U3956+0.337883*terrains!T3956-0.403545*terrains!S3956)</f>
        <v>3.3066935</v>
      </c>
      <c r="K3956" s="151" t="n">
        <f aca="false">IF(terrains!I3956=0,terrains!J3956,terrains!I3956)</f>
        <v>3.3066935</v>
      </c>
      <c r="L3956" s="59" t="n">
        <v>2.5</v>
      </c>
      <c r="M3956" s="59" t="n">
        <v>2</v>
      </c>
      <c r="N3956" s="59" t="n">
        <v>3</v>
      </c>
      <c r="O3956" s="59" t="s">
        <v>178</v>
      </c>
      <c r="P3956" s="59" t="n">
        <v>2</v>
      </c>
      <c r="Q3956" s="59" t="n">
        <v>2.5</v>
      </c>
      <c r="R3956" s="59" t="n">
        <v>0</v>
      </c>
      <c r="S3956" s="59" t="n">
        <v>0</v>
      </c>
      <c r="T3956" s="59" t="n">
        <v>0</v>
      </c>
      <c r="U3956" s="59" t="n">
        <v>1</v>
      </c>
      <c r="V3956" s="59" t="n">
        <v>0</v>
      </c>
      <c r="W3956" s="59" t="n">
        <v>0</v>
      </c>
      <c r="X3956" s="59" t="n">
        <v>0</v>
      </c>
      <c r="Y3956" s="59" t="n">
        <f aca="false">IF(terrains!L3956&lt;=2.5,1,IF(terrains!L3956&lt;=4.5,2,IF(terrains!L3956&lt;=6.5,3,4)))</f>
        <v>1</v>
      </c>
      <c r="Z3956" s="59" t="n">
        <f aca="false">IF(terrains!R3956=1,35,IF(terrains!S3956=1,64,IF(terrains!T3956=1,IF(terrains!Y3956=1,85,104),IF(terrains!U3956=1,IF(terrains!Y3956=1,124,152),IF(terrains!V3956=1,(IF(terrains!Y3956=1,146,IF(terrains!Y3956=2,178,263))),IF(terrains!W3956=1,(IF(terrains!Y3956=1,178,IF(terrains!Y3956=2,218,321))),IF(terrains!X3956=1,IF(terrains!Y3956=1,190,IF(terrains!Y3956=2,242,IF(terrains!Y3956=3,357,896))))))))))</f>
        <v>124</v>
      </c>
      <c r="AA3956" s="152" t="n">
        <f aca="false">terrains!Z3956*terrains!F3956</f>
        <v>582740.865144</v>
      </c>
    </row>
    <row r="3957" customFormat="false" ht="13.8" hidden="false" customHeight="false" outlineLevel="0" collapsed="false">
      <c r="A3957" s="143" t="n">
        <v>3956</v>
      </c>
      <c r="B3957" s="59" t="n">
        <v>293780.9854</v>
      </c>
      <c r="C3957" s="59" t="n">
        <v>5047640.864</v>
      </c>
      <c r="D3957" s="59" t="s">
        <v>3578</v>
      </c>
      <c r="E3957" s="153" t="n">
        <v>435.7</v>
      </c>
      <c r="F3957" s="150" t="n">
        <f aca="false">terrains!E3957*10.76391</f>
        <v>4689.835587</v>
      </c>
      <c r="G3957" s="59" t="s">
        <v>494</v>
      </c>
      <c r="H3957" s="59" t="n">
        <v>0</v>
      </c>
      <c r="I3957" s="59" t="n">
        <v>0</v>
      </c>
      <c r="J3957" s="59" t="n">
        <f aca="false">IF(terrains!L3957=13.5,IF(terrains!X3957=1,12,9),-0.392532+1.267037*terrains!L3957+0.472239*terrains!X3957+0.58658*terrains!W3957+0.089417*terrains!V3957+0.531633*terrains!U3957+0.337883*terrains!T3957-0.403545*terrains!S3957)</f>
        <v>1.737997</v>
      </c>
      <c r="K3957" s="151" t="n">
        <f aca="false">IF(terrains!I3957=0,terrains!J3957,terrains!I3957)</f>
        <v>1.737997</v>
      </c>
      <c r="L3957" s="59" t="n">
        <v>2</v>
      </c>
      <c r="M3957" s="59" t="n">
        <v>1</v>
      </c>
      <c r="N3957" s="59" t="n">
        <v>3</v>
      </c>
      <c r="O3957" s="59" t="s">
        <v>176</v>
      </c>
      <c r="P3957" s="59" t="n">
        <v>2</v>
      </c>
      <c r="Q3957" s="59" t="n">
        <v>1.5</v>
      </c>
      <c r="R3957" s="59" t="n">
        <v>0</v>
      </c>
      <c r="S3957" s="59" t="n">
        <v>1</v>
      </c>
      <c r="T3957" s="59" t="n">
        <v>0</v>
      </c>
      <c r="U3957" s="59" t="n">
        <v>0</v>
      </c>
      <c r="V3957" s="59" t="n">
        <v>0</v>
      </c>
      <c r="W3957" s="59" t="n">
        <v>0</v>
      </c>
      <c r="X3957" s="59" t="n">
        <v>0</v>
      </c>
      <c r="Y3957" s="59" t="n">
        <f aca="false">IF(terrains!L3957&lt;=2.5,1,IF(terrains!L3957&lt;=4.5,2,IF(terrains!L3957&lt;=6.5,3,4)))</f>
        <v>1</v>
      </c>
      <c r="Z3957" s="59" t="n">
        <f aca="false">IF(terrains!R3957=1,35,IF(terrains!S3957=1,64,IF(terrains!T3957=1,IF(terrains!Y3957=1,85,104),IF(terrains!U3957=1,IF(terrains!Y3957=1,124,152),IF(terrains!V3957=1,(IF(terrains!Y3957=1,146,IF(terrains!Y3957=2,178,263))),IF(terrains!W3957=1,(IF(terrains!Y3957=1,178,IF(terrains!Y3957=2,218,321))),IF(terrains!X3957=1,IF(terrains!Y3957=1,190,IF(terrains!Y3957=2,242,IF(terrains!Y3957=3,357,896))))))))))</f>
        <v>64</v>
      </c>
      <c r="AA3957" s="152" t="n">
        <f aca="false">terrains!Z3957*terrains!F3957</f>
        <v>300149.477568</v>
      </c>
    </row>
    <row r="3958" customFormat="false" ht="13.8" hidden="false" customHeight="false" outlineLevel="0" collapsed="false">
      <c r="A3958" s="143" t="n">
        <v>3957</v>
      </c>
      <c r="B3958" s="59" t="n">
        <v>303741.067476</v>
      </c>
      <c r="C3958" s="59" t="n">
        <v>5055621.92002</v>
      </c>
      <c r="D3958" s="59" t="s">
        <v>3579</v>
      </c>
      <c r="E3958" s="153" t="n">
        <v>435.5</v>
      </c>
      <c r="F3958" s="150" t="n">
        <f aca="false">terrains!E3958*10.76391</f>
        <v>4687.682805</v>
      </c>
      <c r="G3958" s="59" t="s">
        <v>354</v>
      </c>
      <c r="H3958" s="59" t="n">
        <v>0</v>
      </c>
      <c r="I3958" s="59" t="n">
        <v>0</v>
      </c>
      <c r="J3958" s="59" t="n">
        <f aca="false">IF(terrains!L3958=13.5,IF(terrains!X3958=1,12,9),-0.392532+1.267037*terrains!L3958+0.472239*terrains!X3958+0.58658*terrains!W3958+0.089417*terrains!V3958+0.531633*terrains!U3958+0.337883*terrains!T3958-0.403545*terrains!S3958)</f>
        <v>2.141542</v>
      </c>
      <c r="K3958" s="151" t="n">
        <f aca="false">IF(terrains!I3958=0,terrains!J3958,terrains!I3958)</f>
        <v>2.141542</v>
      </c>
      <c r="L3958" s="59" t="n">
        <v>2</v>
      </c>
      <c r="M3958" s="59" t="n">
        <v>1</v>
      </c>
      <c r="N3958" s="59" t="n">
        <v>3</v>
      </c>
      <c r="O3958" s="59" t="s">
        <v>175</v>
      </c>
      <c r="P3958" s="59" t="n">
        <v>2</v>
      </c>
      <c r="Q3958" s="59" t="n">
        <v>1.5</v>
      </c>
      <c r="R3958" s="59" t="n">
        <v>1</v>
      </c>
      <c r="S3958" s="59" t="n">
        <v>0</v>
      </c>
      <c r="T3958" s="59" t="n">
        <v>0</v>
      </c>
      <c r="U3958" s="59" t="n">
        <v>0</v>
      </c>
      <c r="V3958" s="59" t="n">
        <v>0</v>
      </c>
      <c r="W3958" s="59" t="n">
        <v>0</v>
      </c>
      <c r="X3958" s="59" t="n">
        <v>0</v>
      </c>
      <c r="Y3958" s="59" t="n">
        <f aca="false">IF(terrains!L3958&lt;=2.5,1,IF(terrains!L3958&lt;=4.5,2,IF(terrains!L3958&lt;=6.5,3,4)))</f>
        <v>1</v>
      </c>
      <c r="Z3958" s="59" t="n">
        <f aca="false">IF(terrains!R3958=1,35,IF(terrains!S3958=1,64,IF(terrains!T3958=1,IF(terrains!Y3958=1,85,104),IF(terrains!U3958=1,IF(terrains!Y3958=1,124,152),IF(terrains!V3958=1,(IF(terrains!Y3958=1,146,IF(terrains!Y3958=2,178,263))),IF(terrains!W3958=1,(IF(terrains!Y3958=1,178,IF(terrains!Y3958=2,218,321))),IF(terrains!X3958=1,IF(terrains!Y3958=1,190,IF(terrains!Y3958=2,242,IF(terrains!Y3958=3,357,896))))))))))</f>
        <v>35</v>
      </c>
      <c r="AA3958" s="152" t="n">
        <f aca="false">terrains!Z3958*terrains!F3958</f>
        <v>164068.898175</v>
      </c>
    </row>
    <row r="3959" customFormat="false" ht="13.8" hidden="false" customHeight="false" outlineLevel="0" collapsed="false">
      <c r="A3959" s="143" t="n">
        <v>3958</v>
      </c>
      <c r="B3959" s="59" t="n">
        <v>290305.040336</v>
      </c>
      <c r="C3959" s="59" t="n">
        <v>5032762.96498</v>
      </c>
      <c r="D3959" s="59" t="s">
        <v>3580</v>
      </c>
      <c r="E3959" s="153" t="n">
        <v>435.3</v>
      </c>
      <c r="F3959" s="150" t="n">
        <f aca="false">terrains!E3959*10.76391</f>
        <v>4685.530023</v>
      </c>
      <c r="G3959" s="59" t="s">
        <v>218</v>
      </c>
      <c r="H3959" s="59" t="n">
        <v>0</v>
      </c>
      <c r="I3959" s="59" t="n">
        <v>0</v>
      </c>
      <c r="J3959" s="59" t="n">
        <f aca="false">IF(terrains!L3959=13.5,IF(terrains!X3959=1,12,9),-0.392532+1.267037*terrains!L3959+0.472239*terrains!X3959+0.58658*terrains!W3959+0.089417*terrains!V3959+0.531633*terrains!U3959+0.337883*terrains!T3959-0.403545*terrains!S3959)</f>
        <v>1.737997</v>
      </c>
      <c r="K3959" s="151" t="n">
        <f aca="false">IF(terrains!I3959=0,terrains!J3959,terrains!I3959)</f>
        <v>1.737997</v>
      </c>
      <c r="L3959" s="59" t="n">
        <v>2</v>
      </c>
      <c r="M3959" s="59" t="n">
        <v>1</v>
      </c>
      <c r="N3959" s="59" t="n">
        <v>4</v>
      </c>
      <c r="O3959" s="59" t="s">
        <v>176</v>
      </c>
      <c r="P3959" s="59" t="n">
        <v>2</v>
      </c>
      <c r="Q3959" s="59" t="n">
        <v>2</v>
      </c>
      <c r="R3959" s="59" t="n">
        <v>0</v>
      </c>
      <c r="S3959" s="59" t="n">
        <v>1</v>
      </c>
      <c r="T3959" s="59" t="n">
        <v>0</v>
      </c>
      <c r="U3959" s="59" t="n">
        <v>0</v>
      </c>
      <c r="V3959" s="59" t="n">
        <v>0</v>
      </c>
      <c r="W3959" s="59" t="n">
        <v>0</v>
      </c>
      <c r="X3959" s="59" t="n">
        <v>0</v>
      </c>
      <c r="Y3959" s="59" t="n">
        <f aca="false">IF(terrains!L3959&lt;=2.5,1,IF(terrains!L3959&lt;=4.5,2,IF(terrains!L3959&lt;=6.5,3,4)))</f>
        <v>1</v>
      </c>
      <c r="Z3959" s="59" t="n">
        <f aca="false">IF(terrains!R3959=1,35,IF(terrains!S3959=1,64,IF(terrains!T3959=1,IF(terrains!Y3959=1,85,104),IF(terrains!U3959=1,IF(terrains!Y3959=1,124,152),IF(terrains!V3959=1,(IF(terrains!Y3959=1,146,IF(terrains!Y3959=2,178,263))),IF(terrains!W3959=1,(IF(terrains!Y3959=1,178,IF(terrains!Y3959=2,218,321))),IF(terrains!X3959=1,IF(terrains!Y3959=1,190,IF(terrains!Y3959=2,242,IF(terrains!Y3959=3,357,896))))))))))</f>
        <v>64</v>
      </c>
      <c r="AA3959" s="152" t="n">
        <f aca="false">terrains!Z3959*terrains!F3959</f>
        <v>299873.921472</v>
      </c>
    </row>
    <row r="3960" customFormat="false" ht="13.8" hidden="false" customHeight="false" outlineLevel="0" collapsed="false">
      <c r="A3960" s="143" t="n">
        <v>3959</v>
      </c>
      <c r="B3960" s="59" t="n">
        <v>291456.547956</v>
      </c>
      <c r="C3960" s="59" t="n">
        <v>5032500.91195</v>
      </c>
      <c r="D3960" s="59" t="s">
        <v>3581</v>
      </c>
      <c r="E3960" s="153" t="n">
        <v>435.1</v>
      </c>
      <c r="F3960" s="150" t="n">
        <f aca="false">terrains!E3960*10.76391</f>
        <v>4683.377241</v>
      </c>
      <c r="G3960" s="59" t="s">
        <v>218</v>
      </c>
      <c r="H3960" s="59" t="n">
        <v>0</v>
      </c>
      <c r="I3960" s="59" t="n">
        <v>0</v>
      </c>
      <c r="J3960" s="59" t="n">
        <f aca="false">IF(terrains!L3960=13.5,IF(terrains!X3960=1,12,9),-0.392532+1.267037*terrains!L3960+0.472239*terrains!X3960+0.58658*terrains!W3960+0.089417*terrains!V3960+0.531633*terrains!U3960+0.337883*terrains!T3960-0.403545*terrains!S3960)</f>
        <v>1.737997</v>
      </c>
      <c r="K3960" s="151" t="n">
        <f aca="false">IF(terrains!I3960=0,terrains!J3960,terrains!I3960)</f>
        <v>1.737997</v>
      </c>
      <c r="L3960" s="59" t="n">
        <v>2</v>
      </c>
      <c r="M3960" s="59" t="n">
        <v>1</v>
      </c>
      <c r="N3960" s="59" t="n">
        <v>4</v>
      </c>
      <c r="O3960" s="59" t="s">
        <v>176</v>
      </c>
      <c r="P3960" s="59" t="n">
        <v>2</v>
      </c>
      <c r="Q3960" s="59" t="n">
        <v>2</v>
      </c>
      <c r="R3960" s="59" t="n">
        <v>0</v>
      </c>
      <c r="S3960" s="59" t="n">
        <v>1</v>
      </c>
      <c r="T3960" s="59" t="n">
        <v>0</v>
      </c>
      <c r="U3960" s="59" t="n">
        <v>0</v>
      </c>
      <c r="V3960" s="59" t="n">
        <v>0</v>
      </c>
      <c r="W3960" s="59" t="n">
        <v>0</v>
      </c>
      <c r="X3960" s="59" t="n">
        <v>0</v>
      </c>
      <c r="Y3960" s="59" t="n">
        <f aca="false">IF(terrains!L3960&lt;=2.5,1,IF(terrains!L3960&lt;=4.5,2,IF(terrains!L3960&lt;=6.5,3,4)))</f>
        <v>1</v>
      </c>
      <c r="Z3960" s="59" t="n">
        <f aca="false">IF(terrains!R3960=1,35,IF(terrains!S3960=1,64,IF(terrains!T3960=1,IF(terrains!Y3960=1,85,104),IF(terrains!U3960=1,IF(terrains!Y3960=1,124,152),IF(terrains!V3960=1,(IF(terrains!Y3960=1,146,IF(terrains!Y3960=2,178,263))),IF(terrains!W3960=1,(IF(terrains!Y3960=1,178,IF(terrains!Y3960=2,218,321))),IF(terrains!X3960=1,IF(terrains!Y3960=1,190,IF(terrains!Y3960=2,242,IF(terrains!Y3960=3,357,896))))))))))</f>
        <v>64</v>
      </c>
      <c r="AA3960" s="152" t="n">
        <f aca="false">terrains!Z3960*terrains!F3960</f>
        <v>299736.143424</v>
      </c>
    </row>
    <row r="3961" customFormat="false" ht="13.8" hidden="false" customHeight="false" outlineLevel="0" collapsed="false">
      <c r="A3961" s="143" t="n">
        <v>3960</v>
      </c>
      <c r="B3961" s="59" t="n">
        <v>302471.640084</v>
      </c>
      <c r="C3961" s="59" t="n">
        <v>5049085.18566</v>
      </c>
      <c r="D3961" s="59" t="s">
        <v>3582</v>
      </c>
      <c r="E3961" s="153" t="n">
        <v>434</v>
      </c>
      <c r="F3961" s="150" t="n">
        <f aca="false">terrains!E3961*10.76391</f>
        <v>4671.53694</v>
      </c>
      <c r="G3961" s="59" t="s">
        <v>807</v>
      </c>
      <c r="H3961" s="59" t="n">
        <v>0</v>
      </c>
      <c r="I3961" s="59" t="n">
        <v>0</v>
      </c>
      <c r="J3961" s="59" t="n">
        <f aca="false">IF(terrains!L3961=13.5,IF(terrains!X3961=1,12,9),-0.392532+1.267037*terrains!L3961+0.472239*terrains!X3961+0.58658*terrains!W3961+0.089417*terrains!V3961+0.531633*terrains!U3961+0.337883*terrains!T3961-0.403545*terrains!S3961)</f>
        <v>1.737997</v>
      </c>
      <c r="K3961" s="151" t="n">
        <f aca="false">IF(terrains!I3961=0,terrains!J3961,terrains!I3961)</f>
        <v>1.737997</v>
      </c>
      <c r="L3961" s="59" t="n">
        <v>2</v>
      </c>
      <c r="M3961" s="59" t="n">
        <v>1</v>
      </c>
      <c r="N3961" s="59" t="n">
        <v>4</v>
      </c>
      <c r="O3961" s="59" t="s">
        <v>176</v>
      </c>
      <c r="P3961" s="59" t="n">
        <v>2</v>
      </c>
      <c r="Q3961" s="59" t="n">
        <v>1.5</v>
      </c>
      <c r="R3961" s="59" t="n">
        <v>0</v>
      </c>
      <c r="S3961" s="59" t="n">
        <v>1</v>
      </c>
      <c r="T3961" s="59" t="n">
        <v>0</v>
      </c>
      <c r="U3961" s="59" t="n">
        <v>0</v>
      </c>
      <c r="V3961" s="59" t="n">
        <v>0</v>
      </c>
      <c r="W3961" s="59" t="n">
        <v>0</v>
      </c>
      <c r="X3961" s="59" t="n">
        <v>0</v>
      </c>
      <c r="Y3961" s="59" t="n">
        <f aca="false">IF(terrains!L3961&lt;=2.5,1,IF(terrains!L3961&lt;=4.5,2,IF(terrains!L3961&lt;=6.5,3,4)))</f>
        <v>1</v>
      </c>
      <c r="Z3961" s="59" t="n">
        <f aca="false">IF(terrains!R3961=1,35,IF(terrains!S3961=1,64,IF(terrains!T3961=1,IF(terrains!Y3961=1,85,104),IF(terrains!U3961=1,IF(terrains!Y3961=1,124,152),IF(terrains!V3961=1,(IF(terrains!Y3961=1,146,IF(terrains!Y3961=2,178,263))),IF(terrains!W3961=1,(IF(terrains!Y3961=1,178,IF(terrains!Y3961=2,218,321))),IF(terrains!X3961=1,IF(terrains!Y3961=1,190,IF(terrains!Y3961=2,242,IF(terrains!Y3961=3,357,896))))))))))</f>
        <v>64</v>
      </c>
      <c r="AA3961" s="152" t="n">
        <f aca="false">terrains!Z3961*terrains!F3961</f>
        <v>298978.36416</v>
      </c>
    </row>
    <row r="3962" customFormat="false" ht="13.8" hidden="false" customHeight="false" outlineLevel="0" collapsed="false">
      <c r="A3962" s="143" t="n">
        <v>3961</v>
      </c>
      <c r="B3962" s="59" t="n">
        <v>301306.487549</v>
      </c>
      <c r="C3962" s="59" t="n">
        <v>5052647.64744</v>
      </c>
      <c r="D3962" s="59" t="s">
        <v>3583</v>
      </c>
      <c r="E3962" s="153" t="n">
        <v>433.9</v>
      </c>
      <c r="F3962" s="150" t="n">
        <f aca="false">terrains!E3962*10.76391</f>
        <v>4670.460549</v>
      </c>
      <c r="G3962" s="59" t="s">
        <v>1815</v>
      </c>
      <c r="H3962" s="59" t="n">
        <v>0</v>
      </c>
      <c r="I3962" s="59" t="n">
        <v>0</v>
      </c>
      <c r="J3962" s="59" t="n">
        <f aca="false">IF(terrains!L3962=13.5,IF(terrains!X3962=1,12,9),-0.392532+1.267037*terrains!L3962+0.472239*terrains!X3962+0.58658*terrains!W3962+0.089417*terrains!V3962+0.531633*terrains!U3962+0.337883*terrains!T3962-0.403545*terrains!S3962)</f>
        <v>1.737997</v>
      </c>
      <c r="K3962" s="151" t="n">
        <f aca="false">IF(terrains!I3962=0,terrains!J3962,terrains!I3962)</f>
        <v>1.737997</v>
      </c>
      <c r="L3962" s="59" t="n">
        <v>2</v>
      </c>
      <c r="M3962" s="59" t="n">
        <v>1</v>
      </c>
      <c r="N3962" s="59" t="n">
        <v>3</v>
      </c>
      <c r="O3962" s="59" t="s">
        <v>176</v>
      </c>
      <c r="P3962" s="59" t="n">
        <v>2</v>
      </c>
      <c r="Q3962" s="59" t="n">
        <v>1.5</v>
      </c>
      <c r="R3962" s="59" t="n">
        <v>0</v>
      </c>
      <c r="S3962" s="59" t="n">
        <v>1</v>
      </c>
      <c r="T3962" s="59" t="n">
        <v>0</v>
      </c>
      <c r="U3962" s="59" t="n">
        <v>0</v>
      </c>
      <c r="V3962" s="59" t="n">
        <v>0</v>
      </c>
      <c r="W3962" s="59" t="n">
        <v>0</v>
      </c>
      <c r="X3962" s="59" t="n">
        <v>0</v>
      </c>
      <c r="Y3962" s="59" t="n">
        <f aca="false">IF(terrains!L3962&lt;=2.5,1,IF(terrains!L3962&lt;=4.5,2,IF(terrains!L3962&lt;=6.5,3,4)))</f>
        <v>1</v>
      </c>
      <c r="Z3962" s="59" t="n">
        <f aca="false">IF(terrains!R3962=1,35,IF(terrains!S3962=1,64,IF(terrains!T3962=1,IF(terrains!Y3962=1,85,104),IF(terrains!U3962=1,IF(terrains!Y3962=1,124,152),IF(terrains!V3962=1,(IF(terrains!Y3962=1,146,IF(terrains!Y3962=2,178,263))),IF(terrains!W3962=1,(IF(terrains!Y3962=1,178,IF(terrains!Y3962=2,218,321))),IF(terrains!X3962=1,IF(terrains!Y3962=1,190,IF(terrains!Y3962=2,242,IF(terrains!Y3962=3,357,896))))))))))</f>
        <v>64</v>
      </c>
      <c r="AA3962" s="152" t="n">
        <f aca="false">terrains!Z3962*terrains!F3962</f>
        <v>298909.475136</v>
      </c>
    </row>
    <row r="3963" customFormat="false" ht="13.8" hidden="false" customHeight="false" outlineLevel="0" collapsed="false">
      <c r="A3963" s="143" t="n">
        <v>3962</v>
      </c>
      <c r="B3963" s="59" t="n">
        <v>298403.56829</v>
      </c>
      <c r="C3963" s="59" t="n">
        <v>5056012.68002</v>
      </c>
      <c r="D3963" s="59" t="s">
        <v>3584</v>
      </c>
      <c r="E3963" s="153" t="n">
        <v>433.5</v>
      </c>
      <c r="F3963" s="150" t="n">
        <f aca="false">terrains!E3963*10.76391</f>
        <v>4666.154985</v>
      </c>
      <c r="G3963" s="59" t="s">
        <v>354</v>
      </c>
      <c r="H3963" s="59" t="n">
        <v>0</v>
      </c>
      <c r="I3963" s="59" t="n">
        <v>0</v>
      </c>
      <c r="J3963" s="59" t="n">
        <f aca="false">IF(terrains!L3963=13.5,IF(terrains!X3963=1,12,9),-0.392532+1.267037*terrains!L3963+0.472239*terrains!X3963+0.58658*terrains!W3963+0.089417*terrains!V3963+0.531633*terrains!U3963+0.337883*terrains!T3963-0.403545*terrains!S3963)</f>
        <v>2.141542</v>
      </c>
      <c r="K3963" s="151" t="n">
        <f aca="false">IF(terrains!I3963=0,terrains!J3963,terrains!I3963)</f>
        <v>2.141542</v>
      </c>
      <c r="L3963" s="59" t="n">
        <v>2</v>
      </c>
      <c r="M3963" s="59" t="n">
        <v>1</v>
      </c>
      <c r="N3963" s="59" t="n">
        <v>3</v>
      </c>
      <c r="O3963" s="59" t="s">
        <v>175</v>
      </c>
      <c r="P3963" s="59" t="n">
        <v>2</v>
      </c>
      <c r="Q3963" s="59" t="n">
        <v>1.5</v>
      </c>
      <c r="R3963" s="59" t="n">
        <v>1</v>
      </c>
      <c r="S3963" s="59" t="n">
        <v>0</v>
      </c>
      <c r="T3963" s="59" t="n">
        <v>0</v>
      </c>
      <c r="U3963" s="59" t="n">
        <v>0</v>
      </c>
      <c r="V3963" s="59" t="n">
        <v>0</v>
      </c>
      <c r="W3963" s="59" t="n">
        <v>0</v>
      </c>
      <c r="X3963" s="59" t="n">
        <v>0</v>
      </c>
      <c r="Y3963" s="59" t="n">
        <f aca="false">IF(terrains!L3963&lt;=2.5,1,IF(terrains!L3963&lt;=4.5,2,IF(terrains!L3963&lt;=6.5,3,4)))</f>
        <v>1</v>
      </c>
      <c r="Z3963" s="59" t="n">
        <f aca="false">IF(terrains!R3963=1,35,IF(terrains!S3963=1,64,IF(terrains!T3963=1,IF(terrains!Y3963=1,85,104),IF(terrains!U3963=1,IF(terrains!Y3963=1,124,152),IF(terrains!V3963=1,(IF(terrains!Y3963=1,146,IF(terrains!Y3963=2,178,263))),IF(terrains!W3963=1,(IF(terrains!Y3963=1,178,IF(terrains!Y3963=2,218,321))),IF(terrains!X3963=1,IF(terrains!Y3963=1,190,IF(terrains!Y3963=2,242,IF(terrains!Y3963=3,357,896))))))))))</f>
        <v>35</v>
      </c>
      <c r="AA3963" s="152" t="n">
        <f aca="false">terrains!Z3963*terrains!F3963</f>
        <v>163315.424475</v>
      </c>
    </row>
    <row r="3964" customFormat="false" ht="13.8" hidden="false" customHeight="false" outlineLevel="0" collapsed="false">
      <c r="A3964" s="143" t="n">
        <v>3963</v>
      </c>
      <c r="B3964" s="59" t="n">
        <v>293168.529088</v>
      </c>
      <c r="C3964" s="59" t="n">
        <v>5035205.82603</v>
      </c>
      <c r="D3964" s="59" t="s">
        <v>3585</v>
      </c>
      <c r="E3964" s="153" t="n">
        <v>433.1</v>
      </c>
      <c r="F3964" s="150" t="n">
        <f aca="false">terrains!E3964*10.76391</f>
        <v>4661.849421</v>
      </c>
      <c r="G3964" s="59" t="s">
        <v>209</v>
      </c>
      <c r="H3964" s="59" t="n">
        <v>0</v>
      </c>
      <c r="I3964" s="59" t="n">
        <v>0</v>
      </c>
      <c r="J3964" s="59" t="n">
        <f aca="false">IF(terrains!L3964=13.5,IF(terrains!X3964=1,12,9),-0.392532+1.267037*terrains!L3964+0.472239*terrains!X3964+0.58658*terrains!W3964+0.089417*terrains!V3964+0.531633*terrains!U3964+0.337883*terrains!T3964-0.403545*terrains!S3964)</f>
        <v>1.737997</v>
      </c>
      <c r="K3964" s="151" t="n">
        <f aca="false">IF(terrains!I3964=0,terrains!J3964,terrains!I3964)</f>
        <v>1.737997</v>
      </c>
      <c r="L3964" s="59" t="n">
        <v>2</v>
      </c>
      <c r="M3964" s="59" t="n">
        <v>2</v>
      </c>
      <c r="N3964" s="59" t="n">
        <v>3</v>
      </c>
      <c r="O3964" s="59" t="s">
        <v>176</v>
      </c>
      <c r="P3964" s="59" t="n">
        <v>2</v>
      </c>
      <c r="Q3964" s="59" t="n">
        <v>2</v>
      </c>
      <c r="R3964" s="59" t="n">
        <v>0</v>
      </c>
      <c r="S3964" s="59" t="n">
        <v>1</v>
      </c>
      <c r="T3964" s="59" t="n">
        <v>0</v>
      </c>
      <c r="U3964" s="59" t="n">
        <v>0</v>
      </c>
      <c r="V3964" s="59" t="n">
        <v>0</v>
      </c>
      <c r="W3964" s="59" t="n">
        <v>0</v>
      </c>
      <c r="X3964" s="59" t="n">
        <v>0</v>
      </c>
      <c r="Y3964" s="59" t="n">
        <f aca="false">IF(terrains!L3964&lt;=2.5,1,IF(terrains!L3964&lt;=4.5,2,IF(terrains!L3964&lt;=6.5,3,4)))</f>
        <v>1</v>
      </c>
      <c r="Z3964" s="59" t="n">
        <f aca="false">IF(terrains!R3964=1,35,IF(terrains!S3964=1,64,IF(terrains!T3964=1,IF(terrains!Y3964=1,85,104),IF(terrains!U3964=1,IF(terrains!Y3964=1,124,152),IF(terrains!V3964=1,(IF(terrains!Y3964=1,146,IF(terrains!Y3964=2,178,263))),IF(terrains!W3964=1,(IF(terrains!Y3964=1,178,IF(terrains!Y3964=2,218,321))),IF(terrains!X3964=1,IF(terrains!Y3964=1,190,IF(terrains!Y3964=2,242,IF(terrains!Y3964=3,357,896))))))))))</f>
        <v>64</v>
      </c>
      <c r="AA3964" s="152" t="n">
        <f aca="false">terrains!Z3964*terrains!F3964</f>
        <v>298358.362944</v>
      </c>
    </row>
    <row r="3965" customFormat="false" ht="13.8" hidden="false" customHeight="false" outlineLevel="0" collapsed="false">
      <c r="A3965" s="143" t="n">
        <v>3964</v>
      </c>
      <c r="B3965" s="59" t="n">
        <v>295818.6364</v>
      </c>
      <c r="C3965" s="59" t="n">
        <v>5043634.748</v>
      </c>
      <c r="D3965" s="59" t="s">
        <v>3586</v>
      </c>
      <c r="E3965" s="153" t="n">
        <v>432</v>
      </c>
      <c r="F3965" s="150" t="n">
        <f aca="false">terrains!E3965*10.76391</f>
        <v>4650.00912</v>
      </c>
      <c r="G3965" s="59" t="s">
        <v>240</v>
      </c>
      <c r="H3965" s="59" t="n">
        <v>0</v>
      </c>
      <c r="I3965" s="59" t="n">
        <v>0</v>
      </c>
      <c r="J3965" s="59" t="n">
        <f aca="false">IF(terrains!L3965=13.5,IF(terrains!X3965=1,12,9),-0.392532+1.267037*terrains!L3965+0.472239*terrains!X3965+0.58658*terrains!W3965+0.089417*terrains!V3965+0.531633*terrains!U3965+0.337883*terrains!T3965-0.403545*terrains!S3965)</f>
        <v>3.3066935</v>
      </c>
      <c r="K3965" s="151" t="n">
        <f aca="false">IF(terrains!I3965=0,terrains!J3965,terrains!I3965)</f>
        <v>3.3066935</v>
      </c>
      <c r="L3965" s="59" t="n">
        <v>2.5</v>
      </c>
      <c r="M3965" s="59" t="n">
        <v>2</v>
      </c>
      <c r="N3965" s="59" t="n">
        <v>4</v>
      </c>
      <c r="O3965" s="59" t="s">
        <v>178</v>
      </c>
      <c r="P3965" s="59" t="n">
        <v>2</v>
      </c>
      <c r="Q3965" s="59" t="n">
        <v>2.5</v>
      </c>
      <c r="R3965" s="59" t="n">
        <v>0</v>
      </c>
      <c r="S3965" s="59" t="n">
        <v>0</v>
      </c>
      <c r="T3965" s="59" t="n">
        <v>0</v>
      </c>
      <c r="U3965" s="59" t="n">
        <v>1</v>
      </c>
      <c r="V3965" s="59" t="n">
        <v>0</v>
      </c>
      <c r="W3965" s="59" t="n">
        <v>0</v>
      </c>
      <c r="X3965" s="59" t="n">
        <v>0</v>
      </c>
      <c r="Y3965" s="59" t="n">
        <f aca="false">IF(terrains!L3965&lt;=2.5,1,IF(terrains!L3965&lt;=4.5,2,IF(terrains!L3965&lt;=6.5,3,4)))</f>
        <v>1</v>
      </c>
      <c r="Z3965" s="59" t="n">
        <f aca="false">IF(terrains!R3965=1,35,IF(terrains!S3965=1,64,IF(terrains!T3965=1,IF(terrains!Y3965=1,85,104),IF(terrains!U3965=1,IF(terrains!Y3965=1,124,152),IF(terrains!V3965=1,(IF(terrains!Y3965=1,146,IF(terrains!Y3965=2,178,263))),IF(terrains!W3965=1,(IF(terrains!Y3965=1,178,IF(terrains!Y3965=2,218,321))),IF(terrains!X3965=1,IF(terrains!Y3965=1,190,IF(terrains!Y3965=2,242,IF(terrains!Y3965=3,357,896))))))))))</f>
        <v>124</v>
      </c>
      <c r="AA3965" s="152" t="n">
        <f aca="false">terrains!Z3965*terrains!F3965</f>
        <v>576601.13088</v>
      </c>
    </row>
    <row r="3966" customFormat="false" ht="13.8" hidden="false" customHeight="false" outlineLevel="0" collapsed="false">
      <c r="A3966" s="143" t="n">
        <v>3965</v>
      </c>
      <c r="B3966" s="59" t="n">
        <v>295033.2801</v>
      </c>
      <c r="C3966" s="59" t="n">
        <v>5043347.967</v>
      </c>
      <c r="D3966" s="59" t="s">
        <v>3587</v>
      </c>
      <c r="E3966" s="153" t="n">
        <v>431.5</v>
      </c>
      <c r="F3966" s="150" t="n">
        <f aca="false">terrains!E3966*10.76391</f>
        <v>4644.627165</v>
      </c>
      <c r="G3966" s="59" t="s">
        <v>1110</v>
      </c>
      <c r="H3966" s="59" t="n">
        <v>0</v>
      </c>
      <c r="I3966" s="59" t="n">
        <v>0</v>
      </c>
      <c r="J3966" s="59" t="n">
        <f aca="false">IF(terrains!L3966=13.5,IF(terrains!X3966=1,12,9),-0.392532+1.267037*terrains!L3966+0.472239*terrains!X3966+0.58658*terrains!W3966+0.089417*terrains!V3966+0.531633*terrains!U3966+0.337883*terrains!T3966-0.403545*terrains!S3966)</f>
        <v>2.673175</v>
      </c>
      <c r="K3966" s="151" t="n">
        <f aca="false">IF(terrains!I3966=0,terrains!J3966,terrains!I3966)</f>
        <v>2.673175</v>
      </c>
      <c r="L3966" s="59" t="n">
        <v>2</v>
      </c>
      <c r="M3966" s="59" t="n">
        <v>1</v>
      </c>
      <c r="N3966" s="59" t="n">
        <v>4</v>
      </c>
      <c r="O3966" s="59" t="s">
        <v>178</v>
      </c>
      <c r="P3966" s="59" t="n">
        <v>2</v>
      </c>
      <c r="Q3966" s="59" t="n">
        <v>1.5</v>
      </c>
      <c r="R3966" s="59" t="n">
        <v>0</v>
      </c>
      <c r="S3966" s="59" t="n">
        <v>0</v>
      </c>
      <c r="T3966" s="59" t="n">
        <v>0</v>
      </c>
      <c r="U3966" s="59" t="n">
        <v>1</v>
      </c>
      <c r="V3966" s="59" t="n">
        <v>0</v>
      </c>
      <c r="W3966" s="59" t="n">
        <v>0</v>
      </c>
      <c r="X3966" s="59" t="n">
        <v>0</v>
      </c>
      <c r="Y3966" s="59" t="n">
        <f aca="false">IF(terrains!L3966&lt;=2.5,1,IF(terrains!L3966&lt;=4.5,2,IF(terrains!L3966&lt;=6.5,3,4)))</f>
        <v>1</v>
      </c>
      <c r="Z3966" s="59" t="n">
        <f aca="false">IF(terrains!R3966=1,35,IF(terrains!S3966=1,64,IF(terrains!T3966=1,IF(terrains!Y3966=1,85,104),IF(terrains!U3966=1,IF(terrains!Y3966=1,124,152),IF(terrains!V3966=1,(IF(terrains!Y3966=1,146,IF(terrains!Y3966=2,178,263))),IF(terrains!W3966=1,(IF(terrains!Y3966=1,178,IF(terrains!Y3966=2,218,321))),IF(terrains!X3966=1,IF(terrains!Y3966=1,190,IF(terrains!Y3966=2,242,IF(terrains!Y3966=3,357,896))))))))))</f>
        <v>124</v>
      </c>
      <c r="AA3966" s="152" t="n">
        <f aca="false">terrains!Z3966*terrains!F3966</f>
        <v>575933.76846</v>
      </c>
    </row>
    <row r="3967" customFormat="false" ht="13.8" hidden="false" customHeight="false" outlineLevel="0" collapsed="false">
      <c r="A3967" s="143" t="n">
        <v>3966</v>
      </c>
      <c r="B3967" s="59" t="n">
        <v>297064.6247</v>
      </c>
      <c r="C3967" s="59" t="n">
        <v>5042915.451</v>
      </c>
      <c r="D3967" s="59" t="s">
        <v>3588</v>
      </c>
      <c r="E3967" s="153" t="n">
        <v>431.3</v>
      </c>
      <c r="F3967" s="150" t="n">
        <f aca="false">terrains!E3967*10.76391</f>
        <v>4642.474383</v>
      </c>
      <c r="G3967" s="59" t="s">
        <v>3589</v>
      </c>
      <c r="H3967" s="59" t="n">
        <v>1</v>
      </c>
      <c r="I3967" s="59" t="n">
        <v>4</v>
      </c>
      <c r="J3967" s="59" t="n">
        <f aca="false">IF(terrains!L3967=13.5,IF(terrains!X3967=1,12,9),-0.392532+1.267037*terrains!L3967+0.472239*terrains!X3967+0.58658*terrains!W3967+0.089417*terrains!V3967+0.531633*terrains!U3967+0.337883*terrains!T3967-0.403545*terrains!S3967)</f>
        <v>3.497996</v>
      </c>
      <c r="K3967" s="151" t="n">
        <f aca="false">IF(terrains!I3967=0,terrains!J3967,terrains!I3967)</f>
        <v>4</v>
      </c>
      <c r="L3967" s="59" t="n">
        <v>3</v>
      </c>
      <c r="M3967" s="59" t="n">
        <v>2</v>
      </c>
      <c r="N3967" s="59" t="n">
        <v>4</v>
      </c>
      <c r="O3967" s="59" t="s">
        <v>179</v>
      </c>
      <c r="P3967" s="59" t="n">
        <v>3</v>
      </c>
      <c r="Q3967" s="59" t="n">
        <v>2.5</v>
      </c>
      <c r="R3967" s="59" t="n">
        <v>0</v>
      </c>
      <c r="S3967" s="59" t="n">
        <v>0</v>
      </c>
      <c r="T3967" s="59" t="n">
        <v>0</v>
      </c>
      <c r="U3967" s="59" t="n">
        <v>0</v>
      </c>
      <c r="V3967" s="59" t="n">
        <v>1</v>
      </c>
      <c r="W3967" s="59" t="n">
        <v>0</v>
      </c>
      <c r="X3967" s="59" t="n">
        <v>0</v>
      </c>
      <c r="Y3967" s="59" t="n">
        <f aca="false">IF(terrains!L3967&lt;=2.5,1,IF(terrains!L3967&lt;=4.5,2,IF(terrains!L3967&lt;=6.5,3,4)))</f>
        <v>2</v>
      </c>
      <c r="Z3967" s="59" t="n">
        <f aca="false">IF(terrains!R3967=1,35,IF(terrains!S3967=1,64,IF(terrains!T3967=1,IF(terrains!Y3967=1,85,104),IF(terrains!U3967=1,IF(terrains!Y3967=1,124,152),IF(terrains!V3967=1,(IF(terrains!Y3967=1,146,IF(terrains!Y3967=2,178,263))),IF(terrains!W3967=1,(IF(terrains!Y3967=1,178,IF(terrains!Y3967=2,218,321))),IF(terrains!X3967=1,IF(terrains!Y3967=1,190,IF(terrains!Y3967=2,242,IF(terrains!Y3967=3,357,896))))))))))</f>
        <v>178</v>
      </c>
      <c r="AA3967" s="152" t="n">
        <f aca="false">terrains!Z3967*terrains!F3967</f>
        <v>826360.440174</v>
      </c>
    </row>
    <row r="3968" customFormat="false" ht="13.8" hidden="false" customHeight="false" outlineLevel="0" collapsed="false">
      <c r="A3968" s="143" t="n">
        <v>3967</v>
      </c>
      <c r="B3968" s="59" t="n">
        <v>291448.7664</v>
      </c>
      <c r="C3968" s="59" t="n">
        <v>5041121.043</v>
      </c>
      <c r="D3968" s="59" t="s">
        <v>3590</v>
      </c>
      <c r="E3968" s="153" t="n">
        <v>431.1</v>
      </c>
      <c r="F3968" s="150" t="n">
        <f aca="false">terrains!E3968*10.76391</f>
        <v>4640.321601</v>
      </c>
      <c r="G3968" s="59" t="s">
        <v>1729</v>
      </c>
      <c r="H3968" s="59" t="n">
        <v>0</v>
      </c>
      <c r="I3968" s="59" t="n">
        <v>0</v>
      </c>
      <c r="J3968" s="59" t="n">
        <f aca="false">IF(terrains!L3968=13.5,IF(terrains!X3968=1,12,9),-0.392532+1.267037*terrains!L3968+0.472239*terrains!X3968+0.58658*terrains!W3968+0.089417*terrains!V3968+0.531633*terrains!U3968+0.337883*terrains!T3968-0.403545*terrains!S3968)</f>
        <v>1.737997</v>
      </c>
      <c r="K3968" s="151" t="n">
        <f aca="false">IF(terrains!I3968=0,terrains!J3968,terrains!I3968)</f>
        <v>1.737997</v>
      </c>
      <c r="L3968" s="59" t="n">
        <v>2</v>
      </c>
      <c r="M3968" s="59" t="n">
        <v>2</v>
      </c>
      <c r="N3968" s="59" t="n">
        <v>3</v>
      </c>
      <c r="O3968" s="59" t="s">
        <v>176</v>
      </c>
      <c r="P3968" s="59" t="n">
        <v>2</v>
      </c>
      <c r="Q3968" s="59" t="n">
        <v>2</v>
      </c>
      <c r="R3968" s="59" t="n">
        <v>0</v>
      </c>
      <c r="S3968" s="59" t="n">
        <v>1</v>
      </c>
      <c r="T3968" s="59" t="n">
        <v>0</v>
      </c>
      <c r="U3968" s="59" t="n">
        <v>0</v>
      </c>
      <c r="V3968" s="59" t="n">
        <v>0</v>
      </c>
      <c r="W3968" s="59" t="n">
        <v>0</v>
      </c>
      <c r="X3968" s="59" t="n">
        <v>0</v>
      </c>
      <c r="Y3968" s="59" t="n">
        <f aca="false">IF(terrains!L3968&lt;=2.5,1,IF(terrains!L3968&lt;=4.5,2,IF(terrains!L3968&lt;=6.5,3,4)))</f>
        <v>1</v>
      </c>
      <c r="Z3968" s="59" t="n">
        <f aca="false">IF(terrains!R3968=1,35,IF(terrains!S3968=1,64,IF(terrains!T3968=1,IF(terrains!Y3968=1,85,104),IF(terrains!U3968=1,IF(terrains!Y3968=1,124,152),IF(terrains!V3968=1,(IF(terrains!Y3968=1,146,IF(terrains!Y3968=2,178,263))),IF(terrains!W3968=1,(IF(terrains!Y3968=1,178,IF(terrains!Y3968=2,218,321))),IF(terrains!X3968=1,IF(terrains!Y3968=1,190,IF(terrains!Y3968=2,242,IF(terrains!Y3968=3,357,896))))))))))</f>
        <v>64</v>
      </c>
      <c r="AA3968" s="152" t="n">
        <f aca="false">terrains!Z3968*terrains!F3968</f>
        <v>296980.582464</v>
      </c>
    </row>
    <row r="3969" customFormat="false" ht="13.8" hidden="false" customHeight="false" outlineLevel="0" collapsed="false">
      <c r="A3969" s="143" t="n">
        <v>3968</v>
      </c>
      <c r="B3969" s="59" t="n">
        <v>297193.0046</v>
      </c>
      <c r="C3969" s="59" t="n">
        <v>5047324.735</v>
      </c>
      <c r="D3969" s="59" t="s">
        <v>3591</v>
      </c>
      <c r="E3969" s="153" t="n">
        <v>430.4</v>
      </c>
      <c r="F3969" s="150" t="n">
        <f aca="false">terrains!E3969*10.76391</f>
        <v>4632.786864</v>
      </c>
      <c r="G3969" s="59" t="s">
        <v>760</v>
      </c>
      <c r="H3969" s="59" t="n">
        <v>0.2</v>
      </c>
      <c r="I3969" s="59" t="n">
        <v>2</v>
      </c>
      <c r="J3969" s="59" t="n">
        <f aca="false">IF(terrains!L3969=13.5,IF(terrains!X3969=1,12,9),-0.392532+1.267037*terrains!L3969+0.472239*terrains!X3969+0.58658*terrains!W3969+0.089417*terrains!V3969+0.531633*terrains!U3969+0.337883*terrains!T3969-0.403545*terrains!S3969)</f>
        <v>1.737997</v>
      </c>
      <c r="K3969" s="151" t="n">
        <f aca="false">IF(terrains!I3969=0,terrains!J3969,terrains!I3969)</f>
        <v>2</v>
      </c>
      <c r="L3969" s="59" t="n">
        <v>2</v>
      </c>
      <c r="M3969" s="59" t="n">
        <v>1</v>
      </c>
      <c r="N3969" s="59" t="n">
        <v>3</v>
      </c>
      <c r="O3969" s="59" t="s">
        <v>176</v>
      </c>
      <c r="P3969" s="59" t="n">
        <v>2</v>
      </c>
      <c r="Q3969" s="59" t="n">
        <v>1.5</v>
      </c>
      <c r="R3969" s="59" t="n">
        <v>0</v>
      </c>
      <c r="S3969" s="59" t="n">
        <v>1</v>
      </c>
      <c r="T3969" s="59" t="n">
        <v>0</v>
      </c>
      <c r="U3969" s="59" t="n">
        <v>0</v>
      </c>
      <c r="V3969" s="59" t="n">
        <v>0</v>
      </c>
      <c r="W3969" s="59" t="n">
        <v>0</v>
      </c>
      <c r="X3969" s="59" t="n">
        <v>0</v>
      </c>
      <c r="Y3969" s="59" t="n">
        <f aca="false">IF(terrains!L3969&lt;=2.5,1,IF(terrains!L3969&lt;=4.5,2,IF(terrains!L3969&lt;=6.5,3,4)))</f>
        <v>1</v>
      </c>
      <c r="Z3969" s="59" t="n">
        <f aca="false">IF(terrains!R3969=1,35,IF(terrains!S3969=1,64,IF(terrains!T3969=1,IF(terrains!Y3969=1,85,104),IF(terrains!U3969=1,IF(terrains!Y3969=1,124,152),IF(terrains!V3969=1,(IF(terrains!Y3969=1,146,IF(terrains!Y3969=2,178,263))),IF(terrains!W3969=1,(IF(terrains!Y3969=1,178,IF(terrains!Y3969=2,218,321))),IF(terrains!X3969=1,IF(terrains!Y3969=1,190,IF(terrains!Y3969=2,242,IF(terrains!Y3969=3,357,896))))))))))</f>
        <v>64</v>
      </c>
      <c r="AA3969" s="152" t="n">
        <f aca="false">terrains!Z3969*terrains!F3969</f>
        <v>296498.359296</v>
      </c>
    </row>
    <row r="3970" customFormat="false" ht="13.8" hidden="false" customHeight="false" outlineLevel="0" collapsed="false">
      <c r="A3970" s="143" t="n">
        <v>3969</v>
      </c>
      <c r="B3970" s="59" t="n">
        <v>305425.531423</v>
      </c>
      <c r="C3970" s="59" t="n">
        <v>5055252.49136</v>
      </c>
      <c r="D3970" s="59" t="s">
        <v>3592</v>
      </c>
      <c r="E3970" s="153" t="n">
        <v>430.4</v>
      </c>
      <c r="F3970" s="150" t="n">
        <f aca="false">terrains!E3970*10.76391</f>
        <v>4632.786864</v>
      </c>
      <c r="G3970" s="59" t="s">
        <v>354</v>
      </c>
      <c r="H3970" s="59" t="n">
        <v>0</v>
      </c>
      <c r="I3970" s="59" t="n">
        <v>0</v>
      </c>
      <c r="J3970" s="59" t="n">
        <f aca="false">IF(terrains!L3970=13.5,IF(terrains!X3970=1,12,9),-0.392532+1.267037*terrains!L3970+0.472239*terrains!X3970+0.58658*terrains!W3970+0.089417*terrains!V3970+0.531633*terrains!U3970+0.337883*terrains!T3970-0.403545*terrains!S3970)</f>
        <v>2.141542</v>
      </c>
      <c r="K3970" s="151" t="n">
        <f aca="false">IF(terrains!I3970=0,terrains!J3970,terrains!I3970)</f>
        <v>2.141542</v>
      </c>
      <c r="L3970" s="59" t="n">
        <v>2</v>
      </c>
      <c r="M3970" s="59" t="n">
        <v>1</v>
      </c>
      <c r="N3970" s="59" t="n">
        <v>3</v>
      </c>
      <c r="O3970" s="59" t="s">
        <v>175</v>
      </c>
      <c r="P3970" s="59" t="n">
        <v>2</v>
      </c>
      <c r="Q3970" s="59" t="n">
        <v>1.5</v>
      </c>
      <c r="R3970" s="59" t="n">
        <v>1</v>
      </c>
      <c r="S3970" s="59" t="n">
        <v>0</v>
      </c>
      <c r="T3970" s="59" t="n">
        <v>0</v>
      </c>
      <c r="U3970" s="59" t="n">
        <v>0</v>
      </c>
      <c r="V3970" s="59" t="n">
        <v>0</v>
      </c>
      <c r="W3970" s="59" t="n">
        <v>0</v>
      </c>
      <c r="X3970" s="59" t="n">
        <v>0</v>
      </c>
      <c r="Y3970" s="59" t="n">
        <f aca="false">IF(terrains!L3970&lt;=2.5,1,IF(terrains!L3970&lt;=4.5,2,IF(terrains!L3970&lt;=6.5,3,4)))</f>
        <v>1</v>
      </c>
      <c r="Z3970" s="59" t="n">
        <f aca="false">IF(terrains!R3970=1,35,IF(terrains!S3970=1,64,IF(terrains!T3970=1,IF(terrains!Y3970=1,85,104),IF(terrains!U3970=1,IF(terrains!Y3970=1,124,152),IF(terrains!V3970=1,(IF(terrains!Y3970=1,146,IF(terrains!Y3970=2,178,263))),IF(terrains!W3970=1,(IF(terrains!Y3970=1,178,IF(terrains!Y3970=2,218,321))),IF(terrains!X3970=1,IF(terrains!Y3970=1,190,IF(terrains!Y3970=2,242,IF(terrains!Y3970=3,357,896))))))))))</f>
        <v>35</v>
      </c>
      <c r="AA3970" s="152" t="n">
        <f aca="false">terrains!Z3970*terrains!F3970</f>
        <v>162147.54024</v>
      </c>
    </row>
    <row r="3971" customFormat="false" ht="13.8" hidden="false" customHeight="false" outlineLevel="0" collapsed="false">
      <c r="A3971" s="143" t="n">
        <v>3970</v>
      </c>
      <c r="B3971" s="59" t="n">
        <v>299075.792211</v>
      </c>
      <c r="C3971" s="59" t="n">
        <v>5057706.61415</v>
      </c>
      <c r="D3971" s="59" t="s">
        <v>3593</v>
      </c>
      <c r="E3971" s="153" t="n">
        <v>429.6</v>
      </c>
      <c r="F3971" s="150" t="n">
        <f aca="false">terrains!E3971*10.76391</f>
        <v>4624.175736</v>
      </c>
      <c r="G3971" s="59" t="s">
        <v>354</v>
      </c>
      <c r="H3971" s="59" t="n">
        <v>0</v>
      </c>
      <c r="I3971" s="59" t="n">
        <v>0</v>
      </c>
      <c r="J3971" s="59" t="n">
        <f aca="false">IF(terrains!L3971=13.5,IF(terrains!X3971=1,12,9),-0.392532+1.267037*terrains!L3971+0.472239*terrains!X3971+0.58658*terrains!W3971+0.089417*terrains!V3971+0.531633*terrains!U3971+0.337883*terrains!T3971-0.403545*terrains!S3971)</f>
        <v>2.141542</v>
      </c>
      <c r="K3971" s="151" t="n">
        <f aca="false">IF(terrains!I3971=0,terrains!J3971,terrains!I3971)</f>
        <v>2.141542</v>
      </c>
      <c r="L3971" s="59" t="n">
        <v>2</v>
      </c>
      <c r="M3971" s="59" t="n">
        <v>1</v>
      </c>
      <c r="N3971" s="59" t="n">
        <v>3</v>
      </c>
      <c r="O3971" s="59" t="s">
        <v>175</v>
      </c>
      <c r="P3971" s="59" t="n">
        <v>2</v>
      </c>
      <c r="Q3971" s="59" t="n">
        <v>1.5</v>
      </c>
      <c r="R3971" s="59" t="n">
        <v>1</v>
      </c>
      <c r="S3971" s="59" t="n">
        <v>0</v>
      </c>
      <c r="T3971" s="59" t="n">
        <v>0</v>
      </c>
      <c r="U3971" s="59" t="n">
        <v>0</v>
      </c>
      <c r="V3971" s="59" t="n">
        <v>0</v>
      </c>
      <c r="W3971" s="59" t="n">
        <v>0</v>
      </c>
      <c r="X3971" s="59" t="n">
        <v>0</v>
      </c>
      <c r="Y3971" s="59" t="n">
        <f aca="false">IF(terrains!L3971&lt;=2.5,1,IF(terrains!L3971&lt;=4.5,2,IF(terrains!L3971&lt;=6.5,3,4)))</f>
        <v>1</v>
      </c>
      <c r="Z3971" s="59" t="n">
        <f aca="false">IF(terrains!R3971=1,35,IF(terrains!S3971=1,64,IF(terrains!T3971=1,IF(terrains!Y3971=1,85,104),IF(terrains!U3971=1,IF(terrains!Y3971=1,124,152),IF(terrains!V3971=1,(IF(terrains!Y3971=1,146,IF(terrains!Y3971=2,178,263))),IF(terrains!W3971=1,(IF(terrains!Y3971=1,178,IF(terrains!Y3971=2,218,321))),IF(terrains!X3971=1,IF(terrains!Y3971=1,190,IF(terrains!Y3971=2,242,IF(terrains!Y3971=3,357,896))))))))))</f>
        <v>35</v>
      </c>
      <c r="AA3971" s="152" t="n">
        <f aca="false">terrains!Z3971*terrains!F3971</f>
        <v>161846.15076</v>
      </c>
    </row>
    <row r="3972" customFormat="false" ht="13.8" hidden="false" customHeight="false" outlineLevel="0" collapsed="false">
      <c r="A3972" s="143" t="n">
        <v>3971</v>
      </c>
      <c r="B3972" s="59" t="n">
        <v>302863.957207</v>
      </c>
      <c r="C3972" s="59" t="n">
        <v>5050197.88622</v>
      </c>
      <c r="D3972" s="59" t="s">
        <v>3594</v>
      </c>
      <c r="E3972" s="153" t="n">
        <v>429.2</v>
      </c>
      <c r="F3972" s="150" t="n">
        <f aca="false">terrains!E3972*10.76391</f>
        <v>4619.870172</v>
      </c>
      <c r="G3972" s="59" t="s">
        <v>1815</v>
      </c>
      <c r="H3972" s="59" t="n">
        <v>0</v>
      </c>
      <c r="I3972" s="59" t="n">
        <v>0</v>
      </c>
      <c r="J3972" s="59" t="n">
        <f aca="false">IF(terrains!L3972=13.5,IF(terrains!X3972=1,12,9),-0.392532+1.267037*terrains!L3972+0.472239*terrains!X3972+0.58658*terrains!W3972+0.089417*terrains!V3972+0.531633*terrains!U3972+0.337883*terrains!T3972-0.403545*terrains!S3972)</f>
        <v>1.737997</v>
      </c>
      <c r="K3972" s="151" t="n">
        <f aca="false">IF(terrains!I3972=0,terrains!J3972,terrains!I3972)</f>
        <v>1.737997</v>
      </c>
      <c r="L3972" s="59" t="n">
        <v>2</v>
      </c>
      <c r="M3972" s="59" t="n">
        <v>1</v>
      </c>
      <c r="N3972" s="59" t="n">
        <v>3</v>
      </c>
      <c r="O3972" s="59" t="s">
        <v>176</v>
      </c>
      <c r="P3972" s="59" t="n">
        <v>2</v>
      </c>
      <c r="Q3972" s="59" t="n">
        <v>1.5</v>
      </c>
      <c r="R3972" s="59" t="n">
        <v>0</v>
      </c>
      <c r="S3972" s="59" t="n">
        <v>1</v>
      </c>
      <c r="T3972" s="59" t="n">
        <v>0</v>
      </c>
      <c r="U3972" s="59" t="n">
        <v>0</v>
      </c>
      <c r="V3972" s="59" t="n">
        <v>0</v>
      </c>
      <c r="W3972" s="59" t="n">
        <v>0</v>
      </c>
      <c r="X3972" s="59" t="n">
        <v>0</v>
      </c>
      <c r="Y3972" s="59" t="n">
        <f aca="false">IF(terrains!L3972&lt;=2.5,1,IF(terrains!L3972&lt;=4.5,2,IF(terrains!L3972&lt;=6.5,3,4)))</f>
        <v>1</v>
      </c>
      <c r="Z3972" s="59" t="n">
        <f aca="false">IF(terrains!R3972=1,35,IF(terrains!S3972=1,64,IF(terrains!T3972=1,IF(terrains!Y3972=1,85,104),IF(terrains!U3972=1,IF(terrains!Y3972=1,124,152),IF(terrains!V3972=1,(IF(terrains!Y3972=1,146,IF(terrains!Y3972=2,178,263))),IF(terrains!W3972=1,(IF(terrains!Y3972=1,178,IF(terrains!Y3972=2,218,321))),IF(terrains!X3972=1,IF(terrains!Y3972=1,190,IF(terrains!Y3972=2,242,IF(terrains!Y3972=3,357,896))))))))))</f>
        <v>64</v>
      </c>
      <c r="AA3972" s="152" t="n">
        <f aca="false">terrains!Z3972*terrains!F3972</f>
        <v>295671.691008</v>
      </c>
    </row>
    <row r="3973" customFormat="false" ht="13.8" hidden="false" customHeight="false" outlineLevel="0" collapsed="false">
      <c r="A3973" s="143" t="n">
        <v>3972</v>
      </c>
      <c r="B3973" s="59" t="n">
        <v>302860.18314</v>
      </c>
      <c r="C3973" s="59" t="n">
        <v>5050186.87781</v>
      </c>
      <c r="D3973" s="59" t="s">
        <v>3595</v>
      </c>
      <c r="E3973" s="153" t="n">
        <v>429.2</v>
      </c>
      <c r="F3973" s="150" t="n">
        <f aca="false">terrains!E3973*10.76391</f>
        <v>4619.870172</v>
      </c>
      <c r="G3973" s="59" t="s">
        <v>1815</v>
      </c>
      <c r="H3973" s="59" t="n">
        <v>0</v>
      </c>
      <c r="I3973" s="59" t="n">
        <v>0</v>
      </c>
      <c r="J3973" s="59" t="n">
        <f aca="false">IF(terrains!L3973=13.5,IF(terrains!X3973=1,12,9),-0.392532+1.267037*terrains!L3973+0.472239*terrains!X3973+0.58658*terrains!W3973+0.089417*terrains!V3973+0.531633*terrains!U3973+0.337883*terrains!T3973-0.403545*terrains!S3973)</f>
        <v>1.737997</v>
      </c>
      <c r="K3973" s="151" t="n">
        <f aca="false">IF(terrains!I3973=0,terrains!J3973,terrains!I3973)</f>
        <v>1.737997</v>
      </c>
      <c r="L3973" s="59" t="n">
        <v>2</v>
      </c>
      <c r="M3973" s="59" t="n">
        <v>1</v>
      </c>
      <c r="N3973" s="59" t="n">
        <v>3</v>
      </c>
      <c r="O3973" s="59" t="s">
        <v>176</v>
      </c>
      <c r="P3973" s="59" t="n">
        <v>2</v>
      </c>
      <c r="Q3973" s="59" t="n">
        <v>1.5</v>
      </c>
      <c r="R3973" s="59" t="n">
        <v>0</v>
      </c>
      <c r="S3973" s="59" t="n">
        <v>1</v>
      </c>
      <c r="T3973" s="59" t="n">
        <v>0</v>
      </c>
      <c r="U3973" s="59" t="n">
        <v>0</v>
      </c>
      <c r="V3973" s="59" t="n">
        <v>0</v>
      </c>
      <c r="W3973" s="59" t="n">
        <v>0</v>
      </c>
      <c r="X3973" s="59" t="n">
        <v>0</v>
      </c>
      <c r="Y3973" s="59" t="n">
        <f aca="false">IF(terrains!L3973&lt;=2.5,1,IF(terrains!L3973&lt;=4.5,2,IF(terrains!L3973&lt;=6.5,3,4)))</f>
        <v>1</v>
      </c>
      <c r="Z3973" s="59" t="n">
        <f aca="false">IF(terrains!R3973=1,35,IF(terrains!S3973=1,64,IF(terrains!T3973=1,IF(terrains!Y3973=1,85,104),IF(terrains!U3973=1,IF(terrains!Y3973=1,124,152),IF(terrains!V3973=1,(IF(terrains!Y3973=1,146,IF(terrains!Y3973=2,178,263))),IF(terrains!W3973=1,(IF(terrains!Y3973=1,178,IF(terrains!Y3973=2,218,321))),IF(terrains!X3973=1,IF(terrains!Y3973=1,190,IF(terrains!Y3973=2,242,IF(terrains!Y3973=3,357,896))))))))))</f>
        <v>64</v>
      </c>
      <c r="AA3973" s="152" t="n">
        <f aca="false">terrains!Z3973*terrains!F3973</f>
        <v>295671.691008</v>
      </c>
    </row>
    <row r="3974" customFormat="false" ht="13.8" hidden="false" customHeight="false" outlineLevel="0" collapsed="false">
      <c r="A3974" s="143" t="n">
        <v>3973</v>
      </c>
      <c r="B3974" s="59" t="n">
        <v>300445.116649</v>
      </c>
      <c r="C3974" s="59" t="n">
        <v>5040172.12377</v>
      </c>
      <c r="D3974" s="59" t="s">
        <v>3596</v>
      </c>
      <c r="E3974" s="153" t="n">
        <v>429.2</v>
      </c>
      <c r="F3974" s="150" t="n">
        <f aca="false">terrains!E3974*10.76391</f>
        <v>4619.870172</v>
      </c>
      <c r="G3974" s="59" t="s">
        <v>246</v>
      </c>
      <c r="H3974" s="59" t="n">
        <v>0</v>
      </c>
      <c r="I3974" s="59" t="n">
        <v>6</v>
      </c>
      <c r="J3974" s="59" t="n">
        <f aca="false">IF(terrains!L3974=13.5,IF(terrains!X3974=1,12,9),-0.392532+1.267037*terrains!L3974+0.472239*terrains!X3974+0.58658*terrains!W3974+0.089417*terrains!V3974+0.531633*terrains!U3974+0.337883*terrains!T3974-0.403545*terrains!S3974)</f>
        <v>5.7813735</v>
      </c>
      <c r="K3974" s="151" t="n">
        <f aca="false">IF(terrains!I3974=0,terrains!J3974,terrains!I3974)</f>
        <v>6</v>
      </c>
      <c r="L3974" s="59" t="n">
        <v>4.5</v>
      </c>
      <c r="M3974" s="59" t="n">
        <v>0</v>
      </c>
      <c r="N3974" s="59" t="n">
        <v>0</v>
      </c>
      <c r="O3974" s="59" t="s">
        <v>181</v>
      </c>
      <c r="P3974" s="59" t="n">
        <v>0</v>
      </c>
      <c r="Q3974" s="59" t="n">
        <v>0</v>
      </c>
      <c r="R3974" s="59" t="n">
        <v>0</v>
      </c>
      <c r="S3974" s="59" t="n">
        <v>0</v>
      </c>
      <c r="T3974" s="59" t="n">
        <v>0</v>
      </c>
      <c r="U3974" s="59" t="n">
        <v>0</v>
      </c>
      <c r="V3974" s="59" t="n">
        <v>0</v>
      </c>
      <c r="W3974" s="59" t="n">
        <v>0</v>
      </c>
      <c r="X3974" s="59" t="n">
        <v>1</v>
      </c>
      <c r="Y3974" s="59" t="n">
        <f aca="false">IF(terrains!L3974&lt;=2.5,1,IF(terrains!L3974&lt;=4.5,2,IF(terrains!L3974&lt;=6.5,3,4)))</f>
        <v>2</v>
      </c>
      <c r="Z3974" s="59" t="n">
        <f aca="false">IF(terrains!R3974=1,35,IF(terrains!S3974=1,64,IF(terrains!T3974=1,IF(terrains!Y3974=1,85,104),IF(terrains!U3974=1,IF(terrains!Y3974=1,124,152),IF(terrains!V3974=1,(IF(terrains!Y3974=1,146,IF(terrains!Y3974=2,178,263))),IF(terrains!W3974=1,(IF(terrains!Y3974=1,178,IF(terrains!Y3974=2,218,321))),IF(terrains!X3974=1,IF(terrains!Y3974=1,190,IF(terrains!Y3974=2,242,IF(terrains!Y3974=3,357,896))))))))))</f>
        <v>242</v>
      </c>
      <c r="AA3974" s="152" t="n">
        <f aca="false">terrains!Z3974*terrains!F3974</f>
        <v>1118008.581624</v>
      </c>
    </row>
    <row r="3975" customFormat="false" ht="13.8" hidden="false" customHeight="false" outlineLevel="0" collapsed="false">
      <c r="A3975" s="143" t="n">
        <v>3974</v>
      </c>
      <c r="B3975" s="59" t="n">
        <v>294044.473219</v>
      </c>
      <c r="C3975" s="59" t="n">
        <v>5048653.30592</v>
      </c>
      <c r="D3975" s="59" t="s">
        <v>3597</v>
      </c>
      <c r="E3975" s="153" t="n">
        <v>429</v>
      </c>
      <c r="F3975" s="150" t="n">
        <f aca="false">terrains!E3975*10.76391</f>
        <v>4617.71739</v>
      </c>
      <c r="G3975" s="59" t="s">
        <v>895</v>
      </c>
      <c r="H3975" s="59" t="n">
        <v>0</v>
      </c>
      <c r="I3975" s="59" t="n">
        <v>0</v>
      </c>
      <c r="J3975" s="59" t="n">
        <f aca="false">IF(terrains!L3975=13.5,IF(terrains!X3975=1,12,9),-0.392532+1.267037*terrains!L3975+0.472239*terrains!X3975+0.58658*terrains!W3975+0.089417*terrains!V3975+0.531633*terrains!U3975+0.337883*terrains!T3975-0.403545*terrains!S3975)</f>
        <v>2.3715155</v>
      </c>
      <c r="K3975" s="151" t="n">
        <f aca="false">IF(terrains!I3975=0,terrains!J3975,terrains!I3975)</f>
        <v>2.3715155</v>
      </c>
      <c r="L3975" s="59" t="n">
        <v>2.5</v>
      </c>
      <c r="M3975" s="59" t="n">
        <v>1</v>
      </c>
      <c r="N3975" s="59" t="n">
        <v>6</v>
      </c>
      <c r="O3975" s="59" t="s">
        <v>176</v>
      </c>
      <c r="P3975" s="59" t="n">
        <v>2</v>
      </c>
      <c r="Q3975" s="59" t="n">
        <v>1.5</v>
      </c>
      <c r="R3975" s="59" t="n">
        <v>0</v>
      </c>
      <c r="S3975" s="59" t="n">
        <v>1</v>
      </c>
      <c r="T3975" s="59" t="n">
        <v>0</v>
      </c>
      <c r="U3975" s="59" t="n">
        <v>0</v>
      </c>
      <c r="V3975" s="59" t="n">
        <v>0</v>
      </c>
      <c r="W3975" s="59" t="n">
        <v>0</v>
      </c>
      <c r="X3975" s="59" t="n">
        <v>0</v>
      </c>
      <c r="Y3975" s="59" t="n">
        <f aca="false">IF(terrains!L3975&lt;=2.5,1,IF(terrains!L3975&lt;=4.5,2,IF(terrains!L3975&lt;=6.5,3,4)))</f>
        <v>1</v>
      </c>
      <c r="Z3975" s="59" t="n">
        <f aca="false">IF(terrains!R3975=1,35,IF(terrains!S3975=1,64,IF(terrains!T3975=1,IF(terrains!Y3975=1,85,104),IF(terrains!U3975=1,IF(terrains!Y3975=1,124,152),IF(terrains!V3975=1,(IF(terrains!Y3975=1,146,IF(terrains!Y3975=2,178,263))),IF(terrains!W3975=1,(IF(terrains!Y3975=1,178,IF(terrains!Y3975=2,218,321))),IF(terrains!X3975=1,IF(terrains!Y3975=1,190,IF(terrains!Y3975=2,242,IF(terrains!Y3975=3,357,896))))))))))</f>
        <v>64</v>
      </c>
      <c r="AA3975" s="152" t="n">
        <f aca="false">terrains!Z3975*terrains!F3975</f>
        <v>295533.91296</v>
      </c>
    </row>
    <row r="3976" customFormat="false" ht="13.8" hidden="false" customHeight="false" outlineLevel="0" collapsed="false">
      <c r="A3976" s="143" t="n">
        <v>3975</v>
      </c>
      <c r="B3976" s="59" t="n">
        <v>293902.5196</v>
      </c>
      <c r="C3976" s="59" t="n">
        <v>5031911.814</v>
      </c>
      <c r="D3976" s="59" t="s">
        <v>3598</v>
      </c>
      <c r="E3976" s="153" t="n">
        <v>428.6</v>
      </c>
      <c r="F3976" s="150" t="n">
        <f aca="false">terrains!E3976*10.76391</f>
        <v>4613.411826</v>
      </c>
      <c r="G3976" s="59" t="s">
        <v>693</v>
      </c>
      <c r="H3976" s="59" t="n">
        <v>0</v>
      </c>
      <c r="I3976" s="59" t="n">
        <v>0</v>
      </c>
      <c r="J3976" s="59" t="n">
        <f aca="false">IF(terrains!L3976=13.5,IF(terrains!X3976=1,12,9),-0.392532+1.267037*terrains!L3976+0.472239*terrains!X3976+0.58658*terrains!W3976+0.089417*terrains!V3976+0.531633*terrains!U3976+0.337883*terrains!T3976-0.403545*terrains!S3976)</f>
        <v>1.737997</v>
      </c>
      <c r="K3976" s="151" t="n">
        <f aca="false">IF(terrains!I3976=0,terrains!J3976,terrains!I3976)</f>
        <v>1.737997</v>
      </c>
      <c r="L3976" s="59" t="n">
        <v>2</v>
      </c>
      <c r="M3976" s="59" t="n">
        <v>1</v>
      </c>
      <c r="N3976" s="59" t="n">
        <v>3</v>
      </c>
      <c r="O3976" s="59" t="s">
        <v>176</v>
      </c>
      <c r="P3976" s="59" t="n">
        <v>2</v>
      </c>
      <c r="Q3976" s="59" t="n">
        <v>1.5</v>
      </c>
      <c r="R3976" s="59" t="n">
        <v>0</v>
      </c>
      <c r="S3976" s="59" t="n">
        <v>1</v>
      </c>
      <c r="T3976" s="59" t="n">
        <v>0</v>
      </c>
      <c r="U3976" s="59" t="n">
        <v>0</v>
      </c>
      <c r="V3976" s="59" t="n">
        <v>0</v>
      </c>
      <c r="W3976" s="59" t="n">
        <v>0</v>
      </c>
      <c r="X3976" s="59" t="n">
        <v>0</v>
      </c>
      <c r="Y3976" s="59" t="n">
        <f aca="false">IF(terrains!L3976&lt;=2.5,1,IF(terrains!L3976&lt;=4.5,2,IF(terrains!L3976&lt;=6.5,3,4)))</f>
        <v>1</v>
      </c>
      <c r="Z3976" s="59" t="n">
        <f aca="false">IF(terrains!R3976=1,35,IF(terrains!S3976=1,64,IF(terrains!T3976=1,IF(terrains!Y3976=1,85,104),IF(terrains!U3976=1,IF(terrains!Y3976=1,124,152),IF(terrains!V3976=1,(IF(terrains!Y3976=1,146,IF(terrains!Y3976=2,178,263))),IF(terrains!W3976=1,(IF(terrains!Y3976=1,178,IF(terrains!Y3976=2,218,321))),IF(terrains!X3976=1,IF(terrains!Y3976=1,190,IF(terrains!Y3976=2,242,IF(terrains!Y3976=3,357,896))))))))))</f>
        <v>64</v>
      </c>
      <c r="AA3976" s="152" t="n">
        <f aca="false">terrains!Z3976*terrains!F3976</f>
        <v>295258.356864</v>
      </c>
    </row>
    <row r="3977" customFormat="false" ht="13.8" hidden="false" customHeight="false" outlineLevel="0" collapsed="false">
      <c r="A3977" s="143" t="n">
        <v>3976</v>
      </c>
      <c r="B3977" s="59" t="n">
        <v>298973.932463</v>
      </c>
      <c r="C3977" s="59" t="n">
        <v>5039605.76096</v>
      </c>
      <c r="D3977" s="59" t="s">
        <v>3599</v>
      </c>
      <c r="E3977" s="153" t="n">
        <v>428.4</v>
      </c>
      <c r="F3977" s="150" t="n">
        <f aca="false">terrains!E3977*10.76391</f>
        <v>4611.259044</v>
      </c>
      <c r="G3977" s="59" t="s">
        <v>246</v>
      </c>
      <c r="H3977" s="59" t="n">
        <v>0</v>
      </c>
      <c r="I3977" s="59" t="n">
        <v>6</v>
      </c>
      <c r="J3977" s="59" t="n">
        <f aca="false">IF(terrains!L3977=13.5,IF(terrains!X3977=1,12,9),-0.392532+1.267037*terrains!L3977+0.472239*terrains!X3977+0.58658*terrains!W3977+0.089417*terrains!V3977+0.531633*terrains!U3977+0.337883*terrains!T3977-0.403545*terrains!S3977)</f>
        <v>5.7813735</v>
      </c>
      <c r="K3977" s="151" t="n">
        <f aca="false">IF(terrains!I3977=0,terrains!J3977,terrains!I3977)</f>
        <v>6</v>
      </c>
      <c r="L3977" s="59" t="n">
        <v>4.5</v>
      </c>
      <c r="M3977" s="59" t="n">
        <v>0</v>
      </c>
      <c r="N3977" s="59" t="n">
        <v>0</v>
      </c>
      <c r="O3977" s="59" t="s">
        <v>181</v>
      </c>
      <c r="P3977" s="59" t="n">
        <v>0</v>
      </c>
      <c r="Q3977" s="59" t="n">
        <v>0</v>
      </c>
      <c r="R3977" s="59" t="n">
        <v>0</v>
      </c>
      <c r="S3977" s="59" t="n">
        <v>0</v>
      </c>
      <c r="T3977" s="59" t="n">
        <v>0</v>
      </c>
      <c r="U3977" s="59" t="n">
        <v>0</v>
      </c>
      <c r="V3977" s="59" t="n">
        <v>0</v>
      </c>
      <c r="W3977" s="59" t="n">
        <v>0</v>
      </c>
      <c r="X3977" s="59" t="n">
        <v>1</v>
      </c>
      <c r="Y3977" s="59" t="n">
        <f aca="false">IF(terrains!L3977&lt;=2.5,1,IF(terrains!L3977&lt;=4.5,2,IF(terrains!L3977&lt;=6.5,3,4)))</f>
        <v>2</v>
      </c>
      <c r="Z3977" s="59" t="n">
        <f aca="false">IF(terrains!R3977=1,35,IF(terrains!S3977=1,64,IF(terrains!T3977=1,IF(terrains!Y3977=1,85,104),IF(terrains!U3977=1,IF(terrains!Y3977=1,124,152),IF(terrains!V3977=1,(IF(terrains!Y3977=1,146,IF(terrains!Y3977=2,178,263))),IF(terrains!W3977=1,(IF(terrains!Y3977=1,178,IF(terrains!Y3977=2,218,321))),IF(terrains!X3977=1,IF(terrains!Y3977=1,190,IF(terrains!Y3977=2,242,IF(terrains!Y3977=3,357,896))))))))))</f>
        <v>242</v>
      </c>
      <c r="AA3977" s="152" t="n">
        <f aca="false">terrains!Z3977*terrains!F3977</f>
        <v>1115924.688648</v>
      </c>
    </row>
    <row r="3978" customFormat="false" ht="13.8" hidden="false" customHeight="false" outlineLevel="0" collapsed="false">
      <c r="A3978" s="143" t="n">
        <v>3977</v>
      </c>
      <c r="B3978" s="59" t="n">
        <v>300011.984832</v>
      </c>
      <c r="C3978" s="59" t="n">
        <v>5056917.37619</v>
      </c>
      <c r="D3978" s="59" t="s">
        <v>3600</v>
      </c>
      <c r="E3978" s="153" t="n">
        <v>428</v>
      </c>
      <c r="F3978" s="150" t="n">
        <f aca="false">terrains!E3978*10.76391</f>
        <v>4606.95348</v>
      </c>
      <c r="G3978" s="59" t="s">
        <v>354</v>
      </c>
      <c r="H3978" s="59" t="n">
        <v>0</v>
      </c>
      <c r="I3978" s="59" t="n">
        <v>0</v>
      </c>
      <c r="J3978" s="59" t="n">
        <f aca="false">IF(terrains!L3978=13.5,IF(terrains!X3978=1,12,9),-0.392532+1.267037*terrains!L3978+0.472239*terrains!X3978+0.58658*terrains!W3978+0.089417*terrains!V3978+0.531633*terrains!U3978+0.337883*terrains!T3978-0.403545*terrains!S3978)</f>
        <v>2.141542</v>
      </c>
      <c r="K3978" s="151" t="n">
        <f aca="false">IF(terrains!I3978=0,terrains!J3978,terrains!I3978)</f>
        <v>2.141542</v>
      </c>
      <c r="L3978" s="59" t="n">
        <v>2</v>
      </c>
      <c r="M3978" s="59" t="n">
        <v>1</v>
      </c>
      <c r="N3978" s="59" t="n">
        <v>3</v>
      </c>
      <c r="O3978" s="59" t="s">
        <v>175</v>
      </c>
      <c r="P3978" s="59" t="n">
        <v>2</v>
      </c>
      <c r="Q3978" s="59" t="n">
        <v>1.5</v>
      </c>
      <c r="R3978" s="59" t="n">
        <v>1</v>
      </c>
      <c r="S3978" s="59" t="n">
        <v>0</v>
      </c>
      <c r="T3978" s="59" t="n">
        <v>0</v>
      </c>
      <c r="U3978" s="59" t="n">
        <v>0</v>
      </c>
      <c r="V3978" s="59" t="n">
        <v>0</v>
      </c>
      <c r="W3978" s="59" t="n">
        <v>0</v>
      </c>
      <c r="X3978" s="59" t="n">
        <v>0</v>
      </c>
      <c r="Y3978" s="59" t="n">
        <f aca="false">IF(terrains!L3978&lt;=2.5,1,IF(terrains!L3978&lt;=4.5,2,IF(terrains!L3978&lt;=6.5,3,4)))</f>
        <v>1</v>
      </c>
      <c r="Z3978" s="59" t="n">
        <f aca="false">IF(terrains!R3978=1,35,IF(terrains!S3978=1,64,IF(terrains!T3978=1,IF(terrains!Y3978=1,85,104),IF(terrains!U3978=1,IF(terrains!Y3978=1,124,152),IF(terrains!V3978=1,(IF(terrains!Y3978=1,146,IF(terrains!Y3978=2,178,263))),IF(terrains!W3978=1,(IF(terrains!Y3978=1,178,IF(terrains!Y3978=2,218,321))),IF(terrains!X3978=1,IF(terrains!Y3978=1,190,IF(terrains!Y3978=2,242,IF(terrains!Y3978=3,357,896))))))))))</f>
        <v>35</v>
      </c>
      <c r="AA3978" s="152" t="n">
        <f aca="false">terrains!Z3978*terrains!F3978</f>
        <v>161243.3718</v>
      </c>
    </row>
    <row r="3979" customFormat="false" ht="13.8" hidden="false" customHeight="false" outlineLevel="0" collapsed="false">
      <c r="A3979" s="143" t="n">
        <v>3978</v>
      </c>
      <c r="B3979" s="59" t="n">
        <v>293157.395058</v>
      </c>
      <c r="C3979" s="59" t="n">
        <v>5035212.04143</v>
      </c>
      <c r="D3979" s="59" t="s">
        <v>3601</v>
      </c>
      <c r="E3979" s="153" t="n">
        <v>427.9</v>
      </c>
      <c r="F3979" s="150" t="n">
        <f aca="false">terrains!E3979*10.76391</f>
        <v>4605.877089</v>
      </c>
      <c r="G3979" s="59" t="s">
        <v>209</v>
      </c>
      <c r="H3979" s="59" t="n">
        <v>0</v>
      </c>
      <c r="I3979" s="59" t="n">
        <v>0</v>
      </c>
      <c r="J3979" s="59" t="n">
        <f aca="false">IF(terrains!L3979=13.5,IF(terrains!X3979=1,12,9),-0.392532+1.267037*terrains!L3979+0.472239*terrains!X3979+0.58658*terrains!W3979+0.089417*terrains!V3979+0.531633*terrains!U3979+0.337883*terrains!T3979-0.403545*terrains!S3979)</f>
        <v>1.737997</v>
      </c>
      <c r="K3979" s="151" t="n">
        <f aca="false">IF(terrains!I3979=0,terrains!J3979,terrains!I3979)</f>
        <v>1.737997</v>
      </c>
      <c r="L3979" s="59" t="n">
        <v>2</v>
      </c>
      <c r="M3979" s="59" t="n">
        <v>2</v>
      </c>
      <c r="N3979" s="59" t="n">
        <v>3</v>
      </c>
      <c r="O3979" s="59" t="s">
        <v>176</v>
      </c>
      <c r="P3979" s="59" t="n">
        <v>2</v>
      </c>
      <c r="Q3979" s="59" t="n">
        <v>2</v>
      </c>
      <c r="R3979" s="59" t="n">
        <v>0</v>
      </c>
      <c r="S3979" s="59" t="n">
        <v>1</v>
      </c>
      <c r="T3979" s="59" t="n">
        <v>0</v>
      </c>
      <c r="U3979" s="59" t="n">
        <v>0</v>
      </c>
      <c r="V3979" s="59" t="n">
        <v>0</v>
      </c>
      <c r="W3979" s="59" t="n">
        <v>0</v>
      </c>
      <c r="X3979" s="59" t="n">
        <v>0</v>
      </c>
      <c r="Y3979" s="59" t="n">
        <f aca="false">IF(terrains!L3979&lt;=2.5,1,IF(terrains!L3979&lt;=4.5,2,IF(terrains!L3979&lt;=6.5,3,4)))</f>
        <v>1</v>
      </c>
      <c r="Z3979" s="59" t="n">
        <f aca="false">IF(terrains!R3979=1,35,IF(terrains!S3979=1,64,IF(terrains!T3979=1,IF(terrains!Y3979=1,85,104),IF(terrains!U3979=1,IF(terrains!Y3979=1,124,152),IF(terrains!V3979=1,(IF(terrains!Y3979=1,146,IF(terrains!Y3979=2,178,263))),IF(terrains!W3979=1,(IF(terrains!Y3979=1,178,IF(terrains!Y3979=2,218,321))),IF(terrains!X3979=1,IF(terrains!Y3979=1,190,IF(terrains!Y3979=2,242,IF(terrains!Y3979=3,357,896))))))))))</f>
        <v>64</v>
      </c>
      <c r="AA3979" s="152" t="n">
        <f aca="false">terrains!Z3979*terrains!F3979</f>
        <v>294776.133696</v>
      </c>
    </row>
    <row r="3980" customFormat="false" ht="13.8" hidden="false" customHeight="false" outlineLevel="0" collapsed="false">
      <c r="A3980" s="143" t="n">
        <v>3979</v>
      </c>
      <c r="B3980" s="59" t="n">
        <v>299426.1193</v>
      </c>
      <c r="C3980" s="59" t="n">
        <v>5035854.599</v>
      </c>
      <c r="D3980" s="59" t="s">
        <v>3602</v>
      </c>
      <c r="E3980" s="153" t="n">
        <v>427.6</v>
      </c>
      <c r="F3980" s="150" t="n">
        <f aca="false">terrains!E3980*10.76391</f>
        <v>4602.647916</v>
      </c>
      <c r="G3980" s="59" t="s">
        <v>1351</v>
      </c>
      <c r="H3980" s="59" t="n">
        <v>0</v>
      </c>
      <c r="I3980" s="59" t="n">
        <v>0</v>
      </c>
      <c r="J3980" s="59" t="n">
        <f aca="false">IF(terrains!L3980=13.5,IF(terrains!X3980=1,12,9),-0.392532+1.267037*terrains!L3980+0.472239*terrains!X3980+0.58658*terrains!W3980+0.089417*terrains!V3980+0.531633*terrains!U3980+0.337883*terrains!T3980-0.403545*terrains!S3980)</f>
        <v>4.3799805</v>
      </c>
      <c r="K3980" s="151" t="n">
        <f aca="false">IF(terrains!I3980=0,terrains!J3980,terrains!I3980)</f>
        <v>4.3799805</v>
      </c>
      <c r="L3980" s="59" t="n">
        <v>3.5</v>
      </c>
      <c r="M3980" s="59" t="n">
        <v>2</v>
      </c>
      <c r="N3980" s="59" t="n">
        <v>6</v>
      </c>
      <c r="O3980" s="59" t="s">
        <v>177</v>
      </c>
      <c r="P3980" s="59" t="n">
        <v>3</v>
      </c>
      <c r="Q3980" s="59" t="n">
        <v>2.5</v>
      </c>
      <c r="R3980" s="59" t="n">
        <v>0</v>
      </c>
      <c r="S3980" s="59" t="n">
        <v>0</v>
      </c>
      <c r="T3980" s="59" t="n">
        <v>1</v>
      </c>
      <c r="U3980" s="59" t="n">
        <v>0</v>
      </c>
      <c r="V3980" s="59" t="n">
        <v>0</v>
      </c>
      <c r="W3980" s="59" t="n">
        <v>0</v>
      </c>
      <c r="X3980" s="59" t="n">
        <v>0</v>
      </c>
      <c r="Y3980" s="59" t="n">
        <f aca="false">IF(terrains!L3980&lt;=2.5,1,IF(terrains!L3980&lt;=4.5,2,IF(terrains!L3980&lt;=6.5,3,4)))</f>
        <v>2</v>
      </c>
      <c r="Z3980" s="59" t="n">
        <f aca="false">IF(terrains!R3980=1,35,IF(terrains!S3980=1,64,IF(terrains!T3980=1,IF(terrains!Y3980=1,85,104),IF(terrains!U3980=1,IF(terrains!Y3980=1,124,152),IF(terrains!V3980=1,(IF(terrains!Y3980=1,146,IF(terrains!Y3980=2,178,263))),IF(terrains!W3980=1,(IF(terrains!Y3980=1,178,IF(terrains!Y3980=2,218,321))),IF(terrains!X3980=1,IF(terrains!Y3980=1,190,IF(terrains!Y3980=2,242,IF(terrains!Y3980=3,357,896))))))))))</f>
        <v>104</v>
      </c>
      <c r="AA3980" s="152" t="n">
        <f aca="false">terrains!Z3980*terrains!F3980</f>
        <v>478675.383264</v>
      </c>
    </row>
    <row r="3981" customFormat="false" ht="13.8" hidden="false" customHeight="false" outlineLevel="0" collapsed="false">
      <c r="A3981" s="143" t="n">
        <v>3980</v>
      </c>
      <c r="B3981" s="59" t="n">
        <v>298983.983581</v>
      </c>
      <c r="C3981" s="59" t="n">
        <v>5039598.859</v>
      </c>
      <c r="D3981" s="59" t="s">
        <v>3603</v>
      </c>
      <c r="E3981" s="153" t="n">
        <v>427.4</v>
      </c>
      <c r="F3981" s="150" t="n">
        <f aca="false">terrains!E3981*10.76391</f>
        <v>4600.495134</v>
      </c>
      <c r="G3981" s="59" t="s">
        <v>246</v>
      </c>
      <c r="H3981" s="59" t="n">
        <v>0</v>
      </c>
      <c r="I3981" s="59" t="n">
        <v>6</v>
      </c>
      <c r="J3981" s="59" t="n">
        <f aca="false">IF(terrains!L3981=13.5,IF(terrains!X3981=1,12,9),-0.392532+1.267037*terrains!L3981+0.472239*terrains!X3981+0.58658*terrains!W3981+0.089417*terrains!V3981+0.531633*terrains!U3981+0.337883*terrains!T3981-0.403545*terrains!S3981)</f>
        <v>5.7813735</v>
      </c>
      <c r="K3981" s="151" t="n">
        <f aca="false">IF(terrains!I3981=0,terrains!J3981,terrains!I3981)</f>
        <v>6</v>
      </c>
      <c r="L3981" s="59" t="n">
        <v>4.5</v>
      </c>
      <c r="M3981" s="59" t="n">
        <v>0</v>
      </c>
      <c r="N3981" s="59" t="n">
        <v>0</v>
      </c>
      <c r="O3981" s="59" t="s">
        <v>181</v>
      </c>
      <c r="P3981" s="59" t="n">
        <v>0</v>
      </c>
      <c r="Q3981" s="59" t="n">
        <v>0</v>
      </c>
      <c r="R3981" s="59" t="n">
        <v>0</v>
      </c>
      <c r="S3981" s="59" t="n">
        <v>0</v>
      </c>
      <c r="T3981" s="59" t="n">
        <v>0</v>
      </c>
      <c r="U3981" s="59" t="n">
        <v>0</v>
      </c>
      <c r="V3981" s="59" t="n">
        <v>0</v>
      </c>
      <c r="W3981" s="59" t="n">
        <v>0</v>
      </c>
      <c r="X3981" s="59" t="n">
        <v>1</v>
      </c>
      <c r="Y3981" s="59" t="n">
        <f aca="false">IF(terrains!L3981&lt;=2.5,1,IF(terrains!L3981&lt;=4.5,2,IF(terrains!L3981&lt;=6.5,3,4)))</f>
        <v>2</v>
      </c>
      <c r="Z3981" s="59" t="n">
        <f aca="false">IF(terrains!R3981=1,35,IF(terrains!S3981=1,64,IF(terrains!T3981=1,IF(terrains!Y3981=1,85,104),IF(terrains!U3981=1,IF(terrains!Y3981=1,124,152),IF(terrains!V3981=1,(IF(terrains!Y3981=1,146,IF(terrains!Y3981=2,178,263))),IF(terrains!W3981=1,(IF(terrains!Y3981=1,178,IF(terrains!Y3981=2,218,321))),IF(terrains!X3981=1,IF(terrains!Y3981=1,190,IF(terrains!Y3981=2,242,IF(terrains!Y3981=3,357,896))))))))))</f>
        <v>242</v>
      </c>
      <c r="AA3981" s="152" t="n">
        <f aca="false">terrains!Z3981*terrains!F3981</f>
        <v>1113319.822428</v>
      </c>
    </row>
    <row r="3982" customFormat="false" ht="13.8" hidden="false" customHeight="false" outlineLevel="0" collapsed="false">
      <c r="A3982" s="143" t="n">
        <v>3981</v>
      </c>
      <c r="B3982" s="59" t="n">
        <v>305100.821773</v>
      </c>
      <c r="C3982" s="59" t="n">
        <v>5055564.95207</v>
      </c>
      <c r="D3982" s="59" t="s">
        <v>3604</v>
      </c>
      <c r="E3982" s="153" t="n">
        <v>427.35</v>
      </c>
      <c r="F3982" s="150" t="n">
        <f aca="false">terrains!E3982*10.76391</f>
        <v>4599.9569385</v>
      </c>
      <c r="G3982" s="59" t="s">
        <v>354</v>
      </c>
      <c r="H3982" s="59" t="n">
        <v>0</v>
      </c>
      <c r="I3982" s="59" t="n">
        <v>0</v>
      </c>
      <c r="J3982" s="59" t="n">
        <f aca="false">IF(terrains!L3982=13.5,IF(terrains!X3982=1,12,9),-0.392532+1.267037*terrains!L3982+0.472239*terrains!X3982+0.58658*terrains!W3982+0.089417*terrains!V3982+0.531633*terrains!U3982+0.337883*terrains!T3982-0.403545*terrains!S3982)</f>
        <v>2.141542</v>
      </c>
      <c r="K3982" s="151" t="n">
        <f aca="false">IF(terrains!I3982=0,terrains!J3982,terrains!I3982)</f>
        <v>2.141542</v>
      </c>
      <c r="L3982" s="59" t="n">
        <v>2</v>
      </c>
      <c r="M3982" s="59" t="n">
        <v>1</v>
      </c>
      <c r="N3982" s="59" t="n">
        <v>3</v>
      </c>
      <c r="O3982" s="59" t="s">
        <v>175</v>
      </c>
      <c r="P3982" s="59" t="n">
        <v>2</v>
      </c>
      <c r="Q3982" s="59" t="n">
        <v>1.5</v>
      </c>
      <c r="R3982" s="59" t="n">
        <v>1</v>
      </c>
      <c r="S3982" s="59" t="n">
        <v>0</v>
      </c>
      <c r="T3982" s="59" t="n">
        <v>0</v>
      </c>
      <c r="U3982" s="59" t="n">
        <v>0</v>
      </c>
      <c r="V3982" s="59" t="n">
        <v>0</v>
      </c>
      <c r="W3982" s="59" t="n">
        <v>0</v>
      </c>
      <c r="X3982" s="59" t="n">
        <v>0</v>
      </c>
      <c r="Y3982" s="59" t="n">
        <f aca="false">IF(terrains!L3982&lt;=2.5,1,IF(terrains!L3982&lt;=4.5,2,IF(terrains!L3982&lt;=6.5,3,4)))</f>
        <v>1</v>
      </c>
      <c r="Z3982" s="59" t="n">
        <f aca="false">IF(terrains!R3982=1,35,IF(terrains!S3982=1,64,IF(terrains!T3982=1,IF(terrains!Y3982=1,85,104),IF(terrains!U3982=1,IF(terrains!Y3982=1,124,152),IF(terrains!V3982=1,(IF(terrains!Y3982=1,146,IF(terrains!Y3982=2,178,263))),IF(terrains!W3982=1,(IF(terrains!Y3982=1,178,IF(terrains!Y3982=2,218,321))),IF(terrains!X3982=1,IF(terrains!Y3982=1,190,IF(terrains!Y3982=2,242,IF(terrains!Y3982=3,357,896))))))))))</f>
        <v>35</v>
      </c>
      <c r="AA3982" s="152" t="n">
        <f aca="false">terrains!Z3982*terrains!F3982</f>
        <v>160998.4928475</v>
      </c>
    </row>
    <row r="3983" customFormat="false" ht="13.8" hidden="false" customHeight="false" outlineLevel="0" collapsed="false">
      <c r="A3983" s="143" t="n">
        <v>3982</v>
      </c>
      <c r="B3983" s="59" t="n">
        <v>301473.077442</v>
      </c>
      <c r="C3983" s="59" t="n">
        <v>5052743.0248</v>
      </c>
      <c r="D3983" s="59" t="s">
        <v>3605</v>
      </c>
      <c r="E3983" s="153" t="n">
        <v>427.1</v>
      </c>
      <c r="F3983" s="150" t="n">
        <f aca="false">terrains!E3983*10.76391</f>
        <v>4597.265961</v>
      </c>
      <c r="G3983" s="59" t="s">
        <v>1815</v>
      </c>
      <c r="H3983" s="59" t="n">
        <v>0</v>
      </c>
      <c r="I3983" s="59" t="n">
        <v>0</v>
      </c>
      <c r="J3983" s="59" t="n">
        <f aca="false">IF(terrains!L3983=13.5,IF(terrains!X3983=1,12,9),-0.392532+1.267037*terrains!L3983+0.472239*terrains!X3983+0.58658*terrains!W3983+0.089417*terrains!V3983+0.531633*terrains!U3983+0.337883*terrains!T3983-0.403545*terrains!S3983)</f>
        <v>1.737997</v>
      </c>
      <c r="K3983" s="151" t="n">
        <f aca="false">IF(terrains!I3983=0,terrains!J3983,terrains!I3983)</f>
        <v>1.737997</v>
      </c>
      <c r="L3983" s="59" t="n">
        <v>2</v>
      </c>
      <c r="M3983" s="59" t="n">
        <v>1</v>
      </c>
      <c r="N3983" s="59" t="n">
        <v>3</v>
      </c>
      <c r="O3983" s="59" t="s">
        <v>176</v>
      </c>
      <c r="P3983" s="59" t="n">
        <v>2</v>
      </c>
      <c r="Q3983" s="59" t="n">
        <v>1.5</v>
      </c>
      <c r="R3983" s="59" t="n">
        <v>0</v>
      </c>
      <c r="S3983" s="59" t="n">
        <v>1</v>
      </c>
      <c r="T3983" s="59" t="n">
        <v>0</v>
      </c>
      <c r="U3983" s="59" t="n">
        <v>0</v>
      </c>
      <c r="V3983" s="59" t="n">
        <v>0</v>
      </c>
      <c r="W3983" s="59" t="n">
        <v>0</v>
      </c>
      <c r="X3983" s="59" t="n">
        <v>0</v>
      </c>
      <c r="Y3983" s="59" t="n">
        <f aca="false">IF(terrains!L3983&lt;=2.5,1,IF(terrains!L3983&lt;=4.5,2,IF(terrains!L3983&lt;=6.5,3,4)))</f>
        <v>1</v>
      </c>
      <c r="Z3983" s="59" t="n">
        <f aca="false">IF(terrains!R3983=1,35,IF(terrains!S3983=1,64,IF(terrains!T3983=1,IF(terrains!Y3983=1,85,104),IF(terrains!U3983=1,IF(terrains!Y3983=1,124,152),IF(terrains!V3983=1,(IF(terrains!Y3983=1,146,IF(terrains!Y3983=2,178,263))),IF(terrains!W3983=1,(IF(terrains!Y3983=1,178,IF(terrains!Y3983=2,218,321))),IF(terrains!X3983=1,IF(terrains!Y3983=1,190,IF(terrains!Y3983=2,242,IF(terrains!Y3983=3,357,896))))))))))</f>
        <v>64</v>
      </c>
      <c r="AA3983" s="152" t="n">
        <f aca="false">terrains!Z3983*terrains!F3983</f>
        <v>294225.021504</v>
      </c>
    </row>
    <row r="3984" customFormat="false" ht="13.8" hidden="false" customHeight="false" outlineLevel="0" collapsed="false">
      <c r="A3984" s="143" t="n">
        <v>3983</v>
      </c>
      <c r="B3984" s="59" t="n">
        <v>300020.033722</v>
      </c>
      <c r="C3984" s="59" t="n">
        <v>5056906.35343</v>
      </c>
      <c r="D3984" s="59" t="s">
        <v>3606</v>
      </c>
      <c r="E3984" s="153" t="n">
        <v>426.8</v>
      </c>
      <c r="F3984" s="150" t="n">
        <f aca="false">terrains!E3984*10.76391</f>
        <v>4594.036788</v>
      </c>
      <c r="G3984" s="59" t="s">
        <v>354</v>
      </c>
      <c r="H3984" s="59" t="n">
        <v>0</v>
      </c>
      <c r="I3984" s="59" t="n">
        <v>0</v>
      </c>
      <c r="J3984" s="59" t="n">
        <f aca="false">IF(terrains!L3984=13.5,IF(terrains!X3984=1,12,9),-0.392532+1.267037*terrains!L3984+0.472239*terrains!X3984+0.58658*terrains!W3984+0.089417*terrains!V3984+0.531633*terrains!U3984+0.337883*terrains!T3984-0.403545*terrains!S3984)</f>
        <v>2.141542</v>
      </c>
      <c r="K3984" s="151" t="n">
        <f aca="false">IF(terrains!I3984=0,terrains!J3984,terrains!I3984)</f>
        <v>2.141542</v>
      </c>
      <c r="L3984" s="59" t="n">
        <v>2</v>
      </c>
      <c r="M3984" s="59" t="n">
        <v>1</v>
      </c>
      <c r="N3984" s="59" t="n">
        <v>3</v>
      </c>
      <c r="O3984" s="59" t="s">
        <v>175</v>
      </c>
      <c r="P3984" s="59" t="n">
        <v>2</v>
      </c>
      <c r="Q3984" s="59" t="n">
        <v>1.5</v>
      </c>
      <c r="R3984" s="59" t="n">
        <v>1</v>
      </c>
      <c r="S3984" s="59" t="n">
        <v>0</v>
      </c>
      <c r="T3984" s="59" t="n">
        <v>0</v>
      </c>
      <c r="U3984" s="59" t="n">
        <v>0</v>
      </c>
      <c r="V3984" s="59" t="n">
        <v>0</v>
      </c>
      <c r="W3984" s="59" t="n">
        <v>0</v>
      </c>
      <c r="X3984" s="59" t="n">
        <v>0</v>
      </c>
      <c r="Y3984" s="59" t="n">
        <f aca="false">IF(terrains!L3984&lt;=2.5,1,IF(terrains!L3984&lt;=4.5,2,IF(terrains!L3984&lt;=6.5,3,4)))</f>
        <v>1</v>
      </c>
      <c r="Z3984" s="59" t="n">
        <f aca="false">IF(terrains!R3984=1,35,IF(terrains!S3984=1,64,IF(terrains!T3984=1,IF(terrains!Y3984=1,85,104),IF(terrains!U3984=1,IF(terrains!Y3984=1,124,152),IF(terrains!V3984=1,(IF(terrains!Y3984=1,146,IF(terrains!Y3984=2,178,263))),IF(terrains!W3984=1,(IF(terrains!Y3984=1,178,IF(terrains!Y3984=2,218,321))),IF(terrains!X3984=1,IF(terrains!Y3984=1,190,IF(terrains!Y3984=2,242,IF(terrains!Y3984=3,357,896))))))))))</f>
        <v>35</v>
      </c>
      <c r="AA3984" s="152" t="n">
        <f aca="false">terrains!Z3984*terrains!F3984</f>
        <v>160791.28758</v>
      </c>
    </row>
    <row r="3985" customFormat="false" ht="13.8" hidden="false" customHeight="false" outlineLevel="0" collapsed="false">
      <c r="A3985" s="143" t="n">
        <v>3984</v>
      </c>
      <c r="B3985" s="59" t="n">
        <v>287996.377377</v>
      </c>
      <c r="C3985" s="59" t="n">
        <v>5042883.19293</v>
      </c>
      <c r="D3985" s="59" t="s">
        <v>3607</v>
      </c>
      <c r="E3985" s="153" t="n">
        <v>426.6</v>
      </c>
      <c r="F3985" s="150" t="n">
        <f aca="false">terrains!E3985*10.76391</f>
        <v>4591.884006</v>
      </c>
      <c r="G3985" s="59" t="s">
        <v>413</v>
      </c>
      <c r="H3985" s="59" t="n">
        <v>1</v>
      </c>
      <c r="I3985" s="59" t="n">
        <v>3</v>
      </c>
      <c r="J3985" s="59" t="n">
        <f aca="false">IF(terrains!L3985=13.5,IF(terrains!X3985=1,12,9),-0.392532+1.267037*terrains!L3985+0.472239*terrains!X3985+0.58658*terrains!W3985+0.089417*terrains!V3985+0.531633*terrains!U3985+0.337883*terrains!T3985-0.403545*terrains!S3985)</f>
        <v>3.6385525</v>
      </c>
      <c r="K3985" s="151" t="n">
        <f aca="false">IF(terrains!I3985=0,terrains!J3985,terrains!I3985)</f>
        <v>3</v>
      </c>
      <c r="L3985" s="59" t="n">
        <v>3.5</v>
      </c>
      <c r="M3985" s="59" t="n">
        <v>3</v>
      </c>
      <c r="N3985" s="59" t="n">
        <v>6</v>
      </c>
      <c r="O3985" s="59" t="s">
        <v>176</v>
      </c>
      <c r="P3985" s="59" t="n">
        <v>2.5</v>
      </c>
      <c r="Q3985" s="59" t="n">
        <v>2.5</v>
      </c>
      <c r="R3985" s="59" t="n">
        <v>0</v>
      </c>
      <c r="S3985" s="59" t="n">
        <v>1</v>
      </c>
      <c r="T3985" s="59" t="n">
        <v>0</v>
      </c>
      <c r="U3985" s="59" t="n">
        <v>0</v>
      </c>
      <c r="V3985" s="59" t="n">
        <v>0</v>
      </c>
      <c r="W3985" s="59" t="n">
        <v>0</v>
      </c>
      <c r="X3985" s="59" t="n">
        <v>0</v>
      </c>
      <c r="Y3985" s="59" t="n">
        <f aca="false">IF(terrains!L3985&lt;=2.5,1,IF(terrains!L3985&lt;=4.5,2,IF(terrains!L3985&lt;=6.5,3,4)))</f>
        <v>2</v>
      </c>
      <c r="Z3985" s="59" t="n">
        <f aca="false">IF(terrains!R3985=1,35,IF(terrains!S3985=1,64,IF(terrains!T3985=1,IF(terrains!Y3985=1,85,104),IF(terrains!U3985=1,IF(terrains!Y3985=1,124,152),IF(terrains!V3985=1,(IF(terrains!Y3985=1,146,IF(terrains!Y3985=2,178,263))),IF(terrains!W3985=1,(IF(terrains!Y3985=1,178,IF(terrains!Y3985=2,218,321))),IF(terrains!X3985=1,IF(terrains!Y3985=1,190,IF(terrains!Y3985=2,242,IF(terrains!Y3985=3,357,896))))))))))</f>
        <v>64</v>
      </c>
      <c r="AA3985" s="152" t="n">
        <f aca="false">terrains!Z3985*terrains!F3985</f>
        <v>293880.576384</v>
      </c>
    </row>
    <row r="3986" customFormat="false" ht="13.8" hidden="false" customHeight="false" outlineLevel="0" collapsed="false">
      <c r="A3986" s="143" t="n">
        <v>3985</v>
      </c>
      <c r="B3986" s="59" t="n">
        <v>292268.466188</v>
      </c>
      <c r="C3986" s="59" t="n">
        <v>5045641.2408</v>
      </c>
      <c r="D3986" s="59" t="s">
        <v>3608</v>
      </c>
      <c r="E3986" s="153" t="n">
        <v>426.5</v>
      </c>
      <c r="F3986" s="150" t="n">
        <f aca="false">terrains!E3986*10.76391</f>
        <v>4590.807615</v>
      </c>
      <c r="G3986" s="59" t="s">
        <v>514</v>
      </c>
      <c r="H3986" s="59" t="n">
        <v>0</v>
      </c>
      <c r="I3986" s="59" t="n">
        <v>0</v>
      </c>
      <c r="J3986" s="59" t="n">
        <f aca="false">IF(terrains!L3986=13.5,IF(terrains!X3986=1,12,9),-0.392532+1.267037*terrains!L3986+0.472239*terrains!X3986+0.58658*terrains!W3986+0.089417*terrains!V3986+0.531633*terrains!U3986+0.337883*terrains!T3986-0.403545*terrains!S3986)</f>
        <v>2.479425</v>
      </c>
      <c r="K3986" s="151" t="n">
        <f aca="false">IF(terrains!I3986=0,terrains!J3986,terrains!I3986)</f>
        <v>2.479425</v>
      </c>
      <c r="L3986" s="59" t="n">
        <v>2</v>
      </c>
      <c r="M3986" s="59" t="n">
        <v>1</v>
      </c>
      <c r="N3986" s="59" t="n">
        <v>3</v>
      </c>
      <c r="O3986" s="59" t="s">
        <v>177</v>
      </c>
      <c r="P3986" s="59" t="n">
        <v>2</v>
      </c>
      <c r="Q3986" s="59" t="n">
        <v>2.5</v>
      </c>
      <c r="R3986" s="59" t="n">
        <v>0</v>
      </c>
      <c r="S3986" s="59" t="n">
        <v>0</v>
      </c>
      <c r="T3986" s="59" t="n">
        <v>1</v>
      </c>
      <c r="U3986" s="59" t="n">
        <v>0</v>
      </c>
      <c r="V3986" s="59" t="n">
        <v>0</v>
      </c>
      <c r="W3986" s="59" t="n">
        <v>0</v>
      </c>
      <c r="X3986" s="59" t="n">
        <v>0</v>
      </c>
      <c r="Y3986" s="59" t="n">
        <f aca="false">IF(terrains!L3986&lt;=2.5,1,IF(terrains!L3986&lt;=4.5,2,IF(terrains!L3986&lt;=6.5,3,4)))</f>
        <v>1</v>
      </c>
      <c r="Z3986" s="59" t="n">
        <f aca="false">IF(terrains!R3986=1,35,IF(terrains!S3986=1,64,IF(terrains!T3986=1,IF(terrains!Y3986=1,85,104),IF(terrains!U3986=1,IF(terrains!Y3986=1,124,152),IF(terrains!V3986=1,(IF(terrains!Y3986=1,146,IF(terrains!Y3986=2,178,263))),IF(terrains!W3986=1,(IF(terrains!Y3986=1,178,IF(terrains!Y3986=2,218,321))),IF(terrains!X3986=1,IF(terrains!Y3986=1,190,IF(terrains!Y3986=2,242,IF(terrains!Y3986=3,357,896))))))))))</f>
        <v>85</v>
      </c>
      <c r="AA3986" s="152" t="n">
        <f aca="false">terrains!Z3986*terrains!F3986</f>
        <v>390218.647275</v>
      </c>
    </row>
    <row r="3987" customFormat="false" ht="13.8" hidden="false" customHeight="false" outlineLevel="0" collapsed="false">
      <c r="A3987" s="143" t="n">
        <v>3986</v>
      </c>
      <c r="B3987" s="59" t="n">
        <v>280901.0854</v>
      </c>
      <c r="C3987" s="59" t="n">
        <v>5041231.465</v>
      </c>
      <c r="D3987" s="59" t="s">
        <v>3609</v>
      </c>
      <c r="E3987" s="153" t="n">
        <v>426.5</v>
      </c>
      <c r="F3987" s="150" t="n">
        <f aca="false">terrains!E3987*10.76391</f>
        <v>4590.807615</v>
      </c>
      <c r="G3987" s="59" t="s">
        <v>472</v>
      </c>
      <c r="H3987" s="59" t="n">
        <v>0</v>
      </c>
      <c r="I3987" s="59" t="n">
        <v>0</v>
      </c>
      <c r="J3987" s="59" t="n">
        <f aca="false">IF(terrains!L3987=13.5,IF(terrains!X3987=1,12,9),-0.392532+1.267037*terrains!L3987+0.472239*terrains!X3987+0.58658*terrains!W3987+0.089417*terrains!V3987+0.531633*terrains!U3987+0.337883*terrains!T3987-0.403545*terrains!S3987)</f>
        <v>3.408579</v>
      </c>
      <c r="K3987" s="151" t="n">
        <f aca="false">IF(terrains!I3987=0,terrains!J3987,terrains!I3987)</f>
        <v>3.408579</v>
      </c>
      <c r="L3987" s="59" t="n">
        <v>3</v>
      </c>
      <c r="M3987" s="59" t="n">
        <v>1</v>
      </c>
      <c r="N3987" s="59" t="n">
        <v>10</v>
      </c>
      <c r="O3987" s="59" t="s">
        <v>175</v>
      </c>
      <c r="P3987" s="59" t="n">
        <v>1.5</v>
      </c>
      <c r="Q3987" s="59" t="n">
        <v>1.5</v>
      </c>
      <c r="R3987" s="59" t="n">
        <v>1</v>
      </c>
      <c r="S3987" s="59" t="n">
        <v>0</v>
      </c>
      <c r="T3987" s="59" t="n">
        <v>0</v>
      </c>
      <c r="U3987" s="59" t="n">
        <v>0</v>
      </c>
      <c r="V3987" s="59" t="n">
        <v>0</v>
      </c>
      <c r="W3987" s="59" t="n">
        <v>0</v>
      </c>
      <c r="X3987" s="59" t="n">
        <v>0</v>
      </c>
      <c r="Y3987" s="59" t="n">
        <f aca="false">IF(terrains!L3987&lt;=2.5,1,IF(terrains!L3987&lt;=4.5,2,IF(terrains!L3987&lt;=6.5,3,4)))</f>
        <v>2</v>
      </c>
      <c r="Z3987" s="59" t="n">
        <f aca="false">IF(terrains!R3987=1,35,IF(terrains!S3987=1,64,IF(terrains!T3987=1,IF(terrains!Y3987=1,85,104),IF(terrains!U3987=1,IF(terrains!Y3987=1,124,152),IF(terrains!V3987=1,(IF(terrains!Y3987=1,146,IF(terrains!Y3987=2,178,263))),IF(terrains!W3987=1,(IF(terrains!Y3987=1,178,IF(terrains!Y3987=2,218,321))),IF(terrains!X3987=1,IF(terrains!Y3987=1,190,IF(terrains!Y3987=2,242,IF(terrains!Y3987=3,357,896))))))))))</f>
        <v>35</v>
      </c>
      <c r="AA3987" s="152" t="n">
        <f aca="false">terrains!Z3987*terrains!F3987</f>
        <v>160678.266525</v>
      </c>
    </row>
    <row r="3988" customFormat="false" ht="13.8" hidden="false" customHeight="false" outlineLevel="0" collapsed="false">
      <c r="A3988" s="143" t="n">
        <v>3987</v>
      </c>
      <c r="B3988" s="59" t="n">
        <v>291751.4397</v>
      </c>
      <c r="C3988" s="59" t="n">
        <v>5045064.976</v>
      </c>
      <c r="D3988" s="59" t="s">
        <v>3610</v>
      </c>
      <c r="E3988" s="153" t="n">
        <v>426.4</v>
      </c>
      <c r="F3988" s="150" t="n">
        <f aca="false">terrains!E3988*10.76391</f>
        <v>4589.731224</v>
      </c>
      <c r="G3988" s="59" t="s">
        <v>514</v>
      </c>
      <c r="H3988" s="59" t="n">
        <v>0</v>
      </c>
      <c r="I3988" s="59" t="n">
        <v>0</v>
      </c>
      <c r="J3988" s="59" t="n">
        <f aca="false">IF(terrains!L3988=13.5,IF(terrains!X3988=1,12,9),-0.392532+1.267037*terrains!L3988+0.472239*terrains!X3988+0.58658*terrains!W3988+0.089417*terrains!V3988+0.531633*terrains!U3988+0.337883*terrains!T3988-0.403545*terrains!S3988)</f>
        <v>2.479425</v>
      </c>
      <c r="K3988" s="151" t="n">
        <f aca="false">IF(terrains!I3988=0,terrains!J3988,terrains!I3988)</f>
        <v>2.479425</v>
      </c>
      <c r="L3988" s="59" t="n">
        <v>2</v>
      </c>
      <c r="M3988" s="59" t="n">
        <v>1</v>
      </c>
      <c r="N3988" s="59" t="n">
        <v>3</v>
      </c>
      <c r="O3988" s="59" t="s">
        <v>177</v>
      </c>
      <c r="P3988" s="59" t="n">
        <v>2</v>
      </c>
      <c r="Q3988" s="59" t="n">
        <v>2.5</v>
      </c>
      <c r="R3988" s="59" t="n">
        <v>0</v>
      </c>
      <c r="S3988" s="59" t="n">
        <v>0</v>
      </c>
      <c r="T3988" s="59" t="n">
        <v>1</v>
      </c>
      <c r="U3988" s="59" t="n">
        <v>0</v>
      </c>
      <c r="V3988" s="59" t="n">
        <v>0</v>
      </c>
      <c r="W3988" s="59" t="n">
        <v>0</v>
      </c>
      <c r="X3988" s="59" t="n">
        <v>0</v>
      </c>
      <c r="Y3988" s="59" t="n">
        <f aca="false">IF(terrains!L3988&lt;=2.5,1,IF(terrains!L3988&lt;=4.5,2,IF(terrains!L3988&lt;=6.5,3,4)))</f>
        <v>1</v>
      </c>
      <c r="Z3988" s="59" t="n">
        <f aca="false">IF(terrains!R3988=1,35,IF(terrains!S3988=1,64,IF(terrains!T3988=1,IF(terrains!Y3988=1,85,104),IF(terrains!U3988=1,IF(terrains!Y3988=1,124,152),IF(terrains!V3988=1,(IF(terrains!Y3988=1,146,IF(terrains!Y3988=2,178,263))),IF(terrains!W3988=1,(IF(terrains!Y3988=1,178,IF(terrains!Y3988=2,218,321))),IF(terrains!X3988=1,IF(terrains!Y3988=1,190,IF(terrains!Y3988=2,242,IF(terrains!Y3988=3,357,896))))))))))</f>
        <v>85</v>
      </c>
      <c r="AA3988" s="152" t="n">
        <f aca="false">terrains!Z3988*terrains!F3988</f>
        <v>390127.15404</v>
      </c>
    </row>
    <row r="3989" customFormat="false" ht="13.8" hidden="false" customHeight="false" outlineLevel="0" collapsed="false">
      <c r="A3989" s="143" t="n">
        <v>3988</v>
      </c>
      <c r="B3989" s="59" t="n">
        <v>300003.843564</v>
      </c>
      <c r="C3989" s="59" t="n">
        <v>5056928.41323</v>
      </c>
      <c r="D3989" s="59" t="s">
        <v>3611</v>
      </c>
      <c r="E3989" s="153" t="n">
        <v>426.2</v>
      </c>
      <c r="F3989" s="150" t="n">
        <f aca="false">terrains!E3989*10.76391</f>
        <v>4587.578442</v>
      </c>
      <c r="G3989" s="59" t="s">
        <v>354</v>
      </c>
      <c r="H3989" s="59" t="n">
        <v>0</v>
      </c>
      <c r="I3989" s="59" t="n">
        <v>0</v>
      </c>
      <c r="J3989" s="59" t="n">
        <f aca="false">IF(terrains!L3989=13.5,IF(terrains!X3989=1,12,9),-0.392532+1.267037*terrains!L3989+0.472239*terrains!X3989+0.58658*terrains!W3989+0.089417*terrains!V3989+0.531633*terrains!U3989+0.337883*terrains!T3989-0.403545*terrains!S3989)</f>
        <v>2.141542</v>
      </c>
      <c r="K3989" s="151" t="n">
        <f aca="false">IF(terrains!I3989=0,terrains!J3989,terrains!I3989)</f>
        <v>2.141542</v>
      </c>
      <c r="L3989" s="59" t="n">
        <v>2</v>
      </c>
      <c r="M3989" s="59" t="n">
        <v>1</v>
      </c>
      <c r="N3989" s="59" t="n">
        <v>3</v>
      </c>
      <c r="O3989" s="59" t="s">
        <v>175</v>
      </c>
      <c r="P3989" s="59" t="n">
        <v>2</v>
      </c>
      <c r="Q3989" s="59" t="n">
        <v>1.5</v>
      </c>
      <c r="R3989" s="59" t="n">
        <v>1</v>
      </c>
      <c r="S3989" s="59" t="n">
        <v>0</v>
      </c>
      <c r="T3989" s="59" t="n">
        <v>0</v>
      </c>
      <c r="U3989" s="59" t="n">
        <v>0</v>
      </c>
      <c r="V3989" s="59" t="n">
        <v>0</v>
      </c>
      <c r="W3989" s="59" t="n">
        <v>0</v>
      </c>
      <c r="X3989" s="59" t="n">
        <v>0</v>
      </c>
      <c r="Y3989" s="59" t="n">
        <f aca="false">IF(terrains!L3989&lt;=2.5,1,IF(terrains!L3989&lt;=4.5,2,IF(terrains!L3989&lt;=6.5,3,4)))</f>
        <v>1</v>
      </c>
      <c r="Z3989" s="59" t="n">
        <f aca="false">IF(terrains!R3989=1,35,IF(terrains!S3989=1,64,IF(terrains!T3989=1,IF(terrains!Y3989=1,85,104),IF(terrains!U3989=1,IF(terrains!Y3989=1,124,152),IF(terrains!V3989=1,(IF(terrains!Y3989=1,146,IF(terrains!Y3989=2,178,263))),IF(terrains!W3989=1,(IF(terrains!Y3989=1,178,IF(terrains!Y3989=2,218,321))),IF(terrains!X3989=1,IF(terrains!Y3989=1,190,IF(terrains!Y3989=2,242,IF(terrains!Y3989=3,357,896))))))))))</f>
        <v>35</v>
      </c>
      <c r="AA3989" s="152" t="n">
        <f aca="false">terrains!Z3989*terrains!F3989</f>
        <v>160565.24547</v>
      </c>
    </row>
    <row r="3990" customFormat="false" ht="13.8" hidden="false" customHeight="false" outlineLevel="0" collapsed="false">
      <c r="A3990" s="143" t="n">
        <v>3989</v>
      </c>
      <c r="B3990" s="59" t="n">
        <v>300039.95399</v>
      </c>
      <c r="C3990" s="59" t="n">
        <v>5039281.49653</v>
      </c>
      <c r="D3990" s="59" t="s">
        <v>3612</v>
      </c>
      <c r="E3990" s="153" t="n">
        <v>425.96</v>
      </c>
      <c r="F3990" s="150" t="n">
        <f aca="false">terrains!E3990*10.76391</f>
        <v>4584.9951036</v>
      </c>
      <c r="G3990" s="59" t="s">
        <v>309</v>
      </c>
      <c r="H3990" s="59" t="n">
        <v>2</v>
      </c>
      <c r="I3990" s="59" t="n">
        <v>6</v>
      </c>
      <c r="J3990" s="59" t="n">
        <f aca="false">IF(terrains!L3990=13.5,IF(terrains!X3990=1,12,9),-0.392532+1.267037*terrains!L3990+0.472239*terrains!X3990+0.58658*terrains!W3990+0.089417*terrains!V3990+0.531633*terrains!U3990+0.337883*terrains!T3990-0.403545*terrains!S3990)</f>
        <v>3.880818</v>
      </c>
      <c r="K3990" s="151" t="n">
        <f aca="false">IF(terrains!I3990=0,terrains!J3990,terrains!I3990)</f>
        <v>6</v>
      </c>
      <c r="L3990" s="59" t="n">
        <v>3</v>
      </c>
      <c r="M3990" s="59" t="n">
        <v>2</v>
      </c>
      <c r="N3990" s="59" t="n">
        <v>8</v>
      </c>
      <c r="O3990" s="59" t="s">
        <v>181</v>
      </c>
      <c r="P3990" s="59" t="n">
        <v>2</v>
      </c>
      <c r="Q3990" s="59" t="n">
        <v>2</v>
      </c>
      <c r="R3990" s="59" t="n">
        <v>0</v>
      </c>
      <c r="S3990" s="59" t="n">
        <v>0</v>
      </c>
      <c r="T3990" s="59" t="n">
        <v>0</v>
      </c>
      <c r="U3990" s="59" t="n">
        <v>0</v>
      </c>
      <c r="V3990" s="59" t="n">
        <v>0</v>
      </c>
      <c r="W3990" s="59" t="n">
        <v>0</v>
      </c>
      <c r="X3990" s="59" t="n">
        <v>1</v>
      </c>
      <c r="Y3990" s="59" t="n">
        <f aca="false">IF(terrains!L3990&lt;=2.5,1,IF(terrains!L3990&lt;=4.5,2,IF(terrains!L3990&lt;=6.5,3,4)))</f>
        <v>2</v>
      </c>
      <c r="Z3990" s="59" t="n">
        <f aca="false">IF(terrains!R3990=1,35,IF(terrains!S3990=1,64,IF(terrains!T3990=1,IF(terrains!Y3990=1,85,104),IF(terrains!U3990=1,IF(terrains!Y3990=1,124,152),IF(terrains!V3990=1,(IF(terrains!Y3990=1,146,IF(terrains!Y3990=2,178,263))),IF(terrains!W3990=1,(IF(terrains!Y3990=1,178,IF(terrains!Y3990=2,218,321))),IF(terrains!X3990=1,IF(terrains!Y3990=1,190,IF(terrains!Y3990=2,242,IF(terrains!Y3990=3,357,896))))))))))</f>
        <v>242</v>
      </c>
      <c r="AA3990" s="152" t="n">
        <f aca="false">terrains!Z3990*terrains!F3990</f>
        <v>1109568.8150712</v>
      </c>
    </row>
    <row r="3991" customFormat="false" ht="13.8" hidden="false" customHeight="false" outlineLevel="0" collapsed="false">
      <c r="A3991" s="143" t="n">
        <v>3990</v>
      </c>
      <c r="B3991" s="59" t="n">
        <v>299984.2001</v>
      </c>
      <c r="C3991" s="59" t="n">
        <v>5041338.278</v>
      </c>
      <c r="D3991" s="59" t="s">
        <v>3613</v>
      </c>
      <c r="E3991" s="153" t="n">
        <v>425.8</v>
      </c>
      <c r="F3991" s="150" t="n">
        <f aca="false">terrains!E3991*10.76391</f>
        <v>4583.272878</v>
      </c>
      <c r="G3991" s="59" t="s">
        <v>246</v>
      </c>
      <c r="H3991" s="59" t="n">
        <v>0</v>
      </c>
      <c r="I3991" s="59" t="n">
        <v>6</v>
      </c>
      <c r="J3991" s="59" t="n">
        <f aca="false">IF(terrains!L3991=13.5,IF(terrains!X3991=1,12,9),-0.392532+1.267037*terrains!L3991+0.472239*terrains!X3991+0.58658*terrains!W3991+0.089417*terrains!V3991+0.531633*terrains!U3991+0.337883*terrains!T3991-0.403545*terrains!S3991)</f>
        <v>5.7813735</v>
      </c>
      <c r="K3991" s="151" t="n">
        <f aca="false">IF(terrains!I3991=0,terrains!J3991,terrains!I3991)</f>
        <v>6</v>
      </c>
      <c r="L3991" s="59" t="n">
        <v>4.5</v>
      </c>
      <c r="M3991" s="59" t="n">
        <v>0</v>
      </c>
      <c r="N3991" s="59" t="n">
        <v>0</v>
      </c>
      <c r="O3991" s="59" t="s">
        <v>181</v>
      </c>
      <c r="P3991" s="59" t="n">
        <v>0</v>
      </c>
      <c r="Q3991" s="59" t="n">
        <v>0</v>
      </c>
      <c r="R3991" s="59" t="n">
        <v>0</v>
      </c>
      <c r="S3991" s="59" t="n">
        <v>0</v>
      </c>
      <c r="T3991" s="59" t="n">
        <v>0</v>
      </c>
      <c r="U3991" s="59" t="n">
        <v>0</v>
      </c>
      <c r="V3991" s="59" t="n">
        <v>0</v>
      </c>
      <c r="W3991" s="59" t="n">
        <v>0</v>
      </c>
      <c r="X3991" s="59" t="n">
        <v>1</v>
      </c>
      <c r="Y3991" s="59" t="n">
        <f aca="false">IF(terrains!L3991&lt;=2.5,1,IF(terrains!L3991&lt;=4.5,2,IF(terrains!L3991&lt;=6.5,3,4)))</f>
        <v>2</v>
      </c>
      <c r="Z3991" s="59" t="n">
        <f aca="false">IF(terrains!R3991=1,35,IF(terrains!S3991=1,64,IF(terrains!T3991=1,IF(terrains!Y3991=1,85,104),IF(terrains!U3991=1,IF(terrains!Y3991=1,124,152),IF(terrains!V3991=1,(IF(terrains!Y3991=1,146,IF(terrains!Y3991=2,178,263))),IF(terrains!W3991=1,(IF(terrains!Y3991=1,178,IF(terrains!Y3991=2,218,321))),IF(terrains!X3991=1,IF(terrains!Y3991=1,190,IF(terrains!Y3991=2,242,IF(terrains!Y3991=3,357,896))))))))))</f>
        <v>242</v>
      </c>
      <c r="AA3991" s="152" t="n">
        <f aca="false">terrains!Z3991*terrains!F3991</f>
        <v>1109152.036476</v>
      </c>
    </row>
    <row r="3992" customFormat="false" ht="13.8" hidden="false" customHeight="false" outlineLevel="0" collapsed="false">
      <c r="A3992" s="143" t="n">
        <v>3991</v>
      </c>
      <c r="B3992" s="59" t="n">
        <v>295313.8888</v>
      </c>
      <c r="C3992" s="59" t="n">
        <v>5044933.251</v>
      </c>
      <c r="D3992" s="59" t="s">
        <v>3614</v>
      </c>
      <c r="E3992" s="153" t="n">
        <v>425.2</v>
      </c>
      <c r="F3992" s="150" t="n">
        <f aca="false">terrains!E3992*10.76391</f>
        <v>4576.814532</v>
      </c>
      <c r="G3992" s="59" t="s">
        <v>770</v>
      </c>
      <c r="H3992" s="59" t="n">
        <v>0</v>
      </c>
      <c r="I3992" s="59" t="n">
        <v>0</v>
      </c>
      <c r="J3992" s="59" t="n">
        <f aca="false">IF(terrains!L3992=13.5,IF(terrains!X3992=1,12,9),-0.392532+1.267037*terrains!L3992+0.472239*terrains!X3992+0.58658*terrains!W3992+0.089417*terrains!V3992+0.531633*terrains!U3992+0.337883*terrains!T3992-0.403545*terrains!S3992)</f>
        <v>2.673175</v>
      </c>
      <c r="K3992" s="151" t="n">
        <f aca="false">IF(terrains!I3992=0,terrains!J3992,terrains!I3992)</f>
        <v>2.673175</v>
      </c>
      <c r="L3992" s="59" t="n">
        <v>2</v>
      </c>
      <c r="M3992" s="59" t="n">
        <v>2</v>
      </c>
      <c r="N3992" s="59" t="n">
        <v>3</v>
      </c>
      <c r="O3992" s="59" t="s">
        <v>178</v>
      </c>
      <c r="P3992" s="59" t="n">
        <v>2</v>
      </c>
      <c r="Q3992" s="59" t="n">
        <v>2</v>
      </c>
      <c r="R3992" s="59" t="n">
        <v>0</v>
      </c>
      <c r="S3992" s="59" t="n">
        <v>0</v>
      </c>
      <c r="T3992" s="59" t="n">
        <v>0</v>
      </c>
      <c r="U3992" s="59" t="n">
        <v>1</v>
      </c>
      <c r="V3992" s="59" t="n">
        <v>0</v>
      </c>
      <c r="W3992" s="59" t="n">
        <v>0</v>
      </c>
      <c r="X3992" s="59" t="n">
        <v>0</v>
      </c>
      <c r="Y3992" s="59" t="n">
        <f aca="false">IF(terrains!L3992&lt;=2.5,1,IF(terrains!L3992&lt;=4.5,2,IF(terrains!L3992&lt;=6.5,3,4)))</f>
        <v>1</v>
      </c>
      <c r="Z3992" s="59" t="n">
        <f aca="false">IF(terrains!R3992=1,35,IF(terrains!S3992=1,64,IF(terrains!T3992=1,IF(terrains!Y3992=1,85,104),IF(terrains!U3992=1,IF(terrains!Y3992=1,124,152),IF(terrains!V3992=1,(IF(terrains!Y3992=1,146,IF(terrains!Y3992=2,178,263))),IF(terrains!W3992=1,(IF(terrains!Y3992=1,178,IF(terrains!Y3992=2,218,321))),IF(terrains!X3992=1,IF(terrains!Y3992=1,190,IF(terrains!Y3992=2,242,IF(terrains!Y3992=3,357,896))))))))))</f>
        <v>124</v>
      </c>
      <c r="AA3992" s="152" t="n">
        <f aca="false">terrains!Z3992*terrains!F3992</f>
        <v>567525.001968</v>
      </c>
    </row>
    <row r="3993" customFormat="false" ht="13.8" hidden="false" customHeight="false" outlineLevel="0" collapsed="false">
      <c r="A3993" s="143" t="n">
        <v>3992</v>
      </c>
      <c r="B3993" s="59" t="n">
        <v>297320.185</v>
      </c>
      <c r="C3993" s="59" t="n">
        <v>5044795.891</v>
      </c>
      <c r="D3993" s="59" t="s">
        <v>3615</v>
      </c>
      <c r="E3993" s="153" t="n">
        <v>425.2</v>
      </c>
      <c r="F3993" s="150" t="n">
        <f aca="false">terrains!E3993*10.76391</f>
        <v>4576.814532</v>
      </c>
      <c r="G3993" s="59" t="s">
        <v>991</v>
      </c>
      <c r="H3993" s="59" t="n">
        <v>0</v>
      </c>
      <c r="I3993" s="59" t="n">
        <v>0</v>
      </c>
      <c r="J3993" s="59" t="n">
        <f aca="false">IF(terrains!L3993=13.5,IF(terrains!X3993=1,12,9),-0.392532+1.267037*terrains!L3993+0.472239*terrains!X3993+0.58658*terrains!W3993+0.089417*terrains!V3993+0.531633*terrains!U3993+0.337883*terrains!T3993-0.403545*terrains!S3993)</f>
        <v>3.1129435</v>
      </c>
      <c r="K3993" s="151" t="n">
        <f aca="false">IF(terrains!I3993=0,terrains!J3993,terrains!I3993)</f>
        <v>3.1129435</v>
      </c>
      <c r="L3993" s="59" t="n">
        <v>2.5</v>
      </c>
      <c r="M3993" s="59" t="n">
        <v>2</v>
      </c>
      <c r="N3993" s="59" t="n">
        <v>3</v>
      </c>
      <c r="O3993" s="59" t="s">
        <v>177</v>
      </c>
      <c r="P3993" s="59" t="n">
        <v>2</v>
      </c>
      <c r="Q3993" s="59" t="n">
        <v>2.5</v>
      </c>
      <c r="R3993" s="59" t="n">
        <v>0</v>
      </c>
      <c r="S3993" s="59" t="n">
        <v>0</v>
      </c>
      <c r="T3993" s="59" t="n">
        <v>1</v>
      </c>
      <c r="U3993" s="59" t="n">
        <v>0</v>
      </c>
      <c r="V3993" s="59" t="n">
        <v>0</v>
      </c>
      <c r="W3993" s="59" t="n">
        <v>0</v>
      </c>
      <c r="X3993" s="59" t="n">
        <v>0</v>
      </c>
      <c r="Y3993" s="59" t="n">
        <f aca="false">IF(terrains!L3993&lt;=2.5,1,IF(terrains!L3993&lt;=4.5,2,IF(terrains!L3993&lt;=6.5,3,4)))</f>
        <v>1</v>
      </c>
      <c r="Z3993" s="59" t="n">
        <f aca="false">IF(terrains!R3993=1,35,IF(terrains!S3993=1,64,IF(terrains!T3993=1,IF(terrains!Y3993=1,85,104),IF(terrains!U3993=1,IF(terrains!Y3993=1,124,152),IF(terrains!V3993=1,(IF(terrains!Y3993=1,146,IF(terrains!Y3993=2,178,263))),IF(terrains!W3993=1,(IF(terrains!Y3993=1,178,IF(terrains!Y3993=2,218,321))),IF(terrains!X3993=1,IF(terrains!Y3993=1,190,IF(terrains!Y3993=2,242,IF(terrains!Y3993=3,357,896))))))))))</f>
        <v>85</v>
      </c>
      <c r="AA3993" s="152" t="n">
        <f aca="false">terrains!Z3993*terrains!F3993</f>
        <v>389029.23522</v>
      </c>
    </row>
    <row r="3994" customFormat="false" ht="13.8" hidden="false" customHeight="false" outlineLevel="0" collapsed="false">
      <c r="A3994" s="143" t="n">
        <v>3993</v>
      </c>
      <c r="B3994" s="59" t="n">
        <v>293721.485431</v>
      </c>
      <c r="C3994" s="59" t="n">
        <v>5034051.86413</v>
      </c>
      <c r="D3994" s="59" t="s">
        <v>3616</v>
      </c>
      <c r="E3994" s="153" t="n">
        <v>425</v>
      </c>
      <c r="F3994" s="150" t="n">
        <f aca="false">terrains!E3994*10.76391</f>
        <v>4574.66175</v>
      </c>
      <c r="G3994" s="59" t="s">
        <v>791</v>
      </c>
      <c r="H3994" s="59" t="n">
        <v>0</v>
      </c>
      <c r="I3994" s="59" t="n">
        <v>0</v>
      </c>
      <c r="J3994" s="59" t="n">
        <f aca="false">IF(terrains!L3994=13.5,IF(terrains!X3994=1,12,9),-0.392532+1.267037*terrains!L3994+0.472239*terrains!X3994+0.58658*terrains!W3994+0.089417*terrains!V3994+0.531633*terrains!U3994+0.337883*terrains!T3994-0.403545*terrains!S3994)</f>
        <v>2.141542</v>
      </c>
      <c r="K3994" s="151" t="n">
        <f aca="false">IF(terrains!I3994=0,terrains!J3994,terrains!I3994)</f>
        <v>2.141542</v>
      </c>
      <c r="L3994" s="59" t="n">
        <v>2</v>
      </c>
      <c r="M3994" s="59" t="n">
        <v>1</v>
      </c>
      <c r="N3994" s="59" t="n">
        <v>4</v>
      </c>
      <c r="O3994" s="59" t="s">
        <v>175</v>
      </c>
      <c r="P3994" s="59" t="n">
        <v>2</v>
      </c>
      <c r="Q3994" s="59" t="n">
        <v>2</v>
      </c>
      <c r="R3994" s="59" t="n">
        <v>1</v>
      </c>
      <c r="S3994" s="59" t="n">
        <v>0</v>
      </c>
      <c r="T3994" s="59" t="n">
        <v>0</v>
      </c>
      <c r="U3994" s="59" t="n">
        <v>0</v>
      </c>
      <c r="V3994" s="59" t="n">
        <v>0</v>
      </c>
      <c r="W3994" s="59" t="n">
        <v>0</v>
      </c>
      <c r="X3994" s="59" t="n">
        <v>0</v>
      </c>
      <c r="Y3994" s="59" t="n">
        <f aca="false">IF(terrains!L3994&lt;=2.5,1,IF(terrains!L3994&lt;=4.5,2,IF(terrains!L3994&lt;=6.5,3,4)))</f>
        <v>1</v>
      </c>
      <c r="Z3994" s="59" t="n">
        <f aca="false">IF(terrains!R3994=1,35,IF(terrains!S3994=1,64,IF(terrains!T3994=1,IF(terrains!Y3994=1,85,104),IF(terrains!U3994=1,IF(terrains!Y3994=1,124,152),IF(terrains!V3994=1,(IF(terrains!Y3994=1,146,IF(terrains!Y3994=2,178,263))),IF(terrains!W3994=1,(IF(terrains!Y3994=1,178,IF(terrains!Y3994=2,218,321))),IF(terrains!X3994=1,IF(terrains!Y3994=1,190,IF(terrains!Y3994=2,242,IF(terrains!Y3994=3,357,896))))))))))</f>
        <v>35</v>
      </c>
      <c r="AA3994" s="152" t="n">
        <f aca="false">terrains!Z3994*terrains!F3994</f>
        <v>160113.16125</v>
      </c>
    </row>
    <row r="3995" customFormat="false" ht="13.8" hidden="false" customHeight="false" outlineLevel="0" collapsed="false">
      <c r="A3995" s="143" t="n">
        <v>3994</v>
      </c>
      <c r="B3995" s="59" t="n">
        <v>297577.990286</v>
      </c>
      <c r="C3995" s="59" t="n">
        <v>5053673.4891</v>
      </c>
      <c r="D3995" s="59" t="s">
        <v>3617</v>
      </c>
      <c r="E3995" s="153" t="n">
        <v>424.8</v>
      </c>
      <c r="F3995" s="150" t="n">
        <f aca="false">terrains!E3995*10.76391</f>
        <v>4572.508968</v>
      </c>
      <c r="G3995" s="59" t="s">
        <v>332</v>
      </c>
      <c r="H3995" s="59" t="n">
        <v>0.2</v>
      </c>
      <c r="I3995" s="59" t="n">
        <v>1.5</v>
      </c>
      <c r="J3995" s="59" t="n">
        <f aca="false">IF(terrains!L3995=13.5,IF(terrains!X3995=1,12,9),-0.392532+1.267037*terrains!L3995+0.472239*terrains!X3995+0.58658*terrains!W3995+0.089417*terrains!V3995+0.531633*terrains!U3995+0.337883*terrains!T3995-0.403545*terrains!S3995)</f>
        <v>2.141542</v>
      </c>
      <c r="K3995" s="151" t="n">
        <f aca="false">IF(terrains!I3995=0,terrains!J3995,terrains!I3995)</f>
        <v>1.5</v>
      </c>
      <c r="L3995" s="59" t="n">
        <v>2</v>
      </c>
      <c r="M3995" s="59" t="n">
        <v>2</v>
      </c>
      <c r="N3995" s="59" t="n">
        <v>3</v>
      </c>
      <c r="O3995" s="59" t="s">
        <v>175</v>
      </c>
      <c r="P3995" s="59" t="n">
        <v>2</v>
      </c>
      <c r="Q3995" s="59" t="n">
        <v>1.5</v>
      </c>
      <c r="R3995" s="59" t="n">
        <v>1</v>
      </c>
      <c r="S3995" s="59" t="n">
        <v>0</v>
      </c>
      <c r="T3995" s="59" t="n">
        <v>0</v>
      </c>
      <c r="U3995" s="59" t="n">
        <v>0</v>
      </c>
      <c r="V3995" s="59" t="n">
        <v>0</v>
      </c>
      <c r="W3995" s="59" t="n">
        <v>0</v>
      </c>
      <c r="X3995" s="59" t="n">
        <v>0</v>
      </c>
      <c r="Y3995" s="59" t="n">
        <f aca="false">IF(terrains!L3995&lt;=2.5,1,IF(terrains!L3995&lt;=4.5,2,IF(terrains!L3995&lt;=6.5,3,4)))</f>
        <v>1</v>
      </c>
      <c r="Z3995" s="59" t="n">
        <f aca="false">IF(terrains!R3995=1,35,IF(terrains!S3995=1,64,IF(terrains!T3995=1,IF(terrains!Y3995=1,85,104),IF(terrains!U3995=1,IF(terrains!Y3995=1,124,152),IF(terrains!V3995=1,(IF(terrains!Y3995=1,146,IF(terrains!Y3995=2,178,263))),IF(terrains!W3995=1,(IF(terrains!Y3995=1,178,IF(terrains!Y3995=2,218,321))),IF(terrains!X3995=1,IF(terrains!Y3995=1,190,IF(terrains!Y3995=2,242,IF(terrains!Y3995=3,357,896))))))))))</f>
        <v>35</v>
      </c>
      <c r="AA3995" s="152" t="n">
        <f aca="false">terrains!Z3995*terrains!F3995</f>
        <v>160037.81388</v>
      </c>
    </row>
    <row r="3996" customFormat="false" ht="13.8" hidden="false" customHeight="false" outlineLevel="0" collapsed="false">
      <c r="A3996" s="143" t="n">
        <v>3995</v>
      </c>
      <c r="B3996" s="59" t="n">
        <v>299995.703399</v>
      </c>
      <c r="C3996" s="59" t="n">
        <v>5056939.44988</v>
      </c>
      <c r="D3996" s="59" t="s">
        <v>3618</v>
      </c>
      <c r="E3996" s="153" t="n">
        <v>424.4</v>
      </c>
      <c r="F3996" s="150" t="n">
        <f aca="false">terrains!E3996*10.76391</f>
        <v>4568.203404</v>
      </c>
      <c r="G3996" s="59" t="s">
        <v>354</v>
      </c>
      <c r="H3996" s="59" t="n">
        <v>0</v>
      </c>
      <c r="I3996" s="59" t="n">
        <v>0</v>
      </c>
      <c r="J3996" s="59" t="n">
        <f aca="false">IF(terrains!L3996=13.5,IF(terrains!X3996=1,12,9),-0.392532+1.267037*terrains!L3996+0.472239*terrains!X3996+0.58658*terrains!W3996+0.089417*terrains!V3996+0.531633*terrains!U3996+0.337883*terrains!T3996-0.403545*terrains!S3996)</f>
        <v>2.141542</v>
      </c>
      <c r="K3996" s="151" t="n">
        <f aca="false">IF(terrains!I3996=0,terrains!J3996,terrains!I3996)</f>
        <v>2.141542</v>
      </c>
      <c r="L3996" s="59" t="n">
        <v>2</v>
      </c>
      <c r="M3996" s="59" t="n">
        <v>1</v>
      </c>
      <c r="N3996" s="59" t="n">
        <v>3</v>
      </c>
      <c r="O3996" s="59" t="s">
        <v>175</v>
      </c>
      <c r="P3996" s="59" t="n">
        <v>2</v>
      </c>
      <c r="Q3996" s="59" t="n">
        <v>1.5</v>
      </c>
      <c r="R3996" s="59" t="n">
        <v>1</v>
      </c>
      <c r="S3996" s="59" t="n">
        <v>0</v>
      </c>
      <c r="T3996" s="59" t="n">
        <v>0</v>
      </c>
      <c r="U3996" s="59" t="n">
        <v>0</v>
      </c>
      <c r="V3996" s="59" t="n">
        <v>0</v>
      </c>
      <c r="W3996" s="59" t="n">
        <v>0</v>
      </c>
      <c r="X3996" s="59" t="n">
        <v>0</v>
      </c>
      <c r="Y3996" s="59" t="n">
        <f aca="false">IF(terrains!L3996&lt;=2.5,1,IF(terrains!L3996&lt;=4.5,2,IF(terrains!L3996&lt;=6.5,3,4)))</f>
        <v>1</v>
      </c>
      <c r="Z3996" s="59" t="n">
        <f aca="false">IF(terrains!R3996=1,35,IF(terrains!S3996=1,64,IF(terrains!T3996=1,IF(terrains!Y3996=1,85,104),IF(terrains!U3996=1,IF(terrains!Y3996=1,124,152),IF(terrains!V3996=1,(IF(terrains!Y3996=1,146,IF(terrains!Y3996=2,178,263))),IF(terrains!W3996=1,(IF(terrains!Y3996=1,178,IF(terrains!Y3996=2,218,321))),IF(terrains!X3996=1,IF(terrains!Y3996=1,190,IF(terrains!Y3996=2,242,IF(terrains!Y3996=3,357,896))))))))))</f>
        <v>35</v>
      </c>
      <c r="AA3996" s="152" t="n">
        <f aca="false">terrains!Z3996*terrains!F3996</f>
        <v>159887.11914</v>
      </c>
    </row>
    <row r="3997" customFormat="false" ht="13.8" hidden="false" customHeight="false" outlineLevel="0" collapsed="false">
      <c r="A3997" s="143" t="n">
        <v>3996</v>
      </c>
      <c r="B3997" s="59" t="n">
        <v>291329.3629</v>
      </c>
      <c r="C3997" s="59" t="n">
        <v>5033522.062</v>
      </c>
      <c r="D3997" s="59" t="s">
        <v>3619</v>
      </c>
      <c r="E3997" s="153" t="n">
        <v>423.9</v>
      </c>
      <c r="F3997" s="150" t="n">
        <f aca="false">terrains!E3997*10.76391</f>
        <v>4562.821449</v>
      </c>
      <c r="G3997" s="59" t="s">
        <v>218</v>
      </c>
      <c r="H3997" s="59" t="n">
        <v>0</v>
      </c>
      <c r="I3997" s="59" t="n">
        <v>0</v>
      </c>
      <c r="J3997" s="59" t="n">
        <f aca="false">IF(terrains!L3997=13.5,IF(terrains!X3997=1,12,9),-0.392532+1.267037*terrains!L3997+0.472239*terrains!X3997+0.58658*terrains!W3997+0.089417*terrains!V3997+0.531633*terrains!U3997+0.337883*terrains!T3997-0.403545*terrains!S3997)</f>
        <v>1.737997</v>
      </c>
      <c r="K3997" s="151" t="n">
        <f aca="false">IF(terrains!I3997=0,terrains!J3997,terrains!I3997)</f>
        <v>1.737997</v>
      </c>
      <c r="L3997" s="59" t="n">
        <v>2</v>
      </c>
      <c r="M3997" s="59" t="n">
        <v>1</v>
      </c>
      <c r="N3997" s="59" t="n">
        <v>4</v>
      </c>
      <c r="O3997" s="59" t="s">
        <v>176</v>
      </c>
      <c r="P3997" s="59" t="n">
        <v>2</v>
      </c>
      <c r="Q3997" s="59" t="n">
        <v>2</v>
      </c>
      <c r="R3997" s="59" t="n">
        <v>0</v>
      </c>
      <c r="S3997" s="59" t="n">
        <v>1</v>
      </c>
      <c r="T3997" s="59" t="n">
        <v>0</v>
      </c>
      <c r="U3997" s="59" t="n">
        <v>0</v>
      </c>
      <c r="V3997" s="59" t="n">
        <v>0</v>
      </c>
      <c r="W3997" s="59" t="n">
        <v>0</v>
      </c>
      <c r="X3997" s="59" t="n">
        <v>0</v>
      </c>
      <c r="Y3997" s="59" t="n">
        <f aca="false">IF(terrains!L3997&lt;=2.5,1,IF(terrains!L3997&lt;=4.5,2,IF(terrains!L3997&lt;=6.5,3,4)))</f>
        <v>1</v>
      </c>
      <c r="Z3997" s="59" t="n">
        <f aca="false">IF(terrains!R3997=1,35,IF(terrains!S3997=1,64,IF(terrains!T3997=1,IF(terrains!Y3997=1,85,104),IF(terrains!U3997=1,IF(terrains!Y3997=1,124,152),IF(terrains!V3997=1,(IF(terrains!Y3997=1,146,IF(terrains!Y3997=2,178,263))),IF(terrains!W3997=1,(IF(terrains!Y3997=1,178,IF(terrains!Y3997=2,218,321))),IF(terrains!X3997=1,IF(terrains!Y3997=1,190,IF(terrains!Y3997=2,242,IF(terrains!Y3997=3,357,896))))))))))</f>
        <v>64</v>
      </c>
      <c r="AA3997" s="152" t="n">
        <f aca="false">terrains!Z3997*terrains!F3997</f>
        <v>292020.572736</v>
      </c>
    </row>
    <row r="3998" customFormat="false" ht="13.8" hidden="false" customHeight="false" outlineLevel="0" collapsed="false">
      <c r="A3998" s="143" t="n">
        <v>3997</v>
      </c>
      <c r="B3998" s="59" t="n">
        <v>302308.06824</v>
      </c>
      <c r="C3998" s="59" t="n">
        <v>5058999.69644</v>
      </c>
      <c r="D3998" s="59" t="s">
        <v>3620</v>
      </c>
      <c r="E3998" s="153" t="n">
        <v>423.9</v>
      </c>
      <c r="F3998" s="150" t="n">
        <f aca="false">terrains!E3998*10.76391</f>
        <v>4562.821449</v>
      </c>
      <c r="G3998" s="59" t="s">
        <v>328</v>
      </c>
      <c r="H3998" s="59" t="n">
        <v>0</v>
      </c>
      <c r="I3998" s="59" t="n">
        <v>0</v>
      </c>
      <c r="J3998" s="59" t="n">
        <f aca="false">IF(terrains!L3998=13.5,IF(terrains!X3998=1,12,9),-0.392532+1.267037*terrains!L3998+0.472239*terrains!X3998+0.58658*terrains!W3998+0.089417*terrains!V3998+0.531633*terrains!U3998+0.337883*terrains!T3998-0.403545*terrains!S3998)</f>
        <v>2.7750605</v>
      </c>
      <c r="K3998" s="151" t="n">
        <f aca="false">IF(terrains!I3998=0,terrains!J3998,terrains!I3998)</f>
        <v>2.7750605</v>
      </c>
      <c r="L3998" s="59" t="n">
        <v>2.5</v>
      </c>
      <c r="M3998" s="59" t="n">
        <v>0</v>
      </c>
      <c r="N3998" s="59" t="n">
        <v>0</v>
      </c>
      <c r="O3998" s="59" t="s">
        <v>175</v>
      </c>
      <c r="P3998" s="59" t="n">
        <v>0</v>
      </c>
      <c r="Q3998" s="59" t="n">
        <v>0</v>
      </c>
      <c r="R3998" s="59" t="n">
        <v>1</v>
      </c>
      <c r="S3998" s="59" t="n">
        <v>0</v>
      </c>
      <c r="T3998" s="59" t="n">
        <v>0</v>
      </c>
      <c r="U3998" s="59" t="n">
        <v>0</v>
      </c>
      <c r="V3998" s="59" t="n">
        <v>0</v>
      </c>
      <c r="W3998" s="59" t="n">
        <v>0</v>
      </c>
      <c r="X3998" s="59" t="n">
        <v>0</v>
      </c>
      <c r="Y3998" s="59" t="n">
        <f aca="false">IF(terrains!L3998&lt;=2.5,1,IF(terrains!L3998&lt;=4.5,2,IF(terrains!L3998&lt;=6.5,3,4)))</f>
        <v>1</v>
      </c>
      <c r="Z3998" s="59" t="n">
        <f aca="false">IF(terrains!R3998=1,35,IF(terrains!S3998=1,64,IF(terrains!T3998=1,IF(terrains!Y3998=1,85,104),IF(terrains!U3998=1,IF(terrains!Y3998=1,124,152),IF(terrains!V3998=1,(IF(terrains!Y3998=1,146,IF(terrains!Y3998=2,178,263))),IF(terrains!W3998=1,(IF(terrains!Y3998=1,178,IF(terrains!Y3998=2,218,321))),IF(terrains!X3998=1,IF(terrains!Y3998=1,190,IF(terrains!Y3998=2,242,IF(terrains!Y3998=3,357,896))))))))))</f>
        <v>35</v>
      </c>
      <c r="AA3998" s="152" t="n">
        <f aca="false">terrains!Z3998*terrains!F3998</f>
        <v>159698.750715</v>
      </c>
    </row>
    <row r="3999" customFormat="false" ht="13.8" hidden="false" customHeight="false" outlineLevel="0" collapsed="false">
      <c r="A3999" s="143" t="n">
        <v>3998</v>
      </c>
      <c r="B3999" s="59" t="n">
        <v>293987.515034</v>
      </c>
      <c r="C3999" s="59" t="n">
        <v>5050395.36855</v>
      </c>
      <c r="D3999" s="59" t="s">
        <v>3621</v>
      </c>
      <c r="E3999" s="153" t="n">
        <v>423.6</v>
      </c>
      <c r="F3999" s="150" t="n">
        <f aca="false">terrains!E3999*10.76391</f>
        <v>4559.592276</v>
      </c>
      <c r="G3999" s="59" t="s">
        <v>300</v>
      </c>
      <c r="H3999" s="59" t="n">
        <v>3</v>
      </c>
      <c r="I3999" s="59" t="n">
        <v>9</v>
      </c>
      <c r="J3999" s="59" t="n">
        <f aca="false">IF(terrains!L3999=13.5,IF(terrains!X3999=1,12,9),-0.392532+1.267037*terrains!L3999+0.472239*terrains!X3999+0.58658*terrains!W3999+0.089417*terrains!V3999+0.531633*terrains!U3999+0.337883*terrains!T3999-0.403545*terrains!S3999)</f>
        <v>5.539108</v>
      </c>
      <c r="K3999" s="151" t="n">
        <f aca="false">IF(terrains!I3999=0,terrains!J3999,terrains!I3999)</f>
        <v>9</v>
      </c>
      <c r="L3999" s="59" t="n">
        <v>5</v>
      </c>
      <c r="M3999" s="59" t="n">
        <v>4</v>
      </c>
      <c r="N3999" s="59" t="n">
        <v>15</v>
      </c>
      <c r="O3999" s="59" t="s">
        <v>176</v>
      </c>
      <c r="P3999" s="59" t="n">
        <v>2</v>
      </c>
      <c r="Q3999" s="59" t="n">
        <v>2</v>
      </c>
      <c r="R3999" s="59" t="n">
        <v>0</v>
      </c>
      <c r="S3999" s="59" t="n">
        <v>1</v>
      </c>
      <c r="T3999" s="59" t="n">
        <v>0</v>
      </c>
      <c r="U3999" s="59" t="n">
        <v>0</v>
      </c>
      <c r="V3999" s="59" t="n">
        <v>0</v>
      </c>
      <c r="W3999" s="59" t="n">
        <v>0</v>
      </c>
      <c r="X3999" s="59" t="n">
        <v>0</v>
      </c>
      <c r="Y3999" s="59" t="n">
        <f aca="false">IF(terrains!L3999&lt;=2.5,1,IF(terrains!L3999&lt;=4.5,2,IF(terrains!L3999&lt;=6.5,3,4)))</f>
        <v>3</v>
      </c>
      <c r="Z3999" s="59" t="n">
        <f aca="false">IF(terrains!R3999=1,35,IF(terrains!S3999=1,64,IF(terrains!T3999=1,IF(terrains!Y3999=1,85,104),IF(terrains!U3999=1,IF(terrains!Y3999=1,124,152),IF(terrains!V3999=1,(IF(terrains!Y3999=1,146,IF(terrains!Y3999=2,178,263))),IF(terrains!W3999=1,(IF(terrains!Y3999=1,178,IF(terrains!Y3999=2,218,321))),IF(terrains!X3999=1,IF(terrains!Y3999=1,190,IF(terrains!Y3999=2,242,IF(terrains!Y3999=3,357,896))))))))))</f>
        <v>64</v>
      </c>
      <c r="AA3999" s="152" t="n">
        <f aca="false">terrains!Z3999*terrains!F3999</f>
        <v>291813.905664</v>
      </c>
    </row>
    <row r="4000" customFormat="false" ht="13.8" hidden="false" customHeight="false" outlineLevel="0" collapsed="false">
      <c r="A4000" s="143" t="n">
        <v>3999</v>
      </c>
      <c r="B4000" s="59" t="n">
        <v>296796.627143</v>
      </c>
      <c r="C4000" s="59" t="n">
        <v>5054076.30313</v>
      </c>
      <c r="D4000" s="59" t="s">
        <v>3622</v>
      </c>
      <c r="E4000" s="153" t="n">
        <v>422.9</v>
      </c>
      <c r="F4000" s="150" t="n">
        <f aca="false">terrains!E4000*10.76391</f>
        <v>4552.057539</v>
      </c>
      <c r="G4000" s="59" t="s">
        <v>326</v>
      </c>
      <c r="H4000" s="59" t="n">
        <v>0</v>
      </c>
      <c r="I4000" s="59" t="n">
        <v>0</v>
      </c>
      <c r="J4000" s="59" t="n">
        <f aca="false">IF(terrains!L4000=13.5,IF(terrains!X4000=1,12,9),-0.392532+1.267037*terrains!L4000+0.472239*terrains!X4000+0.58658*terrains!W4000+0.089417*terrains!V4000+0.531633*terrains!U4000+0.337883*terrains!T4000-0.403545*terrains!S4000)</f>
        <v>2.141542</v>
      </c>
      <c r="K4000" s="151" t="n">
        <f aca="false">IF(terrains!I4000=0,terrains!J4000,terrains!I4000)</f>
        <v>2.141542</v>
      </c>
      <c r="L4000" s="59" t="n">
        <v>2</v>
      </c>
      <c r="M4000" s="59" t="n">
        <v>2</v>
      </c>
      <c r="N4000" s="59" t="n">
        <v>3</v>
      </c>
      <c r="O4000" s="59" t="s">
        <v>175</v>
      </c>
      <c r="P4000" s="59" t="n">
        <v>2</v>
      </c>
      <c r="Q4000" s="59" t="n">
        <v>1.5</v>
      </c>
      <c r="R4000" s="59" t="n">
        <v>1</v>
      </c>
      <c r="S4000" s="59" t="n">
        <v>0</v>
      </c>
      <c r="T4000" s="59" t="n">
        <v>0</v>
      </c>
      <c r="U4000" s="59" t="n">
        <v>0</v>
      </c>
      <c r="V4000" s="59" t="n">
        <v>0</v>
      </c>
      <c r="W4000" s="59" t="n">
        <v>0</v>
      </c>
      <c r="X4000" s="59" t="n">
        <v>0</v>
      </c>
      <c r="Y4000" s="59" t="n">
        <f aca="false">IF(terrains!L4000&lt;=2.5,1,IF(terrains!L4000&lt;=4.5,2,IF(terrains!L4000&lt;=6.5,3,4)))</f>
        <v>1</v>
      </c>
      <c r="Z4000" s="59" t="n">
        <f aca="false">IF(terrains!R4000=1,35,IF(terrains!S4000=1,64,IF(terrains!T4000=1,IF(terrains!Y4000=1,85,104),IF(terrains!U4000=1,IF(terrains!Y4000=1,124,152),IF(terrains!V4000=1,(IF(terrains!Y4000=1,146,IF(terrains!Y4000=2,178,263))),IF(terrains!W4000=1,(IF(terrains!Y4000=1,178,IF(terrains!Y4000=2,218,321))),IF(terrains!X4000=1,IF(terrains!Y4000=1,190,IF(terrains!Y4000=2,242,IF(terrains!Y4000=3,357,896))))))))))</f>
        <v>35</v>
      </c>
      <c r="AA4000" s="152" t="n">
        <f aca="false">terrains!Z4000*terrains!F4000</f>
        <v>159322.013865</v>
      </c>
    </row>
    <row r="4001" customFormat="false" ht="13.8" hidden="false" customHeight="false" outlineLevel="0" collapsed="false">
      <c r="A4001" s="143" t="n">
        <v>4000</v>
      </c>
      <c r="B4001" s="59" t="n">
        <v>300334.539224</v>
      </c>
      <c r="C4001" s="59" t="n">
        <v>5042512.45487</v>
      </c>
      <c r="D4001" s="59" t="s">
        <v>3623</v>
      </c>
      <c r="E4001" s="153" t="n">
        <v>422.9</v>
      </c>
      <c r="F4001" s="150" t="n">
        <f aca="false">terrains!E4001*10.76391</f>
        <v>4552.057539</v>
      </c>
      <c r="G4001" s="59" t="s">
        <v>1095</v>
      </c>
      <c r="H4001" s="59" t="n">
        <v>0</v>
      </c>
      <c r="I4001" s="59" t="n">
        <v>3</v>
      </c>
      <c r="J4001" s="59" t="n">
        <f aca="false">IF(terrains!L4001=13.5,IF(terrains!X4001=1,12,9),-0.392532+1.267037*terrains!L4001+0.472239*terrains!X4001+0.58658*terrains!W4001+0.089417*terrains!V4001+0.531633*terrains!U4001+0.337883*terrains!T4001-0.403545*terrains!S4001)</f>
        <v>2.8644775</v>
      </c>
      <c r="K4001" s="151" t="n">
        <f aca="false">IF(terrains!I4001=0,terrains!J4001,terrains!I4001)</f>
        <v>3</v>
      </c>
      <c r="L4001" s="59" t="n">
        <v>2.5</v>
      </c>
      <c r="M4001" s="59" t="n">
        <v>2</v>
      </c>
      <c r="N4001" s="59" t="n">
        <v>0</v>
      </c>
      <c r="O4001" s="59" t="s">
        <v>179</v>
      </c>
      <c r="P4001" s="59" t="n">
        <v>3</v>
      </c>
      <c r="Q4001" s="59" t="n">
        <v>2.5</v>
      </c>
      <c r="R4001" s="59" t="n">
        <v>0</v>
      </c>
      <c r="S4001" s="59" t="n">
        <v>0</v>
      </c>
      <c r="T4001" s="59" t="n">
        <v>0</v>
      </c>
      <c r="U4001" s="59" t="n">
        <v>0</v>
      </c>
      <c r="V4001" s="59" t="n">
        <v>1</v>
      </c>
      <c r="W4001" s="59" t="n">
        <v>0</v>
      </c>
      <c r="X4001" s="59" t="n">
        <v>0</v>
      </c>
      <c r="Y4001" s="59" t="n">
        <f aca="false">IF(terrains!L4001&lt;=2.5,1,IF(terrains!L4001&lt;=4.5,2,IF(terrains!L4001&lt;=6.5,3,4)))</f>
        <v>1</v>
      </c>
      <c r="Z4001" s="59" t="n">
        <f aca="false">IF(terrains!R4001=1,35,IF(terrains!S4001=1,64,IF(terrains!T4001=1,IF(terrains!Y4001=1,85,104),IF(terrains!U4001=1,IF(terrains!Y4001=1,124,152),IF(terrains!V4001=1,(IF(terrains!Y4001=1,146,IF(terrains!Y4001=2,178,263))),IF(terrains!W4001=1,(IF(terrains!Y4001=1,178,IF(terrains!Y4001=2,218,321))),IF(terrains!X4001=1,IF(terrains!Y4001=1,190,IF(terrains!Y4001=2,242,IF(terrains!Y4001=3,357,896))))))))))</f>
        <v>146</v>
      </c>
      <c r="AA4001" s="152" t="n">
        <f aca="false">terrains!Z4001*terrains!F4001</f>
        <v>664600.400694</v>
      </c>
    </row>
    <row r="4002" customFormat="false" ht="13.8" hidden="false" customHeight="false" outlineLevel="0" collapsed="false">
      <c r="A4002" s="143" t="n">
        <v>4001</v>
      </c>
      <c r="B4002" s="59" t="n">
        <v>299987.563569</v>
      </c>
      <c r="C4002" s="59" t="n">
        <v>5056950.48955</v>
      </c>
      <c r="D4002" s="59" t="s">
        <v>3624</v>
      </c>
      <c r="E4002" s="153" t="n">
        <v>422.6</v>
      </c>
      <c r="F4002" s="150" t="n">
        <f aca="false">terrains!E4002*10.76391</f>
        <v>4548.828366</v>
      </c>
      <c r="G4002" s="59" t="s">
        <v>354</v>
      </c>
      <c r="H4002" s="59" t="n">
        <v>0</v>
      </c>
      <c r="I4002" s="59" t="n">
        <v>0</v>
      </c>
      <c r="J4002" s="59" t="n">
        <f aca="false">IF(terrains!L4002=13.5,IF(terrains!X4002=1,12,9),-0.392532+1.267037*terrains!L4002+0.472239*terrains!X4002+0.58658*terrains!W4002+0.089417*terrains!V4002+0.531633*terrains!U4002+0.337883*terrains!T4002-0.403545*terrains!S4002)</f>
        <v>2.141542</v>
      </c>
      <c r="K4002" s="151" t="n">
        <f aca="false">IF(terrains!I4002=0,terrains!J4002,terrains!I4002)</f>
        <v>2.141542</v>
      </c>
      <c r="L4002" s="59" t="n">
        <v>2</v>
      </c>
      <c r="M4002" s="59" t="n">
        <v>1</v>
      </c>
      <c r="N4002" s="59" t="n">
        <v>3</v>
      </c>
      <c r="O4002" s="59" t="s">
        <v>175</v>
      </c>
      <c r="P4002" s="59" t="n">
        <v>2</v>
      </c>
      <c r="Q4002" s="59" t="n">
        <v>1.5</v>
      </c>
      <c r="R4002" s="59" t="n">
        <v>1</v>
      </c>
      <c r="S4002" s="59" t="n">
        <v>0</v>
      </c>
      <c r="T4002" s="59" t="n">
        <v>0</v>
      </c>
      <c r="U4002" s="59" t="n">
        <v>0</v>
      </c>
      <c r="V4002" s="59" t="n">
        <v>0</v>
      </c>
      <c r="W4002" s="59" t="n">
        <v>0</v>
      </c>
      <c r="X4002" s="59" t="n">
        <v>0</v>
      </c>
      <c r="Y4002" s="59" t="n">
        <f aca="false">IF(terrains!L4002&lt;=2.5,1,IF(terrains!L4002&lt;=4.5,2,IF(terrains!L4002&lt;=6.5,3,4)))</f>
        <v>1</v>
      </c>
      <c r="Z4002" s="59" t="n">
        <f aca="false">IF(terrains!R4002=1,35,IF(terrains!S4002=1,64,IF(terrains!T4002=1,IF(terrains!Y4002=1,85,104),IF(terrains!U4002=1,IF(terrains!Y4002=1,124,152),IF(terrains!V4002=1,(IF(terrains!Y4002=1,146,IF(terrains!Y4002=2,178,263))),IF(terrains!W4002=1,(IF(terrains!Y4002=1,178,IF(terrains!Y4002=2,218,321))),IF(terrains!X4002=1,IF(terrains!Y4002=1,190,IF(terrains!Y4002=2,242,IF(terrains!Y4002=3,357,896))))))))))</f>
        <v>35</v>
      </c>
      <c r="AA4002" s="152" t="n">
        <f aca="false">terrains!Z4002*terrains!F4002</f>
        <v>159208.99281</v>
      </c>
    </row>
    <row r="4003" customFormat="false" ht="13.8" hidden="false" customHeight="false" outlineLevel="0" collapsed="false">
      <c r="A4003" s="143" t="n">
        <v>4002</v>
      </c>
      <c r="B4003" s="59" t="n">
        <v>299032.48665</v>
      </c>
      <c r="C4003" s="59" t="n">
        <v>5040029.65945</v>
      </c>
      <c r="D4003" s="59" t="s">
        <v>3625</v>
      </c>
      <c r="E4003" s="153" t="n">
        <v>422.5</v>
      </c>
      <c r="F4003" s="150" t="n">
        <f aca="false">terrains!E4003*10.76391</f>
        <v>4547.751975</v>
      </c>
      <c r="G4003" s="59" t="s">
        <v>487</v>
      </c>
      <c r="H4003" s="59" t="n">
        <v>0</v>
      </c>
      <c r="I4003" s="59" t="n">
        <v>12</v>
      </c>
      <c r="J4003" s="59" t="n">
        <f aca="false">IF(terrains!L4003=13.5,IF(terrains!X4003=1,12,9),-0.392532+1.267037*terrains!L4003+0.472239*terrains!X4003+0.58658*terrains!W4003+0.089417*terrains!V4003+0.531633*terrains!U4003+0.337883*terrains!T4003-0.403545*terrains!S4003)</f>
        <v>12</v>
      </c>
      <c r="K4003" s="151" t="n">
        <f aca="false">IF(terrains!I4003=0,terrains!J4003,terrains!I4003)</f>
        <v>12</v>
      </c>
      <c r="L4003" s="59" t="n">
        <v>13.5</v>
      </c>
      <c r="M4003" s="59" t="n">
        <v>0</v>
      </c>
      <c r="N4003" s="59" t="n">
        <v>0</v>
      </c>
      <c r="O4003" s="59" t="s">
        <v>181</v>
      </c>
      <c r="P4003" s="59" t="n">
        <v>0</v>
      </c>
      <c r="Q4003" s="59" t="n">
        <v>0</v>
      </c>
      <c r="R4003" s="59" t="n">
        <v>0</v>
      </c>
      <c r="S4003" s="59" t="n">
        <v>0</v>
      </c>
      <c r="T4003" s="59" t="n">
        <v>0</v>
      </c>
      <c r="U4003" s="59" t="n">
        <v>0</v>
      </c>
      <c r="V4003" s="59" t="n">
        <v>0</v>
      </c>
      <c r="W4003" s="59" t="n">
        <v>0</v>
      </c>
      <c r="X4003" s="59" t="n">
        <v>1</v>
      </c>
      <c r="Y4003" s="59" t="n">
        <f aca="false">IF(terrains!L4003&lt;=2.5,1,IF(terrains!L4003&lt;=4.5,2,IF(terrains!L4003&lt;=6.5,3,4)))</f>
        <v>4</v>
      </c>
      <c r="Z4003" s="59" t="n">
        <f aca="false">IF(terrains!R4003=1,35,IF(terrains!S4003=1,64,IF(terrains!T4003=1,IF(terrains!Y4003=1,85,104),IF(terrains!U4003=1,IF(terrains!Y4003=1,124,152),IF(terrains!V4003=1,(IF(terrains!Y4003=1,146,IF(terrains!Y4003=2,178,263))),IF(terrains!W4003=1,(IF(terrains!Y4003=1,178,IF(terrains!Y4003=2,218,321))),IF(terrains!X4003=1,IF(terrains!Y4003=1,190,IF(terrains!Y4003=2,242,IF(terrains!Y4003=3,357,896))))))))))</f>
        <v>896</v>
      </c>
      <c r="AA4003" s="152" t="n">
        <f aca="false">terrains!Z4003*terrains!F4003</f>
        <v>4074785.7696</v>
      </c>
    </row>
    <row r="4004" customFormat="false" ht="13.8" hidden="false" customHeight="false" outlineLevel="0" collapsed="false">
      <c r="A4004" s="143" t="n">
        <v>4003</v>
      </c>
      <c r="B4004" s="59" t="n">
        <v>298455.177573</v>
      </c>
      <c r="C4004" s="59" t="n">
        <v>5037517.97647</v>
      </c>
      <c r="D4004" s="59" t="s">
        <v>3626</v>
      </c>
      <c r="E4004" s="153" t="n">
        <v>422.1</v>
      </c>
      <c r="F4004" s="150" t="n">
        <f aca="false">terrains!E4004*10.76391</f>
        <v>4543.446411</v>
      </c>
      <c r="G4004" s="59" t="s">
        <v>375</v>
      </c>
      <c r="H4004" s="59" t="n">
        <v>0</v>
      </c>
      <c r="I4004" s="59" t="n">
        <v>0</v>
      </c>
      <c r="J4004" s="59" t="n">
        <f aca="false">IF(terrains!L4004=13.5,IF(terrains!X4004=1,12,9),-0.392532+1.267037*terrains!L4004+0.472239*terrains!X4004+0.58658*terrains!W4004+0.089417*terrains!V4004+0.531633*terrains!U4004+0.337883*terrains!T4004-0.403545*terrains!S4004)</f>
        <v>3.1129435</v>
      </c>
      <c r="K4004" s="151" t="n">
        <f aca="false">IF(terrains!I4004=0,terrains!J4004,terrains!I4004)</f>
        <v>3.1129435</v>
      </c>
      <c r="L4004" s="59" t="n">
        <v>2.5</v>
      </c>
      <c r="M4004" s="59" t="n">
        <v>2</v>
      </c>
      <c r="N4004" s="59" t="n">
        <v>4</v>
      </c>
      <c r="O4004" s="59" t="s">
        <v>177</v>
      </c>
      <c r="P4004" s="59" t="n">
        <v>2</v>
      </c>
      <c r="Q4004" s="59" t="n">
        <v>1.5</v>
      </c>
      <c r="R4004" s="59" t="n">
        <v>0</v>
      </c>
      <c r="S4004" s="59" t="n">
        <v>0</v>
      </c>
      <c r="T4004" s="59" t="n">
        <v>1</v>
      </c>
      <c r="U4004" s="59" t="n">
        <v>0</v>
      </c>
      <c r="V4004" s="59" t="n">
        <v>0</v>
      </c>
      <c r="W4004" s="59" t="n">
        <v>0</v>
      </c>
      <c r="X4004" s="59" t="n">
        <v>0</v>
      </c>
      <c r="Y4004" s="59" t="n">
        <f aca="false">IF(terrains!L4004&lt;=2.5,1,IF(terrains!L4004&lt;=4.5,2,IF(terrains!L4004&lt;=6.5,3,4)))</f>
        <v>1</v>
      </c>
      <c r="Z4004" s="59" t="n">
        <f aca="false">IF(terrains!R4004=1,35,IF(terrains!S4004=1,64,IF(terrains!T4004=1,IF(terrains!Y4004=1,85,104),IF(terrains!U4004=1,IF(terrains!Y4004=1,124,152),IF(terrains!V4004=1,(IF(terrains!Y4004=1,146,IF(terrains!Y4004=2,178,263))),IF(terrains!W4004=1,(IF(terrains!Y4004=1,178,IF(terrains!Y4004=2,218,321))),IF(terrains!X4004=1,IF(terrains!Y4004=1,190,IF(terrains!Y4004=2,242,IF(terrains!Y4004=3,357,896))))))))))</f>
        <v>85</v>
      </c>
      <c r="AA4004" s="152" t="n">
        <f aca="false">terrains!Z4004*terrains!F4004</f>
        <v>386192.944935</v>
      </c>
    </row>
    <row r="4005" customFormat="false" ht="13.8" hidden="false" customHeight="false" outlineLevel="0" collapsed="false">
      <c r="A4005" s="143" t="n">
        <v>4004</v>
      </c>
      <c r="B4005" s="59" t="n">
        <v>299991.134581</v>
      </c>
      <c r="C4005" s="59" t="n">
        <v>5038181.44965</v>
      </c>
      <c r="D4005" s="59" t="s">
        <v>3627</v>
      </c>
      <c r="E4005" s="153" t="n">
        <v>421.9</v>
      </c>
      <c r="F4005" s="150" t="n">
        <f aca="false">terrains!E4005*10.76391</f>
        <v>4541.293629</v>
      </c>
      <c r="G4005" s="59" t="s">
        <v>530</v>
      </c>
      <c r="H4005" s="59" t="n">
        <v>0</v>
      </c>
      <c r="I4005" s="59" t="n">
        <v>0</v>
      </c>
      <c r="J4005" s="59" t="n">
        <f aca="false">IF(terrains!L4005=13.5,IF(terrains!X4005=1,12,9),-0.392532+1.267037*terrains!L4005+0.472239*terrains!X4005+0.58658*terrains!W4005+0.089417*terrains!V4005+0.531633*terrains!U4005+0.337883*terrains!T4005-0.403545*terrains!S4005)</f>
        <v>2.8644775</v>
      </c>
      <c r="K4005" s="151" t="n">
        <f aca="false">IF(terrains!I4005=0,terrains!J4005,terrains!I4005)</f>
        <v>2.8644775</v>
      </c>
      <c r="L4005" s="59" t="n">
        <v>2.5</v>
      </c>
      <c r="M4005" s="59" t="n">
        <v>1</v>
      </c>
      <c r="N4005" s="59" t="n">
        <v>4</v>
      </c>
      <c r="O4005" s="59" t="s">
        <v>179</v>
      </c>
      <c r="P4005" s="59" t="n">
        <v>2</v>
      </c>
      <c r="Q4005" s="59" t="n">
        <v>2</v>
      </c>
      <c r="R4005" s="59" t="n">
        <v>0</v>
      </c>
      <c r="S4005" s="59" t="n">
        <v>0</v>
      </c>
      <c r="T4005" s="59" t="n">
        <v>0</v>
      </c>
      <c r="U4005" s="59" t="n">
        <v>0</v>
      </c>
      <c r="V4005" s="59" t="n">
        <v>1</v>
      </c>
      <c r="W4005" s="59" t="n">
        <v>0</v>
      </c>
      <c r="X4005" s="59" t="n">
        <v>0</v>
      </c>
      <c r="Y4005" s="59" t="n">
        <f aca="false">IF(terrains!L4005&lt;=2.5,1,IF(terrains!L4005&lt;=4.5,2,IF(terrains!L4005&lt;=6.5,3,4)))</f>
        <v>1</v>
      </c>
      <c r="Z4005" s="59" t="n">
        <f aca="false">IF(terrains!R4005=1,35,IF(terrains!S4005=1,64,IF(terrains!T4005=1,IF(terrains!Y4005=1,85,104),IF(terrains!U4005=1,IF(terrains!Y4005=1,124,152),IF(terrains!V4005=1,(IF(terrains!Y4005=1,146,IF(terrains!Y4005=2,178,263))),IF(terrains!W4005=1,(IF(terrains!Y4005=1,178,IF(terrains!Y4005=2,218,321))),IF(terrains!X4005=1,IF(terrains!Y4005=1,190,IF(terrains!Y4005=2,242,IF(terrains!Y4005=3,357,896))))))))))</f>
        <v>146</v>
      </c>
      <c r="AA4005" s="152" t="n">
        <f aca="false">terrains!Z4005*terrains!F4005</f>
        <v>663028.869834</v>
      </c>
    </row>
    <row r="4006" customFormat="false" ht="13.8" hidden="false" customHeight="false" outlineLevel="0" collapsed="false">
      <c r="A4006" s="143" t="n">
        <v>4005</v>
      </c>
      <c r="B4006" s="59" t="n">
        <v>297178.459142</v>
      </c>
      <c r="C4006" s="59" t="n">
        <v>5047333.66107</v>
      </c>
      <c r="D4006" s="59" t="s">
        <v>3628</v>
      </c>
      <c r="E4006" s="153" t="n">
        <v>421.6</v>
      </c>
      <c r="F4006" s="150" t="n">
        <f aca="false">terrains!E4006*10.76391</f>
        <v>4538.064456</v>
      </c>
      <c r="G4006" s="59" t="s">
        <v>760</v>
      </c>
      <c r="H4006" s="59" t="n">
        <v>0.2</v>
      </c>
      <c r="I4006" s="59" t="n">
        <v>2</v>
      </c>
      <c r="J4006" s="59" t="n">
        <f aca="false">IF(terrains!L4006=13.5,IF(terrains!X4006=1,12,9),-0.392532+1.267037*terrains!L4006+0.472239*terrains!X4006+0.58658*terrains!W4006+0.089417*terrains!V4006+0.531633*terrains!U4006+0.337883*terrains!T4006-0.403545*terrains!S4006)</f>
        <v>1.737997</v>
      </c>
      <c r="K4006" s="151" t="n">
        <f aca="false">IF(terrains!I4006=0,terrains!J4006,terrains!I4006)</f>
        <v>2</v>
      </c>
      <c r="L4006" s="59" t="n">
        <v>2</v>
      </c>
      <c r="M4006" s="59" t="n">
        <v>1</v>
      </c>
      <c r="N4006" s="59" t="n">
        <v>3</v>
      </c>
      <c r="O4006" s="59" t="s">
        <v>176</v>
      </c>
      <c r="P4006" s="59" t="n">
        <v>2</v>
      </c>
      <c r="Q4006" s="59" t="n">
        <v>1.5</v>
      </c>
      <c r="R4006" s="59" t="n">
        <v>0</v>
      </c>
      <c r="S4006" s="59" t="n">
        <v>1</v>
      </c>
      <c r="T4006" s="59" t="n">
        <v>0</v>
      </c>
      <c r="U4006" s="59" t="n">
        <v>0</v>
      </c>
      <c r="V4006" s="59" t="n">
        <v>0</v>
      </c>
      <c r="W4006" s="59" t="n">
        <v>0</v>
      </c>
      <c r="X4006" s="59" t="n">
        <v>0</v>
      </c>
      <c r="Y4006" s="59" t="n">
        <f aca="false">IF(terrains!L4006&lt;=2.5,1,IF(terrains!L4006&lt;=4.5,2,IF(terrains!L4006&lt;=6.5,3,4)))</f>
        <v>1</v>
      </c>
      <c r="Z4006" s="59" t="n">
        <f aca="false">IF(terrains!R4006=1,35,IF(terrains!S4006=1,64,IF(terrains!T4006=1,IF(terrains!Y4006=1,85,104),IF(terrains!U4006=1,IF(terrains!Y4006=1,124,152),IF(terrains!V4006=1,(IF(terrains!Y4006=1,146,IF(terrains!Y4006=2,178,263))),IF(terrains!W4006=1,(IF(terrains!Y4006=1,178,IF(terrains!Y4006=2,218,321))),IF(terrains!X4006=1,IF(terrains!Y4006=1,190,IF(terrains!Y4006=2,242,IF(terrains!Y4006=3,357,896))))))))))</f>
        <v>64</v>
      </c>
      <c r="AA4006" s="152" t="n">
        <f aca="false">terrains!Z4006*terrains!F4006</f>
        <v>290436.125184</v>
      </c>
    </row>
    <row r="4007" customFormat="false" ht="13.8" hidden="false" customHeight="false" outlineLevel="0" collapsed="false">
      <c r="A4007" s="143" t="n">
        <v>4006</v>
      </c>
      <c r="B4007" s="59" t="n">
        <v>299938.626817</v>
      </c>
      <c r="C4007" s="59" t="n">
        <v>5057016.85087</v>
      </c>
      <c r="D4007" s="59" t="s">
        <v>3629</v>
      </c>
      <c r="E4007" s="153" t="n">
        <v>421.6</v>
      </c>
      <c r="F4007" s="150" t="n">
        <f aca="false">terrains!E4007*10.76391</f>
        <v>4538.064456</v>
      </c>
      <c r="G4007" s="59" t="s">
        <v>354</v>
      </c>
      <c r="H4007" s="59" t="n">
        <v>0</v>
      </c>
      <c r="I4007" s="59" t="n">
        <v>0</v>
      </c>
      <c r="J4007" s="59" t="n">
        <f aca="false">IF(terrains!L4007=13.5,IF(terrains!X4007=1,12,9),-0.392532+1.267037*terrains!L4007+0.472239*terrains!X4007+0.58658*terrains!W4007+0.089417*terrains!V4007+0.531633*terrains!U4007+0.337883*terrains!T4007-0.403545*terrains!S4007)</f>
        <v>2.141542</v>
      </c>
      <c r="K4007" s="151" t="n">
        <f aca="false">IF(terrains!I4007=0,terrains!J4007,terrains!I4007)</f>
        <v>2.141542</v>
      </c>
      <c r="L4007" s="59" t="n">
        <v>2</v>
      </c>
      <c r="M4007" s="59" t="n">
        <v>1</v>
      </c>
      <c r="N4007" s="59" t="n">
        <v>3</v>
      </c>
      <c r="O4007" s="59" t="s">
        <v>175</v>
      </c>
      <c r="P4007" s="59" t="n">
        <v>2</v>
      </c>
      <c r="Q4007" s="59" t="n">
        <v>1.5</v>
      </c>
      <c r="R4007" s="59" t="n">
        <v>1</v>
      </c>
      <c r="S4007" s="59" t="n">
        <v>0</v>
      </c>
      <c r="T4007" s="59" t="n">
        <v>0</v>
      </c>
      <c r="U4007" s="59" t="n">
        <v>0</v>
      </c>
      <c r="V4007" s="59" t="n">
        <v>0</v>
      </c>
      <c r="W4007" s="59" t="n">
        <v>0</v>
      </c>
      <c r="X4007" s="59" t="n">
        <v>0</v>
      </c>
      <c r="Y4007" s="59" t="n">
        <f aca="false">IF(terrains!L4007&lt;=2.5,1,IF(terrains!L4007&lt;=4.5,2,IF(terrains!L4007&lt;=6.5,3,4)))</f>
        <v>1</v>
      </c>
      <c r="Z4007" s="59" t="n">
        <f aca="false">IF(terrains!R4007=1,35,IF(terrains!S4007=1,64,IF(terrains!T4007=1,IF(terrains!Y4007=1,85,104),IF(terrains!U4007=1,IF(terrains!Y4007=1,124,152),IF(terrains!V4007=1,(IF(terrains!Y4007=1,146,IF(terrains!Y4007=2,178,263))),IF(terrains!W4007=1,(IF(terrains!Y4007=1,178,IF(terrains!Y4007=2,218,321))),IF(terrains!X4007=1,IF(terrains!Y4007=1,190,IF(terrains!Y4007=2,242,IF(terrains!Y4007=3,357,896))))))))))</f>
        <v>35</v>
      </c>
      <c r="AA4007" s="152" t="n">
        <f aca="false">terrains!Z4007*terrains!F4007</f>
        <v>158832.25596</v>
      </c>
    </row>
    <row r="4008" customFormat="false" ht="13.8" hidden="false" customHeight="false" outlineLevel="0" collapsed="false">
      <c r="A4008" s="143" t="n">
        <v>4007</v>
      </c>
      <c r="B4008" s="59" t="n">
        <v>299889.783823</v>
      </c>
      <c r="C4008" s="59" t="n">
        <v>5044139.42117</v>
      </c>
      <c r="D4008" s="59" t="s">
        <v>3630</v>
      </c>
      <c r="E4008" s="153" t="n">
        <v>421.5</v>
      </c>
      <c r="F4008" s="150" t="n">
        <f aca="false">terrains!E4008*10.76391</f>
        <v>4536.988065</v>
      </c>
      <c r="G4008" s="59" t="s">
        <v>482</v>
      </c>
      <c r="H4008" s="59" t="n">
        <v>1</v>
      </c>
      <c r="I4008" s="59" t="n">
        <v>3</v>
      </c>
      <c r="J4008" s="59" t="n">
        <f aca="false">IF(terrains!L4008=13.5,IF(terrains!X4008=1,12,9),-0.392532+1.267037*terrains!L4008+0.472239*terrains!X4008+0.58658*terrains!W4008+0.089417*terrains!V4008+0.531633*terrains!U4008+0.337883*terrains!T4008-0.403545*terrains!S4008)</f>
        <v>3.497996</v>
      </c>
      <c r="K4008" s="151" t="n">
        <f aca="false">IF(terrains!I4008=0,terrains!J4008,terrains!I4008)</f>
        <v>3</v>
      </c>
      <c r="L4008" s="59" t="n">
        <v>3</v>
      </c>
      <c r="M4008" s="59" t="n">
        <v>2</v>
      </c>
      <c r="N4008" s="59" t="n">
        <v>5</v>
      </c>
      <c r="O4008" s="59" t="s">
        <v>179</v>
      </c>
      <c r="P4008" s="59" t="n">
        <v>2</v>
      </c>
      <c r="Q4008" s="59" t="n">
        <v>2.5</v>
      </c>
      <c r="R4008" s="59" t="n">
        <v>0</v>
      </c>
      <c r="S4008" s="59" t="n">
        <v>0</v>
      </c>
      <c r="T4008" s="59" t="n">
        <v>0</v>
      </c>
      <c r="U4008" s="59" t="n">
        <v>0</v>
      </c>
      <c r="V4008" s="59" t="n">
        <v>1</v>
      </c>
      <c r="W4008" s="59" t="n">
        <v>0</v>
      </c>
      <c r="X4008" s="59" t="n">
        <v>0</v>
      </c>
      <c r="Y4008" s="59" t="n">
        <f aca="false">IF(terrains!L4008&lt;=2.5,1,IF(terrains!L4008&lt;=4.5,2,IF(terrains!L4008&lt;=6.5,3,4)))</f>
        <v>2</v>
      </c>
      <c r="Z4008" s="59" t="n">
        <f aca="false">IF(terrains!R4008=1,35,IF(terrains!S4008=1,64,IF(terrains!T4008=1,IF(terrains!Y4008=1,85,104),IF(terrains!U4008=1,IF(terrains!Y4008=1,124,152),IF(terrains!V4008=1,(IF(terrains!Y4008=1,146,IF(terrains!Y4008=2,178,263))),IF(terrains!W4008=1,(IF(terrains!Y4008=1,178,IF(terrains!Y4008=2,218,321))),IF(terrains!X4008=1,IF(terrains!Y4008=1,190,IF(terrains!Y4008=2,242,IF(terrains!Y4008=3,357,896))))))))))</f>
        <v>178</v>
      </c>
      <c r="AA4008" s="152" t="n">
        <f aca="false">terrains!Z4008*terrains!F4008</f>
        <v>807583.87557</v>
      </c>
    </row>
    <row r="4009" customFormat="false" ht="13.8" hidden="false" customHeight="false" outlineLevel="0" collapsed="false">
      <c r="A4009" s="143" t="n">
        <v>4008</v>
      </c>
      <c r="B4009" s="59" t="n">
        <v>296639.4747</v>
      </c>
      <c r="C4009" s="59" t="n">
        <v>5047593.105</v>
      </c>
      <c r="D4009" s="59" t="s">
        <v>3631</v>
      </c>
      <c r="E4009" s="153" t="n">
        <v>421.4</v>
      </c>
      <c r="F4009" s="150" t="n">
        <f aca="false">terrains!E4009*10.76391</f>
        <v>4535.911674</v>
      </c>
      <c r="G4009" s="59" t="s">
        <v>460</v>
      </c>
      <c r="H4009" s="59" t="n">
        <v>0</v>
      </c>
      <c r="I4009" s="59" t="n">
        <v>0</v>
      </c>
      <c r="J4009" s="59" t="n">
        <f aca="false">IF(terrains!L4009=13.5,IF(terrains!X4009=1,12,9),-0.392532+1.267037*terrains!L4009+0.472239*terrains!X4009+0.58658*terrains!W4009+0.089417*terrains!V4009+0.531633*terrains!U4009+0.337883*terrains!T4009-0.403545*terrains!S4009)</f>
        <v>4.272071</v>
      </c>
      <c r="K4009" s="151" t="n">
        <f aca="false">IF(terrains!I4009=0,terrains!J4009,terrains!I4009)</f>
        <v>4.272071</v>
      </c>
      <c r="L4009" s="59" t="n">
        <v>4</v>
      </c>
      <c r="M4009" s="59" t="n">
        <v>4</v>
      </c>
      <c r="N4009" s="59" t="n">
        <v>8</v>
      </c>
      <c r="O4009" s="59" t="s">
        <v>176</v>
      </c>
      <c r="P4009" s="59" t="n">
        <v>2</v>
      </c>
      <c r="Q4009" s="59" t="n">
        <v>2.5</v>
      </c>
      <c r="R4009" s="59" t="n">
        <v>0</v>
      </c>
      <c r="S4009" s="59" t="n">
        <v>1</v>
      </c>
      <c r="T4009" s="59" t="n">
        <v>0</v>
      </c>
      <c r="U4009" s="59" t="n">
        <v>0</v>
      </c>
      <c r="V4009" s="59" t="n">
        <v>0</v>
      </c>
      <c r="W4009" s="59" t="n">
        <v>0</v>
      </c>
      <c r="X4009" s="59" t="n">
        <v>0</v>
      </c>
      <c r="Y4009" s="59" t="n">
        <f aca="false">IF(terrains!L4009&lt;=2.5,1,IF(terrains!L4009&lt;=4.5,2,IF(terrains!L4009&lt;=6.5,3,4)))</f>
        <v>2</v>
      </c>
      <c r="Z4009" s="59" t="n">
        <f aca="false">IF(terrains!R4009=1,35,IF(terrains!S4009=1,64,IF(terrains!T4009=1,IF(terrains!Y4009=1,85,104),IF(terrains!U4009=1,IF(terrains!Y4009=1,124,152),IF(terrains!V4009=1,(IF(terrains!Y4009=1,146,IF(terrains!Y4009=2,178,263))),IF(terrains!W4009=1,(IF(terrains!Y4009=1,178,IF(terrains!Y4009=2,218,321))),IF(terrains!X4009=1,IF(terrains!Y4009=1,190,IF(terrains!Y4009=2,242,IF(terrains!Y4009=3,357,896))))))))))</f>
        <v>64</v>
      </c>
      <c r="AA4009" s="152" t="n">
        <f aca="false">terrains!Z4009*terrains!F4009</f>
        <v>290298.347136</v>
      </c>
    </row>
    <row r="4010" customFormat="false" ht="13.8" hidden="false" customHeight="false" outlineLevel="0" collapsed="false">
      <c r="A4010" s="143" t="n">
        <v>4009</v>
      </c>
      <c r="B4010" s="59" t="n">
        <v>299979.421391</v>
      </c>
      <c r="C4010" s="59" t="n">
        <v>5056961.5271</v>
      </c>
      <c r="D4010" s="59" t="s">
        <v>3632</v>
      </c>
      <c r="E4010" s="153" t="n">
        <v>420.8</v>
      </c>
      <c r="F4010" s="150" t="n">
        <f aca="false">terrains!E4010*10.76391</f>
        <v>4529.453328</v>
      </c>
      <c r="G4010" s="59" t="s">
        <v>354</v>
      </c>
      <c r="H4010" s="59" t="n">
        <v>0</v>
      </c>
      <c r="I4010" s="59" t="n">
        <v>0</v>
      </c>
      <c r="J4010" s="59" t="n">
        <f aca="false">IF(terrains!L4010=13.5,IF(terrains!X4010=1,12,9),-0.392532+1.267037*terrains!L4010+0.472239*terrains!X4010+0.58658*terrains!W4010+0.089417*terrains!V4010+0.531633*terrains!U4010+0.337883*terrains!T4010-0.403545*terrains!S4010)</f>
        <v>2.141542</v>
      </c>
      <c r="K4010" s="151" t="n">
        <f aca="false">IF(terrains!I4010=0,terrains!J4010,terrains!I4010)</f>
        <v>2.141542</v>
      </c>
      <c r="L4010" s="59" t="n">
        <v>2</v>
      </c>
      <c r="M4010" s="59" t="n">
        <v>1</v>
      </c>
      <c r="N4010" s="59" t="n">
        <v>3</v>
      </c>
      <c r="O4010" s="59" t="s">
        <v>175</v>
      </c>
      <c r="P4010" s="59" t="n">
        <v>2</v>
      </c>
      <c r="Q4010" s="59" t="n">
        <v>1.5</v>
      </c>
      <c r="R4010" s="59" t="n">
        <v>1</v>
      </c>
      <c r="S4010" s="59" t="n">
        <v>0</v>
      </c>
      <c r="T4010" s="59" t="n">
        <v>0</v>
      </c>
      <c r="U4010" s="59" t="n">
        <v>0</v>
      </c>
      <c r="V4010" s="59" t="n">
        <v>0</v>
      </c>
      <c r="W4010" s="59" t="n">
        <v>0</v>
      </c>
      <c r="X4010" s="59" t="n">
        <v>0</v>
      </c>
      <c r="Y4010" s="59" t="n">
        <f aca="false">IF(terrains!L4010&lt;=2.5,1,IF(terrains!L4010&lt;=4.5,2,IF(terrains!L4010&lt;=6.5,3,4)))</f>
        <v>1</v>
      </c>
      <c r="Z4010" s="59" t="n">
        <f aca="false">IF(terrains!R4010=1,35,IF(terrains!S4010=1,64,IF(terrains!T4010=1,IF(terrains!Y4010=1,85,104),IF(terrains!U4010=1,IF(terrains!Y4010=1,124,152),IF(terrains!V4010=1,(IF(terrains!Y4010=1,146,IF(terrains!Y4010=2,178,263))),IF(terrains!W4010=1,(IF(terrains!Y4010=1,178,IF(terrains!Y4010=2,218,321))),IF(terrains!X4010=1,IF(terrains!Y4010=1,190,IF(terrains!Y4010=2,242,IF(terrains!Y4010=3,357,896))))))))))</f>
        <v>35</v>
      </c>
      <c r="AA4010" s="152" t="n">
        <f aca="false">terrains!Z4010*terrains!F4010</f>
        <v>158530.86648</v>
      </c>
    </row>
    <row r="4011" customFormat="false" ht="13.8" hidden="false" customHeight="false" outlineLevel="0" collapsed="false">
      <c r="A4011" s="143" t="n">
        <v>4010</v>
      </c>
      <c r="B4011" s="59" t="n">
        <v>296132.423</v>
      </c>
      <c r="C4011" s="59" t="n">
        <v>5036285.552</v>
      </c>
      <c r="D4011" s="59" t="s">
        <v>3633</v>
      </c>
      <c r="E4011" s="153" t="n">
        <v>420.6</v>
      </c>
      <c r="F4011" s="150" t="n">
        <f aca="false">terrains!E4011*10.76391</f>
        <v>4527.300546</v>
      </c>
      <c r="G4011" s="59" t="s">
        <v>209</v>
      </c>
      <c r="H4011" s="59" t="n">
        <v>0</v>
      </c>
      <c r="I4011" s="59" t="n">
        <v>0</v>
      </c>
      <c r="J4011" s="59" t="n">
        <f aca="false">IF(terrains!L4011=13.5,IF(terrains!X4011=1,12,9),-0.392532+1.267037*terrains!L4011+0.472239*terrains!X4011+0.58658*terrains!W4011+0.089417*terrains!V4011+0.531633*terrains!U4011+0.337883*terrains!T4011-0.403545*terrains!S4011)</f>
        <v>2.479425</v>
      </c>
      <c r="K4011" s="151" t="n">
        <f aca="false">IF(terrains!I4011=0,terrains!J4011,terrains!I4011)</f>
        <v>2.479425</v>
      </c>
      <c r="L4011" s="59" t="n">
        <v>2</v>
      </c>
      <c r="M4011" s="59" t="n">
        <v>2</v>
      </c>
      <c r="N4011" s="59" t="n">
        <v>3</v>
      </c>
      <c r="O4011" s="59" t="s">
        <v>177</v>
      </c>
      <c r="P4011" s="59" t="n">
        <v>2</v>
      </c>
      <c r="Q4011" s="59" t="n">
        <v>2</v>
      </c>
      <c r="R4011" s="59" t="n">
        <v>0</v>
      </c>
      <c r="S4011" s="59" t="n">
        <v>0</v>
      </c>
      <c r="T4011" s="59" t="n">
        <v>1</v>
      </c>
      <c r="U4011" s="59" t="n">
        <v>0</v>
      </c>
      <c r="V4011" s="59" t="n">
        <v>0</v>
      </c>
      <c r="W4011" s="59" t="n">
        <v>0</v>
      </c>
      <c r="X4011" s="59" t="n">
        <v>0</v>
      </c>
      <c r="Y4011" s="59" t="n">
        <f aca="false">IF(terrains!L4011&lt;=2.5,1,IF(terrains!L4011&lt;=4.5,2,IF(terrains!L4011&lt;=6.5,3,4)))</f>
        <v>1</v>
      </c>
      <c r="Z4011" s="59" t="n">
        <f aca="false">IF(terrains!R4011=1,35,IF(terrains!S4011=1,64,IF(terrains!T4011=1,IF(terrains!Y4011=1,85,104),IF(terrains!U4011=1,IF(terrains!Y4011=1,124,152),IF(terrains!V4011=1,(IF(terrains!Y4011=1,146,IF(terrains!Y4011=2,178,263))),IF(terrains!W4011=1,(IF(terrains!Y4011=1,178,IF(terrains!Y4011=2,218,321))),IF(terrains!X4011=1,IF(terrains!Y4011=1,190,IF(terrains!Y4011=2,242,IF(terrains!Y4011=3,357,896))))))))))</f>
        <v>85</v>
      </c>
      <c r="AA4011" s="152" t="n">
        <f aca="false">terrains!Z4011*terrains!F4011</f>
        <v>384820.54641</v>
      </c>
    </row>
    <row r="4012" customFormat="false" ht="13.8" hidden="false" customHeight="false" outlineLevel="0" collapsed="false">
      <c r="A4012" s="143" t="n">
        <v>4011</v>
      </c>
      <c r="B4012" s="59" t="n">
        <v>301352.125169</v>
      </c>
      <c r="C4012" s="59" t="n">
        <v>5052767.12327</v>
      </c>
      <c r="D4012" s="59" t="s">
        <v>3634</v>
      </c>
      <c r="E4012" s="153" t="n">
        <v>420.4</v>
      </c>
      <c r="F4012" s="150" t="n">
        <f aca="false">terrains!E4012*10.76391</f>
        <v>4525.147764</v>
      </c>
      <c r="G4012" s="59" t="s">
        <v>1815</v>
      </c>
      <c r="H4012" s="59" t="n">
        <v>0</v>
      </c>
      <c r="I4012" s="59" t="n">
        <v>0</v>
      </c>
      <c r="J4012" s="59" t="n">
        <f aca="false">IF(terrains!L4012=13.5,IF(terrains!X4012=1,12,9),-0.392532+1.267037*terrains!L4012+0.472239*terrains!X4012+0.58658*terrains!W4012+0.089417*terrains!V4012+0.531633*terrains!U4012+0.337883*terrains!T4012-0.403545*terrains!S4012)</f>
        <v>1.737997</v>
      </c>
      <c r="K4012" s="151" t="n">
        <f aca="false">IF(terrains!I4012=0,terrains!J4012,terrains!I4012)</f>
        <v>1.737997</v>
      </c>
      <c r="L4012" s="59" t="n">
        <v>2</v>
      </c>
      <c r="M4012" s="59" t="n">
        <v>1</v>
      </c>
      <c r="N4012" s="59" t="n">
        <v>3</v>
      </c>
      <c r="O4012" s="59" t="s">
        <v>176</v>
      </c>
      <c r="P4012" s="59" t="n">
        <v>2</v>
      </c>
      <c r="Q4012" s="59" t="n">
        <v>1.5</v>
      </c>
      <c r="R4012" s="59" t="n">
        <v>0</v>
      </c>
      <c r="S4012" s="59" t="n">
        <v>1</v>
      </c>
      <c r="T4012" s="59" t="n">
        <v>0</v>
      </c>
      <c r="U4012" s="59" t="n">
        <v>0</v>
      </c>
      <c r="V4012" s="59" t="n">
        <v>0</v>
      </c>
      <c r="W4012" s="59" t="n">
        <v>0</v>
      </c>
      <c r="X4012" s="59" t="n">
        <v>0</v>
      </c>
      <c r="Y4012" s="59" t="n">
        <f aca="false">IF(terrains!L4012&lt;=2.5,1,IF(terrains!L4012&lt;=4.5,2,IF(terrains!L4012&lt;=6.5,3,4)))</f>
        <v>1</v>
      </c>
      <c r="Z4012" s="59" t="n">
        <f aca="false">IF(terrains!R4012=1,35,IF(terrains!S4012=1,64,IF(terrains!T4012=1,IF(terrains!Y4012=1,85,104),IF(terrains!U4012=1,IF(terrains!Y4012=1,124,152),IF(terrains!V4012=1,(IF(terrains!Y4012=1,146,IF(terrains!Y4012=2,178,263))),IF(terrains!W4012=1,(IF(terrains!Y4012=1,178,IF(terrains!Y4012=2,218,321))),IF(terrains!X4012=1,IF(terrains!Y4012=1,190,IF(terrains!Y4012=2,242,IF(terrains!Y4012=3,357,896))))))))))</f>
        <v>64</v>
      </c>
      <c r="AA4012" s="152" t="n">
        <f aca="false">terrains!Z4012*terrains!F4012</f>
        <v>289609.456896</v>
      </c>
    </row>
    <row r="4013" customFormat="false" ht="13.8" hidden="false" customHeight="false" outlineLevel="0" collapsed="false">
      <c r="A4013" s="143" t="n">
        <v>4012</v>
      </c>
      <c r="B4013" s="59" t="n">
        <v>301379.247217</v>
      </c>
      <c r="C4013" s="59" t="n">
        <v>5052772.3942</v>
      </c>
      <c r="D4013" s="59" t="s">
        <v>3635</v>
      </c>
      <c r="E4013" s="153" t="n">
        <v>420.2</v>
      </c>
      <c r="F4013" s="150" t="n">
        <f aca="false">terrains!E4013*10.76391</f>
        <v>4522.994982</v>
      </c>
      <c r="G4013" s="59" t="s">
        <v>1815</v>
      </c>
      <c r="H4013" s="59" t="n">
        <v>0</v>
      </c>
      <c r="I4013" s="59" t="n">
        <v>0</v>
      </c>
      <c r="J4013" s="59" t="n">
        <f aca="false">IF(terrains!L4013=13.5,IF(terrains!X4013=1,12,9),-0.392532+1.267037*terrains!L4013+0.472239*terrains!X4013+0.58658*terrains!W4013+0.089417*terrains!V4013+0.531633*terrains!U4013+0.337883*terrains!T4013-0.403545*terrains!S4013)</f>
        <v>1.737997</v>
      </c>
      <c r="K4013" s="151" t="n">
        <f aca="false">IF(terrains!I4013=0,terrains!J4013,terrains!I4013)</f>
        <v>1.737997</v>
      </c>
      <c r="L4013" s="59" t="n">
        <v>2</v>
      </c>
      <c r="M4013" s="59" t="n">
        <v>1</v>
      </c>
      <c r="N4013" s="59" t="n">
        <v>3</v>
      </c>
      <c r="O4013" s="59" t="s">
        <v>176</v>
      </c>
      <c r="P4013" s="59" t="n">
        <v>2</v>
      </c>
      <c r="Q4013" s="59" t="n">
        <v>1.5</v>
      </c>
      <c r="R4013" s="59" t="n">
        <v>0</v>
      </c>
      <c r="S4013" s="59" t="n">
        <v>1</v>
      </c>
      <c r="T4013" s="59" t="n">
        <v>0</v>
      </c>
      <c r="U4013" s="59" t="n">
        <v>0</v>
      </c>
      <c r="V4013" s="59" t="n">
        <v>0</v>
      </c>
      <c r="W4013" s="59" t="n">
        <v>0</v>
      </c>
      <c r="X4013" s="59" t="n">
        <v>0</v>
      </c>
      <c r="Y4013" s="59" t="n">
        <f aca="false">IF(terrains!L4013&lt;=2.5,1,IF(terrains!L4013&lt;=4.5,2,IF(terrains!L4013&lt;=6.5,3,4)))</f>
        <v>1</v>
      </c>
      <c r="Z4013" s="59" t="n">
        <f aca="false">IF(terrains!R4013=1,35,IF(terrains!S4013=1,64,IF(terrains!T4013=1,IF(terrains!Y4013=1,85,104),IF(terrains!U4013=1,IF(terrains!Y4013=1,124,152),IF(terrains!V4013=1,(IF(terrains!Y4013=1,146,IF(terrains!Y4013=2,178,263))),IF(terrains!W4013=1,(IF(terrains!Y4013=1,178,IF(terrains!Y4013=2,218,321))),IF(terrains!X4013=1,IF(terrains!Y4013=1,190,IF(terrains!Y4013=2,242,IF(terrains!Y4013=3,357,896))))))))))</f>
        <v>64</v>
      </c>
      <c r="AA4013" s="152" t="n">
        <f aca="false">terrains!Z4013*terrains!F4013</f>
        <v>289471.678848</v>
      </c>
    </row>
    <row r="4014" customFormat="false" ht="13.8" hidden="false" customHeight="false" outlineLevel="0" collapsed="false">
      <c r="A4014" s="143" t="n">
        <v>4013</v>
      </c>
      <c r="B4014" s="59" t="n">
        <v>300396.875066</v>
      </c>
      <c r="C4014" s="59" t="n">
        <v>5042429.52627</v>
      </c>
      <c r="D4014" s="59" t="s">
        <v>3636</v>
      </c>
      <c r="E4014" s="153" t="n">
        <v>419.9</v>
      </c>
      <c r="F4014" s="150" t="n">
        <f aca="false">terrains!E4014*10.76391</f>
        <v>4519.765809</v>
      </c>
      <c r="G4014" s="59" t="s">
        <v>1095</v>
      </c>
      <c r="H4014" s="59" t="n">
        <v>0</v>
      </c>
      <c r="I4014" s="59" t="n">
        <v>3</v>
      </c>
      <c r="J4014" s="59" t="n">
        <f aca="false">IF(terrains!L4014=13.5,IF(terrains!X4014=1,12,9),-0.392532+1.267037*terrains!L4014+0.472239*terrains!X4014+0.58658*terrains!W4014+0.089417*terrains!V4014+0.531633*terrains!U4014+0.337883*terrains!T4014-0.403545*terrains!S4014)</f>
        <v>2.8644775</v>
      </c>
      <c r="K4014" s="151" t="n">
        <f aca="false">IF(terrains!I4014=0,terrains!J4014,terrains!I4014)</f>
        <v>3</v>
      </c>
      <c r="L4014" s="59" t="n">
        <v>2.5</v>
      </c>
      <c r="M4014" s="59" t="n">
        <v>2</v>
      </c>
      <c r="N4014" s="59" t="n">
        <v>0</v>
      </c>
      <c r="O4014" s="59" t="s">
        <v>179</v>
      </c>
      <c r="P4014" s="59" t="n">
        <v>3</v>
      </c>
      <c r="Q4014" s="59" t="n">
        <v>2.5</v>
      </c>
      <c r="R4014" s="59" t="n">
        <v>0</v>
      </c>
      <c r="S4014" s="59" t="n">
        <v>0</v>
      </c>
      <c r="T4014" s="59" t="n">
        <v>0</v>
      </c>
      <c r="U4014" s="59" t="n">
        <v>0</v>
      </c>
      <c r="V4014" s="59" t="n">
        <v>1</v>
      </c>
      <c r="W4014" s="59" t="n">
        <v>0</v>
      </c>
      <c r="X4014" s="59" t="n">
        <v>0</v>
      </c>
      <c r="Y4014" s="59" t="n">
        <f aca="false">IF(terrains!L4014&lt;=2.5,1,IF(terrains!L4014&lt;=4.5,2,IF(terrains!L4014&lt;=6.5,3,4)))</f>
        <v>1</v>
      </c>
      <c r="Z4014" s="59" t="n">
        <f aca="false">IF(terrains!R4014=1,35,IF(terrains!S4014=1,64,IF(terrains!T4014=1,IF(terrains!Y4014=1,85,104),IF(terrains!U4014=1,IF(terrains!Y4014=1,124,152),IF(terrains!V4014=1,(IF(terrains!Y4014=1,146,IF(terrains!Y4014=2,178,263))),IF(terrains!W4014=1,(IF(terrains!Y4014=1,178,IF(terrains!Y4014=2,218,321))),IF(terrains!X4014=1,IF(terrains!Y4014=1,190,IF(terrains!Y4014=2,242,IF(terrains!Y4014=3,357,896))))))))))</f>
        <v>146</v>
      </c>
      <c r="AA4014" s="152" t="n">
        <f aca="false">terrains!Z4014*terrains!F4014</f>
        <v>659885.808114</v>
      </c>
    </row>
    <row r="4015" customFormat="false" ht="13.8" hidden="false" customHeight="false" outlineLevel="0" collapsed="false">
      <c r="A4015" s="143" t="n">
        <v>4014</v>
      </c>
      <c r="B4015" s="59" t="n">
        <v>299930.292359</v>
      </c>
      <c r="C4015" s="59" t="n">
        <v>5057028.14796</v>
      </c>
      <c r="D4015" s="59" t="s">
        <v>3637</v>
      </c>
      <c r="E4015" s="153" t="n">
        <v>419.8</v>
      </c>
      <c r="F4015" s="150" t="n">
        <f aca="false">terrains!E4015*10.76391</f>
        <v>4518.689418</v>
      </c>
      <c r="G4015" s="59" t="s">
        <v>354</v>
      </c>
      <c r="H4015" s="59" t="n">
        <v>0</v>
      </c>
      <c r="I4015" s="59" t="n">
        <v>0</v>
      </c>
      <c r="J4015" s="59" t="n">
        <f aca="false">IF(terrains!L4015=13.5,IF(terrains!X4015=1,12,9),-0.392532+1.267037*terrains!L4015+0.472239*terrains!X4015+0.58658*terrains!W4015+0.089417*terrains!V4015+0.531633*terrains!U4015+0.337883*terrains!T4015-0.403545*terrains!S4015)</f>
        <v>2.141542</v>
      </c>
      <c r="K4015" s="151" t="n">
        <f aca="false">IF(terrains!I4015=0,terrains!J4015,terrains!I4015)</f>
        <v>2.141542</v>
      </c>
      <c r="L4015" s="59" t="n">
        <v>2</v>
      </c>
      <c r="M4015" s="59" t="n">
        <v>1</v>
      </c>
      <c r="N4015" s="59" t="n">
        <v>3</v>
      </c>
      <c r="O4015" s="59" t="s">
        <v>175</v>
      </c>
      <c r="P4015" s="59" t="n">
        <v>2</v>
      </c>
      <c r="Q4015" s="59" t="n">
        <v>1.5</v>
      </c>
      <c r="R4015" s="59" t="n">
        <v>1</v>
      </c>
      <c r="S4015" s="59" t="n">
        <v>0</v>
      </c>
      <c r="T4015" s="59" t="n">
        <v>0</v>
      </c>
      <c r="U4015" s="59" t="n">
        <v>0</v>
      </c>
      <c r="V4015" s="59" t="n">
        <v>0</v>
      </c>
      <c r="W4015" s="59" t="n">
        <v>0</v>
      </c>
      <c r="X4015" s="59" t="n">
        <v>0</v>
      </c>
      <c r="Y4015" s="59" t="n">
        <f aca="false">IF(terrains!L4015&lt;=2.5,1,IF(terrains!L4015&lt;=4.5,2,IF(terrains!L4015&lt;=6.5,3,4)))</f>
        <v>1</v>
      </c>
      <c r="Z4015" s="59" t="n">
        <f aca="false">IF(terrains!R4015=1,35,IF(terrains!S4015=1,64,IF(terrains!T4015=1,IF(terrains!Y4015=1,85,104),IF(terrains!U4015=1,IF(terrains!Y4015=1,124,152),IF(terrains!V4015=1,(IF(terrains!Y4015=1,146,IF(terrains!Y4015=2,178,263))),IF(terrains!W4015=1,(IF(terrains!Y4015=1,178,IF(terrains!Y4015=2,218,321))),IF(terrains!X4015=1,IF(terrains!Y4015=1,190,IF(terrains!Y4015=2,242,IF(terrains!Y4015=3,357,896))))))))))</f>
        <v>35</v>
      </c>
      <c r="AA4015" s="152" t="n">
        <f aca="false">terrains!Z4015*terrains!F4015</f>
        <v>158154.12963</v>
      </c>
    </row>
    <row r="4016" customFormat="false" ht="13.8" hidden="false" customHeight="false" outlineLevel="0" collapsed="false">
      <c r="A4016" s="143" t="n">
        <v>4015</v>
      </c>
      <c r="B4016" s="59" t="n">
        <v>300166.66547</v>
      </c>
      <c r="C4016" s="59" t="n">
        <v>5040754.23037</v>
      </c>
      <c r="D4016" s="59" t="s">
        <v>3638</v>
      </c>
      <c r="E4016" s="153" t="n">
        <v>419.45</v>
      </c>
      <c r="F4016" s="150" t="n">
        <f aca="false">terrains!E4016*10.76391</f>
        <v>4514.9220495</v>
      </c>
      <c r="G4016" s="59" t="s">
        <v>246</v>
      </c>
      <c r="H4016" s="59" t="n">
        <v>0</v>
      </c>
      <c r="I4016" s="59" t="n">
        <v>6</v>
      </c>
      <c r="J4016" s="59" t="n">
        <f aca="false">IF(terrains!L4016=13.5,IF(terrains!X4016=1,12,9),-0.392532+1.267037*terrains!L4016+0.472239*terrains!X4016+0.58658*terrains!W4016+0.089417*terrains!V4016+0.531633*terrains!U4016+0.337883*terrains!T4016-0.403545*terrains!S4016)</f>
        <v>5.7813735</v>
      </c>
      <c r="K4016" s="151" t="n">
        <f aca="false">IF(terrains!I4016=0,terrains!J4016,terrains!I4016)</f>
        <v>6</v>
      </c>
      <c r="L4016" s="59" t="n">
        <v>4.5</v>
      </c>
      <c r="M4016" s="59" t="n">
        <v>0</v>
      </c>
      <c r="N4016" s="59" t="n">
        <v>0</v>
      </c>
      <c r="O4016" s="59" t="s">
        <v>181</v>
      </c>
      <c r="P4016" s="59" t="n">
        <v>0</v>
      </c>
      <c r="Q4016" s="59" t="n">
        <v>0</v>
      </c>
      <c r="R4016" s="59" t="n">
        <v>0</v>
      </c>
      <c r="S4016" s="59" t="n">
        <v>0</v>
      </c>
      <c r="T4016" s="59" t="n">
        <v>0</v>
      </c>
      <c r="U4016" s="59" t="n">
        <v>0</v>
      </c>
      <c r="V4016" s="59" t="n">
        <v>0</v>
      </c>
      <c r="W4016" s="59" t="n">
        <v>0</v>
      </c>
      <c r="X4016" s="59" t="n">
        <v>1</v>
      </c>
      <c r="Y4016" s="59" t="n">
        <f aca="false">IF(terrains!L4016&lt;=2.5,1,IF(terrains!L4016&lt;=4.5,2,IF(terrains!L4016&lt;=6.5,3,4)))</f>
        <v>2</v>
      </c>
      <c r="Z4016" s="59" t="n">
        <f aca="false">IF(terrains!R4016=1,35,IF(terrains!S4016=1,64,IF(terrains!T4016=1,IF(terrains!Y4016=1,85,104),IF(terrains!U4016=1,IF(terrains!Y4016=1,124,152),IF(terrains!V4016=1,(IF(terrains!Y4016=1,146,IF(terrains!Y4016=2,178,263))),IF(terrains!W4016=1,(IF(terrains!Y4016=1,178,IF(terrains!Y4016=2,218,321))),IF(terrains!X4016=1,IF(terrains!Y4016=1,190,IF(terrains!Y4016=2,242,IF(terrains!Y4016=3,357,896))))))))))</f>
        <v>242</v>
      </c>
      <c r="AA4016" s="152" t="n">
        <f aca="false">terrains!Z4016*terrains!F4016</f>
        <v>1092611.135979</v>
      </c>
    </row>
    <row r="4017" customFormat="false" ht="13.8" hidden="false" customHeight="false" outlineLevel="0" collapsed="false">
      <c r="A4017" s="143" t="n">
        <v>4016</v>
      </c>
      <c r="B4017" s="59" t="n">
        <v>297960.4484</v>
      </c>
      <c r="C4017" s="59" t="n">
        <v>5044392.196</v>
      </c>
      <c r="D4017" s="59" t="s">
        <v>3639</v>
      </c>
      <c r="E4017" s="153" t="n">
        <v>419.3</v>
      </c>
      <c r="F4017" s="150" t="n">
        <f aca="false">terrains!E4017*10.76391</f>
        <v>4513.307463</v>
      </c>
      <c r="G4017" s="59" t="s">
        <v>220</v>
      </c>
      <c r="H4017" s="59" t="n">
        <v>0</v>
      </c>
      <c r="I4017" s="59" t="n">
        <v>0</v>
      </c>
      <c r="J4017" s="59" t="n">
        <f aca="false">IF(terrains!L4017=13.5,IF(terrains!X4017=1,12,9),-0.392532+1.267037*terrains!L4017+0.472239*terrains!X4017+0.58658*terrains!W4017+0.089417*terrains!V4017+0.531633*terrains!U4017+0.337883*terrains!T4017-0.403545*terrains!S4017)</f>
        <v>3.746462</v>
      </c>
      <c r="K4017" s="151" t="n">
        <f aca="false">IF(terrains!I4017=0,terrains!J4017,terrains!I4017)</f>
        <v>3.746462</v>
      </c>
      <c r="L4017" s="59" t="n">
        <v>3</v>
      </c>
      <c r="M4017" s="59" t="n">
        <v>2</v>
      </c>
      <c r="N4017" s="59" t="n">
        <v>6</v>
      </c>
      <c r="O4017" s="59" t="s">
        <v>177</v>
      </c>
      <c r="P4017" s="59" t="n">
        <v>2</v>
      </c>
      <c r="Q4017" s="59" t="n">
        <v>2.5</v>
      </c>
      <c r="R4017" s="59" t="n">
        <v>0</v>
      </c>
      <c r="S4017" s="59" t="n">
        <v>0</v>
      </c>
      <c r="T4017" s="59" t="n">
        <v>1</v>
      </c>
      <c r="U4017" s="59" t="n">
        <v>0</v>
      </c>
      <c r="V4017" s="59" t="n">
        <v>0</v>
      </c>
      <c r="W4017" s="59" t="n">
        <v>0</v>
      </c>
      <c r="X4017" s="59" t="n">
        <v>0</v>
      </c>
      <c r="Y4017" s="59" t="n">
        <f aca="false">IF(terrains!L4017&lt;=2.5,1,IF(terrains!L4017&lt;=4.5,2,IF(terrains!L4017&lt;=6.5,3,4)))</f>
        <v>2</v>
      </c>
      <c r="Z4017" s="59" t="n">
        <f aca="false">IF(terrains!R4017=1,35,IF(terrains!S4017=1,64,IF(terrains!T4017=1,IF(terrains!Y4017=1,85,104),IF(terrains!U4017=1,IF(terrains!Y4017=1,124,152),IF(terrains!V4017=1,(IF(terrains!Y4017=1,146,IF(terrains!Y4017=2,178,263))),IF(terrains!W4017=1,(IF(terrains!Y4017=1,178,IF(terrains!Y4017=2,218,321))),IF(terrains!X4017=1,IF(terrains!Y4017=1,190,IF(terrains!Y4017=2,242,IF(terrains!Y4017=3,357,896))))))))))</f>
        <v>104</v>
      </c>
      <c r="AA4017" s="152" t="n">
        <f aca="false">terrains!Z4017*terrains!F4017</f>
        <v>469383.976152</v>
      </c>
    </row>
    <row r="4018" customFormat="false" ht="13.8" hidden="false" customHeight="false" outlineLevel="0" collapsed="false">
      <c r="A4018" s="143" t="n">
        <v>4017</v>
      </c>
      <c r="B4018" s="59" t="n">
        <v>304516.00953</v>
      </c>
      <c r="C4018" s="59" t="n">
        <v>5059108.03871</v>
      </c>
      <c r="D4018" s="59" t="s">
        <v>3640</v>
      </c>
      <c r="E4018" s="153" t="n">
        <v>419.2</v>
      </c>
      <c r="F4018" s="150" t="n">
        <f aca="false">terrains!E4018*10.76391</f>
        <v>4512.231072</v>
      </c>
      <c r="G4018" s="59" t="s">
        <v>501</v>
      </c>
      <c r="H4018" s="59" t="n">
        <v>0</v>
      </c>
      <c r="I4018" s="59" t="n">
        <v>0</v>
      </c>
      <c r="J4018" s="59" t="n">
        <f aca="false">IF(terrains!L4018=13.5,IF(terrains!X4018=1,12,9),-0.392532+1.267037*terrains!L4018+0.472239*terrains!X4018+0.58658*terrains!W4018+0.089417*terrains!V4018+0.531633*terrains!U4018+0.337883*terrains!T4018-0.403545*terrains!S4018)</f>
        <v>2.7750605</v>
      </c>
      <c r="K4018" s="151" t="n">
        <f aca="false">IF(terrains!I4018=0,terrains!J4018,terrains!I4018)</f>
        <v>2.7750605</v>
      </c>
      <c r="L4018" s="59" t="n">
        <v>2.5</v>
      </c>
      <c r="M4018" s="59" t="n">
        <v>2</v>
      </c>
      <c r="N4018" s="59" t="n">
        <v>6</v>
      </c>
      <c r="O4018" s="59" t="s">
        <v>175</v>
      </c>
      <c r="P4018" s="59" t="n">
        <v>2</v>
      </c>
      <c r="Q4018" s="59" t="n">
        <v>1.5</v>
      </c>
      <c r="R4018" s="59" t="n">
        <v>1</v>
      </c>
      <c r="S4018" s="59" t="n">
        <v>0</v>
      </c>
      <c r="T4018" s="59" t="n">
        <v>0</v>
      </c>
      <c r="U4018" s="59" t="n">
        <v>0</v>
      </c>
      <c r="V4018" s="59" t="n">
        <v>0</v>
      </c>
      <c r="W4018" s="59" t="n">
        <v>0</v>
      </c>
      <c r="X4018" s="59" t="n">
        <v>0</v>
      </c>
      <c r="Y4018" s="59" t="n">
        <f aca="false">IF(terrains!L4018&lt;=2.5,1,IF(terrains!L4018&lt;=4.5,2,IF(terrains!L4018&lt;=6.5,3,4)))</f>
        <v>1</v>
      </c>
      <c r="Z4018" s="59" t="n">
        <f aca="false">IF(terrains!R4018=1,35,IF(terrains!S4018=1,64,IF(terrains!T4018=1,IF(terrains!Y4018=1,85,104),IF(terrains!U4018=1,IF(terrains!Y4018=1,124,152),IF(terrains!V4018=1,(IF(terrains!Y4018=1,146,IF(terrains!Y4018=2,178,263))),IF(terrains!W4018=1,(IF(terrains!Y4018=1,178,IF(terrains!Y4018=2,218,321))),IF(terrains!X4018=1,IF(terrains!Y4018=1,190,IF(terrains!Y4018=2,242,IF(terrains!Y4018=3,357,896))))))))))</f>
        <v>35</v>
      </c>
      <c r="AA4018" s="152" t="n">
        <f aca="false">terrains!Z4018*terrains!F4018</f>
        <v>157928.08752</v>
      </c>
    </row>
    <row r="4019" customFormat="false" ht="13.8" hidden="false" customHeight="false" outlineLevel="0" collapsed="false">
      <c r="A4019" s="143" t="n">
        <v>4018</v>
      </c>
      <c r="B4019" s="59" t="n">
        <v>287955.178583</v>
      </c>
      <c r="C4019" s="59" t="n">
        <v>5042979.10111</v>
      </c>
      <c r="D4019" s="59" t="s">
        <v>3641</v>
      </c>
      <c r="E4019" s="153" t="n">
        <v>419.2</v>
      </c>
      <c r="F4019" s="150" t="n">
        <f aca="false">terrains!E4019*10.76391</f>
        <v>4512.231072</v>
      </c>
      <c r="G4019" s="59" t="s">
        <v>413</v>
      </c>
      <c r="H4019" s="59" t="n">
        <v>1</v>
      </c>
      <c r="I4019" s="59" t="n">
        <v>3</v>
      </c>
      <c r="J4019" s="59" t="n">
        <f aca="false">IF(terrains!L4019=13.5,IF(terrains!X4019=1,12,9),-0.392532+1.267037*terrains!L4019+0.472239*terrains!X4019+0.58658*terrains!W4019+0.089417*terrains!V4019+0.531633*terrains!U4019+0.337883*terrains!T4019-0.403545*terrains!S4019)</f>
        <v>3.6385525</v>
      </c>
      <c r="K4019" s="151" t="n">
        <f aca="false">IF(terrains!I4019=0,terrains!J4019,terrains!I4019)</f>
        <v>3</v>
      </c>
      <c r="L4019" s="59" t="n">
        <v>3.5</v>
      </c>
      <c r="M4019" s="59" t="n">
        <v>3</v>
      </c>
      <c r="N4019" s="59" t="n">
        <v>6</v>
      </c>
      <c r="O4019" s="59" t="s">
        <v>176</v>
      </c>
      <c r="P4019" s="59" t="n">
        <v>2.5</v>
      </c>
      <c r="Q4019" s="59" t="n">
        <v>2.5</v>
      </c>
      <c r="R4019" s="59" t="n">
        <v>0</v>
      </c>
      <c r="S4019" s="59" t="n">
        <v>1</v>
      </c>
      <c r="T4019" s="59" t="n">
        <v>0</v>
      </c>
      <c r="U4019" s="59" t="n">
        <v>0</v>
      </c>
      <c r="V4019" s="59" t="n">
        <v>0</v>
      </c>
      <c r="W4019" s="59" t="n">
        <v>0</v>
      </c>
      <c r="X4019" s="59" t="n">
        <v>0</v>
      </c>
      <c r="Y4019" s="59" t="n">
        <f aca="false">IF(terrains!L4019&lt;=2.5,1,IF(terrains!L4019&lt;=4.5,2,IF(terrains!L4019&lt;=6.5,3,4)))</f>
        <v>2</v>
      </c>
      <c r="Z4019" s="59" t="n">
        <f aca="false">IF(terrains!R4019=1,35,IF(terrains!S4019=1,64,IF(terrains!T4019=1,IF(terrains!Y4019=1,85,104),IF(terrains!U4019=1,IF(terrains!Y4019=1,124,152),IF(terrains!V4019=1,(IF(terrains!Y4019=1,146,IF(terrains!Y4019=2,178,263))),IF(terrains!W4019=1,(IF(terrains!Y4019=1,178,IF(terrains!Y4019=2,218,321))),IF(terrains!X4019=1,IF(terrains!Y4019=1,190,IF(terrains!Y4019=2,242,IF(terrains!Y4019=3,357,896))))))))))</f>
        <v>64</v>
      </c>
      <c r="AA4019" s="152" t="n">
        <f aca="false">terrains!Z4019*terrains!F4019</f>
        <v>288782.788608</v>
      </c>
    </row>
    <row r="4020" customFormat="false" ht="13.8" hidden="false" customHeight="false" outlineLevel="0" collapsed="false">
      <c r="A4020" s="143" t="n">
        <v>4019</v>
      </c>
      <c r="B4020" s="59" t="n">
        <v>302010.319754</v>
      </c>
      <c r="C4020" s="59" t="n">
        <v>5058998.58677</v>
      </c>
      <c r="D4020" s="59" t="s">
        <v>3642</v>
      </c>
      <c r="E4020" s="153" t="n">
        <v>419.1</v>
      </c>
      <c r="F4020" s="150" t="n">
        <f aca="false">terrains!E4020*10.76391</f>
        <v>4511.154681</v>
      </c>
      <c r="G4020" s="59" t="s">
        <v>328</v>
      </c>
      <c r="H4020" s="59" t="n">
        <v>0</v>
      </c>
      <c r="I4020" s="59" t="n">
        <v>0</v>
      </c>
      <c r="J4020" s="59" t="n">
        <f aca="false">IF(terrains!L4020=13.5,IF(terrains!X4020=1,12,9),-0.392532+1.267037*terrains!L4020+0.472239*terrains!X4020+0.58658*terrains!W4020+0.089417*terrains!V4020+0.531633*terrains!U4020+0.337883*terrains!T4020-0.403545*terrains!S4020)</f>
        <v>2.7750605</v>
      </c>
      <c r="K4020" s="151" t="n">
        <f aca="false">IF(terrains!I4020=0,terrains!J4020,terrains!I4020)</f>
        <v>2.7750605</v>
      </c>
      <c r="L4020" s="59" t="n">
        <v>2.5</v>
      </c>
      <c r="M4020" s="59" t="n">
        <v>0</v>
      </c>
      <c r="N4020" s="59" t="n">
        <v>0</v>
      </c>
      <c r="O4020" s="59" t="s">
        <v>175</v>
      </c>
      <c r="P4020" s="59" t="n">
        <v>0</v>
      </c>
      <c r="Q4020" s="59" t="n">
        <v>0</v>
      </c>
      <c r="R4020" s="59" t="n">
        <v>1</v>
      </c>
      <c r="S4020" s="59" t="n">
        <v>0</v>
      </c>
      <c r="T4020" s="59" t="n">
        <v>0</v>
      </c>
      <c r="U4020" s="59" t="n">
        <v>0</v>
      </c>
      <c r="V4020" s="59" t="n">
        <v>0</v>
      </c>
      <c r="W4020" s="59" t="n">
        <v>0</v>
      </c>
      <c r="X4020" s="59" t="n">
        <v>0</v>
      </c>
      <c r="Y4020" s="59" t="n">
        <f aca="false">IF(terrains!L4020&lt;=2.5,1,IF(terrains!L4020&lt;=4.5,2,IF(terrains!L4020&lt;=6.5,3,4)))</f>
        <v>1</v>
      </c>
      <c r="Z4020" s="59" t="n">
        <f aca="false">IF(terrains!R4020=1,35,IF(terrains!S4020=1,64,IF(terrains!T4020=1,IF(terrains!Y4020=1,85,104),IF(terrains!U4020=1,IF(terrains!Y4020=1,124,152),IF(terrains!V4020=1,(IF(terrains!Y4020=1,146,IF(terrains!Y4020=2,178,263))),IF(terrains!W4020=1,(IF(terrains!Y4020=1,178,IF(terrains!Y4020=2,218,321))),IF(terrains!X4020=1,IF(terrains!Y4020=1,190,IF(terrains!Y4020=2,242,IF(terrains!Y4020=3,357,896))))))))))</f>
        <v>35</v>
      </c>
      <c r="AA4020" s="152" t="n">
        <f aca="false">terrains!Z4020*terrains!F4020</f>
        <v>157890.413835</v>
      </c>
    </row>
    <row r="4021" customFormat="false" ht="13.8" hidden="false" customHeight="false" outlineLevel="0" collapsed="false">
      <c r="A4021" s="143" t="n">
        <v>4020</v>
      </c>
      <c r="B4021" s="59" t="n">
        <v>299971.283006</v>
      </c>
      <c r="C4021" s="59" t="n">
        <v>5056972.56603</v>
      </c>
      <c r="D4021" s="59" t="s">
        <v>3643</v>
      </c>
      <c r="E4021" s="153" t="n">
        <v>419</v>
      </c>
      <c r="F4021" s="150" t="n">
        <f aca="false">terrains!E4021*10.76391</f>
        <v>4510.07829</v>
      </c>
      <c r="G4021" s="59" t="s">
        <v>354</v>
      </c>
      <c r="H4021" s="59" t="n">
        <v>0</v>
      </c>
      <c r="I4021" s="59" t="n">
        <v>0</v>
      </c>
      <c r="J4021" s="59" t="n">
        <f aca="false">IF(terrains!L4021=13.5,IF(terrains!X4021=1,12,9),-0.392532+1.267037*terrains!L4021+0.472239*terrains!X4021+0.58658*terrains!W4021+0.089417*terrains!V4021+0.531633*terrains!U4021+0.337883*terrains!T4021-0.403545*terrains!S4021)</f>
        <v>2.141542</v>
      </c>
      <c r="K4021" s="151" t="n">
        <f aca="false">IF(terrains!I4021=0,terrains!J4021,terrains!I4021)</f>
        <v>2.141542</v>
      </c>
      <c r="L4021" s="59" t="n">
        <v>2</v>
      </c>
      <c r="M4021" s="59" t="n">
        <v>1</v>
      </c>
      <c r="N4021" s="59" t="n">
        <v>3</v>
      </c>
      <c r="O4021" s="59" t="s">
        <v>175</v>
      </c>
      <c r="P4021" s="59" t="n">
        <v>2</v>
      </c>
      <c r="Q4021" s="59" t="n">
        <v>1.5</v>
      </c>
      <c r="R4021" s="59" t="n">
        <v>1</v>
      </c>
      <c r="S4021" s="59" t="n">
        <v>0</v>
      </c>
      <c r="T4021" s="59" t="n">
        <v>0</v>
      </c>
      <c r="U4021" s="59" t="n">
        <v>0</v>
      </c>
      <c r="V4021" s="59" t="n">
        <v>0</v>
      </c>
      <c r="W4021" s="59" t="n">
        <v>0</v>
      </c>
      <c r="X4021" s="59" t="n">
        <v>0</v>
      </c>
      <c r="Y4021" s="59" t="n">
        <f aca="false">IF(terrains!L4021&lt;=2.5,1,IF(terrains!L4021&lt;=4.5,2,IF(terrains!L4021&lt;=6.5,3,4)))</f>
        <v>1</v>
      </c>
      <c r="Z4021" s="59" t="n">
        <f aca="false">IF(terrains!R4021=1,35,IF(terrains!S4021=1,64,IF(terrains!T4021=1,IF(terrains!Y4021=1,85,104),IF(terrains!U4021=1,IF(terrains!Y4021=1,124,152),IF(terrains!V4021=1,(IF(terrains!Y4021=1,146,IF(terrains!Y4021=2,178,263))),IF(terrains!W4021=1,(IF(terrains!Y4021=1,178,IF(terrains!Y4021=2,218,321))),IF(terrains!X4021=1,IF(terrains!Y4021=1,190,IF(terrains!Y4021=2,242,IF(terrains!Y4021=3,357,896))))))))))</f>
        <v>35</v>
      </c>
      <c r="AA4021" s="152" t="n">
        <f aca="false">terrains!Z4021*terrains!F4021</f>
        <v>157852.74015</v>
      </c>
    </row>
    <row r="4022" customFormat="false" ht="13.8" hidden="false" customHeight="false" outlineLevel="0" collapsed="false">
      <c r="A4022" s="143" t="n">
        <v>4021</v>
      </c>
      <c r="B4022" s="59" t="n">
        <v>291693.418415</v>
      </c>
      <c r="C4022" s="59" t="n">
        <v>5032623.13782</v>
      </c>
      <c r="D4022" s="59" t="s">
        <v>3644</v>
      </c>
      <c r="E4022" s="153" t="n">
        <v>419</v>
      </c>
      <c r="F4022" s="150" t="n">
        <f aca="false">terrains!E4022*10.76391</f>
        <v>4510.07829</v>
      </c>
      <c r="G4022" s="59" t="s">
        <v>193</v>
      </c>
      <c r="H4022" s="59" t="n">
        <v>0.2</v>
      </c>
      <c r="I4022" s="59" t="n">
        <v>5</v>
      </c>
      <c r="J4022" s="59" t="n">
        <f aca="false">IF(terrains!L4022=13.5,IF(terrains!X4022=1,12,9),-0.392532+1.267037*terrains!L4022+0.472239*terrains!X4022+0.58658*terrains!W4022+0.089417*terrains!V4022+0.531633*terrains!U4022+0.337883*terrains!T4022-0.403545*terrains!S4022)</f>
        <v>2.3715155</v>
      </c>
      <c r="K4022" s="151" t="n">
        <f aca="false">IF(terrains!I4022=0,terrains!J4022,terrains!I4022)</f>
        <v>5</v>
      </c>
      <c r="L4022" s="59" t="n">
        <v>2.5</v>
      </c>
      <c r="M4022" s="59" t="n">
        <v>2</v>
      </c>
      <c r="N4022" s="59" t="n">
        <v>6</v>
      </c>
      <c r="O4022" s="59" t="s">
        <v>176</v>
      </c>
      <c r="P4022" s="59" t="n">
        <v>2</v>
      </c>
      <c r="Q4022" s="59" t="n">
        <v>1.5</v>
      </c>
      <c r="R4022" s="59" t="n">
        <v>0</v>
      </c>
      <c r="S4022" s="59" t="n">
        <v>1</v>
      </c>
      <c r="T4022" s="59" t="n">
        <v>0</v>
      </c>
      <c r="U4022" s="59" t="n">
        <v>0</v>
      </c>
      <c r="V4022" s="59" t="n">
        <v>0</v>
      </c>
      <c r="W4022" s="59" t="n">
        <v>0</v>
      </c>
      <c r="X4022" s="59" t="n">
        <v>0</v>
      </c>
      <c r="Y4022" s="59" t="n">
        <f aca="false">IF(terrains!L4022&lt;=2.5,1,IF(terrains!L4022&lt;=4.5,2,IF(terrains!L4022&lt;=6.5,3,4)))</f>
        <v>1</v>
      </c>
      <c r="Z4022" s="59" t="n">
        <f aca="false">IF(terrains!R4022=1,35,IF(terrains!S4022=1,64,IF(terrains!T4022=1,IF(terrains!Y4022=1,85,104),IF(terrains!U4022=1,IF(terrains!Y4022=1,124,152),IF(terrains!V4022=1,(IF(terrains!Y4022=1,146,IF(terrains!Y4022=2,178,263))),IF(terrains!W4022=1,(IF(terrains!Y4022=1,178,IF(terrains!Y4022=2,218,321))),IF(terrains!X4022=1,IF(terrains!Y4022=1,190,IF(terrains!Y4022=2,242,IF(terrains!Y4022=3,357,896))))))))))</f>
        <v>64</v>
      </c>
      <c r="AA4022" s="152" t="n">
        <f aca="false">terrains!Z4022*terrains!F4022</f>
        <v>288645.01056</v>
      </c>
    </row>
    <row r="4023" customFormat="false" ht="13.8" hidden="false" customHeight="false" outlineLevel="0" collapsed="false">
      <c r="A4023" s="143" t="n">
        <v>4022</v>
      </c>
      <c r="B4023" s="59" t="n">
        <v>301635.658174</v>
      </c>
      <c r="C4023" s="59" t="n">
        <v>5044535.08431</v>
      </c>
      <c r="D4023" s="59" t="s">
        <v>3645</v>
      </c>
      <c r="E4023" s="153" t="n">
        <v>418.3</v>
      </c>
      <c r="F4023" s="150" t="n">
        <f aca="false">terrains!E4023*10.76391</f>
        <v>4502.543553</v>
      </c>
      <c r="G4023" s="59" t="s">
        <v>535</v>
      </c>
      <c r="H4023" s="59" t="n">
        <v>0</v>
      </c>
      <c r="I4023" s="59" t="n">
        <v>0</v>
      </c>
      <c r="J4023" s="59" t="n">
        <f aca="false">IF(terrains!L4023=13.5,IF(terrains!X4023=1,12,9),-0.392532+1.267037*terrains!L4023+0.472239*terrains!X4023+0.58658*terrains!W4023+0.089417*terrains!V4023+0.531633*terrains!U4023+0.337883*terrains!T4023-0.403545*terrains!S4023)</f>
        <v>3.1129435</v>
      </c>
      <c r="K4023" s="151" t="n">
        <f aca="false">IF(terrains!I4023=0,terrains!J4023,terrains!I4023)</f>
        <v>3.1129435</v>
      </c>
      <c r="L4023" s="59" t="n">
        <v>2.5</v>
      </c>
      <c r="M4023" s="59" t="n">
        <v>1</v>
      </c>
      <c r="N4023" s="59" t="n">
        <v>4</v>
      </c>
      <c r="O4023" s="59" t="s">
        <v>177</v>
      </c>
      <c r="P4023" s="59" t="n">
        <v>2</v>
      </c>
      <c r="Q4023" s="59" t="n">
        <v>2.5</v>
      </c>
      <c r="R4023" s="59" t="n">
        <v>0</v>
      </c>
      <c r="S4023" s="59" t="n">
        <v>0</v>
      </c>
      <c r="T4023" s="59" t="n">
        <v>1</v>
      </c>
      <c r="U4023" s="59" t="n">
        <v>0</v>
      </c>
      <c r="V4023" s="59" t="n">
        <v>0</v>
      </c>
      <c r="W4023" s="59" t="n">
        <v>0</v>
      </c>
      <c r="X4023" s="59" t="n">
        <v>0</v>
      </c>
      <c r="Y4023" s="59" t="n">
        <f aca="false">IF(terrains!L4023&lt;=2.5,1,IF(terrains!L4023&lt;=4.5,2,IF(terrains!L4023&lt;=6.5,3,4)))</f>
        <v>1</v>
      </c>
      <c r="Z4023" s="59" t="n">
        <f aca="false">IF(terrains!R4023=1,35,IF(terrains!S4023=1,64,IF(terrains!T4023=1,IF(terrains!Y4023=1,85,104),IF(terrains!U4023=1,IF(terrains!Y4023=1,124,152),IF(terrains!V4023=1,(IF(terrains!Y4023=1,146,IF(terrains!Y4023=2,178,263))),IF(terrains!W4023=1,(IF(terrains!Y4023=1,178,IF(terrains!Y4023=2,218,321))),IF(terrains!X4023=1,IF(terrains!Y4023=1,190,IF(terrains!Y4023=2,242,IF(terrains!Y4023=3,357,896))))))))))</f>
        <v>85</v>
      </c>
      <c r="AA4023" s="152" t="n">
        <f aca="false">terrains!Z4023*terrains!F4023</f>
        <v>382716.202005</v>
      </c>
    </row>
    <row r="4024" customFormat="false" ht="13.8" hidden="false" customHeight="false" outlineLevel="0" collapsed="false">
      <c r="A4024" s="143" t="n">
        <v>4023</v>
      </c>
      <c r="B4024" s="59" t="n">
        <v>301240.936855</v>
      </c>
      <c r="C4024" s="59" t="n">
        <v>5052613.70391</v>
      </c>
      <c r="D4024" s="59" t="s">
        <v>3646</v>
      </c>
      <c r="E4024" s="153" t="n">
        <v>418.2</v>
      </c>
      <c r="F4024" s="150" t="n">
        <f aca="false">terrains!E4024*10.76391</f>
        <v>4501.467162</v>
      </c>
      <c r="G4024" s="59" t="s">
        <v>1815</v>
      </c>
      <c r="H4024" s="59" t="n">
        <v>0</v>
      </c>
      <c r="I4024" s="59" t="n">
        <v>0</v>
      </c>
      <c r="J4024" s="59" t="n">
        <f aca="false">IF(terrains!L4024=13.5,IF(terrains!X4024=1,12,9),-0.392532+1.267037*terrains!L4024+0.472239*terrains!X4024+0.58658*terrains!W4024+0.089417*terrains!V4024+0.531633*terrains!U4024+0.337883*terrains!T4024-0.403545*terrains!S4024)</f>
        <v>1.737997</v>
      </c>
      <c r="K4024" s="151" t="n">
        <f aca="false">IF(terrains!I4024=0,terrains!J4024,terrains!I4024)</f>
        <v>1.737997</v>
      </c>
      <c r="L4024" s="59" t="n">
        <v>2</v>
      </c>
      <c r="M4024" s="59" t="n">
        <v>1</v>
      </c>
      <c r="N4024" s="59" t="n">
        <v>3</v>
      </c>
      <c r="O4024" s="59" t="s">
        <v>176</v>
      </c>
      <c r="P4024" s="59" t="n">
        <v>2</v>
      </c>
      <c r="Q4024" s="59" t="n">
        <v>1.5</v>
      </c>
      <c r="R4024" s="59" t="n">
        <v>0</v>
      </c>
      <c r="S4024" s="59" t="n">
        <v>1</v>
      </c>
      <c r="T4024" s="59" t="n">
        <v>0</v>
      </c>
      <c r="U4024" s="59" t="n">
        <v>0</v>
      </c>
      <c r="V4024" s="59" t="n">
        <v>0</v>
      </c>
      <c r="W4024" s="59" t="n">
        <v>0</v>
      </c>
      <c r="X4024" s="59" t="n">
        <v>0</v>
      </c>
      <c r="Y4024" s="59" t="n">
        <f aca="false">IF(terrains!L4024&lt;=2.5,1,IF(terrains!L4024&lt;=4.5,2,IF(terrains!L4024&lt;=6.5,3,4)))</f>
        <v>1</v>
      </c>
      <c r="Z4024" s="59" t="n">
        <f aca="false">IF(terrains!R4024=1,35,IF(terrains!S4024=1,64,IF(terrains!T4024=1,IF(terrains!Y4024=1,85,104),IF(terrains!U4024=1,IF(terrains!Y4024=1,124,152),IF(terrains!V4024=1,(IF(terrains!Y4024=1,146,IF(terrains!Y4024=2,178,263))),IF(terrains!W4024=1,(IF(terrains!Y4024=1,178,IF(terrains!Y4024=2,218,321))),IF(terrains!X4024=1,IF(terrains!Y4024=1,190,IF(terrains!Y4024=2,242,IF(terrains!Y4024=3,357,896))))))))))</f>
        <v>64</v>
      </c>
      <c r="AA4024" s="152" t="n">
        <f aca="false">terrains!Z4024*terrains!F4024</f>
        <v>288093.898368</v>
      </c>
    </row>
    <row r="4025" customFormat="false" ht="13.8" hidden="false" customHeight="false" outlineLevel="0" collapsed="false">
      <c r="A4025" s="143" t="n">
        <v>4024</v>
      </c>
      <c r="B4025" s="59" t="n">
        <v>295974.399</v>
      </c>
      <c r="C4025" s="59" t="n">
        <v>5037033.82</v>
      </c>
      <c r="D4025" s="59" t="s">
        <v>3647</v>
      </c>
      <c r="E4025" s="153" t="n">
        <v>418.1</v>
      </c>
      <c r="F4025" s="150" t="n">
        <f aca="false">terrains!E4025*10.76391</f>
        <v>4500.390771</v>
      </c>
      <c r="G4025" s="59" t="s">
        <v>209</v>
      </c>
      <c r="H4025" s="59" t="n">
        <v>0</v>
      </c>
      <c r="I4025" s="59" t="n">
        <v>0</v>
      </c>
      <c r="J4025" s="59" t="n">
        <f aca="false">IF(terrains!L4025=13.5,IF(terrains!X4025=1,12,9),-0.392532+1.267037*terrains!L4025+0.472239*terrains!X4025+0.58658*terrains!W4025+0.089417*terrains!V4025+0.531633*terrains!U4025+0.337883*terrains!T4025-0.403545*terrains!S4025)</f>
        <v>2.673175</v>
      </c>
      <c r="K4025" s="151" t="n">
        <f aca="false">IF(terrains!I4025=0,terrains!J4025,terrains!I4025)</f>
        <v>2.673175</v>
      </c>
      <c r="L4025" s="59" t="n">
        <v>2</v>
      </c>
      <c r="M4025" s="59" t="n">
        <v>2</v>
      </c>
      <c r="N4025" s="59" t="n">
        <v>3</v>
      </c>
      <c r="O4025" s="59" t="s">
        <v>178</v>
      </c>
      <c r="P4025" s="59" t="n">
        <v>2</v>
      </c>
      <c r="Q4025" s="59" t="n">
        <v>2</v>
      </c>
      <c r="R4025" s="59" t="n">
        <v>0</v>
      </c>
      <c r="S4025" s="59" t="n">
        <v>0</v>
      </c>
      <c r="T4025" s="59" t="n">
        <v>0</v>
      </c>
      <c r="U4025" s="59" t="n">
        <v>1</v>
      </c>
      <c r="V4025" s="59" t="n">
        <v>0</v>
      </c>
      <c r="W4025" s="59" t="n">
        <v>0</v>
      </c>
      <c r="X4025" s="59" t="n">
        <v>0</v>
      </c>
      <c r="Y4025" s="59" t="n">
        <f aca="false">IF(terrains!L4025&lt;=2.5,1,IF(terrains!L4025&lt;=4.5,2,IF(terrains!L4025&lt;=6.5,3,4)))</f>
        <v>1</v>
      </c>
      <c r="Z4025" s="59" t="n">
        <f aca="false">IF(terrains!R4025=1,35,IF(terrains!S4025=1,64,IF(terrains!T4025=1,IF(terrains!Y4025=1,85,104),IF(terrains!U4025=1,IF(terrains!Y4025=1,124,152),IF(terrains!V4025=1,(IF(terrains!Y4025=1,146,IF(terrains!Y4025=2,178,263))),IF(terrains!W4025=1,(IF(terrains!Y4025=1,178,IF(terrains!Y4025=2,218,321))),IF(terrains!X4025=1,IF(terrains!Y4025=1,190,IF(terrains!Y4025=2,242,IF(terrains!Y4025=3,357,896))))))))))</f>
        <v>124</v>
      </c>
      <c r="AA4025" s="152" t="n">
        <f aca="false">terrains!Z4025*terrains!F4025</f>
        <v>558048.455604</v>
      </c>
    </row>
    <row r="4026" customFormat="false" ht="13.8" hidden="false" customHeight="false" outlineLevel="0" collapsed="false">
      <c r="A4026" s="143" t="n">
        <v>4025</v>
      </c>
      <c r="B4026" s="59" t="n">
        <v>295935.2923</v>
      </c>
      <c r="C4026" s="59" t="n">
        <v>5037095.926</v>
      </c>
      <c r="D4026" s="59" t="s">
        <v>3648</v>
      </c>
      <c r="E4026" s="153" t="n">
        <v>418.1</v>
      </c>
      <c r="F4026" s="150" t="n">
        <f aca="false">terrains!E4026*10.76391</f>
        <v>4500.390771</v>
      </c>
      <c r="G4026" s="59" t="s">
        <v>209</v>
      </c>
      <c r="H4026" s="59" t="n">
        <v>0</v>
      </c>
      <c r="I4026" s="59" t="n">
        <v>0</v>
      </c>
      <c r="J4026" s="59" t="n">
        <f aca="false">IF(terrains!L4026=13.5,IF(terrains!X4026=1,12,9),-0.392532+1.267037*terrains!L4026+0.472239*terrains!X4026+0.58658*terrains!W4026+0.089417*terrains!V4026+0.531633*terrains!U4026+0.337883*terrains!T4026-0.403545*terrains!S4026)</f>
        <v>2.673175</v>
      </c>
      <c r="K4026" s="151" t="n">
        <f aca="false">IF(terrains!I4026=0,terrains!J4026,terrains!I4026)</f>
        <v>2.673175</v>
      </c>
      <c r="L4026" s="59" t="n">
        <v>2</v>
      </c>
      <c r="M4026" s="59" t="n">
        <v>2</v>
      </c>
      <c r="N4026" s="59" t="n">
        <v>3</v>
      </c>
      <c r="O4026" s="59" t="s">
        <v>178</v>
      </c>
      <c r="P4026" s="59" t="n">
        <v>2</v>
      </c>
      <c r="Q4026" s="59" t="n">
        <v>2</v>
      </c>
      <c r="R4026" s="59" t="n">
        <v>0</v>
      </c>
      <c r="S4026" s="59" t="n">
        <v>0</v>
      </c>
      <c r="T4026" s="59" t="n">
        <v>0</v>
      </c>
      <c r="U4026" s="59" t="n">
        <v>1</v>
      </c>
      <c r="V4026" s="59" t="n">
        <v>0</v>
      </c>
      <c r="W4026" s="59" t="n">
        <v>0</v>
      </c>
      <c r="X4026" s="59" t="n">
        <v>0</v>
      </c>
      <c r="Y4026" s="59" t="n">
        <f aca="false">IF(terrains!L4026&lt;=2.5,1,IF(terrains!L4026&lt;=4.5,2,IF(terrains!L4026&lt;=6.5,3,4)))</f>
        <v>1</v>
      </c>
      <c r="Z4026" s="59" t="n">
        <f aca="false">IF(terrains!R4026=1,35,IF(terrains!S4026=1,64,IF(terrains!T4026=1,IF(terrains!Y4026=1,85,104),IF(terrains!U4026=1,IF(terrains!Y4026=1,124,152),IF(terrains!V4026=1,(IF(terrains!Y4026=1,146,IF(terrains!Y4026=2,178,263))),IF(terrains!W4026=1,(IF(terrains!Y4026=1,178,IF(terrains!Y4026=2,218,321))),IF(terrains!X4026=1,IF(terrains!Y4026=1,190,IF(terrains!Y4026=2,242,IF(terrains!Y4026=3,357,896))))))))))</f>
        <v>124</v>
      </c>
      <c r="AA4026" s="152" t="n">
        <f aca="false">terrains!Z4026*terrains!F4026</f>
        <v>558048.455604</v>
      </c>
    </row>
    <row r="4027" customFormat="false" ht="13.8" hidden="false" customHeight="false" outlineLevel="0" collapsed="false">
      <c r="A4027" s="143" t="n">
        <v>4026</v>
      </c>
      <c r="B4027" s="59" t="n">
        <v>296676.2758</v>
      </c>
      <c r="C4027" s="59" t="n">
        <v>5045222.212</v>
      </c>
      <c r="D4027" s="59" t="s">
        <v>3649</v>
      </c>
      <c r="E4027" s="153" t="n">
        <v>418.1</v>
      </c>
      <c r="F4027" s="150" t="n">
        <f aca="false">terrains!E4027*10.76391</f>
        <v>4500.390771</v>
      </c>
      <c r="G4027" s="59" t="s">
        <v>770</v>
      </c>
      <c r="H4027" s="59" t="n">
        <v>0</v>
      </c>
      <c r="I4027" s="59" t="n">
        <v>0</v>
      </c>
      <c r="J4027" s="59" t="n">
        <f aca="false">IF(terrains!L4027=13.5,IF(terrains!X4027=1,12,9),-0.392532+1.267037*terrains!L4027+0.472239*terrains!X4027+0.58658*terrains!W4027+0.089417*terrains!V4027+0.531633*terrains!U4027+0.337883*terrains!T4027-0.403545*terrains!S4027)</f>
        <v>2.673175</v>
      </c>
      <c r="K4027" s="151" t="n">
        <f aca="false">IF(terrains!I4027=0,terrains!J4027,terrains!I4027)</f>
        <v>2.673175</v>
      </c>
      <c r="L4027" s="59" t="n">
        <v>2</v>
      </c>
      <c r="M4027" s="59" t="n">
        <v>2</v>
      </c>
      <c r="N4027" s="59" t="n">
        <v>3</v>
      </c>
      <c r="O4027" s="59" t="s">
        <v>178</v>
      </c>
      <c r="P4027" s="59" t="n">
        <v>2</v>
      </c>
      <c r="Q4027" s="59" t="n">
        <v>2</v>
      </c>
      <c r="R4027" s="59" t="n">
        <v>0</v>
      </c>
      <c r="S4027" s="59" t="n">
        <v>0</v>
      </c>
      <c r="T4027" s="59" t="n">
        <v>0</v>
      </c>
      <c r="U4027" s="59" t="n">
        <v>1</v>
      </c>
      <c r="V4027" s="59" t="n">
        <v>0</v>
      </c>
      <c r="W4027" s="59" t="n">
        <v>0</v>
      </c>
      <c r="X4027" s="59" t="n">
        <v>0</v>
      </c>
      <c r="Y4027" s="59" t="n">
        <f aca="false">IF(terrains!L4027&lt;=2.5,1,IF(terrains!L4027&lt;=4.5,2,IF(terrains!L4027&lt;=6.5,3,4)))</f>
        <v>1</v>
      </c>
      <c r="Z4027" s="59" t="n">
        <f aca="false">IF(terrains!R4027=1,35,IF(terrains!S4027=1,64,IF(terrains!T4027=1,IF(terrains!Y4027=1,85,104),IF(terrains!U4027=1,IF(terrains!Y4027=1,124,152),IF(terrains!V4027=1,(IF(terrains!Y4027=1,146,IF(terrains!Y4027=2,178,263))),IF(terrains!W4027=1,(IF(terrains!Y4027=1,178,IF(terrains!Y4027=2,218,321))),IF(terrains!X4027=1,IF(terrains!Y4027=1,190,IF(terrains!Y4027=2,242,IF(terrains!Y4027=3,357,896))))))))))</f>
        <v>124</v>
      </c>
      <c r="AA4027" s="152" t="n">
        <f aca="false">terrains!Z4027*terrains!F4027</f>
        <v>558048.455604</v>
      </c>
    </row>
    <row r="4028" customFormat="false" ht="13.8" hidden="false" customHeight="false" outlineLevel="0" collapsed="false">
      <c r="A4028" s="143" t="n">
        <v>4027</v>
      </c>
      <c r="B4028" s="59" t="n">
        <v>290620.6935</v>
      </c>
      <c r="C4028" s="59" t="n">
        <v>5041555.558</v>
      </c>
      <c r="D4028" s="59" t="s">
        <v>3650</v>
      </c>
      <c r="E4028" s="153" t="n">
        <v>418.1</v>
      </c>
      <c r="F4028" s="150" t="n">
        <f aca="false">terrains!E4028*10.76391</f>
        <v>4500.390771</v>
      </c>
      <c r="G4028" s="59" t="s">
        <v>1729</v>
      </c>
      <c r="H4028" s="59" t="n">
        <v>0</v>
      </c>
      <c r="I4028" s="59" t="n">
        <v>0</v>
      </c>
      <c r="J4028" s="59" t="n">
        <f aca="false">IF(terrains!L4028=13.5,IF(terrains!X4028=1,12,9),-0.392532+1.267037*terrains!L4028+0.472239*terrains!X4028+0.58658*terrains!W4028+0.089417*terrains!V4028+0.531633*terrains!U4028+0.337883*terrains!T4028-0.403545*terrains!S4028)</f>
        <v>1.737997</v>
      </c>
      <c r="K4028" s="151" t="n">
        <f aca="false">IF(terrains!I4028=0,terrains!J4028,terrains!I4028)</f>
        <v>1.737997</v>
      </c>
      <c r="L4028" s="59" t="n">
        <v>2</v>
      </c>
      <c r="M4028" s="59" t="n">
        <v>2</v>
      </c>
      <c r="N4028" s="59" t="n">
        <v>3</v>
      </c>
      <c r="O4028" s="59" t="s">
        <v>176</v>
      </c>
      <c r="P4028" s="59" t="n">
        <v>2</v>
      </c>
      <c r="Q4028" s="59" t="n">
        <v>2</v>
      </c>
      <c r="R4028" s="59" t="n">
        <v>0</v>
      </c>
      <c r="S4028" s="59" t="n">
        <v>1</v>
      </c>
      <c r="T4028" s="59" t="n">
        <v>0</v>
      </c>
      <c r="U4028" s="59" t="n">
        <v>0</v>
      </c>
      <c r="V4028" s="59" t="n">
        <v>0</v>
      </c>
      <c r="W4028" s="59" t="n">
        <v>0</v>
      </c>
      <c r="X4028" s="59" t="n">
        <v>0</v>
      </c>
      <c r="Y4028" s="59" t="n">
        <f aca="false">IF(terrains!L4028&lt;=2.5,1,IF(terrains!L4028&lt;=4.5,2,IF(terrains!L4028&lt;=6.5,3,4)))</f>
        <v>1</v>
      </c>
      <c r="Z4028" s="59" t="n">
        <f aca="false">IF(terrains!R4028=1,35,IF(terrains!S4028=1,64,IF(terrains!T4028=1,IF(terrains!Y4028=1,85,104),IF(terrains!U4028=1,IF(terrains!Y4028=1,124,152),IF(terrains!V4028=1,(IF(terrains!Y4028=1,146,IF(terrains!Y4028=2,178,263))),IF(terrains!W4028=1,(IF(terrains!Y4028=1,178,IF(terrains!Y4028=2,218,321))),IF(terrains!X4028=1,IF(terrains!Y4028=1,190,IF(terrains!Y4028=2,242,IF(terrains!Y4028=3,357,896))))))))))</f>
        <v>64</v>
      </c>
      <c r="AA4028" s="152" t="n">
        <f aca="false">terrains!Z4028*terrains!F4028</f>
        <v>288025.009344</v>
      </c>
    </row>
    <row r="4029" customFormat="false" ht="13.8" hidden="false" customHeight="false" outlineLevel="0" collapsed="false">
      <c r="A4029" s="143" t="n">
        <v>4028</v>
      </c>
      <c r="B4029" s="59" t="n">
        <v>303183.9138</v>
      </c>
      <c r="C4029" s="59" t="n">
        <v>5051294.145</v>
      </c>
      <c r="D4029" s="59" t="s">
        <v>3651</v>
      </c>
      <c r="E4029" s="153" t="n">
        <v>418.1</v>
      </c>
      <c r="F4029" s="150" t="n">
        <f aca="false">terrains!E4029*10.76391</f>
        <v>4500.390771</v>
      </c>
      <c r="G4029" s="59" t="s">
        <v>1815</v>
      </c>
      <c r="H4029" s="59" t="n">
        <v>0</v>
      </c>
      <c r="I4029" s="59" t="n">
        <v>0</v>
      </c>
      <c r="J4029" s="59" t="n">
        <f aca="false">IF(terrains!L4029=13.5,IF(terrains!X4029=1,12,9),-0.392532+1.267037*terrains!L4029+0.472239*terrains!X4029+0.58658*terrains!W4029+0.089417*terrains!V4029+0.531633*terrains!U4029+0.337883*terrains!T4029-0.403545*terrains!S4029)</f>
        <v>1.737997</v>
      </c>
      <c r="K4029" s="151" t="n">
        <f aca="false">IF(terrains!I4029=0,terrains!J4029,terrains!I4029)</f>
        <v>1.737997</v>
      </c>
      <c r="L4029" s="59" t="n">
        <v>2</v>
      </c>
      <c r="M4029" s="59" t="n">
        <v>1</v>
      </c>
      <c r="N4029" s="59" t="n">
        <v>3</v>
      </c>
      <c r="O4029" s="59" t="s">
        <v>176</v>
      </c>
      <c r="P4029" s="59" t="n">
        <v>2</v>
      </c>
      <c r="Q4029" s="59" t="n">
        <v>1.5</v>
      </c>
      <c r="R4029" s="59" t="n">
        <v>0</v>
      </c>
      <c r="S4029" s="59" t="n">
        <v>1</v>
      </c>
      <c r="T4029" s="59" t="n">
        <v>0</v>
      </c>
      <c r="U4029" s="59" t="n">
        <v>0</v>
      </c>
      <c r="V4029" s="59" t="n">
        <v>0</v>
      </c>
      <c r="W4029" s="59" t="n">
        <v>0</v>
      </c>
      <c r="X4029" s="59" t="n">
        <v>0</v>
      </c>
      <c r="Y4029" s="59" t="n">
        <f aca="false">IF(terrains!L4029&lt;=2.5,1,IF(terrains!L4029&lt;=4.5,2,IF(terrains!L4029&lt;=6.5,3,4)))</f>
        <v>1</v>
      </c>
      <c r="Z4029" s="59" t="n">
        <f aca="false">IF(terrains!R4029=1,35,IF(terrains!S4029=1,64,IF(terrains!T4029=1,IF(terrains!Y4029=1,85,104),IF(terrains!U4029=1,IF(terrains!Y4029=1,124,152),IF(terrains!V4029=1,(IF(terrains!Y4029=1,146,IF(terrains!Y4029=2,178,263))),IF(terrains!W4029=1,(IF(terrains!Y4029=1,178,IF(terrains!Y4029=2,218,321))),IF(terrains!X4029=1,IF(terrains!Y4029=1,190,IF(terrains!Y4029=2,242,IF(terrains!Y4029=3,357,896))))))))))</f>
        <v>64</v>
      </c>
      <c r="AA4029" s="152" t="n">
        <f aca="false">terrains!Z4029*terrains!F4029</f>
        <v>288025.009344</v>
      </c>
    </row>
    <row r="4030" customFormat="false" ht="13.8" hidden="false" customHeight="false" outlineLevel="0" collapsed="false">
      <c r="A4030" s="143" t="n">
        <v>4029</v>
      </c>
      <c r="B4030" s="59" t="n">
        <v>297028.6649</v>
      </c>
      <c r="C4030" s="59" t="n">
        <v>5045262.373</v>
      </c>
      <c r="D4030" s="59" t="s">
        <v>3652</v>
      </c>
      <c r="E4030" s="153" t="n">
        <v>418.1</v>
      </c>
      <c r="F4030" s="150" t="n">
        <f aca="false">terrains!E4030*10.76391</f>
        <v>4500.390771</v>
      </c>
      <c r="G4030" s="59" t="s">
        <v>991</v>
      </c>
      <c r="H4030" s="59" t="n">
        <v>0</v>
      </c>
      <c r="I4030" s="59" t="n">
        <v>0</v>
      </c>
      <c r="J4030" s="59" t="n">
        <f aca="false">IF(terrains!L4030=13.5,IF(terrains!X4030=1,12,9),-0.392532+1.267037*terrains!L4030+0.472239*terrains!X4030+0.58658*terrains!W4030+0.089417*terrains!V4030+0.531633*terrains!U4030+0.337883*terrains!T4030-0.403545*terrains!S4030)</f>
        <v>3.1129435</v>
      </c>
      <c r="K4030" s="151" t="n">
        <f aca="false">IF(terrains!I4030=0,terrains!J4030,terrains!I4030)</f>
        <v>3.1129435</v>
      </c>
      <c r="L4030" s="59" t="n">
        <v>2.5</v>
      </c>
      <c r="M4030" s="59" t="n">
        <v>2</v>
      </c>
      <c r="N4030" s="59" t="n">
        <v>3</v>
      </c>
      <c r="O4030" s="59" t="s">
        <v>177</v>
      </c>
      <c r="P4030" s="59" t="n">
        <v>2</v>
      </c>
      <c r="Q4030" s="59" t="n">
        <v>2.5</v>
      </c>
      <c r="R4030" s="59" t="n">
        <v>0</v>
      </c>
      <c r="S4030" s="59" t="n">
        <v>0</v>
      </c>
      <c r="T4030" s="59" t="n">
        <v>1</v>
      </c>
      <c r="U4030" s="59" t="n">
        <v>0</v>
      </c>
      <c r="V4030" s="59" t="n">
        <v>0</v>
      </c>
      <c r="W4030" s="59" t="n">
        <v>0</v>
      </c>
      <c r="X4030" s="59" t="n">
        <v>0</v>
      </c>
      <c r="Y4030" s="59" t="n">
        <f aca="false">IF(terrains!L4030&lt;=2.5,1,IF(terrains!L4030&lt;=4.5,2,IF(terrains!L4030&lt;=6.5,3,4)))</f>
        <v>1</v>
      </c>
      <c r="Z4030" s="59" t="n">
        <f aca="false">IF(terrains!R4030=1,35,IF(terrains!S4030=1,64,IF(terrains!T4030=1,IF(terrains!Y4030=1,85,104),IF(terrains!U4030=1,IF(terrains!Y4030=1,124,152),IF(terrains!V4030=1,(IF(terrains!Y4030=1,146,IF(terrains!Y4030=2,178,263))),IF(terrains!W4030=1,(IF(terrains!Y4030=1,178,IF(terrains!Y4030=2,218,321))),IF(terrains!X4030=1,IF(terrains!Y4030=1,190,IF(terrains!Y4030=2,242,IF(terrains!Y4030=3,357,896))))))))))</f>
        <v>85</v>
      </c>
      <c r="AA4030" s="152" t="n">
        <f aca="false">terrains!Z4030*terrains!F4030</f>
        <v>382533.215535</v>
      </c>
    </row>
    <row r="4031" customFormat="false" ht="13.8" hidden="false" customHeight="false" outlineLevel="0" collapsed="false">
      <c r="A4031" s="143" t="n">
        <v>4030</v>
      </c>
      <c r="B4031" s="59" t="n">
        <v>294928.0406</v>
      </c>
      <c r="C4031" s="59" t="n">
        <v>5033031.9189</v>
      </c>
      <c r="D4031" s="59" t="s">
        <v>3653</v>
      </c>
      <c r="E4031" s="153" t="n">
        <v>418.1</v>
      </c>
      <c r="F4031" s="150" t="n">
        <f aca="false">terrains!E4031*10.76391</f>
        <v>4500.390771</v>
      </c>
      <c r="G4031" s="59" t="s">
        <v>222</v>
      </c>
      <c r="H4031" s="59" t="n">
        <v>0</v>
      </c>
      <c r="I4031" s="59" t="n">
        <v>0</v>
      </c>
      <c r="J4031" s="59" t="n">
        <f aca="false">IF(terrains!L4031=13.5,IF(terrains!X4031=1,12,9),-0.392532+1.267037*terrains!L4031+0.472239*terrains!X4031+0.58658*terrains!W4031+0.089417*terrains!V4031+0.531633*terrains!U4031+0.337883*terrains!T4031-0.403545*terrains!S4031)</f>
        <v>2.3715155</v>
      </c>
      <c r="K4031" s="151" t="n">
        <f aca="false">IF(terrains!I4031=0,terrains!J4031,terrains!I4031)</f>
        <v>2.3715155</v>
      </c>
      <c r="L4031" s="59" t="n">
        <v>2.5</v>
      </c>
      <c r="M4031" s="59" t="n">
        <v>1</v>
      </c>
      <c r="N4031" s="59" t="n">
        <v>5</v>
      </c>
      <c r="O4031" s="59" t="s">
        <v>176</v>
      </c>
      <c r="P4031" s="59" t="n">
        <v>2</v>
      </c>
      <c r="Q4031" s="59" t="n">
        <v>1.5</v>
      </c>
      <c r="R4031" s="59" t="n">
        <v>0</v>
      </c>
      <c r="S4031" s="59" t="n">
        <v>1</v>
      </c>
      <c r="T4031" s="59" t="n">
        <v>0</v>
      </c>
      <c r="U4031" s="59" t="n">
        <v>0</v>
      </c>
      <c r="V4031" s="59" t="n">
        <v>0</v>
      </c>
      <c r="W4031" s="59" t="n">
        <v>0</v>
      </c>
      <c r="X4031" s="59" t="n">
        <v>0</v>
      </c>
      <c r="Y4031" s="59" t="n">
        <f aca="false">IF(terrains!L4031&lt;=2.5,1,IF(terrains!L4031&lt;=4.5,2,IF(terrains!L4031&lt;=6.5,3,4)))</f>
        <v>1</v>
      </c>
      <c r="Z4031" s="59" t="n">
        <f aca="false">IF(terrains!R4031=1,35,IF(terrains!S4031=1,64,IF(terrains!T4031=1,IF(terrains!Y4031=1,85,104),IF(terrains!U4031=1,IF(terrains!Y4031=1,124,152),IF(terrains!V4031=1,(IF(terrains!Y4031=1,146,IF(terrains!Y4031=2,178,263))),IF(terrains!W4031=1,(IF(terrains!Y4031=1,178,IF(terrains!Y4031=2,218,321))),IF(terrains!X4031=1,IF(terrains!Y4031=1,190,IF(terrains!Y4031=2,242,IF(terrains!Y4031=3,357,896))))))))))</f>
        <v>64</v>
      </c>
      <c r="AA4031" s="152" t="n">
        <f aca="false">terrains!Z4031*terrains!F4031</f>
        <v>288025.009344</v>
      </c>
    </row>
    <row r="4032" customFormat="false" ht="13.8" hidden="false" customHeight="false" outlineLevel="0" collapsed="false">
      <c r="A4032" s="143" t="n">
        <v>4031</v>
      </c>
      <c r="B4032" s="59" t="n">
        <v>298971.865602</v>
      </c>
      <c r="C4032" s="59" t="n">
        <v>5056720.19582</v>
      </c>
      <c r="D4032" s="59" t="s">
        <v>3654</v>
      </c>
      <c r="E4032" s="153" t="n">
        <v>418.06</v>
      </c>
      <c r="F4032" s="150" t="n">
        <f aca="false">terrains!E4032*10.76391</f>
        <v>4499.9602146</v>
      </c>
      <c r="G4032" s="59" t="s">
        <v>354</v>
      </c>
      <c r="H4032" s="59" t="n">
        <v>0</v>
      </c>
      <c r="I4032" s="59" t="n">
        <v>0</v>
      </c>
      <c r="J4032" s="59" t="n">
        <f aca="false">IF(terrains!L4032=13.5,IF(terrains!X4032=1,12,9),-0.392532+1.267037*terrains!L4032+0.472239*terrains!X4032+0.58658*terrains!W4032+0.089417*terrains!V4032+0.531633*terrains!U4032+0.337883*terrains!T4032-0.403545*terrains!S4032)</f>
        <v>2.141542</v>
      </c>
      <c r="K4032" s="151" t="n">
        <f aca="false">IF(terrains!I4032=0,terrains!J4032,terrains!I4032)</f>
        <v>2.141542</v>
      </c>
      <c r="L4032" s="59" t="n">
        <v>2</v>
      </c>
      <c r="M4032" s="59" t="n">
        <v>1</v>
      </c>
      <c r="N4032" s="59" t="n">
        <v>3</v>
      </c>
      <c r="O4032" s="59" t="s">
        <v>175</v>
      </c>
      <c r="P4032" s="59" t="n">
        <v>2</v>
      </c>
      <c r="Q4032" s="59" t="n">
        <v>1.5</v>
      </c>
      <c r="R4032" s="59" t="n">
        <v>1</v>
      </c>
      <c r="S4032" s="59" t="n">
        <v>0</v>
      </c>
      <c r="T4032" s="59" t="n">
        <v>0</v>
      </c>
      <c r="U4032" s="59" t="n">
        <v>0</v>
      </c>
      <c r="V4032" s="59" t="n">
        <v>0</v>
      </c>
      <c r="W4032" s="59" t="n">
        <v>0</v>
      </c>
      <c r="X4032" s="59" t="n">
        <v>0</v>
      </c>
      <c r="Y4032" s="59" t="n">
        <f aca="false">IF(terrains!L4032&lt;=2.5,1,IF(terrains!L4032&lt;=4.5,2,IF(terrains!L4032&lt;=6.5,3,4)))</f>
        <v>1</v>
      </c>
      <c r="Z4032" s="59" t="n">
        <f aca="false">IF(terrains!R4032=1,35,IF(terrains!S4032=1,64,IF(terrains!T4032=1,IF(terrains!Y4032=1,85,104),IF(terrains!U4032=1,IF(terrains!Y4032=1,124,152),IF(terrains!V4032=1,(IF(terrains!Y4032=1,146,IF(terrains!Y4032=2,178,263))),IF(terrains!W4032=1,(IF(terrains!Y4032=1,178,IF(terrains!Y4032=2,218,321))),IF(terrains!X4032=1,IF(terrains!Y4032=1,190,IF(terrains!Y4032=2,242,IF(terrains!Y4032=3,357,896))))))))))</f>
        <v>35</v>
      </c>
      <c r="AA4032" s="152" t="n">
        <f aca="false">terrains!Z4032*terrains!F4032</f>
        <v>157498.607511</v>
      </c>
    </row>
    <row r="4033" customFormat="false" ht="13.8" hidden="false" customHeight="false" outlineLevel="0" collapsed="false">
      <c r="A4033" s="143" t="n">
        <v>4032</v>
      </c>
      <c r="B4033" s="59" t="n">
        <v>299077.466033</v>
      </c>
      <c r="C4033" s="59" t="n">
        <v>5056578.18774</v>
      </c>
      <c r="D4033" s="59" t="s">
        <v>3655</v>
      </c>
      <c r="E4033" s="153" t="n">
        <v>418.06</v>
      </c>
      <c r="F4033" s="150" t="n">
        <f aca="false">terrains!E4033*10.76391</f>
        <v>4499.9602146</v>
      </c>
      <c r="G4033" s="59" t="s">
        <v>354</v>
      </c>
      <c r="H4033" s="59" t="n">
        <v>0</v>
      </c>
      <c r="I4033" s="59" t="n">
        <v>0</v>
      </c>
      <c r="J4033" s="59" t="n">
        <f aca="false">IF(terrains!L4033=13.5,IF(terrains!X4033=1,12,9),-0.392532+1.267037*terrains!L4033+0.472239*terrains!X4033+0.58658*terrains!W4033+0.089417*terrains!V4033+0.531633*terrains!U4033+0.337883*terrains!T4033-0.403545*terrains!S4033)</f>
        <v>2.141542</v>
      </c>
      <c r="K4033" s="151" t="n">
        <f aca="false">IF(terrains!I4033=0,terrains!J4033,terrains!I4033)</f>
        <v>2.141542</v>
      </c>
      <c r="L4033" s="59" t="n">
        <v>2</v>
      </c>
      <c r="M4033" s="59" t="n">
        <v>1</v>
      </c>
      <c r="N4033" s="59" t="n">
        <v>3</v>
      </c>
      <c r="O4033" s="59" t="s">
        <v>175</v>
      </c>
      <c r="P4033" s="59" t="n">
        <v>2</v>
      </c>
      <c r="Q4033" s="59" t="n">
        <v>1.5</v>
      </c>
      <c r="R4033" s="59" t="n">
        <v>1</v>
      </c>
      <c r="S4033" s="59" t="n">
        <v>0</v>
      </c>
      <c r="T4033" s="59" t="n">
        <v>0</v>
      </c>
      <c r="U4033" s="59" t="n">
        <v>0</v>
      </c>
      <c r="V4033" s="59" t="n">
        <v>0</v>
      </c>
      <c r="W4033" s="59" t="n">
        <v>0</v>
      </c>
      <c r="X4033" s="59" t="n">
        <v>0</v>
      </c>
      <c r="Y4033" s="59" t="n">
        <f aca="false">IF(terrains!L4033&lt;=2.5,1,IF(terrains!L4033&lt;=4.5,2,IF(terrains!L4033&lt;=6.5,3,4)))</f>
        <v>1</v>
      </c>
      <c r="Z4033" s="59" t="n">
        <f aca="false">IF(terrains!R4033=1,35,IF(terrains!S4033=1,64,IF(terrains!T4033=1,IF(terrains!Y4033=1,85,104),IF(terrains!U4033=1,IF(terrains!Y4033=1,124,152),IF(terrains!V4033=1,(IF(terrains!Y4033=1,146,IF(terrains!Y4033=2,178,263))),IF(terrains!W4033=1,(IF(terrains!Y4033=1,178,IF(terrains!Y4033=2,218,321))),IF(terrains!X4033=1,IF(terrains!Y4033=1,190,IF(terrains!Y4033=2,242,IF(terrains!Y4033=3,357,896))))))))))</f>
        <v>35</v>
      </c>
      <c r="AA4033" s="152" t="n">
        <f aca="false">terrains!Z4033*terrains!F4033</f>
        <v>157498.607511</v>
      </c>
    </row>
    <row r="4034" customFormat="false" ht="13.8" hidden="false" customHeight="false" outlineLevel="0" collapsed="false">
      <c r="A4034" s="143" t="n">
        <v>4033</v>
      </c>
      <c r="B4034" s="59" t="n">
        <v>299123.069223</v>
      </c>
      <c r="C4034" s="59" t="n">
        <v>5056517.00306</v>
      </c>
      <c r="D4034" s="59" t="s">
        <v>3656</v>
      </c>
      <c r="E4034" s="153" t="n">
        <v>418.06</v>
      </c>
      <c r="F4034" s="150" t="n">
        <f aca="false">terrains!E4034*10.76391</f>
        <v>4499.9602146</v>
      </c>
      <c r="G4034" s="59" t="s">
        <v>354</v>
      </c>
      <c r="H4034" s="59" t="n">
        <v>0</v>
      </c>
      <c r="I4034" s="59" t="n">
        <v>0</v>
      </c>
      <c r="J4034" s="59" t="n">
        <f aca="false">IF(terrains!L4034=13.5,IF(terrains!X4034=1,12,9),-0.392532+1.267037*terrains!L4034+0.472239*terrains!X4034+0.58658*terrains!W4034+0.089417*terrains!V4034+0.531633*terrains!U4034+0.337883*terrains!T4034-0.403545*terrains!S4034)</f>
        <v>2.141542</v>
      </c>
      <c r="K4034" s="151" t="n">
        <f aca="false">IF(terrains!I4034=0,terrains!J4034,terrains!I4034)</f>
        <v>2.141542</v>
      </c>
      <c r="L4034" s="59" t="n">
        <v>2</v>
      </c>
      <c r="M4034" s="59" t="n">
        <v>1</v>
      </c>
      <c r="N4034" s="59" t="n">
        <v>3</v>
      </c>
      <c r="O4034" s="59" t="s">
        <v>175</v>
      </c>
      <c r="P4034" s="59" t="n">
        <v>2</v>
      </c>
      <c r="Q4034" s="59" t="n">
        <v>1.5</v>
      </c>
      <c r="R4034" s="59" t="n">
        <v>1</v>
      </c>
      <c r="S4034" s="59" t="n">
        <v>0</v>
      </c>
      <c r="T4034" s="59" t="n">
        <v>0</v>
      </c>
      <c r="U4034" s="59" t="n">
        <v>0</v>
      </c>
      <c r="V4034" s="59" t="n">
        <v>0</v>
      </c>
      <c r="W4034" s="59" t="n">
        <v>0</v>
      </c>
      <c r="X4034" s="59" t="n">
        <v>0</v>
      </c>
      <c r="Y4034" s="59" t="n">
        <f aca="false">IF(terrains!L4034&lt;=2.5,1,IF(terrains!L4034&lt;=4.5,2,IF(terrains!L4034&lt;=6.5,3,4)))</f>
        <v>1</v>
      </c>
      <c r="Z4034" s="59" t="n">
        <f aca="false">IF(terrains!R4034=1,35,IF(terrains!S4034=1,64,IF(terrains!T4034=1,IF(terrains!Y4034=1,85,104),IF(terrains!U4034=1,IF(terrains!Y4034=1,124,152),IF(terrains!V4034=1,(IF(terrains!Y4034=1,146,IF(terrains!Y4034=2,178,263))),IF(terrains!W4034=1,(IF(terrains!Y4034=1,178,IF(terrains!Y4034=2,218,321))),IF(terrains!X4034=1,IF(terrains!Y4034=1,190,IF(terrains!Y4034=2,242,IF(terrains!Y4034=3,357,896))))))))))</f>
        <v>35</v>
      </c>
      <c r="AA4034" s="152" t="n">
        <f aca="false">terrains!Z4034*terrains!F4034</f>
        <v>157498.607511</v>
      </c>
    </row>
    <row r="4035" customFormat="false" ht="13.8" hidden="false" customHeight="false" outlineLevel="0" collapsed="false">
      <c r="A4035" s="143" t="n">
        <v>4034</v>
      </c>
      <c r="B4035" s="59" t="n">
        <v>299141.57773</v>
      </c>
      <c r="C4035" s="59" t="n">
        <v>5056530.83335</v>
      </c>
      <c r="D4035" s="59" t="s">
        <v>3657</v>
      </c>
      <c r="E4035" s="153" t="n">
        <v>418.06</v>
      </c>
      <c r="F4035" s="150" t="n">
        <f aca="false">terrains!E4035*10.76391</f>
        <v>4499.9602146</v>
      </c>
      <c r="G4035" s="59" t="s">
        <v>354</v>
      </c>
      <c r="H4035" s="59" t="n">
        <v>0</v>
      </c>
      <c r="I4035" s="59" t="n">
        <v>0</v>
      </c>
      <c r="J4035" s="59" t="n">
        <f aca="false">IF(terrains!L4035=13.5,IF(terrains!X4035=1,12,9),-0.392532+1.267037*terrains!L4035+0.472239*terrains!X4035+0.58658*terrains!W4035+0.089417*terrains!V4035+0.531633*terrains!U4035+0.337883*terrains!T4035-0.403545*terrains!S4035)</f>
        <v>2.141542</v>
      </c>
      <c r="K4035" s="151" t="n">
        <f aca="false">IF(terrains!I4035=0,terrains!J4035,terrains!I4035)</f>
        <v>2.141542</v>
      </c>
      <c r="L4035" s="59" t="n">
        <v>2</v>
      </c>
      <c r="M4035" s="59" t="n">
        <v>1</v>
      </c>
      <c r="N4035" s="59" t="n">
        <v>3</v>
      </c>
      <c r="O4035" s="59" t="s">
        <v>175</v>
      </c>
      <c r="P4035" s="59" t="n">
        <v>2</v>
      </c>
      <c r="Q4035" s="59" t="n">
        <v>1.5</v>
      </c>
      <c r="R4035" s="59" t="n">
        <v>1</v>
      </c>
      <c r="S4035" s="59" t="n">
        <v>0</v>
      </c>
      <c r="T4035" s="59" t="n">
        <v>0</v>
      </c>
      <c r="U4035" s="59" t="n">
        <v>0</v>
      </c>
      <c r="V4035" s="59" t="n">
        <v>0</v>
      </c>
      <c r="W4035" s="59" t="n">
        <v>0</v>
      </c>
      <c r="X4035" s="59" t="n">
        <v>0</v>
      </c>
      <c r="Y4035" s="59" t="n">
        <f aca="false">IF(terrains!L4035&lt;=2.5,1,IF(terrains!L4035&lt;=4.5,2,IF(terrains!L4035&lt;=6.5,3,4)))</f>
        <v>1</v>
      </c>
      <c r="Z4035" s="59" t="n">
        <f aca="false">IF(terrains!R4035=1,35,IF(terrains!S4035=1,64,IF(terrains!T4035=1,IF(terrains!Y4035=1,85,104),IF(terrains!U4035=1,IF(terrains!Y4035=1,124,152),IF(terrains!V4035=1,(IF(terrains!Y4035=1,146,IF(terrains!Y4035=2,178,263))),IF(terrains!W4035=1,(IF(terrains!Y4035=1,178,IF(terrains!Y4035=2,218,321))),IF(terrains!X4035=1,IF(terrains!Y4035=1,190,IF(terrains!Y4035=2,242,IF(terrains!Y4035=3,357,896))))))))))</f>
        <v>35</v>
      </c>
      <c r="AA4035" s="152" t="n">
        <f aca="false">terrains!Z4035*terrains!F4035</f>
        <v>157498.607511</v>
      </c>
    </row>
    <row r="4036" customFormat="false" ht="13.8" hidden="false" customHeight="false" outlineLevel="0" collapsed="false">
      <c r="A4036" s="143" t="n">
        <v>4035</v>
      </c>
      <c r="B4036" s="59" t="n">
        <v>299151.8205</v>
      </c>
      <c r="C4036" s="59" t="n">
        <v>5056504.19565</v>
      </c>
      <c r="D4036" s="59" t="s">
        <v>3658</v>
      </c>
      <c r="E4036" s="153" t="n">
        <v>418.06</v>
      </c>
      <c r="F4036" s="150" t="n">
        <f aca="false">terrains!E4036*10.76391</f>
        <v>4499.9602146</v>
      </c>
      <c r="G4036" s="59" t="s">
        <v>354</v>
      </c>
      <c r="H4036" s="59" t="n">
        <v>0</v>
      </c>
      <c r="I4036" s="59" t="n">
        <v>0</v>
      </c>
      <c r="J4036" s="59" t="n">
        <f aca="false">IF(terrains!L4036=13.5,IF(terrains!X4036=1,12,9),-0.392532+1.267037*terrains!L4036+0.472239*terrains!X4036+0.58658*terrains!W4036+0.089417*terrains!V4036+0.531633*terrains!U4036+0.337883*terrains!T4036-0.403545*terrains!S4036)</f>
        <v>2.141542</v>
      </c>
      <c r="K4036" s="151" t="n">
        <f aca="false">IF(terrains!I4036=0,terrains!J4036,terrains!I4036)</f>
        <v>2.141542</v>
      </c>
      <c r="L4036" s="59" t="n">
        <v>2</v>
      </c>
      <c r="M4036" s="59" t="n">
        <v>1</v>
      </c>
      <c r="N4036" s="59" t="n">
        <v>3</v>
      </c>
      <c r="O4036" s="59" t="s">
        <v>175</v>
      </c>
      <c r="P4036" s="59" t="n">
        <v>2</v>
      </c>
      <c r="Q4036" s="59" t="n">
        <v>1.5</v>
      </c>
      <c r="R4036" s="59" t="n">
        <v>1</v>
      </c>
      <c r="S4036" s="59" t="n">
        <v>0</v>
      </c>
      <c r="T4036" s="59" t="n">
        <v>0</v>
      </c>
      <c r="U4036" s="59" t="n">
        <v>0</v>
      </c>
      <c r="V4036" s="59" t="n">
        <v>0</v>
      </c>
      <c r="W4036" s="59" t="n">
        <v>0</v>
      </c>
      <c r="X4036" s="59" t="n">
        <v>0</v>
      </c>
      <c r="Y4036" s="59" t="n">
        <f aca="false">IF(terrains!L4036&lt;=2.5,1,IF(terrains!L4036&lt;=4.5,2,IF(terrains!L4036&lt;=6.5,3,4)))</f>
        <v>1</v>
      </c>
      <c r="Z4036" s="59" t="n">
        <f aca="false">IF(terrains!R4036=1,35,IF(terrains!S4036=1,64,IF(terrains!T4036=1,IF(terrains!Y4036=1,85,104),IF(terrains!U4036=1,IF(terrains!Y4036=1,124,152),IF(terrains!V4036=1,(IF(terrains!Y4036=1,146,IF(terrains!Y4036=2,178,263))),IF(terrains!W4036=1,(IF(terrains!Y4036=1,178,IF(terrains!Y4036=2,218,321))),IF(terrains!X4036=1,IF(terrains!Y4036=1,190,IF(terrains!Y4036=2,242,IF(terrains!Y4036=3,357,896))))))))))</f>
        <v>35</v>
      </c>
      <c r="AA4036" s="152" t="n">
        <f aca="false">terrains!Z4036*terrains!F4036</f>
        <v>157498.607511</v>
      </c>
    </row>
    <row r="4037" customFormat="false" ht="13.8" hidden="false" customHeight="false" outlineLevel="0" collapsed="false">
      <c r="A4037" s="143" t="n">
        <v>4036</v>
      </c>
      <c r="B4037" s="59" t="n">
        <v>299089.817613</v>
      </c>
      <c r="C4037" s="59" t="n">
        <v>5056587.4221</v>
      </c>
      <c r="D4037" s="59" t="s">
        <v>3659</v>
      </c>
      <c r="E4037" s="153" t="n">
        <v>418.06</v>
      </c>
      <c r="F4037" s="150" t="n">
        <f aca="false">terrains!E4037*10.76391</f>
        <v>4499.9602146</v>
      </c>
      <c r="G4037" s="59" t="s">
        <v>354</v>
      </c>
      <c r="H4037" s="59" t="n">
        <v>0</v>
      </c>
      <c r="I4037" s="59" t="n">
        <v>0</v>
      </c>
      <c r="J4037" s="59" t="n">
        <f aca="false">IF(terrains!L4037=13.5,IF(terrains!X4037=1,12,9),-0.392532+1.267037*terrains!L4037+0.472239*terrains!X4037+0.58658*terrains!W4037+0.089417*terrains!V4037+0.531633*terrains!U4037+0.337883*terrains!T4037-0.403545*terrains!S4037)</f>
        <v>2.141542</v>
      </c>
      <c r="K4037" s="151" t="n">
        <f aca="false">IF(terrains!I4037=0,terrains!J4037,terrains!I4037)</f>
        <v>2.141542</v>
      </c>
      <c r="L4037" s="59" t="n">
        <v>2</v>
      </c>
      <c r="M4037" s="59" t="n">
        <v>1</v>
      </c>
      <c r="N4037" s="59" t="n">
        <v>3</v>
      </c>
      <c r="O4037" s="59" t="s">
        <v>175</v>
      </c>
      <c r="P4037" s="59" t="n">
        <v>2</v>
      </c>
      <c r="Q4037" s="59" t="n">
        <v>1.5</v>
      </c>
      <c r="R4037" s="59" t="n">
        <v>1</v>
      </c>
      <c r="S4037" s="59" t="n">
        <v>0</v>
      </c>
      <c r="T4037" s="59" t="n">
        <v>0</v>
      </c>
      <c r="U4037" s="59" t="n">
        <v>0</v>
      </c>
      <c r="V4037" s="59" t="n">
        <v>0</v>
      </c>
      <c r="W4037" s="59" t="n">
        <v>0</v>
      </c>
      <c r="X4037" s="59" t="n">
        <v>0</v>
      </c>
      <c r="Y4037" s="59" t="n">
        <f aca="false">IF(terrains!L4037&lt;=2.5,1,IF(terrains!L4037&lt;=4.5,2,IF(terrains!L4037&lt;=6.5,3,4)))</f>
        <v>1</v>
      </c>
      <c r="Z4037" s="59" t="n">
        <f aca="false">IF(terrains!R4037=1,35,IF(terrains!S4037=1,64,IF(terrains!T4037=1,IF(terrains!Y4037=1,85,104),IF(terrains!U4037=1,IF(terrains!Y4037=1,124,152),IF(terrains!V4037=1,(IF(terrains!Y4037=1,146,IF(terrains!Y4037=2,178,263))),IF(terrains!W4037=1,(IF(terrains!Y4037=1,178,IF(terrains!Y4037=2,218,321))),IF(terrains!X4037=1,IF(terrains!Y4037=1,190,IF(terrains!Y4037=2,242,IF(terrains!Y4037=3,357,896))))))))))</f>
        <v>35</v>
      </c>
      <c r="AA4037" s="152" t="n">
        <f aca="false">terrains!Z4037*terrains!F4037</f>
        <v>157498.607511</v>
      </c>
    </row>
    <row r="4038" customFormat="false" ht="13.8" hidden="false" customHeight="false" outlineLevel="0" collapsed="false">
      <c r="A4038" s="143" t="n">
        <v>4037</v>
      </c>
      <c r="B4038" s="59" t="n">
        <v>298984.0731</v>
      </c>
      <c r="C4038" s="59" t="n">
        <v>5056729.3217</v>
      </c>
      <c r="D4038" s="59" t="s">
        <v>3660</v>
      </c>
      <c r="E4038" s="153" t="n">
        <v>418.06</v>
      </c>
      <c r="F4038" s="150" t="n">
        <f aca="false">terrains!E4038*10.76391</f>
        <v>4499.9602146</v>
      </c>
      <c r="G4038" s="59" t="s">
        <v>354</v>
      </c>
      <c r="H4038" s="59" t="n">
        <v>0</v>
      </c>
      <c r="I4038" s="59" t="n">
        <v>0</v>
      </c>
      <c r="J4038" s="59" t="n">
        <f aca="false">IF(terrains!L4038=13.5,IF(terrains!X4038=1,12,9),-0.392532+1.267037*terrains!L4038+0.472239*terrains!X4038+0.58658*terrains!W4038+0.089417*terrains!V4038+0.531633*terrains!U4038+0.337883*terrains!T4038-0.403545*terrains!S4038)</f>
        <v>2.141542</v>
      </c>
      <c r="K4038" s="151" t="n">
        <f aca="false">IF(terrains!I4038=0,terrains!J4038,terrains!I4038)</f>
        <v>2.141542</v>
      </c>
      <c r="L4038" s="59" t="n">
        <v>2</v>
      </c>
      <c r="M4038" s="59" t="n">
        <v>1</v>
      </c>
      <c r="N4038" s="59" t="n">
        <v>3</v>
      </c>
      <c r="O4038" s="59" t="s">
        <v>175</v>
      </c>
      <c r="P4038" s="59" t="n">
        <v>2</v>
      </c>
      <c r="Q4038" s="59" t="n">
        <v>1.5</v>
      </c>
      <c r="R4038" s="59" t="n">
        <v>1</v>
      </c>
      <c r="S4038" s="59" t="n">
        <v>0</v>
      </c>
      <c r="T4038" s="59" t="n">
        <v>0</v>
      </c>
      <c r="U4038" s="59" t="n">
        <v>0</v>
      </c>
      <c r="V4038" s="59" t="n">
        <v>0</v>
      </c>
      <c r="W4038" s="59" t="n">
        <v>0</v>
      </c>
      <c r="X4038" s="59" t="n">
        <v>0</v>
      </c>
      <c r="Y4038" s="59" t="n">
        <f aca="false">IF(terrains!L4038&lt;=2.5,1,IF(terrains!L4038&lt;=4.5,2,IF(terrains!L4038&lt;=6.5,3,4)))</f>
        <v>1</v>
      </c>
      <c r="Z4038" s="59" t="n">
        <f aca="false">IF(terrains!R4038=1,35,IF(terrains!S4038=1,64,IF(terrains!T4038=1,IF(terrains!Y4038=1,85,104),IF(terrains!U4038=1,IF(terrains!Y4038=1,124,152),IF(terrains!V4038=1,(IF(terrains!Y4038=1,146,IF(terrains!Y4038=2,178,263))),IF(terrains!W4038=1,(IF(terrains!Y4038=1,178,IF(terrains!Y4038=2,218,321))),IF(terrains!X4038=1,IF(terrains!Y4038=1,190,IF(terrains!Y4038=2,242,IF(terrains!Y4038=3,357,896))))))))))</f>
        <v>35</v>
      </c>
      <c r="AA4038" s="152" t="n">
        <f aca="false">terrains!Z4038*terrains!F4038</f>
        <v>157498.607511</v>
      </c>
    </row>
    <row r="4039" customFormat="false" ht="13.8" hidden="false" customHeight="false" outlineLevel="0" collapsed="false">
      <c r="A4039" s="143" t="n">
        <v>4038</v>
      </c>
      <c r="B4039" s="59" t="n">
        <v>299921.957998</v>
      </c>
      <c r="C4039" s="59" t="n">
        <v>5057039.50643</v>
      </c>
      <c r="D4039" s="59" t="s">
        <v>3661</v>
      </c>
      <c r="E4039" s="153" t="n">
        <v>417.9</v>
      </c>
      <c r="F4039" s="150" t="n">
        <f aca="false">terrains!E4039*10.76391</f>
        <v>4498.237989</v>
      </c>
      <c r="G4039" s="59" t="s">
        <v>354</v>
      </c>
      <c r="H4039" s="59" t="n">
        <v>0</v>
      </c>
      <c r="I4039" s="59" t="n">
        <v>0</v>
      </c>
      <c r="J4039" s="59" t="n">
        <f aca="false">IF(terrains!L4039=13.5,IF(terrains!X4039=1,12,9),-0.392532+1.267037*terrains!L4039+0.472239*terrains!X4039+0.58658*terrains!W4039+0.089417*terrains!V4039+0.531633*terrains!U4039+0.337883*terrains!T4039-0.403545*terrains!S4039)</f>
        <v>2.141542</v>
      </c>
      <c r="K4039" s="151" t="n">
        <f aca="false">IF(terrains!I4039=0,terrains!J4039,terrains!I4039)</f>
        <v>2.141542</v>
      </c>
      <c r="L4039" s="59" t="n">
        <v>2</v>
      </c>
      <c r="M4039" s="59" t="n">
        <v>1</v>
      </c>
      <c r="N4039" s="59" t="n">
        <v>3</v>
      </c>
      <c r="O4039" s="59" t="s">
        <v>175</v>
      </c>
      <c r="P4039" s="59" t="n">
        <v>2</v>
      </c>
      <c r="Q4039" s="59" t="n">
        <v>1.5</v>
      </c>
      <c r="R4039" s="59" t="n">
        <v>1</v>
      </c>
      <c r="S4039" s="59" t="n">
        <v>0</v>
      </c>
      <c r="T4039" s="59" t="n">
        <v>0</v>
      </c>
      <c r="U4039" s="59" t="n">
        <v>0</v>
      </c>
      <c r="V4039" s="59" t="n">
        <v>0</v>
      </c>
      <c r="W4039" s="59" t="n">
        <v>0</v>
      </c>
      <c r="X4039" s="59" t="n">
        <v>0</v>
      </c>
      <c r="Y4039" s="59" t="n">
        <f aca="false">IF(terrains!L4039&lt;=2.5,1,IF(terrains!L4039&lt;=4.5,2,IF(terrains!L4039&lt;=6.5,3,4)))</f>
        <v>1</v>
      </c>
      <c r="Z4039" s="59" t="n">
        <f aca="false">IF(terrains!R4039=1,35,IF(terrains!S4039=1,64,IF(terrains!T4039=1,IF(terrains!Y4039=1,85,104),IF(terrains!U4039=1,IF(terrains!Y4039=1,124,152),IF(terrains!V4039=1,(IF(terrains!Y4039=1,146,IF(terrains!Y4039=2,178,263))),IF(terrains!W4039=1,(IF(terrains!Y4039=1,178,IF(terrains!Y4039=2,218,321))),IF(terrains!X4039=1,IF(terrains!Y4039=1,190,IF(terrains!Y4039=2,242,IF(terrains!Y4039=3,357,896))))))))))</f>
        <v>35</v>
      </c>
      <c r="AA4039" s="152" t="n">
        <f aca="false">terrains!Z4039*terrains!F4039</f>
        <v>157438.329615</v>
      </c>
    </row>
    <row r="4040" customFormat="false" ht="13.8" hidden="false" customHeight="false" outlineLevel="0" collapsed="false">
      <c r="A4040" s="143" t="n">
        <v>4039</v>
      </c>
      <c r="B4040" s="59" t="n">
        <v>299963.14353</v>
      </c>
      <c r="C4040" s="59" t="n">
        <v>5056983.60435</v>
      </c>
      <c r="D4040" s="59" t="s">
        <v>3662</v>
      </c>
      <c r="E4040" s="153" t="n">
        <v>417.2</v>
      </c>
      <c r="F4040" s="150" t="n">
        <f aca="false">terrains!E4040*10.76391</f>
        <v>4490.703252</v>
      </c>
      <c r="G4040" s="59" t="s">
        <v>354</v>
      </c>
      <c r="H4040" s="59" t="n">
        <v>0</v>
      </c>
      <c r="I4040" s="59" t="n">
        <v>0</v>
      </c>
      <c r="J4040" s="59" t="n">
        <f aca="false">IF(terrains!L4040=13.5,IF(terrains!X4040=1,12,9),-0.392532+1.267037*terrains!L4040+0.472239*terrains!X4040+0.58658*terrains!W4040+0.089417*terrains!V4040+0.531633*terrains!U4040+0.337883*terrains!T4040-0.403545*terrains!S4040)</f>
        <v>2.141542</v>
      </c>
      <c r="K4040" s="151" t="n">
        <f aca="false">IF(terrains!I4040=0,terrains!J4040,terrains!I4040)</f>
        <v>2.141542</v>
      </c>
      <c r="L4040" s="59" t="n">
        <v>2</v>
      </c>
      <c r="M4040" s="59" t="n">
        <v>1</v>
      </c>
      <c r="N4040" s="59" t="n">
        <v>3</v>
      </c>
      <c r="O4040" s="59" t="s">
        <v>175</v>
      </c>
      <c r="P4040" s="59" t="n">
        <v>2</v>
      </c>
      <c r="Q4040" s="59" t="n">
        <v>1.5</v>
      </c>
      <c r="R4040" s="59" t="n">
        <v>1</v>
      </c>
      <c r="S4040" s="59" t="n">
        <v>0</v>
      </c>
      <c r="T4040" s="59" t="n">
        <v>0</v>
      </c>
      <c r="U4040" s="59" t="n">
        <v>0</v>
      </c>
      <c r="V4040" s="59" t="n">
        <v>0</v>
      </c>
      <c r="W4040" s="59" t="n">
        <v>0</v>
      </c>
      <c r="X4040" s="59" t="n">
        <v>0</v>
      </c>
      <c r="Y4040" s="59" t="n">
        <f aca="false">IF(terrains!L4040&lt;=2.5,1,IF(terrains!L4040&lt;=4.5,2,IF(terrains!L4040&lt;=6.5,3,4)))</f>
        <v>1</v>
      </c>
      <c r="Z4040" s="59" t="n">
        <f aca="false">IF(terrains!R4040=1,35,IF(terrains!S4040=1,64,IF(terrains!T4040=1,IF(terrains!Y4040=1,85,104),IF(terrains!U4040=1,IF(terrains!Y4040=1,124,152),IF(terrains!V4040=1,(IF(terrains!Y4040=1,146,IF(terrains!Y4040=2,178,263))),IF(terrains!W4040=1,(IF(terrains!Y4040=1,178,IF(terrains!Y4040=2,218,321))),IF(terrains!X4040=1,IF(terrains!Y4040=1,190,IF(terrains!Y4040=2,242,IF(terrains!Y4040=3,357,896))))))))))</f>
        <v>35</v>
      </c>
      <c r="AA4040" s="152" t="n">
        <f aca="false">terrains!Z4040*terrains!F4040</f>
        <v>157174.61382</v>
      </c>
    </row>
    <row r="4041" customFormat="false" ht="13.8" hidden="false" customHeight="false" outlineLevel="0" collapsed="false">
      <c r="A4041" s="143" t="n">
        <v>4040</v>
      </c>
      <c r="B4041" s="59" t="n">
        <v>299913.569627</v>
      </c>
      <c r="C4041" s="59" t="n">
        <v>5057050.841</v>
      </c>
      <c r="D4041" s="59" t="s">
        <v>3663</v>
      </c>
      <c r="E4041" s="153" t="n">
        <v>416</v>
      </c>
      <c r="F4041" s="150" t="n">
        <f aca="false">terrains!E4041*10.76391</f>
        <v>4477.78656</v>
      </c>
      <c r="G4041" s="59" t="s">
        <v>354</v>
      </c>
      <c r="H4041" s="59" t="n">
        <v>0</v>
      </c>
      <c r="I4041" s="59" t="n">
        <v>0</v>
      </c>
      <c r="J4041" s="59" t="n">
        <f aca="false">IF(terrains!L4041=13.5,IF(terrains!X4041=1,12,9),-0.392532+1.267037*terrains!L4041+0.472239*terrains!X4041+0.58658*terrains!W4041+0.089417*terrains!V4041+0.531633*terrains!U4041+0.337883*terrains!T4041-0.403545*terrains!S4041)</f>
        <v>2.141542</v>
      </c>
      <c r="K4041" s="151" t="n">
        <f aca="false">IF(terrains!I4041=0,terrains!J4041,terrains!I4041)</f>
        <v>2.141542</v>
      </c>
      <c r="L4041" s="59" t="n">
        <v>2</v>
      </c>
      <c r="M4041" s="59" t="n">
        <v>1</v>
      </c>
      <c r="N4041" s="59" t="n">
        <v>3</v>
      </c>
      <c r="O4041" s="59" t="s">
        <v>175</v>
      </c>
      <c r="P4041" s="59" t="n">
        <v>2</v>
      </c>
      <c r="Q4041" s="59" t="n">
        <v>1.5</v>
      </c>
      <c r="R4041" s="59" t="n">
        <v>1</v>
      </c>
      <c r="S4041" s="59" t="n">
        <v>0</v>
      </c>
      <c r="T4041" s="59" t="n">
        <v>0</v>
      </c>
      <c r="U4041" s="59" t="n">
        <v>0</v>
      </c>
      <c r="V4041" s="59" t="n">
        <v>0</v>
      </c>
      <c r="W4041" s="59" t="n">
        <v>0</v>
      </c>
      <c r="X4041" s="59" t="n">
        <v>0</v>
      </c>
      <c r="Y4041" s="59" t="n">
        <f aca="false">IF(terrains!L4041&lt;=2.5,1,IF(terrains!L4041&lt;=4.5,2,IF(terrains!L4041&lt;=6.5,3,4)))</f>
        <v>1</v>
      </c>
      <c r="Z4041" s="59" t="n">
        <f aca="false">IF(terrains!R4041=1,35,IF(terrains!S4041=1,64,IF(terrains!T4041=1,IF(terrains!Y4041=1,85,104),IF(terrains!U4041=1,IF(terrains!Y4041=1,124,152),IF(terrains!V4041=1,(IF(terrains!Y4041=1,146,IF(terrains!Y4041=2,178,263))),IF(terrains!W4041=1,(IF(terrains!Y4041=1,178,IF(terrains!Y4041=2,218,321))),IF(terrains!X4041=1,IF(terrains!Y4041=1,190,IF(terrains!Y4041=2,242,IF(terrains!Y4041=3,357,896))))))))))</f>
        <v>35</v>
      </c>
      <c r="AA4041" s="152" t="n">
        <f aca="false">terrains!Z4041*terrains!F4041</f>
        <v>156722.5296</v>
      </c>
    </row>
    <row r="4042" customFormat="false" ht="13.8" hidden="false" customHeight="false" outlineLevel="0" collapsed="false">
      <c r="A4042" s="143" t="n">
        <v>4041</v>
      </c>
      <c r="B4042" s="59" t="n">
        <v>293752.9013</v>
      </c>
      <c r="C4042" s="59" t="n">
        <v>5045267.039</v>
      </c>
      <c r="D4042" s="59" t="s">
        <v>3664</v>
      </c>
      <c r="E4042" s="153" t="n">
        <v>415.8</v>
      </c>
      <c r="F4042" s="150" t="n">
        <f aca="false">terrains!E4042*10.76391</f>
        <v>4475.633778</v>
      </c>
      <c r="G4042" s="59" t="s">
        <v>514</v>
      </c>
      <c r="H4042" s="59" t="n">
        <v>0</v>
      </c>
      <c r="I4042" s="59" t="n">
        <v>0</v>
      </c>
      <c r="J4042" s="59" t="n">
        <f aca="false">IF(terrains!L4042=13.5,IF(terrains!X4042=1,12,9),-0.392532+1.267037*terrains!L4042+0.472239*terrains!X4042+0.58658*terrains!W4042+0.089417*terrains!V4042+0.531633*terrains!U4042+0.337883*terrains!T4042-0.403545*terrains!S4042)</f>
        <v>2.479425</v>
      </c>
      <c r="K4042" s="151" t="n">
        <f aca="false">IF(terrains!I4042=0,terrains!J4042,terrains!I4042)</f>
        <v>2.479425</v>
      </c>
      <c r="L4042" s="59" t="n">
        <v>2</v>
      </c>
      <c r="M4042" s="59" t="n">
        <v>1</v>
      </c>
      <c r="N4042" s="59" t="n">
        <v>3</v>
      </c>
      <c r="O4042" s="59" t="s">
        <v>177</v>
      </c>
      <c r="P4042" s="59" t="n">
        <v>2</v>
      </c>
      <c r="Q4042" s="59" t="n">
        <v>2.5</v>
      </c>
      <c r="R4042" s="59" t="n">
        <v>0</v>
      </c>
      <c r="S4042" s="59" t="n">
        <v>0</v>
      </c>
      <c r="T4042" s="59" t="n">
        <v>1</v>
      </c>
      <c r="U4042" s="59" t="n">
        <v>0</v>
      </c>
      <c r="V4042" s="59" t="n">
        <v>0</v>
      </c>
      <c r="W4042" s="59" t="n">
        <v>0</v>
      </c>
      <c r="X4042" s="59" t="n">
        <v>0</v>
      </c>
      <c r="Y4042" s="59" t="n">
        <f aca="false">IF(terrains!L4042&lt;=2.5,1,IF(terrains!L4042&lt;=4.5,2,IF(terrains!L4042&lt;=6.5,3,4)))</f>
        <v>1</v>
      </c>
      <c r="Z4042" s="59" t="n">
        <f aca="false">IF(terrains!R4042=1,35,IF(terrains!S4042=1,64,IF(terrains!T4042=1,IF(terrains!Y4042=1,85,104),IF(terrains!U4042=1,IF(terrains!Y4042=1,124,152),IF(terrains!V4042=1,(IF(terrains!Y4042=1,146,IF(terrains!Y4042=2,178,263))),IF(terrains!W4042=1,(IF(terrains!Y4042=1,178,IF(terrains!Y4042=2,218,321))),IF(terrains!X4042=1,IF(terrains!Y4042=1,190,IF(terrains!Y4042=2,242,IF(terrains!Y4042=3,357,896))))))))))</f>
        <v>85</v>
      </c>
      <c r="AA4042" s="152" t="n">
        <f aca="false">terrains!Z4042*terrains!F4042</f>
        <v>380428.87113</v>
      </c>
    </row>
    <row r="4043" customFormat="false" ht="13.8" hidden="false" customHeight="false" outlineLevel="0" collapsed="false">
      <c r="A4043" s="143" t="n">
        <v>4042</v>
      </c>
      <c r="B4043" s="59" t="n">
        <v>299955.003297</v>
      </c>
      <c r="C4043" s="59" t="n">
        <v>5056994.6437</v>
      </c>
      <c r="D4043" s="59" t="s">
        <v>3665</v>
      </c>
      <c r="E4043" s="153" t="n">
        <v>415.5</v>
      </c>
      <c r="F4043" s="150" t="n">
        <f aca="false">terrains!E4043*10.76391</f>
        <v>4472.404605</v>
      </c>
      <c r="G4043" s="59" t="s">
        <v>354</v>
      </c>
      <c r="H4043" s="59" t="n">
        <v>0</v>
      </c>
      <c r="I4043" s="59" t="n">
        <v>0</v>
      </c>
      <c r="J4043" s="59" t="n">
        <f aca="false">IF(terrains!L4043=13.5,IF(terrains!X4043=1,12,9),-0.392532+1.267037*terrains!L4043+0.472239*terrains!X4043+0.58658*terrains!W4043+0.089417*terrains!V4043+0.531633*terrains!U4043+0.337883*terrains!T4043-0.403545*terrains!S4043)</f>
        <v>2.141542</v>
      </c>
      <c r="K4043" s="151" t="n">
        <f aca="false">IF(terrains!I4043=0,terrains!J4043,terrains!I4043)</f>
        <v>2.141542</v>
      </c>
      <c r="L4043" s="59" t="n">
        <v>2</v>
      </c>
      <c r="M4043" s="59" t="n">
        <v>1</v>
      </c>
      <c r="N4043" s="59" t="n">
        <v>3</v>
      </c>
      <c r="O4043" s="59" t="s">
        <v>175</v>
      </c>
      <c r="P4043" s="59" t="n">
        <v>2</v>
      </c>
      <c r="Q4043" s="59" t="n">
        <v>1.5</v>
      </c>
      <c r="R4043" s="59" t="n">
        <v>1</v>
      </c>
      <c r="S4043" s="59" t="n">
        <v>0</v>
      </c>
      <c r="T4043" s="59" t="n">
        <v>0</v>
      </c>
      <c r="U4043" s="59" t="n">
        <v>0</v>
      </c>
      <c r="V4043" s="59" t="n">
        <v>0</v>
      </c>
      <c r="W4043" s="59" t="n">
        <v>0</v>
      </c>
      <c r="X4043" s="59" t="n">
        <v>0</v>
      </c>
      <c r="Y4043" s="59" t="n">
        <f aca="false">IF(terrains!L4043&lt;=2.5,1,IF(terrains!L4043&lt;=4.5,2,IF(terrains!L4043&lt;=6.5,3,4)))</f>
        <v>1</v>
      </c>
      <c r="Z4043" s="59" t="n">
        <f aca="false">IF(terrains!R4043=1,35,IF(terrains!S4043=1,64,IF(terrains!T4043=1,IF(terrains!Y4043=1,85,104),IF(terrains!U4043=1,IF(terrains!Y4043=1,124,152),IF(terrains!V4043=1,(IF(terrains!Y4043=1,146,IF(terrains!Y4043=2,178,263))),IF(terrains!W4043=1,(IF(terrains!Y4043=1,178,IF(terrains!Y4043=2,218,321))),IF(terrains!X4043=1,IF(terrains!Y4043=1,190,IF(terrains!Y4043=2,242,IF(terrains!Y4043=3,357,896))))))))))</f>
        <v>35</v>
      </c>
      <c r="AA4043" s="152" t="n">
        <f aca="false">terrains!Z4043*terrains!F4043</f>
        <v>156534.161175</v>
      </c>
    </row>
    <row r="4044" customFormat="false" ht="13.8" hidden="false" customHeight="false" outlineLevel="0" collapsed="false">
      <c r="A4044" s="143" t="n">
        <v>4043</v>
      </c>
      <c r="B4044" s="59" t="n">
        <v>299192.8708</v>
      </c>
      <c r="C4044" s="59" t="n">
        <v>5041555.246</v>
      </c>
      <c r="D4044" s="59" t="s">
        <v>3666</v>
      </c>
      <c r="E4044" s="153" t="n">
        <v>415.3</v>
      </c>
      <c r="F4044" s="150" t="n">
        <f aca="false">terrains!E4044*10.76391</f>
        <v>4470.251823</v>
      </c>
      <c r="G4044" s="59" t="s">
        <v>1409</v>
      </c>
      <c r="H4044" s="59" t="n">
        <v>1</v>
      </c>
      <c r="I4044" s="59" t="n">
        <v>4</v>
      </c>
      <c r="J4044" s="59" t="n">
        <f aca="false">IF(terrains!L4044=13.5,IF(terrains!X4044=1,12,9),-0.392532+1.267037*terrains!L4044+0.472239*terrains!X4044+0.58658*terrains!W4044+0.089417*terrains!V4044+0.531633*terrains!U4044+0.337883*terrains!T4044-0.403545*terrains!S4044)</f>
        <v>3.880818</v>
      </c>
      <c r="K4044" s="151" t="n">
        <f aca="false">IF(terrains!I4044=0,terrains!J4044,terrains!I4044)</f>
        <v>4</v>
      </c>
      <c r="L4044" s="59" t="n">
        <v>3</v>
      </c>
      <c r="M4044" s="59" t="n">
        <v>2</v>
      </c>
      <c r="N4044" s="59" t="n">
        <v>4</v>
      </c>
      <c r="O4044" s="59" t="s">
        <v>181</v>
      </c>
      <c r="P4044" s="59" t="n">
        <v>3</v>
      </c>
      <c r="Q4044" s="59" t="n">
        <v>2.5</v>
      </c>
      <c r="R4044" s="59" t="n">
        <v>0</v>
      </c>
      <c r="S4044" s="59" t="n">
        <v>0</v>
      </c>
      <c r="T4044" s="59" t="n">
        <v>0</v>
      </c>
      <c r="U4044" s="59" t="n">
        <v>0</v>
      </c>
      <c r="V4044" s="59" t="n">
        <v>0</v>
      </c>
      <c r="W4044" s="59" t="n">
        <v>0</v>
      </c>
      <c r="X4044" s="59" t="n">
        <v>1</v>
      </c>
      <c r="Y4044" s="59" t="n">
        <f aca="false">IF(terrains!L4044&lt;=2.5,1,IF(terrains!L4044&lt;=4.5,2,IF(terrains!L4044&lt;=6.5,3,4)))</f>
        <v>2</v>
      </c>
      <c r="Z4044" s="59" t="n">
        <f aca="false">IF(terrains!R4044=1,35,IF(terrains!S4044=1,64,IF(terrains!T4044=1,IF(terrains!Y4044=1,85,104),IF(terrains!U4044=1,IF(terrains!Y4044=1,124,152),IF(terrains!V4044=1,(IF(terrains!Y4044=1,146,IF(terrains!Y4044=2,178,263))),IF(terrains!W4044=1,(IF(terrains!Y4044=1,178,IF(terrains!Y4044=2,218,321))),IF(terrains!X4044=1,IF(terrains!Y4044=1,190,IF(terrains!Y4044=2,242,IF(terrains!Y4044=3,357,896))))))))))</f>
        <v>242</v>
      </c>
      <c r="AA4044" s="152" t="n">
        <f aca="false">terrains!Z4044*terrains!F4044</f>
        <v>1081800.941166</v>
      </c>
    </row>
    <row r="4045" customFormat="false" ht="13.8" hidden="false" customHeight="false" outlineLevel="0" collapsed="false">
      <c r="A4045" s="143" t="n">
        <v>4044</v>
      </c>
      <c r="B4045" s="59" t="n">
        <v>298922.570349</v>
      </c>
      <c r="C4045" s="59" t="n">
        <v>5036182.79992</v>
      </c>
      <c r="D4045" s="59" t="s">
        <v>3667</v>
      </c>
      <c r="E4045" s="153" t="n">
        <v>415.3</v>
      </c>
      <c r="F4045" s="150" t="n">
        <f aca="false">terrains!E4045*10.76391</f>
        <v>4470.251823</v>
      </c>
      <c r="G4045" s="59" t="s">
        <v>687</v>
      </c>
      <c r="H4045" s="59" t="n">
        <v>0.7</v>
      </c>
      <c r="I4045" s="59" t="n">
        <v>4</v>
      </c>
      <c r="J4045" s="59" t="n">
        <f aca="false">IF(terrains!L4045=13.5,IF(terrains!X4045=1,12,9),-0.392532+1.267037*terrains!L4045+0.472239*terrains!X4045+0.58658*terrains!W4045+0.089417*terrains!V4045+0.531633*terrains!U4045+0.337883*terrains!T4045-0.403545*terrains!S4045)</f>
        <v>3.746462</v>
      </c>
      <c r="K4045" s="151" t="n">
        <f aca="false">IF(terrains!I4045=0,terrains!J4045,terrains!I4045)</f>
        <v>4</v>
      </c>
      <c r="L4045" s="59" t="n">
        <v>3</v>
      </c>
      <c r="M4045" s="59" t="n">
        <v>2</v>
      </c>
      <c r="N4045" s="59" t="n">
        <v>8</v>
      </c>
      <c r="O4045" s="59" t="s">
        <v>177</v>
      </c>
      <c r="P4045" s="59" t="n">
        <v>2</v>
      </c>
      <c r="Q4045" s="59" t="n">
        <v>2</v>
      </c>
      <c r="R4045" s="59" t="n">
        <v>0</v>
      </c>
      <c r="S4045" s="59" t="n">
        <v>0</v>
      </c>
      <c r="T4045" s="59" t="n">
        <v>1</v>
      </c>
      <c r="U4045" s="59" t="n">
        <v>0</v>
      </c>
      <c r="V4045" s="59" t="n">
        <v>0</v>
      </c>
      <c r="W4045" s="59" t="n">
        <v>0</v>
      </c>
      <c r="X4045" s="59" t="n">
        <v>0</v>
      </c>
      <c r="Y4045" s="59" t="n">
        <f aca="false">IF(terrains!L4045&lt;=2.5,1,IF(terrains!L4045&lt;=4.5,2,IF(terrains!L4045&lt;=6.5,3,4)))</f>
        <v>2</v>
      </c>
      <c r="Z4045" s="59" t="n">
        <f aca="false">IF(terrains!R4045=1,35,IF(terrains!S4045=1,64,IF(terrains!T4045=1,IF(terrains!Y4045=1,85,104),IF(terrains!U4045=1,IF(terrains!Y4045=1,124,152),IF(terrains!V4045=1,(IF(terrains!Y4045=1,146,IF(terrains!Y4045=2,178,263))),IF(terrains!W4045=1,(IF(terrains!Y4045=1,178,IF(terrains!Y4045=2,218,321))),IF(terrains!X4045=1,IF(terrains!Y4045=1,190,IF(terrains!Y4045=2,242,IF(terrains!Y4045=3,357,896))))))))))</f>
        <v>104</v>
      </c>
      <c r="AA4045" s="152" t="n">
        <f aca="false">terrains!Z4045*terrains!F4045</f>
        <v>464906.189592</v>
      </c>
    </row>
    <row r="4046" customFormat="false" ht="13.8" hidden="false" customHeight="false" outlineLevel="0" collapsed="false">
      <c r="A4046" s="143" t="n">
        <v>4045</v>
      </c>
      <c r="B4046" s="59" t="n">
        <v>280114.450682</v>
      </c>
      <c r="C4046" s="59" t="n">
        <v>5040387.61092</v>
      </c>
      <c r="D4046" s="59" t="s">
        <v>3668</v>
      </c>
      <c r="E4046" s="153" t="n">
        <v>414.9</v>
      </c>
      <c r="F4046" s="150" t="n">
        <f aca="false">terrains!E4046*10.76391</f>
        <v>4465.946259</v>
      </c>
      <c r="G4046" s="59" t="s">
        <v>363</v>
      </c>
      <c r="H4046" s="59" t="n">
        <v>0</v>
      </c>
      <c r="I4046" s="59" t="n">
        <v>0</v>
      </c>
      <c r="J4046" s="59" t="n">
        <f aca="false">IF(terrains!L4046=13.5,IF(terrains!X4046=1,12,9),-0.392532+1.267037*terrains!L4046+0.472239*terrains!X4046+0.58658*terrains!W4046+0.089417*terrains!V4046+0.531633*terrains!U4046+0.337883*terrains!T4046-0.403545*terrains!S4046)</f>
        <v>3.408579</v>
      </c>
      <c r="K4046" s="151" t="n">
        <f aca="false">IF(terrains!I4046=0,terrains!J4046,terrains!I4046)</f>
        <v>3.408579</v>
      </c>
      <c r="L4046" s="59" t="n">
        <v>3</v>
      </c>
      <c r="M4046" s="59" t="n">
        <v>1</v>
      </c>
      <c r="N4046" s="59" t="n">
        <v>8</v>
      </c>
      <c r="O4046" s="59" t="s">
        <v>175</v>
      </c>
      <c r="P4046" s="59" t="n">
        <v>2</v>
      </c>
      <c r="Q4046" s="59" t="n">
        <v>1.5</v>
      </c>
      <c r="R4046" s="59" t="n">
        <v>1</v>
      </c>
      <c r="S4046" s="59" t="n">
        <v>0</v>
      </c>
      <c r="T4046" s="59" t="n">
        <v>0</v>
      </c>
      <c r="U4046" s="59" t="n">
        <v>0</v>
      </c>
      <c r="V4046" s="59" t="n">
        <v>0</v>
      </c>
      <c r="W4046" s="59" t="n">
        <v>0</v>
      </c>
      <c r="X4046" s="59" t="n">
        <v>0</v>
      </c>
      <c r="Y4046" s="59" t="n">
        <f aca="false">IF(terrains!L4046&lt;=2.5,1,IF(terrains!L4046&lt;=4.5,2,IF(terrains!L4046&lt;=6.5,3,4)))</f>
        <v>2</v>
      </c>
      <c r="Z4046" s="59" t="n">
        <f aca="false">IF(terrains!R4046=1,35,IF(terrains!S4046=1,64,IF(terrains!T4046=1,IF(terrains!Y4046=1,85,104),IF(terrains!U4046=1,IF(terrains!Y4046=1,124,152),IF(terrains!V4046=1,(IF(terrains!Y4046=1,146,IF(terrains!Y4046=2,178,263))),IF(terrains!W4046=1,(IF(terrains!Y4046=1,178,IF(terrains!Y4046=2,218,321))),IF(terrains!X4046=1,IF(terrains!Y4046=1,190,IF(terrains!Y4046=2,242,IF(terrains!Y4046=3,357,896))))))))))</f>
        <v>35</v>
      </c>
      <c r="AA4046" s="152" t="n">
        <f aca="false">terrains!Z4046*terrains!F4046</f>
        <v>156308.119065</v>
      </c>
    </row>
    <row r="4047" customFormat="false" ht="13.8" hidden="false" customHeight="false" outlineLevel="0" collapsed="false">
      <c r="A4047" s="143" t="n">
        <v>4046</v>
      </c>
      <c r="B4047" s="59" t="n">
        <v>289005.244381</v>
      </c>
      <c r="C4047" s="59" t="n">
        <v>5033379.79747</v>
      </c>
      <c r="D4047" s="59" t="s">
        <v>3669</v>
      </c>
      <c r="E4047" s="153" t="n">
        <v>414.8</v>
      </c>
      <c r="F4047" s="150" t="n">
        <f aca="false">terrains!E4047*10.76391</f>
        <v>4464.869868</v>
      </c>
      <c r="G4047" s="59" t="s">
        <v>1028</v>
      </c>
      <c r="H4047" s="59" t="n">
        <v>0</v>
      </c>
      <c r="I4047" s="59" t="n">
        <v>0</v>
      </c>
      <c r="J4047" s="59" t="n">
        <f aca="false">IF(terrains!L4047=13.5,IF(terrains!X4047=1,12,9),-0.392532+1.267037*terrains!L4047+0.472239*terrains!X4047+0.58658*terrains!W4047+0.089417*terrains!V4047+0.531633*terrains!U4047+0.337883*terrains!T4047-0.403545*terrains!S4047)</f>
        <v>1.1044785</v>
      </c>
      <c r="K4047" s="151" t="n">
        <f aca="false">IF(terrains!I4047=0,terrains!J4047,terrains!I4047)</f>
        <v>1.1044785</v>
      </c>
      <c r="L4047" s="59" t="n">
        <v>1.5</v>
      </c>
      <c r="M4047" s="59" t="n">
        <v>1</v>
      </c>
      <c r="N4047" s="59" t="n">
        <v>2</v>
      </c>
      <c r="O4047" s="59" t="s">
        <v>176</v>
      </c>
      <c r="P4047" s="59" t="n">
        <v>1</v>
      </c>
      <c r="Q4047" s="59" t="n">
        <v>1.5</v>
      </c>
      <c r="R4047" s="59" t="n">
        <v>0</v>
      </c>
      <c r="S4047" s="59" t="n">
        <v>1</v>
      </c>
      <c r="T4047" s="59" t="n">
        <v>0</v>
      </c>
      <c r="U4047" s="59" t="n">
        <v>0</v>
      </c>
      <c r="V4047" s="59" t="n">
        <v>0</v>
      </c>
      <c r="W4047" s="59" t="n">
        <v>0</v>
      </c>
      <c r="X4047" s="59" t="n">
        <v>0</v>
      </c>
      <c r="Y4047" s="59" t="n">
        <f aca="false">IF(terrains!L4047&lt;=2.5,1,IF(terrains!L4047&lt;=4.5,2,IF(terrains!L4047&lt;=6.5,3,4)))</f>
        <v>1</v>
      </c>
      <c r="Z4047" s="59" t="n">
        <f aca="false">IF(terrains!R4047=1,35,IF(terrains!S4047=1,64,IF(terrains!T4047=1,IF(terrains!Y4047=1,85,104),IF(terrains!U4047=1,IF(terrains!Y4047=1,124,152),IF(terrains!V4047=1,(IF(terrains!Y4047=1,146,IF(terrains!Y4047=2,178,263))),IF(terrains!W4047=1,(IF(terrains!Y4047=1,178,IF(terrains!Y4047=2,218,321))),IF(terrains!X4047=1,IF(terrains!Y4047=1,190,IF(terrains!Y4047=2,242,IF(terrains!Y4047=3,357,896))))))))))</f>
        <v>64</v>
      </c>
      <c r="AA4047" s="152" t="n">
        <f aca="false">terrains!Z4047*terrains!F4047</f>
        <v>285751.671552</v>
      </c>
    </row>
    <row r="4048" customFormat="false" ht="13.8" hidden="false" customHeight="false" outlineLevel="0" collapsed="false">
      <c r="A4048" s="143" t="n">
        <v>4047</v>
      </c>
      <c r="B4048" s="59" t="n">
        <v>301887.512622</v>
      </c>
      <c r="C4048" s="59" t="n">
        <v>5058971.45568</v>
      </c>
      <c r="D4048" s="59" t="s">
        <v>3670</v>
      </c>
      <c r="E4048" s="153" t="n">
        <v>414.8</v>
      </c>
      <c r="F4048" s="150" t="n">
        <f aca="false">terrains!E4048*10.76391</f>
        <v>4464.869868</v>
      </c>
      <c r="G4048" s="59" t="s">
        <v>328</v>
      </c>
      <c r="H4048" s="59" t="n">
        <v>0</v>
      </c>
      <c r="I4048" s="59" t="n">
        <v>0</v>
      </c>
      <c r="J4048" s="59" t="n">
        <f aca="false">IF(terrains!L4048=13.5,IF(terrains!X4048=1,12,9),-0.392532+1.267037*terrains!L4048+0.472239*terrains!X4048+0.58658*terrains!W4048+0.089417*terrains!V4048+0.531633*terrains!U4048+0.337883*terrains!T4048-0.403545*terrains!S4048)</f>
        <v>2.7750605</v>
      </c>
      <c r="K4048" s="151" t="n">
        <f aca="false">IF(terrains!I4048=0,terrains!J4048,terrains!I4048)</f>
        <v>2.7750605</v>
      </c>
      <c r="L4048" s="59" t="n">
        <v>2.5</v>
      </c>
      <c r="M4048" s="59" t="n">
        <v>0</v>
      </c>
      <c r="N4048" s="59" t="n">
        <v>0</v>
      </c>
      <c r="O4048" s="59" t="s">
        <v>175</v>
      </c>
      <c r="P4048" s="59" t="n">
        <v>0</v>
      </c>
      <c r="Q4048" s="59" t="n">
        <v>0</v>
      </c>
      <c r="R4048" s="59" t="n">
        <v>1</v>
      </c>
      <c r="S4048" s="59" t="n">
        <v>0</v>
      </c>
      <c r="T4048" s="59" t="n">
        <v>0</v>
      </c>
      <c r="U4048" s="59" t="n">
        <v>0</v>
      </c>
      <c r="V4048" s="59" t="n">
        <v>0</v>
      </c>
      <c r="W4048" s="59" t="n">
        <v>0</v>
      </c>
      <c r="X4048" s="59" t="n">
        <v>0</v>
      </c>
      <c r="Y4048" s="59" t="n">
        <f aca="false">IF(terrains!L4048&lt;=2.5,1,IF(terrains!L4048&lt;=4.5,2,IF(terrains!L4048&lt;=6.5,3,4)))</f>
        <v>1</v>
      </c>
      <c r="Z4048" s="59" t="n">
        <f aca="false">IF(terrains!R4048=1,35,IF(terrains!S4048=1,64,IF(terrains!T4048=1,IF(terrains!Y4048=1,85,104),IF(terrains!U4048=1,IF(terrains!Y4048=1,124,152),IF(terrains!V4048=1,(IF(terrains!Y4048=1,146,IF(terrains!Y4048=2,178,263))),IF(terrains!W4048=1,(IF(terrains!Y4048=1,178,IF(terrains!Y4048=2,218,321))),IF(terrains!X4048=1,IF(terrains!Y4048=1,190,IF(terrains!Y4048=2,242,IF(terrains!Y4048=3,357,896))))))))))</f>
        <v>35</v>
      </c>
      <c r="AA4048" s="152" t="n">
        <f aca="false">terrains!Z4048*terrains!F4048</f>
        <v>156270.44538</v>
      </c>
    </row>
    <row r="4049" customFormat="false" ht="13.8" hidden="false" customHeight="false" outlineLevel="0" collapsed="false">
      <c r="A4049" s="143" t="n">
        <v>4048</v>
      </c>
      <c r="B4049" s="59" t="n">
        <v>299391.143424</v>
      </c>
      <c r="C4049" s="59" t="n">
        <v>5040533.63161</v>
      </c>
      <c r="D4049" s="59" t="s">
        <v>3671</v>
      </c>
      <c r="E4049" s="153" t="n">
        <v>414.7</v>
      </c>
      <c r="F4049" s="150" t="n">
        <f aca="false">terrains!E4049*10.76391</f>
        <v>4463.793477</v>
      </c>
      <c r="G4049" s="59" t="s">
        <v>552</v>
      </c>
      <c r="H4049" s="59" t="n">
        <v>0</v>
      </c>
      <c r="I4049" s="59" t="n">
        <v>9</v>
      </c>
      <c r="J4049" s="59" t="n">
        <f aca="false">IF(terrains!L4049=13.5,IF(terrains!X4049=1,12,9),-0.392532+1.267037*terrains!L4049+0.472239*terrains!X4049+0.58658*terrains!W4049+0.089417*terrains!V4049+0.531633*terrains!U4049+0.337883*terrains!T4049-0.403545*terrains!S4049)</f>
        <v>7.681929</v>
      </c>
      <c r="K4049" s="151" t="n">
        <f aca="false">IF(terrains!I4049=0,terrains!J4049,terrains!I4049)</f>
        <v>9</v>
      </c>
      <c r="L4049" s="59" t="n">
        <v>6</v>
      </c>
      <c r="M4049" s="59" t="n">
        <v>0</v>
      </c>
      <c r="N4049" s="59" t="n">
        <v>0</v>
      </c>
      <c r="O4049" s="59" t="s">
        <v>181</v>
      </c>
      <c r="P4049" s="59" t="n">
        <v>0</v>
      </c>
      <c r="Q4049" s="59" t="n">
        <v>0</v>
      </c>
      <c r="R4049" s="59" t="n">
        <v>0</v>
      </c>
      <c r="S4049" s="59" t="n">
        <v>0</v>
      </c>
      <c r="T4049" s="59" t="n">
        <v>0</v>
      </c>
      <c r="U4049" s="59" t="n">
        <v>0</v>
      </c>
      <c r="V4049" s="59" t="n">
        <v>0</v>
      </c>
      <c r="W4049" s="59" t="n">
        <v>0</v>
      </c>
      <c r="X4049" s="59" t="n">
        <v>1</v>
      </c>
      <c r="Y4049" s="59" t="n">
        <f aca="false">IF(terrains!L4049&lt;=2.5,1,IF(terrains!L4049&lt;=4.5,2,IF(terrains!L4049&lt;=6.5,3,4)))</f>
        <v>3</v>
      </c>
      <c r="Z4049" s="59" t="n">
        <f aca="false">IF(terrains!R4049=1,35,IF(terrains!S4049=1,64,IF(terrains!T4049=1,IF(terrains!Y4049=1,85,104),IF(terrains!U4049=1,IF(terrains!Y4049=1,124,152),IF(terrains!V4049=1,(IF(terrains!Y4049=1,146,IF(terrains!Y4049=2,178,263))),IF(terrains!W4049=1,(IF(terrains!Y4049=1,178,IF(terrains!Y4049=2,218,321))),IF(terrains!X4049=1,IF(terrains!Y4049=1,190,IF(terrains!Y4049=2,242,IF(terrains!Y4049=3,357,896))))))))))</f>
        <v>357</v>
      </c>
      <c r="AA4049" s="152" t="n">
        <f aca="false">terrains!Z4049*terrains!F4049</f>
        <v>1593574.271289</v>
      </c>
    </row>
    <row r="4050" customFormat="false" ht="13.8" hidden="false" customHeight="false" outlineLevel="0" collapsed="false">
      <c r="A4050" s="143" t="n">
        <v>4049</v>
      </c>
      <c r="B4050" s="59" t="n">
        <v>300027.69143</v>
      </c>
      <c r="C4050" s="59" t="n">
        <v>5056895.01974</v>
      </c>
      <c r="D4050" s="59" t="s">
        <v>3672</v>
      </c>
      <c r="E4050" s="153" t="n">
        <v>414.4</v>
      </c>
      <c r="F4050" s="150" t="n">
        <f aca="false">terrains!E4050*10.76391</f>
        <v>4460.564304</v>
      </c>
      <c r="G4050" s="59" t="s">
        <v>354</v>
      </c>
      <c r="H4050" s="59" t="n">
        <v>0</v>
      </c>
      <c r="I4050" s="59" t="n">
        <v>0</v>
      </c>
      <c r="J4050" s="59" t="n">
        <f aca="false">IF(terrains!L4050=13.5,IF(terrains!X4050=1,12,9),-0.392532+1.267037*terrains!L4050+0.472239*terrains!X4050+0.58658*terrains!W4050+0.089417*terrains!V4050+0.531633*terrains!U4050+0.337883*terrains!T4050-0.403545*terrains!S4050)</f>
        <v>2.141542</v>
      </c>
      <c r="K4050" s="151" t="n">
        <f aca="false">IF(terrains!I4050=0,terrains!J4050,terrains!I4050)</f>
        <v>2.141542</v>
      </c>
      <c r="L4050" s="59" t="n">
        <v>2</v>
      </c>
      <c r="M4050" s="59" t="n">
        <v>1</v>
      </c>
      <c r="N4050" s="59" t="n">
        <v>3</v>
      </c>
      <c r="O4050" s="59" t="s">
        <v>175</v>
      </c>
      <c r="P4050" s="59" t="n">
        <v>2</v>
      </c>
      <c r="Q4050" s="59" t="n">
        <v>1.5</v>
      </c>
      <c r="R4050" s="59" t="n">
        <v>1</v>
      </c>
      <c r="S4050" s="59" t="n">
        <v>0</v>
      </c>
      <c r="T4050" s="59" t="n">
        <v>0</v>
      </c>
      <c r="U4050" s="59" t="n">
        <v>0</v>
      </c>
      <c r="V4050" s="59" t="n">
        <v>0</v>
      </c>
      <c r="W4050" s="59" t="n">
        <v>0</v>
      </c>
      <c r="X4050" s="59" t="n">
        <v>0</v>
      </c>
      <c r="Y4050" s="59" t="n">
        <f aca="false">IF(terrains!L4050&lt;=2.5,1,IF(terrains!L4050&lt;=4.5,2,IF(terrains!L4050&lt;=6.5,3,4)))</f>
        <v>1</v>
      </c>
      <c r="Z4050" s="59" t="n">
        <f aca="false">IF(terrains!R4050=1,35,IF(terrains!S4050=1,64,IF(terrains!T4050=1,IF(terrains!Y4050=1,85,104),IF(terrains!U4050=1,IF(terrains!Y4050=1,124,152),IF(terrains!V4050=1,(IF(terrains!Y4050=1,146,IF(terrains!Y4050=2,178,263))),IF(terrains!W4050=1,(IF(terrains!Y4050=1,178,IF(terrains!Y4050=2,218,321))),IF(terrains!X4050=1,IF(terrains!Y4050=1,190,IF(terrains!Y4050=2,242,IF(terrains!Y4050=3,357,896))))))))))</f>
        <v>35</v>
      </c>
      <c r="AA4050" s="152" t="n">
        <f aca="false">terrains!Z4050*terrains!F4050</f>
        <v>156119.75064</v>
      </c>
    </row>
    <row r="4051" customFormat="false" ht="13.8" hidden="false" customHeight="false" outlineLevel="0" collapsed="false">
      <c r="A4051" s="143" t="n">
        <v>4050</v>
      </c>
      <c r="B4051" s="59" t="n">
        <v>289018.791104</v>
      </c>
      <c r="C4051" s="59" t="n">
        <v>5033375.46951</v>
      </c>
      <c r="D4051" s="59" t="s">
        <v>3673</v>
      </c>
      <c r="E4051" s="153" t="n">
        <v>414</v>
      </c>
      <c r="F4051" s="150" t="n">
        <f aca="false">terrains!E4051*10.76391</f>
        <v>4456.25874</v>
      </c>
      <c r="G4051" s="59" t="s">
        <v>1028</v>
      </c>
      <c r="H4051" s="59" t="n">
        <v>0</v>
      </c>
      <c r="I4051" s="59" t="n">
        <v>0</v>
      </c>
      <c r="J4051" s="59" t="n">
        <f aca="false">IF(terrains!L4051=13.5,IF(terrains!X4051=1,12,9),-0.392532+1.267037*terrains!L4051+0.472239*terrains!X4051+0.58658*terrains!W4051+0.089417*terrains!V4051+0.531633*terrains!U4051+0.337883*terrains!T4051-0.403545*terrains!S4051)</f>
        <v>1.1044785</v>
      </c>
      <c r="K4051" s="151" t="n">
        <f aca="false">IF(terrains!I4051=0,terrains!J4051,terrains!I4051)</f>
        <v>1.1044785</v>
      </c>
      <c r="L4051" s="59" t="n">
        <v>1.5</v>
      </c>
      <c r="M4051" s="59" t="n">
        <v>1</v>
      </c>
      <c r="N4051" s="59" t="n">
        <v>2</v>
      </c>
      <c r="O4051" s="59" t="s">
        <v>176</v>
      </c>
      <c r="P4051" s="59" t="n">
        <v>1</v>
      </c>
      <c r="Q4051" s="59" t="n">
        <v>1.5</v>
      </c>
      <c r="R4051" s="59" t="n">
        <v>0</v>
      </c>
      <c r="S4051" s="59" t="n">
        <v>1</v>
      </c>
      <c r="T4051" s="59" t="n">
        <v>0</v>
      </c>
      <c r="U4051" s="59" t="n">
        <v>0</v>
      </c>
      <c r="V4051" s="59" t="n">
        <v>0</v>
      </c>
      <c r="W4051" s="59" t="n">
        <v>0</v>
      </c>
      <c r="X4051" s="59" t="n">
        <v>0</v>
      </c>
      <c r="Y4051" s="59" t="n">
        <f aca="false">IF(terrains!L4051&lt;=2.5,1,IF(terrains!L4051&lt;=4.5,2,IF(terrains!L4051&lt;=6.5,3,4)))</f>
        <v>1</v>
      </c>
      <c r="Z4051" s="59" t="n">
        <f aca="false">IF(terrains!R4051=1,35,IF(terrains!S4051=1,64,IF(terrains!T4051=1,IF(terrains!Y4051=1,85,104),IF(terrains!U4051=1,IF(terrains!Y4051=1,124,152),IF(terrains!V4051=1,(IF(terrains!Y4051=1,146,IF(terrains!Y4051=2,178,263))),IF(terrains!W4051=1,(IF(terrains!Y4051=1,178,IF(terrains!Y4051=2,218,321))),IF(terrains!X4051=1,IF(terrains!Y4051=1,190,IF(terrains!Y4051=2,242,IF(terrains!Y4051=3,357,896))))))))))</f>
        <v>64</v>
      </c>
      <c r="AA4051" s="152" t="n">
        <f aca="false">terrains!Z4051*terrains!F4051</f>
        <v>285200.55936</v>
      </c>
    </row>
    <row r="4052" customFormat="false" ht="13.8" hidden="false" customHeight="false" outlineLevel="0" collapsed="false">
      <c r="A4052" s="143" t="n">
        <v>4051</v>
      </c>
      <c r="B4052" s="59" t="n">
        <v>287232.468019</v>
      </c>
      <c r="C4052" s="59" t="n">
        <v>5043267.68581</v>
      </c>
      <c r="D4052" s="59" t="s">
        <v>3674</v>
      </c>
      <c r="E4052" s="153" t="n">
        <v>413.9</v>
      </c>
      <c r="F4052" s="150" t="n">
        <f aca="false">terrains!E4052*10.76391</f>
        <v>4455.182349</v>
      </c>
      <c r="G4052" s="59" t="s">
        <v>1051</v>
      </c>
      <c r="H4052" s="59" t="n">
        <v>0</v>
      </c>
      <c r="I4052" s="59" t="n">
        <v>0</v>
      </c>
      <c r="J4052" s="59" t="n">
        <f aca="false">IF(terrains!L4052=13.5,IF(terrains!X4052=1,12,9),-0.392532+1.267037*terrains!L4052+0.472239*terrains!X4052+0.58658*terrains!W4052+0.089417*terrains!V4052+0.531633*terrains!U4052+0.337883*terrains!T4052-0.403545*terrains!S4052)</f>
        <v>1.1044785</v>
      </c>
      <c r="K4052" s="151" t="n">
        <f aca="false">IF(terrains!I4052=0,terrains!J4052,terrains!I4052)</f>
        <v>1.1044785</v>
      </c>
      <c r="L4052" s="59" t="n">
        <v>1.5</v>
      </c>
      <c r="M4052" s="59" t="n">
        <v>1</v>
      </c>
      <c r="N4052" s="59" t="n">
        <v>2</v>
      </c>
      <c r="O4052" s="59" t="s">
        <v>176</v>
      </c>
      <c r="P4052" s="59" t="n">
        <v>2</v>
      </c>
      <c r="Q4052" s="59" t="n">
        <v>1.5</v>
      </c>
      <c r="R4052" s="59" t="n">
        <v>0</v>
      </c>
      <c r="S4052" s="59" t="n">
        <v>1</v>
      </c>
      <c r="T4052" s="59" t="n">
        <v>0</v>
      </c>
      <c r="U4052" s="59" t="n">
        <v>0</v>
      </c>
      <c r="V4052" s="59" t="n">
        <v>0</v>
      </c>
      <c r="W4052" s="59" t="n">
        <v>0</v>
      </c>
      <c r="X4052" s="59" t="n">
        <v>0</v>
      </c>
      <c r="Y4052" s="59" t="n">
        <f aca="false">IF(terrains!L4052&lt;=2.5,1,IF(terrains!L4052&lt;=4.5,2,IF(terrains!L4052&lt;=6.5,3,4)))</f>
        <v>1</v>
      </c>
      <c r="Z4052" s="59" t="n">
        <f aca="false">IF(terrains!R4052=1,35,IF(terrains!S4052=1,64,IF(terrains!T4052=1,IF(terrains!Y4052=1,85,104),IF(terrains!U4052=1,IF(terrains!Y4052=1,124,152),IF(terrains!V4052=1,(IF(terrains!Y4052=1,146,IF(terrains!Y4052=2,178,263))),IF(terrains!W4052=1,(IF(terrains!Y4052=1,178,IF(terrains!Y4052=2,218,321))),IF(terrains!X4052=1,IF(terrains!Y4052=1,190,IF(terrains!Y4052=2,242,IF(terrains!Y4052=3,357,896))))))))))</f>
        <v>64</v>
      </c>
      <c r="AA4052" s="152" t="n">
        <f aca="false">terrains!Z4052*terrains!F4052</f>
        <v>285131.670336</v>
      </c>
    </row>
    <row r="4053" customFormat="false" ht="13.8" hidden="false" customHeight="false" outlineLevel="0" collapsed="false">
      <c r="A4053" s="143" t="n">
        <v>4052</v>
      </c>
      <c r="B4053" s="59" t="n">
        <v>299946.861045</v>
      </c>
      <c r="C4053" s="59" t="n">
        <v>5057005.68109</v>
      </c>
      <c r="D4053" s="59" t="s">
        <v>3675</v>
      </c>
      <c r="E4053" s="153" t="n">
        <v>413.7</v>
      </c>
      <c r="F4053" s="150" t="n">
        <f aca="false">terrains!E4053*10.76391</f>
        <v>4453.029567</v>
      </c>
      <c r="G4053" s="59" t="s">
        <v>354</v>
      </c>
      <c r="H4053" s="59" t="n">
        <v>0</v>
      </c>
      <c r="I4053" s="59" t="n">
        <v>0</v>
      </c>
      <c r="J4053" s="59" t="n">
        <f aca="false">IF(terrains!L4053=13.5,IF(terrains!X4053=1,12,9),-0.392532+1.267037*terrains!L4053+0.472239*terrains!X4053+0.58658*terrains!W4053+0.089417*terrains!V4053+0.531633*terrains!U4053+0.337883*terrains!T4053-0.403545*terrains!S4053)</f>
        <v>2.141542</v>
      </c>
      <c r="K4053" s="151" t="n">
        <f aca="false">IF(terrains!I4053=0,terrains!J4053,terrains!I4053)</f>
        <v>2.141542</v>
      </c>
      <c r="L4053" s="59" t="n">
        <v>2</v>
      </c>
      <c r="M4053" s="59" t="n">
        <v>1</v>
      </c>
      <c r="N4053" s="59" t="n">
        <v>3</v>
      </c>
      <c r="O4053" s="59" t="s">
        <v>175</v>
      </c>
      <c r="P4053" s="59" t="n">
        <v>2</v>
      </c>
      <c r="Q4053" s="59" t="n">
        <v>1.5</v>
      </c>
      <c r="R4053" s="59" t="n">
        <v>1</v>
      </c>
      <c r="S4053" s="59" t="n">
        <v>0</v>
      </c>
      <c r="T4053" s="59" t="n">
        <v>0</v>
      </c>
      <c r="U4053" s="59" t="n">
        <v>0</v>
      </c>
      <c r="V4053" s="59" t="n">
        <v>0</v>
      </c>
      <c r="W4053" s="59" t="n">
        <v>0</v>
      </c>
      <c r="X4053" s="59" t="n">
        <v>0</v>
      </c>
      <c r="Y4053" s="59" t="n">
        <f aca="false">IF(terrains!L4053&lt;=2.5,1,IF(terrains!L4053&lt;=4.5,2,IF(terrains!L4053&lt;=6.5,3,4)))</f>
        <v>1</v>
      </c>
      <c r="Z4053" s="59" t="n">
        <f aca="false">IF(terrains!R4053=1,35,IF(terrains!S4053=1,64,IF(terrains!T4053=1,IF(terrains!Y4053=1,85,104),IF(terrains!U4053=1,IF(terrains!Y4053=1,124,152),IF(terrains!V4053=1,(IF(terrains!Y4053=1,146,IF(terrains!Y4053=2,178,263))),IF(terrains!W4053=1,(IF(terrains!Y4053=1,178,IF(terrains!Y4053=2,218,321))),IF(terrains!X4053=1,IF(terrains!Y4053=1,190,IF(terrains!Y4053=2,242,IF(terrains!Y4053=3,357,896))))))))))</f>
        <v>35</v>
      </c>
      <c r="AA4053" s="152" t="n">
        <f aca="false">terrains!Z4053*terrains!F4053</f>
        <v>155856.034845</v>
      </c>
    </row>
    <row r="4054" customFormat="false" ht="13.8" hidden="false" customHeight="false" outlineLevel="0" collapsed="false">
      <c r="A4054" s="143" t="n">
        <v>4053</v>
      </c>
      <c r="B4054" s="59" t="n">
        <v>305244.725072</v>
      </c>
      <c r="C4054" s="59" t="n">
        <v>5055377.2868</v>
      </c>
      <c r="D4054" s="59" t="s">
        <v>3676</v>
      </c>
      <c r="E4054" s="153" t="n">
        <v>413.5</v>
      </c>
      <c r="F4054" s="150" t="n">
        <f aca="false">terrains!E4054*10.76391</f>
        <v>4450.876785</v>
      </c>
      <c r="G4054" s="59" t="s">
        <v>354</v>
      </c>
      <c r="H4054" s="59" t="n">
        <v>0</v>
      </c>
      <c r="I4054" s="59" t="n">
        <v>0</v>
      </c>
      <c r="J4054" s="59" t="n">
        <f aca="false">IF(terrains!L4054=13.5,IF(terrains!X4054=1,12,9),-0.392532+1.267037*terrains!L4054+0.472239*terrains!X4054+0.58658*terrains!W4054+0.089417*terrains!V4054+0.531633*terrains!U4054+0.337883*terrains!T4054-0.403545*terrains!S4054)</f>
        <v>2.141542</v>
      </c>
      <c r="K4054" s="151" t="n">
        <f aca="false">IF(terrains!I4054=0,terrains!J4054,terrains!I4054)</f>
        <v>2.141542</v>
      </c>
      <c r="L4054" s="59" t="n">
        <v>2</v>
      </c>
      <c r="M4054" s="59" t="n">
        <v>1</v>
      </c>
      <c r="N4054" s="59" t="n">
        <v>3</v>
      </c>
      <c r="O4054" s="59" t="s">
        <v>175</v>
      </c>
      <c r="P4054" s="59" t="n">
        <v>2</v>
      </c>
      <c r="Q4054" s="59" t="n">
        <v>1.5</v>
      </c>
      <c r="R4054" s="59" t="n">
        <v>1</v>
      </c>
      <c r="S4054" s="59" t="n">
        <v>0</v>
      </c>
      <c r="T4054" s="59" t="n">
        <v>0</v>
      </c>
      <c r="U4054" s="59" t="n">
        <v>0</v>
      </c>
      <c r="V4054" s="59" t="n">
        <v>0</v>
      </c>
      <c r="W4054" s="59" t="n">
        <v>0</v>
      </c>
      <c r="X4054" s="59" t="n">
        <v>0</v>
      </c>
      <c r="Y4054" s="59" t="n">
        <f aca="false">IF(terrains!L4054&lt;=2.5,1,IF(terrains!L4054&lt;=4.5,2,IF(terrains!L4054&lt;=6.5,3,4)))</f>
        <v>1</v>
      </c>
      <c r="Z4054" s="59" t="n">
        <f aca="false">IF(terrains!R4054=1,35,IF(terrains!S4054=1,64,IF(terrains!T4054=1,IF(terrains!Y4054=1,85,104),IF(terrains!U4054=1,IF(terrains!Y4054=1,124,152),IF(terrains!V4054=1,(IF(terrains!Y4054=1,146,IF(terrains!Y4054=2,178,263))),IF(terrains!W4054=1,(IF(terrains!Y4054=1,178,IF(terrains!Y4054=2,218,321))),IF(terrains!X4054=1,IF(terrains!Y4054=1,190,IF(terrains!Y4054=2,242,IF(terrains!Y4054=3,357,896))))))))))</f>
        <v>35</v>
      </c>
      <c r="AA4054" s="152" t="n">
        <f aca="false">terrains!Z4054*terrains!F4054</f>
        <v>155780.687475</v>
      </c>
    </row>
    <row r="4055" customFormat="false" ht="13.8" hidden="false" customHeight="false" outlineLevel="0" collapsed="false">
      <c r="A4055" s="143" t="n">
        <v>4054</v>
      </c>
      <c r="B4055" s="59" t="n">
        <v>294384.213883</v>
      </c>
      <c r="C4055" s="59" t="n">
        <v>5045394.12482</v>
      </c>
      <c r="D4055" s="59" t="s">
        <v>3677</v>
      </c>
      <c r="E4055" s="153" t="n">
        <v>413.3</v>
      </c>
      <c r="F4055" s="150" t="n">
        <f aca="false">terrains!E4055*10.76391</f>
        <v>4448.724003</v>
      </c>
      <c r="G4055" s="59" t="s">
        <v>770</v>
      </c>
      <c r="H4055" s="59" t="n">
        <v>0</v>
      </c>
      <c r="I4055" s="59" t="n">
        <v>0</v>
      </c>
      <c r="J4055" s="59" t="n">
        <f aca="false">IF(terrains!L4055=13.5,IF(terrains!X4055=1,12,9),-0.392532+1.267037*terrains!L4055+0.472239*terrains!X4055+0.58658*terrains!W4055+0.089417*terrains!V4055+0.531633*terrains!U4055+0.337883*terrains!T4055-0.403545*terrains!S4055)</f>
        <v>2.673175</v>
      </c>
      <c r="K4055" s="151" t="n">
        <f aca="false">IF(terrains!I4055=0,terrains!J4055,terrains!I4055)</f>
        <v>2.673175</v>
      </c>
      <c r="L4055" s="59" t="n">
        <v>2</v>
      </c>
      <c r="M4055" s="59" t="n">
        <v>2</v>
      </c>
      <c r="N4055" s="59" t="n">
        <v>3</v>
      </c>
      <c r="O4055" s="59" t="s">
        <v>178</v>
      </c>
      <c r="P4055" s="59" t="n">
        <v>2</v>
      </c>
      <c r="Q4055" s="59" t="n">
        <v>2</v>
      </c>
      <c r="R4055" s="59" t="n">
        <v>0</v>
      </c>
      <c r="S4055" s="59" t="n">
        <v>0</v>
      </c>
      <c r="T4055" s="59" t="n">
        <v>0</v>
      </c>
      <c r="U4055" s="59" t="n">
        <v>1</v>
      </c>
      <c r="V4055" s="59" t="n">
        <v>0</v>
      </c>
      <c r="W4055" s="59" t="n">
        <v>0</v>
      </c>
      <c r="X4055" s="59" t="n">
        <v>0</v>
      </c>
      <c r="Y4055" s="59" t="n">
        <f aca="false">IF(terrains!L4055&lt;=2.5,1,IF(terrains!L4055&lt;=4.5,2,IF(terrains!L4055&lt;=6.5,3,4)))</f>
        <v>1</v>
      </c>
      <c r="Z4055" s="59" t="n">
        <f aca="false">IF(terrains!R4055=1,35,IF(terrains!S4055=1,64,IF(terrains!T4055=1,IF(terrains!Y4055=1,85,104),IF(terrains!U4055=1,IF(terrains!Y4055=1,124,152),IF(terrains!V4055=1,(IF(terrains!Y4055=1,146,IF(terrains!Y4055=2,178,263))),IF(terrains!W4055=1,(IF(terrains!Y4055=1,178,IF(terrains!Y4055=2,218,321))),IF(terrains!X4055=1,IF(terrains!Y4055=1,190,IF(terrains!Y4055=2,242,IF(terrains!Y4055=3,357,896))))))))))</f>
        <v>124</v>
      </c>
      <c r="AA4055" s="152" t="n">
        <f aca="false">terrains!Z4055*terrains!F4055</f>
        <v>551641.776372</v>
      </c>
    </row>
    <row r="4056" customFormat="false" ht="13.8" hidden="false" customHeight="false" outlineLevel="0" collapsed="false">
      <c r="A4056" s="143" t="n">
        <v>4055</v>
      </c>
      <c r="B4056" s="59" t="n">
        <v>298850.466911</v>
      </c>
      <c r="C4056" s="59" t="n">
        <v>5057103.37237</v>
      </c>
      <c r="D4056" s="59" t="s">
        <v>3678</v>
      </c>
      <c r="E4056" s="153" t="n">
        <v>412.71</v>
      </c>
      <c r="F4056" s="150" t="n">
        <f aca="false">terrains!E4056*10.76391</f>
        <v>4442.3732961</v>
      </c>
      <c r="G4056" s="59" t="s">
        <v>354</v>
      </c>
      <c r="H4056" s="59" t="n">
        <v>0</v>
      </c>
      <c r="I4056" s="59" t="n">
        <v>0</v>
      </c>
      <c r="J4056" s="59" t="n">
        <f aca="false">IF(terrains!L4056=13.5,IF(terrains!X4056=1,12,9),-0.392532+1.267037*terrains!L4056+0.472239*terrains!X4056+0.58658*terrains!W4056+0.089417*terrains!V4056+0.531633*terrains!U4056+0.337883*terrains!T4056-0.403545*terrains!S4056)</f>
        <v>2.141542</v>
      </c>
      <c r="K4056" s="151" t="n">
        <f aca="false">IF(terrains!I4056=0,terrains!J4056,terrains!I4056)</f>
        <v>2.141542</v>
      </c>
      <c r="L4056" s="59" t="n">
        <v>2</v>
      </c>
      <c r="M4056" s="59" t="n">
        <v>1</v>
      </c>
      <c r="N4056" s="59" t="n">
        <v>3</v>
      </c>
      <c r="O4056" s="59" t="s">
        <v>175</v>
      </c>
      <c r="P4056" s="59" t="n">
        <v>2</v>
      </c>
      <c r="Q4056" s="59" t="n">
        <v>1.5</v>
      </c>
      <c r="R4056" s="59" t="n">
        <v>1</v>
      </c>
      <c r="S4056" s="59" t="n">
        <v>0</v>
      </c>
      <c r="T4056" s="59" t="n">
        <v>0</v>
      </c>
      <c r="U4056" s="59" t="n">
        <v>0</v>
      </c>
      <c r="V4056" s="59" t="n">
        <v>0</v>
      </c>
      <c r="W4056" s="59" t="n">
        <v>0</v>
      </c>
      <c r="X4056" s="59" t="n">
        <v>0</v>
      </c>
      <c r="Y4056" s="59" t="n">
        <f aca="false">IF(terrains!L4056&lt;=2.5,1,IF(terrains!L4056&lt;=4.5,2,IF(terrains!L4056&lt;=6.5,3,4)))</f>
        <v>1</v>
      </c>
      <c r="Z4056" s="59" t="n">
        <f aca="false">IF(terrains!R4056=1,35,IF(terrains!S4056=1,64,IF(terrains!T4056=1,IF(terrains!Y4056=1,85,104),IF(terrains!U4056=1,IF(terrains!Y4056=1,124,152),IF(terrains!V4056=1,(IF(terrains!Y4056=1,146,IF(terrains!Y4056=2,178,263))),IF(terrains!W4056=1,(IF(terrains!Y4056=1,178,IF(terrains!Y4056=2,218,321))),IF(terrains!X4056=1,IF(terrains!Y4056=1,190,IF(terrains!Y4056=2,242,IF(terrains!Y4056=3,357,896))))))))))</f>
        <v>35</v>
      </c>
      <c r="AA4056" s="152" t="n">
        <f aca="false">terrains!Z4056*terrains!F4056</f>
        <v>155483.0653635</v>
      </c>
    </row>
    <row r="4057" customFormat="false" ht="13.8" hidden="false" customHeight="false" outlineLevel="0" collapsed="false">
      <c r="A4057" s="143" t="n">
        <v>4056</v>
      </c>
      <c r="B4057" s="59" t="n">
        <v>287909.125812</v>
      </c>
      <c r="C4057" s="59" t="n">
        <v>5042939.23953</v>
      </c>
      <c r="D4057" s="59" t="s">
        <v>3679</v>
      </c>
      <c r="E4057" s="153" t="n">
        <v>412.6</v>
      </c>
      <c r="F4057" s="150" t="n">
        <f aca="false">terrains!E4057*10.76391</f>
        <v>4441.189266</v>
      </c>
      <c r="G4057" s="59" t="s">
        <v>413</v>
      </c>
      <c r="H4057" s="59" t="n">
        <v>1</v>
      </c>
      <c r="I4057" s="59" t="n">
        <v>3</v>
      </c>
      <c r="J4057" s="59" t="n">
        <f aca="false">IF(terrains!L4057=13.5,IF(terrains!X4057=1,12,9),-0.392532+1.267037*terrains!L4057+0.472239*terrains!X4057+0.58658*terrains!W4057+0.089417*terrains!V4057+0.531633*terrains!U4057+0.337883*terrains!T4057-0.403545*terrains!S4057)</f>
        <v>3.6385525</v>
      </c>
      <c r="K4057" s="151" t="n">
        <f aca="false">IF(terrains!I4057=0,terrains!J4057,terrains!I4057)</f>
        <v>3</v>
      </c>
      <c r="L4057" s="59" t="n">
        <v>3.5</v>
      </c>
      <c r="M4057" s="59" t="n">
        <v>3</v>
      </c>
      <c r="N4057" s="59" t="n">
        <v>6</v>
      </c>
      <c r="O4057" s="59" t="s">
        <v>176</v>
      </c>
      <c r="P4057" s="59" t="n">
        <v>2.5</v>
      </c>
      <c r="Q4057" s="59" t="n">
        <v>2.5</v>
      </c>
      <c r="R4057" s="59" t="n">
        <v>0</v>
      </c>
      <c r="S4057" s="59" t="n">
        <v>1</v>
      </c>
      <c r="T4057" s="59" t="n">
        <v>0</v>
      </c>
      <c r="U4057" s="59" t="n">
        <v>0</v>
      </c>
      <c r="V4057" s="59" t="n">
        <v>0</v>
      </c>
      <c r="W4057" s="59" t="n">
        <v>0</v>
      </c>
      <c r="X4057" s="59" t="n">
        <v>0</v>
      </c>
      <c r="Y4057" s="59" t="n">
        <f aca="false">IF(terrains!L4057&lt;=2.5,1,IF(terrains!L4057&lt;=4.5,2,IF(terrains!L4057&lt;=6.5,3,4)))</f>
        <v>2</v>
      </c>
      <c r="Z4057" s="59" t="n">
        <f aca="false">IF(terrains!R4057=1,35,IF(terrains!S4057=1,64,IF(terrains!T4057=1,IF(terrains!Y4057=1,85,104),IF(terrains!U4057=1,IF(terrains!Y4057=1,124,152),IF(terrains!V4057=1,(IF(terrains!Y4057=1,146,IF(terrains!Y4057=2,178,263))),IF(terrains!W4057=1,(IF(terrains!Y4057=1,178,IF(terrains!Y4057=2,218,321))),IF(terrains!X4057=1,IF(terrains!Y4057=1,190,IF(terrains!Y4057=2,242,IF(terrains!Y4057=3,357,896))))))))))</f>
        <v>64</v>
      </c>
      <c r="AA4057" s="152" t="n">
        <f aca="false">terrains!Z4057*terrains!F4057</f>
        <v>284236.113024</v>
      </c>
    </row>
    <row r="4058" customFormat="false" ht="13.8" hidden="false" customHeight="false" outlineLevel="0" collapsed="false">
      <c r="A4058" s="143" t="n">
        <v>4057</v>
      </c>
      <c r="B4058" s="59" t="n">
        <v>301868.297966</v>
      </c>
      <c r="C4058" s="59" t="n">
        <v>5059008.15417</v>
      </c>
      <c r="D4058" s="59" t="s">
        <v>3680</v>
      </c>
      <c r="E4058" s="153" t="n">
        <v>412.5</v>
      </c>
      <c r="F4058" s="150" t="n">
        <f aca="false">terrains!E4058*10.76391</f>
        <v>4440.112875</v>
      </c>
      <c r="G4058" s="59" t="s">
        <v>328</v>
      </c>
      <c r="H4058" s="59" t="n">
        <v>0</v>
      </c>
      <c r="I4058" s="59" t="n">
        <v>0</v>
      </c>
      <c r="J4058" s="59" t="n">
        <f aca="false">IF(terrains!L4058=13.5,IF(terrains!X4058=1,12,9),-0.392532+1.267037*terrains!L4058+0.472239*terrains!X4058+0.58658*terrains!W4058+0.089417*terrains!V4058+0.531633*terrains!U4058+0.337883*terrains!T4058-0.403545*terrains!S4058)</f>
        <v>2.7750605</v>
      </c>
      <c r="K4058" s="151" t="n">
        <f aca="false">IF(terrains!I4058=0,terrains!J4058,terrains!I4058)</f>
        <v>2.7750605</v>
      </c>
      <c r="L4058" s="59" t="n">
        <v>2.5</v>
      </c>
      <c r="M4058" s="59" t="n">
        <v>0</v>
      </c>
      <c r="N4058" s="59" t="n">
        <v>0</v>
      </c>
      <c r="O4058" s="59" t="s">
        <v>175</v>
      </c>
      <c r="P4058" s="59" t="n">
        <v>0</v>
      </c>
      <c r="Q4058" s="59" t="n">
        <v>0</v>
      </c>
      <c r="R4058" s="59" t="n">
        <v>1</v>
      </c>
      <c r="S4058" s="59" t="n">
        <v>0</v>
      </c>
      <c r="T4058" s="59" t="n">
        <v>0</v>
      </c>
      <c r="U4058" s="59" t="n">
        <v>0</v>
      </c>
      <c r="V4058" s="59" t="n">
        <v>0</v>
      </c>
      <c r="W4058" s="59" t="n">
        <v>0</v>
      </c>
      <c r="X4058" s="59" t="n">
        <v>0</v>
      </c>
      <c r="Y4058" s="59" t="n">
        <f aca="false">IF(terrains!L4058&lt;=2.5,1,IF(terrains!L4058&lt;=4.5,2,IF(terrains!L4058&lt;=6.5,3,4)))</f>
        <v>1</v>
      </c>
      <c r="Z4058" s="59" t="n">
        <f aca="false">IF(terrains!R4058=1,35,IF(terrains!S4058=1,64,IF(terrains!T4058=1,IF(terrains!Y4058=1,85,104),IF(terrains!U4058=1,IF(terrains!Y4058=1,124,152),IF(terrains!V4058=1,(IF(terrains!Y4058=1,146,IF(terrains!Y4058=2,178,263))),IF(terrains!W4058=1,(IF(terrains!Y4058=1,178,IF(terrains!Y4058=2,218,321))),IF(terrains!X4058=1,IF(terrains!Y4058=1,190,IF(terrains!Y4058=2,242,IF(terrains!Y4058=3,357,896))))))))))</f>
        <v>35</v>
      </c>
      <c r="AA4058" s="152" t="n">
        <f aca="false">terrains!Z4058*terrains!F4058</f>
        <v>155403.950625</v>
      </c>
    </row>
    <row r="4059" customFormat="false" ht="13.8" hidden="false" customHeight="false" outlineLevel="0" collapsed="false">
      <c r="A4059" s="143" t="n">
        <v>4058</v>
      </c>
      <c r="B4059" s="59" t="n">
        <v>298859.941517</v>
      </c>
      <c r="C4059" s="59" t="n">
        <v>5057090.62818</v>
      </c>
      <c r="D4059" s="59" t="s">
        <v>3681</v>
      </c>
      <c r="E4059" s="153" t="n">
        <v>412.4</v>
      </c>
      <c r="F4059" s="150" t="n">
        <f aca="false">terrains!E4059*10.76391</f>
        <v>4439.036484</v>
      </c>
      <c r="G4059" s="59" t="s">
        <v>354</v>
      </c>
      <c r="H4059" s="59" t="n">
        <v>0</v>
      </c>
      <c r="I4059" s="59" t="n">
        <v>0</v>
      </c>
      <c r="J4059" s="59" t="n">
        <f aca="false">IF(terrains!L4059=13.5,IF(terrains!X4059=1,12,9),-0.392532+1.267037*terrains!L4059+0.472239*terrains!X4059+0.58658*terrains!W4059+0.089417*terrains!V4059+0.531633*terrains!U4059+0.337883*terrains!T4059-0.403545*terrains!S4059)</f>
        <v>2.141542</v>
      </c>
      <c r="K4059" s="151" t="n">
        <f aca="false">IF(terrains!I4059=0,terrains!J4059,terrains!I4059)</f>
        <v>2.141542</v>
      </c>
      <c r="L4059" s="59" t="n">
        <v>2</v>
      </c>
      <c r="M4059" s="59" t="n">
        <v>1</v>
      </c>
      <c r="N4059" s="59" t="n">
        <v>3</v>
      </c>
      <c r="O4059" s="59" t="s">
        <v>175</v>
      </c>
      <c r="P4059" s="59" t="n">
        <v>2</v>
      </c>
      <c r="Q4059" s="59" t="n">
        <v>1.5</v>
      </c>
      <c r="R4059" s="59" t="n">
        <v>1</v>
      </c>
      <c r="S4059" s="59" t="n">
        <v>0</v>
      </c>
      <c r="T4059" s="59" t="n">
        <v>0</v>
      </c>
      <c r="U4059" s="59" t="n">
        <v>0</v>
      </c>
      <c r="V4059" s="59" t="n">
        <v>0</v>
      </c>
      <c r="W4059" s="59" t="n">
        <v>0</v>
      </c>
      <c r="X4059" s="59" t="n">
        <v>0</v>
      </c>
      <c r="Y4059" s="59" t="n">
        <f aca="false">IF(terrains!L4059&lt;=2.5,1,IF(terrains!L4059&lt;=4.5,2,IF(terrains!L4059&lt;=6.5,3,4)))</f>
        <v>1</v>
      </c>
      <c r="Z4059" s="59" t="n">
        <f aca="false">IF(terrains!R4059=1,35,IF(terrains!S4059=1,64,IF(terrains!T4059=1,IF(terrains!Y4059=1,85,104),IF(terrains!U4059=1,IF(terrains!Y4059=1,124,152),IF(terrains!V4059=1,(IF(terrains!Y4059=1,146,IF(terrains!Y4059=2,178,263))),IF(terrains!W4059=1,(IF(terrains!Y4059=1,178,IF(terrains!Y4059=2,218,321))),IF(terrains!X4059=1,IF(terrains!Y4059=1,190,IF(terrains!Y4059=2,242,IF(terrains!Y4059=3,357,896))))))))))</f>
        <v>35</v>
      </c>
      <c r="AA4059" s="152" t="n">
        <f aca="false">terrains!Z4059*terrains!F4059</f>
        <v>155366.27694</v>
      </c>
    </row>
    <row r="4060" customFormat="false" ht="13.8" hidden="false" customHeight="false" outlineLevel="0" collapsed="false">
      <c r="A4060" s="143" t="n">
        <v>4059</v>
      </c>
      <c r="B4060" s="59" t="n">
        <v>301926.313278</v>
      </c>
      <c r="C4060" s="59" t="n">
        <v>5058130.00407</v>
      </c>
      <c r="D4060" s="59" t="s">
        <v>3682</v>
      </c>
      <c r="E4060" s="153" t="n">
        <v>411.8</v>
      </c>
      <c r="F4060" s="150" t="n">
        <f aca="false">terrains!E4060*10.76391</f>
        <v>4432.578138</v>
      </c>
      <c r="G4060" s="59" t="s">
        <v>354</v>
      </c>
      <c r="H4060" s="59" t="n">
        <v>0</v>
      </c>
      <c r="I4060" s="59" t="n">
        <v>0</v>
      </c>
      <c r="J4060" s="59" t="n">
        <f aca="false">IF(terrains!L4060=13.5,IF(terrains!X4060=1,12,9),-0.392532+1.267037*terrains!L4060+0.472239*terrains!X4060+0.58658*terrains!W4060+0.089417*terrains!V4060+0.531633*terrains!U4060+0.337883*terrains!T4060-0.403545*terrains!S4060)</f>
        <v>2.141542</v>
      </c>
      <c r="K4060" s="151" t="n">
        <f aca="false">IF(terrains!I4060=0,terrains!J4060,terrains!I4060)</f>
        <v>2.141542</v>
      </c>
      <c r="L4060" s="59" t="n">
        <v>2</v>
      </c>
      <c r="M4060" s="59" t="n">
        <v>1</v>
      </c>
      <c r="N4060" s="59" t="n">
        <v>3</v>
      </c>
      <c r="O4060" s="59" t="s">
        <v>175</v>
      </c>
      <c r="P4060" s="59" t="n">
        <v>2</v>
      </c>
      <c r="Q4060" s="59" t="n">
        <v>1.5</v>
      </c>
      <c r="R4060" s="59" t="n">
        <v>1</v>
      </c>
      <c r="S4060" s="59" t="n">
        <v>0</v>
      </c>
      <c r="T4060" s="59" t="n">
        <v>0</v>
      </c>
      <c r="U4060" s="59" t="n">
        <v>0</v>
      </c>
      <c r="V4060" s="59" t="n">
        <v>0</v>
      </c>
      <c r="W4060" s="59" t="n">
        <v>0</v>
      </c>
      <c r="X4060" s="59" t="n">
        <v>0</v>
      </c>
      <c r="Y4060" s="59" t="n">
        <f aca="false">IF(terrains!L4060&lt;=2.5,1,IF(terrains!L4060&lt;=4.5,2,IF(terrains!L4060&lt;=6.5,3,4)))</f>
        <v>1</v>
      </c>
      <c r="Z4060" s="59" t="n">
        <f aca="false">IF(terrains!R4060=1,35,IF(terrains!S4060=1,64,IF(terrains!T4060=1,IF(terrains!Y4060=1,85,104),IF(terrains!U4060=1,IF(terrains!Y4060=1,124,152),IF(terrains!V4060=1,(IF(terrains!Y4060=1,146,IF(terrains!Y4060=2,178,263))),IF(terrains!W4060=1,(IF(terrains!Y4060=1,178,IF(terrains!Y4060=2,218,321))),IF(terrains!X4060=1,IF(terrains!Y4060=1,190,IF(terrains!Y4060=2,242,IF(terrains!Y4060=3,357,896))))))))))</f>
        <v>35</v>
      </c>
      <c r="AA4060" s="152" t="n">
        <f aca="false">terrains!Z4060*terrains!F4060</f>
        <v>155140.23483</v>
      </c>
    </row>
    <row r="4061" customFormat="false" ht="13.8" hidden="false" customHeight="false" outlineLevel="0" collapsed="false">
      <c r="A4061" s="143" t="n">
        <v>4060</v>
      </c>
      <c r="B4061" s="59" t="n">
        <v>298878.892097</v>
      </c>
      <c r="C4061" s="59" t="n">
        <v>5057065.13954</v>
      </c>
      <c r="D4061" s="59" t="s">
        <v>3683</v>
      </c>
      <c r="E4061" s="153" t="n">
        <v>411.77</v>
      </c>
      <c r="F4061" s="150" t="n">
        <f aca="false">terrains!E4061*10.76391</f>
        <v>4432.2552207</v>
      </c>
      <c r="G4061" s="59" t="s">
        <v>354</v>
      </c>
      <c r="H4061" s="59" t="n">
        <v>0</v>
      </c>
      <c r="I4061" s="59" t="n">
        <v>0</v>
      </c>
      <c r="J4061" s="59" t="n">
        <f aca="false">IF(terrains!L4061=13.5,IF(terrains!X4061=1,12,9),-0.392532+1.267037*terrains!L4061+0.472239*terrains!X4061+0.58658*terrains!W4061+0.089417*terrains!V4061+0.531633*terrains!U4061+0.337883*terrains!T4061-0.403545*terrains!S4061)</f>
        <v>2.141542</v>
      </c>
      <c r="K4061" s="151" t="n">
        <f aca="false">IF(terrains!I4061=0,terrains!J4061,terrains!I4061)</f>
        <v>2.141542</v>
      </c>
      <c r="L4061" s="59" t="n">
        <v>2</v>
      </c>
      <c r="M4061" s="59" t="n">
        <v>1</v>
      </c>
      <c r="N4061" s="59" t="n">
        <v>3</v>
      </c>
      <c r="O4061" s="59" t="s">
        <v>175</v>
      </c>
      <c r="P4061" s="59" t="n">
        <v>2</v>
      </c>
      <c r="Q4061" s="59" t="n">
        <v>1.5</v>
      </c>
      <c r="R4061" s="59" t="n">
        <v>1</v>
      </c>
      <c r="S4061" s="59" t="n">
        <v>0</v>
      </c>
      <c r="T4061" s="59" t="n">
        <v>0</v>
      </c>
      <c r="U4061" s="59" t="n">
        <v>0</v>
      </c>
      <c r="V4061" s="59" t="n">
        <v>0</v>
      </c>
      <c r="W4061" s="59" t="n">
        <v>0</v>
      </c>
      <c r="X4061" s="59" t="n">
        <v>0</v>
      </c>
      <c r="Y4061" s="59" t="n">
        <f aca="false">IF(terrains!L4061&lt;=2.5,1,IF(terrains!L4061&lt;=4.5,2,IF(terrains!L4061&lt;=6.5,3,4)))</f>
        <v>1</v>
      </c>
      <c r="Z4061" s="59" t="n">
        <f aca="false">IF(terrains!R4061=1,35,IF(terrains!S4061=1,64,IF(terrains!T4061=1,IF(terrains!Y4061=1,85,104),IF(terrains!U4061=1,IF(terrains!Y4061=1,124,152),IF(terrains!V4061=1,(IF(terrains!Y4061=1,146,IF(terrains!Y4061=2,178,263))),IF(terrains!W4061=1,(IF(terrains!Y4061=1,178,IF(terrains!Y4061=2,218,321))),IF(terrains!X4061=1,IF(terrains!Y4061=1,190,IF(terrains!Y4061=2,242,IF(terrains!Y4061=3,357,896))))))))))</f>
        <v>35</v>
      </c>
      <c r="AA4061" s="152" t="n">
        <f aca="false">terrains!Z4061*terrains!F4061</f>
        <v>155128.9327245</v>
      </c>
    </row>
    <row r="4062" customFormat="false" ht="13.8" hidden="false" customHeight="false" outlineLevel="0" collapsed="false">
      <c r="A4062" s="143" t="n">
        <v>4061</v>
      </c>
      <c r="B4062" s="59" t="n">
        <v>301283.428953</v>
      </c>
      <c r="C4062" s="59" t="n">
        <v>5052694.57916</v>
      </c>
      <c r="D4062" s="59" t="s">
        <v>3684</v>
      </c>
      <c r="E4062" s="153" t="n">
        <v>411.6</v>
      </c>
      <c r="F4062" s="150" t="n">
        <f aca="false">terrains!E4062*10.76391</f>
        <v>4430.425356</v>
      </c>
      <c r="G4062" s="59" t="s">
        <v>1815</v>
      </c>
      <c r="H4062" s="59" t="n">
        <v>0</v>
      </c>
      <c r="I4062" s="59" t="n">
        <v>0</v>
      </c>
      <c r="J4062" s="59" t="n">
        <f aca="false">IF(terrains!L4062=13.5,IF(terrains!X4062=1,12,9),-0.392532+1.267037*terrains!L4062+0.472239*terrains!X4062+0.58658*terrains!W4062+0.089417*terrains!V4062+0.531633*terrains!U4062+0.337883*terrains!T4062-0.403545*terrains!S4062)</f>
        <v>1.737997</v>
      </c>
      <c r="K4062" s="151" t="n">
        <f aca="false">IF(terrains!I4062=0,terrains!J4062,terrains!I4062)</f>
        <v>1.737997</v>
      </c>
      <c r="L4062" s="59" t="n">
        <v>2</v>
      </c>
      <c r="M4062" s="59" t="n">
        <v>1</v>
      </c>
      <c r="N4062" s="59" t="n">
        <v>3</v>
      </c>
      <c r="O4062" s="59" t="s">
        <v>176</v>
      </c>
      <c r="P4062" s="59" t="n">
        <v>2</v>
      </c>
      <c r="Q4062" s="59" t="n">
        <v>1.5</v>
      </c>
      <c r="R4062" s="59" t="n">
        <v>0</v>
      </c>
      <c r="S4062" s="59" t="n">
        <v>1</v>
      </c>
      <c r="T4062" s="59" t="n">
        <v>0</v>
      </c>
      <c r="U4062" s="59" t="n">
        <v>0</v>
      </c>
      <c r="V4062" s="59" t="n">
        <v>0</v>
      </c>
      <c r="W4062" s="59" t="n">
        <v>0</v>
      </c>
      <c r="X4062" s="59" t="n">
        <v>0</v>
      </c>
      <c r="Y4062" s="59" t="n">
        <f aca="false">IF(terrains!L4062&lt;=2.5,1,IF(terrains!L4062&lt;=4.5,2,IF(terrains!L4062&lt;=6.5,3,4)))</f>
        <v>1</v>
      </c>
      <c r="Z4062" s="59" t="n">
        <f aca="false">IF(terrains!R4062=1,35,IF(terrains!S4062=1,64,IF(terrains!T4062=1,IF(terrains!Y4062=1,85,104),IF(terrains!U4062=1,IF(terrains!Y4062=1,124,152),IF(terrains!V4062=1,(IF(terrains!Y4062=1,146,IF(terrains!Y4062=2,178,263))),IF(terrains!W4062=1,(IF(terrains!Y4062=1,178,IF(terrains!Y4062=2,218,321))),IF(terrains!X4062=1,IF(terrains!Y4062=1,190,IF(terrains!Y4062=2,242,IF(terrains!Y4062=3,357,896))))))))))</f>
        <v>64</v>
      </c>
      <c r="AA4062" s="152" t="n">
        <f aca="false">terrains!Z4062*terrains!F4062</f>
        <v>283547.222784</v>
      </c>
    </row>
    <row r="4063" customFormat="false" ht="13.8" hidden="false" customHeight="false" outlineLevel="0" collapsed="false">
      <c r="A4063" s="143" t="n">
        <v>4062</v>
      </c>
      <c r="B4063" s="59" t="n">
        <v>292375.61529</v>
      </c>
      <c r="C4063" s="59" t="n">
        <v>5039970.80054</v>
      </c>
      <c r="D4063" s="59" t="s">
        <v>3685</v>
      </c>
      <c r="E4063" s="153" t="n">
        <v>411.3</v>
      </c>
      <c r="F4063" s="150" t="n">
        <f aca="false">terrains!E4063*10.76391</f>
        <v>4427.196183</v>
      </c>
      <c r="G4063" s="59" t="s">
        <v>284</v>
      </c>
      <c r="H4063" s="59" t="n">
        <v>1</v>
      </c>
      <c r="I4063" s="59" t="n">
        <v>6</v>
      </c>
      <c r="J4063" s="59" t="n">
        <f aca="false">IF(terrains!L4063=13.5,IF(terrains!X4063=1,12,9),-0.392532+1.267037*terrains!L4063+0.472239*terrains!X4063+0.58658*terrains!W4063+0.089417*terrains!V4063+0.531633*terrains!U4063+0.337883*terrains!T4063-0.403545*terrains!S4063)</f>
        <v>5.013499</v>
      </c>
      <c r="K4063" s="151" t="n">
        <f aca="false">IF(terrains!I4063=0,terrains!J4063,terrains!I4063)</f>
        <v>6</v>
      </c>
      <c r="L4063" s="59" t="n">
        <v>4</v>
      </c>
      <c r="M4063" s="59" t="n">
        <v>2</v>
      </c>
      <c r="N4063" s="59" t="n">
        <v>12</v>
      </c>
      <c r="O4063" s="59" t="s">
        <v>177</v>
      </c>
      <c r="P4063" s="59" t="n">
        <v>2</v>
      </c>
      <c r="Q4063" s="59" t="n">
        <v>2.5</v>
      </c>
      <c r="R4063" s="59" t="n">
        <v>0</v>
      </c>
      <c r="S4063" s="59" t="n">
        <v>0</v>
      </c>
      <c r="T4063" s="59" t="n">
        <v>1</v>
      </c>
      <c r="U4063" s="59" t="n">
        <v>0</v>
      </c>
      <c r="V4063" s="59" t="n">
        <v>0</v>
      </c>
      <c r="W4063" s="59" t="n">
        <v>0</v>
      </c>
      <c r="X4063" s="59" t="n">
        <v>0</v>
      </c>
      <c r="Y4063" s="59" t="n">
        <f aca="false">IF(terrains!L4063&lt;=2.5,1,IF(terrains!L4063&lt;=4.5,2,IF(terrains!L4063&lt;=6.5,3,4)))</f>
        <v>2</v>
      </c>
      <c r="Z4063" s="59" t="n">
        <f aca="false">IF(terrains!R4063=1,35,IF(terrains!S4063=1,64,IF(terrains!T4063=1,IF(terrains!Y4063=1,85,104),IF(terrains!U4063=1,IF(terrains!Y4063=1,124,152),IF(terrains!V4063=1,(IF(terrains!Y4063=1,146,IF(terrains!Y4063=2,178,263))),IF(terrains!W4063=1,(IF(terrains!Y4063=1,178,IF(terrains!Y4063=2,218,321))),IF(terrains!X4063=1,IF(terrains!Y4063=1,190,IF(terrains!Y4063=2,242,IF(terrains!Y4063=3,357,896))))))))))</f>
        <v>104</v>
      </c>
      <c r="AA4063" s="152" t="n">
        <f aca="false">terrains!Z4063*terrains!F4063</f>
        <v>460428.403032</v>
      </c>
    </row>
    <row r="4064" customFormat="false" ht="13.8" hidden="false" customHeight="false" outlineLevel="0" collapsed="false">
      <c r="A4064" s="143" t="n">
        <v>4063</v>
      </c>
      <c r="B4064" s="59" t="n">
        <v>288510.574457</v>
      </c>
      <c r="C4064" s="59" t="n">
        <v>5042473.89147</v>
      </c>
      <c r="D4064" s="59" t="s">
        <v>3686</v>
      </c>
      <c r="E4064" s="153" t="n">
        <v>411.3</v>
      </c>
      <c r="F4064" s="150" t="n">
        <f aca="false">terrains!E4064*10.76391</f>
        <v>4427.196183</v>
      </c>
      <c r="G4064" s="59" t="s">
        <v>260</v>
      </c>
      <c r="H4064" s="59" t="n">
        <v>1</v>
      </c>
      <c r="I4064" s="59" t="n">
        <v>6</v>
      </c>
      <c r="J4064" s="59" t="n">
        <f aca="false">IF(terrains!L4064=13.5,IF(terrains!X4064=1,12,9),-0.392532+1.267037*terrains!L4064+0.472239*terrains!X4064+0.58658*terrains!W4064+0.089417*terrains!V4064+0.531633*terrains!U4064+0.337883*terrains!T4064-0.403545*terrains!S4064)</f>
        <v>5.6470175</v>
      </c>
      <c r="K4064" s="151" t="n">
        <f aca="false">IF(terrains!I4064=0,terrains!J4064,terrains!I4064)</f>
        <v>6</v>
      </c>
      <c r="L4064" s="59" t="n">
        <v>4.5</v>
      </c>
      <c r="M4064" s="59" t="n">
        <v>2</v>
      </c>
      <c r="N4064" s="59" t="n">
        <v>15</v>
      </c>
      <c r="O4064" s="59" t="s">
        <v>177</v>
      </c>
      <c r="P4064" s="59" t="n">
        <v>2</v>
      </c>
      <c r="Q4064" s="59" t="n">
        <v>2.5</v>
      </c>
      <c r="R4064" s="59" t="n">
        <v>0</v>
      </c>
      <c r="S4064" s="59" t="n">
        <v>0</v>
      </c>
      <c r="T4064" s="59" t="n">
        <v>1</v>
      </c>
      <c r="U4064" s="59" t="n">
        <v>0</v>
      </c>
      <c r="V4064" s="59" t="n">
        <v>0</v>
      </c>
      <c r="W4064" s="59" t="n">
        <v>0</v>
      </c>
      <c r="X4064" s="59" t="n">
        <v>0</v>
      </c>
      <c r="Y4064" s="59" t="n">
        <f aca="false">IF(terrains!L4064&lt;=2.5,1,IF(terrains!L4064&lt;=4.5,2,IF(terrains!L4064&lt;=6.5,3,4)))</f>
        <v>2</v>
      </c>
      <c r="Z4064" s="59" t="n">
        <f aca="false">IF(terrains!R4064=1,35,IF(terrains!S4064=1,64,IF(terrains!T4064=1,IF(terrains!Y4064=1,85,104),IF(terrains!U4064=1,IF(terrains!Y4064=1,124,152),IF(terrains!V4064=1,(IF(terrains!Y4064=1,146,IF(terrains!Y4064=2,178,263))),IF(terrains!W4064=1,(IF(terrains!Y4064=1,178,IF(terrains!Y4064=2,218,321))),IF(terrains!X4064=1,IF(terrains!Y4064=1,190,IF(terrains!Y4064=2,242,IF(terrains!Y4064=3,357,896))))))))))</f>
        <v>104</v>
      </c>
      <c r="AA4064" s="152" t="n">
        <f aca="false">terrains!Z4064*terrains!F4064</f>
        <v>460428.403032</v>
      </c>
    </row>
    <row r="4065" customFormat="false" ht="13.8" hidden="false" customHeight="false" outlineLevel="0" collapsed="false">
      <c r="A4065" s="143" t="n">
        <v>4064</v>
      </c>
      <c r="B4065" s="59" t="n">
        <v>294053.218319</v>
      </c>
      <c r="C4065" s="59" t="n">
        <v>5048642.72395</v>
      </c>
      <c r="D4065" s="59" t="s">
        <v>3687</v>
      </c>
      <c r="E4065" s="153" t="n">
        <v>411.1</v>
      </c>
      <c r="F4065" s="150" t="n">
        <f aca="false">terrains!E4065*10.76391</f>
        <v>4425.043401</v>
      </c>
      <c r="G4065" s="59" t="s">
        <v>895</v>
      </c>
      <c r="H4065" s="59" t="n">
        <v>0</v>
      </c>
      <c r="I4065" s="59" t="n">
        <v>0</v>
      </c>
      <c r="J4065" s="59" t="n">
        <f aca="false">IF(terrains!L4065=13.5,IF(terrains!X4065=1,12,9),-0.392532+1.267037*terrains!L4065+0.472239*terrains!X4065+0.58658*terrains!W4065+0.089417*terrains!V4065+0.531633*terrains!U4065+0.337883*terrains!T4065-0.403545*terrains!S4065)</f>
        <v>2.3715155</v>
      </c>
      <c r="K4065" s="151" t="n">
        <f aca="false">IF(terrains!I4065=0,terrains!J4065,terrains!I4065)</f>
        <v>2.3715155</v>
      </c>
      <c r="L4065" s="59" t="n">
        <v>2.5</v>
      </c>
      <c r="M4065" s="59" t="n">
        <v>1</v>
      </c>
      <c r="N4065" s="59" t="n">
        <v>6</v>
      </c>
      <c r="O4065" s="59" t="s">
        <v>176</v>
      </c>
      <c r="P4065" s="59" t="n">
        <v>2</v>
      </c>
      <c r="Q4065" s="59" t="n">
        <v>1.5</v>
      </c>
      <c r="R4065" s="59" t="n">
        <v>0</v>
      </c>
      <c r="S4065" s="59" t="n">
        <v>1</v>
      </c>
      <c r="T4065" s="59" t="n">
        <v>0</v>
      </c>
      <c r="U4065" s="59" t="n">
        <v>0</v>
      </c>
      <c r="V4065" s="59" t="n">
        <v>0</v>
      </c>
      <c r="W4065" s="59" t="n">
        <v>0</v>
      </c>
      <c r="X4065" s="59" t="n">
        <v>0</v>
      </c>
      <c r="Y4065" s="59" t="n">
        <f aca="false">IF(terrains!L4065&lt;=2.5,1,IF(terrains!L4065&lt;=4.5,2,IF(terrains!L4065&lt;=6.5,3,4)))</f>
        <v>1</v>
      </c>
      <c r="Z4065" s="59" t="n">
        <f aca="false">IF(terrains!R4065=1,35,IF(terrains!S4065=1,64,IF(terrains!T4065=1,IF(terrains!Y4065=1,85,104),IF(terrains!U4065=1,IF(terrains!Y4065=1,124,152),IF(terrains!V4065=1,(IF(terrains!Y4065=1,146,IF(terrains!Y4065=2,178,263))),IF(terrains!W4065=1,(IF(terrains!Y4065=1,178,IF(terrains!Y4065=2,218,321))),IF(terrains!X4065=1,IF(terrains!Y4065=1,190,IF(terrains!Y4065=2,242,IF(terrains!Y4065=3,357,896))))))))))</f>
        <v>64</v>
      </c>
      <c r="AA4065" s="152" t="n">
        <f aca="false">terrains!Z4065*terrains!F4065</f>
        <v>283202.777664</v>
      </c>
    </row>
    <row r="4066" customFormat="false" ht="13.8" hidden="false" customHeight="false" outlineLevel="0" collapsed="false">
      <c r="A4066" s="143" t="n">
        <v>4065</v>
      </c>
      <c r="B4066" s="59" t="n">
        <v>303848.367448</v>
      </c>
      <c r="C4066" s="59" t="n">
        <v>5051923.81958</v>
      </c>
      <c r="D4066" s="59" t="s">
        <v>3688</v>
      </c>
      <c r="E4066" s="153" t="n">
        <v>411</v>
      </c>
      <c r="F4066" s="150" t="n">
        <f aca="false">terrains!E4066*10.76391</f>
        <v>4423.96701</v>
      </c>
      <c r="G4066" s="59" t="s">
        <v>1815</v>
      </c>
      <c r="H4066" s="59" t="n">
        <v>0</v>
      </c>
      <c r="I4066" s="59" t="n">
        <v>0</v>
      </c>
      <c r="J4066" s="59" t="n">
        <f aca="false">IF(terrains!L4066=13.5,IF(terrains!X4066=1,12,9),-0.392532+1.267037*terrains!L4066+0.472239*terrains!X4066+0.58658*terrains!W4066+0.089417*terrains!V4066+0.531633*terrains!U4066+0.337883*terrains!T4066-0.403545*terrains!S4066)</f>
        <v>1.737997</v>
      </c>
      <c r="K4066" s="151" t="n">
        <f aca="false">IF(terrains!I4066=0,terrains!J4066,terrains!I4066)</f>
        <v>1.737997</v>
      </c>
      <c r="L4066" s="59" t="n">
        <v>2</v>
      </c>
      <c r="M4066" s="59" t="n">
        <v>1</v>
      </c>
      <c r="N4066" s="59" t="n">
        <v>3</v>
      </c>
      <c r="O4066" s="59" t="s">
        <v>176</v>
      </c>
      <c r="P4066" s="59" t="n">
        <v>2</v>
      </c>
      <c r="Q4066" s="59" t="n">
        <v>1.5</v>
      </c>
      <c r="R4066" s="59" t="n">
        <v>0</v>
      </c>
      <c r="S4066" s="59" t="n">
        <v>1</v>
      </c>
      <c r="T4066" s="59" t="n">
        <v>0</v>
      </c>
      <c r="U4066" s="59" t="n">
        <v>0</v>
      </c>
      <c r="V4066" s="59" t="n">
        <v>0</v>
      </c>
      <c r="W4066" s="59" t="n">
        <v>0</v>
      </c>
      <c r="X4066" s="59" t="n">
        <v>0</v>
      </c>
      <c r="Y4066" s="59" t="n">
        <f aca="false">IF(terrains!L4066&lt;=2.5,1,IF(terrains!L4066&lt;=4.5,2,IF(terrains!L4066&lt;=6.5,3,4)))</f>
        <v>1</v>
      </c>
      <c r="Z4066" s="59" t="n">
        <f aca="false">IF(terrains!R4066=1,35,IF(terrains!S4066=1,64,IF(terrains!T4066=1,IF(terrains!Y4066=1,85,104),IF(terrains!U4066=1,IF(terrains!Y4066=1,124,152),IF(terrains!V4066=1,(IF(terrains!Y4066=1,146,IF(terrains!Y4066=2,178,263))),IF(terrains!W4066=1,(IF(terrains!Y4066=1,178,IF(terrains!Y4066=2,218,321))),IF(terrains!X4066=1,IF(terrains!Y4066=1,190,IF(terrains!Y4066=2,242,IF(terrains!Y4066=3,357,896))))))))))</f>
        <v>64</v>
      </c>
      <c r="AA4066" s="152" t="n">
        <f aca="false">terrains!Z4066*terrains!F4066</f>
        <v>283133.88864</v>
      </c>
    </row>
    <row r="4067" customFormat="false" ht="13.8" hidden="false" customHeight="false" outlineLevel="0" collapsed="false">
      <c r="A4067" s="143" t="n">
        <v>4066</v>
      </c>
      <c r="B4067" s="59" t="n">
        <v>298902.583981</v>
      </c>
      <c r="C4067" s="59" t="n">
        <v>5057033.27686</v>
      </c>
      <c r="D4067" s="59" t="s">
        <v>3689</v>
      </c>
      <c r="E4067" s="153" t="n">
        <v>411</v>
      </c>
      <c r="F4067" s="150" t="n">
        <f aca="false">terrains!E4067*10.76391</f>
        <v>4423.96701</v>
      </c>
      <c r="G4067" s="59" t="s">
        <v>354</v>
      </c>
      <c r="H4067" s="59" t="n">
        <v>0</v>
      </c>
      <c r="I4067" s="59" t="n">
        <v>0</v>
      </c>
      <c r="J4067" s="59" t="n">
        <f aca="false">IF(terrains!L4067=13.5,IF(terrains!X4067=1,12,9),-0.392532+1.267037*terrains!L4067+0.472239*terrains!X4067+0.58658*terrains!W4067+0.089417*terrains!V4067+0.531633*terrains!U4067+0.337883*terrains!T4067-0.403545*terrains!S4067)</f>
        <v>2.141542</v>
      </c>
      <c r="K4067" s="151" t="n">
        <f aca="false">IF(terrains!I4067=0,terrains!J4067,terrains!I4067)</f>
        <v>2.141542</v>
      </c>
      <c r="L4067" s="59" t="n">
        <v>2</v>
      </c>
      <c r="M4067" s="59" t="n">
        <v>1</v>
      </c>
      <c r="N4067" s="59" t="n">
        <v>3</v>
      </c>
      <c r="O4067" s="59" t="s">
        <v>175</v>
      </c>
      <c r="P4067" s="59" t="n">
        <v>2</v>
      </c>
      <c r="Q4067" s="59" t="n">
        <v>1.5</v>
      </c>
      <c r="R4067" s="59" t="n">
        <v>1</v>
      </c>
      <c r="S4067" s="59" t="n">
        <v>0</v>
      </c>
      <c r="T4067" s="59" t="n">
        <v>0</v>
      </c>
      <c r="U4067" s="59" t="n">
        <v>0</v>
      </c>
      <c r="V4067" s="59" t="n">
        <v>0</v>
      </c>
      <c r="W4067" s="59" t="n">
        <v>0</v>
      </c>
      <c r="X4067" s="59" t="n">
        <v>0</v>
      </c>
      <c r="Y4067" s="59" t="n">
        <f aca="false">IF(terrains!L4067&lt;=2.5,1,IF(terrains!L4067&lt;=4.5,2,IF(terrains!L4067&lt;=6.5,3,4)))</f>
        <v>1</v>
      </c>
      <c r="Z4067" s="59" t="n">
        <f aca="false">IF(terrains!R4067=1,35,IF(terrains!S4067=1,64,IF(terrains!T4067=1,IF(terrains!Y4067=1,85,104),IF(terrains!U4067=1,IF(terrains!Y4067=1,124,152),IF(terrains!V4067=1,(IF(terrains!Y4067=1,146,IF(terrains!Y4067=2,178,263))),IF(terrains!W4067=1,(IF(terrains!Y4067=1,178,IF(terrains!Y4067=2,218,321))),IF(terrains!X4067=1,IF(terrains!Y4067=1,190,IF(terrains!Y4067=2,242,IF(terrains!Y4067=3,357,896))))))))))</f>
        <v>35</v>
      </c>
      <c r="AA4067" s="152" t="n">
        <f aca="false">terrains!Z4067*terrains!F4067</f>
        <v>154838.84535</v>
      </c>
    </row>
    <row r="4068" customFormat="false" ht="13.8" hidden="false" customHeight="false" outlineLevel="0" collapsed="false">
      <c r="A4068" s="143" t="n">
        <v>4067</v>
      </c>
      <c r="B4068" s="59" t="n">
        <v>289032.330579</v>
      </c>
      <c r="C4068" s="59" t="n">
        <v>5033371.11941</v>
      </c>
      <c r="D4068" s="59" t="s">
        <v>3690</v>
      </c>
      <c r="E4068" s="153" t="n">
        <v>410.8</v>
      </c>
      <c r="F4068" s="150" t="n">
        <f aca="false">terrains!E4068*10.76391</f>
        <v>4421.814228</v>
      </c>
      <c r="G4068" s="59" t="s">
        <v>1028</v>
      </c>
      <c r="H4068" s="59" t="n">
        <v>0</v>
      </c>
      <c r="I4068" s="59" t="n">
        <v>0</v>
      </c>
      <c r="J4068" s="59" t="n">
        <f aca="false">IF(terrains!L4068=13.5,IF(terrains!X4068=1,12,9),-0.392532+1.267037*terrains!L4068+0.472239*terrains!X4068+0.58658*terrains!W4068+0.089417*terrains!V4068+0.531633*terrains!U4068+0.337883*terrains!T4068-0.403545*terrains!S4068)</f>
        <v>1.1044785</v>
      </c>
      <c r="K4068" s="151" t="n">
        <f aca="false">IF(terrains!I4068=0,terrains!J4068,terrains!I4068)</f>
        <v>1.1044785</v>
      </c>
      <c r="L4068" s="59" t="n">
        <v>1.5</v>
      </c>
      <c r="M4068" s="59" t="n">
        <v>1</v>
      </c>
      <c r="N4068" s="59" t="n">
        <v>2</v>
      </c>
      <c r="O4068" s="59" t="s">
        <v>176</v>
      </c>
      <c r="P4068" s="59" t="n">
        <v>1</v>
      </c>
      <c r="Q4068" s="59" t="n">
        <v>1.5</v>
      </c>
      <c r="R4068" s="59" t="n">
        <v>0</v>
      </c>
      <c r="S4068" s="59" t="n">
        <v>1</v>
      </c>
      <c r="T4068" s="59" t="n">
        <v>0</v>
      </c>
      <c r="U4068" s="59" t="n">
        <v>0</v>
      </c>
      <c r="V4068" s="59" t="n">
        <v>0</v>
      </c>
      <c r="W4068" s="59" t="n">
        <v>0</v>
      </c>
      <c r="X4068" s="59" t="n">
        <v>0</v>
      </c>
      <c r="Y4068" s="59" t="n">
        <f aca="false">IF(terrains!L4068&lt;=2.5,1,IF(terrains!L4068&lt;=4.5,2,IF(terrains!L4068&lt;=6.5,3,4)))</f>
        <v>1</v>
      </c>
      <c r="Z4068" s="59" t="n">
        <f aca="false">IF(terrains!R4068=1,35,IF(terrains!S4068=1,64,IF(terrains!T4068=1,IF(terrains!Y4068=1,85,104),IF(terrains!U4068=1,IF(terrains!Y4068=1,124,152),IF(terrains!V4068=1,(IF(terrains!Y4068=1,146,IF(terrains!Y4068=2,178,263))),IF(terrains!W4068=1,(IF(terrains!Y4068=1,178,IF(terrains!Y4068=2,218,321))),IF(terrains!X4068=1,IF(terrains!Y4068=1,190,IF(terrains!Y4068=2,242,IF(terrains!Y4068=3,357,896))))))))))</f>
        <v>64</v>
      </c>
      <c r="AA4068" s="152" t="n">
        <f aca="false">terrains!Z4068*terrains!F4068</f>
        <v>282996.110592</v>
      </c>
    </row>
    <row r="4069" customFormat="false" ht="13.8" hidden="false" customHeight="false" outlineLevel="0" collapsed="false">
      <c r="A4069" s="143" t="n">
        <v>4068</v>
      </c>
      <c r="B4069" s="59" t="n">
        <v>301342.883905</v>
      </c>
      <c r="C4069" s="59" t="n">
        <v>5052756.36504</v>
      </c>
      <c r="D4069" s="59" t="s">
        <v>3691</v>
      </c>
      <c r="E4069" s="153" t="n">
        <v>410.5</v>
      </c>
      <c r="F4069" s="150" t="n">
        <f aca="false">terrains!E4069*10.76391</f>
        <v>4418.585055</v>
      </c>
      <c r="G4069" s="59" t="s">
        <v>1815</v>
      </c>
      <c r="H4069" s="59" t="n">
        <v>0</v>
      </c>
      <c r="I4069" s="59" t="n">
        <v>0</v>
      </c>
      <c r="J4069" s="59" t="n">
        <f aca="false">IF(terrains!L4069=13.5,IF(terrains!X4069=1,12,9),-0.392532+1.267037*terrains!L4069+0.472239*terrains!X4069+0.58658*terrains!W4069+0.089417*terrains!V4069+0.531633*terrains!U4069+0.337883*terrains!T4069-0.403545*terrains!S4069)</f>
        <v>1.737997</v>
      </c>
      <c r="K4069" s="151" t="n">
        <f aca="false">IF(terrains!I4069=0,terrains!J4069,terrains!I4069)</f>
        <v>1.737997</v>
      </c>
      <c r="L4069" s="59" t="n">
        <v>2</v>
      </c>
      <c r="M4069" s="59" t="n">
        <v>1</v>
      </c>
      <c r="N4069" s="59" t="n">
        <v>3</v>
      </c>
      <c r="O4069" s="59" t="s">
        <v>176</v>
      </c>
      <c r="P4069" s="59" t="n">
        <v>2</v>
      </c>
      <c r="Q4069" s="59" t="n">
        <v>1.5</v>
      </c>
      <c r="R4069" s="59" t="n">
        <v>0</v>
      </c>
      <c r="S4069" s="59" t="n">
        <v>1</v>
      </c>
      <c r="T4069" s="59" t="n">
        <v>0</v>
      </c>
      <c r="U4069" s="59" t="n">
        <v>0</v>
      </c>
      <c r="V4069" s="59" t="n">
        <v>0</v>
      </c>
      <c r="W4069" s="59" t="n">
        <v>0</v>
      </c>
      <c r="X4069" s="59" t="n">
        <v>0</v>
      </c>
      <c r="Y4069" s="59" t="n">
        <f aca="false">IF(terrains!L4069&lt;=2.5,1,IF(terrains!L4069&lt;=4.5,2,IF(terrains!L4069&lt;=6.5,3,4)))</f>
        <v>1</v>
      </c>
      <c r="Z4069" s="59" t="n">
        <f aca="false">IF(terrains!R4069=1,35,IF(terrains!S4069=1,64,IF(terrains!T4069=1,IF(terrains!Y4069=1,85,104),IF(terrains!U4069=1,IF(terrains!Y4069=1,124,152),IF(terrains!V4069=1,(IF(terrains!Y4069=1,146,IF(terrains!Y4069=2,178,263))),IF(terrains!W4069=1,(IF(terrains!Y4069=1,178,IF(terrains!Y4069=2,218,321))),IF(terrains!X4069=1,IF(terrains!Y4069=1,190,IF(terrains!Y4069=2,242,IF(terrains!Y4069=3,357,896))))))))))</f>
        <v>64</v>
      </c>
      <c r="AA4069" s="152" t="n">
        <f aca="false">terrains!Z4069*terrains!F4069</f>
        <v>282789.44352</v>
      </c>
    </row>
    <row r="4070" customFormat="false" ht="13.8" hidden="false" customHeight="false" outlineLevel="0" collapsed="false">
      <c r="A4070" s="143" t="n">
        <v>4069</v>
      </c>
      <c r="B4070" s="59" t="n">
        <v>297728.5432</v>
      </c>
      <c r="C4070" s="59" t="n">
        <v>5042432.129</v>
      </c>
      <c r="D4070" s="59" t="s">
        <v>3692</v>
      </c>
      <c r="E4070" s="153" t="n">
        <v>410.4</v>
      </c>
      <c r="F4070" s="150" t="n">
        <f aca="false">terrains!E4070*10.76391</f>
        <v>4417.508664</v>
      </c>
      <c r="G4070" s="59" t="s">
        <v>1409</v>
      </c>
      <c r="H4070" s="59" t="n">
        <v>1</v>
      </c>
      <c r="I4070" s="59" t="n">
        <v>4</v>
      </c>
      <c r="J4070" s="59" t="n">
        <f aca="false">IF(terrains!L4070=13.5,IF(terrains!X4070=1,12,9),-0.392532+1.267037*terrains!L4070+0.472239*terrains!X4070+0.58658*terrains!W4070+0.089417*terrains!V4070+0.531633*terrains!U4070+0.337883*terrains!T4070-0.403545*terrains!S4070)</f>
        <v>3.995159</v>
      </c>
      <c r="K4070" s="151" t="n">
        <f aca="false">IF(terrains!I4070=0,terrains!J4070,terrains!I4070)</f>
        <v>4</v>
      </c>
      <c r="L4070" s="59" t="n">
        <v>3</v>
      </c>
      <c r="M4070" s="59" t="n">
        <v>2</v>
      </c>
      <c r="N4070" s="59" t="n">
        <v>4</v>
      </c>
      <c r="O4070" s="59" t="s">
        <v>180</v>
      </c>
      <c r="P4070" s="59" t="n">
        <v>3</v>
      </c>
      <c r="Q4070" s="59" t="n">
        <v>2.5</v>
      </c>
      <c r="R4070" s="59" t="n">
        <v>0</v>
      </c>
      <c r="S4070" s="59" t="n">
        <v>0</v>
      </c>
      <c r="T4070" s="59" t="n">
        <v>0</v>
      </c>
      <c r="U4070" s="59" t="n">
        <v>0</v>
      </c>
      <c r="V4070" s="59" t="n">
        <v>0</v>
      </c>
      <c r="W4070" s="59" t="n">
        <v>1</v>
      </c>
      <c r="X4070" s="59" t="n">
        <v>0</v>
      </c>
      <c r="Y4070" s="59" t="n">
        <f aca="false">IF(terrains!L4070&lt;=2.5,1,IF(terrains!L4070&lt;=4.5,2,IF(terrains!L4070&lt;=6.5,3,4)))</f>
        <v>2</v>
      </c>
      <c r="Z4070" s="59" t="n">
        <f aca="false">IF(terrains!R4070=1,35,IF(terrains!S4070=1,64,IF(terrains!T4070=1,IF(terrains!Y4070=1,85,104),IF(terrains!U4070=1,IF(terrains!Y4070=1,124,152),IF(terrains!V4070=1,(IF(terrains!Y4070=1,146,IF(terrains!Y4070=2,178,263))),IF(terrains!W4070=1,(IF(terrains!Y4070=1,178,IF(terrains!Y4070=2,218,321))),IF(terrains!X4070=1,IF(terrains!Y4070=1,190,IF(terrains!Y4070=2,242,IF(terrains!Y4070=3,357,896))))))))))</f>
        <v>218</v>
      </c>
      <c r="AA4070" s="152" t="n">
        <f aca="false">terrains!Z4070*terrains!F4070</f>
        <v>963016.888752</v>
      </c>
    </row>
    <row r="4071" customFormat="false" ht="13.8" hidden="false" customHeight="false" outlineLevel="0" collapsed="false">
      <c r="A4071" s="143" t="n">
        <v>4070</v>
      </c>
      <c r="B4071" s="59" t="n">
        <v>287989.122439</v>
      </c>
      <c r="C4071" s="59" t="n">
        <v>5042887.76439</v>
      </c>
      <c r="D4071" s="59" t="s">
        <v>3693</v>
      </c>
      <c r="E4071" s="153" t="n">
        <v>410.4</v>
      </c>
      <c r="F4071" s="150" t="n">
        <f aca="false">terrains!E4071*10.76391</f>
        <v>4417.508664</v>
      </c>
      <c r="G4071" s="59" t="s">
        <v>413</v>
      </c>
      <c r="H4071" s="59" t="n">
        <v>1</v>
      </c>
      <c r="I4071" s="59" t="n">
        <v>3</v>
      </c>
      <c r="J4071" s="59" t="n">
        <f aca="false">IF(terrains!L4071=13.5,IF(terrains!X4071=1,12,9),-0.392532+1.267037*terrains!L4071+0.472239*terrains!X4071+0.58658*terrains!W4071+0.089417*terrains!V4071+0.531633*terrains!U4071+0.337883*terrains!T4071-0.403545*terrains!S4071)</f>
        <v>3.6385525</v>
      </c>
      <c r="K4071" s="151" t="n">
        <f aca="false">IF(terrains!I4071=0,terrains!J4071,terrains!I4071)</f>
        <v>3</v>
      </c>
      <c r="L4071" s="59" t="n">
        <v>3.5</v>
      </c>
      <c r="M4071" s="59" t="n">
        <v>3</v>
      </c>
      <c r="N4071" s="59" t="n">
        <v>6</v>
      </c>
      <c r="O4071" s="59" t="s">
        <v>176</v>
      </c>
      <c r="P4071" s="59" t="n">
        <v>2.5</v>
      </c>
      <c r="Q4071" s="59" t="n">
        <v>2.5</v>
      </c>
      <c r="R4071" s="59" t="n">
        <v>0</v>
      </c>
      <c r="S4071" s="59" t="n">
        <v>1</v>
      </c>
      <c r="T4071" s="59" t="n">
        <v>0</v>
      </c>
      <c r="U4071" s="59" t="n">
        <v>0</v>
      </c>
      <c r="V4071" s="59" t="n">
        <v>0</v>
      </c>
      <c r="W4071" s="59" t="n">
        <v>0</v>
      </c>
      <c r="X4071" s="59" t="n">
        <v>0</v>
      </c>
      <c r="Y4071" s="59" t="n">
        <f aca="false">IF(terrains!L4071&lt;=2.5,1,IF(terrains!L4071&lt;=4.5,2,IF(terrains!L4071&lt;=6.5,3,4)))</f>
        <v>2</v>
      </c>
      <c r="Z4071" s="59" t="n">
        <f aca="false">IF(terrains!R4071=1,35,IF(terrains!S4071=1,64,IF(terrains!T4071=1,IF(terrains!Y4071=1,85,104),IF(terrains!U4071=1,IF(terrains!Y4071=1,124,152),IF(terrains!V4071=1,(IF(terrains!Y4071=1,146,IF(terrains!Y4071=2,178,263))),IF(terrains!W4071=1,(IF(terrains!Y4071=1,178,IF(terrains!Y4071=2,218,321))),IF(terrains!X4071=1,IF(terrains!Y4071=1,190,IF(terrains!Y4071=2,242,IF(terrains!Y4071=3,357,896))))))))))</f>
        <v>64</v>
      </c>
      <c r="AA4071" s="152" t="n">
        <f aca="false">terrains!Z4071*terrains!F4071</f>
        <v>282720.554496</v>
      </c>
    </row>
    <row r="4072" customFormat="false" ht="13.8" hidden="false" customHeight="false" outlineLevel="0" collapsed="false">
      <c r="A4072" s="143" t="n">
        <v>4071</v>
      </c>
      <c r="B4072" s="59" t="n">
        <v>280857.429486</v>
      </c>
      <c r="C4072" s="59" t="n">
        <v>5041021.10414</v>
      </c>
      <c r="D4072" s="59" t="s">
        <v>3694</v>
      </c>
      <c r="E4072" s="153" t="n">
        <v>410.1</v>
      </c>
      <c r="F4072" s="150" t="n">
        <f aca="false">terrains!E4072*10.76391</f>
        <v>4414.279491</v>
      </c>
      <c r="G4072" s="59" t="s">
        <v>472</v>
      </c>
      <c r="H4072" s="59" t="n">
        <v>0</v>
      </c>
      <c r="I4072" s="59" t="n">
        <v>0</v>
      </c>
      <c r="J4072" s="59" t="n">
        <f aca="false">IF(terrains!L4072=13.5,IF(terrains!X4072=1,12,9),-0.392532+1.267037*terrains!L4072+0.472239*terrains!X4072+0.58658*terrains!W4072+0.089417*terrains!V4072+0.531633*terrains!U4072+0.337883*terrains!T4072-0.403545*terrains!S4072)</f>
        <v>3.408579</v>
      </c>
      <c r="K4072" s="151" t="n">
        <f aca="false">IF(terrains!I4072=0,terrains!J4072,terrains!I4072)</f>
        <v>3.408579</v>
      </c>
      <c r="L4072" s="59" t="n">
        <v>3</v>
      </c>
      <c r="M4072" s="59" t="n">
        <v>1</v>
      </c>
      <c r="N4072" s="59" t="n">
        <v>10</v>
      </c>
      <c r="O4072" s="59" t="s">
        <v>175</v>
      </c>
      <c r="P4072" s="59" t="n">
        <v>1.5</v>
      </c>
      <c r="Q4072" s="59" t="n">
        <v>1.5</v>
      </c>
      <c r="R4072" s="59" t="n">
        <v>1</v>
      </c>
      <c r="S4072" s="59" t="n">
        <v>0</v>
      </c>
      <c r="T4072" s="59" t="n">
        <v>0</v>
      </c>
      <c r="U4072" s="59" t="n">
        <v>0</v>
      </c>
      <c r="V4072" s="59" t="n">
        <v>0</v>
      </c>
      <c r="W4072" s="59" t="n">
        <v>0</v>
      </c>
      <c r="X4072" s="59" t="n">
        <v>0</v>
      </c>
      <c r="Y4072" s="59" t="n">
        <f aca="false">IF(terrains!L4072&lt;=2.5,1,IF(terrains!L4072&lt;=4.5,2,IF(terrains!L4072&lt;=6.5,3,4)))</f>
        <v>2</v>
      </c>
      <c r="Z4072" s="59" t="n">
        <f aca="false">IF(terrains!R4072=1,35,IF(terrains!S4072=1,64,IF(terrains!T4072=1,IF(terrains!Y4072=1,85,104),IF(terrains!U4072=1,IF(terrains!Y4072=1,124,152),IF(terrains!V4072=1,(IF(terrains!Y4072=1,146,IF(terrains!Y4072=2,178,263))),IF(terrains!W4072=1,(IF(terrains!Y4072=1,178,IF(terrains!Y4072=2,218,321))),IF(terrains!X4072=1,IF(terrains!Y4072=1,190,IF(terrains!Y4072=2,242,IF(terrains!Y4072=3,357,896))))))))))</f>
        <v>35</v>
      </c>
      <c r="AA4072" s="152" t="n">
        <f aca="false">terrains!Z4072*terrains!F4072</f>
        <v>154499.782185</v>
      </c>
    </row>
    <row r="4073" customFormat="false" ht="13.8" hidden="false" customHeight="false" outlineLevel="0" collapsed="false">
      <c r="A4073" s="143" t="n">
        <v>4072</v>
      </c>
      <c r="B4073" s="59" t="n">
        <v>300202.893542</v>
      </c>
      <c r="C4073" s="59" t="n">
        <v>5039007.91313</v>
      </c>
      <c r="D4073" s="59" t="s">
        <v>3695</v>
      </c>
      <c r="E4073" s="153" t="n">
        <v>409.6</v>
      </c>
      <c r="F4073" s="150" t="n">
        <f aca="false">terrains!E4073*10.76391</f>
        <v>4408.897536</v>
      </c>
      <c r="G4073" s="59" t="s">
        <v>1261</v>
      </c>
      <c r="H4073" s="59" t="n">
        <v>3</v>
      </c>
      <c r="I4073" s="59" t="n">
        <v>7.5</v>
      </c>
      <c r="J4073" s="59" t="n">
        <f aca="false">IF(terrains!L4073=13.5,IF(terrains!X4073=1,12,9),-0.392532+1.267037*terrains!L4073+0.472239*terrains!X4073+0.58658*terrains!W4073+0.089417*terrains!V4073+0.531633*terrains!U4073+0.337883*terrains!T4073-0.403545*terrains!S4073)</f>
        <v>7.681929</v>
      </c>
      <c r="K4073" s="151" t="n">
        <f aca="false">IF(terrains!I4073=0,terrains!J4073,terrains!I4073)</f>
        <v>7.5</v>
      </c>
      <c r="L4073" s="59" t="n">
        <v>6</v>
      </c>
      <c r="M4073" s="59" t="n">
        <v>3</v>
      </c>
      <c r="N4073" s="59" t="n">
        <v>20</v>
      </c>
      <c r="O4073" s="59" t="s">
        <v>181</v>
      </c>
      <c r="P4073" s="59" t="n">
        <v>2</v>
      </c>
      <c r="Q4073" s="59" t="n">
        <v>2</v>
      </c>
      <c r="R4073" s="59" t="n">
        <v>0</v>
      </c>
      <c r="S4073" s="59" t="n">
        <v>0</v>
      </c>
      <c r="T4073" s="59" t="n">
        <v>0</v>
      </c>
      <c r="U4073" s="59" t="n">
        <v>0</v>
      </c>
      <c r="V4073" s="59" t="n">
        <v>0</v>
      </c>
      <c r="W4073" s="59" t="n">
        <v>0</v>
      </c>
      <c r="X4073" s="59" t="n">
        <v>1</v>
      </c>
      <c r="Y4073" s="59" t="n">
        <f aca="false">IF(terrains!L4073&lt;=2.5,1,IF(terrains!L4073&lt;=4.5,2,IF(terrains!L4073&lt;=6.5,3,4)))</f>
        <v>3</v>
      </c>
      <c r="Z4073" s="59" t="n">
        <f aca="false">IF(terrains!R4073=1,35,IF(terrains!S4073=1,64,IF(terrains!T4073=1,IF(terrains!Y4073=1,85,104),IF(terrains!U4073=1,IF(terrains!Y4073=1,124,152),IF(terrains!V4073=1,(IF(terrains!Y4073=1,146,IF(terrains!Y4073=2,178,263))),IF(terrains!W4073=1,(IF(terrains!Y4073=1,178,IF(terrains!Y4073=2,218,321))),IF(terrains!X4073=1,IF(terrains!Y4073=1,190,IF(terrains!Y4073=2,242,IF(terrains!Y4073=3,357,896))))))))))</f>
        <v>357</v>
      </c>
      <c r="AA4073" s="152" t="n">
        <f aca="false">terrains!Z4073*terrains!F4073</f>
        <v>1573976.420352</v>
      </c>
    </row>
    <row r="4074" customFormat="false" ht="13.8" hidden="false" customHeight="false" outlineLevel="0" collapsed="false">
      <c r="A4074" s="143" t="n">
        <v>4073</v>
      </c>
      <c r="B4074" s="59" t="n">
        <v>301933.404989</v>
      </c>
      <c r="C4074" s="59" t="n">
        <v>5058116.50894</v>
      </c>
      <c r="D4074" s="59" t="s">
        <v>3696</v>
      </c>
      <c r="E4074" s="153" t="n">
        <v>409.5</v>
      </c>
      <c r="F4074" s="150" t="n">
        <f aca="false">terrains!E4074*10.76391</f>
        <v>4407.821145</v>
      </c>
      <c r="G4074" s="59" t="s">
        <v>354</v>
      </c>
      <c r="H4074" s="59" t="n">
        <v>0</v>
      </c>
      <c r="I4074" s="59" t="n">
        <v>0</v>
      </c>
      <c r="J4074" s="59" t="n">
        <f aca="false">IF(terrains!L4074=13.5,IF(terrains!X4074=1,12,9),-0.392532+1.267037*terrains!L4074+0.472239*terrains!X4074+0.58658*terrains!W4074+0.089417*terrains!V4074+0.531633*terrains!U4074+0.337883*terrains!T4074-0.403545*terrains!S4074)</f>
        <v>2.141542</v>
      </c>
      <c r="K4074" s="151" t="n">
        <f aca="false">IF(terrains!I4074=0,terrains!J4074,terrains!I4074)</f>
        <v>2.141542</v>
      </c>
      <c r="L4074" s="59" t="n">
        <v>2</v>
      </c>
      <c r="M4074" s="59" t="n">
        <v>1</v>
      </c>
      <c r="N4074" s="59" t="n">
        <v>3</v>
      </c>
      <c r="O4074" s="59" t="s">
        <v>175</v>
      </c>
      <c r="P4074" s="59" t="n">
        <v>2</v>
      </c>
      <c r="Q4074" s="59" t="n">
        <v>1.5</v>
      </c>
      <c r="R4074" s="59" t="n">
        <v>1</v>
      </c>
      <c r="S4074" s="59" t="n">
        <v>0</v>
      </c>
      <c r="T4074" s="59" t="n">
        <v>0</v>
      </c>
      <c r="U4074" s="59" t="n">
        <v>0</v>
      </c>
      <c r="V4074" s="59" t="n">
        <v>0</v>
      </c>
      <c r="W4074" s="59" t="n">
        <v>0</v>
      </c>
      <c r="X4074" s="59" t="n">
        <v>0</v>
      </c>
      <c r="Y4074" s="59" t="n">
        <f aca="false">IF(terrains!L4074&lt;=2.5,1,IF(terrains!L4074&lt;=4.5,2,IF(terrains!L4074&lt;=6.5,3,4)))</f>
        <v>1</v>
      </c>
      <c r="Z4074" s="59" t="n">
        <f aca="false">IF(terrains!R4074=1,35,IF(terrains!S4074=1,64,IF(terrains!T4074=1,IF(terrains!Y4074=1,85,104),IF(terrains!U4074=1,IF(terrains!Y4074=1,124,152),IF(terrains!V4074=1,(IF(terrains!Y4074=1,146,IF(terrains!Y4074=2,178,263))),IF(terrains!W4074=1,(IF(terrains!Y4074=1,178,IF(terrains!Y4074=2,218,321))),IF(terrains!X4074=1,IF(terrains!Y4074=1,190,IF(terrains!Y4074=2,242,IF(terrains!Y4074=3,357,896))))))))))</f>
        <v>35</v>
      </c>
      <c r="AA4074" s="152" t="n">
        <f aca="false">terrains!Z4074*terrains!F4074</f>
        <v>154273.740075</v>
      </c>
    </row>
    <row r="4075" customFormat="false" ht="13.8" hidden="false" customHeight="false" outlineLevel="0" collapsed="false">
      <c r="A4075" s="143" t="n">
        <v>4074</v>
      </c>
      <c r="B4075" s="59" t="n">
        <v>293955.001489</v>
      </c>
      <c r="C4075" s="59" t="n">
        <v>5048744.13242</v>
      </c>
      <c r="D4075" s="59" t="s">
        <v>3697</v>
      </c>
      <c r="E4075" s="153" t="n">
        <v>408.9</v>
      </c>
      <c r="F4075" s="150" t="n">
        <f aca="false">terrains!E4075*10.76391</f>
        <v>4401.362799</v>
      </c>
      <c r="G4075" s="59" t="s">
        <v>1322</v>
      </c>
      <c r="H4075" s="59" t="n">
        <v>0</v>
      </c>
      <c r="I4075" s="59" t="n">
        <v>0</v>
      </c>
      <c r="J4075" s="59" t="n">
        <f aca="false">IF(terrains!L4075=13.5,IF(terrains!X4075=1,12,9),-0.392532+1.267037*terrains!L4075+0.472239*terrains!X4075+0.58658*terrains!W4075+0.089417*terrains!V4075+0.531633*terrains!U4075+0.337883*terrains!T4075-0.403545*terrains!S4075)</f>
        <v>1.737997</v>
      </c>
      <c r="K4075" s="151" t="n">
        <f aca="false">IF(terrains!I4075=0,terrains!J4075,terrains!I4075)</f>
        <v>1.737997</v>
      </c>
      <c r="L4075" s="59" t="n">
        <v>2</v>
      </c>
      <c r="M4075" s="59" t="n">
        <v>1</v>
      </c>
      <c r="N4075" s="59" t="n">
        <v>3</v>
      </c>
      <c r="O4075" s="59" t="s">
        <v>176</v>
      </c>
      <c r="P4075" s="59" t="n">
        <v>2</v>
      </c>
      <c r="Q4075" s="59" t="n">
        <v>2</v>
      </c>
      <c r="R4075" s="59" t="n">
        <v>0</v>
      </c>
      <c r="S4075" s="59" t="n">
        <v>1</v>
      </c>
      <c r="T4075" s="59" t="n">
        <v>0</v>
      </c>
      <c r="U4075" s="59" t="n">
        <v>0</v>
      </c>
      <c r="V4075" s="59" t="n">
        <v>0</v>
      </c>
      <c r="W4075" s="59" t="n">
        <v>0</v>
      </c>
      <c r="X4075" s="59" t="n">
        <v>0</v>
      </c>
      <c r="Y4075" s="59" t="n">
        <f aca="false">IF(terrains!L4075&lt;=2.5,1,IF(terrains!L4075&lt;=4.5,2,IF(terrains!L4075&lt;=6.5,3,4)))</f>
        <v>1</v>
      </c>
      <c r="Z4075" s="59" t="n">
        <f aca="false">IF(terrains!R4075=1,35,IF(terrains!S4075=1,64,IF(terrains!T4075=1,IF(terrains!Y4075=1,85,104),IF(terrains!U4075=1,IF(terrains!Y4075=1,124,152),IF(terrains!V4075=1,(IF(terrains!Y4075=1,146,IF(terrains!Y4075=2,178,263))),IF(terrains!W4075=1,(IF(terrains!Y4075=1,178,IF(terrains!Y4075=2,218,321))),IF(terrains!X4075=1,IF(terrains!Y4075=1,190,IF(terrains!Y4075=2,242,IF(terrains!Y4075=3,357,896))))))))))</f>
        <v>64</v>
      </c>
      <c r="AA4075" s="152" t="n">
        <f aca="false">terrains!Z4075*terrains!F4075</f>
        <v>281687.219136</v>
      </c>
    </row>
    <row r="4076" customFormat="false" ht="13.8" hidden="false" customHeight="false" outlineLevel="0" collapsed="false">
      <c r="A4076" s="143" t="n">
        <v>4075</v>
      </c>
      <c r="B4076" s="59" t="n">
        <v>298150.4196</v>
      </c>
      <c r="C4076" s="59" t="n">
        <v>5042818.542</v>
      </c>
      <c r="D4076" s="59" t="s">
        <v>3698</v>
      </c>
      <c r="E4076" s="153" t="n">
        <v>408.9</v>
      </c>
      <c r="F4076" s="150" t="n">
        <f aca="false">terrains!E4076*10.76391</f>
        <v>4401.362799</v>
      </c>
      <c r="G4076" s="59" t="s">
        <v>1409</v>
      </c>
      <c r="H4076" s="59" t="n">
        <v>1</v>
      </c>
      <c r="I4076" s="59" t="n">
        <v>4</v>
      </c>
      <c r="J4076" s="59" t="n">
        <f aca="false">IF(terrains!L4076=13.5,IF(terrains!X4076=1,12,9),-0.392532+1.267037*terrains!L4076+0.472239*terrains!X4076+0.58658*terrains!W4076+0.089417*terrains!V4076+0.531633*terrains!U4076+0.337883*terrains!T4076-0.403545*terrains!S4076)</f>
        <v>3.995159</v>
      </c>
      <c r="K4076" s="151" t="n">
        <f aca="false">IF(terrains!I4076=0,terrains!J4076,terrains!I4076)</f>
        <v>4</v>
      </c>
      <c r="L4076" s="59" t="n">
        <v>3</v>
      </c>
      <c r="M4076" s="59" t="n">
        <v>2</v>
      </c>
      <c r="N4076" s="59" t="n">
        <v>4</v>
      </c>
      <c r="O4076" s="59" t="s">
        <v>180</v>
      </c>
      <c r="P4076" s="59" t="n">
        <v>3</v>
      </c>
      <c r="Q4076" s="59" t="n">
        <v>2.5</v>
      </c>
      <c r="R4076" s="59" t="n">
        <v>0</v>
      </c>
      <c r="S4076" s="59" t="n">
        <v>0</v>
      </c>
      <c r="T4076" s="59" t="n">
        <v>0</v>
      </c>
      <c r="U4076" s="59" t="n">
        <v>0</v>
      </c>
      <c r="V4076" s="59" t="n">
        <v>0</v>
      </c>
      <c r="W4076" s="59" t="n">
        <v>1</v>
      </c>
      <c r="X4076" s="59" t="n">
        <v>0</v>
      </c>
      <c r="Y4076" s="59" t="n">
        <f aca="false">IF(terrains!L4076&lt;=2.5,1,IF(terrains!L4076&lt;=4.5,2,IF(terrains!L4076&lt;=6.5,3,4)))</f>
        <v>2</v>
      </c>
      <c r="Z4076" s="59" t="n">
        <f aca="false">IF(terrains!R4076=1,35,IF(terrains!S4076=1,64,IF(terrains!T4076=1,IF(terrains!Y4076=1,85,104),IF(terrains!U4076=1,IF(terrains!Y4076=1,124,152),IF(terrains!V4076=1,(IF(terrains!Y4076=1,146,IF(terrains!Y4076=2,178,263))),IF(terrains!W4076=1,(IF(terrains!Y4076=1,178,IF(terrains!Y4076=2,218,321))),IF(terrains!X4076=1,IF(terrains!Y4076=1,190,IF(terrains!Y4076=2,242,IF(terrains!Y4076=3,357,896))))))))))</f>
        <v>218</v>
      </c>
      <c r="AA4076" s="152" t="n">
        <f aca="false">terrains!Z4076*terrains!F4076</f>
        <v>959497.090182</v>
      </c>
    </row>
    <row r="4077" customFormat="false" ht="13.8" hidden="false" customHeight="false" outlineLevel="0" collapsed="false">
      <c r="A4077" s="143" t="n">
        <v>4076</v>
      </c>
      <c r="B4077" s="59" t="n">
        <v>296512.195382</v>
      </c>
      <c r="C4077" s="59" t="n">
        <v>5036445.90876</v>
      </c>
      <c r="D4077" s="59" t="s">
        <v>3699</v>
      </c>
      <c r="E4077" s="153" t="n">
        <v>408.8</v>
      </c>
      <c r="F4077" s="150" t="n">
        <f aca="false">terrains!E4077*10.76391</f>
        <v>4400.286408</v>
      </c>
      <c r="G4077" s="59" t="s">
        <v>510</v>
      </c>
      <c r="H4077" s="59" t="n">
        <v>0</v>
      </c>
      <c r="I4077" s="59" t="n">
        <v>0</v>
      </c>
      <c r="J4077" s="59" t="n">
        <f aca="false">IF(terrains!L4077=13.5,IF(terrains!X4077=1,12,9),-0.392532+1.267037*terrains!L4077+0.472239*terrains!X4077+0.58658*terrains!W4077+0.089417*terrains!V4077+0.531633*terrains!U4077+0.337883*terrains!T4077-0.403545*terrains!S4077)</f>
        <v>2.479425</v>
      </c>
      <c r="K4077" s="151" t="n">
        <f aca="false">IF(terrains!I4077=0,terrains!J4077,terrains!I4077)</f>
        <v>2.479425</v>
      </c>
      <c r="L4077" s="59" t="n">
        <v>2</v>
      </c>
      <c r="M4077" s="59" t="n">
        <v>1</v>
      </c>
      <c r="N4077" s="59" t="n">
        <v>4</v>
      </c>
      <c r="O4077" s="59" t="s">
        <v>177</v>
      </c>
      <c r="P4077" s="59" t="n">
        <v>2</v>
      </c>
      <c r="Q4077" s="59" t="n">
        <v>1.5</v>
      </c>
      <c r="R4077" s="59" t="n">
        <v>0</v>
      </c>
      <c r="S4077" s="59" t="n">
        <v>0</v>
      </c>
      <c r="T4077" s="59" t="n">
        <v>1</v>
      </c>
      <c r="U4077" s="59" t="n">
        <v>0</v>
      </c>
      <c r="V4077" s="59" t="n">
        <v>0</v>
      </c>
      <c r="W4077" s="59" t="n">
        <v>0</v>
      </c>
      <c r="X4077" s="59" t="n">
        <v>0</v>
      </c>
      <c r="Y4077" s="59" t="n">
        <f aca="false">IF(terrains!L4077&lt;=2.5,1,IF(terrains!L4077&lt;=4.5,2,IF(terrains!L4077&lt;=6.5,3,4)))</f>
        <v>1</v>
      </c>
      <c r="Z4077" s="59" t="n">
        <f aca="false">IF(terrains!R4077=1,35,IF(terrains!S4077=1,64,IF(terrains!T4077=1,IF(terrains!Y4077=1,85,104),IF(terrains!U4077=1,IF(terrains!Y4077=1,124,152),IF(terrains!V4077=1,(IF(terrains!Y4077=1,146,IF(terrains!Y4077=2,178,263))),IF(terrains!W4077=1,(IF(terrains!Y4077=1,178,IF(terrains!Y4077=2,218,321))),IF(terrains!X4077=1,IF(terrains!Y4077=1,190,IF(terrains!Y4077=2,242,IF(terrains!Y4077=3,357,896))))))))))</f>
        <v>85</v>
      </c>
      <c r="AA4077" s="152" t="n">
        <f aca="false">terrains!Z4077*terrains!F4077</f>
        <v>374024.34468</v>
      </c>
    </row>
    <row r="4078" customFormat="false" ht="13.8" hidden="false" customHeight="false" outlineLevel="0" collapsed="false">
      <c r="A4078" s="143" t="n">
        <v>4077</v>
      </c>
      <c r="B4078" s="59" t="n">
        <v>296278.9642</v>
      </c>
      <c r="C4078" s="59" t="n">
        <v>5043286.119</v>
      </c>
      <c r="D4078" s="59" t="s">
        <v>3700</v>
      </c>
      <c r="E4078" s="153" t="n">
        <v>408.8</v>
      </c>
      <c r="F4078" s="150" t="n">
        <f aca="false">terrains!E4078*10.76391</f>
        <v>4400.286408</v>
      </c>
      <c r="G4078" s="59" t="s">
        <v>240</v>
      </c>
      <c r="H4078" s="59" t="n">
        <v>0</v>
      </c>
      <c r="I4078" s="59" t="n">
        <v>0</v>
      </c>
      <c r="J4078" s="59" t="n">
        <f aca="false">IF(terrains!L4078=13.5,IF(terrains!X4078=1,12,9),-0.392532+1.267037*terrains!L4078+0.472239*terrains!X4078+0.58658*terrains!W4078+0.089417*terrains!V4078+0.531633*terrains!U4078+0.337883*terrains!T4078-0.403545*terrains!S4078)</f>
        <v>3.3066935</v>
      </c>
      <c r="K4078" s="151" t="n">
        <f aca="false">IF(terrains!I4078=0,terrains!J4078,terrains!I4078)</f>
        <v>3.3066935</v>
      </c>
      <c r="L4078" s="59" t="n">
        <v>2.5</v>
      </c>
      <c r="M4078" s="59" t="n">
        <v>2</v>
      </c>
      <c r="N4078" s="59" t="n">
        <v>4</v>
      </c>
      <c r="O4078" s="59" t="s">
        <v>178</v>
      </c>
      <c r="P4078" s="59" t="n">
        <v>2</v>
      </c>
      <c r="Q4078" s="59" t="n">
        <v>2.5</v>
      </c>
      <c r="R4078" s="59" t="n">
        <v>0</v>
      </c>
      <c r="S4078" s="59" t="n">
        <v>0</v>
      </c>
      <c r="T4078" s="59" t="n">
        <v>0</v>
      </c>
      <c r="U4078" s="59" t="n">
        <v>1</v>
      </c>
      <c r="V4078" s="59" t="n">
        <v>0</v>
      </c>
      <c r="W4078" s="59" t="n">
        <v>0</v>
      </c>
      <c r="X4078" s="59" t="n">
        <v>0</v>
      </c>
      <c r="Y4078" s="59" t="n">
        <f aca="false">IF(terrains!L4078&lt;=2.5,1,IF(terrains!L4078&lt;=4.5,2,IF(terrains!L4078&lt;=6.5,3,4)))</f>
        <v>1</v>
      </c>
      <c r="Z4078" s="59" t="n">
        <f aca="false">IF(terrains!R4078=1,35,IF(terrains!S4078=1,64,IF(terrains!T4078=1,IF(terrains!Y4078=1,85,104),IF(terrains!U4078=1,IF(terrains!Y4078=1,124,152),IF(terrains!V4078=1,(IF(terrains!Y4078=1,146,IF(terrains!Y4078=2,178,263))),IF(terrains!W4078=1,(IF(terrains!Y4078=1,178,IF(terrains!Y4078=2,218,321))),IF(terrains!X4078=1,IF(terrains!Y4078=1,190,IF(terrains!Y4078=2,242,IF(terrains!Y4078=3,357,896))))))))))</f>
        <v>124</v>
      </c>
      <c r="AA4078" s="152" t="n">
        <f aca="false">terrains!Z4078*terrains!F4078</f>
        <v>545635.514592</v>
      </c>
    </row>
    <row r="4079" customFormat="false" ht="13.8" hidden="false" customHeight="false" outlineLevel="0" collapsed="false">
      <c r="A4079" s="143" t="n">
        <v>4078</v>
      </c>
      <c r="B4079" s="59" t="n">
        <v>301940.4659</v>
      </c>
      <c r="C4079" s="59" t="n">
        <v>5058103.0044</v>
      </c>
      <c r="D4079" s="59" t="s">
        <v>3701</v>
      </c>
      <c r="E4079" s="153" t="n">
        <v>407.1</v>
      </c>
      <c r="F4079" s="150" t="n">
        <f aca="false">terrains!E4079*10.76391</f>
        <v>4381.987761</v>
      </c>
      <c r="G4079" s="59" t="s">
        <v>354</v>
      </c>
      <c r="H4079" s="59" t="n">
        <v>0</v>
      </c>
      <c r="I4079" s="59" t="n">
        <v>0</v>
      </c>
      <c r="J4079" s="59" t="n">
        <f aca="false">IF(terrains!L4079=13.5,IF(terrains!X4079=1,12,9),-0.392532+1.267037*terrains!L4079+0.472239*terrains!X4079+0.58658*terrains!W4079+0.089417*terrains!V4079+0.531633*terrains!U4079+0.337883*terrains!T4079-0.403545*terrains!S4079)</f>
        <v>2.141542</v>
      </c>
      <c r="K4079" s="151" t="n">
        <f aca="false">IF(terrains!I4079=0,terrains!J4079,terrains!I4079)</f>
        <v>2.141542</v>
      </c>
      <c r="L4079" s="59" t="n">
        <v>2</v>
      </c>
      <c r="M4079" s="59" t="n">
        <v>1</v>
      </c>
      <c r="N4079" s="59" t="n">
        <v>3</v>
      </c>
      <c r="O4079" s="59" t="s">
        <v>175</v>
      </c>
      <c r="P4079" s="59" t="n">
        <v>2</v>
      </c>
      <c r="Q4079" s="59" t="n">
        <v>1.5</v>
      </c>
      <c r="R4079" s="59" t="n">
        <v>1</v>
      </c>
      <c r="S4079" s="59" t="n">
        <v>0</v>
      </c>
      <c r="T4079" s="59" t="n">
        <v>0</v>
      </c>
      <c r="U4079" s="59" t="n">
        <v>0</v>
      </c>
      <c r="V4079" s="59" t="n">
        <v>0</v>
      </c>
      <c r="W4079" s="59" t="n">
        <v>0</v>
      </c>
      <c r="X4079" s="59" t="n">
        <v>0</v>
      </c>
      <c r="Y4079" s="59" t="n">
        <f aca="false">IF(terrains!L4079&lt;=2.5,1,IF(terrains!L4079&lt;=4.5,2,IF(terrains!L4079&lt;=6.5,3,4)))</f>
        <v>1</v>
      </c>
      <c r="Z4079" s="59" t="n">
        <f aca="false">IF(terrains!R4079=1,35,IF(terrains!S4079=1,64,IF(terrains!T4079=1,IF(terrains!Y4079=1,85,104),IF(terrains!U4079=1,IF(terrains!Y4079=1,124,152),IF(terrains!V4079=1,(IF(terrains!Y4079=1,146,IF(terrains!Y4079=2,178,263))),IF(terrains!W4079=1,(IF(terrains!Y4079=1,178,IF(terrains!Y4079=2,218,321))),IF(terrains!X4079=1,IF(terrains!Y4079=1,190,IF(terrains!Y4079=2,242,IF(terrains!Y4079=3,357,896))))))))))</f>
        <v>35</v>
      </c>
      <c r="AA4079" s="152" t="n">
        <f aca="false">terrains!Z4079*terrains!F4079</f>
        <v>153369.571635</v>
      </c>
    </row>
    <row r="4080" customFormat="false" ht="13.8" hidden="false" customHeight="false" outlineLevel="0" collapsed="false">
      <c r="A4080" s="143" t="n">
        <v>4079</v>
      </c>
      <c r="B4080" s="59" t="n">
        <v>299975.354718</v>
      </c>
      <c r="C4080" s="59" t="n">
        <v>5056890.35313</v>
      </c>
      <c r="D4080" s="59" t="s">
        <v>3702</v>
      </c>
      <c r="E4080" s="153" t="n">
        <v>407.1</v>
      </c>
      <c r="F4080" s="150" t="n">
        <f aca="false">terrains!E4080*10.76391</f>
        <v>4381.987761</v>
      </c>
      <c r="G4080" s="59" t="s">
        <v>354</v>
      </c>
      <c r="H4080" s="59" t="n">
        <v>0</v>
      </c>
      <c r="I4080" s="59" t="n">
        <v>0</v>
      </c>
      <c r="J4080" s="59" t="n">
        <f aca="false">IF(terrains!L4080=13.5,IF(terrains!X4080=1,12,9),-0.392532+1.267037*terrains!L4080+0.472239*terrains!X4080+0.58658*terrains!W4080+0.089417*terrains!V4080+0.531633*terrains!U4080+0.337883*terrains!T4080-0.403545*terrains!S4080)</f>
        <v>2.141542</v>
      </c>
      <c r="K4080" s="151" t="n">
        <f aca="false">IF(terrains!I4080=0,terrains!J4080,terrains!I4080)</f>
        <v>2.141542</v>
      </c>
      <c r="L4080" s="59" t="n">
        <v>2</v>
      </c>
      <c r="M4080" s="59" t="n">
        <v>1</v>
      </c>
      <c r="N4080" s="59" t="n">
        <v>3</v>
      </c>
      <c r="O4080" s="59" t="s">
        <v>175</v>
      </c>
      <c r="P4080" s="59" t="n">
        <v>2</v>
      </c>
      <c r="Q4080" s="59" t="n">
        <v>1.5</v>
      </c>
      <c r="R4080" s="59" t="n">
        <v>1</v>
      </c>
      <c r="S4080" s="59" t="n">
        <v>0</v>
      </c>
      <c r="T4080" s="59" t="n">
        <v>0</v>
      </c>
      <c r="U4080" s="59" t="n">
        <v>0</v>
      </c>
      <c r="V4080" s="59" t="n">
        <v>0</v>
      </c>
      <c r="W4080" s="59" t="n">
        <v>0</v>
      </c>
      <c r="X4080" s="59" t="n">
        <v>0</v>
      </c>
      <c r="Y4080" s="59" t="n">
        <f aca="false">IF(terrains!L4080&lt;=2.5,1,IF(terrains!L4080&lt;=4.5,2,IF(terrains!L4080&lt;=6.5,3,4)))</f>
        <v>1</v>
      </c>
      <c r="Z4080" s="59" t="n">
        <f aca="false">IF(terrains!R4080=1,35,IF(terrains!S4080=1,64,IF(terrains!T4080=1,IF(terrains!Y4080=1,85,104),IF(terrains!U4080=1,IF(terrains!Y4080=1,124,152),IF(terrains!V4080=1,(IF(terrains!Y4080=1,146,IF(terrains!Y4080=2,178,263))),IF(terrains!W4080=1,(IF(terrains!Y4080=1,178,IF(terrains!Y4080=2,218,321))),IF(terrains!X4080=1,IF(terrains!Y4080=1,190,IF(terrains!Y4080=2,242,IF(terrains!Y4080=3,357,896))))))))))</f>
        <v>35</v>
      </c>
      <c r="AA4080" s="152" t="n">
        <f aca="false">terrains!Z4080*terrains!F4080</f>
        <v>153369.571635</v>
      </c>
    </row>
    <row r="4081" customFormat="false" ht="13.8" hidden="false" customHeight="false" outlineLevel="0" collapsed="false">
      <c r="A4081" s="143" t="n">
        <v>4080</v>
      </c>
      <c r="B4081" s="59" t="n">
        <v>294177.003724</v>
      </c>
      <c r="C4081" s="59" t="n">
        <v>5048772.87842</v>
      </c>
      <c r="D4081" s="59" t="s">
        <v>3703</v>
      </c>
      <c r="E4081" s="153" t="n">
        <v>406.9</v>
      </c>
      <c r="F4081" s="150" t="n">
        <f aca="false">terrains!E4081*10.76391</f>
        <v>4379.834979</v>
      </c>
      <c r="G4081" s="59" t="s">
        <v>895</v>
      </c>
      <c r="H4081" s="59" t="n">
        <v>0</v>
      </c>
      <c r="I4081" s="59" t="n">
        <v>0</v>
      </c>
      <c r="J4081" s="59" t="n">
        <f aca="false">IF(terrains!L4081=13.5,IF(terrains!X4081=1,12,9),-0.392532+1.267037*terrains!L4081+0.472239*terrains!X4081+0.58658*terrains!W4081+0.089417*terrains!V4081+0.531633*terrains!U4081+0.337883*terrains!T4081-0.403545*terrains!S4081)</f>
        <v>2.3715155</v>
      </c>
      <c r="K4081" s="151" t="n">
        <f aca="false">IF(terrains!I4081=0,terrains!J4081,terrains!I4081)</f>
        <v>2.3715155</v>
      </c>
      <c r="L4081" s="59" t="n">
        <v>2.5</v>
      </c>
      <c r="M4081" s="59" t="n">
        <v>1</v>
      </c>
      <c r="N4081" s="59" t="n">
        <v>6</v>
      </c>
      <c r="O4081" s="59" t="s">
        <v>176</v>
      </c>
      <c r="P4081" s="59" t="n">
        <v>2</v>
      </c>
      <c r="Q4081" s="59" t="n">
        <v>1.5</v>
      </c>
      <c r="R4081" s="59" t="n">
        <v>0</v>
      </c>
      <c r="S4081" s="59" t="n">
        <v>1</v>
      </c>
      <c r="T4081" s="59" t="n">
        <v>0</v>
      </c>
      <c r="U4081" s="59" t="n">
        <v>0</v>
      </c>
      <c r="V4081" s="59" t="n">
        <v>0</v>
      </c>
      <c r="W4081" s="59" t="n">
        <v>0</v>
      </c>
      <c r="X4081" s="59" t="n">
        <v>0</v>
      </c>
      <c r="Y4081" s="59" t="n">
        <f aca="false">IF(terrains!L4081&lt;=2.5,1,IF(terrains!L4081&lt;=4.5,2,IF(terrains!L4081&lt;=6.5,3,4)))</f>
        <v>1</v>
      </c>
      <c r="Z4081" s="59" t="n">
        <f aca="false">IF(terrains!R4081=1,35,IF(terrains!S4081=1,64,IF(terrains!T4081=1,IF(terrains!Y4081=1,85,104),IF(terrains!U4081=1,IF(terrains!Y4081=1,124,152),IF(terrains!V4081=1,(IF(terrains!Y4081=1,146,IF(terrains!Y4081=2,178,263))),IF(terrains!W4081=1,(IF(terrains!Y4081=1,178,IF(terrains!Y4081=2,218,321))),IF(terrains!X4081=1,IF(terrains!Y4081=1,190,IF(terrains!Y4081=2,242,IF(terrains!Y4081=3,357,896))))))))))</f>
        <v>64</v>
      </c>
      <c r="AA4081" s="152" t="n">
        <f aca="false">terrains!Z4081*terrains!F4081</f>
        <v>280309.438656</v>
      </c>
    </row>
    <row r="4082" customFormat="false" ht="13.8" hidden="false" customHeight="false" outlineLevel="0" collapsed="false">
      <c r="A4082" s="143" t="n">
        <v>4081</v>
      </c>
      <c r="B4082" s="59" t="n">
        <v>299459.847397</v>
      </c>
      <c r="C4082" s="59" t="n">
        <v>5038643.99241</v>
      </c>
      <c r="D4082" s="59" t="s">
        <v>3704</v>
      </c>
      <c r="E4082" s="153" t="n">
        <v>405.9</v>
      </c>
      <c r="F4082" s="150" t="n">
        <f aca="false">terrains!E4082*10.76391</f>
        <v>4369.071069</v>
      </c>
      <c r="G4082" s="59" t="s">
        <v>309</v>
      </c>
      <c r="H4082" s="59" t="n">
        <v>2</v>
      </c>
      <c r="I4082" s="59" t="n">
        <v>6</v>
      </c>
      <c r="J4082" s="59" t="n">
        <f aca="false">IF(terrains!L4082=13.5,IF(terrains!X4082=1,12,9),-0.392532+1.267037*terrains!L4082+0.472239*terrains!X4082+0.58658*terrains!W4082+0.089417*terrains!V4082+0.531633*terrains!U4082+0.337883*terrains!T4082-0.403545*terrains!S4082)</f>
        <v>3.880818</v>
      </c>
      <c r="K4082" s="151" t="n">
        <f aca="false">IF(terrains!I4082=0,terrains!J4082,terrains!I4082)</f>
        <v>6</v>
      </c>
      <c r="L4082" s="59" t="n">
        <v>3</v>
      </c>
      <c r="M4082" s="59" t="n">
        <v>2</v>
      </c>
      <c r="N4082" s="59" t="n">
        <v>8</v>
      </c>
      <c r="O4082" s="59" t="s">
        <v>181</v>
      </c>
      <c r="P4082" s="59" t="n">
        <v>2</v>
      </c>
      <c r="Q4082" s="59" t="n">
        <v>2</v>
      </c>
      <c r="R4082" s="59" t="n">
        <v>0</v>
      </c>
      <c r="S4082" s="59" t="n">
        <v>0</v>
      </c>
      <c r="T4082" s="59" t="n">
        <v>0</v>
      </c>
      <c r="U4082" s="59" t="n">
        <v>0</v>
      </c>
      <c r="V4082" s="59" t="n">
        <v>0</v>
      </c>
      <c r="W4082" s="59" t="n">
        <v>0</v>
      </c>
      <c r="X4082" s="59" t="n">
        <v>1</v>
      </c>
      <c r="Y4082" s="59" t="n">
        <f aca="false">IF(terrains!L4082&lt;=2.5,1,IF(terrains!L4082&lt;=4.5,2,IF(terrains!L4082&lt;=6.5,3,4)))</f>
        <v>2</v>
      </c>
      <c r="Z4082" s="59" t="n">
        <f aca="false">IF(terrains!R4082=1,35,IF(terrains!S4082=1,64,IF(terrains!T4082=1,IF(terrains!Y4082=1,85,104),IF(terrains!U4082=1,IF(terrains!Y4082=1,124,152),IF(terrains!V4082=1,(IF(terrains!Y4082=1,146,IF(terrains!Y4082=2,178,263))),IF(terrains!W4082=1,(IF(terrains!Y4082=1,178,IF(terrains!Y4082=2,218,321))),IF(terrains!X4082=1,IF(terrains!Y4082=1,190,IF(terrains!Y4082=2,242,IF(terrains!Y4082=3,357,896))))))))))</f>
        <v>242</v>
      </c>
      <c r="AA4082" s="152" t="n">
        <f aca="false">terrains!Z4082*terrains!F4082</f>
        <v>1057315.198698</v>
      </c>
    </row>
    <row r="4083" customFormat="false" ht="13.8" hidden="false" customHeight="false" outlineLevel="0" collapsed="false">
      <c r="A4083" s="143" t="n">
        <v>4082</v>
      </c>
      <c r="B4083" s="59" t="n">
        <v>300462.1843</v>
      </c>
      <c r="C4083" s="59" t="n">
        <v>5042585.2762</v>
      </c>
      <c r="D4083" s="59" t="s">
        <v>3705</v>
      </c>
      <c r="E4083" s="153" t="n">
        <v>405.8</v>
      </c>
      <c r="F4083" s="150" t="n">
        <f aca="false">terrains!E4083*10.76391</f>
        <v>4367.994678</v>
      </c>
      <c r="G4083" s="59" t="s">
        <v>1095</v>
      </c>
      <c r="H4083" s="59" t="n">
        <v>0</v>
      </c>
      <c r="I4083" s="59" t="n">
        <v>3</v>
      </c>
      <c r="J4083" s="59" t="n">
        <f aca="false">IF(terrains!L4083=13.5,IF(terrains!X4083=1,12,9),-0.392532+1.267037*terrains!L4083+0.472239*terrains!X4083+0.58658*terrains!W4083+0.089417*terrains!V4083+0.531633*terrains!U4083+0.337883*terrains!T4083-0.403545*terrains!S4083)</f>
        <v>2.8644775</v>
      </c>
      <c r="K4083" s="151" t="n">
        <f aca="false">IF(terrains!I4083=0,terrains!J4083,terrains!I4083)</f>
        <v>3</v>
      </c>
      <c r="L4083" s="59" t="n">
        <v>2.5</v>
      </c>
      <c r="M4083" s="59" t="n">
        <v>2</v>
      </c>
      <c r="N4083" s="59" t="n">
        <v>0</v>
      </c>
      <c r="O4083" s="59" t="s">
        <v>179</v>
      </c>
      <c r="P4083" s="59" t="n">
        <v>3</v>
      </c>
      <c r="Q4083" s="59" t="n">
        <v>2.5</v>
      </c>
      <c r="R4083" s="59" t="n">
        <v>0</v>
      </c>
      <c r="S4083" s="59" t="n">
        <v>0</v>
      </c>
      <c r="T4083" s="59" t="n">
        <v>0</v>
      </c>
      <c r="U4083" s="59" t="n">
        <v>0</v>
      </c>
      <c r="V4083" s="59" t="n">
        <v>1</v>
      </c>
      <c r="W4083" s="59" t="n">
        <v>0</v>
      </c>
      <c r="X4083" s="59" t="n">
        <v>0</v>
      </c>
      <c r="Y4083" s="59" t="n">
        <f aca="false">IF(terrains!L4083&lt;=2.5,1,IF(terrains!L4083&lt;=4.5,2,IF(terrains!L4083&lt;=6.5,3,4)))</f>
        <v>1</v>
      </c>
      <c r="Z4083" s="59" t="n">
        <f aca="false">IF(terrains!R4083=1,35,IF(terrains!S4083=1,64,IF(terrains!T4083=1,IF(terrains!Y4083=1,85,104),IF(terrains!U4083=1,IF(terrains!Y4083=1,124,152),IF(terrains!V4083=1,(IF(terrains!Y4083=1,146,IF(terrains!Y4083=2,178,263))),IF(terrains!W4083=1,(IF(terrains!Y4083=1,178,IF(terrains!Y4083=2,218,321))),IF(terrains!X4083=1,IF(terrains!Y4083=1,190,IF(terrains!Y4083=2,242,IF(terrains!Y4083=3,357,896))))))))))</f>
        <v>146</v>
      </c>
      <c r="AA4083" s="152" t="n">
        <f aca="false">terrains!Z4083*terrains!F4083</f>
        <v>637727.222988</v>
      </c>
    </row>
    <row r="4084" customFormat="false" ht="13.8" hidden="false" customHeight="false" outlineLevel="0" collapsed="false">
      <c r="A4084" s="143" t="n">
        <v>4083</v>
      </c>
      <c r="B4084" s="59" t="n">
        <v>299139.411106</v>
      </c>
      <c r="C4084" s="59" t="n">
        <v>5056495.38478</v>
      </c>
      <c r="D4084" s="59" t="s">
        <v>3706</v>
      </c>
      <c r="E4084" s="153" t="n">
        <v>405.6</v>
      </c>
      <c r="F4084" s="150" t="n">
        <f aca="false">terrains!E4084*10.76391</f>
        <v>4365.841896</v>
      </c>
      <c r="G4084" s="59" t="s">
        <v>354</v>
      </c>
      <c r="H4084" s="59" t="n">
        <v>0</v>
      </c>
      <c r="I4084" s="59" t="n">
        <v>0</v>
      </c>
      <c r="J4084" s="59" t="n">
        <f aca="false">IF(terrains!L4084=13.5,IF(terrains!X4084=1,12,9),-0.392532+1.267037*terrains!L4084+0.472239*terrains!X4084+0.58658*terrains!W4084+0.089417*terrains!V4084+0.531633*terrains!U4084+0.337883*terrains!T4084-0.403545*terrains!S4084)</f>
        <v>2.141542</v>
      </c>
      <c r="K4084" s="151" t="n">
        <f aca="false">IF(terrains!I4084=0,terrains!J4084,terrains!I4084)</f>
        <v>2.141542</v>
      </c>
      <c r="L4084" s="59" t="n">
        <v>2</v>
      </c>
      <c r="M4084" s="59" t="n">
        <v>1</v>
      </c>
      <c r="N4084" s="59" t="n">
        <v>3</v>
      </c>
      <c r="O4084" s="59" t="s">
        <v>175</v>
      </c>
      <c r="P4084" s="59" t="n">
        <v>2</v>
      </c>
      <c r="Q4084" s="59" t="n">
        <v>1.5</v>
      </c>
      <c r="R4084" s="59" t="n">
        <v>1</v>
      </c>
      <c r="S4084" s="59" t="n">
        <v>0</v>
      </c>
      <c r="T4084" s="59" t="n">
        <v>0</v>
      </c>
      <c r="U4084" s="59" t="n">
        <v>0</v>
      </c>
      <c r="V4084" s="59" t="n">
        <v>0</v>
      </c>
      <c r="W4084" s="59" t="n">
        <v>0</v>
      </c>
      <c r="X4084" s="59" t="n">
        <v>0</v>
      </c>
      <c r="Y4084" s="59" t="n">
        <f aca="false">IF(terrains!L4084&lt;=2.5,1,IF(terrains!L4084&lt;=4.5,2,IF(terrains!L4084&lt;=6.5,3,4)))</f>
        <v>1</v>
      </c>
      <c r="Z4084" s="59" t="n">
        <f aca="false">IF(terrains!R4084=1,35,IF(terrains!S4084=1,64,IF(terrains!T4084=1,IF(terrains!Y4084=1,85,104),IF(terrains!U4084=1,IF(terrains!Y4084=1,124,152),IF(terrains!V4084=1,(IF(terrains!Y4084=1,146,IF(terrains!Y4084=2,178,263))),IF(terrains!W4084=1,(IF(terrains!Y4084=1,178,IF(terrains!Y4084=2,218,321))),IF(terrains!X4084=1,IF(terrains!Y4084=1,190,IF(terrains!Y4084=2,242,IF(terrains!Y4084=3,357,896))))))))))</f>
        <v>35</v>
      </c>
      <c r="AA4084" s="152" t="n">
        <f aca="false">terrains!Z4084*terrains!F4084</f>
        <v>152804.46636</v>
      </c>
    </row>
    <row r="4085" customFormat="false" ht="13.8" hidden="false" customHeight="false" outlineLevel="0" collapsed="false">
      <c r="A4085" s="143" t="n">
        <v>4084</v>
      </c>
      <c r="B4085" s="59" t="n">
        <v>297521.801375</v>
      </c>
      <c r="C4085" s="59" t="n">
        <v>5053633.45765</v>
      </c>
      <c r="D4085" s="59" t="s">
        <v>3707</v>
      </c>
      <c r="E4085" s="153" t="n">
        <v>405.5</v>
      </c>
      <c r="F4085" s="150" t="n">
        <f aca="false">terrains!E4085*10.76391</f>
        <v>4364.765505</v>
      </c>
      <c r="G4085" s="59" t="s">
        <v>332</v>
      </c>
      <c r="H4085" s="59" t="n">
        <v>0.2</v>
      </c>
      <c r="I4085" s="59" t="n">
        <v>1.5</v>
      </c>
      <c r="J4085" s="59" t="n">
        <f aca="false">IF(terrains!L4085=13.5,IF(terrains!X4085=1,12,9),-0.392532+1.267037*terrains!L4085+0.472239*terrains!X4085+0.58658*terrains!W4085+0.089417*terrains!V4085+0.531633*terrains!U4085+0.337883*terrains!T4085-0.403545*terrains!S4085)</f>
        <v>2.141542</v>
      </c>
      <c r="K4085" s="151" t="n">
        <f aca="false">IF(terrains!I4085=0,terrains!J4085,terrains!I4085)</f>
        <v>1.5</v>
      </c>
      <c r="L4085" s="59" t="n">
        <v>2</v>
      </c>
      <c r="M4085" s="59" t="n">
        <v>2</v>
      </c>
      <c r="N4085" s="59" t="n">
        <v>3</v>
      </c>
      <c r="O4085" s="59" t="s">
        <v>175</v>
      </c>
      <c r="P4085" s="59" t="n">
        <v>2</v>
      </c>
      <c r="Q4085" s="59" t="n">
        <v>1.5</v>
      </c>
      <c r="R4085" s="59" t="n">
        <v>1</v>
      </c>
      <c r="S4085" s="59" t="n">
        <v>0</v>
      </c>
      <c r="T4085" s="59" t="n">
        <v>0</v>
      </c>
      <c r="U4085" s="59" t="n">
        <v>0</v>
      </c>
      <c r="V4085" s="59" t="n">
        <v>0</v>
      </c>
      <c r="W4085" s="59" t="n">
        <v>0</v>
      </c>
      <c r="X4085" s="59" t="n">
        <v>0</v>
      </c>
      <c r="Y4085" s="59" t="n">
        <f aca="false">IF(terrains!L4085&lt;=2.5,1,IF(terrains!L4085&lt;=4.5,2,IF(terrains!L4085&lt;=6.5,3,4)))</f>
        <v>1</v>
      </c>
      <c r="Z4085" s="59" t="n">
        <f aca="false">IF(terrains!R4085=1,35,IF(terrains!S4085=1,64,IF(terrains!T4085=1,IF(terrains!Y4085=1,85,104),IF(terrains!U4085=1,IF(terrains!Y4085=1,124,152),IF(terrains!V4085=1,(IF(terrains!Y4085=1,146,IF(terrains!Y4085=2,178,263))),IF(terrains!W4085=1,(IF(terrains!Y4085=1,178,IF(terrains!Y4085=2,218,321))),IF(terrains!X4085=1,IF(terrains!Y4085=1,190,IF(terrains!Y4085=2,242,IF(terrains!Y4085=3,357,896))))))))))</f>
        <v>35</v>
      </c>
      <c r="AA4085" s="152" t="n">
        <f aca="false">terrains!Z4085*terrains!F4085</f>
        <v>152766.792675</v>
      </c>
    </row>
    <row r="4086" customFormat="false" ht="13.8" hidden="false" customHeight="false" outlineLevel="0" collapsed="false">
      <c r="A4086" s="143" t="n">
        <v>4085</v>
      </c>
      <c r="B4086" s="59" t="n">
        <v>300171.990379</v>
      </c>
      <c r="C4086" s="59" t="n">
        <v>5038884.39703</v>
      </c>
      <c r="D4086" s="59" t="s">
        <v>3708</v>
      </c>
      <c r="E4086" s="153" t="n">
        <v>404.78</v>
      </c>
      <c r="F4086" s="150" t="n">
        <f aca="false">terrains!E4086*10.76391</f>
        <v>4357.0154898</v>
      </c>
      <c r="G4086" s="59" t="s">
        <v>1261</v>
      </c>
      <c r="H4086" s="59" t="n">
        <v>3</v>
      </c>
      <c r="I4086" s="59" t="n">
        <v>7.5</v>
      </c>
      <c r="J4086" s="59" t="n">
        <f aca="false">IF(terrains!L4086=13.5,IF(terrains!X4086=1,12,9),-0.392532+1.267037*terrains!L4086+0.472239*terrains!X4086+0.58658*terrains!W4086+0.089417*terrains!V4086+0.531633*terrains!U4086+0.337883*terrains!T4086-0.403545*terrains!S4086)</f>
        <v>7.681929</v>
      </c>
      <c r="K4086" s="151" t="n">
        <f aca="false">IF(terrains!I4086=0,terrains!J4086,terrains!I4086)</f>
        <v>7.5</v>
      </c>
      <c r="L4086" s="59" t="n">
        <v>6</v>
      </c>
      <c r="M4086" s="59" t="n">
        <v>3</v>
      </c>
      <c r="N4086" s="59" t="n">
        <v>20</v>
      </c>
      <c r="O4086" s="59" t="s">
        <v>181</v>
      </c>
      <c r="P4086" s="59" t="n">
        <v>2</v>
      </c>
      <c r="Q4086" s="59" t="n">
        <v>2</v>
      </c>
      <c r="R4086" s="59" t="n">
        <v>0</v>
      </c>
      <c r="S4086" s="59" t="n">
        <v>0</v>
      </c>
      <c r="T4086" s="59" t="n">
        <v>0</v>
      </c>
      <c r="U4086" s="59" t="n">
        <v>0</v>
      </c>
      <c r="V4086" s="59" t="n">
        <v>0</v>
      </c>
      <c r="W4086" s="59" t="n">
        <v>0</v>
      </c>
      <c r="X4086" s="59" t="n">
        <v>1</v>
      </c>
      <c r="Y4086" s="59" t="n">
        <f aca="false">IF(terrains!L4086&lt;=2.5,1,IF(terrains!L4086&lt;=4.5,2,IF(terrains!L4086&lt;=6.5,3,4)))</f>
        <v>3</v>
      </c>
      <c r="Z4086" s="59" t="n">
        <f aca="false">IF(terrains!R4086=1,35,IF(terrains!S4086=1,64,IF(terrains!T4086=1,IF(terrains!Y4086=1,85,104),IF(terrains!U4086=1,IF(terrains!Y4086=1,124,152),IF(terrains!V4086=1,(IF(terrains!Y4086=1,146,IF(terrains!Y4086=2,178,263))),IF(terrains!W4086=1,(IF(terrains!Y4086=1,178,IF(terrains!Y4086=2,218,321))),IF(terrains!X4086=1,IF(terrains!Y4086=1,190,IF(terrains!Y4086=2,242,IF(terrains!Y4086=3,357,896))))))))))</f>
        <v>357</v>
      </c>
      <c r="AA4086" s="152" t="n">
        <f aca="false">terrains!Z4086*terrains!F4086</f>
        <v>1555454.5298586</v>
      </c>
    </row>
    <row r="4087" customFormat="false" ht="13.8" hidden="false" customHeight="false" outlineLevel="0" collapsed="false">
      <c r="A4087" s="143" t="n">
        <v>4086</v>
      </c>
      <c r="B4087" s="59" t="n">
        <v>299983.446496</v>
      </c>
      <c r="C4087" s="59" t="n">
        <v>5056879.17131</v>
      </c>
      <c r="D4087" s="59" t="s">
        <v>3709</v>
      </c>
      <c r="E4087" s="153" t="n">
        <v>404.3</v>
      </c>
      <c r="F4087" s="150" t="n">
        <f aca="false">terrains!E4087*10.76391</f>
        <v>4351.848813</v>
      </c>
      <c r="G4087" s="59" t="s">
        <v>354</v>
      </c>
      <c r="H4087" s="59" t="n">
        <v>0</v>
      </c>
      <c r="I4087" s="59" t="n">
        <v>0</v>
      </c>
      <c r="J4087" s="59" t="n">
        <f aca="false">IF(terrains!L4087=13.5,IF(terrains!X4087=1,12,9),-0.392532+1.267037*terrains!L4087+0.472239*terrains!X4087+0.58658*terrains!W4087+0.089417*terrains!V4087+0.531633*terrains!U4087+0.337883*terrains!T4087-0.403545*terrains!S4087)</f>
        <v>2.141542</v>
      </c>
      <c r="K4087" s="151" t="n">
        <f aca="false">IF(terrains!I4087=0,terrains!J4087,terrains!I4087)</f>
        <v>2.141542</v>
      </c>
      <c r="L4087" s="59" t="n">
        <v>2</v>
      </c>
      <c r="M4087" s="59" t="n">
        <v>1</v>
      </c>
      <c r="N4087" s="59" t="n">
        <v>3</v>
      </c>
      <c r="O4087" s="59" t="s">
        <v>175</v>
      </c>
      <c r="P4087" s="59" t="n">
        <v>2</v>
      </c>
      <c r="Q4087" s="59" t="n">
        <v>1.5</v>
      </c>
      <c r="R4087" s="59" t="n">
        <v>1</v>
      </c>
      <c r="S4087" s="59" t="n">
        <v>0</v>
      </c>
      <c r="T4087" s="59" t="n">
        <v>0</v>
      </c>
      <c r="U4087" s="59" t="n">
        <v>0</v>
      </c>
      <c r="V4087" s="59" t="n">
        <v>0</v>
      </c>
      <c r="W4087" s="59" t="n">
        <v>0</v>
      </c>
      <c r="X4087" s="59" t="n">
        <v>0</v>
      </c>
      <c r="Y4087" s="59" t="n">
        <f aca="false">IF(terrains!L4087&lt;=2.5,1,IF(terrains!L4087&lt;=4.5,2,IF(terrains!L4087&lt;=6.5,3,4)))</f>
        <v>1</v>
      </c>
      <c r="Z4087" s="59" t="n">
        <f aca="false">IF(terrains!R4087=1,35,IF(terrains!S4087=1,64,IF(terrains!T4087=1,IF(terrains!Y4087=1,85,104),IF(terrains!U4087=1,IF(terrains!Y4087=1,124,152),IF(terrains!V4087=1,(IF(terrains!Y4087=1,146,IF(terrains!Y4087=2,178,263))),IF(terrains!W4087=1,(IF(terrains!Y4087=1,178,IF(terrains!Y4087=2,218,321))),IF(terrains!X4087=1,IF(terrains!Y4087=1,190,IF(terrains!Y4087=2,242,IF(terrains!Y4087=3,357,896))))))))))</f>
        <v>35</v>
      </c>
      <c r="AA4087" s="152" t="n">
        <f aca="false">terrains!Z4087*terrains!F4087</f>
        <v>152314.708455</v>
      </c>
    </row>
    <row r="4088" customFormat="false" ht="13.8" hidden="false" customHeight="false" outlineLevel="0" collapsed="false">
      <c r="A4088" s="143" t="n">
        <v>4087</v>
      </c>
      <c r="B4088" s="59" t="n">
        <v>298757.792641</v>
      </c>
      <c r="C4088" s="59" t="n">
        <v>5057150.23985</v>
      </c>
      <c r="D4088" s="59" t="s">
        <v>3710</v>
      </c>
      <c r="E4088" s="153" t="n">
        <v>404.13</v>
      </c>
      <c r="F4088" s="150" t="n">
        <f aca="false">terrains!E4088*10.76391</f>
        <v>4350.0189483</v>
      </c>
      <c r="G4088" s="59" t="s">
        <v>354</v>
      </c>
      <c r="H4088" s="59" t="n">
        <v>0</v>
      </c>
      <c r="I4088" s="59" t="n">
        <v>0</v>
      </c>
      <c r="J4088" s="59" t="n">
        <f aca="false">IF(terrains!L4088=13.5,IF(terrains!X4088=1,12,9),-0.392532+1.267037*terrains!L4088+0.472239*terrains!X4088+0.58658*terrains!W4088+0.089417*terrains!V4088+0.531633*terrains!U4088+0.337883*terrains!T4088-0.403545*terrains!S4088)</f>
        <v>2.141542</v>
      </c>
      <c r="K4088" s="151" t="n">
        <f aca="false">IF(terrains!I4088=0,terrains!J4088,terrains!I4088)</f>
        <v>2.141542</v>
      </c>
      <c r="L4088" s="59" t="n">
        <v>2</v>
      </c>
      <c r="M4088" s="59" t="n">
        <v>1</v>
      </c>
      <c r="N4088" s="59" t="n">
        <v>3</v>
      </c>
      <c r="O4088" s="59" t="s">
        <v>175</v>
      </c>
      <c r="P4088" s="59" t="n">
        <v>2</v>
      </c>
      <c r="Q4088" s="59" t="n">
        <v>1.5</v>
      </c>
      <c r="R4088" s="59" t="n">
        <v>1</v>
      </c>
      <c r="S4088" s="59" t="n">
        <v>0</v>
      </c>
      <c r="T4088" s="59" t="n">
        <v>0</v>
      </c>
      <c r="U4088" s="59" t="n">
        <v>0</v>
      </c>
      <c r="V4088" s="59" t="n">
        <v>0</v>
      </c>
      <c r="W4088" s="59" t="n">
        <v>0</v>
      </c>
      <c r="X4088" s="59" t="n">
        <v>0</v>
      </c>
      <c r="Y4088" s="59" t="n">
        <f aca="false">IF(terrains!L4088&lt;=2.5,1,IF(terrains!L4088&lt;=4.5,2,IF(terrains!L4088&lt;=6.5,3,4)))</f>
        <v>1</v>
      </c>
      <c r="Z4088" s="59" t="n">
        <f aca="false">IF(terrains!R4088=1,35,IF(terrains!S4088=1,64,IF(terrains!T4088=1,IF(terrains!Y4088=1,85,104),IF(terrains!U4088=1,IF(terrains!Y4088=1,124,152),IF(terrains!V4088=1,(IF(terrains!Y4088=1,146,IF(terrains!Y4088=2,178,263))),IF(terrains!W4088=1,(IF(terrains!Y4088=1,178,IF(terrains!Y4088=2,218,321))),IF(terrains!X4088=1,IF(terrains!Y4088=1,190,IF(terrains!Y4088=2,242,IF(terrains!Y4088=3,357,896))))))))))</f>
        <v>35</v>
      </c>
      <c r="AA4088" s="152" t="n">
        <f aca="false">terrains!Z4088*terrains!F4088</f>
        <v>152250.6631905</v>
      </c>
    </row>
    <row r="4089" customFormat="false" ht="13.8" hidden="false" customHeight="false" outlineLevel="0" collapsed="false">
      <c r="A4089" s="143" t="n">
        <v>4088</v>
      </c>
      <c r="B4089" s="59" t="n">
        <v>298748.573205</v>
      </c>
      <c r="C4089" s="59" t="n">
        <v>5057162.37536</v>
      </c>
      <c r="D4089" s="59" t="s">
        <v>3711</v>
      </c>
      <c r="E4089" s="153" t="n">
        <v>404.13</v>
      </c>
      <c r="F4089" s="150" t="n">
        <f aca="false">terrains!E4089*10.76391</f>
        <v>4350.0189483</v>
      </c>
      <c r="G4089" s="59" t="s">
        <v>354</v>
      </c>
      <c r="H4089" s="59" t="n">
        <v>0</v>
      </c>
      <c r="I4089" s="59" t="n">
        <v>0</v>
      </c>
      <c r="J4089" s="59" t="n">
        <f aca="false">IF(terrains!L4089=13.5,IF(terrains!X4089=1,12,9),-0.392532+1.267037*terrains!L4089+0.472239*terrains!X4089+0.58658*terrains!W4089+0.089417*terrains!V4089+0.531633*terrains!U4089+0.337883*terrains!T4089-0.403545*terrains!S4089)</f>
        <v>2.141542</v>
      </c>
      <c r="K4089" s="151" t="n">
        <f aca="false">IF(terrains!I4089=0,terrains!J4089,terrains!I4089)</f>
        <v>2.141542</v>
      </c>
      <c r="L4089" s="59" t="n">
        <v>2</v>
      </c>
      <c r="M4089" s="59" t="n">
        <v>1</v>
      </c>
      <c r="N4089" s="59" t="n">
        <v>3</v>
      </c>
      <c r="O4089" s="59" t="s">
        <v>175</v>
      </c>
      <c r="P4089" s="59" t="n">
        <v>2</v>
      </c>
      <c r="Q4089" s="59" t="n">
        <v>1.5</v>
      </c>
      <c r="R4089" s="59" t="n">
        <v>1</v>
      </c>
      <c r="S4089" s="59" t="n">
        <v>0</v>
      </c>
      <c r="T4089" s="59" t="n">
        <v>0</v>
      </c>
      <c r="U4089" s="59" t="n">
        <v>0</v>
      </c>
      <c r="V4089" s="59" t="n">
        <v>0</v>
      </c>
      <c r="W4089" s="59" t="n">
        <v>0</v>
      </c>
      <c r="X4089" s="59" t="n">
        <v>0</v>
      </c>
      <c r="Y4089" s="59" t="n">
        <f aca="false">IF(terrains!L4089&lt;=2.5,1,IF(terrains!L4089&lt;=4.5,2,IF(terrains!L4089&lt;=6.5,3,4)))</f>
        <v>1</v>
      </c>
      <c r="Z4089" s="59" t="n">
        <f aca="false">IF(terrains!R4089=1,35,IF(terrains!S4089=1,64,IF(terrains!T4089=1,IF(terrains!Y4089=1,85,104),IF(terrains!U4089=1,IF(terrains!Y4089=1,124,152),IF(terrains!V4089=1,(IF(terrains!Y4089=1,146,IF(terrains!Y4089=2,178,263))),IF(terrains!W4089=1,(IF(terrains!Y4089=1,178,IF(terrains!Y4089=2,218,321))),IF(terrains!X4089=1,IF(terrains!Y4089=1,190,IF(terrains!Y4089=2,242,IF(terrains!Y4089=3,357,896))))))))))</f>
        <v>35</v>
      </c>
      <c r="AA4089" s="152" t="n">
        <f aca="false">terrains!Z4089*terrains!F4089</f>
        <v>152250.6631905</v>
      </c>
    </row>
    <row r="4090" customFormat="false" ht="13.8" hidden="false" customHeight="false" outlineLevel="0" collapsed="false">
      <c r="A4090" s="143" t="n">
        <v>4089</v>
      </c>
      <c r="B4090" s="59" t="n">
        <v>298730.084813</v>
      </c>
      <c r="C4090" s="59" t="n">
        <v>5057186.63262</v>
      </c>
      <c r="D4090" s="59" t="s">
        <v>3712</v>
      </c>
      <c r="E4090" s="153" t="n">
        <v>404.13</v>
      </c>
      <c r="F4090" s="150" t="n">
        <f aca="false">terrains!E4090*10.76391</f>
        <v>4350.0189483</v>
      </c>
      <c r="G4090" s="59" t="s">
        <v>354</v>
      </c>
      <c r="H4090" s="59" t="n">
        <v>0</v>
      </c>
      <c r="I4090" s="59" t="n">
        <v>0</v>
      </c>
      <c r="J4090" s="59" t="n">
        <f aca="false">IF(terrains!L4090=13.5,IF(terrains!X4090=1,12,9),-0.392532+1.267037*terrains!L4090+0.472239*terrains!X4090+0.58658*terrains!W4090+0.089417*terrains!V4090+0.531633*terrains!U4090+0.337883*terrains!T4090-0.403545*terrains!S4090)</f>
        <v>2.141542</v>
      </c>
      <c r="K4090" s="151" t="n">
        <f aca="false">IF(terrains!I4090=0,terrains!J4090,terrains!I4090)</f>
        <v>2.141542</v>
      </c>
      <c r="L4090" s="59" t="n">
        <v>2</v>
      </c>
      <c r="M4090" s="59" t="n">
        <v>1</v>
      </c>
      <c r="N4090" s="59" t="n">
        <v>3</v>
      </c>
      <c r="O4090" s="59" t="s">
        <v>175</v>
      </c>
      <c r="P4090" s="59" t="n">
        <v>2</v>
      </c>
      <c r="Q4090" s="59" t="n">
        <v>1.5</v>
      </c>
      <c r="R4090" s="59" t="n">
        <v>1</v>
      </c>
      <c r="S4090" s="59" t="n">
        <v>0</v>
      </c>
      <c r="T4090" s="59" t="n">
        <v>0</v>
      </c>
      <c r="U4090" s="59" t="n">
        <v>0</v>
      </c>
      <c r="V4090" s="59" t="n">
        <v>0</v>
      </c>
      <c r="W4090" s="59" t="n">
        <v>0</v>
      </c>
      <c r="X4090" s="59" t="n">
        <v>0</v>
      </c>
      <c r="Y4090" s="59" t="n">
        <f aca="false">IF(terrains!L4090&lt;=2.5,1,IF(terrains!L4090&lt;=4.5,2,IF(terrains!L4090&lt;=6.5,3,4)))</f>
        <v>1</v>
      </c>
      <c r="Z4090" s="59" t="n">
        <f aca="false">IF(terrains!R4090=1,35,IF(terrains!S4090=1,64,IF(terrains!T4090=1,IF(terrains!Y4090=1,85,104),IF(terrains!U4090=1,IF(terrains!Y4090=1,124,152),IF(terrains!V4090=1,(IF(terrains!Y4090=1,146,IF(terrains!Y4090=2,178,263))),IF(terrains!W4090=1,(IF(terrains!Y4090=1,178,IF(terrains!Y4090=2,218,321))),IF(terrains!X4090=1,IF(terrains!Y4090=1,190,IF(terrains!Y4090=2,242,IF(terrains!Y4090=3,357,896))))))))))</f>
        <v>35</v>
      </c>
      <c r="AA4090" s="152" t="n">
        <f aca="false">terrains!Z4090*terrains!F4090</f>
        <v>152250.6631905</v>
      </c>
    </row>
    <row r="4091" customFormat="false" ht="13.8" hidden="false" customHeight="false" outlineLevel="0" collapsed="false">
      <c r="A4091" s="143" t="n">
        <v>4090</v>
      </c>
      <c r="B4091" s="59" t="n">
        <v>298739.314631</v>
      </c>
      <c r="C4091" s="59" t="n">
        <v>5057174.48471</v>
      </c>
      <c r="D4091" s="59" t="s">
        <v>3713</v>
      </c>
      <c r="E4091" s="153" t="n">
        <v>404.13</v>
      </c>
      <c r="F4091" s="150" t="n">
        <f aca="false">terrains!E4091*10.76391</f>
        <v>4350.0189483</v>
      </c>
      <c r="G4091" s="59" t="s">
        <v>354</v>
      </c>
      <c r="H4091" s="59" t="n">
        <v>0</v>
      </c>
      <c r="I4091" s="59" t="n">
        <v>0</v>
      </c>
      <c r="J4091" s="59" t="n">
        <f aca="false">IF(terrains!L4091=13.5,IF(terrains!X4091=1,12,9),-0.392532+1.267037*terrains!L4091+0.472239*terrains!X4091+0.58658*terrains!W4091+0.089417*terrains!V4091+0.531633*terrains!U4091+0.337883*terrains!T4091-0.403545*terrains!S4091)</f>
        <v>2.141542</v>
      </c>
      <c r="K4091" s="151" t="n">
        <f aca="false">IF(terrains!I4091=0,terrains!J4091,terrains!I4091)</f>
        <v>2.141542</v>
      </c>
      <c r="L4091" s="59" t="n">
        <v>2</v>
      </c>
      <c r="M4091" s="59" t="n">
        <v>1</v>
      </c>
      <c r="N4091" s="59" t="n">
        <v>3</v>
      </c>
      <c r="O4091" s="59" t="s">
        <v>175</v>
      </c>
      <c r="P4091" s="59" t="n">
        <v>2</v>
      </c>
      <c r="Q4091" s="59" t="n">
        <v>1.5</v>
      </c>
      <c r="R4091" s="59" t="n">
        <v>1</v>
      </c>
      <c r="S4091" s="59" t="n">
        <v>0</v>
      </c>
      <c r="T4091" s="59" t="n">
        <v>0</v>
      </c>
      <c r="U4091" s="59" t="n">
        <v>0</v>
      </c>
      <c r="V4091" s="59" t="n">
        <v>0</v>
      </c>
      <c r="W4091" s="59" t="n">
        <v>0</v>
      </c>
      <c r="X4091" s="59" t="n">
        <v>0</v>
      </c>
      <c r="Y4091" s="59" t="n">
        <f aca="false">IF(terrains!L4091&lt;=2.5,1,IF(terrains!L4091&lt;=4.5,2,IF(terrains!L4091&lt;=6.5,3,4)))</f>
        <v>1</v>
      </c>
      <c r="Z4091" s="59" t="n">
        <f aca="false">IF(terrains!R4091=1,35,IF(terrains!S4091=1,64,IF(terrains!T4091=1,IF(terrains!Y4091=1,85,104),IF(terrains!U4091=1,IF(terrains!Y4091=1,124,152),IF(terrains!V4091=1,(IF(terrains!Y4091=1,146,IF(terrains!Y4091=2,178,263))),IF(terrains!W4091=1,(IF(terrains!Y4091=1,178,IF(terrains!Y4091=2,218,321))),IF(terrains!X4091=1,IF(terrains!Y4091=1,190,IF(terrains!Y4091=2,242,IF(terrains!Y4091=3,357,896))))))))))</f>
        <v>35</v>
      </c>
      <c r="AA4091" s="152" t="n">
        <f aca="false">terrains!Z4091*terrains!F4091</f>
        <v>152250.6631905</v>
      </c>
    </row>
    <row r="4092" customFormat="false" ht="13.8" hidden="false" customHeight="false" outlineLevel="0" collapsed="false">
      <c r="A4092" s="143" t="n">
        <v>4091</v>
      </c>
      <c r="B4092" s="59" t="n">
        <v>297196.18641</v>
      </c>
      <c r="C4092" s="59" t="n">
        <v>5032374.83779</v>
      </c>
      <c r="D4092" s="59" t="s">
        <v>3714</v>
      </c>
      <c r="E4092" s="153" t="n">
        <v>404.12</v>
      </c>
      <c r="F4092" s="150" t="n">
        <f aca="false">terrains!E4092*10.76391</f>
        <v>4349.9113092</v>
      </c>
      <c r="G4092" s="59" t="s">
        <v>693</v>
      </c>
      <c r="H4092" s="59" t="n">
        <v>0</v>
      </c>
      <c r="I4092" s="59" t="n">
        <v>0</v>
      </c>
      <c r="J4092" s="59" t="n">
        <f aca="false">IF(terrains!L4092=13.5,IF(terrains!X4092=1,12,9),-0.392532+1.267037*terrains!L4092+0.472239*terrains!X4092+0.58658*terrains!W4092+0.089417*terrains!V4092+0.531633*terrains!U4092+0.337883*terrains!T4092-0.403545*terrains!S4092)</f>
        <v>1.737997</v>
      </c>
      <c r="K4092" s="151" t="n">
        <f aca="false">IF(terrains!I4092=0,terrains!J4092,terrains!I4092)</f>
        <v>1.737997</v>
      </c>
      <c r="L4092" s="59" t="n">
        <v>2</v>
      </c>
      <c r="M4092" s="59" t="n">
        <v>1</v>
      </c>
      <c r="N4092" s="59" t="n">
        <v>3</v>
      </c>
      <c r="O4092" s="59" t="s">
        <v>176</v>
      </c>
      <c r="P4092" s="59" t="n">
        <v>2</v>
      </c>
      <c r="Q4092" s="59" t="n">
        <v>1.5</v>
      </c>
      <c r="R4092" s="59" t="n">
        <v>0</v>
      </c>
      <c r="S4092" s="59" t="n">
        <v>1</v>
      </c>
      <c r="T4092" s="59" t="n">
        <v>0</v>
      </c>
      <c r="U4092" s="59" t="n">
        <v>0</v>
      </c>
      <c r="V4092" s="59" t="n">
        <v>0</v>
      </c>
      <c r="W4092" s="59" t="n">
        <v>0</v>
      </c>
      <c r="X4092" s="59" t="n">
        <v>0</v>
      </c>
      <c r="Y4092" s="59" t="n">
        <f aca="false">IF(terrains!L4092&lt;=2.5,1,IF(terrains!L4092&lt;=4.5,2,IF(terrains!L4092&lt;=6.5,3,4)))</f>
        <v>1</v>
      </c>
      <c r="Z4092" s="59" t="n">
        <f aca="false">IF(terrains!R4092=1,35,IF(terrains!S4092=1,64,IF(terrains!T4092=1,IF(terrains!Y4092=1,85,104),IF(terrains!U4092=1,IF(terrains!Y4092=1,124,152),IF(terrains!V4092=1,(IF(terrains!Y4092=1,146,IF(terrains!Y4092=2,178,263))),IF(terrains!W4092=1,(IF(terrains!Y4092=1,178,IF(terrains!Y4092=2,218,321))),IF(terrains!X4092=1,IF(terrains!Y4092=1,190,IF(terrains!Y4092=2,242,IF(terrains!Y4092=3,357,896))))))))))</f>
        <v>64</v>
      </c>
      <c r="AA4092" s="152" t="n">
        <f aca="false">terrains!Z4092*terrains!F4092</f>
        <v>278394.3237888</v>
      </c>
    </row>
    <row r="4093" customFormat="false" ht="13.8" hidden="false" customHeight="false" outlineLevel="0" collapsed="false">
      <c r="A4093" s="143" t="n">
        <v>4092</v>
      </c>
      <c r="B4093" s="59" t="n">
        <v>297189.408</v>
      </c>
      <c r="C4093" s="59" t="n">
        <v>5032345.4376</v>
      </c>
      <c r="D4093" s="59" t="s">
        <v>3715</v>
      </c>
      <c r="E4093" s="153" t="n">
        <v>404.12</v>
      </c>
      <c r="F4093" s="150" t="n">
        <f aca="false">terrains!E4093*10.76391</f>
        <v>4349.9113092</v>
      </c>
      <c r="G4093" s="59" t="s">
        <v>693</v>
      </c>
      <c r="H4093" s="59" t="n">
        <v>0</v>
      </c>
      <c r="I4093" s="59" t="n">
        <v>0</v>
      </c>
      <c r="J4093" s="59" t="n">
        <f aca="false">IF(terrains!L4093=13.5,IF(terrains!X4093=1,12,9),-0.392532+1.267037*terrains!L4093+0.472239*terrains!X4093+0.58658*terrains!W4093+0.089417*terrains!V4093+0.531633*terrains!U4093+0.337883*terrains!T4093-0.403545*terrains!S4093)</f>
        <v>1.737997</v>
      </c>
      <c r="K4093" s="151" t="n">
        <f aca="false">IF(terrains!I4093=0,terrains!J4093,terrains!I4093)</f>
        <v>1.737997</v>
      </c>
      <c r="L4093" s="59" t="n">
        <v>2</v>
      </c>
      <c r="M4093" s="59" t="n">
        <v>1</v>
      </c>
      <c r="N4093" s="59" t="n">
        <v>3</v>
      </c>
      <c r="O4093" s="59" t="s">
        <v>176</v>
      </c>
      <c r="P4093" s="59" t="n">
        <v>2</v>
      </c>
      <c r="Q4093" s="59" t="n">
        <v>1.5</v>
      </c>
      <c r="R4093" s="59" t="n">
        <v>0</v>
      </c>
      <c r="S4093" s="59" t="n">
        <v>1</v>
      </c>
      <c r="T4093" s="59" t="n">
        <v>0</v>
      </c>
      <c r="U4093" s="59" t="n">
        <v>0</v>
      </c>
      <c r="V4093" s="59" t="n">
        <v>0</v>
      </c>
      <c r="W4093" s="59" t="n">
        <v>0</v>
      </c>
      <c r="X4093" s="59" t="n">
        <v>0</v>
      </c>
      <c r="Y4093" s="59" t="n">
        <f aca="false">IF(terrains!L4093&lt;=2.5,1,IF(terrains!L4093&lt;=4.5,2,IF(terrains!L4093&lt;=6.5,3,4)))</f>
        <v>1</v>
      </c>
      <c r="Z4093" s="59" t="n">
        <f aca="false">IF(terrains!R4093=1,35,IF(terrains!S4093=1,64,IF(terrains!T4093=1,IF(terrains!Y4093=1,85,104),IF(terrains!U4093=1,IF(terrains!Y4093=1,124,152),IF(terrains!V4093=1,(IF(terrains!Y4093=1,146,IF(terrains!Y4093=2,178,263))),IF(terrains!W4093=1,(IF(terrains!Y4093=1,178,IF(terrains!Y4093=2,218,321))),IF(terrains!X4093=1,IF(terrains!Y4093=1,190,IF(terrains!Y4093=2,242,IF(terrains!Y4093=3,357,896))))))))))</f>
        <v>64</v>
      </c>
      <c r="AA4093" s="152" t="n">
        <f aca="false">terrains!Z4093*terrains!F4093</f>
        <v>278394.3237888</v>
      </c>
    </row>
    <row r="4094" customFormat="false" ht="13.8" hidden="false" customHeight="false" outlineLevel="0" collapsed="false">
      <c r="A4094" s="143" t="n">
        <v>4093</v>
      </c>
      <c r="B4094" s="59" t="n">
        <v>297690.488243</v>
      </c>
      <c r="C4094" s="59" t="n">
        <v>5053754.15332</v>
      </c>
      <c r="D4094" s="59" t="s">
        <v>3716</v>
      </c>
      <c r="E4094" s="153" t="n">
        <v>403.9</v>
      </c>
      <c r="F4094" s="150" t="n">
        <f aca="false">terrains!E4094*10.76391</f>
        <v>4347.543249</v>
      </c>
      <c r="G4094" s="59" t="s">
        <v>332</v>
      </c>
      <c r="H4094" s="59" t="n">
        <v>0.2</v>
      </c>
      <c r="I4094" s="59" t="n">
        <v>1.5</v>
      </c>
      <c r="J4094" s="59" t="n">
        <f aca="false">IF(terrains!L4094=13.5,IF(terrains!X4094=1,12,9),-0.392532+1.267037*terrains!L4094+0.472239*terrains!X4094+0.58658*terrains!W4094+0.089417*terrains!V4094+0.531633*terrains!U4094+0.337883*terrains!T4094-0.403545*terrains!S4094)</f>
        <v>2.141542</v>
      </c>
      <c r="K4094" s="151" t="n">
        <f aca="false">IF(terrains!I4094=0,terrains!J4094,terrains!I4094)</f>
        <v>1.5</v>
      </c>
      <c r="L4094" s="59" t="n">
        <v>2</v>
      </c>
      <c r="M4094" s="59" t="n">
        <v>2</v>
      </c>
      <c r="N4094" s="59" t="n">
        <v>3</v>
      </c>
      <c r="O4094" s="59" t="s">
        <v>175</v>
      </c>
      <c r="P4094" s="59" t="n">
        <v>2</v>
      </c>
      <c r="Q4094" s="59" t="n">
        <v>1.5</v>
      </c>
      <c r="R4094" s="59" t="n">
        <v>1</v>
      </c>
      <c r="S4094" s="59" t="n">
        <v>0</v>
      </c>
      <c r="T4094" s="59" t="n">
        <v>0</v>
      </c>
      <c r="U4094" s="59" t="n">
        <v>0</v>
      </c>
      <c r="V4094" s="59" t="n">
        <v>0</v>
      </c>
      <c r="W4094" s="59" t="n">
        <v>0</v>
      </c>
      <c r="X4094" s="59" t="n">
        <v>0</v>
      </c>
      <c r="Y4094" s="59" t="n">
        <f aca="false">IF(terrains!L4094&lt;=2.5,1,IF(terrains!L4094&lt;=4.5,2,IF(terrains!L4094&lt;=6.5,3,4)))</f>
        <v>1</v>
      </c>
      <c r="Z4094" s="59" t="n">
        <f aca="false">IF(terrains!R4094=1,35,IF(terrains!S4094=1,64,IF(terrains!T4094=1,IF(terrains!Y4094=1,85,104),IF(terrains!U4094=1,IF(terrains!Y4094=1,124,152),IF(terrains!V4094=1,(IF(terrains!Y4094=1,146,IF(terrains!Y4094=2,178,263))),IF(terrains!W4094=1,(IF(terrains!Y4094=1,178,IF(terrains!Y4094=2,218,321))),IF(terrains!X4094=1,IF(terrains!Y4094=1,190,IF(terrains!Y4094=2,242,IF(terrains!Y4094=3,357,896))))))))))</f>
        <v>35</v>
      </c>
      <c r="AA4094" s="152" t="n">
        <f aca="false">terrains!Z4094*terrains!F4094</f>
        <v>152164.013715</v>
      </c>
    </row>
    <row r="4095" customFormat="false" ht="13.8" hidden="false" customHeight="false" outlineLevel="0" collapsed="false">
      <c r="A4095" s="143" t="n">
        <v>4094</v>
      </c>
      <c r="B4095" s="59" t="n">
        <v>292993.746523</v>
      </c>
      <c r="C4095" s="59" t="n">
        <v>5031500.08204</v>
      </c>
      <c r="D4095" s="59" t="s">
        <v>3717</v>
      </c>
      <c r="E4095" s="153" t="n">
        <v>403.8</v>
      </c>
      <c r="F4095" s="150" t="n">
        <f aca="false">terrains!E4095*10.76391</f>
        <v>4346.466858</v>
      </c>
      <c r="G4095" s="59" t="s">
        <v>693</v>
      </c>
      <c r="H4095" s="59" t="n">
        <v>0</v>
      </c>
      <c r="I4095" s="59" t="n">
        <v>0</v>
      </c>
      <c r="J4095" s="59" t="n">
        <f aca="false">IF(terrains!L4095=13.5,IF(terrains!X4095=1,12,9),-0.392532+1.267037*terrains!L4095+0.472239*terrains!X4095+0.58658*terrains!W4095+0.089417*terrains!V4095+0.531633*terrains!U4095+0.337883*terrains!T4095-0.403545*terrains!S4095)</f>
        <v>1.737997</v>
      </c>
      <c r="K4095" s="151" t="n">
        <f aca="false">IF(terrains!I4095=0,terrains!J4095,terrains!I4095)</f>
        <v>1.737997</v>
      </c>
      <c r="L4095" s="59" t="n">
        <v>2</v>
      </c>
      <c r="M4095" s="59" t="n">
        <v>1</v>
      </c>
      <c r="N4095" s="59" t="n">
        <v>3</v>
      </c>
      <c r="O4095" s="59" t="s">
        <v>176</v>
      </c>
      <c r="P4095" s="59" t="n">
        <v>2</v>
      </c>
      <c r="Q4095" s="59" t="n">
        <v>1.5</v>
      </c>
      <c r="R4095" s="59" t="n">
        <v>0</v>
      </c>
      <c r="S4095" s="59" t="n">
        <v>1</v>
      </c>
      <c r="T4095" s="59" t="n">
        <v>0</v>
      </c>
      <c r="U4095" s="59" t="n">
        <v>0</v>
      </c>
      <c r="V4095" s="59" t="n">
        <v>0</v>
      </c>
      <c r="W4095" s="59" t="n">
        <v>0</v>
      </c>
      <c r="X4095" s="59" t="n">
        <v>0</v>
      </c>
      <c r="Y4095" s="59" t="n">
        <f aca="false">IF(terrains!L4095&lt;=2.5,1,IF(terrains!L4095&lt;=4.5,2,IF(terrains!L4095&lt;=6.5,3,4)))</f>
        <v>1</v>
      </c>
      <c r="Z4095" s="59" t="n">
        <f aca="false">IF(terrains!R4095=1,35,IF(terrains!S4095=1,64,IF(terrains!T4095=1,IF(terrains!Y4095=1,85,104),IF(terrains!U4095=1,IF(terrains!Y4095=1,124,152),IF(terrains!V4095=1,(IF(terrains!Y4095=1,146,IF(terrains!Y4095=2,178,263))),IF(terrains!W4095=1,(IF(terrains!Y4095=1,178,IF(terrains!Y4095=2,218,321))),IF(terrains!X4095=1,IF(terrains!Y4095=1,190,IF(terrains!Y4095=2,242,IF(terrains!Y4095=3,357,896))))))))))</f>
        <v>64</v>
      </c>
      <c r="AA4095" s="152" t="n">
        <f aca="false">terrains!Z4095*terrains!F4095</f>
        <v>278173.878912</v>
      </c>
    </row>
    <row r="4096" customFormat="false" ht="13.8" hidden="false" customHeight="false" outlineLevel="0" collapsed="false">
      <c r="A4096" s="143" t="n">
        <v>4095</v>
      </c>
      <c r="B4096" s="59" t="n">
        <v>298879.400455</v>
      </c>
      <c r="C4096" s="59" t="n">
        <v>5056987.13946</v>
      </c>
      <c r="D4096" s="59" t="s">
        <v>3718</v>
      </c>
      <c r="E4096" s="153" t="n">
        <v>403.38</v>
      </c>
      <c r="F4096" s="150" t="n">
        <f aca="false">terrains!E4096*10.76391</f>
        <v>4341.9460158</v>
      </c>
      <c r="G4096" s="59" t="s">
        <v>354</v>
      </c>
      <c r="H4096" s="59" t="n">
        <v>0</v>
      </c>
      <c r="I4096" s="59" t="n">
        <v>0</v>
      </c>
      <c r="J4096" s="59" t="n">
        <f aca="false">IF(terrains!L4096=13.5,IF(terrains!X4096=1,12,9),-0.392532+1.267037*terrains!L4096+0.472239*terrains!X4096+0.58658*terrains!W4096+0.089417*terrains!V4096+0.531633*terrains!U4096+0.337883*terrains!T4096-0.403545*terrains!S4096)</f>
        <v>2.141542</v>
      </c>
      <c r="K4096" s="151" t="n">
        <f aca="false">IF(terrains!I4096=0,terrains!J4096,terrains!I4096)</f>
        <v>2.141542</v>
      </c>
      <c r="L4096" s="59" t="n">
        <v>2</v>
      </c>
      <c r="M4096" s="59" t="n">
        <v>1</v>
      </c>
      <c r="N4096" s="59" t="n">
        <v>3</v>
      </c>
      <c r="O4096" s="59" t="s">
        <v>175</v>
      </c>
      <c r="P4096" s="59" t="n">
        <v>2</v>
      </c>
      <c r="Q4096" s="59" t="n">
        <v>1.5</v>
      </c>
      <c r="R4096" s="59" t="n">
        <v>1</v>
      </c>
      <c r="S4096" s="59" t="n">
        <v>0</v>
      </c>
      <c r="T4096" s="59" t="n">
        <v>0</v>
      </c>
      <c r="U4096" s="59" t="n">
        <v>0</v>
      </c>
      <c r="V4096" s="59" t="n">
        <v>0</v>
      </c>
      <c r="W4096" s="59" t="n">
        <v>0</v>
      </c>
      <c r="X4096" s="59" t="n">
        <v>0</v>
      </c>
      <c r="Y4096" s="59" t="n">
        <f aca="false">IF(terrains!L4096&lt;=2.5,1,IF(terrains!L4096&lt;=4.5,2,IF(terrains!L4096&lt;=6.5,3,4)))</f>
        <v>1</v>
      </c>
      <c r="Z4096" s="59" t="n">
        <f aca="false">IF(terrains!R4096=1,35,IF(terrains!S4096=1,64,IF(terrains!T4096=1,IF(terrains!Y4096=1,85,104),IF(terrains!U4096=1,IF(terrains!Y4096=1,124,152),IF(terrains!V4096=1,(IF(terrains!Y4096=1,146,IF(terrains!Y4096=2,178,263))),IF(terrains!W4096=1,(IF(terrains!Y4096=1,178,IF(terrains!Y4096=2,218,321))),IF(terrains!X4096=1,IF(terrains!Y4096=1,190,IF(terrains!Y4096=2,242,IF(terrains!Y4096=3,357,896))))))))))</f>
        <v>35</v>
      </c>
      <c r="AA4096" s="152" t="n">
        <f aca="false">terrains!Z4096*terrains!F4096</f>
        <v>151968.110553</v>
      </c>
    </row>
    <row r="4097" customFormat="false" ht="13.8" hidden="false" customHeight="false" outlineLevel="0" collapsed="false">
      <c r="A4097" s="143" t="n">
        <v>4096</v>
      </c>
      <c r="B4097" s="59" t="n">
        <v>298870.152211</v>
      </c>
      <c r="C4097" s="59" t="n">
        <v>5056999.56474</v>
      </c>
      <c r="D4097" s="59" t="s">
        <v>3719</v>
      </c>
      <c r="E4097" s="153" t="n">
        <v>403.26</v>
      </c>
      <c r="F4097" s="150" t="n">
        <f aca="false">terrains!E4097*10.76391</f>
        <v>4340.6543466</v>
      </c>
      <c r="G4097" s="59" t="s">
        <v>354</v>
      </c>
      <c r="H4097" s="59" t="n">
        <v>0</v>
      </c>
      <c r="I4097" s="59" t="n">
        <v>0</v>
      </c>
      <c r="J4097" s="59" t="n">
        <f aca="false">IF(terrains!L4097=13.5,IF(terrains!X4097=1,12,9),-0.392532+1.267037*terrains!L4097+0.472239*terrains!X4097+0.58658*terrains!W4097+0.089417*terrains!V4097+0.531633*terrains!U4097+0.337883*terrains!T4097-0.403545*terrains!S4097)</f>
        <v>2.141542</v>
      </c>
      <c r="K4097" s="151" t="n">
        <f aca="false">IF(terrains!I4097=0,terrains!J4097,terrains!I4097)</f>
        <v>2.141542</v>
      </c>
      <c r="L4097" s="59" t="n">
        <v>2</v>
      </c>
      <c r="M4097" s="59" t="n">
        <v>1</v>
      </c>
      <c r="N4097" s="59" t="n">
        <v>3</v>
      </c>
      <c r="O4097" s="59" t="s">
        <v>175</v>
      </c>
      <c r="P4097" s="59" t="n">
        <v>2</v>
      </c>
      <c r="Q4097" s="59" t="n">
        <v>1.5</v>
      </c>
      <c r="R4097" s="59" t="n">
        <v>1</v>
      </c>
      <c r="S4097" s="59" t="n">
        <v>0</v>
      </c>
      <c r="T4097" s="59" t="n">
        <v>0</v>
      </c>
      <c r="U4097" s="59" t="n">
        <v>0</v>
      </c>
      <c r="V4097" s="59" t="n">
        <v>0</v>
      </c>
      <c r="W4097" s="59" t="n">
        <v>0</v>
      </c>
      <c r="X4097" s="59" t="n">
        <v>0</v>
      </c>
      <c r="Y4097" s="59" t="n">
        <f aca="false">IF(terrains!L4097&lt;=2.5,1,IF(terrains!L4097&lt;=4.5,2,IF(terrains!L4097&lt;=6.5,3,4)))</f>
        <v>1</v>
      </c>
      <c r="Z4097" s="59" t="n">
        <f aca="false">IF(terrains!R4097=1,35,IF(terrains!S4097=1,64,IF(terrains!T4097=1,IF(terrains!Y4097=1,85,104),IF(terrains!U4097=1,IF(terrains!Y4097=1,124,152),IF(terrains!V4097=1,(IF(terrains!Y4097=1,146,IF(terrains!Y4097=2,178,263))),IF(terrains!W4097=1,(IF(terrains!Y4097=1,178,IF(terrains!Y4097=2,218,321))),IF(terrains!X4097=1,IF(terrains!Y4097=1,190,IF(terrains!Y4097=2,242,IF(terrains!Y4097=3,357,896))))))))))</f>
        <v>35</v>
      </c>
      <c r="AA4097" s="152" t="n">
        <f aca="false">terrains!Z4097*terrains!F4097</f>
        <v>151922.902131</v>
      </c>
    </row>
    <row r="4098" customFormat="false" ht="13.8" hidden="false" customHeight="false" outlineLevel="0" collapsed="false">
      <c r="A4098" s="143" t="n">
        <v>4097</v>
      </c>
      <c r="B4098" s="59" t="n">
        <v>303268.2235</v>
      </c>
      <c r="C4098" s="59" t="n">
        <v>5051263.262</v>
      </c>
      <c r="D4098" s="59" t="s">
        <v>3720</v>
      </c>
      <c r="E4098" s="153" t="n">
        <v>403.2</v>
      </c>
      <c r="F4098" s="150" t="n">
        <f aca="false">terrains!E4098*10.76391</f>
        <v>4340.008512</v>
      </c>
      <c r="G4098" s="59" t="s">
        <v>1815</v>
      </c>
      <c r="H4098" s="59" t="n">
        <v>0</v>
      </c>
      <c r="I4098" s="59" t="n">
        <v>0</v>
      </c>
      <c r="J4098" s="59" t="n">
        <f aca="false">IF(terrains!L4098=13.5,IF(terrains!X4098=1,12,9),-0.392532+1.267037*terrains!L4098+0.472239*terrains!X4098+0.58658*terrains!W4098+0.089417*terrains!V4098+0.531633*terrains!U4098+0.337883*terrains!T4098-0.403545*terrains!S4098)</f>
        <v>1.737997</v>
      </c>
      <c r="K4098" s="151" t="n">
        <f aca="false">IF(terrains!I4098=0,terrains!J4098,terrains!I4098)</f>
        <v>1.737997</v>
      </c>
      <c r="L4098" s="59" t="n">
        <v>2</v>
      </c>
      <c r="M4098" s="59" t="n">
        <v>1</v>
      </c>
      <c r="N4098" s="59" t="n">
        <v>3</v>
      </c>
      <c r="O4098" s="59" t="s">
        <v>176</v>
      </c>
      <c r="P4098" s="59" t="n">
        <v>2</v>
      </c>
      <c r="Q4098" s="59" t="n">
        <v>1.5</v>
      </c>
      <c r="R4098" s="59" t="n">
        <v>0</v>
      </c>
      <c r="S4098" s="59" t="n">
        <v>1</v>
      </c>
      <c r="T4098" s="59" t="n">
        <v>0</v>
      </c>
      <c r="U4098" s="59" t="n">
        <v>0</v>
      </c>
      <c r="V4098" s="59" t="n">
        <v>0</v>
      </c>
      <c r="W4098" s="59" t="n">
        <v>0</v>
      </c>
      <c r="X4098" s="59" t="n">
        <v>0</v>
      </c>
      <c r="Y4098" s="59" t="n">
        <f aca="false">IF(terrains!L4098&lt;=2.5,1,IF(terrains!L4098&lt;=4.5,2,IF(terrains!L4098&lt;=6.5,3,4)))</f>
        <v>1</v>
      </c>
      <c r="Z4098" s="59" t="n">
        <f aca="false">IF(terrains!R4098=1,35,IF(terrains!S4098=1,64,IF(terrains!T4098=1,IF(terrains!Y4098=1,85,104),IF(terrains!U4098=1,IF(terrains!Y4098=1,124,152),IF(terrains!V4098=1,(IF(terrains!Y4098=1,146,IF(terrains!Y4098=2,178,263))),IF(terrains!W4098=1,(IF(terrains!Y4098=1,178,IF(terrains!Y4098=2,218,321))),IF(terrains!X4098=1,IF(terrains!Y4098=1,190,IF(terrains!Y4098=2,242,IF(terrains!Y4098=3,357,896))))))))))</f>
        <v>64</v>
      </c>
      <c r="AA4098" s="152" t="n">
        <f aca="false">terrains!Z4098*terrains!F4098</f>
        <v>277760.544768</v>
      </c>
    </row>
    <row r="4099" customFormat="false" ht="13.8" hidden="false" customHeight="false" outlineLevel="0" collapsed="false">
      <c r="A4099" s="143" t="n">
        <v>4098</v>
      </c>
      <c r="B4099" s="59" t="n">
        <v>293972.749805</v>
      </c>
      <c r="C4099" s="59" t="n">
        <v>5048756.7805</v>
      </c>
      <c r="D4099" s="59" t="s">
        <v>3721</v>
      </c>
      <c r="E4099" s="153" t="n">
        <v>403.2</v>
      </c>
      <c r="F4099" s="150" t="n">
        <f aca="false">terrains!E4099*10.76391</f>
        <v>4340.008512</v>
      </c>
      <c r="G4099" s="59" t="s">
        <v>1322</v>
      </c>
      <c r="H4099" s="59" t="n">
        <v>0</v>
      </c>
      <c r="I4099" s="59" t="n">
        <v>0</v>
      </c>
      <c r="J4099" s="59" t="n">
        <f aca="false">IF(terrains!L4099=13.5,IF(terrains!X4099=1,12,9),-0.392532+1.267037*terrains!L4099+0.472239*terrains!X4099+0.58658*terrains!W4099+0.089417*terrains!V4099+0.531633*terrains!U4099+0.337883*terrains!T4099-0.403545*terrains!S4099)</f>
        <v>1.737997</v>
      </c>
      <c r="K4099" s="151" t="n">
        <f aca="false">IF(terrains!I4099=0,terrains!J4099,terrains!I4099)</f>
        <v>1.737997</v>
      </c>
      <c r="L4099" s="59" t="n">
        <v>2</v>
      </c>
      <c r="M4099" s="59" t="n">
        <v>1</v>
      </c>
      <c r="N4099" s="59" t="n">
        <v>3</v>
      </c>
      <c r="O4099" s="59" t="s">
        <v>176</v>
      </c>
      <c r="P4099" s="59" t="n">
        <v>2</v>
      </c>
      <c r="Q4099" s="59" t="n">
        <v>2</v>
      </c>
      <c r="R4099" s="59" t="n">
        <v>0</v>
      </c>
      <c r="S4099" s="59" t="n">
        <v>1</v>
      </c>
      <c r="T4099" s="59" t="n">
        <v>0</v>
      </c>
      <c r="U4099" s="59" t="n">
        <v>0</v>
      </c>
      <c r="V4099" s="59" t="n">
        <v>0</v>
      </c>
      <c r="W4099" s="59" t="n">
        <v>0</v>
      </c>
      <c r="X4099" s="59" t="n">
        <v>0</v>
      </c>
      <c r="Y4099" s="59" t="n">
        <f aca="false">IF(terrains!L4099&lt;=2.5,1,IF(terrains!L4099&lt;=4.5,2,IF(terrains!L4099&lt;=6.5,3,4)))</f>
        <v>1</v>
      </c>
      <c r="Z4099" s="59" t="n">
        <f aca="false">IF(terrains!R4099=1,35,IF(terrains!S4099=1,64,IF(terrains!T4099=1,IF(terrains!Y4099=1,85,104),IF(terrains!U4099=1,IF(terrains!Y4099=1,124,152),IF(terrains!V4099=1,(IF(terrains!Y4099=1,146,IF(terrains!Y4099=2,178,263))),IF(terrains!W4099=1,(IF(terrains!Y4099=1,178,IF(terrains!Y4099=2,218,321))),IF(terrains!X4099=1,IF(terrains!Y4099=1,190,IF(terrains!Y4099=2,242,IF(terrains!Y4099=3,357,896))))))))))</f>
        <v>64</v>
      </c>
      <c r="AA4099" s="152" t="n">
        <f aca="false">terrains!Z4099*terrains!F4099</f>
        <v>277760.544768</v>
      </c>
    </row>
    <row r="4100" customFormat="false" ht="13.8" hidden="false" customHeight="false" outlineLevel="0" collapsed="false">
      <c r="A4100" s="143" t="n">
        <v>4099</v>
      </c>
      <c r="B4100" s="59" t="n">
        <v>300379.610205</v>
      </c>
      <c r="C4100" s="59" t="n">
        <v>5052675.35861</v>
      </c>
      <c r="D4100" s="59" t="s">
        <v>3722</v>
      </c>
      <c r="E4100" s="153" t="n">
        <v>403.1</v>
      </c>
      <c r="F4100" s="150" t="n">
        <f aca="false">terrains!E4100*10.76391</f>
        <v>4338.932121</v>
      </c>
      <c r="G4100" s="59" t="s">
        <v>915</v>
      </c>
      <c r="H4100" s="59" t="n">
        <v>0</v>
      </c>
      <c r="I4100" s="59" t="n">
        <v>0</v>
      </c>
      <c r="J4100" s="59" t="n">
        <f aca="false">IF(terrains!L4100=13.5,IF(terrains!X4100=1,12,9),-0.392532+1.267037*terrains!L4100+0.472239*terrains!X4100+0.58658*terrains!W4100+0.089417*terrains!V4100+0.531633*terrains!U4100+0.337883*terrains!T4100-0.403545*terrains!S4100)</f>
        <v>1.1044785</v>
      </c>
      <c r="K4100" s="151" t="n">
        <f aca="false">IF(terrains!I4100=0,terrains!J4100,terrains!I4100)</f>
        <v>1.1044785</v>
      </c>
      <c r="L4100" s="59" t="n">
        <v>1.5</v>
      </c>
      <c r="M4100" s="59" t="n">
        <v>1</v>
      </c>
      <c r="N4100" s="59" t="n">
        <v>2</v>
      </c>
      <c r="O4100" s="59" t="s">
        <v>176</v>
      </c>
      <c r="P4100" s="59" t="n">
        <v>2</v>
      </c>
      <c r="Q4100" s="59" t="n">
        <v>1.5</v>
      </c>
      <c r="R4100" s="59" t="n">
        <v>0</v>
      </c>
      <c r="S4100" s="59" t="n">
        <v>1</v>
      </c>
      <c r="T4100" s="59" t="n">
        <v>0</v>
      </c>
      <c r="U4100" s="59" t="n">
        <v>0</v>
      </c>
      <c r="V4100" s="59" t="n">
        <v>0</v>
      </c>
      <c r="W4100" s="59" t="n">
        <v>0</v>
      </c>
      <c r="X4100" s="59" t="n">
        <v>0</v>
      </c>
      <c r="Y4100" s="59" t="n">
        <f aca="false">IF(terrains!L4100&lt;=2.5,1,IF(terrains!L4100&lt;=4.5,2,IF(terrains!L4100&lt;=6.5,3,4)))</f>
        <v>1</v>
      </c>
      <c r="Z4100" s="59" t="n">
        <f aca="false">IF(terrains!R4100=1,35,IF(terrains!S4100=1,64,IF(terrains!T4100=1,IF(terrains!Y4100=1,85,104),IF(terrains!U4100=1,IF(terrains!Y4100=1,124,152),IF(terrains!V4100=1,(IF(terrains!Y4100=1,146,IF(terrains!Y4100=2,178,263))),IF(terrains!W4100=1,(IF(terrains!Y4100=1,178,IF(terrains!Y4100=2,218,321))),IF(terrains!X4100=1,IF(terrains!Y4100=1,190,IF(terrains!Y4100=2,242,IF(terrains!Y4100=3,357,896))))))))))</f>
        <v>64</v>
      </c>
      <c r="AA4100" s="152" t="n">
        <f aca="false">terrains!Z4100*terrains!F4100</f>
        <v>277691.655744</v>
      </c>
    </row>
    <row r="4101" customFormat="false" ht="13.8" hidden="false" customHeight="false" outlineLevel="0" collapsed="false">
      <c r="A4101" s="143" t="n">
        <v>4100</v>
      </c>
      <c r="B4101" s="59" t="n">
        <v>296918.9876</v>
      </c>
      <c r="C4101" s="59" t="n">
        <v>5047496.174</v>
      </c>
      <c r="D4101" s="59" t="s">
        <v>3723</v>
      </c>
      <c r="E4101" s="153" t="n">
        <v>403.1</v>
      </c>
      <c r="F4101" s="150" t="n">
        <f aca="false">terrains!E4101*10.76391</f>
        <v>4338.932121</v>
      </c>
      <c r="G4101" s="59" t="s">
        <v>760</v>
      </c>
      <c r="H4101" s="59" t="n">
        <v>0.2</v>
      </c>
      <c r="I4101" s="59" t="n">
        <v>2</v>
      </c>
      <c r="J4101" s="59" t="n">
        <f aca="false">IF(terrains!L4101=13.5,IF(terrains!X4101=1,12,9),-0.392532+1.267037*terrains!L4101+0.472239*terrains!X4101+0.58658*terrains!W4101+0.089417*terrains!V4101+0.531633*terrains!U4101+0.337883*terrains!T4101-0.403545*terrains!S4101)</f>
        <v>1.737997</v>
      </c>
      <c r="K4101" s="151" t="n">
        <f aca="false">IF(terrains!I4101=0,terrains!J4101,terrains!I4101)</f>
        <v>2</v>
      </c>
      <c r="L4101" s="59" t="n">
        <v>2</v>
      </c>
      <c r="M4101" s="59" t="n">
        <v>1</v>
      </c>
      <c r="N4101" s="59" t="n">
        <v>3</v>
      </c>
      <c r="O4101" s="59" t="s">
        <v>176</v>
      </c>
      <c r="P4101" s="59" t="n">
        <v>2</v>
      </c>
      <c r="Q4101" s="59" t="n">
        <v>1.5</v>
      </c>
      <c r="R4101" s="59" t="n">
        <v>0</v>
      </c>
      <c r="S4101" s="59" t="n">
        <v>1</v>
      </c>
      <c r="T4101" s="59" t="n">
        <v>0</v>
      </c>
      <c r="U4101" s="59" t="n">
        <v>0</v>
      </c>
      <c r="V4101" s="59" t="n">
        <v>0</v>
      </c>
      <c r="W4101" s="59" t="n">
        <v>0</v>
      </c>
      <c r="X4101" s="59" t="n">
        <v>0</v>
      </c>
      <c r="Y4101" s="59" t="n">
        <f aca="false">IF(terrains!L4101&lt;=2.5,1,IF(terrains!L4101&lt;=4.5,2,IF(terrains!L4101&lt;=6.5,3,4)))</f>
        <v>1</v>
      </c>
      <c r="Z4101" s="59" t="n">
        <f aca="false">IF(terrains!R4101=1,35,IF(terrains!S4101=1,64,IF(terrains!T4101=1,IF(terrains!Y4101=1,85,104),IF(terrains!U4101=1,IF(terrains!Y4101=1,124,152),IF(terrains!V4101=1,(IF(terrains!Y4101=1,146,IF(terrains!Y4101=2,178,263))),IF(terrains!W4101=1,(IF(terrains!Y4101=1,178,IF(terrains!Y4101=2,218,321))),IF(terrains!X4101=1,IF(terrains!Y4101=1,190,IF(terrains!Y4101=2,242,IF(terrains!Y4101=3,357,896))))))))))</f>
        <v>64</v>
      </c>
      <c r="AA4101" s="152" t="n">
        <f aca="false">terrains!Z4101*terrains!F4101</f>
        <v>277691.655744</v>
      </c>
    </row>
    <row r="4102" customFormat="false" ht="13.8" hidden="false" customHeight="false" outlineLevel="0" collapsed="false">
      <c r="A4102" s="143" t="n">
        <v>4101</v>
      </c>
      <c r="B4102" s="59" t="n">
        <v>300027.467819</v>
      </c>
      <c r="C4102" s="59" t="n">
        <v>5039321.5386</v>
      </c>
      <c r="D4102" s="59" t="s">
        <v>3724</v>
      </c>
      <c r="E4102" s="153" t="n">
        <v>403</v>
      </c>
      <c r="F4102" s="150" t="n">
        <f aca="false">terrains!E4102*10.76391</f>
        <v>4337.85573</v>
      </c>
      <c r="G4102" s="59" t="s">
        <v>309</v>
      </c>
      <c r="H4102" s="59" t="n">
        <v>2</v>
      </c>
      <c r="I4102" s="59" t="n">
        <v>6</v>
      </c>
      <c r="J4102" s="59" t="n">
        <f aca="false">IF(terrains!L4102=13.5,IF(terrains!X4102=1,12,9),-0.392532+1.267037*terrains!L4102+0.472239*terrains!X4102+0.58658*terrains!W4102+0.089417*terrains!V4102+0.531633*terrains!U4102+0.337883*terrains!T4102-0.403545*terrains!S4102)</f>
        <v>3.880818</v>
      </c>
      <c r="K4102" s="151" t="n">
        <f aca="false">IF(terrains!I4102=0,terrains!J4102,terrains!I4102)</f>
        <v>6</v>
      </c>
      <c r="L4102" s="59" t="n">
        <v>3</v>
      </c>
      <c r="M4102" s="59" t="n">
        <v>2</v>
      </c>
      <c r="N4102" s="59" t="n">
        <v>8</v>
      </c>
      <c r="O4102" s="59" t="s">
        <v>181</v>
      </c>
      <c r="P4102" s="59" t="n">
        <v>2</v>
      </c>
      <c r="Q4102" s="59" t="n">
        <v>2</v>
      </c>
      <c r="R4102" s="59" t="n">
        <v>0</v>
      </c>
      <c r="S4102" s="59" t="n">
        <v>0</v>
      </c>
      <c r="T4102" s="59" t="n">
        <v>0</v>
      </c>
      <c r="U4102" s="59" t="n">
        <v>0</v>
      </c>
      <c r="V4102" s="59" t="n">
        <v>0</v>
      </c>
      <c r="W4102" s="59" t="n">
        <v>0</v>
      </c>
      <c r="X4102" s="59" t="n">
        <v>1</v>
      </c>
      <c r="Y4102" s="59" t="n">
        <f aca="false">IF(terrains!L4102&lt;=2.5,1,IF(terrains!L4102&lt;=4.5,2,IF(terrains!L4102&lt;=6.5,3,4)))</f>
        <v>2</v>
      </c>
      <c r="Z4102" s="59" t="n">
        <f aca="false">IF(terrains!R4102=1,35,IF(terrains!S4102=1,64,IF(terrains!T4102=1,IF(terrains!Y4102=1,85,104),IF(terrains!U4102=1,IF(terrains!Y4102=1,124,152),IF(terrains!V4102=1,(IF(terrains!Y4102=1,146,IF(terrains!Y4102=2,178,263))),IF(terrains!W4102=1,(IF(terrains!Y4102=1,178,IF(terrains!Y4102=2,218,321))),IF(terrains!X4102=1,IF(terrains!Y4102=1,190,IF(terrains!Y4102=2,242,IF(terrains!Y4102=3,357,896))))))))))</f>
        <v>242</v>
      </c>
      <c r="AA4102" s="152" t="n">
        <f aca="false">terrains!Z4102*terrains!F4102</f>
        <v>1049761.08666</v>
      </c>
    </row>
    <row r="4103" customFormat="false" ht="13.8" hidden="false" customHeight="false" outlineLevel="0" collapsed="false">
      <c r="A4103" s="143" t="n">
        <v>4102</v>
      </c>
      <c r="B4103" s="59" t="n">
        <v>299671.6325</v>
      </c>
      <c r="C4103" s="59" t="n">
        <v>5041231.129</v>
      </c>
      <c r="D4103" s="59" t="s">
        <v>3725</v>
      </c>
      <c r="E4103" s="153" t="n">
        <v>403</v>
      </c>
      <c r="F4103" s="150" t="n">
        <f aca="false">terrains!E4103*10.76391</f>
        <v>4337.85573</v>
      </c>
      <c r="G4103" s="59" t="s">
        <v>246</v>
      </c>
      <c r="H4103" s="59" t="n">
        <v>0</v>
      </c>
      <c r="I4103" s="59" t="n">
        <v>6</v>
      </c>
      <c r="J4103" s="59" t="n">
        <f aca="false">IF(terrains!L4103=13.5,IF(terrains!X4103=1,12,9),-0.392532+1.267037*terrains!L4103+0.472239*terrains!X4103+0.58658*terrains!W4103+0.089417*terrains!V4103+0.531633*terrains!U4103+0.337883*terrains!T4103-0.403545*terrains!S4103)</f>
        <v>5.7813735</v>
      </c>
      <c r="K4103" s="151" t="n">
        <f aca="false">IF(terrains!I4103=0,terrains!J4103,terrains!I4103)</f>
        <v>6</v>
      </c>
      <c r="L4103" s="59" t="n">
        <v>4.5</v>
      </c>
      <c r="M4103" s="59" t="n">
        <v>0</v>
      </c>
      <c r="N4103" s="59" t="n">
        <v>0</v>
      </c>
      <c r="O4103" s="59" t="s">
        <v>181</v>
      </c>
      <c r="P4103" s="59" t="n">
        <v>0</v>
      </c>
      <c r="Q4103" s="59" t="n">
        <v>0</v>
      </c>
      <c r="R4103" s="59" t="n">
        <v>0</v>
      </c>
      <c r="S4103" s="59" t="n">
        <v>0</v>
      </c>
      <c r="T4103" s="59" t="n">
        <v>0</v>
      </c>
      <c r="U4103" s="59" t="n">
        <v>0</v>
      </c>
      <c r="V4103" s="59" t="n">
        <v>0</v>
      </c>
      <c r="W4103" s="59" t="n">
        <v>0</v>
      </c>
      <c r="X4103" s="59" t="n">
        <v>1</v>
      </c>
      <c r="Y4103" s="59" t="n">
        <f aca="false">IF(terrains!L4103&lt;=2.5,1,IF(terrains!L4103&lt;=4.5,2,IF(terrains!L4103&lt;=6.5,3,4)))</f>
        <v>2</v>
      </c>
      <c r="Z4103" s="59" t="n">
        <f aca="false">IF(terrains!R4103=1,35,IF(terrains!S4103=1,64,IF(terrains!T4103=1,IF(terrains!Y4103=1,85,104),IF(terrains!U4103=1,IF(terrains!Y4103=1,124,152),IF(terrains!V4103=1,(IF(terrains!Y4103=1,146,IF(terrains!Y4103=2,178,263))),IF(terrains!W4103=1,(IF(terrains!Y4103=1,178,IF(terrains!Y4103=2,218,321))),IF(terrains!X4103=1,IF(terrains!Y4103=1,190,IF(terrains!Y4103=2,242,IF(terrains!Y4103=3,357,896))))))))))</f>
        <v>242</v>
      </c>
      <c r="AA4103" s="152" t="n">
        <f aca="false">terrains!Z4103*terrains!F4103</f>
        <v>1049761.08666</v>
      </c>
    </row>
    <row r="4104" customFormat="false" ht="13.8" hidden="false" customHeight="false" outlineLevel="0" collapsed="false">
      <c r="A4104" s="143" t="n">
        <v>4103</v>
      </c>
      <c r="B4104" s="59" t="n">
        <v>298849.808489</v>
      </c>
      <c r="C4104" s="59" t="n">
        <v>5057026.90574</v>
      </c>
      <c r="D4104" s="59" t="s">
        <v>3726</v>
      </c>
      <c r="E4104" s="153" t="n">
        <v>402.98</v>
      </c>
      <c r="F4104" s="150" t="n">
        <f aca="false">terrains!E4104*10.76391</f>
        <v>4337.6404518</v>
      </c>
      <c r="G4104" s="59" t="s">
        <v>354</v>
      </c>
      <c r="H4104" s="59" t="n">
        <v>0</v>
      </c>
      <c r="I4104" s="59" t="n">
        <v>0</v>
      </c>
      <c r="J4104" s="59" t="n">
        <f aca="false">IF(terrains!L4104=13.5,IF(terrains!X4104=1,12,9),-0.392532+1.267037*terrains!L4104+0.472239*terrains!X4104+0.58658*terrains!W4104+0.089417*terrains!V4104+0.531633*terrains!U4104+0.337883*terrains!T4104-0.403545*terrains!S4104)</f>
        <v>2.141542</v>
      </c>
      <c r="K4104" s="151" t="n">
        <f aca="false">IF(terrains!I4104=0,terrains!J4104,terrains!I4104)</f>
        <v>2.141542</v>
      </c>
      <c r="L4104" s="59" t="n">
        <v>2</v>
      </c>
      <c r="M4104" s="59" t="n">
        <v>1</v>
      </c>
      <c r="N4104" s="59" t="n">
        <v>3</v>
      </c>
      <c r="O4104" s="59" t="s">
        <v>175</v>
      </c>
      <c r="P4104" s="59" t="n">
        <v>2</v>
      </c>
      <c r="Q4104" s="59" t="n">
        <v>1.5</v>
      </c>
      <c r="R4104" s="59" t="n">
        <v>1</v>
      </c>
      <c r="S4104" s="59" t="n">
        <v>0</v>
      </c>
      <c r="T4104" s="59" t="n">
        <v>0</v>
      </c>
      <c r="U4104" s="59" t="n">
        <v>0</v>
      </c>
      <c r="V4104" s="59" t="n">
        <v>0</v>
      </c>
      <c r="W4104" s="59" t="n">
        <v>0</v>
      </c>
      <c r="X4104" s="59" t="n">
        <v>0</v>
      </c>
      <c r="Y4104" s="59" t="n">
        <f aca="false">IF(terrains!L4104&lt;=2.5,1,IF(terrains!L4104&lt;=4.5,2,IF(terrains!L4104&lt;=6.5,3,4)))</f>
        <v>1</v>
      </c>
      <c r="Z4104" s="59" t="n">
        <f aca="false">IF(terrains!R4104=1,35,IF(terrains!S4104=1,64,IF(terrains!T4104=1,IF(terrains!Y4104=1,85,104),IF(terrains!U4104=1,IF(terrains!Y4104=1,124,152),IF(terrains!V4104=1,(IF(terrains!Y4104=1,146,IF(terrains!Y4104=2,178,263))),IF(terrains!W4104=1,(IF(terrains!Y4104=1,178,IF(terrains!Y4104=2,218,321))),IF(terrains!X4104=1,IF(terrains!Y4104=1,190,IF(terrains!Y4104=2,242,IF(terrains!Y4104=3,357,896))))))))))</f>
        <v>35</v>
      </c>
      <c r="AA4104" s="152" t="n">
        <f aca="false">terrains!Z4104*terrains!F4104</f>
        <v>151817.415813</v>
      </c>
    </row>
    <row r="4105" customFormat="false" ht="13.8" hidden="false" customHeight="false" outlineLevel="0" collapsed="false">
      <c r="A4105" s="143" t="n">
        <v>4104</v>
      </c>
      <c r="B4105" s="59" t="n">
        <v>294091.7426</v>
      </c>
      <c r="C4105" s="59" t="n">
        <v>5050157.423</v>
      </c>
      <c r="D4105" s="59" t="s">
        <v>3727</v>
      </c>
      <c r="E4105" s="153" t="n">
        <v>402.9</v>
      </c>
      <c r="F4105" s="150" t="n">
        <f aca="false">terrains!E4105*10.76391</f>
        <v>4336.779339</v>
      </c>
      <c r="G4105" s="59" t="s">
        <v>300</v>
      </c>
      <c r="H4105" s="59" t="n">
        <v>3</v>
      </c>
      <c r="I4105" s="59" t="n">
        <v>9</v>
      </c>
      <c r="J4105" s="59" t="n">
        <f aca="false">IF(terrains!L4105=13.5,IF(terrains!X4105=1,12,9),-0.392532+1.267037*terrains!L4105+0.472239*terrains!X4105+0.58658*terrains!W4105+0.089417*terrains!V4105+0.531633*terrains!U4105+0.337883*terrains!T4105-0.403545*terrains!S4105)</f>
        <v>5.539108</v>
      </c>
      <c r="K4105" s="151" t="n">
        <f aca="false">IF(terrains!I4105=0,terrains!J4105,terrains!I4105)</f>
        <v>9</v>
      </c>
      <c r="L4105" s="59" t="n">
        <v>5</v>
      </c>
      <c r="M4105" s="59" t="n">
        <v>4</v>
      </c>
      <c r="N4105" s="59" t="n">
        <v>15</v>
      </c>
      <c r="O4105" s="59" t="s">
        <v>176</v>
      </c>
      <c r="P4105" s="59" t="n">
        <v>2</v>
      </c>
      <c r="Q4105" s="59" t="n">
        <v>2</v>
      </c>
      <c r="R4105" s="59" t="n">
        <v>0</v>
      </c>
      <c r="S4105" s="59" t="n">
        <v>1</v>
      </c>
      <c r="T4105" s="59" t="n">
        <v>0</v>
      </c>
      <c r="U4105" s="59" t="n">
        <v>0</v>
      </c>
      <c r="V4105" s="59" t="n">
        <v>0</v>
      </c>
      <c r="W4105" s="59" t="n">
        <v>0</v>
      </c>
      <c r="X4105" s="59" t="n">
        <v>0</v>
      </c>
      <c r="Y4105" s="59" t="n">
        <f aca="false">IF(terrains!L4105&lt;=2.5,1,IF(terrains!L4105&lt;=4.5,2,IF(terrains!L4105&lt;=6.5,3,4)))</f>
        <v>3</v>
      </c>
      <c r="Z4105" s="59" t="n">
        <f aca="false">IF(terrains!R4105=1,35,IF(terrains!S4105=1,64,IF(terrains!T4105=1,IF(terrains!Y4105=1,85,104),IF(terrains!U4105=1,IF(terrains!Y4105=1,124,152),IF(terrains!V4105=1,(IF(terrains!Y4105=1,146,IF(terrains!Y4105=2,178,263))),IF(terrains!W4105=1,(IF(terrains!Y4105=1,178,IF(terrains!Y4105=2,218,321))),IF(terrains!X4105=1,IF(terrains!Y4105=1,190,IF(terrains!Y4105=2,242,IF(terrains!Y4105=3,357,896))))))))))</f>
        <v>64</v>
      </c>
      <c r="AA4105" s="152" t="n">
        <f aca="false">terrains!Z4105*terrains!F4105</f>
        <v>277553.877696</v>
      </c>
    </row>
    <row r="4106" customFormat="false" ht="13.8" hidden="false" customHeight="false" outlineLevel="0" collapsed="false">
      <c r="A4106" s="143" t="n">
        <v>4105</v>
      </c>
      <c r="B4106" s="59" t="n">
        <v>298840.562583</v>
      </c>
      <c r="C4106" s="59" t="n">
        <v>5057039.33327</v>
      </c>
      <c r="D4106" s="59" t="s">
        <v>3728</v>
      </c>
      <c r="E4106" s="153" t="n">
        <v>402.86</v>
      </c>
      <c r="F4106" s="150" t="n">
        <f aca="false">terrains!E4106*10.76391</f>
        <v>4336.3487826</v>
      </c>
      <c r="G4106" s="59" t="s">
        <v>354</v>
      </c>
      <c r="H4106" s="59" t="n">
        <v>0</v>
      </c>
      <c r="I4106" s="59" t="n">
        <v>0</v>
      </c>
      <c r="J4106" s="59" t="n">
        <f aca="false">IF(terrains!L4106=13.5,IF(terrains!X4106=1,12,9),-0.392532+1.267037*terrains!L4106+0.472239*terrains!X4106+0.58658*terrains!W4106+0.089417*terrains!V4106+0.531633*terrains!U4106+0.337883*terrains!T4106-0.403545*terrains!S4106)</f>
        <v>2.141542</v>
      </c>
      <c r="K4106" s="151" t="n">
        <f aca="false">IF(terrains!I4106=0,terrains!J4106,terrains!I4106)</f>
        <v>2.141542</v>
      </c>
      <c r="L4106" s="59" t="n">
        <v>2</v>
      </c>
      <c r="M4106" s="59" t="n">
        <v>1</v>
      </c>
      <c r="N4106" s="59" t="n">
        <v>3</v>
      </c>
      <c r="O4106" s="59" t="s">
        <v>175</v>
      </c>
      <c r="P4106" s="59" t="n">
        <v>2</v>
      </c>
      <c r="Q4106" s="59" t="n">
        <v>1.5</v>
      </c>
      <c r="R4106" s="59" t="n">
        <v>1</v>
      </c>
      <c r="S4106" s="59" t="n">
        <v>0</v>
      </c>
      <c r="T4106" s="59" t="n">
        <v>0</v>
      </c>
      <c r="U4106" s="59" t="n">
        <v>0</v>
      </c>
      <c r="V4106" s="59" t="n">
        <v>0</v>
      </c>
      <c r="W4106" s="59" t="n">
        <v>0</v>
      </c>
      <c r="X4106" s="59" t="n">
        <v>0</v>
      </c>
      <c r="Y4106" s="59" t="n">
        <f aca="false">IF(terrains!L4106&lt;=2.5,1,IF(terrains!L4106&lt;=4.5,2,IF(terrains!L4106&lt;=6.5,3,4)))</f>
        <v>1</v>
      </c>
      <c r="Z4106" s="59" t="n">
        <f aca="false">IF(terrains!R4106=1,35,IF(terrains!S4106=1,64,IF(terrains!T4106=1,IF(terrains!Y4106=1,85,104),IF(terrains!U4106=1,IF(terrains!Y4106=1,124,152),IF(terrains!V4106=1,(IF(terrains!Y4106=1,146,IF(terrains!Y4106=2,178,263))),IF(terrains!W4106=1,(IF(terrains!Y4106=1,178,IF(terrains!Y4106=2,218,321))),IF(terrains!X4106=1,IF(terrains!Y4106=1,190,IF(terrains!Y4106=2,242,IF(terrains!Y4106=3,357,896))))))))))</f>
        <v>35</v>
      </c>
      <c r="AA4106" s="152" t="n">
        <f aca="false">terrains!Z4106*terrains!F4106</f>
        <v>151772.207391</v>
      </c>
    </row>
    <row r="4107" customFormat="false" ht="13.8" hidden="false" customHeight="false" outlineLevel="0" collapsed="false">
      <c r="A4107" s="143" t="n">
        <v>4106</v>
      </c>
      <c r="B4107" s="59" t="n">
        <v>274329.802798</v>
      </c>
      <c r="C4107" s="59" t="n">
        <v>5039272.93466</v>
      </c>
      <c r="D4107" s="59" t="s">
        <v>3729</v>
      </c>
      <c r="E4107" s="153" t="n">
        <v>402.8</v>
      </c>
      <c r="F4107" s="150" t="n">
        <f aca="false">terrains!E4107*10.76391</f>
        <v>4335.702948</v>
      </c>
      <c r="G4107" s="59" t="s">
        <v>187</v>
      </c>
      <c r="H4107" s="59" t="n">
        <v>0.2</v>
      </c>
      <c r="I4107" s="59" t="n">
        <v>1</v>
      </c>
      <c r="J4107" s="59" t="n">
        <f aca="false">IF(terrains!L4107=13.5,IF(terrains!X4107=1,12,9),-0.392532+1.267037*terrains!L4107+0.472239*terrains!X4107+0.58658*terrains!W4107+0.089417*terrains!V4107+0.531633*terrains!U4107+0.337883*terrains!T4107-0.403545*terrains!S4107)</f>
        <v>1.5080235</v>
      </c>
      <c r="K4107" s="151" t="n">
        <f aca="false">IF(terrains!I4107=0,terrains!J4107,terrains!I4107)</f>
        <v>1</v>
      </c>
      <c r="L4107" s="59" t="n">
        <v>1.5</v>
      </c>
      <c r="M4107" s="59" t="n">
        <v>1</v>
      </c>
      <c r="N4107" s="59" t="n">
        <v>2</v>
      </c>
      <c r="O4107" s="59" t="s">
        <v>175</v>
      </c>
      <c r="P4107" s="59" t="n">
        <v>2</v>
      </c>
      <c r="Q4107" s="59" t="n">
        <v>1.5</v>
      </c>
      <c r="R4107" s="59" t="n">
        <v>1</v>
      </c>
      <c r="S4107" s="59" t="n">
        <v>0</v>
      </c>
      <c r="T4107" s="59" t="n">
        <v>0</v>
      </c>
      <c r="U4107" s="59" t="n">
        <v>0</v>
      </c>
      <c r="V4107" s="59" t="n">
        <v>0</v>
      </c>
      <c r="W4107" s="59" t="n">
        <v>0</v>
      </c>
      <c r="X4107" s="59" t="n">
        <v>0</v>
      </c>
      <c r="Y4107" s="59" t="n">
        <f aca="false">IF(terrains!L4107&lt;=2.5,1,IF(terrains!L4107&lt;=4.5,2,IF(terrains!L4107&lt;=6.5,3,4)))</f>
        <v>1</v>
      </c>
      <c r="Z4107" s="59" t="n">
        <f aca="false">IF(terrains!R4107=1,35,IF(terrains!S4107=1,64,IF(terrains!T4107=1,IF(terrains!Y4107=1,85,104),IF(terrains!U4107=1,IF(terrains!Y4107=1,124,152),IF(terrains!V4107=1,(IF(terrains!Y4107=1,146,IF(terrains!Y4107=2,178,263))),IF(terrains!W4107=1,(IF(terrains!Y4107=1,178,IF(terrains!Y4107=2,218,321))),IF(terrains!X4107=1,IF(terrains!Y4107=1,190,IF(terrains!Y4107=2,242,IF(terrains!Y4107=3,357,896))))))))))</f>
        <v>35</v>
      </c>
      <c r="AA4107" s="152" t="n">
        <f aca="false">terrains!Z4107*terrains!F4107</f>
        <v>151749.60318</v>
      </c>
    </row>
    <row r="4108" customFormat="false" ht="13.8" hidden="false" customHeight="false" outlineLevel="0" collapsed="false">
      <c r="A4108" s="143" t="n">
        <v>4107</v>
      </c>
      <c r="B4108" s="59" t="n">
        <v>298831.315119</v>
      </c>
      <c r="C4108" s="59" t="n">
        <v>5057051.75829</v>
      </c>
      <c r="D4108" s="59" t="s">
        <v>3730</v>
      </c>
      <c r="E4108" s="153" t="n">
        <v>402.73</v>
      </c>
      <c r="F4108" s="150" t="n">
        <f aca="false">terrains!E4108*10.76391</f>
        <v>4334.9494743</v>
      </c>
      <c r="G4108" s="59" t="s">
        <v>354</v>
      </c>
      <c r="H4108" s="59" t="n">
        <v>0</v>
      </c>
      <c r="I4108" s="59" t="n">
        <v>0</v>
      </c>
      <c r="J4108" s="59" t="n">
        <f aca="false">IF(terrains!L4108=13.5,IF(terrains!X4108=1,12,9),-0.392532+1.267037*terrains!L4108+0.472239*terrains!X4108+0.58658*terrains!W4108+0.089417*terrains!V4108+0.531633*terrains!U4108+0.337883*terrains!T4108-0.403545*terrains!S4108)</f>
        <v>2.141542</v>
      </c>
      <c r="K4108" s="151" t="n">
        <f aca="false">IF(terrains!I4108=0,terrains!J4108,terrains!I4108)</f>
        <v>2.141542</v>
      </c>
      <c r="L4108" s="59" t="n">
        <v>2</v>
      </c>
      <c r="M4108" s="59" t="n">
        <v>1</v>
      </c>
      <c r="N4108" s="59" t="n">
        <v>3</v>
      </c>
      <c r="O4108" s="59" t="s">
        <v>175</v>
      </c>
      <c r="P4108" s="59" t="n">
        <v>2</v>
      </c>
      <c r="Q4108" s="59" t="n">
        <v>1.5</v>
      </c>
      <c r="R4108" s="59" t="n">
        <v>1</v>
      </c>
      <c r="S4108" s="59" t="n">
        <v>0</v>
      </c>
      <c r="T4108" s="59" t="n">
        <v>0</v>
      </c>
      <c r="U4108" s="59" t="n">
        <v>0</v>
      </c>
      <c r="V4108" s="59" t="n">
        <v>0</v>
      </c>
      <c r="W4108" s="59" t="n">
        <v>0</v>
      </c>
      <c r="X4108" s="59" t="n">
        <v>0</v>
      </c>
      <c r="Y4108" s="59" t="n">
        <f aca="false">IF(terrains!L4108&lt;=2.5,1,IF(terrains!L4108&lt;=4.5,2,IF(terrains!L4108&lt;=6.5,3,4)))</f>
        <v>1</v>
      </c>
      <c r="Z4108" s="59" t="n">
        <f aca="false">IF(terrains!R4108=1,35,IF(terrains!S4108=1,64,IF(terrains!T4108=1,IF(terrains!Y4108=1,85,104),IF(terrains!U4108=1,IF(terrains!Y4108=1,124,152),IF(terrains!V4108=1,(IF(terrains!Y4108=1,146,IF(terrains!Y4108=2,178,263))),IF(terrains!W4108=1,(IF(terrains!Y4108=1,178,IF(terrains!Y4108=2,218,321))),IF(terrains!X4108=1,IF(terrains!Y4108=1,190,IF(terrains!Y4108=2,242,IF(terrains!Y4108=3,357,896))))))))))</f>
        <v>35</v>
      </c>
      <c r="AA4108" s="152" t="n">
        <f aca="false">terrains!Z4108*terrains!F4108</f>
        <v>151723.2316005</v>
      </c>
    </row>
    <row r="4109" customFormat="false" ht="13.8" hidden="false" customHeight="false" outlineLevel="0" collapsed="false">
      <c r="A4109" s="143" t="n">
        <v>4108</v>
      </c>
      <c r="B4109" s="59" t="n">
        <v>298822.069221</v>
      </c>
      <c r="C4109" s="59" t="n">
        <v>5057064.18422</v>
      </c>
      <c r="D4109" s="59" t="s">
        <v>3731</v>
      </c>
      <c r="E4109" s="153" t="n">
        <v>402.61</v>
      </c>
      <c r="F4109" s="150" t="n">
        <f aca="false">terrains!E4109*10.76391</f>
        <v>4333.6578051</v>
      </c>
      <c r="G4109" s="59" t="s">
        <v>354</v>
      </c>
      <c r="H4109" s="59" t="n">
        <v>0</v>
      </c>
      <c r="I4109" s="59" t="n">
        <v>0</v>
      </c>
      <c r="J4109" s="59" t="n">
        <f aca="false">IF(terrains!L4109=13.5,IF(terrains!X4109=1,12,9),-0.392532+1.267037*terrains!L4109+0.472239*terrains!X4109+0.58658*terrains!W4109+0.089417*terrains!V4109+0.531633*terrains!U4109+0.337883*terrains!T4109-0.403545*terrains!S4109)</f>
        <v>2.141542</v>
      </c>
      <c r="K4109" s="151" t="n">
        <f aca="false">IF(terrains!I4109=0,terrains!J4109,terrains!I4109)</f>
        <v>2.141542</v>
      </c>
      <c r="L4109" s="59" t="n">
        <v>2</v>
      </c>
      <c r="M4109" s="59" t="n">
        <v>1</v>
      </c>
      <c r="N4109" s="59" t="n">
        <v>3</v>
      </c>
      <c r="O4109" s="59" t="s">
        <v>175</v>
      </c>
      <c r="P4109" s="59" t="n">
        <v>2</v>
      </c>
      <c r="Q4109" s="59" t="n">
        <v>1.5</v>
      </c>
      <c r="R4109" s="59" t="n">
        <v>1</v>
      </c>
      <c r="S4109" s="59" t="n">
        <v>0</v>
      </c>
      <c r="T4109" s="59" t="n">
        <v>0</v>
      </c>
      <c r="U4109" s="59" t="n">
        <v>0</v>
      </c>
      <c r="V4109" s="59" t="n">
        <v>0</v>
      </c>
      <c r="W4109" s="59" t="n">
        <v>0</v>
      </c>
      <c r="X4109" s="59" t="n">
        <v>0</v>
      </c>
      <c r="Y4109" s="59" t="n">
        <f aca="false">IF(terrains!L4109&lt;=2.5,1,IF(terrains!L4109&lt;=4.5,2,IF(terrains!L4109&lt;=6.5,3,4)))</f>
        <v>1</v>
      </c>
      <c r="Z4109" s="59" t="n">
        <f aca="false">IF(terrains!R4109=1,35,IF(terrains!S4109=1,64,IF(terrains!T4109=1,IF(terrains!Y4109=1,85,104),IF(terrains!U4109=1,IF(terrains!Y4109=1,124,152),IF(terrains!V4109=1,(IF(terrains!Y4109=1,146,IF(terrains!Y4109=2,178,263))),IF(terrains!W4109=1,(IF(terrains!Y4109=1,178,IF(terrains!Y4109=2,218,321))),IF(terrains!X4109=1,IF(terrains!Y4109=1,190,IF(terrains!Y4109=2,242,IF(terrains!Y4109=3,357,896))))))))))</f>
        <v>35</v>
      </c>
      <c r="AA4109" s="152" t="n">
        <f aca="false">terrains!Z4109*terrains!F4109</f>
        <v>151678.0231785</v>
      </c>
    </row>
    <row r="4110" customFormat="false" ht="13.8" hidden="false" customHeight="false" outlineLevel="0" collapsed="false">
      <c r="A4110" s="143" t="n">
        <v>4109</v>
      </c>
      <c r="B4110" s="59" t="n">
        <v>298812.823964</v>
      </c>
      <c r="C4110" s="59" t="n">
        <v>5057076.60626</v>
      </c>
      <c r="D4110" s="59" t="s">
        <v>3732</v>
      </c>
      <c r="E4110" s="153" t="n">
        <v>402.48</v>
      </c>
      <c r="F4110" s="150" t="n">
        <f aca="false">terrains!E4110*10.76391</f>
        <v>4332.2584968</v>
      </c>
      <c r="G4110" s="59" t="s">
        <v>354</v>
      </c>
      <c r="H4110" s="59" t="n">
        <v>0</v>
      </c>
      <c r="I4110" s="59" t="n">
        <v>0</v>
      </c>
      <c r="J4110" s="59" t="n">
        <f aca="false">IF(terrains!L4110=13.5,IF(terrains!X4110=1,12,9),-0.392532+1.267037*terrains!L4110+0.472239*terrains!X4110+0.58658*terrains!W4110+0.089417*terrains!V4110+0.531633*terrains!U4110+0.337883*terrains!T4110-0.403545*terrains!S4110)</f>
        <v>2.141542</v>
      </c>
      <c r="K4110" s="151" t="n">
        <f aca="false">IF(terrains!I4110=0,terrains!J4110,terrains!I4110)</f>
        <v>2.141542</v>
      </c>
      <c r="L4110" s="59" t="n">
        <v>2</v>
      </c>
      <c r="M4110" s="59" t="n">
        <v>1</v>
      </c>
      <c r="N4110" s="59" t="n">
        <v>3</v>
      </c>
      <c r="O4110" s="59" t="s">
        <v>175</v>
      </c>
      <c r="P4110" s="59" t="n">
        <v>2</v>
      </c>
      <c r="Q4110" s="59" t="n">
        <v>1.5</v>
      </c>
      <c r="R4110" s="59" t="n">
        <v>1</v>
      </c>
      <c r="S4110" s="59" t="n">
        <v>0</v>
      </c>
      <c r="T4110" s="59" t="n">
        <v>0</v>
      </c>
      <c r="U4110" s="59" t="n">
        <v>0</v>
      </c>
      <c r="V4110" s="59" t="n">
        <v>0</v>
      </c>
      <c r="W4110" s="59" t="n">
        <v>0</v>
      </c>
      <c r="X4110" s="59" t="n">
        <v>0</v>
      </c>
      <c r="Y4110" s="59" t="n">
        <f aca="false">IF(terrains!L4110&lt;=2.5,1,IF(terrains!L4110&lt;=4.5,2,IF(terrains!L4110&lt;=6.5,3,4)))</f>
        <v>1</v>
      </c>
      <c r="Z4110" s="59" t="n">
        <f aca="false">IF(terrains!R4110=1,35,IF(terrains!S4110=1,64,IF(terrains!T4110=1,IF(terrains!Y4110=1,85,104),IF(terrains!U4110=1,IF(terrains!Y4110=1,124,152),IF(terrains!V4110=1,(IF(terrains!Y4110=1,146,IF(terrains!Y4110=2,178,263))),IF(terrains!W4110=1,(IF(terrains!Y4110=1,178,IF(terrains!Y4110=2,218,321))),IF(terrains!X4110=1,IF(terrains!Y4110=1,190,IF(terrains!Y4110=2,242,IF(terrains!Y4110=3,357,896))))))))))</f>
        <v>35</v>
      </c>
      <c r="AA4110" s="152" t="n">
        <f aca="false">terrains!Z4110*terrains!F4110</f>
        <v>151629.047388</v>
      </c>
    </row>
    <row r="4111" customFormat="false" ht="13.8" hidden="false" customHeight="false" outlineLevel="0" collapsed="false">
      <c r="A4111" s="143" t="n">
        <v>4110</v>
      </c>
      <c r="B4111" s="59" t="n">
        <v>292081.8083</v>
      </c>
      <c r="C4111" s="59" t="n">
        <v>5046487.05</v>
      </c>
      <c r="D4111" s="59" t="s">
        <v>3733</v>
      </c>
      <c r="E4111" s="153" t="n">
        <v>402.3</v>
      </c>
      <c r="F4111" s="150" t="n">
        <f aca="false">terrains!E4111*10.76391</f>
        <v>4330.320993</v>
      </c>
      <c r="G4111" s="59" t="s">
        <v>514</v>
      </c>
      <c r="H4111" s="59" t="n">
        <v>0</v>
      </c>
      <c r="I4111" s="59" t="n">
        <v>0</v>
      </c>
      <c r="J4111" s="59" t="n">
        <f aca="false">IF(terrains!L4111=13.5,IF(terrains!X4111=1,12,9),-0.392532+1.267037*terrains!L4111+0.472239*terrains!X4111+0.58658*terrains!W4111+0.089417*terrains!V4111+0.531633*terrains!U4111+0.337883*terrains!T4111-0.403545*terrains!S4111)</f>
        <v>2.479425</v>
      </c>
      <c r="K4111" s="151" t="n">
        <f aca="false">IF(terrains!I4111=0,terrains!J4111,terrains!I4111)</f>
        <v>2.479425</v>
      </c>
      <c r="L4111" s="59" t="n">
        <v>2</v>
      </c>
      <c r="M4111" s="59" t="n">
        <v>1</v>
      </c>
      <c r="N4111" s="59" t="n">
        <v>3</v>
      </c>
      <c r="O4111" s="59" t="s">
        <v>177</v>
      </c>
      <c r="P4111" s="59" t="n">
        <v>2</v>
      </c>
      <c r="Q4111" s="59" t="n">
        <v>2.5</v>
      </c>
      <c r="R4111" s="59" t="n">
        <v>0</v>
      </c>
      <c r="S4111" s="59" t="n">
        <v>0</v>
      </c>
      <c r="T4111" s="59" t="n">
        <v>1</v>
      </c>
      <c r="U4111" s="59" t="n">
        <v>0</v>
      </c>
      <c r="V4111" s="59" t="n">
        <v>0</v>
      </c>
      <c r="W4111" s="59" t="n">
        <v>0</v>
      </c>
      <c r="X4111" s="59" t="n">
        <v>0</v>
      </c>
      <c r="Y4111" s="59" t="n">
        <f aca="false">IF(terrains!L4111&lt;=2.5,1,IF(terrains!L4111&lt;=4.5,2,IF(terrains!L4111&lt;=6.5,3,4)))</f>
        <v>1</v>
      </c>
      <c r="Z4111" s="59" t="n">
        <f aca="false">IF(terrains!R4111=1,35,IF(terrains!S4111=1,64,IF(terrains!T4111=1,IF(terrains!Y4111=1,85,104),IF(terrains!U4111=1,IF(terrains!Y4111=1,124,152),IF(terrains!V4111=1,(IF(terrains!Y4111=1,146,IF(terrains!Y4111=2,178,263))),IF(terrains!W4111=1,(IF(terrains!Y4111=1,178,IF(terrains!Y4111=2,218,321))),IF(terrains!X4111=1,IF(terrains!Y4111=1,190,IF(terrains!Y4111=2,242,IF(terrains!Y4111=3,357,896))))))))))</f>
        <v>85</v>
      </c>
      <c r="AA4111" s="152" t="n">
        <f aca="false">terrains!Z4111*terrains!F4111</f>
        <v>368077.284405</v>
      </c>
    </row>
    <row r="4112" customFormat="false" ht="13.8" hidden="false" customHeight="false" outlineLevel="0" collapsed="false">
      <c r="A4112" s="143" t="n">
        <v>4111</v>
      </c>
      <c r="B4112" s="59" t="n">
        <v>298922.1776</v>
      </c>
      <c r="C4112" s="59" t="n">
        <v>5042650.783</v>
      </c>
      <c r="D4112" s="59" t="s">
        <v>3734</v>
      </c>
      <c r="E4112" s="153" t="n">
        <v>401.8</v>
      </c>
      <c r="F4112" s="150" t="n">
        <f aca="false">terrains!E4112*10.76391</f>
        <v>4324.939038</v>
      </c>
      <c r="G4112" s="59" t="s">
        <v>232</v>
      </c>
      <c r="H4112" s="59" t="n">
        <v>0</v>
      </c>
      <c r="I4112" s="59" t="n">
        <v>0</v>
      </c>
      <c r="J4112" s="59" t="n">
        <f aca="false">IF(terrains!L4112=13.5,IF(terrains!X4112=1,12,9),-0.392532+1.267037*terrains!L4112+0.472239*terrains!X4112+0.58658*terrains!W4112+0.089417*terrains!V4112+0.531633*terrains!U4112+0.337883*terrains!T4112-0.403545*terrains!S4112)</f>
        <v>3.3616405</v>
      </c>
      <c r="K4112" s="151" t="n">
        <f aca="false">IF(terrains!I4112=0,terrains!J4112,terrains!I4112)</f>
        <v>3.3616405</v>
      </c>
      <c r="L4112" s="59" t="n">
        <v>2.5</v>
      </c>
      <c r="M4112" s="59" t="n">
        <v>2</v>
      </c>
      <c r="N4112" s="59" t="n">
        <v>4</v>
      </c>
      <c r="O4112" s="59" t="s">
        <v>180</v>
      </c>
      <c r="P4112" s="59" t="n">
        <v>2</v>
      </c>
      <c r="Q4112" s="59" t="n">
        <v>2.5</v>
      </c>
      <c r="R4112" s="59" t="n">
        <v>0</v>
      </c>
      <c r="S4112" s="59" t="n">
        <v>0</v>
      </c>
      <c r="T4112" s="59" t="n">
        <v>0</v>
      </c>
      <c r="U4112" s="59" t="n">
        <v>0</v>
      </c>
      <c r="V4112" s="59" t="n">
        <v>0</v>
      </c>
      <c r="W4112" s="59" t="n">
        <v>1</v>
      </c>
      <c r="X4112" s="59" t="n">
        <v>0</v>
      </c>
      <c r="Y4112" s="59" t="n">
        <f aca="false">IF(terrains!L4112&lt;=2.5,1,IF(terrains!L4112&lt;=4.5,2,IF(terrains!L4112&lt;=6.5,3,4)))</f>
        <v>1</v>
      </c>
      <c r="Z4112" s="59" t="n">
        <f aca="false">IF(terrains!R4112=1,35,IF(terrains!S4112=1,64,IF(terrains!T4112=1,IF(terrains!Y4112=1,85,104),IF(terrains!U4112=1,IF(terrains!Y4112=1,124,152),IF(terrains!V4112=1,(IF(terrains!Y4112=1,146,IF(terrains!Y4112=2,178,263))),IF(terrains!W4112=1,(IF(terrains!Y4112=1,178,IF(terrains!Y4112=2,218,321))),IF(terrains!X4112=1,IF(terrains!Y4112=1,190,IF(terrains!Y4112=2,242,IF(terrains!Y4112=3,357,896))))))))))</f>
        <v>178</v>
      </c>
      <c r="AA4112" s="152" t="n">
        <f aca="false">terrains!Z4112*terrains!F4112</f>
        <v>769839.148764</v>
      </c>
    </row>
    <row r="4113" customFormat="false" ht="13.8" hidden="false" customHeight="false" outlineLevel="0" collapsed="false">
      <c r="A4113" s="143" t="n">
        <v>4112</v>
      </c>
      <c r="B4113" s="59" t="n">
        <v>299991.48126</v>
      </c>
      <c r="C4113" s="59" t="n">
        <v>5056868.14111</v>
      </c>
      <c r="D4113" s="59" t="s">
        <v>3735</v>
      </c>
      <c r="E4113" s="153" t="n">
        <v>401.5</v>
      </c>
      <c r="F4113" s="150" t="n">
        <f aca="false">terrains!E4113*10.76391</f>
        <v>4321.709865</v>
      </c>
      <c r="G4113" s="59" t="s">
        <v>354</v>
      </c>
      <c r="H4113" s="59" t="n">
        <v>0</v>
      </c>
      <c r="I4113" s="59" t="n">
        <v>0</v>
      </c>
      <c r="J4113" s="59" t="n">
        <f aca="false">IF(terrains!L4113=13.5,IF(terrains!X4113=1,12,9),-0.392532+1.267037*terrains!L4113+0.472239*terrains!X4113+0.58658*terrains!W4113+0.089417*terrains!V4113+0.531633*terrains!U4113+0.337883*terrains!T4113-0.403545*terrains!S4113)</f>
        <v>2.141542</v>
      </c>
      <c r="K4113" s="151" t="n">
        <f aca="false">IF(terrains!I4113=0,terrains!J4113,terrains!I4113)</f>
        <v>2.141542</v>
      </c>
      <c r="L4113" s="59" t="n">
        <v>2</v>
      </c>
      <c r="M4113" s="59" t="n">
        <v>1</v>
      </c>
      <c r="N4113" s="59" t="n">
        <v>3</v>
      </c>
      <c r="O4113" s="59" t="s">
        <v>175</v>
      </c>
      <c r="P4113" s="59" t="n">
        <v>2</v>
      </c>
      <c r="Q4113" s="59" t="n">
        <v>1.5</v>
      </c>
      <c r="R4113" s="59" t="n">
        <v>1</v>
      </c>
      <c r="S4113" s="59" t="n">
        <v>0</v>
      </c>
      <c r="T4113" s="59" t="n">
        <v>0</v>
      </c>
      <c r="U4113" s="59" t="n">
        <v>0</v>
      </c>
      <c r="V4113" s="59" t="n">
        <v>0</v>
      </c>
      <c r="W4113" s="59" t="n">
        <v>0</v>
      </c>
      <c r="X4113" s="59" t="n">
        <v>0</v>
      </c>
      <c r="Y4113" s="59" t="n">
        <f aca="false">IF(terrains!L4113&lt;=2.5,1,IF(terrains!L4113&lt;=4.5,2,IF(terrains!L4113&lt;=6.5,3,4)))</f>
        <v>1</v>
      </c>
      <c r="Z4113" s="59" t="n">
        <f aca="false">IF(terrains!R4113=1,35,IF(terrains!S4113=1,64,IF(terrains!T4113=1,IF(terrains!Y4113=1,85,104),IF(terrains!U4113=1,IF(terrains!Y4113=1,124,152),IF(terrains!V4113=1,(IF(terrains!Y4113=1,146,IF(terrains!Y4113=2,178,263))),IF(terrains!W4113=1,(IF(terrains!Y4113=1,178,IF(terrains!Y4113=2,218,321))),IF(terrains!X4113=1,IF(terrains!Y4113=1,190,IF(terrains!Y4113=2,242,IF(terrains!Y4113=3,357,896))))))))))</f>
        <v>35</v>
      </c>
      <c r="AA4113" s="152" t="n">
        <f aca="false">terrains!Z4113*terrains!F4113</f>
        <v>151259.845275</v>
      </c>
    </row>
    <row r="4114" customFormat="false" ht="13.8" hidden="false" customHeight="false" outlineLevel="0" collapsed="false">
      <c r="A4114" s="143" t="n">
        <v>4113</v>
      </c>
      <c r="B4114" s="59" t="n">
        <v>298471.1001</v>
      </c>
      <c r="C4114" s="59" t="n">
        <v>5044433.989</v>
      </c>
      <c r="D4114" s="59" t="s">
        <v>3736</v>
      </c>
      <c r="E4114" s="153" t="n">
        <v>400.9</v>
      </c>
      <c r="F4114" s="150" t="n">
        <f aca="false">terrains!E4114*10.76391</f>
        <v>4315.251519</v>
      </c>
      <c r="G4114" s="59" t="s">
        <v>232</v>
      </c>
      <c r="H4114" s="59" t="n">
        <v>0</v>
      </c>
      <c r="I4114" s="59" t="n">
        <v>0</v>
      </c>
      <c r="J4114" s="59" t="n">
        <f aca="false">IF(terrains!L4114=13.5,IF(terrains!X4114=1,12,9),-0.392532+1.267037*terrains!L4114+0.472239*terrains!X4114+0.58658*terrains!W4114+0.089417*terrains!V4114+0.531633*terrains!U4114+0.337883*terrains!T4114-0.403545*terrains!S4114)</f>
        <v>2.8644775</v>
      </c>
      <c r="K4114" s="151" t="n">
        <f aca="false">IF(terrains!I4114=0,terrains!J4114,terrains!I4114)</f>
        <v>2.8644775</v>
      </c>
      <c r="L4114" s="59" t="n">
        <v>2.5</v>
      </c>
      <c r="M4114" s="59" t="n">
        <v>2</v>
      </c>
      <c r="N4114" s="59" t="n">
        <v>4</v>
      </c>
      <c r="O4114" s="59" t="s">
        <v>179</v>
      </c>
      <c r="P4114" s="59" t="n">
        <v>2</v>
      </c>
      <c r="Q4114" s="59" t="n">
        <v>2.5</v>
      </c>
      <c r="R4114" s="59" t="n">
        <v>0</v>
      </c>
      <c r="S4114" s="59" t="n">
        <v>0</v>
      </c>
      <c r="T4114" s="59" t="n">
        <v>0</v>
      </c>
      <c r="U4114" s="59" t="n">
        <v>0</v>
      </c>
      <c r="V4114" s="59" t="n">
        <v>1</v>
      </c>
      <c r="W4114" s="59" t="n">
        <v>0</v>
      </c>
      <c r="X4114" s="59" t="n">
        <v>0</v>
      </c>
      <c r="Y4114" s="59" t="n">
        <f aca="false">IF(terrains!L4114&lt;=2.5,1,IF(terrains!L4114&lt;=4.5,2,IF(terrains!L4114&lt;=6.5,3,4)))</f>
        <v>1</v>
      </c>
      <c r="Z4114" s="59" t="n">
        <f aca="false">IF(terrains!R4114=1,35,IF(terrains!S4114=1,64,IF(terrains!T4114=1,IF(terrains!Y4114=1,85,104),IF(terrains!U4114=1,IF(terrains!Y4114=1,124,152),IF(terrains!V4114=1,(IF(terrains!Y4114=1,146,IF(terrains!Y4114=2,178,263))),IF(terrains!W4114=1,(IF(terrains!Y4114=1,178,IF(terrains!Y4114=2,218,321))),IF(terrains!X4114=1,IF(terrains!Y4114=1,190,IF(terrains!Y4114=2,242,IF(terrains!Y4114=3,357,896))))))))))</f>
        <v>146</v>
      </c>
      <c r="AA4114" s="152" t="n">
        <f aca="false">terrains!Z4114*terrains!F4114</f>
        <v>630026.721774</v>
      </c>
    </row>
    <row r="4115" customFormat="false" ht="13.8" hidden="false" customHeight="false" outlineLevel="0" collapsed="false">
      <c r="A4115" s="143" t="n">
        <v>4114</v>
      </c>
      <c r="B4115" s="59" t="n">
        <v>298589.0672</v>
      </c>
      <c r="C4115" s="59" t="n">
        <v>5040992.736</v>
      </c>
      <c r="D4115" s="59" t="s">
        <v>3737</v>
      </c>
      <c r="E4115" s="153" t="n">
        <v>400.5</v>
      </c>
      <c r="F4115" s="150" t="n">
        <f aca="false">terrains!E4115*10.76391</f>
        <v>4310.945955</v>
      </c>
      <c r="G4115" s="59" t="s">
        <v>232</v>
      </c>
      <c r="H4115" s="59" t="n">
        <v>0</v>
      </c>
      <c r="I4115" s="59" t="n">
        <v>0</v>
      </c>
      <c r="J4115" s="59" t="n">
        <f aca="false">IF(terrains!L4115=13.5,IF(terrains!X4115=1,12,9),-0.392532+1.267037*terrains!L4115+0.472239*terrains!X4115+0.58658*terrains!W4115+0.089417*terrains!V4115+0.531633*terrains!U4115+0.337883*terrains!T4115-0.403545*terrains!S4115)</f>
        <v>3.2472995</v>
      </c>
      <c r="K4115" s="151" t="n">
        <f aca="false">IF(terrains!I4115=0,terrains!J4115,terrains!I4115)</f>
        <v>3.2472995</v>
      </c>
      <c r="L4115" s="59" t="n">
        <v>2.5</v>
      </c>
      <c r="M4115" s="59" t="n">
        <v>2</v>
      </c>
      <c r="N4115" s="59" t="n">
        <v>4</v>
      </c>
      <c r="O4115" s="59" t="s">
        <v>181</v>
      </c>
      <c r="P4115" s="59" t="n">
        <v>2</v>
      </c>
      <c r="Q4115" s="59" t="n">
        <v>2.5</v>
      </c>
      <c r="R4115" s="59" t="n">
        <v>0</v>
      </c>
      <c r="S4115" s="59" t="n">
        <v>0</v>
      </c>
      <c r="T4115" s="59" t="n">
        <v>0</v>
      </c>
      <c r="U4115" s="59" t="n">
        <v>0</v>
      </c>
      <c r="V4115" s="59" t="n">
        <v>0</v>
      </c>
      <c r="W4115" s="59" t="n">
        <v>0</v>
      </c>
      <c r="X4115" s="59" t="n">
        <v>1</v>
      </c>
      <c r="Y4115" s="59" t="n">
        <f aca="false">IF(terrains!L4115&lt;=2.5,1,IF(terrains!L4115&lt;=4.5,2,IF(terrains!L4115&lt;=6.5,3,4)))</f>
        <v>1</v>
      </c>
      <c r="Z4115" s="59" t="n">
        <f aca="false">IF(terrains!R4115=1,35,IF(terrains!S4115=1,64,IF(terrains!T4115=1,IF(terrains!Y4115=1,85,104),IF(terrains!U4115=1,IF(terrains!Y4115=1,124,152),IF(terrains!V4115=1,(IF(terrains!Y4115=1,146,IF(terrains!Y4115=2,178,263))),IF(terrains!W4115=1,(IF(terrains!Y4115=1,178,IF(terrains!Y4115=2,218,321))),IF(terrains!X4115=1,IF(terrains!Y4115=1,190,IF(terrains!Y4115=2,242,IF(terrains!Y4115=3,357,896))))))))))</f>
        <v>190</v>
      </c>
      <c r="AA4115" s="152" t="n">
        <f aca="false">terrains!Z4115*terrains!F4115</f>
        <v>819079.73145</v>
      </c>
    </row>
    <row r="4116" customFormat="false" ht="13.8" hidden="false" customHeight="false" outlineLevel="0" collapsed="false">
      <c r="A4116" s="143" t="n">
        <v>4115</v>
      </c>
      <c r="B4116" s="59" t="n">
        <v>300060.528423</v>
      </c>
      <c r="C4116" s="59" t="n">
        <v>5044849.9886</v>
      </c>
      <c r="D4116" s="59" t="s">
        <v>3738</v>
      </c>
      <c r="E4116" s="153" t="n">
        <v>400.4</v>
      </c>
      <c r="F4116" s="150" t="n">
        <f aca="false">terrains!E4116*10.76391</f>
        <v>4309.869564</v>
      </c>
      <c r="G4116" s="59" t="s">
        <v>1749</v>
      </c>
      <c r="H4116" s="59" t="n">
        <v>0</v>
      </c>
      <c r="I4116" s="59" t="n">
        <v>0</v>
      </c>
      <c r="J4116" s="59" t="n">
        <f aca="false">IF(terrains!L4116=13.5,IF(terrains!X4116=1,12,9),-0.392532+1.267037*terrains!L4116+0.472239*terrains!X4116+0.58658*terrains!W4116+0.089417*terrains!V4116+0.531633*terrains!U4116+0.337883*terrains!T4116-0.403545*terrains!S4116)</f>
        <v>3.940212</v>
      </c>
      <c r="K4116" s="151" t="n">
        <f aca="false">IF(terrains!I4116=0,terrains!J4116,terrains!I4116)</f>
        <v>3.940212</v>
      </c>
      <c r="L4116" s="59" t="n">
        <v>3</v>
      </c>
      <c r="M4116" s="59" t="n">
        <v>2</v>
      </c>
      <c r="N4116" s="59" t="n">
        <v>8</v>
      </c>
      <c r="O4116" s="59" t="s">
        <v>178</v>
      </c>
      <c r="P4116" s="59" t="n">
        <v>2</v>
      </c>
      <c r="Q4116" s="59" t="n">
        <v>1.5</v>
      </c>
      <c r="R4116" s="59" t="n">
        <v>0</v>
      </c>
      <c r="S4116" s="59" t="n">
        <v>0</v>
      </c>
      <c r="T4116" s="59" t="n">
        <v>0</v>
      </c>
      <c r="U4116" s="59" t="n">
        <v>1</v>
      </c>
      <c r="V4116" s="59" t="n">
        <v>0</v>
      </c>
      <c r="W4116" s="59" t="n">
        <v>0</v>
      </c>
      <c r="X4116" s="59" t="n">
        <v>0</v>
      </c>
      <c r="Y4116" s="59" t="n">
        <f aca="false">IF(terrains!L4116&lt;=2.5,1,IF(terrains!L4116&lt;=4.5,2,IF(terrains!L4116&lt;=6.5,3,4)))</f>
        <v>2</v>
      </c>
      <c r="Z4116" s="59" t="n">
        <f aca="false">IF(terrains!R4116=1,35,IF(terrains!S4116=1,64,IF(terrains!T4116=1,IF(terrains!Y4116=1,85,104),IF(terrains!U4116=1,IF(terrains!Y4116=1,124,152),IF(terrains!V4116=1,(IF(terrains!Y4116=1,146,IF(terrains!Y4116=2,178,263))),IF(terrains!W4116=1,(IF(terrains!Y4116=1,178,IF(terrains!Y4116=2,218,321))),IF(terrains!X4116=1,IF(terrains!Y4116=1,190,IF(terrains!Y4116=2,242,IF(terrains!Y4116=3,357,896))))))))))</f>
        <v>152</v>
      </c>
      <c r="AA4116" s="152" t="n">
        <f aca="false">terrains!Z4116*terrains!F4116</f>
        <v>655100.173728</v>
      </c>
    </row>
    <row r="4117" customFormat="false" ht="13.8" hidden="false" customHeight="false" outlineLevel="0" collapsed="false">
      <c r="A4117" s="143" t="n">
        <v>4116</v>
      </c>
      <c r="B4117" s="59" t="n">
        <v>295725.954073</v>
      </c>
      <c r="C4117" s="59" t="n">
        <v>5044434.44262</v>
      </c>
      <c r="D4117" s="59" t="s">
        <v>3739</v>
      </c>
      <c r="E4117" s="153" t="n">
        <v>400.3</v>
      </c>
      <c r="F4117" s="150" t="n">
        <f aca="false">terrains!E4117*10.76391</f>
        <v>4308.793173</v>
      </c>
      <c r="G4117" s="59" t="s">
        <v>770</v>
      </c>
      <c r="H4117" s="59" t="n">
        <v>0</v>
      </c>
      <c r="I4117" s="59" t="n">
        <v>0</v>
      </c>
      <c r="J4117" s="59" t="n">
        <f aca="false">IF(terrains!L4117=13.5,IF(terrains!X4117=1,12,9),-0.392532+1.267037*terrains!L4117+0.472239*terrains!X4117+0.58658*terrains!W4117+0.089417*terrains!V4117+0.531633*terrains!U4117+0.337883*terrains!T4117-0.403545*terrains!S4117)</f>
        <v>2.673175</v>
      </c>
      <c r="K4117" s="151" t="n">
        <f aca="false">IF(terrains!I4117=0,terrains!J4117,terrains!I4117)</f>
        <v>2.673175</v>
      </c>
      <c r="L4117" s="59" t="n">
        <v>2</v>
      </c>
      <c r="M4117" s="59" t="n">
        <v>2</v>
      </c>
      <c r="N4117" s="59" t="n">
        <v>3</v>
      </c>
      <c r="O4117" s="59" t="s">
        <v>178</v>
      </c>
      <c r="P4117" s="59" t="n">
        <v>2</v>
      </c>
      <c r="Q4117" s="59" t="n">
        <v>2</v>
      </c>
      <c r="R4117" s="59" t="n">
        <v>0</v>
      </c>
      <c r="S4117" s="59" t="n">
        <v>0</v>
      </c>
      <c r="T4117" s="59" t="n">
        <v>0</v>
      </c>
      <c r="U4117" s="59" t="n">
        <v>1</v>
      </c>
      <c r="V4117" s="59" t="n">
        <v>0</v>
      </c>
      <c r="W4117" s="59" t="n">
        <v>0</v>
      </c>
      <c r="X4117" s="59" t="n">
        <v>0</v>
      </c>
      <c r="Y4117" s="59" t="n">
        <f aca="false">IF(terrains!L4117&lt;=2.5,1,IF(terrains!L4117&lt;=4.5,2,IF(terrains!L4117&lt;=6.5,3,4)))</f>
        <v>1</v>
      </c>
      <c r="Z4117" s="59" t="n">
        <f aca="false">IF(terrains!R4117=1,35,IF(terrains!S4117=1,64,IF(terrains!T4117=1,IF(terrains!Y4117=1,85,104),IF(terrains!U4117=1,IF(terrains!Y4117=1,124,152),IF(terrains!V4117=1,(IF(terrains!Y4117=1,146,IF(terrains!Y4117=2,178,263))),IF(terrains!W4117=1,(IF(terrains!Y4117=1,178,IF(terrains!Y4117=2,218,321))),IF(terrains!X4117=1,IF(terrains!Y4117=1,190,IF(terrains!Y4117=2,242,IF(terrains!Y4117=3,357,896))))))))))</f>
        <v>124</v>
      </c>
      <c r="AA4117" s="152" t="n">
        <f aca="false">terrains!Z4117*terrains!F4117</f>
        <v>534290.353452</v>
      </c>
    </row>
    <row r="4118" customFormat="false" ht="13.8" hidden="false" customHeight="false" outlineLevel="0" collapsed="false">
      <c r="A4118" s="143" t="n">
        <v>4117</v>
      </c>
      <c r="B4118" s="59" t="n">
        <v>295963.274755</v>
      </c>
      <c r="C4118" s="59" t="n">
        <v>5042307.24437</v>
      </c>
      <c r="D4118" s="59" t="s">
        <v>3740</v>
      </c>
      <c r="E4118" s="153" t="n">
        <v>400</v>
      </c>
      <c r="F4118" s="150" t="n">
        <f aca="false">terrains!E4118*10.76391</f>
        <v>4305.564</v>
      </c>
      <c r="G4118" s="59" t="s">
        <v>2411</v>
      </c>
      <c r="H4118" s="59" t="n">
        <v>0</v>
      </c>
      <c r="I4118" s="59" t="n">
        <v>0</v>
      </c>
      <c r="J4118" s="59" t="n">
        <f aca="false">IF(terrains!L4118=13.5,IF(terrains!X4118=1,12,9),-0.392532+1.267037*terrains!L4118+0.472239*terrains!X4118+0.58658*terrains!W4118+0.089417*terrains!V4118+0.531633*terrains!U4118+0.337883*terrains!T4118-0.403545*terrains!S4118)</f>
        <v>2.728122</v>
      </c>
      <c r="K4118" s="151" t="n">
        <f aca="false">IF(terrains!I4118=0,terrains!J4118,terrains!I4118)</f>
        <v>2.728122</v>
      </c>
      <c r="L4118" s="59" t="n">
        <v>2</v>
      </c>
      <c r="M4118" s="59" t="n">
        <v>1</v>
      </c>
      <c r="N4118" s="59" t="n">
        <v>3</v>
      </c>
      <c r="O4118" s="59" t="s">
        <v>180</v>
      </c>
      <c r="P4118" s="59" t="n">
        <v>2</v>
      </c>
      <c r="Q4118" s="59" t="n">
        <v>2.5</v>
      </c>
      <c r="R4118" s="59" t="n">
        <v>0</v>
      </c>
      <c r="S4118" s="59" t="n">
        <v>0</v>
      </c>
      <c r="T4118" s="59" t="n">
        <v>0</v>
      </c>
      <c r="U4118" s="59" t="n">
        <v>0</v>
      </c>
      <c r="V4118" s="59" t="n">
        <v>0</v>
      </c>
      <c r="W4118" s="59" t="n">
        <v>1</v>
      </c>
      <c r="X4118" s="59" t="n">
        <v>0</v>
      </c>
      <c r="Y4118" s="59" t="n">
        <f aca="false">IF(terrains!L4118&lt;=2.5,1,IF(terrains!L4118&lt;=4.5,2,IF(terrains!L4118&lt;=6.5,3,4)))</f>
        <v>1</v>
      </c>
      <c r="Z4118" s="59" t="n">
        <f aca="false">IF(terrains!R4118=1,35,IF(terrains!S4118=1,64,IF(terrains!T4118=1,IF(terrains!Y4118=1,85,104),IF(terrains!U4118=1,IF(terrains!Y4118=1,124,152),IF(terrains!V4118=1,(IF(terrains!Y4118=1,146,IF(terrains!Y4118=2,178,263))),IF(terrains!W4118=1,(IF(terrains!Y4118=1,178,IF(terrains!Y4118=2,218,321))),IF(terrains!X4118=1,IF(terrains!Y4118=1,190,IF(terrains!Y4118=2,242,IF(terrains!Y4118=3,357,896))))))))))</f>
        <v>178</v>
      </c>
      <c r="AA4118" s="152" t="n">
        <f aca="false">terrains!Z4118*terrains!F4118</f>
        <v>766390.392</v>
      </c>
    </row>
    <row r="4119" customFormat="false" ht="13.8" hidden="false" customHeight="false" outlineLevel="0" collapsed="false">
      <c r="A4119" s="143" t="n">
        <v>4118</v>
      </c>
      <c r="B4119" s="59" t="n">
        <v>296019.4386</v>
      </c>
      <c r="C4119" s="59" t="n">
        <v>5036209.574</v>
      </c>
      <c r="D4119" s="59" t="s">
        <v>3741</v>
      </c>
      <c r="E4119" s="153" t="n">
        <v>399.8</v>
      </c>
      <c r="F4119" s="150" t="n">
        <f aca="false">terrains!E4119*10.76391</f>
        <v>4303.411218</v>
      </c>
      <c r="G4119" s="59" t="s">
        <v>209</v>
      </c>
      <c r="H4119" s="59" t="n">
        <v>0</v>
      </c>
      <c r="I4119" s="59" t="n">
        <v>0</v>
      </c>
      <c r="J4119" s="59" t="n">
        <f aca="false">IF(terrains!L4119=13.5,IF(terrains!X4119=1,12,9),-0.392532+1.267037*terrains!L4119+0.472239*terrains!X4119+0.58658*terrains!W4119+0.089417*terrains!V4119+0.531633*terrains!U4119+0.337883*terrains!T4119-0.403545*terrains!S4119)</f>
        <v>2.479425</v>
      </c>
      <c r="K4119" s="151" t="n">
        <f aca="false">IF(terrains!I4119=0,terrains!J4119,terrains!I4119)</f>
        <v>2.479425</v>
      </c>
      <c r="L4119" s="59" t="n">
        <v>2</v>
      </c>
      <c r="M4119" s="59" t="n">
        <v>2</v>
      </c>
      <c r="N4119" s="59" t="n">
        <v>3</v>
      </c>
      <c r="O4119" s="59" t="s">
        <v>177</v>
      </c>
      <c r="P4119" s="59" t="n">
        <v>2</v>
      </c>
      <c r="Q4119" s="59" t="n">
        <v>2</v>
      </c>
      <c r="R4119" s="59" t="n">
        <v>0</v>
      </c>
      <c r="S4119" s="59" t="n">
        <v>0</v>
      </c>
      <c r="T4119" s="59" t="n">
        <v>1</v>
      </c>
      <c r="U4119" s="59" t="n">
        <v>0</v>
      </c>
      <c r="V4119" s="59" t="n">
        <v>0</v>
      </c>
      <c r="W4119" s="59" t="n">
        <v>0</v>
      </c>
      <c r="X4119" s="59" t="n">
        <v>0</v>
      </c>
      <c r="Y4119" s="59" t="n">
        <f aca="false">IF(terrains!L4119&lt;=2.5,1,IF(terrains!L4119&lt;=4.5,2,IF(terrains!L4119&lt;=6.5,3,4)))</f>
        <v>1</v>
      </c>
      <c r="Z4119" s="59" t="n">
        <f aca="false">IF(terrains!R4119=1,35,IF(terrains!S4119=1,64,IF(terrains!T4119=1,IF(terrains!Y4119=1,85,104),IF(terrains!U4119=1,IF(terrains!Y4119=1,124,152),IF(terrains!V4119=1,(IF(terrains!Y4119=1,146,IF(terrains!Y4119=2,178,263))),IF(terrains!W4119=1,(IF(terrains!Y4119=1,178,IF(terrains!Y4119=2,218,321))),IF(terrains!X4119=1,IF(terrains!Y4119=1,190,IF(terrains!Y4119=2,242,IF(terrains!Y4119=3,357,896))))))))))</f>
        <v>85</v>
      </c>
      <c r="AA4119" s="152" t="n">
        <f aca="false">terrains!Z4119*terrains!F4119</f>
        <v>365789.95353</v>
      </c>
    </row>
    <row r="4120" customFormat="false" ht="13.8" hidden="false" customHeight="false" outlineLevel="0" collapsed="false">
      <c r="A4120" s="143" t="n">
        <v>4119</v>
      </c>
      <c r="B4120" s="59" t="n">
        <v>279541.627384</v>
      </c>
      <c r="C4120" s="59" t="n">
        <v>5040918.00793</v>
      </c>
      <c r="D4120" s="59" t="s">
        <v>3742</v>
      </c>
      <c r="E4120" s="153" t="n">
        <v>399.7</v>
      </c>
      <c r="F4120" s="150" t="n">
        <f aca="false">terrains!E4120*10.76391</f>
        <v>4302.334827</v>
      </c>
      <c r="G4120" s="59" t="s">
        <v>363</v>
      </c>
      <c r="H4120" s="59" t="n">
        <v>0</v>
      </c>
      <c r="I4120" s="59" t="n">
        <v>0</v>
      </c>
      <c r="J4120" s="59" t="n">
        <f aca="false">IF(terrains!L4120=13.5,IF(terrains!X4120=1,12,9),-0.392532+1.267037*terrains!L4120+0.472239*terrains!X4120+0.58658*terrains!W4120+0.089417*terrains!V4120+0.531633*terrains!U4120+0.337883*terrains!T4120-0.403545*terrains!S4120)</f>
        <v>3.408579</v>
      </c>
      <c r="K4120" s="151" t="n">
        <f aca="false">IF(terrains!I4120=0,terrains!J4120,terrains!I4120)</f>
        <v>3.408579</v>
      </c>
      <c r="L4120" s="59" t="n">
        <v>3</v>
      </c>
      <c r="M4120" s="59" t="n">
        <v>1</v>
      </c>
      <c r="N4120" s="59" t="n">
        <v>8</v>
      </c>
      <c r="O4120" s="59" t="s">
        <v>175</v>
      </c>
      <c r="P4120" s="59" t="n">
        <v>2</v>
      </c>
      <c r="Q4120" s="59" t="n">
        <v>1.5</v>
      </c>
      <c r="R4120" s="59" t="n">
        <v>1</v>
      </c>
      <c r="S4120" s="59" t="n">
        <v>0</v>
      </c>
      <c r="T4120" s="59" t="n">
        <v>0</v>
      </c>
      <c r="U4120" s="59" t="n">
        <v>0</v>
      </c>
      <c r="V4120" s="59" t="n">
        <v>0</v>
      </c>
      <c r="W4120" s="59" t="n">
        <v>0</v>
      </c>
      <c r="X4120" s="59" t="n">
        <v>0</v>
      </c>
      <c r="Y4120" s="59" t="n">
        <f aca="false">IF(terrains!L4120&lt;=2.5,1,IF(terrains!L4120&lt;=4.5,2,IF(terrains!L4120&lt;=6.5,3,4)))</f>
        <v>2</v>
      </c>
      <c r="Z4120" s="59" t="n">
        <f aca="false">IF(terrains!R4120=1,35,IF(terrains!S4120=1,64,IF(terrains!T4120=1,IF(terrains!Y4120=1,85,104),IF(terrains!U4120=1,IF(terrains!Y4120=1,124,152),IF(terrains!V4120=1,(IF(terrains!Y4120=1,146,IF(terrains!Y4120=2,178,263))),IF(terrains!W4120=1,(IF(terrains!Y4120=1,178,IF(terrains!Y4120=2,218,321))),IF(terrains!X4120=1,IF(terrains!Y4120=1,190,IF(terrains!Y4120=2,242,IF(terrains!Y4120=3,357,896))))))))))</f>
        <v>35</v>
      </c>
      <c r="AA4120" s="152" t="n">
        <f aca="false">terrains!Z4120*terrains!F4120</f>
        <v>150581.718945</v>
      </c>
    </row>
    <row r="4121" customFormat="false" ht="13.8" hidden="false" customHeight="false" outlineLevel="0" collapsed="false">
      <c r="A4121" s="143" t="n">
        <v>4120</v>
      </c>
      <c r="B4121" s="59" t="n">
        <v>295558.5201</v>
      </c>
      <c r="C4121" s="59" t="n">
        <v>5047501.223</v>
      </c>
      <c r="D4121" s="59" t="s">
        <v>3743</v>
      </c>
      <c r="E4121" s="153" t="n">
        <v>399.5</v>
      </c>
      <c r="F4121" s="150" t="n">
        <f aca="false">terrains!E4121*10.76391</f>
        <v>4300.182045</v>
      </c>
      <c r="G4121" s="59" t="s">
        <v>494</v>
      </c>
      <c r="H4121" s="59" t="n">
        <v>0</v>
      </c>
      <c r="I4121" s="59" t="n">
        <v>0</v>
      </c>
      <c r="J4121" s="59" t="n">
        <f aca="false">IF(terrains!L4121=13.5,IF(terrains!X4121=1,12,9),-0.392532+1.267037*terrains!L4121+0.472239*terrains!X4121+0.58658*terrains!W4121+0.089417*terrains!V4121+0.531633*terrains!U4121+0.337883*terrains!T4121-0.403545*terrains!S4121)</f>
        <v>1.737997</v>
      </c>
      <c r="K4121" s="151" t="n">
        <f aca="false">IF(terrains!I4121=0,terrains!J4121,terrains!I4121)</f>
        <v>1.737997</v>
      </c>
      <c r="L4121" s="59" t="n">
        <v>2</v>
      </c>
      <c r="M4121" s="59" t="n">
        <v>1</v>
      </c>
      <c r="N4121" s="59" t="n">
        <v>3</v>
      </c>
      <c r="O4121" s="59" t="s">
        <v>176</v>
      </c>
      <c r="P4121" s="59" t="n">
        <v>2</v>
      </c>
      <c r="Q4121" s="59" t="n">
        <v>1.5</v>
      </c>
      <c r="R4121" s="59" t="n">
        <v>0</v>
      </c>
      <c r="S4121" s="59" t="n">
        <v>1</v>
      </c>
      <c r="T4121" s="59" t="n">
        <v>0</v>
      </c>
      <c r="U4121" s="59" t="n">
        <v>0</v>
      </c>
      <c r="V4121" s="59" t="n">
        <v>0</v>
      </c>
      <c r="W4121" s="59" t="n">
        <v>0</v>
      </c>
      <c r="X4121" s="59" t="n">
        <v>0</v>
      </c>
      <c r="Y4121" s="59" t="n">
        <f aca="false">IF(terrains!L4121&lt;=2.5,1,IF(terrains!L4121&lt;=4.5,2,IF(terrains!L4121&lt;=6.5,3,4)))</f>
        <v>1</v>
      </c>
      <c r="Z4121" s="59" t="n">
        <f aca="false">IF(terrains!R4121=1,35,IF(terrains!S4121=1,64,IF(terrains!T4121=1,IF(terrains!Y4121=1,85,104),IF(terrains!U4121=1,IF(terrains!Y4121=1,124,152),IF(terrains!V4121=1,(IF(terrains!Y4121=1,146,IF(terrains!Y4121=2,178,263))),IF(terrains!W4121=1,(IF(terrains!Y4121=1,178,IF(terrains!Y4121=2,218,321))),IF(terrains!X4121=1,IF(terrains!Y4121=1,190,IF(terrains!Y4121=2,242,IF(terrains!Y4121=3,357,896))))))))))</f>
        <v>64</v>
      </c>
      <c r="AA4121" s="152" t="n">
        <f aca="false">terrains!Z4121*terrains!F4121</f>
        <v>275211.65088</v>
      </c>
    </row>
    <row r="4122" customFormat="false" ht="13.8" hidden="false" customHeight="false" outlineLevel="0" collapsed="false">
      <c r="A4122" s="143" t="n">
        <v>4121</v>
      </c>
      <c r="B4122" s="59" t="n">
        <v>287982.04697</v>
      </c>
      <c r="C4122" s="59" t="n">
        <v>5042892.53257</v>
      </c>
      <c r="D4122" s="59" t="s">
        <v>3744</v>
      </c>
      <c r="E4122" s="153" t="n">
        <v>399.4</v>
      </c>
      <c r="F4122" s="150" t="n">
        <f aca="false">terrains!E4122*10.76391</f>
        <v>4299.105654</v>
      </c>
      <c r="G4122" s="59" t="s">
        <v>413</v>
      </c>
      <c r="H4122" s="59" t="n">
        <v>1</v>
      </c>
      <c r="I4122" s="59" t="n">
        <v>3</v>
      </c>
      <c r="J4122" s="59" t="n">
        <f aca="false">IF(terrains!L4122=13.5,IF(terrains!X4122=1,12,9),-0.392532+1.267037*terrains!L4122+0.472239*terrains!X4122+0.58658*terrains!W4122+0.089417*terrains!V4122+0.531633*terrains!U4122+0.337883*terrains!T4122-0.403545*terrains!S4122)</f>
        <v>3.6385525</v>
      </c>
      <c r="K4122" s="151" t="n">
        <f aca="false">IF(terrains!I4122=0,terrains!J4122,terrains!I4122)</f>
        <v>3</v>
      </c>
      <c r="L4122" s="59" t="n">
        <v>3.5</v>
      </c>
      <c r="M4122" s="59" t="n">
        <v>3</v>
      </c>
      <c r="N4122" s="59" t="n">
        <v>6</v>
      </c>
      <c r="O4122" s="59" t="s">
        <v>176</v>
      </c>
      <c r="P4122" s="59" t="n">
        <v>2.5</v>
      </c>
      <c r="Q4122" s="59" t="n">
        <v>2.5</v>
      </c>
      <c r="R4122" s="59" t="n">
        <v>0</v>
      </c>
      <c r="S4122" s="59" t="n">
        <v>1</v>
      </c>
      <c r="T4122" s="59" t="n">
        <v>0</v>
      </c>
      <c r="U4122" s="59" t="n">
        <v>0</v>
      </c>
      <c r="V4122" s="59" t="n">
        <v>0</v>
      </c>
      <c r="W4122" s="59" t="n">
        <v>0</v>
      </c>
      <c r="X4122" s="59" t="n">
        <v>0</v>
      </c>
      <c r="Y4122" s="59" t="n">
        <f aca="false">IF(terrains!L4122&lt;=2.5,1,IF(terrains!L4122&lt;=4.5,2,IF(terrains!L4122&lt;=6.5,3,4)))</f>
        <v>2</v>
      </c>
      <c r="Z4122" s="59" t="n">
        <f aca="false">IF(terrains!R4122=1,35,IF(terrains!S4122=1,64,IF(terrains!T4122=1,IF(terrains!Y4122=1,85,104),IF(terrains!U4122=1,IF(terrains!Y4122=1,124,152),IF(terrains!V4122=1,(IF(terrains!Y4122=1,146,IF(terrains!Y4122=2,178,263))),IF(terrains!W4122=1,(IF(terrains!Y4122=1,178,IF(terrains!Y4122=2,218,321))),IF(terrains!X4122=1,IF(terrains!Y4122=1,190,IF(terrains!Y4122=2,242,IF(terrains!Y4122=3,357,896))))))))))</f>
        <v>64</v>
      </c>
      <c r="AA4122" s="152" t="n">
        <f aca="false">terrains!Z4122*terrains!F4122</f>
        <v>275142.761856</v>
      </c>
    </row>
    <row r="4123" customFormat="false" ht="13.8" hidden="false" customHeight="false" outlineLevel="0" collapsed="false">
      <c r="A4123" s="143" t="n">
        <v>4122</v>
      </c>
      <c r="B4123" s="59" t="n">
        <v>305264.7887</v>
      </c>
      <c r="C4123" s="59" t="n">
        <v>5057319.728</v>
      </c>
      <c r="D4123" s="59" t="s">
        <v>3745</v>
      </c>
      <c r="E4123" s="153" t="n">
        <v>399.1</v>
      </c>
      <c r="F4123" s="150" t="n">
        <f aca="false">terrains!E4123*10.76391</f>
        <v>4295.876481</v>
      </c>
      <c r="G4123" s="59" t="s">
        <v>354</v>
      </c>
      <c r="H4123" s="59" t="n">
        <v>0</v>
      </c>
      <c r="I4123" s="59" t="n">
        <v>0</v>
      </c>
      <c r="J4123" s="59" t="n">
        <f aca="false">IF(terrains!L4123=13.5,IF(terrains!X4123=1,12,9),-0.392532+1.267037*terrains!L4123+0.472239*terrains!X4123+0.58658*terrains!W4123+0.089417*terrains!V4123+0.531633*terrains!U4123+0.337883*terrains!T4123-0.403545*terrains!S4123)</f>
        <v>2.141542</v>
      </c>
      <c r="K4123" s="151" t="n">
        <f aca="false">IF(terrains!I4123=0,terrains!J4123,terrains!I4123)</f>
        <v>2.141542</v>
      </c>
      <c r="L4123" s="59" t="n">
        <v>2</v>
      </c>
      <c r="M4123" s="59" t="n">
        <v>1</v>
      </c>
      <c r="N4123" s="59" t="n">
        <v>3</v>
      </c>
      <c r="O4123" s="59" t="s">
        <v>175</v>
      </c>
      <c r="P4123" s="59" t="n">
        <v>2</v>
      </c>
      <c r="Q4123" s="59" t="n">
        <v>1.5</v>
      </c>
      <c r="R4123" s="59" t="n">
        <v>1</v>
      </c>
      <c r="S4123" s="59" t="n">
        <v>0</v>
      </c>
      <c r="T4123" s="59" t="n">
        <v>0</v>
      </c>
      <c r="U4123" s="59" t="n">
        <v>0</v>
      </c>
      <c r="V4123" s="59" t="n">
        <v>0</v>
      </c>
      <c r="W4123" s="59" t="n">
        <v>0</v>
      </c>
      <c r="X4123" s="59" t="n">
        <v>0</v>
      </c>
      <c r="Y4123" s="59" t="n">
        <f aca="false">IF(terrains!L4123&lt;=2.5,1,IF(terrains!L4123&lt;=4.5,2,IF(terrains!L4123&lt;=6.5,3,4)))</f>
        <v>1</v>
      </c>
      <c r="Z4123" s="59" t="n">
        <f aca="false">IF(terrains!R4123=1,35,IF(terrains!S4123=1,64,IF(terrains!T4123=1,IF(terrains!Y4123=1,85,104),IF(terrains!U4123=1,IF(terrains!Y4123=1,124,152),IF(terrains!V4123=1,(IF(terrains!Y4123=1,146,IF(terrains!Y4123=2,178,263))),IF(terrains!W4123=1,(IF(terrains!Y4123=1,178,IF(terrains!Y4123=2,218,321))),IF(terrains!X4123=1,IF(terrains!Y4123=1,190,IF(terrains!Y4123=2,242,IF(terrains!Y4123=3,357,896))))))))))</f>
        <v>35</v>
      </c>
      <c r="AA4123" s="152" t="n">
        <f aca="false">terrains!Z4123*terrains!F4123</f>
        <v>150355.676835</v>
      </c>
    </row>
    <row r="4124" customFormat="false" ht="13.8" hidden="false" customHeight="false" outlineLevel="0" collapsed="false">
      <c r="A4124" s="143" t="n">
        <v>4123</v>
      </c>
      <c r="B4124" s="59" t="n">
        <v>287931.587427</v>
      </c>
      <c r="C4124" s="59" t="n">
        <v>5042927.21372</v>
      </c>
      <c r="D4124" s="59" t="s">
        <v>3746</v>
      </c>
      <c r="E4124" s="153" t="n">
        <v>398.9</v>
      </c>
      <c r="F4124" s="150" t="n">
        <f aca="false">terrains!E4124*10.76391</f>
        <v>4293.723699</v>
      </c>
      <c r="G4124" s="59" t="s">
        <v>413</v>
      </c>
      <c r="H4124" s="59" t="n">
        <v>1</v>
      </c>
      <c r="I4124" s="59" t="n">
        <v>3</v>
      </c>
      <c r="J4124" s="59" t="n">
        <f aca="false">IF(terrains!L4124=13.5,IF(terrains!X4124=1,12,9),-0.392532+1.267037*terrains!L4124+0.472239*terrains!X4124+0.58658*terrains!W4124+0.089417*terrains!V4124+0.531633*terrains!U4124+0.337883*terrains!T4124-0.403545*terrains!S4124)</f>
        <v>3.6385525</v>
      </c>
      <c r="K4124" s="151" t="n">
        <f aca="false">IF(terrains!I4124=0,terrains!J4124,terrains!I4124)</f>
        <v>3</v>
      </c>
      <c r="L4124" s="59" t="n">
        <v>3.5</v>
      </c>
      <c r="M4124" s="59" t="n">
        <v>3</v>
      </c>
      <c r="N4124" s="59" t="n">
        <v>6</v>
      </c>
      <c r="O4124" s="59" t="s">
        <v>176</v>
      </c>
      <c r="P4124" s="59" t="n">
        <v>2.5</v>
      </c>
      <c r="Q4124" s="59" t="n">
        <v>2.5</v>
      </c>
      <c r="R4124" s="59" t="n">
        <v>0</v>
      </c>
      <c r="S4124" s="59" t="n">
        <v>1</v>
      </c>
      <c r="T4124" s="59" t="n">
        <v>0</v>
      </c>
      <c r="U4124" s="59" t="n">
        <v>0</v>
      </c>
      <c r="V4124" s="59" t="n">
        <v>0</v>
      </c>
      <c r="W4124" s="59" t="n">
        <v>0</v>
      </c>
      <c r="X4124" s="59" t="n">
        <v>0</v>
      </c>
      <c r="Y4124" s="59" t="n">
        <f aca="false">IF(terrains!L4124&lt;=2.5,1,IF(terrains!L4124&lt;=4.5,2,IF(terrains!L4124&lt;=6.5,3,4)))</f>
        <v>2</v>
      </c>
      <c r="Z4124" s="59" t="n">
        <f aca="false">IF(terrains!R4124=1,35,IF(terrains!S4124=1,64,IF(terrains!T4124=1,IF(terrains!Y4124=1,85,104),IF(terrains!U4124=1,IF(terrains!Y4124=1,124,152),IF(terrains!V4124=1,(IF(terrains!Y4124=1,146,IF(terrains!Y4124=2,178,263))),IF(terrains!W4124=1,(IF(terrains!Y4124=1,178,IF(terrains!Y4124=2,218,321))),IF(terrains!X4124=1,IF(terrains!Y4124=1,190,IF(terrains!Y4124=2,242,IF(terrains!Y4124=3,357,896))))))))))</f>
        <v>64</v>
      </c>
      <c r="AA4124" s="152" t="n">
        <f aca="false">terrains!Z4124*terrains!F4124</f>
        <v>274798.316736</v>
      </c>
    </row>
    <row r="4125" customFormat="false" ht="13.8" hidden="false" customHeight="false" outlineLevel="0" collapsed="false">
      <c r="A4125" s="143" t="n">
        <v>4124</v>
      </c>
      <c r="B4125" s="59" t="n">
        <v>290588.117641</v>
      </c>
      <c r="C4125" s="59" t="n">
        <v>5045281.8791</v>
      </c>
      <c r="D4125" s="59" t="s">
        <v>3747</v>
      </c>
      <c r="E4125" s="153" t="n">
        <v>398.8</v>
      </c>
      <c r="F4125" s="150" t="n">
        <f aca="false">terrains!E4125*10.76391</f>
        <v>4292.647308</v>
      </c>
      <c r="G4125" s="59" t="s">
        <v>514</v>
      </c>
      <c r="H4125" s="59" t="n">
        <v>0</v>
      </c>
      <c r="I4125" s="59" t="n">
        <v>0</v>
      </c>
      <c r="J4125" s="59" t="n">
        <f aca="false">IF(terrains!L4125=13.5,IF(terrains!X4125=1,12,9),-0.392532+1.267037*terrains!L4125+0.472239*terrains!X4125+0.58658*terrains!W4125+0.089417*terrains!V4125+0.531633*terrains!U4125+0.337883*terrains!T4125-0.403545*terrains!S4125)</f>
        <v>2.479425</v>
      </c>
      <c r="K4125" s="151" t="n">
        <f aca="false">IF(terrains!I4125=0,terrains!J4125,terrains!I4125)</f>
        <v>2.479425</v>
      </c>
      <c r="L4125" s="59" t="n">
        <v>2</v>
      </c>
      <c r="M4125" s="59" t="n">
        <v>1</v>
      </c>
      <c r="N4125" s="59" t="n">
        <v>3</v>
      </c>
      <c r="O4125" s="59" t="s">
        <v>177</v>
      </c>
      <c r="P4125" s="59" t="n">
        <v>2</v>
      </c>
      <c r="Q4125" s="59" t="n">
        <v>2.5</v>
      </c>
      <c r="R4125" s="59" t="n">
        <v>0</v>
      </c>
      <c r="S4125" s="59" t="n">
        <v>0</v>
      </c>
      <c r="T4125" s="59" t="n">
        <v>1</v>
      </c>
      <c r="U4125" s="59" t="n">
        <v>0</v>
      </c>
      <c r="V4125" s="59" t="n">
        <v>0</v>
      </c>
      <c r="W4125" s="59" t="n">
        <v>0</v>
      </c>
      <c r="X4125" s="59" t="n">
        <v>0</v>
      </c>
      <c r="Y4125" s="59" t="n">
        <f aca="false">IF(terrains!L4125&lt;=2.5,1,IF(terrains!L4125&lt;=4.5,2,IF(terrains!L4125&lt;=6.5,3,4)))</f>
        <v>1</v>
      </c>
      <c r="Z4125" s="59" t="n">
        <f aca="false">IF(terrains!R4125=1,35,IF(terrains!S4125=1,64,IF(terrains!T4125=1,IF(terrains!Y4125=1,85,104),IF(terrains!U4125=1,IF(terrains!Y4125=1,124,152),IF(terrains!V4125=1,(IF(terrains!Y4125=1,146,IF(terrains!Y4125=2,178,263))),IF(terrains!W4125=1,(IF(terrains!Y4125=1,178,IF(terrains!Y4125=2,218,321))),IF(terrains!X4125=1,IF(terrains!Y4125=1,190,IF(terrains!Y4125=2,242,IF(terrains!Y4125=3,357,896))))))))))</f>
        <v>85</v>
      </c>
      <c r="AA4125" s="152" t="n">
        <f aca="false">terrains!Z4125*terrains!F4125</f>
        <v>364875.02118</v>
      </c>
    </row>
    <row r="4126" customFormat="false" ht="13.8" hidden="false" customHeight="false" outlineLevel="0" collapsed="false">
      <c r="A4126" s="143" t="n">
        <v>4125</v>
      </c>
      <c r="B4126" s="59" t="n">
        <v>274245.895836</v>
      </c>
      <c r="C4126" s="59" t="n">
        <v>5039205.86676</v>
      </c>
      <c r="D4126" s="59" t="s">
        <v>3748</v>
      </c>
      <c r="E4126" s="153" t="n">
        <v>398.7</v>
      </c>
      <c r="F4126" s="150" t="n">
        <f aca="false">terrains!E4126*10.76391</f>
        <v>4291.570917</v>
      </c>
      <c r="G4126" s="59" t="s">
        <v>189</v>
      </c>
      <c r="H4126" s="59" t="n">
        <v>0</v>
      </c>
      <c r="I4126" s="59" t="n">
        <v>0</v>
      </c>
      <c r="J4126" s="59" t="n">
        <f aca="false">IF(terrains!L4126=13.5,IF(terrains!X4126=1,12,9),-0.392532+1.267037*terrains!L4126+0.472239*terrains!X4126+0.58658*terrains!W4126+0.089417*terrains!V4126+0.531633*terrains!U4126+0.337883*terrains!T4126-0.403545*terrains!S4126)</f>
        <v>0.874505</v>
      </c>
      <c r="K4126" s="151" t="n">
        <f aca="false">IF(terrains!I4126=0,terrains!J4126,terrains!I4126)</f>
        <v>0.874505</v>
      </c>
      <c r="L4126" s="59" t="n">
        <v>1</v>
      </c>
      <c r="M4126" s="59" t="n">
        <v>1</v>
      </c>
      <c r="N4126" s="59" t="n">
        <v>2</v>
      </c>
      <c r="O4126" s="59" t="s">
        <v>175</v>
      </c>
      <c r="P4126" s="59" t="n">
        <v>1</v>
      </c>
      <c r="Q4126" s="59" t="n">
        <v>1</v>
      </c>
      <c r="R4126" s="59" t="n">
        <v>1</v>
      </c>
      <c r="S4126" s="59" t="n">
        <v>0</v>
      </c>
      <c r="T4126" s="59" t="n">
        <v>0</v>
      </c>
      <c r="U4126" s="59" t="n">
        <v>0</v>
      </c>
      <c r="V4126" s="59" t="n">
        <v>0</v>
      </c>
      <c r="W4126" s="59" t="n">
        <v>0</v>
      </c>
      <c r="X4126" s="59" t="n">
        <v>0</v>
      </c>
      <c r="Y4126" s="59" t="n">
        <f aca="false">IF(terrains!L4126&lt;=2.5,1,IF(terrains!L4126&lt;=4.5,2,IF(terrains!L4126&lt;=6.5,3,4)))</f>
        <v>1</v>
      </c>
      <c r="Z4126" s="59" t="n">
        <f aca="false">IF(terrains!R4126=1,35,IF(terrains!S4126=1,64,IF(terrains!T4126=1,IF(terrains!Y4126=1,85,104),IF(terrains!U4126=1,IF(terrains!Y4126=1,124,152),IF(terrains!V4126=1,(IF(terrains!Y4126=1,146,IF(terrains!Y4126=2,178,263))),IF(terrains!W4126=1,(IF(terrains!Y4126=1,178,IF(terrains!Y4126=2,218,321))),IF(terrains!X4126=1,IF(terrains!Y4126=1,190,IF(terrains!Y4126=2,242,IF(terrains!Y4126=3,357,896))))))))))</f>
        <v>35</v>
      </c>
      <c r="AA4126" s="152" t="n">
        <f aca="false">terrains!Z4126*terrains!F4126</f>
        <v>150204.982095</v>
      </c>
    </row>
    <row r="4127" customFormat="false" ht="13.8" hidden="false" customHeight="false" outlineLevel="0" collapsed="false">
      <c r="A4127" s="143" t="n">
        <v>4126</v>
      </c>
      <c r="B4127" s="59" t="n">
        <v>274338.934878</v>
      </c>
      <c r="C4127" s="59" t="n">
        <v>5039281.42547</v>
      </c>
      <c r="D4127" s="59" t="s">
        <v>3749</v>
      </c>
      <c r="E4127" s="153" t="n">
        <v>398.7</v>
      </c>
      <c r="F4127" s="150" t="n">
        <f aca="false">terrains!E4127*10.76391</f>
        <v>4291.570917</v>
      </c>
      <c r="G4127" s="59" t="s">
        <v>187</v>
      </c>
      <c r="H4127" s="59" t="n">
        <v>0.2</v>
      </c>
      <c r="I4127" s="59" t="n">
        <v>1</v>
      </c>
      <c r="J4127" s="59" t="n">
        <f aca="false">IF(terrains!L4127=13.5,IF(terrains!X4127=1,12,9),-0.392532+1.267037*terrains!L4127+0.472239*terrains!X4127+0.58658*terrains!W4127+0.089417*terrains!V4127+0.531633*terrains!U4127+0.337883*terrains!T4127-0.403545*terrains!S4127)</f>
        <v>1.5080235</v>
      </c>
      <c r="K4127" s="151" t="n">
        <f aca="false">IF(terrains!I4127=0,terrains!J4127,terrains!I4127)</f>
        <v>1</v>
      </c>
      <c r="L4127" s="59" t="n">
        <v>1.5</v>
      </c>
      <c r="M4127" s="59" t="n">
        <v>1</v>
      </c>
      <c r="N4127" s="59" t="n">
        <v>2</v>
      </c>
      <c r="O4127" s="59" t="s">
        <v>175</v>
      </c>
      <c r="P4127" s="59" t="n">
        <v>2</v>
      </c>
      <c r="Q4127" s="59" t="n">
        <v>1.5</v>
      </c>
      <c r="R4127" s="59" t="n">
        <v>1</v>
      </c>
      <c r="S4127" s="59" t="n">
        <v>0</v>
      </c>
      <c r="T4127" s="59" t="n">
        <v>0</v>
      </c>
      <c r="U4127" s="59" t="n">
        <v>0</v>
      </c>
      <c r="V4127" s="59" t="n">
        <v>0</v>
      </c>
      <c r="W4127" s="59" t="n">
        <v>0</v>
      </c>
      <c r="X4127" s="59" t="n">
        <v>0</v>
      </c>
      <c r="Y4127" s="59" t="n">
        <f aca="false">IF(terrains!L4127&lt;=2.5,1,IF(terrains!L4127&lt;=4.5,2,IF(terrains!L4127&lt;=6.5,3,4)))</f>
        <v>1</v>
      </c>
      <c r="Z4127" s="59" t="n">
        <f aca="false">IF(terrains!R4127=1,35,IF(terrains!S4127=1,64,IF(terrains!T4127=1,IF(terrains!Y4127=1,85,104),IF(terrains!U4127=1,IF(terrains!Y4127=1,124,152),IF(terrains!V4127=1,(IF(terrains!Y4127=1,146,IF(terrains!Y4127=2,178,263))),IF(terrains!W4127=1,(IF(terrains!Y4127=1,178,IF(terrains!Y4127=2,218,321))),IF(terrains!X4127=1,IF(terrains!Y4127=1,190,IF(terrains!Y4127=2,242,IF(terrains!Y4127=3,357,896))))))))))</f>
        <v>35</v>
      </c>
      <c r="AA4127" s="152" t="n">
        <f aca="false">terrains!Z4127*terrains!F4127</f>
        <v>150204.982095</v>
      </c>
    </row>
    <row r="4128" customFormat="false" ht="13.8" hidden="false" customHeight="false" outlineLevel="0" collapsed="false">
      <c r="A4128" s="143" t="n">
        <v>4127</v>
      </c>
      <c r="B4128" s="59" t="n">
        <v>293867.419897</v>
      </c>
      <c r="C4128" s="59" t="n">
        <v>5035137.78623</v>
      </c>
      <c r="D4128" s="59" t="s">
        <v>3750</v>
      </c>
      <c r="E4128" s="153" t="n">
        <v>398.2</v>
      </c>
      <c r="F4128" s="150" t="n">
        <f aca="false">terrains!E4128*10.76391</f>
        <v>4286.188962</v>
      </c>
      <c r="G4128" s="59" t="s">
        <v>209</v>
      </c>
      <c r="H4128" s="59" t="n">
        <v>0</v>
      </c>
      <c r="I4128" s="59" t="n">
        <v>0</v>
      </c>
      <c r="J4128" s="59" t="n">
        <f aca="false">IF(terrains!L4128=13.5,IF(terrains!X4128=1,12,9),-0.392532+1.267037*terrains!L4128+0.472239*terrains!X4128+0.58658*terrains!W4128+0.089417*terrains!V4128+0.531633*terrains!U4128+0.337883*terrains!T4128-0.403545*terrains!S4128)</f>
        <v>1.737997</v>
      </c>
      <c r="K4128" s="151" t="n">
        <f aca="false">IF(terrains!I4128=0,terrains!J4128,terrains!I4128)</f>
        <v>1.737997</v>
      </c>
      <c r="L4128" s="59" t="n">
        <v>2</v>
      </c>
      <c r="M4128" s="59" t="n">
        <v>2</v>
      </c>
      <c r="N4128" s="59" t="n">
        <v>3</v>
      </c>
      <c r="O4128" s="59" t="s">
        <v>176</v>
      </c>
      <c r="P4128" s="59" t="n">
        <v>2</v>
      </c>
      <c r="Q4128" s="59" t="n">
        <v>2</v>
      </c>
      <c r="R4128" s="59" t="n">
        <v>0</v>
      </c>
      <c r="S4128" s="59" t="n">
        <v>1</v>
      </c>
      <c r="T4128" s="59" t="n">
        <v>0</v>
      </c>
      <c r="U4128" s="59" t="n">
        <v>0</v>
      </c>
      <c r="V4128" s="59" t="n">
        <v>0</v>
      </c>
      <c r="W4128" s="59" t="n">
        <v>0</v>
      </c>
      <c r="X4128" s="59" t="n">
        <v>0</v>
      </c>
      <c r="Y4128" s="59" t="n">
        <f aca="false">IF(terrains!L4128&lt;=2.5,1,IF(terrains!L4128&lt;=4.5,2,IF(terrains!L4128&lt;=6.5,3,4)))</f>
        <v>1</v>
      </c>
      <c r="Z4128" s="59" t="n">
        <f aca="false">IF(terrains!R4128=1,35,IF(terrains!S4128=1,64,IF(terrains!T4128=1,IF(terrains!Y4128=1,85,104),IF(terrains!U4128=1,IF(terrains!Y4128=1,124,152),IF(terrains!V4128=1,(IF(terrains!Y4128=1,146,IF(terrains!Y4128=2,178,263))),IF(terrains!W4128=1,(IF(terrains!Y4128=1,178,IF(terrains!Y4128=2,218,321))),IF(terrains!X4128=1,IF(terrains!Y4128=1,190,IF(terrains!Y4128=2,242,IF(terrains!Y4128=3,357,896))))))))))</f>
        <v>64</v>
      </c>
      <c r="AA4128" s="152" t="n">
        <f aca="false">terrains!Z4128*terrains!F4128</f>
        <v>274316.093568</v>
      </c>
    </row>
    <row r="4129" customFormat="false" ht="13.8" hidden="false" customHeight="false" outlineLevel="0" collapsed="false">
      <c r="A4129" s="143" t="n">
        <v>4128</v>
      </c>
      <c r="B4129" s="59" t="n">
        <v>300342.1824</v>
      </c>
      <c r="C4129" s="59" t="n">
        <v>5037977.404</v>
      </c>
      <c r="D4129" s="59" t="s">
        <v>3751</v>
      </c>
      <c r="E4129" s="153" t="n">
        <v>398.2</v>
      </c>
      <c r="F4129" s="150" t="n">
        <f aca="false">terrains!E4129*10.76391</f>
        <v>4286.188962</v>
      </c>
      <c r="G4129" s="59" t="s">
        <v>530</v>
      </c>
      <c r="H4129" s="59" t="n">
        <v>0</v>
      </c>
      <c r="I4129" s="59" t="n">
        <v>0</v>
      </c>
      <c r="J4129" s="59" t="n">
        <f aca="false">IF(terrains!L4129=13.5,IF(terrains!X4129=1,12,9),-0.392532+1.267037*terrains!L4129+0.472239*terrains!X4129+0.58658*terrains!W4129+0.089417*terrains!V4129+0.531633*terrains!U4129+0.337883*terrains!T4129-0.403545*terrains!S4129)</f>
        <v>3.1129435</v>
      </c>
      <c r="K4129" s="151" t="n">
        <f aca="false">IF(terrains!I4129=0,terrains!J4129,terrains!I4129)</f>
        <v>3.1129435</v>
      </c>
      <c r="L4129" s="59" t="n">
        <v>2.5</v>
      </c>
      <c r="M4129" s="59" t="n">
        <v>1</v>
      </c>
      <c r="N4129" s="59" t="n">
        <v>4</v>
      </c>
      <c r="O4129" s="59" t="s">
        <v>177</v>
      </c>
      <c r="P4129" s="59" t="n">
        <v>2</v>
      </c>
      <c r="Q4129" s="59" t="n">
        <v>2</v>
      </c>
      <c r="R4129" s="59" t="n">
        <v>0</v>
      </c>
      <c r="S4129" s="59" t="n">
        <v>0</v>
      </c>
      <c r="T4129" s="59" t="n">
        <v>1</v>
      </c>
      <c r="U4129" s="59" t="n">
        <v>0</v>
      </c>
      <c r="V4129" s="59" t="n">
        <v>0</v>
      </c>
      <c r="W4129" s="59" t="n">
        <v>0</v>
      </c>
      <c r="X4129" s="59" t="n">
        <v>0</v>
      </c>
      <c r="Y4129" s="59" t="n">
        <f aca="false">IF(terrains!L4129&lt;=2.5,1,IF(terrains!L4129&lt;=4.5,2,IF(terrains!L4129&lt;=6.5,3,4)))</f>
        <v>1</v>
      </c>
      <c r="Z4129" s="59" t="n">
        <f aca="false">IF(terrains!R4129=1,35,IF(terrains!S4129=1,64,IF(terrains!T4129=1,IF(terrains!Y4129=1,85,104),IF(terrains!U4129=1,IF(terrains!Y4129=1,124,152),IF(terrains!V4129=1,(IF(terrains!Y4129=1,146,IF(terrains!Y4129=2,178,263))),IF(terrains!W4129=1,(IF(terrains!Y4129=1,178,IF(terrains!Y4129=2,218,321))),IF(terrains!X4129=1,IF(terrains!Y4129=1,190,IF(terrains!Y4129=2,242,IF(terrains!Y4129=3,357,896))))))))))</f>
        <v>85</v>
      </c>
      <c r="AA4129" s="152" t="n">
        <f aca="false">terrains!Z4129*terrains!F4129</f>
        <v>364326.06177</v>
      </c>
    </row>
    <row r="4130" customFormat="false" ht="13.8" hidden="false" customHeight="false" outlineLevel="0" collapsed="false">
      <c r="A4130" s="143" t="n">
        <v>4129</v>
      </c>
      <c r="B4130" s="59" t="n">
        <v>300470.795542</v>
      </c>
      <c r="C4130" s="59" t="n">
        <v>5042598.48248</v>
      </c>
      <c r="D4130" s="59" t="s">
        <v>3752</v>
      </c>
      <c r="E4130" s="153" t="n">
        <v>398</v>
      </c>
      <c r="F4130" s="150" t="n">
        <f aca="false">terrains!E4130*10.76391</f>
        <v>4284.03618</v>
      </c>
      <c r="G4130" s="59" t="s">
        <v>1095</v>
      </c>
      <c r="H4130" s="59" t="n">
        <v>0</v>
      </c>
      <c r="I4130" s="59" t="n">
        <v>3</v>
      </c>
      <c r="J4130" s="59" t="n">
        <f aca="false">IF(terrains!L4130=13.5,IF(terrains!X4130=1,12,9),-0.392532+1.267037*terrains!L4130+0.472239*terrains!X4130+0.58658*terrains!W4130+0.089417*terrains!V4130+0.531633*terrains!U4130+0.337883*terrains!T4130-0.403545*terrains!S4130)</f>
        <v>2.8644775</v>
      </c>
      <c r="K4130" s="151" t="n">
        <f aca="false">IF(terrains!I4130=0,terrains!J4130,terrains!I4130)</f>
        <v>3</v>
      </c>
      <c r="L4130" s="59" t="n">
        <v>2.5</v>
      </c>
      <c r="M4130" s="59" t="n">
        <v>2</v>
      </c>
      <c r="N4130" s="59" t="n">
        <v>0</v>
      </c>
      <c r="O4130" s="59" t="s">
        <v>179</v>
      </c>
      <c r="P4130" s="59" t="n">
        <v>3</v>
      </c>
      <c r="Q4130" s="59" t="n">
        <v>2.5</v>
      </c>
      <c r="R4130" s="59" t="n">
        <v>0</v>
      </c>
      <c r="S4130" s="59" t="n">
        <v>0</v>
      </c>
      <c r="T4130" s="59" t="n">
        <v>0</v>
      </c>
      <c r="U4130" s="59" t="n">
        <v>0</v>
      </c>
      <c r="V4130" s="59" t="n">
        <v>1</v>
      </c>
      <c r="W4130" s="59" t="n">
        <v>0</v>
      </c>
      <c r="X4130" s="59" t="n">
        <v>0</v>
      </c>
      <c r="Y4130" s="59" t="n">
        <f aca="false">IF(terrains!L4130&lt;=2.5,1,IF(terrains!L4130&lt;=4.5,2,IF(terrains!L4130&lt;=6.5,3,4)))</f>
        <v>1</v>
      </c>
      <c r="Z4130" s="59" t="n">
        <f aca="false">IF(terrains!R4130=1,35,IF(terrains!S4130=1,64,IF(terrains!T4130=1,IF(terrains!Y4130=1,85,104),IF(terrains!U4130=1,IF(terrains!Y4130=1,124,152),IF(terrains!V4130=1,(IF(terrains!Y4130=1,146,IF(terrains!Y4130=2,178,263))),IF(terrains!W4130=1,(IF(terrains!Y4130=1,178,IF(terrains!Y4130=2,218,321))),IF(terrains!X4130=1,IF(terrains!Y4130=1,190,IF(terrains!Y4130=2,242,IF(terrains!Y4130=3,357,896))))))))))</f>
        <v>146</v>
      </c>
      <c r="AA4130" s="152" t="n">
        <f aca="false">terrains!Z4130*terrains!F4130</f>
        <v>625469.28228</v>
      </c>
    </row>
    <row r="4131" customFormat="false" ht="13.8" hidden="false" customHeight="false" outlineLevel="0" collapsed="false">
      <c r="A4131" s="143" t="n">
        <v>4130</v>
      </c>
      <c r="B4131" s="59" t="n">
        <v>299003.725442</v>
      </c>
      <c r="C4131" s="59" t="n">
        <v>5056820.21687</v>
      </c>
      <c r="D4131" s="59" t="s">
        <v>3753</v>
      </c>
      <c r="E4131" s="153" t="n">
        <v>397.84</v>
      </c>
      <c r="F4131" s="150" t="n">
        <f aca="false">terrains!E4131*10.76391</f>
        <v>4282.3139544</v>
      </c>
      <c r="G4131" s="59" t="s">
        <v>354</v>
      </c>
      <c r="H4131" s="59" t="n">
        <v>0</v>
      </c>
      <c r="I4131" s="59" t="n">
        <v>0</v>
      </c>
      <c r="J4131" s="59" t="n">
        <f aca="false">IF(terrains!L4131=13.5,IF(terrains!X4131=1,12,9),-0.392532+1.267037*terrains!L4131+0.472239*terrains!X4131+0.58658*terrains!W4131+0.089417*terrains!V4131+0.531633*terrains!U4131+0.337883*terrains!T4131-0.403545*terrains!S4131)</f>
        <v>2.141542</v>
      </c>
      <c r="K4131" s="151" t="n">
        <f aca="false">IF(terrains!I4131=0,terrains!J4131,terrains!I4131)</f>
        <v>2.141542</v>
      </c>
      <c r="L4131" s="59" t="n">
        <v>2</v>
      </c>
      <c r="M4131" s="59" t="n">
        <v>1</v>
      </c>
      <c r="N4131" s="59" t="n">
        <v>3</v>
      </c>
      <c r="O4131" s="59" t="s">
        <v>175</v>
      </c>
      <c r="P4131" s="59" t="n">
        <v>2</v>
      </c>
      <c r="Q4131" s="59" t="n">
        <v>1.5</v>
      </c>
      <c r="R4131" s="59" t="n">
        <v>1</v>
      </c>
      <c r="S4131" s="59" t="n">
        <v>0</v>
      </c>
      <c r="T4131" s="59" t="n">
        <v>0</v>
      </c>
      <c r="U4131" s="59" t="n">
        <v>0</v>
      </c>
      <c r="V4131" s="59" t="n">
        <v>0</v>
      </c>
      <c r="W4131" s="59" t="n">
        <v>0</v>
      </c>
      <c r="X4131" s="59" t="n">
        <v>0</v>
      </c>
      <c r="Y4131" s="59" t="n">
        <f aca="false">IF(terrains!L4131&lt;=2.5,1,IF(terrains!L4131&lt;=4.5,2,IF(terrains!L4131&lt;=6.5,3,4)))</f>
        <v>1</v>
      </c>
      <c r="Z4131" s="59" t="n">
        <f aca="false">IF(terrains!R4131=1,35,IF(terrains!S4131=1,64,IF(terrains!T4131=1,IF(terrains!Y4131=1,85,104),IF(terrains!U4131=1,IF(terrains!Y4131=1,124,152),IF(terrains!V4131=1,(IF(terrains!Y4131=1,146,IF(terrains!Y4131=2,178,263))),IF(terrains!W4131=1,(IF(terrains!Y4131=1,178,IF(terrains!Y4131=2,218,321))),IF(terrains!X4131=1,IF(terrains!Y4131=1,190,IF(terrains!Y4131=2,242,IF(terrains!Y4131=3,357,896))))))))))</f>
        <v>35</v>
      </c>
      <c r="AA4131" s="152" t="n">
        <f aca="false">terrains!Z4131*terrains!F4131</f>
        <v>149880.988404</v>
      </c>
    </row>
    <row r="4132" customFormat="false" ht="13.8" hidden="false" customHeight="false" outlineLevel="0" collapsed="false">
      <c r="A4132" s="143" t="n">
        <v>4131</v>
      </c>
      <c r="B4132" s="59" t="n">
        <v>298994.590407</v>
      </c>
      <c r="C4132" s="59" t="n">
        <v>5056832.4881</v>
      </c>
      <c r="D4132" s="59" t="s">
        <v>3754</v>
      </c>
      <c r="E4132" s="153" t="n">
        <v>397.84</v>
      </c>
      <c r="F4132" s="150" t="n">
        <f aca="false">terrains!E4132*10.76391</f>
        <v>4282.3139544</v>
      </c>
      <c r="G4132" s="59" t="s">
        <v>354</v>
      </c>
      <c r="H4132" s="59" t="n">
        <v>0</v>
      </c>
      <c r="I4132" s="59" t="n">
        <v>0</v>
      </c>
      <c r="J4132" s="59" t="n">
        <f aca="false">IF(terrains!L4132=13.5,IF(terrains!X4132=1,12,9),-0.392532+1.267037*terrains!L4132+0.472239*terrains!X4132+0.58658*terrains!W4132+0.089417*terrains!V4132+0.531633*terrains!U4132+0.337883*terrains!T4132-0.403545*terrains!S4132)</f>
        <v>2.141542</v>
      </c>
      <c r="K4132" s="151" t="n">
        <f aca="false">IF(terrains!I4132=0,terrains!J4132,terrains!I4132)</f>
        <v>2.141542</v>
      </c>
      <c r="L4132" s="59" t="n">
        <v>2</v>
      </c>
      <c r="M4132" s="59" t="n">
        <v>1</v>
      </c>
      <c r="N4132" s="59" t="n">
        <v>3</v>
      </c>
      <c r="O4132" s="59" t="s">
        <v>175</v>
      </c>
      <c r="P4132" s="59" t="n">
        <v>2</v>
      </c>
      <c r="Q4132" s="59" t="n">
        <v>1.5</v>
      </c>
      <c r="R4132" s="59" t="n">
        <v>1</v>
      </c>
      <c r="S4132" s="59" t="n">
        <v>0</v>
      </c>
      <c r="T4132" s="59" t="n">
        <v>0</v>
      </c>
      <c r="U4132" s="59" t="n">
        <v>0</v>
      </c>
      <c r="V4132" s="59" t="n">
        <v>0</v>
      </c>
      <c r="W4132" s="59" t="n">
        <v>0</v>
      </c>
      <c r="X4132" s="59" t="n">
        <v>0</v>
      </c>
      <c r="Y4132" s="59" t="n">
        <f aca="false">IF(terrains!L4132&lt;=2.5,1,IF(terrains!L4132&lt;=4.5,2,IF(terrains!L4132&lt;=6.5,3,4)))</f>
        <v>1</v>
      </c>
      <c r="Z4132" s="59" t="n">
        <f aca="false">IF(terrains!R4132=1,35,IF(terrains!S4132=1,64,IF(terrains!T4132=1,IF(terrains!Y4132=1,85,104),IF(terrains!U4132=1,IF(terrains!Y4132=1,124,152),IF(terrains!V4132=1,(IF(terrains!Y4132=1,146,IF(terrains!Y4132=2,178,263))),IF(terrains!W4132=1,(IF(terrains!Y4132=1,178,IF(terrains!Y4132=2,218,321))),IF(terrains!X4132=1,IF(terrains!Y4132=1,190,IF(terrains!Y4132=2,242,IF(terrains!Y4132=3,357,896))))))))))</f>
        <v>35</v>
      </c>
      <c r="AA4132" s="152" t="n">
        <f aca="false">terrains!Z4132*terrains!F4132</f>
        <v>149880.988404</v>
      </c>
    </row>
    <row r="4133" customFormat="false" ht="13.8" hidden="false" customHeight="false" outlineLevel="0" collapsed="false">
      <c r="A4133" s="143" t="n">
        <v>4132</v>
      </c>
      <c r="B4133" s="59" t="n">
        <v>297017.1066</v>
      </c>
      <c r="C4133" s="59" t="n">
        <v>5043975.557</v>
      </c>
      <c r="D4133" s="59" t="s">
        <v>3755</v>
      </c>
      <c r="E4133" s="153" t="n">
        <v>397.6</v>
      </c>
      <c r="F4133" s="150" t="n">
        <f aca="false">terrains!E4133*10.76391</f>
        <v>4279.730616</v>
      </c>
      <c r="G4133" s="59" t="s">
        <v>991</v>
      </c>
      <c r="H4133" s="59" t="n">
        <v>0</v>
      </c>
      <c r="I4133" s="59" t="n">
        <v>0</v>
      </c>
      <c r="J4133" s="59" t="n">
        <f aca="false">IF(terrains!L4133=13.5,IF(terrains!X4133=1,12,9),-0.392532+1.267037*terrains!L4133+0.472239*terrains!X4133+0.58658*terrains!W4133+0.089417*terrains!V4133+0.531633*terrains!U4133+0.337883*terrains!T4133-0.403545*terrains!S4133)</f>
        <v>3.1129435</v>
      </c>
      <c r="K4133" s="151" t="n">
        <f aca="false">IF(terrains!I4133=0,terrains!J4133,terrains!I4133)</f>
        <v>3.1129435</v>
      </c>
      <c r="L4133" s="59" t="n">
        <v>2.5</v>
      </c>
      <c r="M4133" s="59" t="n">
        <v>2</v>
      </c>
      <c r="N4133" s="59" t="n">
        <v>3</v>
      </c>
      <c r="O4133" s="59" t="s">
        <v>177</v>
      </c>
      <c r="P4133" s="59" t="n">
        <v>2</v>
      </c>
      <c r="Q4133" s="59" t="n">
        <v>2.5</v>
      </c>
      <c r="R4133" s="59" t="n">
        <v>0</v>
      </c>
      <c r="S4133" s="59" t="n">
        <v>0</v>
      </c>
      <c r="T4133" s="59" t="n">
        <v>1</v>
      </c>
      <c r="U4133" s="59" t="n">
        <v>0</v>
      </c>
      <c r="V4133" s="59" t="n">
        <v>0</v>
      </c>
      <c r="W4133" s="59" t="n">
        <v>0</v>
      </c>
      <c r="X4133" s="59" t="n">
        <v>0</v>
      </c>
      <c r="Y4133" s="59" t="n">
        <f aca="false">IF(terrains!L4133&lt;=2.5,1,IF(terrains!L4133&lt;=4.5,2,IF(terrains!L4133&lt;=6.5,3,4)))</f>
        <v>1</v>
      </c>
      <c r="Z4133" s="59" t="n">
        <f aca="false">IF(terrains!R4133=1,35,IF(terrains!S4133=1,64,IF(terrains!T4133=1,IF(terrains!Y4133=1,85,104),IF(terrains!U4133=1,IF(terrains!Y4133=1,124,152),IF(terrains!V4133=1,(IF(terrains!Y4133=1,146,IF(terrains!Y4133=2,178,263))),IF(terrains!W4133=1,(IF(terrains!Y4133=1,178,IF(terrains!Y4133=2,218,321))),IF(terrains!X4133=1,IF(terrains!Y4133=1,190,IF(terrains!Y4133=2,242,IF(terrains!Y4133=3,357,896))))))))))</f>
        <v>85</v>
      </c>
      <c r="AA4133" s="152" t="n">
        <f aca="false">terrains!Z4133*terrains!F4133</f>
        <v>363777.10236</v>
      </c>
    </row>
    <row r="4134" customFormat="false" ht="13.8" hidden="false" customHeight="false" outlineLevel="0" collapsed="false">
      <c r="A4134" s="143" t="n">
        <v>4133</v>
      </c>
      <c r="B4134" s="59" t="n">
        <v>294997.362924</v>
      </c>
      <c r="C4134" s="59" t="n">
        <v>5053824.93081</v>
      </c>
      <c r="D4134" s="59" t="s">
        <v>3756</v>
      </c>
      <c r="E4134" s="153" t="n">
        <v>397.5</v>
      </c>
      <c r="F4134" s="150" t="n">
        <f aca="false">terrains!E4134*10.76391</f>
        <v>4278.654225</v>
      </c>
      <c r="G4134" s="59" t="s">
        <v>1322</v>
      </c>
      <c r="H4134" s="59" t="n">
        <v>0</v>
      </c>
      <c r="I4134" s="59" t="n">
        <v>0</v>
      </c>
      <c r="J4134" s="59" t="n">
        <f aca="false">IF(terrains!L4134=13.5,IF(terrains!X4134=1,12,9),-0.392532+1.267037*terrains!L4134+0.472239*terrains!X4134+0.58658*terrains!W4134+0.089417*terrains!V4134+0.531633*terrains!U4134+0.337883*terrains!T4134-0.403545*terrains!S4134)</f>
        <v>1.737997</v>
      </c>
      <c r="K4134" s="151" t="n">
        <f aca="false">IF(terrains!I4134=0,terrains!J4134,terrains!I4134)</f>
        <v>1.737997</v>
      </c>
      <c r="L4134" s="59" t="n">
        <v>2</v>
      </c>
      <c r="M4134" s="59" t="n">
        <v>1</v>
      </c>
      <c r="N4134" s="59" t="n">
        <v>3</v>
      </c>
      <c r="O4134" s="59" t="s">
        <v>176</v>
      </c>
      <c r="P4134" s="59" t="n">
        <v>2</v>
      </c>
      <c r="Q4134" s="59" t="n">
        <v>2</v>
      </c>
      <c r="R4134" s="59" t="n">
        <v>0</v>
      </c>
      <c r="S4134" s="59" t="n">
        <v>1</v>
      </c>
      <c r="T4134" s="59" t="n">
        <v>0</v>
      </c>
      <c r="U4134" s="59" t="n">
        <v>0</v>
      </c>
      <c r="V4134" s="59" t="n">
        <v>0</v>
      </c>
      <c r="W4134" s="59" t="n">
        <v>0</v>
      </c>
      <c r="X4134" s="59" t="n">
        <v>0</v>
      </c>
      <c r="Y4134" s="59" t="n">
        <f aca="false">IF(terrains!L4134&lt;=2.5,1,IF(terrains!L4134&lt;=4.5,2,IF(terrains!L4134&lt;=6.5,3,4)))</f>
        <v>1</v>
      </c>
      <c r="Z4134" s="59" t="n">
        <f aca="false">IF(terrains!R4134=1,35,IF(terrains!S4134=1,64,IF(terrains!T4134=1,IF(terrains!Y4134=1,85,104),IF(terrains!U4134=1,IF(terrains!Y4134=1,124,152),IF(terrains!V4134=1,(IF(terrains!Y4134=1,146,IF(terrains!Y4134=2,178,263))),IF(terrains!W4134=1,(IF(terrains!Y4134=1,178,IF(terrains!Y4134=2,218,321))),IF(terrains!X4134=1,IF(terrains!Y4134=1,190,IF(terrains!Y4134=2,242,IF(terrains!Y4134=3,357,896))))))))))</f>
        <v>64</v>
      </c>
      <c r="AA4134" s="152" t="n">
        <f aca="false">terrains!Z4134*terrains!F4134</f>
        <v>273833.8704</v>
      </c>
    </row>
    <row r="4135" customFormat="false" ht="13.8" hidden="false" customHeight="false" outlineLevel="0" collapsed="false">
      <c r="A4135" s="143" t="n">
        <v>4134</v>
      </c>
      <c r="B4135" s="59" t="n">
        <v>302342.3709</v>
      </c>
      <c r="C4135" s="59" t="n">
        <v>5059215.08443</v>
      </c>
      <c r="D4135" s="59" t="s">
        <v>3757</v>
      </c>
      <c r="E4135" s="153" t="n">
        <v>396.9</v>
      </c>
      <c r="F4135" s="150" t="n">
        <f aca="false">terrains!E4135*10.76391</f>
        <v>4272.195879</v>
      </c>
      <c r="G4135" s="59" t="s">
        <v>328</v>
      </c>
      <c r="H4135" s="59" t="n">
        <v>0</v>
      </c>
      <c r="I4135" s="59" t="n">
        <v>0</v>
      </c>
      <c r="J4135" s="59" t="n">
        <f aca="false">IF(terrains!L4135=13.5,IF(terrains!X4135=1,12,9),-0.392532+1.267037*terrains!L4135+0.472239*terrains!X4135+0.58658*terrains!W4135+0.089417*terrains!V4135+0.531633*terrains!U4135+0.337883*terrains!T4135-0.403545*terrains!S4135)</f>
        <v>2.7750605</v>
      </c>
      <c r="K4135" s="151" t="n">
        <f aca="false">IF(terrains!I4135=0,terrains!J4135,terrains!I4135)</f>
        <v>2.7750605</v>
      </c>
      <c r="L4135" s="59" t="n">
        <v>2.5</v>
      </c>
      <c r="M4135" s="59" t="n">
        <v>0</v>
      </c>
      <c r="N4135" s="59" t="n">
        <v>0</v>
      </c>
      <c r="O4135" s="59" t="s">
        <v>175</v>
      </c>
      <c r="P4135" s="59" t="n">
        <v>0</v>
      </c>
      <c r="Q4135" s="59" t="n">
        <v>0</v>
      </c>
      <c r="R4135" s="59" t="n">
        <v>1</v>
      </c>
      <c r="S4135" s="59" t="n">
        <v>0</v>
      </c>
      <c r="T4135" s="59" t="n">
        <v>0</v>
      </c>
      <c r="U4135" s="59" t="n">
        <v>0</v>
      </c>
      <c r="V4135" s="59" t="n">
        <v>0</v>
      </c>
      <c r="W4135" s="59" t="n">
        <v>0</v>
      </c>
      <c r="X4135" s="59" t="n">
        <v>0</v>
      </c>
      <c r="Y4135" s="59" t="n">
        <f aca="false">IF(terrains!L4135&lt;=2.5,1,IF(terrains!L4135&lt;=4.5,2,IF(terrains!L4135&lt;=6.5,3,4)))</f>
        <v>1</v>
      </c>
      <c r="Z4135" s="59" t="n">
        <f aca="false">IF(terrains!R4135=1,35,IF(terrains!S4135=1,64,IF(terrains!T4135=1,IF(terrains!Y4135=1,85,104),IF(terrains!U4135=1,IF(terrains!Y4135=1,124,152),IF(terrains!V4135=1,(IF(terrains!Y4135=1,146,IF(terrains!Y4135=2,178,263))),IF(terrains!W4135=1,(IF(terrains!Y4135=1,178,IF(terrains!Y4135=2,218,321))),IF(terrains!X4135=1,IF(terrains!Y4135=1,190,IF(terrains!Y4135=2,242,IF(terrains!Y4135=3,357,896))))))))))</f>
        <v>35</v>
      </c>
      <c r="AA4135" s="152" t="n">
        <f aca="false">terrains!Z4135*terrains!F4135</f>
        <v>149526.855765</v>
      </c>
    </row>
    <row r="4136" customFormat="false" ht="13.8" hidden="false" customHeight="false" outlineLevel="0" collapsed="false">
      <c r="A4136" s="143" t="n">
        <v>4135</v>
      </c>
      <c r="B4136" s="59" t="n">
        <v>300010.562523</v>
      </c>
      <c r="C4136" s="59" t="n">
        <v>5038198.06461</v>
      </c>
      <c r="D4136" s="59" t="s">
        <v>3758</v>
      </c>
      <c r="E4136" s="153" t="n">
        <v>396.4</v>
      </c>
      <c r="F4136" s="150" t="n">
        <f aca="false">terrains!E4136*10.76391</f>
        <v>4266.813924</v>
      </c>
      <c r="G4136" s="59" t="s">
        <v>530</v>
      </c>
      <c r="H4136" s="59" t="n">
        <v>0</v>
      </c>
      <c r="I4136" s="59" t="n">
        <v>0</v>
      </c>
      <c r="J4136" s="59" t="n">
        <f aca="false">IF(terrains!L4136=13.5,IF(terrains!X4136=1,12,9),-0.392532+1.267037*terrains!L4136+0.472239*terrains!X4136+0.58658*terrains!W4136+0.089417*terrains!V4136+0.531633*terrains!U4136+0.337883*terrains!T4136-0.403545*terrains!S4136)</f>
        <v>2.8644775</v>
      </c>
      <c r="K4136" s="151" t="n">
        <f aca="false">IF(terrains!I4136=0,terrains!J4136,terrains!I4136)</f>
        <v>2.8644775</v>
      </c>
      <c r="L4136" s="59" t="n">
        <v>2.5</v>
      </c>
      <c r="M4136" s="59" t="n">
        <v>1</v>
      </c>
      <c r="N4136" s="59" t="n">
        <v>4</v>
      </c>
      <c r="O4136" s="59" t="s">
        <v>179</v>
      </c>
      <c r="P4136" s="59" t="n">
        <v>2</v>
      </c>
      <c r="Q4136" s="59" t="n">
        <v>2</v>
      </c>
      <c r="R4136" s="59" t="n">
        <v>0</v>
      </c>
      <c r="S4136" s="59" t="n">
        <v>0</v>
      </c>
      <c r="T4136" s="59" t="n">
        <v>0</v>
      </c>
      <c r="U4136" s="59" t="n">
        <v>0</v>
      </c>
      <c r="V4136" s="59" t="n">
        <v>1</v>
      </c>
      <c r="W4136" s="59" t="n">
        <v>0</v>
      </c>
      <c r="X4136" s="59" t="n">
        <v>0</v>
      </c>
      <c r="Y4136" s="59" t="n">
        <f aca="false">IF(terrains!L4136&lt;=2.5,1,IF(terrains!L4136&lt;=4.5,2,IF(terrains!L4136&lt;=6.5,3,4)))</f>
        <v>1</v>
      </c>
      <c r="Z4136" s="59" t="n">
        <f aca="false">IF(terrains!R4136=1,35,IF(terrains!S4136=1,64,IF(terrains!T4136=1,IF(terrains!Y4136=1,85,104),IF(terrains!U4136=1,IF(terrains!Y4136=1,124,152),IF(terrains!V4136=1,(IF(terrains!Y4136=1,146,IF(terrains!Y4136=2,178,263))),IF(terrains!W4136=1,(IF(terrains!Y4136=1,178,IF(terrains!Y4136=2,218,321))),IF(terrains!X4136=1,IF(terrains!Y4136=1,190,IF(terrains!Y4136=2,242,IF(terrains!Y4136=3,357,896))))))))))</f>
        <v>146</v>
      </c>
      <c r="AA4136" s="152" t="n">
        <f aca="false">terrains!Z4136*terrains!F4136</f>
        <v>622954.832904</v>
      </c>
    </row>
    <row r="4137" customFormat="false" ht="13.8" hidden="false" customHeight="false" outlineLevel="0" collapsed="false">
      <c r="A4137" s="143" t="n">
        <v>4136</v>
      </c>
      <c r="B4137" s="59" t="n">
        <v>300044.7551</v>
      </c>
      <c r="C4137" s="59" t="n">
        <v>5043632.162</v>
      </c>
      <c r="D4137" s="59" t="s">
        <v>3759</v>
      </c>
      <c r="E4137" s="153" t="n">
        <v>396.1</v>
      </c>
      <c r="F4137" s="150" t="n">
        <f aca="false">terrains!E4137*10.76391</f>
        <v>4263.584751</v>
      </c>
      <c r="G4137" s="59" t="s">
        <v>1095</v>
      </c>
      <c r="H4137" s="59" t="n">
        <v>0</v>
      </c>
      <c r="I4137" s="59" t="n">
        <v>3</v>
      </c>
      <c r="J4137" s="59" t="n">
        <f aca="false">IF(terrains!L4137=13.5,IF(terrains!X4137=1,12,9),-0.392532+1.267037*terrains!L4137+0.472239*terrains!X4137+0.58658*terrains!W4137+0.089417*terrains!V4137+0.531633*terrains!U4137+0.337883*terrains!T4137-0.403545*terrains!S4137)</f>
        <v>3.1129435</v>
      </c>
      <c r="K4137" s="151" t="n">
        <f aca="false">IF(terrains!I4137=0,terrains!J4137,terrains!I4137)</f>
        <v>3</v>
      </c>
      <c r="L4137" s="59" t="n">
        <v>2.5</v>
      </c>
      <c r="M4137" s="59" t="n">
        <v>2</v>
      </c>
      <c r="N4137" s="59" t="n">
        <v>0</v>
      </c>
      <c r="O4137" s="59" t="s">
        <v>177</v>
      </c>
      <c r="P4137" s="59" t="n">
        <v>3</v>
      </c>
      <c r="Q4137" s="59" t="n">
        <v>2.5</v>
      </c>
      <c r="R4137" s="59" t="n">
        <v>0</v>
      </c>
      <c r="S4137" s="59" t="n">
        <v>0</v>
      </c>
      <c r="T4137" s="59" t="n">
        <v>1</v>
      </c>
      <c r="U4137" s="59" t="n">
        <v>0</v>
      </c>
      <c r="V4137" s="59" t="n">
        <v>0</v>
      </c>
      <c r="W4137" s="59" t="n">
        <v>0</v>
      </c>
      <c r="X4137" s="59" t="n">
        <v>0</v>
      </c>
      <c r="Y4137" s="59" t="n">
        <f aca="false">IF(terrains!L4137&lt;=2.5,1,IF(terrains!L4137&lt;=4.5,2,IF(terrains!L4137&lt;=6.5,3,4)))</f>
        <v>1</v>
      </c>
      <c r="Z4137" s="59" t="n">
        <f aca="false">IF(terrains!R4137=1,35,IF(terrains!S4137=1,64,IF(terrains!T4137=1,IF(terrains!Y4137=1,85,104),IF(terrains!U4137=1,IF(terrains!Y4137=1,124,152),IF(terrains!V4137=1,(IF(terrains!Y4137=1,146,IF(terrains!Y4137=2,178,263))),IF(terrains!W4137=1,(IF(terrains!Y4137=1,178,IF(terrains!Y4137=2,218,321))),IF(terrains!X4137=1,IF(terrains!Y4137=1,190,IF(terrains!Y4137=2,242,IF(terrains!Y4137=3,357,896))))))))))</f>
        <v>85</v>
      </c>
      <c r="AA4137" s="152" t="n">
        <f aca="false">terrains!Z4137*terrains!F4137</f>
        <v>362404.703835</v>
      </c>
    </row>
    <row r="4138" customFormat="false" ht="13.8" hidden="false" customHeight="false" outlineLevel="0" collapsed="false">
      <c r="A4138" s="143" t="n">
        <v>4137</v>
      </c>
      <c r="B4138" s="59" t="n">
        <v>275412.153529</v>
      </c>
      <c r="C4138" s="59" t="n">
        <v>5038632.25249</v>
      </c>
      <c r="D4138" s="59" t="s">
        <v>3760</v>
      </c>
      <c r="E4138" s="153" t="n">
        <v>395.8</v>
      </c>
      <c r="F4138" s="150" t="n">
        <f aca="false">terrains!E4138*10.76391</f>
        <v>4260.355578</v>
      </c>
      <c r="G4138" s="59" t="s">
        <v>359</v>
      </c>
      <c r="H4138" s="59" t="n">
        <v>0</v>
      </c>
      <c r="I4138" s="59" t="n">
        <v>0</v>
      </c>
      <c r="J4138" s="59" t="n">
        <f aca="false">IF(terrains!L4138=13.5,IF(terrains!X4138=1,12,9),-0.392532+1.267037*terrains!L4138+0.472239*terrains!X4138+0.58658*terrains!W4138+0.089417*terrains!V4138+0.531633*terrains!U4138+0.337883*terrains!T4138-0.403545*terrains!S4138)</f>
        <v>2.141542</v>
      </c>
      <c r="K4138" s="151" t="n">
        <f aca="false">IF(terrains!I4138=0,terrains!J4138,terrains!I4138)</f>
        <v>2.141542</v>
      </c>
      <c r="L4138" s="59" t="n">
        <v>2</v>
      </c>
      <c r="M4138" s="59" t="n">
        <v>1</v>
      </c>
      <c r="N4138" s="59" t="n">
        <v>3</v>
      </c>
      <c r="O4138" s="59" t="s">
        <v>175</v>
      </c>
      <c r="P4138" s="59" t="n">
        <v>2</v>
      </c>
      <c r="Q4138" s="59" t="n">
        <v>1.5</v>
      </c>
      <c r="R4138" s="59" t="n">
        <v>1</v>
      </c>
      <c r="S4138" s="59" t="n">
        <v>0</v>
      </c>
      <c r="T4138" s="59" t="n">
        <v>0</v>
      </c>
      <c r="U4138" s="59" t="n">
        <v>0</v>
      </c>
      <c r="V4138" s="59" t="n">
        <v>0</v>
      </c>
      <c r="W4138" s="59" t="n">
        <v>0</v>
      </c>
      <c r="X4138" s="59" t="n">
        <v>0</v>
      </c>
      <c r="Y4138" s="59" t="n">
        <f aca="false">IF(terrains!L4138&lt;=2.5,1,IF(terrains!L4138&lt;=4.5,2,IF(terrains!L4138&lt;=6.5,3,4)))</f>
        <v>1</v>
      </c>
      <c r="Z4138" s="59" t="n">
        <f aca="false">IF(terrains!R4138=1,35,IF(terrains!S4138=1,64,IF(terrains!T4138=1,IF(terrains!Y4138=1,85,104),IF(terrains!U4138=1,IF(terrains!Y4138=1,124,152),IF(terrains!V4138=1,(IF(terrains!Y4138=1,146,IF(terrains!Y4138=2,178,263))),IF(terrains!W4138=1,(IF(terrains!Y4138=1,178,IF(terrains!Y4138=2,218,321))),IF(terrains!X4138=1,IF(terrains!Y4138=1,190,IF(terrains!Y4138=2,242,IF(terrains!Y4138=3,357,896))))))))))</f>
        <v>35</v>
      </c>
      <c r="AA4138" s="152" t="n">
        <f aca="false">terrains!Z4138*terrains!F4138</f>
        <v>149112.44523</v>
      </c>
    </row>
    <row r="4139" customFormat="false" ht="13.8" hidden="false" customHeight="false" outlineLevel="0" collapsed="false">
      <c r="A4139" s="143" t="n">
        <v>4138</v>
      </c>
      <c r="B4139" s="59" t="n">
        <v>301410.546568</v>
      </c>
      <c r="C4139" s="59" t="n">
        <v>5046016.49021</v>
      </c>
      <c r="D4139" s="59" t="s">
        <v>3761</v>
      </c>
      <c r="E4139" s="153" t="n">
        <v>395.7</v>
      </c>
      <c r="F4139" s="150" t="n">
        <f aca="false">terrains!E4139*10.76391</f>
        <v>4259.279187</v>
      </c>
      <c r="G4139" s="59" t="s">
        <v>249</v>
      </c>
      <c r="H4139" s="59" t="n">
        <v>0</v>
      </c>
      <c r="I4139" s="59" t="n">
        <v>0</v>
      </c>
      <c r="J4139" s="59" t="n">
        <f aca="false">IF(terrains!L4139=13.5,IF(terrains!X4139=1,12,9),-0.392532+1.267037*terrains!L4139+0.472239*terrains!X4139+0.58658*terrains!W4139+0.089417*terrains!V4139+0.531633*terrains!U4139+0.337883*terrains!T4139-0.403545*terrains!S4139)</f>
        <v>3.746462</v>
      </c>
      <c r="K4139" s="151" t="n">
        <f aca="false">IF(terrains!I4139=0,terrains!J4139,terrains!I4139)</f>
        <v>3.746462</v>
      </c>
      <c r="L4139" s="59" t="n">
        <v>3</v>
      </c>
      <c r="M4139" s="59" t="n">
        <v>2</v>
      </c>
      <c r="N4139" s="59" t="n">
        <v>6</v>
      </c>
      <c r="O4139" s="59" t="s">
        <v>177</v>
      </c>
      <c r="P4139" s="59" t="n">
        <v>2</v>
      </c>
      <c r="Q4139" s="59" t="n">
        <v>2</v>
      </c>
      <c r="R4139" s="59" t="n">
        <v>0</v>
      </c>
      <c r="S4139" s="59" t="n">
        <v>0</v>
      </c>
      <c r="T4139" s="59" t="n">
        <v>1</v>
      </c>
      <c r="U4139" s="59" t="n">
        <v>0</v>
      </c>
      <c r="V4139" s="59" t="n">
        <v>0</v>
      </c>
      <c r="W4139" s="59" t="n">
        <v>0</v>
      </c>
      <c r="X4139" s="59" t="n">
        <v>0</v>
      </c>
      <c r="Y4139" s="59" t="n">
        <f aca="false">IF(terrains!L4139&lt;=2.5,1,IF(terrains!L4139&lt;=4.5,2,IF(terrains!L4139&lt;=6.5,3,4)))</f>
        <v>2</v>
      </c>
      <c r="Z4139" s="59" t="n">
        <f aca="false">IF(terrains!R4139=1,35,IF(terrains!S4139=1,64,IF(terrains!T4139=1,IF(terrains!Y4139=1,85,104),IF(terrains!U4139=1,IF(terrains!Y4139=1,124,152),IF(terrains!V4139=1,(IF(terrains!Y4139=1,146,IF(terrains!Y4139=2,178,263))),IF(terrains!W4139=1,(IF(terrains!Y4139=1,178,IF(terrains!Y4139=2,218,321))),IF(terrains!X4139=1,IF(terrains!Y4139=1,190,IF(terrains!Y4139=2,242,IF(terrains!Y4139=3,357,896))))))))))</f>
        <v>104</v>
      </c>
      <c r="AA4139" s="152" t="n">
        <f aca="false">terrains!Z4139*terrains!F4139</f>
        <v>442965.035448</v>
      </c>
    </row>
    <row r="4140" customFormat="false" ht="13.8" hidden="false" customHeight="false" outlineLevel="0" collapsed="false">
      <c r="A4140" s="143" t="n">
        <v>4139</v>
      </c>
      <c r="B4140" s="59" t="n">
        <v>288522.493025</v>
      </c>
      <c r="C4140" s="59" t="n">
        <v>5042482.5611</v>
      </c>
      <c r="D4140" s="59" t="s">
        <v>3762</v>
      </c>
      <c r="E4140" s="153" t="n">
        <v>395.2</v>
      </c>
      <c r="F4140" s="150" t="n">
        <f aca="false">terrains!E4140*10.76391</f>
        <v>4253.897232</v>
      </c>
      <c r="G4140" s="59" t="s">
        <v>260</v>
      </c>
      <c r="H4140" s="59" t="n">
        <v>1</v>
      </c>
      <c r="I4140" s="59" t="n">
        <v>6</v>
      </c>
      <c r="J4140" s="59" t="n">
        <f aca="false">IF(terrains!L4140=13.5,IF(terrains!X4140=1,12,9),-0.392532+1.267037*terrains!L4140+0.472239*terrains!X4140+0.58658*terrains!W4140+0.089417*terrains!V4140+0.531633*terrains!U4140+0.337883*terrains!T4140-0.403545*terrains!S4140)</f>
        <v>5.6470175</v>
      </c>
      <c r="K4140" s="151" t="n">
        <f aca="false">IF(terrains!I4140=0,terrains!J4140,terrains!I4140)</f>
        <v>6</v>
      </c>
      <c r="L4140" s="59" t="n">
        <v>4.5</v>
      </c>
      <c r="M4140" s="59" t="n">
        <v>2</v>
      </c>
      <c r="N4140" s="59" t="n">
        <v>15</v>
      </c>
      <c r="O4140" s="59" t="s">
        <v>177</v>
      </c>
      <c r="P4140" s="59" t="n">
        <v>2</v>
      </c>
      <c r="Q4140" s="59" t="n">
        <v>2.5</v>
      </c>
      <c r="R4140" s="59" t="n">
        <v>0</v>
      </c>
      <c r="S4140" s="59" t="n">
        <v>0</v>
      </c>
      <c r="T4140" s="59" t="n">
        <v>1</v>
      </c>
      <c r="U4140" s="59" t="n">
        <v>0</v>
      </c>
      <c r="V4140" s="59" t="n">
        <v>0</v>
      </c>
      <c r="W4140" s="59" t="n">
        <v>0</v>
      </c>
      <c r="X4140" s="59" t="n">
        <v>0</v>
      </c>
      <c r="Y4140" s="59" t="n">
        <f aca="false">IF(terrains!L4140&lt;=2.5,1,IF(terrains!L4140&lt;=4.5,2,IF(terrains!L4140&lt;=6.5,3,4)))</f>
        <v>2</v>
      </c>
      <c r="Z4140" s="59" t="n">
        <f aca="false">IF(terrains!R4140=1,35,IF(terrains!S4140=1,64,IF(terrains!T4140=1,IF(terrains!Y4140=1,85,104),IF(terrains!U4140=1,IF(terrains!Y4140=1,124,152),IF(terrains!V4140=1,(IF(terrains!Y4140=1,146,IF(terrains!Y4140=2,178,263))),IF(terrains!W4140=1,(IF(terrains!Y4140=1,178,IF(terrains!Y4140=2,218,321))),IF(terrains!X4140=1,IF(terrains!Y4140=1,190,IF(terrains!Y4140=2,242,IF(terrains!Y4140=3,357,896))))))))))</f>
        <v>104</v>
      </c>
      <c r="AA4140" s="152" t="n">
        <f aca="false">terrains!Z4140*terrains!F4140</f>
        <v>442405.312128</v>
      </c>
    </row>
    <row r="4141" customFormat="false" ht="13.8" hidden="false" customHeight="false" outlineLevel="0" collapsed="false">
      <c r="A4141" s="143" t="n">
        <v>4140</v>
      </c>
      <c r="B4141" s="59" t="n">
        <v>299638.669315</v>
      </c>
      <c r="C4141" s="59" t="n">
        <v>5046434.39325</v>
      </c>
      <c r="D4141" s="59" t="s">
        <v>3763</v>
      </c>
      <c r="E4141" s="153" t="n">
        <v>395</v>
      </c>
      <c r="F4141" s="150" t="n">
        <f aca="false">terrains!E4141*10.76391</f>
        <v>4251.74445</v>
      </c>
      <c r="G4141" s="59" t="s">
        <v>991</v>
      </c>
      <c r="H4141" s="59" t="n">
        <v>0</v>
      </c>
      <c r="I4141" s="59" t="n">
        <v>0</v>
      </c>
      <c r="J4141" s="59" t="n">
        <f aca="false">IF(terrains!L4141=13.5,IF(terrains!X4141=1,12,9),-0.392532+1.267037*terrains!L4141+0.472239*terrains!X4141+0.58658*terrains!W4141+0.089417*terrains!V4141+0.531633*terrains!U4141+0.337883*terrains!T4141-0.403545*terrains!S4141)</f>
        <v>3.1129435</v>
      </c>
      <c r="K4141" s="151" t="n">
        <f aca="false">IF(terrains!I4141=0,terrains!J4141,terrains!I4141)</f>
        <v>3.1129435</v>
      </c>
      <c r="L4141" s="59" t="n">
        <v>2.5</v>
      </c>
      <c r="M4141" s="59" t="n">
        <v>2</v>
      </c>
      <c r="N4141" s="59" t="n">
        <v>3</v>
      </c>
      <c r="O4141" s="59" t="s">
        <v>177</v>
      </c>
      <c r="P4141" s="59" t="n">
        <v>2</v>
      </c>
      <c r="Q4141" s="59" t="n">
        <v>2.5</v>
      </c>
      <c r="R4141" s="59" t="n">
        <v>0</v>
      </c>
      <c r="S4141" s="59" t="n">
        <v>0</v>
      </c>
      <c r="T4141" s="59" t="n">
        <v>1</v>
      </c>
      <c r="U4141" s="59" t="n">
        <v>0</v>
      </c>
      <c r="V4141" s="59" t="n">
        <v>0</v>
      </c>
      <c r="W4141" s="59" t="n">
        <v>0</v>
      </c>
      <c r="X4141" s="59" t="n">
        <v>0</v>
      </c>
      <c r="Y4141" s="59" t="n">
        <f aca="false">IF(terrains!L4141&lt;=2.5,1,IF(terrains!L4141&lt;=4.5,2,IF(terrains!L4141&lt;=6.5,3,4)))</f>
        <v>1</v>
      </c>
      <c r="Z4141" s="59" t="n">
        <f aca="false">IF(terrains!R4141=1,35,IF(terrains!S4141=1,64,IF(terrains!T4141=1,IF(terrains!Y4141=1,85,104),IF(terrains!U4141=1,IF(terrains!Y4141=1,124,152),IF(terrains!V4141=1,(IF(terrains!Y4141=1,146,IF(terrains!Y4141=2,178,263))),IF(terrains!W4141=1,(IF(terrains!Y4141=1,178,IF(terrains!Y4141=2,218,321))),IF(terrains!X4141=1,IF(terrains!Y4141=1,190,IF(terrains!Y4141=2,242,IF(terrains!Y4141=3,357,896))))))))))</f>
        <v>85</v>
      </c>
      <c r="AA4141" s="152" t="n">
        <f aca="false">terrains!Z4141*terrains!F4141</f>
        <v>361398.27825</v>
      </c>
    </row>
    <row r="4142" customFormat="false" ht="13.8" hidden="false" customHeight="false" outlineLevel="0" collapsed="false">
      <c r="A4142" s="143" t="n">
        <v>4141</v>
      </c>
      <c r="B4142" s="59" t="n">
        <v>305057.8985</v>
      </c>
      <c r="C4142" s="59" t="n">
        <v>5055419.746</v>
      </c>
      <c r="D4142" s="59" t="s">
        <v>3764</v>
      </c>
      <c r="E4142" s="153" t="n">
        <v>394.84</v>
      </c>
      <c r="F4142" s="150" t="n">
        <f aca="false">terrains!E4142*10.76391</f>
        <v>4250.0222244</v>
      </c>
      <c r="G4142" s="59" t="s">
        <v>354</v>
      </c>
      <c r="H4142" s="59" t="n">
        <v>0</v>
      </c>
      <c r="I4142" s="59" t="n">
        <v>0</v>
      </c>
      <c r="J4142" s="59" t="n">
        <f aca="false">IF(terrains!L4142=13.5,IF(terrains!X4142=1,12,9),-0.392532+1.267037*terrains!L4142+0.472239*terrains!X4142+0.58658*terrains!W4142+0.089417*terrains!V4142+0.531633*terrains!U4142+0.337883*terrains!T4142-0.403545*terrains!S4142)</f>
        <v>2.141542</v>
      </c>
      <c r="K4142" s="151" t="n">
        <f aca="false">IF(terrains!I4142=0,terrains!J4142,terrains!I4142)</f>
        <v>2.141542</v>
      </c>
      <c r="L4142" s="59" t="n">
        <v>2</v>
      </c>
      <c r="M4142" s="59" t="n">
        <v>1</v>
      </c>
      <c r="N4142" s="59" t="n">
        <v>3</v>
      </c>
      <c r="O4142" s="59" t="s">
        <v>175</v>
      </c>
      <c r="P4142" s="59" t="n">
        <v>2</v>
      </c>
      <c r="Q4142" s="59" t="n">
        <v>1.5</v>
      </c>
      <c r="R4142" s="59" t="n">
        <v>1</v>
      </c>
      <c r="S4142" s="59" t="n">
        <v>0</v>
      </c>
      <c r="T4142" s="59" t="n">
        <v>0</v>
      </c>
      <c r="U4142" s="59" t="n">
        <v>0</v>
      </c>
      <c r="V4142" s="59" t="n">
        <v>0</v>
      </c>
      <c r="W4142" s="59" t="n">
        <v>0</v>
      </c>
      <c r="X4142" s="59" t="n">
        <v>0</v>
      </c>
      <c r="Y4142" s="59" t="n">
        <f aca="false">IF(terrains!L4142&lt;=2.5,1,IF(terrains!L4142&lt;=4.5,2,IF(terrains!L4142&lt;=6.5,3,4)))</f>
        <v>1</v>
      </c>
      <c r="Z4142" s="59" t="n">
        <f aca="false">IF(terrains!R4142=1,35,IF(terrains!S4142=1,64,IF(terrains!T4142=1,IF(terrains!Y4142=1,85,104),IF(terrains!U4142=1,IF(terrains!Y4142=1,124,152),IF(terrains!V4142=1,(IF(terrains!Y4142=1,146,IF(terrains!Y4142=2,178,263))),IF(terrains!W4142=1,(IF(terrains!Y4142=1,178,IF(terrains!Y4142=2,218,321))),IF(terrains!X4142=1,IF(terrains!Y4142=1,190,IF(terrains!Y4142=2,242,IF(terrains!Y4142=3,357,896))))))))))</f>
        <v>35</v>
      </c>
      <c r="AA4142" s="152" t="n">
        <f aca="false">terrains!Z4142*terrains!F4142</f>
        <v>148750.777854</v>
      </c>
    </row>
    <row r="4143" customFormat="false" ht="13.8" hidden="false" customHeight="false" outlineLevel="0" collapsed="false">
      <c r="A4143" s="143" t="n">
        <v>4142</v>
      </c>
      <c r="B4143" s="59" t="n">
        <v>299218.769111</v>
      </c>
      <c r="C4143" s="59" t="n">
        <v>5056531.3536</v>
      </c>
      <c r="D4143" s="59" t="s">
        <v>3765</v>
      </c>
      <c r="E4143" s="153" t="n">
        <v>394.84</v>
      </c>
      <c r="F4143" s="150" t="n">
        <f aca="false">terrains!E4143*10.76391</f>
        <v>4250.0222244</v>
      </c>
      <c r="G4143" s="59" t="s">
        <v>354</v>
      </c>
      <c r="H4143" s="59" t="n">
        <v>0</v>
      </c>
      <c r="I4143" s="59" t="n">
        <v>0</v>
      </c>
      <c r="J4143" s="59" t="n">
        <f aca="false">IF(terrains!L4143=13.5,IF(terrains!X4143=1,12,9),-0.392532+1.267037*terrains!L4143+0.472239*terrains!X4143+0.58658*terrains!W4143+0.089417*terrains!V4143+0.531633*terrains!U4143+0.337883*terrains!T4143-0.403545*terrains!S4143)</f>
        <v>2.141542</v>
      </c>
      <c r="K4143" s="151" t="n">
        <f aca="false">IF(terrains!I4143=0,terrains!J4143,terrains!I4143)</f>
        <v>2.141542</v>
      </c>
      <c r="L4143" s="59" t="n">
        <v>2</v>
      </c>
      <c r="M4143" s="59" t="n">
        <v>1</v>
      </c>
      <c r="N4143" s="59" t="n">
        <v>3</v>
      </c>
      <c r="O4143" s="59" t="s">
        <v>175</v>
      </c>
      <c r="P4143" s="59" t="n">
        <v>2</v>
      </c>
      <c r="Q4143" s="59" t="n">
        <v>1.5</v>
      </c>
      <c r="R4143" s="59" t="n">
        <v>1</v>
      </c>
      <c r="S4143" s="59" t="n">
        <v>0</v>
      </c>
      <c r="T4143" s="59" t="n">
        <v>0</v>
      </c>
      <c r="U4143" s="59" t="n">
        <v>0</v>
      </c>
      <c r="V4143" s="59" t="n">
        <v>0</v>
      </c>
      <c r="W4143" s="59" t="n">
        <v>0</v>
      </c>
      <c r="X4143" s="59" t="n">
        <v>0</v>
      </c>
      <c r="Y4143" s="59" t="n">
        <f aca="false">IF(terrains!L4143&lt;=2.5,1,IF(terrains!L4143&lt;=4.5,2,IF(terrains!L4143&lt;=6.5,3,4)))</f>
        <v>1</v>
      </c>
      <c r="Z4143" s="59" t="n">
        <f aca="false">IF(terrains!R4143=1,35,IF(terrains!S4143=1,64,IF(terrains!T4143=1,IF(terrains!Y4143=1,85,104),IF(terrains!U4143=1,IF(terrains!Y4143=1,124,152),IF(terrains!V4143=1,(IF(terrains!Y4143=1,146,IF(terrains!Y4143=2,178,263))),IF(terrains!W4143=1,(IF(terrains!Y4143=1,178,IF(terrains!Y4143=2,218,321))),IF(terrains!X4143=1,IF(terrains!Y4143=1,190,IF(terrains!Y4143=2,242,IF(terrains!Y4143=3,357,896))))))))))</f>
        <v>35</v>
      </c>
      <c r="AA4143" s="152" t="n">
        <f aca="false">terrains!Z4143*terrains!F4143</f>
        <v>148750.777854</v>
      </c>
    </row>
    <row r="4144" customFormat="false" ht="13.8" hidden="false" customHeight="false" outlineLevel="0" collapsed="false">
      <c r="A4144" s="143" t="n">
        <v>4143</v>
      </c>
      <c r="B4144" s="59" t="n">
        <v>299182.340226</v>
      </c>
      <c r="C4144" s="59" t="n">
        <v>5056580.26318</v>
      </c>
      <c r="D4144" s="59" t="s">
        <v>3766</v>
      </c>
      <c r="E4144" s="153" t="n">
        <v>394.84</v>
      </c>
      <c r="F4144" s="150" t="n">
        <f aca="false">terrains!E4144*10.76391</f>
        <v>4250.0222244</v>
      </c>
      <c r="G4144" s="59" t="s">
        <v>354</v>
      </c>
      <c r="H4144" s="59" t="n">
        <v>0</v>
      </c>
      <c r="I4144" s="59" t="n">
        <v>0</v>
      </c>
      <c r="J4144" s="59" t="n">
        <f aca="false">IF(terrains!L4144=13.5,IF(terrains!X4144=1,12,9),-0.392532+1.267037*terrains!L4144+0.472239*terrains!X4144+0.58658*terrains!W4144+0.089417*terrains!V4144+0.531633*terrains!U4144+0.337883*terrains!T4144-0.403545*terrains!S4144)</f>
        <v>2.141542</v>
      </c>
      <c r="K4144" s="151" t="n">
        <f aca="false">IF(terrains!I4144=0,terrains!J4144,terrains!I4144)</f>
        <v>2.141542</v>
      </c>
      <c r="L4144" s="59" t="n">
        <v>2</v>
      </c>
      <c r="M4144" s="59" t="n">
        <v>1</v>
      </c>
      <c r="N4144" s="59" t="n">
        <v>3</v>
      </c>
      <c r="O4144" s="59" t="s">
        <v>175</v>
      </c>
      <c r="P4144" s="59" t="n">
        <v>2</v>
      </c>
      <c r="Q4144" s="59" t="n">
        <v>1.5</v>
      </c>
      <c r="R4144" s="59" t="n">
        <v>1</v>
      </c>
      <c r="S4144" s="59" t="n">
        <v>0</v>
      </c>
      <c r="T4144" s="59" t="n">
        <v>0</v>
      </c>
      <c r="U4144" s="59" t="n">
        <v>0</v>
      </c>
      <c r="V4144" s="59" t="n">
        <v>0</v>
      </c>
      <c r="W4144" s="59" t="n">
        <v>0</v>
      </c>
      <c r="X4144" s="59" t="n">
        <v>0</v>
      </c>
      <c r="Y4144" s="59" t="n">
        <f aca="false">IF(terrains!L4144&lt;=2.5,1,IF(terrains!L4144&lt;=4.5,2,IF(terrains!L4144&lt;=6.5,3,4)))</f>
        <v>1</v>
      </c>
      <c r="Z4144" s="59" t="n">
        <f aca="false">IF(terrains!R4144=1,35,IF(terrains!S4144=1,64,IF(terrains!T4144=1,IF(terrains!Y4144=1,85,104),IF(terrains!U4144=1,IF(terrains!Y4144=1,124,152),IF(terrains!V4144=1,(IF(terrains!Y4144=1,146,IF(terrains!Y4144=2,178,263))),IF(terrains!W4144=1,(IF(terrains!Y4144=1,178,IF(terrains!Y4144=2,218,321))),IF(terrains!X4144=1,IF(terrains!Y4144=1,190,IF(terrains!Y4144=2,242,IF(terrains!Y4144=3,357,896))))))))))</f>
        <v>35</v>
      </c>
      <c r="AA4144" s="152" t="n">
        <f aca="false">terrains!Z4144*terrains!F4144</f>
        <v>148750.777854</v>
      </c>
    </row>
    <row r="4145" customFormat="false" ht="13.8" hidden="false" customHeight="false" outlineLevel="0" collapsed="false">
      <c r="A4145" s="143" t="n">
        <v>4144</v>
      </c>
      <c r="B4145" s="59" t="n">
        <v>299164.172014</v>
      </c>
      <c r="C4145" s="59" t="n">
        <v>5056604.69424</v>
      </c>
      <c r="D4145" s="59" t="s">
        <v>3767</v>
      </c>
      <c r="E4145" s="153" t="n">
        <v>394.84</v>
      </c>
      <c r="F4145" s="150" t="n">
        <f aca="false">terrains!E4145*10.76391</f>
        <v>4250.0222244</v>
      </c>
      <c r="G4145" s="59" t="s">
        <v>354</v>
      </c>
      <c r="H4145" s="59" t="n">
        <v>0</v>
      </c>
      <c r="I4145" s="59" t="n">
        <v>0</v>
      </c>
      <c r="J4145" s="59" t="n">
        <f aca="false">IF(terrains!L4145=13.5,IF(terrains!X4145=1,12,9),-0.392532+1.267037*terrains!L4145+0.472239*terrains!X4145+0.58658*terrains!W4145+0.089417*terrains!V4145+0.531633*terrains!U4145+0.337883*terrains!T4145-0.403545*terrains!S4145)</f>
        <v>2.141542</v>
      </c>
      <c r="K4145" s="151" t="n">
        <f aca="false">IF(terrains!I4145=0,terrains!J4145,terrains!I4145)</f>
        <v>2.141542</v>
      </c>
      <c r="L4145" s="59" t="n">
        <v>2</v>
      </c>
      <c r="M4145" s="59" t="n">
        <v>1</v>
      </c>
      <c r="N4145" s="59" t="n">
        <v>3</v>
      </c>
      <c r="O4145" s="59" t="s">
        <v>175</v>
      </c>
      <c r="P4145" s="59" t="n">
        <v>2</v>
      </c>
      <c r="Q4145" s="59" t="n">
        <v>1.5</v>
      </c>
      <c r="R4145" s="59" t="n">
        <v>1</v>
      </c>
      <c r="S4145" s="59" t="n">
        <v>0</v>
      </c>
      <c r="T4145" s="59" t="n">
        <v>0</v>
      </c>
      <c r="U4145" s="59" t="n">
        <v>0</v>
      </c>
      <c r="V4145" s="59" t="n">
        <v>0</v>
      </c>
      <c r="W4145" s="59" t="n">
        <v>0</v>
      </c>
      <c r="X4145" s="59" t="n">
        <v>0</v>
      </c>
      <c r="Y4145" s="59" t="n">
        <f aca="false">IF(terrains!L4145&lt;=2.5,1,IF(terrains!L4145&lt;=4.5,2,IF(terrains!L4145&lt;=6.5,3,4)))</f>
        <v>1</v>
      </c>
      <c r="Z4145" s="59" t="n">
        <f aca="false">IF(terrains!R4145=1,35,IF(terrains!S4145=1,64,IF(terrains!T4145=1,IF(terrains!Y4145=1,85,104),IF(terrains!U4145=1,IF(terrains!Y4145=1,124,152),IF(terrains!V4145=1,(IF(terrains!Y4145=1,146,IF(terrains!Y4145=2,178,263))),IF(terrains!W4145=1,(IF(terrains!Y4145=1,178,IF(terrains!Y4145=2,218,321))),IF(terrains!X4145=1,IF(terrains!Y4145=1,190,IF(terrains!Y4145=2,242,IF(terrains!Y4145=3,357,896))))))))))</f>
        <v>35</v>
      </c>
      <c r="AA4145" s="152" t="n">
        <f aca="false">terrains!Z4145*terrains!F4145</f>
        <v>148750.777854</v>
      </c>
    </row>
    <row r="4146" customFormat="false" ht="13.8" hidden="false" customHeight="false" outlineLevel="0" collapsed="false">
      <c r="A4146" s="143" t="n">
        <v>4145</v>
      </c>
      <c r="B4146" s="59" t="n">
        <v>299155.040729</v>
      </c>
      <c r="C4146" s="59" t="n">
        <v>5056616.95628</v>
      </c>
      <c r="D4146" s="59" t="s">
        <v>3768</v>
      </c>
      <c r="E4146" s="153" t="n">
        <v>394.84</v>
      </c>
      <c r="F4146" s="150" t="n">
        <f aca="false">terrains!E4146*10.76391</f>
        <v>4250.0222244</v>
      </c>
      <c r="G4146" s="59" t="s">
        <v>354</v>
      </c>
      <c r="H4146" s="59" t="n">
        <v>0</v>
      </c>
      <c r="I4146" s="59" t="n">
        <v>0</v>
      </c>
      <c r="J4146" s="59" t="n">
        <f aca="false">IF(terrains!L4146=13.5,IF(terrains!X4146=1,12,9),-0.392532+1.267037*terrains!L4146+0.472239*terrains!X4146+0.58658*terrains!W4146+0.089417*terrains!V4146+0.531633*terrains!U4146+0.337883*terrains!T4146-0.403545*terrains!S4146)</f>
        <v>2.141542</v>
      </c>
      <c r="K4146" s="151" t="n">
        <f aca="false">IF(terrains!I4146=0,terrains!J4146,terrains!I4146)</f>
        <v>2.141542</v>
      </c>
      <c r="L4146" s="59" t="n">
        <v>2</v>
      </c>
      <c r="M4146" s="59" t="n">
        <v>1</v>
      </c>
      <c r="N4146" s="59" t="n">
        <v>3</v>
      </c>
      <c r="O4146" s="59" t="s">
        <v>175</v>
      </c>
      <c r="P4146" s="59" t="n">
        <v>2</v>
      </c>
      <c r="Q4146" s="59" t="n">
        <v>1.5</v>
      </c>
      <c r="R4146" s="59" t="n">
        <v>1</v>
      </c>
      <c r="S4146" s="59" t="n">
        <v>0</v>
      </c>
      <c r="T4146" s="59" t="n">
        <v>0</v>
      </c>
      <c r="U4146" s="59" t="n">
        <v>0</v>
      </c>
      <c r="V4146" s="59" t="n">
        <v>0</v>
      </c>
      <c r="W4146" s="59" t="n">
        <v>0</v>
      </c>
      <c r="X4146" s="59" t="n">
        <v>0</v>
      </c>
      <c r="Y4146" s="59" t="n">
        <f aca="false">IF(terrains!L4146&lt;=2.5,1,IF(terrains!L4146&lt;=4.5,2,IF(terrains!L4146&lt;=6.5,3,4)))</f>
        <v>1</v>
      </c>
      <c r="Z4146" s="59" t="n">
        <f aca="false">IF(terrains!R4146=1,35,IF(terrains!S4146=1,64,IF(terrains!T4146=1,IF(terrains!Y4146=1,85,104),IF(terrains!U4146=1,IF(terrains!Y4146=1,124,152),IF(terrains!V4146=1,(IF(terrains!Y4146=1,146,IF(terrains!Y4146=2,178,263))),IF(terrains!W4146=1,(IF(terrains!Y4146=1,178,IF(terrains!Y4146=2,218,321))),IF(terrains!X4146=1,IF(terrains!Y4146=1,190,IF(terrains!Y4146=2,242,IF(terrains!Y4146=3,357,896))))))))))</f>
        <v>35</v>
      </c>
      <c r="AA4146" s="152" t="n">
        <f aca="false">terrains!Z4146*terrains!F4146</f>
        <v>148750.777854</v>
      </c>
    </row>
    <row r="4147" customFormat="false" ht="13.8" hidden="false" customHeight="false" outlineLevel="0" collapsed="false">
      <c r="A4147" s="143" t="n">
        <v>4146</v>
      </c>
      <c r="B4147" s="59" t="n">
        <v>299136.717459</v>
      </c>
      <c r="C4147" s="59" t="n">
        <v>5056641.5616</v>
      </c>
      <c r="D4147" s="59" t="s">
        <v>3769</v>
      </c>
      <c r="E4147" s="153" t="n">
        <v>394.84</v>
      </c>
      <c r="F4147" s="150" t="n">
        <f aca="false">terrains!E4147*10.76391</f>
        <v>4250.0222244</v>
      </c>
      <c r="G4147" s="59" t="s">
        <v>354</v>
      </c>
      <c r="H4147" s="59" t="n">
        <v>0</v>
      </c>
      <c r="I4147" s="59" t="n">
        <v>0</v>
      </c>
      <c r="J4147" s="59" t="n">
        <f aca="false">IF(terrains!L4147=13.5,IF(terrains!X4147=1,12,9),-0.392532+1.267037*terrains!L4147+0.472239*terrains!X4147+0.58658*terrains!W4147+0.089417*terrains!V4147+0.531633*terrains!U4147+0.337883*terrains!T4147-0.403545*terrains!S4147)</f>
        <v>2.141542</v>
      </c>
      <c r="K4147" s="151" t="n">
        <f aca="false">IF(terrains!I4147=0,terrains!J4147,terrains!I4147)</f>
        <v>2.141542</v>
      </c>
      <c r="L4147" s="59" t="n">
        <v>2</v>
      </c>
      <c r="M4147" s="59" t="n">
        <v>1</v>
      </c>
      <c r="N4147" s="59" t="n">
        <v>3</v>
      </c>
      <c r="O4147" s="59" t="s">
        <v>175</v>
      </c>
      <c r="P4147" s="59" t="n">
        <v>2</v>
      </c>
      <c r="Q4147" s="59" t="n">
        <v>1.5</v>
      </c>
      <c r="R4147" s="59" t="n">
        <v>1</v>
      </c>
      <c r="S4147" s="59" t="n">
        <v>0</v>
      </c>
      <c r="T4147" s="59" t="n">
        <v>0</v>
      </c>
      <c r="U4147" s="59" t="n">
        <v>0</v>
      </c>
      <c r="V4147" s="59" t="n">
        <v>0</v>
      </c>
      <c r="W4147" s="59" t="n">
        <v>0</v>
      </c>
      <c r="X4147" s="59" t="n">
        <v>0</v>
      </c>
      <c r="Y4147" s="59" t="n">
        <f aca="false">IF(terrains!L4147&lt;=2.5,1,IF(terrains!L4147&lt;=4.5,2,IF(terrains!L4147&lt;=6.5,3,4)))</f>
        <v>1</v>
      </c>
      <c r="Z4147" s="59" t="n">
        <f aca="false">IF(terrains!R4147=1,35,IF(terrains!S4147=1,64,IF(terrains!T4147=1,IF(terrains!Y4147=1,85,104),IF(terrains!U4147=1,IF(terrains!Y4147=1,124,152),IF(terrains!V4147=1,(IF(terrains!Y4147=1,146,IF(terrains!Y4147=2,178,263))),IF(terrains!W4147=1,(IF(terrains!Y4147=1,178,IF(terrains!Y4147=2,218,321))),IF(terrains!X4147=1,IF(terrains!Y4147=1,190,IF(terrains!Y4147=2,242,IF(terrains!Y4147=3,357,896))))))))))</f>
        <v>35</v>
      </c>
      <c r="AA4147" s="152" t="n">
        <f aca="false">terrains!Z4147*terrains!F4147</f>
        <v>148750.777854</v>
      </c>
    </row>
    <row r="4148" customFormat="false" ht="13.8" hidden="false" customHeight="false" outlineLevel="0" collapsed="false">
      <c r="A4148" s="143" t="n">
        <v>4147</v>
      </c>
      <c r="B4148" s="59" t="n">
        <v>299127.585615</v>
      </c>
      <c r="C4148" s="59" t="n">
        <v>5056653.82444</v>
      </c>
      <c r="D4148" s="59" t="s">
        <v>3770</v>
      </c>
      <c r="E4148" s="153" t="n">
        <v>394.84</v>
      </c>
      <c r="F4148" s="150" t="n">
        <f aca="false">terrains!E4148*10.76391</f>
        <v>4250.0222244</v>
      </c>
      <c r="G4148" s="59" t="s">
        <v>354</v>
      </c>
      <c r="H4148" s="59" t="n">
        <v>0</v>
      </c>
      <c r="I4148" s="59" t="n">
        <v>0</v>
      </c>
      <c r="J4148" s="59" t="n">
        <f aca="false">IF(terrains!L4148=13.5,IF(terrains!X4148=1,12,9),-0.392532+1.267037*terrains!L4148+0.472239*terrains!X4148+0.58658*terrains!W4148+0.089417*terrains!V4148+0.531633*terrains!U4148+0.337883*terrains!T4148-0.403545*terrains!S4148)</f>
        <v>2.141542</v>
      </c>
      <c r="K4148" s="151" t="n">
        <f aca="false">IF(terrains!I4148=0,terrains!J4148,terrains!I4148)</f>
        <v>2.141542</v>
      </c>
      <c r="L4148" s="59" t="n">
        <v>2</v>
      </c>
      <c r="M4148" s="59" t="n">
        <v>1</v>
      </c>
      <c r="N4148" s="59" t="n">
        <v>3</v>
      </c>
      <c r="O4148" s="59" t="s">
        <v>175</v>
      </c>
      <c r="P4148" s="59" t="n">
        <v>2</v>
      </c>
      <c r="Q4148" s="59" t="n">
        <v>1.5</v>
      </c>
      <c r="R4148" s="59" t="n">
        <v>1</v>
      </c>
      <c r="S4148" s="59" t="n">
        <v>0</v>
      </c>
      <c r="T4148" s="59" t="n">
        <v>0</v>
      </c>
      <c r="U4148" s="59" t="n">
        <v>0</v>
      </c>
      <c r="V4148" s="59" t="n">
        <v>0</v>
      </c>
      <c r="W4148" s="59" t="n">
        <v>0</v>
      </c>
      <c r="X4148" s="59" t="n">
        <v>0</v>
      </c>
      <c r="Y4148" s="59" t="n">
        <f aca="false">IF(terrains!L4148&lt;=2.5,1,IF(terrains!L4148&lt;=4.5,2,IF(terrains!L4148&lt;=6.5,3,4)))</f>
        <v>1</v>
      </c>
      <c r="Z4148" s="59" t="n">
        <f aca="false">IF(terrains!R4148=1,35,IF(terrains!S4148=1,64,IF(terrains!T4148=1,IF(terrains!Y4148=1,85,104),IF(terrains!U4148=1,IF(terrains!Y4148=1,124,152),IF(terrains!V4148=1,(IF(terrains!Y4148=1,146,IF(terrains!Y4148=2,178,263))),IF(terrains!W4148=1,(IF(terrains!Y4148=1,178,IF(terrains!Y4148=2,218,321))),IF(terrains!X4148=1,IF(terrains!Y4148=1,190,IF(terrains!Y4148=2,242,IF(terrains!Y4148=3,357,896))))))))))</f>
        <v>35</v>
      </c>
      <c r="AA4148" s="152" t="n">
        <f aca="false">terrains!Z4148*terrains!F4148</f>
        <v>148750.777854</v>
      </c>
    </row>
    <row r="4149" customFormat="false" ht="13.8" hidden="false" customHeight="false" outlineLevel="0" collapsed="false">
      <c r="A4149" s="143" t="n">
        <v>4148</v>
      </c>
      <c r="B4149" s="59" t="n">
        <v>299118.494591</v>
      </c>
      <c r="C4149" s="59" t="n">
        <v>5056666.04042</v>
      </c>
      <c r="D4149" s="59" t="s">
        <v>3771</v>
      </c>
      <c r="E4149" s="153" t="n">
        <v>394.84</v>
      </c>
      <c r="F4149" s="150" t="n">
        <f aca="false">terrains!E4149*10.76391</f>
        <v>4250.0222244</v>
      </c>
      <c r="G4149" s="59" t="s">
        <v>354</v>
      </c>
      <c r="H4149" s="59" t="n">
        <v>0</v>
      </c>
      <c r="I4149" s="59" t="n">
        <v>0</v>
      </c>
      <c r="J4149" s="59" t="n">
        <f aca="false">IF(terrains!L4149=13.5,IF(terrains!X4149=1,12,9),-0.392532+1.267037*terrains!L4149+0.472239*terrains!X4149+0.58658*terrains!W4149+0.089417*terrains!V4149+0.531633*terrains!U4149+0.337883*terrains!T4149-0.403545*terrains!S4149)</f>
        <v>2.141542</v>
      </c>
      <c r="K4149" s="151" t="n">
        <f aca="false">IF(terrains!I4149=0,terrains!J4149,terrains!I4149)</f>
        <v>2.141542</v>
      </c>
      <c r="L4149" s="59" t="n">
        <v>2</v>
      </c>
      <c r="M4149" s="59" t="n">
        <v>1</v>
      </c>
      <c r="N4149" s="59" t="n">
        <v>3</v>
      </c>
      <c r="O4149" s="59" t="s">
        <v>175</v>
      </c>
      <c r="P4149" s="59" t="n">
        <v>2</v>
      </c>
      <c r="Q4149" s="59" t="n">
        <v>1.5</v>
      </c>
      <c r="R4149" s="59" t="n">
        <v>1</v>
      </c>
      <c r="S4149" s="59" t="n">
        <v>0</v>
      </c>
      <c r="T4149" s="59" t="n">
        <v>0</v>
      </c>
      <c r="U4149" s="59" t="n">
        <v>0</v>
      </c>
      <c r="V4149" s="59" t="n">
        <v>0</v>
      </c>
      <c r="W4149" s="59" t="n">
        <v>0</v>
      </c>
      <c r="X4149" s="59" t="n">
        <v>0</v>
      </c>
      <c r="Y4149" s="59" t="n">
        <f aca="false">IF(terrains!L4149&lt;=2.5,1,IF(terrains!L4149&lt;=4.5,2,IF(terrains!L4149&lt;=6.5,3,4)))</f>
        <v>1</v>
      </c>
      <c r="Z4149" s="59" t="n">
        <f aca="false">IF(terrains!R4149=1,35,IF(terrains!S4149=1,64,IF(terrains!T4149=1,IF(terrains!Y4149=1,85,104),IF(terrains!U4149=1,IF(terrains!Y4149=1,124,152),IF(terrains!V4149=1,(IF(terrains!Y4149=1,146,IF(terrains!Y4149=2,178,263))),IF(terrains!W4149=1,(IF(terrains!Y4149=1,178,IF(terrains!Y4149=2,218,321))),IF(terrains!X4149=1,IF(terrains!Y4149=1,190,IF(terrains!Y4149=2,242,IF(terrains!Y4149=3,357,896))))))))))</f>
        <v>35</v>
      </c>
      <c r="AA4149" s="152" t="n">
        <f aca="false">terrains!Z4149*terrains!F4149</f>
        <v>148750.777854</v>
      </c>
    </row>
    <row r="4150" customFormat="false" ht="13.8" hidden="false" customHeight="false" outlineLevel="0" collapsed="false">
      <c r="A4150" s="143" t="n">
        <v>4149</v>
      </c>
      <c r="B4150" s="59" t="n">
        <v>299053.86619</v>
      </c>
      <c r="C4150" s="59" t="n">
        <v>5056752.83887</v>
      </c>
      <c r="D4150" s="59" t="s">
        <v>3772</v>
      </c>
      <c r="E4150" s="153" t="n">
        <v>394.84</v>
      </c>
      <c r="F4150" s="150" t="n">
        <f aca="false">terrains!E4150*10.76391</f>
        <v>4250.0222244</v>
      </c>
      <c r="G4150" s="59" t="s">
        <v>354</v>
      </c>
      <c r="H4150" s="59" t="n">
        <v>0</v>
      </c>
      <c r="I4150" s="59" t="n">
        <v>0</v>
      </c>
      <c r="J4150" s="59" t="n">
        <f aca="false">IF(terrains!L4150=13.5,IF(terrains!X4150=1,12,9),-0.392532+1.267037*terrains!L4150+0.472239*terrains!X4150+0.58658*terrains!W4150+0.089417*terrains!V4150+0.531633*terrains!U4150+0.337883*terrains!T4150-0.403545*terrains!S4150)</f>
        <v>2.141542</v>
      </c>
      <c r="K4150" s="151" t="n">
        <f aca="false">IF(terrains!I4150=0,terrains!J4150,terrains!I4150)</f>
        <v>2.141542</v>
      </c>
      <c r="L4150" s="59" t="n">
        <v>2</v>
      </c>
      <c r="M4150" s="59" t="n">
        <v>1</v>
      </c>
      <c r="N4150" s="59" t="n">
        <v>3</v>
      </c>
      <c r="O4150" s="59" t="s">
        <v>175</v>
      </c>
      <c r="P4150" s="59" t="n">
        <v>2</v>
      </c>
      <c r="Q4150" s="59" t="n">
        <v>1.5</v>
      </c>
      <c r="R4150" s="59" t="n">
        <v>1</v>
      </c>
      <c r="S4150" s="59" t="n">
        <v>0</v>
      </c>
      <c r="T4150" s="59" t="n">
        <v>0</v>
      </c>
      <c r="U4150" s="59" t="n">
        <v>0</v>
      </c>
      <c r="V4150" s="59" t="n">
        <v>0</v>
      </c>
      <c r="W4150" s="59" t="n">
        <v>0</v>
      </c>
      <c r="X4150" s="59" t="n">
        <v>0</v>
      </c>
      <c r="Y4150" s="59" t="n">
        <f aca="false">IF(terrains!L4150&lt;=2.5,1,IF(terrains!L4150&lt;=4.5,2,IF(terrains!L4150&lt;=6.5,3,4)))</f>
        <v>1</v>
      </c>
      <c r="Z4150" s="59" t="n">
        <f aca="false">IF(terrains!R4150=1,35,IF(terrains!S4150=1,64,IF(terrains!T4150=1,IF(terrains!Y4150=1,85,104),IF(terrains!U4150=1,IF(terrains!Y4150=1,124,152),IF(terrains!V4150=1,(IF(terrains!Y4150=1,146,IF(terrains!Y4150=2,178,263))),IF(terrains!W4150=1,(IF(terrains!Y4150=1,178,IF(terrains!Y4150=2,218,321))),IF(terrains!X4150=1,IF(terrains!Y4150=1,190,IF(terrains!Y4150=2,242,IF(terrains!Y4150=3,357,896))))))))))</f>
        <v>35</v>
      </c>
      <c r="AA4150" s="152" t="n">
        <f aca="false">terrains!Z4150*terrains!F4150</f>
        <v>148750.777854</v>
      </c>
    </row>
    <row r="4151" customFormat="false" ht="13.8" hidden="false" customHeight="false" outlineLevel="0" collapsed="false">
      <c r="A4151" s="143" t="n">
        <v>4150</v>
      </c>
      <c r="B4151" s="59" t="n">
        <v>299035.692707</v>
      </c>
      <c r="C4151" s="59" t="n">
        <v>5056777.30365</v>
      </c>
      <c r="D4151" s="59" t="s">
        <v>3773</v>
      </c>
      <c r="E4151" s="153" t="n">
        <v>394.84</v>
      </c>
      <c r="F4151" s="150" t="n">
        <f aca="false">terrains!E4151*10.76391</f>
        <v>4250.0222244</v>
      </c>
      <c r="G4151" s="59" t="s">
        <v>354</v>
      </c>
      <c r="H4151" s="59" t="n">
        <v>0</v>
      </c>
      <c r="I4151" s="59" t="n">
        <v>0</v>
      </c>
      <c r="J4151" s="59" t="n">
        <f aca="false">IF(terrains!L4151=13.5,IF(terrains!X4151=1,12,9),-0.392532+1.267037*terrains!L4151+0.472239*terrains!X4151+0.58658*terrains!W4151+0.089417*terrains!V4151+0.531633*terrains!U4151+0.337883*terrains!T4151-0.403545*terrains!S4151)</f>
        <v>2.141542</v>
      </c>
      <c r="K4151" s="151" t="n">
        <f aca="false">IF(terrains!I4151=0,terrains!J4151,terrains!I4151)</f>
        <v>2.141542</v>
      </c>
      <c r="L4151" s="59" t="n">
        <v>2</v>
      </c>
      <c r="M4151" s="59" t="n">
        <v>1</v>
      </c>
      <c r="N4151" s="59" t="n">
        <v>3</v>
      </c>
      <c r="O4151" s="59" t="s">
        <v>175</v>
      </c>
      <c r="P4151" s="59" t="n">
        <v>2</v>
      </c>
      <c r="Q4151" s="59" t="n">
        <v>1.5</v>
      </c>
      <c r="R4151" s="59" t="n">
        <v>1</v>
      </c>
      <c r="S4151" s="59" t="n">
        <v>0</v>
      </c>
      <c r="T4151" s="59" t="n">
        <v>0</v>
      </c>
      <c r="U4151" s="59" t="n">
        <v>0</v>
      </c>
      <c r="V4151" s="59" t="n">
        <v>0</v>
      </c>
      <c r="W4151" s="59" t="n">
        <v>0</v>
      </c>
      <c r="X4151" s="59" t="n">
        <v>0</v>
      </c>
      <c r="Y4151" s="59" t="n">
        <f aca="false">IF(terrains!L4151&lt;=2.5,1,IF(terrains!L4151&lt;=4.5,2,IF(terrains!L4151&lt;=6.5,3,4)))</f>
        <v>1</v>
      </c>
      <c r="Z4151" s="59" t="n">
        <f aca="false">IF(terrains!R4151=1,35,IF(terrains!S4151=1,64,IF(terrains!T4151=1,IF(terrains!Y4151=1,85,104),IF(terrains!U4151=1,IF(terrains!Y4151=1,124,152),IF(terrains!V4151=1,(IF(terrains!Y4151=1,146,IF(terrains!Y4151=2,178,263))),IF(terrains!W4151=1,(IF(terrains!Y4151=1,178,IF(terrains!Y4151=2,218,321))),IF(terrains!X4151=1,IF(terrains!Y4151=1,190,IF(terrains!Y4151=2,242,IF(terrains!Y4151=3,357,896))))))))))</f>
        <v>35</v>
      </c>
      <c r="AA4151" s="152" t="n">
        <f aca="false">terrains!Z4151*terrains!F4151</f>
        <v>148750.777854</v>
      </c>
    </row>
    <row r="4152" customFormat="false" ht="13.8" hidden="false" customHeight="false" outlineLevel="0" collapsed="false">
      <c r="A4152" s="143" t="n">
        <v>4151</v>
      </c>
      <c r="B4152" s="59" t="n">
        <v>298985.462267</v>
      </c>
      <c r="C4152" s="59" t="n">
        <v>5056844.71637</v>
      </c>
      <c r="D4152" s="59" t="s">
        <v>3774</v>
      </c>
      <c r="E4152" s="153" t="n">
        <v>394.84</v>
      </c>
      <c r="F4152" s="150" t="n">
        <f aca="false">terrains!E4152*10.76391</f>
        <v>4250.0222244</v>
      </c>
      <c r="G4152" s="59" t="s">
        <v>354</v>
      </c>
      <c r="H4152" s="59" t="n">
        <v>0</v>
      </c>
      <c r="I4152" s="59" t="n">
        <v>0</v>
      </c>
      <c r="J4152" s="59" t="n">
        <f aca="false">IF(terrains!L4152=13.5,IF(terrains!X4152=1,12,9),-0.392532+1.267037*terrains!L4152+0.472239*terrains!X4152+0.58658*terrains!W4152+0.089417*terrains!V4152+0.531633*terrains!U4152+0.337883*terrains!T4152-0.403545*terrains!S4152)</f>
        <v>2.141542</v>
      </c>
      <c r="K4152" s="151" t="n">
        <f aca="false">IF(terrains!I4152=0,terrains!J4152,terrains!I4152)</f>
        <v>2.141542</v>
      </c>
      <c r="L4152" s="59" t="n">
        <v>2</v>
      </c>
      <c r="M4152" s="59" t="n">
        <v>1</v>
      </c>
      <c r="N4152" s="59" t="n">
        <v>3</v>
      </c>
      <c r="O4152" s="59" t="s">
        <v>175</v>
      </c>
      <c r="P4152" s="59" t="n">
        <v>2</v>
      </c>
      <c r="Q4152" s="59" t="n">
        <v>1.5</v>
      </c>
      <c r="R4152" s="59" t="n">
        <v>1</v>
      </c>
      <c r="S4152" s="59" t="n">
        <v>0</v>
      </c>
      <c r="T4152" s="59" t="n">
        <v>0</v>
      </c>
      <c r="U4152" s="59" t="n">
        <v>0</v>
      </c>
      <c r="V4152" s="59" t="n">
        <v>0</v>
      </c>
      <c r="W4152" s="59" t="n">
        <v>0</v>
      </c>
      <c r="X4152" s="59" t="n">
        <v>0</v>
      </c>
      <c r="Y4152" s="59" t="n">
        <f aca="false">IF(terrains!L4152&lt;=2.5,1,IF(terrains!L4152&lt;=4.5,2,IF(terrains!L4152&lt;=6.5,3,4)))</f>
        <v>1</v>
      </c>
      <c r="Z4152" s="59" t="n">
        <f aca="false">IF(terrains!R4152=1,35,IF(terrains!S4152=1,64,IF(terrains!T4152=1,IF(terrains!Y4152=1,85,104),IF(terrains!U4152=1,IF(terrains!Y4152=1,124,152),IF(terrains!V4152=1,(IF(terrains!Y4152=1,146,IF(terrains!Y4152=2,178,263))),IF(terrains!W4152=1,(IF(terrains!Y4152=1,178,IF(terrains!Y4152=2,218,321))),IF(terrains!X4152=1,IF(terrains!Y4152=1,190,IF(terrains!Y4152=2,242,IF(terrains!Y4152=3,357,896))))))))))</f>
        <v>35</v>
      </c>
      <c r="AA4152" s="152" t="n">
        <f aca="false">terrains!Z4152*terrains!F4152</f>
        <v>148750.777854</v>
      </c>
    </row>
    <row r="4153" customFormat="false" ht="13.8" hidden="false" customHeight="false" outlineLevel="0" collapsed="false">
      <c r="A4153" s="143" t="n">
        <v>4152</v>
      </c>
      <c r="B4153" s="59" t="n">
        <v>299173.270223</v>
      </c>
      <c r="C4153" s="59" t="n">
        <v>5056592.51093</v>
      </c>
      <c r="D4153" s="59" t="s">
        <v>3775</v>
      </c>
      <c r="E4153" s="153" t="n">
        <v>394.84</v>
      </c>
      <c r="F4153" s="150" t="n">
        <f aca="false">terrains!E4153*10.76391</f>
        <v>4250.0222244</v>
      </c>
      <c r="G4153" s="59" t="s">
        <v>354</v>
      </c>
      <c r="H4153" s="59" t="n">
        <v>0</v>
      </c>
      <c r="I4153" s="59" t="n">
        <v>0</v>
      </c>
      <c r="J4153" s="59" t="n">
        <f aca="false">IF(terrains!L4153=13.5,IF(terrains!X4153=1,12,9),-0.392532+1.267037*terrains!L4153+0.472239*terrains!X4153+0.58658*terrains!W4153+0.089417*terrains!V4153+0.531633*terrains!U4153+0.337883*terrains!T4153-0.403545*terrains!S4153)</f>
        <v>2.141542</v>
      </c>
      <c r="K4153" s="151" t="n">
        <f aca="false">IF(terrains!I4153=0,terrains!J4153,terrains!I4153)</f>
        <v>2.141542</v>
      </c>
      <c r="L4153" s="59" t="n">
        <v>2</v>
      </c>
      <c r="M4153" s="59" t="n">
        <v>1</v>
      </c>
      <c r="N4153" s="59" t="n">
        <v>3</v>
      </c>
      <c r="O4153" s="59" t="s">
        <v>175</v>
      </c>
      <c r="P4153" s="59" t="n">
        <v>2</v>
      </c>
      <c r="Q4153" s="59" t="n">
        <v>1.5</v>
      </c>
      <c r="R4153" s="59" t="n">
        <v>1</v>
      </c>
      <c r="S4153" s="59" t="n">
        <v>0</v>
      </c>
      <c r="T4153" s="59" t="n">
        <v>0</v>
      </c>
      <c r="U4153" s="59" t="n">
        <v>0</v>
      </c>
      <c r="V4153" s="59" t="n">
        <v>0</v>
      </c>
      <c r="W4153" s="59" t="n">
        <v>0</v>
      </c>
      <c r="X4153" s="59" t="n">
        <v>0</v>
      </c>
      <c r="Y4153" s="59" t="n">
        <f aca="false">IF(terrains!L4153&lt;=2.5,1,IF(terrains!L4153&lt;=4.5,2,IF(terrains!L4153&lt;=6.5,3,4)))</f>
        <v>1</v>
      </c>
      <c r="Z4153" s="59" t="n">
        <f aca="false">IF(terrains!R4153=1,35,IF(terrains!S4153=1,64,IF(terrains!T4153=1,IF(terrains!Y4153=1,85,104),IF(terrains!U4153=1,IF(terrains!Y4153=1,124,152),IF(terrains!V4153=1,(IF(terrains!Y4153=1,146,IF(terrains!Y4153=2,178,263))),IF(terrains!W4153=1,(IF(terrains!Y4153=1,178,IF(terrains!Y4153=2,218,321))),IF(terrains!X4153=1,IF(terrains!Y4153=1,190,IF(terrains!Y4153=2,242,IF(terrains!Y4153=3,357,896))))))))))</f>
        <v>35</v>
      </c>
      <c r="AA4153" s="152" t="n">
        <f aca="false">terrains!Z4153*terrains!F4153</f>
        <v>148750.777854</v>
      </c>
    </row>
    <row r="4154" customFormat="false" ht="13.8" hidden="false" customHeight="false" outlineLevel="0" collapsed="false">
      <c r="A4154" s="143" t="n">
        <v>4153</v>
      </c>
      <c r="B4154" s="59" t="n">
        <v>299191.477355</v>
      </c>
      <c r="C4154" s="59" t="n">
        <v>5056568.02643</v>
      </c>
      <c r="D4154" s="59" t="s">
        <v>3776</v>
      </c>
      <c r="E4154" s="153" t="n">
        <v>394.84</v>
      </c>
      <c r="F4154" s="150" t="n">
        <f aca="false">terrains!E4154*10.76391</f>
        <v>4250.0222244</v>
      </c>
      <c r="G4154" s="59" t="s">
        <v>354</v>
      </c>
      <c r="H4154" s="59" t="n">
        <v>0</v>
      </c>
      <c r="I4154" s="59" t="n">
        <v>0</v>
      </c>
      <c r="J4154" s="59" t="n">
        <f aca="false">IF(terrains!L4154=13.5,IF(terrains!X4154=1,12,9),-0.392532+1.267037*terrains!L4154+0.472239*terrains!X4154+0.58658*terrains!W4154+0.089417*terrains!V4154+0.531633*terrains!U4154+0.337883*terrains!T4154-0.403545*terrains!S4154)</f>
        <v>2.141542</v>
      </c>
      <c r="K4154" s="151" t="n">
        <f aca="false">IF(terrains!I4154=0,terrains!J4154,terrains!I4154)</f>
        <v>2.141542</v>
      </c>
      <c r="L4154" s="59" t="n">
        <v>2</v>
      </c>
      <c r="M4154" s="59" t="n">
        <v>1</v>
      </c>
      <c r="N4154" s="59" t="n">
        <v>3</v>
      </c>
      <c r="O4154" s="59" t="s">
        <v>175</v>
      </c>
      <c r="P4154" s="59" t="n">
        <v>2</v>
      </c>
      <c r="Q4154" s="59" t="n">
        <v>1.5</v>
      </c>
      <c r="R4154" s="59" t="n">
        <v>1</v>
      </c>
      <c r="S4154" s="59" t="n">
        <v>0</v>
      </c>
      <c r="T4154" s="59" t="n">
        <v>0</v>
      </c>
      <c r="U4154" s="59" t="n">
        <v>0</v>
      </c>
      <c r="V4154" s="59" t="n">
        <v>0</v>
      </c>
      <c r="W4154" s="59" t="n">
        <v>0</v>
      </c>
      <c r="X4154" s="59" t="n">
        <v>0</v>
      </c>
      <c r="Y4154" s="59" t="n">
        <f aca="false">IF(terrains!L4154&lt;=2.5,1,IF(terrains!L4154&lt;=4.5,2,IF(terrains!L4154&lt;=6.5,3,4)))</f>
        <v>1</v>
      </c>
      <c r="Z4154" s="59" t="n">
        <f aca="false">IF(terrains!R4154=1,35,IF(terrains!S4154=1,64,IF(terrains!T4154=1,IF(terrains!Y4154=1,85,104),IF(terrains!U4154=1,IF(terrains!Y4154=1,124,152),IF(terrains!V4154=1,(IF(terrains!Y4154=1,146,IF(terrains!Y4154=2,178,263))),IF(terrains!W4154=1,(IF(terrains!Y4154=1,178,IF(terrains!Y4154=2,218,321))),IF(terrains!X4154=1,IF(terrains!Y4154=1,190,IF(terrains!Y4154=2,242,IF(terrains!Y4154=3,357,896))))))))))</f>
        <v>35</v>
      </c>
      <c r="AA4154" s="152" t="n">
        <f aca="false">terrains!Z4154*terrains!F4154</f>
        <v>148750.777854</v>
      </c>
    </row>
    <row r="4155" customFormat="false" ht="13.8" hidden="false" customHeight="false" outlineLevel="0" collapsed="false">
      <c r="A4155" s="143" t="n">
        <v>4154</v>
      </c>
      <c r="B4155" s="59" t="n">
        <v>299044.770371</v>
      </c>
      <c r="C4155" s="59" t="n">
        <v>5056765.06488</v>
      </c>
      <c r="D4155" s="59" t="s">
        <v>3777</v>
      </c>
      <c r="E4155" s="153" t="n">
        <v>394.84</v>
      </c>
      <c r="F4155" s="150" t="n">
        <f aca="false">terrains!E4155*10.76391</f>
        <v>4250.0222244</v>
      </c>
      <c r="G4155" s="59" t="s">
        <v>354</v>
      </c>
      <c r="H4155" s="59" t="n">
        <v>0</v>
      </c>
      <c r="I4155" s="59" t="n">
        <v>0</v>
      </c>
      <c r="J4155" s="59" t="n">
        <f aca="false">IF(terrains!L4155=13.5,IF(terrains!X4155=1,12,9),-0.392532+1.267037*terrains!L4155+0.472239*terrains!X4155+0.58658*terrains!W4155+0.089417*terrains!V4155+0.531633*terrains!U4155+0.337883*terrains!T4155-0.403545*terrains!S4155)</f>
        <v>2.141542</v>
      </c>
      <c r="K4155" s="151" t="n">
        <f aca="false">IF(terrains!I4155=0,terrains!J4155,terrains!I4155)</f>
        <v>2.141542</v>
      </c>
      <c r="L4155" s="59" t="n">
        <v>2</v>
      </c>
      <c r="M4155" s="59" t="n">
        <v>1</v>
      </c>
      <c r="N4155" s="59" t="n">
        <v>3</v>
      </c>
      <c r="O4155" s="59" t="s">
        <v>175</v>
      </c>
      <c r="P4155" s="59" t="n">
        <v>2</v>
      </c>
      <c r="Q4155" s="59" t="n">
        <v>1.5</v>
      </c>
      <c r="R4155" s="59" t="n">
        <v>1</v>
      </c>
      <c r="S4155" s="59" t="n">
        <v>0</v>
      </c>
      <c r="T4155" s="59" t="n">
        <v>0</v>
      </c>
      <c r="U4155" s="59" t="n">
        <v>0</v>
      </c>
      <c r="V4155" s="59" t="n">
        <v>0</v>
      </c>
      <c r="W4155" s="59" t="n">
        <v>0</v>
      </c>
      <c r="X4155" s="59" t="n">
        <v>0</v>
      </c>
      <c r="Y4155" s="59" t="n">
        <f aca="false">IF(terrains!L4155&lt;=2.5,1,IF(terrains!L4155&lt;=4.5,2,IF(terrains!L4155&lt;=6.5,3,4)))</f>
        <v>1</v>
      </c>
      <c r="Z4155" s="59" t="n">
        <f aca="false">IF(terrains!R4155=1,35,IF(terrains!S4155=1,64,IF(terrains!T4155=1,IF(terrains!Y4155=1,85,104),IF(terrains!U4155=1,IF(terrains!Y4155=1,124,152),IF(terrains!V4155=1,(IF(terrains!Y4155=1,146,IF(terrains!Y4155=2,178,263))),IF(terrains!W4155=1,(IF(terrains!Y4155=1,178,IF(terrains!Y4155=2,218,321))),IF(terrains!X4155=1,IF(terrains!Y4155=1,190,IF(terrains!Y4155=2,242,IF(terrains!Y4155=3,357,896))))))))))</f>
        <v>35</v>
      </c>
      <c r="AA4155" s="152" t="n">
        <f aca="false">terrains!Z4155*terrains!F4155</f>
        <v>148750.777854</v>
      </c>
    </row>
    <row r="4156" customFormat="false" ht="13.8" hidden="false" customHeight="false" outlineLevel="0" collapsed="false">
      <c r="A4156" s="143" t="n">
        <v>4155</v>
      </c>
      <c r="B4156" s="59" t="n">
        <v>299062.961219</v>
      </c>
      <c r="C4156" s="59" t="n">
        <v>5056740.62186</v>
      </c>
      <c r="D4156" s="59" t="s">
        <v>3778</v>
      </c>
      <c r="E4156" s="153" t="n">
        <v>394.84</v>
      </c>
      <c r="F4156" s="150" t="n">
        <f aca="false">terrains!E4156*10.76391</f>
        <v>4250.0222244</v>
      </c>
      <c r="G4156" s="59" t="s">
        <v>354</v>
      </c>
      <c r="H4156" s="59" t="n">
        <v>0</v>
      </c>
      <c r="I4156" s="59" t="n">
        <v>0</v>
      </c>
      <c r="J4156" s="59" t="n">
        <f aca="false">IF(terrains!L4156=13.5,IF(terrains!X4156=1,12,9),-0.392532+1.267037*terrains!L4156+0.472239*terrains!X4156+0.58658*terrains!W4156+0.089417*terrains!V4156+0.531633*terrains!U4156+0.337883*terrains!T4156-0.403545*terrains!S4156)</f>
        <v>2.141542</v>
      </c>
      <c r="K4156" s="151" t="n">
        <f aca="false">IF(terrains!I4156=0,terrains!J4156,terrains!I4156)</f>
        <v>2.141542</v>
      </c>
      <c r="L4156" s="59" t="n">
        <v>2</v>
      </c>
      <c r="M4156" s="59" t="n">
        <v>1</v>
      </c>
      <c r="N4156" s="59" t="n">
        <v>3</v>
      </c>
      <c r="O4156" s="59" t="s">
        <v>175</v>
      </c>
      <c r="P4156" s="59" t="n">
        <v>2</v>
      </c>
      <c r="Q4156" s="59" t="n">
        <v>1.5</v>
      </c>
      <c r="R4156" s="59" t="n">
        <v>1</v>
      </c>
      <c r="S4156" s="59" t="n">
        <v>0</v>
      </c>
      <c r="T4156" s="59" t="n">
        <v>0</v>
      </c>
      <c r="U4156" s="59" t="n">
        <v>0</v>
      </c>
      <c r="V4156" s="59" t="n">
        <v>0</v>
      </c>
      <c r="W4156" s="59" t="n">
        <v>0</v>
      </c>
      <c r="X4156" s="59" t="n">
        <v>0</v>
      </c>
      <c r="Y4156" s="59" t="n">
        <f aca="false">IF(terrains!L4156&lt;=2.5,1,IF(terrains!L4156&lt;=4.5,2,IF(terrains!L4156&lt;=6.5,3,4)))</f>
        <v>1</v>
      </c>
      <c r="Z4156" s="59" t="n">
        <f aca="false">IF(terrains!R4156=1,35,IF(terrains!S4156=1,64,IF(terrains!T4156=1,IF(terrains!Y4156=1,85,104),IF(terrains!U4156=1,IF(terrains!Y4156=1,124,152),IF(terrains!V4156=1,(IF(terrains!Y4156=1,146,IF(terrains!Y4156=2,178,263))),IF(terrains!W4156=1,(IF(terrains!Y4156=1,178,IF(terrains!Y4156=2,218,321))),IF(terrains!X4156=1,IF(terrains!Y4156=1,190,IF(terrains!Y4156=2,242,IF(terrains!Y4156=3,357,896))))))))))</f>
        <v>35</v>
      </c>
      <c r="AA4156" s="152" t="n">
        <f aca="false">terrains!Z4156*terrains!F4156</f>
        <v>148750.777854</v>
      </c>
    </row>
    <row r="4157" customFormat="false" ht="13.8" hidden="false" customHeight="false" outlineLevel="0" collapsed="false">
      <c r="A4157" s="143" t="n">
        <v>4156</v>
      </c>
      <c r="B4157" s="59" t="n">
        <v>299209.681908</v>
      </c>
      <c r="C4157" s="59" t="n">
        <v>5056543.57799</v>
      </c>
      <c r="D4157" s="59" t="s">
        <v>3779</v>
      </c>
      <c r="E4157" s="153" t="n">
        <v>394.84</v>
      </c>
      <c r="F4157" s="150" t="n">
        <f aca="false">terrains!E4157*10.76391</f>
        <v>4250.0222244</v>
      </c>
      <c r="G4157" s="59" t="s">
        <v>354</v>
      </c>
      <c r="H4157" s="59" t="n">
        <v>0</v>
      </c>
      <c r="I4157" s="59" t="n">
        <v>0</v>
      </c>
      <c r="J4157" s="59" t="n">
        <f aca="false">IF(terrains!L4157=13.5,IF(terrains!X4157=1,12,9),-0.392532+1.267037*terrains!L4157+0.472239*terrains!X4157+0.58658*terrains!W4157+0.089417*terrains!V4157+0.531633*terrains!U4157+0.337883*terrains!T4157-0.403545*terrains!S4157)</f>
        <v>2.141542</v>
      </c>
      <c r="K4157" s="151" t="n">
        <f aca="false">IF(terrains!I4157=0,terrains!J4157,terrains!I4157)</f>
        <v>2.141542</v>
      </c>
      <c r="L4157" s="59" t="n">
        <v>2</v>
      </c>
      <c r="M4157" s="59" t="n">
        <v>1</v>
      </c>
      <c r="N4157" s="59" t="n">
        <v>3</v>
      </c>
      <c r="O4157" s="59" t="s">
        <v>175</v>
      </c>
      <c r="P4157" s="59" t="n">
        <v>2</v>
      </c>
      <c r="Q4157" s="59" t="n">
        <v>1.5</v>
      </c>
      <c r="R4157" s="59" t="n">
        <v>1</v>
      </c>
      <c r="S4157" s="59" t="n">
        <v>0</v>
      </c>
      <c r="T4157" s="59" t="n">
        <v>0</v>
      </c>
      <c r="U4157" s="59" t="n">
        <v>0</v>
      </c>
      <c r="V4157" s="59" t="n">
        <v>0</v>
      </c>
      <c r="W4157" s="59" t="n">
        <v>0</v>
      </c>
      <c r="X4157" s="59" t="n">
        <v>0</v>
      </c>
      <c r="Y4157" s="59" t="n">
        <f aca="false">IF(terrains!L4157&lt;=2.5,1,IF(terrains!L4157&lt;=4.5,2,IF(terrains!L4157&lt;=6.5,3,4)))</f>
        <v>1</v>
      </c>
      <c r="Z4157" s="59" t="n">
        <f aca="false">IF(terrains!R4157=1,35,IF(terrains!S4157=1,64,IF(terrains!T4157=1,IF(terrains!Y4157=1,85,104),IF(terrains!U4157=1,IF(terrains!Y4157=1,124,152),IF(terrains!V4157=1,(IF(terrains!Y4157=1,146,IF(terrains!Y4157=2,178,263))),IF(terrains!W4157=1,(IF(terrains!Y4157=1,178,IF(terrains!Y4157=2,218,321))),IF(terrains!X4157=1,IF(terrains!Y4157=1,190,IF(terrains!Y4157=2,242,IF(terrains!Y4157=3,357,896))))))))))</f>
        <v>35</v>
      </c>
      <c r="AA4157" s="152" t="n">
        <f aca="false">terrains!Z4157*terrains!F4157</f>
        <v>148750.777854</v>
      </c>
    </row>
    <row r="4158" customFormat="false" ht="13.8" hidden="false" customHeight="false" outlineLevel="0" collapsed="false">
      <c r="A4158" s="143" t="n">
        <v>4157</v>
      </c>
      <c r="B4158" s="59" t="n">
        <v>299145.87772</v>
      </c>
      <c r="C4158" s="59" t="n">
        <v>5056629.25701</v>
      </c>
      <c r="D4158" s="59" t="s">
        <v>3780</v>
      </c>
      <c r="E4158" s="153" t="n">
        <v>394.84</v>
      </c>
      <c r="F4158" s="150" t="n">
        <f aca="false">terrains!E4158*10.76391</f>
        <v>4250.0222244</v>
      </c>
      <c r="G4158" s="59" t="s">
        <v>354</v>
      </c>
      <c r="H4158" s="59" t="n">
        <v>0</v>
      </c>
      <c r="I4158" s="59" t="n">
        <v>0</v>
      </c>
      <c r="J4158" s="59" t="n">
        <f aca="false">IF(terrains!L4158=13.5,IF(terrains!X4158=1,12,9),-0.392532+1.267037*terrains!L4158+0.472239*terrains!X4158+0.58658*terrains!W4158+0.089417*terrains!V4158+0.531633*terrains!U4158+0.337883*terrains!T4158-0.403545*terrains!S4158)</f>
        <v>2.141542</v>
      </c>
      <c r="K4158" s="151" t="n">
        <f aca="false">IF(terrains!I4158=0,terrains!J4158,terrains!I4158)</f>
        <v>2.141542</v>
      </c>
      <c r="L4158" s="59" t="n">
        <v>2</v>
      </c>
      <c r="M4158" s="59" t="n">
        <v>1</v>
      </c>
      <c r="N4158" s="59" t="n">
        <v>3</v>
      </c>
      <c r="O4158" s="59" t="s">
        <v>175</v>
      </c>
      <c r="P4158" s="59" t="n">
        <v>2</v>
      </c>
      <c r="Q4158" s="59" t="n">
        <v>1.5</v>
      </c>
      <c r="R4158" s="59" t="n">
        <v>1</v>
      </c>
      <c r="S4158" s="59" t="n">
        <v>0</v>
      </c>
      <c r="T4158" s="59" t="n">
        <v>0</v>
      </c>
      <c r="U4158" s="59" t="n">
        <v>0</v>
      </c>
      <c r="V4158" s="59" t="n">
        <v>0</v>
      </c>
      <c r="W4158" s="59" t="n">
        <v>0</v>
      </c>
      <c r="X4158" s="59" t="n">
        <v>0</v>
      </c>
      <c r="Y4158" s="59" t="n">
        <f aca="false">IF(terrains!L4158&lt;=2.5,1,IF(terrains!L4158&lt;=4.5,2,IF(terrains!L4158&lt;=6.5,3,4)))</f>
        <v>1</v>
      </c>
      <c r="Z4158" s="59" t="n">
        <f aca="false">IF(terrains!R4158=1,35,IF(terrains!S4158=1,64,IF(terrains!T4158=1,IF(terrains!Y4158=1,85,104),IF(terrains!U4158=1,IF(terrains!Y4158=1,124,152),IF(terrains!V4158=1,(IF(terrains!Y4158=1,146,IF(terrains!Y4158=2,178,263))),IF(terrains!W4158=1,(IF(terrains!Y4158=1,178,IF(terrains!Y4158=2,218,321))),IF(terrains!X4158=1,IF(terrains!Y4158=1,190,IF(terrains!Y4158=2,242,IF(terrains!Y4158=3,357,896))))))))))</f>
        <v>35</v>
      </c>
      <c r="AA4158" s="152" t="n">
        <f aca="false">terrains!Z4158*terrains!F4158</f>
        <v>148750.777854</v>
      </c>
    </row>
    <row r="4159" customFormat="false" ht="13.8" hidden="false" customHeight="false" outlineLevel="0" collapsed="false">
      <c r="A4159" s="143" t="n">
        <v>4158</v>
      </c>
      <c r="B4159" s="59" t="n">
        <v>299012.882801</v>
      </c>
      <c r="C4159" s="59" t="n">
        <v>5056807.9136</v>
      </c>
      <c r="D4159" s="59" t="s">
        <v>3781</v>
      </c>
      <c r="E4159" s="153" t="n">
        <v>394.84</v>
      </c>
      <c r="F4159" s="150" t="n">
        <f aca="false">terrains!E4159*10.76391</f>
        <v>4250.0222244</v>
      </c>
      <c r="G4159" s="59" t="s">
        <v>354</v>
      </c>
      <c r="H4159" s="59" t="n">
        <v>0</v>
      </c>
      <c r="I4159" s="59" t="n">
        <v>0</v>
      </c>
      <c r="J4159" s="59" t="n">
        <f aca="false">IF(terrains!L4159=13.5,IF(terrains!X4159=1,12,9),-0.392532+1.267037*terrains!L4159+0.472239*terrains!X4159+0.58658*terrains!W4159+0.089417*terrains!V4159+0.531633*terrains!U4159+0.337883*terrains!T4159-0.403545*terrains!S4159)</f>
        <v>2.141542</v>
      </c>
      <c r="K4159" s="151" t="n">
        <f aca="false">IF(terrains!I4159=0,terrains!J4159,terrains!I4159)</f>
        <v>2.141542</v>
      </c>
      <c r="L4159" s="59" t="n">
        <v>2</v>
      </c>
      <c r="M4159" s="59" t="n">
        <v>1</v>
      </c>
      <c r="N4159" s="59" t="n">
        <v>3</v>
      </c>
      <c r="O4159" s="59" t="s">
        <v>175</v>
      </c>
      <c r="P4159" s="59" t="n">
        <v>2</v>
      </c>
      <c r="Q4159" s="59" t="n">
        <v>1.5</v>
      </c>
      <c r="R4159" s="59" t="n">
        <v>1</v>
      </c>
      <c r="S4159" s="59" t="n">
        <v>0</v>
      </c>
      <c r="T4159" s="59" t="n">
        <v>0</v>
      </c>
      <c r="U4159" s="59" t="n">
        <v>0</v>
      </c>
      <c r="V4159" s="59" t="n">
        <v>0</v>
      </c>
      <c r="W4159" s="59" t="n">
        <v>0</v>
      </c>
      <c r="X4159" s="59" t="n">
        <v>0</v>
      </c>
      <c r="Y4159" s="59" t="n">
        <f aca="false">IF(terrains!L4159&lt;=2.5,1,IF(terrains!L4159&lt;=4.5,2,IF(terrains!L4159&lt;=6.5,3,4)))</f>
        <v>1</v>
      </c>
      <c r="Z4159" s="59" t="n">
        <f aca="false">IF(terrains!R4159=1,35,IF(terrains!S4159=1,64,IF(terrains!T4159=1,IF(terrains!Y4159=1,85,104),IF(terrains!U4159=1,IF(terrains!Y4159=1,124,152),IF(terrains!V4159=1,(IF(terrains!Y4159=1,146,IF(terrains!Y4159=2,178,263))),IF(terrains!W4159=1,(IF(terrains!Y4159=1,178,IF(terrains!Y4159=2,218,321))),IF(terrains!X4159=1,IF(terrains!Y4159=1,190,IF(terrains!Y4159=2,242,IF(terrains!Y4159=3,357,896))))))))))</f>
        <v>35</v>
      </c>
      <c r="AA4159" s="152" t="n">
        <f aca="false">terrains!Z4159*terrains!F4159</f>
        <v>148750.777854</v>
      </c>
    </row>
    <row r="4160" customFormat="false" ht="13.8" hidden="false" customHeight="false" outlineLevel="0" collapsed="false">
      <c r="A4160" s="143" t="n">
        <v>4159</v>
      </c>
      <c r="B4160" s="59" t="n">
        <v>299200.580215</v>
      </c>
      <c r="C4160" s="59" t="n">
        <v>5056555.80376</v>
      </c>
      <c r="D4160" s="59" t="s">
        <v>3782</v>
      </c>
      <c r="E4160" s="153" t="n">
        <v>394.84</v>
      </c>
      <c r="F4160" s="150" t="n">
        <f aca="false">terrains!E4160*10.76391</f>
        <v>4250.0222244</v>
      </c>
      <c r="G4160" s="59" t="s">
        <v>354</v>
      </c>
      <c r="H4160" s="59" t="n">
        <v>0</v>
      </c>
      <c r="I4160" s="59" t="n">
        <v>0</v>
      </c>
      <c r="J4160" s="59" t="n">
        <f aca="false">IF(terrains!L4160=13.5,IF(terrains!X4160=1,12,9),-0.392532+1.267037*terrains!L4160+0.472239*terrains!X4160+0.58658*terrains!W4160+0.089417*terrains!V4160+0.531633*terrains!U4160+0.337883*terrains!T4160-0.403545*terrains!S4160)</f>
        <v>2.141542</v>
      </c>
      <c r="K4160" s="151" t="n">
        <f aca="false">IF(terrains!I4160=0,terrains!J4160,terrains!I4160)</f>
        <v>2.141542</v>
      </c>
      <c r="L4160" s="59" t="n">
        <v>2</v>
      </c>
      <c r="M4160" s="59" t="n">
        <v>1</v>
      </c>
      <c r="N4160" s="59" t="n">
        <v>3</v>
      </c>
      <c r="O4160" s="59" t="s">
        <v>175</v>
      </c>
      <c r="P4160" s="59" t="n">
        <v>2</v>
      </c>
      <c r="Q4160" s="59" t="n">
        <v>1.5</v>
      </c>
      <c r="R4160" s="59" t="n">
        <v>1</v>
      </c>
      <c r="S4160" s="59" t="n">
        <v>0</v>
      </c>
      <c r="T4160" s="59" t="n">
        <v>0</v>
      </c>
      <c r="U4160" s="59" t="n">
        <v>0</v>
      </c>
      <c r="V4160" s="59" t="n">
        <v>0</v>
      </c>
      <c r="W4160" s="59" t="n">
        <v>0</v>
      </c>
      <c r="X4160" s="59" t="n">
        <v>0</v>
      </c>
      <c r="Y4160" s="59" t="n">
        <f aca="false">IF(terrains!L4160&lt;=2.5,1,IF(terrains!L4160&lt;=4.5,2,IF(terrains!L4160&lt;=6.5,3,4)))</f>
        <v>1</v>
      </c>
      <c r="Z4160" s="59" t="n">
        <f aca="false">IF(terrains!R4160=1,35,IF(terrains!S4160=1,64,IF(terrains!T4160=1,IF(terrains!Y4160=1,85,104),IF(terrains!U4160=1,IF(terrains!Y4160=1,124,152),IF(terrains!V4160=1,(IF(terrains!Y4160=1,146,IF(terrains!Y4160=2,178,263))),IF(terrains!W4160=1,(IF(terrains!Y4160=1,178,IF(terrains!Y4160=2,218,321))),IF(terrains!X4160=1,IF(terrains!Y4160=1,190,IF(terrains!Y4160=2,242,IF(terrains!Y4160=3,357,896))))))))))</f>
        <v>35</v>
      </c>
      <c r="AA4160" s="152" t="n">
        <f aca="false">terrains!Z4160*terrains!F4160</f>
        <v>148750.777854</v>
      </c>
    </row>
    <row r="4161" customFormat="false" ht="13.8" hidden="false" customHeight="false" outlineLevel="0" collapsed="false">
      <c r="A4161" s="143" t="n">
        <v>4160</v>
      </c>
      <c r="B4161" s="59" t="n">
        <v>296997.411365</v>
      </c>
      <c r="C4161" s="59" t="n">
        <v>5043013.28875</v>
      </c>
      <c r="D4161" s="59" t="s">
        <v>3783</v>
      </c>
      <c r="E4161" s="153" t="n">
        <v>394.7</v>
      </c>
      <c r="F4161" s="150" t="n">
        <f aca="false">terrains!E4161*10.76391</f>
        <v>4248.515277</v>
      </c>
      <c r="G4161" s="59" t="s">
        <v>2669</v>
      </c>
      <c r="H4161" s="59" t="n">
        <v>2</v>
      </c>
      <c r="I4161" s="59" t="n">
        <v>3</v>
      </c>
      <c r="J4161" s="59" t="n">
        <f aca="false">IF(terrains!L4161=13.5,IF(terrains!X4161=1,12,9),-0.392532+1.267037*terrains!L4161+0.472239*terrains!X4161+0.58658*terrains!W4161+0.089417*terrains!V4161+0.531633*terrains!U4161+0.337883*terrains!T4161-0.403545*terrains!S4161)</f>
        <v>3.497996</v>
      </c>
      <c r="K4161" s="151" t="n">
        <f aca="false">IF(terrains!I4161=0,terrains!J4161,terrains!I4161)</f>
        <v>3</v>
      </c>
      <c r="L4161" s="59" t="n">
        <v>3</v>
      </c>
      <c r="M4161" s="59" t="n">
        <v>3</v>
      </c>
      <c r="N4161" s="59" t="n">
        <v>5</v>
      </c>
      <c r="O4161" s="59" t="s">
        <v>179</v>
      </c>
      <c r="P4161" s="59" t="n">
        <v>2</v>
      </c>
      <c r="Q4161" s="59" t="n">
        <v>2.5</v>
      </c>
      <c r="R4161" s="59" t="n">
        <v>0</v>
      </c>
      <c r="S4161" s="59" t="n">
        <v>0</v>
      </c>
      <c r="T4161" s="59" t="n">
        <v>0</v>
      </c>
      <c r="U4161" s="59" t="n">
        <v>0</v>
      </c>
      <c r="V4161" s="59" t="n">
        <v>1</v>
      </c>
      <c r="W4161" s="59" t="n">
        <v>0</v>
      </c>
      <c r="X4161" s="59" t="n">
        <v>0</v>
      </c>
      <c r="Y4161" s="59" t="n">
        <f aca="false">IF(terrains!L4161&lt;=2.5,1,IF(terrains!L4161&lt;=4.5,2,IF(terrains!L4161&lt;=6.5,3,4)))</f>
        <v>2</v>
      </c>
      <c r="Z4161" s="59" t="n">
        <f aca="false">IF(terrains!R4161=1,35,IF(terrains!S4161=1,64,IF(terrains!T4161=1,IF(terrains!Y4161=1,85,104),IF(terrains!U4161=1,IF(terrains!Y4161=1,124,152),IF(terrains!V4161=1,(IF(terrains!Y4161=1,146,IF(terrains!Y4161=2,178,263))),IF(terrains!W4161=1,(IF(terrains!Y4161=1,178,IF(terrains!Y4161=2,218,321))),IF(terrains!X4161=1,IF(terrains!Y4161=1,190,IF(terrains!Y4161=2,242,IF(terrains!Y4161=3,357,896))))))))))</f>
        <v>178</v>
      </c>
      <c r="AA4161" s="152" t="n">
        <f aca="false">terrains!Z4161*terrains!F4161</f>
        <v>756235.719306</v>
      </c>
    </row>
    <row r="4162" customFormat="false" ht="13.8" hidden="false" customHeight="false" outlineLevel="0" collapsed="false">
      <c r="A4162" s="143" t="n">
        <v>4161</v>
      </c>
      <c r="B4162" s="59" t="n">
        <v>292682.739693</v>
      </c>
      <c r="C4162" s="59" t="n">
        <v>5039836.70919</v>
      </c>
      <c r="D4162" s="59" t="s">
        <v>3784</v>
      </c>
      <c r="E4162" s="153" t="n">
        <v>394.7</v>
      </c>
      <c r="F4162" s="150" t="n">
        <f aca="false">terrains!E4162*10.76391</f>
        <v>4248.515277</v>
      </c>
      <c r="G4162" s="59" t="s">
        <v>284</v>
      </c>
      <c r="H4162" s="59" t="n">
        <v>1</v>
      </c>
      <c r="I4162" s="59" t="n">
        <v>6</v>
      </c>
      <c r="J4162" s="59" t="n">
        <f aca="false">IF(terrains!L4162=13.5,IF(terrains!X4162=1,12,9),-0.392532+1.267037*terrains!L4162+0.472239*terrains!X4162+0.58658*terrains!W4162+0.089417*terrains!V4162+0.531633*terrains!U4162+0.337883*terrains!T4162-0.403545*terrains!S4162)</f>
        <v>5.013499</v>
      </c>
      <c r="K4162" s="151" t="n">
        <f aca="false">IF(terrains!I4162=0,terrains!J4162,terrains!I4162)</f>
        <v>6</v>
      </c>
      <c r="L4162" s="59" t="n">
        <v>4</v>
      </c>
      <c r="M4162" s="59" t="n">
        <v>2</v>
      </c>
      <c r="N4162" s="59" t="n">
        <v>12</v>
      </c>
      <c r="O4162" s="59" t="s">
        <v>177</v>
      </c>
      <c r="P4162" s="59" t="n">
        <v>2</v>
      </c>
      <c r="Q4162" s="59" t="n">
        <v>2.5</v>
      </c>
      <c r="R4162" s="59" t="n">
        <v>0</v>
      </c>
      <c r="S4162" s="59" t="n">
        <v>0</v>
      </c>
      <c r="T4162" s="59" t="n">
        <v>1</v>
      </c>
      <c r="U4162" s="59" t="n">
        <v>0</v>
      </c>
      <c r="V4162" s="59" t="n">
        <v>0</v>
      </c>
      <c r="W4162" s="59" t="n">
        <v>0</v>
      </c>
      <c r="X4162" s="59" t="n">
        <v>0</v>
      </c>
      <c r="Y4162" s="59" t="n">
        <f aca="false">IF(terrains!L4162&lt;=2.5,1,IF(terrains!L4162&lt;=4.5,2,IF(terrains!L4162&lt;=6.5,3,4)))</f>
        <v>2</v>
      </c>
      <c r="Z4162" s="59" t="n">
        <f aca="false">IF(terrains!R4162=1,35,IF(terrains!S4162=1,64,IF(terrains!T4162=1,IF(terrains!Y4162=1,85,104),IF(terrains!U4162=1,IF(terrains!Y4162=1,124,152),IF(terrains!V4162=1,(IF(terrains!Y4162=1,146,IF(terrains!Y4162=2,178,263))),IF(terrains!W4162=1,(IF(terrains!Y4162=1,178,IF(terrains!Y4162=2,218,321))),IF(terrains!X4162=1,IF(terrains!Y4162=1,190,IF(terrains!Y4162=2,242,IF(terrains!Y4162=3,357,896))))))))))</f>
        <v>104</v>
      </c>
      <c r="AA4162" s="152" t="n">
        <f aca="false">terrains!Z4162*terrains!F4162</f>
        <v>441845.588808</v>
      </c>
    </row>
    <row r="4163" customFormat="false" ht="13.8" hidden="false" customHeight="false" outlineLevel="0" collapsed="false">
      <c r="A4163" s="143" t="n">
        <v>4162</v>
      </c>
      <c r="B4163" s="59" t="n">
        <v>296987.713932</v>
      </c>
      <c r="C4163" s="59" t="n">
        <v>5043019.65079</v>
      </c>
      <c r="D4163" s="59" t="s">
        <v>3785</v>
      </c>
      <c r="E4163" s="153" t="n">
        <v>394.3</v>
      </c>
      <c r="F4163" s="150" t="n">
        <f aca="false">terrains!E4163*10.76391</f>
        <v>4244.209713</v>
      </c>
      <c r="G4163" s="59" t="s">
        <v>2669</v>
      </c>
      <c r="H4163" s="59" t="n">
        <v>2</v>
      </c>
      <c r="I4163" s="59" t="n">
        <v>3</v>
      </c>
      <c r="J4163" s="59" t="n">
        <f aca="false">IF(terrains!L4163=13.5,IF(terrains!X4163=1,12,9),-0.392532+1.267037*terrains!L4163+0.472239*terrains!X4163+0.58658*terrains!W4163+0.089417*terrains!V4163+0.531633*terrains!U4163+0.337883*terrains!T4163-0.403545*terrains!S4163)</f>
        <v>3.497996</v>
      </c>
      <c r="K4163" s="151" t="n">
        <f aca="false">IF(terrains!I4163=0,terrains!J4163,terrains!I4163)</f>
        <v>3</v>
      </c>
      <c r="L4163" s="59" t="n">
        <v>3</v>
      </c>
      <c r="M4163" s="59" t="n">
        <v>3</v>
      </c>
      <c r="N4163" s="59" t="n">
        <v>5</v>
      </c>
      <c r="O4163" s="59" t="s">
        <v>179</v>
      </c>
      <c r="P4163" s="59" t="n">
        <v>2</v>
      </c>
      <c r="Q4163" s="59" t="n">
        <v>2.5</v>
      </c>
      <c r="R4163" s="59" t="n">
        <v>0</v>
      </c>
      <c r="S4163" s="59" t="n">
        <v>0</v>
      </c>
      <c r="T4163" s="59" t="n">
        <v>0</v>
      </c>
      <c r="U4163" s="59" t="n">
        <v>0</v>
      </c>
      <c r="V4163" s="59" t="n">
        <v>1</v>
      </c>
      <c r="W4163" s="59" t="n">
        <v>0</v>
      </c>
      <c r="X4163" s="59" t="n">
        <v>0</v>
      </c>
      <c r="Y4163" s="59" t="n">
        <f aca="false">IF(terrains!L4163&lt;=2.5,1,IF(terrains!L4163&lt;=4.5,2,IF(terrains!L4163&lt;=6.5,3,4)))</f>
        <v>2</v>
      </c>
      <c r="Z4163" s="59" t="n">
        <f aca="false">IF(terrains!R4163=1,35,IF(terrains!S4163=1,64,IF(terrains!T4163=1,IF(terrains!Y4163=1,85,104),IF(terrains!U4163=1,IF(terrains!Y4163=1,124,152),IF(terrains!V4163=1,(IF(terrains!Y4163=1,146,IF(terrains!Y4163=2,178,263))),IF(terrains!W4163=1,(IF(terrains!Y4163=1,178,IF(terrains!Y4163=2,218,321))),IF(terrains!X4163=1,IF(terrains!Y4163=1,190,IF(terrains!Y4163=2,242,IF(terrains!Y4163=3,357,896))))))))))</f>
        <v>178</v>
      </c>
      <c r="AA4163" s="152" t="n">
        <f aca="false">terrains!Z4163*terrains!F4163</f>
        <v>755469.328914</v>
      </c>
    </row>
    <row r="4164" customFormat="false" ht="13.8" hidden="false" customHeight="false" outlineLevel="0" collapsed="false">
      <c r="A4164" s="143" t="n">
        <v>4163</v>
      </c>
      <c r="B4164" s="59" t="n">
        <v>296836.2235</v>
      </c>
      <c r="C4164" s="59" t="n">
        <v>5047995.815</v>
      </c>
      <c r="D4164" s="59" t="s">
        <v>3786</v>
      </c>
      <c r="E4164" s="153" t="n">
        <v>393.7</v>
      </c>
      <c r="F4164" s="150" t="n">
        <f aca="false">terrains!E4164*10.76391</f>
        <v>4237.751367</v>
      </c>
      <c r="G4164" s="59" t="s">
        <v>494</v>
      </c>
      <c r="H4164" s="59" t="n">
        <v>0</v>
      </c>
      <c r="I4164" s="59" t="n">
        <v>0</v>
      </c>
      <c r="J4164" s="59" t="n">
        <f aca="false">IF(terrains!L4164=13.5,IF(terrains!X4164=1,12,9),-0.392532+1.267037*terrains!L4164+0.472239*terrains!X4164+0.58658*terrains!W4164+0.089417*terrains!V4164+0.531633*terrains!U4164+0.337883*terrains!T4164-0.403545*terrains!S4164)</f>
        <v>1.737997</v>
      </c>
      <c r="K4164" s="151" t="n">
        <f aca="false">IF(terrains!I4164=0,terrains!J4164,terrains!I4164)</f>
        <v>1.737997</v>
      </c>
      <c r="L4164" s="59" t="n">
        <v>2</v>
      </c>
      <c r="M4164" s="59" t="n">
        <v>1</v>
      </c>
      <c r="N4164" s="59" t="n">
        <v>3</v>
      </c>
      <c r="O4164" s="59" t="s">
        <v>176</v>
      </c>
      <c r="P4164" s="59" t="n">
        <v>2</v>
      </c>
      <c r="Q4164" s="59" t="n">
        <v>1.5</v>
      </c>
      <c r="R4164" s="59" t="n">
        <v>0</v>
      </c>
      <c r="S4164" s="59" t="n">
        <v>1</v>
      </c>
      <c r="T4164" s="59" t="n">
        <v>0</v>
      </c>
      <c r="U4164" s="59" t="n">
        <v>0</v>
      </c>
      <c r="V4164" s="59" t="n">
        <v>0</v>
      </c>
      <c r="W4164" s="59" t="n">
        <v>0</v>
      </c>
      <c r="X4164" s="59" t="n">
        <v>0</v>
      </c>
      <c r="Y4164" s="59" t="n">
        <f aca="false">IF(terrains!L4164&lt;=2.5,1,IF(terrains!L4164&lt;=4.5,2,IF(terrains!L4164&lt;=6.5,3,4)))</f>
        <v>1</v>
      </c>
      <c r="Z4164" s="59" t="n">
        <f aca="false">IF(terrains!R4164=1,35,IF(terrains!S4164=1,64,IF(terrains!T4164=1,IF(terrains!Y4164=1,85,104),IF(terrains!U4164=1,IF(terrains!Y4164=1,124,152),IF(terrains!V4164=1,(IF(terrains!Y4164=1,146,IF(terrains!Y4164=2,178,263))),IF(terrains!W4164=1,(IF(terrains!Y4164=1,178,IF(terrains!Y4164=2,218,321))),IF(terrains!X4164=1,IF(terrains!Y4164=1,190,IF(terrains!Y4164=2,242,IF(terrains!Y4164=3,357,896))))))))))</f>
        <v>64</v>
      </c>
      <c r="AA4164" s="152" t="n">
        <f aca="false">terrains!Z4164*terrains!F4164</f>
        <v>271216.087488</v>
      </c>
    </row>
    <row r="4165" customFormat="false" ht="13.8" hidden="false" customHeight="false" outlineLevel="0" collapsed="false">
      <c r="A4165" s="143" t="n">
        <v>4164</v>
      </c>
      <c r="B4165" s="59" t="n">
        <v>301438.51177</v>
      </c>
      <c r="C4165" s="59" t="n">
        <v>5052753.1624</v>
      </c>
      <c r="D4165" s="59" t="s">
        <v>3787</v>
      </c>
      <c r="E4165" s="153" t="n">
        <v>393.1</v>
      </c>
      <c r="F4165" s="150" t="n">
        <f aca="false">terrains!E4165*10.76391</f>
        <v>4231.293021</v>
      </c>
      <c r="G4165" s="59" t="s">
        <v>1815</v>
      </c>
      <c r="H4165" s="59" t="n">
        <v>0</v>
      </c>
      <c r="I4165" s="59" t="n">
        <v>0</v>
      </c>
      <c r="J4165" s="59" t="n">
        <f aca="false">IF(terrains!L4165=13.5,IF(terrains!X4165=1,12,9),-0.392532+1.267037*terrains!L4165+0.472239*terrains!X4165+0.58658*terrains!W4165+0.089417*terrains!V4165+0.531633*terrains!U4165+0.337883*terrains!T4165-0.403545*terrains!S4165)</f>
        <v>1.737997</v>
      </c>
      <c r="K4165" s="151" t="n">
        <f aca="false">IF(terrains!I4165=0,terrains!J4165,terrains!I4165)</f>
        <v>1.737997</v>
      </c>
      <c r="L4165" s="59" t="n">
        <v>2</v>
      </c>
      <c r="M4165" s="59" t="n">
        <v>1</v>
      </c>
      <c r="N4165" s="59" t="n">
        <v>3</v>
      </c>
      <c r="O4165" s="59" t="s">
        <v>176</v>
      </c>
      <c r="P4165" s="59" t="n">
        <v>2</v>
      </c>
      <c r="Q4165" s="59" t="n">
        <v>1.5</v>
      </c>
      <c r="R4165" s="59" t="n">
        <v>0</v>
      </c>
      <c r="S4165" s="59" t="n">
        <v>1</v>
      </c>
      <c r="T4165" s="59" t="n">
        <v>0</v>
      </c>
      <c r="U4165" s="59" t="n">
        <v>0</v>
      </c>
      <c r="V4165" s="59" t="n">
        <v>0</v>
      </c>
      <c r="W4165" s="59" t="n">
        <v>0</v>
      </c>
      <c r="X4165" s="59" t="n">
        <v>0</v>
      </c>
      <c r="Y4165" s="59" t="n">
        <f aca="false">IF(terrains!L4165&lt;=2.5,1,IF(terrains!L4165&lt;=4.5,2,IF(terrains!L4165&lt;=6.5,3,4)))</f>
        <v>1</v>
      </c>
      <c r="Z4165" s="59" t="n">
        <f aca="false">IF(terrains!R4165=1,35,IF(terrains!S4165=1,64,IF(terrains!T4165=1,IF(terrains!Y4165=1,85,104),IF(terrains!U4165=1,IF(terrains!Y4165=1,124,152),IF(terrains!V4165=1,(IF(terrains!Y4165=1,146,IF(terrains!Y4165=2,178,263))),IF(terrains!W4165=1,(IF(terrains!Y4165=1,178,IF(terrains!Y4165=2,218,321))),IF(terrains!X4165=1,IF(terrains!Y4165=1,190,IF(terrains!Y4165=2,242,IF(terrains!Y4165=3,357,896))))))))))</f>
        <v>64</v>
      </c>
      <c r="AA4165" s="152" t="n">
        <f aca="false">terrains!Z4165*terrains!F4165</f>
        <v>270802.753344</v>
      </c>
    </row>
    <row r="4166" customFormat="false" ht="13.8" hidden="false" customHeight="false" outlineLevel="0" collapsed="false">
      <c r="A4166" s="143" t="n">
        <v>4165</v>
      </c>
      <c r="B4166" s="59" t="n">
        <v>291613.044918</v>
      </c>
      <c r="C4166" s="59" t="n">
        <v>5032617.27019</v>
      </c>
      <c r="D4166" s="59" t="s">
        <v>3788</v>
      </c>
      <c r="E4166" s="153" t="n">
        <v>393.1</v>
      </c>
      <c r="F4166" s="150" t="n">
        <f aca="false">terrains!E4166*10.76391</f>
        <v>4231.293021</v>
      </c>
      <c r="G4166" s="59" t="s">
        <v>193</v>
      </c>
      <c r="H4166" s="59" t="n">
        <v>0.2</v>
      </c>
      <c r="I4166" s="59" t="n">
        <v>5</v>
      </c>
      <c r="J4166" s="59" t="n">
        <f aca="false">IF(terrains!L4166=13.5,IF(terrains!X4166=1,12,9),-0.392532+1.267037*terrains!L4166+0.472239*terrains!X4166+0.58658*terrains!W4166+0.089417*terrains!V4166+0.531633*terrains!U4166+0.337883*terrains!T4166-0.403545*terrains!S4166)</f>
        <v>2.3715155</v>
      </c>
      <c r="K4166" s="151" t="n">
        <f aca="false">IF(terrains!I4166=0,terrains!J4166,terrains!I4166)</f>
        <v>5</v>
      </c>
      <c r="L4166" s="59" t="n">
        <v>2.5</v>
      </c>
      <c r="M4166" s="59" t="n">
        <v>2</v>
      </c>
      <c r="N4166" s="59" t="n">
        <v>6</v>
      </c>
      <c r="O4166" s="59" t="s">
        <v>176</v>
      </c>
      <c r="P4166" s="59" t="n">
        <v>2</v>
      </c>
      <c r="Q4166" s="59" t="n">
        <v>1.5</v>
      </c>
      <c r="R4166" s="59" t="n">
        <v>0</v>
      </c>
      <c r="S4166" s="59" t="n">
        <v>1</v>
      </c>
      <c r="T4166" s="59" t="n">
        <v>0</v>
      </c>
      <c r="U4166" s="59" t="n">
        <v>0</v>
      </c>
      <c r="V4166" s="59" t="n">
        <v>0</v>
      </c>
      <c r="W4166" s="59" t="n">
        <v>0</v>
      </c>
      <c r="X4166" s="59" t="n">
        <v>0</v>
      </c>
      <c r="Y4166" s="59" t="n">
        <f aca="false">IF(terrains!L4166&lt;=2.5,1,IF(terrains!L4166&lt;=4.5,2,IF(terrains!L4166&lt;=6.5,3,4)))</f>
        <v>1</v>
      </c>
      <c r="Z4166" s="59" t="n">
        <f aca="false">IF(terrains!R4166=1,35,IF(terrains!S4166=1,64,IF(terrains!T4166=1,IF(terrains!Y4166=1,85,104),IF(terrains!U4166=1,IF(terrains!Y4166=1,124,152),IF(terrains!V4166=1,(IF(terrains!Y4166=1,146,IF(terrains!Y4166=2,178,263))),IF(terrains!W4166=1,(IF(terrains!Y4166=1,178,IF(terrains!Y4166=2,218,321))),IF(terrains!X4166=1,IF(terrains!Y4166=1,190,IF(terrains!Y4166=2,242,IF(terrains!Y4166=3,357,896))))))))))</f>
        <v>64</v>
      </c>
      <c r="AA4166" s="152" t="n">
        <f aca="false">terrains!Z4166*terrains!F4166</f>
        <v>270802.753344</v>
      </c>
    </row>
    <row r="4167" customFormat="false" ht="13.8" hidden="false" customHeight="false" outlineLevel="0" collapsed="false">
      <c r="A4167" s="143" t="n">
        <v>4166</v>
      </c>
      <c r="B4167" s="59" t="n">
        <v>301696.1043</v>
      </c>
      <c r="C4167" s="59" t="n">
        <v>5046715.399</v>
      </c>
      <c r="D4167" s="59" t="s">
        <v>3789</v>
      </c>
      <c r="E4167" s="153" t="n">
        <v>393</v>
      </c>
      <c r="F4167" s="150" t="n">
        <f aca="false">terrains!E4167*10.76391</f>
        <v>4230.21663</v>
      </c>
      <c r="G4167" s="59" t="s">
        <v>535</v>
      </c>
      <c r="H4167" s="59" t="n">
        <v>0</v>
      </c>
      <c r="I4167" s="59" t="n">
        <v>0</v>
      </c>
      <c r="J4167" s="59" t="n">
        <f aca="false">IF(terrains!L4167=13.5,IF(terrains!X4167=1,12,9),-0.392532+1.267037*terrains!L4167+0.472239*terrains!X4167+0.58658*terrains!W4167+0.089417*terrains!V4167+0.531633*terrains!U4167+0.337883*terrains!T4167-0.403545*terrains!S4167)</f>
        <v>3.1129435</v>
      </c>
      <c r="K4167" s="151" t="n">
        <f aca="false">IF(terrains!I4167=0,terrains!J4167,terrains!I4167)</f>
        <v>3.1129435</v>
      </c>
      <c r="L4167" s="59" t="n">
        <v>2.5</v>
      </c>
      <c r="M4167" s="59" t="n">
        <v>1</v>
      </c>
      <c r="N4167" s="59" t="n">
        <v>4</v>
      </c>
      <c r="O4167" s="59" t="s">
        <v>177</v>
      </c>
      <c r="P4167" s="59" t="n">
        <v>2</v>
      </c>
      <c r="Q4167" s="59" t="n">
        <v>2.5</v>
      </c>
      <c r="R4167" s="59" t="n">
        <v>0</v>
      </c>
      <c r="S4167" s="59" t="n">
        <v>0</v>
      </c>
      <c r="T4167" s="59" t="n">
        <v>1</v>
      </c>
      <c r="U4167" s="59" t="n">
        <v>0</v>
      </c>
      <c r="V4167" s="59" t="n">
        <v>0</v>
      </c>
      <c r="W4167" s="59" t="n">
        <v>0</v>
      </c>
      <c r="X4167" s="59" t="n">
        <v>0</v>
      </c>
      <c r="Y4167" s="59" t="n">
        <f aca="false">IF(terrains!L4167&lt;=2.5,1,IF(terrains!L4167&lt;=4.5,2,IF(terrains!L4167&lt;=6.5,3,4)))</f>
        <v>1</v>
      </c>
      <c r="Z4167" s="59" t="n">
        <f aca="false">IF(terrains!R4167=1,35,IF(terrains!S4167=1,64,IF(terrains!T4167=1,IF(terrains!Y4167=1,85,104),IF(terrains!U4167=1,IF(terrains!Y4167=1,124,152),IF(terrains!V4167=1,(IF(terrains!Y4167=1,146,IF(terrains!Y4167=2,178,263))),IF(terrains!W4167=1,(IF(terrains!Y4167=1,178,IF(terrains!Y4167=2,218,321))),IF(terrains!X4167=1,IF(terrains!Y4167=1,190,IF(terrains!Y4167=2,242,IF(terrains!Y4167=3,357,896))))))))))</f>
        <v>85</v>
      </c>
      <c r="AA4167" s="152" t="n">
        <f aca="false">terrains!Z4167*terrains!F4167</f>
        <v>359568.41355</v>
      </c>
    </row>
    <row r="4168" customFormat="false" ht="13.8" hidden="false" customHeight="false" outlineLevel="0" collapsed="false">
      <c r="A4168" s="143" t="n">
        <v>4167</v>
      </c>
      <c r="B4168" s="59" t="n">
        <v>305252.045412</v>
      </c>
      <c r="C4168" s="59" t="n">
        <v>5055406.77495</v>
      </c>
      <c r="D4168" s="59" t="s">
        <v>3790</v>
      </c>
      <c r="E4168" s="153" t="n">
        <v>392.8</v>
      </c>
      <c r="F4168" s="150" t="n">
        <f aca="false">terrains!E4168*10.76391</f>
        <v>4228.063848</v>
      </c>
      <c r="G4168" s="59" t="s">
        <v>354</v>
      </c>
      <c r="H4168" s="59" t="n">
        <v>0</v>
      </c>
      <c r="I4168" s="59" t="n">
        <v>0</v>
      </c>
      <c r="J4168" s="59" t="n">
        <f aca="false">IF(terrains!L4168=13.5,IF(terrains!X4168=1,12,9),-0.392532+1.267037*terrains!L4168+0.472239*terrains!X4168+0.58658*terrains!W4168+0.089417*terrains!V4168+0.531633*terrains!U4168+0.337883*terrains!T4168-0.403545*terrains!S4168)</f>
        <v>2.141542</v>
      </c>
      <c r="K4168" s="151" t="n">
        <f aca="false">IF(terrains!I4168=0,terrains!J4168,terrains!I4168)</f>
        <v>2.141542</v>
      </c>
      <c r="L4168" s="59" t="n">
        <v>2</v>
      </c>
      <c r="M4168" s="59" t="n">
        <v>1</v>
      </c>
      <c r="N4168" s="59" t="n">
        <v>3</v>
      </c>
      <c r="O4168" s="59" t="s">
        <v>175</v>
      </c>
      <c r="P4168" s="59" t="n">
        <v>2</v>
      </c>
      <c r="Q4168" s="59" t="n">
        <v>1.5</v>
      </c>
      <c r="R4168" s="59" t="n">
        <v>1</v>
      </c>
      <c r="S4168" s="59" t="n">
        <v>0</v>
      </c>
      <c r="T4168" s="59" t="n">
        <v>0</v>
      </c>
      <c r="U4168" s="59" t="n">
        <v>0</v>
      </c>
      <c r="V4168" s="59" t="n">
        <v>0</v>
      </c>
      <c r="W4168" s="59" t="n">
        <v>0</v>
      </c>
      <c r="X4168" s="59" t="n">
        <v>0</v>
      </c>
      <c r="Y4168" s="59" t="n">
        <f aca="false">IF(terrains!L4168&lt;=2.5,1,IF(terrains!L4168&lt;=4.5,2,IF(terrains!L4168&lt;=6.5,3,4)))</f>
        <v>1</v>
      </c>
      <c r="Z4168" s="59" t="n">
        <f aca="false">IF(terrains!R4168=1,35,IF(terrains!S4168=1,64,IF(terrains!T4168=1,IF(terrains!Y4168=1,85,104),IF(terrains!U4168=1,IF(terrains!Y4168=1,124,152),IF(terrains!V4168=1,(IF(terrains!Y4168=1,146,IF(terrains!Y4168=2,178,263))),IF(terrains!W4168=1,(IF(terrains!Y4168=1,178,IF(terrains!Y4168=2,218,321))),IF(terrains!X4168=1,IF(terrains!Y4168=1,190,IF(terrains!Y4168=2,242,IF(terrains!Y4168=3,357,896))))))))))</f>
        <v>35</v>
      </c>
      <c r="AA4168" s="152" t="n">
        <f aca="false">terrains!Z4168*terrains!F4168</f>
        <v>147982.23468</v>
      </c>
    </row>
    <row r="4169" customFormat="false" ht="13.8" hidden="false" customHeight="false" outlineLevel="0" collapsed="false">
      <c r="A4169" s="143" t="n">
        <v>4168</v>
      </c>
      <c r="B4169" s="59" t="n">
        <v>299384.606763</v>
      </c>
      <c r="C4169" s="59" t="n">
        <v>5044244.72024</v>
      </c>
      <c r="D4169" s="59" t="s">
        <v>3791</v>
      </c>
      <c r="E4169" s="153" t="n">
        <v>390.7</v>
      </c>
      <c r="F4169" s="150" t="n">
        <f aca="false">terrains!E4169*10.76391</f>
        <v>4205.459637</v>
      </c>
      <c r="G4169" s="59" t="s">
        <v>1409</v>
      </c>
      <c r="H4169" s="59" t="n">
        <v>1</v>
      </c>
      <c r="I4169" s="59" t="n">
        <v>4</v>
      </c>
      <c r="J4169" s="59" t="n">
        <f aca="false">IF(terrains!L4169=13.5,IF(terrains!X4169=1,12,9),-0.392532+1.267037*terrains!L4169+0.472239*terrains!X4169+0.58658*terrains!W4169+0.089417*terrains!V4169+0.531633*terrains!U4169+0.337883*terrains!T4169-0.403545*terrains!S4169)</f>
        <v>3.497996</v>
      </c>
      <c r="K4169" s="151" t="n">
        <f aca="false">IF(terrains!I4169=0,terrains!J4169,terrains!I4169)</f>
        <v>4</v>
      </c>
      <c r="L4169" s="59" t="n">
        <v>3</v>
      </c>
      <c r="M4169" s="59" t="n">
        <v>2</v>
      </c>
      <c r="N4169" s="59" t="n">
        <v>4</v>
      </c>
      <c r="O4169" s="59" t="s">
        <v>179</v>
      </c>
      <c r="P4169" s="59" t="n">
        <v>3</v>
      </c>
      <c r="Q4169" s="59" t="n">
        <v>2.5</v>
      </c>
      <c r="R4169" s="59" t="n">
        <v>0</v>
      </c>
      <c r="S4169" s="59" t="n">
        <v>0</v>
      </c>
      <c r="T4169" s="59" t="n">
        <v>0</v>
      </c>
      <c r="U4169" s="59" t="n">
        <v>0</v>
      </c>
      <c r="V4169" s="59" t="n">
        <v>1</v>
      </c>
      <c r="W4169" s="59" t="n">
        <v>0</v>
      </c>
      <c r="X4169" s="59" t="n">
        <v>0</v>
      </c>
      <c r="Y4169" s="59" t="n">
        <f aca="false">IF(terrains!L4169&lt;=2.5,1,IF(terrains!L4169&lt;=4.5,2,IF(terrains!L4169&lt;=6.5,3,4)))</f>
        <v>2</v>
      </c>
      <c r="Z4169" s="59" t="n">
        <f aca="false">IF(terrains!R4169=1,35,IF(terrains!S4169=1,64,IF(terrains!T4169=1,IF(terrains!Y4169=1,85,104),IF(terrains!U4169=1,IF(terrains!Y4169=1,124,152),IF(terrains!V4169=1,(IF(terrains!Y4169=1,146,IF(terrains!Y4169=2,178,263))),IF(terrains!W4169=1,(IF(terrains!Y4169=1,178,IF(terrains!Y4169=2,218,321))),IF(terrains!X4169=1,IF(terrains!Y4169=1,190,IF(terrains!Y4169=2,242,IF(terrains!Y4169=3,357,896))))))))))</f>
        <v>178</v>
      </c>
      <c r="AA4169" s="152" t="n">
        <f aca="false">terrains!Z4169*terrains!F4169</f>
        <v>748571.815386</v>
      </c>
    </row>
    <row r="4170" customFormat="false" ht="13.8" hidden="false" customHeight="false" outlineLevel="0" collapsed="false">
      <c r="A4170" s="143" t="n">
        <v>4169</v>
      </c>
      <c r="B4170" s="59" t="n">
        <v>299004.075723</v>
      </c>
      <c r="C4170" s="59" t="n">
        <v>5056896.74304</v>
      </c>
      <c r="D4170" s="59" t="s">
        <v>3792</v>
      </c>
      <c r="E4170" s="153" t="n">
        <v>390.47</v>
      </c>
      <c r="F4170" s="150" t="n">
        <f aca="false">terrains!E4170*10.76391</f>
        <v>4202.9839377</v>
      </c>
      <c r="G4170" s="59" t="s">
        <v>354</v>
      </c>
      <c r="H4170" s="59" t="n">
        <v>0</v>
      </c>
      <c r="I4170" s="59" t="n">
        <v>0</v>
      </c>
      <c r="J4170" s="59" t="n">
        <f aca="false">IF(terrains!L4170=13.5,IF(terrains!X4170=1,12,9),-0.392532+1.267037*terrains!L4170+0.472239*terrains!X4170+0.58658*terrains!W4170+0.089417*terrains!V4170+0.531633*terrains!U4170+0.337883*terrains!T4170-0.403545*terrains!S4170)</f>
        <v>2.141542</v>
      </c>
      <c r="K4170" s="151" t="n">
        <f aca="false">IF(terrains!I4170=0,terrains!J4170,terrains!I4170)</f>
        <v>2.141542</v>
      </c>
      <c r="L4170" s="59" t="n">
        <v>2</v>
      </c>
      <c r="M4170" s="59" t="n">
        <v>1</v>
      </c>
      <c r="N4170" s="59" t="n">
        <v>3</v>
      </c>
      <c r="O4170" s="59" t="s">
        <v>175</v>
      </c>
      <c r="P4170" s="59" t="n">
        <v>2</v>
      </c>
      <c r="Q4170" s="59" t="n">
        <v>1.5</v>
      </c>
      <c r="R4170" s="59" t="n">
        <v>1</v>
      </c>
      <c r="S4170" s="59" t="n">
        <v>0</v>
      </c>
      <c r="T4170" s="59" t="n">
        <v>0</v>
      </c>
      <c r="U4170" s="59" t="n">
        <v>0</v>
      </c>
      <c r="V4170" s="59" t="n">
        <v>0</v>
      </c>
      <c r="W4170" s="59" t="n">
        <v>0</v>
      </c>
      <c r="X4170" s="59" t="n">
        <v>0</v>
      </c>
      <c r="Y4170" s="59" t="n">
        <f aca="false">IF(terrains!L4170&lt;=2.5,1,IF(terrains!L4170&lt;=4.5,2,IF(terrains!L4170&lt;=6.5,3,4)))</f>
        <v>1</v>
      </c>
      <c r="Z4170" s="59" t="n">
        <f aca="false">IF(terrains!R4170=1,35,IF(terrains!S4170=1,64,IF(terrains!T4170=1,IF(terrains!Y4170=1,85,104),IF(terrains!U4170=1,IF(terrains!Y4170=1,124,152),IF(terrains!V4170=1,(IF(terrains!Y4170=1,146,IF(terrains!Y4170=2,178,263))),IF(terrains!W4170=1,(IF(terrains!Y4170=1,178,IF(terrains!Y4170=2,218,321))),IF(terrains!X4170=1,IF(terrains!Y4170=1,190,IF(terrains!Y4170=2,242,IF(terrains!Y4170=3,357,896))))))))))</f>
        <v>35</v>
      </c>
      <c r="AA4170" s="152" t="n">
        <f aca="false">terrains!Z4170*terrains!F4170</f>
        <v>147104.4378195</v>
      </c>
    </row>
    <row r="4171" customFormat="false" ht="13.8" hidden="false" customHeight="false" outlineLevel="0" collapsed="false">
      <c r="A4171" s="143" t="n">
        <v>4170</v>
      </c>
      <c r="B4171" s="59" t="n">
        <v>295770.604037</v>
      </c>
      <c r="C4171" s="59" t="n">
        <v>5050188.51227</v>
      </c>
      <c r="D4171" s="59" t="s">
        <v>3793</v>
      </c>
      <c r="E4171" s="153" t="n">
        <v>390.4</v>
      </c>
      <c r="F4171" s="150" t="n">
        <f aca="false">terrains!E4171*10.76391</f>
        <v>4202.230464</v>
      </c>
      <c r="G4171" s="59" t="s">
        <v>396</v>
      </c>
      <c r="H4171" s="59" t="n">
        <v>0.7</v>
      </c>
      <c r="I4171" s="59" t="n">
        <v>1.5</v>
      </c>
      <c r="J4171" s="59" t="n">
        <f aca="false">IF(terrains!L4171=13.5,IF(terrains!X4171=1,12,9),-0.392532+1.267037*terrains!L4171+0.472239*terrains!X4171+0.58658*terrains!W4171+0.089417*terrains!V4171+0.531633*terrains!U4171+0.337883*terrains!T4171-0.403545*terrains!S4171)</f>
        <v>1.737997</v>
      </c>
      <c r="K4171" s="151" t="n">
        <f aca="false">IF(terrains!I4171=0,terrains!J4171,terrains!I4171)</f>
        <v>1.5</v>
      </c>
      <c r="L4171" s="59" t="n">
        <v>2</v>
      </c>
      <c r="M4171" s="59" t="n">
        <v>2</v>
      </c>
      <c r="N4171" s="59" t="n">
        <v>3</v>
      </c>
      <c r="O4171" s="59" t="s">
        <v>176</v>
      </c>
      <c r="P4171" s="59" t="n">
        <v>1.5</v>
      </c>
      <c r="Q4171" s="59" t="n">
        <v>2</v>
      </c>
      <c r="R4171" s="59" t="n">
        <v>0</v>
      </c>
      <c r="S4171" s="59" t="n">
        <v>1</v>
      </c>
      <c r="T4171" s="59" t="n">
        <v>0</v>
      </c>
      <c r="U4171" s="59" t="n">
        <v>0</v>
      </c>
      <c r="V4171" s="59" t="n">
        <v>0</v>
      </c>
      <c r="W4171" s="59" t="n">
        <v>0</v>
      </c>
      <c r="X4171" s="59" t="n">
        <v>0</v>
      </c>
      <c r="Y4171" s="59" t="n">
        <f aca="false">IF(terrains!L4171&lt;=2.5,1,IF(terrains!L4171&lt;=4.5,2,IF(terrains!L4171&lt;=6.5,3,4)))</f>
        <v>1</v>
      </c>
      <c r="Z4171" s="59" t="n">
        <f aca="false">IF(terrains!R4171=1,35,IF(terrains!S4171=1,64,IF(terrains!T4171=1,IF(terrains!Y4171=1,85,104),IF(terrains!U4171=1,IF(terrains!Y4171=1,124,152),IF(terrains!V4171=1,(IF(terrains!Y4171=1,146,IF(terrains!Y4171=2,178,263))),IF(terrains!W4171=1,(IF(terrains!Y4171=1,178,IF(terrains!Y4171=2,218,321))),IF(terrains!X4171=1,IF(terrains!Y4171=1,190,IF(terrains!Y4171=2,242,IF(terrains!Y4171=3,357,896))))))))))</f>
        <v>64</v>
      </c>
      <c r="AA4171" s="152" t="n">
        <f aca="false">terrains!Z4171*terrains!F4171</f>
        <v>268942.749696</v>
      </c>
    </row>
    <row r="4172" customFormat="false" ht="13.8" hidden="false" customHeight="false" outlineLevel="0" collapsed="false">
      <c r="A4172" s="143" t="n">
        <v>4171</v>
      </c>
      <c r="B4172" s="59" t="n">
        <v>297173.5795</v>
      </c>
      <c r="C4172" s="59" t="n">
        <v>5047364.698</v>
      </c>
      <c r="D4172" s="59" t="s">
        <v>3794</v>
      </c>
      <c r="E4172" s="153" t="n">
        <v>390.2</v>
      </c>
      <c r="F4172" s="150" t="n">
        <f aca="false">terrains!E4172*10.76391</f>
        <v>4200.077682</v>
      </c>
      <c r="G4172" s="59" t="s">
        <v>760</v>
      </c>
      <c r="H4172" s="59" t="n">
        <v>0.2</v>
      </c>
      <c r="I4172" s="59" t="n">
        <v>2</v>
      </c>
      <c r="J4172" s="59" t="n">
        <f aca="false">IF(terrains!L4172=13.5,IF(terrains!X4172=1,12,9),-0.392532+1.267037*terrains!L4172+0.472239*terrains!X4172+0.58658*terrains!W4172+0.089417*terrains!V4172+0.531633*terrains!U4172+0.337883*terrains!T4172-0.403545*terrains!S4172)</f>
        <v>1.737997</v>
      </c>
      <c r="K4172" s="151" t="n">
        <f aca="false">IF(terrains!I4172=0,terrains!J4172,terrains!I4172)</f>
        <v>2</v>
      </c>
      <c r="L4172" s="59" t="n">
        <v>2</v>
      </c>
      <c r="M4172" s="59" t="n">
        <v>1</v>
      </c>
      <c r="N4172" s="59" t="n">
        <v>3</v>
      </c>
      <c r="O4172" s="59" t="s">
        <v>176</v>
      </c>
      <c r="P4172" s="59" t="n">
        <v>2</v>
      </c>
      <c r="Q4172" s="59" t="n">
        <v>1.5</v>
      </c>
      <c r="R4172" s="59" t="n">
        <v>0</v>
      </c>
      <c r="S4172" s="59" t="n">
        <v>1</v>
      </c>
      <c r="T4172" s="59" t="n">
        <v>0</v>
      </c>
      <c r="U4172" s="59" t="n">
        <v>0</v>
      </c>
      <c r="V4172" s="59" t="n">
        <v>0</v>
      </c>
      <c r="W4172" s="59" t="n">
        <v>0</v>
      </c>
      <c r="X4172" s="59" t="n">
        <v>0</v>
      </c>
      <c r="Y4172" s="59" t="n">
        <f aca="false">IF(terrains!L4172&lt;=2.5,1,IF(terrains!L4172&lt;=4.5,2,IF(terrains!L4172&lt;=6.5,3,4)))</f>
        <v>1</v>
      </c>
      <c r="Z4172" s="59" t="n">
        <f aca="false">IF(terrains!R4172=1,35,IF(terrains!S4172=1,64,IF(terrains!T4172=1,IF(terrains!Y4172=1,85,104),IF(terrains!U4172=1,IF(terrains!Y4172=1,124,152),IF(terrains!V4172=1,(IF(terrains!Y4172=1,146,IF(terrains!Y4172=2,178,263))),IF(terrains!W4172=1,(IF(terrains!Y4172=1,178,IF(terrains!Y4172=2,218,321))),IF(terrains!X4172=1,IF(terrains!Y4172=1,190,IF(terrains!Y4172=2,242,IF(terrains!Y4172=3,357,896))))))))))</f>
        <v>64</v>
      </c>
      <c r="AA4172" s="152" t="n">
        <f aca="false">terrains!Z4172*terrains!F4172</f>
        <v>268804.971648</v>
      </c>
    </row>
    <row r="4173" customFormat="false" ht="13.8" hidden="false" customHeight="false" outlineLevel="0" collapsed="false">
      <c r="A4173" s="143" t="n">
        <v>4172</v>
      </c>
      <c r="B4173" s="59" t="n">
        <v>297977.652537</v>
      </c>
      <c r="C4173" s="59" t="n">
        <v>5056656.76344</v>
      </c>
      <c r="D4173" s="59" t="s">
        <v>3795</v>
      </c>
      <c r="E4173" s="153" t="n">
        <v>390.2</v>
      </c>
      <c r="F4173" s="150" t="n">
        <f aca="false">terrains!E4173*10.76391</f>
        <v>4200.077682</v>
      </c>
      <c r="G4173" s="59" t="s">
        <v>354</v>
      </c>
      <c r="H4173" s="59" t="n">
        <v>0</v>
      </c>
      <c r="I4173" s="59" t="n">
        <v>0</v>
      </c>
      <c r="J4173" s="59" t="n">
        <f aca="false">IF(terrains!L4173=13.5,IF(terrains!X4173=1,12,9),-0.392532+1.267037*terrains!L4173+0.472239*terrains!X4173+0.58658*terrains!W4173+0.089417*terrains!V4173+0.531633*terrains!U4173+0.337883*terrains!T4173-0.403545*terrains!S4173)</f>
        <v>2.141542</v>
      </c>
      <c r="K4173" s="151" t="n">
        <f aca="false">IF(terrains!I4173=0,terrains!J4173,terrains!I4173)</f>
        <v>2.141542</v>
      </c>
      <c r="L4173" s="59" t="n">
        <v>2</v>
      </c>
      <c r="M4173" s="59" t="n">
        <v>1</v>
      </c>
      <c r="N4173" s="59" t="n">
        <v>3</v>
      </c>
      <c r="O4173" s="59" t="s">
        <v>175</v>
      </c>
      <c r="P4173" s="59" t="n">
        <v>2</v>
      </c>
      <c r="Q4173" s="59" t="n">
        <v>1.5</v>
      </c>
      <c r="R4173" s="59" t="n">
        <v>1</v>
      </c>
      <c r="S4173" s="59" t="n">
        <v>0</v>
      </c>
      <c r="T4173" s="59" t="n">
        <v>0</v>
      </c>
      <c r="U4173" s="59" t="n">
        <v>0</v>
      </c>
      <c r="V4173" s="59" t="n">
        <v>0</v>
      </c>
      <c r="W4173" s="59" t="n">
        <v>0</v>
      </c>
      <c r="X4173" s="59" t="n">
        <v>0</v>
      </c>
      <c r="Y4173" s="59" t="n">
        <f aca="false">IF(terrains!L4173&lt;=2.5,1,IF(terrains!L4173&lt;=4.5,2,IF(terrains!L4173&lt;=6.5,3,4)))</f>
        <v>1</v>
      </c>
      <c r="Z4173" s="59" t="n">
        <f aca="false">IF(terrains!R4173=1,35,IF(terrains!S4173=1,64,IF(terrains!T4173=1,IF(terrains!Y4173=1,85,104),IF(terrains!U4173=1,IF(terrains!Y4173=1,124,152),IF(terrains!V4173=1,(IF(terrains!Y4173=1,146,IF(terrains!Y4173=2,178,263))),IF(terrains!W4173=1,(IF(terrains!Y4173=1,178,IF(terrains!Y4173=2,218,321))),IF(terrains!X4173=1,IF(terrains!Y4173=1,190,IF(terrains!Y4173=2,242,IF(terrains!Y4173=3,357,896))))))))))</f>
        <v>35</v>
      </c>
      <c r="AA4173" s="152" t="n">
        <f aca="false">terrains!Z4173*terrains!F4173</f>
        <v>147002.71887</v>
      </c>
    </row>
    <row r="4174" customFormat="false" ht="13.8" hidden="false" customHeight="false" outlineLevel="0" collapsed="false">
      <c r="A4174" s="143" t="n">
        <v>4173</v>
      </c>
      <c r="B4174" s="59" t="n">
        <v>299013.166664</v>
      </c>
      <c r="C4174" s="59" t="n">
        <v>5056884.51187</v>
      </c>
      <c r="D4174" s="59" t="s">
        <v>3796</v>
      </c>
      <c r="E4174" s="153" t="n">
        <v>390.19</v>
      </c>
      <c r="F4174" s="150" t="n">
        <f aca="false">terrains!E4174*10.76391</f>
        <v>4199.9700429</v>
      </c>
      <c r="G4174" s="59" t="s">
        <v>354</v>
      </c>
      <c r="H4174" s="59" t="n">
        <v>0</v>
      </c>
      <c r="I4174" s="59" t="n">
        <v>0</v>
      </c>
      <c r="J4174" s="59" t="n">
        <f aca="false">IF(terrains!L4174=13.5,IF(terrains!X4174=1,12,9),-0.392532+1.267037*terrains!L4174+0.472239*terrains!X4174+0.58658*terrains!W4174+0.089417*terrains!V4174+0.531633*terrains!U4174+0.337883*terrains!T4174-0.403545*terrains!S4174)</f>
        <v>2.141542</v>
      </c>
      <c r="K4174" s="151" t="n">
        <f aca="false">IF(terrains!I4174=0,terrains!J4174,terrains!I4174)</f>
        <v>2.141542</v>
      </c>
      <c r="L4174" s="59" t="n">
        <v>2</v>
      </c>
      <c r="M4174" s="59" t="n">
        <v>1</v>
      </c>
      <c r="N4174" s="59" t="n">
        <v>3</v>
      </c>
      <c r="O4174" s="59" t="s">
        <v>175</v>
      </c>
      <c r="P4174" s="59" t="n">
        <v>2</v>
      </c>
      <c r="Q4174" s="59" t="n">
        <v>1.5</v>
      </c>
      <c r="R4174" s="59" t="n">
        <v>1</v>
      </c>
      <c r="S4174" s="59" t="n">
        <v>0</v>
      </c>
      <c r="T4174" s="59" t="n">
        <v>0</v>
      </c>
      <c r="U4174" s="59" t="n">
        <v>0</v>
      </c>
      <c r="V4174" s="59" t="n">
        <v>0</v>
      </c>
      <c r="W4174" s="59" t="n">
        <v>0</v>
      </c>
      <c r="X4174" s="59" t="n">
        <v>0</v>
      </c>
      <c r="Y4174" s="59" t="n">
        <f aca="false">IF(terrains!L4174&lt;=2.5,1,IF(terrains!L4174&lt;=4.5,2,IF(terrains!L4174&lt;=6.5,3,4)))</f>
        <v>1</v>
      </c>
      <c r="Z4174" s="59" t="n">
        <f aca="false">IF(terrains!R4174=1,35,IF(terrains!S4174=1,64,IF(terrains!T4174=1,IF(terrains!Y4174=1,85,104),IF(terrains!U4174=1,IF(terrains!Y4174=1,124,152),IF(terrains!V4174=1,(IF(terrains!Y4174=1,146,IF(terrains!Y4174=2,178,263))),IF(terrains!W4174=1,(IF(terrains!Y4174=1,178,IF(terrains!Y4174=2,218,321))),IF(terrains!X4174=1,IF(terrains!Y4174=1,190,IF(terrains!Y4174=2,242,IF(terrains!Y4174=3,357,896))))))))))</f>
        <v>35</v>
      </c>
      <c r="AA4174" s="152" t="n">
        <f aca="false">terrains!Z4174*terrains!F4174</f>
        <v>146998.9515015</v>
      </c>
    </row>
    <row r="4175" customFormat="false" ht="13.8" hidden="false" customHeight="false" outlineLevel="0" collapsed="false">
      <c r="A4175" s="143" t="n">
        <v>4174</v>
      </c>
      <c r="B4175" s="59" t="n">
        <v>306368.746311</v>
      </c>
      <c r="C4175" s="59" t="n">
        <v>5062185.81358</v>
      </c>
      <c r="D4175" s="59" t="s">
        <v>3797</v>
      </c>
      <c r="E4175" s="153" t="n">
        <v>390</v>
      </c>
      <c r="F4175" s="150" t="n">
        <f aca="false">terrains!E4175*10.76391</f>
        <v>4197.9249</v>
      </c>
      <c r="G4175" s="59" t="s">
        <v>505</v>
      </c>
      <c r="H4175" s="59" t="n">
        <v>0.5</v>
      </c>
      <c r="I4175" s="59" t="n">
        <v>4</v>
      </c>
      <c r="J4175" s="59" t="n">
        <f aca="false">IF(terrains!L4175=13.5,IF(terrains!X4175=1,12,9),-0.392532+1.267037*terrains!L4175+0.472239*terrains!X4175+0.58658*terrains!W4175+0.089417*terrains!V4175+0.531633*terrains!U4175+0.337883*terrains!T4175-0.403545*terrains!S4175)</f>
        <v>3.408579</v>
      </c>
      <c r="K4175" s="151" t="n">
        <f aca="false">IF(terrains!I4175=0,terrains!J4175,terrains!I4175)</f>
        <v>4</v>
      </c>
      <c r="L4175" s="59" t="n">
        <v>3</v>
      </c>
      <c r="M4175" s="59" t="n">
        <v>2</v>
      </c>
      <c r="N4175" s="59" t="n">
        <v>8</v>
      </c>
      <c r="O4175" s="59" t="s">
        <v>175</v>
      </c>
      <c r="P4175" s="59" t="n">
        <v>2</v>
      </c>
      <c r="Q4175" s="59" t="n">
        <v>1.5</v>
      </c>
      <c r="R4175" s="59" t="n">
        <v>1</v>
      </c>
      <c r="S4175" s="59" t="n">
        <v>0</v>
      </c>
      <c r="T4175" s="59" t="n">
        <v>0</v>
      </c>
      <c r="U4175" s="59" t="n">
        <v>0</v>
      </c>
      <c r="V4175" s="59" t="n">
        <v>0</v>
      </c>
      <c r="W4175" s="59" t="n">
        <v>0</v>
      </c>
      <c r="X4175" s="59" t="n">
        <v>0</v>
      </c>
      <c r="Y4175" s="59" t="n">
        <f aca="false">IF(terrains!L4175&lt;=2.5,1,IF(terrains!L4175&lt;=4.5,2,IF(terrains!L4175&lt;=6.5,3,4)))</f>
        <v>2</v>
      </c>
      <c r="Z4175" s="59" t="n">
        <f aca="false">IF(terrains!R4175=1,35,IF(terrains!S4175=1,64,IF(terrains!T4175=1,IF(terrains!Y4175=1,85,104),IF(terrains!U4175=1,IF(terrains!Y4175=1,124,152),IF(terrains!V4175=1,(IF(terrains!Y4175=1,146,IF(terrains!Y4175=2,178,263))),IF(terrains!W4175=1,(IF(terrains!Y4175=1,178,IF(terrains!Y4175=2,218,321))),IF(terrains!X4175=1,IF(terrains!Y4175=1,190,IF(terrains!Y4175=2,242,IF(terrains!Y4175=3,357,896))))))))))</f>
        <v>35</v>
      </c>
      <c r="AA4175" s="152" t="n">
        <f aca="false">terrains!Z4175*terrains!F4175</f>
        <v>146927.3715</v>
      </c>
    </row>
    <row r="4176" customFormat="false" ht="13.8" hidden="false" customHeight="false" outlineLevel="0" collapsed="false">
      <c r="A4176" s="143" t="n">
        <v>4175</v>
      </c>
      <c r="B4176" s="59" t="n">
        <v>299035.893092</v>
      </c>
      <c r="C4176" s="59" t="n">
        <v>5056853.93229</v>
      </c>
      <c r="D4176" s="59" t="s">
        <v>3798</v>
      </c>
      <c r="E4176" s="153" t="n">
        <v>389.36</v>
      </c>
      <c r="F4176" s="150" t="n">
        <f aca="false">terrains!E4176*10.76391</f>
        <v>4191.0359976</v>
      </c>
      <c r="G4176" s="59" t="s">
        <v>354</v>
      </c>
      <c r="H4176" s="59" t="n">
        <v>0</v>
      </c>
      <c r="I4176" s="59" t="n">
        <v>0</v>
      </c>
      <c r="J4176" s="59" t="n">
        <f aca="false">IF(terrains!L4176=13.5,IF(terrains!X4176=1,12,9),-0.392532+1.267037*terrains!L4176+0.472239*terrains!X4176+0.58658*terrains!W4176+0.089417*terrains!V4176+0.531633*terrains!U4176+0.337883*terrains!T4176-0.403545*terrains!S4176)</f>
        <v>2.141542</v>
      </c>
      <c r="K4176" s="151" t="n">
        <f aca="false">IF(terrains!I4176=0,terrains!J4176,terrains!I4176)</f>
        <v>2.141542</v>
      </c>
      <c r="L4176" s="59" t="n">
        <v>2</v>
      </c>
      <c r="M4176" s="59" t="n">
        <v>1</v>
      </c>
      <c r="N4176" s="59" t="n">
        <v>3</v>
      </c>
      <c r="O4176" s="59" t="s">
        <v>175</v>
      </c>
      <c r="P4176" s="59" t="n">
        <v>2</v>
      </c>
      <c r="Q4176" s="59" t="n">
        <v>1.5</v>
      </c>
      <c r="R4176" s="59" t="n">
        <v>1</v>
      </c>
      <c r="S4176" s="59" t="n">
        <v>0</v>
      </c>
      <c r="T4176" s="59" t="n">
        <v>0</v>
      </c>
      <c r="U4176" s="59" t="n">
        <v>0</v>
      </c>
      <c r="V4176" s="59" t="n">
        <v>0</v>
      </c>
      <c r="W4176" s="59" t="n">
        <v>0</v>
      </c>
      <c r="X4176" s="59" t="n">
        <v>0</v>
      </c>
      <c r="Y4176" s="59" t="n">
        <f aca="false">IF(terrains!L4176&lt;=2.5,1,IF(terrains!L4176&lt;=4.5,2,IF(terrains!L4176&lt;=6.5,3,4)))</f>
        <v>1</v>
      </c>
      <c r="Z4176" s="59" t="n">
        <f aca="false">IF(terrains!R4176=1,35,IF(terrains!S4176=1,64,IF(terrains!T4176=1,IF(terrains!Y4176=1,85,104),IF(terrains!U4176=1,IF(terrains!Y4176=1,124,152),IF(terrains!V4176=1,(IF(terrains!Y4176=1,146,IF(terrains!Y4176=2,178,263))),IF(terrains!W4176=1,(IF(terrains!Y4176=1,178,IF(terrains!Y4176=2,218,321))),IF(terrains!X4176=1,IF(terrains!Y4176=1,190,IF(terrains!Y4176=2,242,IF(terrains!Y4176=3,357,896))))))))))</f>
        <v>35</v>
      </c>
      <c r="AA4176" s="152" t="n">
        <f aca="false">terrains!Z4176*terrains!F4176</f>
        <v>146686.259916</v>
      </c>
    </row>
    <row r="4177" customFormat="false" ht="13.8" hidden="false" customHeight="false" outlineLevel="0" collapsed="false">
      <c r="A4177" s="143" t="n">
        <v>4176</v>
      </c>
      <c r="B4177" s="59" t="n">
        <v>298776.417654</v>
      </c>
      <c r="C4177" s="59" t="n">
        <v>5057202.25504</v>
      </c>
      <c r="D4177" s="59" t="s">
        <v>3799</v>
      </c>
      <c r="E4177" s="153" t="n">
        <v>388.98</v>
      </c>
      <c r="F4177" s="150" t="n">
        <f aca="false">terrains!E4177*10.76391</f>
        <v>4186.9457118</v>
      </c>
      <c r="G4177" s="59" t="s">
        <v>354</v>
      </c>
      <c r="H4177" s="59" t="n">
        <v>0</v>
      </c>
      <c r="I4177" s="59" t="n">
        <v>0</v>
      </c>
      <c r="J4177" s="59" t="n">
        <f aca="false">IF(terrains!L4177=13.5,IF(terrains!X4177=1,12,9),-0.392532+1.267037*terrains!L4177+0.472239*terrains!X4177+0.58658*terrains!W4177+0.089417*terrains!V4177+0.531633*terrains!U4177+0.337883*terrains!T4177-0.403545*terrains!S4177)</f>
        <v>2.141542</v>
      </c>
      <c r="K4177" s="151" t="n">
        <f aca="false">IF(terrains!I4177=0,terrains!J4177,terrains!I4177)</f>
        <v>2.141542</v>
      </c>
      <c r="L4177" s="59" t="n">
        <v>2</v>
      </c>
      <c r="M4177" s="59" t="n">
        <v>1</v>
      </c>
      <c r="N4177" s="59" t="n">
        <v>3</v>
      </c>
      <c r="O4177" s="59" t="s">
        <v>175</v>
      </c>
      <c r="P4177" s="59" t="n">
        <v>2</v>
      </c>
      <c r="Q4177" s="59" t="n">
        <v>1.5</v>
      </c>
      <c r="R4177" s="59" t="n">
        <v>1</v>
      </c>
      <c r="S4177" s="59" t="n">
        <v>0</v>
      </c>
      <c r="T4177" s="59" t="n">
        <v>0</v>
      </c>
      <c r="U4177" s="59" t="n">
        <v>0</v>
      </c>
      <c r="V4177" s="59" t="n">
        <v>0</v>
      </c>
      <c r="W4177" s="59" t="n">
        <v>0</v>
      </c>
      <c r="X4177" s="59" t="n">
        <v>0</v>
      </c>
      <c r="Y4177" s="59" t="n">
        <f aca="false">IF(terrains!L4177&lt;=2.5,1,IF(terrains!L4177&lt;=4.5,2,IF(terrains!L4177&lt;=6.5,3,4)))</f>
        <v>1</v>
      </c>
      <c r="Z4177" s="59" t="n">
        <f aca="false">IF(terrains!R4177=1,35,IF(terrains!S4177=1,64,IF(terrains!T4177=1,IF(terrains!Y4177=1,85,104),IF(terrains!U4177=1,IF(terrains!Y4177=1,124,152),IF(terrains!V4177=1,(IF(terrains!Y4177=1,146,IF(terrains!Y4177=2,178,263))),IF(terrains!W4177=1,(IF(terrains!Y4177=1,178,IF(terrains!Y4177=2,218,321))),IF(terrains!X4177=1,IF(terrains!Y4177=1,190,IF(terrains!Y4177=2,242,IF(terrains!Y4177=3,357,896))))))))))</f>
        <v>35</v>
      </c>
      <c r="AA4177" s="152" t="n">
        <f aca="false">terrains!Z4177*terrains!F4177</f>
        <v>146543.099913</v>
      </c>
    </row>
    <row r="4178" customFormat="false" ht="13.8" hidden="false" customHeight="false" outlineLevel="0" collapsed="false">
      <c r="A4178" s="143" t="n">
        <v>4177</v>
      </c>
      <c r="B4178" s="59" t="n">
        <v>299464.7912</v>
      </c>
      <c r="C4178" s="59" t="n">
        <v>5045230.621</v>
      </c>
      <c r="D4178" s="59" t="s">
        <v>3800</v>
      </c>
      <c r="E4178" s="153" t="n">
        <v>388.9</v>
      </c>
      <c r="F4178" s="150" t="n">
        <f aca="false">terrains!E4178*10.76391</f>
        <v>4186.084599</v>
      </c>
      <c r="G4178" s="59" t="s">
        <v>991</v>
      </c>
      <c r="H4178" s="59" t="n">
        <v>0</v>
      </c>
      <c r="I4178" s="59" t="n">
        <v>0</v>
      </c>
      <c r="J4178" s="59" t="n">
        <f aca="false">IF(terrains!L4178=13.5,IF(terrains!X4178=1,12,9),-0.392532+1.267037*terrains!L4178+0.472239*terrains!X4178+0.58658*terrains!W4178+0.089417*terrains!V4178+0.531633*terrains!U4178+0.337883*terrains!T4178-0.403545*terrains!S4178)</f>
        <v>3.3066935</v>
      </c>
      <c r="K4178" s="151" t="n">
        <f aca="false">IF(terrains!I4178=0,terrains!J4178,terrains!I4178)</f>
        <v>3.3066935</v>
      </c>
      <c r="L4178" s="59" t="n">
        <v>2.5</v>
      </c>
      <c r="M4178" s="59" t="n">
        <v>2</v>
      </c>
      <c r="N4178" s="59" t="n">
        <v>3</v>
      </c>
      <c r="O4178" s="59" t="s">
        <v>178</v>
      </c>
      <c r="P4178" s="59" t="n">
        <v>2</v>
      </c>
      <c r="Q4178" s="59" t="n">
        <v>2.5</v>
      </c>
      <c r="R4178" s="59" t="n">
        <v>0</v>
      </c>
      <c r="S4178" s="59" t="n">
        <v>0</v>
      </c>
      <c r="T4178" s="59" t="n">
        <v>0</v>
      </c>
      <c r="U4178" s="59" t="n">
        <v>1</v>
      </c>
      <c r="V4178" s="59" t="n">
        <v>0</v>
      </c>
      <c r="W4178" s="59" t="n">
        <v>0</v>
      </c>
      <c r="X4178" s="59" t="n">
        <v>0</v>
      </c>
      <c r="Y4178" s="59" t="n">
        <f aca="false">IF(terrains!L4178&lt;=2.5,1,IF(terrains!L4178&lt;=4.5,2,IF(terrains!L4178&lt;=6.5,3,4)))</f>
        <v>1</v>
      </c>
      <c r="Z4178" s="59" t="n">
        <f aca="false">IF(terrains!R4178=1,35,IF(terrains!S4178=1,64,IF(terrains!T4178=1,IF(terrains!Y4178=1,85,104),IF(terrains!U4178=1,IF(terrains!Y4178=1,124,152),IF(terrains!V4178=1,(IF(terrains!Y4178=1,146,IF(terrains!Y4178=2,178,263))),IF(terrains!W4178=1,(IF(terrains!Y4178=1,178,IF(terrains!Y4178=2,218,321))),IF(terrains!X4178=1,IF(terrains!Y4178=1,190,IF(terrains!Y4178=2,242,IF(terrains!Y4178=3,357,896))))))))))</f>
        <v>124</v>
      </c>
      <c r="AA4178" s="152" t="n">
        <f aca="false">terrains!Z4178*terrains!F4178</f>
        <v>519074.490276</v>
      </c>
    </row>
    <row r="4179" customFormat="false" ht="13.8" hidden="false" customHeight="false" outlineLevel="0" collapsed="false">
      <c r="A4179" s="143" t="n">
        <v>4178</v>
      </c>
      <c r="B4179" s="59" t="n">
        <v>298785.615967</v>
      </c>
      <c r="C4179" s="59" t="n">
        <v>5057190.10778</v>
      </c>
      <c r="D4179" s="59" t="s">
        <v>3801</v>
      </c>
      <c r="E4179" s="153" t="n">
        <v>388.61</v>
      </c>
      <c r="F4179" s="150" t="n">
        <f aca="false">terrains!E4179*10.76391</f>
        <v>4182.9630651</v>
      </c>
      <c r="G4179" s="59" t="s">
        <v>354</v>
      </c>
      <c r="H4179" s="59" t="n">
        <v>0</v>
      </c>
      <c r="I4179" s="59" t="n">
        <v>0</v>
      </c>
      <c r="J4179" s="59" t="n">
        <f aca="false">IF(terrains!L4179=13.5,IF(terrains!X4179=1,12,9),-0.392532+1.267037*terrains!L4179+0.472239*terrains!X4179+0.58658*terrains!W4179+0.089417*terrains!V4179+0.531633*terrains!U4179+0.337883*terrains!T4179-0.403545*terrains!S4179)</f>
        <v>2.141542</v>
      </c>
      <c r="K4179" s="151" t="n">
        <f aca="false">IF(terrains!I4179=0,terrains!J4179,terrains!I4179)</f>
        <v>2.141542</v>
      </c>
      <c r="L4179" s="59" t="n">
        <v>2</v>
      </c>
      <c r="M4179" s="59" t="n">
        <v>1</v>
      </c>
      <c r="N4179" s="59" t="n">
        <v>3</v>
      </c>
      <c r="O4179" s="59" t="s">
        <v>175</v>
      </c>
      <c r="P4179" s="59" t="n">
        <v>2</v>
      </c>
      <c r="Q4179" s="59" t="n">
        <v>1.5</v>
      </c>
      <c r="R4179" s="59" t="n">
        <v>1</v>
      </c>
      <c r="S4179" s="59" t="n">
        <v>0</v>
      </c>
      <c r="T4179" s="59" t="n">
        <v>0</v>
      </c>
      <c r="U4179" s="59" t="n">
        <v>0</v>
      </c>
      <c r="V4179" s="59" t="n">
        <v>0</v>
      </c>
      <c r="W4179" s="59" t="n">
        <v>0</v>
      </c>
      <c r="X4179" s="59" t="n">
        <v>0</v>
      </c>
      <c r="Y4179" s="59" t="n">
        <f aca="false">IF(terrains!L4179&lt;=2.5,1,IF(terrains!L4179&lt;=4.5,2,IF(terrains!L4179&lt;=6.5,3,4)))</f>
        <v>1</v>
      </c>
      <c r="Z4179" s="59" t="n">
        <f aca="false">IF(terrains!R4179=1,35,IF(terrains!S4179=1,64,IF(terrains!T4179=1,IF(terrains!Y4179=1,85,104),IF(terrains!U4179=1,IF(terrains!Y4179=1,124,152),IF(terrains!V4179=1,(IF(terrains!Y4179=1,146,IF(terrains!Y4179=2,178,263))),IF(terrains!W4179=1,(IF(terrains!Y4179=1,178,IF(terrains!Y4179=2,218,321))),IF(terrains!X4179=1,IF(terrains!Y4179=1,190,IF(terrains!Y4179=2,242,IF(terrains!Y4179=3,357,896))))))))))</f>
        <v>35</v>
      </c>
      <c r="AA4179" s="152" t="n">
        <f aca="false">terrains!Z4179*terrains!F4179</f>
        <v>146403.7072785</v>
      </c>
    </row>
    <row r="4180" customFormat="false" ht="13.8" hidden="false" customHeight="false" outlineLevel="0" collapsed="false">
      <c r="A4180" s="143" t="n">
        <v>4179</v>
      </c>
      <c r="B4180" s="59" t="n">
        <v>298767.222815</v>
      </c>
      <c r="C4180" s="59" t="n">
        <v>5057214.40339</v>
      </c>
      <c r="D4180" s="59" t="s">
        <v>3802</v>
      </c>
      <c r="E4180" s="153" t="n">
        <v>388.61</v>
      </c>
      <c r="F4180" s="150" t="n">
        <f aca="false">terrains!E4180*10.76391</f>
        <v>4182.9630651</v>
      </c>
      <c r="G4180" s="59" t="s">
        <v>354</v>
      </c>
      <c r="H4180" s="59" t="n">
        <v>0</v>
      </c>
      <c r="I4180" s="59" t="n">
        <v>0</v>
      </c>
      <c r="J4180" s="59" t="n">
        <f aca="false">IF(terrains!L4180=13.5,IF(terrains!X4180=1,12,9),-0.392532+1.267037*terrains!L4180+0.472239*terrains!X4180+0.58658*terrains!W4180+0.089417*terrains!V4180+0.531633*terrains!U4180+0.337883*terrains!T4180-0.403545*terrains!S4180)</f>
        <v>2.141542</v>
      </c>
      <c r="K4180" s="151" t="n">
        <f aca="false">IF(terrains!I4180=0,terrains!J4180,terrains!I4180)</f>
        <v>2.141542</v>
      </c>
      <c r="L4180" s="59" t="n">
        <v>2</v>
      </c>
      <c r="M4180" s="59" t="n">
        <v>1</v>
      </c>
      <c r="N4180" s="59" t="n">
        <v>3</v>
      </c>
      <c r="O4180" s="59" t="s">
        <v>175</v>
      </c>
      <c r="P4180" s="59" t="n">
        <v>2</v>
      </c>
      <c r="Q4180" s="59" t="n">
        <v>1.5</v>
      </c>
      <c r="R4180" s="59" t="n">
        <v>1</v>
      </c>
      <c r="S4180" s="59" t="n">
        <v>0</v>
      </c>
      <c r="T4180" s="59" t="n">
        <v>0</v>
      </c>
      <c r="U4180" s="59" t="n">
        <v>0</v>
      </c>
      <c r="V4180" s="59" t="n">
        <v>0</v>
      </c>
      <c r="W4180" s="59" t="n">
        <v>0</v>
      </c>
      <c r="X4180" s="59" t="n">
        <v>0</v>
      </c>
      <c r="Y4180" s="59" t="n">
        <f aca="false">IF(terrains!L4180&lt;=2.5,1,IF(terrains!L4180&lt;=4.5,2,IF(terrains!L4180&lt;=6.5,3,4)))</f>
        <v>1</v>
      </c>
      <c r="Z4180" s="59" t="n">
        <f aca="false">IF(terrains!R4180=1,35,IF(terrains!S4180=1,64,IF(terrains!T4180=1,IF(terrains!Y4180=1,85,104),IF(terrains!U4180=1,IF(terrains!Y4180=1,124,152),IF(terrains!V4180=1,(IF(terrains!Y4180=1,146,IF(terrains!Y4180=2,178,263))),IF(terrains!W4180=1,(IF(terrains!Y4180=1,178,IF(terrains!Y4180=2,218,321))),IF(terrains!X4180=1,IF(terrains!Y4180=1,190,IF(terrains!Y4180=2,242,IF(terrains!Y4180=3,357,896))))))))))</f>
        <v>35</v>
      </c>
      <c r="AA4180" s="152" t="n">
        <f aca="false">terrains!Z4180*terrains!F4180</f>
        <v>146403.7072785</v>
      </c>
    </row>
    <row r="4181" customFormat="false" ht="13.8" hidden="false" customHeight="false" outlineLevel="0" collapsed="false">
      <c r="A4181" s="143" t="n">
        <v>4180</v>
      </c>
      <c r="B4181" s="59" t="n">
        <v>299072.258886</v>
      </c>
      <c r="C4181" s="59" t="n">
        <v>5056805.00449</v>
      </c>
      <c r="D4181" s="59" t="s">
        <v>3803</v>
      </c>
      <c r="E4181" s="153" t="n">
        <v>388.24</v>
      </c>
      <c r="F4181" s="150" t="n">
        <f aca="false">terrains!E4181*10.76391</f>
        <v>4178.9804184</v>
      </c>
      <c r="G4181" s="59" t="s">
        <v>354</v>
      </c>
      <c r="H4181" s="59" t="n">
        <v>0</v>
      </c>
      <c r="I4181" s="59" t="n">
        <v>0</v>
      </c>
      <c r="J4181" s="59" t="n">
        <f aca="false">IF(terrains!L4181=13.5,IF(terrains!X4181=1,12,9),-0.392532+1.267037*terrains!L4181+0.472239*terrains!X4181+0.58658*terrains!W4181+0.089417*terrains!V4181+0.531633*terrains!U4181+0.337883*terrains!T4181-0.403545*terrains!S4181)</f>
        <v>2.141542</v>
      </c>
      <c r="K4181" s="151" t="n">
        <f aca="false">IF(terrains!I4181=0,terrains!J4181,terrains!I4181)</f>
        <v>2.141542</v>
      </c>
      <c r="L4181" s="59" t="n">
        <v>2</v>
      </c>
      <c r="M4181" s="59" t="n">
        <v>1</v>
      </c>
      <c r="N4181" s="59" t="n">
        <v>3</v>
      </c>
      <c r="O4181" s="59" t="s">
        <v>175</v>
      </c>
      <c r="P4181" s="59" t="n">
        <v>2</v>
      </c>
      <c r="Q4181" s="59" t="n">
        <v>1.5</v>
      </c>
      <c r="R4181" s="59" t="n">
        <v>1</v>
      </c>
      <c r="S4181" s="59" t="n">
        <v>0</v>
      </c>
      <c r="T4181" s="59" t="n">
        <v>0</v>
      </c>
      <c r="U4181" s="59" t="n">
        <v>0</v>
      </c>
      <c r="V4181" s="59" t="n">
        <v>0</v>
      </c>
      <c r="W4181" s="59" t="n">
        <v>0</v>
      </c>
      <c r="X4181" s="59" t="n">
        <v>0</v>
      </c>
      <c r="Y4181" s="59" t="n">
        <f aca="false">IF(terrains!L4181&lt;=2.5,1,IF(terrains!L4181&lt;=4.5,2,IF(terrains!L4181&lt;=6.5,3,4)))</f>
        <v>1</v>
      </c>
      <c r="Z4181" s="59" t="n">
        <f aca="false">IF(terrains!R4181=1,35,IF(terrains!S4181=1,64,IF(terrains!T4181=1,IF(terrains!Y4181=1,85,104),IF(terrains!U4181=1,IF(terrains!Y4181=1,124,152),IF(terrains!V4181=1,(IF(terrains!Y4181=1,146,IF(terrains!Y4181=2,178,263))),IF(terrains!W4181=1,(IF(terrains!Y4181=1,178,IF(terrains!Y4181=2,218,321))),IF(terrains!X4181=1,IF(terrains!Y4181=1,190,IF(terrains!Y4181=2,242,IF(terrains!Y4181=3,357,896))))))))))</f>
        <v>35</v>
      </c>
      <c r="AA4181" s="152" t="n">
        <f aca="false">terrains!Z4181*terrains!F4181</f>
        <v>146264.314644</v>
      </c>
    </row>
    <row r="4182" customFormat="false" ht="13.8" hidden="false" customHeight="false" outlineLevel="0" collapsed="false">
      <c r="A4182" s="143" t="n">
        <v>4181</v>
      </c>
      <c r="B4182" s="59" t="n">
        <v>298794.817012</v>
      </c>
      <c r="C4182" s="59" t="n">
        <v>5057177.95874</v>
      </c>
      <c r="D4182" s="59" t="s">
        <v>3804</v>
      </c>
      <c r="E4182" s="153" t="n">
        <v>388.06</v>
      </c>
      <c r="F4182" s="150" t="n">
        <f aca="false">terrains!E4182*10.76391</f>
        <v>4177.0429146</v>
      </c>
      <c r="G4182" s="59" t="s">
        <v>354</v>
      </c>
      <c r="H4182" s="59" t="n">
        <v>0</v>
      </c>
      <c r="I4182" s="59" t="n">
        <v>0</v>
      </c>
      <c r="J4182" s="59" t="n">
        <f aca="false">IF(terrains!L4182=13.5,IF(terrains!X4182=1,12,9),-0.392532+1.267037*terrains!L4182+0.472239*terrains!X4182+0.58658*terrains!W4182+0.089417*terrains!V4182+0.531633*terrains!U4182+0.337883*terrains!T4182-0.403545*terrains!S4182)</f>
        <v>2.141542</v>
      </c>
      <c r="K4182" s="151" t="n">
        <f aca="false">IF(terrains!I4182=0,terrains!J4182,terrains!I4182)</f>
        <v>2.141542</v>
      </c>
      <c r="L4182" s="59" t="n">
        <v>2</v>
      </c>
      <c r="M4182" s="59" t="n">
        <v>1</v>
      </c>
      <c r="N4182" s="59" t="n">
        <v>3</v>
      </c>
      <c r="O4182" s="59" t="s">
        <v>175</v>
      </c>
      <c r="P4182" s="59" t="n">
        <v>2</v>
      </c>
      <c r="Q4182" s="59" t="n">
        <v>1.5</v>
      </c>
      <c r="R4182" s="59" t="n">
        <v>1</v>
      </c>
      <c r="S4182" s="59" t="n">
        <v>0</v>
      </c>
      <c r="T4182" s="59" t="n">
        <v>0</v>
      </c>
      <c r="U4182" s="59" t="n">
        <v>0</v>
      </c>
      <c r="V4182" s="59" t="n">
        <v>0</v>
      </c>
      <c r="W4182" s="59" t="n">
        <v>0</v>
      </c>
      <c r="X4182" s="59" t="n">
        <v>0</v>
      </c>
      <c r="Y4182" s="59" t="n">
        <f aca="false">IF(terrains!L4182&lt;=2.5,1,IF(terrains!L4182&lt;=4.5,2,IF(terrains!L4182&lt;=6.5,3,4)))</f>
        <v>1</v>
      </c>
      <c r="Z4182" s="59" t="n">
        <f aca="false">IF(terrains!R4182=1,35,IF(terrains!S4182=1,64,IF(terrains!T4182=1,IF(terrains!Y4182=1,85,104),IF(terrains!U4182=1,IF(terrains!Y4182=1,124,152),IF(terrains!V4182=1,(IF(terrains!Y4182=1,146,IF(terrains!Y4182=2,178,263))),IF(terrains!W4182=1,(IF(terrains!Y4182=1,178,IF(terrains!Y4182=2,218,321))),IF(terrains!X4182=1,IF(terrains!Y4182=1,190,IF(terrains!Y4182=2,242,IF(terrains!Y4182=3,357,896))))))))))</f>
        <v>35</v>
      </c>
      <c r="AA4182" s="152" t="n">
        <f aca="false">terrains!Z4182*terrains!F4182</f>
        <v>146196.502011</v>
      </c>
    </row>
    <row r="4183" customFormat="false" ht="13.8" hidden="false" customHeight="false" outlineLevel="0" collapsed="false">
      <c r="A4183" s="143" t="n">
        <v>4182</v>
      </c>
      <c r="B4183" s="59" t="n">
        <v>296406.1117</v>
      </c>
      <c r="C4183" s="59" t="n">
        <v>5041995.206</v>
      </c>
      <c r="D4183" s="59" t="s">
        <v>3805</v>
      </c>
      <c r="E4183" s="153" t="n">
        <v>387.9</v>
      </c>
      <c r="F4183" s="150" t="n">
        <f aca="false">terrains!E4183*10.76391</f>
        <v>4175.320689</v>
      </c>
      <c r="G4183" s="59" t="s">
        <v>224</v>
      </c>
      <c r="H4183" s="59" t="n">
        <v>0</v>
      </c>
      <c r="I4183" s="59" t="n">
        <v>0</v>
      </c>
      <c r="J4183" s="59" t="n">
        <f aca="false">IF(terrains!L4183=13.5,IF(terrains!X4183=1,12,9),-0.392532+1.267037*terrains!L4183+0.472239*terrains!X4183+0.58658*terrains!W4183+0.089417*terrains!V4183+0.531633*terrains!U4183+0.337883*terrains!T4183-0.403545*terrains!S4183)</f>
        <v>2.728122</v>
      </c>
      <c r="K4183" s="151" t="n">
        <f aca="false">IF(terrains!I4183=0,terrains!J4183,terrains!I4183)</f>
        <v>2.728122</v>
      </c>
      <c r="L4183" s="59" t="n">
        <v>2</v>
      </c>
      <c r="M4183" s="59" t="n">
        <v>1</v>
      </c>
      <c r="N4183" s="59" t="n">
        <v>3</v>
      </c>
      <c r="O4183" s="59" t="s">
        <v>180</v>
      </c>
      <c r="P4183" s="59" t="n">
        <v>2</v>
      </c>
      <c r="Q4183" s="59" t="n">
        <v>2</v>
      </c>
      <c r="R4183" s="59" t="n">
        <v>0</v>
      </c>
      <c r="S4183" s="59" t="n">
        <v>0</v>
      </c>
      <c r="T4183" s="59" t="n">
        <v>0</v>
      </c>
      <c r="U4183" s="59" t="n">
        <v>0</v>
      </c>
      <c r="V4183" s="59" t="n">
        <v>0</v>
      </c>
      <c r="W4183" s="59" t="n">
        <v>1</v>
      </c>
      <c r="X4183" s="59" t="n">
        <v>0</v>
      </c>
      <c r="Y4183" s="59" t="n">
        <f aca="false">IF(terrains!L4183&lt;=2.5,1,IF(terrains!L4183&lt;=4.5,2,IF(terrains!L4183&lt;=6.5,3,4)))</f>
        <v>1</v>
      </c>
      <c r="Z4183" s="59" t="n">
        <f aca="false">IF(terrains!R4183=1,35,IF(terrains!S4183=1,64,IF(terrains!T4183=1,IF(terrains!Y4183=1,85,104),IF(terrains!U4183=1,IF(terrains!Y4183=1,124,152),IF(terrains!V4183=1,(IF(terrains!Y4183=1,146,IF(terrains!Y4183=2,178,263))),IF(terrains!W4183=1,(IF(terrains!Y4183=1,178,IF(terrains!Y4183=2,218,321))),IF(terrains!X4183=1,IF(terrains!Y4183=1,190,IF(terrains!Y4183=2,242,IF(terrains!Y4183=3,357,896))))))))))</f>
        <v>178</v>
      </c>
      <c r="AA4183" s="152" t="n">
        <f aca="false">terrains!Z4183*terrains!F4183</f>
        <v>743207.082642</v>
      </c>
    </row>
    <row r="4184" customFormat="false" ht="13.8" hidden="false" customHeight="false" outlineLevel="0" collapsed="false">
      <c r="A4184" s="143" t="n">
        <v>4183</v>
      </c>
      <c r="B4184" s="59" t="n">
        <v>299081.34932</v>
      </c>
      <c r="C4184" s="59" t="n">
        <v>5056792.77224</v>
      </c>
      <c r="D4184" s="59" t="s">
        <v>3806</v>
      </c>
      <c r="E4184" s="153" t="n">
        <v>387.78</v>
      </c>
      <c r="F4184" s="150" t="n">
        <f aca="false">terrains!E4184*10.76391</f>
        <v>4174.0290198</v>
      </c>
      <c r="G4184" s="59" t="s">
        <v>354</v>
      </c>
      <c r="H4184" s="59" t="n">
        <v>0</v>
      </c>
      <c r="I4184" s="59" t="n">
        <v>0</v>
      </c>
      <c r="J4184" s="59" t="n">
        <f aca="false">IF(terrains!L4184=13.5,IF(terrains!X4184=1,12,9),-0.392532+1.267037*terrains!L4184+0.472239*terrains!X4184+0.58658*terrains!W4184+0.089417*terrains!V4184+0.531633*terrains!U4184+0.337883*terrains!T4184-0.403545*terrains!S4184)</f>
        <v>2.141542</v>
      </c>
      <c r="K4184" s="151" t="n">
        <f aca="false">IF(terrains!I4184=0,terrains!J4184,terrains!I4184)</f>
        <v>2.141542</v>
      </c>
      <c r="L4184" s="59" t="n">
        <v>2</v>
      </c>
      <c r="M4184" s="59" t="n">
        <v>1</v>
      </c>
      <c r="N4184" s="59" t="n">
        <v>3</v>
      </c>
      <c r="O4184" s="59" t="s">
        <v>175</v>
      </c>
      <c r="P4184" s="59" t="n">
        <v>2</v>
      </c>
      <c r="Q4184" s="59" t="n">
        <v>1.5</v>
      </c>
      <c r="R4184" s="59" t="n">
        <v>1</v>
      </c>
      <c r="S4184" s="59" t="n">
        <v>0</v>
      </c>
      <c r="T4184" s="59" t="n">
        <v>0</v>
      </c>
      <c r="U4184" s="59" t="n">
        <v>0</v>
      </c>
      <c r="V4184" s="59" t="n">
        <v>0</v>
      </c>
      <c r="W4184" s="59" t="n">
        <v>0</v>
      </c>
      <c r="X4184" s="59" t="n">
        <v>0</v>
      </c>
      <c r="Y4184" s="59" t="n">
        <f aca="false">IF(terrains!L4184&lt;=2.5,1,IF(terrains!L4184&lt;=4.5,2,IF(terrains!L4184&lt;=6.5,3,4)))</f>
        <v>1</v>
      </c>
      <c r="Z4184" s="59" t="n">
        <f aca="false">IF(terrains!R4184=1,35,IF(terrains!S4184=1,64,IF(terrains!T4184=1,IF(terrains!Y4184=1,85,104),IF(terrains!U4184=1,IF(terrains!Y4184=1,124,152),IF(terrains!V4184=1,(IF(terrains!Y4184=1,146,IF(terrains!Y4184=2,178,263))),IF(terrains!W4184=1,(IF(terrains!Y4184=1,178,IF(terrains!Y4184=2,218,321))),IF(terrains!X4184=1,IF(terrains!Y4184=1,190,IF(terrains!Y4184=2,242,IF(terrains!Y4184=3,357,896))))))))))</f>
        <v>35</v>
      </c>
      <c r="AA4184" s="152" t="n">
        <f aca="false">terrains!Z4184*terrains!F4184</f>
        <v>146091.015693</v>
      </c>
    </row>
    <row r="4185" customFormat="false" ht="13.8" hidden="false" customHeight="false" outlineLevel="0" collapsed="false">
      <c r="A4185" s="143" t="n">
        <v>4184</v>
      </c>
      <c r="B4185" s="59" t="n">
        <v>299090.442282</v>
      </c>
      <c r="C4185" s="59" t="n">
        <v>5056780.54209</v>
      </c>
      <c r="D4185" s="59" t="s">
        <v>3807</v>
      </c>
      <c r="E4185" s="153" t="n">
        <v>387.5</v>
      </c>
      <c r="F4185" s="150" t="n">
        <f aca="false">terrains!E4185*10.76391</f>
        <v>4171.015125</v>
      </c>
      <c r="G4185" s="59" t="s">
        <v>354</v>
      </c>
      <c r="H4185" s="59" t="n">
        <v>0</v>
      </c>
      <c r="I4185" s="59" t="n">
        <v>0</v>
      </c>
      <c r="J4185" s="59" t="n">
        <f aca="false">IF(terrains!L4185=13.5,IF(terrains!X4185=1,12,9),-0.392532+1.267037*terrains!L4185+0.472239*terrains!X4185+0.58658*terrains!W4185+0.089417*terrains!V4185+0.531633*terrains!U4185+0.337883*terrains!T4185-0.403545*terrains!S4185)</f>
        <v>2.141542</v>
      </c>
      <c r="K4185" s="151" t="n">
        <f aca="false">IF(terrains!I4185=0,terrains!J4185,terrains!I4185)</f>
        <v>2.141542</v>
      </c>
      <c r="L4185" s="59" t="n">
        <v>2</v>
      </c>
      <c r="M4185" s="59" t="n">
        <v>1</v>
      </c>
      <c r="N4185" s="59" t="n">
        <v>3</v>
      </c>
      <c r="O4185" s="59" t="s">
        <v>175</v>
      </c>
      <c r="P4185" s="59" t="n">
        <v>2</v>
      </c>
      <c r="Q4185" s="59" t="n">
        <v>1.5</v>
      </c>
      <c r="R4185" s="59" t="n">
        <v>1</v>
      </c>
      <c r="S4185" s="59" t="n">
        <v>0</v>
      </c>
      <c r="T4185" s="59" t="n">
        <v>0</v>
      </c>
      <c r="U4185" s="59" t="n">
        <v>0</v>
      </c>
      <c r="V4185" s="59" t="n">
        <v>0</v>
      </c>
      <c r="W4185" s="59" t="n">
        <v>0</v>
      </c>
      <c r="X4185" s="59" t="n">
        <v>0</v>
      </c>
      <c r="Y4185" s="59" t="n">
        <f aca="false">IF(terrains!L4185&lt;=2.5,1,IF(terrains!L4185&lt;=4.5,2,IF(terrains!L4185&lt;=6.5,3,4)))</f>
        <v>1</v>
      </c>
      <c r="Z4185" s="59" t="n">
        <f aca="false">IF(terrains!R4185=1,35,IF(terrains!S4185=1,64,IF(terrains!T4185=1,IF(terrains!Y4185=1,85,104),IF(terrains!U4185=1,IF(terrains!Y4185=1,124,152),IF(terrains!V4185=1,(IF(terrains!Y4185=1,146,IF(terrains!Y4185=2,178,263))),IF(terrains!W4185=1,(IF(terrains!Y4185=1,178,IF(terrains!Y4185=2,218,321))),IF(terrains!X4185=1,IF(terrains!Y4185=1,190,IF(terrains!Y4185=2,242,IF(terrains!Y4185=3,357,896))))))))))</f>
        <v>35</v>
      </c>
      <c r="AA4185" s="152" t="n">
        <f aca="false">terrains!Z4185*terrains!F4185</f>
        <v>145985.529375</v>
      </c>
    </row>
    <row r="4186" customFormat="false" ht="13.8" hidden="false" customHeight="false" outlineLevel="0" collapsed="false">
      <c r="A4186" s="143" t="n">
        <v>4185</v>
      </c>
      <c r="B4186" s="59" t="n">
        <v>299099.531222</v>
      </c>
      <c r="C4186" s="59" t="n">
        <v>5056768.30752</v>
      </c>
      <c r="D4186" s="59" t="s">
        <v>3808</v>
      </c>
      <c r="E4186" s="153" t="n">
        <v>387.31</v>
      </c>
      <c r="F4186" s="150" t="n">
        <f aca="false">terrains!E4186*10.76391</f>
        <v>4168.9699821</v>
      </c>
      <c r="G4186" s="59" t="s">
        <v>354</v>
      </c>
      <c r="H4186" s="59" t="n">
        <v>0</v>
      </c>
      <c r="I4186" s="59" t="n">
        <v>0</v>
      </c>
      <c r="J4186" s="59" t="n">
        <f aca="false">IF(terrains!L4186=13.5,IF(terrains!X4186=1,12,9),-0.392532+1.267037*terrains!L4186+0.472239*terrains!X4186+0.58658*terrains!W4186+0.089417*terrains!V4186+0.531633*terrains!U4186+0.337883*terrains!T4186-0.403545*terrains!S4186)</f>
        <v>2.141542</v>
      </c>
      <c r="K4186" s="151" t="n">
        <f aca="false">IF(terrains!I4186=0,terrains!J4186,terrains!I4186)</f>
        <v>2.141542</v>
      </c>
      <c r="L4186" s="59" t="n">
        <v>2</v>
      </c>
      <c r="M4186" s="59" t="n">
        <v>1</v>
      </c>
      <c r="N4186" s="59" t="n">
        <v>3</v>
      </c>
      <c r="O4186" s="59" t="s">
        <v>175</v>
      </c>
      <c r="P4186" s="59" t="n">
        <v>2</v>
      </c>
      <c r="Q4186" s="59" t="n">
        <v>1.5</v>
      </c>
      <c r="R4186" s="59" t="n">
        <v>1</v>
      </c>
      <c r="S4186" s="59" t="n">
        <v>0</v>
      </c>
      <c r="T4186" s="59" t="n">
        <v>0</v>
      </c>
      <c r="U4186" s="59" t="n">
        <v>0</v>
      </c>
      <c r="V4186" s="59" t="n">
        <v>0</v>
      </c>
      <c r="W4186" s="59" t="n">
        <v>0</v>
      </c>
      <c r="X4186" s="59" t="n">
        <v>0</v>
      </c>
      <c r="Y4186" s="59" t="n">
        <f aca="false">IF(terrains!L4186&lt;=2.5,1,IF(terrains!L4186&lt;=4.5,2,IF(terrains!L4186&lt;=6.5,3,4)))</f>
        <v>1</v>
      </c>
      <c r="Z4186" s="59" t="n">
        <f aca="false">IF(terrains!R4186=1,35,IF(terrains!S4186=1,64,IF(terrains!T4186=1,IF(terrains!Y4186=1,85,104),IF(terrains!U4186=1,IF(terrains!Y4186=1,124,152),IF(terrains!V4186=1,(IF(terrains!Y4186=1,146,IF(terrains!Y4186=2,178,263))),IF(terrains!W4186=1,(IF(terrains!Y4186=1,178,IF(terrains!Y4186=2,218,321))),IF(terrains!X4186=1,IF(terrains!Y4186=1,190,IF(terrains!Y4186=2,242,IF(terrains!Y4186=3,357,896))))))))))</f>
        <v>35</v>
      </c>
      <c r="AA4186" s="152" t="n">
        <f aca="false">terrains!Z4186*terrains!F4186</f>
        <v>145913.9493735</v>
      </c>
    </row>
    <row r="4187" customFormat="false" ht="13.8" hidden="false" customHeight="false" outlineLevel="0" collapsed="false">
      <c r="A4187" s="143" t="n">
        <v>4186</v>
      </c>
      <c r="B4187" s="59" t="n">
        <v>297019.91652</v>
      </c>
      <c r="C4187" s="59" t="n">
        <v>5054466.65398</v>
      </c>
      <c r="D4187" s="59" t="s">
        <v>3809</v>
      </c>
      <c r="E4187" s="153" t="n">
        <v>387.2</v>
      </c>
      <c r="F4187" s="150" t="n">
        <f aca="false">terrains!E4187*10.76391</f>
        <v>4167.785952</v>
      </c>
      <c r="G4187" s="59" t="s">
        <v>326</v>
      </c>
      <c r="H4187" s="59" t="n">
        <v>0</v>
      </c>
      <c r="I4187" s="59" t="n">
        <v>0</v>
      </c>
      <c r="J4187" s="59" t="n">
        <f aca="false">IF(terrains!L4187=13.5,IF(terrains!X4187=1,12,9),-0.392532+1.267037*terrains!L4187+0.472239*terrains!X4187+0.58658*terrains!W4187+0.089417*terrains!V4187+0.531633*terrains!U4187+0.337883*terrains!T4187-0.403545*terrains!S4187)</f>
        <v>2.141542</v>
      </c>
      <c r="K4187" s="151" t="n">
        <f aca="false">IF(terrains!I4187=0,terrains!J4187,terrains!I4187)</f>
        <v>2.141542</v>
      </c>
      <c r="L4187" s="59" t="n">
        <v>2</v>
      </c>
      <c r="M4187" s="59" t="n">
        <v>2</v>
      </c>
      <c r="N4187" s="59" t="n">
        <v>3</v>
      </c>
      <c r="O4187" s="59" t="s">
        <v>175</v>
      </c>
      <c r="P4187" s="59" t="n">
        <v>2</v>
      </c>
      <c r="Q4187" s="59" t="n">
        <v>1.5</v>
      </c>
      <c r="R4187" s="59" t="n">
        <v>1</v>
      </c>
      <c r="S4187" s="59" t="n">
        <v>0</v>
      </c>
      <c r="T4187" s="59" t="n">
        <v>0</v>
      </c>
      <c r="U4187" s="59" t="n">
        <v>0</v>
      </c>
      <c r="V4187" s="59" t="n">
        <v>0</v>
      </c>
      <c r="W4187" s="59" t="n">
        <v>0</v>
      </c>
      <c r="X4187" s="59" t="n">
        <v>0</v>
      </c>
      <c r="Y4187" s="59" t="n">
        <f aca="false">IF(terrains!L4187&lt;=2.5,1,IF(terrains!L4187&lt;=4.5,2,IF(terrains!L4187&lt;=6.5,3,4)))</f>
        <v>1</v>
      </c>
      <c r="Z4187" s="59" t="n">
        <f aca="false">IF(terrains!R4187=1,35,IF(terrains!S4187=1,64,IF(terrains!T4187=1,IF(terrains!Y4187=1,85,104),IF(terrains!U4187=1,IF(terrains!Y4187=1,124,152),IF(terrains!V4187=1,(IF(terrains!Y4187=1,146,IF(terrains!Y4187=2,178,263))),IF(terrains!W4187=1,(IF(terrains!Y4187=1,178,IF(terrains!Y4187=2,218,321))),IF(terrains!X4187=1,IF(terrains!Y4187=1,190,IF(terrains!Y4187=2,242,IF(terrains!Y4187=3,357,896))))))))))</f>
        <v>35</v>
      </c>
      <c r="AA4187" s="152" t="n">
        <f aca="false">terrains!Z4187*terrains!F4187</f>
        <v>145872.50832</v>
      </c>
    </row>
    <row r="4188" customFormat="false" ht="13.8" hidden="false" customHeight="false" outlineLevel="0" collapsed="false">
      <c r="A4188" s="143" t="n">
        <v>4187</v>
      </c>
      <c r="B4188" s="59" t="n">
        <v>297008.91825</v>
      </c>
      <c r="C4188" s="59" t="n">
        <v>5054458.4875</v>
      </c>
      <c r="D4188" s="59" t="s">
        <v>3810</v>
      </c>
      <c r="E4188" s="153" t="n">
        <v>387.2</v>
      </c>
      <c r="F4188" s="150" t="n">
        <f aca="false">terrains!E4188*10.76391</f>
        <v>4167.785952</v>
      </c>
      <c r="G4188" s="59" t="s">
        <v>326</v>
      </c>
      <c r="H4188" s="59" t="n">
        <v>0</v>
      </c>
      <c r="I4188" s="59" t="n">
        <v>0</v>
      </c>
      <c r="J4188" s="59" t="n">
        <f aca="false">IF(terrains!L4188=13.5,IF(terrains!X4188=1,12,9),-0.392532+1.267037*terrains!L4188+0.472239*terrains!X4188+0.58658*terrains!W4188+0.089417*terrains!V4188+0.531633*terrains!U4188+0.337883*terrains!T4188-0.403545*terrains!S4188)</f>
        <v>2.141542</v>
      </c>
      <c r="K4188" s="151" t="n">
        <f aca="false">IF(terrains!I4188=0,terrains!J4188,terrains!I4188)</f>
        <v>2.141542</v>
      </c>
      <c r="L4188" s="59" t="n">
        <v>2</v>
      </c>
      <c r="M4188" s="59" t="n">
        <v>2</v>
      </c>
      <c r="N4188" s="59" t="n">
        <v>3</v>
      </c>
      <c r="O4188" s="59" t="s">
        <v>175</v>
      </c>
      <c r="P4188" s="59" t="n">
        <v>2</v>
      </c>
      <c r="Q4188" s="59" t="n">
        <v>1.5</v>
      </c>
      <c r="R4188" s="59" t="n">
        <v>1</v>
      </c>
      <c r="S4188" s="59" t="n">
        <v>0</v>
      </c>
      <c r="T4188" s="59" t="n">
        <v>0</v>
      </c>
      <c r="U4188" s="59" t="n">
        <v>0</v>
      </c>
      <c r="V4188" s="59" t="n">
        <v>0</v>
      </c>
      <c r="W4188" s="59" t="n">
        <v>0</v>
      </c>
      <c r="X4188" s="59" t="n">
        <v>0</v>
      </c>
      <c r="Y4188" s="59" t="n">
        <f aca="false">IF(terrains!L4188&lt;=2.5,1,IF(terrains!L4188&lt;=4.5,2,IF(terrains!L4188&lt;=6.5,3,4)))</f>
        <v>1</v>
      </c>
      <c r="Z4188" s="59" t="n">
        <f aca="false">IF(terrains!R4188=1,35,IF(terrains!S4188=1,64,IF(terrains!T4188=1,IF(terrains!Y4188=1,85,104),IF(terrains!U4188=1,IF(terrains!Y4188=1,124,152),IF(terrains!V4188=1,(IF(terrains!Y4188=1,146,IF(terrains!Y4188=2,178,263))),IF(terrains!W4188=1,(IF(terrains!Y4188=1,178,IF(terrains!Y4188=2,218,321))),IF(terrains!X4188=1,IF(terrains!Y4188=1,190,IF(terrains!Y4188=2,242,IF(terrains!Y4188=3,357,896))))))))))</f>
        <v>35</v>
      </c>
      <c r="AA4188" s="152" t="n">
        <f aca="false">terrains!Z4188*terrains!F4188</f>
        <v>145872.50832</v>
      </c>
    </row>
    <row r="4189" customFormat="false" ht="13.8" hidden="false" customHeight="false" outlineLevel="0" collapsed="false">
      <c r="A4189" s="143" t="n">
        <v>4188</v>
      </c>
      <c r="B4189" s="59" t="n">
        <v>292197.3681</v>
      </c>
      <c r="C4189" s="59" t="n">
        <v>5045023.523</v>
      </c>
      <c r="D4189" s="59" t="s">
        <v>3811</v>
      </c>
      <c r="E4189" s="153" t="n">
        <v>386.7</v>
      </c>
      <c r="F4189" s="150" t="n">
        <f aca="false">terrains!E4189*10.76391</f>
        <v>4162.403997</v>
      </c>
      <c r="G4189" s="59" t="s">
        <v>514</v>
      </c>
      <c r="H4189" s="59" t="n">
        <v>0</v>
      </c>
      <c r="I4189" s="59" t="n">
        <v>0</v>
      </c>
      <c r="J4189" s="59" t="n">
        <f aca="false">IF(terrains!L4189=13.5,IF(terrains!X4189=1,12,9),-0.392532+1.267037*terrains!L4189+0.472239*terrains!X4189+0.58658*terrains!W4189+0.089417*terrains!V4189+0.531633*terrains!U4189+0.337883*terrains!T4189-0.403545*terrains!S4189)</f>
        <v>2.479425</v>
      </c>
      <c r="K4189" s="151" t="n">
        <f aca="false">IF(terrains!I4189=0,terrains!J4189,terrains!I4189)</f>
        <v>2.479425</v>
      </c>
      <c r="L4189" s="59" t="n">
        <v>2</v>
      </c>
      <c r="M4189" s="59" t="n">
        <v>1</v>
      </c>
      <c r="N4189" s="59" t="n">
        <v>3</v>
      </c>
      <c r="O4189" s="59" t="s">
        <v>177</v>
      </c>
      <c r="P4189" s="59" t="n">
        <v>2</v>
      </c>
      <c r="Q4189" s="59" t="n">
        <v>2.5</v>
      </c>
      <c r="R4189" s="59" t="n">
        <v>0</v>
      </c>
      <c r="S4189" s="59" t="n">
        <v>0</v>
      </c>
      <c r="T4189" s="59" t="n">
        <v>1</v>
      </c>
      <c r="U4189" s="59" t="n">
        <v>0</v>
      </c>
      <c r="V4189" s="59" t="n">
        <v>0</v>
      </c>
      <c r="W4189" s="59" t="n">
        <v>0</v>
      </c>
      <c r="X4189" s="59" t="n">
        <v>0</v>
      </c>
      <c r="Y4189" s="59" t="n">
        <f aca="false">IF(terrains!L4189&lt;=2.5,1,IF(terrains!L4189&lt;=4.5,2,IF(terrains!L4189&lt;=6.5,3,4)))</f>
        <v>1</v>
      </c>
      <c r="Z4189" s="59" t="n">
        <f aca="false">IF(terrains!R4189=1,35,IF(terrains!S4189=1,64,IF(terrains!T4189=1,IF(terrains!Y4189=1,85,104),IF(terrains!U4189=1,IF(terrains!Y4189=1,124,152),IF(terrains!V4189=1,(IF(terrains!Y4189=1,146,IF(terrains!Y4189=2,178,263))),IF(terrains!W4189=1,(IF(terrains!Y4189=1,178,IF(terrains!Y4189=2,218,321))),IF(terrains!X4189=1,IF(terrains!Y4189=1,190,IF(terrains!Y4189=2,242,IF(terrains!Y4189=3,357,896))))))))))</f>
        <v>85</v>
      </c>
      <c r="AA4189" s="152" t="n">
        <f aca="false">terrains!Z4189*terrains!F4189</f>
        <v>353804.339745</v>
      </c>
    </row>
    <row r="4190" customFormat="false" ht="13.8" hidden="false" customHeight="false" outlineLevel="0" collapsed="false">
      <c r="A4190" s="143" t="n">
        <v>4189</v>
      </c>
      <c r="B4190" s="59" t="n">
        <v>292398.153678</v>
      </c>
      <c r="C4190" s="59" t="n">
        <v>5048411.5308</v>
      </c>
      <c r="D4190" s="59" t="s">
        <v>3812</v>
      </c>
      <c r="E4190" s="153" t="n">
        <v>386.7</v>
      </c>
      <c r="F4190" s="150" t="n">
        <f aca="false">terrains!E4190*10.76391</f>
        <v>4162.403997</v>
      </c>
      <c r="G4190" s="59" t="s">
        <v>514</v>
      </c>
      <c r="H4190" s="59" t="n">
        <v>0</v>
      </c>
      <c r="I4190" s="59" t="n">
        <v>0</v>
      </c>
      <c r="J4190" s="59" t="n">
        <f aca="false">IF(terrains!L4190=13.5,IF(terrains!X4190=1,12,9),-0.392532+1.267037*terrains!L4190+0.472239*terrains!X4190+0.58658*terrains!W4190+0.089417*terrains!V4190+0.531633*terrains!U4190+0.337883*terrains!T4190-0.403545*terrains!S4190)</f>
        <v>2.479425</v>
      </c>
      <c r="K4190" s="151" t="n">
        <f aca="false">IF(terrains!I4190=0,terrains!J4190,terrains!I4190)</f>
        <v>2.479425</v>
      </c>
      <c r="L4190" s="59" t="n">
        <v>2</v>
      </c>
      <c r="M4190" s="59" t="n">
        <v>1</v>
      </c>
      <c r="N4190" s="59" t="n">
        <v>3</v>
      </c>
      <c r="O4190" s="59" t="s">
        <v>177</v>
      </c>
      <c r="P4190" s="59" t="n">
        <v>2</v>
      </c>
      <c r="Q4190" s="59" t="n">
        <v>2.5</v>
      </c>
      <c r="R4190" s="59" t="n">
        <v>0</v>
      </c>
      <c r="S4190" s="59" t="n">
        <v>0</v>
      </c>
      <c r="T4190" s="59" t="n">
        <v>1</v>
      </c>
      <c r="U4190" s="59" t="n">
        <v>0</v>
      </c>
      <c r="V4190" s="59" t="n">
        <v>0</v>
      </c>
      <c r="W4190" s="59" t="n">
        <v>0</v>
      </c>
      <c r="X4190" s="59" t="n">
        <v>0</v>
      </c>
      <c r="Y4190" s="59" t="n">
        <f aca="false">IF(terrains!L4190&lt;=2.5,1,IF(terrains!L4190&lt;=4.5,2,IF(terrains!L4190&lt;=6.5,3,4)))</f>
        <v>1</v>
      </c>
      <c r="Z4190" s="59" t="n">
        <f aca="false">IF(terrains!R4190=1,35,IF(terrains!S4190=1,64,IF(terrains!T4190=1,IF(terrains!Y4190=1,85,104),IF(terrains!U4190=1,IF(terrains!Y4190=1,124,152),IF(terrains!V4190=1,(IF(terrains!Y4190=1,146,IF(terrains!Y4190=2,178,263))),IF(terrains!W4190=1,(IF(terrains!Y4190=1,178,IF(terrains!Y4190=2,218,321))),IF(terrains!X4190=1,IF(terrains!Y4190=1,190,IF(terrains!Y4190=2,242,IF(terrains!Y4190=3,357,896))))))))))</f>
        <v>85</v>
      </c>
      <c r="AA4190" s="152" t="n">
        <f aca="false">terrains!Z4190*terrains!F4190</f>
        <v>353804.339745</v>
      </c>
    </row>
    <row r="4191" customFormat="false" ht="13.8" hidden="false" customHeight="false" outlineLevel="0" collapsed="false">
      <c r="A4191" s="143" t="n">
        <v>4190</v>
      </c>
      <c r="B4191" s="59" t="n">
        <v>287974.779222</v>
      </c>
      <c r="C4191" s="59" t="n">
        <v>5042897.07911</v>
      </c>
      <c r="D4191" s="59" t="s">
        <v>3813</v>
      </c>
      <c r="E4191" s="153" t="n">
        <v>386.7</v>
      </c>
      <c r="F4191" s="150" t="n">
        <f aca="false">terrains!E4191*10.76391</f>
        <v>4162.403997</v>
      </c>
      <c r="G4191" s="59" t="s">
        <v>413</v>
      </c>
      <c r="H4191" s="59" t="n">
        <v>1</v>
      </c>
      <c r="I4191" s="59" t="n">
        <v>3</v>
      </c>
      <c r="J4191" s="59" t="n">
        <f aca="false">IF(terrains!L4191=13.5,IF(terrains!X4191=1,12,9),-0.392532+1.267037*terrains!L4191+0.472239*terrains!X4191+0.58658*terrains!W4191+0.089417*terrains!V4191+0.531633*terrains!U4191+0.337883*terrains!T4191-0.403545*terrains!S4191)</f>
        <v>3.6385525</v>
      </c>
      <c r="K4191" s="151" t="n">
        <f aca="false">IF(terrains!I4191=0,terrains!J4191,terrains!I4191)</f>
        <v>3</v>
      </c>
      <c r="L4191" s="59" t="n">
        <v>3.5</v>
      </c>
      <c r="M4191" s="59" t="n">
        <v>3</v>
      </c>
      <c r="N4191" s="59" t="n">
        <v>6</v>
      </c>
      <c r="O4191" s="59" t="s">
        <v>176</v>
      </c>
      <c r="P4191" s="59" t="n">
        <v>2.5</v>
      </c>
      <c r="Q4191" s="59" t="n">
        <v>2.5</v>
      </c>
      <c r="R4191" s="59" t="n">
        <v>0</v>
      </c>
      <c r="S4191" s="59" t="n">
        <v>1</v>
      </c>
      <c r="T4191" s="59" t="n">
        <v>0</v>
      </c>
      <c r="U4191" s="59" t="n">
        <v>0</v>
      </c>
      <c r="V4191" s="59" t="n">
        <v>0</v>
      </c>
      <c r="W4191" s="59" t="n">
        <v>0</v>
      </c>
      <c r="X4191" s="59" t="n">
        <v>0</v>
      </c>
      <c r="Y4191" s="59" t="n">
        <f aca="false">IF(terrains!L4191&lt;=2.5,1,IF(terrains!L4191&lt;=4.5,2,IF(terrains!L4191&lt;=6.5,3,4)))</f>
        <v>2</v>
      </c>
      <c r="Z4191" s="59" t="n">
        <f aca="false">IF(terrains!R4191=1,35,IF(terrains!S4191=1,64,IF(terrains!T4191=1,IF(terrains!Y4191=1,85,104),IF(terrains!U4191=1,IF(terrains!Y4191=1,124,152),IF(terrains!V4191=1,(IF(terrains!Y4191=1,146,IF(terrains!Y4191=2,178,263))),IF(terrains!W4191=1,(IF(terrains!Y4191=1,178,IF(terrains!Y4191=2,218,321))),IF(terrains!X4191=1,IF(terrains!Y4191=1,190,IF(terrains!Y4191=2,242,IF(terrains!Y4191=3,357,896))))))))))</f>
        <v>64</v>
      </c>
      <c r="AA4191" s="152" t="n">
        <f aca="false">terrains!Z4191*terrains!F4191</f>
        <v>266393.855808</v>
      </c>
    </row>
    <row r="4192" customFormat="false" ht="13.8" hidden="false" customHeight="false" outlineLevel="0" collapsed="false">
      <c r="A4192" s="143" t="n">
        <v>4191</v>
      </c>
      <c r="B4192" s="59" t="n">
        <v>300594.255999</v>
      </c>
      <c r="C4192" s="59" t="n">
        <v>5040706.44062</v>
      </c>
      <c r="D4192" s="59" t="s">
        <v>3814</v>
      </c>
      <c r="E4192" s="153" t="n">
        <v>386</v>
      </c>
      <c r="F4192" s="150" t="n">
        <f aca="false">terrains!E4192*10.76391</f>
        <v>4154.86926</v>
      </c>
      <c r="G4192" s="59" t="s">
        <v>246</v>
      </c>
      <c r="H4192" s="59" t="n">
        <v>0</v>
      </c>
      <c r="I4192" s="59" t="n">
        <v>6</v>
      </c>
      <c r="J4192" s="59" t="n">
        <f aca="false">IF(terrains!L4192=13.5,IF(terrains!X4192=1,12,9),-0.392532+1.267037*terrains!L4192+0.472239*terrains!X4192+0.58658*terrains!W4192+0.089417*terrains!V4192+0.531633*terrains!U4192+0.337883*terrains!T4192-0.403545*terrains!S4192)</f>
        <v>5.7813735</v>
      </c>
      <c r="K4192" s="151" t="n">
        <f aca="false">IF(terrains!I4192=0,terrains!J4192,terrains!I4192)</f>
        <v>6</v>
      </c>
      <c r="L4192" s="59" t="n">
        <v>4.5</v>
      </c>
      <c r="M4192" s="59" t="n">
        <v>0</v>
      </c>
      <c r="N4192" s="59" t="n">
        <v>0</v>
      </c>
      <c r="O4192" s="59" t="s">
        <v>181</v>
      </c>
      <c r="P4192" s="59" t="n">
        <v>0</v>
      </c>
      <c r="Q4192" s="59" t="n">
        <v>0</v>
      </c>
      <c r="R4192" s="59" t="n">
        <v>0</v>
      </c>
      <c r="S4192" s="59" t="n">
        <v>0</v>
      </c>
      <c r="T4192" s="59" t="n">
        <v>0</v>
      </c>
      <c r="U4192" s="59" t="n">
        <v>0</v>
      </c>
      <c r="V4192" s="59" t="n">
        <v>0</v>
      </c>
      <c r="W4192" s="59" t="n">
        <v>0</v>
      </c>
      <c r="X4192" s="59" t="n">
        <v>1</v>
      </c>
      <c r="Y4192" s="59" t="n">
        <f aca="false">IF(terrains!L4192&lt;=2.5,1,IF(terrains!L4192&lt;=4.5,2,IF(terrains!L4192&lt;=6.5,3,4)))</f>
        <v>2</v>
      </c>
      <c r="Z4192" s="59" t="n">
        <f aca="false">IF(terrains!R4192=1,35,IF(terrains!S4192=1,64,IF(terrains!T4192=1,IF(terrains!Y4192=1,85,104),IF(terrains!U4192=1,IF(terrains!Y4192=1,124,152),IF(terrains!V4192=1,(IF(terrains!Y4192=1,146,IF(terrains!Y4192=2,178,263))),IF(terrains!W4192=1,(IF(terrains!Y4192=1,178,IF(terrains!Y4192=2,218,321))),IF(terrains!X4192=1,IF(terrains!Y4192=1,190,IF(terrains!Y4192=2,242,IF(terrains!Y4192=3,357,896))))))))))</f>
        <v>242</v>
      </c>
      <c r="AA4192" s="152" t="n">
        <f aca="false">terrains!Z4192*terrains!F4192</f>
        <v>1005478.36092</v>
      </c>
    </row>
    <row r="4193" customFormat="false" ht="13.8" hidden="false" customHeight="false" outlineLevel="0" collapsed="false">
      <c r="A4193" s="143" t="n">
        <v>4192</v>
      </c>
      <c r="B4193" s="59" t="n">
        <v>297235.6769</v>
      </c>
      <c r="C4193" s="59" t="n">
        <v>5044751.44</v>
      </c>
      <c r="D4193" s="59" t="s">
        <v>3815</v>
      </c>
      <c r="E4193" s="153" t="n">
        <v>385.5</v>
      </c>
      <c r="F4193" s="150" t="n">
        <f aca="false">terrains!E4193*10.76391</f>
        <v>4149.487305</v>
      </c>
      <c r="G4193" s="59" t="s">
        <v>991</v>
      </c>
      <c r="H4193" s="59" t="n">
        <v>0</v>
      </c>
      <c r="I4193" s="59" t="n">
        <v>0</v>
      </c>
      <c r="J4193" s="59" t="n">
        <f aca="false">IF(terrains!L4193=13.5,IF(terrains!X4193=1,12,9),-0.392532+1.267037*terrains!L4193+0.472239*terrains!X4193+0.58658*terrains!W4193+0.089417*terrains!V4193+0.531633*terrains!U4193+0.337883*terrains!T4193-0.403545*terrains!S4193)</f>
        <v>3.1129435</v>
      </c>
      <c r="K4193" s="151" t="n">
        <f aca="false">IF(terrains!I4193=0,terrains!J4193,terrains!I4193)</f>
        <v>3.1129435</v>
      </c>
      <c r="L4193" s="59" t="n">
        <v>2.5</v>
      </c>
      <c r="M4193" s="59" t="n">
        <v>2</v>
      </c>
      <c r="N4193" s="59" t="n">
        <v>3</v>
      </c>
      <c r="O4193" s="59" t="s">
        <v>177</v>
      </c>
      <c r="P4193" s="59" t="n">
        <v>2</v>
      </c>
      <c r="Q4193" s="59" t="n">
        <v>2.5</v>
      </c>
      <c r="R4193" s="59" t="n">
        <v>0</v>
      </c>
      <c r="S4193" s="59" t="n">
        <v>0</v>
      </c>
      <c r="T4193" s="59" t="n">
        <v>1</v>
      </c>
      <c r="U4193" s="59" t="n">
        <v>0</v>
      </c>
      <c r="V4193" s="59" t="n">
        <v>0</v>
      </c>
      <c r="W4193" s="59" t="n">
        <v>0</v>
      </c>
      <c r="X4193" s="59" t="n">
        <v>0</v>
      </c>
      <c r="Y4193" s="59" t="n">
        <f aca="false">IF(terrains!L4193&lt;=2.5,1,IF(terrains!L4193&lt;=4.5,2,IF(terrains!L4193&lt;=6.5,3,4)))</f>
        <v>1</v>
      </c>
      <c r="Z4193" s="59" t="n">
        <f aca="false">IF(terrains!R4193=1,35,IF(terrains!S4193=1,64,IF(terrains!T4193=1,IF(terrains!Y4193=1,85,104),IF(terrains!U4193=1,IF(terrains!Y4193=1,124,152),IF(terrains!V4193=1,(IF(terrains!Y4193=1,146,IF(terrains!Y4193=2,178,263))),IF(terrains!W4193=1,(IF(terrains!Y4193=1,178,IF(terrains!Y4193=2,218,321))),IF(terrains!X4193=1,IF(terrains!Y4193=1,190,IF(terrains!Y4193=2,242,IF(terrains!Y4193=3,357,896))))))))))</f>
        <v>85</v>
      </c>
      <c r="AA4193" s="152" t="n">
        <f aca="false">terrains!Z4193*terrains!F4193</f>
        <v>352706.420925</v>
      </c>
    </row>
    <row r="4194" customFormat="false" ht="13.8" hidden="false" customHeight="false" outlineLevel="0" collapsed="false">
      <c r="A4194" s="143" t="n">
        <v>4193</v>
      </c>
      <c r="B4194" s="59" t="n">
        <v>299155.184258</v>
      </c>
      <c r="C4194" s="59" t="n">
        <v>5056693.43676</v>
      </c>
      <c r="D4194" s="59" t="s">
        <v>3816</v>
      </c>
      <c r="E4194" s="153" t="n">
        <v>385.45</v>
      </c>
      <c r="F4194" s="150" t="n">
        <f aca="false">terrains!E4194*10.76391</f>
        <v>4148.9491095</v>
      </c>
      <c r="G4194" s="59" t="s">
        <v>354</v>
      </c>
      <c r="H4194" s="59" t="n">
        <v>0</v>
      </c>
      <c r="I4194" s="59" t="n">
        <v>0</v>
      </c>
      <c r="J4194" s="59" t="n">
        <f aca="false">IF(terrains!L4194=13.5,IF(terrains!X4194=1,12,9),-0.392532+1.267037*terrains!L4194+0.472239*terrains!X4194+0.58658*terrains!W4194+0.089417*terrains!V4194+0.531633*terrains!U4194+0.337883*terrains!T4194-0.403545*terrains!S4194)</f>
        <v>2.141542</v>
      </c>
      <c r="K4194" s="151" t="n">
        <f aca="false">IF(terrains!I4194=0,terrains!J4194,terrains!I4194)</f>
        <v>2.141542</v>
      </c>
      <c r="L4194" s="59" t="n">
        <v>2</v>
      </c>
      <c r="M4194" s="59" t="n">
        <v>1</v>
      </c>
      <c r="N4194" s="59" t="n">
        <v>3</v>
      </c>
      <c r="O4194" s="59" t="s">
        <v>175</v>
      </c>
      <c r="P4194" s="59" t="n">
        <v>2</v>
      </c>
      <c r="Q4194" s="59" t="n">
        <v>1.5</v>
      </c>
      <c r="R4194" s="59" t="n">
        <v>1</v>
      </c>
      <c r="S4194" s="59" t="n">
        <v>0</v>
      </c>
      <c r="T4194" s="59" t="n">
        <v>0</v>
      </c>
      <c r="U4194" s="59" t="n">
        <v>0</v>
      </c>
      <c r="V4194" s="59" t="n">
        <v>0</v>
      </c>
      <c r="W4194" s="59" t="n">
        <v>0</v>
      </c>
      <c r="X4194" s="59" t="n">
        <v>0</v>
      </c>
      <c r="Y4194" s="59" t="n">
        <f aca="false">IF(terrains!L4194&lt;=2.5,1,IF(terrains!L4194&lt;=4.5,2,IF(terrains!L4194&lt;=6.5,3,4)))</f>
        <v>1</v>
      </c>
      <c r="Z4194" s="59" t="n">
        <f aca="false">IF(terrains!R4194=1,35,IF(terrains!S4194=1,64,IF(terrains!T4194=1,IF(terrains!Y4194=1,85,104),IF(terrains!U4194=1,IF(terrains!Y4194=1,124,152),IF(terrains!V4194=1,(IF(terrains!Y4194=1,146,IF(terrains!Y4194=2,178,263))),IF(terrains!W4194=1,(IF(terrains!Y4194=1,178,IF(terrains!Y4194=2,218,321))),IF(terrains!X4194=1,IF(terrains!Y4194=1,190,IF(terrains!Y4194=2,242,IF(terrains!Y4194=3,357,896))))))))))</f>
        <v>35</v>
      </c>
      <c r="AA4194" s="152" t="n">
        <f aca="false">terrains!Z4194*terrains!F4194</f>
        <v>145213.2188325</v>
      </c>
    </row>
    <row r="4195" customFormat="false" ht="13.8" hidden="false" customHeight="false" outlineLevel="0" collapsed="false">
      <c r="A4195" s="143" t="n">
        <v>4194</v>
      </c>
      <c r="B4195" s="59" t="n">
        <v>299168.843928</v>
      </c>
      <c r="C4195" s="59" t="n">
        <v>5056675.05828</v>
      </c>
      <c r="D4195" s="59" t="s">
        <v>3817</v>
      </c>
      <c r="E4195" s="153" t="n">
        <v>384.9</v>
      </c>
      <c r="F4195" s="150" t="n">
        <f aca="false">terrains!E4195*10.76391</f>
        <v>4143.028959</v>
      </c>
      <c r="G4195" s="59" t="s">
        <v>354</v>
      </c>
      <c r="H4195" s="59" t="n">
        <v>0</v>
      </c>
      <c r="I4195" s="59" t="n">
        <v>0</v>
      </c>
      <c r="J4195" s="59" t="n">
        <f aca="false">IF(terrains!L4195=13.5,IF(terrains!X4195=1,12,9),-0.392532+1.267037*terrains!L4195+0.472239*terrains!X4195+0.58658*terrains!W4195+0.089417*terrains!V4195+0.531633*terrains!U4195+0.337883*terrains!T4195-0.403545*terrains!S4195)</f>
        <v>2.141542</v>
      </c>
      <c r="K4195" s="151" t="n">
        <f aca="false">IF(terrains!I4195=0,terrains!J4195,terrains!I4195)</f>
        <v>2.141542</v>
      </c>
      <c r="L4195" s="59" t="n">
        <v>2</v>
      </c>
      <c r="M4195" s="59" t="n">
        <v>1</v>
      </c>
      <c r="N4195" s="59" t="n">
        <v>3</v>
      </c>
      <c r="O4195" s="59" t="s">
        <v>175</v>
      </c>
      <c r="P4195" s="59" t="n">
        <v>2</v>
      </c>
      <c r="Q4195" s="59" t="n">
        <v>1.5</v>
      </c>
      <c r="R4195" s="59" t="n">
        <v>1</v>
      </c>
      <c r="S4195" s="59" t="n">
        <v>0</v>
      </c>
      <c r="T4195" s="59" t="n">
        <v>0</v>
      </c>
      <c r="U4195" s="59" t="n">
        <v>0</v>
      </c>
      <c r="V4195" s="59" t="n">
        <v>0</v>
      </c>
      <c r="W4195" s="59" t="n">
        <v>0</v>
      </c>
      <c r="X4195" s="59" t="n">
        <v>0</v>
      </c>
      <c r="Y4195" s="59" t="n">
        <f aca="false">IF(terrains!L4195&lt;=2.5,1,IF(terrains!L4195&lt;=4.5,2,IF(terrains!L4195&lt;=6.5,3,4)))</f>
        <v>1</v>
      </c>
      <c r="Z4195" s="59" t="n">
        <f aca="false">IF(terrains!R4195=1,35,IF(terrains!S4195=1,64,IF(terrains!T4195=1,IF(terrains!Y4195=1,85,104),IF(terrains!U4195=1,IF(terrains!Y4195=1,124,152),IF(terrains!V4195=1,(IF(terrains!Y4195=1,146,IF(terrains!Y4195=2,178,263))),IF(terrains!W4195=1,(IF(terrains!Y4195=1,178,IF(terrains!Y4195=2,218,321))),IF(terrains!X4195=1,IF(terrains!Y4195=1,190,IF(terrains!Y4195=2,242,IF(terrains!Y4195=3,357,896))))))))))</f>
        <v>35</v>
      </c>
      <c r="AA4195" s="152" t="n">
        <f aca="false">terrains!Z4195*terrains!F4195</f>
        <v>145006.013565</v>
      </c>
    </row>
    <row r="4196" customFormat="false" ht="13.8" hidden="false" customHeight="false" outlineLevel="0" collapsed="false">
      <c r="A4196" s="143" t="n">
        <v>4195</v>
      </c>
      <c r="B4196" s="59" t="n">
        <v>295261.760185</v>
      </c>
      <c r="C4196" s="59" t="n">
        <v>5030706.66847</v>
      </c>
      <c r="D4196" s="59" t="s">
        <v>3818</v>
      </c>
      <c r="E4196" s="153" t="n">
        <v>384.7</v>
      </c>
      <c r="F4196" s="150" t="n">
        <f aca="false">terrains!E4196*10.76391</f>
        <v>4140.876177</v>
      </c>
      <c r="G4196" s="59" t="s">
        <v>693</v>
      </c>
      <c r="H4196" s="59" t="n">
        <v>0</v>
      </c>
      <c r="I4196" s="59" t="n">
        <v>0</v>
      </c>
      <c r="J4196" s="59" t="n">
        <f aca="false">IF(terrains!L4196=13.5,IF(terrains!X4196=1,12,9),-0.392532+1.267037*terrains!L4196+0.472239*terrains!X4196+0.58658*terrains!W4196+0.089417*terrains!V4196+0.531633*terrains!U4196+0.337883*terrains!T4196-0.403545*terrains!S4196)</f>
        <v>1.737997</v>
      </c>
      <c r="K4196" s="151" t="n">
        <f aca="false">IF(terrains!I4196=0,terrains!J4196,terrains!I4196)</f>
        <v>1.737997</v>
      </c>
      <c r="L4196" s="59" t="n">
        <v>2</v>
      </c>
      <c r="M4196" s="59" t="n">
        <v>1</v>
      </c>
      <c r="N4196" s="59" t="n">
        <v>3</v>
      </c>
      <c r="O4196" s="59" t="s">
        <v>176</v>
      </c>
      <c r="P4196" s="59" t="n">
        <v>2</v>
      </c>
      <c r="Q4196" s="59" t="n">
        <v>1.5</v>
      </c>
      <c r="R4196" s="59" t="n">
        <v>0</v>
      </c>
      <c r="S4196" s="59" t="n">
        <v>1</v>
      </c>
      <c r="T4196" s="59" t="n">
        <v>0</v>
      </c>
      <c r="U4196" s="59" t="n">
        <v>0</v>
      </c>
      <c r="V4196" s="59" t="n">
        <v>0</v>
      </c>
      <c r="W4196" s="59" t="n">
        <v>0</v>
      </c>
      <c r="X4196" s="59" t="n">
        <v>0</v>
      </c>
      <c r="Y4196" s="59" t="n">
        <f aca="false">IF(terrains!L4196&lt;=2.5,1,IF(terrains!L4196&lt;=4.5,2,IF(terrains!L4196&lt;=6.5,3,4)))</f>
        <v>1</v>
      </c>
      <c r="Z4196" s="59" t="n">
        <f aca="false">IF(terrains!R4196=1,35,IF(terrains!S4196=1,64,IF(terrains!T4196=1,IF(terrains!Y4196=1,85,104),IF(terrains!U4196=1,IF(terrains!Y4196=1,124,152),IF(terrains!V4196=1,(IF(terrains!Y4196=1,146,IF(terrains!Y4196=2,178,263))),IF(terrains!W4196=1,(IF(terrains!Y4196=1,178,IF(terrains!Y4196=2,218,321))),IF(terrains!X4196=1,IF(terrains!Y4196=1,190,IF(terrains!Y4196=2,242,IF(terrains!Y4196=3,357,896))))))))))</f>
        <v>64</v>
      </c>
      <c r="AA4196" s="152" t="n">
        <f aca="false">terrains!Z4196*terrains!F4196</f>
        <v>265016.075328</v>
      </c>
    </row>
    <row r="4197" customFormat="false" ht="13.8" hidden="false" customHeight="false" outlineLevel="0" collapsed="false">
      <c r="A4197" s="143" t="n">
        <v>4196</v>
      </c>
      <c r="B4197" s="59" t="n">
        <v>299177.950872</v>
      </c>
      <c r="C4197" s="59" t="n">
        <v>5056662.80795</v>
      </c>
      <c r="D4197" s="59" t="s">
        <v>3819</v>
      </c>
      <c r="E4197" s="153" t="n">
        <v>384.62</v>
      </c>
      <c r="F4197" s="150" t="n">
        <f aca="false">terrains!E4197*10.76391</f>
        <v>4140.0150642</v>
      </c>
      <c r="G4197" s="59" t="s">
        <v>354</v>
      </c>
      <c r="H4197" s="59" t="n">
        <v>0</v>
      </c>
      <c r="I4197" s="59" t="n">
        <v>0</v>
      </c>
      <c r="J4197" s="59" t="n">
        <f aca="false">IF(terrains!L4197=13.5,IF(terrains!X4197=1,12,9),-0.392532+1.267037*terrains!L4197+0.472239*terrains!X4197+0.58658*terrains!W4197+0.089417*terrains!V4197+0.531633*terrains!U4197+0.337883*terrains!T4197-0.403545*terrains!S4197)</f>
        <v>2.141542</v>
      </c>
      <c r="K4197" s="151" t="n">
        <f aca="false">IF(terrains!I4197=0,terrains!J4197,terrains!I4197)</f>
        <v>2.141542</v>
      </c>
      <c r="L4197" s="59" t="n">
        <v>2</v>
      </c>
      <c r="M4197" s="59" t="n">
        <v>1</v>
      </c>
      <c r="N4197" s="59" t="n">
        <v>3</v>
      </c>
      <c r="O4197" s="59" t="s">
        <v>175</v>
      </c>
      <c r="P4197" s="59" t="n">
        <v>2</v>
      </c>
      <c r="Q4197" s="59" t="n">
        <v>1.5</v>
      </c>
      <c r="R4197" s="59" t="n">
        <v>1</v>
      </c>
      <c r="S4197" s="59" t="n">
        <v>0</v>
      </c>
      <c r="T4197" s="59" t="n">
        <v>0</v>
      </c>
      <c r="U4197" s="59" t="n">
        <v>0</v>
      </c>
      <c r="V4197" s="59" t="n">
        <v>0</v>
      </c>
      <c r="W4197" s="59" t="n">
        <v>0</v>
      </c>
      <c r="X4197" s="59" t="n">
        <v>0</v>
      </c>
      <c r="Y4197" s="59" t="n">
        <f aca="false">IF(terrains!L4197&lt;=2.5,1,IF(terrains!L4197&lt;=4.5,2,IF(terrains!L4197&lt;=6.5,3,4)))</f>
        <v>1</v>
      </c>
      <c r="Z4197" s="59" t="n">
        <f aca="false">IF(terrains!R4197=1,35,IF(terrains!S4197=1,64,IF(terrains!T4197=1,IF(terrains!Y4197=1,85,104),IF(terrains!U4197=1,IF(terrains!Y4197=1,124,152),IF(terrains!V4197=1,(IF(terrains!Y4197=1,146,IF(terrains!Y4197=2,178,263))),IF(terrains!W4197=1,(IF(terrains!Y4197=1,178,IF(terrains!Y4197=2,218,321))),IF(terrains!X4197=1,IF(terrains!Y4197=1,190,IF(terrains!Y4197=2,242,IF(terrains!Y4197=3,357,896))))))))))</f>
        <v>35</v>
      </c>
      <c r="AA4197" s="152" t="n">
        <f aca="false">terrains!Z4197*terrains!F4197</f>
        <v>144900.527247</v>
      </c>
    </row>
    <row r="4198" customFormat="false" ht="13.8" hidden="false" customHeight="false" outlineLevel="0" collapsed="false">
      <c r="A4198" s="143" t="n">
        <v>4197</v>
      </c>
      <c r="B4198" s="59" t="n">
        <v>287427.130898</v>
      </c>
      <c r="C4198" s="59" t="n">
        <v>5043352.14005</v>
      </c>
      <c r="D4198" s="59" t="s">
        <v>3820</v>
      </c>
      <c r="E4198" s="153" t="n">
        <v>384.6</v>
      </c>
      <c r="F4198" s="150" t="n">
        <f aca="false">terrains!E4198*10.76391</f>
        <v>4139.799786</v>
      </c>
      <c r="G4198" s="59" t="s">
        <v>413</v>
      </c>
      <c r="H4198" s="59" t="n">
        <v>1</v>
      </c>
      <c r="I4198" s="59" t="n">
        <v>3</v>
      </c>
      <c r="J4198" s="59" t="n">
        <f aca="false">IF(terrains!L4198=13.5,IF(terrains!X4198=1,12,9),-0.392532+1.267037*terrains!L4198+0.472239*terrains!X4198+0.58658*terrains!W4198+0.089417*terrains!V4198+0.531633*terrains!U4198+0.337883*terrains!T4198-0.403545*terrains!S4198)</f>
        <v>3.6385525</v>
      </c>
      <c r="K4198" s="151" t="n">
        <f aca="false">IF(terrains!I4198=0,terrains!J4198,terrains!I4198)</f>
        <v>3</v>
      </c>
      <c r="L4198" s="59" t="n">
        <v>3.5</v>
      </c>
      <c r="M4198" s="59" t="n">
        <v>3</v>
      </c>
      <c r="N4198" s="59" t="n">
        <v>6</v>
      </c>
      <c r="O4198" s="59" t="s">
        <v>176</v>
      </c>
      <c r="P4198" s="59" t="n">
        <v>2.5</v>
      </c>
      <c r="Q4198" s="59" t="n">
        <v>2.5</v>
      </c>
      <c r="R4198" s="59" t="n">
        <v>0</v>
      </c>
      <c r="S4198" s="59" t="n">
        <v>1</v>
      </c>
      <c r="T4198" s="59" t="n">
        <v>0</v>
      </c>
      <c r="U4198" s="59" t="n">
        <v>0</v>
      </c>
      <c r="V4198" s="59" t="n">
        <v>0</v>
      </c>
      <c r="W4198" s="59" t="n">
        <v>0</v>
      </c>
      <c r="X4198" s="59" t="n">
        <v>0</v>
      </c>
      <c r="Y4198" s="59" t="n">
        <f aca="false">IF(terrains!L4198&lt;=2.5,1,IF(terrains!L4198&lt;=4.5,2,IF(terrains!L4198&lt;=6.5,3,4)))</f>
        <v>2</v>
      </c>
      <c r="Z4198" s="59" t="n">
        <f aca="false">IF(terrains!R4198=1,35,IF(terrains!S4198=1,64,IF(terrains!T4198=1,IF(terrains!Y4198=1,85,104),IF(terrains!U4198=1,IF(terrains!Y4198=1,124,152),IF(terrains!V4198=1,(IF(terrains!Y4198=1,146,IF(terrains!Y4198=2,178,263))),IF(terrains!W4198=1,(IF(terrains!Y4198=1,178,IF(terrains!Y4198=2,218,321))),IF(terrains!X4198=1,IF(terrains!Y4198=1,190,IF(terrains!Y4198=2,242,IF(terrains!Y4198=3,357,896))))))))))</f>
        <v>64</v>
      </c>
      <c r="AA4198" s="152" t="n">
        <f aca="false">terrains!Z4198*terrains!F4198</f>
        <v>264947.186304</v>
      </c>
    </row>
    <row r="4199" customFormat="false" ht="13.8" hidden="false" customHeight="false" outlineLevel="0" collapsed="false">
      <c r="A4199" s="143" t="n">
        <v>4198</v>
      </c>
      <c r="B4199" s="59" t="n">
        <v>299981.144763</v>
      </c>
      <c r="C4199" s="59" t="n">
        <v>5038172.80368</v>
      </c>
      <c r="D4199" s="59" t="s">
        <v>3821</v>
      </c>
      <c r="E4199" s="153" t="n">
        <v>384.5</v>
      </c>
      <c r="F4199" s="150" t="n">
        <f aca="false">terrains!E4199*10.76391</f>
        <v>4138.723395</v>
      </c>
      <c r="G4199" s="59" t="s">
        <v>530</v>
      </c>
      <c r="H4199" s="59" t="n">
        <v>0</v>
      </c>
      <c r="I4199" s="59" t="n">
        <v>0</v>
      </c>
      <c r="J4199" s="59" t="n">
        <f aca="false">IF(terrains!L4199=13.5,IF(terrains!X4199=1,12,9),-0.392532+1.267037*terrains!L4199+0.472239*terrains!X4199+0.58658*terrains!W4199+0.089417*terrains!V4199+0.531633*terrains!U4199+0.337883*terrains!T4199-0.403545*terrains!S4199)</f>
        <v>2.8644775</v>
      </c>
      <c r="K4199" s="151" t="n">
        <f aca="false">IF(terrains!I4199=0,terrains!J4199,terrains!I4199)</f>
        <v>2.8644775</v>
      </c>
      <c r="L4199" s="59" t="n">
        <v>2.5</v>
      </c>
      <c r="M4199" s="59" t="n">
        <v>1</v>
      </c>
      <c r="N4199" s="59" t="n">
        <v>4</v>
      </c>
      <c r="O4199" s="59" t="s">
        <v>179</v>
      </c>
      <c r="P4199" s="59" t="n">
        <v>2</v>
      </c>
      <c r="Q4199" s="59" t="n">
        <v>2</v>
      </c>
      <c r="R4199" s="59" t="n">
        <v>0</v>
      </c>
      <c r="S4199" s="59" t="n">
        <v>0</v>
      </c>
      <c r="T4199" s="59" t="n">
        <v>0</v>
      </c>
      <c r="U4199" s="59" t="n">
        <v>0</v>
      </c>
      <c r="V4199" s="59" t="n">
        <v>1</v>
      </c>
      <c r="W4199" s="59" t="n">
        <v>0</v>
      </c>
      <c r="X4199" s="59" t="n">
        <v>0</v>
      </c>
      <c r="Y4199" s="59" t="n">
        <f aca="false">IF(terrains!L4199&lt;=2.5,1,IF(terrains!L4199&lt;=4.5,2,IF(terrains!L4199&lt;=6.5,3,4)))</f>
        <v>1</v>
      </c>
      <c r="Z4199" s="59" t="n">
        <f aca="false">IF(terrains!R4199=1,35,IF(terrains!S4199=1,64,IF(terrains!T4199=1,IF(terrains!Y4199=1,85,104),IF(terrains!U4199=1,IF(terrains!Y4199=1,124,152),IF(terrains!V4199=1,(IF(terrains!Y4199=1,146,IF(terrains!Y4199=2,178,263))),IF(terrains!W4199=1,(IF(terrains!Y4199=1,178,IF(terrains!Y4199=2,218,321))),IF(terrains!X4199=1,IF(terrains!Y4199=1,190,IF(terrains!Y4199=2,242,IF(terrains!Y4199=3,357,896))))))))))</f>
        <v>146</v>
      </c>
      <c r="AA4199" s="152" t="n">
        <f aca="false">terrains!Z4199*terrains!F4199</f>
        <v>604253.61567</v>
      </c>
    </row>
    <row r="4200" customFormat="false" ht="13.8" hidden="false" customHeight="false" outlineLevel="0" collapsed="false">
      <c r="A4200" s="143" t="n">
        <v>4199</v>
      </c>
      <c r="B4200" s="59" t="n">
        <v>299187.05513</v>
      </c>
      <c r="C4200" s="59" t="n">
        <v>5056650.55447</v>
      </c>
      <c r="D4200" s="59" t="s">
        <v>3822</v>
      </c>
      <c r="E4200" s="153" t="n">
        <v>384.25</v>
      </c>
      <c r="F4200" s="150" t="n">
        <f aca="false">terrains!E4200*10.76391</f>
        <v>4136.0324175</v>
      </c>
      <c r="G4200" s="59" t="s">
        <v>354</v>
      </c>
      <c r="H4200" s="59" t="n">
        <v>0</v>
      </c>
      <c r="I4200" s="59" t="n">
        <v>0</v>
      </c>
      <c r="J4200" s="59" t="n">
        <f aca="false">IF(terrains!L4200=13.5,IF(terrains!X4200=1,12,9),-0.392532+1.267037*terrains!L4200+0.472239*terrains!X4200+0.58658*terrains!W4200+0.089417*terrains!V4200+0.531633*terrains!U4200+0.337883*terrains!T4200-0.403545*terrains!S4200)</f>
        <v>2.141542</v>
      </c>
      <c r="K4200" s="151" t="n">
        <f aca="false">IF(terrains!I4200=0,terrains!J4200,terrains!I4200)</f>
        <v>2.141542</v>
      </c>
      <c r="L4200" s="59" t="n">
        <v>2</v>
      </c>
      <c r="M4200" s="59" t="n">
        <v>1</v>
      </c>
      <c r="N4200" s="59" t="n">
        <v>3</v>
      </c>
      <c r="O4200" s="59" t="s">
        <v>175</v>
      </c>
      <c r="P4200" s="59" t="n">
        <v>2</v>
      </c>
      <c r="Q4200" s="59" t="n">
        <v>1.5</v>
      </c>
      <c r="R4200" s="59" t="n">
        <v>1</v>
      </c>
      <c r="S4200" s="59" t="n">
        <v>0</v>
      </c>
      <c r="T4200" s="59" t="n">
        <v>0</v>
      </c>
      <c r="U4200" s="59" t="n">
        <v>0</v>
      </c>
      <c r="V4200" s="59" t="n">
        <v>0</v>
      </c>
      <c r="W4200" s="59" t="n">
        <v>0</v>
      </c>
      <c r="X4200" s="59" t="n">
        <v>0</v>
      </c>
      <c r="Y4200" s="59" t="n">
        <f aca="false">IF(terrains!L4200&lt;=2.5,1,IF(terrains!L4200&lt;=4.5,2,IF(terrains!L4200&lt;=6.5,3,4)))</f>
        <v>1</v>
      </c>
      <c r="Z4200" s="59" t="n">
        <f aca="false">IF(terrains!R4200=1,35,IF(terrains!S4200=1,64,IF(terrains!T4200=1,IF(terrains!Y4200=1,85,104),IF(terrains!U4200=1,IF(terrains!Y4200=1,124,152),IF(terrains!V4200=1,(IF(terrains!Y4200=1,146,IF(terrains!Y4200=2,178,263))),IF(terrains!W4200=1,(IF(terrains!Y4200=1,178,IF(terrains!Y4200=2,218,321))),IF(terrains!X4200=1,IF(terrains!Y4200=1,190,IF(terrains!Y4200=2,242,IF(terrains!Y4200=3,357,896))))))))))</f>
        <v>35</v>
      </c>
      <c r="AA4200" s="152" t="n">
        <f aca="false">terrains!Z4200*terrains!F4200</f>
        <v>144761.1346125</v>
      </c>
    </row>
    <row r="4201" customFormat="false" ht="13.8" hidden="false" customHeight="false" outlineLevel="0" collapsed="false">
      <c r="A4201" s="143" t="n">
        <v>4200</v>
      </c>
      <c r="B4201" s="59" t="n">
        <v>297007.3609</v>
      </c>
      <c r="C4201" s="59" t="n">
        <v>5042810.569</v>
      </c>
      <c r="D4201" s="59" t="s">
        <v>3823</v>
      </c>
      <c r="E4201" s="153" t="n">
        <v>384.2</v>
      </c>
      <c r="F4201" s="150" t="n">
        <f aca="false">terrains!E4201*10.76391</f>
        <v>4135.494222</v>
      </c>
      <c r="G4201" s="59" t="s">
        <v>232</v>
      </c>
      <c r="H4201" s="59" t="n">
        <v>0</v>
      </c>
      <c r="I4201" s="59" t="n">
        <v>0</v>
      </c>
      <c r="J4201" s="59" t="n">
        <f aca="false">IF(terrains!L4201=13.5,IF(terrains!X4201=1,12,9),-0.392532+1.267037*terrains!L4201+0.472239*terrains!X4201+0.58658*terrains!W4201+0.089417*terrains!V4201+0.531633*terrains!U4201+0.337883*terrains!T4201-0.403545*terrains!S4201)</f>
        <v>2.8644775</v>
      </c>
      <c r="K4201" s="151" t="n">
        <f aca="false">IF(terrains!I4201=0,terrains!J4201,terrains!I4201)</f>
        <v>2.8644775</v>
      </c>
      <c r="L4201" s="59" t="n">
        <v>2.5</v>
      </c>
      <c r="M4201" s="59" t="n">
        <v>2</v>
      </c>
      <c r="N4201" s="59" t="n">
        <v>4</v>
      </c>
      <c r="O4201" s="59" t="s">
        <v>179</v>
      </c>
      <c r="P4201" s="59" t="n">
        <v>2</v>
      </c>
      <c r="Q4201" s="59" t="n">
        <v>2.5</v>
      </c>
      <c r="R4201" s="59" t="n">
        <v>0</v>
      </c>
      <c r="S4201" s="59" t="n">
        <v>0</v>
      </c>
      <c r="T4201" s="59" t="n">
        <v>0</v>
      </c>
      <c r="U4201" s="59" t="n">
        <v>0</v>
      </c>
      <c r="V4201" s="59" t="n">
        <v>1</v>
      </c>
      <c r="W4201" s="59" t="n">
        <v>0</v>
      </c>
      <c r="X4201" s="59" t="n">
        <v>0</v>
      </c>
      <c r="Y4201" s="59" t="n">
        <f aca="false">IF(terrains!L4201&lt;=2.5,1,IF(terrains!L4201&lt;=4.5,2,IF(terrains!L4201&lt;=6.5,3,4)))</f>
        <v>1</v>
      </c>
      <c r="Z4201" s="59" t="n">
        <f aca="false">IF(terrains!R4201=1,35,IF(terrains!S4201=1,64,IF(terrains!T4201=1,IF(terrains!Y4201=1,85,104),IF(terrains!U4201=1,IF(terrains!Y4201=1,124,152),IF(terrains!V4201=1,(IF(terrains!Y4201=1,146,IF(terrains!Y4201=2,178,263))),IF(terrains!W4201=1,(IF(terrains!Y4201=1,178,IF(terrains!Y4201=2,218,321))),IF(terrains!X4201=1,IF(terrains!Y4201=1,190,IF(terrains!Y4201=2,242,IF(terrains!Y4201=3,357,896))))))))))</f>
        <v>146</v>
      </c>
      <c r="AA4201" s="152" t="n">
        <f aca="false">terrains!Z4201*terrains!F4201</f>
        <v>603782.156412</v>
      </c>
    </row>
    <row r="4202" customFormat="false" ht="13.8" hidden="false" customHeight="false" outlineLevel="0" collapsed="false">
      <c r="A4202" s="143" t="n">
        <v>4201</v>
      </c>
      <c r="B4202" s="59" t="n">
        <v>293260.716344</v>
      </c>
      <c r="C4202" s="59" t="n">
        <v>5034242.67866</v>
      </c>
      <c r="D4202" s="59" t="s">
        <v>3824</v>
      </c>
      <c r="E4202" s="153" t="n">
        <v>384</v>
      </c>
      <c r="F4202" s="150" t="n">
        <f aca="false">terrains!E4202*10.76391</f>
        <v>4133.34144</v>
      </c>
      <c r="G4202" s="59" t="s">
        <v>1236</v>
      </c>
      <c r="H4202" s="59" t="n">
        <v>0.1</v>
      </c>
      <c r="I4202" s="59" t="n">
        <v>3</v>
      </c>
      <c r="J4202" s="59" t="n">
        <f aca="false">IF(terrains!L4202=13.5,IF(terrains!X4202=1,12,9),-0.392532+1.267037*terrains!L4202+0.472239*terrains!X4202+0.58658*terrains!W4202+0.089417*terrains!V4202+0.531633*terrains!U4202+0.337883*terrains!T4202-0.403545*terrains!S4202)</f>
        <v>2.7750605</v>
      </c>
      <c r="K4202" s="151" t="n">
        <f aca="false">IF(terrains!I4202=0,terrains!J4202,terrains!I4202)</f>
        <v>3</v>
      </c>
      <c r="L4202" s="59" t="n">
        <v>2.5</v>
      </c>
      <c r="M4202" s="59" t="n">
        <v>2</v>
      </c>
      <c r="N4202" s="59" t="n">
        <v>4</v>
      </c>
      <c r="O4202" s="59" t="s">
        <v>175</v>
      </c>
      <c r="P4202" s="59" t="n">
        <v>2</v>
      </c>
      <c r="Q4202" s="59" t="n">
        <v>1.5</v>
      </c>
      <c r="R4202" s="59" t="n">
        <v>1</v>
      </c>
      <c r="S4202" s="59" t="n">
        <v>0</v>
      </c>
      <c r="T4202" s="59" t="n">
        <v>0</v>
      </c>
      <c r="U4202" s="59" t="n">
        <v>0</v>
      </c>
      <c r="V4202" s="59" t="n">
        <v>0</v>
      </c>
      <c r="W4202" s="59" t="n">
        <v>0</v>
      </c>
      <c r="X4202" s="59" t="n">
        <v>0</v>
      </c>
      <c r="Y4202" s="59" t="n">
        <f aca="false">IF(terrains!L4202&lt;=2.5,1,IF(terrains!L4202&lt;=4.5,2,IF(terrains!L4202&lt;=6.5,3,4)))</f>
        <v>1</v>
      </c>
      <c r="Z4202" s="59" t="n">
        <f aca="false">IF(terrains!R4202=1,35,IF(terrains!S4202=1,64,IF(terrains!T4202=1,IF(terrains!Y4202=1,85,104),IF(terrains!U4202=1,IF(terrains!Y4202=1,124,152),IF(terrains!V4202=1,(IF(terrains!Y4202=1,146,IF(terrains!Y4202=2,178,263))),IF(terrains!W4202=1,(IF(terrains!Y4202=1,178,IF(terrains!Y4202=2,218,321))),IF(terrains!X4202=1,IF(terrains!Y4202=1,190,IF(terrains!Y4202=2,242,IF(terrains!Y4202=3,357,896))))))))))</f>
        <v>35</v>
      </c>
      <c r="AA4202" s="152" t="n">
        <f aca="false">terrains!Z4202*terrains!F4202</f>
        <v>144666.9504</v>
      </c>
    </row>
    <row r="4203" customFormat="false" ht="13.8" hidden="false" customHeight="false" outlineLevel="0" collapsed="false">
      <c r="A4203" s="143" t="n">
        <v>4202</v>
      </c>
      <c r="B4203" s="59" t="n">
        <v>299196.162594</v>
      </c>
      <c r="C4203" s="59" t="n">
        <v>5056638.30499</v>
      </c>
      <c r="D4203" s="59" t="s">
        <v>3825</v>
      </c>
      <c r="E4203" s="153" t="n">
        <v>383.97</v>
      </c>
      <c r="F4203" s="150" t="n">
        <f aca="false">terrains!E4203*10.76391</f>
        <v>4133.0185227</v>
      </c>
      <c r="G4203" s="59" t="s">
        <v>354</v>
      </c>
      <c r="H4203" s="59" t="n">
        <v>0</v>
      </c>
      <c r="I4203" s="59" t="n">
        <v>0</v>
      </c>
      <c r="J4203" s="59" t="n">
        <f aca="false">IF(terrains!L4203=13.5,IF(terrains!X4203=1,12,9),-0.392532+1.267037*terrains!L4203+0.472239*terrains!X4203+0.58658*terrains!W4203+0.089417*terrains!V4203+0.531633*terrains!U4203+0.337883*terrains!T4203-0.403545*terrains!S4203)</f>
        <v>2.141542</v>
      </c>
      <c r="K4203" s="151" t="n">
        <f aca="false">IF(terrains!I4203=0,terrains!J4203,terrains!I4203)</f>
        <v>2.141542</v>
      </c>
      <c r="L4203" s="59" t="n">
        <v>2</v>
      </c>
      <c r="M4203" s="59" t="n">
        <v>1</v>
      </c>
      <c r="N4203" s="59" t="n">
        <v>3</v>
      </c>
      <c r="O4203" s="59" t="s">
        <v>175</v>
      </c>
      <c r="P4203" s="59" t="n">
        <v>2</v>
      </c>
      <c r="Q4203" s="59" t="n">
        <v>1.5</v>
      </c>
      <c r="R4203" s="59" t="n">
        <v>1</v>
      </c>
      <c r="S4203" s="59" t="n">
        <v>0</v>
      </c>
      <c r="T4203" s="59" t="n">
        <v>0</v>
      </c>
      <c r="U4203" s="59" t="n">
        <v>0</v>
      </c>
      <c r="V4203" s="59" t="n">
        <v>0</v>
      </c>
      <c r="W4203" s="59" t="n">
        <v>0</v>
      </c>
      <c r="X4203" s="59" t="n">
        <v>0</v>
      </c>
      <c r="Y4203" s="59" t="n">
        <f aca="false">IF(terrains!L4203&lt;=2.5,1,IF(terrains!L4203&lt;=4.5,2,IF(terrains!L4203&lt;=6.5,3,4)))</f>
        <v>1</v>
      </c>
      <c r="Z4203" s="59" t="n">
        <f aca="false">IF(terrains!R4203=1,35,IF(terrains!S4203=1,64,IF(terrains!T4203=1,IF(terrains!Y4203=1,85,104),IF(terrains!U4203=1,IF(terrains!Y4203=1,124,152),IF(terrains!V4203=1,(IF(terrains!Y4203=1,146,IF(terrains!Y4203=2,178,263))),IF(terrains!W4203=1,(IF(terrains!Y4203=1,178,IF(terrains!Y4203=2,218,321))),IF(terrains!X4203=1,IF(terrains!Y4203=1,190,IF(terrains!Y4203=2,242,IF(terrains!Y4203=3,357,896))))))))))</f>
        <v>35</v>
      </c>
      <c r="AA4203" s="152" t="n">
        <f aca="false">terrains!Z4203*terrains!F4203</f>
        <v>144655.6482945</v>
      </c>
    </row>
    <row r="4204" customFormat="false" ht="13.8" hidden="false" customHeight="false" outlineLevel="0" collapsed="false">
      <c r="A4204" s="143" t="n">
        <v>4203</v>
      </c>
      <c r="B4204" s="59" t="n">
        <v>297698.733998</v>
      </c>
      <c r="C4204" s="59" t="n">
        <v>5053761.03504</v>
      </c>
      <c r="D4204" s="59" t="s">
        <v>3826</v>
      </c>
      <c r="E4204" s="153" t="n">
        <v>383.7</v>
      </c>
      <c r="F4204" s="150" t="n">
        <f aca="false">terrains!E4204*10.76391</f>
        <v>4130.112267</v>
      </c>
      <c r="G4204" s="59" t="s">
        <v>332</v>
      </c>
      <c r="H4204" s="59" t="n">
        <v>0.2</v>
      </c>
      <c r="I4204" s="59" t="n">
        <v>1.5</v>
      </c>
      <c r="J4204" s="59" t="n">
        <f aca="false">IF(terrains!L4204=13.5,IF(terrains!X4204=1,12,9),-0.392532+1.267037*terrains!L4204+0.472239*terrains!X4204+0.58658*terrains!W4204+0.089417*terrains!V4204+0.531633*terrains!U4204+0.337883*terrains!T4204-0.403545*terrains!S4204)</f>
        <v>2.141542</v>
      </c>
      <c r="K4204" s="151" t="n">
        <f aca="false">IF(terrains!I4204=0,terrains!J4204,terrains!I4204)</f>
        <v>1.5</v>
      </c>
      <c r="L4204" s="59" t="n">
        <v>2</v>
      </c>
      <c r="M4204" s="59" t="n">
        <v>2</v>
      </c>
      <c r="N4204" s="59" t="n">
        <v>3</v>
      </c>
      <c r="O4204" s="59" t="s">
        <v>175</v>
      </c>
      <c r="P4204" s="59" t="n">
        <v>2</v>
      </c>
      <c r="Q4204" s="59" t="n">
        <v>1.5</v>
      </c>
      <c r="R4204" s="59" t="n">
        <v>1</v>
      </c>
      <c r="S4204" s="59" t="n">
        <v>0</v>
      </c>
      <c r="T4204" s="59" t="n">
        <v>0</v>
      </c>
      <c r="U4204" s="59" t="n">
        <v>0</v>
      </c>
      <c r="V4204" s="59" t="n">
        <v>0</v>
      </c>
      <c r="W4204" s="59" t="n">
        <v>0</v>
      </c>
      <c r="X4204" s="59" t="n">
        <v>0</v>
      </c>
      <c r="Y4204" s="59" t="n">
        <f aca="false">IF(terrains!L4204&lt;=2.5,1,IF(terrains!L4204&lt;=4.5,2,IF(terrains!L4204&lt;=6.5,3,4)))</f>
        <v>1</v>
      </c>
      <c r="Z4204" s="59" t="n">
        <f aca="false">IF(terrains!R4204=1,35,IF(terrains!S4204=1,64,IF(terrains!T4204=1,IF(terrains!Y4204=1,85,104),IF(terrains!U4204=1,IF(terrains!Y4204=1,124,152),IF(terrains!V4204=1,(IF(terrains!Y4204=1,146,IF(terrains!Y4204=2,178,263))),IF(terrains!W4204=1,(IF(terrains!Y4204=1,178,IF(terrains!Y4204=2,218,321))),IF(terrains!X4204=1,IF(terrains!Y4204=1,190,IF(terrains!Y4204=2,242,IF(terrains!Y4204=3,357,896))))))))))</f>
        <v>35</v>
      </c>
      <c r="AA4204" s="152" t="n">
        <f aca="false">terrains!Z4204*terrains!F4204</f>
        <v>144553.929345</v>
      </c>
    </row>
    <row r="4205" customFormat="false" ht="13.8" hidden="false" customHeight="false" outlineLevel="0" collapsed="false">
      <c r="A4205" s="143" t="n">
        <v>4204</v>
      </c>
      <c r="B4205" s="59" t="n">
        <v>299205.266819</v>
      </c>
      <c r="C4205" s="59" t="n">
        <v>5056626.05151</v>
      </c>
      <c r="D4205" s="59" t="s">
        <v>3827</v>
      </c>
      <c r="E4205" s="153" t="n">
        <v>383.69</v>
      </c>
      <c r="F4205" s="150" t="n">
        <f aca="false">terrains!E4205*10.76391</f>
        <v>4130.0046279</v>
      </c>
      <c r="G4205" s="59" t="s">
        <v>354</v>
      </c>
      <c r="H4205" s="59" t="n">
        <v>0</v>
      </c>
      <c r="I4205" s="59" t="n">
        <v>0</v>
      </c>
      <c r="J4205" s="59" t="n">
        <f aca="false">IF(terrains!L4205=13.5,IF(terrains!X4205=1,12,9),-0.392532+1.267037*terrains!L4205+0.472239*terrains!X4205+0.58658*terrains!W4205+0.089417*terrains!V4205+0.531633*terrains!U4205+0.337883*terrains!T4205-0.403545*terrains!S4205)</f>
        <v>2.141542</v>
      </c>
      <c r="K4205" s="151" t="n">
        <f aca="false">IF(terrains!I4205=0,terrains!J4205,terrains!I4205)</f>
        <v>2.141542</v>
      </c>
      <c r="L4205" s="59" t="n">
        <v>2</v>
      </c>
      <c r="M4205" s="59" t="n">
        <v>1</v>
      </c>
      <c r="N4205" s="59" t="n">
        <v>3</v>
      </c>
      <c r="O4205" s="59" t="s">
        <v>175</v>
      </c>
      <c r="P4205" s="59" t="n">
        <v>2</v>
      </c>
      <c r="Q4205" s="59" t="n">
        <v>1.5</v>
      </c>
      <c r="R4205" s="59" t="n">
        <v>1</v>
      </c>
      <c r="S4205" s="59" t="n">
        <v>0</v>
      </c>
      <c r="T4205" s="59" t="n">
        <v>0</v>
      </c>
      <c r="U4205" s="59" t="n">
        <v>0</v>
      </c>
      <c r="V4205" s="59" t="n">
        <v>0</v>
      </c>
      <c r="W4205" s="59" t="n">
        <v>0</v>
      </c>
      <c r="X4205" s="59" t="n">
        <v>0</v>
      </c>
      <c r="Y4205" s="59" t="n">
        <f aca="false">IF(terrains!L4205&lt;=2.5,1,IF(terrains!L4205&lt;=4.5,2,IF(terrains!L4205&lt;=6.5,3,4)))</f>
        <v>1</v>
      </c>
      <c r="Z4205" s="59" t="n">
        <f aca="false">IF(terrains!R4205=1,35,IF(terrains!S4205=1,64,IF(terrains!T4205=1,IF(terrains!Y4205=1,85,104),IF(terrains!U4205=1,IF(terrains!Y4205=1,124,152),IF(terrains!V4205=1,(IF(terrains!Y4205=1,146,IF(terrains!Y4205=2,178,263))),IF(terrains!W4205=1,(IF(terrains!Y4205=1,178,IF(terrains!Y4205=2,218,321))),IF(terrains!X4205=1,IF(terrains!Y4205=1,190,IF(terrains!Y4205=2,242,IF(terrains!Y4205=3,357,896))))))))))</f>
        <v>35</v>
      </c>
      <c r="AA4205" s="152" t="n">
        <f aca="false">terrains!Z4205*terrains!F4205</f>
        <v>144550.1619765</v>
      </c>
    </row>
    <row r="4206" customFormat="false" ht="13.8" hidden="false" customHeight="false" outlineLevel="0" collapsed="false">
      <c r="A4206" s="143" t="n">
        <v>4205</v>
      </c>
      <c r="B4206" s="59" t="n">
        <v>301267.767181</v>
      </c>
      <c r="C4206" s="59" t="n">
        <v>5052673.41769</v>
      </c>
      <c r="D4206" s="59" t="s">
        <v>3828</v>
      </c>
      <c r="E4206" s="153" t="n">
        <v>383.2</v>
      </c>
      <c r="F4206" s="150" t="n">
        <f aca="false">terrains!E4206*10.76391</f>
        <v>4124.730312</v>
      </c>
      <c r="G4206" s="59" t="s">
        <v>1815</v>
      </c>
      <c r="H4206" s="59" t="n">
        <v>0</v>
      </c>
      <c r="I4206" s="59" t="n">
        <v>0</v>
      </c>
      <c r="J4206" s="59" t="n">
        <f aca="false">IF(terrains!L4206=13.5,IF(terrains!X4206=1,12,9),-0.392532+1.267037*terrains!L4206+0.472239*terrains!X4206+0.58658*terrains!W4206+0.089417*terrains!V4206+0.531633*terrains!U4206+0.337883*terrains!T4206-0.403545*terrains!S4206)</f>
        <v>1.737997</v>
      </c>
      <c r="K4206" s="151" t="n">
        <f aca="false">IF(terrains!I4206=0,terrains!J4206,terrains!I4206)</f>
        <v>1.737997</v>
      </c>
      <c r="L4206" s="59" t="n">
        <v>2</v>
      </c>
      <c r="M4206" s="59" t="n">
        <v>1</v>
      </c>
      <c r="N4206" s="59" t="n">
        <v>3</v>
      </c>
      <c r="O4206" s="59" t="s">
        <v>176</v>
      </c>
      <c r="P4206" s="59" t="n">
        <v>2</v>
      </c>
      <c r="Q4206" s="59" t="n">
        <v>1.5</v>
      </c>
      <c r="R4206" s="59" t="n">
        <v>0</v>
      </c>
      <c r="S4206" s="59" t="n">
        <v>1</v>
      </c>
      <c r="T4206" s="59" t="n">
        <v>0</v>
      </c>
      <c r="U4206" s="59" t="n">
        <v>0</v>
      </c>
      <c r="V4206" s="59" t="n">
        <v>0</v>
      </c>
      <c r="W4206" s="59" t="n">
        <v>0</v>
      </c>
      <c r="X4206" s="59" t="n">
        <v>0</v>
      </c>
      <c r="Y4206" s="59" t="n">
        <f aca="false">IF(terrains!L4206&lt;=2.5,1,IF(terrains!L4206&lt;=4.5,2,IF(terrains!L4206&lt;=6.5,3,4)))</f>
        <v>1</v>
      </c>
      <c r="Z4206" s="59" t="n">
        <f aca="false">IF(terrains!R4206=1,35,IF(terrains!S4206=1,64,IF(terrains!T4206=1,IF(terrains!Y4206=1,85,104),IF(terrains!U4206=1,IF(terrains!Y4206=1,124,152),IF(terrains!V4206=1,(IF(terrains!Y4206=1,146,IF(terrains!Y4206=2,178,263))),IF(terrains!W4206=1,(IF(terrains!Y4206=1,178,IF(terrains!Y4206=2,218,321))),IF(terrains!X4206=1,IF(terrains!Y4206=1,190,IF(terrains!Y4206=2,242,IF(terrains!Y4206=3,357,896))))))))))</f>
        <v>64</v>
      </c>
      <c r="AA4206" s="152" t="n">
        <f aca="false">terrains!Z4206*terrains!F4206</f>
        <v>263982.739968</v>
      </c>
    </row>
    <row r="4207" customFormat="false" ht="13.8" hidden="false" customHeight="false" outlineLevel="0" collapsed="false">
      <c r="A4207" s="143" t="n">
        <v>4206</v>
      </c>
      <c r="B4207" s="59" t="n">
        <v>297158.5157</v>
      </c>
      <c r="C4207" s="59" t="n">
        <v>5035814.002</v>
      </c>
      <c r="D4207" s="59" t="s">
        <v>3829</v>
      </c>
      <c r="E4207" s="153" t="n">
        <v>383.2</v>
      </c>
      <c r="F4207" s="150" t="n">
        <f aca="false">terrains!E4207*10.76391</f>
        <v>4124.730312</v>
      </c>
      <c r="G4207" s="59" t="s">
        <v>606</v>
      </c>
      <c r="H4207" s="59" t="n">
        <v>0</v>
      </c>
      <c r="I4207" s="59" t="n">
        <v>0</v>
      </c>
      <c r="J4207" s="59" t="n">
        <f aca="false">IF(terrains!L4207=13.5,IF(terrains!X4207=1,12,9),-0.392532+1.267037*terrains!L4207+0.472239*terrains!X4207+0.58658*terrains!W4207+0.089417*terrains!V4207+0.531633*terrains!U4207+0.337883*terrains!T4207-0.403545*terrains!S4207)</f>
        <v>3.1129435</v>
      </c>
      <c r="K4207" s="151" t="n">
        <f aca="false">IF(terrains!I4207=0,terrains!J4207,terrains!I4207)</f>
        <v>3.1129435</v>
      </c>
      <c r="L4207" s="59" t="n">
        <v>2.5</v>
      </c>
      <c r="M4207" s="59" t="n">
        <v>1</v>
      </c>
      <c r="N4207" s="59" t="n">
        <v>4</v>
      </c>
      <c r="O4207" s="59" t="s">
        <v>177</v>
      </c>
      <c r="P4207" s="59" t="n">
        <v>2</v>
      </c>
      <c r="Q4207" s="59" t="n">
        <v>2.5</v>
      </c>
      <c r="R4207" s="59" t="n">
        <v>0</v>
      </c>
      <c r="S4207" s="59" t="n">
        <v>0</v>
      </c>
      <c r="T4207" s="59" t="n">
        <v>1</v>
      </c>
      <c r="U4207" s="59" t="n">
        <v>0</v>
      </c>
      <c r="V4207" s="59" t="n">
        <v>0</v>
      </c>
      <c r="W4207" s="59" t="n">
        <v>0</v>
      </c>
      <c r="X4207" s="59" t="n">
        <v>0</v>
      </c>
      <c r="Y4207" s="59" t="n">
        <f aca="false">IF(terrains!L4207&lt;=2.5,1,IF(terrains!L4207&lt;=4.5,2,IF(terrains!L4207&lt;=6.5,3,4)))</f>
        <v>1</v>
      </c>
      <c r="Z4207" s="59" t="n">
        <f aca="false">IF(terrains!R4207=1,35,IF(terrains!S4207=1,64,IF(terrains!T4207=1,IF(terrains!Y4207=1,85,104),IF(terrains!U4207=1,IF(terrains!Y4207=1,124,152),IF(terrains!V4207=1,(IF(terrains!Y4207=1,146,IF(terrains!Y4207=2,178,263))),IF(terrains!W4207=1,(IF(terrains!Y4207=1,178,IF(terrains!Y4207=2,218,321))),IF(terrains!X4207=1,IF(terrains!Y4207=1,190,IF(terrains!Y4207=2,242,IF(terrains!Y4207=3,357,896))))))))))</f>
        <v>85</v>
      </c>
      <c r="AA4207" s="152" t="n">
        <f aca="false">terrains!Z4207*terrains!F4207</f>
        <v>350602.07652</v>
      </c>
    </row>
    <row r="4208" customFormat="false" ht="13.8" hidden="false" customHeight="false" outlineLevel="0" collapsed="false">
      <c r="A4208" s="143" t="n">
        <v>4207</v>
      </c>
      <c r="B4208" s="59" t="n">
        <v>299228.036994</v>
      </c>
      <c r="C4208" s="59" t="n">
        <v>5056595.42193</v>
      </c>
      <c r="D4208" s="59" t="s">
        <v>3830</v>
      </c>
      <c r="E4208" s="153" t="n">
        <v>382.85</v>
      </c>
      <c r="F4208" s="150" t="n">
        <f aca="false">terrains!E4208*10.76391</f>
        <v>4120.9629435</v>
      </c>
      <c r="G4208" s="59" t="s">
        <v>354</v>
      </c>
      <c r="H4208" s="59" t="n">
        <v>0</v>
      </c>
      <c r="I4208" s="59" t="n">
        <v>0</v>
      </c>
      <c r="J4208" s="59" t="n">
        <f aca="false">IF(terrains!L4208=13.5,IF(terrains!X4208=1,12,9),-0.392532+1.267037*terrains!L4208+0.472239*terrains!X4208+0.58658*terrains!W4208+0.089417*terrains!V4208+0.531633*terrains!U4208+0.337883*terrains!T4208-0.403545*terrains!S4208)</f>
        <v>2.141542</v>
      </c>
      <c r="K4208" s="151" t="n">
        <f aca="false">IF(terrains!I4208=0,terrains!J4208,terrains!I4208)</f>
        <v>2.141542</v>
      </c>
      <c r="L4208" s="59" t="n">
        <v>2</v>
      </c>
      <c r="M4208" s="59" t="n">
        <v>1</v>
      </c>
      <c r="N4208" s="59" t="n">
        <v>3</v>
      </c>
      <c r="O4208" s="59" t="s">
        <v>175</v>
      </c>
      <c r="P4208" s="59" t="n">
        <v>2</v>
      </c>
      <c r="Q4208" s="59" t="n">
        <v>1.5</v>
      </c>
      <c r="R4208" s="59" t="n">
        <v>1</v>
      </c>
      <c r="S4208" s="59" t="n">
        <v>0</v>
      </c>
      <c r="T4208" s="59" t="n">
        <v>0</v>
      </c>
      <c r="U4208" s="59" t="n">
        <v>0</v>
      </c>
      <c r="V4208" s="59" t="n">
        <v>0</v>
      </c>
      <c r="W4208" s="59" t="n">
        <v>0</v>
      </c>
      <c r="X4208" s="59" t="n">
        <v>0</v>
      </c>
      <c r="Y4208" s="59" t="n">
        <f aca="false">IF(terrains!L4208&lt;=2.5,1,IF(terrains!L4208&lt;=4.5,2,IF(terrains!L4208&lt;=6.5,3,4)))</f>
        <v>1</v>
      </c>
      <c r="Z4208" s="59" t="n">
        <f aca="false">IF(terrains!R4208=1,35,IF(terrains!S4208=1,64,IF(terrains!T4208=1,IF(terrains!Y4208=1,85,104),IF(terrains!U4208=1,IF(terrains!Y4208=1,124,152),IF(terrains!V4208=1,(IF(terrains!Y4208=1,146,IF(terrains!Y4208=2,178,263))),IF(terrains!W4208=1,(IF(terrains!Y4208=1,178,IF(terrains!Y4208=2,218,321))),IF(terrains!X4208=1,IF(terrains!Y4208=1,190,IF(terrains!Y4208=2,242,IF(terrains!Y4208=3,357,896))))))))))</f>
        <v>35</v>
      </c>
      <c r="AA4208" s="152" t="n">
        <f aca="false">terrains!Z4208*terrains!F4208</f>
        <v>144233.7030225</v>
      </c>
    </row>
    <row r="4209" customFormat="false" ht="13.8" hidden="false" customHeight="false" outlineLevel="0" collapsed="false">
      <c r="A4209" s="143" t="n">
        <v>4208</v>
      </c>
      <c r="B4209" s="59" t="n">
        <v>298556.0932</v>
      </c>
      <c r="C4209" s="59" t="n">
        <v>5044792.003</v>
      </c>
      <c r="D4209" s="59" t="s">
        <v>3831</v>
      </c>
      <c r="E4209" s="153" t="n">
        <v>381.9</v>
      </c>
      <c r="F4209" s="150" t="n">
        <f aca="false">terrains!E4209*10.76391</f>
        <v>4110.737229</v>
      </c>
      <c r="G4209" s="59" t="s">
        <v>220</v>
      </c>
      <c r="H4209" s="59" t="n">
        <v>0</v>
      </c>
      <c r="I4209" s="59" t="n">
        <v>0</v>
      </c>
      <c r="J4209" s="59" t="n">
        <f aca="false">IF(terrains!L4209=13.5,IF(terrains!X4209=1,12,9),-0.392532+1.267037*terrains!L4209+0.472239*terrains!X4209+0.58658*terrains!W4209+0.089417*terrains!V4209+0.531633*terrains!U4209+0.337883*terrains!T4209-0.403545*terrains!S4209)</f>
        <v>3.746462</v>
      </c>
      <c r="K4209" s="151" t="n">
        <f aca="false">IF(terrains!I4209=0,terrains!J4209,terrains!I4209)</f>
        <v>3.746462</v>
      </c>
      <c r="L4209" s="59" t="n">
        <v>3</v>
      </c>
      <c r="M4209" s="59" t="n">
        <v>2</v>
      </c>
      <c r="N4209" s="59" t="n">
        <v>6</v>
      </c>
      <c r="O4209" s="59" t="s">
        <v>177</v>
      </c>
      <c r="P4209" s="59" t="n">
        <v>2</v>
      </c>
      <c r="Q4209" s="59" t="n">
        <v>2.5</v>
      </c>
      <c r="R4209" s="59" t="n">
        <v>0</v>
      </c>
      <c r="S4209" s="59" t="n">
        <v>0</v>
      </c>
      <c r="T4209" s="59" t="n">
        <v>1</v>
      </c>
      <c r="U4209" s="59" t="n">
        <v>0</v>
      </c>
      <c r="V4209" s="59" t="n">
        <v>0</v>
      </c>
      <c r="W4209" s="59" t="n">
        <v>0</v>
      </c>
      <c r="X4209" s="59" t="n">
        <v>0</v>
      </c>
      <c r="Y4209" s="59" t="n">
        <f aca="false">IF(terrains!L4209&lt;=2.5,1,IF(terrains!L4209&lt;=4.5,2,IF(terrains!L4209&lt;=6.5,3,4)))</f>
        <v>2</v>
      </c>
      <c r="Z4209" s="59" t="n">
        <f aca="false">IF(terrains!R4209=1,35,IF(terrains!S4209=1,64,IF(terrains!T4209=1,IF(terrains!Y4209=1,85,104),IF(terrains!U4209=1,IF(terrains!Y4209=1,124,152),IF(terrains!V4209=1,(IF(terrains!Y4209=1,146,IF(terrains!Y4209=2,178,263))),IF(terrains!W4209=1,(IF(terrains!Y4209=1,178,IF(terrains!Y4209=2,218,321))),IF(terrains!X4209=1,IF(terrains!Y4209=1,190,IF(terrains!Y4209=2,242,IF(terrains!Y4209=3,357,896))))))))))</f>
        <v>104</v>
      </c>
      <c r="AA4209" s="152" t="n">
        <f aca="false">terrains!Z4209*terrains!F4209</f>
        <v>427516.671816</v>
      </c>
    </row>
    <row r="4210" customFormat="false" ht="13.8" hidden="false" customHeight="false" outlineLevel="0" collapsed="false">
      <c r="A4210" s="143" t="n">
        <v>4209</v>
      </c>
      <c r="B4210" s="59" t="n">
        <v>289268.6211</v>
      </c>
      <c r="C4210" s="59" t="n">
        <v>5042997.404</v>
      </c>
      <c r="D4210" s="59" t="s">
        <v>3832</v>
      </c>
      <c r="E4210" s="153" t="n">
        <v>381.7</v>
      </c>
      <c r="F4210" s="150" t="n">
        <f aca="false">terrains!E4210*10.76391</f>
        <v>4108.584447</v>
      </c>
      <c r="G4210" s="59" t="s">
        <v>2598</v>
      </c>
      <c r="H4210" s="59" t="n">
        <v>0</v>
      </c>
      <c r="I4210" s="59" t="n">
        <v>0</v>
      </c>
      <c r="J4210" s="59" t="n">
        <f aca="false">IF(terrains!L4210=13.5,IF(terrains!X4210=1,12,9),-0.392532+1.267037*terrains!L4210+0.472239*terrains!X4210+0.58658*terrains!W4210+0.089417*terrains!V4210+0.531633*terrains!U4210+0.337883*terrains!T4210-0.403545*terrains!S4210)</f>
        <v>1.1044785</v>
      </c>
      <c r="K4210" s="151" t="n">
        <f aca="false">IF(terrains!I4210=0,terrains!J4210,terrains!I4210)</f>
        <v>1.1044785</v>
      </c>
      <c r="L4210" s="59" t="n">
        <v>1.5</v>
      </c>
      <c r="M4210" s="59" t="n">
        <v>1</v>
      </c>
      <c r="N4210" s="59" t="n">
        <v>2</v>
      </c>
      <c r="O4210" s="59" t="s">
        <v>176</v>
      </c>
      <c r="P4210" s="59" t="n">
        <v>2</v>
      </c>
      <c r="Q4210" s="59" t="n">
        <v>1.5</v>
      </c>
      <c r="R4210" s="59" t="n">
        <v>0</v>
      </c>
      <c r="S4210" s="59" t="n">
        <v>1</v>
      </c>
      <c r="T4210" s="59" t="n">
        <v>0</v>
      </c>
      <c r="U4210" s="59" t="n">
        <v>0</v>
      </c>
      <c r="V4210" s="59" t="n">
        <v>0</v>
      </c>
      <c r="W4210" s="59" t="n">
        <v>0</v>
      </c>
      <c r="X4210" s="59" t="n">
        <v>0</v>
      </c>
      <c r="Y4210" s="59" t="n">
        <f aca="false">IF(terrains!L4210&lt;=2.5,1,IF(terrains!L4210&lt;=4.5,2,IF(terrains!L4210&lt;=6.5,3,4)))</f>
        <v>1</v>
      </c>
      <c r="Z4210" s="59" t="n">
        <f aca="false">IF(terrains!R4210=1,35,IF(terrains!S4210=1,64,IF(terrains!T4210=1,IF(terrains!Y4210=1,85,104),IF(terrains!U4210=1,IF(terrains!Y4210=1,124,152),IF(terrains!V4210=1,(IF(terrains!Y4210=1,146,IF(terrains!Y4210=2,178,263))),IF(terrains!W4210=1,(IF(terrains!Y4210=1,178,IF(terrains!Y4210=2,218,321))),IF(terrains!X4210=1,IF(terrains!Y4210=1,190,IF(terrains!Y4210=2,242,IF(terrains!Y4210=3,357,896))))))))))</f>
        <v>64</v>
      </c>
      <c r="AA4210" s="152" t="n">
        <f aca="false">terrains!Z4210*terrains!F4210</f>
        <v>262949.404608</v>
      </c>
    </row>
    <row r="4211" customFormat="false" ht="13.8" hidden="false" customHeight="false" outlineLevel="0" collapsed="false">
      <c r="A4211" s="143" t="n">
        <v>4210</v>
      </c>
      <c r="B4211" s="59" t="n">
        <v>301426.989061</v>
      </c>
      <c r="C4211" s="59" t="n">
        <v>5052756.53748</v>
      </c>
      <c r="D4211" s="59" t="s">
        <v>3833</v>
      </c>
      <c r="E4211" s="153" t="n">
        <v>381.7</v>
      </c>
      <c r="F4211" s="150" t="n">
        <f aca="false">terrains!E4211*10.76391</f>
        <v>4108.584447</v>
      </c>
      <c r="G4211" s="59" t="s">
        <v>1815</v>
      </c>
      <c r="H4211" s="59" t="n">
        <v>0</v>
      </c>
      <c r="I4211" s="59" t="n">
        <v>0</v>
      </c>
      <c r="J4211" s="59" t="n">
        <f aca="false">IF(terrains!L4211=13.5,IF(terrains!X4211=1,12,9),-0.392532+1.267037*terrains!L4211+0.472239*terrains!X4211+0.58658*terrains!W4211+0.089417*terrains!V4211+0.531633*terrains!U4211+0.337883*terrains!T4211-0.403545*terrains!S4211)</f>
        <v>1.737997</v>
      </c>
      <c r="K4211" s="151" t="n">
        <f aca="false">IF(terrains!I4211=0,terrains!J4211,terrains!I4211)</f>
        <v>1.737997</v>
      </c>
      <c r="L4211" s="59" t="n">
        <v>2</v>
      </c>
      <c r="M4211" s="59" t="n">
        <v>1</v>
      </c>
      <c r="N4211" s="59" t="n">
        <v>3</v>
      </c>
      <c r="O4211" s="59" t="s">
        <v>176</v>
      </c>
      <c r="P4211" s="59" t="n">
        <v>2</v>
      </c>
      <c r="Q4211" s="59" t="n">
        <v>1.5</v>
      </c>
      <c r="R4211" s="59" t="n">
        <v>0</v>
      </c>
      <c r="S4211" s="59" t="n">
        <v>1</v>
      </c>
      <c r="T4211" s="59" t="n">
        <v>0</v>
      </c>
      <c r="U4211" s="59" t="n">
        <v>0</v>
      </c>
      <c r="V4211" s="59" t="n">
        <v>0</v>
      </c>
      <c r="W4211" s="59" t="n">
        <v>0</v>
      </c>
      <c r="X4211" s="59" t="n">
        <v>0</v>
      </c>
      <c r="Y4211" s="59" t="n">
        <f aca="false">IF(terrains!L4211&lt;=2.5,1,IF(terrains!L4211&lt;=4.5,2,IF(terrains!L4211&lt;=6.5,3,4)))</f>
        <v>1</v>
      </c>
      <c r="Z4211" s="59" t="n">
        <f aca="false">IF(terrains!R4211=1,35,IF(terrains!S4211=1,64,IF(terrains!T4211=1,IF(terrains!Y4211=1,85,104),IF(terrains!U4211=1,IF(terrains!Y4211=1,124,152),IF(terrains!V4211=1,(IF(terrains!Y4211=1,146,IF(terrains!Y4211=2,178,263))),IF(terrains!W4211=1,(IF(terrains!Y4211=1,178,IF(terrains!Y4211=2,218,321))),IF(terrains!X4211=1,IF(terrains!Y4211=1,190,IF(terrains!Y4211=2,242,IF(terrains!Y4211=3,357,896))))))))))</f>
        <v>64</v>
      </c>
      <c r="AA4211" s="152" t="n">
        <f aca="false">terrains!Z4211*terrains!F4211</f>
        <v>262949.404608</v>
      </c>
    </row>
    <row r="4212" customFormat="false" ht="13.8" hidden="false" customHeight="false" outlineLevel="0" collapsed="false">
      <c r="A4212" s="143" t="n">
        <v>4211</v>
      </c>
      <c r="B4212" s="59" t="n">
        <v>293496.583584</v>
      </c>
      <c r="C4212" s="59" t="n">
        <v>5047355.81521</v>
      </c>
      <c r="D4212" s="59" t="s">
        <v>3834</v>
      </c>
      <c r="E4212" s="153" t="n">
        <v>381.2</v>
      </c>
      <c r="F4212" s="150" t="n">
        <f aca="false">terrains!E4212*10.76391</f>
        <v>4103.202492</v>
      </c>
      <c r="G4212" s="59" t="s">
        <v>514</v>
      </c>
      <c r="H4212" s="59" t="n">
        <v>0</v>
      </c>
      <c r="I4212" s="59" t="n">
        <v>0</v>
      </c>
      <c r="J4212" s="59" t="n">
        <f aca="false">IF(terrains!L4212=13.5,IF(terrains!X4212=1,12,9),-0.392532+1.267037*terrains!L4212+0.472239*terrains!X4212+0.58658*terrains!W4212+0.089417*terrains!V4212+0.531633*terrains!U4212+0.337883*terrains!T4212-0.403545*terrains!S4212)</f>
        <v>2.479425</v>
      </c>
      <c r="K4212" s="151" t="n">
        <f aca="false">IF(terrains!I4212=0,terrains!J4212,terrains!I4212)</f>
        <v>2.479425</v>
      </c>
      <c r="L4212" s="59" t="n">
        <v>2</v>
      </c>
      <c r="M4212" s="59" t="n">
        <v>1</v>
      </c>
      <c r="N4212" s="59" t="n">
        <v>3</v>
      </c>
      <c r="O4212" s="59" t="s">
        <v>177</v>
      </c>
      <c r="P4212" s="59" t="n">
        <v>2</v>
      </c>
      <c r="Q4212" s="59" t="n">
        <v>2.5</v>
      </c>
      <c r="R4212" s="59" t="n">
        <v>0</v>
      </c>
      <c r="S4212" s="59" t="n">
        <v>0</v>
      </c>
      <c r="T4212" s="59" t="n">
        <v>1</v>
      </c>
      <c r="U4212" s="59" t="n">
        <v>0</v>
      </c>
      <c r="V4212" s="59" t="n">
        <v>0</v>
      </c>
      <c r="W4212" s="59" t="n">
        <v>0</v>
      </c>
      <c r="X4212" s="59" t="n">
        <v>0</v>
      </c>
      <c r="Y4212" s="59" t="n">
        <f aca="false">IF(terrains!L4212&lt;=2.5,1,IF(terrains!L4212&lt;=4.5,2,IF(terrains!L4212&lt;=6.5,3,4)))</f>
        <v>1</v>
      </c>
      <c r="Z4212" s="59" t="n">
        <f aca="false">IF(terrains!R4212=1,35,IF(terrains!S4212=1,64,IF(terrains!T4212=1,IF(terrains!Y4212=1,85,104),IF(terrains!U4212=1,IF(terrains!Y4212=1,124,152),IF(terrains!V4212=1,(IF(terrains!Y4212=1,146,IF(terrains!Y4212=2,178,263))),IF(terrains!W4212=1,(IF(terrains!Y4212=1,178,IF(terrains!Y4212=2,218,321))),IF(terrains!X4212=1,IF(terrains!Y4212=1,190,IF(terrains!Y4212=2,242,IF(terrains!Y4212=3,357,896))))))))))</f>
        <v>85</v>
      </c>
      <c r="AA4212" s="152" t="n">
        <f aca="false">terrains!Z4212*terrains!F4212</f>
        <v>348772.21182</v>
      </c>
    </row>
    <row r="4213" customFormat="false" ht="13.8" hidden="false" customHeight="false" outlineLevel="0" collapsed="false">
      <c r="A4213" s="143" t="n">
        <v>4212</v>
      </c>
      <c r="B4213" s="59" t="n">
        <v>301364.019849</v>
      </c>
      <c r="C4213" s="59" t="n">
        <v>5052697.12612</v>
      </c>
      <c r="D4213" s="59" t="s">
        <v>3835</v>
      </c>
      <c r="E4213" s="153" t="n">
        <v>379.9</v>
      </c>
      <c r="F4213" s="150" t="n">
        <f aca="false">terrains!E4213*10.76391</f>
        <v>4089.209409</v>
      </c>
      <c r="G4213" s="59" t="s">
        <v>1815</v>
      </c>
      <c r="H4213" s="59" t="n">
        <v>0</v>
      </c>
      <c r="I4213" s="59" t="n">
        <v>0</v>
      </c>
      <c r="J4213" s="59" t="n">
        <f aca="false">IF(terrains!L4213=13.5,IF(terrains!X4213=1,12,9),-0.392532+1.267037*terrains!L4213+0.472239*terrains!X4213+0.58658*terrains!W4213+0.089417*terrains!V4213+0.531633*terrains!U4213+0.337883*terrains!T4213-0.403545*terrains!S4213)</f>
        <v>1.737997</v>
      </c>
      <c r="K4213" s="151" t="n">
        <f aca="false">IF(terrains!I4213=0,terrains!J4213,terrains!I4213)</f>
        <v>1.737997</v>
      </c>
      <c r="L4213" s="59" t="n">
        <v>2</v>
      </c>
      <c r="M4213" s="59" t="n">
        <v>1</v>
      </c>
      <c r="N4213" s="59" t="n">
        <v>3</v>
      </c>
      <c r="O4213" s="59" t="s">
        <v>176</v>
      </c>
      <c r="P4213" s="59" t="n">
        <v>2</v>
      </c>
      <c r="Q4213" s="59" t="n">
        <v>1.5</v>
      </c>
      <c r="R4213" s="59" t="n">
        <v>0</v>
      </c>
      <c r="S4213" s="59" t="n">
        <v>1</v>
      </c>
      <c r="T4213" s="59" t="n">
        <v>0</v>
      </c>
      <c r="U4213" s="59" t="n">
        <v>0</v>
      </c>
      <c r="V4213" s="59" t="n">
        <v>0</v>
      </c>
      <c r="W4213" s="59" t="n">
        <v>0</v>
      </c>
      <c r="X4213" s="59" t="n">
        <v>0</v>
      </c>
      <c r="Y4213" s="59" t="n">
        <f aca="false">IF(terrains!L4213&lt;=2.5,1,IF(terrains!L4213&lt;=4.5,2,IF(terrains!L4213&lt;=6.5,3,4)))</f>
        <v>1</v>
      </c>
      <c r="Z4213" s="59" t="n">
        <f aca="false">IF(terrains!R4213=1,35,IF(terrains!S4213=1,64,IF(terrains!T4213=1,IF(terrains!Y4213=1,85,104),IF(terrains!U4213=1,IF(terrains!Y4213=1,124,152),IF(terrains!V4213=1,(IF(terrains!Y4213=1,146,IF(terrains!Y4213=2,178,263))),IF(terrains!W4213=1,(IF(terrains!Y4213=1,178,IF(terrains!Y4213=2,218,321))),IF(terrains!X4213=1,IF(terrains!Y4213=1,190,IF(terrains!Y4213=2,242,IF(terrains!Y4213=3,357,896))))))))))</f>
        <v>64</v>
      </c>
      <c r="AA4213" s="152" t="n">
        <f aca="false">terrains!Z4213*terrains!F4213</f>
        <v>261709.402176</v>
      </c>
    </row>
    <row r="4214" customFormat="false" ht="13.8" hidden="false" customHeight="false" outlineLevel="0" collapsed="false">
      <c r="A4214" s="143" t="n">
        <v>4213</v>
      </c>
      <c r="B4214" s="59" t="n">
        <v>301523.593104</v>
      </c>
      <c r="C4214" s="59" t="n">
        <v>5046796.34317</v>
      </c>
      <c r="D4214" s="59" t="s">
        <v>3836</v>
      </c>
      <c r="E4214" s="153" t="n">
        <v>379.8</v>
      </c>
      <c r="F4214" s="150" t="n">
        <f aca="false">terrains!E4214*10.76391</f>
        <v>4088.133018</v>
      </c>
      <c r="G4214" s="59" t="s">
        <v>535</v>
      </c>
      <c r="H4214" s="59" t="n">
        <v>0</v>
      </c>
      <c r="I4214" s="59" t="n">
        <v>0</v>
      </c>
      <c r="J4214" s="59" t="n">
        <f aca="false">IF(terrains!L4214=13.5,IF(terrains!X4214=1,12,9),-0.392532+1.267037*terrains!L4214+0.472239*terrains!X4214+0.58658*terrains!W4214+0.089417*terrains!V4214+0.531633*terrains!U4214+0.337883*terrains!T4214-0.403545*terrains!S4214)</f>
        <v>3.1129435</v>
      </c>
      <c r="K4214" s="151" t="n">
        <f aca="false">IF(terrains!I4214=0,terrains!J4214,terrains!I4214)</f>
        <v>3.1129435</v>
      </c>
      <c r="L4214" s="59" t="n">
        <v>2.5</v>
      </c>
      <c r="M4214" s="59" t="n">
        <v>1</v>
      </c>
      <c r="N4214" s="59" t="n">
        <v>4</v>
      </c>
      <c r="O4214" s="59" t="s">
        <v>177</v>
      </c>
      <c r="P4214" s="59" t="n">
        <v>2</v>
      </c>
      <c r="Q4214" s="59" t="n">
        <v>2.5</v>
      </c>
      <c r="R4214" s="59" t="n">
        <v>0</v>
      </c>
      <c r="S4214" s="59" t="n">
        <v>0</v>
      </c>
      <c r="T4214" s="59" t="n">
        <v>1</v>
      </c>
      <c r="U4214" s="59" t="n">
        <v>0</v>
      </c>
      <c r="V4214" s="59" t="n">
        <v>0</v>
      </c>
      <c r="W4214" s="59" t="n">
        <v>0</v>
      </c>
      <c r="X4214" s="59" t="n">
        <v>0</v>
      </c>
      <c r="Y4214" s="59" t="n">
        <f aca="false">IF(terrains!L4214&lt;=2.5,1,IF(terrains!L4214&lt;=4.5,2,IF(terrains!L4214&lt;=6.5,3,4)))</f>
        <v>1</v>
      </c>
      <c r="Z4214" s="59" t="n">
        <f aca="false">IF(terrains!R4214=1,35,IF(terrains!S4214=1,64,IF(terrains!T4214=1,IF(terrains!Y4214=1,85,104),IF(terrains!U4214=1,IF(terrains!Y4214=1,124,152),IF(terrains!V4214=1,(IF(terrains!Y4214=1,146,IF(terrains!Y4214=2,178,263))),IF(terrains!W4214=1,(IF(terrains!Y4214=1,178,IF(terrains!Y4214=2,218,321))),IF(terrains!X4214=1,IF(terrains!Y4214=1,190,IF(terrains!Y4214=2,242,IF(terrains!Y4214=3,357,896))))))))))</f>
        <v>85</v>
      </c>
      <c r="AA4214" s="152" t="n">
        <f aca="false">terrains!Z4214*terrains!F4214</f>
        <v>347491.30653</v>
      </c>
    </row>
    <row r="4215" customFormat="false" ht="13.8" hidden="false" customHeight="false" outlineLevel="0" collapsed="false">
      <c r="A4215" s="143" t="n">
        <v>4214</v>
      </c>
      <c r="B4215" s="59" t="n">
        <v>301520.021851</v>
      </c>
      <c r="C4215" s="59" t="n">
        <v>5052666.32238</v>
      </c>
      <c r="D4215" s="59" t="s">
        <v>3837</v>
      </c>
      <c r="E4215" s="153" t="n">
        <v>379.7</v>
      </c>
      <c r="F4215" s="150" t="n">
        <f aca="false">terrains!E4215*10.76391</f>
        <v>4087.056627</v>
      </c>
      <c r="G4215" s="59" t="s">
        <v>1815</v>
      </c>
      <c r="H4215" s="59" t="n">
        <v>0</v>
      </c>
      <c r="I4215" s="59" t="n">
        <v>0</v>
      </c>
      <c r="J4215" s="59" t="n">
        <f aca="false">IF(terrains!L4215=13.5,IF(terrains!X4215=1,12,9),-0.392532+1.267037*terrains!L4215+0.472239*terrains!X4215+0.58658*terrains!W4215+0.089417*terrains!V4215+0.531633*terrains!U4215+0.337883*terrains!T4215-0.403545*terrains!S4215)</f>
        <v>1.737997</v>
      </c>
      <c r="K4215" s="151" t="n">
        <f aca="false">IF(terrains!I4215=0,terrains!J4215,terrains!I4215)</f>
        <v>1.737997</v>
      </c>
      <c r="L4215" s="59" t="n">
        <v>2</v>
      </c>
      <c r="M4215" s="59" t="n">
        <v>1</v>
      </c>
      <c r="N4215" s="59" t="n">
        <v>3</v>
      </c>
      <c r="O4215" s="59" t="s">
        <v>176</v>
      </c>
      <c r="P4215" s="59" t="n">
        <v>2</v>
      </c>
      <c r="Q4215" s="59" t="n">
        <v>1.5</v>
      </c>
      <c r="R4215" s="59" t="n">
        <v>0</v>
      </c>
      <c r="S4215" s="59" t="n">
        <v>1</v>
      </c>
      <c r="T4215" s="59" t="n">
        <v>0</v>
      </c>
      <c r="U4215" s="59" t="n">
        <v>0</v>
      </c>
      <c r="V4215" s="59" t="n">
        <v>0</v>
      </c>
      <c r="W4215" s="59" t="n">
        <v>0</v>
      </c>
      <c r="X4215" s="59" t="n">
        <v>0</v>
      </c>
      <c r="Y4215" s="59" t="n">
        <f aca="false">IF(terrains!L4215&lt;=2.5,1,IF(terrains!L4215&lt;=4.5,2,IF(terrains!L4215&lt;=6.5,3,4)))</f>
        <v>1</v>
      </c>
      <c r="Z4215" s="59" t="n">
        <f aca="false">IF(terrains!R4215=1,35,IF(terrains!S4215=1,64,IF(terrains!T4215=1,IF(terrains!Y4215=1,85,104),IF(terrains!U4215=1,IF(terrains!Y4215=1,124,152),IF(terrains!V4215=1,(IF(terrains!Y4215=1,146,IF(terrains!Y4215=2,178,263))),IF(terrains!W4215=1,(IF(terrains!Y4215=1,178,IF(terrains!Y4215=2,218,321))),IF(terrains!X4215=1,IF(terrains!Y4215=1,190,IF(terrains!Y4215=2,242,IF(terrains!Y4215=3,357,896))))))))))</f>
        <v>64</v>
      </c>
      <c r="AA4215" s="152" t="n">
        <f aca="false">terrains!Z4215*terrains!F4215</f>
        <v>261571.624128</v>
      </c>
    </row>
    <row r="4216" customFormat="false" ht="13.8" hidden="false" customHeight="false" outlineLevel="0" collapsed="false">
      <c r="A4216" s="143" t="n">
        <v>4215</v>
      </c>
      <c r="B4216" s="59" t="n">
        <v>293878.348826</v>
      </c>
      <c r="C4216" s="59" t="n">
        <v>5035131.70193</v>
      </c>
      <c r="D4216" s="59" t="s">
        <v>3838</v>
      </c>
      <c r="E4216" s="153" t="n">
        <v>379.5</v>
      </c>
      <c r="F4216" s="150" t="n">
        <f aca="false">terrains!E4216*10.76391</f>
        <v>4084.903845</v>
      </c>
      <c r="G4216" s="59" t="s">
        <v>209</v>
      </c>
      <c r="H4216" s="59" t="n">
        <v>0</v>
      </c>
      <c r="I4216" s="59" t="n">
        <v>0</v>
      </c>
      <c r="J4216" s="59" t="n">
        <f aca="false">IF(terrains!L4216=13.5,IF(terrains!X4216=1,12,9),-0.392532+1.267037*terrains!L4216+0.472239*terrains!X4216+0.58658*terrains!W4216+0.089417*terrains!V4216+0.531633*terrains!U4216+0.337883*terrains!T4216-0.403545*terrains!S4216)</f>
        <v>1.737997</v>
      </c>
      <c r="K4216" s="151" t="n">
        <f aca="false">IF(terrains!I4216=0,terrains!J4216,terrains!I4216)</f>
        <v>1.737997</v>
      </c>
      <c r="L4216" s="59" t="n">
        <v>2</v>
      </c>
      <c r="M4216" s="59" t="n">
        <v>2</v>
      </c>
      <c r="N4216" s="59" t="n">
        <v>3</v>
      </c>
      <c r="O4216" s="59" t="s">
        <v>176</v>
      </c>
      <c r="P4216" s="59" t="n">
        <v>2</v>
      </c>
      <c r="Q4216" s="59" t="n">
        <v>2</v>
      </c>
      <c r="R4216" s="59" t="n">
        <v>0</v>
      </c>
      <c r="S4216" s="59" t="n">
        <v>1</v>
      </c>
      <c r="T4216" s="59" t="n">
        <v>0</v>
      </c>
      <c r="U4216" s="59" t="n">
        <v>0</v>
      </c>
      <c r="V4216" s="59" t="n">
        <v>0</v>
      </c>
      <c r="W4216" s="59" t="n">
        <v>0</v>
      </c>
      <c r="X4216" s="59" t="n">
        <v>0</v>
      </c>
      <c r="Y4216" s="59" t="n">
        <f aca="false">IF(terrains!L4216&lt;=2.5,1,IF(terrains!L4216&lt;=4.5,2,IF(terrains!L4216&lt;=6.5,3,4)))</f>
        <v>1</v>
      </c>
      <c r="Z4216" s="59" t="n">
        <f aca="false">IF(terrains!R4216=1,35,IF(terrains!S4216=1,64,IF(terrains!T4216=1,IF(terrains!Y4216=1,85,104),IF(terrains!U4216=1,IF(terrains!Y4216=1,124,152),IF(terrains!V4216=1,(IF(terrains!Y4216=1,146,IF(terrains!Y4216=2,178,263))),IF(terrains!W4216=1,(IF(terrains!Y4216=1,178,IF(terrains!Y4216=2,218,321))),IF(terrains!X4216=1,IF(terrains!Y4216=1,190,IF(terrains!Y4216=2,242,IF(terrains!Y4216=3,357,896))))))))))</f>
        <v>64</v>
      </c>
      <c r="AA4216" s="152" t="n">
        <f aca="false">terrains!Z4216*terrains!F4216</f>
        <v>261433.84608</v>
      </c>
    </row>
    <row r="4217" customFormat="false" ht="13.8" hidden="false" customHeight="false" outlineLevel="0" collapsed="false">
      <c r="A4217" s="143" t="n">
        <v>4216</v>
      </c>
      <c r="B4217" s="59" t="n">
        <v>301788.3926</v>
      </c>
      <c r="C4217" s="59" t="n">
        <v>5047753.675</v>
      </c>
      <c r="D4217" s="59" t="s">
        <v>3839</v>
      </c>
      <c r="E4217" s="153" t="n">
        <v>378.9</v>
      </c>
      <c r="F4217" s="150" t="n">
        <f aca="false">terrains!E4217*10.76391</f>
        <v>4078.445499</v>
      </c>
      <c r="G4217" s="59" t="s">
        <v>1510</v>
      </c>
      <c r="H4217" s="59" t="n">
        <v>0</v>
      </c>
      <c r="I4217" s="59" t="n">
        <v>0</v>
      </c>
      <c r="J4217" s="59" t="n">
        <f aca="false">IF(terrains!L4217=13.5,IF(terrains!X4217=1,12,9),-0.392532+1.267037*terrains!L4217+0.472239*terrains!X4217+0.58658*terrains!W4217+0.089417*terrains!V4217+0.531633*terrains!U4217+0.337883*terrains!T4217-0.403545*terrains!S4217)</f>
        <v>2.479425</v>
      </c>
      <c r="K4217" s="151" t="n">
        <f aca="false">IF(terrains!I4217=0,terrains!J4217,terrains!I4217)</f>
        <v>2.479425</v>
      </c>
      <c r="L4217" s="59" t="n">
        <v>2</v>
      </c>
      <c r="M4217" s="59" t="n">
        <v>1</v>
      </c>
      <c r="N4217" s="59" t="n">
        <v>4</v>
      </c>
      <c r="O4217" s="59" t="s">
        <v>177</v>
      </c>
      <c r="P4217" s="59" t="n">
        <v>2</v>
      </c>
      <c r="Q4217" s="59" t="n">
        <v>1.5</v>
      </c>
      <c r="R4217" s="59" t="n">
        <v>0</v>
      </c>
      <c r="S4217" s="59" t="n">
        <v>0</v>
      </c>
      <c r="T4217" s="59" t="n">
        <v>1</v>
      </c>
      <c r="U4217" s="59" t="n">
        <v>0</v>
      </c>
      <c r="V4217" s="59" t="n">
        <v>0</v>
      </c>
      <c r="W4217" s="59" t="n">
        <v>0</v>
      </c>
      <c r="X4217" s="59" t="n">
        <v>0</v>
      </c>
      <c r="Y4217" s="59" t="n">
        <f aca="false">IF(terrains!L4217&lt;=2.5,1,IF(terrains!L4217&lt;=4.5,2,IF(terrains!L4217&lt;=6.5,3,4)))</f>
        <v>1</v>
      </c>
      <c r="Z4217" s="59" t="n">
        <f aca="false">IF(terrains!R4217=1,35,IF(terrains!S4217=1,64,IF(terrains!T4217=1,IF(terrains!Y4217=1,85,104),IF(terrains!U4217=1,IF(terrains!Y4217=1,124,152),IF(terrains!V4217=1,(IF(terrains!Y4217=1,146,IF(terrains!Y4217=2,178,263))),IF(terrains!W4217=1,(IF(terrains!Y4217=1,178,IF(terrains!Y4217=2,218,321))),IF(terrains!X4217=1,IF(terrains!Y4217=1,190,IF(terrains!Y4217=2,242,IF(terrains!Y4217=3,357,896))))))))))</f>
        <v>85</v>
      </c>
      <c r="AA4217" s="152" t="n">
        <f aca="false">terrains!Z4217*terrains!F4217</f>
        <v>346667.867415</v>
      </c>
    </row>
    <row r="4218" customFormat="false" ht="13.8" hidden="false" customHeight="false" outlineLevel="0" collapsed="false">
      <c r="A4218" s="143" t="n">
        <v>4217</v>
      </c>
      <c r="B4218" s="59" t="n">
        <v>274320.367967</v>
      </c>
      <c r="C4218" s="59" t="n">
        <v>5039265.29499</v>
      </c>
      <c r="D4218" s="59" t="s">
        <v>3840</v>
      </c>
      <c r="E4218" s="153" t="n">
        <v>378.5</v>
      </c>
      <c r="F4218" s="150" t="n">
        <f aca="false">terrains!E4218*10.76391</f>
        <v>4074.139935</v>
      </c>
      <c r="G4218" s="59" t="s">
        <v>187</v>
      </c>
      <c r="H4218" s="59" t="n">
        <v>0.2</v>
      </c>
      <c r="I4218" s="59" t="n">
        <v>1</v>
      </c>
      <c r="J4218" s="59" t="n">
        <f aca="false">IF(terrains!L4218=13.5,IF(terrains!X4218=1,12,9),-0.392532+1.267037*terrains!L4218+0.472239*terrains!X4218+0.58658*terrains!W4218+0.089417*terrains!V4218+0.531633*terrains!U4218+0.337883*terrains!T4218-0.403545*terrains!S4218)</f>
        <v>1.5080235</v>
      </c>
      <c r="K4218" s="151" t="n">
        <f aca="false">IF(terrains!I4218=0,terrains!J4218,terrains!I4218)</f>
        <v>1</v>
      </c>
      <c r="L4218" s="59" t="n">
        <v>1.5</v>
      </c>
      <c r="M4218" s="59" t="n">
        <v>1</v>
      </c>
      <c r="N4218" s="59" t="n">
        <v>2</v>
      </c>
      <c r="O4218" s="59" t="s">
        <v>175</v>
      </c>
      <c r="P4218" s="59" t="n">
        <v>2</v>
      </c>
      <c r="Q4218" s="59" t="n">
        <v>1.5</v>
      </c>
      <c r="R4218" s="59" t="n">
        <v>1</v>
      </c>
      <c r="S4218" s="59" t="n">
        <v>0</v>
      </c>
      <c r="T4218" s="59" t="n">
        <v>0</v>
      </c>
      <c r="U4218" s="59" t="n">
        <v>0</v>
      </c>
      <c r="V4218" s="59" t="n">
        <v>0</v>
      </c>
      <c r="W4218" s="59" t="n">
        <v>0</v>
      </c>
      <c r="X4218" s="59" t="n">
        <v>0</v>
      </c>
      <c r="Y4218" s="59" t="n">
        <f aca="false">IF(terrains!L4218&lt;=2.5,1,IF(terrains!L4218&lt;=4.5,2,IF(terrains!L4218&lt;=6.5,3,4)))</f>
        <v>1</v>
      </c>
      <c r="Z4218" s="59" t="n">
        <f aca="false">IF(terrains!R4218=1,35,IF(terrains!S4218=1,64,IF(terrains!T4218=1,IF(terrains!Y4218=1,85,104),IF(terrains!U4218=1,IF(terrains!Y4218=1,124,152),IF(terrains!V4218=1,(IF(terrains!Y4218=1,146,IF(terrains!Y4218=2,178,263))),IF(terrains!W4218=1,(IF(terrains!Y4218=1,178,IF(terrains!Y4218=2,218,321))),IF(terrains!X4218=1,IF(terrains!Y4218=1,190,IF(terrains!Y4218=2,242,IF(terrains!Y4218=3,357,896))))))))))</f>
        <v>35</v>
      </c>
      <c r="AA4218" s="152" t="n">
        <f aca="false">terrains!Z4218*terrains!F4218</f>
        <v>142594.897725</v>
      </c>
    </row>
    <row r="4219" customFormat="false" ht="13.8" hidden="false" customHeight="false" outlineLevel="0" collapsed="false">
      <c r="A4219" s="143" t="n">
        <v>4218</v>
      </c>
      <c r="B4219" s="59" t="n">
        <v>296089.569352</v>
      </c>
      <c r="C4219" s="59" t="n">
        <v>5036586.55964</v>
      </c>
      <c r="D4219" s="59" t="s">
        <v>3841</v>
      </c>
      <c r="E4219" s="153" t="n">
        <v>378.2</v>
      </c>
      <c r="F4219" s="150" t="n">
        <f aca="false">terrains!E4219*10.76391</f>
        <v>4070.910762</v>
      </c>
      <c r="G4219" s="59" t="s">
        <v>209</v>
      </c>
      <c r="H4219" s="59" t="n">
        <v>0</v>
      </c>
      <c r="I4219" s="59" t="n">
        <v>0</v>
      </c>
      <c r="J4219" s="59" t="n">
        <f aca="false">IF(terrains!L4219=13.5,IF(terrains!X4219=1,12,9),-0.392532+1.267037*terrains!L4219+0.472239*terrains!X4219+0.58658*terrains!W4219+0.089417*terrains!V4219+0.531633*terrains!U4219+0.337883*terrains!T4219-0.403545*terrains!S4219)</f>
        <v>2.479425</v>
      </c>
      <c r="K4219" s="151" t="n">
        <f aca="false">IF(terrains!I4219=0,terrains!J4219,terrains!I4219)</f>
        <v>2.479425</v>
      </c>
      <c r="L4219" s="59" t="n">
        <v>2</v>
      </c>
      <c r="M4219" s="59" t="n">
        <v>2</v>
      </c>
      <c r="N4219" s="59" t="n">
        <v>3</v>
      </c>
      <c r="O4219" s="59" t="s">
        <v>177</v>
      </c>
      <c r="P4219" s="59" t="n">
        <v>2</v>
      </c>
      <c r="Q4219" s="59" t="n">
        <v>2</v>
      </c>
      <c r="R4219" s="59" t="n">
        <v>0</v>
      </c>
      <c r="S4219" s="59" t="n">
        <v>0</v>
      </c>
      <c r="T4219" s="59" t="n">
        <v>1</v>
      </c>
      <c r="U4219" s="59" t="n">
        <v>0</v>
      </c>
      <c r="V4219" s="59" t="n">
        <v>0</v>
      </c>
      <c r="W4219" s="59" t="n">
        <v>0</v>
      </c>
      <c r="X4219" s="59" t="n">
        <v>0</v>
      </c>
      <c r="Y4219" s="59" t="n">
        <f aca="false">IF(terrains!L4219&lt;=2.5,1,IF(terrains!L4219&lt;=4.5,2,IF(terrains!L4219&lt;=6.5,3,4)))</f>
        <v>1</v>
      </c>
      <c r="Z4219" s="59" t="n">
        <f aca="false">IF(terrains!R4219=1,35,IF(terrains!S4219=1,64,IF(terrains!T4219=1,IF(terrains!Y4219=1,85,104),IF(terrains!U4219=1,IF(terrains!Y4219=1,124,152),IF(terrains!V4219=1,(IF(terrains!Y4219=1,146,IF(terrains!Y4219=2,178,263))),IF(terrains!W4219=1,(IF(terrains!Y4219=1,178,IF(terrains!Y4219=2,218,321))),IF(terrains!X4219=1,IF(terrains!Y4219=1,190,IF(terrains!Y4219=2,242,IF(terrains!Y4219=3,357,896))))))))))</f>
        <v>85</v>
      </c>
      <c r="AA4219" s="152" t="n">
        <f aca="false">terrains!Z4219*terrains!F4219</f>
        <v>346027.41477</v>
      </c>
    </row>
    <row r="4220" customFormat="false" ht="13.8" hidden="false" customHeight="false" outlineLevel="0" collapsed="false">
      <c r="A4220" s="143" t="n">
        <v>4219</v>
      </c>
      <c r="B4220" s="59" t="n">
        <v>295578.1099</v>
      </c>
      <c r="C4220" s="59" t="n">
        <v>5043439.249</v>
      </c>
      <c r="D4220" s="59" t="s">
        <v>3842</v>
      </c>
      <c r="E4220" s="153" t="n">
        <v>377.8</v>
      </c>
      <c r="F4220" s="150" t="n">
        <f aca="false">terrains!E4220*10.76391</f>
        <v>4066.605198</v>
      </c>
      <c r="G4220" s="59" t="s">
        <v>541</v>
      </c>
      <c r="H4220" s="59" t="n">
        <v>1</v>
      </c>
      <c r="I4220" s="59" t="n">
        <v>4.5</v>
      </c>
      <c r="J4220" s="59" t="n">
        <f aca="false">IF(terrains!L4220=13.5,IF(terrains!X4220=1,12,9),-0.392532+1.267037*terrains!L4220+0.472239*terrains!X4220+0.58658*terrains!W4220+0.089417*terrains!V4220+0.531633*terrains!U4220+0.337883*terrains!T4220-0.403545*terrains!S4220)</f>
        <v>3.940212</v>
      </c>
      <c r="K4220" s="151" t="n">
        <f aca="false">IF(terrains!I4220=0,terrains!J4220,terrains!I4220)</f>
        <v>4.5</v>
      </c>
      <c r="L4220" s="59" t="n">
        <v>3</v>
      </c>
      <c r="M4220" s="59" t="n">
        <v>3</v>
      </c>
      <c r="N4220" s="59" t="n">
        <v>6</v>
      </c>
      <c r="O4220" s="59" t="s">
        <v>178</v>
      </c>
      <c r="P4220" s="59" t="n">
        <v>2</v>
      </c>
      <c r="Q4220" s="59" t="n">
        <v>2.5</v>
      </c>
      <c r="R4220" s="59" t="n">
        <v>0</v>
      </c>
      <c r="S4220" s="59" t="n">
        <v>0</v>
      </c>
      <c r="T4220" s="59" t="n">
        <v>0</v>
      </c>
      <c r="U4220" s="59" t="n">
        <v>1</v>
      </c>
      <c r="V4220" s="59" t="n">
        <v>0</v>
      </c>
      <c r="W4220" s="59" t="n">
        <v>0</v>
      </c>
      <c r="X4220" s="59" t="n">
        <v>0</v>
      </c>
      <c r="Y4220" s="59" t="n">
        <f aca="false">IF(terrains!L4220&lt;=2.5,1,IF(terrains!L4220&lt;=4.5,2,IF(terrains!L4220&lt;=6.5,3,4)))</f>
        <v>2</v>
      </c>
      <c r="Z4220" s="59" t="n">
        <f aca="false">IF(terrains!R4220=1,35,IF(terrains!S4220=1,64,IF(terrains!T4220=1,IF(terrains!Y4220=1,85,104),IF(terrains!U4220=1,IF(terrains!Y4220=1,124,152),IF(terrains!V4220=1,(IF(terrains!Y4220=1,146,IF(terrains!Y4220=2,178,263))),IF(terrains!W4220=1,(IF(terrains!Y4220=1,178,IF(terrains!Y4220=2,218,321))),IF(terrains!X4220=1,IF(terrains!Y4220=1,190,IF(terrains!Y4220=2,242,IF(terrains!Y4220=3,357,896))))))))))</f>
        <v>152</v>
      </c>
      <c r="AA4220" s="152" t="n">
        <f aca="false">terrains!Z4220*terrains!F4220</f>
        <v>618123.990096</v>
      </c>
    </row>
    <row r="4221" customFormat="false" ht="13.8" hidden="false" customHeight="false" outlineLevel="0" collapsed="false">
      <c r="A4221" s="143" t="n">
        <v>4220</v>
      </c>
      <c r="B4221" s="59" t="n">
        <v>290667.939922</v>
      </c>
      <c r="C4221" s="59" t="n">
        <v>5032729.54074</v>
      </c>
      <c r="D4221" s="59" t="s">
        <v>3843</v>
      </c>
      <c r="E4221" s="153" t="n">
        <v>377.3</v>
      </c>
      <c r="F4221" s="150" t="n">
        <f aca="false">terrains!E4221*10.76391</f>
        <v>4061.223243</v>
      </c>
      <c r="G4221" s="59" t="s">
        <v>218</v>
      </c>
      <c r="H4221" s="59" t="n">
        <v>0</v>
      </c>
      <c r="I4221" s="59" t="n">
        <v>0</v>
      </c>
      <c r="J4221" s="59" t="n">
        <f aca="false">IF(terrains!L4221=13.5,IF(terrains!X4221=1,12,9),-0.392532+1.267037*terrains!L4221+0.472239*terrains!X4221+0.58658*terrains!W4221+0.089417*terrains!V4221+0.531633*terrains!U4221+0.337883*terrains!T4221-0.403545*terrains!S4221)</f>
        <v>1.737997</v>
      </c>
      <c r="K4221" s="151" t="n">
        <f aca="false">IF(terrains!I4221=0,terrains!J4221,terrains!I4221)</f>
        <v>1.737997</v>
      </c>
      <c r="L4221" s="59" t="n">
        <v>2</v>
      </c>
      <c r="M4221" s="59" t="n">
        <v>1</v>
      </c>
      <c r="N4221" s="59" t="n">
        <v>4</v>
      </c>
      <c r="O4221" s="59" t="s">
        <v>176</v>
      </c>
      <c r="P4221" s="59" t="n">
        <v>2</v>
      </c>
      <c r="Q4221" s="59" t="n">
        <v>2</v>
      </c>
      <c r="R4221" s="59" t="n">
        <v>0</v>
      </c>
      <c r="S4221" s="59" t="n">
        <v>1</v>
      </c>
      <c r="T4221" s="59" t="n">
        <v>0</v>
      </c>
      <c r="U4221" s="59" t="n">
        <v>0</v>
      </c>
      <c r="V4221" s="59" t="n">
        <v>0</v>
      </c>
      <c r="W4221" s="59" t="n">
        <v>0</v>
      </c>
      <c r="X4221" s="59" t="n">
        <v>0</v>
      </c>
      <c r="Y4221" s="59" t="n">
        <f aca="false">IF(terrains!L4221&lt;=2.5,1,IF(terrains!L4221&lt;=4.5,2,IF(terrains!L4221&lt;=6.5,3,4)))</f>
        <v>1</v>
      </c>
      <c r="Z4221" s="59" t="n">
        <f aca="false">IF(terrains!R4221=1,35,IF(terrains!S4221=1,64,IF(terrains!T4221=1,IF(terrains!Y4221=1,85,104),IF(terrains!U4221=1,IF(terrains!Y4221=1,124,152),IF(terrains!V4221=1,(IF(terrains!Y4221=1,146,IF(terrains!Y4221=2,178,263))),IF(terrains!W4221=1,(IF(terrains!Y4221=1,178,IF(terrains!Y4221=2,218,321))),IF(terrains!X4221=1,IF(terrains!Y4221=1,190,IF(terrains!Y4221=2,242,IF(terrains!Y4221=3,357,896))))))))))</f>
        <v>64</v>
      </c>
      <c r="AA4221" s="152" t="n">
        <f aca="false">terrains!Z4221*terrains!F4221</f>
        <v>259918.287552</v>
      </c>
    </row>
    <row r="4222" customFormat="false" ht="13.8" hidden="false" customHeight="false" outlineLevel="0" collapsed="false">
      <c r="A4222" s="143" t="n">
        <v>4221</v>
      </c>
      <c r="B4222" s="59" t="n">
        <v>297706.944093</v>
      </c>
      <c r="C4222" s="59" t="n">
        <v>5053767.84475</v>
      </c>
      <c r="D4222" s="59" t="s">
        <v>3844</v>
      </c>
      <c r="E4222" s="153" t="n">
        <v>377.1</v>
      </c>
      <c r="F4222" s="150" t="n">
        <f aca="false">terrains!E4222*10.76391</f>
        <v>4059.070461</v>
      </c>
      <c r="G4222" s="59" t="s">
        <v>332</v>
      </c>
      <c r="H4222" s="59" t="n">
        <v>0.2</v>
      </c>
      <c r="I4222" s="59" t="n">
        <v>1.5</v>
      </c>
      <c r="J4222" s="59" t="n">
        <f aca="false">IF(terrains!L4222=13.5,IF(terrains!X4222=1,12,9),-0.392532+1.267037*terrains!L4222+0.472239*terrains!X4222+0.58658*terrains!W4222+0.089417*terrains!V4222+0.531633*terrains!U4222+0.337883*terrains!T4222-0.403545*terrains!S4222)</f>
        <v>2.141542</v>
      </c>
      <c r="K4222" s="151" t="n">
        <f aca="false">IF(terrains!I4222=0,terrains!J4222,terrains!I4222)</f>
        <v>1.5</v>
      </c>
      <c r="L4222" s="59" t="n">
        <v>2</v>
      </c>
      <c r="M4222" s="59" t="n">
        <v>2</v>
      </c>
      <c r="N4222" s="59" t="n">
        <v>3</v>
      </c>
      <c r="O4222" s="59" t="s">
        <v>175</v>
      </c>
      <c r="P4222" s="59" t="n">
        <v>2</v>
      </c>
      <c r="Q4222" s="59" t="n">
        <v>1.5</v>
      </c>
      <c r="R4222" s="59" t="n">
        <v>1</v>
      </c>
      <c r="S4222" s="59" t="n">
        <v>0</v>
      </c>
      <c r="T4222" s="59" t="n">
        <v>0</v>
      </c>
      <c r="U4222" s="59" t="n">
        <v>0</v>
      </c>
      <c r="V4222" s="59" t="n">
        <v>0</v>
      </c>
      <c r="W4222" s="59" t="n">
        <v>0</v>
      </c>
      <c r="X4222" s="59" t="n">
        <v>0</v>
      </c>
      <c r="Y4222" s="59" t="n">
        <f aca="false">IF(terrains!L4222&lt;=2.5,1,IF(terrains!L4222&lt;=4.5,2,IF(terrains!L4222&lt;=6.5,3,4)))</f>
        <v>1</v>
      </c>
      <c r="Z4222" s="59" t="n">
        <f aca="false">IF(terrains!R4222=1,35,IF(terrains!S4222=1,64,IF(terrains!T4222=1,IF(terrains!Y4222=1,85,104),IF(terrains!U4222=1,IF(terrains!Y4222=1,124,152),IF(terrains!V4222=1,(IF(terrains!Y4222=1,146,IF(terrains!Y4222=2,178,263))),IF(terrains!W4222=1,(IF(terrains!Y4222=1,178,IF(terrains!Y4222=2,218,321))),IF(terrains!X4222=1,IF(terrains!Y4222=1,190,IF(terrains!Y4222=2,242,IF(terrains!Y4222=3,357,896))))))))))</f>
        <v>35</v>
      </c>
      <c r="AA4222" s="152" t="n">
        <f aca="false">terrains!Z4222*terrains!F4222</f>
        <v>142067.466135</v>
      </c>
    </row>
    <row r="4223" customFormat="false" ht="13.8" hidden="false" customHeight="false" outlineLevel="0" collapsed="false">
      <c r="A4223" s="143" t="n">
        <v>4222</v>
      </c>
      <c r="B4223" s="59" t="n">
        <v>275108.267432</v>
      </c>
      <c r="C4223" s="59" t="n">
        <v>5036848.91945</v>
      </c>
      <c r="D4223" s="59" t="s">
        <v>3845</v>
      </c>
      <c r="E4223" s="153" t="n">
        <v>376.4</v>
      </c>
      <c r="F4223" s="150" t="n">
        <f aca="false">terrains!E4223*10.76391</f>
        <v>4051.535724</v>
      </c>
      <c r="G4223" s="59" t="s">
        <v>518</v>
      </c>
      <c r="H4223" s="59" t="n">
        <v>0</v>
      </c>
      <c r="I4223" s="59" t="n">
        <v>0</v>
      </c>
      <c r="J4223" s="59" t="n">
        <f aca="false">IF(terrains!L4223=13.5,IF(terrains!X4223=1,12,9),-0.392532+1.267037*terrains!L4223+0.472239*terrains!X4223+0.58658*terrains!W4223+0.089417*terrains!V4223+0.531633*terrains!U4223+0.337883*terrains!T4223-0.403545*terrains!S4223)</f>
        <v>2.141542</v>
      </c>
      <c r="K4223" s="151" t="n">
        <f aca="false">IF(terrains!I4223=0,terrains!J4223,terrains!I4223)</f>
        <v>2.141542</v>
      </c>
      <c r="L4223" s="59" t="n">
        <v>2</v>
      </c>
      <c r="M4223" s="59" t="n">
        <v>1</v>
      </c>
      <c r="N4223" s="59" t="n">
        <v>4</v>
      </c>
      <c r="O4223" s="59" t="s">
        <v>175</v>
      </c>
      <c r="P4223" s="59" t="n">
        <v>2</v>
      </c>
      <c r="Q4223" s="59" t="n">
        <v>1.5</v>
      </c>
      <c r="R4223" s="59" t="n">
        <v>1</v>
      </c>
      <c r="S4223" s="59" t="n">
        <v>0</v>
      </c>
      <c r="T4223" s="59" t="n">
        <v>0</v>
      </c>
      <c r="U4223" s="59" t="n">
        <v>0</v>
      </c>
      <c r="V4223" s="59" t="n">
        <v>0</v>
      </c>
      <c r="W4223" s="59" t="n">
        <v>0</v>
      </c>
      <c r="X4223" s="59" t="n">
        <v>0</v>
      </c>
      <c r="Y4223" s="59" t="n">
        <f aca="false">IF(terrains!L4223&lt;=2.5,1,IF(terrains!L4223&lt;=4.5,2,IF(terrains!L4223&lt;=6.5,3,4)))</f>
        <v>1</v>
      </c>
      <c r="Z4223" s="59" t="n">
        <f aca="false">IF(terrains!R4223=1,35,IF(terrains!S4223=1,64,IF(terrains!T4223=1,IF(terrains!Y4223=1,85,104),IF(terrains!U4223=1,IF(terrains!Y4223=1,124,152),IF(terrains!V4223=1,(IF(terrains!Y4223=1,146,IF(terrains!Y4223=2,178,263))),IF(terrains!W4223=1,(IF(terrains!Y4223=1,178,IF(terrains!Y4223=2,218,321))),IF(terrains!X4223=1,IF(terrains!Y4223=1,190,IF(terrains!Y4223=2,242,IF(terrains!Y4223=3,357,896))))))))))</f>
        <v>35</v>
      </c>
      <c r="AA4223" s="152" t="n">
        <f aca="false">terrains!Z4223*terrains!F4223</f>
        <v>141803.75034</v>
      </c>
    </row>
    <row r="4224" customFormat="false" ht="13.8" hidden="false" customHeight="false" outlineLevel="0" collapsed="false">
      <c r="A4224" s="143" t="n">
        <v>4223</v>
      </c>
      <c r="B4224" s="59" t="n">
        <v>287248.235682</v>
      </c>
      <c r="C4224" s="59" t="n">
        <v>5043279.11897</v>
      </c>
      <c r="D4224" s="59" t="s">
        <v>3846</v>
      </c>
      <c r="E4224" s="153" t="n">
        <v>376.3</v>
      </c>
      <c r="F4224" s="150" t="n">
        <f aca="false">terrains!E4224*10.76391</f>
        <v>4050.459333</v>
      </c>
      <c r="G4224" s="59" t="s">
        <v>1051</v>
      </c>
      <c r="H4224" s="59" t="n">
        <v>0</v>
      </c>
      <c r="I4224" s="59" t="n">
        <v>0</v>
      </c>
      <c r="J4224" s="59" t="n">
        <f aca="false">IF(terrains!L4224=13.5,IF(terrains!X4224=1,12,9),-0.392532+1.267037*terrains!L4224+0.472239*terrains!X4224+0.58658*terrains!W4224+0.089417*terrains!V4224+0.531633*terrains!U4224+0.337883*terrains!T4224-0.403545*terrains!S4224)</f>
        <v>1.1044785</v>
      </c>
      <c r="K4224" s="151" t="n">
        <f aca="false">IF(terrains!I4224=0,terrains!J4224,terrains!I4224)</f>
        <v>1.1044785</v>
      </c>
      <c r="L4224" s="59" t="n">
        <v>1.5</v>
      </c>
      <c r="M4224" s="59" t="n">
        <v>1</v>
      </c>
      <c r="N4224" s="59" t="n">
        <v>2</v>
      </c>
      <c r="O4224" s="59" t="s">
        <v>176</v>
      </c>
      <c r="P4224" s="59" t="n">
        <v>2</v>
      </c>
      <c r="Q4224" s="59" t="n">
        <v>1.5</v>
      </c>
      <c r="R4224" s="59" t="n">
        <v>0</v>
      </c>
      <c r="S4224" s="59" t="n">
        <v>1</v>
      </c>
      <c r="T4224" s="59" t="n">
        <v>0</v>
      </c>
      <c r="U4224" s="59" t="n">
        <v>0</v>
      </c>
      <c r="V4224" s="59" t="n">
        <v>0</v>
      </c>
      <c r="W4224" s="59" t="n">
        <v>0</v>
      </c>
      <c r="X4224" s="59" t="n">
        <v>0</v>
      </c>
      <c r="Y4224" s="59" t="n">
        <f aca="false">IF(terrains!L4224&lt;=2.5,1,IF(terrains!L4224&lt;=4.5,2,IF(terrains!L4224&lt;=6.5,3,4)))</f>
        <v>1</v>
      </c>
      <c r="Z4224" s="59" t="n">
        <f aca="false">IF(terrains!R4224=1,35,IF(terrains!S4224=1,64,IF(terrains!T4224=1,IF(terrains!Y4224=1,85,104),IF(terrains!U4224=1,IF(terrains!Y4224=1,124,152),IF(terrains!V4224=1,(IF(terrains!Y4224=1,146,IF(terrains!Y4224=2,178,263))),IF(terrains!W4224=1,(IF(terrains!Y4224=1,178,IF(terrains!Y4224=2,218,321))),IF(terrains!X4224=1,IF(terrains!Y4224=1,190,IF(terrains!Y4224=2,242,IF(terrains!Y4224=3,357,896))))))))))</f>
        <v>64</v>
      </c>
      <c r="AA4224" s="152" t="n">
        <f aca="false">terrains!Z4224*terrains!F4224</f>
        <v>259229.397312</v>
      </c>
    </row>
    <row r="4225" customFormat="false" ht="13.8" hidden="false" customHeight="false" outlineLevel="0" collapsed="false">
      <c r="A4225" s="143" t="n">
        <v>4224</v>
      </c>
      <c r="B4225" s="59" t="n">
        <v>297111.6042</v>
      </c>
      <c r="C4225" s="59" t="n">
        <v>5042268.168</v>
      </c>
      <c r="D4225" s="59" t="s">
        <v>3847</v>
      </c>
      <c r="E4225" s="153" t="n">
        <v>376.3</v>
      </c>
      <c r="F4225" s="150" t="n">
        <f aca="false">terrains!E4225*10.76391</f>
        <v>4050.459333</v>
      </c>
      <c r="G4225" s="59" t="s">
        <v>1409</v>
      </c>
      <c r="H4225" s="59" t="n">
        <v>1</v>
      </c>
      <c r="I4225" s="59" t="n">
        <v>4</v>
      </c>
      <c r="J4225" s="59" t="n">
        <f aca="false">IF(terrains!L4225=13.5,IF(terrains!X4225=1,12,9),-0.392532+1.267037*terrains!L4225+0.472239*terrains!X4225+0.58658*terrains!W4225+0.089417*terrains!V4225+0.531633*terrains!U4225+0.337883*terrains!T4225-0.403545*terrains!S4225)</f>
        <v>3.497996</v>
      </c>
      <c r="K4225" s="151" t="n">
        <f aca="false">IF(terrains!I4225=0,terrains!J4225,terrains!I4225)</f>
        <v>4</v>
      </c>
      <c r="L4225" s="59" t="n">
        <v>3</v>
      </c>
      <c r="M4225" s="59" t="n">
        <v>2</v>
      </c>
      <c r="N4225" s="59" t="n">
        <v>4</v>
      </c>
      <c r="O4225" s="59" t="s">
        <v>179</v>
      </c>
      <c r="P4225" s="59" t="n">
        <v>3</v>
      </c>
      <c r="Q4225" s="59" t="n">
        <v>2.5</v>
      </c>
      <c r="R4225" s="59" t="n">
        <v>0</v>
      </c>
      <c r="S4225" s="59" t="n">
        <v>0</v>
      </c>
      <c r="T4225" s="59" t="n">
        <v>0</v>
      </c>
      <c r="U4225" s="59" t="n">
        <v>0</v>
      </c>
      <c r="V4225" s="59" t="n">
        <v>1</v>
      </c>
      <c r="W4225" s="59" t="n">
        <v>0</v>
      </c>
      <c r="X4225" s="59" t="n">
        <v>0</v>
      </c>
      <c r="Y4225" s="59" t="n">
        <f aca="false">IF(terrains!L4225&lt;=2.5,1,IF(terrains!L4225&lt;=4.5,2,IF(terrains!L4225&lt;=6.5,3,4)))</f>
        <v>2</v>
      </c>
      <c r="Z4225" s="59" t="n">
        <f aca="false">IF(terrains!R4225=1,35,IF(terrains!S4225=1,64,IF(terrains!T4225=1,IF(terrains!Y4225=1,85,104),IF(terrains!U4225=1,IF(terrains!Y4225=1,124,152),IF(terrains!V4225=1,(IF(terrains!Y4225=1,146,IF(terrains!Y4225=2,178,263))),IF(terrains!W4225=1,(IF(terrains!Y4225=1,178,IF(terrains!Y4225=2,218,321))),IF(terrains!X4225=1,IF(terrains!Y4225=1,190,IF(terrains!Y4225=2,242,IF(terrains!Y4225=3,357,896))))))))))</f>
        <v>178</v>
      </c>
      <c r="AA4225" s="152" t="n">
        <f aca="false">terrains!Z4225*terrains!F4225</f>
        <v>720981.761274</v>
      </c>
    </row>
    <row r="4226" customFormat="false" ht="13.8" hidden="false" customHeight="false" outlineLevel="0" collapsed="false">
      <c r="A4226" s="143" t="n">
        <v>4225</v>
      </c>
      <c r="B4226" s="59" t="n">
        <v>287724.103578</v>
      </c>
      <c r="C4226" s="59" t="n">
        <v>5043407.15713</v>
      </c>
      <c r="D4226" s="59" t="s">
        <v>3848</v>
      </c>
      <c r="E4226" s="153" t="n">
        <v>375.3</v>
      </c>
      <c r="F4226" s="150" t="n">
        <f aca="false">terrains!E4226*10.76391</f>
        <v>4039.695423</v>
      </c>
      <c r="G4226" s="59" t="s">
        <v>1051</v>
      </c>
      <c r="H4226" s="59" t="n">
        <v>0</v>
      </c>
      <c r="I4226" s="59" t="n">
        <v>0</v>
      </c>
      <c r="J4226" s="59" t="n">
        <f aca="false">IF(terrains!L4226=13.5,IF(terrains!X4226=1,12,9),-0.392532+1.267037*terrains!L4226+0.472239*terrains!X4226+0.58658*terrains!W4226+0.089417*terrains!V4226+0.531633*terrains!U4226+0.337883*terrains!T4226-0.403545*terrains!S4226)</f>
        <v>1.1044785</v>
      </c>
      <c r="K4226" s="151" t="n">
        <f aca="false">IF(terrains!I4226=0,terrains!J4226,terrains!I4226)</f>
        <v>1.1044785</v>
      </c>
      <c r="L4226" s="59" t="n">
        <v>1.5</v>
      </c>
      <c r="M4226" s="59" t="n">
        <v>1</v>
      </c>
      <c r="N4226" s="59" t="n">
        <v>2</v>
      </c>
      <c r="O4226" s="59" t="s">
        <v>176</v>
      </c>
      <c r="P4226" s="59" t="n">
        <v>2</v>
      </c>
      <c r="Q4226" s="59" t="n">
        <v>1.5</v>
      </c>
      <c r="R4226" s="59" t="n">
        <v>0</v>
      </c>
      <c r="S4226" s="59" t="n">
        <v>1</v>
      </c>
      <c r="T4226" s="59" t="n">
        <v>0</v>
      </c>
      <c r="U4226" s="59" t="n">
        <v>0</v>
      </c>
      <c r="V4226" s="59" t="n">
        <v>0</v>
      </c>
      <c r="W4226" s="59" t="n">
        <v>0</v>
      </c>
      <c r="X4226" s="59" t="n">
        <v>0</v>
      </c>
      <c r="Y4226" s="59" t="n">
        <f aca="false">IF(terrains!L4226&lt;=2.5,1,IF(terrains!L4226&lt;=4.5,2,IF(terrains!L4226&lt;=6.5,3,4)))</f>
        <v>1</v>
      </c>
      <c r="Z4226" s="59" t="n">
        <f aca="false">IF(terrains!R4226=1,35,IF(terrains!S4226=1,64,IF(terrains!T4226=1,IF(terrains!Y4226=1,85,104),IF(terrains!U4226=1,IF(terrains!Y4226=1,124,152),IF(terrains!V4226=1,(IF(terrains!Y4226=1,146,IF(terrains!Y4226=2,178,263))),IF(terrains!W4226=1,(IF(terrains!Y4226=1,178,IF(terrains!Y4226=2,218,321))),IF(terrains!X4226=1,IF(terrains!Y4226=1,190,IF(terrains!Y4226=2,242,IF(terrains!Y4226=3,357,896))))))))))</f>
        <v>64</v>
      </c>
      <c r="AA4226" s="152" t="n">
        <f aca="false">terrains!Z4226*terrains!F4226</f>
        <v>258540.507072</v>
      </c>
    </row>
    <row r="4227" customFormat="false" ht="13.8" hidden="false" customHeight="false" outlineLevel="0" collapsed="false">
      <c r="A4227" s="143" t="n">
        <v>4226</v>
      </c>
      <c r="B4227" s="59" t="n">
        <v>297917.368187</v>
      </c>
      <c r="C4227" s="59" t="n">
        <v>5047767.25785</v>
      </c>
      <c r="D4227" s="59" t="s">
        <v>3849</v>
      </c>
      <c r="E4227" s="153" t="n">
        <v>375.2</v>
      </c>
      <c r="F4227" s="150" t="n">
        <f aca="false">terrains!E4227*10.76391</f>
        <v>4038.619032</v>
      </c>
      <c r="G4227" s="59" t="s">
        <v>293</v>
      </c>
      <c r="H4227" s="59" t="n">
        <v>1</v>
      </c>
      <c r="I4227" s="59" t="n">
        <v>5</v>
      </c>
      <c r="J4227" s="59" t="n">
        <f aca="false">IF(terrains!L4227=13.5,IF(terrains!X4227=1,12,9),-0.392532+1.267037*terrains!L4227+0.472239*terrains!X4227+0.58658*terrains!W4227+0.089417*terrains!V4227+0.531633*terrains!U4227+0.337883*terrains!T4227-0.403545*terrains!S4227)</f>
        <v>4.272071</v>
      </c>
      <c r="K4227" s="151" t="n">
        <f aca="false">IF(terrains!I4227=0,terrains!J4227,terrains!I4227)</f>
        <v>5</v>
      </c>
      <c r="L4227" s="59" t="n">
        <v>4</v>
      </c>
      <c r="M4227" s="59" t="n">
        <v>2</v>
      </c>
      <c r="N4227" s="59" t="n">
        <v>14</v>
      </c>
      <c r="O4227" s="59" t="s">
        <v>176</v>
      </c>
      <c r="P4227" s="59" t="n">
        <v>2</v>
      </c>
      <c r="Q4227" s="59" t="n">
        <v>2.5</v>
      </c>
      <c r="R4227" s="59" t="n">
        <v>0</v>
      </c>
      <c r="S4227" s="59" t="n">
        <v>1</v>
      </c>
      <c r="T4227" s="59" t="n">
        <v>0</v>
      </c>
      <c r="U4227" s="59" t="n">
        <v>0</v>
      </c>
      <c r="V4227" s="59" t="n">
        <v>0</v>
      </c>
      <c r="W4227" s="59" t="n">
        <v>0</v>
      </c>
      <c r="X4227" s="59" t="n">
        <v>0</v>
      </c>
      <c r="Y4227" s="59" t="n">
        <f aca="false">IF(terrains!L4227&lt;=2.5,1,IF(terrains!L4227&lt;=4.5,2,IF(terrains!L4227&lt;=6.5,3,4)))</f>
        <v>2</v>
      </c>
      <c r="Z4227" s="59" t="n">
        <f aca="false">IF(terrains!R4227=1,35,IF(terrains!S4227=1,64,IF(terrains!T4227=1,IF(terrains!Y4227=1,85,104),IF(terrains!U4227=1,IF(terrains!Y4227=1,124,152),IF(terrains!V4227=1,(IF(terrains!Y4227=1,146,IF(terrains!Y4227=2,178,263))),IF(terrains!W4227=1,(IF(terrains!Y4227=1,178,IF(terrains!Y4227=2,218,321))),IF(terrains!X4227=1,IF(terrains!Y4227=1,190,IF(terrains!Y4227=2,242,IF(terrains!Y4227=3,357,896))))))))))</f>
        <v>64</v>
      </c>
      <c r="AA4227" s="152" t="n">
        <f aca="false">terrains!Z4227*terrains!F4227</f>
        <v>258471.618048</v>
      </c>
    </row>
    <row r="4228" customFormat="false" ht="13.8" hidden="false" customHeight="false" outlineLevel="0" collapsed="false">
      <c r="A4228" s="143" t="n">
        <v>4227</v>
      </c>
      <c r="B4228" s="59" t="n">
        <v>299061.788282</v>
      </c>
      <c r="C4228" s="59" t="n">
        <v>5055510.85688</v>
      </c>
      <c r="D4228" s="59" t="s">
        <v>3850</v>
      </c>
      <c r="E4228" s="153" t="n">
        <v>374.9</v>
      </c>
      <c r="F4228" s="150" t="n">
        <f aca="false">terrains!E4228*10.76391</f>
        <v>4035.389859</v>
      </c>
      <c r="G4228" s="59" t="s">
        <v>326</v>
      </c>
      <c r="H4228" s="59" t="n">
        <v>0</v>
      </c>
      <c r="I4228" s="59" t="n">
        <v>0</v>
      </c>
      <c r="J4228" s="59" t="n">
        <f aca="false">IF(terrains!L4228=13.5,IF(terrains!X4228=1,12,9),-0.392532+1.267037*terrains!L4228+0.472239*terrains!X4228+0.58658*terrains!W4228+0.089417*terrains!V4228+0.531633*terrains!U4228+0.337883*terrains!T4228-0.403545*terrains!S4228)</f>
        <v>2.141542</v>
      </c>
      <c r="K4228" s="151" t="n">
        <f aca="false">IF(terrains!I4228=0,terrains!J4228,terrains!I4228)</f>
        <v>2.141542</v>
      </c>
      <c r="L4228" s="59" t="n">
        <v>2</v>
      </c>
      <c r="M4228" s="59" t="n">
        <v>2</v>
      </c>
      <c r="N4228" s="59" t="n">
        <v>3</v>
      </c>
      <c r="O4228" s="59" t="s">
        <v>175</v>
      </c>
      <c r="P4228" s="59" t="n">
        <v>2</v>
      </c>
      <c r="Q4228" s="59" t="n">
        <v>1.5</v>
      </c>
      <c r="R4228" s="59" t="n">
        <v>1</v>
      </c>
      <c r="S4228" s="59" t="n">
        <v>0</v>
      </c>
      <c r="T4228" s="59" t="n">
        <v>0</v>
      </c>
      <c r="U4228" s="59" t="n">
        <v>0</v>
      </c>
      <c r="V4228" s="59" t="n">
        <v>0</v>
      </c>
      <c r="W4228" s="59" t="n">
        <v>0</v>
      </c>
      <c r="X4228" s="59" t="n">
        <v>0</v>
      </c>
      <c r="Y4228" s="59" t="n">
        <f aca="false">IF(terrains!L4228&lt;=2.5,1,IF(terrains!L4228&lt;=4.5,2,IF(terrains!L4228&lt;=6.5,3,4)))</f>
        <v>1</v>
      </c>
      <c r="Z4228" s="59" t="n">
        <f aca="false">IF(terrains!R4228=1,35,IF(terrains!S4228=1,64,IF(terrains!T4228=1,IF(terrains!Y4228=1,85,104),IF(terrains!U4228=1,IF(terrains!Y4228=1,124,152),IF(terrains!V4228=1,(IF(terrains!Y4228=1,146,IF(terrains!Y4228=2,178,263))),IF(terrains!W4228=1,(IF(terrains!Y4228=1,178,IF(terrains!Y4228=2,218,321))),IF(terrains!X4228=1,IF(terrains!Y4228=1,190,IF(terrains!Y4228=2,242,IF(terrains!Y4228=3,357,896))))))))))</f>
        <v>35</v>
      </c>
      <c r="AA4228" s="152" t="n">
        <f aca="false">terrains!Z4228*terrains!F4228</f>
        <v>141238.645065</v>
      </c>
    </row>
    <row r="4229" customFormat="false" ht="13.8" hidden="false" customHeight="false" outlineLevel="0" collapsed="false">
      <c r="A4229" s="143" t="n">
        <v>4228</v>
      </c>
      <c r="B4229" s="59" t="n">
        <v>296186.5507</v>
      </c>
      <c r="C4229" s="59" t="n">
        <v>5044891.474</v>
      </c>
      <c r="D4229" s="59" t="s">
        <v>3851</v>
      </c>
      <c r="E4229" s="153" t="n">
        <v>374.8</v>
      </c>
      <c r="F4229" s="150" t="n">
        <f aca="false">terrains!E4229*10.76391</f>
        <v>4034.313468</v>
      </c>
      <c r="G4229" s="59" t="s">
        <v>220</v>
      </c>
      <c r="H4229" s="59" t="n">
        <v>0</v>
      </c>
      <c r="I4229" s="59" t="n">
        <v>0</v>
      </c>
      <c r="J4229" s="59" t="n">
        <f aca="false">IF(terrains!L4229=13.5,IF(terrains!X4229=1,12,9),-0.392532+1.267037*terrains!L4229+0.472239*terrains!X4229+0.58658*terrains!W4229+0.089417*terrains!V4229+0.531633*terrains!U4229+0.337883*terrains!T4229-0.403545*terrains!S4229)</f>
        <v>3.940212</v>
      </c>
      <c r="K4229" s="151" t="n">
        <f aca="false">IF(terrains!I4229=0,terrains!J4229,terrains!I4229)</f>
        <v>3.940212</v>
      </c>
      <c r="L4229" s="59" t="n">
        <v>3</v>
      </c>
      <c r="M4229" s="59" t="n">
        <v>2</v>
      </c>
      <c r="N4229" s="59" t="n">
        <v>6</v>
      </c>
      <c r="O4229" s="59" t="s">
        <v>178</v>
      </c>
      <c r="P4229" s="59" t="n">
        <v>2</v>
      </c>
      <c r="Q4229" s="59" t="n">
        <v>2.5</v>
      </c>
      <c r="R4229" s="59" t="n">
        <v>0</v>
      </c>
      <c r="S4229" s="59" t="n">
        <v>0</v>
      </c>
      <c r="T4229" s="59" t="n">
        <v>0</v>
      </c>
      <c r="U4229" s="59" t="n">
        <v>1</v>
      </c>
      <c r="V4229" s="59" t="n">
        <v>0</v>
      </c>
      <c r="W4229" s="59" t="n">
        <v>0</v>
      </c>
      <c r="X4229" s="59" t="n">
        <v>0</v>
      </c>
      <c r="Y4229" s="59" t="n">
        <f aca="false">IF(terrains!L4229&lt;=2.5,1,IF(terrains!L4229&lt;=4.5,2,IF(terrains!L4229&lt;=6.5,3,4)))</f>
        <v>2</v>
      </c>
      <c r="Z4229" s="59" t="n">
        <f aca="false">IF(terrains!R4229=1,35,IF(terrains!S4229=1,64,IF(terrains!T4229=1,IF(terrains!Y4229=1,85,104),IF(terrains!U4229=1,IF(terrains!Y4229=1,124,152),IF(terrains!V4229=1,(IF(terrains!Y4229=1,146,IF(terrains!Y4229=2,178,263))),IF(terrains!W4229=1,(IF(terrains!Y4229=1,178,IF(terrains!Y4229=2,218,321))),IF(terrains!X4229=1,IF(terrains!Y4229=1,190,IF(terrains!Y4229=2,242,IF(terrains!Y4229=3,357,896))))))))))</f>
        <v>152</v>
      </c>
      <c r="AA4229" s="152" t="n">
        <f aca="false">terrains!Z4229*terrains!F4229</f>
        <v>613215.647136</v>
      </c>
    </row>
    <row r="4230" customFormat="false" ht="13.8" hidden="false" customHeight="false" outlineLevel="0" collapsed="false">
      <c r="A4230" s="143" t="n">
        <v>4229</v>
      </c>
      <c r="B4230" s="59" t="n">
        <v>296304.387248</v>
      </c>
      <c r="C4230" s="59" t="n">
        <v>5047153.3234</v>
      </c>
      <c r="D4230" s="59" t="s">
        <v>3852</v>
      </c>
      <c r="E4230" s="153" t="n">
        <v>374.6</v>
      </c>
      <c r="F4230" s="150" t="n">
        <f aca="false">terrains!E4230*10.76391</f>
        <v>4032.160686</v>
      </c>
      <c r="G4230" s="59" t="s">
        <v>460</v>
      </c>
      <c r="H4230" s="59" t="n">
        <v>0</v>
      </c>
      <c r="I4230" s="59" t="n">
        <v>0</v>
      </c>
      <c r="J4230" s="59" t="n">
        <f aca="false">IF(terrains!L4230=13.5,IF(terrains!X4230=1,12,9),-0.392532+1.267037*terrains!L4230+0.472239*terrains!X4230+0.58658*terrains!W4230+0.089417*terrains!V4230+0.531633*terrains!U4230+0.337883*terrains!T4230-0.403545*terrains!S4230)</f>
        <v>4.272071</v>
      </c>
      <c r="K4230" s="151" t="n">
        <f aca="false">IF(terrains!I4230=0,terrains!J4230,terrains!I4230)</f>
        <v>4.272071</v>
      </c>
      <c r="L4230" s="59" t="n">
        <v>4</v>
      </c>
      <c r="M4230" s="59" t="n">
        <v>4</v>
      </c>
      <c r="N4230" s="59" t="n">
        <v>8</v>
      </c>
      <c r="O4230" s="59" t="s">
        <v>176</v>
      </c>
      <c r="P4230" s="59" t="n">
        <v>2</v>
      </c>
      <c r="Q4230" s="59" t="n">
        <v>2.5</v>
      </c>
      <c r="R4230" s="59" t="n">
        <v>0</v>
      </c>
      <c r="S4230" s="59" t="n">
        <v>1</v>
      </c>
      <c r="T4230" s="59" t="n">
        <v>0</v>
      </c>
      <c r="U4230" s="59" t="n">
        <v>0</v>
      </c>
      <c r="V4230" s="59" t="n">
        <v>0</v>
      </c>
      <c r="W4230" s="59" t="n">
        <v>0</v>
      </c>
      <c r="X4230" s="59" t="n">
        <v>0</v>
      </c>
      <c r="Y4230" s="59" t="n">
        <f aca="false">IF(terrains!L4230&lt;=2.5,1,IF(terrains!L4230&lt;=4.5,2,IF(terrains!L4230&lt;=6.5,3,4)))</f>
        <v>2</v>
      </c>
      <c r="Z4230" s="59" t="n">
        <f aca="false">IF(terrains!R4230=1,35,IF(terrains!S4230=1,64,IF(terrains!T4230=1,IF(terrains!Y4230=1,85,104),IF(terrains!U4230=1,IF(terrains!Y4230=1,124,152),IF(terrains!V4230=1,(IF(terrains!Y4230=1,146,IF(terrains!Y4230=2,178,263))),IF(terrains!W4230=1,(IF(terrains!Y4230=1,178,IF(terrains!Y4230=2,218,321))),IF(terrains!X4230=1,IF(terrains!Y4230=1,190,IF(terrains!Y4230=2,242,IF(terrains!Y4230=3,357,896))))))))))</f>
        <v>64</v>
      </c>
      <c r="AA4230" s="152" t="n">
        <f aca="false">terrains!Z4230*terrains!F4230</f>
        <v>258058.283904</v>
      </c>
    </row>
    <row r="4231" customFormat="false" ht="13.8" hidden="false" customHeight="false" outlineLevel="0" collapsed="false">
      <c r="A4231" s="143" t="n">
        <v>4230</v>
      </c>
      <c r="B4231" s="59" t="n">
        <v>274347.510176</v>
      </c>
      <c r="C4231" s="59" t="n">
        <v>5039290.0561</v>
      </c>
      <c r="D4231" s="59" t="s">
        <v>3853</v>
      </c>
      <c r="E4231" s="153" t="n">
        <v>374.5</v>
      </c>
      <c r="F4231" s="150" t="n">
        <f aca="false">terrains!E4231*10.76391</f>
        <v>4031.084295</v>
      </c>
      <c r="G4231" s="59" t="s">
        <v>187</v>
      </c>
      <c r="H4231" s="59" t="n">
        <v>0.2</v>
      </c>
      <c r="I4231" s="59" t="n">
        <v>1</v>
      </c>
      <c r="J4231" s="59" t="n">
        <f aca="false">IF(terrains!L4231=13.5,IF(terrains!X4231=1,12,9),-0.392532+1.267037*terrains!L4231+0.472239*terrains!X4231+0.58658*terrains!W4231+0.089417*terrains!V4231+0.531633*terrains!U4231+0.337883*terrains!T4231-0.403545*terrains!S4231)</f>
        <v>1.5080235</v>
      </c>
      <c r="K4231" s="151" t="n">
        <f aca="false">IF(terrains!I4231=0,terrains!J4231,terrains!I4231)</f>
        <v>1</v>
      </c>
      <c r="L4231" s="59" t="n">
        <v>1.5</v>
      </c>
      <c r="M4231" s="59" t="n">
        <v>1</v>
      </c>
      <c r="N4231" s="59" t="n">
        <v>2</v>
      </c>
      <c r="O4231" s="59" t="s">
        <v>175</v>
      </c>
      <c r="P4231" s="59" t="n">
        <v>2</v>
      </c>
      <c r="Q4231" s="59" t="n">
        <v>1.5</v>
      </c>
      <c r="R4231" s="59" t="n">
        <v>1</v>
      </c>
      <c r="S4231" s="59" t="n">
        <v>0</v>
      </c>
      <c r="T4231" s="59" t="n">
        <v>0</v>
      </c>
      <c r="U4231" s="59" t="n">
        <v>0</v>
      </c>
      <c r="V4231" s="59" t="n">
        <v>0</v>
      </c>
      <c r="W4231" s="59" t="n">
        <v>0</v>
      </c>
      <c r="X4231" s="59" t="n">
        <v>0</v>
      </c>
      <c r="Y4231" s="59" t="n">
        <f aca="false">IF(terrains!L4231&lt;=2.5,1,IF(terrains!L4231&lt;=4.5,2,IF(terrains!L4231&lt;=6.5,3,4)))</f>
        <v>1</v>
      </c>
      <c r="Z4231" s="59" t="n">
        <f aca="false">IF(terrains!R4231=1,35,IF(terrains!S4231=1,64,IF(terrains!T4231=1,IF(terrains!Y4231=1,85,104),IF(terrains!U4231=1,IF(terrains!Y4231=1,124,152),IF(terrains!V4231=1,(IF(terrains!Y4231=1,146,IF(terrains!Y4231=2,178,263))),IF(terrains!W4231=1,(IF(terrains!Y4231=1,178,IF(terrains!Y4231=2,218,321))),IF(terrains!X4231=1,IF(terrains!Y4231=1,190,IF(terrains!Y4231=2,242,IF(terrains!Y4231=3,357,896))))))))))</f>
        <v>35</v>
      </c>
      <c r="AA4231" s="152" t="n">
        <f aca="false">terrains!Z4231*terrains!F4231</f>
        <v>141087.950325</v>
      </c>
    </row>
    <row r="4232" customFormat="false" ht="13.8" hidden="false" customHeight="false" outlineLevel="0" collapsed="false">
      <c r="A4232" s="143" t="n">
        <v>4231</v>
      </c>
      <c r="B4232" s="59" t="n">
        <v>302247.006502</v>
      </c>
      <c r="C4232" s="59" t="n">
        <v>5047998.65601</v>
      </c>
      <c r="D4232" s="59" t="s">
        <v>3854</v>
      </c>
      <c r="E4232" s="153" t="n">
        <v>374.31</v>
      </c>
      <c r="F4232" s="150" t="n">
        <f aca="false">terrains!E4232*10.76391</f>
        <v>4029.0391521</v>
      </c>
      <c r="G4232" s="59" t="s">
        <v>1510</v>
      </c>
      <c r="H4232" s="59" t="n">
        <v>0</v>
      </c>
      <c r="I4232" s="59" t="n">
        <v>0</v>
      </c>
      <c r="J4232" s="59" t="n">
        <f aca="false">IF(terrains!L4232=13.5,IF(terrains!X4232=1,12,9),-0.392532+1.267037*terrains!L4232+0.472239*terrains!X4232+0.58658*terrains!W4232+0.089417*terrains!V4232+0.531633*terrains!U4232+0.337883*terrains!T4232-0.403545*terrains!S4232)</f>
        <v>1.737997</v>
      </c>
      <c r="K4232" s="151" t="n">
        <f aca="false">IF(terrains!I4232=0,terrains!J4232,terrains!I4232)</f>
        <v>1.737997</v>
      </c>
      <c r="L4232" s="59" t="n">
        <v>2</v>
      </c>
      <c r="M4232" s="59" t="n">
        <v>1</v>
      </c>
      <c r="N4232" s="59" t="n">
        <v>4</v>
      </c>
      <c r="O4232" s="59" t="s">
        <v>176</v>
      </c>
      <c r="P4232" s="59" t="n">
        <v>2</v>
      </c>
      <c r="Q4232" s="59" t="n">
        <v>1.5</v>
      </c>
      <c r="R4232" s="59" t="n">
        <v>0</v>
      </c>
      <c r="S4232" s="59" t="n">
        <v>1</v>
      </c>
      <c r="T4232" s="59" t="n">
        <v>0</v>
      </c>
      <c r="U4232" s="59" t="n">
        <v>0</v>
      </c>
      <c r="V4232" s="59" t="n">
        <v>0</v>
      </c>
      <c r="W4232" s="59" t="n">
        <v>0</v>
      </c>
      <c r="X4232" s="59" t="n">
        <v>0</v>
      </c>
      <c r="Y4232" s="59" t="n">
        <f aca="false">IF(terrains!L4232&lt;=2.5,1,IF(terrains!L4232&lt;=4.5,2,IF(terrains!L4232&lt;=6.5,3,4)))</f>
        <v>1</v>
      </c>
      <c r="Z4232" s="59" t="n">
        <f aca="false">IF(terrains!R4232=1,35,IF(terrains!S4232=1,64,IF(terrains!T4232=1,IF(terrains!Y4232=1,85,104),IF(terrains!U4232=1,IF(terrains!Y4232=1,124,152),IF(terrains!V4232=1,(IF(terrains!Y4232=1,146,IF(terrains!Y4232=2,178,263))),IF(terrains!W4232=1,(IF(terrains!Y4232=1,178,IF(terrains!Y4232=2,218,321))),IF(terrains!X4232=1,IF(terrains!Y4232=1,190,IF(terrains!Y4232=2,242,IF(terrains!Y4232=3,357,896))))))))))</f>
        <v>64</v>
      </c>
      <c r="AA4232" s="152" t="n">
        <f aca="false">terrains!Z4232*terrains!F4232</f>
        <v>257858.5057344</v>
      </c>
    </row>
    <row r="4233" customFormat="false" ht="13.8" hidden="false" customHeight="false" outlineLevel="0" collapsed="false">
      <c r="A4233" s="143" t="n">
        <v>4232</v>
      </c>
      <c r="B4233" s="59" t="n">
        <v>287967.572318</v>
      </c>
      <c r="C4233" s="59" t="n">
        <v>5042901.74385</v>
      </c>
      <c r="D4233" s="59" t="s">
        <v>3855</v>
      </c>
      <c r="E4233" s="153" t="n">
        <v>374</v>
      </c>
      <c r="F4233" s="150" t="n">
        <f aca="false">terrains!E4233*10.76391</f>
        <v>4025.70234</v>
      </c>
      <c r="G4233" s="59" t="s">
        <v>413</v>
      </c>
      <c r="H4233" s="59" t="n">
        <v>1</v>
      </c>
      <c r="I4233" s="59" t="n">
        <v>3</v>
      </c>
      <c r="J4233" s="59" t="n">
        <f aca="false">IF(terrains!L4233=13.5,IF(terrains!X4233=1,12,9),-0.392532+1.267037*terrains!L4233+0.472239*terrains!X4233+0.58658*terrains!W4233+0.089417*terrains!V4233+0.531633*terrains!U4233+0.337883*terrains!T4233-0.403545*terrains!S4233)</f>
        <v>3.6385525</v>
      </c>
      <c r="K4233" s="151" t="n">
        <f aca="false">IF(terrains!I4233=0,terrains!J4233,terrains!I4233)</f>
        <v>3</v>
      </c>
      <c r="L4233" s="59" t="n">
        <v>3.5</v>
      </c>
      <c r="M4233" s="59" t="n">
        <v>3</v>
      </c>
      <c r="N4233" s="59" t="n">
        <v>6</v>
      </c>
      <c r="O4233" s="59" t="s">
        <v>176</v>
      </c>
      <c r="P4233" s="59" t="n">
        <v>2.5</v>
      </c>
      <c r="Q4233" s="59" t="n">
        <v>2.5</v>
      </c>
      <c r="R4233" s="59" t="n">
        <v>0</v>
      </c>
      <c r="S4233" s="59" t="n">
        <v>1</v>
      </c>
      <c r="T4233" s="59" t="n">
        <v>0</v>
      </c>
      <c r="U4233" s="59" t="n">
        <v>0</v>
      </c>
      <c r="V4233" s="59" t="n">
        <v>0</v>
      </c>
      <c r="W4233" s="59" t="n">
        <v>0</v>
      </c>
      <c r="X4233" s="59" t="n">
        <v>0</v>
      </c>
      <c r="Y4233" s="59" t="n">
        <f aca="false">IF(terrains!L4233&lt;=2.5,1,IF(terrains!L4233&lt;=4.5,2,IF(terrains!L4233&lt;=6.5,3,4)))</f>
        <v>2</v>
      </c>
      <c r="Z4233" s="59" t="n">
        <f aca="false">IF(terrains!R4233=1,35,IF(terrains!S4233=1,64,IF(terrains!T4233=1,IF(terrains!Y4233=1,85,104),IF(terrains!U4233=1,IF(terrains!Y4233=1,124,152),IF(terrains!V4233=1,(IF(terrains!Y4233=1,146,IF(terrains!Y4233=2,178,263))),IF(terrains!W4233=1,(IF(terrains!Y4233=1,178,IF(terrains!Y4233=2,218,321))),IF(terrains!X4233=1,IF(terrains!Y4233=1,190,IF(terrains!Y4233=2,242,IF(terrains!Y4233=3,357,896))))))))))</f>
        <v>64</v>
      </c>
      <c r="AA4233" s="152" t="n">
        <f aca="false">terrains!Z4233*terrains!F4233</f>
        <v>257644.94976</v>
      </c>
    </row>
    <row r="4234" customFormat="false" ht="13.8" hidden="false" customHeight="false" outlineLevel="0" collapsed="false">
      <c r="A4234" s="143" t="n">
        <v>4233</v>
      </c>
      <c r="B4234" s="59" t="n">
        <v>300198.91985</v>
      </c>
      <c r="C4234" s="59" t="n">
        <v>5057088.89255</v>
      </c>
      <c r="D4234" s="59" t="s">
        <v>3856</v>
      </c>
      <c r="E4234" s="153" t="n">
        <v>373.8</v>
      </c>
      <c r="F4234" s="150" t="n">
        <f aca="false">terrains!E4234*10.76391</f>
        <v>4023.549558</v>
      </c>
      <c r="G4234" s="59" t="s">
        <v>354</v>
      </c>
      <c r="H4234" s="59" t="n">
        <v>0</v>
      </c>
      <c r="I4234" s="59" t="n">
        <v>0</v>
      </c>
      <c r="J4234" s="59" t="n">
        <f aca="false">IF(terrains!L4234=13.5,IF(terrains!X4234=1,12,9),-0.392532+1.267037*terrains!L4234+0.472239*terrains!X4234+0.58658*terrains!W4234+0.089417*terrains!V4234+0.531633*terrains!U4234+0.337883*terrains!T4234-0.403545*terrains!S4234)</f>
        <v>2.141542</v>
      </c>
      <c r="K4234" s="151" t="n">
        <f aca="false">IF(terrains!I4234=0,terrains!J4234,terrains!I4234)</f>
        <v>2.141542</v>
      </c>
      <c r="L4234" s="59" t="n">
        <v>2</v>
      </c>
      <c r="M4234" s="59" t="n">
        <v>1</v>
      </c>
      <c r="N4234" s="59" t="n">
        <v>3</v>
      </c>
      <c r="O4234" s="59" t="s">
        <v>175</v>
      </c>
      <c r="P4234" s="59" t="n">
        <v>2</v>
      </c>
      <c r="Q4234" s="59" t="n">
        <v>1.5</v>
      </c>
      <c r="R4234" s="59" t="n">
        <v>1</v>
      </c>
      <c r="S4234" s="59" t="n">
        <v>0</v>
      </c>
      <c r="T4234" s="59" t="n">
        <v>0</v>
      </c>
      <c r="U4234" s="59" t="n">
        <v>0</v>
      </c>
      <c r="V4234" s="59" t="n">
        <v>0</v>
      </c>
      <c r="W4234" s="59" t="n">
        <v>0</v>
      </c>
      <c r="X4234" s="59" t="n">
        <v>0</v>
      </c>
      <c r="Y4234" s="59" t="n">
        <f aca="false">IF(terrains!L4234&lt;=2.5,1,IF(terrains!L4234&lt;=4.5,2,IF(terrains!L4234&lt;=6.5,3,4)))</f>
        <v>1</v>
      </c>
      <c r="Z4234" s="59" t="n">
        <f aca="false">IF(terrains!R4234=1,35,IF(terrains!S4234=1,64,IF(terrains!T4234=1,IF(terrains!Y4234=1,85,104),IF(terrains!U4234=1,IF(terrains!Y4234=1,124,152),IF(terrains!V4234=1,(IF(terrains!Y4234=1,146,IF(terrains!Y4234=2,178,263))),IF(terrains!W4234=1,(IF(terrains!Y4234=1,178,IF(terrains!Y4234=2,218,321))),IF(terrains!X4234=1,IF(terrains!Y4234=1,190,IF(terrains!Y4234=2,242,IF(terrains!Y4234=3,357,896))))))))))</f>
        <v>35</v>
      </c>
      <c r="AA4234" s="152" t="n">
        <f aca="false">terrains!Z4234*terrains!F4234</f>
        <v>140824.23453</v>
      </c>
    </row>
    <row r="4235" customFormat="false" ht="13.8" hidden="false" customHeight="false" outlineLevel="0" collapsed="false">
      <c r="A4235" s="143" t="n">
        <v>4234</v>
      </c>
      <c r="B4235" s="59" t="n">
        <v>294394.8499</v>
      </c>
      <c r="C4235" s="59" t="n">
        <v>5049164.14</v>
      </c>
      <c r="D4235" s="59" t="s">
        <v>3857</v>
      </c>
      <c r="E4235" s="153" t="n">
        <v>373.8</v>
      </c>
      <c r="F4235" s="150" t="n">
        <f aca="false">terrains!E4235*10.76391</f>
        <v>4023.549558</v>
      </c>
      <c r="G4235" s="59" t="s">
        <v>895</v>
      </c>
      <c r="H4235" s="59" t="n">
        <v>0</v>
      </c>
      <c r="I4235" s="59" t="n">
        <v>0</v>
      </c>
      <c r="J4235" s="59" t="n">
        <f aca="false">IF(terrains!L4235=13.5,IF(terrains!X4235=1,12,9),-0.392532+1.267037*terrains!L4235+0.472239*terrains!X4235+0.58658*terrains!W4235+0.089417*terrains!V4235+0.531633*terrains!U4235+0.337883*terrains!T4235-0.403545*terrains!S4235)</f>
        <v>2.3715155</v>
      </c>
      <c r="K4235" s="151" t="n">
        <f aca="false">IF(terrains!I4235=0,terrains!J4235,terrains!I4235)</f>
        <v>2.3715155</v>
      </c>
      <c r="L4235" s="59" t="n">
        <v>2.5</v>
      </c>
      <c r="M4235" s="59" t="n">
        <v>1</v>
      </c>
      <c r="N4235" s="59" t="n">
        <v>6</v>
      </c>
      <c r="O4235" s="59" t="s">
        <v>176</v>
      </c>
      <c r="P4235" s="59" t="n">
        <v>2</v>
      </c>
      <c r="Q4235" s="59" t="n">
        <v>1.5</v>
      </c>
      <c r="R4235" s="59" t="n">
        <v>0</v>
      </c>
      <c r="S4235" s="59" t="n">
        <v>1</v>
      </c>
      <c r="T4235" s="59" t="n">
        <v>0</v>
      </c>
      <c r="U4235" s="59" t="n">
        <v>0</v>
      </c>
      <c r="V4235" s="59" t="n">
        <v>0</v>
      </c>
      <c r="W4235" s="59" t="n">
        <v>0</v>
      </c>
      <c r="X4235" s="59" t="n">
        <v>0</v>
      </c>
      <c r="Y4235" s="59" t="n">
        <f aca="false">IF(terrains!L4235&lt;=2.5,1,IF(terrains!L4235&lt;=4.5,2,IF(terrains!L4235&lt;=6.5,3,4)))</f>
        <v>1</v>
      </c>
      <c r="Z4235" s="59" t="n">
        <f aca="false">IF(terrains!R4235=1,35,IF(terrains!S4235=1,64,IF(terrains!T4235=1,IF(terrains!Y4235=1,85,104),IF(terrains!U4235=1,IF(terrains!Y4235=1,124,152),IF(terrains!V4235=1,(IF(terrains!Y4235=1,146,IF(terrains!Y4235=2,178,263))),IF(terrains!W4235=1,(IF(terrains!Y4235=1,178,IF(terrains!Y4235=2,218,321))),IF(terrains!X4235=1,IF(terrains!Y4235=1,190,IF(terrains!Y4235=2,242,IF(terrains!Y4235=3,357,896))))))))))</f>
        <v>64</v>
      </c>
      <c r="AA4235" s="152" t="n">
        <f aca="false">terrains!Z4235*terrains!F4235</f>
        <v>257507.171712</v>
      </c>
    </row>
    <row r="4236" customFormat="false" ht="13.8" hidden="false" customHeight="false" outlineLevel="0" collapsed="false">
      <c r="A4236" s="143" t="n">
        <v>4235</v>
      </c>
      <c r="B4236" s="59" t="n">
        <v>296328.182928</v>
      </c>
      <c r="C4236" s="59" t="n">
        <v>5054415.32326</v>
      </c>
      <c r="D4236" s="59" t="s">
        <v>3858</v>
      </c>
      <c r="E4236" s="153" t="n">
        <v>373.6</v>
      </c>
      <c r="F4236" s="150" t="n">
        <f aca="false">terrains!E4236*10.76391</f>
        <v>4021.396776</v>
      </c>
      <c r="G4236" s="59" t="s">
        <v>354</v>
      </c>
      <c r="H4236" s="59" t="n">
        <v>0</v>
      </c>
      <c r="I4236" s="59" t="n">
        <v>0</v>
      </c>
      <c r="J4236" s="59" t="n">
        <f aca="false">IF(terrains!L4236=13.5,IF(terrains!X4236=1,12,9),-0.392532+1.267037*terrains!L4236+0.472239*terrains!X4236+0.58658*terrains!W4236+0.089417*terrains!V4236+0.531633*terrains!U4236+0.337883*terrains!T4236-0.403545*terrains!S4236)</f>
        <v>2.141542</v>
      </c>
      <c r="K4236" s="151" t="n">
        <f aca="false">IF(terrains!I4236=0,terrains!J4236,terrains!I4236)</f>
        <v>2.141542</v>
      </c>
      <c r="L4236" s="59" t="n">
        <v>2</v>
      </c>
      <c r="M4236" s="59" t="n">
        <v>1</v>
      </c>
      <c r="N4236" s="59" t="n">
        <v>3</v>
      </c>
      <c r="O4236" s="59" t="s">
        <v>175</v>
      </c>
      <c r="P4236" s="59" t="n">
        <v>2</v>
      </c>
      <c r="Q4236" s="59" t="n">
        <v>1.5</v>
      </c>
      <c r="R4236" s="59" t="n">
        <v>1</v>
      </c>
      <c r="S4236" s="59" t="n">
        <v>0</v>
      </c>
      <c r="T4236" s="59" t="n">
        <v>0</v>
      </c>
      <c r="U4236" s="59" t="n">
        <v>0</v>
      </c>
      <c r="V4236" s="59" t="n">
        <v>0</v>
      </c>
      <c r="W4236" s="59" t="n">
        <v>0</v>
      </c>
      <c r="X4236" s="59" t="n">
        <v>0</v>
      </c>
      <c r="Y4236" s="59" t="n">
        <f aca="false">IF(terrains!L4236&lt;=2.5,1,IF(terrains!L4236&lt;=4.5,2,IF(terrains!L4236&lt;=6.5,3,4)))</f>
        <v>1</v>
      </c>
      <c r="Z4236" s="59" t="n">
        <f aca="false">IF(terrains!R4236=1,35,IF(terrains!S4236=1,64,IF(terrains!T4236=1,IF(terrains!Y4236=1,85,104),IF(terrains!U4236=1,IF(terrains!Y4236=1,124,152),IF(terrains!V4236=1,(IF(terrains!Y4236=1,146,IF(terrains!Y4236=2,178,263))),IF(terrains!W4236=1,(IF(terrains!Y4236=1,178,IF(terrains!Y4236=2,218,321))),IF(terrains!X4236=1,IF(terrains!Y4236=1,190,IF(terrains!Y4236=2,242,IF(terrains!Y4236=3,357,896))))))))))</f>
        <v>35</v>
      </c>
      <c r="AA4236" s="152" t="n">
        <f aca="false">terrains!Z4236*terrains!F4236</f>
        <v>140748.88716</v>
      </c>
    </row>
    <row r="4237" customFormat="false" ht="13.8" hidden="false" customHeight="false" outlineLevel="0" collapsed="false">
      <c r="A4237" s="143" t="n">
        <v>4236</v>
      </c>
      <c r="B4237" s="59" t="n">
        <v>280567.942887</v>
      </c>
      <c r="C4237" s="59" t="n">
        <v>5041280.56769</v>
      </c>
      <c r="D4237" s="59" t="s">
        <v>3859</v>
      </c>
      <c r="E4237" s="153" t="n">
        <v>373.3</v>
      </c>
      <c r="F4237" s="150" t="n">
        <f aca="false">terrains!E4237*10.76391</f>
        <v>4018.167603</v>
      </c>
      <c r="G4237" s="59" t="s">
        <v>472</v>
      </c>
      <c r="H4237" s="59" t="n">
        <v>0</v>
      </c>
      <c r="I4237" s="59" t="n">
        <v>0</v>
      </c>
      <c r="J4237" s="59" t="n">
        <f aca="false">IF(terrains!L4237=13.5,IF(terrains!X4237=1,12,9),-0.392532+1.267037*terrains!L4237+0.472239*terrains!X4237+0.58658*terrains!W4237+0.089417*terrains!V4237+0.531633*terrains!U4237+0.337883*terrains!T4237-0.403545*terrains!S4237)</f>
        <v>3.408579</v>
      </c>
      <c r="K4237" s="151" t="n">
        <f aca="false">IF(terrains!I4237=0,terrains!J4237,terrains!I4237)</f>
        <v>3.408579</v>
      </c>
      <c r="L4237" s="59" t="n">
        <v>3</v>
      </c>
      <c r="M4237" s="59" t="n">
        <v>1</v>
      </c>
      <c r="N4237" s="59" t="n">
        <v>10</v>
      </c>
      <c r="O4237" s="59" t="s">
        <v>175</v>
      </c>
      <c r="P4237" s="59" t="n">
        <v>1.5</v>
      </c>
      <c r="Q4237" s="59" t="n">
        <v>1.5</v>
      </c>
      <c r="R4237" s="59" t="n">
        <v>1</v>
      </c>
      <c r="S4237" s="59" t="n">
        <v>0</v>
      </c>
      <c r="T4237" s="59" t="n">
        <v>0</v>
      </c>
      <c r="U4237" s="59" t="n">
        <v>0</v>
      </c>
      <c r="V4237" s="59" t="n">
        <v>0</v>
      </c>
      <c r="W4237" s="59" t="n">
        <v>0</v>
      </c>
      <c r="X4237" s="59" t="n">
        <v>0</v>
      </c>
      <c r="Y4237" s="59" t="n">
        <f aca="false">IF(terrains!L4237&lt;=2.5,1,IF(terrains!L4237&lt;=4.5,2,IF(terrains!L4237&lt;=6.5,3,4)))</f>
        <v>2</v>
      </c>
      <c r="Z4237" s="59" t="n">
        <f aca="false">IF(terrains!R4237=1,35,IF(terrains!S4237=1,64,IF(terrains!T4237=1,IF(terrains!Y4237=1,85,104),IF(terrains!U4237=1,IF(terrains!Y4237=1,124,152),IF(terrains!V4237=1,(IF(terrains!Y4237=1,146,IF(terrains!Y4237=2,178,263))),IF(terrains!W4237=1,(IF(terrains!Y4237=1,178,IF(terrains!Y4237=2,218,321))),IF(terrains!X4237=1,IF(terrains!Y4237=1,190,IF(terrains!Y4237=2,242,IF(terrains!Y4237=3,357,896))))))))))</f>
        <v>35</v>
      </c>
      <c r="AA4237" s="152" t="n">
        <f aca="false">terrains!Z4237*terrains!F4237</f>
        <v>140635.866105</v>
      </c>
    </row>
    <row r="4238" customFormat="false" ht="13.8" hidden="false" customHeight="false" outlineLevel="0" collapsed="false">
      <c r="A4238" s="143" t="n">
        <v>4237</v>
      </c>
      <c r="B4238" s="59" t="n">
        <v>305119.120095</v>
      </c>
      <c r="C4238" s="59" t="n">
        <v>5058080.34466</v>
      </c>
      <c r="D4238" s="59" t="s">
        <v>3860</v>
      </c>
      <c r="E4238" s="153" t="n">
        <v>372.6</v>
      </c>
      <c r="F4238" s="150" t="n">
        <f aca="false">terrains!E4238*10.76391</f>
        <v>4010.632866</v>
      </c>
      <c r="G4238" s="59" t="s">
        <v>354</v>
      </c>
      <c r="H4238" s="59" t="n">
        <v>0</v>
      </c>
      <c r="I4238" s="59" t="n">
        <v>0</v>
      </c>
      <c r="J4238" s="59" t="n">
        <f aca="false">IF(terrains!L4238=13.5,IF(terrains!X4238=1,12,9),-0.392532+1.267037*terrains!L4238+0.472239*terrains!X4238+0.58658*terrains!W4238+0.089417*terrains!V4238+0.531633*terrains!U4238+0.337883*terrains!T4238-0.403545*terrains!S4238)</f>
        <v>2.141542</v>
      </c>
      <c r="K4238" s="151" t="n">
        <f aca="false">IF(terrains!I4238=0,terrains!J4238,terrains!I4238)</f>
        <v>2.141542</v>
      </c>
      <c r="L4238" s="59" t="n">
        <v>2</v>
      </c>
      <c r="M4238" s="59" t="n">
        <v>1</v>
      </c>
      <c r="N4238" s="59" t="n">
        <v>3</v>
      </c>
      <c r="O4238" s="59" t="s">
        <v>175</v>
      </c>
      <c r="P4238" s="59" t="n">
        <v>2</v>
      </c>
      <c r="Q4238" s="59" t="n">
        <v>1.5</v>
      </c>
      <c r="R4238" s="59" t="n">
        <v>1</v>
      </c>
      <c r="S4238" s="59" t="n">
        <v>0</v>
      </c>
      <c r="T4238" s="59" t="n">
        <v>0</v>
      </c>
      <c r="U4238" s="59" t="n">
        <v>0</v>
      </c>
      <c r="V4238" s="59" t="n">
        <v>0</v>
      </c>
      <c r="W4238" s="59" t="n">
        <v>0</v>
      </c>
      <c r="X4238" s="59" t="n">
        <v>0</v>
      </c>
      <c r="Y4238" s="59" t="n">
        <f aca="false">IF(terrains!L4238&lt;=2.5,1,IF(terrains!L4238&lt;=4.5,2,IF(terrains!L4238&lt;=6.5,3,4)))</f>
        <v>1</v>
      </c>
      <c r="Z4238" s="59" t="n">
        <f aca="false">IF(terrains!R4238=1,35,IF(terrains!S4238=1,64,IF(terrains!T4238=1,IF(terrains!Y4238=1,85,104),IF(terrains!U4238=1,IF(terrains!Y4238=1,124,152),IF(terrains!V4238=1,(IF(terrains!Y4238=1,146,IF(terrains!Y4238=2,178,263))),IF(terrains!W4238=1,(IF(terrains!Y4238=1,178,IF(terrains!Y4238=2,218,321))),IF(terrains!X4238=1,IF(terrains!Y4238=1,190,IF(terrains!Y4238=2,242,IF(terrains!Y4238=3,357,896))))))))))</f>
        <v>35</v>
      </c>
      <c r="AA4238" s="152" t="n">
        <f aca="false">terrains!Z4238*terrains!F4238</f>
        <v>140372.15031</v>
      </c>
    </row>
    <row r="4239" customFormat="false" ht="13.8" hidden="false" customHeight="false" outlineLevel="0" collapsed="false">
      <c r="A4239" s="143" t="n">
        <v>4238</v>
      </c>
      <c r="B4239" s="59" t="n">
        <v>300418.696418</v>
      </c>
      <c r="C4239" s="59" t="n">
        <v>5041039.83271</v>
      </c>
      <c r="D4239" s="59" t="s">
        <v>3861</v>
      </c>
      <c r="E4239" s="153" t="n">
        <v>372.2</v>
      </c>
      <c r="F4239" s="150" t="n">
        <f aca="false">terrains!E4239*10.76391</f>
        <v>4006.327302</v>
      </c>
      <c r="G4239" s="59" t="s">
        <v>620</v>
      </c>
      <c r="H4239" s="59" t="n">
        <v>0</v>
      </c>
      <c r="I4239" s="59" t="n">
        <v>6</v>
      </c>
      <c r="J4239" s="59" t="n">
        <f aca="false">IF(terrains!L4239=13.5,IF(terrains!X4239=1,12,9),-0.392532+1.267037*terrains!L4239+0.472239*terrains!X4239+0.58658*terrains!W4239+0.089417*terrains!V4239+0.531633*terrains!U4239+0.337883*terrains!T4239-0.403545*terrains!S4239)</f>
        <v>5.7813735</v>
      </c>
      <c r="K4239" s="151" t="n">
        <f aca="false">IF(terrains!I4239=0,terrains!J4239,terrains!I4239)</f>
        <v>6</v>
      </c>
      <c r="L4239" s="59" t="n">
        <v>4.5</v>
      </c>
      <c r="M4239" s="59" t="n">
        <v>0</v>
      </c>
      <c r="N4239" s="59" t="n">
        <v>0</v>
      </c>
      <c r="O4239" s="59" t="s">
        <v>181</v>
      </c>
      <c r="P4239" s="59" t="n">
        <v>0</v>
      </c>
      <c r="Q4239" s="59" t="n">
        <v>0</v>
      </c>
      <c r="R4239" s="59" t="n">
        <v>0</v>
      </c>
      <c r="S4239" s="59" t="n">
        <v>0</v>
      </c>
      <c r="T4239" s="59" t="n">
        <v>0</v>
      </c>
      <c r="U4239" s="59" t="n">
        <v>0</v>
      </c>
      <c r="V4239" s="59" t="n">
        <v>0</v>
      </c>
      <c r="W4239" s="59" t="n">
        <v>0</v>
      </c>
      <c r="X4239" s="59" t="n">
        <v>1</v>
      </c>
      <c r="Y4239" s="59" t="n">
        <f aca="false">IF(terrains!L4239&lt;=2.5,1,IF(terrains!L4239&lt;=4.5,2,IF(terrains!L4239&lt;=6.5,3,4)))</f>
        <v>2</v>
      </c>
      <c r="Z4239" s="59" t="n">
        <f aca="false">IF(terrains!R4239=1,35,IF(terrains!S4239=1,64,IF(terrains!T4239=1,IF(terrains!Y4239=1,85,104),IF(terrains!U4239=1,IF(terrains!Y4239=1,124,152),IF(terrains!V4239=1,(IF(terrains!Y4239=1,146,IF(terrains!Y4239=2,178,263))),IF(terrains!W4239=1,(IF(terrains!Y4239=1,178,IF(terrains!Y4239=2,218,321))),IF(terrains!X4239=1,IF(terrains!Y4239=1,190,IF(terrains!Y4239=2,242,IF(terrains!Y4239=3,357,896))))))))))</f>
        <v>242</v>
      </c>
      <c r="AA4239" s="152" t="n">
        <f aca="false">terrains!Z4239*terrains!F4239</f>
        <v>969531.207084</v>
      </c>
    </row>
    <row r="4240" customFormat="false" ht="13.8" hidden="false" customHeight="false" outlineLevel="0" collapsed="false">
      <c r="A4240" s="143" t="n">
        <v>4239</v>
      </c>
      <c r="B4240" s="59" t="n">
        <v>297230.485941</v>
      </c>
      <c r="C4240" s="59" t="n">
        <v>5053195.36538</v>
      </c>
      <c r="D4240" s="59" t="s">
        <v>3862</v>
      </c>
      <c r="E4240" s="153" t="n">
        <v>371.9</v>
      </c>
      <c r="F4240" s="150" t="n">
        <f aca="false">terrains!E4240*10.76391</f>
        <v>4003.098129</v>
      </c>
      <c r="G4240" s="59" t="s">
        <v>354</v>
      </c>
      <c r="H4240" s="59" t="n">
        <v>0</v>
      </c>
      <c r="I4240" s="59" t="n">
        <v>0</v>
      </c>
      <c r="J4240" s="59" t="n">
        <f aca="false">IF(terrains!L4240=13.5,IF(terrains!X4240=1,12,9),-0.392532+1.267037*terrains!L4240+0.472239*terrains!X4240+0.58658*terrains!W4240+0.089417*terrains!V4240+0.531633*terrains!U4240+0.337883*terrains!T4240-0.403545*terrains!S4240)</f>
        <v>2.141542</v>
      </c>
      <c r="K4240" s="151" t="n">
        <f aca="false">IF(terrains!I4240=0,terrains!J4240,terrains!I4240)</f>
        <v>2.141542</v>
      </c>
      <c r="L4240" s="59" t="n">
        <v>2</v>
      </c>
      <c r="M4240" s="59" t="n">
        <v>1</v>
      </c>
      <c r="N4240" s="59" t="n">
        <v>3</v>
      </c>
      <c r="O4240" s="59" t="s">
        <v>175</v>
      </c>
      <c r="P4240" s="59" t="n">
        <v>2</v>
      </c>
      <c r="Q4240" s="59" t="n">
        <v>1.5</v>
      </c>
      <c r="R4240" s="59" t="n">
        <v>1</v>
      </c>
      <c r="S4240" s="59" t="n">
        <v>0</v>
      </c>
      <c r="T4240" s="59" t="n">
        <v>0</v>
      </c>
      <c r="U4240" s="59" t="n">
        <v>0</v>
      </c>
      <c r="V4240" s="59" t="n">
        <v>0</v>
      </c>
      <c r="W4240" s="59" t="n">
        <v>0</v>
      </c>
      <c r="X4240" s="59" t="n">
        <v>0</v>
      </c>
      <c r="Y4240" s="59" t="n">
        <f aca="false">IF(terrains!L4240&lt;=2.5,1,IF(terrains!L4240&lt;=4.5,2,IF(terrains!L4240&lt;=6.5,3,4)))</f>
        <v>1</v>
      </c>
      <c r="Z4240" s="59" t="n">
        <f aca="false">IF(terrains!R4240=1,35,IF(terrains!S4240=1,64,IF(terrains!T4240=1,IF(terrains!Y4240=1,85,104),IF(terrains!U4240=1,IF(terrains!Y4240=1,124,152),IF(terrains!V4240=1,(IF(terrains!Y4240=1,146,IF(terrains!Y4240=2,178,263))),IF(terrains!W4240=1,(IF(terrains!Y4240=1,178,IF(terrains!Y4240=2,218,321))),IF(terrains!X4240=1,IF(terrains!Y4240=1,190,IF(terrains!Y4240=2,242,IF(terrains!Y4240=3,357,896))))))))))</f>
        <v>35</v>
      </c>
      <c r="AA4240" s="152" t="n">
        <f aca="false">terrains!Z4240*terrains!F4240</f>
        <v>140108.434515</v>
      </c>
    </row>
    <row r="4241" customFormat="false" ht="13.8" hidden="false" customHeight="false" outlineLevel="0" collapsed="false">
      <c r="A4241" s="143" t="n">
        <v>4240</v>
      </c>
      <c r="B4241" s="59" t="n">
        <v>294171.194148</v>
      </c>
      <c r="C4241" s="59" t="n">
        <v>5049040.54598</v>
      </c>
      <c r="D4241" s="59" t="s">
        <v>3863</v>
      </c>
      <c r="E4241" s="153" t="n">
        <v>371.6</v>
      </c>
      <c r="F4241" s="150" t="n">
        <f aca="false">terrains!E4241*10.76391</f>
        <v>3999.868956</v>
      </c>
      <c r="G4241" s="59" t="s">
        <v>1322</v>
      </c>
      <c r="H4241" s="59" t="n">
        <v>0</v>
      </c>
      <c r="I4241" s="59" t="n">
        <v>0</v>
      </c>
      <c r="J4241" s="59" t="n">
        <f aca="false">IF(terrains!L4241=13.5,IF(terrains!X4241=1,12,9),-0.392532+1.267037*terrains!L4241+0.472239*terrains!X4241+0.58658*terrains!W4241+0.089417*terrains!V4241+0.531633*terrains!U4241+0.337883*terrains!T4241-0.403545*terrains!S4241)</f>
        <v>1.737997</v>
      </c>
      <c r="K4241" s="151" t="n">
        <f aca="false">IF(terrains!I4241=0,terrains!J4241,terrains!I4241)</f>
        <v>1.737997</v>
      </c>
      <c r="L4241" s="59" t="n">
        <v>2</v>
      </c>
      <c r="M4241" s="59" t="n">
        <v>1</v>
      </c>
      <c r="N4241" s="59" t="n">
        <v>3</v>
      </c>
      <c r="O4241" s="59" t="s">
        <v>176</v>
      </c>
      <c r="P4241" s="59" t="n">
        <v>2</v>
      </c>
      <c r="Q4241" s="59" t="n">
        <v>2</v>
      </c>
      <c r="R4241" s="59" t="n">
        <v>0</v>
      </c>
      <c r="S4241" s="59" t="n">
        <v>1</v>
      </c>
      <c r="T4241" s="59" t="n">
        <v>0</v>
      </c>
      <c r="U4241" s="59" t="n">
        <v>0</v>
      </c>
      <c r="V4241" s="59" t="n">
        <v>0</v>
      </c>
      <c r="W4241" s="59" t="n">
        <v>0</v>
      </c>
      <c r="X4241" s="59" t="n">
        <v>0</v>
      </c>
      <c r="Y4241" s="59" t="n">
        <f aca="false">IF(terrains!L4241&lt;=2.5,1,IF(terrains!L4241&lt;=4.5,2,IF(terrains!L4241&lt;=6.5,3,4)))</f>
        <v>1</v>
      </c>
      <c r="Z4241" s="59" t="n">
        <f aca="false">IF(terrains!R4241=1,35,IF(terrains!S4241=1,64,IF(terrains!T4241=1,IF(terrains!Y4241=1,85,104),IF(terrains!U4241=1,IF(terrains!Y4241=1,124,152),IF(terrains!V4241=1,(IF(terrains!Y4241=1,146,IF(terrains!Y4241=2,178,263))),IF(terrains!W4241=1,(IF(terrains!Y4241=1,178,IF(terrains!Y4241=2,218,321))),IF(terrains!X4241=1,IF(terrains!Y4241=1,190,IF(terrains!Y4241=2,242,IF(terrains!Y4241=3,357,896))))))))))</f>
        <v>64</v>
      </c>
      <c r="AA4241" s="152" t="n">
        <f aca="false">terrains!Z4241*terrains!F4241</f>
        <v>255991.613184</v>
      </c>
    </row>
    <row r="4242" customFormat="false" ht="13.8" hidden="false" customHeight="false" outlineLevel="0" collapsed="false">
      <c r="A4242" s="143" t="n">
        <v>4241</v>
      </c>
      <c r="B4242" s="59" t="n">
        <v>293678.4949</v>
      </c>
      <c r="C4242" s="59" t="n">
        <v>5040463.685</v>
      </c>
      <c r="D4242" s="59" t="s">
        <v>3864</v>
      </c>
      <c r="E4242" s="153" t="n">
        <v>371.6</v>
      </c>
      <c r="F4242" s="150" t="n">
        <f aca="false">terrains!E4242*10.76391</f>
        <v>3999.868956</v>
      </c>
      <c r="G4242" s="59" t="s">
        <v>699</v>
      </c>
      <c r="H4242" s="59" t="n">
        <v>0</v>
      </c>
      <c r="I4242" s="59" t="n">
        <v>0</v>
      </c>
      <c r="J4242" s="59" t="n">
        <f aca="false">IF(terrains!L4242=13.5,IF(terrains!X4242=1,12,9),-0.392532+1.267037*terrains!L4242+0.472239*terrains!X4242+0.58658*terrains!W4242+0.089417*terrains!V4242+0.531633*terrains!U4242+0.337883*terrains!T4242-0.403545*terrains!S4242)</f>
        <v>3.1129435</v>
      </c>
      <c r="K4242" s="151" t="n">
        <f aca="false">IF(terrains!I4242=0,terrains!J4242,terrains!I4242)</f>
        <v>3.1129435</v>
      </c>
      <c r="L4242" s="59" t="n">
        <v>2.5</v>
      </c>
      <c r="M4242" s="59" t="n">
        <v>2</v>
      </c>
      <c r="N4242" s="59" t="n">
        <v>6</v>
      </c>
      <c r="O4242" s="59" t="s">
        <v>177</v>
      </c>
      <c r="P4242" s="59" t="n">
        <v>1</v>
      </c>
      <c r="Q4242" s="59" t="n">
        <v>1.5</v>
      </c>
      <c r="R4242" s="59" t="n">
        <v>0</v>
      </c>
      <c r="S4242" s="59" t="n">
        <v>0</v>
      </c>
      <c r="T4242" s="59" t="n">
        <v>1</v>
      </c>
      <c r="U4242" s="59" t="n">
        <v>0</v>
      </c>
      <c r="V4242" s="59" t="n">
        <v>0</v>
      </c>
      <c r="W4242" s="59" t="n">
        <v>0</v>
      </c>
      <c r="X4242" s="59" t="n">
        <v>0</v>
      </c>
      <c r="Y4242" s="59" t="n">
        <f aca="false">IF(terrains!L4242&lt;=2.5,1,IF(terrains!L4242&lt;=4.5,2,IF(terrains!L4242&lt;=6.5,3,4)))</f>
        <v>1</v>
      </c>
      <c r="Z4242" s="59" t="n">
        <f aca="false">IF(terrains!R4242=1,35,IF(terrains!S4242=1,64,IF(terrains!T4242=1,IF(terrains!Y4242=1,85,104),IF(terrains!U4242=1,IF(terrains!Y4242=1,124,152),IF(terrains!V4242=1,(IF(terrains!Y4242=1,146,IF(terrains!Y4242=2,178,263))),IF(terrains!W4242=1,(IF(terrains!Y4242=1,178,IF(terrains!Y4242=2,218,321))),IF(terrains!X4242=1,IF(terrains!Y4242=1,190,IF(terrains!Y4242=2,242,IF(terrains!Y4242=3,357,896))))))))))</f>
        <v>85</v>
      </c>
      <c r="AA4242" s="152" t="n">
        <f aca="false">terrains!Z4242*terrains!F4242</f>
        <v>339988.86126</v>
      </c>
    </row>
    <row r="4243" customFormat="false" ht="13.8" hidden="false" customHeight="false" outlineLevel="0" collapsed="false">
      <c r="A4243" s="143" t="n">
        <v>4242</v>
      </c>
      <c r="B4243" s="59" t="n">
        <v>295345.555428</v>
      </c>
      <c r="C4243" s="59" t="n">
        <v>5043626.14487</v>
      </c>
      <c r="D4243" s="59" t="s">
        <v>3865</v>
      </c>
      <c r="E4243" s="153" t="n">
        <v>371.6</v>
      </c>
      <c r="F4243" s="150" t="n">
        <f aca="false">terrains!E4243*10.76391</f>
        <v>3999.868956</v>
      </c>
      <c r="G4243" s="59" t="s">
        <v>548</v>
      </c>
      <c r="H4243" s="59" t="n">
        <v>1</v>
      </c>
      <c r="I4243" s="59" t="n">
        <v>4.5</v>
      </c>
      <c r="J4243" s="59" t="n">
        <f aca="false">IF(terrains!L4243=13.5,IF(terrains!X4243=1,12,9),-0.392532+1.267037*terrains!L4243+0.472239*terrains!X4243+0.58658*terrains!W4243+0.089417*terrains!V4243+0.531633*terrains!U4243+0.337883*terrains!T4243-0.403545*terrains!S4243)</f>
        <v>3.940212</v>
      </c>
      <c r="K4243" s="151" t="n">
        <f aca="false">IF(terrains!I4243=0,terrains!J4243,terrains!I4243)</f>
        <v>4.5</v>
      </c>
      <c r="L4243" s="59" t="n">
        <v>3</v>
      </c>
      <c r="M4243" s="59" t="n">
        <v>3</v>
      </c>
      <c r="N4243" s="59" t="n">
        <v>6</v>
      </c>
      <c r="O4243" s="59" t="s">
        <v>178</v>
      </c>
      <c r="P4243" s="59" t="n">
        <v>2</v>
      </c>
      <c r="Q4243" s="59" t="n">
        <v>2.5</v>
      </c>
      <c r="R4243" s="59" t="n">
        <v>0</v>
      </c>
      <c r="S4243" s="59" t="n">
        <v>0</v>
      </c>
      <c r="T4243" s="59" t="n">
        <v>0</v>
      </c>
      <c r="U4243" s="59" t="n">
        <v>1</v>
      </c>
      <c r="V4243" s="59" t="n">
        <v>0</v>
      </c>
      <c r="W4243" s="59" t="n">
        <v>0</v>
      </c>
      <c r="X4243" s="59" t="n">
        <v>0</v>
      </c>
      <c r="Y4243" s="59" t="n">
        <f aca="false">IF(terrains!L4243&lt;=2.5,1,IF(terrains!L4243&lt;=4.5,2,IF(terrains!L4243&lt;=6.5,3,4)))</f>
        <v>2</v>
      </c>
      <c r="Z4243" s="59" t="n">
        <f aca="false">IF(terrains!R4243=1,35,IF(terrains!S4243=1,64,IF(terrains!T4243=1,IF(terrains!Y4243=1,85,104),IF(terrains!U4243=1,IF(terrains!Y4243=1,124,152),IF(terrains!V4243=1,(IF(terrains!Y4243=1,146,IF(terrains!Y4243=2,178,263))),IF(terrains!W4243=1,(IF(terrains!Y4243=1,178,IF(terrains!Y4243=2,218,321))),IF(terrains!X4243=1,IF(terrains!Y4243=1,190,IF(terrains!Y4243=2,242,IF(terrains!Y4243=3,357,896))))))))))</f>
        <v>152</v>
      </c>
      <c r="AA4243" s="152" t="n">
        <f aca="false">terrains!Z4243*terrains!F4243</f>
        <v>607980.081312</v>
      </c>
    </row>
    <row r="4244" customFormat="false" ht="13.8" hidden="false" customHeight="false" outlineLevel="0" collapsed="false">
      <c r="A4244" s="143" t="n">
        <v>4243</v>
      </c>
      <c r="B4244" s="59" t="n">
        <v>295405.440917</v>
      </c>
      <c r="C4244" s="59" t="n">
        <v>5043760.30463</v>
      </c>
      <c r="D4244" s="59" t="s">
        <v>3866</v>
      </c>
      <c r="E4244" s="153" t="n">
        <v>371.6</v>
      </c>
      <c r="F4244" s="150" t="n">
        <f aca="false">terrains!E4244*10.76391</f>
        <v>3999.868956</v>
      </c>
      <c r="G4244" s="59" t="s">
        <v>548</v>
      </c>
      <c r="H4244" s="59" t="n">
        <v>1</v>
      </c>
      <c r="I4244" s="59" t="n">
        <v>4.5</v>
      </c>
      <c r="J4244" s="59" t="n">
        <f aca="false">IF(terrains!L4244=13.5,IF(terrains!X4244=1,12,9),-0.392532+1.267037*terrains!L4244+0.472239*terrains!X4244+0.58658*terrains!W4244+0.089417*terrains!V4244+0.531633*terrains!U4244+0.337883*terrains!T4244-0.403545*terrains!S4244)</f>
        <v>3.940212</v>
      </c>
      <c r="K4244" s="151" t="n">
        <f aca="false">IF(terrains!I4244=0,terrains!J4244,terrains!I4244)</f>
        <v>4.5</v>
      </c>
      <c r="L4244" s="59" t="n">
        <v>3</v>
      </c>
      <c r="M4244" s="59" t="n">
        <v>3</v>
      </c>
      <c r="N4244" s="59" t="n">
        <v>6</v>
      </c>
      <c r="O4244" s="59" t="s">
        <v>178</v>
      </c>
      <c r="P4244" s="59" t="n">
        <v>2</v>
      </c>
      <c r="Q4244" s="59" t="n">
        <v>2.5</v>
      </c>
      <c r="R4244" s="59" t="n">
        <v>0</v>
      </c>
      <c r="S4244" s="59" t="n">
        <v>0</v>
      </c>
      <c r="T4244" s="59" t="n">
        <v>0</v>
      </c>
      <c r="U4244" s="59" t="n">
        <v>1</v>
      </c>
      <c r="V4244" s="59" t="n">
        <v>0</v>
      </c>
      <c r="W4244" s="59" t="n">
        <v>0</v>
      </c>
      <c r="X4244" s="59" t="n">
        <v>0</v>
      </c>
      <c r="Y4244" s="59" t="n">
        <f aca="false">IF(terrains!L4244&lt;=2.5,1,IF(terrains!L4244&lt;=4.5,2,IF(terrains!L4244&lt;=6.5,3,4)))</f>
        <v>2</v>
      </c>
      <c r="Z4244" s="59" t="n">
        <f aca="false">IF(terrains!R4244=1,35,IF(terrains!S4244=1,64,IF(terrains!T4244=1,IF(terrains!Y4244=1,85,104),IF(terrains!U4244=1,IF(terrains!Y4244=1,124,152),IF(terrains!V4244=1,(IF(terrains!Y4244=1,146,IF(terrains!Y4244=2,178,263))),IF(terrains!W4244=1,(IF(terrains!Y4244=1,178,IF(terrains!Y4244=2,218,321))),IF(terrains!X4244=1,IF(terrains!Y4244=1,190,IF(terrains!Y4244=2,242,IF(terrains!Y4244=3,357,896))))))))))</f>
        <v>152</v>
      </c>
      <c r="AA4244" s="152" t="n">
        <f aca="false">terrains!Z4244*terrains!F4244</f>
        <v>607980.081312</v>
      </c>
    </row>
    <row r="4245" customFormat="false" ht="13.8" hidden="false" customHeight="false" outlineLevel="0" collapsed="false">
      <c r="A4245" s="143" t="n">
        <v>4244</v>
      </c>
      <c r="B4245" s="59" t="n">
        <v>292320.484399</v>
      </c>
      <c r="C4245" s="59" t="n">
        <v>5044696.29847</v>
      </c>
      <c r="D4245" s="59" t="s">
        <v>3867</v>
      </c>
      <c r="E4245" s="153" t="n">
        <v>371.6</v>
      </c>
      <c r="F4245" s="150" t="n">
        <f aca="false">terrains!E4245*10.76391</f>
        <v>3999.868956</v>
      </c>
      <c r="G4245" s="59" t="s">
        <v>587</v>
      </c>
      <c r="H4245" s="59" t="n">
        <v>0</v>
      </c>
      <c r="I4245" s="59" t="n">
        <v>3</v>
      </c>
      <c r="J4245" s="59" t="n">
        <f aca="false">IF(terrains!L4245=13.5,IF(terrains!X4245=1,12,9),-0.392532+1.267037*terrains!L4245+0.472239*terrains!X4245+0.58658*terrains!W4245+0.089417*terrains!V4245+0.531633*terrains!U4245+0.337883*terrains!T4245-0.403545*terrains!S4245)</f>
        <v>3.746462</v>
      </c>
      <c r="K4245" s="151" t="n">
        <f aca="false">IF(terrains!I4245=0,terrains!J4245,terrains!I4245)</f>
        <v>3</v>
      </c>
      <c r="L4245" s="59" t="n">
        <v>3</v>
      </c>
      <c r="M4245" s="59" t="n">
        <v>2</v>
      </c>
      <c r="N4245" s="59" t="n">
        <v>6</v>
      </c>
      <c r="O4245" s="59" t="s">
        <v>177</v>
      </c>
      <c r="P4245" s="59" t="n">
        <v>2</v>
      </c>
      <c r="Q4245" s="59" t="n">
        <v>2.5</v>
      </c>
      <c r="R4245" s="59" t="n">
        <v>0</v>
      </c>
      <c r="S4245" s="59" t="n">
        <v>0</v>
      </c>
      <c r="T4245" s="59" t="n">
        <v>1</v>
      </c>
      <c r="U4245" s="59" t="n">
        <v>0</v>
      </c>
      <c r="V4245" s="59" t="n">
        <v>0</v>
      </c>
      <c r="W4245" s="59" t="n">
        <v>0</v>
      </c>
      <c r="X4245" s="59" t="n">
        <v>0</v>
      </c>
      <c r="Y4245" s="59" t="n">
        <f aca="false">IF(terrains!L4245&lt;=2.5,1,IF(terrains!L4245&lt;=4.5,2,IF(terrains!L4245&lt;=6.5,3,4)))</f>
        <v>2</v>
      </c>
      <c r="Z4245" s="59" t="n">
        <f aca="false">IF(terrains!R4245=1,35,IF(terrains!S4245=1,64,IF(terrains!T4245=1,IF(terrains!Y4245=1,85,104),IF(terrains!U4245=1,IF(terrains!Y4245=1,124,152),IF(terrains!V4245=1,(IF(terrains!Y4245=1,146,IF(terrains!Y4245=2,178,263))),IF(terrains!W4245=1,(IF(terrains!Y4245=1,178,IF(terrains!Y4245=2,218,321))),IF(terrains!X4245=1,IF(terrains!Y4245=1,190,IF(terrains!Y4245=2,242,IF(terrains!Y4245=3,357,896))))))))))</f>
        <v>104</v>
      </c>
      <c r="AA4245" s="152" t="n">
        <f aca="false">terrains!Z4245*terrains!F4245</f>
        <v>415986.371424</v>
      </c>
    </row>
    <row r="4246" customFormat="false" ht="13.8" hidden="false" customHeight="false" outlineLevel="0" collapsed="false">
      <c r="A4246" s="143" t="n">
        <v>4245</v>
      </c>
      <c r="B4246" s="59" t="n">
        <v>297158.535938</v>
      </c>
      <c r="C4246" s="59" t="n">
        <v>5053354.35586</v>
      </c>
      <c r="D4246" s="59" t="s">
        <v>3868</v>
      </c>
      <c r="E4246" s="153" t="n">
        <v>371.4</v>
      </c>
      <c r="F4246" s="150" t="n">
        <f aca="false">terrains!E4246*10.76391</f>
        <v>3997.716174</v>
      </c>
      <c r="G4246" s="59" t="s">
        <v>354</v>
      </c>
      <c r="H4246" s="59" t="n">
        <v>0</v>
      </c>
      <c r="I4246" s="59" t="n">
        <v>0</v>
      </c>
      <c r="J4246" s="59" t="n">
        <f aca="false">IF(terrains!L4246=13.5,IF(terrains!X4246=1,12,9),-0.392532+1.267037*terrains!L4246+0.472239*terrains!X4246+0.58658*terrains!W4246+0.089417*terrains!V4246+0.531633*terrains!U4246+0.337883*terrains!T4246-0.403545*terrains!S4246)</f>
        <v>2.141542</v>
      </c>
      <c r="K4246" s="151" t="n">
        <f aca="false">IF(terrains!I4246=0,terrains!J4246,terrains!I4246)</f>
        <v>2.141542</v>
      </c>
      <c r="L4246" s="59" t="n">
        <v>2</v>
      </c>
      <c r="M4246" s="59" t="n">
        <v>1</v>
      </c>
      <c r="N4246" s="59" t="n">
        <v>3</v>
      </c>
      <c r="O4246" s="59" t="s">
        <v>175</v>
      </c>
      <c r="P4246" s="59" t="n">
        <v>2</v>
      </c>
      <c r="Q4246" s="59" t="n">
        <v>1.5</v>
      </c>
      <c r="R4246" s="59" t="n">
        <v>1</v>
      </c>
      <c r="S4246" s="59" t="n">
        <v>0</v>
      </c>
      <c r="T4246" s="59" t="n">
        <v>0</v>
      </c>
      <c r="U4246" s="59" t="n">
        <v>0</v>
      </c>
      <c r="V4246" s="59" t="n">
        <v>0</v>
      </c>
      <c r="W4246" s="59" t="n">
        <v>0</v>
      </c>
      <c r="X4246" s="59" t="n">
        <v>0</v>
      </c>
      <c r="Y4246" s="59" t="n">
        <f aca="false">IF(terrains!L4246&lt;=2.5,1,IF(terrains!L4246&lt;=4.5,2,IF(terrains!L4246&lt;=6.5,3,4)))</f>
        <v>1</v>
      </c>
      <c r="Z4246" s="59" t="n">
        <f aca="false">IF(terrains!R4246=1,35,IF(terrains!S4246=1,64,IF(terrains!T4246=1,IF(terrains!Y4246=1,85,104),IF(terrains!U4246=1,IF(terrains!Y4246=1,124,152),IF(terrains!V4246=1,(IF(terrains!Y4246=1,146,IF(terrains!Y4246=2,178,263))),IF(terrains!W4246=1,(IF(terrains!Y4246=1,178,IF(terrains!Y4246=2,218,321))),IF(terrains!X4246=1,IF(terrains!Y4246=1,190,IF(terrains!Y4246=2,242,IF(terrains!Y4246=3,357,896))))))))))</f>
        <v>35</v>
      </c>
      <c r="AA4246" s="152" t="n">
        <f aca="false">terrains!Z4246*terrains!F4246</f>
        <v>139920.06609</v>
      </c>
    </row>
    <row r="4247" customFormat="false" ht="13.8" hidden="false" customHeight="false" outlineLevel="0" collapsed="false">
      <c r="A4247" s="143" t="n">
        <v>4246</v>
      </c>
      <c r="B4247" s="59" t="n">
        <v>297611.280064</v>
      </c>
      <c r="C4247" s="59" t="n">
        <v>5053743.81942</v>
      </c>
      <c r="D4247" s="59" t="s">
        <v>3869</v>
      </c>
      <c r="E4247" s="153" t="n">
        <v>371.1</v>
      </c>
      <c r="F4247" s="150" t="n">
        <f aca="false">terrains!E4247*10.76391</f>
        <v>3994.487001</v>
      </c>
      <c r="G4247" s="59" t="s">
        <v>332</v>
      </c>
      <c r="H4247" s="59" t="n">
        <v>0.2</v>
      </c>
      <c r="I4247" s="59" t="n">
        <v>1.5</v>
      </c>
      <c r="J4247" s="59" t="n">
        <f aca="false">IF(terrains!L4247=13.5,IF(terrains!X4247=1,12,9),-0.392532+1.267037*terrains!L4247+0.472239*terrains!X4247+0.58658*terrains!W4247+0.089417*terrains!V4247+0.531633*terrains!U4247+0.337883*terrains!T4247-0.403545*terrains!S4247)</f>
        <v>2.141542</v>
      </c>
      <c r="K4247" s="151" t="n">
        <f aca="false">IF(terrains!I4247=0,terrains!J4247,terrains!I4247)</f>
        <v>1.5</v>
      </c>
      <c r="L4247" s="59" t="n">
        <v>2</v>
      </c>
      <c r="M4247" s="59" t="n">
        <v>2</v>
      </c>
      <c r="N4247" s="59" t="n">
        <v>3</v>
      </c>
      <c r="O4247" s="59" t="s">
        <v>175</v>
      </c>
      <c r="P4247" s="59" t="n">
        <v>2</v>
      </c>
      <c r="Q4247" s="59" t="n">
        <v>1.5</v>
      </c>
      <c r="R4247" s="59" t="n">
        <v>1</v>
      </c>
      <c r="S4247" s="59" t="n">
        <v>0</v>
      </c>
      <c r="T4247" s="59" t="n">
        <v>0</v>
      </c>
      <c r="U4247" s="59" t="n">
        <v>0</v>
      </c>
      <c r="V4247" s="59" t="n">
        <v>0</v>
      </c>
      <c r="W4247" s="59" t="n">
        <v>0</v>
      </c>
      <c r="X4247" s="59" t="n">
        <v>0</v>
      </c>
      <c r="Y4247" s="59" t="n">
        <f aca="false">IF(terrains!L4247&lt;=2.5,1,IF(terrains!L4247&lt;=4.5,2,IF(terrains!L4247&lt;=6.5,3,4)))</f>
        <v>1</v>
      </c>
      <c r="Z4247" s="59" t="n">
        <f aca="false">IF(terrains!R4247=1,35,IF(terrains!S4247=1,64,IF(terrains!T4247=1,IF(terrains!Y4247=1,85,104),IF(terrains!U4247=1,IF(terrains!Y4247=1,124,152),IF(terrains!V4247=1,(IF(terrains!Y4247=1,146,IF(terrains!Y4247=2,178,263))),IF(terrains!W4247=1,(IF(terrains!Y4247=1,178,IF(terrains!Y4247=2,218,321))),IF(terrains!X4247=1,IF(terrains!Y4247=1,190,IF(terrains!Y4247=2,242,IF(terrains!Y4247=3,357,896))))))))))</f>
        <v>35</v>
      </c>
      <c r="AA4247" s="152" t="n">
        <f aca="false">terrains!Z4247*terrains!F4247</f>
        <v>139807.045035</v>
      </c>
    </row>
    <row r="4248" customFormat="false" ht="13.8" hidden="false" customHeight="false" outlineLevel="0" collapsed="false">
      <c r="A4248" s="143" t="n">
        <v>4247</v>
      </c>
      <c r="B4248" s="59" t="n">
        <v>297243.212475</v>
      </c>
      <c r="C4248" s="59" t="n">
        <v>5053280.63719</v>
      </c>
      <c r="D4248" s="59" t="s">
        <v>3870</v>
      </c>
      <c r="E4248" s="153" t="n">
        <v>370.9</v>
      </c>
      <c r="F4248" s="150" t="n">
        <f aca="false">terrains!E4248*10.76391</f>
        <v>3992.334219</v>
      </c>
      <c r="G4248" s="59" t="s">
        <v>354</v>
      </c>
      <c r="H4248" s="59" t="n">
        <v>0</v>
      </c>
      <c r="I4248" s="59" t="n">
        <v>0</v>
      </c>
      <c r="J4248" s="59" t="n">
        <f aca="false">IF(terrains!L4248=13.5,IF(terrains!X4248=1,12,9),-0.392532+1.267037*terrains!L4248+0.472239*terrains!X4248+0.58658*terrains!W4248+0.089417*terrains!V4248+0.531633*terrains!U4248+0.337883*terrains!T4248-0.403545*terrains!S4248)</f>
        <v>2.141542</v>
      </c>
      <c r="K4248" s="151" t="n">
        <f aca="false">IF(terrains!I4248=0,terrains!J4248,terrains!I4248)</f>
        <v>2.141542</v>
      </c>
      <c r="L4248" s="59" t="n">
        <v>2</v>
      </c>
      <c r="M4248" s="59" t="n">
        <v>1</v>
      </c>
      <c r="N4248" s="59" t="n">
        <v>3</v>
      </c>
      <c r="O4248" s="59" t="s">
        <v>175</v>
      </c>
      <c r="P4248" s="59" t="n">
        <v>2</v>
      </c>
      <c r="Q4248" s="59" t="n">
        <v>1.5</v>
      </c>
      <c r="R4248" s="59" t="n">
        <v>1</v>
      </c>
      <c r="S4248" s="59" t="n">
        <v>0</v>
      </c>
      <c r="T4248" s="59" t="n">
        <v>0</v>
      </c>
      <c r="U4248" s="59" t="n">
        <v>0</v>
      </c>
      <c r="V4248" s="59" t="n">
        <v>0</v>
      </c>
      <c r="W4248" s="59" t="n">
        <v>0</v>
      </c>
      <c r="X4248" s="59" t="n">
        <v>0</v>
      </c>
      <c r="Y4248" s="59" t="n">
        <f aca="false">IF(terrains!L4248&lt;=2.5,1,IF(terrains!L4248&lt;=4.5,2,IF(terrains!L4248&lt;=6.5,3,4)))</f>
        <v>1</v>
      </c>
      <c r="Z4248" s="59" t="n">
        <f aca="false">IF(terrains!R4248=1,35,IF(terrains!S4248=1,64,IF(terrains!T4248=1,IF(terrains!Y4248=1,85,104),IF(terrains!U4248=1,IF(terrains!Y4248=1,124,152),IF(terrains!V4248=1,(IF(terrains!Y4248=1,146,IF(terrains!Y4248=2,178,263))),IF(terrains!W4248=1,(IF(terrains!Y4248=1,178,IF(terrains!Y4248=2,218,321))),IF(terrains!X4248=1,IF(terrains!Y4248=1,190,IF(terrains!Y4248=2,242,IF(terrains!Y4248=3,357,896))))))))))</f>
        <v>35</v>
      </c>
      <c r="AA4248" s="152" t="n">
        <f aca="false">terrains!Z4248*terrains!F4248</f>
        <v>139731.697665</v>
      </c>
    </row>
    <row r="4249" customFormat="false" ht="13.8" hidden="false" customHeight="false" outlineLevel="0" collapsed="false">
      <c r="A4249" s="143" t="n">
        <v>4248</v>
      </c>
      <c r="B4249" s="59" t="n">
        <v>299396.673167</v>
      </c>
      <c r="C4249" s="59" t="n">
        <v>5055505.7159</v>
      </c>
      <c r="D4249" s="59" t="s">
        <v>3871</v>
      </c>
      <c r="E4249" s="153" t="n">
        <v>370.8</v>
      </c>
      <c r="F4249" s="150" t="n">
        <f aca="false">terrains!E4249*10.76391</f>
        <v>3991.257828</v>
      </c>
      <c r="G4249" s="59" t="s">
        <v>326</v>
      </c>
      <c r="H4249" s="59" t="n">
        <v>0</v>
      </c>
      <c r="I4249" s="59" t="n">
        <v>0</v>
      </c>
      <c r="J4249" s="59" t="n">
        <f aca="false">IF(terrains!L4249=13.5,IF(terrains!X4249=1,12,9),-0.392532+1.267037*terrains!L4249+0.472239*terrains!X4249+0.58658*terrains!W4249+0.089417*terrains!V4249+0.531633*terrains!U4249+0.337883*terrains!T4249-0.403545*terrains!S4249)</f>
        <v>2.141542</v>
      </c>
      <c r="K4249" s="151" t="n">
        <f aca="false">IF(terrains!I4249=0,terrains!J4249,terrains!I4249)</f>
        <v>2.141542</v>
      </c>
      <c r="L4249" s="59" t="n">
        <v>2</v>
      </c>
      <c r="M4249" s="59" t="n">
        <v>2</v>
      </c>
      <c r="N4249" s="59" t="n">
        <v>3</v>
      </c>
      <c r="O4249" s="59" t="s">
        <v>175</v>
      </c>
      <c r="P4249" s="59" t="n">
        <v>2</v>
      </c>
      <c r="Q4249" s="59" t="n">
        <v>1.5</v>
      </c>
      <c r="R4249" s="59" t="n">
        <v>1</v>
      </c>
      <c r="S4249" s="59" t="n">
        <v>0</v>
      </c>
      <c r="T4249" s="59" t="n">
        <v>0</v>
      </c>
      <c r="U4249" s="59" t="n">
        <v>0</v>
      </c>
      <c r="V4249" s="59" t="n">
        <v>0</v>
      </c>
      <c r="W4249" s="59" t="n">
        <v>0</v>
      </c>
      <c r="X4249" s="59" t="n">
        <v>0</v>
      </c>
      <c r="Y4249" s="59" t="n">
        <f aca="false">IF(terrains!L4249&lt;=2.5,1,IF(terrains!L4249&lt;=4.5,2,IF(terrains!L4249&lt;=6.5,3,4)))</f>
        <v>1</v>
      </c>
      <c r="Z4249" s="59" t="n">
        <f aca="false">IF(terrains!R4249=1,35,IF(terrains!S4249=1,64,IF(terrains!T4249=1,IF(terrains!Y4249=1,85,104),IF(terrains!U4249=1,IF(terrains!Y4249=1,124,152),IF(terrains!V4249=1,(IF(terrains!Y4249=1,146,IF(terrains!Y4249=2,178,263))),IF(terrains!W4249=1,(IF(terrains!Y4249=1,178,IF(terrains!Y4249=2,218,321))),IF(terrains!X4249=1,IF(terrains!Y4249=1,190,IF(terrains!Y4249=2,242,IF(terrains!Y4249=3,357,896))))))))))</f>
        <v>35</v>
      </c>
      <c r="AA4249" s="152" t="n">
        <f aca="false">terrains!Z4249*terrains!F4249</f>
        <v>139694.02398</v>
      </c>
    </row>
    <row r="4250" customFormat="false" ht="13.8" hidden="false" customHeight="false" outlineLevel="0" collapsed="false">
      <c r="A4250" s="143" t="n">
        <v>4249</v>
      </c>
      <c r="B4250" s="59" t="n">
        <v>301415.466037</v>
      </c>
      <c r="C4250" s="59" t="n">
        <v>5052759.92023</v>
      </c>
      <c r="D4250" s="59" t="s">
        <v>3872</v>
      </c>
      <c r="E4250" s="153" t="n">
        <v>370.4</v>
      </c>
      <c r="F4250" s="150" t="n">
        <f aca="false">terrains!E4250*10.76391</f>
        <v>3986.952264</v>
      </c>
      <c r="G4250" s="59" t="s">
        <v>1815</v>
      </c>
      <c r="H4250" s="59" t="n">
        <v>0</v>
      </c>
      <c r="I4250" s="59" t="n">
        <v>0</v>
      </c>
      <c r="J4250" s="59" t="n">
        <f aca="false">IF(terrains!L4250=13.5,IF(terrains!X4250=1,12,9),-0.392532+1.267037*terrains!L4250+0.472239*terrains!X4250+0.58658*terrains!W4250+0.089417*terrains!V4250+0.531633*terrains!U4250+0.337883*terrains!T4250-0.403545*terrains!S4250)</f>
        <v>1.737997</v>
      </c>
      <c r="K4250" s="151" t="n">
        <f aca="false">IF(terrains!I4250=0,terrains!J4250,terrains!I4250)</f>
        <v>1.737997</v>
      </c>
      <c r="L4250" s="59" t="n">
        <v>2</v>
      </c>
      <c r="M4250" s="59" t="n">
        <v>1</v>
      </c>
      <c r="N4250" s="59" t="n">
        <v>3</v>
      </c>
      <c r="O4250" s="59" t="s">
        <v>176</v>
      </c>
      <c r="P4250" s="59" t="n">
        <v>2</v>
      </c>
      <c r="Q4250" s="59" t="n">
        <v>1.5</v>
      </c>
      <c r="R4250" s="59" t="n">
        <v>0</v>
      </c>
      <c r="S4250" s="59" t="n">
        <v>1</v>
      </c>
      <c r="T4250" s="59" t="n">
        <v>0</v>
      </c>
      <c r="U4250" s="59" t="n">
        <v>0</v>
      </c>
      <c r="V4250" s="59" t="n">
        <v>0</v>
      </c>
      <c r="W4250" s="59" t="n">
        <v>0</v>
      </c>
      <c r="X4250" s="59" t="n">
        <v>0</v>
      </c>
      <c r="Y4250" s="59" t="n">
        <f aca="false">IF(terrains!L4250&lt;=2.5,1,IF(terrains!L4250&lt;=4.5,2,IF(terrains!L4250&lt;=6.5,3,4)))</f>
        <v>1</v>
      </c>
      <c r="Z4250" s="59" t="n">
        <f aca="false">IF(terrains!R4250=1,35,IF(terrains!S4250=1,64,IF(terrains!T4250=1,IF(terrains!Y4250=1,85,104),IF(terrains!U4250=1,IF(terrains!Y4250=1,124,152),IF(terrains!V4250=1,(IF(terrains!Y4250=1,146,IF(terrains!Y4250=2,178,263))),IF(terrains!W4250=1,(IF(terrains!Y4250=1,178,IF(terrains!Y4250=2,218,321))),IF(terrains!X4250=1,IF(terrains!Y4250=1,190,IF(terrains!Y4250=2,242,IF(terrains!Y4250=3,357,896))))))))))</f>
        <v>64</v>
      </c>
      <c r="AA4250" s="152" t="n">
        <f aca="false">terrains!Z4250*terrains!F4250</f>
        <v>255164.944896</v>
      </c>
    </row>
    <row r="4251" customFormat="false" ht="13.8" hidden="false" customHeight="false" outlineLevel="0" collapsed="false">
      <c r="A4251" s="143" t="n">
        <v>4250</v>
      </c>
      <c r="B4251" s="59" t="n">
        <v>300207.363506</v>
      </c>
      <c r="C4251" s="59" t="n">
        <v>5057076.20812</v>
      </c>
      <c r="D4251" s="59" t="s">
        <v>3873</v>
      </c>
      <c r="E4251" s="153" t="n">
        <v>370.4</v>
      </c>
      <c r="F4251" s="150" t="n">
        <f aca="false">terrains!E4251*10.76391</f>
        <v>3986.952264</v>
      </c>
      <c r="G4251" s="59" t="s">
        <v>354</v>
      </c>
      <c r="H4251" s="59" t="n">
        <v>0</v>
      </c>
      <c r="I4251" s="59" t="n">
        <v>0</v>
      </c>
      <c r="J4251" s="59" t="n">
        <f aca="false">IF(terrains!L4251=13.5,IF(terrains!X4251=1,12,9),-0.392532+1.267037*terrains!L4251+0.472239*terrains!X4251+0.58658*terrains!W4251+0.089417*terrains!V4251+0.531633*terrains!U4251+0.337883*terrains!T4251-0.403545*terrains!S4251)</f>
        <v>2.141542</v>
      </c>
      <c r="K4251" s="151" t="n">
        <f aca="false">IF(terrains!I4251=0,terrains!J4251,terrains!I4251)</f>
        <v>2.141542</v>
      </c>
      <c r="L4251" s="59" t="n">
        <v>2</v>
      </c>
      <c r="M4251" s="59" t="n">
        <v>1</v>
      </c>
      <c r="N4251" s="59" t="n">
        <v>3</v>
      </c>
      <c r="O4251" s="59" t="s">
        <v>175</v>
      </c>
      <c r="P4251" s="59" t="n">
        <v>2</v>
      </c>
      <c r="Q4251" s="59" t="n">
        <v>1.5</v>
      </c>
      <c r="R4251" s="59" t="n">
        <v>1</v>
      </c>
      <c r="S4251" s="59" t="n">
        <v>0</v>
      </c>
      <c r="T4251" s="59" t="n">
        <v>0</v>
      </c>
      <c r="U4251" s="59" t="n">
        <v>0</v>
      </c>
      <c r="V4251" s="59" t="n">
        <v>0</v>
      </c>
      <c r="W4251" s="59" t="n">
        <v>0</v>
      </c>
      <c r="X4251" s="59" t="n">
        <v>0</v>
      </c>
      <c r="Y4251" s="59" t="n">
        <f aca="false">IF(terrains!L4251&lt;=2.5,1,IF(terrains!L4251&lt;=4.5,2,IF(terrains!L4251&lt;=6.5,3,4)))</f>
        <v>1</v>
      </c>
      <c r="Z4251" s="59" t="n">
        <f aca="false">IF(terrains!R4251=1,35,IF(terrains!S4251=1,64,IF(terrains!T4251=1,IF(terrains!Y4251=1,85,104),IF(terrains!U4251=1,IF(terrains!Y4251=1,124,152),IF(terrains!V4251=1,(IF(terrains!Y4251=1,146,IF(terrains!Y4251=2,178,263))),IF(terrains!W4251=1,(IF(terrains!Y4251=1,178,IF(terrains!Y4251=2,218,321))),IF(terrains!X4251=1,IF(terrains!Y4251=1,190,IF(terrains!Y4251=2,242,IF(terrains!Y4251=3,357,896))))))))))</f>
        <v>35</v>
      </c>
      <c r="AA4251" s="152" t="n">
        <f aca="false">terrains!Z4251*terrains!F4251</f>
        <v>139543.32924</v>
      </c>
    </row>
    <row r="4252" customFormat="false" ht="13.8" hidden="false" customHeight="false" outlineLevel="0" collapsed="false">
      <c r="A4252" s="143" t="n">
        <v>4251</v>
      </c>
      <c r="B4252" s="59" t="n">
        <v>278966.16575</v>
      </c>
      <c r="C4252" s="59" t="n">
        <v>5041758.6864</v>
      </c>
      <c r="D4252" s="59" t="s">
        <v>3874</v>
      </c>
      <c r="E4252" s="153" t="n">
        <v>369.9</v>
      </c>
      <c r="F4252" s="150" t="n">
        <f aca="false">terrains!E4252*10.76391</f>
        <v>3981.570309</v>
      </c>
      <c r="G4252" s="59" t="s">
        <v>262</v>
      </c>
      <c r="H4252" s="59" t="n">
        <v>0.2</v>
      </c>
      <c r="I4252" s="59" t="n">
        <v>3</v>
      </c>
      <c r="J4252" s="59" t="n">
        <f aca="false">IF(terrains!L4252=13.5,IF(terrains!X4252=1,12,9),-0.392532+1.267037*terrains!L4252+0.472239*terrains!X4252+0.58658*terrains!W4252+0.089417*terrains!V4252+0.531633*terrains!U4252+0.337883*terrains!T4252-0.403545*terrains!S4252)</f>
        <v>4.0420975</v>
      </c>
      <c r="K4252" s="151" t="n">
        <f aca="false">IF(terrains!I4252=0,terrains!J4252,terrains!I4252)</f>
        <v>3</v>
      </c>
      <c r="L4252" s="59" t="n">
        <v>3.5</v>
      </c>
      <c r="M4252" s="59" t="n">
        <v>1</v>
      </c>
      <c r="N4252" s="59" t="n">
        <v>10</v>
      </c>
      <c r="O4252" s="59" t="s">
        <v>175</v>
      </c>
      <c r="P4252" s="59" t="n">
        <v>2</v>
      </c>
      <c r="Q4252" s="59" t="n">
        <v>1.5</v>
      </c>
      <c r="R4252" s="59" t="n">
        <v>1</v>
      </c>
      <c r="S4252" s="59" t="n">
        <v>0</v>
      </c>
      <c r="T4252" s="59" t="n">
        <v>0</v>
      </c>
      <c r="U4252" s="59" t="n">
        <v>0</v>
      </c>
      <c r="V4252" s="59" t="n">
        <v>0</v>
      </c>
      <c r="W4252" s="59" t="n">
        <v>0</v>
      </c>
      <c r="X4252" s="59" t="n">
        <v>0</v>
      </c>
      <c r="Y4252" s="59" t="n">
        <f aca="false">IF(terrains!L4252&lt;=2.5,1,IF(terrains!L4252&lt;=4.5,2,IF(terrains!L4252&lt;=6.5,3,4)))</f>
        <v>2</v>
      </c>
      <c r="Z4252" s="59" t="n">
        <f aca="false">IF(terrains!R4252=1,35,IF(terrains!S4252=1,64,IF(terrains!T4252=1,IF(terrains!Y4252=1,85,104),IF(terrains!U4252=1,IF(terrains!Y4252=1,124,152),IF(terrains!V4252=1,(IF(terrains!Y4252=1,146,IF(terrains!Y4252=2,178,263))),IF(terrains!W4252=1,(IF(terrains!Y4252=1,178,IF(terrains!Y4252=2,218,321))),IF(terrains!X4252=1,IF(terrains!Y4252=1,190,IF(terrains!Y4252=2,242,IF(terrains!Y4252=3,357,896))))))))))</f>
        <v>35</v>
      </c>
      <c r="AA4252" s="152" t="n">
        <f aca="false">terrains!Z4252*terrains!F4252</f>
        <v>139354.960815</v>
      </c>
    </row>
    <row r="4253" customFormat="false" ht="13.8" hidden="false" customHeight="false" outlineLevel="0" collapsed="false">
      <c r="A4253" s="143" t="n">
        <v>4252</v>
      </c>
      <c r="B4253" s="59" t="n">
        <v>278951.12085</v>
      </c>
      <c r="C4253" s="59" t="n">
        <v>5041786.96915</v>
      </c>
      <c r="D4253" s="59" t="s">
        <v>3875</v>
      </c>
      <c r="E4253" s="153" t="n">
        <v>369.9</v>
      </c>
      <c r="F4253" s="150" t="n">
        <f aca="false">terrains!E4253*10.76391</f>
        <v>3981.570309</v>
      </c>
      <c r="G4253" s="59" t="s">
        <v>262</v>
      </c>
      <c r="H4253" s="59" t="n">
        <v>0.2</v>
      </c>
      <c r="I4253" s="59" t="n">
        <v>3</v>
      </c>
      <c r="J4253" s="59" t="n">
        <f aca="false">IF(terrains!L4253=13.5,IF(terrains!X4253=1,12,9),-0.392532+1.267037*terrains!L4253+0.472239*terrains!X4253+0.58658*terrains!W4253+0.089417*terrains!V4253+0.531633*terrains!U4253+0.337883*terrains!T4253-0.403545*terrains!S4253)</f>
        <v>4.0420975</v>
      </c>
      <c r="K4253" s="151" t="n">
        <f aca="false">IF(terrains!I4253=0,terrains!J4253,terrains!I4253)</f>
        <v>3</v>
      </c>
      <c r="L4253" s="59" t="n">
        <v>3.5</v>
      </c>
      <c r="M4253" s="59" t="n">
        <v>1</v>
      </c>
      <c r="N4253" s="59" t="n">
        <v>10</v>
      </c>
      <c r="O4253" s="59" t="s">
        <v>175</v>
      </c>
      <c r="P4253" s="59" t="n">
        <v>2</v>
      </c>
      <c r="Q4253" s="59" t="n">
        <v>1.5</v>
      </c>
      <c r="R4253" s="59" t="n">
        <v>1</v>
      </c>
      <c r="S4253" s="59" t="n">
        <v>0</v>
      </c>
      <c r="T4253" s="59" t="n">
        <v>0</v>
      </c>
      <c r="U4253" s="59" t="n">
        <v>0</v>
      </c>
      <c r="V4253" s="59" t="n">
        <v>0</v>
      </c>
      <c r="W4253" s="59" t="n">
        <v>0</v>
      </c>
      <c r="X4253" s="59" t="n">
        <v>0</v>
      </c>
      <c r="Y4253" s="59" t="n">
        <f aca="false">IF(terrains!L4253&lt;=2.5,1,IF(terrains!L4253&lt;=4.5,2,IF(terrains!L4253&lt;=6.5,3,4)))</f>
        <v>2</v>
      </c>
      <c r="Z4253" s="59" t="n">
        <f aca="false">IF(terrains!R4253=1,35,IF(terrains!S4253=1,64,IF(terrains!T4253=1,IF(terrains!Y4253=1,85,104),IF(terrains!U4253=1,IF(terrains!Y4253=1,124,152),IF(terrains!V4253=1,(IF(terrains!Y4253=1,146,IF(terrains!Y4253=2,178,263))),IF(terrains!W4253=1,(IF(terrains!Y4253=1,178,IF(terrains!Y4253=2,218,321))),IF(terrains!X4253=1,IF(terrains!Y4253=1,190,IF(terrains!Y4253=2,242,IF(terrains!Y4253=3,357,896))))))))))</f>
        <v>35</v>
      </c>
      <c r="AA4253" s="152" t="n">
        <f aca="false">terrains!Z4253*terrains!F4253</f>
        <v>139354.960815</v>
      </c>
    </row>
    <row r="4254" customFormat="false" ht="13.8" hidden="false" customHeight="false" outlineLevel="0" collapsed="false">
      <c r="A4254" s="143" t="n">
        <v>4253</v>
      </c>
      <c r="B4254" s="59" t="n">
        <v>298797.6342</v>
      </c>
      <c r="C4254" s="59" t="n">
        <v>5034223.65</v>
      </c>
      <c r="D4254" s="59" t="s">
        <v>3876</v>
      </c>
      <c r="E4254" s="153" t="n">
        <v>369.6</v>
      </c>
      <c r="F4254" s="150" t="n">
        <f aca="false">terrains!E4254*10.76391</f>
        <v>3978.341136</v>
      </c>
      <c r="G4254" s="59" t="s">
        <v>2435</v>
      </c>
      <c r="H4254" s="59" t="n">
        <v>0</v>
      </c>
      <c r="I4254" s="59" t="n">
        <v>0</v>
      </c>
      <c r="J4254" s="59" t="n">
        <f aca="false">IF(terrains!L4254=13.5,IF(terrains!X4254=1,12,9),-0.392532+1.267037*terrains!L4254+0.472239*terrains!X4254+0.58658*terrains!W4254+0.089417*terrains!V4254+0.531633*terrains!U4254+0.337883*terrains!T4254-0.403545*terrains!S4254)</f>
        <v>2.479425</v>
      </c>
      <c r="K4254" s="151" t="n">
        <f aca="false">IF(terrains!I4254=0,terrains!J4254,terrains!I4254)</f>
        <v>2.479425</v>
      </c>
      <c r="L4254" s="59" t="n">
        <v>2</v>
      </c>
      <c r="M4254" s="59" t="n">
        <v>1</v>
      </c>
      <c r="N4254" s="59" t="n">
        <v>3</v>
      </c>
      <c r="O4254" s="59" t="s">
        <v>177</v>
      </c>
      <c r="P4254" s="59" t="n">
        <v>2</v>
      </c>
      <c r="Q4254" s="59" t="n">
        <v>1.5</v>
      </c>
      <c r="R4254" s="59" t="n">
        <v>0</v>
      </c>
      <c r="S4254" s="59" t="n">
        <v>0</v>
      </c>
      <c r="T4254" s="59" t="n">
        <v>1</v>
      </c>
      <c r="U4254" s="59" t="n">
        <v>0</v>
      </c>
      <c r="V4254" s="59" t="n">
        <v>0</v>
      </c>
      <c r="W4254" s="59" t="n">
        <v>0</v>
      </c>
      <c r="X4254" s="59" t="n">
        <v>0</v>
      </c>
      <c r="Y4254" s="59" t="n">
        <f aca="false">IF(terrains!L4254&lt;=2.5,1,IF(terrains!L4254&lt;=4.5,2,IF(terrains!L4254&lt;=6.5,3,4)))</f>
        <v>1</v>
      </c>
      <c r="Z4254" s="59" t="n">
        <f aca="false">IF(terrains!R4254=1,35,IF(terrains!S4254=1,64,IF(terrains!T4254=1,IF(terrains!Y4254=1,85,104),IF(terrains!U4254=1,IF(terrains!Y4254=1,124,152),IF(terrains!V4254=1,(IF(terrains!Y4254=1,146,IF(terrains!Y4254=2,178,263))),IF(terrains!W4254=1,(IF(terrains!Y4254=1,178,IF(terrains!Y4254=2,218,321))),IF(terrains!X4254=1,IF(terrains!Y4254=1,190,IF(terrains!Y4254=2,242,IF(terrains!Y4254=3,357,896))))))))))</f>
        <v>85</v>
      </c>
      <c r="AA4254" s="152" t="n">
        <f aca="false">terrains!Z4254*terrains!F4254</f>
        <v>338158.99656</v>
      </c>
    </row>
    <row r="4255" customFormat="false" ht="13.8" hidden="false" customHeight="false" outlineLevel="0" collapsed="false">
      <c r="A4255" s="143" t="n">
        <v>4254</v>
      </c>
      <c r="B4255" s="59" t="n">
        <v>298507.0245</v>
      </c>
      <c r="C4255" s="59" t="n">
        <v>5042867.683</v>
      </c>
      <c r="D4255" s="59" t="s">
        <v>3877</v>
      </c>
      <c r="E4255" s="153" t="n">
        <v>369.4</v>
      </c>
      <c r="F4255" s="150" t="n">
        <f aca="false">terrains!E4255*10.76391</f>
        <v>3976.188354</v>
      </c>
      <c r="G4255" s="59" t="s">
        <v>232</v>
      </c>
      <c r="H4255" s="59" t="n">
        <v>0</v>
      </c>
      <c r="I4255" s="59" t="n">
        <v>0</v>
      </c>
      <c r="J4255" s="59" t="n">
        <f aca="false">IF(terrains!L4255=13.5,IF(terrains!X4255=1,12,9),-0.392532+1.267037*terrains!L4255+0.472239*terrains!X4255+0.58658*terrains!W4255+0.089417*terrains!V4255+0.531633*terrains!U4255+0.337883*terrains!T4255-0.403545*terrains!S4255)</f>
        <v>3.3616405</v>
      </c>
      <c r="K4255" s="151" t="n">
        <f aca="false">IF(terrains!I4255=0,terrains!J4255,terrains!I4255)</f>
        <v>3.3616405</v>
      </c>
      <c r="L4255" s="59" t="n">
        <v>2.5</v>
      </c>
      <c r="M4255" s="59" t="n">
        <v>2</v>
      </c>
      <c r="N4255" s="59" t="n">
        <v>4</v>
      </c>
      <c r="O4255" s="59" t="s">
        <v>180</v>
      </c>
      <c r="P4255" s="59" t="n">
        <v>2</v>
      </c>
      <c r="Q4255" s="59" t="n">
        <v>2.5</v>
      </c>
      <c r="R4255" s="59" t="n">
        <v>0</v>
      </c>
      <c r="S4255" s="59" t="n">
        <v>0</v>
      </c>
      <c r="T4255" s="59" t="n">
        <v>0</v>
      </c>
      <c r="U4255" s="59" t="n">
        <v>0</v>
      </c>
      <c r="V4255" s="59" t="n">
        <v>0</v>
      </c>
      <c r="W4255" s="59" t="n">
        <v>1</v>
      </c>
      <c r="X4255" s="59" t="n">
        <v>0</v>
      </c>
      <c r="Y4255" s="59" t="n">
        <f aca="false">IF(terrains!L4255&lt;=2.5,1,IF(terrains!L4255&lt;=4.5,2,IF(terrains!L4255&lt;=6.5,3,4)))</f>
        <v>1</v>
      </c>
      <c r="Z4255" s="59" t="n">
        <f aca="false">IF(terrains!R4255=1,35,IF(terrains!S4255=1,64,IF(terrains!T4255=1,IF(terrains!Y4255=1,85,104),IF(terrains!U4255=1,IF(terrains!Y4255=1,124,152),IF(terrains!V4255=1,(IF(terrains!Y4255=1,146,IF(terrains!Y4255=2,178,263))),IF(terrains!W4255=1,(IF(terrains!Y4255=1,178,IF(terrains!Y4255=2,218,321))),IF(terrains!X4255=1,IF(terrains!Y4255=1,190,IF(terrains!Y4255=2,242,IF(terrains!Y4255=3,357,896))))))))))</f>
        <v>178</v>
      </c>
      <c r="AA4255" s="152" t="n">
        <f aca="false">terrains!Z4255*terrains!F4255</f>
        <v>707761.527012</v>
      </c>
    </row>
    <row r="4256" customFormat="false" ht="13.8" hidden="false" customHeight="false" outlineLevel="0" collapsed="false">
      <c r="A4256" s="143" t="n">
        <v>4255</v>
      </c>
      <c r="B4256" s="59" t="n">
        <v>274255.992319</v>
      </c>
      <c r="C4256" s="59" t="n">
        <v>5039212.95401</v>
      </c>
      <c r="D4256" s="59" t="s">
        <v>3878</v>
      </c>
      <c r="E4256" s="153" t="n">
        <v>369</v>
      </c>
      <c r="F4256" s="150" t="n">
        <f aca="false">terrains!E4256*10.76391</f>
        <v>3971.88279</v>
      </c>
      <c r="G4256" s="59" t="s">
        <v>189</v>
      </c>
      <c r="H4256" s="59" t="n">
        <v>0</v>
      </c>
      <c r="I4256" s="59" t="n">
        <v>0</v>
      </c>
      <c r="J4256" s="59" t="n">
        <f aca="false">IF(terrains!L4256=13.5,IF(terrains!X4256=1,12,9),-0.392532+1.267037*terrains!L4256+0.472239*terrains!X4256+0.58658*terrains!W4256+0.089417*terrains!V4256+0.531633*terrains!U4256+0.337883*terrains!T4256-0.403545*terrains!S4256)</f>
        <v>0.874505</v>
      </c>
      <c r="K4256" s="151" t="n">
        <f aca="false">IF(terrains!I4256=0,terrains!J4256,terrains!I4256)</f>
        <v>0.874505</v>
      </c>
      <c r="L4256" s="59" t="n">
        <v>1</v>
      </c>
      <c r="M4256" s="59" t="n">
        <v>1</v>
      </c>
      <c r="N4256" s="59" t="n">
        <v>2</v>
      </c>
      <c r="O4256" s="59" t="s">
        <v>175</v>
      </c>
      <c r="P4256" s="59" t="n">
        <v>1</v>
      </c>
      <c r="Q4256" s="59" t="n">
        <v>1</v>
      </c>
      <c r="R4256" s="59" t="n">
        <v>1</v>
      </c>
      <c r="S4256" s="59" t="n">
        <v>0</v>
      </c>
      <c r="T4256" s="59" t="n">
        <v>0</v>
      </c>
      <c r="U4256" s="59" t="n">
        <v>0</v>
      </c>
      <c r="V4256" s="59" t="n">
        <v>0</v>
      </c>
      <c r="W4256" s="59" t="n">
        <v>0</v>
      </c>
      <c r="X4256" s="59" t="n">
        <v>0</v>
      </c>
      <c r="Y4256" s="59" t="n">
        <f aca="false">IF(terrains!L4256&lt;=2.5,1,IF(terrains!L4256&lt;=4.5,2,IF(terrains!L4256&lt;=6.5,3,4)))</f>
        <v>1</v>
      </c>
      <c r="Z4256" s="59" t="n">
        <f aca="false">IF(terrains!R4256=1,35,IF(terrains!S4256=1,64,IF(terrains!T4256=1,IF(terrains!Y4256=1,85,104),IF(terrains!U4256=1,IF(terrains!Y4256=1,124,152),IF(terrains!V4256=1,(IF(terrains!Y4256=1,146,IF(terrains!Y4256=2,178,263))),IF(terrains!W4256=1,(IF(terrains!Y4256=1,178,IF(terrains!Y4256=2,218,321))),IF(terrains!X4256=1,IF(terrains!Y4256=1,190,IF(terrains!Y4256=2,242,IF(terrains!Y4256=3,357,896))))))))))</f>
        <v>35</v>
      </c>
      <c r="AA4256" s="152" t="n">
        <f aca="false">terrains!Z4256*terrains!F4256</f>
        <v>139015.89765</v>
      </c>
    </row>
    <row r="4257" customFormat="false" ht="13.8" hidden="false" customHeight="false" outlineLevel="0" collapsed="false">
      <c r="A4257" s="143" t="n">
        <v>4256</v>
      </c>
      <c r="B4257" s="59" t="n">
        <v>294062.746684</v>
      </c>
      <c r="C4257" s="59" t="n">
        <v>5051517.54049</v>
      </c>
      <c r="D4257" s="59" t="s">
        <v>3879</v>
      </c>
      <c r="E4257" s="153" t="n">
        <v>367.6</v>
      </c>
      <c r="F4257" s="150" t="n">
        <f aca="false">terrains!E4257*10.76391</f>
        <v>3956.813316</v>
      </c>
      <c r="G4257" s="59" t="s">
        <v>1322</v>
      </c>
      <c r="H4257" s="59" t="n">
        <v>0</v>
      </c>
      <c r="I4257" s="59" t="n">
        <v>0</v>
      </c>
      <c r="J4257" s="59" t="n">
        <f aca="false">IF(terrains!L4257=13.5,IF(terrains!X4257=1,12,9),-0.392532+1.267037*terrains!L4257+0.472239*terrains!X4257+0.58658*terrains!W4257+0.089417*terrains!V4257+0.531633*terrains!U4257+0.337883*terrains!T4257-0.403545*terrains!S4257)</f>
        <v>1.737997</v>
      </c>
      <c r="K4257" s="151" t="n">
        <f aca="false">IF(terrains!I4257=0,terrains!J4257,terrains!I4257)</f>
        <v>1.737997</v>
      </c>
      <c r="L4257" s="59" t="n">
        <v>2</v>
      </c>
      <c r="M4257" s="59" t="n">
        <v>1</v>
      </c>
      <c r="N4257" s="59" t="n">
        <v>3</v>
      </c>
      <c r="O4257" s="59" t="s">
        <v>176</v>
      </c>
      <c r="P4257" s="59" t="n">
        <v>2</v>
      </c>
      <c r="Q4257" s="59" t="n">
        <v>2</v>
      </c>
      <c r="R4257" s="59" t="n">
        <v>0</v>
      </c>
      <c r="S4257" s="59" t="n">
        <v>1</v>
      </c>
      <c r="T4257" s="59" t="n">
        <v>0</v>
      </c>
      <c r="U4257" s="59" t="n">
        <v>0</v>
      </c>
      <c r="V4257" s="59" t="n">
        <v>0</v>
      </c>
      <c r="W4257" s="59" t="n">
        <v>0</v>
      </c>
      <c r="X4257" s="59" t="n">
        <v>0</v>
      </c>
      <c r="Y4257" s="59" t="n">
        <f aca="false">IF(terrains!L4257&lt;=2.5,1,IF(terrains!L4257&lt;=4.5,2,IF(terrains!L4257&lt;=6.5,3,4)))</f>
        <v>1</v>
      </c>
      <c r="Z4257" s="59" t="n">
        <f aca="false">IF(terrains!R4257=1,35,IF(terrains!S4257=1,64,IF(terrains!T4257=1,IF(terrains!Y4257=1,85,104),IF(terrains!U4257=1,IF(terrains!Y4257=1,124,152),IF(terrains!V4257=1,(IF(terrains!Y4257=1,146,IF(terrains!Y4257=2,178,263))),IF(terrains!W4257=1,(IF(terrains!Y4257=1,178,IF(terrains!Y4257=2,218,321))),IF(terrains!X4257=1,IF(terrains!Y4257=1,190,IF(terrains!Y4257=2,242,IF(terrains!Y4257=3,357,896))))))))))</f>
        <v>64</v>
      </c>
      <c r="AA4257" s="152" t="n">
        <f aca="false">terrains!Z4257*terrains!F4257</f>
        <v>253236.052224</v>
      </c>
    </row>
    <row r="4258" customFormat="false" ht="13.8" hidden="false" customHeight="false" outlineLevel="0" collapsed="false">
      <c r="A4258" s="143" t="n">
        <v>4257</v>
      </c>
      <c r="B4258" s="59" t="n">
        <v>298237.2551</v>
      </c>
      <c r="C4258" s="59" t="n">
        <v>5035930.177</v>
      </c>
      <c r="D4258" s="59" t="s">
        <v>3880</v>
      </c>
      <c r="E4258" s="153" t="n">
        <v>367.6</v>
      </c>
      <c r="F4258" s="150" t="n">
        <f aca="false">terrains!E4258*10.76391</f>
        <v>3956.813316</v>
      </c>
      <c r="G4258" s="59" t="s">
        <v>606</v>
      </c>
      <c r="H4258" s="59" t="n">
        <v>0</v>
      </c>
      <c r="I4258" s="59" t="n">
        <v>0</v>
      </c>
      <c r="J4258" s="59" t="n">
        <f aca="false">IF(terrains!L4258=13.5,IF(terrains!X4258=1,12,9),-0.392532+1.267037*terrains!L4258+0.472239*terrains!X4258+0.58658*terrains!W4258+0.089417*terrains!V4258+0.531633*terrains!U4258+0.337883*terrains!T4258-0.403545*terrains!S4258)</f>
        <v>3.1129435</v>
      </c>
      <c r="K4258" s="151" t="n">
        <f aca="false">IF(terrains!I4258=0,terrains!J4258,terrains!I4258)</f>
        <v>3.1129435</v>
      </c>
      <c r="L4258" s="59" t="n">
        <v>2.5</v>
      </c>
      <c r="M4258" s="59" t="n">
        <v>1</v>
      </c>
      <c r="N4258" s="59" t="n">
        <v>4</v>
      </c>
      <c r="O4258" s="59" t="s">
        <v>177</v>
      </c>
      <c r="P4258" s="59" t="n">
        <v>2</v>
      </c>
      <c r="Q4258" s="59" t="n">
        <v>2.5</v>
      </c>
      <c r="R4258" s="59" t="n">
        <v>0</v>
      </c>
      <c r="S4258" s="59" t="n">
        <v>0</v>
      </c>
      <c r="T4258" s="59" t="n">
        <v>1</v>
      </c>
      <c r="U4258" s="59" t="n">
        <v>0</v>
      </c>
      <c r="V4258" s="59" t="n">
        <v>0</v>
      </c>
      <c r="W4258" s="59" t="n">
        <v>0</v>
      </c>
      <c r="X4258" s="59" t="n">
        <v>0</v>
      </c>
      <c r="Y4258" s="59" t="n">
        <f aca="false">IF(terrains!L4258&lt;=2.5,1,IF(terrains!L4258&lt;=4.5,2,IF(terrains!L4258&lt;=6.5,3,4)))</f>
        <v>1</v>
      </c>
      <c r="Z4258" s="59" t="n">
        <f aca="false">IF(terrains!R4258=1,35,IF(terrains!S4258=1,64,IF(terrains!T4258=1,IF(terrains!Y4258=1,85,104),IF(terrains!U4258=1,IF(terrains!Y4258=1,124,152),IF(terrains!V4258=1,(IF(terrains!Y4258=1,146,IF(terrains!Y4258=2,178,263))),IF(terrains!W4258=1,(IF(terrains!Y4258=1,178,IF(terrains!Y4258=2,218,321))),IF(terrains!X4258=1,IF(terrains!Y4258=1,190,IF(terrains!Y4258=2,242,IF(terrains!Y4258=3,357,896))))))))))</f>
        <v>85</v>
      </c>
      <c r="AA4258" s="152" t="n">
        <f aca="false">terrains!Z4258*terrains!F4258</f>
        <v>336329.13186</v>
      </c>
    </row>
    <row r="4259" customFormat="false" ht="13.8" hidden="false" customHeight="false" outlineLevel="0" collapsed="false">
      <c r="A4259" s="143" t="n">
        <v>4258</v>
      </c>
      <c r="B4259" s="59" t="n">
        <v>296677.130041</v>
      </c>
      <c r="C4259" s="59" t="n">
        <v>5037214.66407</v>
      </c>
      <c r="D4259" s="59" t="s">
        <v>3881</v>
      </c>
      <c r="E4259" s="153" t="n">
        <v>367</v>
      </c>
      <c r="F4259" s="150" t="n">
        <f aca="false">terrains!E4259*10.76391</f>
        <v>3950.35497</v>
      </c>
      <c r="G4259" s="59" t="s">
        <v>209</v>
      </c>
      <c r="H4259" s="59" t="n">
        <v>0</v>
      </c>
      <c r="I4259" s="59" t="n">
        <v>0</v>
      </c>
      <c r="J4259" s="59" t="n">
        <f aca="false">IF(terrains!L4259=13.5,IF(terrains!X4259=1,12,9),-0.392532+1.267037*terrains!L4259+0.472239*terrains!X4259+0.58658*terrains!W4259+0.089417*terrains!V4259+0.531633*terrains!U4259+0.337883*terrains!T4259-0.403545*terrains!S4259)</f>
        <v>2.673175</v>
      </c>
      <c r="K4259" s="151" t="n">
        <f aca="false">IF(terrains!I4259=0,terrains!J4259,terrains!I4259)</f>
        <v>2.673175</v>
      </c>
      <c r="L4259" s="59" t="n">
        <v>2</v>
      </c>
      <c r="M4259" s="59" t="n">
        <v>2</v>
      </c>
      <c r="N4259" s="59" t="n">
        <v>3</v>
      </c>
      <c r="O4259" s="59" t="s">
        <v>178</v>
      </c>
      <c r="P4259" s="59" t="n">
        <v>2</v>
      </c>
      <c r="Q4259" s="59" t="n">
        <v>2</v>
      </c>
      <c r="R4259" s="59" t="n">
        <v>0</v>
      </c>
      <c r="S4259" s="59" t="n">
        <v>0</v>
      </c>
      <c r="T4259" s="59" t="n">
        <v>0</v>
      </c>
      <c r="U4259" s="59" t="n">
        <v>1</v>
      </c>
      <c r="V4259" s="59" t="n">
        <v>0</v>
      </c>
      <c r="W4259" s="59" t="n">
        <v>0</v>
      </c>
      <c r="X4259" s="59" t="n">
        <v>0</v>
      </c>
      <c r="Y4259" s="59" t="n">
        <f aca="false">IF(terrains!L4259&lt;=2.5,1,IF(terrains!L4259&lt;=4.5,2,IF(terrains!L4259&lt;=6.5,3,4)))</f>
        <v>1</v>
      </c>
      <c r="Z4259" s="59" t="n">
        <f aca="false">IF(terrains!R4259=1,35,IF(terrains!S4259=1,64,IF(terrains!T4259=1,IF(terrains!Y4259=1,85,104),IF(terrains!U4259=1,IF(terrains!Y4259=1,124,152),IF(terrains!V4259=1,(IF(terrains!Y4259=1,146,IF(terrains!Y4259=2,178,263))),IF(terrains!W4259=1,(IF(terrains!Y4259=1,178,IF(terrains!Y4259=2,218,321))),IF(terrains!X4259=1,IF(terrains!Y4259=1,190,IF(terrains!Y4259=2,242,IF(terrains!Y4259=3,357,896))))))))))</f>
        <v>124</v>
      </c>
      <c r="AA4259" s="152" t="n">
        <f aca="false">terrains!Z4259*terrains!F4259</f>
        <v>489844.01628</v>
      </c>
    </row>
    <row r="4260" customFormat="false" ht="13.8" hidden="false" customHeight="false" outlineLevel="0" collapsed="false">
      <c r="A4260" s="143" t="n">
        <v>4259</v>
      </c>
      <c r="B4260" s="59" t="n">
        <v>294222.1822</v>
      </c>
      <c r="C4260" s="59" t="n">
        <v>5051710.195</v>
      </c>
      <c r="D4260" s="59" t="s">
        <v>3882</v>
      </c>
      <c r="E4260" s="153" t="n">
        <v>367</v>
      </c>
      <c r="F4260" s="150" t="n">
        <f aca="false">terrains!E4260*10.76391</f>
        <v>3950.35497</v>
      </c>
      <c r="G4260" s="59" t="s">
        <v>1322</v>
      </c>
      <c r="H4260" s="59" t="n">
        <v>0</v>
      </c>
      <c r="I4260" s="59" t="n">
        <v>0</v>
      </c>
      <c r="J4260" s="59" t="n">
        <f aca="false">IF(terrains!L4260=13.5,IF(terrains!X4260=1,12,9),-0.392532+1.267037*terrains!L4260+0.472239*terrains!X4260+0.58658*terrains!W4260+0.089417*terrains!V4260+0.531633*terrains!U4260+0.337883*terrains!T4260-0.403545*terrains!S4260)</f>
        <v>1.737997</v>
      </c>
      <c r="K4260" s="151" t="n">
        <f aca="false">IF(terrains!I4260=0,terrains!J4260,terrains!I4260)</f>
        <v>1.737997</v>
      </c>
      <c r="L4260" s="59" t="n">
        <v>2</v>
      </c>
      <c r="M4260" s="59" t="n">
        <v>1</v>
      </c>
      <c r="N4260" s="59" t="n">
        <v>3</v>
      </c>
      <c r="O4260" s="59" t="s">
        <v>176</v>
      </c>
      <c r="P4260" s="59" t="n">
        <v>2</v>
      </c>
      <c r="Q4260" s="59" t="n">
        <v>2</v>
      </c>
      <c r="R4260" s="59" t="n">
        <v>0</v>
      </c>
      <c r="S4260" s="59" t="n">
        <v>1</v>
      </c>
      <c r="T4260" s="59" t="n">
        <v>0</v>
      </c>
      <c r="U4260" s="59" t="n">
        <v>0</v>
      </c>
      <c r="V4260" s="59" t="n">
        <v>0</v>
      </c>
      <c r="W4260" s="59" t="n">
        <v>0</v>
      </c>
      <c r="X4260" s="59" t="n">
        <v>0</v>
      </c>
      <c r="Y4260" s="59" t="n">
        <f aca="false">IF(terrains!L4260&lt;=2.5,1,IF(terrains!L4260&lt;=4.5,2,IF(terrains!L4260&lt;=6.5,3,4)))</f>
        <v>1</v>
      </c>
      <c r="Z4260" s="59" t="n">
        <f aca="false">IF(terrains!R4260=1,35,IF(terrains!S4260=1,64,IF(terrains!T4260=1,IF(terrains!Y4260=1,85,104),IF(terrains!U4260=1,IF(terrains!Y4260=1,124,152),IF(terrains!V4260=1,(IF(terrains!Y4260=1,146,IF(terrains!Y4260=2,178,263))),IF(terrains!W4260=1,(IF(terrains!Y4260=1,178,IF(terrains!Y4260=2,218,321))),IF(terrains!X4260=1,IF(terrains!Y4260=1,190,IF(terrains!Y4260=2,242,IF(terrains!Y4260=3,357,896))))))))))</f>
        <v>64</v>
      </c>
      <c r="AA4260" s="152" t="n">
        <f aca="false">terrains!Z4260*terrains!F4260</f>
        <v>252822.71808</v>
      </c>
    </row>
    <row r="4261" customFormat="false" ht="13.8" hidden="false" customHeight="false" outlineLevel="0" collapsed="false">
      <c r="A4261" s="143" t="n">
        <v>4260</v>
      </c>
      <c r="B4261" s="59" t="n">
        <v>300215.804082</v>
      </c>
      <c r="C4261" s="59" t="n">
        <v>5057063.52024</v>
      </c>
      <c r="D4261" s="59" t="s">
        <v>3883</v>
      </c>
      <c r="E4261" s="153" t="n">
        <v>367</v>
      </c>
      <c r="F4261" s="150" t="n">
        <f aca="false">terrains!E4261*10.76391</f>
        <v>3950.35497</v>
      </c>
      <c r="G4261" s="59" t="s">
        <v>354</v>
      </c>
      <c r="H4261" s="59" t="n">
        <v>0</v>
      </c>
      <c r="I4261" s="59" t="n">
        <v>0</v>
      </c>
      <c r="J4261" s="59" t="n">
        <f aca="false">IF(terrains!L4261=13.5,IF(terrains!X4261=1,12,9),-0.392532+1.267037*terrains!L4261+0.472239*terrains!X4261+0.58658*terrains!W4261+0.089417*terrains!V4261+0.531633*terrains!U4261+0.337883*terrains!T4261-0.403545*terrains!S4261)</f>
        <v>2.141542</v>
      </c>
      <c r="K4261" s="151" t="n">
        <f aca="false">IF(terrains!I4261=0,terrains!J4261,terrains!I4261)</f>
        <v>2.141542</v>
      </c>
      <c r="L4261" s="59" t="n">
        <v>2</v>
      </c>
      <c r="M4261" s="59" t="n">
        <v>1</v>
      </c>
      <c r="N4261" s="59" t="n">
        <v>3</v>
      </c>
      <c r="O4261" s="59" t="s">
        <v>175</v>
      </c>
      <c r="P4261" s="59" t="n">
        <v>2</v>
      </c>
      <c r="Q4261" s="59" t="n">
        <v>1.5</v>
      </c>
      <c r="R4261" s="59" t="n">
        <v>1</v>
      </c>
      <c r="S4261" s="59" t="n">
        <v>0</v>
      </c>
      <c r="T4261" s="59" t="n">
        <v>0</v>
      </c>
      <c r="U4261" s="59" t="n">
        <v>0</v>
      </c>
      <c r="V4261" s="59" t="n">
        <v>0</v>
      </c>
      <c r="W4261" s="59" t="n">
        <v>0</v>
      </c>
      <c r="X4261" s="59" t="n">
        <v>0</v>
      </c>
      <c r="Y4261" s="59" t="n">
        <f aca="false">IF(terrains!L4261&lt;=2.5,1,IF(terrains!L4261&lt;=4.5,2,IF(terrains!L4261&lt;=6.5,3,4)))</f>
        <v>1</v>
      </c>
      <c r="Z4261" s="59" t="n">
        <f aca="false">IF(terrains!R4261=1,35,IF(terrains!S4261=1,64,IF(terrains!T4261=1,IF(terrains!Y4261=1,85,104),IF(terrains!U4261=1,IF(terrains!Y4261=1,124,152),IF(terrains!V4261=1,(IF(terrains!Y4261=1,146,IF(terrains!Y4261=2,178,263))),IF(terrains!W4261=1,(IF(terrains!Y4261=1,178,IF(terrains!Y4261=2,218,321))),IF(terrains!X4261=1,IF(terrains!Y4261=1,190,IF(terrains!Y4261=2,242,IF(terrains!Y4261=3,357,896))))))))))</f>
        <v>35</v>
      </c>
      <c r="AA4261" s="152" t="n">
        <f aca="false">terrains!Z4261*terrains!F4261</f>
        <v>138262.42395</v>
      </c>
    </row>
    <row r="4262" customFormat="false" ht="13.8" hidden="false" customHeight="false" outlineLevel="0" collapsed="false">
      <c r="A4262" s="143" t="n">
        <v>4261</v>
      </c>
      <c r="B4262" s="59" t="n">
        <v>274265.283845</v>
      </c>
      <c r="C4262" s="59" t="n">
        <v>5039220.31395</v>
      </c>
      <c r="D4262" s="59" t="s">
        <v>3884</v>
      </c>
      <c r="E4262" s="153" t="n">
        <v>366.8</v>
      </c>
      <c r="F4262" s="150" t="n">
        <f aca="false">terrains!E4262*10.76391</f>
        <v>3948.202188</v>
      </c>
      <c r="G4262" s="59" t="s">
        <v>189</v>
      </c>
      <c r="H4262" s="59" t="n">
        <v>0</v>
      </c>
      <c r="I4262" s="59" t="n">
        <v>0</v>
      </c>
      <c r="J4262" s="59" t="n">
        <f aca="false">IF(terrains!L4262=13.5,IF(terrains!X4262=1,12,9),-0.392532+1.267037*terrains!L4262+0.472239*terrains!X4262+0.58658*terrains!W4262+0.089417*terrains!V4262+0.531633*terrains!U4262+0.337883*terrains!T4262-0.403545*terrains!S4262)</f>
        <v>0.874505</v>
      </c>
      <c r="K4262" s="151" t="n">
        <f aca="false">IF(terrains!I4262=0,terrains!J4262,terrains!I4262)</f>
        <v>0.874505</v>
      </c>
      <c r="L4262" s="59" t="n">
        <v>1</v>
      </c>
      <c r="M4262" s="59" t="n">
        <v>1</v>
      </c>
      <c r="N4262" s="59" t="n">
        <v>2</v>
      </c>
      <c r="O4262" s="59" t="s">
        <v>175</v>
      </c>
      <c r="P4262" s="59" t="n">
        <v>1</v>
      </c>
      <c r="Q4262" s="59" t="n">
        <v>1</v>
      </c>
      <c r="R4262" s="59" t="n">
        <v>1</v>
      </c>
      <c r="S4262" s="59" t="n">
        <v>0</v>
      </c>
      <c r="T4262" s="59" t="n">
        <v>0</v>
      </c>
      <c r="U4262" s="59" t="n">
        <v>0</v>
      </c>
      <c r="V4262" s="59" t="n">
        <v>0</v>
      </c>
      <c r="W4262" s="59" t="n">
        <v>0</v>
      </c>
      <c r="X4262" s="59" t="n">
        <v>0</v>
      </c>
      <c r="Y4262" s="59" t="n">
        <f aca="false">IF(terrains!L4262&lt;=2.5,1,IF(terrains!L4262&lt;=4.5,2,IF(terrains!L4262&lt;=6.5,3,4)))</f>
        <v>1</v>
      </c>
      <c r="Z4262" s="59" t="n">
        <f aca="false">IF(terrains!R4262=1,35,IF(terrains!S4262=1,64,IF(terrains!T4262=1,IF(terrains!Y4262=1,85,104),IF(terrains!U4262=1,IF(terrains!Y4262=1,124,152),IF(terrains!V4262=1,(IF(terrains!Y4262=1,146,IF(terrains!Y4262=2,178,263))),IF(terrains!W4262=1,(IF(terrains!Y4262=1,178,IF(terrains!Y4262=2,218,321))),IF(terrains!X4262=1,IF(terrains!Y4262=1,190,IF(terrains!Y4262=2,242,IF(terrains!Y4262=3,357,896))))))))))</f>
        <v>35</v>
      </c>
      <c r="AA4262" s="152" t="n">
        <f aca="false">terrains!Z4262*terrains!F4262</f>
        <v>138187.07658</v>
      </c>
    </row>
    <row r="4263" customFormat="false" ht="13.8" hidden="false" customHeight="false" outlineLevel="0" collapsed="false">
      <c r="A4263" s="143" t="n">
        <v>4262</v>
      </c>
      <c r="B4263" s="59" t="n">
        <v>296683.007673</v>
      </c>
      <c r="C4263" s="59" t="n">
        <v>5037223.05217</v>
      </c>
      <c r="D4263" s="59" t="s">
        <v>3885</v>
      </c>
      <c r="E4263" s="153" t="n">
        <v>366</v>
      </c>
      <c r="F4263" s="150" t="n">
        <f aca="false">terrains!E4263*10.76391</f>
        <v>3939.59106</v>
      </c>
      <c r="G4263" s="59" t="s">
        <v>209</v>
      </c>
      <c r="H4263" s="59" t="n">
        <v>0</v>
      </c>
      <c r="I4263" s="59" t="n">
        <v>0</v>
      </c>
      <c r="J4263" s="59" t="n">
        <f aca="false">IF(terrains!L4263=13.5,IF(terrains!X4263=1,12,9),-0.392532+1.267037*terrains!L4263+0.472239*terrains!X4263+0.58658*terrains!W4263+0.089417*terrains!V4263+0.531633*terrains!U4263+0.337883*terrains!T4263-0.403545*terrains!S4263)</f>
        <v>2.673175</v>
      </c>
      <c r="K4263" s="151" t="n">
        <f aca="false">IF(terrains!I4263=0,terrains!J4263,terrains!I4263)</f>
        <v>2.673175</v>
      </c>
      <c r="L4263" s="59" t="n">
        <v>2</v>
      </c>
      <c r="M4263" s="59" t="n">
        <v>2</v>
      </c>
      <c r="N4263" s="59" t="n">
        <v>3</v>
      </c>
      <c r="O4263" s="59" t="s">
        <v>178</v>
      </c>
      <c r="P4263" s="59" t="n">
        <v>2</v>
      </c>
      <c r="Q4263" s="59" t="n">
        <v>2</v>
      </c>
      <c r="R4263" s="59" t="n">
        <v>0</v>
      </c>
      <c r="S4263" s="59" t="n">
        <v>0</v>
      </c>
      <c r="T4263" s="59" t="n">
        <v>0</v>
      </c>
      <c r="U4263" s="59" t="n">
        <v>1</v>
      </c>
      <c r="V4263" s="59" t="n">
        <v>0</v>
      </c>
      <c r="W4263" s="59" t="n">
        <v>0</v>
      </c>
      <c r="X4263" s="59" t="n">
        <v>0</v>
      </c>
      <c r="Y4263" s="59" t="n">
        <f aca="false">IF(terrains!L4263&lt;=2.5,1,IF(terrains!L4263&lt;=4.5,2,IF(terrains!L4263&lt;=6.5,3,4)))</f>
        <v>1</v>
      </c>
      <c r="Z4263" s="59" t="n">
        <f aca="false">IF(terrains!R4263=1,35,IF(terrains!S4263=1,64,IF(terrains!T4263=1,IF(terrains!Y4263=1,85,104),IF(terrains!U4263=1,IF(terrains!Y4263=1,124,152),IF(terrains!V4263=1,(IF(terrains!Y4263=1,146,IF(terrains!Y4263=2,178,263))),IF(terrains!W4263=1,(IF(terrains!Y4263=1,178,IF(terrains!Y4263=2,218,321))),IF(terrains!X4263=1,IF(terrains!Y4263=1,190,IF(terrains!Y4263=2,242,IF(terrains!Y4263=3,357,896))))))))))</f>
        <v>124</v>
      </c>
      <c r="AA4263" s="152" t="n">
        <f aca="false">terrains!Z4263*terrains!F4263</f>
        <v>488509.29144</v>
      </c>
    </row>
    <row r="4264" customFormat="false" ht="13.8" hidden="false" customHeight="false" outlineLevel="0" collapsed="false">
      <c r="A4264" s="143" t="n">
        <v>4263</v>
      </c>
      <c r="B4264" s="59" t="n">
        <v>290636.1756</v>
      </c>
      <c r="C4264" s="59" t="n">
        <v>5041401.788</v>
      </c>
      <c r="D4264" s="59" t="s">
        <v>3886</v>
      </c>
      <c r="E4264" s="153" t="n">
        <v>365.7</v>
      </c>
      <c r="F4264" s="150" t="n">
        <f aca="false">terrains!E4264*10.76391</f>
        <v>3936.361887</v>
      </c>
      <c r="G4264" s="59" t="s">
        <v>2598</v>
      </c>
      <c r="H4264" s="59" t="n">
        <v>0</v>
      </c>
      <c r="I4264" s="59" t="n">
        <v>0</v>
      </c>
      <c r="J4264" s="59" t="n">
        <f aca="false">IF(terrains!L4264=13.5,IF(terrains!X4264=1,12,9),-0.392532+1.267037*terrains!L4264+0.472239*terrains!X4264+0.58658*terrains!W4264+0.089417*terrains!V4264+0.531633*terrains!U4264+0.337883*terrains!T4264-0.403545*terrains!S4264)</f>
        <v>1.1044785</v>
      </c>
      <c r="K4264" s="151" t="n">
        <f aca="false">IF(terrains!I4264=0,terrains!J4264,terrains!I4264)</f>
        <v>1.1044785</v>
      </c>
      <c r="L4264" s="59" t="n">
        <v>1.5</v>
      </c>
      <c r="M4264" s="59" t="n">
        <v>1</v>
      </c>
      <c r="N4264" s="59" t="n">
        <v>2</v>
      </c>
      <c r="O4264" s="59" t="s">
        <v>176</v>
      </c>
      <c r="P4264" s="59" t="n">
        <v>2</v>
      </c>
      <c r="Q4264" s="59" t="n">
        <v>1.5</v>
      </c>
      <c r="R4264" s="59" t="n">
        <v>0</v>
      </c>
      <c r="S4264" s="59" t="n">
        <v>1</v>
      </c>
      <c r="T4264" s="59" t="n">
        <v>0</v>
      </c>
      <c r="U4264" s="59" t="n">
        <v>0</v>
      </c>
      <c r="V4264" s="59" t="n">
        <v>0</v>
      </c>
      <c r="W4264" s="59" t="n">
        <v>0</v>
      </c>
      <c r="X4264" s="59" t="n">
        <v>0</v>
      </c>
      <c r="Y4264" s="59" t="n">
        <f aca="false">IF(terrains!L4264&lt;=2.5,1,IF(terrains!L4264&lt;=4.5,2,IF(terrains!L4264&lt;=6.5,3,4)))</f>
        <v>1</v>
      </c>
      <c r="Z4264" s="59" t="n">
        <f aca="false">IF(terrains!R4264=1,35,IF(terrains!S4264=1,64,IF(terrains!T4264=1,IF(terrains!Y4264=1,85,104),IF(terrains!U4264=1,IF(terrains!Y4264=1,124,152),IF(terrains!V4264=1,(IF(terrains!Y4264=1,146,IF(terrains!Y4264=2,178,263))),IF(terrains!W4264=1,(IF(terrains!Y4264=1,178,IF(terrains!Y4264=2,218,321))),IF(terrains!X4264=1,IF(terrains!Y4264=1,190,IF(terrains!Y4264=2,242,IF(terrains!Y4264=3,357,896))))))))))</f>
        <v>64</v>
      </c>
      <c r="AA4264" s="152" t="n">
        <f aca="false">terrains!Z4264*terrains!F4264</f>
        <v>251927.160768</v>
      </c>
    </row>
    <row r="4265" customFormat="false" ht="13.8" hidden="false" customHeight="false" outlineLevel="0" collapsed="false">
      <c r="A4265" s="143" t="n">
        <v>4264</v>
      </c>
      <c r="B4265" s="59" t="n">
        <v>301987.905715</v>
      </c>
      <c r="C4265" s="59" t="n">
        <v>5059025.00524</v>
      </c>
      <c r="D4265" s="59" t="s">
        <v>3887</v>
      </c>
      <c r="E4265" s="153" t="n">
        <v>365.7</v>
      </c>
      <c r="F4265" s="150" t="n">
        <f aca="false">terrains!E4265*10.76391</f>
        <v>3936.361887</v>
      </c>
      <c r="G4265" s="59" t="s">
        <v>328</v>
      </c>
      <c r="H4265" s="59" t="n">
        <v>0</v>
      </c>
      <c r="I4265" s="59" t="n">
        <v>0</v>
      </c>
      <c r="J4265" s="59" t="n">
        <f aca="false">IF(terrains!L4265=13.5,IF(terrains!X4265=1,12,9),-0.392532+1.267037*terrains!L4265+0.472239*terrains!X4265+0.58658*terrains!W4265+0.089417*terrains!V4265+0.531633*terrains!U4265+0.337883*terrains!T4265-0.403545*terrains!S4265)</f>
        <v>2.7750605</v>
      </c>
      <c r="K4265" s="151" t="n">
        <f aca="false">IF(terrains!I4265=0,terrains!J4265,terrains!I4265)</f>
        <v>2.7750605</v>
      </c>
      <c r="L4265" s="59" t="n">
        <v>2.5</v>
      </c>
      <c r="M4265" s="59" t="n">
        <v>0</v>
      </c>
      <c r="N4265" s="59" t="n">
        <v>0</v>
      </c>
      <c r="O4265" s="59" t="s">
        <v>175</v>
      </c>
      <c r="P4265" s="59" t="n">
        <v>0</v>
      </c>
      <c r="Q4265" s="59" t="n">
        <v>0</v>
      </c>
      <c r="R4265" s="59" t="n">
        <v>1</v>
      </c>
      <c r="S4265" s="59" t="n">
        <v>0</v>
      </c>
      <c r="T4265" s="59" t="n">
        <v>0</v>
      </c>
      <c r="U4265" s="59" t="n">
        <v>0</v>
      </c>
      <c r="V4265" s="59" t="n">
        <v>0</v>
      </c>
      <c r="W4265" s="59" t="n">
        <v>0</v>
      </c>
      <c r="X4265" s="59" t="n">
        <v>0</v>
      </c>
      <c r="Y4265" s="59" t="n">
        <f aca="false">IF(terrains!L4265&lt;=2.5,1,IF(terrains!L4265&lt;=4.5,2,IF(terrains!L4265&lt;=6.5,3,4)))</f>
        <v>1</v>
      </c>
      <c r="Z4265" s="59" t="n">
        <f aca="false">IF(terrains!R4265=1,35,IF(terrains!S4265=1,64,IF(terrains!T4265=1,IF(terrains!Y4265=1,85,104),IF(terrains!U4265=1,IF(terrains!Y4265=1,124,152),IF(terrains!V4265=1,(IF(terrains!Y4265=1,146,IF(terrains!Y4265=2,178,263))),IF(terrains!W4265=1,(IF(terrains!Y4265=1,178,IF(terrains!Y4265=2,218,321))),IF(terrains!X4265=1,IF(terrains!Y4265=1,190,IF(terrains!Y4265=2,242,IF(terrains!Y4265=3,357,896))))))))))</f>
        <v>35</v>
      </c>
      <c r="AA4265" s="152" t="n">
        <f aca="false">terrains!Z4265*terrains!F4265</f>
        <v>137772.666045</v>
      </c>
    </row>
    <row r="4266" customFormat="false" ht="13.8" hidden="false" customHeight="false" outlineLevel="0" collapsed="false">
      <c r="A4266" s="143" t="n">
        <v>4265</v>
      </c>
      <c r="B4266" s="59" t="n">
        <v>301970.022055</v>
      </c>
      <c r="C4266" s="59" t="n">
        <v>5059059.2693</v>
      </c>
      <c r="D4266" s="59" t="s">
        <v>3888</v>
      </c>
      <c r="E4266" s="153" t="n">
        <v>365.7</v>
      </c>
      <c r="F4266" s="150" t="n">
        <f aca="false">terrains!E4266*10.76391</f>
        <v>3936.361887</v>
      </c>
      <c r="G4266" s="59" t="s">
        <v>328</v>
      </c>
      <c r="H4266" s="59" t="n">
        <v>0</v>
      </c>
      <c r="I4266" s="59" t="n">
        <v>0</v>
      </c>
      <c r="J4266" s="59" t="n">
        <f aca="false">IF(terrains!L4266=13.5,IF(terrains!X4266=1,12,9),-0.392532+1.267037*terrains!L4266+0.472239*terrains!X4266+0.58658*terrains!W4266+0.089417*terrains!V4266+0.531633*terrains!U4266+0.337883*terrains!T4266-0.403545*terrains!S4266)</f>
        <v>2.7750605</v>
      </c>
      <c r="K4266" s="151" t="n">
        <f aca="false">IF(terrains!I4266=0,terrains!J4266,terrains!I4266)</f>
        <v>2.7750605</v>
      </c>
      <c r="L4266" s="59" t="n">
        <v>2.5</v>
      </c>
      <c r="M4266" s="59" t="n">
        <v>0</v>
      </c>
      <c r="N4266" s="59" t="n">
        <v>0</v>
      </c>
      <c r="O4266" s="59" t="s">
        <v>175</v>
      </c>
      <c r="P4266" s="59" t="n">
        <v>0</v>
      </c>
      <c r="Q4266" s="59" t="n">
        <v>0</v>
      </c>
      <c r="R4266" s="59" t="n">
        <v>1</v>
      </c>
      <c r="S4266" s="59" t="n">
        <v>0</v>
      </c>
      <c r="T4266" s="59" t="n">
        <v>0</v>
      </c>
      <c r="U4266" s="59" t="n">
        <v>0</v>
      </c>
      <c r="V4266" s="59" t="n">
        <v>0</v>
      </c>
      <c r="W4266" s="59" t="n">
        <v>0</v>
      </c>
      <c r="X4266" s="59" t="n">
        <v>0</v>
      </c>
      <c r="Y4266" s="59" t="n">
        <f aca="false">IF(terrains!L4266&lt;=2.5,1,IF(terrains!L4266&lt;=4.5,2,IF(terrains!L4266&lt;=6.5,3,4)))</f>
        <v>1</v>
      </c>
      <c r="Z4266" s="59" t="n">
        <f aca="false">IF(terrains!R4266=1,35,IF(terrains!S4266=1,64,IF(terrains!T4266=1,IF(terrains!Y4266=1,85,104),IF(terrains!U4266=1,IF(terrains!Y4266=1,124,152),IF(terrains!V4266=1,(IF(terrains!Y4266=1,146,IF(terrains!Y4266=2,178,263))),IF(terrains!W4266=1,(IF(terrains!Y4266=1,178,IF(terrains!Y4266=2,218,321))),IF(terrains!X4266=1,IF(terrains!Y4266=1,190,IF(terrains!Y4266=2,242,IF(terrains!Y4266=3,357,896))))))))))</f>
        <v>35</v>
      </c>
      <c r="AA4266" s="152" t="n">
        <f aca="false">terrains!Z4266*terrains!F4266</f>
        <v>137772.666045</v>
      </c>
    </row>
    <row r="4267" customFormat="false" ht="13.8" hidden="false" customHeight="false" outlineLevel="0" collapsed="false">
      <c r="A4267" s="143" t="n">
        <v>4266</v>
      </c>
      <c r="B4267" s="59" t="n">
        <v>303008.7816</v>
      </c>
      <c r="C4267" s="59" t="n">
        <v>5047614.715</v>
      </c>
      <c r="D4267" s="59" t="s">
        <v>3889</v>
      </c>
      <c r="E4267" s="153" t="n">
        <v>365.6</v>
      </c>
      <c r="F4267" s="150" t="n">
        <f aca="false">terrains!E4267*10.76391</f>
        <v>3935.285496</v>
      </c>
      <c r="G4267" s="59" t="s">
        <v>1510</v>
      </c>
      <c r="H4267" s="59" t="n">
        <v>0</v>
      </c>
      <c r="I4267" s="59" t="n">
        <v>0</v>
      </c>
      <c r="J4267" s="59" t="n">
        <f aca="false">IF(terrains!L4267=13.5,IF(terrains!X4267=1,12,9),-0.392532+1.267037*terrains!L4267+0.472239*terrains!X4267+0.58658*terrains!W4267+0.089417*terrains!V4267+0.531633*terrains!U4267+0.337883*terrains!T4267-0.403545*terrains!S4267)</f>
        <v>1.737997</v>
      </c>
      <c r="K4267" s="151" t="n">
        <f aca="false">IF(terrains!I4267=0,terrains!J4267,terrains!I4267)</f>
        <v>1.737997</v>
      </c>
      <c r="L4267" s="59" t="n">
        <v>2</v>
      </c>
      <c r="M4267" s="59" t="n">
        <v>1</v>
      </c>
      <c r="N4267" s="59" t="n">
        <v>4</v>
      </c>
      <c r="O4267" s="59" t="s">
        <v>176</v>
      </c>
      <c r="P4267" s="59" t="n">
        <v>2</v>
      </c>
      <c r="Q4267" s="59" t="n">
        <v>1.5</v>
      </c>
      <c r="R4267" s="59" t="n">
        <v>0</v>
      </c>
      <c r="S4267" s="59" t="n">
        <v>1</v>
      </c>
      <c r="T4267" s="59" t="n">
        <v>0</v>
      </c>
      <c r="U4267" s="59" t="n">
        <v>0</v>
      </c>
      <c r="V4267" s="59" t="n">
        <v>0</v>
      </c>
      <c r="W4267" s="59" t="n">
        <v>0</v>
      </c>
      <c r="X4267" s="59" t="n">
        <v>0</v>
      </c>
      <c r="Y4267" s="59" t="n">
        <f aca="false">IF(terrains!L4267&lt;=2.5,1,IF(terrains!L4267&lt;=4.5,2,IF(terrains!L4267&lt;=6.5,3,4)))</f>
        <v>1</v>
      </c>
      <c r="Z4267" s="59" t="n">
        <f aca="false">IF(terrains!R4267=1,35,IF(terrains!S4267=1,64,IF(terrains!T4267=1,IF(terrains!Y4267=1,85,104),IF(terrains!U4267=1,IF(terrains!Y4267=1,124,152),IF(terrains!V4267=1,(IF(terrains!Y4267=1,146,IF(terrains!Y4267=2,178,263))),IF(terrains!W4267=1,(IF(terrains!Y4267=1,178,IF(terrains!Y4267=2,218,321))),IF(terrains!X4267=1,IF(terrains!Y4267=1,190,IF(terrains!Y4267=2,242,IF(terrains!Y4267=3,357,896))))))))))</f>
        <v>64</v>
      </c>
      <c r="AA4267" s="152" t="n">
        <f aca="false">terrains!Z4267*terrains!F4267</f>
        <v>251858.271744</v>
      </c>
    </row>
    <row r="4268" customFormat="false" ht="13.8" hidden="false" customHeight="false" outlineLevel="0" collapsed="false">
      <c r="A4268" s="143" t="n">
        <v>4267</v>
      </c>
      <c r="B4268" s="59" t="n">
        <v>300092.819441</v>
      </c>
      <c r="C4268" s="59" t="n">
        <v>5040901.16817</v>
      </c>
      <c r="D4268" s="59" t="s">
        <v>3890</v>
      </c>
      <c r="E4268" s="153" t="n">
        <v>365.5</v>
      </c>
      <c r="F4268" s="150" t="n">
        <f aca="false">terrains!E4268*10.76391</f>
        <v>3934.209105</v>
      </c>
      <c r="G4268" s="59" t="s">
        <v>246</v>
      </c>
      <c r="H4268" s="59" t="n">
        <v>0</v>
      </c>
      <c r="I4268" s="59" t="n">
        <v>6</v>
      </c>
      <c r="J4268" s="59" t="n">
        <f aca="false">IF(terrains!L4268=13.5,IF(terrains!X4268=1,12,9),-0.392532+1.267037*terrains!L4268+0.472239*terrains!X4268+0.58658*terrains!W4268+0.089417*terrains!V4268+0.531633*terrains!U4268+0.337883*terrains!T4268-0.403545*terrains!S4268)</f>
        <v>5.7813735</v>
      </c>
      <c r="K4268" s="151" t="n">
        <f aca="false">IF(terrains!I4268=0,terrains!J4268,terrains!I4268)</f>
        <v>6</v>
      </c>
      <c r="L4268" s="59" t="n">
        <v>4.5</v>
      </c>
      <c r="M4268" s="59" t="n">
        <v>0</v>
      </c>
      <c r="N4268" s="59" t="n">
        <v>0</v>
      </c>
      <c r="O4268" s="59" t="s">
        <v>181</v>
      </c>
      <c r="P4268" s="59" t="n">
        <v>0</v>
      </c>
      <c r="Q4268" s="59" t="n">
        <v>0</v>
      </c>
      <c r="R4268" s="59" t="n">
        <v>0</v>
      </c>
      <c r="S4268" s="59" t="n">
        <v>0</v>
      </c>
      <c r="T4268" s="59" t="n">
        <v>0</v>
      </c>
      <c r="U4268" s="59" t="n">
        <v>0</v>
      </c>
      <c r="V4268" s="59" t="n">
        <v>0</v>
      </c>
      <c r="W4268" s="59" t="n">
        <v>0</v>
      </c>
      <c r="X4268" s="59" t="n">
        <v>1</v>
      </c>
      <c r="Y4268" s="59" t="n">
        <f aca="false">IF(terrains!L4268&lt;=2.5,1,IF(terrains!L4268&lt;=4.5,2,IF(terrains!L4268&lt;=6.5,3,4)))</f>
        <v>2</v>
      </c>
      <c r="Z4268" s="59" t="n">
        <f aca="false">IF(terrains!R4268=1,35,IF(terrains!S4268=1,64,IF(terrains!T4268=1,IF(terrains!Y4268=1,85,104),IF(terrains!U4268=1,IF(terrains!Y4268=1,124,152),IF(terrains!V4268=1,(IF(terrains!Y4268=1,146,IF(terrains!Y4268=2,178,263))),IF(terrains!W4268=1,(IF(terrains!Y4268=1,178,IF(terrains!Y4268=2,218,321))),IF(terrains!X4268=1,IF(terrains!Y4268=1,190,IF(terrains!Y4268=2,242,IF(terrains!Y4268=3,357,896))))))))))</f>
        <v>242</v>
      </c>
      <c r="AA4268" s="152" t="n">
        <f aca="false">terrains!Z4268*terrains!F4268</f>
        <v>952078.60341</v>
      </c>
    </row>
    <row r="4269" customFormat="false" ht="13.8" hidden="false" customHeight="false" outlineLevel="0" collapsed="false">
      <c r="A4269" s="143" t="n">
        <v>4268</v>
      </c>
      <c r="B4269" s="59" t="n">
        <v>299576.946</v>
      </c>
      <c r="C4269" s="59" t="n">
        <v>5041922.09</v>
      </c>
      <c r="D4269" s="59" t="s">
        <v>3891</v>
      </c>
      <c r="E4269" s="153" t="n">
        <v>365.4</v>
      </c>
      <c r="F4269" s="150" t="n">
        <f aca="false">terrains!E4269*10.76391</f>
        <v>3933.132714</v>
      </c>
      <c r="G4269" s="59" t="s">
        <v>1328</v>
      </c>
      <c r="H4269" s="59" t="n">
        <v>0</v>
      </c>
      <c r="I4269" s="59" t="n">
        <v>3</v>
      </c>
      <c r="J4269" s="59" t="n">
        <f aca="false">IF(terrains!L4269=13.5,IF(terrains!X4269=1,12,9),-0.392532+1.267037*terrains!L4269+0.472239*terrains!X4269+0.58658*terrains!W4269+0.089417*terrains!V4269+0.531633*terrains!U4269+0.337883*terrains!T4269-0.403545*terrains!S4269)</f>
        <v>3.2472995</v>
      </c>
      <c r="K4269" s="151" t="n">
        <f aca="false">IF(terrains!I4269=0,terrains!J4269,terrains!I4269)</f>
        <v>3</v>
      </c>
      <c r="L4269" s="59" t="n">
        <v>2.5</v>
      </c>
      <c r="M4269" s="59" t="n">
        <v>0</v>
      </c>
      <c r="N4269" s="59" t="n">
        <v>0</v>
      </c>
      <c r="O4269" s="59" t="s">
        <v>181</v>
      </c>
      <c r="P4269" s="59" t="n">
        <v>0</v>
      </c>
      <c r="Q4269" s="59" t="n">
        <v>0</v>
      </c>
      <c r="R4269" s="59" t="n">
        <v>0</v>
      </c>
      <c r="S4269" s="59" t="n">
        <v>0</v>
      </c>
      <c r="T4269" s="59" t="n">
        <v>0</v>
      </c>
      <c r="U4269" s="59" t="n">
        <v>0</v>
      </c>
      <c r="V4269" s="59" t="n">
        <v>0</v>
      </c>
      <c r="W4269" s="59" t="n">
        <v>0</v>
      </c>
      <c r="X4269" s="59" t="n">
        <v>1</v>
      </c>
      <c r="Y4269" s="59" t="n">
        <f aca="false">IF(terrains!L4269&lt;=2.5,1,IF(terrains!L4269&lt;=4.5,2,IF(terrains!L4269&lt;=6.5,3,4)))</f>
        <v>1</v>
      </c>
      <c r="Z4269" s="59" t="n">
        <f aca="false">IF(terrains!R4269=1,35,IF(terrains!S4269=1,64,IF(terrains!T4269=1,IF(terrains!Y4269=1,85,104),IF(terrains!U4269=1,IF(terrains!Y4269=1,124,152),IF(terrains!V4269=1,(IF(terrains!Y4269=1,146,IF(terrains!Y4269=2,178,263))),IF(terrains!W4269=1,(IF(terrains!Y4269=1,178,IF(terrains!Y4269=2,218,321))),IF(terrains!X4269=1,IF(terrains!Y4269=1,190,IF(terrains!Y4269=2,242,IF(terrains!Y4269=3,357,896))))))))))</f>
        <v>190</v>
      </c>
      <c r="AA4269" s="152" t="n">
        <f aca="false">terrains!Z4269*terrains!F4269</f>
        <v>747295.21566</v>
      </c>
    </row>
    <row r="4270" customFormat="false" ht="13.8" hidden="false" customHeight="false" outlineLevel="0" collapsed="false">
      <c r="A4270" s="143" t="n">
        <v>4269</v>
      </c>
      <c r="B4270" s="59" t="n">
        <v>274274.550406</v>
      </c>
      <c r="C4270" s="59" t="n">
        <v>5039227.69375</v>
      </c>
      <c r="D4270" s="59" t="s">
        <v>3892</v>
      </c>
      <c r="E4270" s="153" t="n">
        <v>365.3</v>
      </c>
      <c r="F4270" s="150" t="n">
        <f aca="false">terrains!E4270*10.76391</f>
        <v>3932.056323</v>
      </c>
      <c r="G4270" s="59" t="s">
        <v>189</v>
      </c>
      <c r="H4270" s="59" t="n">
        <v>0</v>
      </c>
      <c r="I4270" s="59" t="n">
        <v>0</v>
      </c>
      <c r="J4270" s="59" t="n">
        <f aca="false">IF(terrains!L4270=13.5,IF(terrains!X4270=1,12,9),-0.392532+1.267037*terrains!L4270+0.472239*terrains!X4270+0.58658*terrains!W4270+0.089417*terrains!V4270+0.531633*terrains!U4270+0.337883*terrains!T4270-0.403545*terrains!S4270)</f>
        <v>0.874505</v>
      </c>
      <c r="K4270" s="151" t="n">
        <f aca="false">IF(terrains!I4270=0,terrains!J4270,terrains!I4270)</f>
        <v>0.874505</v>
      </c>
      <c r="L4270" s="59" t="n">
        <v>1</v>
      </c>
      <c r="M4270" s="59" t="n">
        <v>1</v>
      </c>
      <c r="N4270" s="59" t="n">
        <v>2</v>
      </c>
      <c r="O4270" s="59" t="s">
        <v>175</v>
      </c>
      <c r="P4270" s="59" t="n">
        <v>1</v>
      </c>
      <c r="Q4270" s="59" t="n">
        <v>1</v>
      </c>
      <c r="R4270" s="59" t="n">
        <v>1</v>
      </c>
      <c r="S4270" s="59" t="n">
        <v>0</v>
      </c>
      <c r="T4270" s="59" t="n">
        <v>0</v>
      </c>
      <c r="U4270" s="59" t="n">
        <v>0</v>
      </c>
      <c r="V4270" s="59" t="n">
        <v>0</v>
      </c>
      <c r="W4270" s="59" t="n">
        <v>0</v>
      </c>
      <c r="X4270" s="59" t="n">
        <v>0</v>
      </c>
      <c r="Y4270" s="59" t="n">
        <f aca="false">IF(terrains!L4270&lt;=2.5,1,IF(terrains!L4270&lt;=4.5,2,IF(terrains!L4270&lt;=6.5,3,4)))</f>
        <v>1</v>
      </c>
      <c r="Z4270" s="59" t="n">
        <f aca="false">IF(terrains!R4270=1,35,IF(terrains!S4270=1,64,IF(terrains!T4270=1,IF(terrains!Y4270=1,85,104),IF(terrains!U4270=1,IF(terrains!Y4270=1,124,152),IF(terrains!V4270=1,(IF(terrains!Y4270=1,146,IF(terrains!Y4270=2,178,263))),IF(terrains!W4270=1,(IF(terrains!Y4270=1,178,IF(terrains!Y4270=2,218,321))),IF(terrains!X4270=1,IF(terrains!Y4270=1,190,IF(terrains!Y4270=2,242,IF(terrains!Y4270=3,357,896))))))))))</f>
        <v>35</v>
      </c>
      <c r="AA4270" s="152" t="n">
        <f aca="false">terrains!Z4270*terrains!F4270</f>
        <v>137621.971305</v>
      </c>
    </row>
    <row r="4271" customFormat="false" ht="13.8" hidden="false" customHeight="false" outlineLevel="0" collapsed="false">
      <c r="A4271" s="143" t="n">
        <v>4270</v>
      </c>
      <c r="B4271" s="59" t="n">
        <v>294018.145057</v>
      </c>
      <c r="C4271" s="59" t="n">
        <v>5051584.79367</v>
      </c>
      <c r="D4271" s="59" t="s">
        <v>3893</v>
      </c>
      <c r="E4271" s="153" t="n">
        <v>363.4</v>
      </c>
      <c r="F4271" s="150" t="n">
        <f aca="false">terrains!E4271*10.76391</f>
        <v>3911.604894</v>
      </c>
      <c r="G4271" s="59" t="s">
        <v>1322</v>
      </c>
      <c r="H4271" s="59" t="n">
        <v>0</v>
      </c>
      <c r="I4271" s="59" t="n">
        <v>0</v>
      </c>
      <c r="J4271" s="59" t="n">
        <f aca="false">IF(terrains!L4271=13.5,IF(terrains!X4271=1,12,9),-0.392532+1.267037*terrains!L4271+0.472239*terrains!X4271+0.58658*terrains!W4271+0.089417*terrains!V4271+0.531633*terrains!U4271+0.337883*terrains!T4271-0.403545*terrains!S4271)</f>
        <v>1.737997</v>
      </c>
      <c r="K4271" s="151" t="n">
        <f aca="false">IF(terrains!I4271=0,terrains!J4271,terrains!I4271)</f>
        <v>1.737997</v>
      </c>
      <c r="L4271" s="59" t="n">
        <v>2</v>
      </c>
      <c r="M4271" s="59" t="n">
        <v>1</v>
      </c>
      <c r="N4271" s="59" t="n">
        <v>3</v>
      </c>
      <c r="O4271" s="59" t="s">
        <v>176</v>
      </c>
      <c r="P4271" s="59" t="n">
        <v>2</v>
      </c>
      <c r="Q4271" s="59" t="n">
        <v>2</v>
      </c>
      <c r="R4271" s="59" t="n">
        <v>0</v>
      </c>
      <c r="S4271" s="59" t="n">
        <v>1</v>
      </c>
      <c r="T4271" s="59" t="n">
        <v>0</v>
      </c>
      <c r="U4271" s="59" t="n">
        <v>0</v>
      </c>
      <c r="V4271" s="59" t="n">
        <v>0</v>
      </c>
      <c r="W4271" s="59" t="n">
        <v>0</v>
      </c>
      <c r="X4271" s="59" t="n">
        <v>0</v>
      </c>
      <c r="Y4271" s="59" t="n">
        <f aca="false">IF(terrains!L4271&lt;=2.5,1,IF(terrains!L4271&lt;=4.5,2,IF(terrains!L4271&lt;=6.5,3,4)))</f>
        <v>1</v>
      </c>
      <c r="Z4271" s="59" t="n">
        <f aca="false">IF(terrains!R4271=1,35,IF(terrains!S4271=1,64,IF(terrains!T4271=1,IF(terrains!Y4271=1,85,104),IF(terrains!U4271=1,IF(terrains!Y4271=1,124,152),IF(terrains!V4271=1,(IF(terrains!Y4271=1,146,IF(terrains!Y4271=2,178,263))),IF(terrains!W4271=1,(IF(terrains!Y4271=1,178,IF(terrains!Y4271=2,218,321))),IF(terrains!X4271=1,IF(terrains!Y4271=1,190,IF(terrains!Y4271=2,242,IF(terrains!Y4271=3,357,896))))))))))</f>
        <v>64</v>
      </c>
      <c r="AA4271" s="152" t="n">
        <f aca="false">terrains!Z4271*terrains!F4271</f>
        <v>250342.713216</v>
      </c>
    </row>
    <row r="4272" customFormat="false" ht="13.8" hidden="false" customHeight="false" outlineLevel="0" collapsed="false">
      <c r="A4272" s="143" t="n">
        <v>4271</v>
      </c>
      <c r="B4272" s="59" t="n">
        <v>300051.496211</v>
      </c>
      <c r="C4272" s="59" t="n">
        <v>5039357.80143</v>
      </c>
      <c r="D4272" s="59" t="s">
        <v>3894</v>
      </c>
      <c r="E4272" s="153" t="n">
        <v>362.4</v>
      </c>
      <c r="F4272" s="150" t="n">
        <f aca="false">terrains!E4272*10.76391</f>
        <v>3900.840984</v>
      </c>
      <c r="G4272" s="59" t="s">
        <v>1013</v>
      </c>
      <c r="H4272" s="59" t="n">
        <v>3</v>
      </c>
      <c r="I4272" s="59" t="n">
        <v>9</v>
      </c>
      <c r="J4272" s="59" t="n">
        <f aca="false">IF(terrains!L4272=13.5,IF(terrains!X4272=1,12,9),-0.392532+1.267037*terrains!L4272+0.472239*terrains!X4272+0.58658*terrains!W4272+0.089417*terrains!V4272+0.531633*terrains!U4272+0.337883*terrains!T4272-0.403545*terrains!S4272)</f>
        <v>6.414892</v>
      </c>
      <c r="K4272" s="151" t="n">
        <f aca="false">IF(terrains!I4272=0,terrains!J4272,terrains!I4272)</f>
        <v>9</v>
      </c>
      <c r="L4272" s="59" t="n">
        <v>5</v>
      </c>
      <c r="M4272" s="59" t="n">
        <v>3</v>
      </c>
      <c r="N4272" s="59" t="n">
        <v>15</v>
      </c>
      <c r="O4272" s="59" t="s">
        <v>181</v>
      </c>
      <c r="P4272" s="59" t="n">
        <v>2</v>
      </c>
      <c r="Q4272" s="59" t="n">
        <v>2</v>
      </c>
      <c r="R4272" s="59" t="n">
        <v>0</v>
      </c>
      <c r="S4272" s="59" t="n">
        <v>0</v>
      </c>
      <c r="T4272" s="59" t="n">
        <v>0</v>
      </c>
      <c r="U4272" s="59" t="n">
        <v>0</v>
      </c>
      <c r="V4272" s="59" t="n">
        <v>0</v>
      </c>
      <c r="W4272" s="59" t="n">
        <v>0</v>
      </c>
      <c r="X4272" s="59" t="n">
        <v>1</v>
      </c>
      <c r="Y4272" s="59" t="n">
        <f aca="false">IF(terrains!L4272&lt;=2.5,1,IF(terrains!L4272&lt;=4.5,2,IF(terrains!L4272&lt;=6.5,3,4)))</f>
        <v>3</v>
      </c>
      <c r="Z4272" s="59" t="n">
        <f aca="false">IF(terrains!R4272=1,35,IF(terrains!S4272=1,64,IF(terrains!T4272=1,IF(terrains!Y4272=1,85,104),IF(terrains!U4272=1,IF(terrains!Y4272=1,124,152),IF(terrains!V4272=1,(IF(terrains!Y4272=1,146,IF(terrains!Y4272=2,178,263))),IF(terrains!W4272=1,(IF(terrains!Y4272=1,178,IF(terrains!Y4272=2,218,321))),IF(terrains!X4272=1,IF(terrains!Y4272=1,190,IF(terrains!Y4272=2,242,IF(terrains!Y4272=3,357,896))))))))))</f>
        <v>357</v>
      </c>
      <c r="AA4272" s="152" t="n">
        <f aca="false">terrains!Z4272*terrains!F4272</f>
        <v>1392600.231288</v>
      </c>
    </row>
    <row r="4273" customFormat="false" ht="13.8" hidden="false" customHeight="false" outlineLevel="0" collapsed="false">
      <c r="A4273" s="143" t="n">
        <v>4272</v>
      </c>
      <c r="B4273" s="59" t="n">
        <v>287866.962931</v>
      </c>
      <c r="C4273" s="59" t="n">
        <v>5043024.2395</v>
      </c>
      <c r="D4273" s="59" t="s">
        <v>3895</v>
      </c>
      <c r="E4273" s="153" t="n">
        <v>362.3</v>
      </c>
      <c r="F4273" s="150" t="n">
        <f aca="false">terrains!E4273*10.76391</f>
        <v>3899.764593</v>
      </c>
      <c r="G4273" s="59" t="s">
        <v>413</v>
      </c>
      <c r="H4273" s="59" t="n">
        <v>1</v>
      </c>
      <c r="I4273" s="59" t="n">
        <v>3</v>
      </c>
      <c r="J4273" s="59" t="n">
        <f aca="false">IF(terrains!L4273=13.5,IF(terrains!X4273=1,12,9),-0.392532+1.267037*terrains!L4273+0.472239*terrains!X4273+0.58658*terrains!W4273+0.089417*terrains!V4273+0.531633*terrains!U4273+0.337883*terrains!T4273-0.403545*terrains!S4273)</f>
        <v>3.6385525</v>
      </c>
      <c r="K4273" s="151" t="n">
        <f aca="false">IF(terrains!I4273=0,terrains!J4273,terrains!I4273)</f>
        <v>3</v>
      </c>
      <c r="L4273" s="59" t="n">
        <v>3.5</v>
      </c>
      <c r="M4273" s="59" t="n">
        <v>3</v>
      </c>
      <c r="N4273" s="59" t="n">
        <v>6</v>
      </c>
      <c r="O4273" s="59" t="s">
        <v>176</v>
      </c>
      <c r="P4273" s="59" t="n">
        <v>2.5</v>
      </c>
      <c r="Q4273" s="59" t="n">
        <v>2.5</v>
      </c>
      <c r="R4273" s="59" t="n">
        <v>0</v>
      </c>
      <c r="S4273" s="59" t="n">
        <v>1</v>
      </c>
      <c r="T4273" s="59" t="n">
        <v>0</v>
      </c>
      <c r="U4273" s="59" t="n">
        <v>0</v>
      </c>
      <c r="V4273" s="59" t="n">
        <v>0</v>
      </c>
      <c r="W4273" s="59" t="n">
        <v>0</v>
      </c>
      <c r="X4273" s="59" t="n">
        <v>0</v>
      </c>
      <c r="Y4273" s="59" t="n">
        <f aca="false">IF(terrains!L4273&lt;=2.5,1,IF(terrains!L4273&lt;=4.5,2,IF(terrains!L4273&lt;=6.5,3,4)))</f>
        <v>2</v>
      </c>
      <c r="Z4273" s="59" t="n">
        <f aca="false">IF(terrains!R4273=1,35,IF(terrains!S4273=1,64,IF(terrains!T4273=1,IF(terrains!Y4273=1,85,104),IF(terrains!U4273=1,IF(terrains!Y4273=1,124,152),IF(terrains!V4273=1,(IF(terrains!Y4273=1,146,IF(terrains!Y4273=2,178,263))),IF(terrains!W4273=1,(IF(terrains!Y4273=1,178,IF(terrains!Y4273=2,218,321))),IF(terrains!X4273=1,IF(terrains!Y4273=1,190,IF(terrains!Y4273=2,242,IF(terrains!Y4273=3,357,896))))))))))</f>
        <v>64</v>
      </c>
      <c r="AA4273" s="152" t="n">
        <f aca="false">terrains!Z4273*terrains!F4273</f>
        <v>249584.933952</v>
      </c>
    </row>
    <row r="4274" customFormat="false" ht="13.8" hidden="false" customHeight="false" outlineLevel="0" collapsed="false">
      <c r="A4274" s="143" t="n">
        <v>4273</v>
      </c>
      <c r="B4274" s="59" t="n">
        <v>287960.373378</v>
      </c>
      <c r="C4274" s="59" t="n">
        <v>5042906.39395</v>
      </c>
      <c r="D4274" s="59" t="s">
        <v>3896</v>
      </c>
      <c r="E4274" s="153" t="n">
        <v>361.3</v>
      </c>
      <c r="F4274" s="150" t="n">
        <f aca="false">terrains!E4274*10.76391</f>
        <v>3889.000683</v>
      </c>
      <c r="G4274" s="59" t="s">
        <v>413</v>
      </c>
      <c r="H4274" s="59" t="n">
        <v>1</v>
      </c>
      <c r="I4274" s="59" t="n">
        <v>3</v>
      </c>
      <c r="J4274" s="59" t="n">
        <f aca="false">IF(terrains!L4274=13.5,IF(terrains!X4274=1,12,9),-0.392532+1.267037*terrains!L4274+0.472239*terrains!X4274+0.58658*terrains!W4274+0.089417*terrains!V4274+0.531633*terrains!U4274+0.337883*terrains!T4274-0.403545*terrains!S4274)</f>
        <v>3.6385525</v>
      </c>
      <c r="K4274" s="151" t="n">
        <f aca="false">IF(terrains!I4274=0,terrains!J4274,terrains!I4274)</f>
        <v>3</v>
      </c>
      <c r="L4274" s="59" t="n">
        <v>3.5</v>
      </c>
      <c r="M4274" s="59" t="n">
        <v>3</v>
      </c>
      <c r="N4274" s="59" t="n">
        <v>6</v>
      </c>
      <c r="O4274" s="59" t="s">
        <v>176</v>
      </c>
      <c r="P4274" s="59" t="n">
        <v>2.5</v>
      </c>
      <c r="Q4274" s="59" t="n">
        <v>2.5</v>
      </c>
      <c r="R4274" s="59" t="n">
        <v>0</v>
      </c>
      <c r="S4274" s="59" t="n">
        <v>1</v>
      </c>
      <c r="T4274" s="59" t="n">
        <v>0</v>
      </c>
      <c r="U4274" s="59" t="n">
        <v>0</v>
      </c>
      <c r="V4274" s="59" t="n">
        <v>0</v>
      </c>
      <c r="W4274" s="59" t="n">
        <v>0</v>
      </c>
      <c r="X4274" s="59" t="n">
        <v>0</v>
      </c>
      <c r="Y4274" s="59" t="n">
        <f aca="false">IF(terrains!L4274&lt;=2.5,1,IF(terrains!L4274&lt;=4.5,2,IF(terrains!L4274&lt;=6.5,3,4)))</f>
        <v>2</v>
      </c>
      <c r="Z4274" s="59" t="n">
        <f aca="false">IF(terrains!R4274=1,35,IF(terrains!S4274=1,64,IF(terrains!T4274=1,IF(terrains!Y4274=1,85,104),IF(terrains!U4274=1,IF(terrains!Y4274=1,124,152),IF(terrains!V4274=1,(IF(terrains!Y4274=1,146,IF(terrains!Y4274=2,178,263))),IF(terrains!W4274=1,(IF(terrains!Y4274=1,178,IF(terrains!Y4274=2,218,321))),IF(terrains!X4274=1,IF(terrains!Y4274=1,190,IF(terrains!Y4274=2,242,IF(terrains!Y4274=3,357,896))))))))))</f>
        <v>64</v>
      </c>
      <c r="AA4274" s="152" t="n">
        <f aca="false">terrains!Z4274*terrains!F4274</f>
        <v>248896.043712</v>
      </c>
    </row>
    <row r="4275" customFormat="false" ht="13.8" hidden="false" customHeight="false" outlineLevel="0" collapsed="false">
      <c r="A4275" s="143" t="n">
        <v>4274</v>
      </c>
      <c r="B4275" s="59" t="n">
        <v>304009.9318</v>
      </c>
      <c r="C4275" s="59" t="n">
        <v>5052360.494</v>
      </c>
      <c r="D4275" s="59" t="s">
        <v>3897</v>
      </c>
      <c r="E4275" s="153" t="n">
        <v>361.1</v>
      </c>
      <c r="F4275" s="150" t="n">
        <f aca="false">terrains!E4275*10.76391</f>
        <v>3886.847901</v>
      </c>
      <c r="G4275" s="59" t="s">
        <v>1815</v>
      </c>
      <c r="H4275" s="59" t="n">
        <v>0</v>
      </c>
      <c r="I4275" s="59" t="n">
        <v>0</v>
      </c>
      <c r="J4275" s="59" t="n">
        <f aca="false">IF(terrains!L4275=13.5,IF(terrains!X4275=1,12,9),-0.392532+1.267037*terrains!L4275+0.472239*terrains!X4275+0.58658*terrains!W4275+0.089417*terrains!V4275+0.531633*terrains!U4275+0.337883*terrains!T4275-0.403545*terrains!S4275)</f>
        <v>1.737997</v>
      </c>
      <c r="K4275" s="151" t="n">
        <f aca="false">IF(terrains!I4275=0,terrains!J4275,terrains!I4275)</f>
        <v>1.737997</v>
      </c>
      <c r="L4275" s="59" t="n">
        <v>2</v>
      </c>
      <c r="M4275" s="59" t="n">
        <v>1</v>
      </c>
      <c r="N4275" s="59" t="n">
        <v>3</v>
      </c>
      <c r="O4275" s="59" t="s">
        <v>176</v>
      </c>
      <c r="P4275" s="59" t="n">
        <v>2</v>
      </c>
      <c r="Q4275" s="59" t="n">
        <v>1.5</v>
      </c>
      <c r="R4275" s="59" t="n">
        <v>0</v>
      </c>
      <c r="S4275" s="59" t="n">
        <v>1</v>
      </c>
      <c r="T4275" s="59" t="n">
        <v>0</v>
      </c>
      <c r="U4275" s="59" t="n">
        <v>0</v>
      </c>
      <c r="V4275" s="59" t="n">
        <v>0</v>
      </c>
      <c r="W4275" s="59" t="n">
        <v>0</v>
      </c>
      <c r="X4275" s="59" t="n">
        <v>0</v>
      </c>
      <c r="Y4275" s="59" t="n">
        <f aca="false">IF(terrains!L4275&lt;=2.5,1,IF(terrains!L4275&lt;=4.5,2,IF(terrains!L4275&lt;=6.5,3,4)))</f>
        <v>1</v>
      </c>
      <c r="Z4275" s="59" t="n">
        <f aca="false">IF(terrains!R4275=1,35,IF(terrains!S4275=1,64,IF(terrains!T4275=1,IF(terrains!Y4275=1,85,104),IF(terrains!U4275=1,IF(terrains!Y4275=1,124,152),IF(terrains!V4275=1,(IF(terrains!Y4275=1,146,IF(terrains!Y4275=2,178,263))),IF(terrains!W4275=1,(IF(terrains!Y4275=1,178,IF(terrains!Y4275=2,218,321))),IF(terrains!X4275=1,IF(terrains!Y4275=1,190,IF(terrains!Y4275=2,242,IF(terrains!Y4275=3,357,896))))))))))</f>
        <v>64</v>
      </c>
      <c r="AA4275" s="152" t="n">
        <f aca="false">terrains!Z4275*terrains!F4275</f>
        <v>248758.265664</v>
      </c>
    </row>
    <row r="4276" customFormat="false" ht="13.8" hidden="false" customHeight="false" outlineLevel="0" collapsed="false">
      <c r="A4276" s="143" t="n">
        <v>4275</v>
      </c>
      <c r="B4276" s="59" t="n">
        <v>301326.048837</v>
      </c>
      <c r="C4276" s="59" t="n">
        <v>5052738.04875</v>
      </c>
      <c r="D4276" s="59" t="s">
        <v>3898</v>
      </c>
      <c r="E4276" s="153" t="n">
        <v>360</v>
      </c>
      <c r="F4276" s="150" t="n">
        <f aca="false">terrains!E4276*10.76391</f>
        <v>3875.0076</v>
      </c>
      <c r="G4276" s="59" t="s">
        <v>1815</v>
      </c>
      <c r="H4276" s="59" t="n">
        <v>0</v>
      </c>
      <c r="I4276" s="59" t="n">
        <v>0</v>
      </c>
      <c r="J4276" s="59" t="n">
        <f aca="false">IF(terrains!L4276=13.5,IF(terrains!X4276=1,12,9),-0.392532+1.267037*terrains!L4276+0.472239*terrains!X4276+0.58658*terrains!W4276+0.089417*terrains!V4276+0.531633*terrains!U4276+0.337883*terrains!T4276-0.403545*terrains!S4276)</f>
        <v>1.737997</v>
      </c>
      <c r="K4276" s="151" t="n">
        <f aca="false">IF(terrains!I4276=0,terrains!J4276,terrains!I4276)</f>
        <v>1.737997</v>
      </c>
      <c r="L4276" s="59" t="n">
        <v>2</v>
      </c>
      <c r="M4276" s="59" t="n">
        <v>1</v>
      </c>
      <c r="N4276" s="59" t="n">
        <v>3</v>
      </c>
      <c r="O4276" s="59" t="s">
        <v>176</v>
      </c>
      <c r="P4276" s="59" t="n">
        <v>2</v>
      </c>
      <c r="Q4276" s="59" t="n">
        <v>1.5</v>
      </c>
      <c r="R4276" s="59" t="n">
        <v>0</v>
      </c>
      <c r="S4276" s="59" t="n">
        <v>1</v>
      </c>
      <c r="T4276" s="59" t="n">
        <v>0</v>
      </c>
      <c r="U4276" s="59" t="n">
        <v>0</v>
      </c>
      <c r="V4276" s="59" t="n">
        <v>0</v>
      </c>
      <c r="W4276" s="59" t="n">
        <v>0</v>
      </c>
      <c r="X4276" s="59" t="n">
        <v>0</v>
      </c>
      <c r="Y4276" s="59" t="n">
        <f aca="false">IF(terrains!L4276&lt;=2.5,1,IF(terrains!L4276&lt;=4.5,2,IF(terrains!L4276&lt;=6.5,3,4)))</f>
        <v>1</v>
      </c>
      <c r="Z4276" s="59" t="n">
        <f aca="false">IF(terrains!R4276=1,35,IF(terrains!S4276=1,64,IF(terrains!T4276=1,IF(terrains!Y4276=1,85,104),IF(terrains!U4276=1,IF(terrains!Y4276=1,124,152),IF(terrains!V4276=1,(IF(terrains!Y4276=1,146,IF(terrains!Y4276=2,178,263))),IF(terrains!W4276=1,(IF(terrains!Y4276=1,178,IF(terrains!Y4276=2,218,321))),IF(terrains!X4276=1,IF(terrains!Y4276=1,190,IF(terrains!Y4276=2,242,IF(terrains!Y4276=3,357,896))))))))))</f>
        <v>64</v>
      </c>
      <c r="AA4276" s="152" t="n">
        <f aca="false">terrains!Z4276*terrains!F4276</f>
        <v>248000.4864</v>
      </c>
    </row>
    <row r="4277" customFormat="false" ht="13.8" hidden="false" customHeight="false" outlineLevel="0" collapsed="false">
      <c r="A4277" s="143" t="n">
        <v>4276</v>
      </c>
      <c r="B4277" s="59" t="n">
        <v>301334.383209</v>
      </c>
      <c r="C4277" s="59" t="n">
        <v>5052746.67793</v>
      </c>
      <c r="D4277" s="59" t="s">
        <v>3899</v>
      </c>
      <c r="E4277" s="153" t="n">
        <v>360</v>
      </c>
      <c r="F4277" s="150" t="n">
        <f aca="false">terrains!E4277*10.76391</f>
        <v>3875.0076</v>
      </c>
      <c r="G4277" s="59" t="s">
        <v>1815</v>
      </c>
      <c r="H4277" s="59" t="n">
        <v>0</v>
      </c>
      <c r="I4277" s="59" t="n">
        <v>0</v>
      </c>
      <c r="J4277" s="59" t="n">
        <f aca="false">IF(terrains!L4277=13.5,IF(terrains!X4277=1,12,9),-0.392532+1.267037*terrains!L4277+0.472239*terrains!X4277+0.58658*terrains!W4277+0.089417*terrains!V4277+0.531633*terrains!U4277+0.337883*terrains!T4277-0.403545*terrains!S4277)</f>
        <v>1.737997</v>
      </c>
      <c r="K4277" s="151" t="n">
        <f aca="false">IF(terrains!I4277=0,terrains!J4277,terrains!I4277)</f>
        <v>1.737997</v>
      </c>
      <c r="L4277" s="59" t="n">
        <v>2</v>
      </c>
      <c r="M4277" s="59" t="n">
        <v>1</v>
      </c>
      <c r="N4277" s="59" t="n">
        <v>3</v>
      </c>
      <c r="O4277" s="59" t="s">
        <v>176</v>
      </c>
      <c r="P4277" s="59" t="n">
        <v>2</v>
      </c>
      <c r="Q4277" s="59" t="n">
        <v>1.5</v>
      </c>
      <c r="R4277" s="59" t="n">
        <v>0</v>
      </c>
      <c r="S4277" s="59" t="n">
        <v>1</v>
      </c>
      <c r="T4277" s="59" t="n">
        <v>0</v>
      </c>
      <c r="U4277" s="59" t="n">
        <v>0</v>
      </c>
      <c r="V4277" s="59" t="n">
        <v>0</v>
      </c>
      <c r="W4277" s="59" t="n">
        <v>0</v>
      </c>
      <c r="X4277" s="59" t="n">
        <v>0</v>
      </c>
      <c r="Y4277" s="59" t="n">
        <f aca="false">IF(terrains!L4277&lt;=2.5,1,IF(terrains!L4277&lt;=4.5,2,IF(terrains!L4277&lt;=6.5,3,4)))</f>
        <v>1</v>
      </c>
      <c r="Z4277" s="59" t="n">
        <f aca="false">IF(terrains!R4277=1,35,IF(terrains!S4277=1,64,IF(terrains!T4277=1,IF(terrains!Y4277=1,85,104),IF(terrains!U4277=1,IF(terrains!Y4277=1,124,152),IF(terrains!V4277=1,(IF(terrains!Y4277=1,146,IF(terrains!Y4277=2,178,263))),IF(terrains!W4277=1,(IF(terrains!Y4277=1,178,IF(terrains!Y4277=2,218,321))),IF(terrains!X4277=1,IF(terrains!Y4277=1,190,IF(terrains!Y4277=2,242,IF(terrains!Y4277=3,357,896))))))))))</f>
        <v>64</v>
      </c>
      <c r="AA4277" s="152" t="n">
        <f aca="false">terrains!Z4277*terrains!F4277</f>
        <v>248000.4864</v>
      </c>
    </row>
    <row r="4278" customFormat="false" ht="13.8" hidden="false" customHeight="false" outlineLevel="0" collapsed="false">
      <c r="A4278" s="143" t="n">
        <v>4277</v>
      </c>
      <c r="B4278" s="59" t="n">
        <v>298473.0355</v>
      </c>
      <c r="C4278" s="59" t="n">
        <v>5038189.328</v>
      </c>
      <c r="D4278" s="59" t="s">
        <v>3900</v>
      </c>
      <c r="E4278" s="153" t="n">
        <v>359.5</v>
      </c>
      <c r="F4278" s="150" t="n">
        <f aca="false">terrains!E4278*10.76391</f>
        <v>3869.625645</v>
      </c>
      <c r="G4278" s="59" t="s">
        <v>375</v>
      </c>
      <c r="H4278" s="59" t="n">
        <v>0</v>
      </c>
      <c r="I4278" s="59" t="n">
        <v>0</v>
      </c>
      <c r="J4278" s="59" t="n">
        <f aca="false">IF(terrains!L4278=13.5,IF(terrains!X4278=1,12,9),-0.392532+1.267037*terrains!L4278+0.472239*terrains!X4278+0.58658*terrains!W4278+0.089417*terrains!V4278+0.531633*terrains!U4278+0.337883*terrains!T4278-0.403545*terrains!S4278)</f>
        <v>3.1129435</v>
      </c>
      <c r="K4278" s="151" t="n">
        <f aca="false">IF(terrains!I4278=0,terrains!J4278,terrains!I4278)</f>
        <v>3.1129435</v>
      </c>
      <c r="L4278" s="59" t="n">
        <v>2.5</v>
      </c>
      <c r="M4278" s="59" t="n">
        <v>2</v>
      </c>
      <c r="N4278" s="59" t="n">
        <v>4</v>
      </c>
      <c r="O4278" s="59" t="s">
        <v>177</v>
      </c>
      <c r="P4278" s="59" t="n">
        <v>2</v>
      </c>
      <c r="Q4278" s="59" t="n">
        <v>1.5</v>
      </c>
      <c r="R4278" s="59" t="n">
        <v>0</v>
      </c>
      <c r="S4278" s="59" t="n">
        <v>0</v>
      </c>
      <c r="T4278" s="59" t="n">
        <v>1</v>
      </c>
      <c r="U4278" s="59" t="n">
        <v>0</v>
      </c>
      <c r="V4278" s="59" t="n">
        <v>0</v>
      </c>
      <c r="W4278" s="59" t="n">
        <v>0</v>
      </c>
      <c r="X4278" s="59" t="n">
        <v>0</v>
      </c>
      <c r="Y4278" s="59" t="n">
        <f aca="false">IF(terrains!L4278&lt;=2.5,1,IF(terrains!L4278&lt;=4.5,2,IF(terrains!L4278&lt;=6.5,3,4)))</f>
        <v>1</v>
      </c>
      <c r="Z4278" s="59" t="n">
        <f aca="false">IF(terrains!R4278=1,35,IF(terrains!S4278=1,64,IF(terrains!T4278=1,IF(terrains!Y4278=1,85,104),IF(terrains!U4278=1,IF(terrains!Y4278=1,124,152),IF(terrains!V4278=1,(IF(terrains!Y4278=1,146,IF(terrains!Y4278=2,178,263))),IF(terrains!W4278=1,(IF(terrains!Y4278=1,178,IF(terrains!Y4278=2,218,321))),IF(terrains!X4278=1,IF(terrains!Y4278=1,190,IF(terrains!Y4278=2,242,IF(terrains!Y4278=3,357,896))))))))))</f>
        <v>85</v>
      </c>
      <c r="AA4278" s="152" t="n">
        <f aca="false">terrains!Z4278*terrains!F4278</f>
        <v>328918.179825</v>
      </c>
    </row>
    <row r="4279" customFormat="false" ht="13.8" hidden="false" customHeight="false" outlineLevel="0" collapsed="false">
      <c r="A4279" s="143" t="n">
        <v>4278</v>
      </c>
      <c r="B4279" s="59" t="n">
        <v>301403.94451</v>
      </c>
      <c r="C4279" s="59" t="n">
        <v>5052763.2999</v>
      </c>
      <c r="D4279" s="59" t="s">
        <v>3901</v>
      </c>
      <c r="E4279" s="153" t="n">
        <v>359</v>
      </c>
      <c r="F4279" s="150" t="n">
        <f aca="false">terrains!E4279*10.76391</f>
        <v>3864.24369</v>
      </c>
      <c r="G4279" s="59" t="s">
        <v>1815</v>
      </c>
      <c r="H4279" s="59" t="n">
        <v>0</v>
      </c>
      <c r="I4279" s="59" t="n">
        <v>0</v>
      </c>
      <c r="J4279" s="59" t="n">
        <f aca="false">IF(terrains!L4279=13.5,IF(terrains!X4279=1,12,9),-0.392532+1.267037*terrains!L4279+0.472239*terrains!X4279+0.58658*terrains!W4279+0.089417*terrains!V4279+0.531633*terrains!U4279+0.337883*terrains!T4279-0.403545*terrains!S4279)</f>
        <v>1.737997</v>
      </c>
      <c r="K4279" s="151" t="n">
        <f aca="false">IF(terrains!I4279=0,terrains!J4279,terrains!I4279)</f>
        <v>1.737997</v>
      </c>
      <c r="L4279" s="59" t="n">
        <v>2</v>
      </c>
      <c r="M4279" s="59" t="n">
        <v>1</v>
      </c>
      <c r="N4279" s="59" t="n">
        <v>3</v>
      </c>
      <c r="O4279" s="59" t="s">
        <v>176</v>
      </c>
      <c r="P4279" s="59" t="n">
        <v>2</v>
      </c>
      <c r="Q4279" s="59" t="n">
        <v>1.5</v>
      </c>
      <c r="R4279" s="59" t="n">
        <v>0</v>
      </c>
      <c r="S4279" s="59" t="n">
        <v>1</v>
      </c>
      <c r="T4279" s="59" t="n">
        <v>0</v>
      </c>
      <c r="U4279" s="59" t="n">
        <v>0</v>
      </c>
      <c r="V4279" s="59" t="n">
        <v>0</v>
      </c>
      <c r="W4279" s="59" t="n">
        <v>0</v>
      </c>
      <c r="X4279" s="59" t="n">
        <v>0</v>
      </c>
      <c r="Y4279" s="59" t="n">
        <f aca="false">IF(terrains!L4279&lt;=2.5,1,IF(terrains!L4279&lt;=4.5,2,IF(terrains!L4279&lt;=6.5,3,4)))</f>
        <v>1</v>
      </c>
      <c r="Z4279" s="59" t="n">
        <f aca="false">IF(terrains!R4279=1,35,IF(terrains!S4279=1,64,IF(terrains!T4279=1,IF(terrains!Y4279=1,85,104),IF(terrains!U4279=1,IF(terrains!Y4279=1,124,152),IF(terrains!V4279=1,(IF(terrains!Y4279=1,146,IF(terrains!Y4279=2,178,263))),IF(terrains!W4279=1,(IF(terrains!Y4279=1,178,IF(terrains!Y4279=2,218,321))),IF(terrains!X4279=1,IF(terrains!Y4279=1,190,IF(terrains!Y4279=2,242,IF(terrains!Y4279=3,357,896))))))))))</f>
        <v>64</v>
      </c>
      <c r="AA4279" s="152" t="n">
        <f aca="false">terrains!Z4279*terrains!F4279</f>
        <v>247311.59616</v>
      </c>
    </row>
    <row r="4280" customFormat="false" ht="13.8" hidden="false" customHeight="false" outlineLevel="0" collapsed="false">
      <c r="A4280" s="143" t="n">
        <v>4279</v>
      </c>
      <c r="B4280" s="59" t="n">
        <v>299218.3908</v>
      </c>
      <c r="C4280" s="59" t="n">
        <v>5037715.295</v>
      </c>
      <c r="D4280" s="59" t="s">
        <v>3902</v>
      </c>
      <c r="E4280" s="153" t="n">
        <v>358.1</v>
      </c>
      <c r="F4280" s="150" t="n">
        <f aca="false">terrains!E4280*10.76391</f>
        <v>3854.556171</v>
      </c>
      <c r="G4280" s="59" t="s">
        <v>316</v>
      </c>
      <c r="H4280" s="59" t="n">
        <v>0</v>
      </c>
      <c r="I4280" s="59" t="n">
        <v>0</v>
      </c>
      <c r="J4280" s="59" t="n">
        <f aca="false">IF(terrains!L4280=13.5,IF(terrains!X4280=1,12,9),-0.392532+1.267037*terrains!L4280+0.472239*terrains!X4280+0.58658*terrains!W4280+0.089417*terrains!V4280+0.531633*terrains!U4280+0.337883*terrains!T4280-0.403545*terrains!S4280)</f>
        <v>3.746462</v>
      </c>
      <c r="K4280" s="151" t="n">
        <f aca="false">IF(terrains!I4280=0,terrains!J4280,terrains!I4280)</f>
        <v>3.746462</v>
      </c>
      <c r="L4280" s="59" t="n">
        <v>3</v>
      </c>
      <c r="M4280" s="59" t="n">
        <v>2</v>
      </c>
      <c r="N4280" s="59" t="n">
        <v>6</v>
      </c>
      <c r="O4280" s="59" t="s">
        <v>177</v>
      </c>
      <c r="P4280" s="59" t="n">
        <v>2</v>
      </c>
      <c r="Q4280" s="59" t="n">
        <v>2.5</v>
      </c>
      <c r="R4280" s="59" t="n">
        <v>0</v>
      </c>
      <c r="S4280" s="59" t="n">
        <v>0</v>
      </c>
      <c r="T4280" s="59" t="n">
        <v>1</v>
      </c>
      <c r="U4280" s="59" t="n">
        <v>0</v>
      </c>
      <c r="V4280" s="59" t="n">
        <v>0</v>
      </c>
      <c r="W4280" s="59" t="n">
        <v>0</v>
      </c>
      <c r="X4280" s="59" t="n">
        <v>0</v>
      </c>
      <c r="Y4280" s="59" t="n">
        <f aca="false">IF(terrains!L4280&lt;=2.5,1,IF(terrains!L4280&lt;=4.5,2,IF(terrains!L4280&lt;=6.5,3,4)))</f>
        <v>2</v>
      </c>
      <c r="Z4280" s="59" t="n">
        <f aca="false">IF(terrains!R4280=1,35,IF(terrains!S4280=1,64,IF(terrains!T4280=1,IF(terrains!Y4280=1,85,104),IF(terrains!U4280=1,IF(terrains!Y4280=1,124,152),IF(terrains!V4280=1,(IF(terrains!Y4280=1,146,IF(terrains!Y4280=2,178,263))),IF(terrains!W4280=1,(IF(terrains!Y4280=1,178,IF(terrains!Y4280=2,218,321))),IF(terrains!X4280=1,IF(terrains!Y4280=1,190,IF(terrains!Y4280=2,242,IF(terrains!Y4280=3,357,896))))))))))</f>
        <v>104</v>
      </c>
      <c r="AA4280" s="152" t="n">
        <f aca="false">terrains!Z4280*terrains!F4280</f>
        <v>400873.841784</v>
      </c>
    </row>
    <row r="4281" customFormat="false" ht="13.8" hidden="false" customHeight="false" outlineLevel="0" collapsed="false">
      <c r="A4281" s="143" t="n">
        <v>4280</v>
      </c>
      <c r="B4281" s="59" t="n">
        <v>294314.934586</v>
      </c>
      <c r="C4281" s="59" t="n">
        <v>5039874.29841</v>
      </c>
      <c r="D4281" s="59" t="s">
        <v>3903</v>
      </c>
      <c r="E4281" s="153" t="n">
        <v>357.8</v>
      </c>
      <c r="F4281" s="150" t="n">
        <f aca="false">terrains!E4281*10.76391</f>
        <v>3851.326998</v>
      </c>
      <c r="G4281" s="59" t="s">
        <v>209</v>
      </c>
      <c r="H4281" s="59" t="n">
        <v>0</v>
      </c>
      <c r="I4281" s="59" t="n">
        <v>0</v>
      </c>
      <c r="J4281" s="59" t="n">
        <f aca="false">IF(terrains!L4281=13.5,IF(terrains!X4281=1,12,9),-0.392532+1.267037*terrains!L4281+0.472239*terrains!X4281+0.58658*terrains!W4281+0.089417*terrains!V4281+0.531633*terrains!U4281+0.337883*terrains!T4281-0.403545*terrains!S4281)</f>
        <v>2.479425</v>
      </c>
      <c r="K4281" s="151" t="n">
        <f aca="false">IF(terrains!I4281=0,terrains!J4281,terrains!I4281)</f>
        <v>2.479425</v>
      </c>
      <c r="L4281" s="59" t="n">
        <v>2</v>
      </c>
      <c r="M4281" s="59" t="n">
        <v>2</v>
      </c>
      <c r="N4281" s="59" t="n">
        <v>3</v>
      </c>
      <c r="O4281" s="59" t="s">
        <v>177</v>
      </c>
      <c r="P4281" s="59" t="n">
        <v>2</v>
      </c>
      <c r="Q4281" s="59" t="n">
        <v>2</v>
      </c>
      <c r="R4281" s="59" t="n">
        <v>0</v>
      </c>
      <c r="S4281" s="59" t="n">
        <v>0</v>
      </c>
      <c r="T4281" s="59" t="n">
        <v>1</v>
      </c>
      <c r="U4281" s="59" t="n">
        <v>0</v>
      </c>
      <c r="V4281" s="59" t="n">
        <v>0</v>
      </c>
      <c r="W4281" s="59" t="n">
        <v>0</v>
      </c>
      <c r="X4281" s="59" t="n">
        <v>0</v>
      </c>
      <c r="Y4281" s="59" t="n">
        <f aca="false">IF(terrains!L4281&lt;=2.5,1,IF(terrains!L4281&lt;=4.5,2,IF(terrains!L4281&lt;=6.5,3,4)))</f>
        <v>1</v>
      </c>
      <c r="Z4281" s="59" t="n">
        <f aca="false">IF(terrains!R4281=1,35,IF(terrains!S4281=1,64,IF(terrains!T4281=1,IF(terrains!Y4281=1,85,104),IF(terrains!U4281=1,IF(terrains!Y4281=1,124,152),IF(terrains!V4281=1,(IF(terrains!Y4281=1,146,IF(terrains!Y4281=2,178,263))),IF(terrains!W4281=1,(IF(terrains!Y4281=1,178,IF(terrains!Y4281=2,218,321))),IF(terrains!X4281=1,IF(terrains!Y4281=1,190,IF(terrains!Y4281=2,242,IF(terrains!Y4281=3,357,896))))))))))</f>
        <v>85</v>
      </c>
      <c r="AA4281" s="152" t="n">
        <f aca="false">terrains!Z4281*terrains!F4281</f>
        <v>327362.79483</v>
      </c>
    </row>
    <row r="4282" customFormat="false" ht="13.8" hidden="false" customHeight="false" outlineLevel="0" collapsed="false">
      <c r="A4282" s="143" t="n">
        <v>4281</v>
      </c>
      <c r="B4282" s="59" t="n">
        <v>297829.1614</v>
      </c>
      <c r="C4282" s="59" t="n">
        <v>5036623.608</v>
      </c>
      <c r="D4282" s="59" t="s">
        <v>3904</v>
      </c>
      <c r="E4282" s="153" t="n">
        <v>357.8</v>
      </c>
      <c r="F4282" s="150" t="n">
        <f aca="false">terrains!E4282*10.76391</f>
        <v>3851.326998</v>
      </c>
      <c r="G4282" s="59" t="s">
        <v>375</v>
      </c>
      <c r="H4282" s="59" t="n">
        <v>0</v>
      </c>
      <c r="I4282" s="59" t="n">
        <v>0</v>
      </c>
      <c r="J4282" s="59" t="n">
        <f aca="false">IF(terrains!L4282=13.5,IF(terrains!X4282=1,12,9),-0.392532+1.267037*terrains!L4282+0.472239*terrains!X4282+0.58658*terrains!W4282+0.089417*terrains!V4282+0.531633*terrains!U4282+0.337883*terrains!T4282-0.403545*terrains!S4282)</f>
        <v>3.1129435</v>
      </c>
      <c r="K4282" s="151" t="n">
        <f aca="false">IF(terrains!I4282=0,terrains!J4282,terrains!I4282)</f>
        <v>3.1129435</v>
      </c>
      <c r="L4282" s="59" t="n">
        <v>2.5</v>
      </c>
      <c r="M4282" s="59" t="n">
        <v>2</v>
      </c>
      <c r="N4282" s="59" t="n">
        <v>4</v>
      </c>
      <c r="O4282" s="59" t="s">
        <v>177</v>
      </c>
      <c r="P4282" s="59" t="n">
        <v>2</v>
      </c>
      <c r="Q4282" s="59" t="n">
        <v>1.5</v>
      </c>
      <c r="R4282" s="59" t="n">
        <v>0</v>
      </c>
      <c r="S4282" s="59" t="n">
        <v>0</v>
      </c>
      <c r="T4282" s="59" t="n">
        <v>1</v>
      </c>
      <c r="U4282" s="59" t="n">
        <v>0</v>
      </c>
      <c r="V4282" s="59" t="n">
        <v>0</v>
      </c>
      <c r="W4282" s="59" t="n">
        <v>0</v>
      </c>
      <c r="X4282" s="59" t="n">
        <v>0</v>
      </c>
      <c r="Y4282" s="59" t="n">
        <f aca="false">IF(terrains!L4282&lt;=2.5,1,IF(terrains!L4282&lt;=4.5,2,IF(terrains!L4282&lt;=6.5,3,4)))</f>
        <v>1</v>
      </c>
      <c r="Z4282" s="59" t="n">
        <f aca="false">IF(terrains!R4282=1,35,IF(terrains!S4282=1,64,IF(terrains!T4282=1,IF(terrains!Y4282=1,85,104),IF(terrains!U4282=1,IF(terrains!Y4282=1,124,152),IF(terrains!V4282=1,(IF(terrains!Y4282=1,146,IF(terrains!Y4282=2,178,263))),IF(terrains!W4282=1,(IF(terrains!Y4282=1,178,IF(terrains!Y4282=2,218,321))),IF(terrains!X4282=1,IF(terrains!Y4282=1,190,IF(terrains!Y4282=2,242,IF(terrains!Y4282=3,357,896))))))))))</f>
        <v>85</v>
      </c>
      <c r="AA4282" s="152" t="n">
        <f aca="false">terrains!Z4282*terrains!F4282</f>
        <v>327362.79483</v>
      </c>
    </row>
    <row r="4283" customFormat="false" ht="13.8" hidden="false" customHeight="false" outlineLevel="0" collapsed="false">
      <c r="A4283" s="143" t="n">
        <v>4282</v>
      </c>
      <c r="B4283" s="59" t="n">
        <v>297769.4367</v>
      </c>
      <c r="C4283" s="59" t="n">
        <v>5041878.539</v>
      </c>
      <c r="D4283" s="59" t="s">
        <v>3905</v>
      </c>
      <c r="E4283" s="153" t="n">
        <v>356.8</v>
      </c>
      <c r="F4283" s="150" t="n">
        <f aca="false">terrains!E4283*10.76391</f>
        <v>3840.563088</v>
      </c>
      <c r="G4283" s="59" t="s">
        <v>1409</v>
      </c>
      <c r="H4283" s="59" t="n">
        <v>1</v>
      </c>
      <c r="I4283" s="59" t="n">
        <v>4</v>
      </c>
      <c r="J4283" s="59" t="n">
        <f aca="false">IF(terrains!L4283=13.5,IF(terrains!X4283=1,12,9),-0.392532+1.267037*terrains!L4283+0.472239*terrains!X4283+0.58658*terrains!W4283+0.089417*terrains!V4283+0.531633*terrains!U4283+0.337883*terrains!T4283-0.403545*terrains!S4283)</f>
        <v>3.995159</v>
      </c>
      <c r="K4283" s="151" t="n">
        <f aca="false">IF(terrains!I4283=0,terrains!J4283,terrains!I4283)</f>
        <v>4</v>
      </c>
      <c r="L4283" s="59" t="n">
        <v>3</v>
      </c>
      <c r="M4283" s="59" t="n">
        <v>2</v>
      </c>
      <c r="N4283" s="59" t="n">
        <v>4</v>
      </c>
      <c r="O4283" s="59" t="s">
        <v>180</v>
      </c>
      <c r="P4283" s="59" t="n">
        <v>3</v>
      </c>
      <c r="Q4283" s="59" t="n">
        <v>2.5</v>
      </c>
      <c r="R4283" s="59" t="n">
        <v>0</v>
      </c>
      <c r="S4283" s="59" t="n">
        <v>0</v>
      </c>
      <c r="T4283" s="59" t="n">
        <v>0</v>
      </c>
      <c r="U4283" s="59" t="n">
        <v>0</v>
      </c>
      <c r="V4283" s="59" t="n">
        <v>0</v>
      </c>
      <c r="W4283" s="59" t="n">
        <v>1</v>
      </c>
      <c r="X4283" s="59" t="n">
        <v>0</v>
      </c>
      <c r="Y4283" s="59" t="n">
        <f aca="false">IF(terrains!L4283&lt;=2.5,1,IF(terrains!L4283&lt;=4.5,2,IF(terrains!L4283&lt;=6.5,3,4)))</f>
        <v>2</v>
      </c>
      <c r="Z4283" s="59" t="n">
        <f aca="false">IF(terrains!R4283=1,35,IF(terrains!S4283=1,64,IF(terrains!T4283=1,IF(terrains!Y4283=1,85,104),IF(terrains!U4283=1,IF(terrains!Y4283=1,124,152),IF(terrains!V4283=1,(IF(terrains!Y4283=1,146,IF(terrains!Y4283=2,178,263))),IF(terrains!W4283=1,(IF(terrains!Y4283=1,178,IF(terrains!Y4283=2,218,321))),IF(terrains!X4283=1,IF(terrains!Y4283=1,190,IF(terrains!Y4283=2,242,IF(terrains!Y4283=3,357,896))))))))))</f>
        <v>218</v>
      </c>
      <c r="AA4283" s="152" t="n">
        <f aca="false">terrains!Z4283*terrains!F4283</f>
        <v>837242.753184</v>
      </c>
    </row>
    <row r="4284" customFormat="false" ht="13.8" hidden="false" customHeight="false" outlineLevel="0" collapsed="false">
      <c r="A4284" s="143" t="n">
        <v>4283</v>
      </c>
      <c r="B4284" s="59" t="n">
        <v>295666.714861</v>
      </c>
      <c r="C4284" s="59" t="n">
        <v>5036008.48646</v>
      </c>
      <c r="D4284" s="59" t="s">
        <v>3906</v>
      </c>
      <c r="E4284" s="153" t="n">
        <v>356.5</v>
      </c>
      <c r="F4284" s="150" t="n">
        <f aca="false">terrains!E4284*10.76391</f>
        <v>3837.333915</v>
      </c>
      <c r="G4284" s="59" t="s">
        <v>209</v>
      </c>
      <c r="H4284" s="59" t="n">
        <v>0</v>
      </c>
      <c r="I4284" s="59" t="n">
        <v>0</v>
      </c>
      <c r="J4284" s="59" t="n">
        <f aca="false">IF(terrains!L4284=13.5,IF(terrains!X4284=1,12,9),-0.392532+1.267037*terrains!L4284+0.472239*terrains!X4284+0.58658*terrains!W4284+0.089417*terrains!V4284+0.531633*terrains!U4284+0.337883*terrains!T4284-0.403545*terrains!S4284)</f>
        <v>2.479425</v>
      </c>
      <c r="K4284" s="151" t="n">
        <f aca="false">IF(terrains!I4284=0,terrains!J4284,terrains!I4284)</f>
        <v>2.479425</v>
      </c>
      <c r="L4284" s="59" t="n">
        <v>2</v>
      </c>
      <c r="M4284" s="59" t="n">
        <v>2</v>
      </c>
      <c r="N4284" s="59" t="n">
        <v>3</v>
      </c>
      <c r="O4284" s="59" t="s">
        <v>177</v>
      </c>
      <c r="P4284" s="59" t="n">
        <v>2</v>
      </c>
      <c r="Q4284" s="59" t="n">
        <v>2</v>
      </c>
      <c r="R4284" s="59" t="n">
        <v>0</v>
      </c>
      <c r="S4284" s="59" t="n">
        <v>0</v>
      </c>
      <c r="T4284" s="59" t="n">
        <v>1</v>
      </c>
      <c r="U4284" s="59" t="n">
        <v>0</v>
      </c>
      <c r="V4284" s="59" t="n">
        <v>0</v>
      </c>
      <c r="W4284" s="59" t="n">
        <v>0</v>
      </c>
      <c r="X4284" s="59" t="n">
        <v>0</v>
      </c>
      <c r="Y4284" s="59" t="n">
        <f aca="false">IF(terrains!L4284&lt;=2.5,1,IF(terrains!L4284&lt;=4.5,2,IF(terrains!L4284&lt;=6.5,3,4)))</f>
        <v>1</v>
      </c>
      <c r="Z4284" s="59" t="n">
        <f aca="false">IF(terrains!R4284=1,35,IF(terrains!S4284=1,64,IF(terrains!T4284=1,IF(terrains!Y4284=1,85,104),IF(terrains!U4284=1,IF(terrains!Y4284=1,124,152),IF(terrains!V4284=1,(IF(terrains!Y4284=1,146,IF(terrains!Y4284=2,178,263))),IF(terrains!W4284=1,(IF(terrains!Y4284=1,178,IF(terrains!Y4284=2,218,321))),IF(terrains!X4284=1,IF(terrains!Y4284=1,190,IF(terrains!Y4284=2,242,IF(terrains!Y4284=3,357,896))))))))))</f>
        <v>85</v>
      </c>
      <c r="AA4284" s="152" t="n">
        <f aca="false">terrains!Z4284*terrains!F4284</f>
        <v>326173.382775</v>
      </c>
    </row>
    <row r="4285" customFormat="false" ht="13.8" hidden="false" customHeight="false" outlineLevel="0" collapsed="false">
      <c r="A4285" s="143" t="n">
        <v>4284</v>
      </c>
      <c r="B4285" s="59" t="n">
        <v>299572.985101</v>
      </c>
      <c r="C4285" s="59" t="n">
        <v>5039445.12361</v>
      </c>
      <c r="D4285" s="59" t="s">
        <v>3907</v>
      </c>
      <c r="E4285" s="153" t="n">
        <v>356.3</v>
      </c>
      <c r="F4285" s="150" t="n">
        <f aca="false">terrains!E4285*10.76391</f>
        <v>3835.181133</v>
      </c>
      <c r="G4285" s="59" t="s">
        <v>552</v>
      </c>
      <c r="H4285" s="59" t="n">
        <v>0</v>
      </c>
      <c r="I4285" s="59" t="n">
        <v>9</v>
      </c>
      <c r="J4285" s="59" t="n">
        <f aca="false">IF(terrains!L4285=13.5,IF(terrains!X4285=1,12,9),-0.392532+1.267037*terrains!L4285+0.472239*terrains!X4285+0.58658*terrains!W4285+0.089417*terrains!V4285+0.531633*terrains!U4285+0.337883*terrains!T4285-0.403545*terrains!S4285)</f>
        <v>7.681929</v>
      </c>
      <c r="K4285" s="151" t="n">
        <f aca="false">IF(terrains!I4285=0,terrains!J4285,terrains!I4285)</f>
        <v>9</v>
      </c>
      <c r="L4285" s="59" t="n">
        <v>6</v>
      </c>
      <c r="M4285" s="59" t="n">
        <v>0</v>
      </c>
      <c r="N4285" s="59" t="n">
        <v>0</v>
      </c>
      <c r="O4285" s="59" t="s">
        <v>181</v>
      </c>
      <c r="P4285" s="59" t="n">
        <v>0</v>
      </c>
      <c r="Q4285" s="59" t="n">
        <v>0</v>
      </c>
      <c r="R4285" s="59" t="n">
        <v>0</v>
      </c>
      <c r="S4285" s="59" t="n">
        <v>0</v>
      </c>
      <c r="T4285" s="59" t="n">
        <v>0</v>
      </c>
      <c r="U4285" s="59" t="n">
        <v>0</v>
      </c>
      <c r="V4285" s="59" t="n">
        <v>0</v>
      </c>
      <c r="W4285" s="59" t="n">
        <v>0</v>
      </c>
      <c r="X4285" s="59" t="n">
        <v>1</v>
      </c>
      <c r="Y4285" s="59" t="n">
        <f aca="false">IF(terrains!L4285&lt;=2.5,1,IF(terrains!L4285&lt;=4.5,2,IF(terrains!L4285&lt;=6.5,3,4)))</f>
        <v>3</v>
      </c>
      <c r="Z4285" s="59" t="n">
        <f aca="false">IF(terrains!R4285=1,35,IF(terrains!S4285=1,64,IF(terrains!T4285=1,IF(terrains!Y4285=1,85,104),IF(terrains!U4285=1,IF(terrains!Y4285=1,124,152),IF(terrains!V4285=1,(IF(terrains!Y4285=1,146,IF(terrains!Y4285=2,178,263))),IF(terrains!W4285=1,(IF(terrains!Y4285=1,178,IF(terrains!Y4285=2,218,321))),IF(terrains!X4285=1,IF(terrains!Y4285=1,190,IF(terrains!Y4285=2,242,IF(terrains!Y4285=3,357,896))))))))))</f>
        <v>357</v>
      </c>
      <c r="AA4285" s="152" t="n">
        <f aca="false">terrains!Z4285*terrains!F4285</f>
        <v>1369159.664481</v>
      </c>
    </row>
    <row r="4286" customFormat="false" ht="13.8" hidden="false" customHeight="false" outlineLevel="0" collapsed="false">
      <c r="A4286" s="143" t="n">
        <v>4285</v>
      </c>
      <c r="B4286" s="59" t="n">
        <v>298412.642099</v>
      </c>
      <c r="C4286" s="59" t="n">
        <v>5056000.42322</v>
      </c>
      <c r="D4286" s="59" t="s">
        <v>3908</v>
      </c>
      <c r="E4286" s="153" t="n">
        <v>356.2</v>
      </c>
      <c r="F4286" s="150" t="n">
        <f aca="false">terrains!E4286*10.76391</f>
        <v>3834.104742</v>
      </c>
      <c r="G4286" s="59" t="s">
        <v>354</v>
      </c>
      <c r="H4286" s="59" t="n">
        <v>0</v>
      </c>
      <c r="I4286" s="59" t="n">
        <v>0</v>
      </c>
      <c r="J4286" s="59" t="n">
        <f aca="false">IF(terrains!L4286=13.5,IF(terrains!X4286=1,12,9),-0.392532+1.267037*terrains!L4286+0.472239*terrains!X4286+0.58658*terrains!W4286+0.089417*terrains!V4286+0.531633*terrains!U4286+0.337883*terrains!T4286-0.403545*terrains!S4286)</f>
        <v>2.141542</v>
      </c>
      <c r="K4286" s="151" t="n">
        <f aca="false">IF(terrains!I4286=0,terrains!J4286,terrains!I4286)</f>
        <v>2.141542</v>
      </c>
      <c r="L4286" s="59" t="n">
        <v>2</v>
      </c>
      <c r="M4286" s="59" t="n">
        <v>1</v>
      </c>
      <c r="N4286" s="59" t="n">
        <v>3</v>
      </c>
      <c r="O4286" s="59" t="s">
        <v>175</v>
      </c>
      <c r="P4286" s="59" t="n">
        <v>2</v>
      </c>
      <c r="Q4286" s="59" t="n">
        <v>1.5</v>
      </c>
      <c r="R4286" s="59" t="n">
        <v>1</v>
      </c>
      <c r="S4286" s="59" t="n">
        <v>0</v>
      </c>
      <c r="T4286" s="59" t="n">
        <v>0</v>
      </c>
      <c r="U4286" s="59" t="n">
        <v>0</v>
      </c>
      <c r="V4286" s="59" t="n">
        <v>0</v>
      </c>
      <c r="W4286" s="59" t="n">
        <v>0</v>
      </c>
      <c r="X4286" s="59" t="n">
        <v>0</v>
      </c>
      <c r="Y4286" s="59" t="n">
        <f aca="false">IF(terrains!L4286&lt;=2.5,1,IF(terrains!L4286&lt;=4.5,2,IF(terrains!L4286&lt;=6.5,3,4)))</f>
        <v>1</v>
      </c>
      <c r="Z4286" s="59" t="n">
        <f aca="false">IF(terrains!R4286=1,35,IF(terrains!S4286=1,64,IF(terrains!T4286=1,IF(terrains!Y4286=1,85,104),IF(terrains!U4286=1,IF(terrains!Y4286=1,124,152),IF(terrains!V4286=1,(IF(terrains!Y4286=1,146,IF(terrains!Y4286=2,178,263))),IF(terrains!W4286=1,(IF(terrains!Y4286=1,178,IF(terrains!Y4286=2,218,321))),IF(terrains!X4286=1,IF(terrains!Y4286=1,190,IF(terrains!Y4286=2,242,IF(terrains!Y4286=3,357,896))))))))))</f>
        <v>35</v>
      </c>
      <c r="AA4286" s="152" t="n">
        <f aca="false">terrains!Z4286*terrains!F4286</f>
        <v>134193.66597</v>
      </c>
    </row>
    <row r="4287" customFormat="false" ht="13.8" hidden="false" customHeight="false" outlineLevel="0" collapsed="false">
      <c r="A4287" s="143" t="n">
        <v>4286</v>
      </c>
      <c r="B4287" s="59" t="n">
        <v>288813.370006</v>
      </c>
      <c r="C4287" s="59" t="n">
        <v>5042473.0371</v>
      </c>
      <c r="D4287" s="59" t="s">
        <v>3909</v>
      </c>
      <c r="E4287" s="153" t="n">
        <v>355.9</v>
      </c>
      <c r="F4287" s="150" t="n">
        <f aca="false">terrains!E4287*10.76391</f>
        <v>3830.875569</v>
      </c>
      <c r="G4287" s="59" t="s">
        <v>260</v>
      </c>
      <c r="H4287" s="59" t="n">
        <v>1</v>
      </c>
      <c r="I4287" s="59" t="n">
        <v>6</v>
      </c>
      <c r="J4287" s="59" t="n">
        <f aca="false">IF(terrains!L4287=13.5,IF(terrains!X4287=1,12,9),-0.392532+1.267037*terrains!L4287+0.472239*terrains!X4287+0.58658*terrains!W4287+0.089417*terrains!V4287+0.531633*terrains!U4287+0.337883*terrains!T4287-0.403545*terrains!S4287)</f>
        <v>5.6470175</v>
      </c>
      <c r="K4287" s="151" t="n">
        <f aca="false">IF(terrains!I4287=0,terrains!J4287,terrains!I4287)</f>
        <v>6</v>
      </c>
      <c r="L4287" s="59" t="n">
        <v>4.5</v>
      </c>
      <c r="M4287" s="59" t="n">
        <v>2</v>
      </c>
      <c r="N4287" s="59" t="n">
        <v>15</v>
      </c>
      <c r="O4287" s="59" t="s">
        <v>177</v>
      </c>
      <c r="P4287" s="59" t="n">
        <v>2</v>
      </c>
      <c r="Q4287" s="59" t="n">
        <v>2.5</v>
      </c>
      <c r="R4287" s="59" t="n">
        <v>0</v>
      </c>
      <c r="S4287" s="59" t="n">
        <v>0</v>
      </c>
      <c r="T4287" s="59" t="n">
        <v>1</v>
      </c>
      <c r="U4287" s="59" t="n">
        <v>0</v>
      </c>
      <c r="V4287" s="59" t="n">
        <v>0</v>
      </c>
      <c r="W4287" s="59" t="n">
        <v>0</v>
      </c>
      <c r="X4287" s="59" t="n">
        <v>0</v>
      </c>
      <c r="Y4287" s="59" t="n">
        <f aca="false">IF(terrains!L4287&lt;=2.5,1,IF(terrains!L4287&lt;=4.5,2,IF(terrains!L4287&lt;=6.5,3,4)))</f>
        <v>2</v>
      </c>
      <c r="Z4287" s="59" t="n">
        <f aca="false">IF(terrains!R4287=1,35,IF(terrains!S4287=1,64,IF(terrains!T4287=1,IF(terrains!Y4287=1,85,104),IF(terrains!U4287=1,IF(terrains!Y4287=1,124,152),IF(terrains!V4287=1,(IF(terrains!Y4287=1,146,IF(terrains!Y4287=2,178,263))),IF(terrains!W4287=1,(IF(terrains!Y4287=1,178,IF(terrains!Y4287=2,218,321))),IF(terrains!X4287=1,IF(terrains!Y4287=1,190,IF(terrains!Y4287=2,242,IF(terrains!Y4287=3,357,896))))))))))</f>
        <v>104</v>
      </c>
      <c r="AA4287" s="152" t="n">
        <f aca="false">terrains!Z4287*terrains!F4287</f>
        <v>398411.059176</v>
      </c>
    </row>
    <row r="4288" customFormat="false" ht="13.8" hidden="false" customHeight="false" outlineLevel="0" collapsed="false">
      <c r="A4288" s="143" t="n">
        <v>4287</v>
      </c>
      <c r="B4288" s="59" t="n">
        <v>297682.740641</v>
      </c>
      <c r="C4288" s="59" t="n">
        <v>5053747.68764</v>
      </c>
      <c r="D4288" s="59" t="s">
        <v>3910</v>
      </c>
      <c r="E4288" s="153" t="n">
        <v>355.5</v>
      </c>
      <c r="F4288" s="150" t="n">
        <f aca="false">terrains!E4288*10.76391</f>
        <v>3826.570005</v>
      </c>
      <c r="G4288" s="59" t="s">
        <v>332</v>
      </c>
      <c r="H4288" s="59" t="n">
        <v>0.2</v>
      </c>
      <c r="I4288" s="59" t="n">
        <v>1.5</v>
      </c>
      <c r="J4288" s="59" t="n">
        <f aca="false">IF(terrains!L4288=13.5,IF(terrains!X4288=1,12,9),-0.392532+1.267037*terrains!L4288+0.472239*terrains!X4288+0.58658*terrains!W4288+0.089417*terrains!V4288+0.531633*terrains!U4288+0.337883*terrains!T4288-0.403545*terrains!S4288)</f>
        <v>2.141542</v>
      </c>
      <c r="K4288" s="151" t="n">
        <f aca="false">IF(terrains!I4288=0,terrains!J4288,terrains!I4288)</f>
        <v>1.5</v>
      </c>
      <c r="L4288" s="59" t="n">
        <v>2</v>
      </c>
      <c r="M4288" s="59" t="n">
        <v>2</v>
      </c>
      <c r="N4288" s="59" t="n">
        <v>3</v>
      </c>
      <c r="O4288" s="59" t="s">
        <v>175</v>
      </c>
      <c r="P4288" s="59" t="n">
        <v>2</v>
      </c>
      <c r="Q4288" s="59" t="n">
        <v>1.5</v>
      </c>
      <c r="R4288" s="59" t="n">
        <v>1</v>
      </c>
      <c r="S4288" s="59" t="n">
        <v>0</v>
      </c>
      <c r="T4288" s="59" t="n">
        <v>0</v>
      </c>
      <c r="U4288" s="59" t="n">
        <v>0</v>
      </c>
      <c r="V4288" s="59" t="n">
        <v>0</v>
      </c>
      <c r="W4288" s="59" t="n">
        <v>0</v>
      </c>
      <c r="X4288" s="59" t="n">
        <v>0</v>
      </c>
      <c r="Y4288" s="59" t="n">
        <f aca="false">IF(terrains!L4288&lt;=2.5,1,IF(terrains!L4288&lt;=4.5,2,IF(terrains!L4288&lt;=6.5,3,4)))</f>
        <v>1</v>
      </c>
      <c r="Z4288" s="59" t="n">
        <f aca="false">IF(terrains!R4288=1,35,IF(terrains!S4288=1,64,IF(terrains!T4288=1,IF(terrains!Y4288=1,85,104),IF(terrains!U4288=1,IF(terrains!Y4288=1,124,152),IF(terrains!V4288=1,(IF(terrains!Y4288=1,146,IF(terrains!Y4288=2,178,263))),IF(terrains!W4288=1,(IF(terrains!Y4288=1,178,IF(terrains!Y4288=2,218,321))),IF(terrains!X4288=1,IF(terrains!Y4288=1,190,IF(terrains!Y4288=2,242,IF(terrains!Y4288=3,357,896))))))))))</f>
        <v>35</v>
      </c>
      <c r="AA4288" s="152" t="n">
        <f aca="false">terrains!Z4288*terrains!F4288</f>
        <v>133929.950175</v>
      </c>
    </row>
    <row r="4289" customFormat="false" ht="13.8" hidden="false" customHeight="false" outlineLevel="0" collapsed="false">
      <c r="A4289" s="143" t="n">
        <v>4288</v>
      </c>
      <c r="B4289" s="59" t="n">
        <v>288434.952993</v>
      </c>
      <c r="C4289" s="59" t="n">
        <v>5042462.21817</v>
      </c>
      <c r="D4289" s="59" t="s">
        <v>3911</v>
      </c>
      <c r="E4289" s="153" t="n">
        <v>355</v>
      </c>
      <c r="F4289" s="150" t="n">
        <f aca="false">terrains!E4289*10.76391</f>
        <v>3821.18805</v>
      </c>
      <c r="G4289" s="59" t="s">
        <v>260</v>
      </c>
      <c r="H4289" s="59" t="n">
        <v>1</v>
      </c>
      <c r="I4289" s="59" t="n">
        <v>6</v>
      </c>
      <c r="J4289" s="59" t="n">
        <f aca="false">IF(terrains!L4289=13.5,IF(terrains!X4289=1,12,9),-0.392532+1.267037*terrains!L4289+0.472239*terrains!X4289+0.58658*terrains!W4289+0.089417*terrains!V4289+0.531633*terrains!U4289+0.337883*terrains!T4289-0.403545*terrains!S4289)</f>
        <v>5.6470175</v>
      </c>
      <c r="K4289" s="151" t="n">
        <f aca="false">IF(terrains!I4289=0,terrains!J4289,terrains!I4289)</f>
        <v>6</v>
      </c>
      <c r="L4289" s="59" t="n">
        <v>4.5</v>
      </c>
      <c r="M4289" s="59" t="n">
        <v>2</v>
      </c>
      <c r="N4289" s="59" t="n">
        <v>15</v>
      </c>
      <c r="O4289" s="59" t="s">
        <v>177</v>
      </c>
      <c r="P4289" s="59" t="n">
        <v>2</v>
      </c>
      <c r="Q4289" s="59" t="n">
        <v>2.5</v>
      </c>
      <c r="R4289" s="59" t="n">
        <v>0</v>
      </c>
      <c r="S4289" s="59" t="n">
        <v>0</v>
      </c>
      <c r="T4289" s="59" t="n">
        <v>1</v>
      </c>
      <c r="U4289" s="59" t="n">
        <v>0</v>
      </c>
      <c r="V4289" s="59" t="n">
        <v>0</v>
      </c>
      <c r="W4289" s="59" t="n">
        <v>0</v>
      </c>
      <c r="X4289" s="59" t="n">
        <v>0</v>
      </c>
      <c r="Y4289" s="59" t="n">
        <f aca="false">IF(terrains!L4289&lt;=2.5,1,IF(terrains!L4289&lt;=4.5,2,IF(terrains!L4289&lt;=6.5,3,4)))</f>
        <v>2</v>
      </c>
      <c r="Z4289" s="59" t="n">
        <f aca="false">IF(terrains!R4289=1,35,IF(terrains!S4289=1,64,IF(terrains!T4289=1,IF(terrains!Y4289=1,85,104),IF(terrains!U4289=1,IF(terrains!Y4289=1,124,152),IF(terrains!V4289=1,(IF(terrains!Y4289=1,146,IF(terrains!Y4289=2,178,263))),IF(terrains!W4289=1,(IF(terrains!Y4289=1,178,IF(terrains!Y4289=2,218,321))),IF(terrains!X4289=1,IF(terrains!Y4289=1,190,IF(terrains!Y4289=2,242,IF(terrains!Y4289=3,357,896))))))))))</f>
        <v>104</v>
      </c>
      <c r="AA4289" s="152" t="n">
        <f aca="false">terrains!Z4289*terrains!F4289</f>
        <v>397403.5572</v>
      </c>
    </row>
    <row r="4290" customFormat="false" ht="13.8" hidden="false" customHeight="false" outlineLevel="0" collapsed="false">
      <c r="A4290" s="143" t="n">
        <v>4289</v>
      </c>
      <c r="B4290" s="59" t="n">
        <v>300900.9976</v>
      </c>
      <c r="C4290" s="59" t="n">
        <v>5045565.161</v>
      </c>
      <c r="D4290" s="59" t="s">
        <v>3912</v>
      </c>
      <c r="E4290" s="153" t="n">
        <v>354.4</v>
      </c>
      <c r="F4290" s="150" t="n">
        <f aca="false">terrains!E4290*10.76391</f>
        <v>3814.729704</v>
      </c>
      <c r="G4290" s="59" t="s">
        <v>535</v>
      </c>
      <c r="H4290" s="59" t="n">
        <v>0</v>
      </c>
      <c r="I4290" s="59" t="n">
        <v>0</v>
      </c>
      <c r="J4290" s="59" t="n">
        <f aca="false">IF(terrains!L4290=13.5,IF(terrains!X4290=1,12,9),-0.392532+1.267037*terrains!L4290+0.472239*terrains!X4290+0.58658*terrains!W4290+0.089417*terrains!V4290+0.531633*terrains!U4290+0.337883*terrains!T4290-0.403545*terrains!S4290)</f>
        <v>3.1129435</v>
      </c>
      <c r="K4290" s="151" t="n">
        <f aca="false">IF(terrains!I4290=0,terrains!J4290,terrains!I4290)</f>
        <v>3.1129435</v>
      </c>
      <c r="L4290" s="59" t="n">
        <v>2.5</v>
      </c>
      <c r="M4290" s="59" t="n">
        <v>1</v>
      </c>
      <c r="N4290" s="59" t="n">
        <v>4</v>
      </c>
      <c r="O4290" s="59" t="s">
        <v>177</v>
      </c>
      <c r="P4290" s="59" t="n">
        <v>2</v>
      </c>
      <c r="Q4290" s="59" t="n">
        <v>2.5</v>
      </c>
      <c r="R4290" s="59" t="n">
        <v>0</v>
      </c>
      <c r="S4290" s="59" t="n">
        <v>0</v>
      </c>
      <c r="T4290" s="59" t="n">
        <v>1</v>
      </c>
      <c r="U4290" s="59" t="n">
        <v>0</v>
      </c>
      <c r="V4290" s="59" t="n">
        <v>0</v>
      </c>
      <c r="W4290" s="59" t="n">
        <v>0</v>
      </c>
      <c r="X4290" s="59" t="n">
        <v>0</v>
      </c>
      <c r="Y4290" s="59" t="n">
        <f aca="false">IF(terrains!L4290&lt;=2.5,1,IF(terrains!L4290&lt;=4.5,2,IF(terrains!L4290&lt;=6.5,3,4)))</f>
        <v>1</v>
      </c>
      <c r="Z4290" s="59" t="n">
        <f aca="false">IF(terrains!R4290=1,35,IF(terrains!S4290=1,64,IF(terrains!T4290=1,IF(terrains!Y4290=1,85,104),IF(terrains!U4290=1,IF(terrains!Y4290=1,124,152),IF(terrains!V4290=1,(IF(terrains!Y4290=1,146,IF(terrains!Y4290=2,178,263))),IF(terrains!W4290=1,(IF(terrains!Y4290=1,178,IF(terrains!Y4290=2,218,321))),IF(terrains!X4290=1,IF(terrains!Y4290=1,190,IF(terrains!Y4290=2,242,IF(terrains!Y4290=3,357,896))))))))))</f>
        <v>85</v>
      </c>
      <c r="AA4290" s="152" t="n">
        <f aca="false">terrains!Z4290*terrains!F4290</f>
        <v>324252.02484</v>
      </c>
    </row>
    <row r="4291" customFormat="false" ht="13.8" hidden="false" customHeight="false" outlineLevel="0" collapsed="false">
      <c r="A4291" s="143" t="n">
        <v>4290</v>
      </c>
      <c r="B4291" s="59" t="n">
        <v>297206.226</v>
      </c>
      <c r="C4291" s="59" t="n">
        <v>5047316.517</v>
      </c>
      <c r="D4291" s="59" t="s">
        <v>3913</v>
      </c>
      <c r="E4291" s="153" t="n">
        <v>353.6</v>
      </c>
      <c r="F4291" s="150" t="n">
        <f aca="false">terrains!E4291*10.76391</f>
        <v>3806.118576</v>
      </c>
      <c r="G4291" s="59" t="s">
        <v>760</v>
      </c>
      <c r="H4291" s="59" t="n">
        <v>0.2</v>
      </c>
      <c r="I4291" s="59" t="n">
        <v>2</v>
      </c>
      <c r="J4291" s="59" t="n">
        <f aca="false">IF(terrains!L4291=13.5,IF(terrains!X4291=1,12,9),-0.392532+1.267037*terrains!L4291+0.472239*terrains!X4291+0.58658*terrains!W4291+0.089417*terrains!V4291+0.531633*terrains!U4291+0.337883*terrains!T4291-0.403545*terrains!S4291)</f>
        <v>1.737997</v>
      </c>
      <c r="K4291" s="151" t="n">
        <f aca="false">IF(terrains!I4291=0,terrains!J4291,terrains!I4291)</f>
        <v>2</v>
      </c>
      <c r="L4291" s="59" t="n">
        <v>2</v>
      </c>
      <c r="M4291" s="59" t="n">
        <v>1</v>
      </c>
      <c r="N4291" s="59" t="n">
        <v>3</v>
      </c>
      <c r="O4291" s="59" t="s">
        <v>176</v>
      </c>
      <c r="P4291" s="59" t="n">
        <v>2</v>
      </c>
      <c r="Q4291" s="59" t="n">
        <v>1.5</v>
      </c>
      <c r="R4291" s="59" t="n">
        <v>0</v>
      </c>
      <c r="S4291" s="59" t="n">
        <v>1</v>
      </c>
      <c r="T4291" s="59" t="n">
        <v>0</v>
      </c>
      <c r="U4291" s="59" t="n">
        <v>0</v>
      </c>
      <c r="V4291" s="59" t="n">
        <v>0</v>
      </c>
      <c r="W4291" s="59" t="n">
        <v>0</v>
      </c>
      <c r="X4291" s="59" t="n">
        <v>0</v>
      </c>
      <c r="Y4291" s="59" t="n">
        <f aca="false">IF(terrains!L4291&lt;=2.5,1,IF(terrains!L4291&lt;=4.5,2,IF(terrains!L4291&lt;=6.5,3,4)))</f>
        <v>1</v>
      </c>
      <c r="Z4291" s="59" t="n">
        <f aca="false">IF(terrains!R4291=1,35,IF(terrains!S4291=1,64,IF(terrains!T4291=1,IF(terrains!Y4291=1,85,104),IF(terrains!U4291=1,IF(terrains!Y4291=1,124,152),IF(terrains!V4291=1,(IF(terrains!Y4291=1,146,IF(terrains!Y4291=2,178,263))),IF(terrains!W4291=1,(IF(terrains!Y4291=1,178,IF(terrains!Y4291=2,218,321))),IF(terrains!X4291=1,IF(terrains!Y4291=1,190,IF(terrains!Y4291=2,242,IF(terrains!Y4291=3,357,896))))))))))</f>
        <v>64</v>
      </c>
      <c r="AA4291" s="152" t="n">
        <f aca="false">terrains!Z4291*terrains!F4291</f>
        <v>243591.588864</v>
      </c>
    </row>
    <row r="4292" customFormat="false" ht="13.8" hidden="false" customHeight="false" outlineLevel="0" collapsed="false">
      <c r="A4292" s="143" t="n">
        <v>4291</v>
      </c>
      <c r="B4292" s="59" t="n">
        <v>300163.2851</v>
      </c>
      <c r="C4292" s="59" t="n">
        <v>5038029.684</v>
      </c>
      <c r="D4292" s="59" t="s">
        <v>3914</v>
      </c>
      <c r="E4292" s="153" t="n">
        <v>353</v>
      </c>
      <c r="F4292" s="150" t="n">
        <f aca="false">terrains!E4292*10.76391</f>
        <v>3799.66023</v>
      </c>
      <c r="G4292" s="59" t="s">
        <v>530</v>
      </c>
      <c r="H4292" s="59" t="n">
        <v>0</v>
      </c>
      <c r="I4292" s="59" t="n">
        <v>0</v>
      </c>
      <c r="J4292" s="59" t="n">
        <f aca="false">IF(terrains!L4292=13.5,IF(terrains!X4292=1,12,9),-0.392532+1.267037*terrains!L4292+0.472239*terrains!X4292+0.58658*terrains!W4292+0.089417*terrains!V4292+0.531633*terrains!U4292+0.337883*terrains!T4292-0.403545*terrains!S4292)</f>
        <v>3.1129435</v>
      </c>
      <c r="K4292" s="151" t="n">
        <f aca="false">IF(terrains!I4292=0,terrains!J4292,terrains!I4292)</f>
        <v>3.1129435</v>
      </c>
      <c r="L4292" s="59" t="n">
        <v>2.5</v>
      </c>
      <c r="M4292" s="59" t="n">
        <v>1</v>
      </c>
      <c r="N4292" s="59" t="n">
        <v>4</v>
      </c>
      <c r="O4292" s="59" t="s">
        <v>177</v>
      </c>
      <c r="P4292" s="59" t="n">
        <v>2</v>
      </c>
      <c r="Q4292" s="59" t="n">
        <v>2</v>
      </c>
      <c r="R4292" s="59" t="n">
        <v>0</v>
      </c>
      <c r="S4292" s="59" t="n">
        <v>0</v>
      </c>
      <c r="T4292" s="59" t="n">
        <v>1</v>
      </c>
      <c r="U4292" s="59" t="n">
        <v>0</v>
      </c>
      <c r="V4292" s="59" t="n">
        <v>0</v>
      </c>
      <c r="W4292" s="59" t="n">
        <v>0</v>
      </c>
      <c r="X4292" s="59" t="n">
        <v>0</v>
      </c>
      <c r="Y4292" s="59" t="n">
        <f aca="false">IF(terrains!L4292&lt;=2.5,1,IF(terrains!L4292&lt;=4.5,2,IF(terrains!L4292&lt;=6.5,3,4)))</f>
        <v>1</v>
      </c>
      <c r="Z4292" s="59" t="n">
        <f aca="false">IF(terrains!R4292=1,35,IF(terrains!S4292=1,64,IF(terrains!T4292=1,IF(terrains!Y4292=1,85,104),IF(terrains!U4292=1,IF(terrains!Y4292=1,124,152),IF(terrains!V4292=1,(IF(terrains!Y4292=1,146,IF(terrains!Y4292=2,178,263))),IF(terrains!W4292=1,(IF(terrains!Y4292=1,178,IF(terrains!Y4292=2,218,321))),IF(terrains!X4292=1,IF(terrains!Y4292=1,190,IF(terrains!Y4292=2,242,IF(terrains!Y4292=3,357,896))))))))))</f>
        <v>85</v>
      </c>
      <c r="AA4292" s="152" t="n">
        <f aca="false">terrains!Z4292*terrains!F4292</f>
        <v>322971.11955</v>
      </c>
    </row>
    <row r="4293" customFormat="false" ht="13.8" hidden="false" customHeight="false" outlineLevel="0" collapsed="false">
      <c r="A4293" s="143" t="n">
        <v>4292</v>
      </c>
      <c r="B4293" s="59" t="n">
        <v>300146.282947</v>
      </c>
      <c r="C4293" s="59" t="n">
        <v>5040945.93541</v>
      </c>
      <c r="D4293" s="59" t="s">
        <v>3915</v>
      </c>
      <c r="E4293" s="153" t="n">
        <v>352.9</v>
      </c>
      <c r="F4293" s="150" t="n">
        <f aca="false">terrains!E4293*10.76391</f>
        <v>3798.583839</v>
      </c>
      <c r="G4293" s="59" t="s">
        <v>246</v>
      </c>
      <c r="H4293" s="59" t="n">
        <v>0</v>
      </c>
      <c r="I4293" s="59" t="n">
        <v>6</v>
      </c>
      <c r="J4293" s="59" t="n">
        <f aca="false">IF(terrains!L4293=13.5,IF(terrains!X4293=1,12,9),-0.392532+1.267037*terrains!L4293+0.472239*terrains!X4293+0.58658*terrains!W4293+0.089417*terrains!V4293+0.531633*terrains!U4293+0.337883*terrains!T4293-0.403545*terrains!S4293)</f>
        <v>5.7813735</v>
      </c>
      <c r="K4293" s="151" t="n">
        <f aca="false">IF(terrains!I4293=0,terrains!J4293,terrains!I4293)</f>
        <v>6</v>
      </c>
      <c r="L4293" s="59" t="n">
        <v>4.5</v>
      </c>
      <c r="M4293" s="59" t="n">
        <v>0</v>
      </c>
      <c r="N4293" s="59" t="n">
        <v>0</v>
      </c>
      <c r="O4293" s="59" t="s">
        <v>181</v>
      </c>
      <c r="P4293" s="59" t="n">
        <v>0</v>
      </c>
      <c r="Q4293" s="59" t="n">
        <v>0</v>
      </c>
      <c r="R4293" s="59" t="n">
        <v>0</v>
      </c>
      <c r="S4293" s="59" t="n">
        <v>0</v>
      </c>
      <c r="T4293" s="59" t="n">
        <v>0</v>
      </c>
      <c r="U4293" s="59" t="n">
        <v>0</v>
      </c>
      <c r="V4293" s="59" t="n">
        <v>0</v>
      </c>
      <c r="W4293" s="59" t="n">
        <v>0</v>
      </c>
      <c r="X4293" s="59" t="n">
        <v>1</v>
      </c>
      <c r="Y4293" s="59" t="n">
        <f aca="false">IF(terrains!L4293&lt;=2.5,1,IF(terrains!L4293&lt;=4.5,2,IF(terrains!L4293&lt;=6.5,3,4)))</f>
        <v>2</v>
      </c>
      <c r="Z4293" s="59" t="n">
        <f aca="false">IF(terrains!R4293=1,35,IF(terrains!S4293=1,64,IF(terrains!T4293=1,IF(terrains!Y4293=1,85,104),IF(terrains!U4293=1,IF(terrains!Y4293=1,124,152),IF(terrains!V4293=1,(IF(terrains!Y4293=1,146,IF(terrains!Y4293=2,178,263))),IF(terrains!W4293=1,(IF(terrains!Y4293=1,178,IF(terrains!Y4293=2,218,321))),IF(terrains!X4293=1,IF(terrains!Y4293=1,190,IF(terrains!Y4293=2,242,IF(terrains!Y4293=3,357,896))))))))))</f>
        <v>242</v>
      </c>
      <c r="AA4293" s="152" t="n">
        <f aca="false">terrains!Z4293*terrains!F4293</f>
        <v>919257.289038</v>
      </c>
    </row>
    <row r="4294" customFormat="false" ht="13.8" hidden="false" customHeight="false" outlineLevel="0" collapsed="false">
      <c r="A4294" s="143" t="n">
        <v>4293</v>
      </c>
      <c r="B4294" s="59" t="n">
        <v>292229.4075</v>
      </c>
      <c r="C4294" s="59" t="n">
        <v>5045101.325</v>
      </c>
      <c r="D4294" s="59" t="s">
        <v>3916</v>
      </c>
      <c r="E4294" s="153" t="n">
        <v>351.9</v>
      </c>
      <c r="F4294" s="150" t="n">
        <f aca="false">terrains!E4294*10.76391</f>
        <v>3787.819929</v>
      </c>
      <c r="G4294" s="59" t="s">
        <v>514</v>
      </c>
      <c r="H4294" s="59" t="n">
        <v>0</v>
      </c>
      <c r="I4294" s="59" t="n">
        <v>0</v>
      </c>
      <c r="J4294" s="59" t="n">
        <f aca="false">IF(terrains!L4294=13.5,IF(terrains!X4294=1,12,9),-0.392532+1.267037*terrains!L4294+0.472239*terrains!X4294+0.58658*terrains!W4294+0.089417*terrains!V4294+0.531633*terrains!U4294+0.337883*terrains!T4294-0.403545*terrains!S4294)</f>
        <v>2.479425</v>
      </c>
      <c r="K4294" s="151" t="n">
        <f aca="false">IF(terrains!I4294=0,terrains!J4294,terrains!I4294)</f>
        <v>2.479425</v>
      </c>
      <c r="L4294" s="59" t="n">
        <v>2</v>
      </c>
      <c r="M4294" s="59" t="n">
        <v>1</v>
      </c>
      <c r="N4294" s="59" t="n">
        <v>3</v>
      </c>
      <c r="O4294" s="59" t="s">
        <v>177</v>
      </c>
      <c r="P4294" s="59" t="n">
        <v>2</v>
      </c>
      <c r="Q4294" s="59" t="n">
        <v>2.5</v>
      </c>
      <c r="R4294" s="59" t="n">
        <v>0</v>
      </c>
      <c r="S4294" s="59" t="n">
        <v>0</v>
      </c>
      <c r="T4294" s="59" t="n">
        <v>1</v>
      </c>
      <c r="U4294" s="59" t="n">
        <v>0</v>
      </c>
      <c r="V4294" s="59" t="n">
        <v>0</v>
      </c>
      <c r="W4294" s="59" t="n">
        <v>0</v>
      </c>
      <c r="X4294" s="59" t="n">
        <v>0</v>
      </c>
      <c r="Y4294" s="59" t="n">
        <f aca="false">IF(terrains!L4294&lt;=2.5,1,IF(terrains!L4294&lt;=4.5,2,IF(terrains!L4294&lt;=6.5,3,4)))</f>
        <v>1</v>
      </c>
      <c r="Z4294" s="59" t="n">
        <f aca="false">IF(terrains!R4294=1,35,IF(terrains!S4294=1,64,IF(terrains!T4294=1,IF(terrains!Y4294=1,85,104),IF(terrains!U4294=1,IF(terrains!Y4294=1,124,152),IF(terrains!V4294=1,(IF(terrains!Y4294=1,146,IF(terrains!Y4294=2,178,263))),IF(terrains!W4294=1,(IF(terrains!Y4294=1,178,IF(terrains!Y4294=2,218,321))),IF(terrains!X4294=1,IF(terrains!Y4294=1,190,IF(terrains!Y4294=2,242,IF(terrains!Y4294=3,357,896))))))))))</f>
        <v>85</v>
      </c>
      <c r="AA4294" s="152" t="n">
        <f aca="false">terrains!Z4294*terrains!F4294</f>
        <v>321964.693965</v>
      </c>
    </row>
    <row r="4295" customFormat="false" ht="13.8" hidden="false" customHeight="false" outlineLevel="0" collapsed="false">
      <c r="A4295" s="143" t="n">
        <v>4294</v>
      </c>
      <c r="B4295" s="59" t="n">
        <v>297399.0534</v>
      </c>
      <c r="C4295" s="59" t="n">
        <v>5035217.774</v>
      </c>
      <c r="D4295" s="59" t="s">
        <v>3917</v>
      </c>
      <c r="E4295" s="153" t="n">
        <v>351.9</v>
      </c>
      <c r="F4295" s="150" t="n">
        <f aca="false">terrains!E4295*10.76391</f>
        <v>3787.819929</v>
      </c>
      <c r="G4295" s="59" t="s">
        <v>606</v>
      </c>
      <c r="H4295" s="59" t="n">
        <v>0</v>
      </c>
      <c r="I4295" s="59" t="n">
        <v>0</v>
      </c>
      <c r="J4295" s="59" t="n">
        <f aca="false">IF(terrains!L4295=13.5,IF(terrains!X4295=1,12,9),-0.392532+1.267037*terrains!L4295+0.472239*terrains!X4295+0.58658*terrains!W4295+0.089417*terrains!V4295+0.531633*terrains!U4295+0.337883*terrains!T4295-0.403545*terrains!S4295)</f>
        <v>3.1129435</v>
      </c>
      <c r="K4295" s="151" t="n">
        <f aca="false">IF(terrains!I4295=0,terrains!J4295,terrains!I4295)</f>
        <v>3.1129435</v>
      </c>
      <c r="L4295" s="59" t="n">
        <v>2.5</v>
      </c>
      <c r="M4295" s="59" t="n">
        <v>1</v>
      </c>
      <c r="N4295" s="59" t="n">
        <v>4</v>
      </c>
      <c r="O4295" s="59" t="s">
        <v>177</v>
      </c>
      <c r="P4295" s="59" t="n">
        <v>2</v>
      </c>
      <c r="Q4295" s="59" t="n">
        <v>2.5</v>
      </c>
      <c r="R4295" s="59" t="n">
        <v>0</v>
      </c>
      <c r="S4295" s="59" t="n">
        <v>0</v>
      </c>
      <c r="T4295" s="59" t="n">
        <v>1</v>
      </c>
      <c r="U4295" s="59" t="n">
        <v>0</v>
      </c>
      <c r="V4295" s="59" t="n">
        <v>0</v>
      </c>
      <c r="W4295" s="59" t="n">
        <v>0</v>
      </c>
      <c r="X4295" s="59" t="n">
        <v>0</v>
      </c>
      <c r="Y4295" s="59" t="n">
        <f aca="false">IF(terrains!L4295&lt;=2.5,1,IF(terrains!L4295&lt;=4.5,2,IF(terrains!L4295&lt;=6.5,3,4)))</f>
        <v>1</v>
      </c>
      <c r="Z4295" s="59" t="n">
        <f aca="false">IF(terrains!R4295=1,35,IF(terrains!S4295=1,64,IF(terrains!T4295=1,IF(terrains!Y4295=1,85,104),IF(terrains!U4295=1,IF(terrains!Y4295=1,124,152),IF(terrains!V4295=1,(IF(terrains!Y4295=1,146,IF(terrains!Y4295=2,178,263))),IF(terrains!W4295=1,(IF(terrains!Y4295=1,178,IF(terrains!Y4295=2,218,321))),IF(terrains!X4295=1,IF(terrains!Y4295=1,190,IF(terrains!Y4295=2,242,IF(terrains!Y4295=3,357,896))))))))))</f>
        <v>85</v>
      </c>
      <c r="AA4295" s="152" t="n">
        <f aca="false">terrains!Z4295*terrains!F4295</f>
        <v>321964.693965</v>
      </c>
    </row>
    <row r="4296" customFormat="false" ht="13.8" hidden="false" customHeight="false" outlineLevel="0" collapsed="false">
      <c r="A4296" s="143" t="n">
        <v>4295</v>
      </c>
      <c r="B4296" s="59" t="n">
        <v>296689.386437</v>
      </c>
      <c r="C4296" s="59" t="n">
        <v>5037348.46717</v>
      </c>
      <c r="D4296" s="59" t="s">
        <v>3918</v>
      </c>
      <c r="E4296" s="153" t="n">
        <v>351.2</v>
      </c>
      <c r="F4296" s="150" t="n">
        <f aca="false">terrains!E4296*10.76391</f>
        <v>3780.285192</v>
      </c>
      <c r="G4296" s="59" t="s">
        <v>1304</v>
      </c>
      <c r="H4296" s="59" t="n">
        <v>0</v>
      </c>
      <c r="I4296" s="59" t="n">
        <v>0</v>
      </c>
      <c r="J4296" s="59" t="n">
        <f aca="false">IF(terrains!L4296=13.5,IF(terrains!X4296=1,12,9),-0.392532+1.267037*terrains!L4296+0.472239*terrains!X4296+0.58658*terrains!W4296+0.089417*terrains!V4296+0.531633*terrains!U4296+0.337883*terrains!T4296-0.403545*terrains!S4296)</f>
        <v>3.940212</v>
      </c>
      <c r="K4296" s="151" t="n">
        <f aca="false">IF(terrains!I4296=0,terrains!J4296,terrains!I4296)</f>
        <v>3.940212</v>
      </c>
      <c r="L4296" s="59" t="n">
        <v>3</v>
      </c>
      <c r="M4296" s="59" t="n">
        <v>3</v>
      </c>
      <c r="N4296" s="59" t="n">
        <v>4</v>
      </c>
      <c r="O4296" s="59" t="s">
        <v>178</v>
      </c>
      <c r="P4296" s="59" t="n">
        <v>2</v>
      </c>
      <c r="Q4296" s="59" t="n">
        <v>2.5</v>
      </c>
      <c r="R4296" s="59" t="n">
        <v>0</v>
      </c>
      <c r="S4296" s="59" t="n">
        <v>0</v>
      </c>
      <c r="T4296" s="59" t="n">
        <v>0</v>
      </c>
      <c r="U4296" s="59" t="n">
        <v>1</v>
      </c>
      <c r="V4296" s="59" t="n">
        <v>0</v>
      </c>
      <c r="W4296" s="59" t="n">
        <v>0</v>
      </c>
      <c r="X4296" s="59" t="n">
        <v>0</v>
      </c>
      <c r="Y4296" s="59" t="n">
        <f aca="false">IF(terrains!L4296&lt;=2.5,1,IF(terrains!L4296&lt;=4.5,2,IF(terrains!L4296&lt;=6.5,3,4)))</f>
        <v>2</v>
      </c>
      <c r="Z4296" s="59" t="n">
        <f aca="false">IF(terrains!R4296=1,35,IF(terrains!S4296=1,64,IF(terrains!T4296=1,IF(terrains!Y4296=1,85,104),IF(terrains!U4296=1,IF(terrains!Y4296=1,124,152),IF(terrains!V4296=1,(IF(terrains!Y4296=1,146,IF(terrains!Y4296=2,178,263))),IF(terrains!W4296=1,(IF(terrains!Y4296=1,178,IF(terrains!Y4296=2,218,321))),IF(terrains!X4296=1,IF(terrains!Y4296=1,190,IF(terrains!Y4296=2,242,IF(terrains!Y4296=3,357,896))))))))))</f>
        <v>152</v>
      </c>
      <c r="AA4296" s="152" t="n">
        <f aca="false">terrains!Z4296*terrains!F4296</f>
        <v>574603.349184</v>
      </c>
    </row>
    <row r="4297" customFormat="false" ht="13.8" hidden="false" customHeight="false" outlineLevel="0" collapsed="false">
      <c r="A4297" s="143" t="n">
        <v>4296</v>
      </c>
      <c r="B4297" s="59" t="n">
        <v>299835.39937</v>
      </c>
      <c r="C4297" s="59" t="n">
        <v>5042084.62958</v>
      </c>
      <c r="D4297" s="59" t="s">
        <v>3919</v>
      </c>
      <c r="E4297" s="153" t="n">
        <v>350.2</v>
      </c>
      <c r="F4297" s="150" t="n">
        <f aca="false">terrains!E4297*10.76391</f>
        <v>3769.521282</v>
      </c>
      <c r="G4297" s="59" t="s">
        <v>1328</v>
      </c>
      <c r="H4297" s="59" t="n">
        <v>0</v>
      </c>
      <c r="I4297" s="59" t="n">
        <v>3</v>
      </c>
      <c r="J4297" s="59" t="n">
        <f aca="false">IF(terrains!L4297=13.5,IF(terrains!X4297=1,12,9),-0.392532+1.267037*terrains!L4297+0.472239*terrains!X4297+0.58658*terrains!W4297+0.089417*terrains!V4297+0.531633*terrains!U4297+0.337883*terrains!T4297-0.403545*terrains!S4297)</f>
        <v>2.8644775</v>
      </c>
      <c r="K4297" s="151" t="n">
        <f aca="false">IF(terrains!I4297=0,terrains!J4297,terrains!I4297)</f>
        <v>3</v>
      </c>
      <c r="L4297" s="59" t="n">
        <v>2.5</v>
      </c>
      <c r="M4297" s="59" t="n">
        <v>0</v>
      </c>
      <c r="N4297" s="59" t="n">
        <v>0</v>
      </c>
      <c r="O4297" s="59" t="s">
        <v>179</v>
      </c>
      <c r="P4297" s="59" t="n">
        <v>0</v>
      </c>
      <c r="Q4297" s="59" t="n">
        <v>0</v>
      </c>
      <c r="R4297" s="59" t="n">
        <v>0</v>
      </c>
      <c r="S4297" s="59" t="n">
        <v>0</v>
      </c>
      <c r="T4297" s="59" t="n">
        <v>0</v>
      </c>
      <c r="U4297" s="59" t="n">
        <v>0</v>
      </c>
      <c r="V4297" s="59" t="n">
        <v>1</v>
      </c>
      <c r="W4297" s="59" t="n">
        <v>0</v>
      </c>
      <c r="X4297" s="59" t="n">
        <v>0</v>
      </c>
      <c r="Y4297" s="59" t="n">
        <f aca="false">IF(terrains!L4297&lt;=2.5,1,IF(terrains!L4297&lt;=4.5,2,IF(terrains!L4297&lt;=6.5,3,4)))</f>
        <v>1</v>
      </c>
      <c r="Z4297" s="59" t="n">
        <f aca="false">IF(terrains!R4297=1,35,IF(terrains!S4297=1,64,IF(terrains!T4297=1,IF(terrains!Y4297=1,85,104),IF(terrains!U4297=1,IF(terrains!Y4297=1,124,152),IF(terrains!V4297=1,(IF(terrains!Y4297=1,146,IF(terrains!Y4297=2,178,263))),IF(terrains!W4297=1,(IF(terrains!Y4297=1,178,IF(terrains!Y4297=2,218,321))),IF(terrains!X4297=1,IF(terrains!Y4297=1,190,IF(terrains!Y4297=2,242,IF(terrains!Y4297=3,357,896))))))))))</f>
        <v>146</v>
      </c>
      <c r="AA4297" s="152" t="n">
        <f aca="false">terrains!Z4297*terrains!F4297</f>
        <v>550350.107172</v>
      </c>
    </row>
    <row r="4298" customFormat="false" ht="13.8" hidden="false" customHeight="false" outlineLevel="0" collapsed="false">
      <c r="A4298" s="143" t="n">
        <v>4297</v>
      </c>
      <c r="B4298" s="59" t="n">
        <v>298918.607385</v>
      </c>
      <c r="C4298" s="59" t="n">
        <v>5036166.83891</v>
      </c>
      <c r="D4298" s="59" t="s">
        <v>3920</v>
      </c>
      <c r="E4298" s="153" t="n">
        <v>349.8</v>
      </c>
      <c r="F4298" s="150" t="n">
        <f aca="false">terrains!E4298*10.76391</f>
        <v>3765.215718</v>
      </c>
      <c r="G4298" s="59" t="s">
        <v>687</v>
      </c>
      <c r="H4298" s="59" t="n">
        <v>0.7</v>
      </c>
      <c r="I4298" s="59" t="n">
        <v>4</v>
      </c>
      <c r="J4298" s="59" t="n">
        <f aca="false">IF(terrains!L4298=13.5,IF(terrains!X4298=1,12,9),-0.392532+1.267037*terrains!L4298+0.472239*terrains!X4298+0.58658*terrains!W4298+0.089417*terrains!V4298+0.531633*terrains!U4298+0.337883*terrains!T4298-0.403545*terrains!S4298)</f>
        <v>3.746462</v>
      </c>
      <c r="K4298" s="151" t="n">
        <f aca="false">IF(terrains!I4298=0,terrains!J4298,terrains!I4298)</f>
        <v>4</v>
      </c>
      <c r="L4298" s="59" t="n">
        <v>3</v>
      </c>
      <c r="M4298" s="59" t="n">
        <v>2</v>
      </c>
      <c r="N4298" s="59" t="n">
        <v>8</v>
      </c>
      <c r="O4298" s="59" t="s">
        <v>177</v>
      </c>
      <c r="P4298" s="59" t="n">
        <v>2</v>
      </c>
      <c r="Q4298" s="59" t="n">
        <v>2</v>
      </c>
      <c r="R4298" s="59" t="n">
        <v>0</v>
      </c>
      <c r="S4298" s="59" t="n">
        <v>0</v>
      </c>
      <c r="T4298" s="59" t="n">
        <v>1</v>
      </c>
      <c r="U4298" s="59" t="n">
        <v>0</v>
      </c>
      <c r="V4298" s="59" t="n">
        <v>0</v>
      </c>
      <c r="W4298" s="59" t="n">
        <v>0</v>
      </c>
      <c r="X4298" s="59" t="n">
        <v>0</v>
      </c>
      <c r="Y4298" s="59" t="n">
        <f aca="false">IF(terrains!L4298&lt;=2.5,1,IF(terrains!L4298&lt;=4.5,2,IF(terrains!L4298&lt;=6.5,3,4)))</f>
        <v>2</v>
      </c>
      <c r="Z4298" s="59" t="n">
        <f aca="false">IF(terrains!R4298=1,35,IF(terrains!S4298=1,64,IF(terrains!T4298=1,IF(terrains!Y4298=1,85,104),IF(terrains!U4298=1,IF(terrains!Y4298=1,124,152),IF(terrains!V4298=1,(IF(terrains!Y4298=1,146,IF(terrains!Y4298=2,178,263))),IF(terrains!W4298=1,(IF(terrains!Y4298=1,178,IF(terrains!Y4298=2,218,321))),IF(terrains!X4298=1,IF(terrains!Y4298=1,190,IF(terrains!Y4298=2,242,IF(terrains!Y4298=3,357,896))))))))))</f>
        <v>104</v>
      </c>
      <c r="AA4298" s="152" t="n">
        <f aca="false">terrains!Z4298*terrains!F4298</f>
        <v>391582.434672</v>
      </c>
    </row>
    <row r="4299" customFormat="false" ht="13.8" hidden="false" customHeight="false" outlineLevel="0" collapsed="false">
      <c r="A4299" s="143" t="n">
        <v>4298</v>
      </c>
      <c r="B4299" s="59" t="n">
        <v>294708.8492</v>
      </c>
      <c r="C4299" s="59" t="n">
        <v>5044635.977</v>
      </c>
      <c r="D4299" s="59" t="s">
        <v>3921</v>
      </c>
      <c r="E4299" s="153" t="n">
        <v>349.6</v>
      </c>
      <c r="F4299" s="150" t="n">
        <f aca="false">terrains!E4299*10.76391</f>
        <v>3763.062936</v>
      </c>
      <c r="G4299" s="59" t="s">
        <v>770</v>
      </c>
      <c r="H4299" s="59" t="n">
        <v>0</v>
      </c>
      <c r="I4299" s="59" t="n">
        <v>0</v>
      </c>
      <c r="J4299" s="59" t="n">
        <f aca="false">IF(terrains!L4299=13.5,IF(terrains!X4299=1,12,9),-0.392532+1.267037*terrains!L4299+0.472239*terrains!X4299+0.58658*terrains!W4299+0.089417*terrains!V4299+0.531633*terrains!U4299+0.337883*terrains!T4299-0.403545*terrains!S4299)</f>
        <v>2.673175</v>
      </c>
      <c r="K4299" s="151" t="n">
        <f aca="false">IF(terrains!I4299=0,terrains!J4299,terrains!I4299)</f>
        <v>2.673175</v>
      </c>
      <c r="L4299" s="59" t="n">
        <v>2</v>
      </c>
      <c r="M4299" s="59" t="n">
        <v>2</v>
      </c>
      <c r="N4299" s="59" t="n">
        <v>3</v>
      </c>
      <c r="O4299" s="59" t="s">
        <v>178</v>
      </c>
      <c r="P4299" s="59" t="n">
        <v>2</v>
      </c>
      <c r="Q4299" s="59" t="n">
        <v>2</v>
      </c>
      <c r="R4299" s="59" t="n">
        <v>0</v>
      </c>
      <c r="S4299" s="59" t="n">
        <v>0</v>
      </c>
      <c r="T4299" s="59" t="n">
        <v>0</v>
      </c>
      <c r="U4299" s="59" t="n">
        <v>1</v>
      </c>
      <c r="V4299" s="59" t="n">
        <v>0</v>
      </c>
      <c r="W4299" s="59" t="n">
        <v>0</v>
      </c>
      <c r="X4299" s="59" t="n">
        <v>0</v>
      </c>
      <c r="Y4299" s="59" t="n">
        <f aca="false">IF(terrains!L4299&lt;=2.5,1,IF(terrains!L4299&lt;=4.5,2,IF(terrains!L4299&lt;=6.5,3,4)))</f>
        <v>1</v>
      </c>
      <c r="Z4299" s="59" t="n">
        <f aca="false">IF(terrains!R4299=1,35,IF(terrains!S4299=1,64,IF(terrains!T4299=1,IF(terrains!Y4299=1,85,104),IF(terrains!U4299=1,IF(terrains!Y4299=1,124,152),IF(terrains!V4299=1,(IF(terrains!Y4299=1,146,IF(terrains!Y4299=2,178,263))),IF(terrains!W4299=1,(IF(terrains!Y4299=1,178,IF(terrains!Y4299=2,218,321))),IF(terrains!X4299=1,IF(terrains!Y4299=1,190,IF(terrains!Y4299=2,242,IF(terrains!Y4299=3,357,896))))))))))</f>
        <v>124</v>
      </c>
      <c r="AA4299" s="152" t="n">
        <f aca="false">terrains!Z4299*terrains!F4299</f>
        <v>466619.804064</v>
      </c>
    </row>
    <row r="4300" customFormat="false" ht="13.8" hidden="false" customHeight="false" outlineLevel="0" collapsed="false">
      <c r="A4300" s="143" t="n">
        <v>4299</v>
      </c>
      <c r="B4300" s="59" t="n">
        <v>296900.4572</v>
      </c>
      <c r="C4300" s="59" t="n">
        <v>5041689.444</v>
      </c>
      <c r="D4300" s="59" t="s">
        <v>3922</v>
      </c>
      <c r="E4300" s="153" t="n">
        <v>348.4</v>
      </c>
      <c r="F4300" s="150" t="n">
        <f aca="false">terrains!E4300*10.76391</f>
        <v>3750.146244</v>
      </c>
      <c r="G4300" s="59" t="s">
        <v>224</v>
      </c>
      <c r="H4300" s="59" t="n">
        <v>0</v>
      </c>
      <c r="I4300" s="59" t="n">
        <v>0</v>
      </c>
      <c r="J4300" s="59" t="n">
        <f aca="false">IF(terrains!L4300=13.5,IF(terrains!X4300=1,12,9),-0.392532+1.267037*terrains!L4300+0.472239*terrains!X4300+0.58658*terrains!W4300+0.089417*terrains!V4300+0.531633*terrains!U4300+0.337883*terrains!T4300-0.403545*terrains!S4300)</f>
        <v>2.728122</v>
      </c>
      <c r="K4300" s="151" t="n">
        <f aca="false">IF(terrains!I4300=0,terrains!J4300,terrains!I4300)</f>
        <v>2.728122</v>
      </c>
      <c r="L4300" s="59" t="n">
        <v>2</v>
      </c>
      <c r="M4300" s="59" t="n">
        <v>1</v>
      </c>
      <c r="N4300" s="59" t="n">
        <v>3</v>
      </c>
      <c r="O4300" s="59" t="s">
        <v>180</v>
      </c>
      <c r="P4300" s="59" t="n">
        <v>2</v>
      </c>
      <c r="Q4300" s="59" t="n">
        <v>2</v>
      </c>
      <c r="R4300" s="59" t="n">
        <v>0</v>
      </c>
      <c r="S4300" s="59" t="n">
        <v>0</v>
      </c>
      <c r="T4300" s="59" t="n">
        <v>0</v>
      </c>
      <c r="U4300" s="59" t="n">
        <v>0</v>
      </c>
      <c r="V4300" s="59" t="n">
        <v>0</v>
      </c>
      <c r="W4300" s="59" t="n">
        <v>1</v>
      </c>
      <c r="X4300" s="59" t="n">
        <v>0</v>
      </c>
      <c r="Y4300" s="59" t="n">
        <f aca="false">IF(terrains!L4300&lt;=2.5,1,IF(terrains!L4300&lt;=4.5,2,IF(terrains!L4300&lt;=6.5,3,4)))</f>
        <v>1</v>
      </c>
      <c r="Z4300" s="59" t="n">
        <f aca="false">IF(terrains!R4300=1,35,IF(terrains!S4300=1,64,IF(terrains!T4300=1,IF(terrains!Y4300=1,85,104),IF(terrains!U4300=1,IF(terrains!Y4300=1,124,152),IF(terrains!V4300=1,(IF(terrains!Y4300=1,146,IF(terrains!Y4300=2,178,263))),IF(terrains!W4300=1,(IF(terrains!Y4300=1,178,IF(terrains!Y4300=2,218,321))),IF(terrains!X4300=1,IF(terrains!Y4300=1,190,IF(terrains!Y4300=2,242,IF(terrains!Y4300=3,357,896))))))))))</f>
        <v>178</v>
      </c>
      <c r="AA4300" s="152" t="n">
        <f aca="false">terrains!Z4300*terrains!F4300</f>
        <v>667526.031432</v>
      </c>
    </row>
    <row r="4301" customFormat="false" ht="13.8" hidden="false" customHeight="false" outlineLevel="0" collapsed="false">
      <c r="A4301" s="143" t="n">
        <v>4300</v>
      </c>
      <c r="B4301" s="59" t="n">
        <v>290595.44995</v>
      </c>
      <c r="C4301" s="59" t="n">
        <v>5041591.4729</v>
      </c>
      <c r="D4301" s="59" t="s">
        <v>3923</v>
      </c>
      <c r="E4301" s="153" t="n">
        <v>348.4</v>
      </c>
      <c r="F4301" s="150" t="n">
        <f aca="false">terrains!E4301*10.76391</f>
        <v>3750.146244</v>
      </c>
      <c r="G4301" s="59" t="s">
        <v>419</v>
      </c>
      <c r="H4301" s="59" t="n">
        <v>0</v>
      </c>
      <c r="I4301" s="59" t="n">
        <v>0</v>
      </c>
      <c r="J4301" s="59" t="n">
        <f aca="false">IF(terrains!L4301=13.5,IF(terrains!X4301=1,12,9),-0.392532+1.267037*terrains!L4301+0.472239*terrains!X4301+0.58658*terrains!W4301+0.089417*terrains!V4301+0.531633*terrains!U4301+0.337883*terrains!T4301-0.403545*terrains!S4301)</f>
        <v>3.005034</v>
      </c>
      <c r="K4301" s="151" t="n">
        <f aca="false">IF(terrains!I4301=0,terrains!J4301,terrains!I4301)</f>
        <v>3.005034</v>
      </c>
      <c r="L4301" s="59" t="n">
        <v>3</v>
      </c>
      <c r="M4301" s="59" t="n">
        <v>3</v>
      </c>
      <c r="N4301" s="59" t="n">
        <v>6</v>
      </c>
      <c r="O4301" s="59" t="s">
        <v>176</v>
      </c>
      <c r="P4301" s="59" t="n">
        <v>2</v>
      </c>
      <c r="Q4301" s="59" t="n">
        <v>2.5</v>
      </c>
      <c r="R4301" s="59" t="n">
        <v>0</v>
      </c>
      <c r="S4301" s="59" t="n">
        <v>1</v>
      </c>
      <c r="T4301" s="59" t="n">
        <v>0</v>
      </c>
      <c r="U4301" s="59" t="n">
        <v>0</v>
      </c>
      <c r="V4301" s="59" t="n">
        <v>0</v>
      </c>
      <c r="W4301" s="59" t="n">
        <v>0</v>
      </c>
      <c r="X4301" s="59" t="n">
        <v>0</v>
      </c>
      <c r="Y4301" s="59" t="n">
        <f aca="false">IF(terrains!L4301&lt;=2.5,1,IF(terrains!L4301&lt;=4.5,2,IF(terrains!L4301&lt;=6.5,3,4)))</f>
        <v>2</v>
      </c>
      <c r="Z4301" s="59" t="n">
        <f aca="false">IF(terrains!R4301=1,35,IF(terrains!S4301=1,64,IF(terrains!T4301=1,IF(terrains!Y4301=1,85,104),IF(terrains!U4301=1,IF(terrains!Y4301=1,124,152),IF(terrains!V4301=1,(IF(terrains!Y4301=1,146,IF(terrains!Y4301=2,178,263))),IF(terrains!W4301=1,(IF(terrains!Y4301=1,178,IF(terrains!Y4301=2,218,321))),IF(terrains!X4301=1,IF(terrains!Y4301=1,190,IF(terrains!Y4301=2,242,IF(terrains!Y4301=3,357,896))))))))))</f>
        <v>64</v>
      </c>
      <c r="AA4301" s="152" t="n">
        <f aca="false">terrains!Z4301*terrains!F4301</f>
        <v>240009.359616</v>
      </c>
    </row>
    <row r="4302" customFormat="false" ht="13.8" hidden="false" customHeight="false" outlineLevel="0" collapsed="false">
      <c r="A4302" s="143" t="n">
        <v>4301</v>
      </c>
      <c r="B4302" s="59" t="n">
        <v>290587.83755</v>
      </c>
      <c r="C4302" s="59" t="n">
        <v>5041582.9482</v>
      </c>
      <c r="D4302" s="59" t="s">
        <v>3924</v>
      </c>
      <c r="E4302" s="153" t="n">
        <v>348.4</v>
      </c>
      <c r="F4302" s="150" t="n">
        <f aca="false">terrains!E4302*10.76391</f>
        <v>3750.146244</v>
      </c>
      <c r="G4302" s="59" t="s">
        <v>419</v>
      </c>
      <c r="H4302" s="59" t="n">
        <v>0</v>
      </c>
      <c r="I4302" s="59" t="n">
        <v>0</v>
      </c>
      <c r="J4302" s="59" t="n">
        <f aca="false">IF(terrains!L4302=13.5,IF(terrains!X4302=1,12,9),-0.392532+1.267037*terrains!L4302+0.472239*terrains!X4302+0.58658*terrains!W4302+0.089417*terrains!V4302+0.531633*terrains!U4302+0.337883*terrains!T4302-0.403545*terrains!S4302)</f>
        <v>3.005034</v>
      </c>
      <c r="K4302" s="151" t="n">
        <f aca="false">IF(terrains!I4302=0,terrains!J4302,terrains!I4302)</f>
        <v>3.005034</v>
      </c>
      <c r="L4302" s="59" t="n">
        <v>3</v>
      </c>
      <c r="M4302" s="59" t="n">
        <v>3</v>
      </c>
      <c r="N4302" s="59" t="n">
        <v>6</v>
      </c>
      <c r="O4302" s="59" t="s">
        <v>176</v>
      </c>
      <c r="P4302" s="59" t="n">
        <v>2</v>
      </c>
      <c r="Q4302" s="59" t="n">
        <v>2.5</v>
      </c>
      <c r="R4302" s="59" t="n">
        <v>0</v>
      </c>
      <c r="S4302" s="59" t="n">
        <v>1</v>
      </c>
      <c r="T4302" s="59" t="n">
        <v>0</v>
      </c>
      <c r="U4302" s="59" t="n">
        <v>0</v>
      </c>
      <c r="V4302" s="59" t="n">
        <v>0</v>
      </c>
      <c r="W4302" s="59" t="n">
        <v>0</v>
      </c>
      <c r="X4302" s="59" t="n">
        <v>0</v>
      </c>
      <c r="Y4302" s="59" t="n">
        <f aca="false">IF(terrains!L4302&lt;=2.5,1,IF(terrains!L4302&lt;=4.5,2,IF(terrains!L4302&lt;=6.5,3,4)))</f>
        <v>2</v>
      </c>
      <c r="Z4302" s="59" t="n">
        <f aca="false">IF(terrains!R4302=1,35,IF(terrains!S4302=1,64,IF(terrains!T4302=1,IF(terrains!Y4302=1,85,104),IF(terrains!U4302=1,IF(terrains!Y4302=1,124,152),IF(terrains!V4302=1,(IF(terrains!Y4302=1,146,IF(terrains!Y4302=2,178,263))),IF(terrains!W4302=1,(IF(terrains!Y4302=1,178,IF(terrains!Y4302=2,218,321))),IF(terrains!X4302=1,IF(terrains!Y4302=1,190,IF(terrains!Y4302=2,242,IF(terrains!Y4302=3,357,896))))))))))</f>
        <v>64</v>
      </c>
      <c r="AA4302" s="152" t="n">
        <f aca="false">terrains!Z4302*terrains!F4302</f>
        <v>240009.359616</v>
      </c>
    </row>
    <row r="4303" customFormat="false" ht="13.8" hidden="false" customHeight="false" outlineLevel="0" collapsed="false">
      <c r="A4303" s="143" t="n">
        <v>4302</v>
      </c>
      <c r="B4303" s="59" t="n">
        <v>294703.705317</v>
      </c>
      <c r="C4303" s="59" t="n">
        <v>5050164.67485</v>
      </c>
      <c r="D4303" s="59" t="s">
        <v>3925</v>
      </c>
      <c r="E4303" s="153" t="n">
        <v>348.3</v>
      </c>
      <c r="F4303" s="150" t="n">
        <f aca="false">terrains!E4303*10.76391</f>
        <v>3749.069853</v>
      </c>
      <c r="G4303" s="59" t="s">
        <v>1322</v>
      </c>
      <c r="H4303" s="59" t="n">
        <v>0</v>
      </c>
      <c r="I4303" s="59" t="n">
        <v>0</v>
      </c>
      <c r="J4303" s="59" t="n">
        <f aca="false">IF(terrains!L4303=13.5,IF(terrains!X4303=1,12,9),-0.392532+1.267037*terrains!L4303+0.472239*terrains!X4303+0.58658*terrains!W4303+0.089417*terrains!V4303+0.531633*terrains!U4303+0.337883*terrains!T4303-0.403545*terrains!S4303)</f>
        <v>1.737997</v>
      </c>
      <c r="K4303" s="151" t="n">
        <f aca="false">IF(terrains!I4303=0,terrains!J4303,terrains!I4303)</f>
        <v>1.737997</v>
      </c>
      <c r="L4303" s="59" t="n">
        <v>2</v>
      </c>
      <c r="M4303" s="59" t="n">
        <v>1</v>
      </c>
      <c r="N4303" s="59" t="n">
        <v>3</v>
      </c>
      <c r="O4303" s="59" t="s">
        <v>176</v>
      </c>
      <c r="P4303" s="59" t="n">
        <v>2</v>
      </c>
      <c r="Q4303" s="59" t="n">
        <v>2</v>
      </c>
      <c r="R4303" s="59" t="n">
        <v>0</v>
      </c>
      <c r="S4303" s="59" t="n">
        <v>1</v>
      </c>
      <c r="T4303" s="59" t="n">
        <v>0</v>
      </c>
      <c r="U4303" s="59" t="n">
        <v>0</v>
      </c>
      <c r="V4303" s="59" t="n">
        <v>0</v>
      </c>
      <c r="W4303" s="59" t="n">
        <v>0</v>
      </c>
      <c r="X4303" s="59" t="n">
        <v>0</v>
      </c>
      <c r="Y4303" s="59" t="n">
        <f aca="false">IF(terrains!L4303&lt;=2.5,1,IF(terrains!L4303&lt;=4.5,2,IF(terrains!L4303&lt;=6.5,3,4)))</f>
        <v>1</v>
      </c>
      <c r="Z4303" s="59" t="n">
        <f aca="false">IF(terrains!R4303=1,35,IF(terrains!S4303=1,64,IF(terrains!T4303=1,IF(terrains!Y4303=1,85,104),IF(terrains!U4303=1,IF(terrains!Y4303=1,124,152),IF(terrains!V4303=1,(IF(terrains!Y4303=1,146,IF(terrains!Y4303=2,178,263))),IF(terrains!W4303=1,(IF(terrains!Y4303=1,178,IF(terrains!Y4303=2,218,321))),IF(terrains!X4303=1,IF(terrains!Y4303=1,190,IF(terrains!Y4303=2,242,IF(terrains!Y4303=3,357,896))))))))))</f>
        <v>64</v>
      </c>
      <c r="AA4303" s="152" t="n">
        <f aca="false">terrains!Z4303*terrains!F4303</f>
        <v>239940.470592</v>
      </c>
    </row>
    <row r="4304" customFormat="false" ht="13.8" hidden="false" customHeight="false" outlineLevel="0" collapsed="false">
      <c r="A4304" s="143" t="n">
        <v>4303</v>
      </c>
      <c r="B4304" s="59" t="n">
        <v>294683.193796</v>
      </c>
      <c r="C4304" s="59" t="n">
        <v>5050192.14366</v>
      </c>
      <c r="D4304" s="59" t="s">
        <v>3926</v>
      </c>
      <c r="E4304" s="153" t="n">
        <v>347.5</v>
      </c>
      <c r="F4304" s="150" t="n">
        <f aca="false">terrains!E4304*10.76391</f>
        <v>3740.458725</v>
      </c>
      <c r="G4304" s="59" t="s">
        <v>1322</v>
      </c>
      <c r="H4304" s="59" t="n">
        <v>0</v>
      </c>
      <c r="I4304" s="59" t="n">
        <v>0</v>
      </c>
      <c r="J4304" s="59" t="n">
        <f aca="false">IF(terrains!L4304=13.5,IF(terrains!X4304=1,12,9),-0.392532+1.267037*terrains!L4304+0.472239*terrains!X4304+0.58658*terrains!W4304+0.089417*terrains!V4304+0.531633*terrains!U4304+0.337883*terrains!T4304-0.403545*terrains!S4304)</f>
        <v>1.737997</v>
      </c>
      <c r="K4304" s="151" t="n">
        <f aca="false">IF(terrains!I4304=0,terrains!J4304,terrains!I4304)</f>
        <v>1.737997</v>
      </c>
      <c r="L4304" s="59" t="n">
        <v>2</v>
      </c>
      <c r="M4304" s="59" t="n">
        <v>1</v>
      </c>
      <c r="N4304" s="59" t="n">
        <v>3</v>
      </c>
      <c r="O4304" s="59" t="s">
        <v>176</v>
      </c>
      <c r="P4304" s="59" t="n">
        <v>2</v>
      </c>
      <c r="Q4304" s="59" t="n">
        <v>2</v>
      </c>
      <c r="R4304" s="59" t="n">
        <v>0</v>
      </c>
      <c r="S4304" s="59" t="n">
        <v>1</v>
      </c>
      <c r="T4304" s="59" t="n">
        <v>0</v>
      </c>
      <c r="U4304" s="59" t="n">
        <v>0</v>
      </c>
      <c r="V4304" s="59" t="n">
        <v>0</v>
      </c>
      <c r="W4304" s="59" t="n">
        <v>0</v>
      </c>
      <c r="X4304" s="59" t="n">
        <v>0</v>
      </c>
      <c r="Y4304" s="59" t="n">
        <f aca="false">IF(terrains!L4304&lt;=2.5,1,IF(terrains!L4304&lt;=4.5,2,IF(terrains!L4304&lt;=6.5,3,4)))</f>
        <v>1</v>
      </c>
      <c r="Z4304" s="59" t="n">
        <f aca="false">IF(terrains!R4304=1,35,IF(terrains!S4304=1,64,IF(terrains!T4304=1,IF(terrains!Y4304=1,85,104),IF(terrains!U4304=1,IF(terrains!Y4304=1,124,152),IF(terrains!V4304=1,(IF(terrains!Y4304=1,146,IF(terrains!Y4304=2,178,263))),IF(terrains!W4304=1,(IF(terrains!Y4304=1,178,IF(terrains!Y4304=2,218,321))),IF(terrains!X4304=1,IF(terrains!Y4304=1,190,IF(terrains!Y4304=2,242,IF(terrains!Y4304=3,357,896))))))))))</f>
        <v>64</v>
      </c>
      <c r="AA4304" s="152" t="n">
        <f aca="false">terrains!Z4304*terrains!F4304</f>
        <v>239389.3584</v>
      </c>
    </row>
    <row r="4305" customFormat="false" ht="13.8" hidden="false" customHeight="false" outlineLevel="0" collapsed="false">
      <c r="A4305" s="143" t="n">
        <v>4304</v>
      </c>
      <c r="B4305" s="59" t="n">
        <v>297657.2855</v>
      </c>
      <c r="C4305" s="59" t="n">
        <v>5036530.87</v>
      </c>
      <c r="D4305" s="59" t="s">
        <v>3927</v>
      </c>
      <c r="E4305" s="153" t="n">
        <v>347.4</v>
      </c>
      <c r="F4305" s="150" t="n">
        <f aca="false">terrains!E4305*10.76391</f>
        <v>3739.382334</v>
      </c>
      <c r="G4305" s="59" t="s">
        <v>375</v>
      </c>
      <c r="H4305" s="59" t="n">
        <v>0</v>
      </c>
      <c r="I4305" s="59" t="n">
        <v>0</v>
      </c>
      <c r="J4305" s="59" t="n">
        <f aca="false">IF(terrains!L4305=13.5,IF(terrains!X4305=1,12,9),-0.392532+1.267037*terrains!L4305+0.472239*terrains!X4305+0.58658*terrains!W4305+0.089417*terrains!V4305+0.531633*terrains!U4305+0.337883*terrains!T4305-0.403545*terrains!S4305)</f>
        <v>3.1129435</v>
      </c>
      <c r="K4305" s="151" t="n">
        <f aca="false">IF(terrains!I4305=0,terrains!J4305,terrains!I4305)</f>
        <v>3.1129435</v>
      </c>
      <c r="L4305" s="59" t="n">
        <v>2.5</v>
      </c>
      <c r="M4305" s="59" t="n">
        <v>2</v>
      </c>
      <c r="N4305" s="59" t="n">
        <v>4</v>
      </c>
      <c r="O4305" s="59" t="s">
        <v>177</v>
      </c>
      <c r="P4305" s="59" t="n">
        <v>2</v>
      </c>
      <c r="Q4305" s="59" t="n">
        <v>1.5</v>
      </c>
      <c r="R4305" s="59" t="n">
        <v>0</v>
      </c>
      <c r="S4305" s="59" t="n">
        <v>0</v>
      </c>
      <c r="T4305" s="59" t="n">
        <v>1</v>
      </c>
      <c r="U4305" s="59" t="n">
        <v>0</v>
      </c>
      <c r="V4305" s="59" t="n">
        <v>0</v>
      </c>
      <c r="W4305" s="59" t="n">
        <v>0</v>
      </c>
      <c r="X4305" s="59" t="n">
        <v>0</v>
      </c>
      <c r="Y4305" s="59" t="n">
        <f aca="false">IF(terrains!L4305&lt;=2.5,1,IF(terrains!L4305&lt;=4.5,2,IF(terrains!L4305&lt;=6.5,3,4)))</f>
        <v>1</v>
      </c>
      <c r="Z4305" s="59" t="n">
        <f aca="false">IF(terrains!R4305=1,35,IF(terrains!S4305=1,64,IF(terrains!T4305=1,IF(terrains!Y4305=1,85,104),IF(terrains!U4305=1,IF(terrains!Y4305=1,124,152),IF(terrains!V4305=1,(IF(terrains!Y4305=1,146,IF(terrains!Y4305=2,178,263))),IF(terrains!W4305=1,(IF(terrains!Y4305=1,178,IF(terrains!Y4305=2,218,321))),IF(terrains!X4305=1,IF(terrains!Y4305=1,190,IF(terrains!Y4305=2,242,IF(terrains!Y4305=3,357,896))))))))))</f>
        <v>85</v>
      </c>
      <c r="AA4305" s="152" t="n">
        <f aca="false">terrains!Z4305*terrains!F4305</f>
        <v>317847.49839</v>
      </c>
    </row>
    <row r="4306" customFormat="false" ht="13.8" hidden="false" customHeight="false" outlineLevel="0" collapsed="false">
      <c r="A4306" s="143" t="n">
        <v>4305</v>
      </c>
      <c r="B4306" s="59" t="n">
        <v>302289.925614</v>
      </c>
      <c r="C4306" s="59" t="n">
        <v>5059318.43092</v>
      </c>
      <c r="D4306" s="59" t="s">
        <v>3928</v>
      </c>
      <c r="E4306" s="153" t="n">
        <v>347.2</v>
      </c>
      <c r="F4306" s="150" t="n">
        <f aca="false">terrains!E4306*10.76391</f>
        <v>3737.229552</v>
      </c>
      <c r="G4306" s="59" t="s">
        <v>328</v>
      </c>
      <c r="H4306" s="59" t="n">
        <v>0</v>
      </c>
      <c r="I4306" s="59" t="n">
        <v>0</v>
      </c>
      <c r="J4306" s="59" t="n">
        <f aca="false">IF(terrains!L4306=13.5,IF(terrains!X4306=1,12,9),-0.392532+1.267037*terrains!L4306+0.472239*terrains!X4306+0.58658*terrains!W4306+0.089417*terrains!V4306+0.531633*terrains!U4306+0.337883*terrains!T4306-0.403545*terrains!S4306)</f>
        <v>2.7750605</v>
      </c>
      <c r="K4306" s="151" t="n">
        <f aca="false">IF(terrains!I4306=0,terrains!J4306,terrains!I4306)</f>
        <v>2.7750605</v>
      </c>
      <c r="L4306" s="59" t="n">
        <v>2.5</v>
      </c>
      <c r="M4306" s="59" t="n">
        <v>0</v>
      </c>
      <c r="N4306" s="59" t="n">
        <v>0</v>
      </c>
      <c r="O4306" s="59" t="s">
        <v>175</v>
      </c>
      <c r="P4306" s="59" t="n">
        <v>0</v>
      </c>
      <c r="Q4306" s="59" t="n">
        <v>0</v>
      </c>
      <c r="R4306" s="59" t="n">
        <v>1</v>
      </c>
      <c r="S4306" s="59" t="n">
        <v>0</v>
      </c>
      <c r="T4306" s="59" t="n">
        <v>0</v>
      </c>
      <c r="U4306" s="59" t="n">
        <v>0</v>
      </c>
      <c r="V4306" s="59" t="n">
        <v>0</v>
      </c>
      <c r="W4306" s="59" t="n">
        <v>0</v>
      </c>
      <c r="X4306" s="59" t="n">
        <v>0</v>
      </c>
      <c r="Y4306" s="59" t="n">
        <f aca="false">IF(terrains!L4306&lt;=2.5,1,IF(terrains!L4306&lt;=4.5,2,IF(terrains!L4306&lt;=6.5,3,4)))</f>
        <v>1</v>
      </c>
      <c r="Z4306" s="59" t="n">
        <f aca="false">IF(terrains!R4306=1,35,IF(terrains!S4306=1,64,IF(terrains!T4306=1,IF(terrains!Y4306=1,85,104),IF(terrains!U4306=1,IF(terrains!Y4306=1,124,152),IF(terrains!V4306=1,(IF(terrains!Y4306=1,146,IF(terrains!Y4306=2,178,263))),IF(terrains!W4306=1,(IF(terrains!Y4306=1,178,IF(terrains!Y4306=2,218,321))),IF(terrains!X4306=1,IF(terrains!Y4306=1,190,IF(terrains!Y4306=2,242,IF(terrains!Y4306=3,357,896))))))))))</f>
        <v>35</v>
      </c>
      <c r="AA4306" s="152" t="n">
        <f aca="false">terrains!Z4306*terrains!F4306</f>
        <v>130803.03432</v>
      </c>
    </row>
    <row r="4307" customFormat="false" ht="13.8" hidden="false" customHeight="false" outlineLevel="0" collapsed="false">
      <c r="A4307" s="143" t="n">
        <v>4306</v>
      </c>
      <c r="B4307" s="59" t="n">
        <v>302274.549865</v>
      </c>
      <c r="C4307" s="59" t="n">
        <v>5059348.63806</v>
      </c>
      <c r="D4307" s="59" t="s">
        <v>3929</v>
      </c>
      <c r="E4307" s="153" t="n">
        <v>347.2</v>
      </c>
      <c r="F4307" s="150" t="n">
        <f aca="false">terrains!E4307*10.76391</f>
        <v>3737.229552</v>
      </c>
      <c r="G4307" s="59" t="s">
        <v>328</v>
      </c>
      <c r="H4307" s="59" t="n">
        <v>0</v>
      </c>
      <c r="I4307" s="59" t="n">
        <v>0</v>
      </c>
      <c r="J4307" s="59" t="n">
        <f aca="false">IF(terrains!L4307=13.5,IF(terrains!X4307=1,12,9),-0.392532+1.267037*terrains!L4307+0.472239*terrains!X4307+0.58658*terrains!W4307+0.089417*terrains!V4307+0.531633*terrains!U4307+0.337883*terrains!T4307-0.403545*terrains!S4307)</f>
        <v>2.7750605</v>
      </c>
      <c r="K4307" s="151" t="n">
        <f aca="false">IF(terrains!I4307=0,terrains!J4307,terrains!I4307)</f>
        <v>2.7750605</v>
      </c>
      <c r="L4307" s="59" t="n">
        <v>2.5</v>
      </c>
      <c r="M4307" s="59" t="n">
        <v>0</v>
      </c>
      <c r="N4307" s="59" t="n">
        <v>0</v>
      </c>
      <c r="O4307" s="59" t="s">
        <v>175</v>
      </c>
      <c r="P4307" s="59" t="n">
        <v>0</v>
      </c>
      <c r="Q4307" s="59" t="n">
        <v>0</v>
      </c>
      <c r="R4307" s="59" t="n">
        <v>1</v>
      </c>
      <c r="S4307" s="59" t="n">
        <v>0</v>
      </c>
      <c r="T4307" s="59" t="n">
        <v>0</v>
      </c>
      <c r="U4307" s="59" t="n">
        <v>0</v>
      </c>
      <c r="V4307" s="59" t="n">
        <v>0</v>
      </c>
      <c r="W4307" s="59" t="n">
        <v>0</v>
      </c>
      <c r="X4307" s="59" t="n">
        <v>0</v>
      </c>
      <c r="Y4307" s="59" t="n">
        <f aca="false">IF(terrains!L4307&lt;=2.5,1,IF(terrains!L4307&lt;=4.5,2,IF(terrains!L4307&lt;=6.5,3,4)))</f>
        <v>1</v>
      </c>
      <c r="Z4307" s="59" t="n">
        <f aca="false">IF(terrains!R4307=1,35,IF(terrains!S4307=1,64,IF(terrains!T4307=1,IF(terrains!Y4307=1,85,104),IF(terrains!U4307=1,IF(terrains!Y4307=1,124,152),IF(terrains!V4307=1,(IF(terrains!Y4307=1,146,IF(terrains!Y4307=2,178,263))),IF(terrains!W4307=1,(IF(terrains!Y4307=1,178,IF(terrains!Y4307=2,218,321))),IF(terrains!X4307=1,IF(terrains!Y4307=1,190,IF(terrains!Y4307=2,242,IF(terrains!Y4307=3,357,896))))))))))</f>
        <v>35</v>
      </c>
      <c r="AA4307" s="152" t="n">
        <f aca="false">terrains!Z4307*terrains!F4307</f>
        <v>130803.03432</v>
      </c>
    </row>
    <row r="4308" customFormat="false" ht="13.8" hidden="false" customHeight="false" outlineLevel="0" collapsed="false">
      <c r="A4308" s="143" t="n">
        <v>4307</v>
      </c>
      <c r="B4308" s="59" t="n">
        <v>302269.42186</v>
      </c>
      <c r="C4308" s="59" t="n">
        <v>5059358.70582</v>
      </c>
      <c r="D4308" s="59" t="s">
        <v>3930</v>
      </c>
      <c r="E4308" s="153" t="n">
        <v>347.2</v>
      </c>
      <c r="F4308" s="150" t="n">
        <f aca="false">terrains!E4308*10.76391</f>
        <v>3737.229552</v>
      </c>
      <c r="G4308" s="59" t="s">
        <v>328</v>
      </c>
      <c r="H4308" s="59" t="n">
        <v>0</v>
      </c>
      <c r="I4308" s="59" t="n">
        <v>0</v>
      </c>
      <c r="J4308" s="59" t="n">
        <f aca="false">IF(terrains!L4308=13.5,IF(terrains!X4308=1,12,9),-0.392532+1.267037*terrains!L4308+0.472239*terrains!X4308+0.58658*terrains!W4308+0.089417*terrains!V4308+0.531633*terrains!U4308+0.337883*terrains!T4308-0.403545*terrains!S4308)</f>
        <v>2.7750605</v>
      </c>
      <c r="K4308" s="151" t="n">
        <f aca="false">IF(terrains!I4308=0,terrains!J4308,terrains!I4308)</f>
        <v>2.7750605</v>
      </c>
      <c r="L4308" s="59" t="n">
        <v>2.5</v>
      </c>
      <c r="M4308" s="59" t="n">
        <v>0</v>
      </c>
      <c r="N4308" s="59" t="n">
        <v>0</v>
      </c>
      <c r="O4308" s="59" t="s">
        <v>175</v>
      </c>
      <c r="P4308" s="59" t="n">
        <v>0</v>
      </c>
      <c r="Q4308" s="59" t="n">
        <v>0</v>
      </c>
      <c r="R4308" s="59" t="n">
        <v>1</v>
      </c>
      <c r="S4308" s="59" t="n">
        <v>0</v>
      </c>
      <c r="T4308" s="59" t="n">
        <v>0</v>
      </c>
      <c r="U4308" s="59" t="n">
        <v>0</v>
      </c>
      <c r="V4308" s="59" t="n">
        <v>0</v>
      </c>
      <c r="W4308" s="59" t="n">
        <v>0</v>
      </c>
      <c r="X4308" s="59" t="n">
        <v>0</v>
      </c>
      <c r="Y4308" s="59" t="n">
        <f aca="false">IF(terrains!L4308&lt;=2.5,1,IF(terrains!L4308&lt;=4.5,2,IF(terrains!L4308&lt;=6.5,3,4)))</f>
        <v>1</v>
      </c>
      <c r="Z4308" s="59" t="n">
        <f aca="false">IF(terrains!R4308=1,35,IF(terrains!S4308=1,64,IF(terrains!T4308=1,IF(terrains!Y4308=1,85,104),IF(terrains!U4308=1,IF(terrains!Y4308=1,124,152),IF(terrains!V4308=1,(IF(terrains!Y4308=1,146,IF(terrains!Y4308=2,178,263))),IF(terrains!W4308=1,(IF(terrains!Y4308=1,178,IF(terrains!Y4308=2,218,321))),IF(terrains!X4308=1,IF(terrains!Y4308=1,190,IF(terrains!Y4308=2,242,IF(terrains!Y4308=3,357,896))))))))))</f>
        <v>35</v>
      </c>
      <c r="AA4308" s="152" t="n">
        <f aca="false">terrains!Z4308*terrains!F4308</f>
        <v>130803.03432</v>
      </c>
    </row>
    <row r="4309" customFormat="false" ht="13.8" hidden="false" customHeight="false" outlineLevel="0" collapsed="false">
      <c r="A4309" s="143" t="n">
        <v>4308</v>
      </c>
      <c r="B4309" s="59" t="n">
        <v>302259.17403</v>
      </c>
      <c r="C4309" s="59" t="n">
        <v>5059378.84792</v>
      </c>
      <c r="D4309" s="59" t="s">
        <v>3931</v>
      </c>
      <c r="E4309" s="153" t="n">
        <v>347.2</v>
      </c>
      <c r="F4309" s="150" t="n">
        <f aca="false">terrains!E4309*10.76391</f>
        <v>3737.229552</v>
      </c>
      <c r="G4309" s="59" t="s">
        <v>328</v>
      </c>
      <c r="H4309" s="59" t="n">
        <v>0</v>
      </c>
      <c r="I4309" s="59" t="n">
        <v>0</v>
      </c>
      <c r="J4309" s="59" t="n">
        <f aca="false">IF(terrains!L4309=13.5,IF(terrains!X4309=1,12,9),-0.392532+1.267037*terrains!L4309+0.472239*terrains!X4309+0.58658*terrains!W4309+0.089417*terrains!V4309+0.531633*terrains!U4309+0.337883*terrains!T4309-0.403545*terrains!S4309)</f>
        <v>2.7750605</v>
      </c>
      <c r="K4309" s="151" t="n">
        <f aca="false">IF(terrains!I4309=0,terrains!J4309,terrains!I4309)</f>
        <v>2.7750605</v>
      </c>
      <c r="L4309" s="59" t="n">
        <v>2.5</v>
      </c>
      <c r="M4309" s="59" t="n">
        <v>0</v>
      </c>
      <c r="N4309" s="59" t="n">
        <v>0</v>
      </c>
      <c r="O4309" s="59" t="s">
        <v>175</v>
      </c>
      <c r="P4309" s="59" t="n">
        <v>0</v>
      </c>
      <c r="Q4309" s="59" t="n">
        <v>0</v>
      </c>
      <c r="R4309" s="59" t="n">
        <v>1</v>
      </c>
      <c r="S4309" s="59" t="n">
        <v>0</v>
      </c>
      <c r="T4309" s="59" t="n">
        <v>0</v>
      </c>
      <c r="U4309" s="59" t="n">
        <v>0</v>
      </c>
      <c r="V4309" s="59" t="n">
        <v>0</v>
      </c>
      <c r="W4309" s="59" t="n">
        <v>0</v>
      </c>
      <c r="X4309" s="59" t="n">
        <v>0</v>
      </c>
      <c r="Y4309" s="59" t="n">
        <f aca="false">IF(terrains!L4309&lt;=2.5,1,IF(terrains!L4309&lt;=4.5,2,IF(terrains!L4309&lt;=6.5,3,4)))</f>
        <v>1</v>
      </c>
      <c r="Z4309" s="59" t="n">
        <f aca="false">IF(terrains!R4309=1,35,IF(terrains!S4309=1,64,IF(terrains!T4309=1,IF(terrains!Y4309=1,85,104),IF(terrains!U4309=1,IF(terrains!Y4309=1,124,152),IF(terrains!V4309=1,(IF(terrains!Y4309=1,146,IF(terrains!Y4309=2,178,263))),IF(terrains!W4309=1,(IF(terrains!Y4309=1,178,IF(terrains!Y4309=2,218,321))),IF(terrains!X4309=1,IF(terrains!Y4309=1,190,IF(terrains!Y4309=2,242,IF(terrains!Y4309=3,357,896))))))))))</f>
        <v>35</v>
      </c>
      <c r="AA4309" s="152" t="n">
        <f aca="false">terrains!Z4309*terrains!F4309</f>
        <v>130803.03432</v>
      </c>
    </row>
    <row r="4310" customFormat="false" ht="13.8" hidden="false" customHeight="false" outlineLevel="0" collapsed="false">
      <c r="A4310" s="143" t="n">
        <v>4309</v>
      </c>
      <c r="B4310" s="59" t="n">
        <v>302254.043088</v>
      </c>
      <c r="C4310" s="59" t="n">
        <v>5059388.91407</v>
      </c>
      <c r="D4310" s="59" t="s">
        <v>3932</v>
      </c>
      <c r="E4310" s="153" t="n">
        <v>347.2</v>
      </c>
      <c r="F4310" s="150" t="n">
        <f aca="false">terrains!E4310*10.76391</f>
        <v>3737.229552</v>
      </c>
      <c r="G4310" s="59" t="s">
        <v>328</v>
      </c>
      <c r="H4310" s="59" t="n">
        <v>0</v>
      </c>
      <c r="I4310" s="59" t="n">
        <v>0</v>
      </c>
      <c r="J4310" s="59" t="n">
        <f aca="false">IF(terrains!L4310=13.5,IF(terrains!X4310=1,12,9),-0.392532+1.267037*terrains!L4310+0.472239*terrains!X4310+0.58658*terrains!W4310+0.089417*terrains!V4310+0.531633*terrains!U4310+0.337883*terrains!T4310-0.403545*terrains!S4310)</f>
        <v>2.7750605</v>
      </c>
      <c r="K4310" s="151" t="n">
        <f aca="false">IF(terrains!I4310=0,terrains!J4310,terrains!I4310)</f>
        <v>2.7750605</v>
      </c>
      <c r="L4310" s="59" t="n">
        <v>2.5</v>
      </c>
      <c r="M4310" s="59" t="n">
        <v>0</v>
      </c>
      <c r="N4310" s="59" t="n">
        <v>0</v>
      </c>
      <c r="O4310" s="59" t="s">
        <v>175</v>
      </c>
      <c r="P4310" s="59" t="n">
        <v>0</v>
      </c>
      <c r="Q4310" s="59" t="n">
        <v>0</v>
      </c>
      <c r="R4310" s="59" t="n">
        <v>1</v>
      </c>
      <c r="S4310" s="59" t="n">
        <v>0</v>
      </c>
      <c r="T4310" s="59" t="n">
        <v>0</v>
      </c>
      <c r="U4310" s="59" t="n">
        <v>0</v>
      </c>
      <c r="V4310" s="59" t="n">
        <v>0</v>
      </c>
      <c r="W4310" s="59" t="n">
        <v>0</v>
      </c>
      <c r="X4310" s="59" t="n">
        <v>0</v>
      </c>
      <c r="Y4310" s="59" t="n">
        <f aca="false">IF(terrains!L4310&lt;=2.5,1,IF(terrains!L4310&lt;=4.5,2,IF(terrains!L4310&lt;=6.5,3,4)))</f>
        <v>1</v>
      </c>
      <c r="Z4310" s="59" t="n">
        <f aca="false">IF(terrains!R4310=1,35,IF(terrains!S4310=1,64,IF(terrains!T4310=1,IF(terrains!Y4310=1,85,104),IF(terrains!U4310=1,IF(terrains!Y4310=1,124,152),IF(terrains!V4310=1,(IF(terrains!Y4310=1,146,IF(terrains!Y4310=2,178,263))),IF(terrains!W4310=1,(IF(terrains!Y4310=1,178,IF(terrains!Y4310=2,218,321))),IF(terrains!X4310=1,IF(terrains!Y4310=1,190,IF(terrains!Y4310=2,242,IF(terrains!Y4310=3,357,896))))))))))</f>
        <v>35</v>
      </c>
      <c r="AA4310" s="152" t="n">
        <f aca="false">terrains!Z4310*terrains!F4310</f>
        <v>130803.03432</v>
      </c>
    </row>
    <row r="4311" customFormat="false" ht="13.8" hidden="false" customHeight="false" outlineLevel="0" collapsed="false">
      <c r="A4311" s="143" t="n">
        <v>4310</v>
      </c>
      <c r="B4311" s="59" t="n">
        <v>302248.92157</v>
      </c>
      <c r="C4311" s="59" t="n">
        <v>5059398.98465</v>
      </c>
      <c r="D4311" s="59" t="s">
        <v>3933</v>
      </c>
      <c r="E4311" s="153" t="n">
        <v>347.2</v>
      </c>
      <c r="F4311" s="150" t="n">
        <f aca="false">terrains!E4311*10.76391</f>
        <v>3737.229552</v>
      </c>
      <c r="G4311" s="59" t="s">
        <v>328</v>
      </c>
      <c r="H4311" s="59" t="n">
        <v>0</v>
      </c>
      <c r="I4311" s="59" t="n">
        <v>0</v>
      </c>
      <c r="J4311" s="59" t="n">
        <f aca="false">IF(terrains!L4311=13.5,IF(terrains!X4311=1,12,9),-0.392532+1.267037*terrains!L4311+0.472239*terrains!X4311+0.58658*terrains!W4311+0.089417*terrains!V4311+0.531633*terrains!U4311+0.337883*terrains!T4311-0.403545*terrains!S4311)</f>
        <v>2.7750605</v>
      </c>
      <c r="K4311" s="151" t="n">
        <f aca="false">IF(terrains!I4311=0,terrains!J4311,terrains!I4311)</f>
        <v>2.7750605</v>
      </c>
      <c r="L4311" s="59" t="n">
        <v>2.5</v>
      </c>
      <c r="M4311" s="59" t="n">
        <v>0</v>
      </c>
      <c r="N4311" s="59" t="n">
        <v>0</v>
      </c>
      <c r="O4311" s="59" t="s">
        <v>175</v>
      </c>
      <c r="P4311" s="59" t="n">
        <v>0</v>
      </c>
      <c r="Q4311" s="59" t="n">
        <v>0</v>
      </c>
      <c r="R4311" s="59" t="n">
        <v>1</v>
      </c>
      <c r="S4311" s="59" t="n">
        <v>0</v>
      </c>
      <c r="T4311" s="59" t="n">
        <v>0</v>
      </c>
      <c r="U4311" s="59" t="n">
        <v>0</v>
      </c>
      <c r="V4311" s="59" t="n">
        <v>0</v>
      </c>
      <c r="W4311" s="59" t="n">
        <v>0</v>
      </c>
      <c r="X4311" s="59" t="n">
        <v>0</v>
      </c>
      <c r="Y4311" s="59" t="n">
        <f aca="false">IF(terrains!L4311&lt;=2.5,1,IF(terrains!L4311&lt;=4.5,2,IF(terrains!L4311&lt;=6.5,3,4)))</f>
        <v>1</v>
      </c>
      <c r="Z4311" s="59" t="n">
        <f aca="false">IF(terrains!R4311=1,35,IF(terrains!S4311=1,64,IF(terrains!T4311=1,IF(terrains!Y4311=1,85,104),IF(terrains!U4311=1,IF(terrains!Y4311=1,124,152),IF(terrains!V4311=1,(IF(terrains!Y4311=1,146,IF(terrains!Y4311=2,178,263))),IF(terrains!W4311=1,(IF(terrains!Y4311=1,178,IF(terrains!Y4311=2,218,321))),IF(terrains!X4311=1,IF(terrains!Y4311=1,190,IF(terrains!Y4311=2,242,IF(terrains!Y4311=3,357,896))))))))))</f>
        <v>35</v>
      </c>
      <c r="AA4311" s="152" t="n">
        <f aca="false">terrains!Z4311*terrains!F4311</f>
        <v>130803.03432</v>
      </c>
    </row>
    <row r="4312" customFormat="false" ht="13.8" hidden="false" customHeight="false" outlineLevel="0" collapsed="false">
      <c r="A4312" s="143" t="n">
        <v>4311</v>
      </c>
      <c r="B4312" s="59" t="n">
        <v>302264.297597</v>
      </c>
      <c r="C4312" s="59" t="n">
        <v>5059368.77656</v>
      </c>
      <c r="D4312" s="59" t="s">
        <v>3934</v>
      </c>
      <c r="E4312" s="153" t="n">
        <v>347.2</v>
      </c>
      <c r="F4312" s="150" t="n">
        <f aca="false">terrains!E4312*10.76391</f>
        <v>3737.229552</v>
      </c>
      <c r="G4312" s="59" t="s">
        <v>328</v>
      </c>
      <c r="H4312" s="59" t="n">
        <v>0</v>
      </c>
      <c r="I4312" s="59" t="n">
        <v>0</v>
      </c>
      <c r="J4312" s="59" t="n">
        <f aca="false">IF(terrains!L4312=13.5,IF(terrains!X4312=1,12,9),-0.392532+1.267037*terrains!L4312+0.472239*terrains!X4312+0.58658*terrains!W4312+0.089417*terrains!V4312+0.531633*terrains!U4312+0.337883*terrains!T4312-0.403545*terrains!S4312)</f>
        <v>2.7750605</v>
      </c>
      <c r="K4312" s="151" t="n">
        <f aca="false">IF(terrains!I4312=0,terrains!J4312,terrains!I4312)</f>
        <v>2.7750605</v>
      </c>
      <c r="L4312" s="59" t="n">
        <v>2.5</v>
      </c>
      <c r="M4312" s="59" t="n">
        <v>0</v>
      </c>
      <c r="N4312" s="59" t="n">
        <v>0</v>
      </c>
      <c r="O4312" s="59" t="s">
        <v>175</v>
      </c>
      <c r="P4312" s="59" t="n">
        <v>0</v>
      </c>
      <c r="Q4312" s="59" t="n">
        <v>0</v>
      </c>
      <c r="R4312" s="59" t="n">
        <v>1</v>
      </c>
      <c r="S4312" s="59" t="n">
        <v>0</v>
      </c>
      <c r="T4312" s="59" t="n">
        <v>0</v>
      </c>
      <c r="U4312" s="59" t="n">
        <v>0</v>
      </c>
      <c r="V4312" s="59" t="n">
        <v>0</v>
      </c>
      <c r="W4312" s="59" t="n">
        <v>0</v>
      </c>
      <c r="X4312" s="59" t="n">
        <v>0</v>
      </c>
      <c r="Y4312" s="59" t="n">
        <f aca="false">IF(terrains!L4312&lt;=2.5,1,IF(terrains!L4312&lt;=4.5,2,IF(terrains!L4312&lt;=6.5,3,4)))</f>
        <v>1</v>
      </c>
      <c r="Z4312" s="59" t="n">
        <f aca="false">IF(terrains!R4312=1,35,IF(terrains!S4312=1,64,IF(terrains!T4312=1,IF(terrains!Y4312=1,85,104),IF(terrains!U4312=1,IF(terrains!Y4312=1,124,152),IF(terrains!V4312=1,(IF(terrains!Y4312=1,146,IF(terrains!Y4312=2,178,263))),IF(terrains!W4312=1,(IF(terrains!Y4312=1,178,IF(terrains!Y4312=2,218,321))),IF(terrains!X4312=1,IF(terrains!Y4312=1,190,IF(terrains!Y4312=2,242,IF(terrains!Y4312=3,357,896))))))))))</f>
        <v>35</v>
      </c>
      <c r="AA4312" s="152" t="n">
        <f aca="false">terrains!Z4312*terrains!F4312</f>
        <v>130803.03432</v>
      </c>
    </row>
    <row r="4313" customFormat="false" ht="13.8" hidden="false" customHeight="false" outlineLevel="0" collapsed="false">
      <c r="A4313" s="143" t="n">
        <v>4312</v>
      </c>
      <c r="B4313" s="59" t="n">
        <v>302295.05442</v>
      </c>
      <c r="C4313" s="59" t="n">
        <v>5059308.36092</v>
      </c>
      <c r="D4313" s="59" t="s">
        <v>3935</v>
      </c>
      <c r="E4313" s="153" t="n">
        <v>347.2</v>
      </c>
      <c r="F4313" s="150" t="n">
        <f aca="false">terrains!E4313*10.76391</f>
        <v>3737.229552</v>
      </c>
      <c r="G4313" s="59" t="s">
        <v>328</v>
      </c>
      <c r="H4313" s="59" t="n">
        <v>0</v>
      </c>
      <c r="I4313" s="59" t="n">
        <v>0</v>
      </c>
      <c r="J4313" s="59" t="n">
        <f aca="false">IF(terrains!L4313=13.5,IF(terrains!X4313=1,12,9),-0.392532+1.267037*terrains!L4313+0.472239*terrains!X4313+0.58658*terrains!W4313+0.089417*terrains!V4313+0.531633*terrains!U4313+0.337883*terrains!T4313-0.403545*terrains!S4313)</f>
        <v>2.7750605</v>
      </c>
      <c r="K4313" s="151" t="n">
        <f aca="false">IF(terrains!I4313=0,terrains!J4313,terrains!I4313)</f>
        <v>2.7750605</v>
      </c>
      <c r="L4313" s="59" t="n">
        <v>2.5</v>
      </c>
      <c r="M4313" s="59" t="n">
        <v>0</v>
      </c>
      <c r="N4313" s="59" t="n">
        <v>0</v>
      </c>
      <c r="O4313" s="59" t="s">
        <v>175</v>
      </c>
      <c r="P4313" s="59" t="n">
        <v>0</v>
      </c>
      <c r="Q4313" s="59" t="n">
        <v>0</v>
      </c>
      <c r="R4313" s="59" t="n">
        <v>1</v>
      </c>
      <c r="S4313" s="59" t="n">
        <v>0</v>
      </c>
      <c r="T4313" s="59" t="n">
        <v>0</v>
      </c>
      <c r="U4313" s="59" t="n">
        <v>0</v>
      </c>
      <c r="V4313" s="59" t="n">
        <v>0</v>
      </c>
      <c r="W4313" s="59" t="n">
        <v>0</v>
      </c>
      <c r="X4313" s="59" t="n">
        <v>0</v>
      </c>
      <c r="Y4313" s="59" t="n">
        <f aca="false">IF(terrains!L4313&lt;=2.5,1,IF(terrains!L4313&lt;=4.5,2,IF(terrains!L4313&lt;=6.5,3,4)))</f>
        <v>1</v>
      </c>
      <c r="Z4313" s="59" t="n">
        <f aca="false">IF(terrains!R4313=1,35,IF(terrains!S4313=1,64,IF(terrains!T4313=1,IF(terrains!Y4313=1,85,104),IF(terrains!U4313=1,IF(terrains!Y4313=1,124,152),IF(terrains!V4313=1,(IF(terrains!Y4313=1,146,IF(terrains!Y4313=2,178,263))),IF(terrains!W4313=1,(IF(terrains!Y4313=1,178,IF(terrains!Y4313=2,218,321))),IF(terrains!X4313=1,IF(terrains!Y4313=1,190,IF(terrains!Y4313=2,242,IF(terrains!Y4313=3,357,896))))))))))</f>
        <v>35</v>
      </c>
      <c r="AA4313" s="152" t="n">
        <f aca="false">terrains!Z4313*terrains!F4313</f>
        <v>130803.03432</v>
      </c>
    </row>
    <row r="4314" customFormat="false" ht="13.8" hidden="false" customHeight="false" outlineLevel="0" collapsed="false">
      <c r="A4314" s="143" t="n">
        <v>4313</v>
      </c>
      <c r="B4314" s="59" t="n">
        <v>297499.03923</v>
      </c>
      <c r="C4314" s="59" t="n">
        <v>5053618.74408</v>
      </c>
      <c r="D4314" s="59" t="s">
        <v>3936</v>
      </c>
      <c r="E4314" s="153" t="n">
        <v>347.1</v>
      </c>
      <c r="F4314" s="150" t="n">
        <f aca="false">terrains!E4314*10.76391</f>
        <v>3736.153161</v>
      </c>
      <c r="G4314" s="59" t="s">
        <v>332</v>
      </c>
      <c r="H4314" s="59" t="n">
        <v>0.2</v>
      </c>
      <c r="I4314" s="59" t="n">
        <v>1.5</v>
      </c>
      <c r="J4314" s="59" t="n">
        <f aca="false">IF(terrains!L4314=13.5,IF(terrains!X4314=1,12,9),-0.392532+1.267037*terrains!L4314+0.472239*terrains!X4314+0.58658*terrains!W4314+0.089417*terrains!V4314+0.531633*terrains!U4314+0.337883*terrains!T4314-0.403545*terrains!S4314)</f>
        <v>2.141542</v>
      </c>
      <c r="K4314" s="151" t="n">
        <f aca="false">IF(terrains!I4314=0,terrains!J4314,terrains!I4314)</f>
        <v>1.5</v>
      </c>
      <c r="L4314" s="59" t="n">
        <v>2</v>
      </c>
      <c r="M4314" s="59" t="n">
        <v>2</v>
      </c>
      <c r="N4314" s="59" t="n">
        <v>3</v>
      </c>
      <c r="O4314" s="59" t="s">
        <v>175</v>
      </c>
      <c r="P4314" s="59" t="n">
        <v>2</v>
      </c>
      <c r="Q4314" s="59" t="n">
        <v>1.5</v>
      </c>
      <c r="R4314" s="59" t="n">
        <v>1</v>
      </c>
      <c r="S4314" s="59" t="n">
        <v>0</v>
      </c>
      <c r="T4314" s="59" t="n">
        <v>0</v>
      </c>
      <c r="U4314" s="59" t="n">
        <v>0</v>
      </c>
      <c r="V4314" s="59" t="n">
        <v>0</v>
      </c>
      <c r="W4314" s="59" t="n">
        <v>0</v>
      </c>
      <c r="X4314" s="59" t="n">
        <v>0</v>
      </c>
      <c r="Y4314" s="59" t="n">
        <f aca="false">IF(terrains!L4314&lt;=2.5,1,IF(terrains!L4314&lt;=4.5,2,IF(terrains!L4314&lt;=6.5,3,4)))</f>
        <v>1</v>
      </c>
      <c r="Z4314" s="59" t="n">
        <f aca="false">IF(terrains!R4314=1,35,IF(terrains!S4314=1,64,IF(terrains!T4314=1,IF(terrains!Y4314=1,85,104),IF(terrains!U4314=1,IF(terrains!Y4314=1,124,152),IF(terrains!V4314=1,(IF(terrains!Y4314=1,146,IF(terrains!Y4314=2,178,263))),IF(terrains!W4314=1,(IF(terrains!Y4314=1,178,IF(terrains!Y4314=2,218,321))),IF(terrains!X4314=1,IF(terrains!Y4314=1,190,IF(terrains!Y4314=2,242,IF(terrains!Y4314=3,357,896))))))))))</f>
        <v>35</v>
      </c>
      <c r="AA4314" s="152" t="n">
        <f aca="false">terrains!Z4314*terrains!F4314</f>
        <v>130765.360635</v>
      </c>
    </row>
    <row r="4315" customFormat="false" ht="13.8" hidden="false" customHeight="false" outlineLevel="0" collapsed="false">
      <c r="A4315" s="143" t="n">
        <v>4314</v>
      </c>
      <c r="B4315" s="59" t="n">
        <v>301983.566186</v>
      </c>
      <c r="C4315" s="59" t="n">
        <v>5059113.77112</v>
      </c>
      <c r="D4315" s="59" t="s">
        <v>3937</v>
      </c>
      <c r="E4315" s="153" t="n">
        <v>346.1</v>
      </c>
      <c r="F4315" s="150" t="n">
        <f aca="false">terrains!E4315*10.76391</f>
        <v>3725.389251</v>
      </c>
      <c r="G4315" s="59" t="s">
        <v>328</v>
      </c>
      <c r="H4315" s="59" t="n">
        <v>0</v>
      </c>
      <c r="I4315" s="59" t="n">
        <v>0</v>
      </c>
      <c r="J4315" s="59" t="n">
        <f aca="false">IF(terrains!L4315=13.5,IF(terrains!X4315=1,12,9),-0.392532+1.267037*terrains!L4315+0.472239*terrains!X4315+0.58658*terrains!W4315+0.089417*terrains!V4315+0.531633*terrains!U4315+0.337883*terrains!T4315-0.403545*terrains!S4315)</f>
        <v>2.7750605</v>
      </c>
      <c r="K4315" s="151" t="n">
        <f aca="false">IF(terrains!I4315=0,terrains!J4315,terrains!I4315)</f>
        <v>2.7750605</v>
      </c>
      <c r="L4315" s="59" t="n">
        <v>2.5</v>
      </c>
      <c r="M4315" s="59" t="n">
        <v>0</v>
      </c>
      <c r="N4315" s="59" t="n">
        <v>0</v>
      </c>
      <c r="O4315" s="59" t="s">
        <v>175</v>
      </c>
      <c r="P4315" s="59" t="n">
        <v>0</v>
      </c>
      <c r="Q4315" s="59" t="n">
        <v>0</v>
      </c>
      <c r="R4315" s="59" t="n">
        <v>1</v>
      </c>
      <c r="S4315" s="59" t="n">
        <v>0</v>
      </c>
      <c r="T4315" s="59" t="n">
        <v>0</v>
      </c>
      <c r="U4315" s="59" t="n">
        <v>0</v>
      </c>
      <c r="V4315" s="59" t="n">
        <v>0</v>
      </c>
      <c r="W4315" s="59" t="n">
        <v>0</v>
      </c>
      <c r="X4315" s="59" t="n">
        <v>0</v>
      </c>
      <c r="Y4315" s="59" t="n">
        <f aca="false">IF(terrains!L4315&lt;=2.5,1,IF(terrains!L4315&lt;=4.5,2,IF(terrains!L4315&lt;=6.5,3,4)))</f>
        <v>1</v>
      </c>
      <c r="Z4315" s="59" t="n">
        <f aca="false">IF(terrains!R4315=1,35,IF(terrains!S4315=1,64,IF(terrains!T4315=1,IF(terrains!Y4315=1,85,104),IF(terrains!U4315=1,IF(terrains!Y4315=1,124,152),IF(terrains!V4315=1,(IF(terrains!Y4315=1,146,IF(terrains!Y4315=2,178,263))),IF(terrains!W4315=1,(IF(terrains!Y4315=1,178,IF(terrains!Y4315=2,218,321))),IF(terrains!X4315=1,IF(terrains!Y4315=1,190,IF(terrains!Y4315=2,242,IF(terrains!Y4315=3,357,896))))))))))</f>
        <v>35</v>
      </c>
      <c r="AA4315" s="152" t="n">
        <f aca="false">terrains!Z4315*terrains!F4315</f>
        <v>130388.623785</v>
      </c>
    </row>
    <row r="4316" customFormat="false" ht="13.8" hidden="false" customHeight="false" outlineLevel="0" collapsed="false">
      <c r="A4316" s="143" t="n">
        <v>4315</v>
      </c>
      <c r="B4316" s="59" t="n">
        <v>297945.4636</v>
      </c>
      <c r="C4316" s="59" t="n">
        <v>5042614.531</v>
      </c>
      <c r="D4316" s="59" t="s">
        <v>3938</v>
      </c>
      <c r="E4316" s="153" t="n">
        <v>345.4</v>
      </c>
      <c r="F4316" s="150" t="n">
        <f aca="false">terrains!E4316*10.76391</f>
        <v>3717.854514</v>
      </c>
      <c r="G4316" s="59" t="s">
        <v>232</v>
      </c>
      <c r="H4316" s="59" t="n">
        <v>0</v>
      </c>
      <c r="I4316" s="59" t="n">
        <v>0</v>
      </c>
      <c r="J4316" s="59" t="n">
        <f aca="false">IF(terrains!L4316=13.5,IF(terrains!X4316=1,12,9),-0.392532+1.267037*terrains!L4316+0.472239*terrains!X4316+0.58658*terrains!W4316+0.089417*terrains!V4316+0.531633*terrains!U4316+0.337883*terrains!T4316-0.403545*terrains!S4316)</f>
        <v>3.3616405</v>
      </c>
      <c r="K4316" s="151" t="n">
        <f aca="false">IF(terrains!I4316=0,terrains!J4316,terrains!I4316)</f>
        <v>3.3616405</v>
      </c>
      <c r="L4316" s="59" t="n">
        <v>2.5</v>
      </c>
      <c r="M4316" s="59" t="n">
        <v>2</v>
      </c>
      <c r="N4316" s="59" t="n">
        <v>4</v>
      </c>
      <c r="O4316" s="59" t="s">
        <v>180</v>
      </c>
      <c r="P4316" s="59" t="n">
        <v>2</v>
      </c>
      <c r="Q4316" s="59" t="n">
        <v>2.5</v>
      </c>
      <c r="R4316" s="59" t="n">
        <v>0</v>
      </c>
      <c r="S4316" s="59" t="n">
        <v>0</v>
      </c>
      <c r="T4316" s="59" t="n">
        <v>0</v>
      </c>
      <c r="U4316" s="59" t="n">
        <v>0</v>
      </c>
      <c r="V4316" s="59" t="n">
        <v>0</v>
      </c>
      <c r="W4316" s="59" t="n">
        <v>1</v>
      </c>
      <c r="X4316" s="59" t="n">
        <v>0</v>
      </c>
      <c r="Y4316" s="59" t="n">
        <f aca="false">IF(terrains!L4316&lt;=2.5,1,IF(terrains!L4316&lt;=4.5,2,IF(terrains!L4316&lt;=6.5,3,4)))</f>
        <v>1</v>
      </c>
      <c r="Z4316" s="59" t="n">
        <f aca="false">IF(terrains!R4316=1,35,IF(terrains!S4316=1,64,IF(terrains!T4316=1,IF(terrains!Y4316=1,85,104),IF(terrains!U4316=1,IF(terrains!Y4316=1,124,152),IF(terrains!V4316=1,(IF(terrains!Y4316=1,146,IF(terrains!Y4316=2,178,263))),IF(terrains!W4316=1,(IF(terrains!Y4316=1,178,IF(terrains!Y4316=2,218,321))),IF(terrains!X4316=1,IF(terrains!Y4316=1,190,IF(terrains!Y4316=2,242,IF(terrains!Y4316=3,357,896))))))))))</f>
        <v>178</v>
      </c>
      <c r="AA4316" s="152" t="n">
        <f aca="false">terrains!Z4316*terrains!F4316</f>
        <v>661778.103492</v>
      </c>
    </row>
    <row r="4317" customFormat="false" ht="13.8" hidden="false" customHeight="false" outlineLevel="0" collapsed="false">
      <c r="A4317" s="143" t="n">
        <v>4316</v>
      </c>
      <c r="B4317" s="59" t="n">
        <v>300932.731827</v>
      </c>
      <c r="C4317" s="59" t="n">
        <v>5042911.47853</v>
      </c>
      <c r="D4317" s="59" t="s">
        <v>3939</v>
      </c>
      <c r="E4317" s="153" t="n">
        <v>345.3</v>
      </c>
      <c r="F4317" s="150" t="n">
        <f aca="false">terrains!E4317*10.76391</f>
        <v>3716.778123</v>
      </c>
      <c r="G4317" s="59" t="s">
        <v>732</v>
      </c>
      <c r="H4317" s="59" t="n">
        <v>0</v>
      </c>
      <c r="I4317" s="59" t="n">
        <v>4</v>
      </c>
      <c r="J4317" s="59" t="n">
        <f aca="false">IF(terrains!L4317=13.5,IF(terrains!X4317=1,12,9),-0.392532+1.267037*terrains!L4317+0.472239*terrains!X4317+0.58658*terrains!W4317+0.089417*terrains!V4317+0.531633*terrains!U4317+0.337883*terrains!T4317-0.403545*terrains!S4317)</f>
        <v>4.3799805</v>
      </c>
      <c r="K4317" s="151" t="n">
        <f aca="false">IF(terrains!I4317=0,terrains!J4317,terrains!I4317)</f>
        <v>4</v>
      </c>
      <c r="L4317" s="59" t="n">
        <v>3.5</v>
      </c>
      <c r="M4317" s="59" t="n">
        <v>3</v>
      </c>
      <c r="N4317" s="59" t="n">
        <v>8</v>
      </c>
      <c r="O4317" s="59" t="s">
        <v>177</v>
      </c>
      <c r="P4317" s="59" t="n">
        <v>2</v>
      </c>
      <c r="Q4317" s="59" t="n">
        <v>2.5</v>
      </c>
      <c r="R4317" s="59" t="n">
        <v>0</v>
      </c>
      <c r="S4317" s="59" t="n">
        <v>0</v>
      </c>
      <c r="T4317" s="59" t="n">
        <v>1</v>
      </c>
      <c r="U4317" s="59" t="n">
        <v>0</v>
      </c>
      <c r="V4317" s="59" t="n">
        <v>0</v>
      </c>
      <c r="W4317" s="59" t="n">
        <v>0</v>
      </c>
      <c r="X4317" s="59" t="n">
        <v>0</v>
      </c>
      <c r="Y4317" s="59" t="n">
        <f aca="false">IF(terrains!L4317&lt;=2.5,1,IF(terrains!L4317&lt;=4.5,2,IF(terrains!L4317&lt;=6.5,3,4)))</f>
        <v>2</v>
      </c>
      <c r="Z4317" s="59" t="n">
        <f aca="false">IF(terrains!R4317=1,35,IF(terrains!S4317=1,64,IF(terrains!T4317=1,IF(terrains!Y4317=1,85,104),IF(terrains!U4317=1,IF(terrains!Y4317=1,124,152),IF(terrains!V4317=1,(IF(terrains!Y4317=1,146,IF(terrains!Y4317=2,178,263))),IF(terrains!W4317=1,(IF(terrains!Y4317=1,178,IF(terrains!Y4317=2,218,321))),IF(terrains!X4317=1,IF(terrains!Y4317=1,190,IF(terrains!Y4317=2,242,IF(terrains!Y4317=3,357,896))))))))))</f>
        <v>104</v>
      </c>
      <c r="AA4317" s="152" t="n">
        <f aca="false">terrains!Z4317*terrains!F4317</f>
        <v>386544.924792</v>
      </c>
    </row>
    <row r="4318" customFormat="false" ht="13.8" hidden="false" customHeight="false" outlineLevel="0" collapsed="false">
      <c r="A4318" s="143" t="n">
        <v>4317</v>
      </c>
      <c r="B4318" s="59" t="n">
        <v>299091.192852</v>
      </c>
      <c r="C4318" s="59" t="n">
        <v>5034757.51624</v>
      </c>
      <c r="D4318" s="59" t="s">
        <v>3940</v>
      </c>
      <c r="E4318" s="153" t="n">
        <v>345.2</v>
      </c>
      <c r="F4318" s="150" t="n">
        <f aca="false">terrains!E4318*10.76391</f>
        <v>3715.701732</v>
      </c>
      <c r="G4318" s="59" t="s">
        <v>2435</v>
      </c>
      <c r="H4318" s="59" t="n">
        <v>0</v>
      </c>
      <c r="I4318" s="59" t="n">
        <v>0</v>
      </c>
      <c r="J4318" s="59" t="n">
        <f aca="false">IF(terrains!L4318=13.5,IF(terrains!X4318=1,12,9),-0.392532+1.267037*terrains!L4318+0.472239*terrains!X4318+0.58658*terrains!W4318+0.089417*terrains!V4318+0.531633*terrains!U4318+0.337883*terrains!T4318-0.403545*terrains!S4318)</f>
        <v>2.479425</v>
      </c>
      <c r="K4318" s="151" t="n">
        <f aca="false">IF(terrains!I4318=0,terrains!J4318,terrains!I4318)</f>
        <v>2.479425</v>
      </c>
      <c r="L4318" s="59" t="n">
        <v>2</v>
      </c>
      <c r="M4318" s="59" t="n">
        <v>1</v>
      </c>
      <c r="N4318" s="59" t="n">
        <v>3</v>
      </c>
      <c r="O4318" s="59" t="s">
        <v>177</v>
      </c>
      <c r="P4318" s="59" t="n">
        <v>2</v>
      </c>
      <c r="Q4318" s="59" t="n">
        <v>1.5</v>
      </c>
      <c r="R4318" s="59" t="n">
        <v>0</v>
      </c>
      <c r="S4318" s="59" t="n">
        <v>0</v>
      </c>
      <c r="T4318" s="59" t="n">
        <v>1</v>
      </c>
      <c r="U4318" s="59" t="n">
        <v>0</v>
      </c>
      <c r="V4318" s="59" t="n">
        <v>0</v>
      </c>
      <c r="W4318" s="59" t="n">
        <v>0</v>
      </c>
      <c r="X4318" s="59" t="n">
        <v>0</v>
      </c>
      <c r="Y4318" s="59" t="n">
        <f aca="false">IF(terrains!L4318&lt;=2.5,1,IF(terrains!L4318&lt;=4.5,2,IF(terrains!L4318&lt;=6.5,3,4)))</f>
        <v>1</v>
      </c>
      <c r="Z4318" s="59" t="n">
        <f aca="false">IF(terrains!R4318=1,35,IF(terrains!S4318=1,64,IF(terrains!T4318=1,IF(terrains!Y4318=1,85,104),IF(terrains!U4318=1,IF(terrains!Y4318=1,124,152),IF(terrains!V4318=1,(IF(terrains!Y4318=1,146,IF(terrains!Y4318=2,178,263))),IF(terrains!W4318=1,(IF(terrains!Y4318=1,178,IF(terrains!Y4318=2,218,321))),IF(terrains!X4318=1,IF(terrains!Y4318=1,190,IF(terrains!Y4318=2,242,IF(terrains!Y4318=3,357,896))))))))))</f>
        <v>85</v>
      </c>
      <c r="AA4318" s="152" t="n">
        <f aca="false">terrains!Z4318*terrains!F4318</f>
        <v>315834.64722</v>
      </c>
    </row>
    <row r="4319" customFormat="false" ht="13.8" hidden="false" customHeight="false" outlineLevel="0" collapsed="false">
      <c r="A4319" s="143" t="n">
        <v>4318</v>
      </c>
      <c r="B4319" s="59" t="n">
        <v>298870.721753</v>
      </c>
      <c r="C4319" s="59" t="n">
        <v>5038752.75356</v>
      </c>
      <c r="D4319" s="59" t="s">
        <v>3941</v>
      </c>
      <c r="E4319" s="153" t="n">
        <v>343.8</v>
      </c>
      <c r="F4319" s="150" t="n">
        <f aca="false">terrains!E4319*10.76391</f>
        <v>3700.632258</v>
      </c>
      <c r="G4319" s="59" t="s">
        <v>375</v>
      </c>
      <c r="H4319" s="59" t="n">
        <v>0</v>
      </c>
      <c r="I4319" s="59" t="n">
        <v>0</v>
      </c>
      <c r="J4319" s="59" t="n">
        <f aca="false">IF(terrains!L4319=13.5,IF(terrains!X4319=1,12,9),-0.392532+1.267037*terrains!L4319+0.472239*terrains!X4319+0.58658*terrains!W4319+0.089417*terrains!V4319+0.531633*terrains!U4319+0.337883*terrains!T4319-0.403545*terrains!S4319)</f>
        <v>3.1129435</v>
      </c>
      <c r="K4319" s="151" t="n">
        <f aca="false">IF(terrains!I4319=0,terrains!J4319,terrains!I4319)</f>
        <v>3.1129435</v>
      </c>
      <c r="L4319" s="59" t="n">
        <v>2.5</v>
      </c>
      <c r="M4319" s="59" t="n">
        <v>2</v>
      </c>
      <c r="N4319" s="59" t="n">
        <v>4</v>
      </c>
      <c r="O4319" s="59" t="s">
        <v>177</v>
      </c>
      <c r="P4319" s="59" t="n">
        <v>2</v>
      </c>
      <c r="Q4319" s="59" t="n">
        <v>1.5</v>
      </c>
      <c r="R4319" s="59" t="n">
        <v>0</v>
      </c>
      <c r="S4319" s="59" t="n">
        <v>0</v>
      </c>
      <c r="T4319" s="59" t="n">
        <v>1</v>
      </c>
      <c r="U4319" s="59" t="n">
        <v>0</v>
      </c>
      <c r="V4319" s="59" t="n">
        <v>0</v>
      </c>
      <c r="W4319" s="59" t="n">
        <v>0</v>
      </c>
      <c r="X4319" s="59" t="n">
        <v>0</v>
      </c>
      <c r="Y4319" s="59" t="n">
        <f aca="false">IF(terrains!L4319&lt;=2.5,1,IF(terrains!L4319&lt;=4.5,2,IF(terrains!L4319&lt;=6.5,3,4)))</f>
        <v>1</v>
      </c>
      <c r="Z4319" s="59" t="n">
        <f aca="false">IF(terrains!R4319=1,35,IF(terrains!S4319=1,64,IF(terrains!T4319=1,IF(terrains!Y4319=1,85,104),IF(terrains!U4319=1,IF(terrains!Y4319=1,124,152),IF(terrains!V4319=1,(IF(terrains!Y4319=1,146,IF(terrains!Y4319=2,178,263))),IF(terrains!W4319=1,(IF(terrains!Y4319=1,178,IF(terrains!Y4319=2,218,321))),IF(terrains!X4319=1,IF(terrains!Y4319=1,190,IF(terrains!Y4319=2,242,IF(terrains!Y4319=3,357,896))))))))))</f>
        <v>85</v>
      </c>
      <c r="AA4319" s="152" t="n">
        <f aca="false">terrains!Z4319*terrains!F4319</f>
        <v>314553.74193</v>
      </c>
    </row>
    <row r="4320" customFormat="false" ht="13.8" hidden="false" customHeight="false" outlineLevel="0" collapsed="false">
      <c r="A4320" s="143" t="n">
        <v>4319</v>
      </c>
      <c r="B4320" s="59" t="n">
        <v>302581.502062</v>
      </c>
      <c r="C4320" s="59" t="n">
        <v>5052290.32845</v>
      </c>
      <c r="D4320" s="59" t="s">
        <v>3942</v>
      </c>
      <c r="E4320" s="153" t="n">
        <v>342.3</v>
      </c>
      <c r="F4320" s="150" t="n">
        <f aca="false">terrains!E4320*10.76391</f>
        <v>3684.486393</v>
      </c>
      <c r="G4320" s="59" t="s">
        <v>1815</v>
      </c>
      <c r="H4320" s="59" t="n">
        <v>0</v>
      </c>
      <c r="I4320" s="59" t="n">
        <v>0</v>
      </c>
      <c r="J4320" s="59" t="n">
        <f aca="false">IF(terrains!L4320=13.5,IF(terrains!X4320=1,12,9),-0.392532+1.267037*terrains!L4320+0.472239*terrains!X4320+0.58658*terrains!W4320+0.089417*terrains!V4320+0.531633*terrains!U4320+0.337883*terrains!T4320-0.403545*terrains!S4320)</f>
        <v>1.737997</v>
      </c>
      <c r="K4320" s="151" t="n">
        <f aca="false">IF(terrains!I4320=0,terrains!J4320,terrains!I4320)</f>
        <v>1.737997</v>
      </c>
      <c r="L4320" s="59" t="n">
        <v>2</v>
      </c>
      <c r="M4320" s="59" t="n">
        <v>1</v>
      </c>
      <c r="N4320" s="59" t="n">
        <v>3</v>
      </c>
      <c r="O4320" s="59" t="s">
        <v>176</v>
      </c>
      <c r="P4320" s="59" t="n">
        <v>2</v>
      </c>
      <c r="Q4320" s="59" t="n">
        <v>1.5</v>
      </c>
      <c r="R4320" s="59" t="n">
        <v>0</v>
      </c>
      <c r="S4320" s="59" t="n">
        <v>1</v>
      </c>
      <c r="T4320" s="59" t="n">
        <v>0</v>
      </c>
      <c r="U4320" s="59" t="n">
        <v>0</v>
      </c>
      <c r="V4320" s="59" t="n">
        <v>0</v>
      </c>
      <c r="W4320" s="59" t="n">
        <v>0</v>
      </c>
      <c r="X4320" s="59" t="n">
        <v>0</v>
      </c>
      <c r="Y4320" s="59" t="n">
        <f aca="false">IF(terrains!L4320&lt;=2.5,1,IF(terrains!L4320&lt;=4.5,2,IF(terrains!L4320&lt;=6.5,3,4)))</f>
        <v>1</v>
      </c>
      <c r="Z4320" s="59" t="n">
        <f aca="false">IF(terrains!R4320=1,35,IF(terrains!S4320=1,64,IF(terrains!T4320=1,IF(terrains!Y4320=1,85,104),IF(terrains!U4320=1,IF(terrains!Y4320=1,124,152),IF(terrains!V4320=1,(IF(terrains!Y4320=1,146,IF(terrains!Y4320=2,178,263))),IF(terrains!W4320=1,(IF(terrains!Y4320=1,178,IF(terrains!Y4320=2,218,321))),IF(terrains!X4320=1,IF(terrains!Y4320=1,190,IF(terrains!Y4320=2,242,IF(terrains!Y4320=3,357,896))))))))))</f>
        <v>64</v>
      </c>
      <c r="AA4320" s="152" t="n">
        <f aca="false">terrains!Z4320*terrains!F4320</f>
        <v>235807.129152</v>
      </c>
    </row>
    <row r="4321" customFormat="false" ht="13.8" hidden="false" customHeight="false" outlineLevel="0" collapsed="false">
      <c r="A4321" s="143" t="n">
        <v>4320</v>
      </c>
      <c r="B4321" s="59" t="n">
        <v>298611.9493</v>
      </c>
      <c r="C4321" s="59" t="n">
        <v>5037627.753</v>
      </c>
      <c r="D4321" s="59" t="s">
        <v>3943</v>
      </c>
      <c r="E4321" s="153" t="n">
        <v>342.1</v>
      </c>
      <c r="F4321" s="150" t="n">
        <f aca="false">terrains!E4321*10.76391</f>
        <v>3682.333611</v>
      </c>
      <c r="G4321" s="59" t="s">
        <v>375</v>
      </c>
      <c r="H4321" s="59" t="n">
        <v>0</v>
      </c>
      <c r="I4321" s="59" t="n">
        <v>0</v>
      </c>
      <c r="J4321" s="59" t="n">
        <f aca="false">IF(terrains!L4321=13.5,IF(terrains!X4321=1,12,9),-0.392532+1.267037*terrains!L4321+0.472239*terrains!X4321+0.58658*terrains!W4321+0.089417*terrains!V4321+0.531633*terrains!U4321+0.337883*terrains!T4321-0.403545*terrains!S4321)</f>
        <v>3.1129435</v>
      </c>
      <c r="K4321" s="151" t="n">
        <f aca="false">IF(terrains!I4321=0,terrains!J4321,terrains!I4321)</f>
        <v>3.1129435</v>
      </c>
      <c r="L4321" s="59" t="n">
        <v>2.5</v>
      </c>
      <c r="M4321" s="59" t="n">
        <v>2</v>
      </c>
      <c r="N4321" s="59" t="n">
        <v>4</v>
      </c>
      <c r="O4321" s="59" t="s">
        <v>177</v>
      </c>
      <c r="P4321" s="59" t="n">
        <v>2</v>
      </c>
      <c r="Q4321" s="59" t="n">
        <v>1.5</v>
      </c>
      <c r="R4321" s="59" t="n">
        <v>0</v>
      </c>
      <c r="S4321" s="59" t="n">
        <v>0</v>
      </c>
      <c r="T4321" s="59" t="n">
        <v>1</v>
      </c>
      <c r="U4321" s="59" t="n">
        <v>0</v>
      </c>
      <c r="V4321" s="59" t="n">
        <v>0</v>
      </c>
      <c r="W4321" s="59" t="n">
        <v>0</v>
      </c>
      <c r="X4321" s="59" t="n">
        <v>0</v>
      </c>
      <c r="Y4321" s="59" t="n">
        <f aca="false">IF(terrains!L4321&lt;=2.5,1,IF(terrains!L4321&lt;=4.5,2,IF(terrains!L4321&lt;=6.5,3,4)))</f>
        <v>1</v>
      </c>
      <c r="Z4321" s="59" t="n">
        <f aca="false">IF(terrains!R4321=1,35,IF(terrains!S4321=1,64,IF(terrains!T4321=1,IF(terrains!Y4321=1,85,104),IF(terrains!U4321=1,IF(terrains!Y4321=1,124,152),IF(terrains!V4321=1,(IF(terrains!Y4321=1,146,IF(terrains!Y4321=2,178,263))),IF(terrains!W4321=1,(IF(terrains!Y4321=1,178,IF(terrains!Y4321=2,218,321))),IF(terrains!X4321=1,IF(terrains!Y4321=1,190,IF(terrains!Y4321=2,242,IF(terrains!Y4321=3,357,896))))))))))</f>
        <v>85</v>
      </c>
      <c r="AA4321" s="152" t="n">
        <f aca="false">terrains!Z4321*terrains!F4321</f>
        <v>312998.356935</v>
      </c>
    </row>
    <row r="4322" customFormat="false" ht="13.8" hidden="false" customHeight="false" outlineLevel="0" collapsed="false">
      <c r="A4322" s="143" t="n">
        <v>4321</v>
      </c>
      <c r="B4322" s="59" t="n">
        <v>300484.0208</v>
      </c>
      <c r="C4322" s="59" t="n">
        <v>5040265.23</v>
      </c>
      <c r="D4322" s="59" t="s">
        <v>3944</v>
      </c>
      <c r="E4322" s="153" t="n">
        <v>341.4</v>
      </c>
      <c r="F4322" s="150" t="n">
        <f aca="false">terrains!E4322*10.76391</f>
        <v>3674.798874</v>
      </c>
      <c r="G4322" s="59" t="s">
        <v>246</v>
      </c>
      <c r="H4322" s="59" t="n">
        <v>0</v>
      </c>
      <c r="I4322" s="59" t="n">
        <v>6</v>
      </c>
      <c r="J4322" s="59" t="n">
        <f aca="false">IF(terrains!L4322=13.5,IF(terrains!X4322=1,12,9),-0.392532+1.267037*terrains!L4322+0.472239*terrains!X4322+0.58658*terrains!W4322+0.089417*terrains!V4322+0.531633*terrains!U4322+0.337883*terrains!T4322-0.403545*terrains!S4322)</f>
        <v>5.7813735</v>
      </c>
      <c r="K4322" s="151" t="n">
        <f aca="false">IF(terrains!I4322=0,terrains!J4322,terrains!I4322)</f>
        <v>6</v>
      </c>
      <c r="L4322" s="59" t="n">
        <v>4.5</v>
      </c>
      <c r="M4322" s="59" t="n">
        <v>0</v>
      </c>
      <c r="N4322" s="59" t="n">
        <v>0</v>
      </c>
      <c r="O4322" s="59" t="s">
        <v>181</v>
      </c>
      <c r="P4322" s="59" t="n">
        <v>0</v>
      </c>
      <c r="Q4322" s="59" t="n">
        <v>0</v>
      </c>
      <c r="R4322" s="59" t="n">
        <v>0</v>
      </c>
      <c r="S4322" s="59" t="n">
        <v>0</v>
      </c>
      <c r="T4322" s="59" t="n">
        <v>0</v>
      </c>
      <c r="U4322" s="59" t="n">
        <v>0</v>
      </c>
      <c r="V4322" s="59" t="n">
        <v>0</v>
      </c>
      <c r="W4322" s="59" t="n">
        <v>0</v>
      </c>
      <c r="X4322" s="59" t="n">
        <v>1</v>
      </c>
      <c r="Y4322" s="59" t="n">
        <f aca="false">IF(terrains!L4322&lt;=2.5,1,IF(terrains!L4322&lt;=4.5,2,IF(terrains!L4322&lt;=6.5,3,4)))</f>
        <v>2</v>
      </c>
      <c r="Z4322" s="59" t="n">
        <f aca="false">IF(terrains!R4322=1,35,IF(terrains!S4322=1,64,IF(terrains!T4322=1,IF(terrains!Y4322=1,85,104),IF(terrains!U4322=1,IF(terrains!Y4322=1,124,152),IF(terrains!V4322=1,(IF(terrains!Y4322=1,146,IF(terrains!Y4322=2,178,263))),IF(terrains!W4322=1,(IF(terrains!Y4322=1,178,IF(terrains!Y4322=2,218,321))),IF(terrains!X4322=1,IF(terrains!Y4322=1,190,IF(terrains!Y4322=2,242,IF(terrains!Y4322=3,357,896))))))))))</f>
        <v>242</v>
      </c>
      <c r="AA4322" s="152" t="n">
        <f aca="false">terrains!Z4322*terrains!F4322</f>
        <v>889301.327508</v>
      </c>
    </row>
    <row r="4323" customFormat="false" ht="13.8" hidden="false" customHeight="false" outlineLevel="0" collapsed="false">
      <c r="A4323" s="143" t="n">
        <v>4322</v>
      </c>
      <c r="B4323" s="59" t="n">
        <v>300257.49346</v>
      </c>
      <c r="C4323" s="59" t="n">
        <v>5041953.74789</v>
      </c>
      <c r="D4323" s="59" t="s">
        <v>3945</v>
      </c>
      <c r="E4323" s="153" t="n">
        <v>341</v>
      </c>
      <c r="F4323" s="150" t="n">
        <f aca="false">terrains!E4323*10.76391</f>
        <v>3670.49331</v>
      </c>
      <c r="G4323" s="59" t="s">
        <v>1328</v>
      </c>
      <c r="H4323" s="59" t="n">
        <v>0</v>
      </c>
      <c r="I4323" s="59" t="n">
        <v>3</v>
      </c>
      <c r="J4323" s="59" t="n">
        <f aca="false">IF(terrains!L4323=13.5,IF(terrains!X4323=1,12,9),-0.392532+1.267037*terrains!L4323+0.472239*terrains!X4323+0.58658*terrains!W4323+0.089417*terrains!V4323+0.531633*terrains!U4323+0.337883*terrains!T4323-0.403545*terrains!S4323)</f>
        <v>2.8644775</v>
      </c>
      <c r="K4323" s="151" t="n">
        <f aca="false">IF(terrains!I4323=0,terrains!J4323,terrains!I4323)</f>
        <v>3</v>
      </c>
      <c r="L4323" s="59" t="n">
        <v>2.5</v>
      </c>
      <c r="M4323" s="59" t="n">
        <v>0</v>
      </c>
      <c r="N4323" s="59" t="n">
        <v>0</v>
      </c>
      <c r="O4323" s="59" t="s">
        <v>179</v>
      </c>
      <c r="P4323" s="59" t="n">
        <v>0</v>
      </c>
      <c r="Q4323" s="59" t="n">
        <v>0</v>
      </c>
      <c r="R4323" s="59" t="n">
        <v>0</v>
      </c>
      <c r="S4323" s="59" t="n">
        <v>0</v>
      </c>
      <c r="T4323" s="59" t="n">
        <v>0</v>
      </c>
      <c r="U4323" s="59" t="n">
        <v>0</v>
      </c>
      <c r="V4323" s="59" t="n">
        <v>1</v>
      </c>
      <c r="W4323" s="59" t="n">
        <v>0</v>
      </c>
      <c r="X4323" s="59" t="n">
        <v>0</v>
      </c>
      <c r="Y4323" s="59" t="n">
        <f aca="false">IF(terrains!L4323&lt;=2.5,1,IF(terrains!L4323&lt;=4.5,2,IF(terrains!L4323&lt;=6.5,3,4)))</f>
        <v>1</v>
      </c>
      <c r="Z4323" s="59" t="n">
        <f aca="false">IF(terrains!R4323=1,35,IF(terrains!S4323=1,64,IF(terrains!T4323=1,IF(terrains!Y4323=1,85,104),IF(terrains!U4323=1,IF(terrains!Y4323=1,124,152),IF(terrains!V4323=1,(IF(terrains!Y4323=1,146,IF(terrains!Y4323=2,178,263))),IF(terrains!W4323=1,(IF(terrains!Y4323=1,178,IF(terrains!Y4323=2,218,321))),IF(terrains!X4323=1,IF(terrains!Y4323=1,190,IF(terrains!Y4323=2,242,IF(terrains!Y4323=3,357,896))))))))))</f>
        <v>146</v>
      </c>
      <c r="AA4323" s="152" t="n">
        <f aca="false">terrains!Z4323*terrains!F4323</f>
        <v>535892.02326</v>
      </c>
    </row>
    <row r="4324" customFormat="false" ht="13.8" hidden="false" customHeight="false" outlineLevel="0" collapsed="false">
      <c r="A4324" s="143" t="n">
        <v>4323</v>
      </c>
      <c r="B4324" s="59" t="n">
        <v>294690.326678</v>
      </c>
      <c r="C4324" s="59" t="n">
        <v>5050183.24904</v>
      </c>
      <c r="D4324" s="59" t="s">
        <v>3946</v>
      </c>
      <c r="E4324" s="153" t="n">
        <v>340.6</v>
      </c>
      <c r="F4324" s="150" t="n">
        <f aca="false">terrains!E4324*10.76391</f>
        <v>3666.187746</v>
      </c>
      <c r="G4324" s="59" t="s">
        <v>1322</v>
      </c>
      <c r="H4324" s="59" t="n">
        <v>0</v>
      </c>
      <c r="I4324" s="59" t="n">
        <v>0</v>
      </c>
      <c r="J4324" s="59" t="n">
        <f aca="false">IF(terrains!L4324=13.5,IF(terrains!X4324=1,12,9),-0.392532+1.267037*terrains!L4324+0.472239*terrains!X4324+0.58658*terrains!W4324+0.089417*terrains!V4324+0.531633*terrains!U4324+0.337883*terrains!T4324-0.403545*terrains!S4324)</f>
        <v>1.737997</v>
      </c>
      <c r="K4324" s="151" t="n">
        <f aca="false">IF(terrains!I4324=0,terrains!J4324,terrains!I4324)</f>
        <v>1.737997</v>
      </c>
      <c r="L4324" s="59" t="n">
        <v>2</v>
      </c>
      <c r="M4324" s="59" t="n">
        <v>1</v>
      </c>
      <c r="N4324" s="59" t="n">
        <v>3</v>
      </c>
      <c r="O4324" s="59" t="s">
        <v>176</v>
      </c>
      <c r="P4324" s="59" t="n">
        <v>2</v>
      </c>
      <c r="Q4324" s="59" t="n">
        <v>2</v>
      </c>
      <c r="R4324" s="59" t="n">
        <v>0</v>
      </c>
      <c r="S4324" s="59" t="n">
        <v>1</v>
      </c>
      <c r="T4324" s="59" t="n">
        <v>0</v>
      </c>
      <c r="U4324" s="59" t="n">
        <v>0</v>
      </c>
      <c r="V4324" s="59" t="n">
        <v>0</v>
      </c>
      <c r="W4324" s="59" t="n">
        <v>0</v>
      </c>
      <c r="X4324" s="59" t="n">
        <v>0</v>
      </c>
      <c r="Y4324" s="59" t="n">
        <f aca="false">IF(terrains!L4324&lt;=2.5,1,IF(terrains!L4324&lt;=4.5,2,IF(terrains!L4324&lt;=6.5,3,4)))</f>
        <v>1</v>
      </c>
      <c r="Z4324" s="59" t="n">
        <f aca="false">IF(terrains!R4324=1,35,IF(terrains!S4324=1,64,IF(terrains!T4324=1,IF(terrains!Y4324=1,85,104),IF(terrains!U4324=1,IF(terrains!Y4324=1,124,152),IF(terrains!V4324=1,(IF(terrains!Y4324=1,146,IF(terrains!Y4324=2,178,263))),IF(terrains!W4324=1,(IF(terrains!Y4324=1,178,IF(terrains!Y4324=2,218,321))),IF(terrains!X4324=1,IF(terrains!Y4324=1,190,IF(terrains!Y4324=2,242,IF(terrains!Y4324=3,357,896))))))))))</f>
        <v>64</v>
      </c>
      <c r="AA4324" s="152" t="n">
        <f aca="false">terrains!Z4324*terrains!F4324</f>
        <v>234636.015744</v>
      </c>
    </row>
    <row r="4325" customFormat="false" ht="13.8" hidden="false" customHeight="false" outlineLevel="0" collapsed="false">
      <c r="A4325" s="143" t="n">
        <v>4324</v>
      </c>
      <c r="B4325" s="59" t="n">
        <v>293950.290606</v>
      </c>
      <c r="C4325" s="59" t="n">
        <v>5048797.38516</v>
      </c>
      <c r="D4325" s="59" t="s">
        <v>3947</v>
      </c>
      <c r="E4325" s="153" t="n">
        <v>340.5</v>
      </c>
      <c r="F4325" s="150" t="n">
        <f aca="false">terrains!E4325*10.76391</f>
        <v>3665.111355</v>
      </c>
      <c r="G4325" s="59" t="s">
        <v>1322</v>
      </c>
      <c r="H4325" s="59" t="n">
        <v>0</v>
      </c>
      <c r="I4325" s="59" t="n">
        <v>0</v>
      </c>
      <c r="J4325" s="59" t="n">
        <f aca="false">IF(terrains!L4325=13.5,IF(terrains!X4325=1,12,9),-0.392532+1.267037*terrains!L4325+0.472239*terrains!X4325+0.58658*terrains!W4325+0.089417*terrains!V4325+0.531633*terrains!U4325+0.337883*terrains!T4325-0.403545*terrains!S4325)</f>
        <v>1.737997</v>
      </c>
      <c r="K4325" s="151" t="n">
        <f aca="false">IF(terrains!I4325=0,terrains!J4325,terrains!I4325)</f>
        <v>1.737997</v>
      </c>
      <c r="L4325" s="59" t="n">
        <v>2</v>
      </c>
      <c r="M4325" s="59" t="n">
        <v>1</v>
      </c>
      <c r="N4325" s="59" t="n">
        <v>3</v>
      </c>
      <c r="O4325" s="59" t="s">
        <v>176</v>
      </c>
      <c r="P4325" s="59" t="n">
        <v>2</v>
      </c>
      <c r="Q4325" s="59" t="n">
        <v>2</v>
      </c>
      <c r="R4325" s="59" t="n">
        <v>0</v>
      </c>
      <c r="S4325" s="59" t="n">
        <v>1</v>
      </c>
      <c r="T4325" s="59" t="n">
        <v>0</v>
      </c>
      <c r="U4325" s="59" t="n">
        <v>0</v>
      </c>
      <c r="V4325" s="59" t="n">
        <v>0</v>
      </c>
      <c r="W4325" s="59" t="n">
        <v>0</v>
      </c>
      <c r="X4325" s="59" t="n">
        <v>0</v>
      </c>
      <c r="Y4325" s="59" t="n">
        <f aca="false">IF(terrains!L4325&lt;=2.5,1,IF(terrains!L4325&lt;=4.5,2,IF(terrains!L4325&lt;=6.5,3,4)))</f>
        <v>1</v>
      </c>
      <c r="Z4325" s="59" t="n">
        <f aca="false">IF(terrains!R4325=1,35,IF(terrains!S4325=1,64,IF(terrains!T4325=1,IF(terrains!Y4325=1,85,104),IF(terrains!U4325=1,IF(terrains!Y4325=1,124,152),IF(terrains!V4325=1,(IF(terrains!Y4325=1,146,IF(terrains!Y4325=2,178,263))),IF(terrains!W4325=1,(IF(terrains!Y4325=1,178,IF(terrains!Y4325=2,218,321))),IF(terrains!X4325=1,IF(terrains!Y4325=1,190,IF(terrains!Y4325=2,242,IF(terrains!Y4325=3,357,896))))))))))</f>
        <v>64</v>
      </c>
      <c r="AA4325" s="152" t="n">
        <f aca="false">terrains!Z4325*terrains!F4325</f>
        <v>234567.12672</v>
      </c>
    </row>
    <row r="4326" customFormat="false" ht="13.8" hidden="false" customHeight="false" outlineLevel="0" collapsed="false">
      <c r="A4326" s="143" t="n">
        <v>4325</v>
      </c>
      <c r="B4326" s="59" t="n">
        <v>297441.4893</v>
      </c>
      <c r="C4326" s="59" t="n">
        <v>5046521.226</v>
      </c>
      <c r="D4326" s="59" t="s">
        <v>3948</v>
      </c>
      <c r="E4326" s="153" t="n">
        <v>340</v>
      </c>
      <c r="F4326" s="150" t="n">
        <f aca="false">terrains!E4326*10.76391</f>
        <v>3659.7294</v>
      </c>
      <c r="G4326" s="59" t="s">
        <v>494</v>
      </c>
      <c r="H4326" s="59" t="n">
        <v>0</v>
      </c>
      <c r="I4326" s="59" t="n">
        <v>0</v>
      </c>
      <c r="J4326" s="59" t="n">
        <f aca="false">IF(terrains!L4326=13.5,IF(terrains!X4326=1,12,9),-0.392532+1.267037*terrains!L4326+0.472239*terrains!X4326+0.58658*terrains!W4326+0.089417*terrains!V4326+0.531633*terrains!U4326+0.337883*terrains!T4326-0.403545*terrains!S4326)</f>
        <v>1.737997</v>
      </c>
      <c r="K4326" s="151" t="n">
        <f aca="false">IF(terrains!I4326=0,terrains!J4326,terrains!I4326)</f>
        <v>1.737997</v>
      </c>
      <c r="L4326" s="59" t="n">
        <v>2</v>
      </c>
      <c r="M4326" s="59" t="n">
        <v>1</v>
      </c>
      <c r="N4326" s="59" t="n">
        <v>3</v>
      </c>
      <c r="O4326" s="59" t="s">
        <v>176</v>
      </c>
      <c r="P4326" s="59" t="n">
        <v>2</v>
      </c>
      <c r="Q4326" s="59" t="n">
        <v>1.5</v>
      </c>
      <c r="R4326" s="59" t="n">
        <v>0</v>
      </c>
      <c r="S4326" s="59" t="n">
        <v>1</v>
      </c>
      <c r="T4326" s="59" t="n">
        <v>0</v>
      </c>
      <c r="U4326" s="59" t="n">
        <v>0</v>
      </c>
      <c r="V4326" s="59" t="n">
        <v>0</v>
      </c>
      <c r="W4326" s="59" t="n">
        <v>0</v>
      </c>
      <c r="X4326" s="59" t="n">
        <v>0</v>
      </c>
      <c r="Y4326" s="59" t="n">
        <f aca="false">IF(terrains!L4326&lt;=2.5,1,IF(terrains!L4326&lt;=4.5,2,IF(terrains!L4326&lt;=6.5,3,4)))</f>
        <v>1</v>
      </c>
      <c r="Z4326" s="59" t="n">
        <f aca="false">IF(terrains!R4326=1,35,IF(terrains!S4326=1,64,IF(terrains!T4326=1,IF(terrains!Y4326=1,85,104),IF(terrains!U4326=1,IF(terrains!Y4326=1,124,152),IF(terrains!V4326=1,(IF(terrains!Y4326=1,146,IF(terrains!Y4326=2,178,263))),IF(terrains!W4326=1,(IF(terrains!Y4326=1,178,IF(terrains!Y4326=2,218,321))),IF(terrains!X4326=1,IF(terrains!Y4326=1,190,IF(terrains!Y4326=2,242,IF(terrains!Y4326=3,357,896))))))))))</f>
        <v>64</v>
      </c>
      <c r="AA4326" s="152" t="n">
        <f aca="false">terrains!Z4326*terrains!F4326</f>
        <v>234222.6816</v>
      </c>
    </row>
    <row r="4327" customFormat="false" ht="13.8" hidden="false" customHeight="false" outlineLevel="0" collapsed="false">
      <c r="A4327" s="143" t="n">
        <v>4326</v>
      </c>
      <c r="B4327" s="59" t="n">
        <v>275879.356868</v>
      </c>
      <c r="C4327" s="59" t="n">
        <v>5038085.83675</v>
      </c>
      <c r="D4327" s="59" t="s">
        <v>3949</v>
      </c>
      <c r="E4327" s="153" t="n">
        <v>339.5</v>
      </c>
      <c r="F4327" s="150" t="n">
        <f aca="false">terrains!E4327*10.76391</f>
        <v>3654.347445</v>
      </c>
      <c r="G4327" s="59" t="s">
        <v>359</v>
      </c>
      <c r="H4327" s="59" t="n">
        <v>0</v>
      </c>
      <c r="I4327" s="59" t="n">
        <v>0</v>
      </c>
      <c r="J4327" s="59" t="n">
        <f aca="false">IF(terrains!L4327=13.5,IF(terrains!X4327=1,12,9),-0.392532+1.267037*terrains!L4327+0.472239*terrains!X4327+0.58658*terrains!W4327+0.089417*terrains!V4327+0.531633*terrains!U4327+0.337883*terrains!T4327-0.403545*terrains!S4327)</f>
        <v>2.141542</v>
      </c>
      <c r="K4327" s="151" t="n">
        <f aca="false">IF(terrains!I4327=0,terrains!J4327,terrains!I4327)</f>
        <v>2.141542</v>
      </c>
      <c r="L4327" s="59" t="n">
        <v>2</v>
      </c>
      <c r="M4327" s="59" t="n">
        <v>1</v>
      </c>
      <c r="N4327" s="59" t="n">
        <v>3</v>
      </c>
      <c r="O4327" s="59" t="s">
        <v>175</v>
      </c>
      <c r="P4327" s="59" t="n">
        <v>2</v>
      </c>
      <c r="Q4327" s="59" t="n">
        <v>1.5</v>
      </c>
      <c r="R4327" s="59" t="n">
        <v>1</v>
      </c>
      <c r="S4327" s="59" t="n">
        <v>0</v>
      </c>
      <c r="T4327" s="59" t="n">
        <v>0</v>
      </c>
      <c r="U4327" s="59" t="n">
        <v>0</v>
      </c>
      <c r="V4327" s="59" t="n">
        <v>0</v>
      </c>
      <c r="W4327" s="59" t="n">
        <v>0</v>
      </c>
      <c r="X4327" s="59" t="n">
        <v>0</v>
      </c>
      <c r="Y4327" s="59" t="n">
        <f aca="false">IF(terrains!L4327&lt;=2.5,1,IF(terrains!L4327&lt;=4.5,2,IF(terrains!L4327&lt;=6.5,3,4)))</f>
        <v>1</v>
      </c>
      <c r="Z4327" s="59" t="n">
        <f aca="false">IF(terrains!R4327=1,35,IF(terrains!S4327=1,64,IF(terrains!T4327=1,IF(terrains!Y4327=1,85,104),IF(terrains!U4327=1,IF(terrains!Y4327=1,124,152),IF(terrains!V4327=1,(IF(terrains!Y4327=1,146,IF(terrains!Y4327=2,178,263))),IF(terrains!W4327=1,(IF(terrains!Y4327=1,178,IF(terrains!Y4327=2,218,321))),IF(terrains!X4327=1,IF(terrains!Y4327=1,190,IF(terrains!Y4327=2,242,IF(terrains!Y4327=3,357,896))))))))))</f>
        <v>35</v>
      </c>
      <c r="AA4327" s="152" t="n">
        <f aca="false">terrains!Z4327*terrains!F4327</f>
        <v>127902.160575</v>
      </c>
    </row>
    <row r="4328" customFormat="false" ht="13.8" hidden="false" customHeight="false" outlineLevel="0" collapsed="false">
      <c r="A4328" s="143" t="n">
        <v>4327</v>
      </c>
      <c r="B4328" s="59" t="n">
        <v>299666.089537</v>
      </c>
      <c r="C4328" s="59" t="n">
        <v>5038990.7574</v>
      </c>
      <c r="D4328" s="59" t="s">
        <v>3950</v>
      </c>
      <c r="E4328" s="153" t="n">
        <v>339.4</v>
      </c>
      <c r="F4328" s="150" t="n">
        <f aca="false">terrains!E4328*10.76391</f>
        <v>3653.271054</v>
      </c>
      <c r="G4328" s="59" t="s">
        <v>375</v>
      </c>
      <c r="H4328" s="59" t="n">
        <v>0</v>
      </c>
      <c r="I4328" s="59" t="n">
        <v>0</v>
      </c>
      <c r="J4328" s="59" t="n">
        <f aca="false">IF(terrains!L4328=13.5,IF(terrains!X4328=1,12,9),-0.392532+1.267037*terrains!L4328+0.472239*terrains!X4328+0.58658*terrains!W4328+0.089417*terrains!V4328+0.531633*terrains!U4328+0.337883*terrains!T4328-0.403545*terrains!S4328)</f>
        <v>3.2472995</v>
      </c>
      <c r="K4328" s="151" t="n">
        <f aca="false">IF(terrains!I4328=0,terrains!J4328,terrains!I4328)</f>
        <v>3.2472995</v>
      </c>
      <c r="L4328" s="59" t="n">
        <v>2.5</v>
      </c>
      <c r="M4328" s="59" t="n">
        <v>2</v>
      </c>
      <c r="N4328" s="59" t="n">
        <v>4</v>
      </c>
      <c r="O4328" s="59" t="s">
        <v>181</v>
      </c>
      <c r="P4328" s="59" t="n">
        <v>2</v>
      </c>
      <c r="Q4328" s="59" t="n">
        <v>1.5</v>
      </c>
      <c r="R4328" s="59" t="n">
        <v>0</v>
      </c>
      <c r="S4328" s="59" t="n">
        <v>0</v>
      </c>
      <c r="T4328" s="59" t="n">
        <v>0</v>
      </c>
      <c r="U4328" s="59" t="n">
        <v>0</v>
      </c>
      <c r="V4328" s="59" t="n">
        <v>0</v>
      </c>
      <c r="W4328" s="59" t="n">
        <v>0</v>
      </c>
      <c r="X4328" s="59" t="n">
        <v>1</v>
      </c>
      <c r="Y4328" s="59" t="n">
        <f aca="false">IF(terrains!L4328&lt;=2.5,1,IF(terrains!L4328&lt;=4.5,2,IF(terrains!L4328&lt;=6.5,3,4)))</f>
        <v>1</v>
      </c>
      <c r="Z4328" s="59" t="n">
        <f aca="false">IF(terrains!R4328=1,35,IF(terrains!S4328=1,64,IF(terrains!T4328=1,IF(terrains!Y4328=1,85,104),IF(terrains!U4328=1,IF(terrains!Y4328=1,124,152),IF(terrains!V4328=1,(IF(terrains!Y4328=1,146,IF(terrains!Y4328=2,178,263))),IF(terrains!W4328=1,(IF(terrains!Y4328=1,178,IF(terrains!Y4328=2,218,321))),IF(terrains!X4328=1,IF(terrains!Y4328=1,190,IF(terrains!Y4328=2,242,IF(terrains!Y4328=3,357,896))))))))))</f>
        <v>190</v>
      </c>
      <c r="AA4328" s="152" t="n">
        <f aca="false">terrains!Z4328*terrains!F4328</f>
        <v>694121.50026</v>
      </c>
    </row>
    <row r="4329" customFormat="false" ht="13.8" hidden="false" customHeight="false" outlineLevel="0" collapsed="false">
      <c r="A4329" s="143" t="n">
        <v>4328</v>
      </c>
      <c r="B4329" s="59" t="n">
        <v>300601.8928</v>
      </c>
      <c r="C4329" s="59" t="n">
        <v>5041805.956</v>
      </c>
      <c r="D4329" s="59" t="s">
        <v>3951</v>
      </c>
      <c r="E4329" s="153" t="n">
        <v>339.3</v>
      </c>
      <c r="F4329" s="150" t="n">
        <f aca="false">terrains!E4329*10.76391</f>
        <v>3652.194663</v>
      </c>
      <c r="G4329" s="59" t="s">
        <v>253</v>
      </c>
      <c r="H4329" s="59" t="n">
        <v>0</v>
      </c>
      <c r="I4329" s="59" t="n">
        <v>12</v>
      </c>
      <c r="J4329" s="59" t="n">
        <f aca="false">IF(terrains!L4329=13.5,IF(terrains!X4329=1,12,9),-0.392532+1.267037*terrains!L4329+0.472239*terrains!X4329+0.58658*terrains!W4329+0.089417*terrains!V4329+0.531633*terrains!U4329+0.337883*terrains!T4329-0.403545*terrains!S4329)</f>
        <v>9</v>
      </c>
      <c r="K4329" s="151" t="n">
        <f aca="false">IF(terrains!I4329=0,terrains!J4329,terrains!I4329)</f>
        <v>12</v>
      </c>
      <c r="L4329" s="59" t="n">
        <v>13.5</v>
      </c>
      <c r="M4329" s="59" t="n">
        <v>0</v>
      </c>
      <c r="N4329" s="59" t="n">
        <v>0</v>
      </c>
      <c r="O4329" s="59" t="s">
        <v>179</v>
      </c>
      <c r="P4329" s="59" t="n">
        <v>0</v>
      </c>
      <c r="Q4329" s="59" t="n">
        <v>0</v>
      </c>
      <c r="R4329" s="59" t="n">
        <v>0</v>
      </c>
      <c r="S4329" s="59" t="n">
        <v>0</v>
      </c>
      <c r="T4329" s="59" t="n">
        <v>0</v>
      </c>
      <c r="U4329" s="59" t="n">
        <v>0</v>
      </c>
      <c r="V4329" s="59" t="n">
        <v>1</v>
      </c>
      <c r="W4329" s="59" t="n">
        <v>0</v>
      </c>
      <c r="X4329" s="59" t="n">
        <v>0</v>
      </c>
      <c r="Y4329" s="59" t="n">
        <f aca="false">IF(terrains!L4329&lt;=2.5,1,IF(terrains!L4329&lt;=4.5,2,IF(terrains!L4329&lt;=6.5,3,4)))</f>
        <v>4</v>
      </c>
      <c r="Z4329" s="59" t="n">
        <f aca="false">IF(terrains!R4329=1,35,IF(terrains!S4329=1,64,IF(terrains!T4329=1,IF(terrains!Y4329=1,85,104),IF(terrains!U4329=1,IF(terrains!Y4329=1,124,152),IF(terrains!V4329=1,(IF(terrains!Y4329=1,146,IF(terrains!Y4329=2,178,263))),IF(terrains!W4329=1,(IF(terrains!Y4329=1,178,IF(terrains!Y4329=2,218,321))),IF(terrains!X4329=1,IF(terrains!Y4329=1,190,IF(terrains!Y4329=2,242,IF(terrains!Y4329=3,357,896))))))))))</f>
        <v>263</v>
      </c>
      <c r="AA4329" s="152" t="n">
        <f aca="false">terrains!Z4329*terrains!F4329</f>
        <v>960527.196369</v>
      </c>
    </row>
    <row r="4330" customFormat="false" ht="13.8" hidden="false" customHeight="false" outlineLevel="0" collapsed="false">
      <c r="A4330" s="143" t="n">
        <v>4329</v>
      </c>
      <c r="B4330" s="59" t="n">
        <v>274785.880815</v>
      </c>
      <c r="C4330" s="59" t="n">
        <v>5036574.23162</v>
      </c>
      <c r="D4330" s="59" t="s">
        <v>3952</v>
      </c>
      <c r="E4330" s="153" t="n">
        <v>339.1</v>
      </c>
      <c r="F4330" s="150" t="n">
        <f aca="false">terrains!E4330*10.76391</f>
        <v>3650.041881</v>
      </c>
      <c r="G4330" s="59" t="s">
        <v>191</v>
      </c>
      <c r="H4330" s="59" t="n">
        <v>0</v>
      </c>
      <c r="I4330" s="59" t="n">
        <v>0</v>
      </c>
      <c r="J4330" s="59" t="n">
        <f aca="false">IF(terrains!L4330=13.5,IF(terrains!X4330=1,12,9),-0.392532+1.267037*terrains!L4330+0.472239*terrains!X4330+0.58658*terrains!W4330+0.089417*terrains!V4330+0.531633*terrains!U4330+0.337883*terrains!T4330-0.403545*terrains!S4330)</f>
        <v>2.141542</v>
      </c>
      <c r="K4330" s="151" t="n">
        <f aca="false">IF(terrains!I4330=0,terrains!J4330,terrains!I4330)</f>
        <v>2.141542</v>
      </c>
      <c r="L4330" s="59" t="n">
        <v>2</v>
      </c>
      <c r="M4330" s="59" t="n">
        <v>1</v>
      </c>
      <c r="N4330" s="59" t="n">
        <v>3</v>
      </c>
      <c r="O4330" s="59" t="s">
        <v>175</v>
      </c>
      <c r="P4330" s="59" t="n">
        <v>2</v>
      </c>
      <c r="Q4330" s="59" t="n">
        <v>1.5</v>
      </c>
      <c r="R4330" s="59" t="n">
        <v>1</v>
      </c>
      <c r="S4330" s="59" t="n">
        <v>0</v>
      </c>
      <c r="T4330" s="59" t="n">
        <v>0</v>
      </c>
      <c r="U4330" s="59" t="n">
        <v>0</v>
      </c>
      <c r="V4330" s="59" t="n">
        <v>0</v>
      </c>
      <c r="W4330" s="59" t="n">
        <v>0</v>
      </c>
      <c r="X4330" s="59" t="n">
        <v>0</v>
      </c>
      <c r="Y4330" s="59" t="n">
        <f aca="false">IF(terrains!L4330&lt;=2.5,1,IF(terrains!L4330&lt;=4.5,2,IF(terrains!L4330&lt;=6.5,3,4)))</f>
        <v>1</v>
      </c>
      <c r="Z4330" s="59" t="n">
        <f aca="false">IF(terrains!R4330=1,35,IF(terrains!S4330=1,64,IF(terrains!T4330=1,IF(terrains!Y4330=1,85,104),IF(terrains!U4330=1,IF(terrains!Y4330=1,124,152),IF(terrains!V4330=1,(IF(terrains!Y4330=1,146,IF(terrains!Y4330=2,178,263))),IF(terrains!W4330=1,(IF(terrains!Y4330=1,178,IF(terrains!Y4330=2,218,321))),IF(terrains!X4330=1,IF(terrains!Y4330=1,190,IF(terrains!Y4330=2,242,IF(terrains!Y4330=3,357,896))))))))))</f>
        <v>35</v>
      </c>
      <c r="AA4330" s="152" t="n">
        <f aca="false">terrains!Z4330*terrains!F4330</f>
        <v>127751.465835</v>
      </c>
    </row>
    <row r="4331" customFormat="false" ht="13.8" hidden="false" customHeight="false" outlineLevel="0" collapsed="false">
      <c r="A4331" s="143" t="n">
        <v>4330</v>
      </c>
      <c r="B4331" s="59" t="n">
        <v>298405.5597</v>
      </c>
      <c r="C4331" s="59" t="n">
        <v>5037633.294</v>
      </c>
      <c r="D4331" s="59" t="s">
        <v>3953</v>
      </c>
      <c r="E4331" s="153" t="n">
        <v>339.1</v>
      </c>
      <c r="F4331" s="150" t="n">
        <f aca="false">terrains!E4331*10.76391</f>
        <v>3650.041881</v>
      </c>
      <c r="G4331" s="59" t="s">
        <v>375</v>
      </c>
      <c r="H4331" s="59" t="n">
        <v>0</v>
      </c>
      <c r="I4331" s="59" t="n">
        <v>0</v>
      </c>
      <c r="J4331" s="59" t="n">
        <f aca="false">IF(terrains!L4331=13.5,IF(terrains!X4331=1,12,9),-0.392532+1.267037*terrains!L4331+0.472239*terrains!X4331+0.58658*terrains!W4331+0.089417*terrains!V4331+0.531633*terrains!U4331+0.337883*terrains!T4331-0.403545*terrains!S4331)</f>
        <v>3.1129435</v>
      </c>
      <c r="K4331" s="151" t="n">
        <f aca="false">IF(terrains!I4331=0,terrains!J4331,terrains!I4331)</f>
        <v>3.1129435</v>
      </c>
      <c r="L4331" s="59" t="n">
        <v>2.5</v>
      </c>
      <c r="M4331" s="59" t="n">
        <v>2</v>
      </c>
      <c r="N4331" s="59" t="n">
        <v>4</v>
      </c>
      <c r="O4331" s="59" t="s">
        <v>177</v>
      </c>
      <c r="P4331" s="59" t="n">
        <v>2</v>
      </c>
      <c r="Q4331" s="59" t="n">
        <v>1.5</v>
      </c>
      <c r="R4331" s="59" t="n">
        <v>0</v>
      </c>
      <c r="S4331" s="59" t="n">
        <v>0</v>
      </c>
      <c r="T4331" s="59" t="n">
        <v>1</v>
      </c>
      <c r="U4331" s="59" t="n">
        <v>0</v>
      </c>
      <c r="V4331" s="59" t="n">
        <v>0</v>
      </c>
      <c r="W4331" s="59" t="n">
        <v>0</v>
      </c>
      <c r="X4331" s="59" t="n">
        <v>0</v>
      </c>
      <c r="Y4331" s="59" t="n">
        <f aca="false">IF(terrains!L4331&lt;=2.5,1,IF(terrains!L4331&lt;=4.5,2,IF(terrains!L4331&lt;=6.5,3,4)))</f>
        <v>1</v>
      </c>
      <c r="Z4331" s="59" t="n">
        <f aca="false">IF(terrains!R4331=1,35,IF(terrains!S4331=1,64,IF(terrains!T4331=1,IF(terrains!Y4331=1,85,104),IF(terrains!U4331=1,IF(terrains!Y4331=1,124,152),IF(terrains!V4331=1,(IF(terrains!Y4331=1,146,IF(terrains!Y4331=2,178,263))),IF(terrains!W4331=1,(IF(terrains!Y4331=1,178,IF(terrains!Y4331=2,218,321))),IF(terrains!X4331=1,IF(terrains!Y4331=1,190,IF(terrains!Y4331=2,242,IF(terrains!Y4331=3,357,896))))))))))</f>
        <v>85</v>
      </c>
      <c r="AA4331" s="152" t="n">
        <f aca="false">terrains!Z4331*terrains!F4331</f>
        <v>310253.559885</v>
      </c>
    </row>
    <row r="4332" customFormat="false" ht="13.8" hidden="false" customHeight="false" outlineLevel="0" collapsed="false">
      <c r="A4332" s="143" t="n">
        <v>4331</v>
      </c>
      <c r="B4332" s="59" t="n">
        <v>293110.9648</v>
      </c>
      <c r="C4332" s="59" t="n">
        <v>5044876.172</v>
      </c>
      <c r="D4332" s="59" t="s">
        <v>3954</v>
      </c>
      <c r="E4332" s="153" t="n">
        <v>339.1</v>
      </c>
      <c r="F4332" s="150" t="n">
        <f aca="false">terrains!E4332*10.76391</f>
        <v>3650.041881</v>
      </c>
      <c r="G4332" s="59" t="s">
        <v>587</v>
      </c>
      <c r="H4332" s="59" t="n">
        <v>0</v>
      </c>
      <c r="I4332" s="59" t="n">
        <v>3</v>
      </c>
      <c r="J4332" s="59" t="n">
        <f aca="false">IF(terrains!L4332=13.5,IF(terrains!X4332=1,12,9),-0.392532+1.267037*terrains!L4332+0.472239*terrains!X4332+0.58658*terrains!W4332+0.089417*terrains!V4332+0.531633*terrains!U4332+0.337883*terrains!T4332-0.403545*terrains!S4332)</f>
        <v>3.746462</v>
      </c>
      <c r="K4332" s="151" t="n">
        <f aca="false">IF(terrains!I4332=0,terrains!J4332,terrains!I4332)</f>
        <v>3</v>
      </c>
      <c r="L4332" s="59" t="n">
        <v>3</v>
      </c>
      <c r="M4332" s="59" t="n">
        <v>2</v>
      </c>
      <c r="N4332" s="59" t="n">
        <v>6</v>
      </c>
      <c r="O4332" s="59" t="s">
        <v>177</v>
      </c>
      <c r="P4332" s="59" t="n">
        <v>2</v>
      </c>
      <c r="Q4332" s="59" t="n">
        <v>2.5</v>
      </c>
      <c r="R4332" s="59" t="n">
        <v>0</v>
      </c>
      <c r="S4332" s="59" t="n">
        <v>0</v>
      </c>
      <c r="T4332" s="59" t="n">
        <v>1</v>
      </c>
      <c r="U4332" s="59" t="n">
        <v>0</v>
      </c>
      <c r="V4332" s="59" t="n">
        <v>0</v>
      </c>
      <c r="W4332" s="59" t="n">
        <v>0</v>
      </c>
      <c r="X4332" s="59" t="n">
        <v>0</v>
      </c>
      <c r="Y4332" s="59" t="n">
        <f aca="false">IF(terrains!L4332&lt;=2.5,1,IF(terrains!L4332&lt;=4.5,2,IF(terrains!L4332&lt;=6.5,3,4)))</f>
        <v>2</v>
      </c>
      <c r="Z4332" s="59" t="n">
        <f aca="false">IF(terrains!R4332=1,35,IF(terrains!S4332=1,64,IF(terrains!T4332=1,IF(terrains!Y4332=1,85,104),IF(terrains!U4332=1,IF(terrains!Y4332=1,124,152),IF(terrains!V4332=1,(IF(terrains!Y4332=1,146,IF(terrains!Y4332=2,178,263))),IF(terrains!W4332=1,(IF(terrains!Y4332=1,178,IF(terrains!Y4332=2,218,321))),IF(terrains!X4332=1,IF(terrains!Y4332=1,190,IF(terrains!Y4332=2,242,IF(terrains!Y4332=3,357,896))))))))))</f>
        <v>104</v>
      </c>
      <c r="AA4332" s="152" t="n">
        <f aca="false">terrains!Z4332*terrains!F4332</f>
        <v>379604.355624</v>
      </c>
    </row>
    <row r="4333" customFormat="false" ht="13.8" hidden="false" customHeight="false" outlineLevel="0" collapsed="false">
      <c r="A4333" s="143" t="n">
        <v>4332</v>
      </c>
      <c r="B4333" s="59" t="n">
        <v>302268.4308</v>
      </c>
      <c r="C4333" s="59" t="n">
        <v>5052160.292</v>
      </c>
      <c r="D4333" s="59" t="s">
        <v>3955</v>
      </c>
      <c r="E4333" s="153" t="n">
        <v>338.6</v>
      </c>
      <c r="F4333" s="150" t="n">
        <f aca="false">terrains!E4333*10.76391</f>
        <v>3644.659926</v>
      </c>
      <c r="G4333" s="59" t="s">
        <v>1815</v>
      </c>
      <c r="H4333" s="59" t="n">
        <v>0</v>
      </c>
      <c r="I4333" s="59" t="n">
        <v>0</v>
      </c>
      <c r="J4333" s="59" t="n">
        <f aca="false">IF(terrains!L4333=13.5,IF(terrains!X4333=1,12,9),-0.392532+1.267037*terrains!L4333+0.472239*terrains!X4333+0.58658*terrains!W4333+0.089417*terrains!V4333+0.531633*terrains!U4333+0.337883*terrains!T4333-0.403545*terrains!S4333)</f>
        <v>1.737997</v>
      </c>
      <c r="K4333" s="151" t="n">
        <f aca="false">IF(terrains!I4333=0,terrains!J4333,terrains!I4333)</f>
        <v>1.737997</v>
      </c>
      <c r="L4333" s="59" t="n">
        <v>2</v>
      </c>
      <c r="M4333" s="59" t="n">
        <v>1</v>
      </c>
      <c r="N4333" s="59" t="n">
        <v>3</v>
      </c>
      <c r="O4333" s="59" t="s">
        <v>176</v>
      </c>
      <c r="P4333" s="59" t="n">
        <v>2</v>
      </c>
      <c r="Q4333" s="59" t="n">
        <v>1.5</v>
      </c>
      <c r="R4333" s="59" t="n">
        <v>0</v>
      </c>
      <c r="S4333" s="59" t="n">
        <v>1</v>
      </c>
      <c r="T4333" s="59" t="n">
        <v>0</v>
      </c>
      <c r="U4333" s="59" t="n">
        <v>0</v>
      </c>
      <c r="V4333" s="59" t="n">
        <v>0</v>
      </c>
      <c r="W4333" s="59" t="n">
        <v>0</v>
      </c>
      <c r="X4333" s="59" t="n">
        <v>0</v>
      </c>
      <c r="Y4333" s="59" t="n">
        <f aca="false">IF(terrains!L4333&lt;=2.5,1,IF(terrains!L4333&lt;=4.5,2,IF(terrains!L4333&lt;=6.5,3,4)))</f>
        <v>1</v>
      </c>
      <c r="Z4333" s="59" t="n">
        <f aca="false">IF(terrains!R4333=1,35,IF(terrains!S4333=1,64,IF(terrains!T4333=1,IF(terrains!Y4333=1,85,104),IF(terrains!U4333=1,IF(terrains!Y4333=1,124,152),IF(terrains!V4333=1,(IF(terrains!Y4333=1,146,IF(terrains!Y4333=2,178,263))),IF(terrains!W4333=1,(IF(terrains!Y4333=1,178,IF(terrains!Y4333=2,218,321))),IF(terrains!X4333=1,IF(terrains!Y4333=1,190,IF(terrains!Y4333=2,242,IF(terrains!Y4333=3,357,896))))))))))</f>
        <v>64</v>
      </c>
      <c r="AA4333" s="152" t="n">
        <f aca="false">terrains!Z4333*terrains!F4333</f>
        <v>233258.235264</v>
      </c>
    </row>
    <row r="4334" customFormat="false" ht="13.8" hidden="false" customHeight="false" outlineLevel="0" collapsed="false">
      <c r="A4334" s="143" t="n">
        <v>4333</v>
      </c>
      <c r="B4334" s="59" t="n">
        <v>294697.254083</v>
      </c>
      <c r="C4334" s="59" t="n">
        <v>5050174.02402</v>
      </c>
      <c r="D4334" s="59" t="s">
        <v>3956</v>
      </c>
      <c r="E4334" s="153" t="n">
        <v>338.5</v>
      </c>
      <c r="F4334" s="150" t="n">
        <f aca="false">terrains!E4334*10.76391</f>
        <v>3643.583535</v>
      </c>
      <c r="G4334" s="59" t="s">
        <v>1322</v>
      </c>
      <c r="H4334" s="59" t="n">
        <v>0</v>
      </c>
      <c r="I4334" s="59" t="n">
        <v>0</v>
      </c>
      <c r="J4334" s="59" t="n">
        <f aca="false">IF(terrains!L4334=13.5,IF(terrains!X4334=1,12,9),-0.392532+1.267037*terrains!L4334+0.472239*terrains!X4334+0.58658*terrains!W4334+0.089417*terrains!V4334+0.531633*terrains!U4334+0.337883*terrains!T4334-0.403545*terrains!S4334)</f>
        <v>1.737997</v>
      </c>
      <c r="K4334" s="151" t="n">
        <f aca="false">IF(terrains!I4334=0,terrains!J4334,terrains!I4334)</f>
        <v>1.737997</v>
      </c>
      <c r="L4334" s="59" t="n">
        <v>2</v>
      </c>
      <c r="M4334" s="59" t="n">
        <v>1</v>
      </c>
      <c r="N4334" s="59" t="n">
        <v>3</v>
      </c>
      <c r="O4334" s="59" t="s">
        <v>176</v>
      </c>
      <c r="P4334" s="59" t="n">
        <v>2</v>
      </c>
      <c r="Q4334" s="59" t="n">
        <v>2</v>
      </c>
      <c r="R4334" s="59" t="n">
        <v>0</v>
      </c>
      <c r="S4334" s="59" t="n">
        <v>1</v>
      </c>
      <c r="T4334" s="59" t="n">
        <v>0</v>
      </c>
      <c r="U4334" s="59" t="n">
        <v>0</v>
      </c>
      <c r="V4334" s="59" t="n">
        <v>0</v>
      </c>
      <c r="W4334" s="59" t="n">
        <v>0</v>
      </c>
      <c r="X4334" s="59" t="n">
        <v>0</v>
      </c>
      <c r="Y4334" s="59" t="n">
        <f aca="false">IF(terrains!L4334&lt;=2.5,1,IF(terrains!L4334&lt;=4.5,2,IF(terrains!L4334&lt;=6.5,3,4)))</f>
        <v>1</v>
      </c>
      <c r="Z4334" s="59" t="n">
        <f aca="false">IF(terrains!R4334=1,35,IF(terrains!S4334=1,64,IF(terrains!T4334=1,IF(terrains!Y4334=1,85,104),IF(terrains!U4334=1,IF(terrains!Y4334=1,124,152),IF(terrains!V4334=1,(IF(terrains!Y4334=1,146,IF(terrains!Y4334=2,178,263))),IF(terrains!W4334=1,(IF(terrains!Y4334=1,178,IF(terrains!Y4334=2,218,321))),IF(terrains!X4334=1,IF(terrains!Y4334=1,190,IF(terrains!Y4334=2,242,IF(terrains!Y4334=3,357,896))))))))))</f>
        <v>64</v>
      </c>
      <c r="AA4334" s="152" t="n">
        <f aca="false">terrains!Z4334*terrains!F4334</f>
        <v>233189.34624</v>
      </c>
    </row>
    <row r="4335" customFormat="false" ht="13.8" hidden="false" customHeight="false" outlineLevel="0" collapsed="false">
      <c r="A4335" s="143" t="n">
        <v>4334</v>
      </c>
      <c r="B4335" s="59" t="n">
        <v>301874.676309</v>
      </c>
      <c r="C4335" s="59" t="n">
        <v>5058999.13551</v>
      </c>
      <c r="D4335" s="59" t="s">
        <v>3957</v>
      </c>
      <c r="E4335" s="153" t="n">
        <v>338.4</v>
      </c>
      <c r="F4335" s="150" t="n">
        <f aca="false">terrains!E4335*10.76391</f>
        <v>3642.507144</v>
      </c>
      <c r="G4335" s="59" t="s">
        <v>328</v>
      </c>
      <c r="H4335" s="59" t="n">
        <v>0</v>
      </c>
      <c r="I4335" s="59" t="n">
        <v>0</v>
      </c>
      <c r="J4335" s="59" t="n">
        <f aca="false">IF(terrains!L4335=13.5,IF(terrains!X4335=1,12,9),-0.392532+1.267037*terrains!L4335+0.472239*terrains!X4335+0.58658*terrains!W4335+0.089417*terrains!V4335+0.531633*terrains!U4335+0.337883*terrains!T4335-0.403545*terrains!S4335)</f>
        <v>2.7750605</v>
      </c>
      <c r="K4335" s="151" t="n">
        <f aca="false">IF(terrains!I4335=0,terrains!J4335,terrains!I4335)</f>
        <v>2.7750605</v>
      </c>
      <c r="L4335" s="59" t="n">
        <v>2.5</v>
      </c>
      <c r="M4335" s="59" t="n">
        <v>0</v>
      </c>
      <c r="N4335" s="59" t="n">
        <v>0</v>
      </c>
      <c r="O4335" s="59" t="s">
        <v>175</v>
      </c>
      <c r="P4335" s="59" t="n">
        <v>0</v>
      </c>
      <c r="Q4335" s="59" t="n">
        <v>0</v>
      </c>
      <c r="R4335" s="59" t="n">
        <v>1</v>
      </c>
      <c r="S4335" s="59" t="n">
        <v>0</v>
      </c>
      <c r="T4335" s="59" t="n">
        <v>0</v>
      </c>
      <c r="U4335" s="59" t="n">
        <v>0</v>
      </c>
      <c r="V4335" s="59" t="n">
        <v>0</v>
      </c>
      <c r="W4335" s="59" t="n">
        <v>0</v>
      </c>
      <c r="X4335" s="59" t="n">
        <v>0</v>
      </c>
      <c r="Y4335" s="59" t="n">
        <f aca="false">IF(terrains!L4335&lt;=2.5,1,IF(terrains!L4335&lt;=4.5,2,IF(terrains!L4335&lt;=6.5,3,4)))</f>
        <v>1</v>
      </c>
      <c r="Z4335" s="59" t="n">
        <f aca="false">IF(terrains!R4335=1,35,IF(terrains!S4335=1,64,IF(terrains!T4335=1,IF(terrains!Y4335=1,85,104),IF(terrains!U4335=1,IF(terrains!Y4335=1,124,152),IF(terrains!V4335=1,(IF(terrains!Y4335=1,146,IF(terrains!Y4335=2,178,263))),IF(terrains!W4335=1,(IF(terrains!Y4335=1,178,IF(terrains!Y4335=2,218,321))),IF(terrains!X4335=1,IF(terrains!Y4335=1,190,IF(terrains!Y4335=2,242,IF(terrains!Y4335=3,357,896))))))))))</f>
        <v>35</v>
      </c>
      <c r="AA4335" s="152" t="n">
        <f aca="false">terrains!Z4335*terrains!F4335</f>
        <v>127487.75004</v>
      </c>
    </row>
    <row r="4336" customFormat="false" ht="13.8" hidden="false" customHeight="false" outlineLevel="0" collapsed="false">
      <c r="A4336" s="143" t="n">
        <v>4335</v>
      </c>
      <c r="B4336" s="59" t="n">
        <v>304335.387112</v>
      </c>
      <c r="C4336" s="59" t="n">
        <v>5059724.67409</v>
      </c>
      <c r="D4336" s="59" t="s">
        <v>3958</v>
      </c>
      <c r="E4336" s="153" t="n">
        <v>338.3</v>
      </c>
      <c r="F4336" s="150" t="n">
        <f aca="false">terrains!E4336*10.76391</f>
        <v>3641.430753</v>
      </c>
      <c r="G4336" s="59" t="s">
        <v>354</v>
      </c>
      <c r="H4336" s="59" t="n">
        <v>0</v>
      </c>
      <c r="I4336" s="59" t="n">
        <v>0</v>
      </c>
      <c r="J4336" s="59" t="n">
        <f aca="false">IF(terrains!L4336=13.5,IF(terrains!X4336=1,12,9),-0.392532+1.267037*terrains!L4336+0.472239*terrains!X4336+0.58658*terrains!W4336+0.089417*terrains!V4336+0.531633*terrains!U4336+0.337883*terrains!T4336-0.403545*terrains!S4336)</f>
        <v>2.141542</v>
      </c>
      <c r="K4336" s="151" t="n">
        <f aca="false">IF(terrains!I4336=0,terrains!J4336,terrains!I4336)</f>
        <v>2.141542</v>
      </c>
      <c r="L4336" s="59" t="n">
        <v>2</v>
      </c>
      <c r="M4336" s="59" t="n">
        <v>1</v>
      </c>
      <c r="N4336" s="59" t="n">
        <v>3</v>
      </c>
      <c r="O4336" s="59" t="s">
        <v>175</v>
      </c>
      <c r="P4336" s="59" t="n">
        <v>2</v>
      </c>
      <c r="Q4336" s="59" t="n">
        <v>1.5</v>
      </c>
      <c r="R4336" s="59" t="n">
        <v>1</v>
      </c>
      <c r="S4336" s="59" t="n">
        <v>0</v>
      </c>
      <c r="T4336" s="59" t="n">
        <v>0</v>
      </c>
      <c r="U4336" s="59" t="n">
        <v>0</v>
      </c>
      <c r="V4336" s="59" t="n">
        <v>0</v>
      </c>
      <c r="W4336" s="59" t="n">
        <v>0</v>
      </c>
      <c r="X4336" s="59" t="n">
        <v>0</v>
      </c>
      <c r="Y4336" s="59" t="n">
        <f aca="false">IF(terrains!L4336&lt;=2.5,1,IF(terrains!L4336&lt;=4.5,2,IF(terrains!L4336&lt;=6.5,3,4)))</f>
        <v>1</v>
      </c>
      <c r="Z4336" s="59" t="n">
        <f aca="false">IF(terrains!R4336=1,35,IF(terrains!S4336=1,64,IF(terrains!T4336=1,IF(terrains!Y4336=1,85,104),IF(terrains!U4336=1,IF(terrains!Y4336=1,124,152),IF(terrains!V4336=1,(IF(terrains!Y4336=1,146,IF(terrains!Y4336=2,178,263))),IF(terrains!W4336=1,(IF(terrains!Y4336=1,178,IF(terrains!Y4336=2,218,321))),IF(terrains!X4336=1,IF(terrains!Y4336=1,190,IF(terrains!Y4336=2,242,IF(terrains!Y4336=3,357,896))))))))))</f>
        <v>35</v>
      </c>
      <c r="AA4336" s="152" t="n">
        <f aca="false">terrains!Z4336*terrains!F4336</f>
        <v>127450.076355</v>
      </c>
    </row>
    <row r="4337" customFormat="false" ht="13.8" hidden="false" customHeight="false" outlineLevel="0" collapsed="false">
      <c r="A4337" s="143" t="n">
        <v>4336</v>
      </c>
      <c r="B4337" s="59" t="n">
        <v>301879.190768</v>
      </c>
      <c r="C4337" s="59" t="n">
        <v>5058990.49379</v>
      </c>
      <c r="D4337" s="59" t="s">
        <v>3959</v>
      </c>
      <c r="E4337" s="153" t="n">
        <v>338.3</v>
      </c>
      <c r="F4337" s="150" t="n">
        <f aca="false">terrains!E4337*10.76391</f>
        <v>3641.430753</v>
      </c>
      <c r="G4337" s="59" t="s">
        <v>328</v>
      </c>
      <c r="H4337" s="59" t="n">
        <v>0</v>
      </c>
      <c r="I4337" s="59" t="n">
        <v>0</v>
      </c>
      <c r="J4337" s="59" t="n">
        <f aca="false">IF(terrains!L4337=13.5,IF(terrains!X4337=1,12,9),-0.392532+1.267037*terrains!L4337+0.472239*terrains!X4337+0.58658*terrains!W4337+0.089417*terrains!V4337+0.531633*terrains!U4337+0.337883*terrains!T4337-0.403545*terrains!S4337)</f>
        <v>2.7750605</v>
      </c>
      <c r="K4337" s="151" t="n">
        <f aca="false">IF(terrains!I4337=0,terrains!J4337,terrains!I4337)</f>
        <v>2.7750605</v>
      </c>
      <c r="L4337" s="59" t="n">
        <v>2.5</v>
      </c>
      <c r="M4337" s="59" t="n">
        <v>0</v>
      </c>
      <c r="N4337" s="59" t="n">
        <v>0</v>
      </c>
      <c r="O4337" s="59" t="s">
        <v>175</v>
      </c>
      <c r="P4337" s="59" t="n">
        <v>0</v>
      </c>
      <c r="Q4337" s="59" t="n">
        <v>0</v>
      </c>
      <c r="R4337" s="59" t="n">
        <v>1</v>
      </c>
      <c r="S4337" s="59" t="n">
        <v>0</v>
      </c>
      <c r="T4337" s="59" t="n">
        <v>0</v>
      </c>
      <c r="U4337" s="59" t="n">
        <v>0</v>
      </c>
      <c r="V4337" s="59" t="n">
        <v>0</v>
      </c>
      <c r="W4337" s="59" t="n">
        <v>0</v>
      </c>
      <c r="X4337" s="59" t="n">
        <v>0</v>
      </c>
      <c r="Y4337" s="59" t="n">
        <f aca="false">IF(terrains!L4337&lt;=2.5,1,IF(terrains!L4337&lt;=4.5,2,IF(terrains!L4337&lt;=6.5,3,4)))</f>
        <v>1</v>
      </c>
      <c r="Z4337" s="59" t="n">
        <f aca="false">IF(terrains!R4337=1,35,IF(terrains!S4337=1,64,IF(terrains!T4337=1,IF(terrains!Y4337=1,85,104),IF(terrains!U4337=1,IF(terrains!Y4337=1,124,152),IF(terrains!V4337=1,(IF(terrains!Y4337=1,146,IF(terrains!Y4337=2,178,263))),IF(terrains!W4337=1,(IF(terrains!Y4337=1,178,IF(terrains!Y4337=2,218,321))),IF(terrains!X4337=1,IF(terrains!Y4337=1,190,IF(terrains!Y4337=2,242,IF(terrains!Y4337=3,357,896))))))))))</f>
        <v>35</v>
      </c>
      <c r="AA4337" s="152" t="n">
        <f aca="false">terrains!Z4337*terrains!F4337</f>
        <v>127450.076355</v>
      </c>
    </row>
    <row r="4338" customFormat="false" ht="13.8" hidden="false" customHeight="false" outlineLevel="0" collapsed="false">
      <c r="A4338" s="143" t="n">
        <v>4337</v>
      </c>
      <c r="B4338" s="59" t="n">
        <v>301883.704286</v>
      </c>
      <c r="C4338" s="59" t="n">
        <v>5058981.85152</v>
      </c>
      <c r="D4338" s="59" t="s">
        <v>3960</v>
      </c>
      <c r="E4338" s="153" t="n">
        <v>338.2</v>
      </c>
      <c r="F4338" s="150" t="n">
        <f aca="false">terrains!E4338*10.76391</f>
        <v>3640.354362</v>
      </c>
      <c r="G4338" s="59" t="s">
        <v>328</v>
      </c>
      <c r="H4338" s="59" t="n">
        <v>0</v>
      </c>
      <c r="I4338" s="59" t="n">
        <v>0</v>
      </c>
      <c r="J4338" s="59" t="n">
        <f aca="false">IF(terrains!L4338=13.5,IF(terrains!X4338=1,12,9),-0.392532+1.267037*terrains!L4338+0.472239*terrains!X4338+0.58658*terrains!W4338+0.089417*terrains!V4338+0.531633*terrains!U4338+0.337883*terrains!T4338-0.403545*terrains!S4338)</f>
        <v>2.7750605</v>
      </c>
      <c r="K4338" s="151" t="n">
        <f aca="false">IF(terrains!I4338=0,terrains!J4338,terrains!I4338)</f>
        <v>2.7750605</v>
      </c>
      <c r="L4338" s="59" t="n">
        <v>2.5</v>
      </c>
      <c r="M4338" s="59" t="n">
        <v>0</v>
      </c>
      <c r="N4338" s="59" t="n">
        <v>0</v>
      </c>
      <c r="O4338" s="59" t="s">
        <v>175</v>
      </c>
      <c r="P4338" s="59" t="n">
        <v>0</v>
      </c>
      <c r="Q4338" s="59" t="n">
        <v>0</v>
      </c>
      <c r="R4338" s="59" t="n">
        <v>1</v>
      </c>
      <c r="S4338" s="59" t="n">
        <v>0</v>
      </c>
      <c r="T4338" s="59" t="n">
        <v>0</v>
      </c>
      <c r="U4338" s="59" t="n">
        <v>0</v>
      </c>
      <c r="V4338" s="59" t="n">
        <v>0</v>
      </c>
      <c r="W4338" s="59" t="n">
        <v>0</v>
      </c>
      <c r="X4338" s="59" t="n">
        <v>0</v>
      </c>
      <c r="Y4338" s="59" t="n">
        <f aca="false">IF(terrains!L4338&lt;=2.5,1,IF(terrains!L4338&lt;=4.5,2,IF(terrains!L4338&lt;=6.5,3,4)))</f>
        <v>1</v>
      </c>
      <c r="Z4338" s="59" t="n">
        <f aca="false">IF(terrains!R4338=1,35,IF(terrains!S4338=1,64,IF(terrains!T4338=1,IF(terrains!Y4338=1,85,104),IF(terrains!U4338=1,IF(terrains!Y4338=1,124,152),IF(terrains!V4338=1,(IF(terrains!Y4338=1,146,IF(terrains!Y4338=2,178,263))),IF(terrains!W4338=1,(IF(terrains!Y4338=1,178,IF(terrains!Y4338=2,218,321))),IF(terrains!X4338=1,IF(terrains!Y4338=1,190,IF(terrains!Y4338=2,242,IF(terrains!Y4338=3,357,896))))))))))</f>
        <v>35</v>
      </c>
      <c r="AA4338" s="152" t="n">
        <f aca="false">terrains!Z4338*terrains!F4338</f>
        <v>127412.40267</v>
      </c>
    </row>
    <row r="4339" customFormat="false" ht="13.8" hidden="false" customHeight="false" outlineLevel="0" collapsed="false">
      <c r="A4339" s="143" t="n">
        <v>4338</v>
      </c>
      <c r="B4339" s="59" t="n">
        <v>303844.808078</v>
      </c>
      <c r="C4339" s="59" t="n">
        <v>5051910.56805</v>
      </c>
      <c r="D4339" s="59" t="s">
        <v>3961</v>
      </c>
      <c r="E4339" s="153" t="n">
        <v>338.1</v>
      </c>
      <c r="F4339" s="150" t="n">
        <f aca="false">terrains!E4339*10.76391</f>
        <v>3639.277971</v>
      </c>
      <c r="G4339" s="59" t="s">
        <v>1815</v>
      </c>
      <c r="H4339" s="59" t="n">
        <v>0</v>
      </c>
      <c r="I4339" s="59" t="n">
        <v>0</v>
      </c>
      <c r="J4339" s="59" t="n">
        <f aca="false">IF(terrains!L4339=13.5,IF(terrains!X4339=1,12,9),-0.392532+1.267037*terrains!L4339+0.472239*terrains!X4339+0.58658*terrains!W4339+0.089417*terrains!V4339+0.531633*terrains!U4339+0.337883*terrains!T4339-0.403545*terrains!S4339)</f>
        <v>1.737997</v>
      </c>
      <c r="K4339" s="151" t="n">
        <f aca="false">IF(terrains!I4339=0,terrains!J4339,terrains!I4339)</f>
        <v>1.737997</v>
      </c>
      <c r="L4339" s="59" t="n">
        <v>2</v>
      </c>
      <c r="M4339" s="59" t="n">
        <v>1</v>
      </c>
      <c r="N4339" s="59" t="n">
        <v>3</v>
      </c>
      <c r="O4339" s="59" t="s">
        <v>176</v>
      </c>
      <c r="P4339" s="59" t="n">
        <v>2</v>
      </c>
      <c r="Q4339" s="59" t="n">
        <v>1.5</v>
      </c>
      <c r="R4339" s="59" t="n">
        <v>0</v>
      </c>
      <c r="S4339" s="59" t="n">
        <v>1</v>
      </c>
      <c r="T4339" s="59" t="n">
        <v>0</v>
      </c>
      <c r="U4339" s="59" t="n">
        <v>0</v>
      </c>
      <c r="V4339" s="59" t="n">
        <v>0</v>
      </c>
      <c r="W4339" s="59" t="n">
        <v>0</v>
      </c>
      <c r="X4339" s="59" t="n">
        <v>0</v>
      </c>
      <c r="Y4339" s="59" t="n">
        <f aca="false">IF(terrains!L4339&lt;=2.5,1,IF(terrains!L4339&lt;=4.5,2,IF(terrains!L4339&lt;=6.5,3,4)))</f>
        <v>1</v>
      </c>
      <c r="Z4339" s="59" t="n">
        <f aca="false">IF(terrains!R4339=1,35,IF(terrains!S4339=1,64,IF(terrains!T4339=1,IF(terrains!Y4339=1,85,104),IF(terrains!U4339=1,IF(terrains!Y4339=1,124,152),IF(terrains!V4339=1,(IF(terrains!Y4339=1,146,IF(terrains!Y4339=2,178,263))),IF(terrains!W4339=1,(IF(terrains!Y4339=1,178,IF(terrains!Y4339=2,218,321))),IF(terrains!X4339=1,IF(terrains!Y4339=1,190,IF(terrains!Y4339=2,242,IF(terrains!Y4339=3,357,896))))))))))</f>
        <v>64</v>
      </c>
      <c r="AA4339" s="152" t="n">
        <f aca="false">terrains!Z4339*terrains!F4339</f>
        <v>232913.790144</v>
      </c>
    </row>
    <row r="4340" customFormat="false" ht="13.8" hidden="false" customHeight="false" outlineLevel="0" collapsed="false">
      <c r="A4340" s="143" t="n">
        <v>4339</v>
      </c>
      <c r="B4340" s="59" t="n">
        <v>300298.8385</v>
      </c>
      <c r="C4340" s="59" t="n">
        <v>5041698.998</v>
      </c>
      <c r="D4340" s="59" t="s">
        <v>3962</v>
      </c>
      <c r="E4340" s="153" t="n">
        <v>337.5</v>
      </c>
      <c r="F4340" s="150" t="n">
        <f aca="false">terrains!E4340*10.76391</f>
        <v>3632.819625</v>
      </c>
      <c r="G4340" s="59" t="s">
        <v>1328</v>
      </c>
      <c r="H4340" s="59" t="n">
        <v>0</v>
      </c>
      <c r="I4340" s="59" t="n">
        <v>3</v>
      </c>
      <c r="J4340" s="59" t="n">
        <f aca="false">IF(terrains!L4340=13.5,IF(terrains!X4340=1,12,9),-0.392532+1.267037*terrains!L4340+0.472239*terrains!X4340+0.58658*terrains!W4340+0.089417*terrains!V4340+0.531633*terrains!U4340+0.337883*terrains!T4340-0.403545*terrains!S4340)</f>
        <v>2.8644775</v>
      </c>
      <c r="K4340" s="151" t="n">
        <f aca="false">IF(terrains!I4340=0,terrains!J4340,terrains!I4340)</f>
        <v>3</v>
      </c>
      <c r="L4340" s="59" t="n">
        <v>2.5</v>
      </c>
      <c r="M4340" s="59" t="n">
        <v>0</v>
      </c>
      <c r="N4340" s="59" t="n">
        <v>0</v>
      </c>
      <c r="O4340" s="59" t="s">
        <v>179</v>
      </c>
      <c r="P4340" s="59" t="n">
        <v>0</v>
      </c>
      <c r="Q4340" s="59" t="n">
        <v>0</v>
      </c>
      <c r="R4340" s="59" t="n">
        <v>0</v>
      </c>
      <c r="S4340" s="59" t="n">
        <v>0</v>
      </c>
      <c r="T4340" s="59" t="n">
        <v>0</v>
      </c>
      <c r="U4340" s="59" t="n">
        <v>0</v>
      </c>
      <c r="V4340" s="59" t="n">
        <v>1</v>
      </c>
      <c r="W4340" s="59" t="n">
        <v>0</v>
      </c>
      <c r="X4340" s="59" t="n">
        <v>0</v>
      </c>
      <c r="Y4340" s="59" t="n">
        <f aca="false">IF(terrains!L4340&lt;=2.5,1,IF(terrains!L4340&lt;=4.5,2,IF(terrains!L4340&lt;=6.5,3,4)))</f>
        <v>1</v>
      </c>
      <c r="Z4340" s="59" t="n">
        <f aca="false">IF(terrains!R4340=1,35,IF(terrains!S4340=1,64,IF(terrains!T4340=1,IF(terrains!Y4340=1,85,104),IF(terrains!U4340=1,IF(terrains!Y4340=1,124,152),IF(terrains!V4340=1,(IF(terrains!Y4340=1,146,IF(terrains!Y4340=2,178,263))),IF(terrains!W4340=1,(IF(terrains!Y4340=1,178,IF(terrains!Y4340=2,218,321))),IF(terrains!X4340=1,IF(terrains!Y4340=1,190,IF(terrains!Y4340=2,242,IF(terrains!Y4340=3,357,896))))))))))</f>
        <v>146</v>
      </c>
      <c r="AA4340" s="152" t="n">
        <f aca="false">terrains!Z4340*terrains!F4340</f>
        <v>530391.66525</v>
      </c>
    </row>
    <row r="4341" customFormat="false" ht="13.8" hidden="false" customHeight="false" outlineLevel="0" collapsed="false">
      <c r="A4341" s="143" t="n">
        <v>4340</v>
      </c>
      <c r="B4341" s="59" t="n">
        <v>300690.463733</v>
      </c>
      <c r="C4341" s="59" t="n">
        <v>5043641.1017</v>
      </c>
      <c r="D4341" s="59" t="s">
        <v>3963</v>
      </c>
      <c r="E4341" s="153" t="n">
        <v>337.2</v>
      </c>
      <c r="F4341" s="150" t="n">
        <f aca="false">terrains!E4341*10.76391</f>
        <v>3629.590452</v>
      </c>
      <c r="G4341" s="59" t="s">
        <v>815</v>
      </c>
      <c r="H4341" s="59" t="n">
        <v>0</v>
      </c>
      <c r="I4341" s="59" t="n">
        <v>4</v>
      </c>
      <c r="J4341" s="59" t="n">
        <f aca="false">IF(terrains!L4341=13.5,IF(terrains!X4341=1,12,9),-0.392532+1.267037*terrains!L4341+0.472239*terrains!X4341+0.58658*terrains!W4341+0.089417*terrains!V4341+0.531633*terrains!U4341+0.337883*terrains!T4341-0.403545*terrains!S4341)</f>
        <v>4.3799805</v>
      </c>
      <c r="K4341" s="151" t="n">
        <f aca="false">IF(terrains!I4341=0,terrains!J4341,terrains!I4341)</f>
        <v>4</v>
      </c>
      <c r="L4341" s="59" t="n">
        <v>3.5</v>
      </c>
      <c r="M4341" s="59" t="n">
        <v>3</v>
      </c>
      <c r="N4341" s="59" t="n">
        <v>5</v>
      </c>
      <c r="O4341" s="59" t="s">
        <v>177</v>
      </c>
      <c r="P4341" s="59" t="n">
        <v>2</v>
      </c>
      <c r="Q4341" s="59" t="n">
        <v>2.5</v>
      </c>
      <c r="R4341" s="59" t="n">
        <v>0</v>
      </c>
      <c r="S4341" s="59" t="n">
        <v>0</v>
      </c>
      <c r="T4341" s="59" t="n">
        <v>1</v>
      </c>
      <c r="U4341" s="59" t="n">
        <v>0</v>
      </c>
      <c r="V4341" s="59" t="n">
        <v>0</v>
      </c>
      <c r="W4341" s="59" t="n">
        <v>0</v>
      </c>
      <c r="X4341" s="59" t="n">
        <v>0</v>
      </c>
      <c r="Y4341" s="59" t="n">
        <f aca="false">IF(terrains!L4341&lt;=2.5,1,IF(terrains!L4341&lt;=4.5,2,IF(terrains!L4341&lt;=6.5,3,4)))</f>
        <v>2</v>
      </c>
      <c r="Z4341" s="59" t="n">
        <f aca="false">IF(terrains!R4341=1,35,IF(terrains!S4341=1,64,IF(terrains!T4341=1,IF(terrains!Y4341=1,85,104),IF(terrains!U4341=1,IF(terrains!Y4341=1,124,152),IF(terrains!V4341=1,(IF(terrains!Y4341=1,146,IF(terrains!Y4341=2,178,263))),IF(terrains!W4341=1,(IF(terrains!Y4341=1,178,IF(terrains!Y4341=2,218,321))),IF(terrains!X4341=1,IF(terrains!Y4341=1,190,IF(terrains!Y4341=2,242,IF(terrains!Y4341=3,357,896))))))))))</f>
        <v>104</v>
      </c>
      <c r="AA4341" s="152" t="n">
        <f aca="false">terrains!Z4341*terrains!F4341</f>
        <v>377477.407008</v>
      </c>
    </row>
    <row r="4342" customFormat="false" ht="13.8" hidden="false" customHeight="false" outlineLevel="0" collapsed="false">
      <c r="A4342" s="143" t="n">
        <v>4341</v>
      </c>
      <c r="B4342" s="59" t="n">
        <v>302247.006502</v>
      </c>
      <c r="C4342" s="59" t="n">
        <v>5047998.65601</v>
      </c>
      <c r="D4342" s="59" t="s">
        <v>3964</v>
      </c>
      <c r="E4342" s="153" t="n">
        <v>337.14</v>
      </c>
      <c r="F4342" s="150" t="n">
        <f aca="false">terrains!E4342*10.76391</f>
        <v>3628.9446174</v>
      </c>
      <c r="G4342" s="59" t="s">
        <v>1510</v>
      </c>
      <c r="H4342" s="59" t="n">
        <v>0</v>
      </c>
      <c r="I4342" s="59" t="n">
        <v>0</v>
      </c>
      <c r="J4342" s="59" t="n">
        <f aca="false">IF(terrains!L4342=13.5,IF(terrains!X4342=1,12,9),-0.392532+1.267037*terrains!L4342+0.472239*terrains!X4342+0.58658*terrains!W4342+0.089417*terrains!V4342+0.531633*terrains!U4342+0.337883*terrains!T4342-0.403545*terrains!S4342)</f>
        <v>1.737997</v>
      </c>
      <c r="K4342" s="151" t="n">
        <f aca="false">IF(terrains!I4342=0,terrains!J4342,terrains!I4342)</f>
        <v>1.737997</v>
      </c>
      <c r="L4342" s="59" t="n">
        <v>2</v>
      </c>
      <c r="M4342" s="59" t="n">
        <v>1</v>
      </c>
      <c r="N4342" s="59" t="n">
        <v>4</v>
      </c>
      <c r="O4342" s="59" t="s">
        <v>176</v>
      </c>
      <c r="P4342" s="59" t="n">
        <v>2</v>
      </c>
      <c r="Q4342" s="59" t="n">
        <v>1.5</v>
      </c>
      <c r="R4342" s="59" t="n">
        <v>0</v>
      </c>
      <c r="S4342" s="59" t="n">
        <v>1</v>
      </c>
      <c r="T4342" s="59" t="n">
        <v>0</v>
      </c>
      <c r="U4342" s="59" t="n">
        <v>0</v>
      </c>
      <c r="V4342" s="59" t="n">
        <v>0</v>
      </c>
      <c r="W4342" s="59" t="n">
        <v>0</v>
      </c>
      <c r="X4342" s="59" t="n">
        <v>0</v>
      </c>
      <c r="Y4342" s="59" t="n">
        <f aca="false">IF(terrains!L4342&lt;=2.5,1,IF(terrains!L4342&lt;=4.5,2,IF(terrains!L4342&lt;=6.5,3,4)))</f>
        <v>1</v>
      </c>
      <c r="Z4342" s="59" t="n">
        <f aca="false">IF(terrains!R4342=1,35,IF(terrains!S4342=1,64,IF(terrains!T4342=1,IF(terrains!Y4342=1,85,104),IF(terrains!U4342=1,IF(terrains!Y4342=1,124,152),IF(terrains!V4342=1,(IF(terrains!Y4342=1,146,IF(terrains!Y4342=2,178,263))),IF(terrains!W4342=1,(IF(terrains!Y4342=1,178,IF(terrains!Y4342=2,218,321))),IF(terrains!X4342=1,IF(terrains!Y4342=1,190,IF(terrains!Y4342=2,242,IF(terrains!Y4342=3,357,896))))))))))</f>
        <v>64</v>
      </c>
      <c r="AA4342" s="152" t="n">
        <f aca="false">terrains!Z4342*terrains!F4342</f>
        <v>232252.4555136</v>
      </c>
    </row>
    <row r="4343" customFormat="false" ht="13.8" hidden="false" customHeight="false" outlineLevel="0" collapsed="false">
      <c r="A4343" s="143" t="n">
        <v>4342</v>
      </c>
      <c r="B4343" s="59" t="n">
        <v>300603.278825</v>
      </c>
      <c r="C4343" s="59" t="n">
        <v>5045825.69262</v>
      </c>
      <c r="D4343" s="59" t="s">
        <v>3965</v>
      </c>
      <c r="E4343" s="153" t="n">
        <v>337</v>
      </c>
      <c r="F4343" s="150" t="n">
        <f aca="false">terrains!E4343*10.76391</f>
        <v>3627.43767</v>
      </c>
      <c r="G4343" s="59" t="s">
        <v>535</v>
      </c>
      <c r="H4343" s="59" t="n">
        <v>0</v>
      </c>
      <c r="I4343" s="59" t="n">
        <v>0</v>
      </c>
      <c r="J4343" s="59" t="n">
        <f aca="false">IF(terrains!L4343=13.5,IF(terrains!X4343=1,12,9),-0.392532+1.267037*terrains!L4343+0.472239*terrains!X4343+0.58658*terrains!W4343+0.089417*terrains!V4343+0.531633*terrains!U4343+0.337883*terrains!T4343-0.403545*terrains!S4343)</f>
        <v>3.1129435</v>
      </c>
      <c r="K4343" s="151" t="n">
        <f aca="false">IF(terrains!I4343=0,terrains!J4343,terrains!I4343)</f>
        <v>3.1129435</v>
      </c>
      <c r="L4343" s="59" t="n">
        <v>2.5</v>
      </c>
      <c r="M4343" s="59" t="n">
        <v>1</v>
      </c>
      <c r="N4343" s="59" t="n">
        <v>4</v>
      </c>
      <c r="O4343" s="59" t="s">
        <v>177</v>
      </c>
      <c r="P4343" s="59" t="n">
        <v>2</v>
      </c>
      <c r="Q4343" s="59" t="n">
        <v>2.5</v>
      </c>
      <c r="R4343" s="59" t="n">
        <v>0</v>
      </c>
      <c r="S4343" s="59" t="n">
        <v>0</v>
      </c>
      <c r="T4343" s="59" t="n">
        <v>1</v>
      </c>
      <c r="U4343" s="59" t="n">
        <v>0</v>
      </c>
      <c r="V4343" s="59" t="n">
        <v>0</v>
      </c>
      <c r="W4343" s="59" t="n">
        <v>0</v>
      </c>
      <c r="X4343" s="59" t="n">
        <v>0</v>
      </c>
      <c r="Y4343" s="59" t="n">
        <f aca="false">IF(terrains!L4343&lt;=2.5,1,IF(terrains!L4343&lt;=4.5,2,IF(terrains!L4343&lt;=6.5,3,4)))</f>
        <v>1</v>
      </c>
      <c r="Z4343" s="59" t="n">
        <f aca="false">IF(terrains!R4343=1,35,IF(terrains!S4343=1,64,IF(terrains!T4343=1,IF(terrains!Y4343=1,85,104),IF(terrains!U4343=1,IF(terrains!Y4343=1,124,152),IF(terrains!V4343=1,(IF(terrains!Y4343=1,146,IF(terrains!Y4343=2,178,263))),IF(terrains!W4343=1,(IF(terrains!Y4343=1,178,IF(terrains!Y4343=2,218,321))),IF(terrains!X4343=1,IF(terrains!Y4343=1,190,IF(terrains!Y4343=2,242,IF(terrains!Y4343=3,357,896))))))))))</f>
        <v>85</v>
      </c>
      <c r="AA4343" s="152" t="n">
        <f aca="false">terrains!Z4343*terrains!F4343</f>
        <v>308332.20195</v>
      </c>
    </row>
    <row r="4344" customFormat="false" ht="13.8" hidden="false" customHeight="false" outlineLevel="0" collapsed="false">
      <c r="A4344" s="143" t="n">
        <v>4343</v>
      </c>
      <c r="B4344" s="59" t="n">
        <v>300591.634541</v>
      </c>
      <c r="C4344" s="59" t="n">
        <v>5045831.01159</v>
      </c>
      <c r="D4344" s="59" t="s">
        <v>3966</v>
      </c>
      <c r="E4344" s="153" t="n">
        <v>336.8</v>
      </c>
      <c r="F4344" s="150" t="n">
        <f aca="false">terrains!E4344*10.76391</f>
        <v>3625.284888</v>
      </c>
      <c r="G4344" s="59" t="s">
        <v>535</v>
      </c>
      <c r="H4344" s="59" t="n">
        <v>0</v>
      </c>
      <c r="I4344" s="59" t="n">
        <v>0</v>
      </c>
      <c r="J4344" s="59" t="n">
        <f aca="false">IF(terrains!L4344=13.5,IF(terrains!X4344=1,12,9),-0.392532+1.267037*terrains!L4344+0.472239*terrains!X4344+0.58658*terrains!W4344+0.089417*terrains!V4344+0.531633*terrains!U4344+0.337883*terrains!T4344-0.403545*terrains!S4344)</f>
        <v>3.1129435</v>
      </c>
      <c r="K4344" s="151" t="n">
        <f aca="false">IF(terrains!I4344=0,terrains!J4344,terrains!I4344)</f>
        <v>3.1129435</v>
      </c>
      <c r="L4344" s="59" t="n">
        <v>2.5</v>
      </c>
      <c r="M4344" s="59" t="n">
        <v>1</v>
      </c>
      <c r="N4344" s="59" t="n">
        <v>4</v>
      </c>
      <c r="O4344" s="59" t="s">
        <v>177</v>
      </c>
      <c r="P4344" s="59" t="n">
        <v>2</v>
      </c>
      <c r="Q4344" s="59" t="n">
        <v>2.5</v>
      </c>
      <c r="R4344" s="59" t="n">
        <v>0</v>
      </c>
      <c r="S4344" s="59" t="n">
        <v>0</v>
      </c>
      <c r="T4344" s="59" t="n">
        <v>1</v>
      </c>
      <c r="U4344" s="59" t="n">
        <v>0</v>
      </c>
      <c r="V4344" s="59" t="n">
        <v>0</v>
      </c>
      <c r="W4344" s="59" t="n">
        <v>0</v>
      </c>
      <c r="X4344" s="59" t="n">
        <v>0</v>
      </c>
      <c r="Y4344" s="59" t="n">
        <f aca="false">IF(terrains!L4344&lt;=2.5,1,IF(terrains!L4344&lt;=4.5,2,IF(terrains!L4344&lt;=6.5,3,4)))</f>
        <v>1</v>
      </c>
      <c r="Z4344" s="59" t="n">
        <f aca="false">IF(terrains!R4344=1,35,IF(terrains!S4344=1,64,IF(terrains!T4344=1,IF(terrains!Y4344=1,85,104),IF(terrains!U4344=1,IF(terrains!Y4344=1,124,152),IF(terrains!V4344=1,(IF(terrains!Y4344=1,146,IF(terrains!Y4344=2,178,263))),IF(terrains!W4344=1,(IF(terrains!Y4344=1,178,IF(terrains!Y4344=2,218,321))),IF(terrains!X4344=1,IF(terrains!Y4344=1,190,IF(terrains!Y4344=2,242,IF(terrains!Y4344=3,357,896))))))))))</f>
        <v>85</v>
      </c>
      <c r="AA4344" s="152" t="n">
        <f aca="false">terrains!Z4344*terrains!F4344</f>
        <v>308149.21548</v>
      </c>
    </row>
    <row r="4345" customFormat="false" ht="13.8" hidden="false" customHeight="false" outlineLevel="0" collapsed="false">
      <c r="A4345" s="143" t="n">
        <v>4344</v>
      </c>
      <c r="B4345" s="59" t="n">
        <v>302236.448804</v>
      </c>
      <c r="C4345" s="59" t="n">
        <v>5059131.67104</v>
      </c>
      <c r="D4345" s="59" t="s">
        <v>3967</v>
      </c>
      <c r="E4345" s="153" t="n">
        <v>335.7</v>
      </c>
      <c r="F4345" s="150" t="n">
        <f aca="false">terrains!E4345*10.76391</f>
        <v>3613.444587</v>
      </c>
      <c r="G4345" s="59" t="s">
        <v>328</v>
      </c>
      <c r="H4345" s="59" t="n">
        <v>0</v>
      </c>
      <c r="I4345" s="59" t="n">
        <v>0</v>
      </c>
      <c r="J4345" s="59" t="n">
        <f aca="false">IF(terrains!L4345=13.5,IF(terrains!X4345=1,12,9),-0.392532+1.267037*terrains!L4345+0.472239*terrains!X4345+0.58658*terrains!W4345+0.089417*terrains!V4345+0.531633*terrains!U4345+0.337883*terrains!T4345-0.403545*terrains!S4345)</f>
        <v>2.7750605</v>
      </c>
      <c r="K4345" s="151" t="n">
        <f aca="false">IF(terrains!I4345=0,terrains!J4345,terrains!I4345)</f>
        <v>2.7750605</v>
      </c>
      <c r="L4345" s="59" t="n">
        <v>2.5</v>
      </c>
      <c r="M4345" s="59" t="n">
        <v>0</v>
      </c>
      <c r="N4345" s="59" t="n">
        <v>0</v>
      </c>
      <c r="O4345" s="59" t="s">
        <v>175</v>
      </c>
      <c r="P4345" s="59" t="n">
        <v>0</v>
      </c>
      <c r="Q4345" s="59" t="n">
        <v>0</v>
      </c>
      <c r="R4345" s="59" t="n">
        <v>1</v>
      </c>
      <c r="S4345" s="59" t="n">
        <v>0</v>
      </c>
      <c r="T4345" s="59" t="n">
        <v>0</v>
      </c>
      <c r="U4345" s="59" t="n">
        <v>0</v>
      </c>
      <c r="V4345" s="59" t="n">
        <v>0</v>
      </c>
      <c r="W4345" s="59" t="n">
        <v>0</v>
      </c>
      <c r="X4345" s="59" t="n">
        <v>0</v>
      </c>
      <c r="Y4345" s="59" t="n">
        <f aca="false">IF(terrains!L4345&lt;=2.5,1,IF(terrains!L4345&lt;=4.5,2,IF(terrains!L4345&lt;=6.5,3,4)))</f>
        <v>1</v>
      </c>
      <c r="Z4345" s="59" t="n">
        <f aca="false">IF(terrains!R4345=1,35,IF(terrains!S4345=1,64,IF(terrains!T4345=1,IF(terrains!Y4345=1,85,104),IF(terrains!U4345=1,IF(terrains!Y4345=1,124,152),IF(terrains!V4345=1,(IF(terrains!Y4345=1,146,IF(terrains!Y4345=2,178,263))),IF(terrains!W4345=1,(IF(terrains!Y4345=1,178,IF(terrains!Y4345=2,218,321))),IF(terrains!X4345=1,IF(terrains!Y4345=1,190,IF(terrains!Y4345=2,242,IF(terrains!Y4345=3,357,896))))))))))</f>
        <v>35</v>
      </c>
      <c r="AA4345" s="152" t="n">
        <f aca="false">terrains!Z4345*terrains!F4345</f>
        <v>126470.560545</v>
      </c>
    </row>
    <row r="4346" customFormat="false" ht="13.8" hidden="false" customHeight="false" outlineLevel="0" collapsed="false">
      <c r="A4346" s="143" t="n">
        <v>4345</v>
      </c>
      <c r="B4346" s="59" t="n">
        <v>294713.5091</v>
      </c>
      <c r="C4346" s="59" t="n">
        <v>5043397.099</v>
      </c>
      <c r="D4346" s="59" t="s">
        <v>3968</v>
      </c>
      <c r="E4346" s="153" t="n">
        <v>334.5</v>
      </c>
      <c r="F4346" s="150" t="n">
        <f aca="false">terrains!E4346*10.76391</f>
        <v>3600.527895</v>
      </c>
      <c r="G4346" s="59" t="s">
        <v>1110</v>
      </c>
      <c r="H4346" s="59" t="n">
        <v>0</v>
      </c>
      <c r="I4346" s="59" t="n">
        <v>0</v>
      </c>
      <c r="J4346" s="59" t="n">
        <f aca="false">IF(terrains!L4346=13.5,IF(terrains!X4346=1,12,9),-0.392532+1.267037*terrains!L4346+0.472239*terrains!X4346+0.58658*terrains!W4346+0.089417*terrains!V4346+0.531633*terrains!U4346+0.337883*terrains!T4346-0.403545*terrains!S4346)</f>
        <v>2.673175</v>
      </c>
      <c r="K4346" s="151" t="n">
        <f aca="false">IF(terrains!I4346=0,terrains!J4346,terrains!I4346)</f>
        <v>2.673175</v>
      </c>
      <c r="L4346" s="59" t="n">
        <v>2</v>
      </c>
      <c r="M4346" s="59" t="n">
        <v>1</v>
      </c>
      <c r="N4346" s="59" t="n">
        <v>4</v>
      </c>
      <c r="O4346" s="59" t="s">
        <v>178</v>
      </c>
      <c r="P4346" s="59" t="n">
        <v>2</v>
      </c>
      <c r="Q4346" s="59" t="n">
        <v>1.5</v>
      </c>
      <c r="R4346" s="59" t="n">
        <v>0</v>
      </c>
      <c r="S4346" s="59" t="n">
        <v>0</v>
      </c>
      <c r="T4346" s="59" t="n">
        <v>0</v>
      </c>
      <c r="U4346" s="59" t="n">
        <v>1</v>
      </c>
      <c r="V4346" s="59" t="n">
        <v>0</v>
      </c>
      <c r="W4346" s="59" t="n">
        <v>0</v>
      </c>
      <c r="X4346" s="59" t="n">
        <v>0</v>
      </c>
      <c r="Y4346" s="59" t="n">
        <f aca="false">IF(terrains!L4346&lt;=2.5,1,IF(terrains!L4346&lt;=4.5,2,IF(terrains!L4346&lt;=6.5,3,4)))</f>
        <v>1</v>
      </c>
      <c r="Z4346" s="59" t="n">
        <f aca="false">IF(terrains!R4346=1,35,IF(terrains!S4346=1,64,IF(terrains!T4346=1,IF(terrains!Y4346=1,85,104),IF(terrains!U4346=1,IF(terrains!Y4346=1,124,152),IF(terrains!V4346=1,(IF(terrains!Y4346=1,146,IF(terrains!Y4346=2,178,263))),IF(terrains!W4346=1,(IF(terrains!Y4346=1,178,IF(terrains!Y4346=2,218,321))),IF(terrains!X4346=1,IF(terrains!Y4346=1,190,IF(terrains!Y4346=2,242,IF(terrains!Y4346=3,357,896))))))))))</f>
        <v>124</v>
      </c>
      <c r="AA4346" s="152" t="n">
        <f aca="false">terrains!Z4346*terrains!F4346</f>
        <v>446465.45898</v>
      </c>
    </row>
    <row r="4347" customFormat="false" ht="13.8" hidden="false" customHeight="false" outlineLevel="0" collapsed="false">
      <c r="A4347" s="143" t="n">
        <v>4346</v>
      </c>
      <c r="B4347" s="59" t="n">
        <v>294817.1925</v>
      </c>
      <c r="C4347" s="59" t="n">
        <v>5035770.866</v>
      </c>
      <c r="D4347" s="59" t="s">
        <v>3969</v>
      </c>
      <c r="E4347" s="153" t="n">
        <v>334.5</v>
      </c>
      <c r="F4347" s="150" t="n">
        <f aca="false">terrains!E4347*10.76391</f>
        <v>3600.527895</v>
      </c>
      <c r="G4347" s="59" t="s">
        <v>209</v>
      </c>
      <c r="H4347" s="59" t="n">
        <v>0</v>
      </c>
      <c r="I4347" s="59" t="n">
        <v>0</v>
      </c>
      <c r="J4347" s="59" t="n">
        <f aca="false">IF(terrains!L4347=13.5,IF(terrains!X4347=1,12,9),-0.392532+1.267037*terrains!L4347+0.472239*terrains!X4347+0.58658*terrains!W4347+0.089417*terrains!V4347+0.531633*terrains!U4347+0.337883*terrains!T4347-0.403545*terrains!S4347)</f>
        <v>1.737997</v>
      </c>
      <c r="K4347" s="151" t="n">
        <f aca="false">IF(terrains!I4347=0,terrains!J4347,terrains!I4347)</f>
        <v>1.737997</v>
      </c>
      <c r="L4347" s="59" t="n">
        <v>2</v>
      </c>
      <c r="M4347" s="59" t="n">
        <v>2</v>
      </c>
      <c r="N4347" s="59" t="n">
        <v>3</v>
      </c>
      <c r="O4347" s="59" t="s">
        <v>176</v>
      </c>
      <c r="P4347" s="59" t="n">
        <v>2</v>
      </c>
      <c r="Q4347" s="59" t="n">
        <v>2</v>
      </c>
      <c r="R4347" s="59" t="n">
        <v>0</v>
      </c>
      <c r="S4347" s="59" t="n">
        <v>1</v>
      </c>
      <c r="T4347" s="59" t="n">
        <v>0</v>
      </c>
      <c r="U4347" s="59" t="n">
        <v>0</v>
      </c>
      <c r="V4347" s="59" t="n">
        <v>0</v>
      </c>
      <c r="W4347" s="59" t="n">
        <v>0</v>
      </c>
      <c r="X4347" s="59" t="n">
        <v>0</v>
      </c>
      <c r="Y4347" s="59" t="n">
        <f aca="false">IF(terrains!L4347&lt;=2.5,1,IF(terrains!L4347&lt;=4.5,2,IF(terrains!L4347&lt;=6.5,3,4)))</f>
        <v>1</v>
      </c>
      <c r="Z4347" s="59" t="n">
        <f aca="false">IF(terrains!R4347=1,35,IF(terrains!S4347=1,64,IF(terrains!T4347=1,IF(terrains!Y4347=1,85,104),IF(terrains!U4347=1,IF(terrains!Y4347=1,124,152),IF(terrains!V4347=1,(IF(terrains!Y4347=1,146,IF(terrains!Y4347=2,178,263))),IF(terrains!W4347=1,(IF(terrains!Y4347=1,178,IF(terrains!Y4347=2,218,321))),IF(terrains!X4347=1,IF(terrains!Y4347=1,190,IF(terrains!Y4347=2,242,IF(terrains!Y4347=3,357,896))))))))))</f>
        <v>64</v>
      </c>
      <c r="AA4347" s="152" t="n">
        <f aca="false">terrains!Z4347*terrains!F4347</f>
        <v>230433.78528</v>
      </c>
    </row>
    <row r="4348" customFormat="false" ht="13.8" hidden="false" customHeight="false" outlineLevel="0" collapsed="false">
      <c r="A4348" s="143" t="n">
        <v>4347</v>
      </c>
      <c r="B4348" s="59" t="n">
        <v>294194.536814</v>
      </c>
      <c r="C4348" s="59" t="n">
        <v>5035528.46259</v>
      </c>
      <c r="D4348" s="59" t="s">
        <v>3970</v>
      </c>
      <c r="E4348" s="153" t="n">
        <v>334.5</v>
      </c>
      <c r="F4348" s="150" t="n">
        <f aca="false">terrains!E4348*10.76391</f>
        <v>3600.527895</v>
      </c>
      <c r="G4348" s="59" t="s">
        <v>209</v>
      </c>
      <c r="H4348" s="59" t="n">
        <v>0</v>
      </c>
      <c r="I4348" s="59" t="n">
        <v>0</v>
      </c>
      <c r="J4348" s="59" t="n">
        <f aca="false">IF(terrains!L4348=13.5,IF(terrains!X4348=1,12,9),-0.392532+1.267037*terrains!L4348+0.472239*terrains!X4348+0.58658*terrains!W4348+0.089417*terrains!V4348+0.531633*terrains!U4348+0.337883*terrains!T4348-0.403545*terrains!S4348)</f>
        <v>1.737997</v>
      </c>
      <c r="K4348" s="151" t="n">
        <f aca="false">IF(terrains!I4348=0,terrains!J4348,terrains!I4348)</f>
        <v>1.737997</v>
      </c>
      <c r="L4348" s="59" t="n">
        <v>2</v>
      </c>
      <c r="M4348" s="59" t="n">
        <v>2</v>
      </c>
      <c r="N4348" s="59" t="n">
        <v>3</v>
      </c>
      <c r="O4348" s="59" t="s">
        <v>176</v>
      </c>
      <c r="P4348" s="59" t="n">
        <v>2</v>
      </c>
      <c r="Q4348" s="59" t="n">
        <v>2</v>
      </c>
      <c r="R4348" s="59" t="n">
        <v>0</v>
      </c>
      <c r="S4348" s="59" t="n">
        <v>1</v>
      </c>
      <c r="T4348" s="59" t="n">
        <v>0</v>
      </c>
      <c r="U4348" s="59" t="n">
        <v>0</v>
      </c>
      <c r="V4348" s="59" t="n">
        <v>0</v>
      </c>
      <c r="W4348" s="59" t="n">
        <v>0</v>
      </c>
      <c r="X4348" s="59" t="n">
        <v>0</v>
      </c>
      <c r="Y4348" s="59" t="n">
        <f aca="false">IF(terrains!L4348&lt;=2.5,1,IF(terrains!L4348&lt;=4.5,2,IF(terrains!L4348&lt;=6.5,3,4)))</f>
        <v>1</v>
      </c>
      <c r="Z4348" s="59" t="n">
        <f aca="false">IF(terrains!R4348=1,35,IF(terrains!S4348=1,64,IF(terrains!T4348=1,IF(terrains!Y4348=1,85,104),IF(terrains!U4348=1,IF(terrains!Y4348=1,124,152),IF(terrains!V4348=1,(IF(terrains!Y4348=1,146,IF(terrains!Y4348=2,178,263))),IF(terrains!W4348=1,(IF(terrains!Y4348=1,178,IF(terrains!Y4348=2,218,321))),IF(terrains!X4348=1,IF(terrains!Y4348=1,190,IF(terrains!Y4348=2,242,IF(terrains!Y4348=3,357,896))))))))))</f>
        <v>64</v>
      </c>
      <c r="AA4348" s="152" t="n">
        <f aca="false">terrains!Z4348*terrains!F4348</f>
        <v>230433.78528</v>
      </c>
    </row>
    <row r="4349" customFormat="false" ht="13.8" hidden="false" customHeight="false" outlineLevel="0" collapsed="false">
      <c r="A4349" s="143" t="n">
        <v>4348</v>
      </c>
      <c r="B4349" s="59" t="n">
        <v>294613.720625</v>
      </c>
      <c r="C4349" s="59" t="n">
        <v>5035830.70018</v>
      </c>
      <c r="D4349" s="59" t="s">
        <v>3971</v>
      </c>
      <c r="E4349" s="153" t="n">
        <v>334.5</v>
      </c>
      <c r="F4349" s="150" t="n">
        <f aca="false">terrains!E4349*10.76391</f>
        <v>3600.527895</v>
      </c>
      <c r="G4349" s="59" t="s">
        <v>209</v>
      </c>
      <c r="H4349" s="59" t="n">
        <v>0</v>
      </c>
      <c r="I4349" s="59" t="n">
        <v>0</v>
      </c>
      <c r="J4349" s="59" t="n">
        <f aca="false">IF(terrains!L4349=13.5,IF(terrains!X4349=1,12,9),-0.392532+1.267037*terrains!L4349+0.472239*terrains!X4349+0.58658*terrains!W4349+0.089417*terrains!V4349+0.531633*terrains!U4349+0.337883*terrains!T4349-0.403545*terrains!S4349)</f>
        <v>1.737997</v>
      </c>
      <c r="K4349" s="151" t="n">
        <f aca="false">IF(terrains!I4349=0,terrains!J4349,terrains!I4349)</f>
        <v>1.737997</v>
      </c>
      <c r="L4349" s="59" t="n">
        <v>2</v>
      </c>
      <c r="M4349" s="59" t="n">
        <v>2</v>
      </c>
      <c r="N4349" s="59" t="n">
        <v>3</v>
      </c>
      <c r="O4349" s="59" t="s">
        <v>176</v>
      </c>
      <c r="P4349" s="59" t="n">
        <v>2</v>
      </c>
      <c r="Q4349" s="59" t="n">
        <v>2</v>
      </c>
      <c r="R4349" s="59" t="n">
        <v>0</v>
      </c>
      <c r="S4349" s="59" t="n">
        <v>1</v>
      </c>
      <c r="T4349" s="59" t="n">
        <v>0</v>
      </c>
      <c r="U4349" s="59" t="n">
        <v>0</v>
      </c>
      <c r="V4349" s="59" t="n">
        <v>0</v>
      </c>
      <c r="W4349" s="59" t="n">
        <v>0</v>
      </c>
      <c r="X4349" s="59" t="n">
        <v>0</v>
      </c>
      <c r="Y4349" s="59" t="n">
        <f aca="false">IF(terrains!L4349&lt;=2.5,1,IF(terrains!L4349&lt;=4.5,2,IF(terrains!L4349&lt;=6.5,3,4)))</f>
        <v>1</v>
      </c>
      <c r="Z4349" s="59" t="n">
        <f aca="false">IF(terrains!R4349=1,35,IF(terrains!S4349=1,64,IF(terrains!T4349=1,IF(terrains!Y4349=1,85,104),IF(terrains!U4349=1,IF(terrains!Y4349=1,124,152),IF(terrains!V4349=1,(IF(terrains!Y4349=1,146,IF(terrains!Y4349=2,178,263))),IF(terrains!W4349=1,(IF(terrains!Y4349=1,178,IF(terrains!Y4349=2,218,321))),IF(terrains!X4349=1,IF(terrains!Y4349=1,190,IF(terrains!Y4349=2,242,IF(terrains!Y4349=3,357,896))))))))))</f>
        <v>64</v>
      </c>
      <c r="AA4349" s="152" t="n">
        <f aca="false">terrains!Z4349*terrains!F4349</f>
        <v>230433.78528</v>
      </c>
    </row>
    <row r="4350" customFormat="false" ht="13.8" hidden="false" customHeight="false" outlineLevel="0" collapsed="false">
      <c r="A4350" s="143" t="n">
        <v>4349</v>
      </c>
      <c r="B4350" s="59" t="n">
        <v>294624.396931</v>
      </c>
      <c r="C4350" s="59" t="n">
        <v>5035824.81309</v>
      </c>
      <c r="D4350" s="59" t="s">
        <v>3972</v>
      </c>
      <c r="E4350" s="153" t="n">
        <v>334.5</v>
      </c>
      <c r="F4350" s="150" t="n">
        <f aca="false">terrains!E4350*10.76391</f>
        <v>3600.527895</v>
      </c>
      <c r="G4350" s="59" t="s">
        <v>209</v>
      </c>
      <c r="H4350" s="59" t="n">
        <v>0</v>
      </c>
      <c r="I4350" s="59" t="n">
        <v>0</v>
      </c>
      <c r="J4350" s="59" t="n">
        <f aca="false">IF(terrains!L4350=13.5,IF(terrains!X4350=1,12,9),-0.392532+1.267037*terrains!L4350+0.472239*terrains!X4350+0.58658*terrains!W4350+0.089417*terrains!V4350+0.531633*terrains!U4350+0.337883*terrains!T4350-0.403545*terrains!S4350)</f>
        <v>1.737997</v>
      </c>
      <c r="K4350" s="151" t="n">
        <f aca="false">IF(terrains!I4350=0,terrains!J4350,terrains!I4350)</f>
        <v>1.737997</v>
      </c>
      <c r="L4350" s="59" t="n">
        <v>2</v>
      </c>
      <c r="M4350" s="59" t="n">
        <v>2</v>
      </c>
      <c r="N4350" s="59" t="n">
        <v>3</v>
      </c>
      <c r="O4350" s="59" t="s">
        <v>176</v>
      </c>
      <c r="P4350" s="59" t="n">
        <v>2</v>
      </c>
      <c r="Q4350" s="59" t="n">
        <v>2</v>
      </c>
      <c r="R4350" s="59" t="n">
        <v>0</v>
      </c>
      <c r="S4350" s="59" t="n">
        <v>1</v>
      </c>
      <c r="T4350" s="59" t="n">
        <v>0</v>
      </c>
      <c r="U4350" s="59" t="n">
        <v>0</v>
      </c>
      <c r="V4350" s="59" t="n">
        <v>0</v>
      </c>
      <c r="W4350" s="59" t="n">
        <v>0</v>
      </c>
      <c r="X4350" s="59" t="n">
        <v>0</v>
      </c>
      <c r="Y4350" s="59" t="n">
        <f aca="false">IF(terrains!L4350&lt;=2.5,1,IF(terrains!L4350&lt;=4.5,2,IF(terrains!L4350&lt;=6.5,3,4)))</f>
        <v>1</v>
      </c>
      <c r="Z4350" s="59" t="n">
        <f aca="false">IF(terrains!R4350=1,35,IF(terrains!S4350=1,64,IF(terrains!T4350=1,IF(terrains!Y4350=1,85,104),IF(terrains!U4350=1,IF(terrains!Y4350=1,124,152),IF(terrains!V4350=1,(IF(terrains!Y4350=1,146,IF(terrains!Y4350=2,178,263))),IF(terrains!W4350=1,(IF(terrains!Y4350=1,178,IF(terrains!Y4350=2,218,321))),IF(terrains!X4350=1,IF(terrains!Y4350=1,190,IF(terrains!Y4350=2,242,IF(terrains!Y4350=3,357,896))))))))))</f>
        <v>64</v>
      </c>
      <c r="AA4350" s="152" t="n">
        <f aca="false">terrains!Z4350*terrains!F4350</f>
        <v>230433.78528</v>
      </c>
    </row>
    <row r="4351" customFormat="false" ht="13.8" hidden="false" customHeight="false" outlineLevel="0" collapsed="false">
      <c r="A4351" s="143" t="n">
        <v>4350</v>
      </c>
      <c r="B4351" s="59" t="n">
        <v>273886.951217</v>
      </c>
      <c r="C4351" s="59" t="n">
        <v>5036243.79387</v>
      </c>
      <c r="D4351" s="59" t="s">
        <v>3973</v>
      </c>
      <c r="E4351" s="153" t="n">
        <v>334.5</v>
      </c>
      <c r="F4351" s="150" t="n">
        <f aca="false">terrains!E4351*10.76391</f>
        <v>3600.527895</v>
      </c>
      <c r="G4351" s="59" t="s">
        <v>191</v>
      </c>
      <c r="H4351" s="59" t="n">
        <v>0</v>
      </c>
      <c r="I4351" s="59" t="n">
        <v>0</v>
      </c>
      <c r="J4351" s="59" t="n">
        <f aca="false">IF(terrains!L4351=13.5,IF(terrains!X4351=1,12,9),-0.392532+1.267037*terrains!L4351+0.472239*terrains!X4351+0.58658*terrains!W4351+0.089417*terrains!V4351+0.531633*terrains!U4351+0.337883*terrains!T4351-0.403545*terrains!S4351)</f>
        <v>2.141542</v>
      </c>
      <c r="K4351" s="151" t="n">
        <f aca="false">IF(terrains!I4351=0,terrains!J4351,terrains!I4351)</f>
        <v>2.141542</v>
      </c>
      <c r="L4351" s="59" t="n">
        <v>2</v>
      </c>
      <c r="M4351" s="59" t="n">
        <v>1</v>
      </c>
      <c r="N4351" s="59" t="n">
        <v>3</v>
      </c>
      <c r="O4351" s="59" t="s">
        <v>175</v>
      </c>
      <c r="P4351" s="59" t="n">
        <v>2</v>
      </c>
      <c r="Q4351" s="59" t="n">
        <v>1.5</v>
      </c>
      <c r="R4351" s="59" t="n">
        <v>1</v>
      </c>
      <c r="S4351" s="59" t="n">
        <v>0</v>
      </c>
      <c r="T4351" s="59" t="n">
        <v>0</v>
      </c>
      <c r="U4351" s="59" t="n">
        <v>0</v>
      </c>
      <c r="V4351" s="59" t="n">
        <v>0</v>
      </c>
      <c r="W4351" s="59" t="n">
        <v>0</v>
      </c>
      <c r="X4351" s="59" t="n">
        <v>0</v>
      </c>
      <c r="Y4351" s="59" t="n">
        <f aca="false">IF(terrains!L4351&lt;=2.5,1,IF(terrains!L4351&lt;=4.5,2,IF(terrains!L4351&lt;=6.5,3,4)))</f>
        <v>1</v>
      </c>
      <c r="Z4351" s="59" t="n">
        <f aca="false">IF(terrains!R4351=1,35,IF(terrains!S4351=1,64,IF(terrains!T4351=1,IF(terrains!Y4351=1,85,104),IF(terrains!U4351=1,IF(terrains!Y4351=1,124,152),IF(terrains!V4351=1,(IF(terrains!Y4351=1,146,IF(terrains!Y4351=2,178,263))),IF(terrains!W4351=1,(IF(terrains!Y4351=1,178,IF(terrains!Y4351=2,218,321))),IF(terrains!X4351=1,IF(terrains!Y4351=1,190,IF(terrains!Y4351=2,242,IF(terrains!Y4351=3,357,896))))))))))</f>
        <v>35</v>
      </c>
      <c r="AA4351" s="152" t="n">
        <f aca="false">terrains!Z4351*terrains!F4351</f>
        <v>126018.476325</v>
      </c>
    </row>
    <row r="4352" customFormat="false" ht="13.8" hidden="false" customHeight="false" outlineLevel="0" collapsed="false">
      <c r="A4352" s="143" t="n">
        <v>4351</v>
      </c>
      <c r="B4352" s="59" t="n">
        <v>295416.031683</v>
      </c>
      <c r="C4352" s="59" t="n">
        <v>5043806.39069</v>
      </c>
      <c r="D4352" s="59" t="s">
        <v>3974</v>
      </c>
      <c r="E4352" s="153" t="n">
        <v>334.5</v>
      </c>
      <c r="F4352" s="150" t="n">
        <f aca="false">terrains!E4352*10.76391</f>
        <v>3600.527895</v>
      </c>
      <c r="G4352" s="59" t="s">
        <v>548</v>
      </c>
      <c r="H4352" s="59" t="n">
        <v>1</v>
      </c>
      <c r="I4352" s="59" t="n">
        <v>4.5</v>
      </c>
      <c r="J4352" s="59" t="n">
        <f aca="false">IF(terrains!L4352=13.5,IF(terrains!X4352=1,12,9),-0.392532+1.267037*terrains!L4352+0.472239*terrains!X4352+0.58658*terrains!W4352+0.089417*terrains!V4352+0.531633*terrains!U4352+0.337883*terrains!T4352-0.403545*terrains!S4352)</f>
        <v>3.940212</v>
      </c>
      <c r="K4352" s="151" t="n">
        <f aca="false">IF(terrains!I4352=0,terrains!J4352,terrains!I4352)</f>
        <v>4.5</v>
      </c>
      <c r="L4352" s="59" t="n">
        <v>3</v>
      </c>
      <c r="M4352" s="59" t="n">
        <v>3</v>
      </c>
      <c r="N4352" s="59" t="n">
        <v>6</v>
      </c>
      <c r="O4352" s="59" t="s">
        <v>178</v>
      </c>
      <c r="P4352" s="59" t="n">
        <v>2</v>
      </c>
      <c r="Q4352" s="59" t="n">
        <v>2.5</v>
      </c>
      <c r="R4352" s="59" t="n">
        <v>0</v>
      </c>
      <c r="S4352" s="59" t="n">
        <v>0</v>
      </c>
      <c r="T4352" s="59" t="n">
        <v>0</v>
      </c>
      <c r="U4352" s="59" t="n">
        <v>1</v>
      </c>
      <c r="V4352" s="59" t="n">
        <v>0</v>
      </c>
      <c r="W4352" s="59" t="n">
        <v>0</v>
      </c>
      <c r="X4352" s="59" t="n">
        <v>0</v>
      </c>
      <c r="Y4352" s="59" t="n">
        <f aca="false">IF(terrains!L4352&lt;=2.5,1,IF(terrains!L4352&lt;=4.5,2,IF(terrains!L4352&lt;=6.5,3,4)))</f>
        <v>2</v>
      </c>
      <c r="Z4352" s="59" t="n">
        <f aca="false">IF(terrains!R4352=1,35,IF(terrains!S4352=1,64,IF(terrains!T4352=1,IF(terrains!Y4352=1,85,104),IF(terrains!U4352=1,IF(terrains!Y4352=1,124,152),IF(terrains!V4352=1,(IF(terrains!Y4352=1,146,IF(terrains!Y4352=2,178,263))),IF(terrains!W4352=1,(IF(terrains!Y4352=1,178,IF(terrains!Y4352=2,218,321))),IF(terrains!X4352=1,IF(terrains!Y4352=1,190,IF(terrains!Y4352=2,242,IF(terrains!Y4352=3,357,896))))))))))</f>
        <v>152</v>
      </c>
      <c r="AA4352" s="152" t="n">
        <f aca="false">terrains!Z4352*terrains!F4352</f>
        <v>547280.24004</v>
      </c>
    </row>
    <row r="4353" customFormat="false" ht="13.8" hidden="false" customHeight="false" outlineLevel="0" collapsed="false">
      <c r="A4353" s="143" t="n">
        <v>4352</v>
      </c>
      <c r="B4353" s="59" t="n">
        <v>300653.836741</v>
      </c>
      <c r="C4353" s="59" t="n">
        <v>5043663.34521</v>
      </c>
      <c r="D4353" s="59" t="s">
        <v>3975</v>
      </c>
      <c r="E4353" s="153" t="n">
        <v>334.5</v>
      </c>
      <c r="F4353" s="150" t="n">
        <f aca="false">terrains!E4353*10.76391</f>
        <v>3600.527895</v>
      </c>
      <c r="G4353" s="59" t="s">
        <v>815</v>
      </c>
      <c r="H4353" s="59" t="n">
        <v>0</v>
      </c>
      <c r="I4353" s="59" t="n">
        <v>4</v>
      </c>
      <c r="J4353" s="59" t="n">
        <f aca="false">IF(terrains!L4353=13.5,IF(terrains!X4353=1,12,9),-0.392532+1.267037*terrains!L4353+0.472239*terrains!X4353+0.58658*terrains!W4353+0.089417*terrains!V4353+0.531633*terrains!U4353+0.337883*terrains!T4353-0.403545*terrains!S4353)</f>
        <v>4.3799805</v>
      </c>
      <c r="K4353" s="151" t="n">
        <f aca="false">IF(terrains!I4353=0,terrains!J4353,terrains!I4353)</f>
        <v>4</v>
      </c>
      <c r="L4353" s="59" t="n">
        <v>3.5</v>
      </c>
      <c r="M4353" s="59" t="n">
        <v>3</v>
      </c>
      <c r="N4353" s="59" t="n">
        <v>5</v>
      </c>
      <c r="O4353" s="59" t="s">
        <v>177</v>
      </c>
      <c r="P4353" s="59" t="n">
        <v>2</v>
      </c>
      <c r="Q4353" s="59" t="n">
        <v>2.5</v>
      </c>
      <c r="R4353" s="59" t="n">
        <v>0</v>
      </c>
      <c r="S4353" s="59" t="n">
        <v>0</v>
      </c>
      <c r="T4353" s="59" t="n">
        <v>1</v>
      </c>
      <c r="U4353" s="59" t="n">
        <v>0</v>
      </c>
      <c r="V4353" s="59" t="n">
        <v>0</v>
      </c>
      <c r="W4353" s="59" t="n">
        <v>0</v>
      </c>
      <c r="X4353" s="59" t="n">
        <v>0</v>
      </c>
      <c r="Y4353" s="59" t="n">
        <f aca="false">IF(terrains!L4353&lt;=2.5,1,IF(terrains!L4353&lt;=4.5,2,IF(terrains!L4353&lt;=6.5,3,4)))</f>
        <v>2</v>
      </c>
      <c r="Z4353" s="59" t="n">
        <f aca="false">IF(terrains!R4353=1,35,IF(terrains!S4353=1,64,IF(terrains!T4353=1,IF(terrains!Y4353=1,85,104),IF(terrains!U4353=1,IF(terrains!Y4353=1,124,152),IF(terrains!V4353=1,(IF(terrains!Y4353=1,146,IF(terrains!Y4353=2,178,263))),IF(terrains!W4353=1,(IF(terrains!Y4353=1,178,IF(terrains!Y4353=2,218,321))),IF(terrains!X4353=1,IF(terrains!Y4353=1,190,IF(terrains!Y4353=2,242,IF(terrains!Y4353=3,357,896))))))))))</f>
        <v>104</v>
      </c>
      <c r="AA4353" s="152" t="n">
        <f aca="false">terrains!Z4353*terrains!F4353</f>
        <v>374454.90108</v>
      </c>
    </row>
    <row r="4354" customFormat="false" ht="13.8" hidden="false" customHeight="false" outlineLevel="0" collapsed="false">
      <c r="A4354" s="143" t="n">
        <v>4353</v>
      </c>
      <c r="B4354" s="59" t="n">
        <v>300660.928321</v>
      </c>
      <c r="C4354" s="59" t="n">
        <v>5043675.02799</v>
      </c>
      <c r="D4354" s="59" t="s">
        <v>3976</v>
      </c>
      <c r="E4354" s="153" t="n">
        <v>334.5</v>
      </c>
      <c r="F4354" s="150" t="n">
        <f aca="false">terrains!E4354*10.76391</f>
        <v>3600.527895</v>
      </c>
      <c r="G4354" s="59" t="s">
        <v>815</v>
      </c>
      <c r="H4354" s="59" t="n">
        <v>0</v>
      </c>
      <c r="I4354" s="59" t="n">
        <v>4</v>
      </c>
      <c r="J4354" s="59" t="n">
        <f aca="false">IF(terrains!L4354=13.5,IF(terrains!X4354=1,12,9),-0.392532+1.267037*terrains!L4354+0.472239*terrains!X4354+0.58658*terrains!W4354+0.089417*terrains!V4354+0.531633*terrains!U4354+0.337883*terrains!T4354-0.403545*terrains!S4354)</f>
        <v>4.3799805</v>
      </c>
      <c r="K4354" s="151" t="n">
        <f aca="false">IF(terrains!I4354=0,terrains!J4354,terrains!I4354)</f>
        <v>4</v>
      </c>
      <c r="L4354" s="59" t="n">
        <v>3.5</v>
      </c>
      <c r="M4354" s="59" t="n">
        <v>3</v>
      </c>
      <c r="N4354" s="59" t="n">
        <v>5</v>
      </c>
      <c r="O4354" s="59" t="s">
        <v>177</v>
      </c>
      <c r="P4354" s="59" t="n">
        <v>2</v>
      </c>
      <c r="Q4354" s="59" t="n">
        <v>2.5</v>
      </c>
      <c r="R4354" s="59" t="n">
        <v>0</v>
      </c>
      <c r="S4354" s="59" t="n">
        <v>0</v>
      </c>
      <c r="T4354" s="59" t="n">
        <v>1</v>
      </c>
      <c r="U4354" s="59" t="n">
        <v>0</v>
      </c>
      <c r="V4354" s="59" t="n">
        <v>0</v>
      </c>
      <c r="W4354" s="59" t="n">
        <v>0</v>
      </c>
      <c r="X4354" s="59" t="n">
        <v>0</v>
      </c>
      <c r="Y4354" s="59" t="n">
        <f aca="false">IF(terrains!L4354&lt;=2.5,1,IF(terrains!L4354&lt;=4.5,2,IF(terrains!L4354&lt;=6.5,3,4)))</f>
        <v>2</v>
      </c>
      <c r="Z4354" s="59" t="n">
        <f aca="false">IF(terrains!R4354=1,35,IF(terrains!S4354=1,64,IF(terrains!T4354=1,IF(terrains!Y4354=1,85,104),IF(terrains!U4354=1,IF(terrains!Y4354=1,124,152),IF(terrains!V4354=1,(IF(terrains!Y4354=1,146,IF(terrains!Y4354=2,178,263))),IF(terrains!W4354=1,(IF(terrains!Y4354=1,178,IF(terrains!Y4354=2,218,321))),IF(terrains!X4354=1,IF(terrains!Y4354=1,190,IF(terrains!Y4354=2,242,IF(terrains!Y4354=3,357,896))))))))))</f>
        <v>104</v>
      </c>
      <c r="AA4354" s="152" t="n">
        <f aca="false">terrains!Z4354*terrains!F4354</f>
        <v>374454.90108</v>
      </c>
    </row>
    <row r="4355" customFormat="false" ht="13.8" hidden="false" customHeight="false" outlineLevel="0" collapsed="false">
      <c r="A4355" s="143" t="n">
        <v>4354</v>
      </c>
      <c r="B4355" s="59" t="n">
        <v>295427.5753</v>
      </c>
      <c r="C4355" s="59" t="n">
        <v>5043798.98335</v>
      </c>
      <c r="D4355" s="59" t="s">
        <v>3977</v>
      </c>
      <c r="E4355" s="153" t="n">
        <v>334.4</v>
      </c>
      <c r="F4355" s="150" t="n">
        <f aca="false">terrains!E4355*10.76391</f>
        <v>3599.451504</v>
      </c>
      <c r="G4355" s="59" t="s">
        <v>548</v>
      </c>
      <c r="H4355" s="59" t="n">
        <v>1</v>
      </c>
      <c r="I4355" s="59" t="n">
        <v>4.5</v>
      </c>
      <c r="J4355" s="59" t="n">
        <f aca="false">IF(terrains!L4355=13.5,IF(terrains!X4355=1,12,9),-0.392532+1.267037*terrains!L4355+0.472239*terrains!X4355+0.58658*terrains!W4355+0.089417*terrains!V4355+0.531633*terrains!U4355+0.337883*terrains!T4355-0.403545*terrains!S4355)</f>
        <v>3.940212</v>
      </c>
      <c r="K4355" s="151" t="n">
        <f aca="false">IF(terrains!I4355=0,terrains!J4355,terrains!I4355)</f>
        <v>4.5</v>
      </c>
      <c r="L4355" s="59" t="n">
        <v>3</v>
      </c>
      <c r="M4355" s="59" t="n">
        <v>3</v>
      </c>
      <c r="N4355" s="59" t="n">
        <v>6</v>
      </c>
      <c r="O4355" s="59" t="s">
        <v>178</v>
      </c>
      <c r="P4355" s="59" t="n">
        <v>2</v>
      </c>
      <c r="Q4355" s="59" t="n">
        <v>2.5</v>
      </c>
      <c r="R4355" s="59" t="n">
        <v>0</v>
      </c>
      <c r="S4355" s="59" t="n">
        <v>0</v>
      </c>
      <c r="T4355" s="59" t="n">
        <v>0</v>
      </c>
      <c r="U4355" s="59" t="n">
        <v>1</v>
      </c>
      <c r="V4355" s="59" t="n">
        <v>0</v>
      </c>
      <c r="W4355" s="59" t="n">
        <v>0</v>
      </c>
      <c r="X4355" s="59" t="n">
        <v>0</v>
      </c>
      <c r="Y4355" s="59" t="n">
        <f aca="false">IF(terrains!L4355&lt;=2.5,1,IF(terrains!L4355&lt;=4.5,2,IF(terrains!L4355&lt;=6.5,3,4)))</f>
        <v>2</v>
      </c>
      <c r="Z4355" s="59" t="n">
        <f aca="false">IF(terrains!R4355=1,35,IF(terrains!S4355=1,64,IF(terrains!T4355=1,IF(terrains!Y4355=1,85,104),IF(terrains!U4355=1,IF(terrains!Y4355=1,124,152),IF(terrains!V4355=1,(IF(terrains!Y4355=1,146,IF(terrains!Y4355=2,178,263))),IF(terrains!W4355=1,(IF(terrains!Y4355=1,178,IF(terrains!Y4355=2,218,321))),IF(terrains!X4355=1,IF(terrains!Y4355=1,190,IF(terrains!Y4355=2,242,IF(terrains!Y4355=3,357,896))))))))))</f>
        <v>152</v>
      </c>
      <c r="AA4355" s="152" t="n">
        <f aca="false">terrains!Z4355*terrains!F4355</f>
        <v>547116.628608</v>
      </c>
    </row>
    <row r="4356" customFormat="false" ht="13.8" hidden="false" customHeight="false" outlineLevel="0" collapsed="false">
      <c r="A4356" s="143" t="n">
        <v>4355</v>
      </c>
      <c r="B4356" s="59" t="n">
        <v>298490.4537</v>
      </c>
      <c r="C4356" s="59" t="n">
        <v>5037541.19</v>
      </c>
      <c r="D4356" s="59" t="s">
        <v>3978</v>
      </c>
      <c r="E4356" s="153" t="n">
        <v>333.7</v>
      </c>
      <c r="F4356" s="150" t="n">
        <f aca="false">terrains!E4356*10.76391</f>
        <v>3591.916767</v>
      </c>
      <c r="G4356" s="59" t="s">
        <v>375</v>
      </c>
      <c r="H4356" s="59" t="n">
        <v>0</v>
      </c>
      <c r="I4356" s="59" t="n">
        <v>0</v>
      </c>
      <c r="J4356" s="59" t="n">
        <f aca="false">IF(terrains!L4356=13.5,IF(terrains!X4356=1,12,9),-0.392532+1.267037*terrains!L4356+0.472239*terrains!X4356+0.58658*terrains!W4356+0.089417*terrains!V4356+0.531633*terrains!U4356+0.337883*terrains!T4356-0.403545*terrains!S4356)</f>
        <v>3.1129435</v>
      </c>
      <c r="K4356" s="151" t="n">
        <f aca="false">IF(terrains!I4356=0,terrains!J4356,terrains!I4356)</f>
        <v>3.1129435</v>
      </c>
      <c r="L4356" s="59" t="n">
        <v>2.5</v>
      </c>
      <c r="M4356" s="59" t="n">
        <v>2</v>
      </c>
      <c r="N4356" s="59" t="n">
        <v>4</v>
      </c>
      <c r="O4356" s="59" t="s">
        <v>177</v>
      </c>
      <c r="P4356" s="59" t="n">
        <v>2</v>
      </c>
      <c r="Q4356" s="59" t="n">
        <v>1.5</v>
      </c>
      <c r="R4356" s="59" t="n">
        <v>0</v>
      </c>
      <c r="S4356" s="59" t="n">
        <v>0</v>
      </c>
      <c r="T4356" s="59" t="n">
        <v>1</v>
      </c>
      <c r="U4356" s="59" t="n">
        <v>0</v>
      </c>
      <c r="V4356" s="59" t="n">
        <v>0</v>
      </c>
      <c r="W4356" s="59" t="n">
        <v>0</v>
      </c>
      <c r="X4356" s="59" t="n">
        <v>0</v>
      </c>
      <c r="Y4356" s="59" t="n">
        <f aca="false">IF(terrains!L4356&lt;=2.5,1,IF(terrains!L4356&lt;=4.5,2,IF(terrains!L4356&lt;=6.5,3,4)))</f>
        <v>1</v>
      </c>
      <c r="Z4356" s="59" t="n">
        <f aca="false">IF(terrains!R4356=1,35,IF(terrains!S4356=1,64,IF(terrains!T4356=1,IF(terrains!Y4356=1,85,104),IF(terrains!U4356=1,IF(terrains!Y4356=1,124,152),IF(terrains!V4356=1,(IF(terrains!Y4356=1,146,IF(terrains!Y4356=2,178,263))),IF(terrains!W4356=1,(IF(terrains!Y4356=1,178,IF(terrains!Y4356=2,218,321))),IF(terrains!X4356=1,IF(terrains!Y4356=1,190,IF(terrains!Y4356=2,242,IF(terrains!Y4356=3,357,896))))))))))</f>
        <v>85</v>
      </c>
      <c r="AA4356" s="152" t="n">
        <f aca="false">terrains!Z4356*terrains!F4356</f>
        <v>305312.925195</v>
      </c>
    </row>
    <row r="4357" customFormat="false" ht="13.8" hidden="false" customHeight="false" outlineLevel="0" collapsed="false">
      <c r="A4357" s="143" t="n">
        <v>4356</v>
      </c>
      <c r="B4357" s="59" t="n">
        <v>298480.0242</v>
      </c>
      <c r="C4357" s="59" t="n">
        <v>5037633.612</v>
      </c>
      <c r="D4357" s="59" t="s">
        <v>3979</v>
      </c>
      <c r="E4357" s="153" t="n">
        <v>333.7</v>
      </c>
      <c r="F4357" s="150" t="n">
        <f aca="false">terrains!E4357*10.76391</f>
        <v>3591.916767</v>
      </c>
      <c r="G4357" s="59" t="s">
        <v>375</v>
      </c>
      <c r="H4357" s="59" t="n">
        <v>0</v>
      </c>
      <c r="I4357" s="59" t="n">
        <v>0</v>
      </c>
      <c r="J4357" s="59" t="n">
        <f aca="false">IF(terrains!L4357=13.5,IF(terrains!X4357=1,12,9),-0.392532+1.267037*terrains!L4357+0.472239*terrains!X4357+0.58658*terrains!W4357+0.089417*terrains!V4357+0.531633*terrains!U4357+0.337883*terrains!T4357-0.403545*terrains!S4357)</f>
        <v>3.1129435</v>
      </c>
      <c r="K4357" s="151" t="n">
        <f aca="false">IF(terrains!I4357=0,terrains!J4357,terrains!I4357)</f>
        <v>3.1129435</v>
      </c>
      <c r="L4357" s="59" t="n">
        <v>2.5</v>
      </c>
      <c r="M4357" s="59" t="n">
        <v>2</v>
      </c>
      <c r="N4357" s="59" t="n">
        <v>4</v>
      </c>
      <c r="O4357" s="59" t="s">
        <v>177</v>
      </c>
      <c r="P4357" s="59" t="n">
        <v>2</v>
      </c>
      <c r="Q4357" s="59" t="n">
        <v>1.5</v>
      </c>
      <c r="R4357" s="59" t="n">
        <v>0</v>
      </c>
      <c r="S4357" s="59" t="n">
        <v>0</v>
      </c>
      <c r="T4357" s="59" t="n">
        <v>1</v>
      </c>
      <c r="U4357" s="59" t="n">
        <v>0</v>
      </c>
      <c r="V4357" s="59" t="n">
        <v>0</v>
      </c>
      <c r="W4357" s="59" t="n">
        <v>0</v>
      </c>
      <c r="X4357" s="59" t="n">
        <v>0</v>
      </c>
      <c r="Y4357" s="59" t="n">
        <f aca="false">IF(terrains!L4357&lt;=2.5,1,IF(terrains!L4357&lt;=4.5,2,IF(terrains!L4357&lt;=6.5,3,4)))</f>
        <v>1</v>
      </c>
      <c r="Z4357" s="59" t="n">
        <f aca="false">IF(terrains!R4357=1,35,IF(terrains!S4357=1,64,IF(terrains!T4357=1,IF(terrains!Y4357=1,85,104),IF(terrains!U4357=1,IF(terrains!Y4357=1,124,152),IF(terrains!V4357=1,(IF(terrains!Y4357=1,146,IF(terrains!Y4357=2,178,263))),IF(terrains!W4357=1,(IF(terrains!Y4357=1,178,IF(terrains!Y4357=2,218,321))),IF(terrains!X4357=1,IF(terrains!Y4357=1,190,IF(terrains!Y4357=2,242,IF(terrains!Y4357=3,357,896))))))))))</f>
        <v>85</v>
      </c>
      <c r="AA4357" s="152" t="n">
        <f aca="false">terrains!Z4357*terrains!F4357</f>
        <v>305312.925195</v>
      </c>
    </row>
    <row r="4358" customFormat="false" ht="13.8" hidden="false" customHeight="false" outlineLevel="0" collapsed="false">
      <c r="A4358" s="143" t="n">
        <v>4357</v>
      </c>
      <c r="B4358" s="59" t="n">
        <v>301419.269717</v>
      </c>
      <c r="C4358" s="59" t="n">
        <v>5052678.53066</v>
      </c>
      <c r="D4358" s="59" t="s">
        <v>3980</v>
      </c>
      <c r="E4358" s="153" t="n">
        <v>333.5</v>
      </c>
      <c r="F4358" s="150" t="n">
        <f aca="false">terrains!E4358*10.76391</f>
        <v>3589.763985</v>
      </c>
      <c r="G4358" s="59" t="s">
        <v>1815</v>
      </c>
      <c r="H4358" s="59" t="n">
        <v>0</v>
      </c>
      <c r="I4358" s="59" t="n">
        <v>0</v>
      </c>
      <c r="J4358" s="59" t="n">
        <f aca="false">IF(terrains!L4358=13.5,IF(terrains!X4358=1,12,9),-0.392532+1.267037*terrains!L4358+0.472239*terrains!X4358+0.58658*terrains!W4358+0.089417*terrains!V4358+0.531633*terrains!U4358+0.337883*terrains!T4358-0.403545*terrains!S4358)</f>
        <v>1.737997</v>
      </c>
      <c r="K4358" s="151" t="n">
        <f aca="false">IF(terrains!I4358=0,terrains!J4358,terrains!I4358)</f>
        <v>1.737997</v>
      </c>
      <c r="L4358" s="59" t="n">
        <v>2</v>
      </c>
      <c r="M4358" s="59" t="n">
        <v>1</v>
      </c>
      <c r="N4358" s="59" t="n">
        <v>3</v>
      </c>
      <c r="O4358" s="59" t="s">
        <v>176</v>
      </c>
      <c r="P4358" s="59" t="n">
        <v>2</v>
      </c>
      <c r="Q4358" s="59" t="n">
        <v>1.5</v>
      </c>
      <c r="R4358" s="59" t="n">
        <v>0</v>
      </c>
      <c r="S4358" s="59" t="n">
        <v>1</v>
      </c>
      <c r="T4358" s="59" t="n">
        <v>0</v>
      </c>
      <c r="U4358" s="59" t="n">
        <v>0</v>
      </c>
      <c r="V4358" s="59" t="n">
        <v>0</v>
      </c>
      <c r="W4358" s="59" t="n">
        <v>0</v>
      </c>
      <c r="X4358" s="59" t="n">
        <v>0</v>
      </c>
      <c r="Y4358" s="59" t="n">
        <f aca="false">IF(terrains!L4358&lt;=2.5,1,IF(terrains!L4358&lt;=4.5,2,IF(terrains!L4358&lt;=6.5,3,4)))</f>
        <v>1</v>
      </c>
      <c r="Z4358" s="59" t="n">
        <f aca="false">IF(terrains!R4358=1,35,IF(terrains!S4358=1,64,IF(terrains!T4358=1,IF(terrains!Y4358=1,85,104),IF(terrains!U4358=1,IF(terrains!Y4358=1,124,152),IF(terrains!V4358=1,(IF(terrains!Y4358=1,146,IF(terrains!Y4358=2,178,263))),IF(terrains!W4358=1,(IF(terrains!Y4358=1,178,IF(terrains!Y4358=2,218,321))),IF(terrains!X4358=1,IF(terrains!Y4358=1,190,IF(terrains!Y4358=2,242,IF(terrains!Y4358=3,357,896))))))))))</f>
        <v>64</v>
      </c>
      <c r="AA4358" s="152" t="n">
        <f aca="false">terrains!Z4358*terrains!F4358</f>
        <v>229744.89504</v>
      </c>
    </row>
    <row r="4359" customFormat="false" ht="13.8" hidden="false" customHeight="false" outlineLevel="0" collapsed="false">
      <c r="A4359" s="143" t="n">
        <v>4358</v>
      </c>
      <c r="B4359" s="59" t="n">
        <v>301408.371048</v>
      </c>
      <c r="C4359" s="59" t="n">
        <v>5052682.1995</v>
      </c>
      <c r="D4359" s="59" t="s">
        <v>3981</v>
      </c>
      <c r="E4359" s="153" t="n">
        <v>333.5</v>
      </c>
      <c r="F4359" s="150" t="n">
        <f aca="false">terrains!E4359*10.76391</f>
        <v>3589.763985</v>
      </c>
      <c r="G4359" s="59" t="s">
        <v>1815</v>
      </c>
      <c r="H4359" s="59" t="n">
        <v>0</v>
      </c>
      <c r="I4359" s="59" t="n">
        <v>0</v>
      </c>
      <c r="J4359" s="59" t="n">
        <f aca="false">IF(terrains!L4359=13.5,IF(terrains!X4359=1,12,9),-0.392532+1.267037*terrains!L4359+0.472239*terrains!X4359+0.58658*terrains!W4359+0.089417*terrains!V4359+0.531633*terrains!U4359+0.337883*terrains!T4359-0.403545*terrains!S4359)</f>
        <v>1.737997</v>
      </c>
      <c r="K4359" s="151" t="n">
        <f aca="false">IF(terrains!I4359=0,terrains!J4359,terrains!I4359)</f>
        <v>1.737997</v>
      </c>
      <c r="L4359" s="59" t="n">
        <v>2</v>
      </c>
      <c r="M4359" s="59" t="n">
        <v>1</v>
      </c>
      <c r="N4359" s="59" t="n">
        <v>3</v>
      </c>
      <c r="O4359" s="59" t="s">
        <v>176</v>
      </c>
      <c r="P4359" s="59" t="n">
        <v>2</v>
      </c>
      <c r="Q4359" s="59" t="n">
        <v>1.5</v>
      </c>
      <c r="R4359" s="59" t="n">
        <v>0</v>
      </c>
      <c r="S4359" s="59" t="n">
        <v>1</v>
      </c>
      <c r="T4359" s="59" t="n">
        <v>0</v>
      </c>
      <c r="U4359" s="59" t="n">
        <v>0</v>
      </c>
      <c r="V4359" s="59" t="n">
        <v>0</v>
      </c>
      <c r="W4359" s="59" t="n">
        <v>0</v>
      </c>
      <c r="X4359" s="59" t="n">
        <v>0</v>
      </c>
      <c r="Y4359" s="59" t="n">
        <f aca="false">IF(terrains!L4359&lt;=2.5,1,IF(terrains!L4359&lt;=4.5,2,IF(terrains!L4359&lt;=6.5,3,4)))</f>
        <v>1</v>
      </c>
      <c r="Z4359" s="59" t="n">
        <f aca="false">IF(terrains!R4359=1,35,IF(terrains!S4359=1,64,IF(terrains!T4359=1,IF(terrains!Y4359=1,85,104),IF(terrains!U4359=1,IF(terrains!Y4359=1,124,152),IF(terrains!V4359=1,(IF(terrains!Y4359=1,146,IF(terrains!Y4359=2,178,263))),IF(terrains!W4359=1,(IF(terrains!Y4359=1,178,IF(terrains!Y4359=2,218,321))),IF(terrains!X4359=1,IF(terrains!Y4359=1,190,IF(terrains!Y4359=2,242,IF(terrains!Y4359=3,357,896))))))))))</f>
        <v>64</v>
      </c>
      <c r="AA4359" s="152" t="n">
        <f aca="false">terrains!Z4359*terrains!F4359</f>
        <v>229744.89504</v>
      </c>
    </row>
    <row r="4360" customFormat="false" ht="13.8" hidden="false" customHeight="false" outlineLevel="0" collapsed="false">
      <c r="A4360" s="143" t="n">
        <v>4359</v>
      </c>
      <c r="B4360" s="59" t="n">
        <v>301397.472102</v>
      </c>
      <c r="C4360" s="59" t="n">
        <v>5052685.8679</v>
      </c>
      <c r="D4360" s="59" t="s">
        <v>3982</v>
      </c>
      <c r="E4360" s="153" t="n">
        <v>333.5</v>
      </c>
      <c r="F4360" s="150" t="n">
        <f aca="false">terrains!E4360*10.76391</f>
        <v>3589.763985</v>
      </c>
      <c r="G4360" s="59" t="s">
        <v>1815</v>
      </c>
      <c r="H4360" s="59" t="n">
        <v>0</v>
      </c>
      <c r="I4360" s="59" t="n">
        <v>0</v>
      </c>
      <c r="J4360" s="59" t="n">
        <f aca="false">IF(terrains!L4360=13.5,IF(terrains!X4360=1,12,9),-0.392532+1.267037*terrains!L4360+0.472239*terrains!X4360+0.58658*terrains!W4360+0.089417*terrains!V4360+0.531633*terrains!U4360+0.337883*terrains!T4360-0.403545*terrains!S4360)</f>
        <v>1.737997</v>
      </c>
      <c r="K4360" s="151" t="n">
        <f aca="false">IF(terrains!I4360=0,terrains!J4360,terrains!I4360)</f>
        <v>1.737997</v>
      </c>
      <c r="L4360" s="59" t="n">
        <v>2</v>
      </c>
      <c r="M4360" s="59" t="n">
        <v>1</v>
      </c>
      <c r="N4360" s="59" t="n">
        <v>3</v>
      </c>
      <c r="O4360" s="59" t="s">
        <v>176</v>
      </c>
      <c r="P4360" s="59" t="n">
        <v>2</v>
      </c>
      <c r="Q4360" s="59" t="n">
        <v>1.5</v>
      </c>
      <c r="R4360" s="59" t="n">
        <v>0</v>
      </c>
      <c r="S4360" s="59" t="n">
        <v>1</v>
      </c>
      <c r="T4360" s="59" t="n">
        <v>0</v>
      </c>
      <c r="U4360" s="59" t="n">
        <v>0</v>
      </c>
      <c r="V4360" s="59" t="n">
        <v>0</v>
      </c>
      <c r="W4360" s="59" t="n">
        <v>0</v>
      </c>
      <c r="X4360" s="59" t="n">
        <v>0</v>
      </c>
      <c r="Y4360" s="59" t="n">
        <f aca="false">IF(terrains!L4360&lt;=2.5,1,IF(terrains!L4360&lt;=4.5,2,IF(terrains!L4360&lt;=6.5,3,4)))</f>
        <v>1</v>
      </c>
      <c r="Z4360" s="59" t="n">
        <f aca="false">IF(terrains!R4360=1,35,IF(terrains!S4360=1,64,IF(terrains!T4360=1,IF(terrains!Y4360=1,85,104),IF(terrains!U4360=1,IF(terrains!Y4360=1,124,152),IF(terrains!V4360=1,(IF(terrains!Y4360=1,146,IF(terrains!Y4360=2,178,263))),IF(terrains!W4360=1,(IF(terrains!Y4360=1,178,IF(terrains!Y4360=2,218,321))),IF(terrains!X4360=1,IF(terrains!Y4360=1,190,IF(terrains!Y4360=2,242,IF(terrains!Y4360=3,357,896))))))))))</f>
        <v>64</v>
      </c>
      <c r="AA4360" s="152" t="n">
        <f aca="false">terrains!Z4360*terrains!F4360</f>
        <v>229744.89504</v>
      </c>
    </row>
    <row r="4361" customFormat="false" ht="13.8" hidden="false" customHeight="false" outlineLevel="0" collapsed="false">
      <c r="A4361" s="143" t="n">
        <v>4360</v>
      </c>
      <c r="B4361" s="59" t="n">
        <v>301386.573401</v>
      </c>
      <c r="C4361" s="59" t="n">
        <v>5052689.53172</v>
      </c>
      <c r="D4361" s="59" t="s">
        <v>3983</v>
      </c>
      <c r="E4361" s="153" t="n">
        <v>333.5</v>
      </c>
      <c r="F4361" s="150" t="n">
        <f aca="false">terrains!E4361*10.76391</f>
        <v>3589.763985</v>
      </c>
      <c r="G4361" s="59" t="s">
        <v>1815</v>
      </c>
      <c r="H4361" s="59" t="n">
        <v>0</v>
      </c>
      <c r="I4361" s="59" t="n">
        <v>0</v>
      </c>
      <c r="J4361" s="59" t="n">
        <f aca="false">IF(terrains!L4361=13.5,IF(terrains!X4361=1,12,9),-0.392532+1.267037*terrains!L4361+0.472239*terrains!X4361+0.58658*terrains!W4361+0.089417*terrains!V4361+0.531633*terrains!U4361+0.337883*terrains!T4361-0.403545*terrains!S4361)</f>
        <v>1.737997</v>
      </c>
      <c r="K4361" s="151" t="n">
        <f aca="false">IF(terrains!I4361=0,terrains!J4361,terrains!I4361)</f>
        <v>1.737997</v>
      </c>
      <c r="L4361" s="59" t="n">
        <v>2</v>
      </c>
      <c r="M4361" s="59" t="n">
        <v>1</v>
      </c>
      <c r="N4361" s="59" t="n">
        <v>3</v>
      </c>
      <c r="O4361" s="59" t="s">
        <v>176</v>
      </c>
      <c r="P4361" s="59" t="n">
        <v>2</v>
      </c>
      <c r="Q4361" s="59" t="n">
        <v>1.5</v>
      </c>
      <c r="R4361" s="59" t="n">
        <v>0</v>
      </c>
      <c r="S4361" s="59" t="n">
        <v>1</v>
      </c>
      <c r="T4361" s="59" t="n">
        <v>0</v>
      </c>
      <c r="U4361" s="59" t="n">
        <v>0</v>
      </c>
      <c r="V4361" s="59" t="n">
        <v>0</v>
      </c>
      <c r="W4361" s="59" t="n">
        <v>0</v>
      </c>
      <c r="X4361" s="59" t="n">
        <v>0</v>
      </c>
      <c r="Y4361" s="59" t="n">
        <f aca="false">IF(terrains!L4361&lt;=2.5,1,IF(terrains!L4361&lt;=4.5,2,IF(terrains!L4361&lt;=6.5,3,4)))</f>
        <v>1</v>
      </c>
      <c r="Z4361" s="59" t="n">
        <f aca="false">IF(terrains!R4361=1,35,IF(terrains!S4361=1,64,IF(terrains!T4361=1,IF(terrains!Y4361=1,85,104),IF(terrains!U4361=1,IF(terrains!Y4361=1,124,152),IF(terrains!V4361=1,(IF(terrains!Y4361=1,146,IF(terrains!Y4361=2,178,263))),IF(terrains!W4361=1,(IF(terrains!Y4361=1,178,IF(terrains!Y4361=2,218,321))),IF(terrains!X4361=1,IF(terrains!Y4361=1,190,IF(terrains!Y4361=2,242,IF(terrains!Y4361=3,357,896))))))))))</f>
        <v>64</v>
      </c>
      <c r="AA4361" s="152" t="n">
        <f aca="false">terrains!Z4361*terrains!F4361</f>
        <v>229744.89504</v>
      </c>
    </row>
    <row r="4362" customFormat="false" ht="13.8" hidden="false" customHeight="false" outlineLevel="0" collapsed="false">
      <c r="A4362" s="143" t="n">
        <v>4361</v>
      </c>
      <c r="B4362" s="59" t="n">
        <v>301384.923718</v>
      </c>
      <c r="C4362" s="59" t="n">
        <v>5052720.6847</v>
      </c>
      <c r="D4362" s="59" t="s">
        <v>3984</v>
      </c>
      <c r="E4362" s="153" t="n">
        <v>333.5</v>
      </c>
      <c r="F4362" s="150" t="n">
        <f aca="false">terrains!E4362*10.76391</f>
        <v>3589.763985</v>
      </c>
      <c r="G4362" s="59" t="s">
        <v>1815</v>
      </c>
      <c r="H4362" s="59" t="n">
        <v>0</v>
      </c>
      <c r="I4362" s="59" t="n">
        <v>0</v>
      </c>
      <c r="J4362" s="59" t="n">
        <f aca="false">IF(terrains!L4362=13.5,IF(terrains!X4362=1,12,9),-0.392532+1.267037*terrains!L4362+0.472239*terrains!X4362+0.58658*terrains!W4362+0.089417*terrains!V4362+0.531633*terrains!U4362+0.337883*terrains!T4362-0.403545*terrains!S4362)</f>
        <v>1.737997</v>
      </c>
      <c r="K4362" s="151" t="n">
        <f aca="false">IF(terrains!I4362=0,terrains!J4362,terrains!I4362)</f>
        <v>1.737997</v>
      </c>
      <c r="L4362" s="59" t="n">
        <v>2</v>
      </c>
      <c r="M4362" s="59" t="n">
        <v>1</v>
      </c>
      <c r="N4362" s="59" t="n">
        <v>3</v>
      </c>
      <c r="O4362" s="59" t="s">
        <v>176</v>
      </c>
      <c r="P4362" s="59" t="n">
        <v>2</v>
      </c>
      <c r="Q4362" s="59" t="n">
        <v>1.5</v>
      </c>
      <c r="R4362" s="59" t="n">
        <v>0</v>
      </c>
      <c r="S4362" s="59" t="n">
        <v>1</v>
      </c>
      <c r="T4362" s="59" t="n">
        <v>0</v>
      </c>
      <c r="U4362" s="59" t="n">
        <v>0</v>
      </c>
      <c r="V4362" s="59" t="n">
        <v>0</v>
      </c>
      <c r="W4362" s="59" t="n">
        <v>0</v>
      </c>
      <c r="X4362" s="59" t="n">
        <v>0</v>
      </c>
      <c r="Y4362" s="59" t="n">
        <f aca="false">IF(terrains!L4362&lt;=2.5,1,IF(terrains!L4362&lt;=4.5,2,IF(terrains!L4362&lt;=6.5,3,4)))</f>
        <v>1</v>
      </c>
      <c r="Z4362" s="59" t="n">
        <f aca="false">IF(terrains!R4362=1,35,IF(terrains!S4362=1,64,IF(terrains!T4362=1,IF(terrains!Y4362=1,85,104),IF(terrains!U4362=1,IF(terrains!Y4362=1,124,152),IF(terrains!V4362=1,(IF(terrains!Y4362=1,146,IF(terrains!Y4362=2,178,263))),IF(terrains!W4362=1,(IF(terrains!Y4362=1,178,IF(terrains!Y4362=2,218,321))),IF(terrains!X4362=1,IF(terrains!Y4362=1,190,IF(terrains!Y4362=2,242,IF(terrains!Y4362=3,357,896))))))))))</f>
        <v>64</v>
      </c>
      <c r="AA4362" s="152" t="n">
        <f aca="false">terrains!Z4362*terrains!F4362</f>
        <v>229744.89504</v>
      </c>
    </row>
    <row r="4363" customFormat="false" ht="13.8" hidden="false" customHeight="false" outlineLevel="0" collapsed="false">
      <c r="A4363" s="143" t="n">
        <v>4362</v>
      </c>
      <c r="B4363" s="59" t="n">
        <v>296597.0508</v>
      </c>
      <c r="C4363" s="59" t="n">
        <v>5047481.945</v>
      </c>
      <c r="D4363" s="59" t="s">
        <v>3985</v>
      </c>
      <c r="E4363" s="153" t="n">
        <v>333.3</v>
      </c>
      <c r="F4363" s="150" t="n">
        <f aca="false">terrains!E4363*10.76391</f>
        <v>3587.611203</v>
      </c>
      <c r="G4363" s="59" t="s">
        <v>460</v>
      </c>
      <c r="H4363" s="59" t="n">
        <v>0</v>
      </c>
      <c r="I4363" s="59" t="n">
        <v>0</v>
      </c>
      <c r="J4363" s="59" t="n">
        <f aca="false">IF(terrains!L4363=13.5,IF(terrains!X4363=1,12,9),-0.392532+1.267037*terrains!L4363+0.472239*terrains!X4363+0.58658*terrains!W4363+0.089417*terrains!V4363+0.531633*terrains!U4363+0.337883*terrains!T4363-0.403545*terrains!S4363)</f>
        <v>4.272071</v>
      </c>
      <c r="K4363" s="151" t="n">
        <f aca="false">IF(terrains!I4363=0,terrains!J4363,terrains!I4363)</f>
        <v>4.272071</v>
      </c>
      <c r="L4363" s="59" t="n">
        <v>4</v>
      </c>
      <c r="M4363" s="59" t="n">
        <v>4</v>
      </c>
      <c r="N4363" s="59" t="n">
        <v>8</v>
      </c>
      <c r="O4363" s="59" t="s">
        <v>176</v>
      </c>
      <c r="P4363" s="59" t="n">
        <v>2</v>
      </c>
      <c r="Q4363" s="59" t="n">
        <v>2.5</v>
      </c>
      <c r="R4363" s="59" t="n">
        <v>0</v>
      </c>
      <c r="S4363" s="59" t="n">
        <v>1</v>
      </c>
      <c r="T4363" s="59" t="n">
        <v>0</v>
      </c>
      <c r="U4363" s="59" t="n">
        <v>0</v>
      </c>
      <c r="V4363" s="59" t="n">
        <v>0</v>
      </c>
      <c r="W4363" s="59" t="n">
        <v>0</v>
      </c>
      <c r="X4363" s="59" t="n">
        <v>0</v>
      </c>
      <c r="Y4363" s="59" t="n">
        <f aca="false">IF(terrains!L4363&lt;=2.5,1,IF(terrains!L4363&lt;=4.5,2,IF(terrains!L4363&lt;=6.5,3,4)))</f>
        <v>2</v>
      </c>
      <c r="Z4363" s="59" t="n">
        <f aca="false">IF(terrains!R4363=1,35,IF(terrains!S4363=1,64,IF(terrains!T4363=1,IF(terrains!Y4363=1,85,104),IF(terrains!U4363=1,IF(terrains!Y4363=1,124,152),IF(terrains!V4363=1,(IF(terrains!Y4363=1,146,IF(terrains!Y4363=2,178,263))),IF(terrains!W4363=1,(IF(terrains!Y4363=1,178,IF(terrains!Y4363=2,218,321))),IF(terrains!X4363=1,IF(terrains!Y4363=1,190,IF(terrains!Y4363=2,242,IF(terrains!Y4363=3,357,896))))))))))</f>
        <v>64</v>
      </c>
      <c r="AA4363" s="152" t="n">
        <f aca="false">terrains!Z4363*terrains!F4363</f>
        <v>229607.116992</v>
      </c>
    </row>
    <row r="4364" customFormat="false" ht="13.8" hidden="false" customHeight="false" outlineLevel="0" collapsed="false">
      <c r="A4364" s="143" t="n">
        <v>4363</v>
      </c>
      <c r="B4364" s="59" t="n">
        <v>299068.547427</v>
      </c>
      <c r="C4364" s="59" t="n">
        <v>5055502.27168</v>
      </c>
      <c r="D4364" s="59" t="s">
        <v>3986</v>
      </c>
      <c r="E4364" s="153" t="n">
        <v>333.1</v>
      </c>
      <c r="F4364" s="150" t="n">
        <f aca="false">terrains!E4364*10.76391</f>
        <v>3585.458421</v>
      </c>
      <c r="G4364" s="59" t="s">
        <v>326</v>
      </c>
      <c r="H4364" s="59" t="n">
        <v>0</v>
      </c>
      <c r="I4364" s="59" t="n">
        <v>0</v>
      </c>
      <c r="J4364" s="59" t="n">
        <f aca="false">IF(terrains!L4364=13.5,IF(terrains!X4364=1,12,9),-0.392532+1.267037*terrains!L4364+0.472239*terrains!X4364+0.58658*terrains!W4364+0.089417*terrains!V4364+0.531633*terrains!U4364+0.337883*terrains!T4364-0.403545*terrains!S4364)</f>
        <v>2.141542</v>
      </c>
      <c r="K4364" s="151" t="n">
        <f aca="false">IF(terrains!I4364=0,terrains!J4364,terrains!I4364)</f>
        <v>2.141542</v>
      </c>
      <c r="L4364" s="59" t="n">
        <v>2</v>
      </c>
      <c r="M4364" s="59" t="n">
        <v>2</v>
      </c>
      <c r="N4364" s="59" t="n">
        <v>3</v>
      </c>
      <c r="O4364" s="59" t="s">
        <v>175</v>
      </c>
      <c r="P4364" s="59" t="n">
        <v>2</v>
      </c>
      <c r="Q4364" s="59" t="n">
        <v>1.5</v>
      </c>
      <c r="R4364" s="59" t="n">
        <v>1</v>
      </c>
      <c r="S4364" s="59" t="n">
        <v>0</v>
      </c>
      <c r="T4364" s="59" t="n">
        <v>0</v>
      </c>
      <c r="U4364" s="59" t="n">
        <v>0</v>
      </c>
      <c r="V4364" s="59" t="n">
        <v>0</v>
      </c>
      <c r="W4364" s="59" t="n">
        <v>0</v>
      </c>
      <c r="X4364" s="59" t="n">
        <v>0</v>
      </c>
      <c r="Y4364" s="59" t="n">
        <f aca="false">IF(terrains!L4364&lt;=2.5,1,IF(terrains!L4364&lt;=4.5,2,IF(terrains!L4364&lt;=6.5,3,4)))</f>
        <v>1</v>
      </c>
      <c r="Z4364" s="59" t="n">
        <f aca="false">IF(terrains!R4364=1,35,IF(terrains!S4364=1,64,IF(terrains!T4364=1,IF(terrains!Y4364=1,85,104),IF(terrains!U4364=1,IF(terrains!Y4364=1,124,152),IF(terrains!V4364=1,(IF(terrains!Y4364=1,146,IF(terrains!Y4364=2,178,263))),IF(terrains!W4364=1,(IF(terrains!Y4364=1,178,IF(terrains!Y4364=2,218,321))),IF(terrains!X4364=1,IF(terrains!Y4364=1,190,IF(terrains!Y4364=2,242,IF(terrains!Y4364=3,357,896))))))))))</f>
        <v>35</v>
      </c>
      <c r="AA4364" s="152" t="n">
        <f aca="false">terrains!Z4364*terrains!F4364</f>
        <v>125491.044735</v>
      </c>
    </row>
    <row r="4365" customFormat="false" ht="13.8" hidden="false" customHeight="false" outlineLevel="0" collapsed="false">
      <c r="A4365" s="143" t="n">
        <v>4364</v>
      </c>
      <c r="B4365" s="59" t="n">
        <v>299074.690741</v>
      </c>
      <c r="C4365" s="59" t="n">
        <v>5055494.02533</v>
      </c>
      <c r="D4365" s="59" t="s">
        <v>3987</v>
      </c>
      <c r="E4365" s="153" t="n">
        <v>332.9</v>
      </c>
      <c r="F4365" s="150" t="n">
        <f aca="false">terrains!E4365*10.76391</f>
        <v>3583.305639</v>
      </c>
      <c r="G4365" s="59" t="s">
        <v>326</v>
      </c>
      <c r="H4365" s="59" t="n">
        <v>0</v>
      </c>
      <c r="I4365" s="59" t="n">
        <v>0</v>
      </c>
      <c r="J4365" s="59" t="n">
        <f aca="false">IF(terrains!L4365=13.5,IF(terrains!X4365=1,12,9),-0.392532+1.267037*terrains!L4365+0.472239*terrains!X4365+0.58658*terrains!W4365+0.089417*terrains!V4365+0.531633*terrains!U4365+0.337883*terrains!T4365-0.403545*terrains!S4365)</f>
        <v>2.141542</v>
      </c>
      <c r="K4365" s="151" t="n">
        <f aca="false">IF(terrains!I4365=0,terrains!J4365,terrains!I4365)</f>
        <v>2.141542</v>
      </c>
      <c r="L4365" s="59" t="n">
        <v>2</v>
      </c>
      <c r="M4365" s="59" t="n">
        <v>2</v>
      </c>
      <c r="N4365" s="59" t="n">
        <v>3</v>
      </c>
      <c r="O4365" s="59" t="s">
        <v>175</v>
      </c>
      <c r="P4365" s="59" t="n">
        <v>2</v>
      </c>
      <c r="Q4365" s="59" t="n">
        <v>1.5</v>
      </c>
      <c r="R4365" s="59" t="n">
        <v>1</v>
      </c>
      <c r="S4365" s="59" t="n">
        <v>0</v>
      </c>
      <c r="T4365" s="59" t="n">
        <v>0</v>
      </c>
      <c r="U4365" s="59" t="n">
        <v>0</v>
      </c>
      <c r="V4365" s="59" t="n">
        <v>0</v>
      </c>
      <c r="W4365" s="59" t="n">
        <v>0</v>
      </c>
      <c r="X4365" s="59" t="n">
        <v>0</v>
      </c>
      <c r="Y4365" s="59" t="n">
        <f aca="false">IF(terrains!L4365&lt;=2.5,1,IF(terrains!L4365&lt;=4.5,2,IF(terrains!L4365&lt;=6.5,3,4)))</f>
        <v>1</v>
      </c>
      <c r="Z4365" s="59" t="n">
        <f aca="false">IF(terrains!R4365=1,35,IF(terrains!S4365=1,64,IF(terrains!T4365=1,IF(terrains!Y4365=1,85,104),IF(terrains!U4365=1,IF(terrains!Y4365=1,124,152),IF(terrains!V4365=1,(IF(terrains!Y4365=1,146,IF(terrains!Y4365=2,178,263))),IF(terrains!W4365=1,(IF(terrains!Y4365=1,178,IF(terrains!Y4365=2,218,321))),IF(terrains!X4365=1,IF(terrains!Y4365=1,190,IF(terrains!Y4365=2,242,IF(terrains!Y4365=3,357,896))))))))))</f>
        <v>35</v>
      </c>
      <c r="AA4365" s="152" t="n">
        <f aca="false">terrains!Z4365*terrains!F4365</f>
        <v>125415.697365</v>
      </c>
    </row>
    <row r="4366" customFormat="false" ht="13.8" hidden="false" customHeight="false" outlineLevel="0" collapsed="false">
      <c r="A4366" s="143" t="n">
        <v>4365</v>
      </c>
      <c r="B4366" s="59" t="n">
        <v>300192.835841</v>
      </c>
      <c r="C4366" s="59" t="n">
        <v>5039799.79423</v>
      </c>
      <c r="D4366" s="59" t="s">
        <v>3988</v>
      </c>
      <c r="E4366" s="153" t="n">
        <v>332.8</v>
      </c>
      <c r="F4366" s="150" t="n">
        <f aca="false">terrains!E4366*10.76391</f>
        <v>3582.229248</v>
      </c>
      <c r="G4366" s="59" t="s">
        <v>552</v>
      </c>
      <c r="H4366" s="59" t="n">
        <v>0</v>
      </c>
      <c r="I4366" s="59" t="n">
        <v>9</v>
      </c>
      <c r="J4366" s="59" t="n">
        <f aca="false">IF(terrains!L4366=13.5,IF(terrains!X4366=1,12,9),-0.392532+1.267037*terrains!L4366+0.472239*terrains!X4366+0.58658*terrains!W4366+0.089417*terrains!V4366+0.531633*terrains!U4366+0.337883*terrains!T4366-0.403545*terrains!S4366)</f>
        <v>7.681929</v>
      </c>
      <c r="K4366" s="151" t="n">
        <f aca="false">IF(terrains!I4366=0,terrains!J4366,terrains!I4366)</f>
        <v>9</v>
      </c>
      <c r="L4366" s="59" t="n">
        <v>6</v>
      </c>
      <c r="M4366" s="59" t="n">
        <v>0</v>
      </c>
      <c r="N4366" s="59" t="n">
        <v>0</v>
      </c>
      <c r="O4366" s="59" t="s">
        <v>181</v>
      </c>
      <c r="P4366" s="59" t="n">
        <v>0</v>
      </c>
      <c r="Q4366" s="59" t="n">
        <v>0</v>
      </c>
      <c r="R4366" s="59" t="n">
        <v>0</v>
      </c>
      <c r="S4366" s="59" t="n">
        <v>0</v>
      </c>
      <c r="T4366" s="59" t="n">
        <v>0</v>
      </c>
      <c r="U4366" s="59" t="n">
        <v>0</v>
      </c>
      <c r="V4366" s="59" t="n">
        <v>0</v>
      </c>
      <c r="W4366" s="59" t="n">
        <v>0</v>
      </c>
      <c r="X4366" s="59" t="n">
        <v>1</v>
      </c>
      <c r="Y4366" s="59" t="n">
        <f aca="false">IF(terrains!L4366&lt;=2.5,1,IF(terrains!L4366&lt;=4.5,2,IF(terrains!L4366&lt;=6.5,3,4)))</f>
        <v>3</v>
      </c>
      <c r="Z4366" s="59" t="n">
        <f aca="false">IF(terrains!R4366=1,35,IF(terrains!S4366=1,64,IF(terrains!T4366=1,IF(terrains!Y4366=1,85,104),IF(terrains!U4366=1,IF(terrains!Y4366=1,124,152),IF(terrains!V4366=1,(IF(terrains!Y4366=1,146,IF(terrains!Y4366=2,178,263))),IF(terrains!W4366=1,(IF(terrains!Y4366=1,178,IF(terrains!Y4366=2,218,321))),IF(terrains!X4366=1,IF(terrains!Y4366=1,190,IF(terrains!Y4366=2,242,IF(terrains!Y4366=3,357,896))))))))))</f>
        <v>357</v>
      </c>
      <c r="AA4366" s="152" t="n">
        <f aca="false">terrains!Z4366*terrains!F4366</f>
        <v>1278855.841536</v>
      </c>
    </row>
    <row r="4367" customFormat="false" ht="13.8" hidden="false" customHeight="false" outlineLevel="0" collapsed="false">
      <c r="A4367" s="143" t="n">
        <v>4366</v>
      </c>
      <c r="B4367" s="59" t="n">
        <v>299080.825826</v>
      </c>
      <c r="C4367" s="59" t="n">
        <v>5055485.76595</v>
      </c>
      <c r="D4367" s="59" t="s">
        <v>3989</v>
      </c>
      <c r="E4367" s="153" t="n">
        <v>332.7</v>
      </c>
      <c r="F4367" s="150" t="n">
        <f aca="false">terrains!E4367*10.76391</f>
        <v>3581.152857</v>
      </c>
      <c r="G4367" s="59" t="s">
        <v>326</v>
      </c>
      <c r="H4367" s="59" t="n">
        <v>0</v>
      </c>
      <c r="I4367" s="59" t="n">
        <v>0</v>
      </c>
      <c r="J4367" s="59" t="n">
        <f aca="false">IF(terrains!L4367=13.5,IF(terrains!X4367=1,12,9),-0.392532+1.267037*terrains!L4367+0.472239*terrains!X4367+0.58658*terrains!W4367+0.089417*terrains!V4367+0.531633*terrains!U4367+0.337883*terrains!T4367-0.403545*terrains!S4367)</f>
        <v>2.141542</v>
      </c>
      <c r="K4367" s="151" t="n">
        <f aca="false">IF(terrains!I4367=0,terrains!J4367,terrains!I4367)</f>
        <v>2.141542</v>
      </c>
      <c r="L4367" s="59" t="n">
        <v>2</v>
      </c>
      <c r="M4367" s="59" t="n">
        <v>2</v>
      </c>
      <c r="N4367" s="59" t="n">
        <v>3</v>
      </c>
      <c r="O4367" s="59" t="s">
        <v>175</v>
      </c>
      <c r="P4367" s="59" t="n">
        <v>2</v>
      </c>
      <c r="Q4367" s="59" t="n">
        <v>1.5</v>
      </c>
      <c r="R4367" s="59" t="n">
        <v>1</v>
      </c>
      <c r="S4367" s="59" t="n">
        <v>0</v>
      </c>
      <c r="T4367" s="59" t="n">
        <v>0</v>
      </c>
      <c r="U4367" s="59" t="n">
        <v>0</v>
      </c>
      <c r="V4367" s="59" t="n">
        <v>0</v>
      </c>
      <c r="W4367" s="59" t="n">
        <v>0</v>
      </c>
      <c r="X4367" s="59" t="n">
        <v>0</v>
      </c>
      <c r="Y4367" s="59" t="n">
        <f aca="false">IF(terrains!L4367&lt;=2.5,1,IF(terrains!L4367&lt;=4.5,2,IF(terrains!L4367&lt;=6.5,3,4)))</f>
        <v>1</v>
      </c>
      <c r="Z4367" s="59" t="n">
        <f aca="false">IF(terrains!R4367=1,35,IF(terrains!S4367=1,64,IF(terrains!T4367=1,IF(terrains!Y4367=1,85,104),IF(terrains!U4367=1,IF(terrains!Y4367=1,124,152),IF(terrains!V4367=1,(IF(terrains!Y4367=1,146,IF(terrains!Y4367=2,178,263))),IF(terrains!W4367=1,(IF(terrains!Y4367=1,178,IF(terrains!Y4367=2,218,321))),IF(terrains!X4367=1,IF(terrains!Y4367=1,190,IF(terrains!Y4367=2,242,IF(terrains!Y4367=3,357,896))))))))))</f>
        <v>35</v>
      </c>
      <c r="AA4367" s="152" t="n">
        <f aca="false">terrains!Z4367*terrains!F4367</f>
        <v>125340.349995</v>
      </c>
    </row>
    <row r="4368" customFormat="false" ht="13.8" hidden="false" customHeight="false" outlineLevel="0" collapsed="false">
      <c r="A4368" s="143" t="n">
        <v>4367</v>
      </c>
      <c r="B4368" s="59" t="n">
        <v>299086.974371</v>
      </c>
      <c r="C4368" s="59" t="n">
        <v>5055477.51846</v>
      </c>
      <c r="D4368" s="59" t="s">
        <v>3990</v>
      </c>
      <c r="E4368" s="153" t="n">
        <v>332.5</v>
      </c>
      <c r="F4368" s="150" t="n">
        <f aca="false">terrains!E4368*10.76391</f>
        <v>3579.000075</v>
      </c>
      <c r="G4368" s="59" t="s">
        <v>326</v>
      </c>
      <c r="H4368" s="59" t="n">
        <v>0</v>
      </c>
      <c r="I4368" s="59" t="n">
        <v>0</v>
      </c>
      <c r="J4368" s="59" t="n">
        <f aca="false">IF(terrains!L4368=13.5,IF(terrains!X4368=1,12,9),-0.392532+1.267037*terrains!L4368+0.472239*terrains!X4368+0.58658*terrains!W4368+0.089417*terrains!V4368+0.531633*terrains!U4368+0.337883*terrains!T4368-0.403545*terrains!S4368)</f>
        <v>2.141542</v>
      </c>
      <c r="K4368" s="151" t="n">
        <f aca="false">IF(terrains!I4368=0,terrains!J4368,terrains!I4368)</f>
        <v>2.141542</v>
      </c>
      <c r="L4368" s="59" t="n">
        <v>2</v>
      </c>
      <c r="M4368" s="59" t="n">
        <v>2</v>
      </c>
      <c r="N4368" s="59" t="n">
        <v>3</v>
      </c>
      <c r="O4368" s="59" t="s">
        <v>175</v>
      </c>
      <c r="P4368" s="59" t="n">
        <v>2</v>
      </c>
      <c r="Q4368" s="59" t="n">
        <v>1.5</v>
      </c>
      <c r="R4368" s="59" t="n">
        <v>1</v>
      </c>
      <c r="S4368" s="59" t="n">
        <v>0</v>
      </c>
      <c r="T4368" s="59" t="n">
        <v>0</v>
      </c>
      <c r="U4368" s="59" t="n">
        <v>0</v>
      </c>
      <c r="V4368" s="59" t="n">
        <v>0</v>
      </c>
      <c r="W4368" s="59" t="n">
        <v>0</v>
      </c>
      <c r="X4368" s="59" t="n">
        <v>0</v>
      </c>
      <c r="Y4368" s="59" t="n">
        <f aca="false">IF(terrains!L4368&lt;=2.5,1,IF(terrains!L4368&lt;=4.5,2,IF(terrains!L4368&lt;=6.5,3,4)))</f>
        <v>1</v>
      </c>
      <c r="Z4368" s="59" t="n">
        <f aca="false">IF(terrains!R4368=1,35,IF(terrains!S4368=1,64,IF(terrains!T4368=1,IF(terrains!Y4368=1,85,104),IF(terrains!U4368=1,IF(terrains!Y4368=1,124,152),IF(terrains!V4368=1,(IF(terrains!Y4368=1,146,IF(terrains!Y4368=2,178,263))),IF(terrains!W4368=1,(IF(terrains!Y4368=1,178,IF(terrains!Y4368=2,218,321))),IF(terrains!X4368=1,IF(terrains!Y4368=1,190,IF(terrains!Y4368=2,242,IF(terrains!Y4368=3,357,896))))))))))</f>
        <v>35</v>
      </c>
      <c r="AA4368" s="152" t="n">
        <f aca="false">terrains!Z4368*terrains!F4368</f>
        <v>125265.002625</v>
      </c>
    </row>
    <row r="4369" customFormat="false" ht="13.8" hidden="false" customHeight="false" outlineLevel="0" collapsed="false">
      <c r="A4369" s="143" t="n">
        <v>4368</v>
      </c>
      <c r="B4369" s="59" t="n">
        <v>299093.121693</v>
      </c>
      <c r="C4369" s="59" t="n">
        <v>5055469.26708</v>
      </c>
      <c r="D4369" s="59" t="s">
        <v>3991</v>
      </c>
      <c r="E4369" s="153" t="n">
        <v>332.3</v>
      </c>
      <c r="F4369" s="150" t="n">
        <f aca="false">terrains!E4369*10.76391</f>
        <v>3576.847293</v>
      </c>
      <c r="G4369" s="59" t="s">
        <v>326</v>
      </c>
      <c r="H4369" s="59" t="n">
        <v>0</v>
      </c>
      <c r="I4369" s="59" t="n">
        <v>0</v>
      </c>
      <c r="J4369" s="59" t="n">
        <f aca="false">IF(terrains!L4369=13.5,IF(terrains!X4369=1,12,9),-0.392532+1.267037*terrains!L4369+0.472239*terrains!X4369+0.58658*terrains!W4369+0.089417*terrains!V4369+0.531633*terrains!U4369+0.337883*terrains!T4369-0.403545*terrains!S4369)</f>
        <v>2.141542</v>
      </c>
      <c r="K4369" s="151" t="n">
        <f aca="false">IF(terrains!I4369=0,terrains!J4369,terrains!I4369)</f>
        <v>2.141542</v>
      </c>
      <c r="L4369" s="59" t="n">
        <v>2</v>
      </c>
      <c r="M4369" s="59" t="n">
        <v>2</v>
      </c>
      <c r="N4369" s="59" t="n">
        <v>3</v>
      </c>
      <c r="O4369" s="59" t="s">
        <v>175</v>
      </c>
      <c r="P4369" s="59" t="n">
        <v>2</v>
      </c>
      <c r="Q4369" s="59" t="n">
        <v>1.5</v>
      </c>
      <c r="R4369" s="59" t="n">
        <v>1</v>
      </c>
      <c r="S4369" s="59" t="n">
        <v>0</v>
      </c>
      <c r="T4369" s="59" t="n">
        <v>0</v>
      </c>
      <c r="U4369" s="59" t="n">
        <v>0</v>
      </c>
      <c r="V4369" s="59" t="n">
        <v>0</v>
      </c>
      <c r="W4369" s="59" t="n">
        <v>0</v>
      </c>
      <c r="X4369" s="59" t="n">
        <v>0</v>
      </c>
      <c r="Y4369" s="59" t="n">
        <f aca="false">IF(terrains!L4369&lt;=2.5,1,IF(terrains!L4369&lt;=4.5,2,IF(terrains!L4369&lt;=6.5,3,4)))</f>
        <v>1</v>
      </c>
      <c r="Z4369" s="59" t="n">
        <f aca="false">IF(terrains!R4369=1,35,IF(terrains!S4369=1,64,IF(terrains!T4369=1,IF(terrains!Y4369=1,85,104),IF(terrains!U4369=1,IF(terrains!Y4369=1,124,152),IF(terrains!V4369=1,(IF(terrains!Y4369=1,146,IF(terrains!Y4369=2,178,263))),IF(terrains!W4369=1,(IF(terrains!Y4369=1,178,IF(terrains!Y4369=2,218,321))),IF(terrains!X4369=1,IF(terrains!Y4369=1,190,IF(terrains!Y4369=2,242,IF(terrains!Y4369=3,357,896))))))))))</f>
        <v>35</v>
      </c>
      <c r="AA4369" s="152" t="n">
        <f aca="false">terrains!Z4369*terrains!F4369</f>
        <v>125189.655255</v>
      </c>
    </row>
    <row r="4370" customFormat="false" ht="13.8" hidden="false" customHeight="false" outlineLevel="0" collapsed="false">
      <c r="A4370" s="143" t="n">
        <v>4369</v>
      </c>
      <c r="B4370" s="59" t="n">
        <v>299287.2807</v>
      </c>
      <c r="C4370" s="59" t="n">
        <v>5043984.91</v>
      </c>
      <c r="D4370" s="59" t="s">
        <v>3992</v>
      </c>
      <c r="E4370" s="153" t="n">
        <v>332.1</v>
      </c>
      <c r="F4370" s="150" t="n">
        <f aca="false">terrains!E4370*10.76391</f>
        <v>3574.694511</v>
      </c>
      <c r="G4370" s="59" t="s">
        <v>232</v>
      </c>
      <c r="H4370" s="59" t="n">
        <v>0</v>
      </c>
      <c r="I4370" s="59" t="n">
        <v>0</v>
      </c>
      <c r="J4370" s="59" t="n">
        <f aca="false">IF(terrains!L4370=13.5,IF(terrains!X4370=1,12,9),-0.392532+1.267037*terrains!L4370+0.472239*terrains!X4370+0.58658*terrains!W4370+0.089417*terrains!V4370+0.531633*terrains!U4370+0.337883*terrains!T4370-0.403545*terrains!S4370)</f>
        <v>2.8644775</v>
      </c>
      <c r="K4370" s="151" t="n">
        <f aca="false">IF(terrains!I4370=0,terrains!J4370,terrains!I4370)</f>
        <v>2.8644775</v>
      </c>
      <c r="L4370" s="59" t="n">
        <v>2.5</v>
      </c>
      <c r="M4370" s="59" t="n">
        <v>2</v>
      </c>
      <c r="N4370" s="59" t="n">
        <v>4</v>
      </c>
      <c r="O4370" s="59" t="s">
        <v>179</v>
      </c>
      <c r="P4370" s="59" t="n">
        <v>2</v>
      </c>
      <c r="Q4370" s="59" t="n">
        <v>2.5</v>
      </c>
      <c r="R4370" s="59" t="n">
        <v>0</v>
      </c>
      <c r="S4370" s="59" t="n">
        <v>0</v>
      </c>
      <c r="T4370" s="59" t="n">
        <v>0</v>
      </c>
      <c r="U4370" s="59" t="n">
        <v>0</v>
      </c>
      <c r="V4370" s="59" t="n">
        <v>1</v>
      </c>
      <c r="W4370" s="59" t="n">
        <v>0</v>
      </c>
      <c r="X4370" s="59" t="n">
        <v>0</v>
      </c>
      <c r="Y4370" s="59" t="n">
        <f aca="false">IF(terrains!L4370&lt;=2.5,1,IF(terrains!L4370&lt;=4.5,2,IF(terrains!L4370&lt;=6.5,3,4)))</f>
        <v>1</v>
      </c>
      <c r="Z4370" s="59" t="n">
        <f aca="false">IF(terrains!R4370=1,35,IF(terrains!S4370=1,64,IF(terrains!T4370=1,IF(terrains!Y4370=1,85,104),IF(terrains!U4370=1,IF(terrains!Y4370=1,124,152),IF(terrains!V4370=1,(IF(terrains!Y4370=1,146,IF(terrains!Y4370=2,178,263))),IF(terrains!W4370=1,(IF(terrains!Y4370=1,178,IF(terrains!Y4370=2,218,321))),IF(terrains!X4370=1,IF(terrains!Y4370=1,190,IF(terrains!Y4370=2,242,IF(terrains!Y4370=3,357,896))))))))))</f>
        <v>146</v>
      </c>
      <c r="AA4370" s="152" t="n">
        <f aca="false">terrains!Z4370*terrains!F4370</f>
        <v>521905.398606</v>
      </c>
    </row>
    <row r="4371" customFormat="false" ht="13.8" hidden="false" customHeight="false" outlineLevel="0" collapsed="false">
      <c r="A4371" s="143" t="n">
        <v>4370</v>
      </c>
      <c r="B4371" s="59" t="n">
        <v>300344.656902</v>
      </c>
      <c r="C4371" s="59" t="n">
        <v>5042041.00142</v>
      </c>
      <c r="D4371" s="59" t="s">
        <v>3993</v>
      </c>
      <c r="E4371" s="153" t="n">
        <v>332</v>
      </c>
      <c r="F4371" s="150" t="n">
        <f aca="false">terrains!E4371*10.76391</f>
        <v>3573.61812</v>
      </c>
      <c r="G4371" s="59" t="s">
        <v>1095</v>
      </c>
      <c r="H4371" s="59" t="n">
        <v>0</v>
      </c>
      <c r="I4371" s="59" t="n">
        <v>3</v>
      </c>
      <c r="J4371" s="59" t="n">
        <f aca="false">IF(terrains!L4371=13.5,IF(terrains!X4371=1,12,9),-0.392532+1.267037*terrains!L4371+0.472239*terrains!X4371+0.58658*terrains!W4371+0.089417*terrains!V4371+0.531633*terrains!U4371+0.337883*terrains!T4371-0.403545*terrains!S4371)</f>
        <v>2.8644775</v>
      </c>
      <c r="K4371" s="151" t="n">
        <f aca="false">IF(terrains!I4371=0,terrains!J4371,terrains!I4371)</f>
        <v>3</v>
      </c>
      <c r="L4371" s="59" t="n">
        <v>2.5</v>
      </c>
      <c r="M4371" s="59" t="n">
        <v>2</v>
      </c>
      <c r="N4371" s="59" t="n">
        <v>0</v>
      </c>
      <c r="O4371" s="59" t="s">
        <v>179</v>
      </c>
      <c r="P4371" s="59" t="n">
        <v>3</v>
      </c>
      <c r="Q4371" s="59" t="n">
        <v>2.5</v>
      </c>
      <c r="R4371" s="59" t="n">
        <v>0</v>
      </c>
      <c r="S4371" s="59" t="n">
        <v>0</v>
      </c>
      <c r="T4371" s="59" t="n">
        <v>0</v>
      </c>
      <c r="U4371" s="59" t="n">
        <v>0</v>
      </c>
      <c r="V4371" s="59" t="n">
        <v>1</v>
      </c>
      <c r="W4371" s="59" t="n">
        <v>0</v>
      </c>
      <c r="X4371" s="59" t="n">
        <v>0</v>
      </c>
      <c r="Y4371" s="59" t="n">
        <f aca="false">IF(terrains!L4371&lt;=2.5,1,IF(terrains!L4371&lt;=4.5,2,IF(terrains!L4371&lt;=6.5,3,4)))</f>
        <v>1</v>
      </c>
      <c r="Z4371" s="59" t="n">
        <f aca="false">IF(terrains!R4371=1,35,IF(terrains!S4371=1,64,IF(terrains!T4371=1,IF(terrains!Y4371=1,85,104),IF(terrains!U4371=1,IF(terrains!Y4371=1,124,152),IF(terrains!V4371=1,(IF(terrains!Y4371=1,146,IF(terrains!Y4371=2,178,263))),IF(terrains!W4371=1,(IF(terrains!Y4371=1,178,IF(terrains!Y4371=2,218,321))),IF(terrains!X4371=1,IF(terrains!Y4371=1,190,IF(terrains!Y4371=2,242,IF(terrains!Y4371=3,357,896))))))))))</f>
        <v>146</v>
      </c>
      <c r="AA4371" s="152" t="n">
        <f aca="false">terrains!Z4371*terrains!F4371</f>
        <v>521748.24552</v>
      </c>
    </row>
    <row r="4372" customFormat="false" ht="13.8" hidden="false" customHeight="false" outlineLevel="0" collapsed="false">
      <c r="A4372" s="143" t="n">
        <v>4371</v>
      </c>
      <c r="B4372" s="59" t="n">
        <v>300244.766321</v>
      </c>
      <c r="C4372" s="59" t="n">
        <v>5038183.80613</v>
      </c>
      <c r="D4372" s="59" t="s">
        <v>3994</v>
      </c>
      <c r="E4372" s="153" t="n">
        <v>330</v>
      </c>
      <c r="F4372" s="150" t="n">
        <f aca="false">terrains!E4372*10.76391</f>
        <v>3552.0903</v>
      </c>
      <c r="G4372" s="59" t="s">
        <v>530</v>
      </c>
      <c r="H4372" s="59" t="n">
        <v>0</v>
      </c>
      <c r="I4372" s="59" t="n">
        <v>0</v>
      </c>
      <c r="J4372" s="59" t="n">
        <f aca="false">IF(terrains!L4372=13.5,IF(terrains!X4372=1,12,9),-0.392532+1.267037*terrains!L4372+0.472239*terrains!X4372+0.58658*terrains!W4372+0.089417*terrains!V4372+0.531633*terrains!U4372+0.337883*terrains!T4372-0.403545*terrains!S4372)</f>
        <v>3.1129435</v>
      </c>
      <c r="K4372" s="151" t="n">
        <f aca="false">IF(terrains!I4372=0,terrains!J4372,terrains!I4372)</f>
        <v>3.1129435</v>
      </c>
      <c r="L4372" s="59" t="n">
        <v>2.5</v>
      </c>
      <c r="M4372" s="59" t="n">
        <v>1</v>
      </c>
      <c r="N4372" s="59" t="n">
        <v>4</v>
      </c>
      <c r="O4372" s="59" t="s">
        <v>177</v>
      </c>
      <c r="P4372" s="59" t="n">
        <v>2</v>
      </c>
      <c r="Q4372" s="59" t="n">
        <v>2</v>
      </c>
      <c r="R4372" s="59" t="n">
        <v>0</v>
      </c>
      <c r="S4372" s="59" t="n">
        <v>0</v>
      </c>
      <c r="T4372" s="59" t="n">
        <v>1</v>
      </c>
      <c r="U4372" s="59" t="n">
        <v>0</v>
      </c>
      <c r="V4372" s="59" t="n">
        <v>0</v>
      </c>
      <c r="W4372" s="59" t="n">
        <v>0</v>
      </c>
      <c r="X4372" s="59" t="n">
        <v>0</v>
      </c>
      <c r="Y4372" s="59" t="n">
        <f aca="false">IF(terrains!L4372&lt;=2.5,1,IF(terrains!L4372&lt;=4.5,2,IF(terrains!L4372&lt;=6.5,3,4)))</f>
        <v>1</v>
      </c>
      <c r="Z4372" s="59" t="n">
        <f aca="false">IF(terrains!R4372=1,35,IF(terrains!S4372=1,64,IF(terrains!T4372=1,IF(terrains!Y4372=1,85,104),IF(terrains!U4372=1,IF(terrains!Y4372=1,124,152),IF(terrains!V4372=1,(IF(terrains!Y4372=1,146,IF(terrains!Y4372=2,178,263))),IF(terrains!W4372=1,(IF(terrains!Y4372=1,178,IF(terrains!Y4372=2,218,321))),IF(terrains!X4372=1,IF(terrains!Y4372=1,190,IF(terrains!Y4372=2,242,IF(terrains!Y4372=3,357,896))))))))))</f>
        <v>85</v>
      </c>
      <c r="AA4372" s="152" t="n">
        <f aca="false">terrains!Z4372*terrains!F4372</f>
        <v>301927.6755</v>
      </c>
    </row>
    <row r="4373" customFormat="false" ht="13.8" hidden="false" customHeight="false" outlineLevel="0" collapsed="false">
      <c r="A4373" s="143" t="n">
        <v>4372</v>
      </c>
      <c r="B4373" s="59" t="n">
        <v>299450.267108</v>
      </c>
      <c r="C4373" s="59" t="n">
        <v>5038592.55</v>
      </c>
      <c r="D4373" s="59" t="s">
        <v>3995</v>
      </c>
      <c r="E4373" s="153" t="n">
        <v>329.6</v>
      </c>
      <c r="F4373" s="150" t="n">
        <f aca="false">terrains!E4373*10.76391</f>
        <v>3547.784736</v>
      </c>
      <c r="G4373" s="59" t="s">
        <v>309</v>
      </c>
      <c r="H4373" s="59" t="n">
        <v>2</v>
      </c>
      <c r="I4373" s="59" t="n">
        <v>6</v>
      </c>
      <c r="J4373" s="59" t="n">
        <f aca="false">IF(terrains!L4373=13.5,IF(terrains!X4373=1,12,9),-0.392532+1.267037*terrains!L4373+0.472239*terrains!X4373+0.58658*terrains!W4373+0.089417*terrains!V4373+0.531633*terrains!U4373+0.337883*terrains!T4373-0.403545*terrains!S4373)</f>
        <v>3.880818</v>
      </c>
      <c r="K4373" s="151" t="n">
        <f aca="false">IF(terrains!I4373=0,terrains!J4373,terrains!I4373)</f>
        <v>6</v>
      </c>
      <c r="L4373" s="59" t="n">
        <v>3</v>
      </c>
      <c r="M4373" s="59" t="n">
        <v>2</v>
      </c>
      <c r="N4373" s="59" t="n">
        <v>8</v>
      </c>
      <c r="O4373" s="59" t="s">
        <v>181</v>
      </c>
      <c r="P4373" s="59" t="n">
        <v>2</v>
      </c>
      <c r="Q4373" s="59" t="n">
        <v>2</v>
      </c>
      <c r="R4373" s="59" t="n">
        <v>0</v>
      </c>
      <c r="S4373" s="59" t="n">
        <v>0</v>
      </c>
      <c r="T4373" s="59" t="n">
        <v>0</v>
      </c>
      <c r="U4373" s="59" t="n">
        <v>0</v>
      </c>
      <c r="V4373" s="59" t="n">
        <v>0</v>
      </c>
      <c r="W4373" s="59" t="n">
        <v>0</v>
      </c>
      <c r="X4373" s="59" t="n">
        <v>1</v>
      </c>
      <c r="Y4373" s="59" t="n">
        <f aca="false">IF(terrains!L4373&lt;=2.5,1,IF(terrains!L4373&lt;=4.5,2,IF(terrains!L4373&lt;=6.5,3,4)))</f>
        <v>2</v>
      </c>
      <c r="Z4373" s="59" t="n">
        <f aca="false">IF(terrains!R4373=1,35,IF(terrains!S4373=1,64,IF(terrains!T4373=1,IF(terrains!Y4373=1,85,104),IF(terrains!U4373=1,IF(terrains!Y4373=1,124,152),IF(terrains!V4373=1,(IF(terrains!Y4373=1,146,IF(terrains!Y4373=2,178,263))),IF(terrains!W4373=1,(IF(terrains!Y4373=1,178,IF(terrains!Y4373=2,218,321))),IF(terrains!X4373=1,IF(terrains!Y4373=1,190,IF(terrains!Y4373=2,242,IF(terrains!Y4373=3,357,896))))))))))</f>
        <v>242</v>
      </c>
      <c r="AA4373" s="152" t="n">
        <f aca="false">terrains!Z4373*terrains!F4373</f>
        <v>858563.906112</v>
      </c>
    </row>
    <row r="4374" customFormat="false" ht="13.8" hidden="false" customHeight="false" outlineLevel="0" collapsed="false">
      <c r="A4374" s="143" t="n">
        <v>4373</v>
      </c>
      <c r="B4374" s="59" t="n">
        <v>298600.0986</v>
      </c>
      <c r="C4374" s="59" t="n">
        <v>5040913.639</v>
      </c>
      <c r="D4374" s="59" t="s">
        <v>3996</v>
      </c>
      <c r="E4374" s="153" t="n">
        <v>329.4</v>
      </c>
      <c r="F4374" s="150" t="n">
        <f aca="false">terrains!E4374*10.76391</f>
        <v>3545.631954</v>
      </c>
      <c r="G4374" s="59" t="s">
        <v>232</v>
      </c>
      <c r="H4374" s="59" t="n">
        <v>0</v>
      </c>
      <c r="I4374" s="59" t="n">
        <v>0</v>
      </c>
      <c r="J4374" s="59" t="n">
        <f aca="false">IF(terrains!L4374=13.5,IF(terrains!X4374=1,12,9),-0.392532+1.267037*terrains!L4374+0.472239*terrains!X4374+0.58658*terrains!W4374+0.089417*terrains!V4374+0.531633*terrains!U4374+0.337883*terrains!T4374-0.403545*terrains!S4374)</f>
        <v>3.2472995</v>
      </c>
      <c r="K4374" s="151" t="n">
        <f aca="false">IF(terrains!I4374=0,terrains!J4374,terrains!I4374)</f>
        <v>3.2472995</v>
      </c>
      <c r="L4374" s="59" t="n">
        <v>2.5</v>
      </c>
      <c r="M4374" s="59" t="n">
        <v>2</v>
      </c>
      <c r="N4374" s="59" t="n">
        <v>4</v>
      </c>
      <c r="O4374" s="59" t="s">
        <v>181</v>
      </c>
      <c r="P4374" s="59" t="n">
        <v>2</v>
      </c>
      <c r="Q4374" s="59" t="n">
        <v>2.5</v>
      </c>
      <c r="R4374" s="59" t="n">
        <v>0</v>
      </c>
      <c r="S4374" s="59" t="n">
        <v>0</v>
      </c>
      <c r="T4374" s="59" t="n">
        <v>0</v>
      </c>
      <c r="U4374" s="59" t="n">
        <v>0</v>
      </c>
      <c r="V4374" s="59" t="n">
        <v>0</v>
      </c>
      <c r="W4374" s="59" t="n">
        <v>0</v>
      </c>
      <c r="X4374" s="59" t="n">
        <v>1</v>
      </c>
      <c r="Y4374" s="59" t="n">
        <f aca="false">IF(terrains!L4374&lt;=2.5,1,IF(terrains!L4374&lt;=4.5,2,IF(terrains!L4374&lt;=6.5,3,4)))</f>
        <v>1</v>
      </c>
      <c r="Z4374" s="59" t="n">
        <f aca="false">IF(terrains!R4374=1,35,IF(terrains!S4374=1,64,IF(terrains!T4374=1,IF(terrains!Y4374=1,85,104),IF(terrains!U4374=1,IF(terrains!Y4374=1,124,152),IF(terrains!V4374=1,(IF(terrains!Y4374=1,146,IF(terrains!Y4374=2,178,263))),IF(terrains!W4374=1,(IF(terrains!Y4374=1,178,IF(terrains!Y4374=2,218,321))),IF(terrains!X4374=1,IF(terrains!Y4374=1,190,IF(terrains!Y4374=2,242,IF(terrains!Y4374=3,357,896))))))))))</f>
        <v>190</v>
      </c>
      <c r="AA4374" s="152" t="n">
        <f aca="false">terrains!Z4374*terrains!F4374</f>
        <v>673670.07126</v>
      </c>
    </row>
    <row r="4375" customFormat="false" ht="13.8" hidden="false" customHeight="false" outlineLevel="0" collapsed="false">
      <c r="A4375" s="143" t="n">
        <v>4374</v>
      </c>
      <c r="B4375" s="59" t="n">
        <v>300800.090093</v>
      </c>
      <c r="C4375" s="59" t="n">
        <v>5045323.95733</v>
      </c>
      <c r="D4375" s="59" t="s">
        <v>3997</v>
      </c>
      <c r="E4375" s="153" t="n">
        <v>328.8</v>
      </c>
      <c r="F4375" s="150" t="n">
        <f aca="false">terrains!E4375*10.76391</f>
        <v>3539.173608</v>
      </c>
      <c r="G4375" s="59" t="s">
        <v>535</v>
      </c>
      <c r="H4375" s="59" t="n">
        <v>0</v>
      </c>
      <c r="I4375" s="59" t="n">
        <v>0</v>
      </c>
      <c r="J4375" s="59" t="n">
        <f aca="false">IF(terrains!L4375=13.5,IF(terrains!X4375=1,12,9),-0.392532+1.267037*terrains!L4375+0.472239*terrains!X4375+0.58658*terrains!W4375+0.089417*terrains!V4375+0.531633*terrains!U4375+0.337883*terrains!T4375-0.403545*terrains!S4375)</f>
        <v>3.1129435</v>
      </c>
      <c r="K4375" s="151" t="n">
        <f aca="false">IF(terrains!I4375=0,terrains!J4375,terrains!I4375)</f>
        <v>3.1129435</v>
      </c>
      <c r="L4375" s="59" t="n">
        <v>2.5</v>
      </c>
      <c r="M4375" s="59" t="n">
        <v>1</v>
      </c>
      <c r="N4375" s="59" t="n">
        <v>4</v>
      </c>
      <c r="O4375" s="59" t="s">
        <v>177</v>
      </c>
      <c r="P4375" s="59" t="n">
        <v>2</v>
      </c>
      <c r="Q4375" s="59" t="n">
        <v>2.5</v>
      </c>
      <c r="R4375" s="59" t="n">
        <v>0</v>
      </c>
      <c r="S4375" s="59" t="n">
        <v>0</v>
      </c>
      <c r="T4375" s="59" t="n">
        <v>1</v>
      </c>
      <c r="U4375" s="59" t="n">
        <v>0</v>
      </c>
      <c r="V4375" s="59" t="n">
        <v>0</v>
      </c>
      <c r="W4375" s="59" t="n">
        <v>0</v>
      </c>
      <c r="X4375" s="59" t="n">
        <v>0</v>
      </c>
      <c r="Y4375" s="59" t="n">
        <f aca="false">IF(terrains!L4375&lt;=2.5,1,IF(terrains!L4375&lt;=4.5,2,IF(terrains!L4375&lt;=6.5,3,4)))</f>
        <v>1</v>
      </c>
      <c r="Z4375" s="59" t="n">
        <f aca="false">IF(terrains!R4375=1,35,IF(terrains!S4375=1,64,IF(terrains!T4375=1,IF(terrains!Y4375=1,85,104),IF(terrains!U4375=1,IF(terrains!Y4375=1,124,152),IF(terrains!V4375=1,(IF(terrains!Y4375=1,146,IF(terrains!Y4375=2,178,263))),IF(terrains!W4375=1,(IF(terrains!Y4375=1,178,IF(terrains!Y4375=2,218,321))),IF(terrains!X4375=1,IF(terrains!Y4375=1,190,IF(terrains!Y4375=2,242,IF(terrains!Y4375=3,357,896))))))))))</f>
        <v>85</v>
      </c>
      <c r="AA4375" s="152" t="n">
        <f aca="false">terrains!Z4375*terrains!F4375</f>
        <v>300829.75668</v>
      </c>
    </row>
    <row r="4376" customFormat="false" ht="13.8" hidden="false" customHeight="false" outlineLevel="0" collapsed="false">
      <c r="A4376" s="143" t="n">
        <v>4375</v>
      </c>
      <c r="B4376" s="59" t="n">
        <v>276101.926785</v>
      </c>
      <c r="C4376" s="59" t="n">
        <v>5038312.40278</v>
      </c>
      <c r="D4376" s="59" t="s">
        <v>3998</v>
      </c>
      <c r="E4376" s="153" t="n">
        <v>327.9</v>
      </c>
      <c r="F4376" s="150" t="n">
        <f aca="false">terrains!E4376*10.76391</f>
        <v>3529.486089</v>
      </c>
      <c r="G4376" s="59" t="s">
        <v>359</v>
      </c>
      <c r="H4376" s="59" t="n">
        <v>0</v>
      </c>
      <c r="I4376" s="59" t="n">
        <v>0</v>
      </c>
      <c r="J4376" s="59" t="n">
        <f aca="false">IF(terrains!L4376=13.5,IF(terrains!X4376=1,12,9),-0.392532+1.267037*terrains!L4376+0.472239*terrains!X4376+0.58658*terrains!W4376+0.089417*terrains!V4376+0.531633*terrains!U4376+0.337883*terrains!T4376-0.403545*terrains!S4376)</f>
        <v>2.141542</v>
      </c>
      <c r="K4376" s="151" t="n">
        <f aca="false">IF(terrains!I4376=0,terrains!J4376,terrains!I4376)</f>
        <v>2.141542</v>
      </c>
      <c r="L4376" s="59" t="n">
        <v>2</v>
      </c>
      <c r="M4376" s="59" t="n">
        <v>1</v>
      </c>
      <c r="N4376" s="59" t="n">
        <v>3</v>
      </c>
      <c r="O4376" s="59" t="s">
        <v>175</v>
      </c>
      <c r="P4376" s="59" t="n">
        <v>2</v>
      </c>
      <c r="Q4376" s="59" t="n">
        <v>1.5</v>
      </c>
      <c r="R4376" s="59" t="n">
        <v>1</v>
      </c>
      <c r="S4376" s="59" t="n">
        <v>0</v>
      </c>
      <c r="T4376" s="59" t="n">
        <v>0</v>
      </c>
      <c r="U4376" s="59" t="n">
        <v>0</v>
      </c>
      <c r="V4376" s="59" t="n">
        <v>0</v>
      </c>
      <c r="W4376" s="59" t="n">
        <v>0</v>
      </c>
      <c r="X4376" s="59" t="n">
        <v>0</v>
      </c>
      <c r="Y4376" s="59" t="n">
        <f aca="false">IF(terrains!L4376&lt;=2.5,1,IF(terrains!L4376&lt;=4.5,2,IF(terrains!L4376&lt;=6.5,3,4)))</f>
        <v>1</v>
      </c>
      <c r="Z4376" s="59" t="n">
        <f aca="false">IF(terrains!R4376=1,35,IF(terrains!S4376=1,64,IF(terrains!T4376=1,IF(terrains!Y4376=1,85,104),IF(terrains!U4376=1,IF(terrains!Y4376=1,124,152),IF(terrains!V4376=1,(IF(terrains!Y4376=1,146,IF(terrains!Y4376=2,178,263))),IF(terrains!W4376=1,(IF(terrains!Y4376=1,178,IF(terrains!Y4376=2,218,321))),IF(terrains!X4376=1,IF(terrains!Y4376=1,190,IF(terrains!Y4376=2,242,IF(terrains!Y4376=3,357,896))))))))))</f>
        <v>35</v>
      </c>
      <c r="AA4376" s="152" t="n">
        <f aca="false">terrains!Z4376*terrains!F4376</f>
        <v>123532.013115</v>
      </c>
    </row>
    <row r="4377" customFormat="false" ht="13.8" hidden="false" customHeight="false" outlineLevel="0" collapsed="false">
      <c r="A4377" s="143" t="n">
        <v>4376</v>
      </c>
      <c r="B4377" s="59" t="n">
        <v>293617.678145</v>
      </c>
      <c r="C4377" s="59" t="n">
        <v>5050632.37285</v>
      </c>
      <c r="D4377" s="59" t="s">
        <v>3999</v>
      </c>
      <c r="E4377" s="153" t="n">
        <v>327.6</v>
      </c>
      <c r="F4377" s="150" t="n">
        <f aca="false">terrains!E4377*10.76391</f>
        <v>3526.256916</v>
      </c>
      <c r="G4377" s="59" t="s">
        <v>927</v>
      </c>
      <c r="H4377" s="59" t="n">
        <v>0</v>
      </c>
      <c r="I4377" s="59" t="n">
        <v>0</v>
      </c>
      <c r="J4377" s="59" t="n">
        <f aca="false">IF(terrains!L4377=13.5,IF(terrains!X4377=1,12,9),-0.392532+1.267037*terrains!L4377+0.472239*terrains!X4377+0.58658*terrains!W4377+0.089417*terrains!V4377+0.531633*terrains!U4377+0.337883*terrains!T4377-0.403545*terrains!S4377)</f>
        <v>3.6385525</v>
      </c>
      <c r="K4377" s="151" t="n">
        <f aca="false">IF(terrains!I4377=0,terrains!J4377,terrains!I4377)</f>
        <v>3.6385525</v>
      </c>
      <c r="L4377" s="59" t="n">
        <v>3.5</v>
      </c>
      <c r="M4377" s="59" t="n">
        <v>2</v>
      </c>
      <c r="N4377" s="59" t="n">
        <v>8</v>
      </c>
      <c r="O4377" s="59" t="s">
        <v>176</v>
      </c>
      <c r="P4377" s="59" t="n">
        <v>2</v>
      </c>
      <c r="Q4377" s="59" t="n">
        <v>2.5</v>
      </c>
      <c r="R4377" s="59" t="n">
        <v>0</v>
      </c>
      <c r="S4377" s="59" t="n">
        <v>1</v>
      </c>
      <c r="T4377" s="59" t="n">
        <v>0</v>
      </c>
      <c r="U4377" s="59" t="n">
        <v>0</v>
      </c>
      <c r="V4377" s="59" t="n">
        <v>0</v>
      </c>
      <c r="W4377" s="59" t="n">
        <v>0</v>
      </c>
      <c r="X4377" s="59" t="n">
        <v>0</v>
      </c>
      <c r="Y4377" s="59" t="n">
        <f aca="false">IF(terrains!L4377&lt;=2.5,1,IF(terrains!L4377&lt;=4.5,2,IF(terrains!L4377&lt;=6.5,3,4)))</f>
        <v>2</v>
      </c>
      <c r="Z4377" s="59" t="n">
        <f aca="false">IF(terrains!R4377=1,35,IF(terrains!S4377=1,64,IF(terrains!T4377=1,IF(terrains!Y4377=1,85,104),IF(terrains!U4377=1,IF(terrains!Y4377=1,124,152),IF(terrains!V4377=1,(IF(terrains!Y4377=1,146,IF(terrains!Y4377=2,178,263))),IF(terrains!W4377=1,(IF(terrains!Y4377=1,178,IF(terrains!Y4377=2,218,321))),IF(terrains!X4377=1,IF(terrains!Y4377=1,190,IF(terrains!Y4377=2,242,IF(terrains!Y4377=3,357,896))))))))))</f>
        <v>64</v>
      </c>
      <c r="AA4377" s="152" t="n">
        <f aca="false">terrains!Z4377*terrains!F4377</f>
        <v>225680.442624</v>
      </c>
    </row>
    <row r="4378" customFormat="false" ht="13.8" hidden="false" customHeight="false" outlineLevel="0" collapsed="false">
      <c r="A4378" s="143" t="n">
        <v>4377</v>
      </c>
      <c r="B4378" s="59" t="n">
        <v>291457.303969</v>
      </c>
      <c r="C4378" s="59" t="n">
        <v>5033448.81916</v>
      </c>
      <c r="D4378" s="59" t="s">
        <v>4000</v>
      </c>
      <c r="E4378" s="153" t="n">
        <v>327.3</v>
      </c>
      <c r="F4378" s="150" t="n">
        <f aca="false">terrains!E4378*10.76391</f>
        <v>3523.027743</v>
      </c>
      <c r="G4378" s="59" t="s">
        <v>218</v>
      </c>
      <c r="H4378" s="59" t="n">
        <v>0</v>
      </c>
      <c r="I4378" s="59" t="n">
        <v>0</v>
      </c>
      <c r="J4378" s="59" t="n">
        <f aca="false">IF(terrains!L4378=13.5,IF(terrains!X4378=1,12,9),-0.392532+1.267037*terrains!L4378+0.472239*terrains!X4378+0.58658*terrains!W4378+0.089417*terrains!V4378+0.531633*terrains!U4378+0.337883*terrains!T4378-0.403545*terrains!S4378)</f>
        <v>1.737997</v>
      </c>
      <c r="K4378" s="151" t="n">
        <f aca="false">IF(terrains!I4378=0,terrains!J4378,terrains!I4378)</f>
        <v>1.737997</v>
      </c>
      <c r="L4378" s="59" t="n">
        <v>2</v>
      </c>
      <c r="M4378" s="59" t="n">
        <v>1</v>
      </c>
      <c r="N4378" s="59" t="n">
        <v>4</v>
      </c>
      <c r="O4378" s="59" t="s">
        <v>176</v>
      </c>
      <c r="P4378" s="59" t="n">
        <v>2</v>
      </c>
      <c r="Q4378" s="59" t="n">
        <v>2</v>
      </c>
      <c r="R4378" s="59" t="n">
        <v>0</v>
      </c>
      <c r="S4378" s="59" t="n">
        <v>1</v>
      </c>
      <c r="T4378" s="59" t="n">
        <v>0</v>
      </c>
      <c r="U4378" s="59" t="n">
        <v>0</v>
      </c>
      <c r="V4378" s="59" t="n">
        <v>0</v>
      </c>
      <c r="W4378" s="59" t="n">
        <v>0</v>
      </c>
      <c r="X4378" s="59" t="n">
        <v>0</v>
      </c>
      <c r="Y4378" s="59" t="n">
        <f aca="false">IF(terrains!L4378&lt;=2.5,1,IF(terrains!L4378&lt;=4.5,2,IF(terrains!L4378&lt;=6.5,3,4)))</f>
        <v>1</v>
      </c>
      <c r="Z4378" s="59" t="n">
        <f aca="false">IF(terrains!R4378=1,35,IF(terrains!S4378=1,64,IF(terrains!T4378=1,IF(terrains!Y4378=1,85,104),IF(terrains!U4378=1,IF(terrains!Y4378=1,124,152),IF(terrains!V4378=1,(IF(terrains!Y4378=1,146,IF(terrains!Y4378=2,178,263))),IF(terrains!W4378=1,(IF(terrains!Y4378=1,178,IF(terrains!Y4378=2,218,321))),IF(terrains!X4378=1,IF(terrains!Y4378=1,190,IF(terrains!Y4378=2,242,IF(terrains!Y4378=3,357,896))))))))))</f>
        <v>64</v>
      </c>
      <c r="AA4378" s="152" t="n">
        <f aca="false">terrains!Z4378*terrains!F4378</f>
        <v>225473.775552</v>
      </c>
    </row>
    <row r="4379" customFormat="false" ht="13.8" hidden="false" customHeight="false" outlineLevel="0" collapsed="false">
      <c r="A4379" s="143" t="n">
        <v>4378</v>
      </c>
      <c r="B4379" s="59" t="n">
        <v>296610.1038</v>
      </c>
      <c r="C4379" s="59" t="n">
        <v>5032294.918</v>
      </c>
      <c r="D4379" s="59" t="s">
        <v>4001</v>
      </c>
      <c r="E4379" s="153" t="n">
        <v>327.02</v>
      </c>
      <c r="F4379" s="150" t="n">
        <f aca="false">terrains!E4379*10.76391</f>
        <v>3520.0138482</v>
      </c>
      <c r="G4379" s="59" t="s">
        <v>693</v>
      </c>
      <c r="H4379" s="59" t="n">
        <v>0</v>
      </c>
      <c r="I4379" s="59" t="n">
        <v>0</v>
      </c>
      <c r="J4379" s="59" t="n">
        <f aca="false">IF(terrains!L4379=13.5,IF(terrains!X4379=1,12,9),-0.392532+1.267037*terrains!L4379+0.472239*terrains!X4379+0.58658*terrains!W4379+0.089417*terrains!V4379+0.531633*terrains!U4379+0.337883*terrains!T4379-0.403545*terrains!S4379)</f>
        <v>1.737997</v>
      </c>
      <c r="K4379" s="151" t="n">
        <f aca="false">IF(terrains!I4379=0,terrains!J4379,terrains!I4379)</f>
        <v>1.737997</v>
      </c>
      <c r="L4379" s="59" t="n">
        <v>2</v>
      </c>
      <c r="M4379" s="59" t="n">
        <v>1</v>
      </c>
      <c r="N4379" s="59" t="n">
        <v>3</v>
      </c>
      <c r="O4379" s="59" t="s">
        <v>176</v>
      </c>
      <c r="P4379" s="59" t="n">
        <v>2</v>
      </c>
      <c r="Q4379" s="59" t="n">
        <v>1.5</v>
      </c>
      <c r="R4379" s="59" t="n">
        <v>0</v>
      </c>
      <c r="S4379" s="59" t="n">
        <v>1</v>
      </c>
      <c r="T4379" s="59" t="n">
        <v>0</v>
      </c>
      <c r="U4379" s="59" t="n">
        <v>0</v>
      </c>
      <c r="V4379" s="59" t="n">
        <v>0</v>
      </c>
      <c r="W4379" s="59" t="n">
        <v>0</v>
      </c>
      <c r="X4379" s="59" t="n">
        <v>0</v>
      </c>
      <c r="Y4379" s="59" t="n">
        <f aca="false">IF(terrains!L4379&lt;=2.5,1,IF(terrains!L4379&lt;=4.5,2,IF(terrains!L4379&lt;=6.5,3,4)))</f>
        <v>1</v>
      </c>
      <c r="Z4379" s="59" t="n">
        <f aca="false">IF(terrains!R4379=1,35,IF(terrains!S4379=1,64,IF(terrains!T4379=1,IF(terrains!Y4379=1,85,104),IF(terrains!U4379=1,IF(terrains!Y4379=1,124,152),IF(terrains!V4379=1,(IF(terrains!Y4379=1,146,IF(terrains!Y4379=2,178,263))),IF(terrains!W4379=1,(IF(terrains!Y4379=1,178,IF(terrains!Y4379=2,218,321))),IF(terrains!X4379=1,IF(terrains!Y4379=1,190,IF(terrains!Y4379=2,242,IF(terrains!Y4379=3,357,896))))))))))</f>
        <v>64</v>
      </c>
      <c r="AA4379" s="152" t="n">
        <f aca="false">terrains!Z4379*terrains!F4379</f>
        <v>225280.8862848</v>
      </c>
    </row>
    <row r="4380" customFormat="false" ht="13.8" hidden="false" customHeight="false" outlineLevel="0" collapsed="false">
      <c r="A4380" s="143" t="n">
        <v>4379</v>
      </c>
      <c r="B4380" s="59" t="n">
        <v>297433.7438</v>
      </c>
      <c r="C4380" s="59" t="n">
        <v>5032549.3573</v>
      </c>
      <c r="D4380" s="59" t="s">
        <v>4002</v>
      </c>
      <c r="E4380" s="153" t="n">
        <v>327.02</v>
      </c>
      <c r="F4380" s="150" t="n">
        <f aca="false">terrains!E4380*10.76391</f>
        <v>3520.0138482</v>
      </c>
      <c r="G4380" s="59" t="s">
        <v>693</v>
      </c>
      <c r="H4380" s="59" t="n">
        <v>0</v>
      </c>
      <c r="I4380" s="59" t="n">
        <v>0</v>
      </c>
      <c r="J4380" s="59" t="n">
        <f aca="false">IF(terrains!L4380=13.5,IF(terrains!X4380=1,12,9),-0.392532+1.267037*terrains!L4380+0.472239*terrains!X4380+0.58658*terrains!W4380+0.089417*terrains!V4380+0.531633*terrains!U4380+0.337883*terrains!T4380-0.403545*terrains!S4380)</f>
        <v>1.737997</v>
      </c>
      <c r="K4380" s="151" t="n">
        <f aca="false">IF(terrains!I4380=0,terrains!J4380,terrains!I4380)</f>
        <v>1.737997</v>
      </c>
      <c r="L4380" s="59" t="n">
        <v>2</v>
      </c>
      <c r="M4380" s="59" t="n">
        <v>1</v>
      </c>
      <c r="N4380" s="59" t="n">
        <v>3</v>
      </c>
      <c r="O4380" s="59" t="s">
        <v>176</v>
      </c>
      <c r="P4380" s="59" t="n">
        <v>2</v>
      </c>
      <c r="Q4380" s="59" t="n">
        <v>1.5</v>
      </c>
      <c r="R4380" s="59" t="n">
        <v>0</v>
      </c>
      <c r="S4380" s="59" t="n">
        <v>1</v>
      </c>
      <c r="T4380" s="59" t="n">
        <v>0</v>
      </c>
      <c r="U4380" s="59" t="n">
        <v>0</v>
      </c>
      <c r="V4380" s="59" t="n">
        <v>0</v>
      </c>
      <c r="W4380" s="59" t="n">
        <v>0</v>
      </c>
      <c r="X4380" s="59" t="n">
        <v>0</v>
      </c>
      <c r="Y4380" s="59" t="n">
        <f aca="false">IF(terrains!L4380&lt;=2.5,1,IF(terrains!L4380&lt;=4.5,2,IF(terrains!L4380&lt;=6.5,3,4)))</f>
        <v>1</v>
      </c>
      <c r="Z4380" s="59" t="n">
        <f aca="false">IF(terrains!R4380=1,35,IF(terrains!S4380=1,64,IF(terrains!T4380=1,IF(terrains!Y4380=1,85,104),IF(terrains!U4380=1,IF(terrains!Y4380=1,124,152),IF(terrains!V4380=1,(IF(terrains!Y4380=1,146,IF(terrains!Y4380=2,178,263))),IF(terrains!W4380=1,(IF(terrains!Y4380=1,178,IF(terrains!Y4380=2,218,321))),IF(terrains!X4380=1,IF(terrains!Y4380=1,190,IF(terrains!Y4380=2,242,IF(terrains!Y4380=3,357,896))))))))))</f>
        <v>64</v>
      </c>
      <c r="AA4380" s="152" t="n">
        <f aca="false">terrains!Z4380*terrains!F4380</f>
        <v>225280.8862848</v>
      </c>
    </row>
    <row r="4381" customFormat="false" ht="13.8" hidden="false" customHeight="false" outlineLevel="0" collapsed="false">
      <c r="A4381" s="143" t="n">
        <v>4380</v>
      </c>
      <c r="B4381" s="59" t="n">
        <v>298774.4963</v>
      </c>
      <c r="C4381" s="59" t="n">
        <v>5040346.648</v>
      </c>
      <c r="D4381" s="59" t="s">
        <v>4003</v>
      </c>
      <c r="E4381" s="153" t="n">
        <v>327</v>
      </c>
      <c r="F4381" s="150" t="n">
        <f aca="false">terrains!E4381*10.76391</f>
        <v>3519.79857</v>
      </c>
      <c r="G4381" s="59" t="s">
        <v>1328</v>
      </c>
      <c r="H4381" s="59" t="n">
        <v>0</v>
      </c>
      <c r="I4381" s="59" t="n">
        <v>3</v>
      </c>
      <c r="J4381" s="59" t="n">
        <f aca="false">IF(terrains!L4381=13.5,IF(terrains!X4381=1,12,9),-0.392532+1.267037*terrains!L4381+0.472239*terrains!X4381+0.58658*terrains!W4381+0.089417*terrains!V4381+0.531633*terrains!U4381+0.337883*terrains!T4381-0.403545*terrains!S4381)</f>
        <v>3.2472995</v>
      </c>
      <c r="K4381" s="151" t="n">
        <f aca="false">IF(terrains!I4381=0,terrains!J4381,terrains!I4381)</f>
        <v>3</v>
      </c>
      <c r="L4381" s="59" t="n">
        <v>2.5</v>
      </c>
      <c r="M4381" s="59" t="n">
        <v>0</v>
      </c>
      <c r="N4381" s="59" t="n">
        <v>0</v>
      </c>
      <c r="O4381" s="59" t="s">
        <v>181</v>
      </c>
      <c r="P4381" s="59" t="n">
        <v>0</v>
      </c>
      <c r="Q4381" s="59" t="n">
        <v>0</v>
      </c>
      <c r="R4381" s="59" t="n">
        <v>0</v>
      </c>
      <c r="S4381" s="59" t="n">
        <v>0</v>
      </c>
      <c r="T4381" s="59" t="n">
        <v>0</v>
      </c>
      <c r="U4381" s="59" t="n">
        <v>0</v>
      </c>
      <c r="V4381" s="59" t="n">
        <v>0</v>
      </c>
      <c r="W4381" s="59" t="n">
        <v>0</v>
      </c>
      <c r="X4381" s="59" t="n">
        <v>1</v>
      </c>
      <c r="Y4381" s="59" t="n">
        <f aca="false">IF(terrains!L4381&lt;=2.5,1,IF(terrains!L4381&lt;=4.5,2,IF(terrains!L4381&lt;=6.5,3,4)))</f>
        <v>1</v>
      </c>
      <c r="Z4381" s="59" t="n">
        <f aca="false">IF(terrains!R4381=1,35,IF(terrains!S4381=1,64,IF(terrains!T4381=1,IF(terrains!Y4381=1,85,104),IF(terrains!U4381=1,IF(terrains!Y4381=1,124,152),IF(terrains!V4381=1,(IF(terrains!Y4381=1,146,IF(terrains!Y4381=2,178,263))),IF(terrains!W4381=1,(IF(terrains!Y4381=1,178,IF(terrains!Y4381=2,218,321))),IF(terrains!X4381=1,IF(terrains!Y4381=1,190,IF(terrains!Y4381=2,242,IF(terrains!Y4381=3,357,896))))))))))</f>
        <v>190</v>
      </c>
      <c r="AA4381" s="152" t="n">
        <f aca="false">terrains!Z4381*terrains!F4381</f>
        <v>668761.7283</v>
      </c>
    </row>
    <row r="4382" customFormat="false" ht="13.8" hidden="false" customHeight="false" outlineLevel="0" collapsed="false">
      <c r="A4382" s="143" t="n">
        <v>4381</v>
      </c>
      <c r="B4382" s="59" t="n">
        <v>301448.3574</v>
      </c>
      <c r="C4382" s="59" t="n">
        <v>5052620.53005</v>
      </c>
      <c r="D4382" s="59" t="s">
        <v>4004</v>
      </c>
      <c r="E4382" s="153" t="n">
        <v>326.6</v>
      </c>
      <c r="F4382" s="150" t="n">
        <f aca="false">terrains!E4382*10.76391</f>
        <v>3515.493006</v>
      </c>
      <c r="G4382" s="59" t="s">
        <v>1815</v>
      </c>
      <c r="H4382" s="59" t="n">
        <v>0</v>
      </c>
      <c r="I4382" s="59" t="n">
        <v>0</v>
      </c>
      <c r="J4382" s="59" t="n">
        <f aca="false">IF(terrains!L4382=13.5,IF(terrains!X4382=1,12,9),-0.392532+1.267037*terrains!L4382+0.472239*terrains!X4382+0.58658*terrains!W4382+0.089417*terrains!V4382+0.531633*terrains!U4382+0.337883*terrains!T4382-0.403545*terrains!S4382)</f>
        <v>1.737997</v>
      </c>
      <c r="K4382" s="151" t="n">
        <f aca="false">IF(terrains!I4382=0,terrains!J4382,terrains!I4382)</f>
        <v>1.737997</v>
      </c>
      <c r="L4382" s="59" t="n">
        <v>2</v>
      </c>
      <c r="M4382" s="59" t="n">
        <v>1</v>
      </c>
      <c r="N4382" s="59" t="n">
        <v>3</v>
      </c>
      <c r="O4382" s="59" t="s">
        <v>176</v>
      </c>
      <c r="P4382" s="59" t="n">
        <v>2</v>
      </c>
      <c r="Q4382" s="59" t="n">
        <v>1.5</v>
      </c>
      <c r="R4382" s="59" t="n">
        <v>0</v>
      </c>
      <c r="S4382" s="59" t="n">
        <v>1</v>
      </c>
      <c r="T4382" s="59" t="n">
        <v>0</v>
      </c>
      <c r="U4382" s="59" t="n">
        <v>0</v>
      </c>
      <c r="V4382" s="59" t="n">
        <v>0</v>
      </c>
      <c r="W4382" s="59" t="n">
        <v>0</v>
      </c>
      <c r="X4382" s="59" t="n">
        <v>0</v>
      </c>
      <c r="Y4382" s="59" t="n">
        <f aca="false">IF(terrains!L4382&lt;=2.5,1,IF(terrains!L4382&lt;=4.5,2,IF(terrains!L4382&lt;=6.5,3,4)))</f>
        <v>1</v>
      </c>
      <c r="Z4382" s="59" t="n">
        <f aca="false">IF(terrains!R4382=1,35,IF(terrains!S4382=1,64,IF(terrains!T4382=1,IF(terrains!Y4382=1,85,104),IF(terrains!U4382=1,IF(terrains!Y4382=1,124,152),IF(terrains!V4382=1,(IF(terrains!Y4382=1,146,IF(terrains!Y4382=2,178,263))),IF(terrains!W4382=1,(IF(terrains!Y4382=1,178,IF(terrains!Y4382=2,218,321))),IF(terrains!X4382=1,IF(terrains!Y4382=1,190,IF(terrains!Y4382=2,242,IF(terrains!Y4382=3,357,896))))))))))</f>
        <v>64</v>
      </c>
      <c r="AA4382" s="152" t="n">
        <f aca="false">terrains!Z4382*terrains!F4382</f>
        <v>224991.552384</v>
      </c>
    </row>
    <row r="4383" customFormat="false" ht="13.8" hidden="false" customHeight="false" outlineLevel="0" collapsed="false">
      <c r="A4383" s="143" t="n">
        <v>4382</v>
      </c>
      <c r="B4383" s="59" t="n">
        <v>301437.461368</v>
      </c>
      <c r="C4383" s="59" t="n">
        <v>5052624.20038</v>
      </c>
      <c r="D4383" s="59" t="s">
        <v>4005</v>
      </c>
      <c r="E4383" s="153" t="n">
        <v>326.6</v>
      </c>
      <c r="F4383" s="150" t="n">
        <f aca="false">terrains!E4383*10.76391</f>
        <v>3515.493006</v>
      </c>
      <c r="G4383" s="59" t="s">
        <v>1815</v>
      </c>
      <c r="H4383" s="59" t="n">
        <v>0</v>
      </c>
      <c r="I4383" s="59" t="n">
        <v>0</v>
      </c>
      <c r="J4383" s="59" t="n">
        <f aca="false">IF(terrains!L4383=13.5,IF(terrains!X4383=1,12,9),-0.392532+1.267037*terrains!L4383+0.472239*terrains!X4383+0.58658*terrains!W4383+0.089417*terrains!V4383+0.531633*terrains!U4383+0.337883*terrains!T4383-0.403545*terrains!S4383)</f>
        <v>1.737997</v>
      </c>
      <c r="K4383" s="151" t="n">
        <f aca="false">IF(terrains!I4383=0,terrains!J4383,terrains!I4383)</f>
        <v>1.737997</v>
      </c>
      <c r="L4383" s="59" t="n">
        <v>2</v>
      </c>
      <c r="M4383" s="59" t="n">
        <v>1</v>
      </c>
      <c r="N4383" s="59" t="n">
        <v>3</v>
      </c>
      <c r="O4383" s="59" t="s">
        <v>176</v>
      </c>
      <c r="P4383" s="59" t="n">
        <v>2</v>
      </c>
      <c r="Q4383" s="59" t="n">
        <v>1.5</v>
      </c>
      <c r="R4383" s="59" t="n">
        <v>0</v>
      </c>
      <c r="S4383" s="59" t="n">
        <v>1</v>
      </c>
      <c r="T4383" s="59" t="n">
        <v>0</v>
      </c>
      <c r="U4383" s="59" t="n">
        <v>0</v>
      </c>
      <c r="V4383" s="59" t="n">
        <v>0</v>
      </c>
      <c r="W4383" s="59" t="n">
        <v>0</v>
      </c>
      <c r="X4383" s="59" t="n">
        <v>0</v>
      </c>
      <c r="Y4383" s="59" t="n">
        <f aca="false">IF(terrains!L4383&lt;=2.5,1,IF(terrains!L4383&lt;=4.5,2,IF(terrains!L4383&lt;=6.5,3,4)))</f>
        <v>1</v>
      </c>
      <c r="Z4383" s="59" t="n">
        <f aca="false">IF(terrains!R4383=1,35,IF(terrains!S4383=1,64,IF(terrains!T4383=1,IF(terrains!Y4383=1,85,104),IF(terrains!U4383=1,IF(terrains!Y4383=1,124,152),IF(terrains!V4383=1,(IF(terrains!Y4383=1,146,IF(terrains!Y4383=2,178,263))),IF(terrains!W4383=1,(IF(terrains!Y4383=1,178,IF(terrains!Y4383=2,218,321))),IF(terrains!X4383=1,IF(terrains!Y4383=1,190,IF(terrains!Y4383=2,242,IF(terrains!Y4383=3,357,896))))))))))</f>
        <v>64</v>
      </c>
      <c r="AA4383" s="152" t="n">
        <f aca="false">terrains!Z4383*terrains!F4383</f>
        <v>224991.552384</v>
      </c>
    </row>
    <row r="4384" customFormat="false" ht="13.8" hidden="false" customHeight="false" outlineLevel="0" collapsed="false">
      <c r="A4384" s="143" t="n">
        <v>4383</v>
      </c>
      <c r="B4384" s="59" t="n">
        <v>301404.76505</v>
      </c>
      <c r="C4384" s="59" t="n">
        <v>5052635.2015</v>
      </c>
      <c r="D4384" s="59" t="s">
        <v>4006</v>
      </c>
      <c r="E4384" s="153" t="n">
        <v>326.6</v>
      </c>
      <c r="F4384" s="150" t="n">
        <f aca="false">terrains!E4384*10.76391</f>
        <v>3515.493006</v>
      </c>
      <c r="G4384" s="59" t="s">
        <v>1815</v>
      </c>
      <c r="H4384" s="59" t="n">
        <v>0</v>
      </c>
      <c r="I4384" s="59" t="n">
        <v>0</v>
      </c>
      <c r="J4384" s="59" t="n">
        <f aca="false">IF(terrains!L4384=13.5,IF(terrains!X4384=1,12,9),-0.392532+1.267037*terrains!L4384+0.472239*terrains!X4384+0.58658*terrains!W4384+0.089417*terrains!V4384+0.531633*terrains!U4384+0.337883*terrains!T4384-0.403545*terrains!S4384)</f>
        <v>1.737997</v>
      </c>
      <c r="K4384" s="151" t="n">
        <f aca="false">IF(terrains!I4384=0,terrains!J4384,terrains!I4384)</f>
        <v>1.737997</v>
      </c>
      <c r="L4384" s="59" t="n">
        <v>2</v>
      </c>
      <c r="M4384" s="59" t="n">
        <v>1</v>
      </c>
      <c r="N4384" s="59" t="n">
        <v>3</v>
      </c>
      <c r="O4384" s="59" t="s">
        <v>176</v>
      </c>
      <c r="P4384" s="59" t="n">
        <v>2</v>
      </c>
      <c r="Q4384" s="59" t="n">
        <v>1.5</v>
      </c>
      <c r="R4384" s="59" t="n">
        <v>0</v>
      </c>
      <c r="S4384" s="59" t="n">
        <v>1</v>
      </c>
      <c r="T4384" s="59" t="n">
        <v>0</v>
      </c>
      <c r="U4384" s="59" t="n">
        <v>0</v>
      </c>
      <c r="V4384" s="59" t="n">
        <v>0</v>
      </c>
      <c r="W4384" s="59" t="n">
        <v>0</v>
      </c>
      <c r="X4384" s="59" t="n">
        <v>0</v>
      </c>
      <c r="Y4384" s="59" t="n">
        <f aca="false">IF(terrains!L4384&lt;=2.5,1,IF(terrains!L4384&lt;=4.5,2,IF(terrains!L4384&lt;=6.5,3,4)))</f>
        <v>1</v>
      </c>
      <c r="Z4384" s="59" t="n">
        <f aca="false">IF(terrains!R4384=1,35,IF(terrains!S4384=1,64,IF(terrains!T4384=1,IF(terrains!Y4384=1,85,104),IF(terrains!U4384=1,IF(terrains!Y4384=1,124,152),IF(terrains!V4384=1,(IF(terrains!Y4384=1,146,IF(terrains!Y4384=2,178,263))),IF(terrains!W4384=1,(IF(terrains!Y4384=1,178,IF(terrains!Y4384=2,218,321))),IF(terrains!X4384=1,IF(terrains!Y4384=1,190,IF(terrains!Y4384=2,242,IF(terrains!Y4384=3,357,896))))))))))</f>
        <v>64</v>
      </c>
      <c r="AA4384" s="152" t="n">
        <f aca="false">terrains!Z4384*terrains!F4384</f>
        <v>224991.552384</v>
      </c>
    </row>
    <row r="4385" customFormat="false" ht="13.8" hidden="false" customHeight="false" outlineLevel="0" collapsed="false">
      <c r="A4385" s="143" t="n">
        <v>4384</v>
      </c>
      <c r="B4385" s="59" t="n">
        <v>301393.869032</v>
      </c>
      <c r="C4385" s="59" t="n">
        <v>5052638.86687</v>
      </c>
      <c r="D4385" s="59" t="s">
        <v>4007</v>
      </c>
      <c r="E4385" s="153" t="n">
        <v>326.6</v>
      </c>
      <c r="F4385" s="150" t="n">
        <f aca="false">terrains!E4385*10.76391</f>
        <v>3515.493006</v>
      </c>
      <c r="G4385" s="59" t="s">
        <v>1815</v>
      </c>
      <c r="H4385" s="59" t="n">
        <v>0</v>
      </c>
      <c r="I4385" s="59" t="n">
        <v>0</v>
      </c>
      <c r="J4385" s="59" t="n">
        <f aca="false">IF(terrains!L4385=13.5,IF(terrains!X4385=1,12,9),-0.392532+1.267037*terrains!L4385+0.472239*terrains!X4385+0.58658*terrains!W4385+0.089417*terrains!V4385+0.531633*terrains!U4385+0.337883*terrains!T4385-0.403545*terrains!S4385)</f>
        <v>1.737997</v>
      </c>
      <c r="K4385" s="151" t="n">
        <f aca="false">IF(terrains!I4385=0,terrains!J4385,terrains!I4385)</f>
        <v>1.737997</v>
      </c>
      <c r="L4385" s="59" t="n">
        <v>2</v>
      </c>
      <c r="M4385" s="59" t="n">
        <v>1</v>
      </c>
      <c r="N4385" s="59" t="n">
        <v>3</v>
      </c>
      <c r="O4385" s="59" t="s">
        <v>176</v>
      </c>
      <c r="P4385" s="59" t="n">
        <v>2</v>
      </c>
      <c r="Q4385" s="59" t="n">
        <v>1.5</v>
      </c>
      <c r="R4385" s="59" t="n">
        <v>0</v>
      </c>
      <c r="S4385" s="59" t="n">
        <v>1</v>
      </c>
      <c r="T4385" s="59" t="n">
        <v>0</v>
      </c>
      <c r="U4385" s="59" t="n">
        <v>0</v>
      </c>
      <c r="V4385" s="59" t="n">
        <v>0</v>
      </c>
      <c r="W4385" s="59" t="n">
        <v>0</v>
      </c>
      <c r="X4385" s="59" t="n">
        <v>0</v>
      </c>
      <c r="Y4385" s="59" t="n">
        <f aca="false">IF(terrains!L4385&lt;=2.5,1,IF(terrains!L4385&lt;=4.5,2,IF(terrains!L4385&lt;=6.5,3,4)))</f>
        <v>1</v>
      </c>
      <c r="Z4385" s="59" t="n">
        <f aca="false">IF(terrains!R4385=1,35,IF(terrains!S4385=1,64,IF(terrains!T4385=1,IF(terrains!Y4385=1,85,104),IF(terrains!U4385=1,IF(terrains!Y4385=1,124,152),IF(terrains!V4385=1,(IF(terrains!Y4385=1,146,IF(terrains!Y4385=2,178,263))),IF(terrains!W4385=1,(IF(terrains!Y4385=1,178,IF(terrains!Y4385=2,218,321))),IF(terrains!X4385=1,IF(terrains!Y4385=1,190,IF(terrains!Y4385=2,242,IF(terrains!Y4385=3,357,896))))))))))</f>
        <v>64</v>
      </c>
      <c r="AA4385" s="152" t="n">
        <f aca="false">terrains!Z4385*terrains!F4385</f>
        <v>224991.552384</v>
      </c>
    </row>
    <row r="4386" customFormat="false" ht="13.8" hidden="false" customHeight="false" outlineLevel="0" collapsed="false">
      <c r="A4386" s="143" t="n">
        <v>4385</v>
      </c>
      <c r="B4386" s="59" t="n">
        <v>301382.968868</v>
      </c>
      <c r="C4386" s="59" t="n">
        <v>5052642.53218</v>
      </c>
      <c r="D4386" s="59" t="s">
        <v>4008</v>
      </c>
      <c r="E4386" s="153" t="n">
        <v>326.6</v>
      </c>
      <c r="F4386" s="150" t="n">
        <f aca="false">terrains!E4386*10.76391</f>
        <v>3515.493006</v>
      </c>
      <c r="G4386" s="59" t="s">
        <v>1815</v>
      </c>
      <c r="H4386" s="59" t="n">
        <v>0</v>
      </c>
      <c r="I4386" s="59" t="n">
        <v>0</v>
      </c>
      <c r="J4386" s="59" t="n">
        <f aca="false">IF(terrains!L4386=13.5,IF(terrains!X4386=1,12,9),-0.392532+1.267037*terrains!L4386+0.472239*terrains!X4386+0.58658*terrains!W4386+0.089417*terrains!V4386+0.531633*terrains!U4386+0.337883*terrains!T4386-0.403545*terrains!S4386)</f>
        <v>1.737997</v>
      </c>
      <c r="K4386" s="151" t="n">
        <f aca="false">IF(terrains!I4386=0,terrains!J4386,terrains!I4386)</f>
        <v>1.737997</v>
      </c>
      <c r="L4386" s="59" t="n">
        <v>2</v>
      </c>
      <c r="M4386" s="59" t="n">
        <v>1</v>
      </c>
      <c r="N4386" s="59" t="n">
        <v>3</v>
      </c>
      <c r="O4386" s="59" t="s">
        <v>176</v>
      </c>
      <c r="P4386" s="59" t="n">
        <v>2</v>
      </c>
      <c r="Q4386" s="59" t="n">
        <v>1.5</v>
      </c>
      <c r="R4386" s="59" t="n">
        <v>0</v>
      </c>
      <c r="S4386" s="59" t="n">
        <v>1</v>
      </c>
      <c r="T4386" s="59" t="n">
        <v>0</v>
      </c>
      <c r="U4386" s="59" t="n">
        <v>0</v>
      </c>
      <c r="V4386" s="59" t="n">
        <v>0</v>
      </c>
      <c r="W4386" s="59" t="n">
        <v>0</v>
      </c>
      <c r="X4386" s="59" t="n">
        <v>0</v>
      </c>
      <c r="Y4386" s="59" t="n">
        <f aca="false">IF(terrains!L4386&lt;=2.5,1,IF(terrains!L4386&lt;=4.5,2,IF(terrains!L4386&lt;=6.5,3,4)))</f>
        <v>1</v>
      </c>
      <c r="Z4386" s="59" t="n">
        <f aca="false">IF(terrains!R4386=1,35,IF(terrains!S4386=1,64,IF(terrains!T4386=1,IF(terrains!Y4386=1,85,104),IF(terrains!U4386=1,IF(terrains!Y4386=1,124,152),IF(terrains!V4386=1,(IF(terrains!Y4386=1,146,IF(terrains!Y4386=2,178,263))),IF(terrains!W4386=1,(IF(terrains!Y4386=1,178,IF(terrains!Y4386=2,218,321))),IF(terrains!X4386=1,IF(terrains!Y4386=1,190,IF(terrains!Y4386=2,242,IF(terrains!Y4386=3,357,896))))))))))</f>
        <v>64</v>
      </c>
      <c r="AA4386" s="152" t="n">
        <f aca="false">terrains!Z4386*terrains!F4386</f>
        <v>224991.552384</v>
      </c>
    </row>
    <row r="4387" customFormat="false" ht="13.8" hidden="false" customHeight="false" outlineLevel="0" collapsed="false">
      <c r="A4387" s="143" t="n">
        <v>4386</v>
      </c>
      <c r="B4387" s="59" t="n">
        <v>301372.0687</v>
      </c>
      <c r="C4387" s="59" t="n">
        <v>5052646.20255</v>
      </c>
      <c r="D4387" s="59" t="s">
        <v>4009</v>
      </c>
      <c r="E4387" s="153" t="n">
        <v>326.6</v>
      </c>
      <c r="F4387" s="150" t="n">
        <f aca="false">terrains!E4387*10.76391</f>
        <v>3515.493006</v>
      </c>
      <c r="G4387" s="59" t="s">
        <v>1815</v>
      </c>
      <c r="H4387" s="59" t="n">
        <v>0</v>
      </c>
      <c r="I4387" s="59" t="n">
        <v>0</v>
      </c>
      <c r="J4387" s="59" t="n">
        <f aca="false">IF(terrains!L4387=13.5,IF(terrains!X4387=1,12,9),-0.392532+1.267037*terrains!L4387+0.472239*terrains!X4387+0.58658*terrains!W4387+0.089417*terrains!V4387+0.531633*terrains!U4387+0.337883*terrains!T4387-0.403545*terrains!S4387)</f>
        <v>1.737997</v>
      </c>
      <c r="K4387" s="151" t="n">
        <f aca="false">IF(terrains!I4387=0,terrains!J4387,terrains!I4387)</f>
        <v>1.737997</v>
      </c>
      <c r="L4387" s="59" t="n">
        <v>2</v>
      </c>
      <c r="M4387" s="59" t="n">
        <v>1</v>
      </c>
      <c r="N4387" s="59" t="n">
        <v>3</v>
      </c>
      <c r="O4387" s="59" t="s">
        <v>176</v>
      </c>
      <c r="P4387" s="59" t="n">
        <v>2</v>
      </c>
      <c r="Q4387" s="59" t="n">
        <v>1.5</v>
      </c>
      <c r="R4387" s="59" t="n">
        <v>0</v>
      </c>
      <c r="S4387" s="59" t="n">
        <v>1</v>
      </c>
      <c r="T4387" s="59" t="n">
        <v>0</v>
      </c>
      <c r="U4387" s="59" t="n">
        <v>0</v>
      </c>
      <c r="V4387" s="59" t="n">
        <v>0</v>
      </c>
      <c r="W4387" s="59" t="n">
        <v>0</v>
      </c>
      <c r="X4387" s="59" t="n">
        <v>0</v>
      </c>
      <c r="Y4387" s="59" t="n">
        <f aca="false">IF(terrains!L4387&lt;=2.5,1,IF(terrains!L4387&lt;=4.5,2,IF(terrains!L4387&lt;=6.5,3,4)))</f>
        <v>1</v>
      </c>
      <c r="Z4387" s="59" t="n">
        <f aca="false">IF(terrains!R4387=1,35,IF(terrains!S4387=1,64,IF(terrains!T4387=1,IF(terrains!Y4387=1,85,104),IF(terrains!U4387=1,IF(terrains!Y4387=1,124,152),IF(terrains!V4387=1,(IF(terrains!Y4387=1,146,IF(terrains!Y4387=2,178,263))),IF(terrains!W4387=1,(IF(terrains!Y4387=1,178,IF(terrains!Y4387=2,218,321))),IF(terrains!X4387=1,IF(terrains!Y4387=1,190,IF(terrains!Y4387=2,242,IF(terrains!Y4387=3,357,896))))))))))</f>
        <v>64</v>
      </c>
      <c r="AA4387" s="152" t="n">
        <f aca="false">terrains!Z4387*terrains!F4387</f>
        <v>224991.552384</v>
      </c>
    </row>
    <row r="4388" customFormat="false" ht="13.8" hidden="false" customHeight="false" outlineLevel="0" collapsed="false">
      <c r="A4388" s="143" t="n">
        <v>4387</v>
      </c>
      <c r="B4388" s="59" t="n">
        <v>301361.172589</v>
      </c>
      <c r="C4388" s="59" t="n">
        <v>5052649.87114</v>
      </c>
      <c r="D4388" s="59" t="s">
        <v>4010</v>
      </c>
      <c r="E4388" s="153" t="n">
        <v>326.6</v>
      </c>
      <c r="F4388" s="150" t="n">
        <f aca="false">terrains!E4388*10.76391</f>
        <v>3515.493006</v>
      </c>
      <c r="G4388" s="59" t="s">
        <v>1815</v>
      </c>
      <c r="H4388" s="59" t="n">
        <v>0</v>
      </c>
      <c r="I4388" s="59" t="n">
        <v>0</v>
      </c>
      <c r="J4388" s="59" t="n">
        <f aca="false">IF(terrains!L4388=13.5,IF(terrains!X4388=1,12,9),-0.392532+1.267037*terrains!L4388+0.472239*terrains!X4388+0.58658*terrains!W4388+0.089417*terrains!V4388+0.531633*terrains!U4388+0.337883*terrains!T4388-0.403545*terrains!S4388)</f>
        <v>1.737997</v>
      </c>
      <c r="K4388" s="151" t="n">
        <f aca="false">IF(terrains!I4388=0,terrains!J4388,terrains!I4388)</f>
        <v>1.737997</v>
      </c>
      <c r="L4388" s="59" t="n">
        <v>2</v>
      </c>
      <c r="M4388" s="59" t="n">
        <v>1</v>
      </c>
      <c r="N4388" s="59" t="n">
        <v>3</v>
      </c>
      <c r="O4388" s="59" t="s">
        <v>176</v>
      </c>
      <c r="P4388" s="59" t="n">
        <v>2</v>
      </c>
      <c r="Q4388" s="59" t="n">
        <v>1.5</v>
      </c>
      <c r="R4388" s="59" t="n">
        <v>0</v>
      </c>
      <c r="S4388" s="59" t="n">
        <v>1</v>
      </c>
      <c r="T4388" s="59" t="n">
        <v>0</v>
      </c>
      <c r="U4388" s="59" t="n">
        <v>0</v>
      </c>
      <c r="V4388" s="59" t="n">
        <v>0</v>
      </c>
      <c r="W4388" s="59" t="n">
        <v>0</v>
      </c>
      <c r="X4388" s="59" t="n">
        <v>0</v>
      </c>
      <c r="Y4388" s="59" t="n">
        <f aca="false">IF(terrains!L4388&lt;=2.5,1,IF(terrains!L4388&lt;=4.5,2,IF(terrains!L4388&lt;=6.5,3,4)))</f>
        <v>1</v>
      </c>
      <c r="Z4388" s="59" t="n">
        <f aca="false">IF(terrains!R4388=1,35,IF(terrains!S4388=1,64,IF(terrains!T4388=1,IF(terrains!Y4388=1,85,104),IF(terrains!U4388=1,IF(terrains!Y4388=1,124,152),IF(terrains!V4388=1,(IF(terrains!Y4388=1,146,IF(terrains!Y4388=2,178,263))),IF(terrains!W4388=1,(IF(terrains!Y4388=1,178,IF(terrains!Y4388=2,218,321))),IF(terrains!X4388=1,IF(terrains!Y4388=1,190,IF(terrains!Y4388=2,242,IF(terrains!Y4388=3,357,896))))))))))</f>
        <v>64</v>
      </c>
      <c r="AA4388" s="152" t="n">
        <f aca="false">terrains!Z4388*terrains!F4388</f>
        <v>224991.552384</v>
      </c>
    </row>
    <row r="4389" customFormat="false" ht="13.8" hidden="false" customHeight="false" outlineLevel="0" collapsed="false">
      <c r="A4389" s="143" t="n">
        <v>4388</v>
      </c>
      <c r="B4389" s="59" t="n">
        <v>301350.274085</v>
      </c>
      <c r="C4389" s="59" t="n">
        <v>5052653.5335</v>
      </c>
      <c r="D4389" s="59" t="s">
        <v>4011</v>
      </c>
      <c r="E4389" s="153" t="n">
        <v>326.6</v>
      </c>
      <c r="F4389" s="150" t="n">
        <f aca="false">terrains!E4389*10.76391</f>
        <v>3515.493006</v>
      </c>
      <c r="G4389" s="59" t="s">
        <v>1815</v>
      </c>
      <c r="H4389" s="59" t="n">
        <v>0</v>
      </c>
      <c r="I4389" s="59" t="n">
        <v>0</v>
      </c>
      <c r="J4389" s="59" t="n">
        <f aca="false">IF(terrains!L4389=13.5,IF(terrains!X4389=1,12,9),-0.392532+1.267037*terrains!L4389+0.472239*terrains!X4389+0.58658*terrains!W4389+0.089417*terrains!V4389+0.531633*terrains!U4389+0.337883*terrains!T4389-0.403545*terrains!S4389)</f>
        <v>1.737997</v>
      </c>
      <c r="K4389" s="151" t="n">
        <f aca="false">IF(terrains!I4389=0,terrains!J4389,terrains!I4389)</f>
        <v>1.737997</v>
      </c>
      <c r="L4389" s="59" t="n">
        <v>2</v>
      </c>
      <c r="M4389" s="59" t="n">
        <v>1</v>
      </c>
      <c r="N4389" s="59" t="n">
        <v>3</v>
      </c>
      <c r="O4389" s="59" t="s">
        <v>176</v>
      </c>
      <c r="P4389" s="59" t="n">
        <v>2</v>
      </c>
      <c r="Q4389" s="59" t="n">
        <v>1.5</v>
      </c>
      <c r="R4389" s="59" t="n">
        <v>0</v>
      </c>
      <c r="S4389" s="59" t="n">
        <v>1</v>
      </c>
      <c r="T4389" s="59" t="n">
        <v>0</v>
      </c>
      <c r="U4389" s="59" t="n">
        <v>0</v>
      </c>
      <c r="V4389" s="59" t="n">
        <v>0</v>
      </c>
      <c r="W4389" s="59" t="n">
        <v>0</v>
      </c>
      <c r="X4389" s="59" t="n">
        <v>0</v>
      </c>
      <c r="Y4389" s="59" t="n">
        <f aca="false">IF(terrains!L4389&lt;=2.5,1,IF(terrains!L4389&lt;=4.5,2,IF(terrains!L4389&lt;=6.5,3,4)))</f>
        <v>1</v>
      </c>
      <c r="Z4389" s="59" t="n">
        <f aca="false">IF(terrains!R4389=1,35,IF(terrains!S4389=1,64,IF(terrains!T4389=1,IF(terrains!Y4389=1,85,104),IF(terrains!U4389=1,IF(terrains!Y4389=1,124,152),IF(terrains!V4389=1,(IF(terrains!Y4389=1,146,IF(terrains!Y4389=2,178,263))),IF(terrains!W4389=1,(IF(terrains!Y4389=1,178,IF(terrains!Y4389=2,218,321))),IF(terrains!X4389=1,IF(terrains!Y4389=1,190,IF(terrains!Y4389=2,242,IF(terrains!Y4389=3,357,896))))))))))</f>
        <v>64</v>
      </c>
      <c r="AA4389" s="152" t="n">
        <f aca="false">terrains!Z4389*terrains!F4389</f>
        <v>224991.552384</v>
      </c>
    </row>
    <row r="4390" customFormat="false" ht="13.8" hidden="false" customHeight="false" outlineLevel="0" collapsed="false">
      <c r="A4390" s="143" t="n">
        <v>4389</v>
      </c>
      <c r="B4390" s="59" t="n">
        <v>301339.375058</v>
      </c>
      <c r="C4390" s="59" t="n">
        <v>5052657.20512</v>
      </c>
      <c r="D4390" s="59" t="s">
        <v>4012</v>
      </c>
      <c r="E4390" s="153" t="n">
        <v>326.6</v>
      </c>
      <c r="F4390" s="150" t="n">
        <f aca="false">terrains!E4390*10.76391</f>
        <v>3515.493006</v>
      </c>
      <c r="G4390" s="59" t="s">
        <v>1815</v>
      </c>
      <c r="H4390" s="59" t="n">
        <v>0</v>
      </c>
      <c r="I4390" s="59" t="n">
        <v>0</v>
      </c>
      <c r="J4390" s="59" t="n">
        <f aca="false">IF(terrains!L4390=13.5,IF(terrains!X4390=1,12,9),-0.392532+1.267037*terrains!L4390+0.472239*terrains!X4390+0.58658*terrains!W4390+0.089417*terrains!V4390+0.531633*terrains!U4390+0.337883*terrains!T4390-0.403545*terrains!S4390)</f>
        <v>1.737997</v>
      </c>
      <c r="K4390" s="151" t="n">
        <f aca="false">IF(terrains!I4390=0,terrains!J4390,terrains!I4390)</f>
        <v>1.737997</v>
      </c>
      <c r="L4390" s="59" t="n">
        <v>2</v>
      </c>
      <c r="M4390" s="59" t="n">
        <v>1</v>
      </c>
      <c r="N4390" s="59" t="n">
        <v>3</v>
      </c>
      <c r="O4390" s="59" t="s">
        <v>176</v>
      </c>
      <c r="P4390" s="59" t="n">
        <v>2</v>
      </c>
      <c r="Q4390" s="59" t="n">
        <v>1.5</v>
      </c>
      <c r="R4390" s="59" t="n">
        <v>0</v>
      </c>
      <c r="S4390" s="59" t="n">
        <v>1</v>
      </c>
      <c r="T4390" s="59" t="n">
        <v>0</v>
      </c>
      <c r="U4390" s="59" t="n">
        <v>0</v>
      </c>
      <c r="V4390" s="59" t="n">
        <v>0</v>
      </c>
      <c r="W4390" s="59" t="n">
        <v>0</v>
      </c>
      <c r="X4390" s="59" t="n">
        <v>0</v>
      </c>
      <c r="Y4390" s="59" t="n">
        <f aca="false">IF(terrains!L4390&lt;=2.5,1,IF(terrains!L4390&lt;=4.5,2,IF(terrains!L4390&lt;=6.5,3,4)))</f>
        <v>1</v>
      </c>
      <c r="Z4390" s="59" t="n">
        <f aca="false">IF(terrains!R4390=1,35,IF(terrains!S4390=1,64,IF(terrains!T4390=1,IF(terrains!Y4390=1,85,104),IF(terrains!U4390=1,IF(terrains!Y4390=1,124,152),IF(terrains!V4390=1,(IF(terrains!Y4390=1,146,IF(terrains!Y4390=2,178,263))),IF(terrains!W4390=1,(IF(terrains!Y4390=1,178,IF(terrains!Y4390=2,218,321))),IF(terrains!X4390=1,IF(terrains!Y4390=1,190,IF(terrains!Y4390=2,242,IF(terrains!Y4390=3,357,896))))))))))</f>
        <v>64</v>
      </c>
      <c r="AA4390" s="152" t="n">
        <f aca="false">terrains!Z4390*terrains!F4390</f>
        <v>224991.552384</v>
      </c>
    </row>
    <row r="4391" customFormat="false" ht="13.8" hidden="false" customHeight="false" outlineLevel="0" collapsed="false">
      <c r="A4391" s="143" t="n">
        <v>4390</v>
      </c>
      <c r="B4391" s="59" t="n">
        <v>302302.854854</v>
      </c>
      <c r="C4391" s="59" t="n">
        <v>5059008.12212</v>
      </c>
      <c r="D4391" s="59" t="s">
        <v>4013</v>
      </c>
      <c r="E4391" s="153" t="n">
        <v>326.5</v>
      </c>
      <c r="F4391" s="150" t="n">
        <f aca="false">terrains!E4391*10.76391</f>
        <v>3514.416615</v>
      </c>
      <c r="G4391" s="59" t="s">
        <v>328</v>
      </c>
      <c r="H4391" s="59" t="n">
        <v>0</v>
      </c>
      <c r="I4391" s="59" t="n">
        <v>0</v>
      </c>
      <c r="J4391" s="59" t="n">
        <f aca="false">IF(terrains!L4391=13.5,IF(terrains!X4391=1,12,9),-0.392532+1.267037*terrains!L4391+0.472239*terrains!X4391+0.58658*terrains!W4391+0.089417*terrains!V4391+0.531633*terrains!U4391+0.337883*terrains!T4391-0.403545*terrains!S4391)</f>
        <v>2.7750605</v>
      </c>
      <c r="K4391" s="151" t="n">
        <f aca="false">IF(terrains!I4391=0,terrains!J4391,terrains!I4391)</f>
        <v>2.7750605</v>
      </c>
      <c r="L4391" s="59" t="n">
        <v>2.5</v>
      </c>
      <c r="M4391" s="59" t="n">
        <v>0</v>
      </c>
      <c r="N4391" s="59" t="n">
        <v>0</v>
      </c>
      <c r="O4391" s="59" t="s">
        <v>175</v>
      </c>
      <c r="P4391" s="59" t="n">
        <v>0</v>
      </c>
      <c r="Q4391" s="59" t="n">
        <v>0</v>
      </c>
      <c r="R4391" s="59" t="n">
        <v>1</v>
      </c>
      <c r="S4391" s="59" t="n">
        <v>0</v>
      </c>
      <c r="T4391" s="59" t="n">
        <v>0</v>
      </c>
      <c r="U4391" s="59" t="n">
        <v>0</v>
      </c>
      <c r="V4391" s="59" t="n">
        <v>0</v>
      </c>
      <c r="W4391" s="59" t="n">
        <v>0</v>
      </c>
      <c r="X4391" s="59" t="n">
        <v>0</v>
      </c>
      <c r="Y4391" s="59" t="n">
        <f aca="false">IF(terrains!L4391&lt;=2.5,1,IF(terrains!L4391&lt;=4.5,2,IF(terrains!L4391&lt;=6.5,3,4)))</f>
        <v>1</v>
      </c>
      <c r="Z4391" s="59" t="n">
        <f aca="false">IF(terrains!R4391=1,35,IF(terrains!S4391=1,64,IF(terrains!T4391=1,IF(terrains!Y4391=1,85,104),IF(terrains!U4391=1,IF(terrains!Y4391=1,124,152),IF(terrains!V4391=1,(IF(terrains!Y4391=1,146,IF(terrains!Y4391=2,178,263))),IF(terrains!W4391=1,(IF(terrains!Y4391=1,178,IF(terrains!Y4391=2,218,321))),IF(terrains!X4391=1,IF(terrains!Y4391=1,190,IF(terrains!Y4391=2,242,IF(terrains!Y4391=3,357,896))))))))))</f>
        <v>35</v>
      </c>
      <c r="AA4391" s="152" t="n">
        <f aca="false">terrains!Z4391*terrains!F4391</f>
        <v>123004.581525</v>
      </c>
    </row>
    <row r="4392" customFormat="false" ht="13.8" hidden="false" customHeight="false" outlineLevel="0" collapsed="false">
      <c r="A4392" s="143" t="n">
        <v>4391</v>
      </c>
      <c r="B4392" s="59" t="n">
        <v>293352.5073</v>
      </c>
      <c r="C4392" s="59" t="n">
        <v>5045432.51</v>
      </c>
      <c r="D4392" s="59" t="s">
        <v>4014</v>
      </c>
      <c r="E4392" s="153" t="n">
        <v>326.4</v>
      </c>
      <c r="F4392" s="150" t="n">
        <f aca="false">terrains!E4392*10.76391</f>
        <v>3513.340224</v>
      </c>
      <c r="G4392" s="59" t="s">
        <v>514</v>
      </c>
      <c r="H4392" s="59" t="n">
        <v>0</v>
      </c>
      <c r="I4392" s="59" t="n">
        <v>0</v>
      </c>
      <c r="J4392" s="59" t="n">
        <f aca="false">IF(terrains!L4392=13.5,IF(terrains!X4392=1,12,9),-0.392532+1.267037*terrains!L4392+0.472239*terrains!X4392+0.58658*terrains!W4392+0.089417*terrains!V4392+0.531633*terrains!U4392+0.337883*terrains!T4392-0.403545*terrains!S4392)</f>
        <v>2.479425</v>
      </c>
      <c r="K4392" s="151" t="n">
        <f aca="false">IF(terrains!I4392=0,terrains!J4392,terrains!I4392)</f>
        <v>2.479425</v>
      </c>
      <c r="L4392" s="59" t="n">
        <v>2</v>
      </c>
      <c r="M4392" s="59" t="n">
        <v>1</v>
      </c>
      <c r="N4392" s="59" t="n">
        <v>3</v>
      </c>
      <c r="O4392" s="59" t="s">
        <v>177</v>
      </c>
      <c r="P4392" s="59" t="n">
        <v>2</v>
      </c>
      <c r="Q4392" s="59" t="n">
        <v>2.5</v>
      </c>
      <c r="R4392" s="59" t="n">
        <v>0</v>
      </c>
      <c r="S4392" s="59" t="n">
        <v>0</v>
      </c>
      <c r="T4392" s="59" t="n">
        <v>1</v>
      </c>
      <c r="U4392" s="59" t="n">
        <v>0</v>
      </c>
      <c r="V4392" s="59" t="n">
        <v>0</v>
      </c>
      <c r="W4392" s="59" t="n">
        <v>0</v>
      </c>
      <c r="X4392" s="59" t="n">
        <v>0</v>
      </c>
      <c r="Y4392" s="59" t="n">
        <f aca="false">IF(terrains!L4392&lt;=2.5,1,IF(terrains!L4392&lt;=4.5,2,IF(terrains!L4392&lt;=6.5,3,4)))</f>
        <v>1</v>
      </c>
      <c r="Z4392" s="59" t="n">
        <f aca="false">IF(terrains!R4392=1,35,IF(terrains!S4392=1,64,IF(terrains!T4392=1,IF(terrains!Y4392=1,85,104),IF(terrains!U4392=1,IF(terrains!Y4392=1,124,152),IF(terrains!V4392=1,(IF(terrains!Y4392=1,146,IF(terrains!Y4392=2,178,263))),IF(terrains!W4392=1,(IF(terrains!Y4392=1,178,IF(terrains!Y4392=2,218,321))),IF(terrains!X4392=1,IF(terrains!Y4392=1,190,IF(terrains!Y4392=2,242,IF(terrains!Y4392=3,357,896))))))))))</f>
        <v>85</v>
      </c>
      <c r="AA4392" s="152" t="n">
        <f aca="false">terrains!Z4392*terrains!F4392</f>
        <v>298633.91904</v>
      </c>
    </row>
    <row r="4393" customFormat="false" ht="13.8" hidden="false" customHeight="false" outlineLevel="0" collapsed="false">
      <c r="A4393" s="143" t="n">
        <v>4392</v>
      </c>
      <c r="B4393" s="59" t="n">
        <v>299863.8859</v>
      </c>
      <c r="C4393" s="59" t="n">
        <v>5044236.165</v>
      </c>
      <c r="D4393" s="59" t="s">
        <v>4015</v>
      </c>
      <c r="E4393" s="153" t="n">
        <v>326.2</v>
      </c>
      <c r="F4393" s="150" t="n">
        <f aca="false">terrains!E4393*10.76391</f>
        <v>3511.187442</v>
      </c>
      <c r="G4393" s="59" t="s">
        <v>482</v>
      </c>
      <c r="H4393" s="59" t="n">
        <v>1</v>
      </c>
      <c r="I4393" s="59" t="n">
        <v>3</v>
      </c>
      <c r="J4393" s="59" t="n">
        <f aca="false">IF(terrains!L4393=13.5,IF(terrains!X4393=1,12,9),-0.392532+1.267037*terrains!L4393+0.472239*terrains!X4393+0.58658*terrains!W4393+0.089417*terrains!V4393+0.531633*terrains!U4393+0.337883*terrains!T4393-0.403545*terrains!S4393)</f>
        <v>3.497996</v>
      </c>
      <c r="K4393" s="151" t="n">
        <f aca="false">IF(terrains!I4393=0,terrains!J4393,terrains!I4393)</f>
        <v>3</v>
      </c>
      <c r="L4393" s="59" t="n">
        <v>3</v>
      </c>
      <c r="M4393" s="59" t="n">
        <v>2</v>
      </c>
      <c r="N4393" s="59" t="n">
        <v>5</v>
      </c>
      <c r="O4393" s="59" t="s">
        <v>179</v>
      </c>
      <c r="P4393" s="59" t="n">
        <v>2</v>
      </c>
      <c r="Q4393" s="59" t="n">
        <v>2.5</v>
      </c>
      <c r="R4393" s="59" t="n">
        <v>0</v>
      </c>
      <c r="S4393" s="59" t="n">
        <v>0</v>
      </c>
      <c r="T4393" s="59" t="n">
        <v>0</v>
      </c>
      <c r="U4393" s="59" t="n">
        <v>0</v>
      </c>
      <c r="V4393" s="59" t="n">
        <v>1</v>
      </c>
      <c r="W4393" s="59" t="n">
        <v>0</v>
      </c>
      <c r="X4393" s="59" t="n">
        <v>0</v>
      </c>
      <c r="Y4393" s="59" t="n">
        <f aca="false">IF(terrains!L4393&lt;=2.5,1,IF(terrains!L4393&lt;=4.5,2,IF(terrains!L4393&lt;=6.5,3,4)))</f>
        <v>2</v>
      </c>
      <c r="Z4393" s="59" t="n">
        <f aca="false">IF(terrains!R4393=1,35,IF(terrains!S4393=1,64,IF(terrains!T4393=1,IF(terrains!Y4393=1,85,104),IF(terrains!U4393=1,IF(terrains!Y4393=1,124,152),IF(terrains!V4393=1,(IF(terrains!Y4393=1,146,IF(terrains!Y4393=2,178,263))),IF(terrains!W4393=1,(IF(terrains!Y4393=1,178,IF(terrains!Y4393=2,218,321))),IF(terrains!X4393=1,IF(terrains!Y4393=1,190,IF(terrains!Y4393=2,242,IF(terrains!Y4393=3,357,896))))))))))</f>
        <v>178</v>
      </c>
      <c r="AA4393" s="152" t="n">
        <f aca="false">terrains!Z4393*terrains!F4393</f>
        <v>624991.364676</v>
      </c>
    </row>
    <row r="4394" customFormat="false" ht="13.8" hidden="false" customHeight="false" outlineLevel="0" collapsed="false">
      <c r="A4394" s="143" t="n">
        <v>4393</v>
      </c>
      <c r="B4394" s="59" t="n">
        <v>300879.936882</v>
      </c>
      <c r="C4394" s="59" t="n">
        <v>5045728.96471</v>
      </c>
      <c r="D4394" s="59" t="s">
        <v>4016</v>
      </c>
      <c r="E4394" s="153" t="n">
        <v>326.1</v>
      </c>
      <c r="F4394" s="150" t="n">
        <f aca="false">terrains!E4394*10.76391</f>
        <v>3510.111051</v>
      </c>
      <c r="G4394" s="59" t="s">
        <v>535</v>
      </c>
      <c r="H4394" s="59" t="n">
        <v>0</v>
      </c>
      <c r="I4394" s="59" t="n">
        <v>0</v>
      </c>
      <c r="J4394" s="59" t="n">
        <f aca="false">IF(terrains!L4394=13.5,IF(terrains!X4394=1,12,9),-0.392532+1.267037*terrains!L4394+0.472239*terrains!X4394+0.58658*terrains!W4394+0.089417*terrains!V4394+0.531633*terrains!U4394+0.337883*terrains!T4394-0.403545*terrains!S4394)</f>
        <v>3.1129435</v>
      </c>
      <c r="K4394" s="151" t="n">
        <f aca="false">IF(terrains!I4394=0,terrains!J4394,terrains!I4394)</f>
        <v>3.1129435</v>
      </c>
      <c r="L4394" s="59" t="n">
        <v>2.5</v>
      </c>
      <c r="M4394" s="59" t="n">
        <v>1</v>
      </c>
      <c r="N4394" s="59" t="n">
        <v>4</v>
      </c>
      <c r="O4394" s="59" t="s">
        <v>177</v>
      </c>
      <c r="P4394" s="59" t="n">
        <v>2</v>
      </c>
      <c r="Q4394" s="59" t="n">
        <v>2.5</v>
      </c>
      <c r="R4394" s="59" t="n">
        <v>0</v>
      </c>
      <c r="S4394" s="59" t="n">
        <v>0</v>
      </c>
      <c r="T4394" s="59" t="n">
        <v>1</v>
      </c>
      <c r="U4394" s="59" t="n">
        <v>0</v>
      </c>
      <c r="V4394" s="59" t="n">
        <v>0</v>
      </c>
      <c r="W4394" s="59" t="n">
        <v>0</v>
      </c>
      <c r="X4394" s="59" t="n">
        <v>0</v>
      </c>
      <c r="Y4394" s="59" t="n">
        <f aca="false">IF(terrains!L4394&lt;=2.5,1,IF(terrains!L4394&lt;=4.5,2,IF(terrains!L4394&lt;=6.5,3,4)))</f>
        <v>1</v>
      </c>
      <c r="Z4394" s="59" t="n">
        <f aca="false">IF(terrains!R4394=1,35,IF(terrains!S4394=1,64,IF(terrains!T4394=1,IF(terrains!Y4394=1,85,104),IF(terrains!U4394=1,IF(terrains!Y4394=1,124,152),IF(terrains!V4394=1,(IF(terrains!Y4394=1,146,IF(terrains!Y4394=2,178,263))),IF(terrains!W4394=1,(IF(terrains!Y4394=1,178,IF(terrains!Y4394=2,218,321))),IF(terrains!X4394=1,IF(terrains!Y4394=1,190,IF(terrains!Y4394=2,242,IF(terrains!Y4394=3,357,896))))))))))</f>
        <v>85</v>
      </c>
      <c r="AA4394" s="152" t="n">
        <f aca="false">terrains!Z4394*terrains!F4394</f>
        <v>298359.439335</v>
      </c>
    </row>
    <row r="4395" customFormat="false" ht="13.8" hidden="false" customHeight="false" outlineLevel="0" collapsed="false">
      <c r="A4395" s="143" t="n">
        <v>4394</v>
      </c>
      <c r="B4395" s="59" t="n">
        <v>299079.1442</v>
      </c>
      <c r="C4395" s="59" t="n">
        <v>5034117.195</v>
      </c>
      <c r="D4395" s="59" t="s">
        <v>4017</v>
      </c>
      <c r="E4395" s="153" t="n">
        <v>326.1</v>
      </c>
      <c r="F4395" s="150" t="n">
        <f aca="false">terrains!E4395*10.76391</f>
        <v>3510.111051</v>
      </c>
      <c r="G4395" s="59" t="s">
        <v>2019</v>
      </c>
      <c r="H4395" s="59" t="n">
        <v>0</v>
      </c>
      <c r="I4395" s="59" t="n">
        <v>0</v>
      </c>
      <c r="J4395" s="59" t="n">
        <f aca="false">IF(terrains!L4395=13.5,IF(terrains!X4395=1,12,9),-0.392532+1.267037*terrains!L4395+0.472239*terrains!X4395+0.58658*terrains!W4395+0.089417*terrains!V4395+0.531633*terrains!U4395+0.337883*terrains!T4395-0.403545*terrains!S4395)</f>
        <v>3.746462</v>
      </c>
      <c r="K4395" s="151" t="n">
        <f aca="false">IF(terrains!I4395=0,terrains!J4395,terrains!I4395)</f>
        <v>3.746462</v>
      </c>
      <c r="L4395" s="59" t="n">
        <v>3</v>
      </c>
      <c r="M4395" s="59" t="n">
        <v>2</v>
      </c>
      <c r="N4395" s="59" t="n">
        <v>6</v>
      </c>
      <c r="O4395" s="59" t="s">
        <v>177</v>
      </c>
      <c r="P4395" s="59" t="n">
        <v>2</v>
      </c>
      <c r="Q4395" s="59" t="n">
        <v>2.5</v>
      </c>
      <c r="R4395" s="59" t="n">
        <v>0</v>
      </c>
      <c r="S4395" s="59" t="n">
        <v>0</v>
      </c>
      <c r="T4395" s="59" t="n">
        <v>1</v>
      </c>
      <c r="U4395" s="59" t="n">
        <v>0</v>
      </c>
      <c r="V4395" s="59" t="n">
        <v>0</v>
      </c>
      <c r="W4395" s="59" t="n">
        <v>0</v>
      </c>
      <c r="X4395" s="59" t="n">
        <v>0</v>
      </c>
      <c r="Y4395" s="59" t="n">
        <f aca="false">IF(terrains!L4395&lt;=2.5,1,IF(terrains!L4395&lt;=4.5,2,IF(terrains!L4395&lt;=6.5,3,4)))</f>
        <v>2</v>
      </c>
      <c r="Z4395" s="59" t="n">
        <f aca="false">IF(terrains!R4395=1,35,IF(terrains!S4395=1,64,IF(terrains!T4395=1,IF(terrains!Y4395=1,85,104),IF(terrains!U4395=1,IF(terrains!Y4395=1,124,152),IF(terrains!V4395=1,(IF(terrains!Y4395=1,146,IF(terrains!Y4395=2,178,263))),IF(terrains!W4395=1,(IF(terrains!Y4395=1,178,IF(terrains!Y4395=2,218,321))),IF(terrains!X4395=1,IF(terrains!Y4395=1,190,IF(terrains!Y4395=2,242,IF(terrains!Y4395=3,357,896))))))))))</f>
        <v>104</v>
      </c>
      <c r="AA4395" s="152" t="n">
        <f aca="false">terrains!Z4395*terrains!F4395</f>
        <v>365051.549304</v>
      </c>
    </row>
    <row r="4396" customFormat="false" ht="13.8" hidden="false" customHeight="false" outlineLevel="0" collapsed="false">
      <c r="A4396" s="143" t="n">
        <v>4395</v>
      </c>
      <c r="B4396" s="59" t="n">
        <v>296737.792</v>
      </c>
      <c r="C4396" s="59" t="n">
        <v>5047769.142</v>
      </c>
      <c r="D4396" s="59" t="s">
        <v>4018</v>
      </c>
      <c r="E4396" s="153" t="n">
        <v>325.2</v>
      </c>
      <c r="F4396" s="150" t="n">
        <f aca="false">terrains!E4396*10.76391</f>
        <v>3500.423532</v>
      </c>
      <c r="G4396" s="59" t="s">
        <v>494</v>
      </c>
      <c r="H4396" s="59" t="n">
        <v>0</v>
      </c>
      <c r="I4396" s="59" t="n">
        <v>0</v>
      </c>
      <c r="J4396" s="59" t="n">
        <f aca="false">IF(terrains!L4396=13.5,IF(terrains!X4396=1,12,9),-0.392532+1.267037*terrains!L4396+0.472239*terrains!X4396+0.58658*terrains!W4396+0.089417*terrains!V4396+0.531633*terrains!U4396+0.337883*terrains!T4396-0.403545*terrains!S4396)</f>
        <v>1.737997</v>
      </c>
      <c r="K4396" s="151" t="n">
        <f aca="false">IF(terrains!I4396=0,terrains!J4396,terrains!I4396)</f>
        <v>1.737997</v>
      </c>
      <c r="L4396" s="59" t="n">
        <v>2</v>
      </c>
      <c r="M4396" s="59" t="n">
        <v>1</v>
      </c>
      <c r="N4396" s="59" t="n">
        <v>3</v>
      </c>
      <c r="O4396" s="59" t="s">
        <v>176</v>
      </c>
      <c r="P4396" s="59" t="n">
        <v>2</v>
      </c>
      <c r="Q4396" s="59" t="n">
        <v>1.5</v>
      </c>
      <c r="R4396" s="59" t="n">
        <v>0</v>
      </c>
      <c r="S4396" s="59" t="n">
        <v>1</v>
      </c>
      <c r="T4396" s="59" t="n">
        <v>0</v>
      </c>
      <c r="U4396" s="59" t="n">
        <v>0</v>
      </c>
      <c r="V4396" s="59" t="n">
        <v>0</v>
      </c>
      <c r="W4396" s="59" t="n">
        <v>0</v>
      </c>
      <c r="X4396" s="59" t="n">
        <v>0</v>
      </c>
      <c r="Y4396" s="59" t="n">
        <f aca="false">IF(terrains!L4396&lt;=2.5,1,IF(terrains!L4396&lt;=4.5,2,IF(terrains!L4396&lt;=6.5,3,4)))</f>
        <v>1</v>
      </c>
      <c r="Z4396" s="59" t="n">
        <f aca="false">IF(terrains!R4396=1,35,IF(terrains!S4396=1,64,IF(terrains!T4396=1,IF(terrains!Y4396=1,85,104),IF(terrains!U4396=1,IF(terrains!Y4396=1,124,152),IF(terrains!V4396=1,(IF(terrains!Y4396=1,146,IF(terrains!Y4396=2,178,263))),IF(terrains!W4396=1,(IF(terrains!Y4396=1,178,IF(terrains!Y4396=2,218,321))),IF(terrains!X4396=1,IF(terrains!Y4396=1,190,IF(terrains!Y4396=2,242,IF(terrains!Y4396=3,357,896))))))))))</f>
        <v>64</v>
      </c>
      <c r="AA4396" s="152" t="n">
        <f aca="false">terrains!Z4396*terrains!F4396</f>
        <v>224027.106048</v>
      </c>
    </row>
    <row r="4397" customFormat="false" ht="13.8" hidden="false" customHeight="false" outlineLevel="0" collapsed="false">
      <c r="A4397" s="143" t="n">
        <v>4396</v>
      </c>
      <c r="B4397" s="59" t="n">
        <v>303394.8165</v>
      </c>
      <c r="C4397" s="59" t="n">
        <v>5051564.307</v>
      </c>
      <c r="D4397" s="59" t="s">
        <v>4019</v>
      </c>
      <c r="E4397" s="153" t="n">
        <v>325.2</v>
      </c>
      <c r="F4397" s="150" t="n">
        <f aca="false">terrains!E4397*10.76391</f>
        <v>3500.423532</v>
      </c>
      <c r="G4397" s="59" t="s">
        <v>1815</v>
      </c>
      <c r="H4397" s="59" t="n">
        <v>0</v>
      </c>
      <c r="I4397" s="59" t="n">
        <v>0</v>
      </c>
      <c r="J4397" s="59" t="n">
        <f aca="false">IF(terrains!L4397=13.5,IF(terrains!X4397=1,12,9),-0.392532+1.267037*terrains!L4397+0.472239*terrains!X4397+0.58658*terrains!W4397+0.089417*terrains!V4397+0.531633*terrains!U4397+0.337883*terrains!T4397-0.403545*terrains!S4397)</f>
        <v>1.737997</v>
      </c>
      <c r="K4397" s="151" t="n">
        <f aca="false">IF(terrains!I4397=0,terrains!J4397,terrains!I4397)</f>
        <v>1.737997</v>
      </c>
      <c r="L4397" s="59" t="n">
        <v>2</v>
      </c>
      <c r="M4397" s="59" t="n">
        <v>1</v>
      </c>
      <c r="N4397" s="59" t="n">
        <v>3</v>
      </c>
      <c r="O4397" s="59" t="s">
        <v>176</v>
      </c>
      <c r="P4397" s="59" t="n">
        <v>2</v>
      </c>
      <c r="Q4397" s="59" t="n">
        <v>1.5</v>
      </c>
      <c r="R4397" s="59" t="n">
        <v>0</v>
      </c>
      <c r="S4397" s="59" t="n">
        <v>1</v>
      </c>
      <c r="T4397" s="59" t="n">
        <v>0</v>
      </c>
      <c r="U4397" s="59" t="n">
        <v>0</v>
      </c>
      <c r="V4397" s="59" t="n">
        <v>0</v>
      </c>
      <c r="W4397" s="59" t="n">
        <v>0</v>
      </c>
      <c r="X4397" s="59" t="n">
        <v>0</v>
      </c>
      <c r="Y4397" s="59" t="n">
        <f aca="false">IF(terrains!L4397&lt;=2.5,1,IF(terrains!L4397&lt;=4.5,2,IF(terrains!L4397&lt;=6.5,3,4)))</f>
        <v>1</v>
      </c>
      <c r="Z4397" s="59" t="n">
        <f aca="false">IF(terrains!R4397=1,35,IF(terrains!S4397=1,64,IF(terrains!T4397=1,IF(terrains!Y4397=1,85,104),IF(terrains!U4397=1,IF(terrains!Y4397=1,124,152),IF(terrains!V4397=1,(IF(terrains!Y4397=1,146,IF(terrains!Y4397=2,178,263))),IF(terrains!W4397=1,(IF(terrains!Y4397=1,178,IF(terrains!Y4397=2,218,321))),IF(terrains!X4397=1,IF(terrains!Y4397=1,190,IF(terrains!Y4397=2,242,IF(terrains!Y4397=3,357,896))))))))))</f>
        <v>64</v>
      </c>
      <c r="AA4397" s="152" t="n">
        <f aca="false">terrains!Z4397*terrains!F4397</f>
        <v>224027.106048</v>
      </c>
    </row>
    <row r="4398" customFormat="false" ht="13.8" hidden="false" customHeight="false" outlineLevel="0" collapsed="false">
      <c r="A4398" s="143" t="n">
        <v>4397</v>
      </c>
      <c r="B4398" s="59" t="n">
        <v>294180.379068</v>
      </c>
      <c r="C4398" s="59" t="n">
        <v>5049047.34286</v>
      </c>
      <c r="D4398" s="59" t="s">
        <v>4020</v>
      </c>
      <c r="E4398" s="153" t="n">
        <v>325.2</v>
      </c>
      <c r="F4398" s="150" t="n">
        <f aca="false">terrains!E4398*10.76391</f>
        <v>3500.423532</v>
      </c>
      <c r="G4398" s="59" t="s">
        <v>1322</v>
      </c>
      <c r="H4398" s="59" t="n">
        <v>0</v>
      </c>
      <c r="I4398" s="59" t="n">
        <v>0</v>
      </c>
      <c r="J4398" s="59" t="n">
        <f aca="false">IF(terrains!L4398=13.5,IF(terrains!X4398=1,12,9),-0.392532+1.267037*terrains!L4398+0.472239*terrains!X4398+0.58658*terrains!W4398+0.089417*terrains!V4398+0.531633*terrains!U4398+0.337883*terrains!T4398-0.403545*terrains!S4398)</f>
        <v>1.737997</v>
      </c>
      <c r="K4398" s="151" t="n">
        <f aca="false">IF(terrains!I4398=0,terrains!J4398,terrains!I4398)</f>
        <v>1.737997</v>
      </c>
      <c r="L4398" s="59" t="n">
        <v>2</v>
      </c>
      <c r="M4398" s="59" t="n">
        <v>1</v>
      </c>
      <c r="N4398" s="59" t="n">
        <v>3</v>
      </c>
      <c r="O4398" s="59" t="s">
        <v>176</v>
      </c>
      <c r="P4398" s="59" t="n">
        <v>2</v>
      </c>
      <c r="Q4398" s="59" t="n">
        <v>2</v>
      </c>
      <c r="R4398" s="59" t="n">
        <v>0</v>
      </c>
      <c r="S4398" s="59" t="n">
        <v>1</v>
      </c>
      <c r="T4398" s="59" t="n">
        <v>0</v>
      </c>
      <c r="U4398" s="59" t="n">
        <v>0</v>
      </c>
      <c r="V4398" s="59" t="n">
        <v>0</v>
      </c>
      <c r="W4398" s="59" t="n">
        <v>0</v>
      </c>
      <c r="X4398" s="59" t="n">
        <v>0</v>
      </c>
      <c r="Y4398" s="59" t="n">
        <f aca="false">IF(terrains!L4398&lt;=2.5,1,IF(terrains!L4398&lt;=4.5,2,IF(terrains!L4398&lt;=6.5,3,4)))</f>
        <v>1</v>
      </c>
      <c r="Z4398" s="59" t="n">
        <f aca="false">IF(terrains!R4398=1,35,IF(terrains!S4398=1,64,IF(terrains!T4398=1,IF(terrains!Y4398=1,85,104),IF(terrains!U4398=1,IF(terrains!Y4398=1,124,152),IF(terrains!V4398=1,(IF(terrains!Y4398=1,146,IF(terrains!Y4398=2,178,263))),IF(terrains!W4398=1,(IF(terrains!Y4398=1,178,IF(terrains!Y4398=2,218,321))),IF(terrains!X4398=1,IF(terrains!Y4398=1,190,IF(terrains!Y4398=2,242,IF(terrains!Y4398=3,357,896))))))))))</f>
        <v>64</v>
      </c>
      <c r="AA4398" s="152" t="n">
        <f aca="false">terrains!Z4398*terrains!F4398</f>
        <v>224027.106048</v>
      </c>
    </row>
    <row r="4399" customFormat="false" ht="13.8" hidden="false" customHeight="false" outlineLevel="0" collapsed="false">
      <c r="A4399" s="143" t="n">
        <v>4398</v>
      </c>
      <c r="B4399" s="59" t="n">
        <v>294162.010765</v>
      </c>
      <c r="C4399" s="59" t="n">
        <v>5049033.74274</v>
      </c>
      <c r="D4399" s="59" t="s">
        <v>4021</v>
      </c>
      <c r="E4399" s="153" t="n">
        <v>325.2</v>
      </c>
      <c r="F4399" s="150" t="n">
        <f aca="false">terrains!E4399*10.76391</f>
        <v>3500.423532</v>
      </c>
      <c r="G4399" s="59" t="s">
        <v>1322</v>
      </c>
      <c r="H4399" s="59" t="n">
        <v>0</v>
      </c>
      <c r="I4399" s="59" t="n">
        <v>0</v>
      </c>
      <c r="J4399" s="59" t="n">
        <f aca="false">IF(terrains!L4399=13.5,IF(terrains!X4399=1,12,9),-0.392532+1.267037*terrains!L4399+0.472239*terrains!X4399+0.58658*terrains!W4399+0.089417*terrains!V4399+0.531633*terrains!U4399+0.337883*terrains!T4399-0.403545*terrains!S4399)</f>
        <v>1.737997</v>
      </c>
      <c r="K4399" s="151" t="n">
        <f aca="false">IF(terrains!I4399=0,terrains!J4399,terrains!I4399)</f>
        <v>1.737997</v>
      </c>
      <c r="L4399" s="59" t="n">
        <v>2</v>
      </c>
      <c r="M4399" s="59" t="n">
        <v>1</v>
      </c>
      <c r="N4399" s="59" t="n">
        <v>3</v>
      </c>
      <c r="O4399" s="59" t="s">
        <v>176</v>
      </c>
      <c r="P4399" s="59" t="n">
        <v>2</v>
      </c>
      <c r="Q4399" s="59" t="n">
        <v>2</v>
      </c>
      <c r="R4399" s="59" t="n">
        <v>0</v>
      </c>
      <c r="S4399" s="59" t="n">
        <v>1</v>
      </c>
      <c r="T4399" s="59" t="n">
        <v>0</v>
      </c>
      <c r="U4399" s="59" t="n">
        <v>0</v>
      </c>
      <c r="V4399" s="59" t="n">
        <v>0</v>
      </c>
      <c r="W4399" s="59" t="n">
        <v>0</v>
      </c>
      <c r="X4399" s="59" t="n">
        <v>0</v>
      </c>
      <c r="Y4399" s="59" t="n">
        <f aca="false">IF(terrains!L4399&lt;=2.5,1,IF(terrains!L4399&lt;=4.5,2,IF(terrains!L4399&lt;=6.5,3,4)))</f>
        <v>1</v>
      </c>
      <c r="Z4399" s="59" t="n">
        <f aca="false">IF(terrains!R4399=1,35,IF(terrains!S4399=1,64,IF(terrains!T4399=1,IF(terrains!Y4399=1,85,104),IF(terrains!U4399=1,IF(terrains!Y4399=1,124,152),IF(terrains!V4399=1,(IF(terrains!Y4399=1,146,IF(terrains!Y4399=2,178,263))),IF(terrains!W4399=1,(IF(terrains!Y4399=1,178,IF(terrains!Y4399=2,218,321))),IF(terrains!X4399=1,IF(terrains!Y4399=1,190,IF(terrains!Y4399=2,242,IF(terrains!Y4399=3,357,896))))))))))</f>
        <v>64</v>
      </c>
      <c r="AA4399" s="152" t="n">
        <f aca="false">terrains!Z4399*terrains!F4399</f>
        <v>224027.106048</v>
      </c>
    </row>
    <row r="4400" customFormat="false" ht="13.8" hidden="false" customHeight="false" outlineLevel="0" collapsed="false">
      <c r="A4400" s="143" t="n">
        <v>4399</v>
      </c>
      <c r="B4400" s="59" t="n">
        <v>287164.367129</v>
      </c>
      <c r="C4400" s="59" t="n">
        <v>5041266.07713</v>
      </c>
      <c r="D4400" s="59" t="s">
        <v>4022</v>
      </c>
      <c r="E4400" s="153" t="n">
        <v>324.6</v>
      </c>
      <c r="F4400" s="150" t="n">
        <f aca="false">terrains!E4400*10.76391</f>
        <v>3493.965186</v>
      </c>
      <c r="G4400" s="59" t="s">
        <v>198</v>
      </c>
      <c r="H4400" s="59" t="n">
        <v>0</v>
      </c>
      <c r="I4400" s="59" t="n">
        <v>0</v>
      </c>
      <c r="J4400" s="59" t="n">
        <f aca="false">IF(terrains!L4400=13.5,IF(terrains!X4400=1,12,9),-0.392532+1.267037*terrains!L4400+0.472239*terrains!X4400+0.58658*terrains!W4400+0.089417*terrains!V4400+0.531633*terrains!U4400+0.337883*terrains!T4400-0.403545*terrains!S4400)</f>
        <v>3.1129435</v>
      </c>
      <c r="K4400" s="151" t="n">
        <f aca="false">IF(terrains!I4400=0,terrains!J4400,terrains!I4400)</f>
        <v>3.1129435</v>
      </c>
      <c r="L4400" s="59" t="n">
        <v>2.5</v>
      </c>
      <c r="M4400" s="59" t="n">
        <v>2</v>
      </c>
      <c r="N4400" s="59" t="n">
        <v>6</v>
      </c>
      <c r="O4400" s="59" t="s">
        <v>177</v>
      </c>
      <c r="P4400" s="59" t="n">
        <v>2</v>
      </c>
      <c r="Q4400" s="59" t="n">
        <v>1.5</v>
      </c>
      <c r="R4400" s="59" t="n">
        <v>0</v>
      </c>
      <c r="S4400" s="59" t="n">
        <v>0</v>
      </c>
      <c r="T4400" s="59" t="n">
        <v>1</v>
      </c>
      <c r="U4400" s="59" t="n">
        <v>0</v>
      </c>
      <c r="V4400" s="59" t="n">
        <v>0</v>
      </c>
      <c r="W4400" s="59" t="n">
        <v>0</v>
      </c>
      <c r="X4400" s="59" t="n">
        <v>0</v>
      </c>
      <c r="Y4400" s="59" t="n">
        <f aca="false">IF(terrains!L4400&lt;=2.5,1,IF(terrains!L4400&lt;=4.5,2,IF(terrains!L4400&lt;=6.5,3,4)))</f>
        <v>1</v>
      </c>
      <c r="Z4400" s="59" t="n">
        <f aca="false">IF(terrains!R4400=1,35,IF(terrains!S4400=1,64,IF(terrains!T4400=1,IF(terrains!Y4400=1,85,104),IF(terrains!U4400=1,IF(terrains!Y4400=1,124,152),IF(terrains!V4400=1,(IF(terrains!Y4400=1,146,IF(terrains!Y4400=2,178,263))),IF(terrains!W4400=1,(IF(terrains!Y4400=1,178,IF(terrains!Y4400=2,218,321))),IF(terrains!X4400=1,IF(terrains!Y4400=1,190,IF(terrains!Y4400=2,242,IF(terrains!Y4400=3,357,896))))))))))</f>
        <v>85</v>
      </c>
      <c r="AA4400" s="152" t="n">
        <f aca="false">terrains!Z4400*terrains!F4400</f>
        <v>296987.04081</v>
      </c>
    </row>
    <row r="4401" customFormat="false" ht="13.8" hidden="false" customHeight="false" outlineLevel="0" collapsed="false">
      <c r="A4401" s="143" t="n">
        <v>4400</v>
      </c>
      <c r="B4401" s="59" t="n">
        <v>287205.94815</v>
      </c>
      <c r="C4401" s="59" t="n">
        <v>5041268.2927</v>
      </c>
      <c r="D4401" s="59" t="s">
        <v>4023</v>
      </c>
      <c r="E4401" s="153" t="n">
        <v>324.6</v>
      </c>
      <c r="F4401" s="150" t="n">
        <f aca="false">terrains!E4401*10.76391</f>
        <v>3493.965186</v>
      </c>
      <c r="G4401" s="59" t="s">
        <v>198</v>
      </c>
      <c r="H4401" s="59" t="n">
        <v>0</v>
      </c>
      <c r="I4401" s="59" t="n">
        <v>0</v>
      </c>
      <c r="J4401" s="59" t="n">
        <f aca="false">IF(terrains!L4401=13.5,IF(terrains!X4401=1,12,9),-0.392532+1.267037*terrains!L4401+0.472239*terrains!X4401+0.58658*terrains!W4401+0.089417*terrains!V4401+0.531633*terrains!U4401+0.337883*terrains!T4401-0.403545*terrains!S4401)</f>
        <v>3.1129435</v>
      </c>
      <c r="K4401" s="151" t="n">
        <f aca="false">IF(terrains!I4401=0,terrains!J4401,terrains!I4401)</f>
        <v>3.1129435</v>
      </c>
      <c r="L4401" s="59" t="n">
        <v>2.5</v>
      </c>
      <c r="M4401" s="59" t="n">
        <v>2</v>
      </c>
      <c r="N4401" s="59" t="n">
        <v>6</v>
      </c>
      <c r="O4401" s="59" t="s">
        <v>177</v>
      </c>
      <c r="P4401" s="59" t="n">
        <v>2</v>
      </c>
      <c r="Q4401" s="59" t="n">
        <v>1.5</v>
      </c>
      <c r="R4401" s="59" t="n">
        <v>0</v>
      </c>
      <c r="S4401" s="59" t="n">
        <v>0</v>
      </c>
      <c r="T4401" s="59" t="n">
        <v>1</v>
      </c>
      <c r="U4401" s="59" t="n">
        <v>0</v>
      </c>
      <c r="V4401" s="59" t="n">
        <v>0</v>
      </c>
      <c r="W4401" s="59" t="n">
        <v>0</v>
      </c>
      <c r="X4401" s="59" t="n">
        <v>0</v>
      </c>
      <c r="Y4401" s="59" t="n">
        <f aca="false">IF(terrains!L4401&lt;=2.5,1,IF(terrains!L4401&lt;=4.5,2,IF(terrains!L4401&lt;=6.5,3,4)))</f>
        <v>1</v>
      </c>
      <c r="Z4401" s="59" t="n">
        <f aca="false">IF(terrains!R4401=1,35,IF(terrains!S4401=1,64,IF(terrains!T4401=1,IF(terrains!Y4401=1,85,104),IF(terrains!U4401=1,IF(terrains!Y4401=1,124,152),IF(terrains!V4401=1,(IF(terrains!Y4401=1,146,IF(terrains!Y4401=2,178,263))),IF(terrains!W4401=1,(IF(terrains!Y4401=1,178,IF(terrains!Y4401=2,218,321))),IF(terrains!X4401=1,IF(terrains!Y4401=1,190,IF(terrains!Y4401=2,242,IF(terrains!Y4401=3,357,896))))))))))</f>
        <v>85</v>
      </c>
      <c r="AA4401" s="152" t="n">
        <f aca="false">terrains!Z4401*terrains!F4401</f>
        <v>296987.04081</v>
      </c>
    </row>
    <row r="4402" customFormat="false" ht="13.8" hidden="false" customHeight="false" outlineLevel="0" collapsed="false">
      <c r="A4402" s="143" t="n">
        <v>4401</v>
      </c>
      <c r="B4402" s="59" t="n">
        <v>287226.738665</v>
      </c>
      <c r="C4402" s="59" t="n">
        <v>5041269.40043</v>
      </c>
      <c r="D4402" s="59" t="s">
        <v>4024</v>
      </c>
      <c r="E4402" s="153" t="n">
        <v>324.6</v>
      </c>
      <c r="F4402" s="150" t="n">
        <f aca="false">terrains!E4402*10.76391</f>
        <v>3493.965186</v>
      </c>
      <c r="G4402" s="59" t="s">
        <v>198</v>
      </c>
      <c r="H4402" s="59" t="n">
        <v>0</v>
      </c>
      <c r="I4402" s="59" t="n">
        <v>0</v>
      </c>
      <c r="J4402" s="59" t="n">
        <f aca="false">IF(terrains!L4402=13.5,IF(terrains!X4402=1,12,9),-0.392532+1.267037*terrains!L4402+0.472239*terrains!X4402+0.58658*terrains!W4402+0.089417*terrains!V4402+0.531633*terrains!U4402+0.337883*terrains!T4402-0.403545*terrains!S4402)</f>
        <v>3.1129435</v>
      </c>
      <c r="K4402" s="151" t="n">
        <f aca="false">IF(terrains!I4402=0,terrains!J4402,terrains!I4402)</f>
        <v>3.1129435</v>
      </c>
      <c r="L4402" s="59" t="n">
        <v>2.5</v>
      </c>
      <c r="M4402" s="59" t="n">
        <v>2</v>
      </c>
      <c r="N4402" s="59" t="n">
        <v>6</v>
      </c>
      <c r="O4402" s="59" t="s">
        <v>177</v>
      </c>
      <c r="P4402" s="59" t="n">
        <v>2</v>
      </c>
      <c r="Q4402" s="59" t="n">
        <v>1.5</v>
      </c>
      <c r="R4402" s="59" t="n">
        <v>0</v>
      </c>
      <c r="S4402" s="59" t="n">
        <v>0</v>
      </c>
      <c r="T4402" s="59" t="n">
        <v>1</v>
      </c>
      <c r="U4402" s="59" t="n">
        <v>0</v>
      </c>
      <c r="V4402" s="59" t="n">
        <v>0</v>
      </c>
      <c r="W4402" s="59" t="n">
        <v>0</v>
      </c>
      <c r="X4402" s="59" t="n">
        <v>0</v>
      </c>
      <c r="Y4402" s="59" t="n">
        <f aca="false">IF(terrains!L4402&lt;=2.5,1,IF(terrains!L4402&lt;=4.5,2,IF(terrains!L4402&lt;=6.5,3,4)))</f>
        <v>1</v>
      </c>
      <c r="Z4402" s="59" t="n">
        <f aca="false">IF(terrains!R4402=1,35,IF(terrains!S4402=1,64,IF(terrains!T4402=1,IF(terrains!Y4402=1,85,104),IF(terrains!U4402=1,IF(terrains!Y4402=1,124,152),IF(terrains!V4402=1,(IF(terrains!Y4402=1,146,IF(terrains!Y4402=2,178,263))),IF(terrains!W4402=1,(IF(terrains!Y4402=1,178,IF(terrains!Y4402=2,218,321))),IF(terrains!X4402=1,IF(terrains!Y4402=1,190,IF(terrains!Y4402=2,242,IF(terrains!Y4402=3,357,896))))))))))</f>
        <v>85</v>
      </c>
      <c r="AA4402" s="152" t="n">
        <f aca="false">terrains!Z4402*terrains!F4402</f>
        <v>296987.04081</v>
      </c>
    </row>
    <row r="4403" customFormat="false" ht="13.8" hidden="false" customHeight="false" outlineLevel="0" collapsed="false">
      <c r="A4403" s="143" t="n">
        <v>4402</v>
      </c>
      <c r="B4403" s="59" t="n">
        <v>287247.529153</v>
      </c>
      <c r="C4403" s="59" t="n">
        <v>5041270.50813</v>
      </c>
      <c r="D4403" s="59" t="s">
        <v>4025</v>
      </c>
      <c r="E4403" s="153" t="n">
        <v>324.6</v>
      </c>
      <c r="F4403" s="150" t="n">
        <f aca="false">terrains!E4403*10.76391</f>
        <v>3493.965186</v>
      </c>
      <c r="G4403" s="59" t="s">
        <v>198</v>
      </c>
      <c r="H4403" s="59" t="n">
        <v>0</v>
      </c>
      <c r="I4403" s="59" t="n">
        <v>0</v>
      </c>
      <c r="J4403" s="59" t="n">
        <f aca="false">IF(terrains!L4403=13.5,IF(terrains!X4403=1,12,9),-0.392532+1.267037*terrains!L4403+0.472239*terrains!X4403+0.58658*terrains!W4403+0.089417*terrains!V4403+0.531633*terrains!U4403+0.337883*terrains!T4403-0.403545*terrains!S4403)</f>
        <v>3.1129435</v>
      </c>
      <c r="K4403" s="151" t="n">
        <f aca="false">IF(terrains!I4403=0,terrains!J4403,terrains!I4403)</f>
        <v>3.1129435</v>
      </c>
      <c r="L4403" s="59" t="n">
        <v>2.5</v>
      </c>
      <c r="M4403" s="59" t="n">
        <v>2</v>
      </c>
      <c r="N4403" s="59" t="n">
        <v>6</v>
      </c>
      <c r="O4403" s="59" t="s">
        <v>177</v>
      </c>
      <c r="P4403" s="59" t="n">
        <v>2</v>
      </c>
      <c r="Q4403" s="59" t="n">
        <v>1.5</v>
      </c>
      <c r="R4403" s="59" t="n">
        <v>0</v>
      </c>
      <c r="S4403" s="59" t="n">
        <v>0</v>
      </c>
      <c r="T4403" s="59" t="n">
        <v>1</v>
      </c>
      <c r="U4403" s="59" t="n">
        <v>0</v>
      </c>
      <c r="V4403" s="59" t="n">
        <v>0</v>
      </c>
      <c r="W4403" s="59" t="n">
        <v>0</v>
      </c>
      <c r="X4403" s="59" t="n">
        <v>0</v>
      </c>
      <c r="Y4403" s="59" t="n">
        <f aca="false">IF(terrains!L4403&lt;=2.5,1,IF(terrains!L4403&lt;=4.5,2,IF(terrains!L4403&lt;=6.5,3,4)))</f>
        <v>1</v>
      </c>
      <c r="Z4403" s="59" t="n">
        <f aca="false">IF(terrains!R4403=1,35,IF(terrains!S4403=1,64,IF(terrains!T4403=1,IF(terrains!Y4403=1,85,104),IF(terrains!U4403=1,IF(terrains!Y4403=1,124,152),IF(terrains!V4403=1,(IF(terrains!Y4403=1,146,IF(terrains!Y4403=2,178,263))),IF(terrains!W4403=1,(IF(terrains!Y4403=1,178,IF(terrains!Y4403=2,218,321))),IF(terrains!X4403=1,IF(terrains!Y4403=1,190,IF(terrains!Y4403=2,242,IF(terrains!Y4403=3,357,896))))))))))</f>
        <v>85</v>
      </c>
      <c r="AA4403" s="152" t="n">
        <f aca="false">terrains!Z4403*terrains!F4403</f>
        <v>296987.04081</v>
      </c>
    </row>
    <row r="4404" customFormat="false" ht="13.8" hidden="false" customHeight="false" outlineLevel="0" collapsed="false">
      <c r="A4404" s="143" t="n">
        <v>4403</v>
      </c>
      <c r="B4404" s="59" t="n">
        <v>296642.6368</v>
      </c>
      <c r="C4404" s="59" t="n">
        <v>5032435.821</v>
      </c>
      <c r="D4404" s="59" t="s">
        <v>4026</v>
      </c>
      <c r="E4404" s="153" t="n">
        <v>324.3</v>
      </c>
      <c r="F4404" s="150" t="n">
        <f aca="false">terrains!E4404*10.76391</f>
        <v>3490.736013</v>
      </c>
      <c r="G4404" s="59" t="s">
        <v>693</v>
      </c>
      <c r="H4404" s="59" t="n">
        <v>0</v>
      </c>
      <c r="I4404" s="59" t="n">
        <v>0</v>
      </c>
      <c r="J4404" s="59" t="n">
        <f aca="false">IF(terrains!L4404=13.5,IF(terrains!X4404=1,12,9),-0.392532+1.267037*terrains!L4404+0.472239*terrains!X4404+0.58658*terrains!W4404+0.089417*terrains!V4404+0.531633*terrains!U4404+0.337883*terrains!T4404-0.403545*terrains!S4404)</f>
        <v>1.737997</v>
      </c>
      <c r="K4404" s="151" t="n">
        <f aca="false">IF(terrains!I4404=0,terrains!J4404,terrains!I4404)</f>
        <v>1.737997</v>
      </c>
      <c r="L4404" s="59" t="n">
        <v>2</v>
      </c>
      <c r="M4404" s="59" t="n">
        <v>1</v>
      </c>
      <c r="N4404" s="59" t="n">
        <v>3</v>
      </c>
      <c r="O4404" s="59" t="s">
        <v>176</v>
      </c>
      <c r="P4404" s="59" t="n">
        <v>2</v>
      </c>
      <c r="Q4404" s="59" t="n">
        <v>1.5</v>
      </c>
      <c r="R4404" s="59" t="n">
        <v>0</v>
      </c>
      <c r="S4404" s="59" t="n">
        <v>1</v>
      </c>
      <c r="T4404" s="59" t="n">
        <v>0</v>
      </c>
      <c r="U4404" s="59" t="n">
        <v>0</v>
      </c>
      <c r="V4404" s="59" t="n">
        <v>0</v>
      </c>
      <c r="W4404" s="59" t="n">
        <v>0</v>
      </c>
      <c r="X4404" s="59" t="n">
        <v>0</v>
      </c>
      <c r="Y4404" s="59" t="n">
        <f aca="false">IF(terrains!L4404&lt;=2.5,1,IF(terrains!L4404&lt;=4.5,2,IF(terrains!L4404&lt;=6.5,3,4)))</f>
        <v>1</v>
      </c>
      <c r="Z4404" s="59" t="n">
        <f aca="false">IF(terrains!R4404=1,35,IF(terrains!S4404=1,64,IF(terrains!T4404=1,IF(terrains!Y4404=1,85,104),IF(terrains!U4404=1,IF(terrains!Y4404=1,124,152),IF(terrains!V4404=1,(IF(terrains!Y4404=1,146,IF(terrains!Y4404=2,178,263))),IF(terrains!W4404=1,(IF(terrains!Y4404=1,178,IF(terrains!Y4404=2,218,321))),IF(terrains!X4404=1,IF(terrains!Y4404=1,190,IF(terrains!Y4404=2,242,IF(terrains!Y4404=3,357,896))))))))))</f>
        <v>64</v>
      </c>
      <c r="AA4404" s="152" t="n">
        <f aca="false">terrains!Z4404*terrains!F4404</f>
        <v>223407.104832</v>
      </c>
    </row>
    <row r="4405" customFormat="false" ht="13.8" hidden="false" customHeight="false" outlineLevel="0" collapsed="false">
      <c r="A4405" s="143" t="n">
        <v>4404</v>
      </c>
      <c r="B4405" s="59" t="n">
        <v>293355.39956</v>
      </c>
      <c r="C4405" s="59" t="n">
        <v>5049129.98171</v>
      </c>
      <c r="D4405" s="59" t="s">
        <v>4027</v>
      </c>
      <c r="E4405" s="153" t="n">
        <v>322.8</v>
      </c>
      <c r="F4405" s="150" t="n">
        <f aca="false">terrains!E4405*10.76391</f>
        <v>3474.590148</v>
      </c>
      <c r="G4405" s="59" t="s">
        <v>927</v>
      </c>
      <c r="H4405" s="59" t="n">
        <v>0</v>
      </c>
      <c r="I4405" s="59" t="n">
        <v>0</v>
      </c>
      <c r="J4405" s="59" t="n">
        <f aca="false">IF(terrains!L4405=13.5,IF(terrains!X4405=1,12,9),-0.392532+1.267037*terrains!L4405+0.472239*terrains!X4405+0.58658*terrains!W4405+0.089417*terrains!V4405+0.531633*terrains!U4405+0.337883*terrains!T4405-0.403545*terrains!S4405)</f>
        <v>3.6385525</v>
      </c>
      <c r="K4405" s="151" t="n">
        <f aca="false">IF(terrains!I4405=0,terrains!J4405,terrains!I4405)</f>
        <v>3.6385525</v>
      </c>
      <c r="L4405" s="59" t="n">
        <v>3.5</v>
      </c>
      <c r="M4405" s="59" t="n">
        <v>2</v>
      </c>
      <c r="N4405" s="59" t="n">
        <v>8</v>
      </c>
      <c r="O4405" s="59" t="s">
        <v>176</v>
      </c>
      <c r="P4405" s="59" t="n">
        <v>2</v>
      </c>
      <c r="Q4405" s="59" t="n">
        <v>2.5</v>
      </c>
      <c r="R4405" s="59" t="n">
        <v>0</v>
      </c>
      <c r="S4405" s="59" t="n">
        <v>1</v>
      </c>
      <c r="T4405" s="59" t="n">
        <v>0</v>
      </c>
      <c r="U4405" s="59" t="n">
        <v>0</v>
      </c>
      <c r="V4405" s="59" t="n">
        <v>0</v>
      </c>
      <c r="W4405" s="59" t="n">
        <v>0</v>
      </c>
      <c r="X4405" s="59" t="n">
        <v>0</v>
      </c>
      <c r="Y4405" s="59" t="n">
        <f aca="false">IF(terrains!L4405&lt;=2.5,1,IF(terrains!L4405&lt;=4.5,2,IF(terrains!L4405&lt;=6.5,3,4)))</f>
        <v>2</v>
      </c>
      <c r="Z4405" s="59" t="n">
        <f aca="false">IF(terrains!R4405=1,35,IF(terrains!S4405=1,64,IF(terrains!T4405=1,IF(terrains!Y4405=1,85,104),IF(terrains!U4405=1,IF(terrains!Y4405=1,124,152),IF(terrains!V4405=1,(IF(terrains!Y4405=1,146,IF(terrains!Y4405=2,178,263))),IF(terrains!W4405=1,(IF(terrains!Y4405=1,178,IF(terrains!Y4405=2,218,321))),IF(terrains!X4405=1,IF(terrains!Y4405=1,190,IF(terrains!Y4405=2,242,IF(terrains!Y4405=3,357,896))))))))))</f>
        <v>64</v>
      </c>
      <c r="AA4405" s="152" t="n">
        <f aca="false">terrains!Z4405*terrains!F4405</f>
        <v>222373.769472</v>
      </c>
    </row>
    <row r="4406" customFormat="false" ht="13.8" hidden="false" customHeight="false" outlineLevel="0" collapsed="false">
      <c r="A4406" s="143" t="n">
        <v>4405</v>
      </c>
      <c r="B4406" s="59" t="n">
        <v>299561.69269</v>
      </c>
      <c r="C4406" s="59" t="n">
        <v>5044247.68478</v>
      </c>
      <c r="D4406" s="59" t="s">
        <v>4028</v>
      </c>
      <c r="E4406" s="153" t="n">
        <v>321.9</v>
      </c>
      <c r="F4406" s="150" t="n">
        <f aca="false">terrains!E4406*10.76391</f>
        <v>3464.902629</v>
      </c>
      <c r="G4406" s="59" t="s">
        <v>232</v>
      </c>
      <c r="H4406" s="59" t="n">
        <v>0</v>
      </c>
      <c r="I4406" s="59" t="n">
        <v>0</v>
      </c>
      <c r="J4406" s="59" t="n">
        <f aca="false">IF(terrains!L4406=13.5,IF(terrains!X4406=1,12,9),-0.392532+1.267037*terrains!L4406+0.472239*terrains!X4406+0.58658*terrains!W4406+0.089417*terrains!V4406+0.531633*terrains!U4406+0.337883*terrains!T4406-0.403545*terrains!S4406)</f>
        <v>2.8644775</v>
      </c>
      <c r="K4406" s="151" t="n">
        <f aca="false">IF(terrains!I4406=0,terrains!J4406,terrains!I4406)</f>
        <v>2.8644775</v>
      </c>
      <c r="L4406" s="59" t="n">
        <v>2.5</v>
      </c>
      <c r="M4406" s="59" t="n">
        <v>2</v>
      </c>
      <c r="N4406" s="59" t="n">
        <v>4</v>
      </c>
      <c r="O4406" s="59" t="s">
        <v>179</v>
      </c>
      <c r="P4406" s="59" t="n">
        <v>2</v>
      </c>
      <c r="Q4406" s="59" t="n">
        <v>2.5</v>
      </c>
      <c r="R4406" s="59" t="n">
        <v>0</v>
      </c>
      <c r="S4406" s="59" t="n">
        <v>0</v>
      </c>
      <c r="T4406" s="59" t="n">
        <v>0</v>
      </c>
      <c r="U4406" s="59" t="n">
        <v>0</v>
      </c>
      <c r="V4406" s="59" t="n">
        <v>1</v>
      </c>
      <c r="W4406" s="59" t="n">
        <v>0</v>
      </c>
      <c r="X4406" s="59" t="n">
        <v>0</v>
      </c>
      <c r="Y4406" s="59" t="n">
        <f aca="false">IF(terrains!L4406&lt;=2.5,1,IF(terrains!L4406&lt;=4.5,2,IF(terrains!L4406&lt;=6.5,3,4)))</f>
        <v>1</v>
      </c>
      <c r="Z4406" s="59" t="n">
        <f aca="false">IF(terrains!R4406=1,35,IF(terrains!S4406=1,64,IF(terrains!T4406=1,IF(terrains!Y4406=1,85,104),IF(terrains!U4406=1,IF(terrains!Y4406=1,124,152),IF(terrains!V4406=1,(IF(terrains!Y4406=1,146,IF(terrains!Y4406=2,178,263))),IF(terrains!W4406=1,(IF(terrains!Y4406=1,178,IF(terrains!Y4406=2,218,321))),IF(terrains!X4406=1,IF(terrains!Y4406=1,190,IF(terrains!Y4406=2,242,IF(terrains!Y4406=3,357,896))))))))))</f>
        <v>146</v>
      </c>
      <c r="AA4406" s="152" t="n">
        <f aca="false">terrains!Z4406*terrains!F4406</f>
        <v>505875.783834</v>
      </c>
    </row>
    <row r="4407" customFormat="false" ht="13.8" hidden="false" customHeight="false" outlineLevel="0" collapsed="false">
      <c r="A4407" s="143" t="n">
        <v>4406</v>
      </c>
      <c r="B4407" s="59" t="n">
        <v>295203.1727</v>
      </c>
      <c r="C4407" s="59" t="n">
        <v>5038897.176</v>
      </c>
      <c r="D4407" s="59" t="s">
        <v>4029</v>
      </c>
      <c r="E4407" s="153" t="n">
        <v>321.2</v>
      </c>
      <c r="F4407" s="150" t="n">
        <f aca="false">terrains!E4407*10.76391</f>
        <v>3457.367892</v>
      </c>
      <c r="G4407" s="59" t="s">
        <v>746</v>
      </c>
      <c r="H4407" s="59" t="n">
        <v>0</v>
      </c>
      <c r="I4407" s="59" t="n">
        <v>0</v>
      </c>
      <c r="J4407" s="59" t="n">
        <f aca="false">IF(terrains!L4407=13.5,IF(terrains!X4407=1,12,9),-0.392532+1.267037*terrains!L4407+0.472239*terrains!X4407+0.58658*terrains!W4407+0.089417*terrains!V4407+0.531633*terrains!U4407+0.337883*terrains!T4407-0.403545*terrains!S4407)</f>
        <v>3.3066935</v>
      </c>
      <c r="K4407" s="151" t="n">
        <f aca="false">IF(terrains!I4407=0,terrains!J4407,terrains!I4407)</f>
        <v>3.3066935</v>
      </c>
      <c r="L4407" s="59" t="n">
        <v>2.5</v>
      </c>
      <c r="M4407" s="59" t="n">
        <v>2</v>
      </c>
      <c r="N4407" s="59" t="n">
        <v>4</v>
      </c>
      <c r="O4407" s="59" t="s">
        <v>178</v>
      </c>
      <c r="P4407" s="59" t="n">
        <v>2</v>
      </c>
      <c r="Q4407" s="59" t="n">
        <v>2.5</v>
      </c>
      <c r="R4407" s="59" t="n">
        <v>0</v>
      </c>
      <c r="S4407" s="59" t="n">
        <v>0</v>
      </c>
      <c r="T4407" s="59" t="n">
        <v>0</v>
      </c>
      <c r="U4407" s="59" t="n">
        <v>1</v>
      </c>
      <c r="V4407" s="59" t="n">
        <v>0</v>
      </c>
      <c r="W4407" s="59" t="n">
        <v>0</v>
      </c>
      <c r="X4407" s="59" t="n">
        <v>0</v>
      </c>
      <c r="Y4407" s="59" t="n">
        <f aca="false">IF(terrains!L4407&lt;=2.5,1,IF(terrains!L4407&lt;=4.5,2,IF(terrains!L4407&lt;=6.5,3,4)))</f>
        <v>1</v>
      </c>
      <c r="Z4407" s="59" t="n">
        <f aca="false">IF(terrains!R4407=1,35,IF(terrains!S4407=1,64,IF(terrains!T4407=1,IF(terrains!Y4407=1,85,104),IF(terrains!U4407=1,IF(terrains!Y4407=1,124,152),IF(terrains!V4407=1,(IF(terrains!Y4407=1,146,IF(terrains!Y4407=2,178,263))),IF(terrains!W4407=1,(IF(terrains!Y4407=1,178,IF(terrains!Y4407=2,218,321))),IF(terrains!X4407=1,IF(terrains!Y4407=1,190,IF(terrains!Y4407=2,242,IF(terrains!Y4407=3,357,896))))))))))</f>
        <v>124</v>
      </c>
      <c r="AA4407" s="152" t="n">
        <f aca="false">terrains!Z4407*terrains!F4407</f>
        <v>428713.618608</v>
      </c>
    </row>
    <row r="4408" customFormat="false" ht="13.8" hidden="false" customHeight="false" outlineLevel="0" collapsed="false">
      <c r="A4408" s="143" t="n">
        <v>4407</v>
      </c>
      <c r="B4408" s="59" t="n">
        <v>299389.708012</v>
      </c>
      <c r="C4408" s="59" t="n">
        <v>5055515.11589</v>
      </c>
      <c r="D4408" s="59" t="s">
        <v>4030</v>
      </c>
      <c r="E4408" s="153" t="n">
        <v>320.9</v>
      </c>
      <c r="F4408" s="150" t="n">
        <f aca="false">terrains!E4408*10.76391</f>
        <v>3454.138719</v>
      </c>
      <c r="G4408" s="59" t="s">
        <v>326</v>
      </c>
      <c r="H4408" s="59" t="n">
        <v>0</v>
      </c>
      <c r="I4408" s="59" t="n">
        <v>0</v>
      </c>
      <c r="J4408" s="59" t="n">
        <f aca="false">IF(terrains!L4408=13.5,IF(terrains!X4408=1,12,9),-0.392532+1.267037*terrains!L4408+0.472239*terrains!X4408+0.58658*terrains!W4408+0.089417*terrains!V4408+0.531633*terrains!U4408+0.337883*terrains!T4408-0.403545*terrains!S4408)</f>
        <v>2.141542</v>
      </c>
      <c r="K4408" s="151" t="n">
        <f aca="false">IF(terrains!I4408=0,terrains!J4408,terrains!I4408)</f>
        <v>2.141542</v>
      </c>
      <c r="L4408" s="59" t="n">
        <v>2</v>
      </c>
      <c r="M4408" s="59" t="n">
        <v>2</v>
      </c>
      <c r="N4408" s="59" t="n">
        <v>3</v>
      </c>
      <c r="O4408" s="59" t="s">
        <v>175</v>
      </c>
      <c r="P4408" s="59" t="n">
        <v>2</v>
      </c>
      <c r="Q4408" s="59" t="n">
        <v>1.5</v>
      </c>
      <c r="R4408" s="59" t="n">
        <v>1</v>
      </c>
      <c r="S4408" s="59" t="n">
        <v>0</v>
      </c>
      <c r="T4408" s="59" t="n">
        <v>0</v>
      </c>
      <c r="U4408" s="59" t="n">
        <v>0</v>
      </c>
      <c r="V4408" s="59" t="n">
        <v>0</v>
      </c>
      <c r="W4408" s="59" t="n">
        <v>0</v>
      </c>
      <c r="X4408" s="59" t="n">
        <v>0</v>
      </c>
      <c r="Y4408" s="59" t="n">
        <f aca="false">IF(terrains!L4408&lt;=2.5,1,IF(terrains!L4408&lt;=4.5,2,IF(terrains!L4408&lt;=6.5,3,4)))</f>
        <v>1</v>
      </c>
      <c r="Z4408" s="59" t="n">
        <f aca="false">IF(terrains!R4408=1,35,IF(terrains!S4408=1,64,IF(terrains!T4408=1,IF(terrains!Y4408=1,85,104),IF(terrains!U4408=1,IF(terrains!Y4408=1,124,152),IF(terrains!V4408=1,(IF(terrains!Y4408=1,146,IF(terrains!Y4408=2,178,263))),IF(terrains!W4408=1,(IF(terrains!Y4408=1,178,IF(terrains!Y4408=2,218,321))),IF(terrains!X4408=1,IF(terrains!Y4408=1,190,IF(terrains!Y4408=2,242,IF(terrains!Y4408=3,357,896))))))))))</f>
        <v>35</v>
      </c>
      <c r="AA4408" s="152" t="n">
        <f aca="false">terrains!Z4408*terrains!F4408</f>
        <v>120894.855165</v>
      </c>
    </row>
    <row r="4409" customFormat="false" ht="13.8" hidden="false" customHeight="false" outlineLevel="0" collapsed="false">
      <c r="A4409" s="143" t="n">
        <v>4408</v>
      </c>
      <c r="B4409" s="59" t="n">
        <v>290831.9808</v>
      </c>
      <c r="C4409" s="59" t="n">
        <v>5041618.118</v>
      </c>
      <c r="D4409" s="59" t="s">
        <v>4031</v>
      </c>
      <c r="E4409" s="153" t="n">
        <v>320.7</v>
      </c>
      <c r="F4409" s="150" t="n">
        <f aca="false">terrains!E4409*10.76391</f>
        <v>3451.985937</v>
      </c>
      <c r="G4409" s="59" t="s">
        <v>1729</v>
      </c>
      <c r="H4409" s="59" t="n">
        <v>0</v>
      </c>
      <c r="I4409" s="59" t="n">
        <v>0</v>
      </c>
      <c r="J4409" s="59" t="n">
        <f aca="false">IF(terrains!L4409=13.5,IF(terrains!X4409=1,12,9),-0.392532+1.267037*terrains!L4409+0.472239*terrains!X4409+0.58658*terrains!W4409+0.089417*terrains!V4409+0.531633*terrains!U4409+0.337883*terrains!T4409-0.403545*terrains!S4409)</f>
        <v>1.737997</v>
      </c>
      <c r="K4409" s="151" t="n">
        <f aca="false">IF(terrains!I4409=0,terrains!J4409,terrains!I4409)</f>
        <v>1.737997</v>
      </c>
      <c r="L4409" s="59" t="n">
        <v>2</v>
      </c>
      <c r="M4409" s="59" t="n">
        <v>2</v>
      </c>
      <c r="N4409" s="59" t="n">
        <v>3</v>
      </c>
      <c r="O4409" s="59" t="s">
        <v>176</v>
      </c>
      <c r="P4409" s="59" t="n">
        <v>2</v>
      </c>
      <c r="Q4409" s="59" t="n">
        <v>2</v>
      </c>
      <c r="R4409" s="59" t="n">
        <v>0</v>
      </c>
      <c r="S4409" s="59" t="n">
        <v>1</v>
      </c>
      <c r="T4409" s="59" t="n">
        <v>0</v>
      </c>
      <c r="U4409" s="59" t="n">
        <v>0</v>
      </c>
      <c r="V4409" s="59" t="n">
        <v>0</v>
      </c>
      <c r="W4409" s="59" t="n">
        <v>0</v>
      </c>
      <c r="X4409" s="59" t="n">
        <v>0</v>
      </c>
      <c r="Y4409" s="59" t="n">
        <f aca="false">IF(terrains!L4409&lt;=2.5,1,IF(terrains!L4409&lt;=4.5,2,IF(terrains!L4409&lt;=6.5,3,4)))</f>
        <v>1</v>
      </c>
      <c r="Z4409" s="59" t="n">
        <f aca="false">IF(terrains!R4409=1,35,IF(terrains!S4409=1,64,IF(terrains!T4409=1,IF(terrains!Y4409=1,85,104),IF(terrains!U4409=1,IF(terrains!Y4409=1,124,152),IF(terrains!V4409=1,(IF(terrains!Y4409=1,146,IF(terrains!Y4409=2,178,263))),IF(terrains!W4409=1,(IF(terrains!Y4409=1,178,IF(terrains!Y4409=2,218,321))),IF(terrains!X4409=1,IF(terrains!Y4409=1,190,IF(terrains!Y4409=2,242,IF(terrains!Y4409=3,357,896))))))))))</f>
        <v>64</v>
      </c>
      <c r="AA4409" s="152" t="n">
        <f aca="false">terrains!Z4409*terrains!F4409</f>
        <v>220927.099968</v>
      </c>
    </row>
    <row r="4410" customFormat="false" ht="13.8" hidden="false" customHeight="false" outlineLevel="0" collapsed="false">
      <c r="A4410" s="143" t="n">
        <v>4409</v>
      </c>
      <c r="B4410" s="59" t="n">
        <v>300024.4405</v>
      </c>
      <c r="C4410" s="59" t="n">
        <v>5043477.083</v>
      </c>
      <c r="D4410" s="59" t="s">
        <v>4032</v>
      </c>
      <c r="E4410" s="153" t="n">
        <v>320.5</v>
      </c>
      <c r="F4410" s="150" t="n">
        <f aca="false">terrains!E4410*10.76391</f>
        <v>3449.833155</v>
      </c>
      <c r="G4410" s="59" t="s">
        <v>1095</v>
      </c>
      <c r="H4410" s="59" t="n">
        <v>0</v>
      </c>
      <c r="I4410" s="59" t="n">
        <v>3</v>
      </c>
      <c r="J4410" s="59" t="n">
        <f aca="false">IF(terrains!L4410=13.5,IF(terrains!X4410=1,12,9),-0.392532+1.267037*terrains!L4410+0.472239*terrains!X4410+0.58658*terrains!W4410+0.089417*terrains!V4410+0.531633*terrains!U4410+0.337883*terrains!T4410-0.403545*terrains!S4410)</f>
        <v>3.1129435</v>
      </c>
      <c r="K4410" s="151" t="n">
        <f aca="false">IF(terrains!I4410=0,terrains!J4410,terrains!I4410)</f>
        <v>3</v>
      </c>
      <c r="L4410" s="59" t="n">
        <v>2.5</v>
      </c>
      <c r="M4410" s="59" t="n">
        <v>2</v>
      </c>
      <c r="N4410" s="59" t="n">
        <v>0</v>
      </c>
      <c r="O4410" s="59" t="s">
        <v>177</v>
      </c>
      <c r="P4410" s="59" t="n">
        <v>3</v>
      </c>
      <c r="Q4410" s="59" t="n">
        <v>2.5</v>
      </c>
      <c r="R4410" s="59" t="n">
        <v>0</v>
      </c>
      <c r="S4410" s="59" t="n">
        <v>0</v>
      </c>
      <c r="T4410" s="59" t="n">
        <v>1</v>
      </c>
      <c r="U4410" s="59" t="n">
        <v>0</v>
      </c>
      <c r="V4410" s="59" t="n">
        <v>0</v>
      </c>
      <c r="W4410" s="59" t="n">
        <v>0</v>
      </c>
      <c r="X4410" s="59" t="n">
        <v>0</v>
      </c>
      <c r="Y4410" s="59" t="n">
        <f aca="false">IF(terrains!L4410&lt;=2.5,1,IF(terrains!L4410&lt;=4.5,2,IF(terrains!L4410&lt;=6.5,3,4)))</f>
        <v>1</v>
      </c>
      <c r="Z4410" s="59" t="n">
        <f aca="false">IF(terrains!R4410=1,35,IF(terrains!S4410=1,64,IF(terrains!T4410=1,IF(terrains!Y4410=1,85,104),IF(terrains!U4410=1,IF(terrains!Y4410=1,124,152),IF(terrains!V4410=1,(IF(terrains!Y4410=1,146,IF(terrains!Y4410=2,178,263))),IF(terrains!W4410=1,(IF(terrains!Y4410=1,178,IF(terrains!Y4410=2,218,321))),IF(terrains!X4410=1,IF(terrains!Y4410=1,190,IF(terrains!Y4410=2,242,IF(terrains!Y4410=3,357,896))))))))))</f>
        <v>85</v>
      </c>
      <c r="AA4410" s="152" t="n">
        <f aca="false">terrains!Z4410*terrains!F4410</f>
        <v>293235.818175</v>
      </c>
    </row>
    <row r="4411" customFormat="false" ht="13.8" hidden="false" customHeight="false" outlineLevel="0" collapsed="false">
      <c r="A4411" s="143" t="n">
        <v>4410</v>
      </c>
      <c r="B4411" s="59" t="n">
        <v>301980.795798</v>
      </c>
      <c r="C4411" s="59" t="n">
        <v>5058126.32639</v>
      </c>
      <c r="D4411" s="59" t="s">
        <v>4033</v>
      </c>
      <c r="E4411" s="153" t="n">
        <v>319.8</v>
      </c>
      <c r="F4411" s="150" t="n">
        <f aca="false">terrains!E4411*10.76391</f>
        <v>3442.298418</v>
      </c>
      <c r="G4411" s="59" t="s">
        <v>354</v>
      </c>
      <c r="H4411" s="59" t="n">
        <v>0</v>
      </c>
      <c r="I4411" s="59" t="n">
        <v>0</v>
      </c>
      <c r="J4411" s="59" t="n">
        <f aca="false">IF(terrains!L4411=13.5,IF(terrains!X4411=1,12,9),-0.392532+1.267037*terrains!L4411+0.472239*terrains!X4411+0.58658*terrains!W4411+0.089417*terrains!V4411+0.531633*terrains!U4411+0.337883*terrains!T4411-0.403545*terrains!S4411)</f>
        <v>2.141542</v>
      </c>
      <c r="K4411" s="151" t="n">
        <f aca="false">IF(terrains!I4411=0,terrains!J4411,terrains!I4411)</f>
        <v>2.141542</v>
      </c>
      <c r="L4411" s="59" t="n">
        <v>2</v>
      </c>
      <c r="M4411" s="59" t="n">
        <v>1</v>
      </c>
      <c r="N4411" s="59" t="n">
        <v>3</v>
      </c>
      <c r="O4411" s="59" t="s">
        <v>175</v>
      </c>
      <c r="P4411" s="59" t="n">
        <v>2</v>
      </c>
      <c r="Q4411" s="59" t="n">
        <v>1.5</v>
      </c>
      <c r="R4411" s="59" t="n">
        <v>1</v>
      </c>
      <c r="S4411" s="59" t="n">
        <v>0</v>
      </c>
      <c r="T4411" s="59" t="n">
        <v>0</v>
      </c>
      <c r="U4411" s="59" t="n">
        <v>0</v>
      </c>
      <c r="V4411" s="59" t="n">
        <v>0</v>
      </c>
      <c r="W4411" s="59" t="n">
        <v>0</v>
      </c>
      <c r="X4411" s="59" t="n">
        <v>0</v>
      </c>
      <c r="Y4411" s="59" t="n">
        <f aca="false">IF(terrains!L4411&lt;=2.5,1,IF(terrains!L4411&lt;=4.5,2,IF(terrains!L4411&lt;=6.5,3,4)))</f>
        <v>1</v>
      </c>
      <c r="Z4411" s="59" t="n">
        <f aca="false">IF(terrains!R4411=1,35,IF(terrains!S4411=1,64,IF(terrains!T4411=1,IF(terrains!Y4411=1,85,104),IF(terrains!U4411=1,IF(terrains!Y4411=1,124,152),IF(terrains!V4411=1,(IF(terrains!Y4411=1,146,IF(terrains!Y4411=2,178,263))),IF(terrains!W4411=1,(IF(terrains!Y4411=1,178,IF(terrains!Y4411=2,218,321))),IF(terrains!X4411=1,IF(terrains!Y4411=1,190,IF(terrains!Y4411=2,242,IF(terrains!Y4411=3,357,896))))))))))</f>
        <v>35</v>
      </c>
      <c r="AA4411" s="152" t="n">
        <f aca="false">terrains!Z4411*terrains!F4411</f>
        <v>120480.44463</v>
      </c>
    </row>
    <row r="4412" customFormat="false" ht="13.8" hidden="false" customHeight="false" outlineLevel="0" collapsed="false">
      <c r="A4412" s="143" t="n">
        <v>4411</v>
      </c>
      <c r="B4412" s="59" t="n">
        <v>287268.049087</v>
      </c>
      <c r="C4412" s="59" t="n">
        <v>5041270.91801</v>
      </c>
      <c r="D4412" s="59" t="s">
        <v>4034</v>
      </c>
      <c r="E4412" s="153" t="n">
        <v>319.3</v>
      </c>
      <c r="F4412" s="150" t="n">
        <f aca="false">terrains!E4412*10.76391</f>
        <v>3436.916463</v>
      </c>
      <c r="G4412" s="59" t="s">
        <v>198</v>
      </c>
      <c r="H4412" s="59" t="n">
        <v>0</v>
      </c>
      <c r="I4412" s="59" t="n">
        <v>0</v>
      </c>
      <c r="J4412" s="59" t="n">
        <f aca="false">IF(terrains!L4412=13.5,IF(terrains!X4412=1,12,9),-0.392532+1.267037*terrains!L4412+0.472239*terrains!X4412+0.58658*terrains!W4412+0.089417*terrains!V4412+0.531633*terrains!U4412+0.337883*terrains!T4412-0.403545*terrains!S4412)</f>
        <v>3.1129435</v>
      </c>
      <c r="K4412" s="151" t="n">
        <f aca="false">IF(terrains!I4412=0,terrains!J4412,terrains!I4412)</f>
        <v>3.1129435</v>
      </c>
      <c r="L4412" s="59" t="n">
        <v>2.5</v>
      </c>
      <c r="M4412" s="59" t="n">
        <v>2</v>
      </c>
      <c r="N4412" s="59" t="n">
        <v>6</v>
      </c>
      <c r="O4412" s="59" t="s">
        <v>177</v>
      </c>
      <c r="P4412" s="59" t="n">
        <v>2</v>
      </c>
      <c r="Q4412" s="59" t="n">
        <v>1.5</v>
      </c>
      <c r="R4412" s="59" t="n">
        <v>0</v>
      </c>
      <c r="S4412" s="59" t="n">
        <v>0</v>
      </c>
      <c r="T4412" s="59" t="n">
        <v>1</v>
      </c>
      <c r="U4412" s="59" t="n">
        <v>0</v>
      </c>
      <c r="V4412" s="59" t="n">
        <v>0</v>
      </c>
      <c r="W4412" s="59" t="n">
        <v>0</v>
      </c>
      <c r="X4412" s="59" t="n">
        <v>0</v>
      </c>
      <c r="Y4412" s="59" t="n">
        <f aca="false">IF(terrains!L4412&lt;=2.5,1,IF(terrains!L4412&lt;=4.5,2,IF(terrains!L4412&lt;=6.5,3,4)))</f>
        <v>1</v>
      </c>
      <c r="Z4412" s="59" t="n">
        <f aca="false">IF(terrains!R4412=1,35,IF(terrains!S4412=1,64,IF(terrains!T4412=1,IF(terrains!Y4412=1,85,104),IF(terrains!U4412=1,IF(terrains!Y4412=1,124,152),IF(terrains!V4412=1,(IF(terrains!Y4412=1,146,IF(terrains!Y4412=2,178,263))),IF(terrains!W4412=1,(IF(terrains!Y4412=1,178,IF(terrains!Y4412=2,218,321))),IF(terrains!X4412=1,IF(terrains!Y4412=1,190,IF(terrains!Y4412=2,242,IF(terrains!Y4412=3,357,896))))))))))</f>
        <v>85</v>
      </c>
      <c r="AA4412" s="152" t="n">
        <f aca="false">terrains!Z4412*terrains!F4412</f>
        <v>292137.899355</v>
      </c>
    </row>
    <row r="4413" customFormat="false" ht="13.8" hidden="false" customHeight="false" outlineLevel="0" collapsed="false">
      <c r="A4413" s="143" t="n">
        <v>4412</v>
      </c>
      <c r="B4413" s="59" t="n">
        <v>302298.522005</v>
      </c>
      <c r="C4413" s="59" t="n">
        <v>5059015.66827</v>
      </c>
      <c r="D4413" s="59" t="s">
        <v>4035</v>
      </c>
      <c r="E4413" s="153" t="n">
        <v>318.9</v>
      </c>
      <c r="F4413" s="150" t="n">
        <f aca="false">terrains!E4413*10.76391</f>
        <v>3432.610899</v>
      </c>
      <c r="G4413" s="59" t="s">
        <v>328</v>
      </c>
      <c r="H4413" s="59" t="n">
        <v>0</v>
      </c>
      <c r="I4413" s="59" t="n">
        <v>0</v>
      </c>
      <c r="J4413" s="59" t="n">
        <f aca="false">IF(terrains!L4413=13.5,IF(terrains!X4413=1,12,9),-0.392532+1.267037*terrains!L4413+0.472239*terrains!X4413+0.58658*terrains!W4413+0.089417*terrains!V4413+0.531633*terrains!U4413+0.337883*terrains!T4413-0.403545*terrains!S4413)</f>
        <v>2.7750605</v>
      </c>
      <c r="K4413" s="151" t="n">
        <f aca="false">IF(terrains!I4413=0,terrains!J4413,terrains!I4413)</f>
        <v>2.7750605</v>
      </c>
      <c r="L4413" s="59" t="n">
        <v>2.5</v>
      </c>
      <c r="M4413" s="59" t="n">
        <v>0</v>
      </c>
      <c r="N4413" s="59" t="n">
        <v>0</v>
      </c>
      <c r="O4413" s="59" t="s">
        <v>175</v>
      </c>
      <c r="P4413" s="59" t="n">
        <v>0</v>
      </c>
      <c r="Q4413" s="59" t="n">
        <v>0</v>
      </c>
      <c r="R4413" s="59" t="n">
        <v>1</v>
      </c>
      <c r="S4413" s="59" t="n">
        <v>0</v>
      </c>
      <c r="T4413" s="59" t="n">
        <v>0</v>
      </c>
      <c r="U4413" s="59" t="n">
        <v>0</v>
      </c>
      <c r="V4413" s="59" t="n">
        <v>0</v>
      </c>
      <c r="W4413" s="59" t="n">
        <v>0</v>
      </c>
      <c r="X4413" s="59" t="n">
        <v>0</v>
      </c>
      <c r="Y4413" s="59" t="n">
        <f aca="false">IF(terrains!L4413&lt;=2.5,1,IF(terrains!L4413&lt;=4.5,2,IF(terrains!L4413&lt;=6.5,3,4)))</f>
        <v>1</v>
      </c>
      <c r="Z4413" s="59" t="n">
        <f aca="false">IF(terrains!R4413=1,35,IF(terrains!S4413=1,64,IF(terrains!T4413=1,IF(terrains!Y4413=1,85,104),IF(terrains!U4413=1,IF(terrains!Y4413=1,124,152),IF(terrains!V4413=1,(IF(terrains!Y4413=1,146,IF(terrains!Y4413=2,178,263))),IF(terrains!W4413=1,(IF(terrains!Y4413=1,178,IF(terrains!Y4413=2,218,321))),IF(terrains!X4413=1,IF(terrains!Y4413=1,190,IF(terrains!Y4413=2,242,IF(terrains!Y4413=3,357,896))))))))))</f>
        <v>35</v>
      </c>
      <c r="AA4413" s="152" t="n">
        <f aca="false">terrains!Z4413*terrains!F4413</f>
        <v>120141.381465</v>
      </c>
    </row>
    <row r="4414" customFormat="false" ht="13.8" hidden="false" customHeight="false" outlineLevel="0" collapsed="false">
      <c r="A4414" s="143" t="n">
        <v>4413</v>
      </c>
      <c r="B4414" s="59" t="n">
        <v>298015.151206</v>
      </c>
      <c r="C4414" s="59" t="n">
        <v>5037436.71628</v>
      </c>
      <c r="D4414" s="59" t="s">
        <v>4036</v>
      </c>
      <c r="E4414" s="153" t="n">
        <v>318.2</v>
      </c>
      <c r="F4414" s="150" t="n">
        <f aca="false">terrains!E4414*10.76391</f>
        <v>3425.076162</v>
      </c>
      <c r="G4414" s="59" t="s">
        <v>375</v>
      </c>
      <c r="H4414" s="59" t="n">
        <v>0</v>
      </c>
      <c r="I4414" s="59" t="n">
        <v>0</v>
      </c>
      <c r="J4414" s="59" t="n">
        <f aca="false">IF(terrains!L4414=13.5,IF(terrains!X4414=1,12,9),-0.392532+1.267037*terrains!L4414+0.472239*terrains!X4414+0.58658*terrains!W4414+0.089417*terrains!V4414+0.531633*terrains!U4414+0.337883*terrains!T4414-0.403545*terrains!S4414)</f>
        <v>3.1129435</v>
      </c>
      <c r="K4414" s="151" t="n">
        <f aca="false">IF(terrains!I4414=0,terrains!J4414,terrains!I4414)</f>
        <v>3.1129435</v>
      </c>
      <c r="L4414" s="59" t="n">
        <v>2.5</v>
      </c>
      <c r="M4414" s="59" t="n">
        <v>2</v>
      </c>
      <c r="N4414" s="59" t="n">
        <v>4</v>
      </c>
      <c r="O4414" s="59" t="s">
        <v>177</v>
      </c>
      <c r="P4414" s="59" t="n">
        <v>2</v>
      </c>
      <c r="Q4414" s="59" t="n">
        <v>1.5</v>
      </c>
      <c r="R4414" s="59" t="n">
        <v>0</v>
      </c>
      <c r="S4414" s="59" t="n">
        <v>0</v>
      </c>
      <c r="T4414" s="59" t="n">
        <v>1</v>
      </c>
      <c r="U4414" s="59" t="n">
        <v>0</v>
      </c>
      <c r="V4414" s="59" t="n">
        <v>0</v>
      </c>
      <c r="W4414" s="59" t="n">
        <v>0</v>
      </c>
      <c r="X4414" s="59" t="n">
        <v>0</v>
      </c>
      <c r="Y4414" s="59" t="n">
        <f aca="false">IF(terrains!L4414&lt;=2.5,1,IF(terrains!L4414&lt;=4.5,2,IF(terrains!L4414&lt;=6.5,3,4)))</f>
        <v>1</v>
      </c>
      <c r="Z4414" s="59" t="n">
        <f aca="false">IF(terrains!R4414=1,35,IF(terrains!S4414=1,64,IF(terrains!T4414=1,IF(terrains!Y4414=1,85,104),IF(terrains!U4414=1,IF(terrains!Y4414=1,124,152),IF(terrains!V4414=1,(IF(terrains!Y4414=1,146,IF(terrains!Y4414=2,178,263))),IF(terrains!W4414=1,(IF(terrains!Y4414=1,178,IF(terrains!Y4414=2,218,321))),IF(terrains!X4414=1,IF(terrains!Y4414=1,190,IF(terrains!Y4414=2,242,IF(terrains!Y4414=3,357,896))))))))))</f>
        <v>85</v>
      </c>
      <c r="AA4414" s="152" t="n">
        <f aca="false">terrains!Z4414*terrains!F4414</f>
        <v>291131.47377</v>
      </c>
    </row>
    <row r="4415" customFormat="false" ht="13.8" hidden="false" customHeight="false" outlineLevel="0" collapsed="false">
      <c r="A4415" s="143" t="n">
        <v>4414</v>
      </c>
      <c r="B4415" s="59" t="n">
        <v>301982.017334</v>
      </c>
      <c r="C4415" s="59" t="n">
        <v>5059036.822</v>
      </c>
      <c r="D4415" s="59" t="s">
        <v>4037</v>
      </c>
      <c r="E4415" s="153" t="n">
        <v>317.7</v>
      </c>
      <c r="F4415" s="150" t="n">
        <f aca="false">terrains!E4415*10.76391</f>
        <v>3419.694207</v>
      </c>
      <c r="G4415" s="59" t="s">
        <v>328</v>
      </c>
      <c r="H4415" s="59" t="n">
        <v>0</v>
      </c>
      <c r="I4415" s="59" t="n">
        <v>0</v>
      </c>
      <c r="J4415" s="59" t="n">
        <f aca="false">IF(terrains!L4415=13.5,IF(terrains!X4415=1,12,9),-0.392532+1.267037*terrains!L4415+0.472239*terrains!X4415+0.58658*terrains!W4415+0.089417*terrains!V4415+0.531633*terrains!U4415+0.337883*terrains!T4415-0.403545*terrains!S4415)</f>
        <v>2.7750605</v>
      </c>
      <c r="K4415" s="151" t="n">
        <f aca="false">IF(terrains!I4415=0,terrains!J4415,terrains!I4415)</f>
        <v>2.7750605</v>
      </c>
      <c r="L4415" s="59" t="n">
        <v>2.5</v>
      </c>
      <c r="M4415" s="59" t="n">
        <v>0</v>
      </c>
      <c r="N4415" s="59" t="n">
        <v>0</v>
      </c>
      <c r="O4415" s="59" t="s">
        <v>175</v>
      </c>
      <c r="P4415" s="59" t="n">
        <v>0</v>
      </c>
      <c r="Q4415" s="59" t="n">
        <v>0</v>
      </c>
      <c r="R4415" s="59" t="n">
        <v>1</v>
      </c>
      <c r="S4415" s="59" t="n">
        <v>0</v>
      </c>
      <c r="T4415" s="59" t="n">
        <v>0</v>
      </c>
      <c r="U4415" s="59" t="n">
        <v>0</v>
      </c>
      <c r="V4415" s="59" t="n">
        <v>0</v>
      </c>
      <c r="W4415" s="59" t="n">
        <v>0</v>
      </c>
      <c r="X4415" s="59" t="n">
        <v>0</v>
      </c>
      <c r="Y4415" s="59" t="n">
        <f aca="false">IF(terrains!L4415&lt;=2.5,1,IF(terrains!L4415&lt;=4.5,2,IF(terrains!L4415&lt;=6.5,3,4)))</f>
        <v>1</v>
      </c>
      <c r="Z4415" s="59" t="n">
        <f aca="false">IF(terrains!R4415=1,35,IF(terrains!S4415=1,64,IF(terrains!T4415=1,IF(terrains!Y4415=1,85,104),IF(terrains!U4415=1,IF(terrains!Y4415=1,124,152),IF(terrains!V4415=1,(IF(terrains!Y4415=1,146,IF(terrains!Y4415=2,178,263))),IF(terrains!W4415=1,(IF(terrains!Y4415=1,178,IF(terrains!Y4415=2,218,321))),IF(terrains!X4415=1,IF(terrains!Y4415=1,190,IF(terrains!Y4415=2,242,IF(terrains!Y4415=3,357,896))))))))))</f>
        <v>35</v>
      </c>
      <c r="AA4415" s="152" t="n">
        <f aca="false">terrains!Z4415*terrains!F4415</f>
        <v>119689.297245</v>
      </c>
    </row>
    <row r="4416" customFormat="false" ht="13.8" hidden="false" customHeight="false" outlineLevel="0" collapsed="false">
      <c r="A4416" s="143" t="n">
        <v>4415</v>
      </c>
      <c r="B4416" s="59" t="n">
        <v>300369.854475</v>
      </c>
      <c r="C4416" s="59" t="n">
        <v>5041958.38088</v>
      </c>
      <c r="D4416" s="59" t="s">
        <v>4038</v>
      </c>
      <c r="E4416" s="153" t="n">
        <v>317.6</v>
      </c>
      <c r="F4416" s="150" t="n">
        <f aca="false">terrains!E4416*10.76391</f>
        <v>3418.617816</v>
      </c>
      <c r="G4416" s="59" t="s">
        <v>2577</v>
      </c>
      <c r="H4416" s="59" t="n">
        <v>0</v>
      </c>
      <c r="I4416" s="59" t="n">
        <v>4</v>
      </c>
      <c r="J4416" s="59" t="n">
        <f aca="false">IF(terrains!L4416=13.5,IF(terrains!X4416=1,12,9),-0.392532+1.267037*terrains!L4416+0.472239*terrains!X4416+0.58658*terrains!W4416+0.089417*terrains!V4416+0.531633*terrains!U4416+0.337883*terrains!T4416-0.403545*terrains!S4416)</f>
        <v>4.1315145</v>
      </c>
      <c r="K4416" s="151" t="n">
        <f aca="false">IF(terrains!I4416=0,terrains!J4416,terrains!I4416)</f>
        <v>4</v>
      </c>
      <c r="L4416" s="59" t="n">
        <v>3.5</v>
      </c>
      <c r="M4416" s="59" t="n">
        <v>3</v>
      </c>
      <c r="N4416" s="59" t="n">
        <v>0</v>
      </c>
      <c r="O4416" s="59" t="s">
        <v>179</v>
      </c>
      <c r="P4416" s="59" t="n">
        <v>3</v>
      </c>
      <c r="Q4416" s="59" t="n">
        <v>2.5</v>
      </c>
      <c r="R4416" s="59" t="n">
        <v>0</v>
      </c>
      <c r="S4416" s="59" t="n">
        <v>0</v>
      </c>
      <c r="T4416" s="59" t="n">
        <v>0</v>
      </c>
      <c r="U4416" s="59" t="n">
        <v>0</v>
      </c>
      <c r="V4416" s="59" t="n">
        <v>1</v>
      </c>
      <c r="W4416" s="59" t="n">
        <v>0</v>
      </c>
      <c r="X4416" s="59" t="n">
        <v>0</v>
      </c>
      <c r="Y4416" s="59" t="n">
        <f aca="false">IF(terrains!L4416&lt;=2.5,1,IF(terrains!L4416&lt;=4.5,2,IF(terrains!L4416&lt;=6.5,3,4)))</f>
        <v>2</v>
      </c>
      <c r="Z4416" s="59" t="n">
        <f aca="false">IF(terrains!R4416=1,35,IF(terrains!S4416=1,64,IF(terrains!T4416=1,IF(terrains!Y4416=1,85,104),IF(terrains!U4416=1,IF(terrains!Y4416=1,124,152),IF(terrains!V4416=1,(IF(terrains!Y4416=1,146,IF(terrains!Y4416=2,178,263))),IF(terrains!W4416=1,(IF(terrains!Y4416=1,178,IF(terrains!Y4416=2,218,321))),IF(terrains!X4416=1,IF(terrains!Y4416=1,190,IF(terrains!Y4416=2,242,IF(terrains!Y4416=3,357,896))))))))))</f>
        <v>178</v>
      </c>
      <c r="AA4416" s="152" t="n">
        <f aca="false">terrains!Z4416*terrains!F4416</f>
        <v>608513.971248</v>
      </c>
    </row>
    <row r="4417" customFormat="false" ht="13.8" hidden="false" customHeight="false" outlineLevel="0" collapsed="false">
      <c r="A4417" s="143" t="n">
        <v>4416</v>
      </c>
      <c r="B4417" s="59" t="n">
        <v>276407.139927</v>
      </c>
      <c r="C4417" s="59" t="n">
        <v>5040405.53811</v>
      </c>
      <c r="D4417" s="59" t="s">
        <v>4039</v>
      </c>
      <c r="E4417" s="153" t="n">
        <v>316.1</v>
      </c>
      <c r="F4417" s="150" t="n">
        <f aca="false">terrains!E4417*10.76391</f>
        <v>3402.471951</v>
      </c>
      <c r="G4417" s="59" t="s">
        <v>207</v>
      </c>
      <c r="H4417" s="59" t="n">
        <v>0</v>
      </c>
      <c r="I4417" s="59" t="n">
        <v>0</v>
      </c>
      <c r="J4417" s="59" t="n">
        <f aca="false">IF(terrains!L4417=13.5,IF(terrains!X4417=1,12,9),-0.392532+1.267037*terrains!L4417+0.472239*terrains!X4417+0.58658*terrains!W4417+0.089417*terrains!V4417+0.531633*terrains!U4417+0.337883*terrains!T4417-0.403545*terrains!S4417)</f>
        <v>1.5080235</v>
      </c>
      <c r="K4417" s="151" t="n">
        <f aca="false">IF(terrains!I4417=0,terrains!J4417,terrains!I4417)</f>
        <v>1.5080235</v>
      </c>
      <c r="L4417" s="59" t="n">
        <v>1.5</v>
      </c>
      <c r="M4417" s="59" t="n">
        <v>1</v>
      </c>
      <c r="N4417" s="59" t="n">
        <v>2</v>
      </c>
      <c r="O4417" s="59" t="s">
        <v>175</v>
      </c>
      <c r="P4417" s="59" t="n">
        <v>1.5</v>
      </c>
      <c r="Q4417" s="59" t="n">
        <v>1.5</v>
      </c>
      <c r="R4417" s="59" t="n">
        <v>1</v>
      </c>
      <c r="S4417" s="59" t="n">
        <v>0</v>
      </c>
      <c r="T4417" s="59" t="n">
        <v>0</v>
      </c>
      <c r="U4417" s="59" t="n">
        <v>0</v>
      </c>
      <c r="V4417" s="59" t="n">
        <v>0</v>
      </c>
      <c r="W4417" s="59" t="n">
        <v>0</v>
      </c>
      <c r="X4417" s="59" t="n">
        <v>0</v>
      </c>
      <c r="Y4417" s="59" t="n">
        <f aca="false">IF(terrains!L4417&lt;=2.5,1,IF(terrains!L4417&lt;=4.5,2,IF(terrains!L4417&lt;=6.5,3,4)))</f>
        <v>1</v>
      </c>
      <c r="Z4417" s="59" t="n">
        <f aca="false">IF(terrains!R4417=1,35,IF(terrains!S4417=1,64,IF(terrains!T4417=1,IF(terrains!Y4417=1,85,104),IF(terrains!U4417=1,IF(terrains!Y4417=1,124,152),IF(terrains!V4417=1,(IF(terrains!Y4417=1,146,IF(terrains!Y4417=2,178,263))),IF(terrains!W4417=1,(IF(terrains!Y4417=1,178,IF(terrains!Y4417=2,218,321))),IF(terrains!X4417=1,IF(terrains!Y4417=1,190,IF(terrains!Y4417=2,242,IF(terrains!Y4417=3,357,896))))))))))</f>
        <v>35</v>
      </c>
      <c r="AA4417" s="152" t="n">
        <f aca="false">terrains!Z4417*terrains!F4417</f>
        <v>119086.518285</v>
      </c>
    </row>
    <row r="4418" customFormat="false" ht="13.8" hidden="false" customHeight="false" outlineLevel="0" collapsed="false">
      <c r="A4418" s="143" t="n">
        <v>4417</v>
      </c>
      <c r="B4418" s="59" t="n">
        <v>293947.790671</v>
      </c>
      <c r="C4418" s="59" t="n">
        <v>5051584.81291</v>
      </c>
      <c r="D4418" s="59" t="s">
        <v>4040</v>
      </c>
      <c r="E4418" s="153" t="n">
        <v>315.7</v>
      </c>
      <c r="F4418" s="150" t="n">
        <f aca="false">terrains!E4418*10.76391</f>
        <v>3398.166387</v>
      </c>
      <c r="G4418" s="59" t="s">
        <v>1322</v>
      </c>
      <c r="H4418" s="59" t="n">
        <v>0</v>
      </c>
      <c r="I4418" s="59" t="n">
        <v>0</v>
      </c>
      <c r="J4418" s="59" t="n">
        <f aca="false">IF(terrains!L4418=13.5,IF(terrains!X4418=1,12,9),-0.392532+1.267037*terrains!L4418+0.472239*terrains!X4418+0.58658*terrains!W4418+0.089417*terrains!V4418+0.531633*terrains!U4418+0.337883*terrains!T4418-0.403545*terrains!S4418)</f>
        <v>1.737997</v>
      </c>
      <c r="K4418" s="151" t="n">
        <f aca="false">IF(terrains!I4418=0,terrains!J4418,terrains!I4418)</f>
        <v>1.737997</v>
      </c>
      <c r="L4418" s="59" t="n">
        <v>2</v>
      </c>
      <c r="M4418" s="59" t="n">
        <v>1</v>
      </c>
      <c r="N4418" s="59" t="n">
        <v>3</v>
      </c>
      <c r="O4418" s="59" t="s">
        <v>176</v>
      </c>
      <c r="P4418" s="59" t="n">
        <v>2</v>
      </c>
      <c r="Q4418" s="59" t="n">
        <v>2</v>
      </c>
      <c r="R4418" s="59" t="n">
        <v>0</v>
      </c>
      <c r="S4418" s="59" t="n">
        <v>1</v>
      </c>
      <c r="T4418" s="59" t="n">
        <v>0</v>
      </c>
      <c r="U4418" s="59" t="n">
        <v>0</v>
      </c>
      <c r="V4418" s="59" t="n">
        <v>0</v>
      </c>
      <c r="W4418" s="59" t="n">
        <v>0</v>
      </c>
      <c r="X4418" s="59" t="n">
        <v>0</v>
      </c>
      <c r="Y4418" s="59" t="n">
        <f aca="false">IF(terrains!L4418&lt;=2.5,1,IF(terrains!L4418&lt;=4.5,2,IF(terrains!L4418&lt;=6.5,3,4)))</f>
        <v>1</v>
      </c>
      <c r="Z4418" s="59" t="n">
        <f aca="false">IF(terrains!R4418=1,35,IF(terrains!S4418=1,64,IF(terrains!T4418=1,IF(terrains!Y4418=1,85,104),IF(terrains!U4418=1,IF(terrains!Y4418=1,124,152),IF(terrains!V4418=1,(IF(terrains!Y4418=1,146,IF(terrains!Y4418=2,178,263))),IF(terrains!W4418=1,(IF(terrains!Y4418=1,178,IF(terrains!Y4418=2,218,321))),IF(terrains!X4418=1,IF(terrains!Y4418=1,190,IF(terrains!Y4418=2,242,IF(terrains!Y4418=3,357,896))))))))))</f>
        <v>64</v>
      </c>
      <c r="AA4418" s="152" t="n">
        <f aca="false">terrains!Z4418*terrains!F4418</f>
        <v>217482.648768</v>
      </c>
    </row>
    <row r="4419" customFormat="false" ht="13.8" hidden="false" customHeight="false" outlineLevel="0" collapsed="false">
      <c r="A4419" s="143" t="n">
        <v>4418</v>
      </c>
      <c r="B4419" s="59" t="n">
        <v>301537.612602</v>
      </c>
      <c r="C4419" s="59" t="n">
        <v>5045559.94641</v>
      </c>
      <c r="D4419" s="59" t="s">
        <v>4041</v>
      </c>
      <c r="E4419" s="153" t="n">
        <v>315.6</v>
      </c>
      <c r="F4419" s="150" t="n">
        <f aca="false">terrains!E4419*10.76391</f>
        <v>3397.089996</v>
      </c>
      <c r="G4419" s="59" t="s">
        <v>535</v>
      </c>
      <c r="H4419" s="59" t="n">
        <v>0</v>
      </c>
      <c r="I4419" s="59" t="n">
        <v>0</v>
      </c>
      <c r="J4419" s="59" t="n">
        <f aca="false">IF(terrains!L4419=13.5,IF(terrains!X4419=1,12,9),-0.392532+1.267037*terrains!L4419+0.472239*terrains!X4419+0.58658*terrains!W4419+0.089417*terrains!V4419+0.531633*terrains!U4419+0.337883*terrains!T4419-0.403545*terrains!S4419)</f>
        <v>3.1129435</v>
      </c>
      <c r="K4419" s="151" t="n">
        <f aca="false">IF(terrains!I4419=0,terrains!J4419,terrains!I4419)</f>
        <v>3.1129435</v>
      </c>
      <c r="L4419" s="59" t="n">
        <v>2.5</v>
      </c>
      <c r="M4419" s="59" t="n">
        <v>1</v>
      </c>
      <c r="N4419" s="59" t="n">
        <v>4</v>
      </c>
      <c r="O4419" s="59" t="s">
        <v>177</v>
      </c>
      <c r="P4419" s="59" t="n">
        <v>2</v>
      </c>
      <c r="Q4419" s="59" t="n">
        <v>2.5</v>
      </c>
      <c r="R4419" s="59" t="n">
        <v>0</v>
      </c>
      <c r="S4419" s="59" t="n">
        <v>0</v>
      </c>
      <c r="T4419" s="59" t="n">
        <v>1</v>
      </c>
      <c r="U4419" s="59" t="n">
        <v>0</v>
      </c>
      <c r="V4419" s="59" t="n">
        <v>0</v>
      </c>
      <c r="W4419" s="59" t="n">
        <v>0</v>
      </c>
      <c r="X4419" s="59" t="n">
        <v>0</v>
      </c>
      <c r="Y4419" s="59" t="n">
        <f aca="false">IF(terrains!L4419&lt;=2.5,1,IF(terrains!L4419&lt;=4.5,2,IF(terrains!L4419&lt;=6.5,3,4)))</f>
        <v>1</v>
      </c>
      <c r="Z4419" s="59" t="n">
        <f aca="false">IF(terrains!R4419=1,35,IF(terrains!S4419=1,64,IF(terrains!T4419=1,IF(terrains!Y4419=1,85,104),IF(terrains!U4419=1,IF(terrains!Y4419=1,124,152),IF(terrains!V4419=1,(IF(terrains!Y4419=1,146,IF(terrains!Y4419=2,178,263))),IF(terrains!W4419=1,(IF(terrains!Y4419=1,178,IF(terrains!Y4419=2,218,321))),IF(terrains!X4419=1,IF(terrains!Y4419=1,190,IF(terrains!Y4419=2,242,IF(terrains!Y4419=3,357,896))))))))))</f>
        <v>85</v>
      </c>
      <c r="AA4419" s="152" t="n">
        <f aca="false">terrains!Z4419*terrains!F4419</f>
        <v>288752.64966</v>
      </c>
    </row>
    <row r="4420" customFormat="false" ht="13.8" hidden="false" customHeight="false" outlineLevel="0" collapsed="false">
      <c r="A4420" s="143" t="n">
        <v>4419</v>
      </c>
      <c r="B4420" s="59" t="n">
        <v>299413.5095</v>
      </c>
      <c r="C4420" s="59" t="n">
        <v>5041926.573</v>
      </c>
      <c r="D4420" s="59" t="s">
        <v>4042</v>
      </c>
      <c r="E4420" s="153" t="n">
        <v>315.4</v>
      </c>
      <c r="F4420" s="150" t="n">
        <f aca="false">terrains!E4420*10.76391</f>
        <v>3394.937214</v>
      </c>
      <c r="G4420" s="59" t="s">
        <v>1409</v>
      </c>
      <c r="H4420" s="59" t="n">
        <v>1</v>
      </c>
      <c r="I4420" s="59" t="n">
        <v>4</v>
      </c>
      <c r="J4420" s="59" t="n">
        <f aca="false">IF(terrains!L4420=13.5,IF(terrains!X4420=1,12,9),-0.392532+1.267037*terrains!L4420+0.472239*terrains!X4420+0.58658*terrains!W4420+0.089417*terrains!V4420+0.531633*terrains!U4420+0.337883*terrains!T4420-0.403545*terrains!S4420)</f>
        <v>3.880818</v>
      </c>
      <c r="K4420" s="151" t="n">
        <f aca="false">IF(terrains!I4420=0,terrains!J4420,terrains!I4420)</f>
        <v>4</v>
      </c>
      <c r="L4420" s="59" t="n">
        <v>3</v>
      </c>
      <c r="M4420" s="59" t="n">
        <v>2</v>
      </c>
      <c r="N4420" s="59" t="n">
        <v>4</v>
      </c>
      <c r="O4420" s="59" t="s">
        <v>181</v>
      </c>
      <c r="P4420" s="59" t="n">
        <v>3</v>
      </c>
      <c r="Q4420" s="59" t="n">
        <v>2.5</v>
      </c>
      <c r="R4420" s="59" t="n">
        <v>0</v>
      </c>
      <c r="S4420" s="59" t="n">
        <v>0</v>
      </c>
      <c r="T4420" s="59" t="n">
        <v>0</v>
      </c>
      <c r="U4420" s="59" t="n">
        <v>0</v>
      </c>
      <c r="V4420" s="59" t="n">
        <v>0</v>
      </c>
      <c r="W4420" s="59" t="n">
        <v>0</v>
      </c>
      <c r="X4420" s="59" t="n">
        <v>1</v>
      </c>
      <c r="Y4420" s="59" t="n">
        <f aca="false">IF(terrains!L4420&lt;=2.5,1,IF(terrains!L4420&lt;=4.5,2,IF(terrains!L4420&lt;=6.5,3,4)))</f>
        <v>2</v>
      </c>
      <c r="Z4420" s="59" t="n">
        <f aca="false">IF(terrains!R4420=1,35,IF(terrains!S4420=1,64,IF(terrains!T4420=1,IF(terrains!Y4420=1,85,104),IF(terrains!U4420=1,IF(terrains!Y4420=1,124,152),IF(terrains!V4420=1,(IF(terrains!Y4420=1,146,IF(terrains!Y4420=2,178,263))),IF(terrains!W4420=1,(IF(terrains!Y4420=1,178,IF(terrains!Y4420=2,218,321))),IF(terrains!X4420=1,IF(terrains!Y4420=1,190,IF(terrains!Y4420=2,242,IF(terrains!Y4420=3,357,896))))))))))</f>
        <v>242</v>
      </c>
      <c r="AA4420" s="152" t="n">
        <f aca="false">terrains!Z4420*terrains!F4420</f>
        <v>821574.805788</v>
      </c>
    </row>
    <row r="4421" customFormat="false" ht="13.8" hidden="false" customHeight="false" outlineLevel="0" collapsed="false">
      <c r="A4421" s="143" t="n">
        <v>4420</v>
      </c>
      <c r="B4421" s="59" t="n">
        <v>297453.2511</v>
      </c>
      <c r="C4421" s="59" t="n">
        <v>5032424.625</v>
      </c>
      <c r="D4421" s="59" t="s">
        <v>4043</v>
      </c>
      <c r="E4421" s="153" t="n">
        <v>314.8</v>
      </c>
      <c r="F4421" s="150" t="n">
        <f aca="false">terrains!E4421*10.76391</f>
        <v>3388.478868</v>
      </c>
      <c r="G4421" s="59" t="s">
        <v>693</v>
      </c>
      <c r="H4421" s="59" t="n">
        <v>0</v>
      </c>
      <c r="I4421" s="59" t="n">
        <v>0</v>
      </c>
      <c r="J4421" s="59" t="n">
        <f aca="false">IF(terrains!L4421=13.5,IF(terrains!X4421=1,12,9),-0.392532+1.267037*terrains!L4421+0.472239*terrains!X4421+0.58658*terrains!W4421+0.089417*terrains!V4421+0.531633*terrains!U4421+0.337883*terrains!T4421-0.403545*terrains!S4421)</f>
        <v>1.737997</v>
      </c>
      <c r="K4421" s="151" t="n">
        <f aca="false">IF(terrains!I4421=0,terrains!J4421,terrains!I4421)</f>
        <v>1.737997</v>
      </c>
      <c r="L4421" s="59" t="n">
        <v>2</v>
      </c>
      <c r="M4421" s="59" t="n">
        <v>1</v>
      </c>
      <c r="N4421" s="59" t="n">
        <v>3</v>
      </c>
      <c r="O4421" s="59" t="s">
        <v>176</v>
      </c>
      <c r="P4421" s="59" t="n">
        <v>2</v>
      </c>
      <c r="Q4421" s="59" t="n">
        <v>1.5</v>
      </c>
      <c r="R4421" s="59" t="n">
        <v>0</v>
      </c>
      <c r="S4421" s="59" t="n">
        <v>1</v>
      </c>
      <c r="T4421" s="59" t="n">
        <v>0</v>
      </c>
      <c r="U4421" s="59" t="n">
        <v>0</v>
      </c>
      <c r="V4421" s="59" t="n">
        <v>0</v>
      </c>
      <c r="W4421" s="59" t="n">
        <v>0</v>
      </c>
      <c r="X4421" s="59" t="n">
        <v>0</v>
      </c>
      <c r="Y4421" s="59" t="n">
        <f aca="false">IF(terrains!L4421&lt;=2.5,1,IF(terrains!L4421&lt;=4.5,2,IF(terrains!L4421&lt;=6.5,3,4)))</f>
        <v>1</v>
      </c>
      <c r="Z4421" s="59" t="n">
        <f aca="false">IF(terrains!R4421=1,35,IF(terrains!S4421=1,64,IF(terrains!T4421=1,IF(terrains!Y4421=1,85,104),IF(terrains!U4421=1,IF(terrains!Y4421=1,124,152),IF(terrains!V4421=1,(IF(terrains!Y4421=1,146,IF(terrains!Y4421=2,178,263))),IF(terrains!W4421=1,(IF(terrains!Y4421=1,178,IF(terrains!Y4421=2,218,321))),IF(terrains!X4421=1,IF(terrains!Y4421=1,190,IF(terrains!Y4421=2,242,IF(terrains!Y4421=3,357,896))))))))))</f>
        <v>64</v>
      </c>
      <c r="AA4421" s="152" t="n">
        <f aca="false">terrains!Z4421*terrains!F4421</f>
        <v>216862.647552</v>
      </c>
    </row>
    <row r="4422" customFormat="false" ht="13.8" hidden="false" customHeight="false" outlineLevel="0" collapsed="false">
      <c r="A4422" s="143" t="n">
        <v>4421</v>
      </c>
      <c r="B4422" s="59" t="n">
        <v>302004.2608</v>
      </c>
      <c r="C4422" s="59" t="n">
        <v>5059125.83342</v>
      </c>
      <c r="D4422" s="59" t="s">
        <v>4044</v>
      </c>
      <c r="E4422" s="153" t="n">
        <v>314.7</v>
      </c>
      <c r="F4422" s="150" t="n">
        <f aca="false">terrains!E4422*10.76391</f>
        <v>3387.402477</v>
      </c>
      <c r="G4422" s="59" t="s">
        <v>328</v>
      </c>
      <c r="H4422" s="59" t="n">
        <v>0</v>
      </c>
      <c r="I4422" s="59" t="n">
        <v>0</v>
      </c>
      <c r="J4422" s="59" t="n">
        <f aca="false">IF(terrains!L4422=13.5,IF(terrains!X4422=1,12,9),-0.392532+1.267037*terrains!L4422+0.472239*terrains!X4422+0.58658*terrains!W4422+0.089417*terrains!V4422+0.531633*terrains!U4422+0.337883*terrains!T4422-0.403545*terrains!S4422)</f>
        <v>2.7750605</v>
      </c>
      <c r="K4422" s="151" t="n">
        <f aca="false">IF(terrains!I4422=0,terrains!J4422,terrains!I4422)</f>
        <v>2.7750605</v>
      </c>
      <c r="L4422" s="59" t="n">
        <v>2.5</v>
      </c>
      <c r="M4422" s="59" t="n">
        <v>0</v>
      </c>
      <c r="N4422" s="59" t="n">
        <v>0</v>
      </c>
      <c r="O4422" s="59" t="s">
        <v>175</v>
      </c>
      <c r="P4422" s="59" t="n">
        <v>0</v>
      </c>
      <c r="Q4422" s="59" t="n">
        <v>0</v>
      </c>
      <c r="R4422" s="59" t="n">
        <v>1</v>
      </c>
      <c r="S4422" s="59" t="n">
        <v>0</v>
      </c>
      <c r="T4422" s="59" t="n">
        <v>0</v>
      </c>
      <c r="U4422" s="59" t="n">
        <v>0</v>
      </c>
      <c r="V4422" s="59" t="n">
        <v>0</v>
      </c>
      <c r="W4422" s="59" t="n">
        <v>0</v>
      </c>
      <c r="X4422" s="59" t="n">
        <v>0</v>
      </c>
      <c r="Y4422" s="59" t="n">
        <f aca="false">IF(terrains!L4422&lt;=2.5,1,IF(terrains!L4422&lt;=4.5,2,IF(terrains!L4422&lt;=6.5,3,4)))</f>
        <v>1</v>
      </c>
      <c r="Z4422" s="59" t="n">
        <f aca="false">IF(terrains!R4422=1,35,IF(terrains!S4422=1,64,IF(terrains!T4422=1,IF(terrains!Y4422=1,85,104),IF(terrains!U4422=1,IF(terrains!Y4422=1,124,152),IF(terrains!V4422=1,(IF(terrains!Y4422=1,146,IF(terrains!Y4422=2,178,263))),IF(terrains!W4422=1,(IF(terrains!Y4422=1,178,IF(terrains!Y4422=2,218,321))),IF(terrains!X4422=1,IF(terrains!Y4422=1,190,IF(terrains!Y4422=2,242,IF(terrains!Y4422=3,357,896))))))))))</f>
        <v>35</v>
      </c>
      <c r="AA4422" s="152" t="n">
        <f aca="false">terrains!Z4422*terrains!F4422</f>
        <v>118559.086695</v>
      </c>
    </row>
    <row r="4423" customFormat="false" ht="13.8" hidden="false" customHeight="false" outlineLevel="0" collapsed="false">
      <c r="A4423" s="143" t="n">
        <v>4422</v>
      </c>
      <c r="B4423" s="59" t="n">
        <v>297522.794017</v>
      </c>
      <c r="C4423" s="59" t="n">
        <v>5053864.97894</v>
      </c>
      <c r="D4423" s="59" t="s">
        <v>4045</v>
      </c>
      <c r="E4423" s="153" t="n">
        <v>314.5</v>
      </c>
      <c r="F4423" s="150" t="n">
        <f aca="false">terrains!E4423*10.76391</f>
        <v>3385.249695</v>
      </c>
      <c r="G4423" s="59" t="s">
        <v>332</v>
      </c>
      <c r="H4423" s="59" t="n">
        <v>0.2</v>
      </c>
      <c r="I4423" s="59" t="n">
        <v>1.5</v>
      </c>
      <c r="J4423" s="59" t="n">
        <f aca="false">IF(terrains!L4423=13.5,IF(terrains!X4423=1,12,9),-0.392532+1.267037*terrains!L4423+0.472239*terrains!X4423+0.58658*terrains!W4423+0.089417*terrains!V4423+0.531633*terrains!U4423+0.337883*terrains!T4423-0.403545*terrains!S4423)</f>
        <v>2.141542</v>
      </c>
      <c r="K4423" s="151" t="n">
        <f aca="false">IF(terrains!I4423=0,terrains!J4423,terrains!I4423)</f>
        <v>1.5</v>
      </c>
      <c r="L4423" s="59" t="n">
        <v>2</v>
      </c>
      <c r="M4423" s="59" t="n">
        <v>2</v>
      </c>
      <c r="N4423" s="59" t="n">
        <v>3</v>
      </c>
      <c r="O4423" s="59" t="s">
        <v>175</v>
      </c>
      <c r="P4423" s="59" t="n">
        <v>2</v>
      </c>
      <c r="Q4423" s="59" t="n">
        <v>1.5</v>
      </c>
      <c r="R4423" s="59" t="n">
        <v>1</v>
      </c>
      <c r="S4423" s="59" t="n">
        <v>0</v>
      </c>
      <c r="T4423" s="59" t="n">
        <v>0</v>
      </c>
      <c r="U4423" s="59" t="n">
        <v>0</v>
      </c>
      <c r="V4423" s="59" t="n">
        <v>0</v>
      </c>
      <c r="W4423" s="59" t="n">
        <v>0</v>
      </c>
      <c r="X4423" s="59" t="n">
        <v>0</v>
      </c>
      <c r="Y4423" s="59" t="n">
        <f aca="false">IF(terrains!L4423&lt;=2.5,1,IF(terrains!L4423&lt;=4.5,2,IF(terrains!L4423&lt;=6.5,3,4)))</f>
        <v>1</v>
      </c>
      <c r="Z4423" s="59" t="n">
        <f aca="false">IF(terrains!R4423=1,35,IF(terrains!S4423=1,64,IF(terrains!T4423=1,IF(terrains!Y4423=1,85,104),IF(terrains!U4423=1,IF(terrains!Y4423=1,124,152),IF(terrains!V4423=1,(IF(terrains!Y4423=1,146,IF(terrains!Y4423=2,178,263))),IF(terrains!W4423=1,(IF(terrains!Y4423=1,178,IF(terrains!Y4423=2,218,321))),IF(terrains!X4423=1,IF(terrains!Y4423=1,190,IF(terrains!Y4423=2,242,IF(terrains!Y4423=3,357,896))))))))))</f>
        <v>35</v>
      </c>
      <c r="AA4423" s="152" t="n">
        <f aca="false">terrains!Z4423*terrains!F4423</f>
        <v>118483.739325</v>
      </c>
    </row>
    <row r="4424" customFormat="false" ht="13.8" hidden="false" customHeight="false" outlineLevel="0" collapsed="false">
      <c r="A4424" s="143" t="n">
        <v>4423</v>
      </c>
      <c r="B4424" s="59" t="n">
        <v>297529.201624</v>
      </c>
      <c r="C4424" s="59" t="n">
        <v>5053856.22437</v>
      </c>
      <c r="D4424" s="59" t="s">
        <v>4046</v>
      </c>
      <c r="E4424" s="153" t="n">
        <v>314.5</v>
      </c>
      <c r="F4424" s="150" t="n">
        <f aca="false">terrains!E4424*10.76391</f>
        <v>3385.249695</v>
      </c>
      <c r="G4424" s="59" t="s">
        <v>332</v>
      </c>
      <c r="H4424" s="59" t="n">
        <v>0.2</v>
      </c>
      <c r="I4424" s="59" t="n">
        <v>1.5</v>
      </c>
      <c r="J4424" s="59" t="n">
        <f aca="false">IF(terrains!L4424=13.5,IF(terrains!X4424=1,12,9),-0.392532+1.267037*terrains!L4424+0.472239*terrains!X4424+0.58658*terrains!W4424+0.089417*terrains!V4424+0.531633*terrains!U4424+0.337883*terrains!T4424-0.403545*terrains!S4424)</f>
        <v>2.141542</v>
      </c>
      <c r="K4424" s="151" t="n">
        <f aca="false">IF(terrains!I4424=0,terrains!J4424,terrains!I4424)</f>
        <v>1.5</v>
      </c>
      <c r="L4424" s="59" t="n">
        <v>2</v>
      </c>
      <c r="M4424" s="59" t="n">
        <v>2</v>
      </c>
      <c r="N4424" s="59" t="n">
        <v>3</v>
      </c>
      <c r="O4424" s="59" t="s">
        <v>175</v>
      </c>
      <c r="P4424" s="59" t="n">
        <v>2</v>
      </c>
      <c r="Q4424" s="59" t="n">
        <v>1.5</v>
      </c>
      <c r="R4424" s="59" t="n">
        <v>1</v>
      </c>
      <c r="S4424" s="59" t="n">
        <v>0</v>
      </c>
      <c r="T4424" s="59" t="n">
        <v>0</v>
      </c>
      <c r="U4424" s="59" t="n">
        <v>0</v>
      </c>
      <c r="V4424" s="59" t="n">
        <v>0</v>
      </c>
      <c r="W4424" s="59" t="n">
        <v>0</v>
      </c>
      <c r="X4424" s="59" t="n">
        <v>0</v>
      </c>
      <c r="Y4424" s="59" t="n">
        <f aca="false">IF(terrains!L4424&lt;=2.5,1,IF(terrains!L4424&lt;=4.5,2,IF(terrains!L4424&lt;=6.5,3,4)))</f>
        <v>1</v>
      </c>
      <c r="Z4424" s="59" t="n">
        <f aca="false">IF(terrains!R4424=1,35,IF(terrains!S4424=1,64,IF(terrains!T4424=1,IF(terrains!Y4424=1,85,104),IF(terrains!U4424=1,IF(terrains!Y4424=1,124,152),IF(terrains!V4424=1,(IF(terrains!Y4424=1,146,IF(terrains!Y4424=2,178,263))),IF(terrains!W4424=1,(IF(terrains!Y4424=1,178,IF(terrains!Y4424=2,218,321))),IF(terrains!X4424=1,IF(terrains!Y4424=1,190,IF(terrains!Y4424=2,242,IF(terrains!Y4424=3,357,896))))))))))</f>
        <v>35</v>
      </c>
      <c r="AA4424" s="152" t="n">
        <f aca="false">terrains!Z4424*terrains!F4424</f>
        <v>118483.739325</v>
      </c>
    </row>
    <row r="4425" customFormat="false" ht="13.8" hidden="false" customHeight="false" outlineLevel="0" collapsed="false">
      <c r="A4425" s="143" t="n">
        <v>4424</v>
      </c>
      <c r="B4425" s="59" t="n">
        <v>301886.069908</v>
      </c>
      <c r="C4425" s="59" t="n">
        <v>5059053.96875</v>
      </c>
      <c r="D4425" s="59" t="s">
        <v>4047</v>
      </c>
      <c r="E4425" s="153" t="n">
        <v>314.5</v>
      </c>
      <c r="F4425" s="150" t="n">
        <f aca="false">terrains!E4425*10.76391</f>
        <v>3385.249695</v>
      </c>
      <c r="G4425" s="59" t="s">
        <v>328</v>
      </c>
      <c r="H4425" s="59" t="n">
        <v>0</v>
      </c>
      <c r="I4425" s="59" t="n">
        <v>0</v>
      </c>
      <c r="J4425" s="59" t="n">
        <f aca="false">IF(terrains!L4425=13.5,IF(terrains!X4425=1,12,9),-0.392532+1.267037*terrains!L4425+0.472239*terrains!X4425+0.58658*terrains!W4425+0.089417*terrains!V4425+0.531633*terrains!U4425+0.337883*terrains!T4425-0.403545*terrains!S4425)</f>
        <v>2.7750605</v>
      </c>
      <c r="K4425" s="151" t="n">
        <f aca="false">IF(terrains!I4425=0,terrains!J4425,terrains!I4425)</f>
        <v>2.7750605</v>
      </c>
      <c r="L4425" s="59" t="n">
        <v>2.5</v>
      </c>
      <c r="M4425" s="59" t="n">
        <v>0</v>
      </c>
      <c r="N4425" s="59" t="n">
        <v>0</v>
      </c>
      <c r="O4425" s="59" t="s">
        <v>175</v>
      </c>
      <c r="P4425" s="59" t="n">
        <v>0</v>
      </c>
      <c r="Q4425" s="59" t="n">
        <v>0</v>
      </c>
      <c r="R4425" s="59" t="n">
        <v>1</v>
      </c>
      <c r="S4425" s="59" t="n">
        <v>0</v>
      </c>
      <c r="T4425" s="59" t="n">
        <v>0</v>
      </c>
      <c r="U4425" s="59" t="n">
        <v>0</v>
      </c>
      <c r="V4425" s="59" t="n">
        <v>0</v>
      </c>
      <c r="W4425" s="59" t="n">
        <v>0</v>
      </c>
      <c r="X4425" s="59" t="n">
        <v>0</v>
      </c>
      <c r="Y4425" s="59" t="n">
        <f aca="false">IF(terrains!L4425&lt;=2.5,1,IF(terrains!L4425&lt;=4.5,2,IF(terrains!L4425&lt;=6.5,3,4)))</f>
        <v>1</v>
      </c>
      <c r="Z4425" s="59" t="n">
        <f aca="false">IF(terrains!R4425=1,35,IF(terrains!S4425=1,64,IF(terrains!T4425=1,IF(terrains!Y4425=1,85,104),IF(terrains!U4425=1,IF(terrains!Y4425=1,124,152),IF(terrains!V4425=1,(IF(terrains!Y4425=1,146,IF(terrains!Y4425=2,178,263))),IF(terrains!W4425=1,(IF(terrains!Y4425=1,178,IF(terrains!Y4425=2,218,321))),IF(terrains!X4425=1,IF(terrains!Y4425=1,190,IF(terrains!Y4425=2,242,IF(terrains!Y4425=3,357,896))))))))))</f>
        <v>35</v>
      </c>
      <c r="AA4425" s="152" t="n">
        <f aca="false">terrains!Z4425*terrains!F4425</f>
        <v>118483.739325</v>
      </c>
    </row>
    <row r="4426" customFormat="false" ht="13.8" hidden="false" customHeight="false" outlineLevel="0" collapsed="false">
      <c r="A4426" s="143" t="n">
        <v>4425</v>
      </c>
      <c r="B4426" s="59" t="n">
        <v>293253.6399</v>
      </c>
      <c r="C4426" s="59" t="n">
        <v>5034192.39</v>
      </c>
      <c r="D4426" s="59" t="s">
        <v>4048</v>
      </c>
      <c r="E4426" s="153" t="n">
        <v>314.3</v>
      </c>
      <c r="F4426" s="150" t="n">
        <f aca="false">terrains!E4426*10.76391</f>
        <v>3383.096913</v>
      </c>
      <c r="G4426" s="59" t="s">
        <v>1236</v>
      </c>
      <c r="H4426" s="59" t="n">
        <v>0.1</v>
      </c>
      <c r="I4426" s="59" t="n">
        <v>3</v>
      </c>
      <c r="J4426" s="59" t="n">
        <f aca="false">IF(terrains!L4426=13.5,IF(terrains!X4426=1,12,9),-0.392532+1.267037*terrains!L4426+0.472239*terrains!X4426+0.58658*terrains!W4426+0.089417*terrains!V4426+0.531633*terrains!U4426+0.337883*terrains!T4426-0.403545*terrains!S4426)</f>
        <v>2.7750605</v>
      </c>
      <c r="K4426" s="151" t="n">
        <f aca="false">IF(terrains!I4426=0,terrains!J4426,terrains!I4426)</f>
        <v>3</v>
      </c>
      <c r="L4426" s="59" t="n">
        <v>2.5</v>
      </c>
      <c r="M4426" s="59" t="n">
        <v>2</v>
      </c>
      <c r="N4426" s="59" t="n">
        <v>4</v>
      </c>
      <c r="O4426" s="59" t="s">
        <v>175</v>
      </c>
      <c r="P4426" s="59" t="n">
        <v>2</v>
      </c>
      <c r="Q4426" s="59" t="n">
        <v>1.5</v>
      </c>
      <c r="R4426" s="59" t="n">
        <v>1</v>
      </c>
      <c r="S4426" s="59" t="n">
        <v>0</v>
      </c>
      <c r="T4426" s="59" t="n">
        <v>0</v>
      </c>
      <c r="U4426" s="59" t="n">
        <v>0</v>
      </c>
      <c r="V4426" s="59" t="n">
        <v>0</v>
      </c>
      <c r="W4426" s="59" t="n">
        <v>0</v>
      </c>
      <c r="X4426" s="59" t="n">
        <v>0</v>
      </c>
      <c r="Y4426" s="59" t="n">
        <f aca="false">IF(terrains!L4426&lt;=2.5,1,IF(terrains!L4426&lt;=4.5,2,IF(terrains!L4426&lt;=6.5,3,4)))</f>
        <v>1</v>
      </c>
      <c r="Z4426" s="59" t="n">
        <f aca="false">IF(terrains!R4426=1,35,IF(terrains!S4426=1,64,IF(terrains!T4426=1,IF(terrains!Y4426=1,85,104),IF(terrains!U4426=1,IF(terrains!Y4426=1,124,152),IF(terrains!V4426=1,(IF(terrains!Y4426=1,146,IF(terrains!Y4426=2,178,263))),IF(terrains!W4426=1,(IF(terrains!Y4426=1,178,IF(terrains!Y4426=2,218,321))),IF(terrains!X4426=1,IF(terrains!Y4426=1,190,IF(terrains!Y4426=2,242,IF(terrains!Y4426=3,357,896))))))))))</f>
        <v>35</v>
      </c>
      <c r="AA4426" s="152" t="n">
        <f aca="false">terrains!Z4426*terrains!F4426</f>
        <v>118408.391955</v>
      </c>
    </row>
    <row r="4427" customFormat="false" ht="13.8" hidden="false" customHeight="false" outlineLevel="0" collapsed="false">
      <c r="A4427" s="143" t="n">
        <v>4426</v>
      </c>
      <c r="B4427" s="59" t="n">
        <v>297510.04927</v>
      </c>
      <c r="C4427" s="59" t="n">
        <v>5053625.12808</v>
      </c>
      <c r="D4427" s="59" t="s">
        <v>4049</v>
      </c>
      <c r="E4427" s="153" t="n">
        <v>314.2</v>
      </c>
      <c r="F4427" s="150" t="n">
        <f aca="false">terrains!E4427*10.76391</f>
        <v>3382.020522</v>
      </c>
      <c r="G4427" s="59" t="s">
        <v>332</v>
      </c>
      <c r="H4427" s="59" t="n">
        <v>0.2</v>
      </c>
      <c r="I4427" s="59" t="n">
        <v>1.5</v>
      </c>
      <c r="J4427" s="59" t="n">
        <f aca="false">IF(terrains!L4427=13.5,IF(terrains!X4427=1,12,9),-0.392532+1.267037*terrains!L4427+0.472239*terrains!X4427+0.58658*terrains!W4427+0.089417*terrains!V4427+0.531633*terrains!U4427+0.337883*terrains!T4427-0.403545*terrains!S4427)</f>
        <v>2.141542</v>
      </c>
      <c r="K4427" s="151" t="n">
        <f aca="false">IF(terrains!I4427=0,terrains!J4427,terrains!I4427)</f>
        <v>1.5</v>
      </c>
      <c r="L4427" s="59" t="n">
        <v>2</v>
      </c>
      <c r="M4427" s="59" t="n">
        <v>2</v>
      </c>
      <c r="N4427" s="59" t="n">
        <v>3</v>
      </c>
      <c r="O4427" s="59" t="s">
        <v>175</v>
      </c>
      <c r="P4427" s="59" t="n">
        <v>2</v>
      </c>
      <c r="Q4427" s="59" t="n">
        <v>1.5</v>
      </c>
      <c r="R4427" s="59" t="n">
        <v>1</v>
      </c>
      <c r="S4427" s="59" t="n">
        <v>0</v>
      </c>
      <c r="T4427" s="59" t="n">
        <v>0</v>
      </c>
      <c r="U4427" s="59" t="n">
        <v>0</v>
      </c>
      <c r="V4427" s="59" t="n">
        <v>0</v>
      </c>
      <c r="W4427" s="59" t="n">
        <v>0</v>
      </c>
      <c r="X4427" s="59" t="n">
        <v>0</v>
      </c>
      <c r="Y4427" s="59" t="n">
        <f aca="false">IF(terrains!L4427&lt;=2.5,1,IF(terrains!L4427&lt;=4.5,2,IF(terrains!L4427&lt;=6.5,3,4)))</f>
        <v>1</v>
      </c>
      <c r="Z4427" s="59" t="n">
        <f aca="false">IF(terrains!R4427=1,35,IF(terrains!S4427=1,64,IF(terrains!T4427=1,IF(terrains!Y4427=1,85,104),IF(terrains!U4427=1,IF(terrains!Y4427=1,124,152),IF(terrains!V4427=1,(IF(terrains!Y4427=1,146,IF(terrains!Y4427=2,178,263))),IF(terrains!W4427=1,(IF(terrains!Y4427=1,178,IF(terrains!Y4427=2,218,321))),IF(terrains!X4427=1,IF(terrains!Y4427=1,190,IF(terrains!Y4427=2,242,IF(terrains!Y4427=3,357,896))))))))))</f>
        <v>35</v>
      </c>
      <c r="AA4427" s="152" t="n">
        <f aca="false">terrains!Z4427*terrains!F4427</f>
        <v>118370.71827</v>
      </c>
    </row>
    <row r="4428" customFormat="false" ht="13.8" hidden="false" customHeight="false" outlineLevel="0" collapsed="false">
      <c r="A4428" s="143" t="n">
        <v>4427</v>
      </c>
      <c r="B4428" s="59" t="n">
        <v>298747.7716</v>
      </c>
      <c r="C4428" s="59" t="n">
        <v>5040307.374</v>
      </c>
      <c r="D4428" s="59" t="s">
        <v>4050</v>
      </c>
      <c r="E4428" s="153" t="n">
        <v>314</v>
      </c>
      <c r="F4428" s="150" t="n">
        <f aca="false">terrains!E4428*10.76391</f>
        <v>3379.86774</v>
      </c>
      <c r="G4428" s="59" t="s">
        <v>1328</v>
      </c>
      <c r="H4428" s="59" t="n">
        <v>0</v>
      </c>
      <c r="I4428" s="59" t="n">
        <v>3</v>
      </c>
      <c r="J4428" s="59" t="n">
        <f aca="false">IF(terrains!L4428=13.5,IF(terrains!X4428=1,12,9),-0.392532+1.267037*terrains!L4428+0.472239*terrains!X4428+0.58658*terrains!W4428+0.089417*terrains!V4428+0.531633*terrains!U4428+0.337883*terrains!T4428-0.403545*terrains!S4428)</f>
        <v>3.2472995</v>
      </c>
      <c r="K4428" s="151" t="n">
        <f aca="false">IF(terrains!I4428=0,terrains!J4428,terrains!I4428)</f>
        <v>3</v>
      </c>
      <c r="L4428" s="59" t="n">
        <v>2.5</v>
      </c>
      <c r="M4428" s="59" t="n">
        <v>0</v>
      </c>
      <c r="N4428" s="59" t="n">
        <v>0</v>
      </c>
      <c r="O4428" s="59" t="s">
        <v>181</v>
      </c>
      <c r="P4428" s="59" t="n">
        <v>0</v>
      </c>
      <c r="Q4428" s="59" t="n">
        <v>0</v>
      </c>
      <c r="R4428" s="59" t="n">
        <v>0</v>
      </c>
      <c r="S4428" s="59" t="n">
        <v>0</v>
      </c>
      <c r="T4428" s="59" t="n">
        <v>0</v>
      </c>
      <c r="U4428" s="59" t="n">
        <v>0</v>
      </c>
      <c r="V4428" s="59" t="n">
        <v>0</v>
      </c>
      <c r="W4428" s="59" t="n">
        <v>0</v>
      </c>
      <c r="X4428" s="59" t="n">
        <v>1</v>
      </c>
      <c r="Y4428" s="59" t="n">
        <f aca="false">IF(terrains!L4428&lt;=2.5,1,IF(terrains!L4428&lt;=4.5,2,IF(terrains!L4428&lt;=6.5,3,4)))</f>
        <v>1</v>
      </c>
      <c r="Z4428" s="59" t="n">
        <f aca="false">IF(terrains!R4428=1,35,IF(terrains!S4428=1,64,IF(terrains!T4428=1,IF(terrains!Y4428=1,85,104),IF(terrains!U4428=1,IF(terrains!Y4428=1,124,152),IF(terrains!V4428=1,(IF(terrains!Y4428=1,146,IF(terrains!Y4428=2,178,263))),IF(terrains!W4428=1,(IF(terrains!Y4428=1,178,IF(terrains!Y4428=2,218,321))),IF(terrains!X4428=1,IF(terrains!Y4428=1,190,IF(terrains!Y4428=2,242,IF(terrains!Y4428=3,357,896))))))))))</f>
        <v>190</v>
      </c>
      <c r="AA4428" s="152" t="n">
        <f aca="false">terrains!Z4428*terrains!F4428</f>
        <v>642174.8706</v>
      </c>
    </row>
    <row r="4429" customFormat="false" ht="13.8" hidden="false" customHeight="false" outlineLevel="0" collapsed="false">
      <c r="A4429" s="143" t="n">
        <v>4428</v>
      </c>
      <c r="B4429" s="59" t="n">
        <v>291638.523705</v>
      </c>
      <c r="C4429" s="59" t="n">
        <v>5032625.09934</v>
      </c>
      <c r="D4429" s="59" t="s">
        <v>4051</v>
      </c>
      <c r="E4429" s="153" t="n">
        <v>313.6</v>
      </c>
      <c r="F4429" s="150" t="n">
        <f aca="false">terrains!E4429*10.76391</f>
        <v>3375.562176</v>
      </c>
      <c r="G4429" s="59" t="s">
        <v>193</v>
      </c>
      <c r="H4429" s="59" t="n">
        <v>0.2</v>
      </c>
      <c r="I4429" s="59" t="n">
        <v>5</v>
      </c>
      <c r="J4429" s="59" t="n">
        <f aca="false">IF(terrains!L4429=13.5,IF(terrains!X4429=1,12,9),-0.392532+1.267037*terrains!L4429+0.472239*terrains!X4429+0.58658*terrains!W4429+0.089417*terrains!V4429+0.531633*terrains!U4429+0.337883*terrains!T4429-0.403545*terrains!S4429)</f>
        <v>2.3715155</v>
      </c>
      <c r="K4429" s="151" t="n">
        <f aca="false">IF(terrains!I4429=0,terrains!J4429,terrains!I4429)</f>
        <v>5</v>
      </c>
      <c r="L4429" s="59" t="n">
        <v>2.5</v>
      </c>
      <c r="M4429" s="59" t="n">
        <v>2</v>
      </c>
      <c r="N4429" s="59" t="n">
        <v>6</v>
      </c>
      <c r="O4429" s="59" t="s">
        <v>176</v>
      </c>
      <c r="P4429" s="59" t="n">
        <v>2</v>
      </c>
      <c r="Q4429" s="59" t="n">
        <v>1.5</v>
      </c>
      <c r="R4429" s="59" t="n">
        <v>0</v>
      </c>
      <c r="S4429" s="59" t="n">
        <v>1</v>
      </c>
      <c r="T4429" s="59" t="n">
        <v>0</v>
      </c>
      <c r="U4429" s="59" t="n">
        <v>0</v>
      </c>
      <c r="V4429" s="59" t="n">
        <v>0</v>
      </c>
      <c r="W4429" s="59" t="n">
        <v>0</v>
      </c>
      <c r="X4429" s="59" t="n">
        <v>0</v>
      </c>
      <c r="Y4429" s="59" t="n">
        <f aca="false">IF(terrains!L4429&lt;=2.5,1,IF(terrains!L4429&lt;=4.5,2,IF(terrains!L4429&lt;=6.5,3,4)))</f>
        <v>1</v>
      </c>
      <c r="Z4429" s="59" t="n">
        <f aca="false">IF(terrains!R4429=1,35,IF(terrains!S4429=1,64,IF(terrains!T4429=1,IF(terrains!Y4429=1,85,104),IF(terrains!U4429=1,IF(terrains!Y4429=1,124,152),IF(terrains!V4429=1,(IF(terrains!Y4429=1,146,IF(terrains!Y4429=2,178,263))),IF(terrains!W4429=1,(IF(terrains!Y4429=1,178,IF(terrains!Y4429=2,218,321))),IF(terrains!X4429=1,IF(terrains!Y4429=1,190,IF(terrains!Y4429=2,242,IF(terrains!Y4429=3,357,896))))))))))</f>
        <v>64</v>
      </c>
      <c r="AA4429" s="152" t="n">
        <f aca="false">terrains!Z4429*terrains!F4429</f>
        <v>216035.979264</v>
      </c>
    </row>
    <row r="4430" customFormat="false" ht="13.8" hidden="false" customHeight="false" outlineLevel="0" collapsed="false">
      <c r="A4430" s="143" t="n">
        <v>4429</v>
      </c>
      <c r="B4430" s="59" t="n">
        <v>290565.134219</v>
      </c>
      <c r="C4430" s="59" t="n">
        <v>5041621.20292</v>
      </c>
      <c r="D4430" s="59" t="s">
        <v>4052</v>
      </c>
      <c r="E4430" s="153" t="n">
        <v>313.3</v>
      </c>
      <c r="F4430" s="150" t="n">
        <f aca="false">terrains!E4430*10.76391</f>
        <v>3372.333003</v>
      </c>
      <c r="G4430" s="59" t="s">
        <v>419</v>
      </c>
      <c r="H4430" s="59" t="n">
        <v>0</v>
      </c>
      <c r="I4430" s="59" t="n">
        <v>0</v>
      </c>
      <c r="J4430" s="59" t="n">
        <f aca="false">IF(terrains!L4430=13.5,IF(terrains!X4430=1,12,9),-0.392532+1.267037*terrains!L4430+0.472239*terrains!X4430+0.58658*terrains!W4430+0.089417*terrains!V4430+0.531633*terrains!U4430+0.337883*terrains!T4430-0.403545*terrains!S4430)</f>
        <v>3.005034</v>
      </c>
      <c r="K4430" s="151" t="n">
        <f aca="false">IF(terrains!I4430=0,terrains!J4430,terrains!I4430)</f>
        <v>3.005034</v>
      </c>
      <c r="L4430" s="59" t="n">
        <v>3</v>
      </c>
      <c r="M4430" s="59" t="n">
        <v>3</v>
      </c>
      <c r="N4430" s="59" t="n">
        <v>6</v>
      </c>
      <c r="O4430" s="59" t="s">
        <v>176</v>
      </c>
      <c r="P4430" s="59" t="n">
        <v>2</v>
      </c>
      <c r="Q4430" s="59" t="n">
        <v>2.5</v>
      </c>
      <c r="R4430" s="59" t="n">
        <v>0</v>
      </c>
      <c r="S4430" s="59" t="n">
        <v>1</v>
      </c>
      <c r="T4430" s="59" t="n">
        <v>0</v>
      </c>
      <c r="U4430" s="59" t="n">
        <v>0</v>
      </c>
      <c r="V4430" s="59" t="n">
        <v>0</v>
      </c>
      <c r="W4430" s="59" t="n">
        <v>0</v>
      </c>
      <c r="X4430" s="59" t="n">
        <v>0</v>
      </c>
      <c r="Y4430" s="59" t="n">
        <f aca="false">IF(terrains!L4430&lt;=2.5,1,IF(terrains!L4430&lt;=4.5,2,IF(terrains!L4430&lt;=6.5,3,4)))</f>
        <v>2</v>
      </c>
      <c r="Z4430" s="59" t="n">
        <f aca="false">IF(terrains!R4430=1,35,IF(terrains!S4430=1,64,IF(terrains!T4430=1,IF(terrains!Y4430=1,85,104),IF(terrains!U4430=1,IF(terrains!Y4430=1,124,152),IF(terrains!V4430=1,(IF(terrains!Y4430=1,146,IF(terrains!Y4430=2,178,263))),IF(terrains!W4430=1,(IF(terrains!Y4430=1,178,IF(terrains!Y4430=2,218,321))),IF(terrains!X4430=1,IF(terrains!Y4430=1,190,IF(terrains!Y4430=2,242,IF(terrains!Y4430=3,357,896))))))))))</f>
        <v>64</v>
      </c>
      <c r="AA4430" s="152" t="n">
        <f aca="false">terrains!Z4430*terrains!F4430</f>
        <v>215829.312192</v>
      </c>
    </row>
    <row r="4431" customFormat="false" ht="13.8" hidden="false" customHeight="false" outlineLevel="0" collapsed="false">
      <c r="A4431" s="143" t="n">
        <v>4430</v>
      </c>
      <c r="B4431" s="59" t="n">
        <v>300192.1366</v>
      </c>
      <c r="C4431" s="59" t="n">
        <v>5038290.62</v>
      </c>
      <c r="D4431" s="59" t="s">
        <v>4053</v>
      </c>
      <c r="E4431" s="153" t="n">
        <v>312.7</v>
      </c>
      <c r="F4431" s="150" t="n">
        <f aca="false">terrains!E4431*10.76391</f>
        <v>3365.874657</v>
      </c>
      <c r="G4431" s="59" t="s">
        <v>530</v>
      </c>
      <c r="H4431" s="59" t="n">
        <v>0</v>
      </c>
      <c r="I4431" s="59" t="n">
        <v>0</v>
      </c>
      <c r="J4431" s="59" t="n">
        <f aca="false">IF(terrains!L4431=13.5,IF(terrains!X4431=1,12,9),-0.392532+1.267037*terrains!L4431+0.472239*terrains!X4431+0.58658*terrains!W4431+0.089417*terrains!V4431+0.531633*terrains!U4431+0.337883*terrains!T4431-0.403545*terrains!S4431)</f>
        <v>3.1129435</v>
      </c>
      <c r="K4431" s="151" t="n">
        <f aca="false">IF(terrains!I4431=0,terrains!J4431,terrains!I4431)</f>
        <v>3.1129435</v>
      </c>
      <c r="L4431" s="59" t="n">
        <v>2.5</v>
      </c>
      <c r="M4431" s="59" t="n">
        <v>1</v>
      </c>
      <c r="N4431" s="59" t="n">
        <v>4</v>
      </c>
      <c r="O4431" s="59" t="s">
        <v>177</v>
      </c>
      <c r="P4431" s="59" t="n">
        <v>2</v>
      </c>
      <c r="Q4431" s="59" t="n">
        <v>2</v>
      </c>
      <c r="R4431" s="59" t="n">
        <v>0</v>
      </c>
      <c r="S4431" s="59" t="n">
        <v>0</v>
      </c>
      <c r="T4431" s="59" t="n">
        <v>1</v>
      </c>
      <c r="U4431" s="59" t="n">
        <v>0</v>
      </c>
      <c r="V4431" s="59" t="n">
        <v>0</v>
      </c>
      <c r="W4431" s="59" t="n">
        <v>0</v>
      </c>
      <c r="X4431" s="59" t="n">
        <v>0</v>
      </c>
      <c r="Y4431" s="59" t="n">
        <f aca="false">IF(terrains!L4431&lt;=2.5,1,IF(terrains!L4431&lt;=4.5,2,IF(terrains!L4431&lt;=6.5,3,4)))</f>
        <v>1</v>
      </c>
      <c r="Z4431" s="59" t="n">
        <f aca="false">IF(terrains!R4431=1,35,IF(terrains!S4431=1,64,IF(terrains!T4431=1,IF(terrains!Y4431=1,85,104),IF(terrains!U4431=1,IF(terrains!Y4431=1,124,152),IF(terrains!V4431=1,(IF(terrains!Y4431=1,146,IF(terrains!Y4431=2,178,263))),IF(terrains!W4431=1,(IF(terrains!Y4431=1,178,IF(terrains!Y4431=2,218,321))),IF(terrains!X4431=1,IF(terrains!Y4431=1,190,IF(terrains!Y4431=2,242,IF(terrains!Y4431=3,357,896))))))))))</f>
        <v>85</v>
      </c>
      <c r="AA4431" s="152" t="n">
        <f aca="false">terrains!Z4431*terrains!F4431</f>
        <v>286099.345845</v>
      </c>
    </row>
    <row r="4432" customFormat="false" ht="13.8" hidden="false" customHeight="false" outlineLevel="0" collapsed="false">
      <c r="A4432" s="143" t="n">
        <v>4431</v>
      </c>
      <c r="B4432" s="59" t="n">
        <v>297051.932</v>
      </c>
      <c r="C4432" s="59" t="n">
        <v>5042923.875</v>
      </c>
      <c r="D4432" s="59" t="s">
        <v>4054</v>
      </c>
      <c r="E4432" s="153" t="n">
        <v>312.5</v>
      </c>
      <c r="F4432" s="150" t="n">
        <f aca="false">terrains!E4432*10.76391</f>
        <v>3363.721875</v>
      </c>
      <c r="G4432" s="59" t="s">
        <v>3589</v>
      </c>
      <c r="H4432" s="59" t="n">
        <v>1</v>
      </c>
      <c r="I4432" s="59" t="n">
        <v>4</v>
      </c>
      <c r="J4432" s="59" t="n">
        <f aca="false">IF(terrains!L4432=13.5,IF(terrains!X4432=1,12,9),-0.392532+1.267037*terrains!L4432+0.472239*terrains!X4432+0.58658*terrains!W4432+0.089417*terrains!V4432+0.531633*terrains!U4432+0.337883*terrains!T4432-0.403545*terrains!S4432)</f>
        <v>3.497996</v>
      </c>
      <c r="K4432" s="151" t="n">
        <f aca="false">IF(terrains!I4432=0,terrains!J4432,terrains!I4432)</f>
        <v>4</v>
      </c>
      <c r="L4432" s="59" t="n">
        <v>3</v>
      </c>
      <c r="M4432" s="59" t="n">
        <v>2</v>
      </c>
      <c r="N4432" s="59" t="n">
        <v>4</v>
      </c>
      <c r="O4432" s="59" t="s">
        <v>179</v>
      </c>
      <c r="P4432" s="59" t="n">
        <v>3</v>
      </c>
      <c r="Q4432" s="59" t="n">
        <v>2.5</v>
      </c>
      <c r="R4432" s="59" t="n">
        <v>0</v>
      </c>
      <c r="S4432" s="59" t="n">
        <v>0</v>
      </c>
      <c r="T4432" s="59" t="n">
        <v>0</v>
      </c>
      <c r="U4432" s="59" t="n">
        <v>0</v>
      </c>
      <c r="V4432" s="59" t="n">
        <v>1</v>
      </c>
      <c r="W4432" s="59" t="n">
        <v>0</v>
      </c>
      <c r="X4432" s="59" t="n">
        <v>0</v>
      </c>
      <c r="Y4432" s="59" t="n">
        <f aca="false">IF(terrains!L4432&lt;=2.5,1,IF(terrains!L4432&lt;=4.5,2,IF(terrains!L4432&lt;=6.5,3,4)))</f>
        <v>2</v>
      </c>
      <c r="Z4432" s="59" t="n">
        <f aca="false">IF(terrains!R4432=1,35,IF(terrains!S4432=1,64,IF(terrains!T4432=1,IF(terrains!Y4432=1,85,104),IF(terrains!U4432=1,IF(terrains!Y4432=1,124,152),IF(terrains!V4432=1,(IF(terrains!Y4432=1,146,IF(terrains!Y4432=2,178,263))),IF(terrains!W4432=1,(IF(terrains!Y4432=1,178,IF(terrains!Y4432=2,218,321))),IF(terrains!X4432=1,IF(terrains!Y4432=1,190,IF(terrains!Y4432=2,242,IF(terrains!Y4432=3,357,896))))))))))</f>
        <v>178</v>
      </c>
      <c r="AA4432" s="152" t="n">
        <f aca="false">terrains!Z4432*terrains!F4432</f>
        <v>598742.49375</v>
      </c>
    </row>
    <row r="4433" customFormat="false" ht="13.8" hidden="false" customHeight="false" outlineLevel="0" collapsed="false">
      <c r="A4433" s="143" t="n">
        <v>4432</v>
      </c>
      <c r="B4433" s="59" t="n">
        <v>293624.961125</v>
      </c>
      <c r="C4433" s="59" t="n">
        <v>5050638.74235</v>
      </c>
      <c r="D4433" s="59" t="s">
        <v>4055</v>
      </c>
      <c r="E4433" s="153" t="n">
        <v>312.1</v>
      </c>
      <c r="F4433" s="150" t="n">
        <f aca="false">terrains!E4433*10.76391</f>
        <v>3359.416311</v>
      </c>
      <c r="G4433" s="59" t="s">
        <v>927</v>
      </c>
      <c r="H4433" s="59" t="n">
        <v>0</v>
      </c>
      <c r="I4433" s="59" t="n">
        <v>0</v>
      </c>
      <c r="J4433" s="59" t="n">
        <f aca="false">IF(terrains!L4433=13.5,IF(terrains!X4433=1,12,9),-0.392532+1.267037*terrains!L4433+0.472239*terrains!X4433+0.58658*terrains!W4433+0.089417*terrains!V4433+0.531633*terrains!U4433+0.337883*terrains!T4433-0.403545*terrains!S4433)</f>
        <v>3.6385525</v>
      </c>
      <c r="K4433" s="151" t="n">
        <f aca="false">IF(terrains!I4433=0,terrains!J4433,terrains!I4433)</f>
        <v>3.6385525</v>
      </c>
      <c r="L4433" s="59" t="n">
        <v>3.5</v>
      </c>
      <c r="M4433" s="59" t="n">
        <v>2</v>
      </c>
      <c r="N4433" s="59" t="n">
        <v>8</v>
      </c>
      <c r="O4433" s="59" t="s">
        <v>176</v>
      </c>
      <c r="P4433" s="59" t="n">
        <v>2</v>
      </c>
      <c r="Q4433" s="59" t="n">
        <v>2.5</v>
      </c>
      <c r="R4433" s="59" t="n">
        <v>0</v>
      </c>
      <c r="S4433" s="59" t="n">
        <v>1</v>
      </c>
      <c r="T4433" s="59" t="n">
        <v>0</v>
      </c>
      <c r="U4433" s="59" t="n">
        <v>0</v>
      </c>
      <c r="V4433" s="59" t="n">
        <v>0</v>
      </c>
      <c r="W4433" s="59" t="n">
        <v>0</v>
      </c>
      <c r="X4433" s="59" t="n">
        <v>0</v>
      </c>
      <c r="Y4433" s="59" t="n">
        <f aca="false">IF(terrains!L4433&lt;=2.5,1,IF(terrains!L4433&lt;=4.5,2,IF(terrains!L4433&lt;=6.5,3,4)))</f>
        <v>2</v>
      </c>
      <c r="Z4433" s="59" t="n">
        <f aca="false">IF(terrains!R4433=1,35,IF(terrains!S4433=1,64,IF(terrains!T4433=1,IF(terrains!Y4433=1,85,104),IF(terrains!U4433=1,IF(terrains!Y4433=1,124,152),IF(terrains!V4433=1,(IF(terrains!Y4433=1,146,IF(terrains!Y4433=2,178,263))),IF(terrains!W4433=1,(IF(terrains!Y4433=1,178,IF(terrains!Y4433=2,218,321))),IF(terrains!X4433=1,IF(terrains!Y4433=1,190,IF(terrains!Y4433=2,242,IF(terrains!Y4433=3,357,896))))))))))</f>
        <v>64</v>
      </c>
      <c r="AA4433" s="152" t="n">
        <f aca="false">terrains!Z4433*terrains!F4433</f>
        <v>215002.643904</v>
      </c>
    </row>
    <row r="4434" customFormat="false" ht="13.8" hidden="false" customHeight="false" outlineLevel="0" collapsed="false">
      <c r="A4434" s="143" t="n">
        <v>4433</v>
      </c>
      <c r="B4434" s="59" t="n">
        <v>300358.517493</v>
      </c>
      <c r="C4434" s="59" t="n">
        <v>5042058.98225</v>
      </c>
      <c r="D4434" s="59" t="s">
        <v>4056</v>
      </c>
      <c r="E4434" s="153" t="n">
        <v>311.6</v>
      </c>
      <c r="F4434" s="150" t="n">
        <f aca="false">terrains!E4434*10.76391</f>
        <v>3354.034356</v>
      </c>
      <c r="G4434" s="59" t="s">
        <v>1095</v>
      </c>
      <c r="H4434" s="59" t="n">
        <v>0</v>
      </c>
      <c r="I4434" s="59" t="n">
        <v>3</v>
      </c>
      <c r="J4434" s="59" t="n">
        <f aca="false">IF(terrains!L4434=13.5,IF(terrains!X4434=1,12,9),-0.392532+1.267037*terrains!L4434+0.472239*terrains!X4434+0.58658*terrains!W4434+0.089417*terrains!V4434+0.531633*terrains!U4434+0.337883*terrains!T4434-0.403545*terrains!S4434)</f>
        <v>2.8644775</v>
      </c>
      <c r="K4434" s="151" t="n">
        <f aca="false">IF(terrains!I4434=0,terrains!J4434,terrains!I4434)</f>
        <v>3</v>
      </c>
      <c r="L4434" s="59" t="n">
        <v>2.5</v>
      </c>
      <c r="M4434" s="59" t="n">
        <v>2</v>
      </c>
      <c r="N4434" s="59" t="n">
        <v>0</v>
      </c>
      <c r="O4434" s="59" t="s">
        <v>179</v>
      </c>
      <c r="P4434" s="59" t="n">
        <v>3</v>
      </c>
      <c r="Q4434" s="59" t="n">
        <v>2.5</v>
      </c>
      <c r="R4434" s="59" t="n">
        <v>0</v>
      </c>
      <c r="S4434" s="59" t="n">
        <v>0</v>
      </c>
      <c r="T4434" s="59" t="n">
        <v>0</v>
      </c>
      <c r="U4434" s="59" t="n">
        <v>0</v>
      </c>
      <c r="V4434" s="59" t="n">
        <v>1</v>
      </c>
      <c r="W4434" s="59" t="n">
        <v>0</v>
      </c>
      <c r="X4434" s="59" t="n">
        <v>0</v>
      </c>
      <c r="Y4434" s="59" t="n">
        <f aca="false">IF(terrains!L4434&lt;=2.5,1,IF(terrains!L4434&lt;=4.5,2,IF(terrains!L4434&lt;=6.5,3,4)))</f>
        <v>1</v>
      </c>
      <c r="Z4434" s="59" t="n">
        <f aca="false">IF(terrains!R4434=1,35,IF(terrains!S4434=1,64,IF(terrains!T4434=1,IF(terrains!Y4434=1,85,104),IF(terrains!U4434=1,IF(terrains!Y4434=1,124,152),IF(terrains!V4434=1,(IF(terrains!Y4434=1,146,IF(terrains!Y4434=2,178,263))),IF(terrains!W4434=1,(IF(terrains!Y4434=1,178,IF(terrains!Y4434=2,218,321))),IF(terrains!X4434=1,IF(terrains!Y4434=1,190,IF(terrains!Y4434=2,242,IF(terrains!Y4434=3,357,896))))))))))</f>
        <v>146</v>
      </c>
      <c r="AA4434" s="152" t="n">
        <f aca="false">terrains!Z4434*terrains!F4434</f>
        <v>489689.015976</v>
      </c>
    </row>
    <row r="4435" customFormat="false" ht="13.8" hidden="false" customHeight="false" outlineLevel="0" collapsed="false">
      <c r="A4435" s="143" t="n">
        <v>4434</v>
      </c>
      <c r="B4435" s="59" t="n">
        <v>298698.039535</v>
      </c>
      <c r="C4435" s="59" t="n">
        <v>5041929.28198</v>
      </c>
      <c r="D4435" s="59" t="s">
        <v>4057</v>
      </c>
      <c r="E4435" s="153" t="n">
        <v>311.5</v>
      </c>
      <c r="F4435" s="150" t="n">
        <f aca="false">terrains!E4435*10.76391</f>
        <v>3352.957965</v>
      </c>
      <c r="G4435" s="59" t="s">
        <v>232</v>
      </c>
      <c r="H4435" s="59" t="n">
        <v>0</v>
      </c>
      <c r="I4435" s="59" t="n">
        <v>0</v>
      </c>
      <c r="J4435" s="59" t="n">
        <f aca="false">IF(terrains!L4435=13.5,IF(terrains!X4435=1,12,9),-0.392532+1.267037*terrains!L4435+0.472239*terrains!X4435+0.58658*terrains!W4435+0.089417*terrains!V4435+0.531633*terrains!U4435+0.337883*terrains!T4435-0.403545*terrains!S4435)</f>
        <v>3.2472995</v>
      </c>
      <c r="K4435" s="151" t="n">
        <f aca="false">IF(terrains!I4435=0,terrains!J4435,terrains!I4435)</f>
        <v>3.2472995</v>
      </c>
      <c r="L4435" s="59" t="n">
        <v>2.5</v>
      </c>
      <c r="M4435" s="59" t="n">
        <v>2</v>
      </c>
      <c r="N4435" s="59" t="n">
        <v>4</v>
      </c>
      <c r="O4435" s="59" t="s">
        <v>181</v>
      </c>
      <c r="P4435" s="59" t="n">
        <v>2</v>
      </c>
      <c r="Q4435" s="59" t="n">
        <v>2.5</v>
      </c>
      <c r="R4435" s="59" t="n">
        <v>0</v>
      </c>
      <c r="S4435" s="59" t="n">
        <v>0</v>
      </c>
      <c r="T4435" s="59" t="n">
        <v>0</v>
      </c>
      <c r="U4435" s="59" t="n">
        <v>0</v>
      </c>
      <c r="V4435" s="59" t="n">
        <v>0</v>
      </c>
      <c r="W4435" s="59" t="n">
        <v>0</v>
      </c>
      <c r="X4435" s="59" t="n">
        <v>1</v>
      </c>
      <c r="Y4435" s="59" t="n">
        <f aca="false">IF(terrains!L4435&lt;=2.5,1,IF(terrains!L4435&lt;=4.5,2,IF(terrains!L4435&lt;=6.5,3,4)))</f>
        <v>1</v>
      </c>
      <c r="Z4435" s="59" t="n">
        <f aca="false">IF(terrains!R4435=1,35,IF(terrains!S4435=1,64,IF(terrains!T4435=1,IF(terrains!Y4435=1,85,104),IF(terrains!U4435=1,IF(terrains!Y4435=1,124,152),IF(terrains!V4435=1,(IF(terrains!Y4435=1,146,IF(terrains!Y4435=2,178,263))),IF(terrains!W4435=1,(IF(terrains!Y4435=1,178,IF(terrains!Y4435=2,218,321))),IF(terrains!X4435=1,IF(terrains!Y4435=1,190,IF(terrains!Y4435=2,242,IF(terrains!Y4435=3,357,896))))))))))</f>
        <v>190</v>
      </c>
      <c r="AA4435" s="152" t="n">
        <f aca="false">terrains!Z4435*terrains!F4435</f>
        <v>637062.01335</v>
      </c>
    </row>
    <row r="4436" customFormat="false" ht="13.8" hidden="false" customHeight="false" outlineLevel="0" collapsed="false">
      <c r="A4436" s="143" t="n">
        <v>4435</v>
      </c>
      <c r="B4436" s="59" t="n">
        <v>299550.426358</v>
      </c>
      <c r="C4436" s="59" t="n">
        <v>5044254.50319</v>
      </c>
      <c r="D4436" s="59" t="s">
        <v>4058</v>
      </c>
      <c r="E4436" s="153" t="n">
        <v>311.5</v>
      </c>
      <c r="F4436" s="150" t="n">
        <f aca="false">terrains!E4436*10.76391</f>
        <v>3352.957965</v>
      </c>
      <c r="G4436" s="59" t="s">
        <v>232</v>
      </c>
      <c r="H4436" s="59" t="n">
        <v>0</v>
      </c>
      <c r="I4436" s="59" t="n">
        <v>0</v>
      </c>
      <c r="J4436" s="59" t="n">
        <f aca="false">IF(terrains!L4436=13.5,IF(terrains!X4436=1,12,9),-0.392532+1.267037*terrains!L4436+0.472239*terrains!X4436+0.58658*terrains!W4436+0.089417*terrains!V4436+0.531633*terrains!U4436+0.337883*terrains!T4436-0.403545*terrains!S4436)</f>
        <v>2.8644775</v>
      </c>
      <c r="K4436" s="151" t="n">
        <f aca="false">IF(terrains!I4436=0,terrains!J4436,terrains!I4436)</f>
        <v>2.8644775</v>
      </c>
      <c r="L4436" s="59" t="n">
        <v>2.5</v>
      </c>
      <c r="M4436" s="59" t="n">
        <v>2</v>
      </c>
      <c r="N4436" s="59" t="n">
        <v>4</v>
      </c>
      <c r="O4436" s="59" t="s">
        <v>179</v>
      </c>
      <c r="P4436" s="59" t="n">
        <v>2</v>
      </c>
      <c r="Q4436" s="59" t="n">
        <v>2.5</v>
      </c>
      <c r="R4436" s="59" t="n">
        <v>0</v>
      </c>
      <c r="S4436" s="59" t="n">
        <v>0</v>
      </c>
      <c r="T4436" s="59" t="n">
        <v>0</v>
      </c>
      <c r="U4436" s="59" t="n">
        <v>0</v>
      </c>
      <c r="V4436" s="59" t="n">
        <v>1</v>
      </c>
      <c r="W4436" s="59" t="n">
        <v>0</v>
      </c>
      <c r="X4436" s="59" t="n">
        <v>0</v>
      </c>
      <c r="Y4436" s="59" t="n">
        <f aca="false">IF(terrains!L4436&lt;=2.5,1,IF(terrains!L4436&lt;=4.5,2,IF(terrains!L4436&lt;=6.5,3,4)))</f>
        <v>1</v>
      </c>
      <c r="Z4436" s="59" t="n">
        <f aca="false">IF(terrains!R4436=1,35,IF(terrains!S4436=1,64,IF(terrains!T4436=1,IF(terrains!Y4436=1,85,104),IF(terrains!U4436=1,IF(terrains!Y4436=1,124,152),IF(terrains!V4436=1,(IF(terrains!Y4436=1,146,IF(terrains!Y4436=2,178,263))),IF(terrains!W4436=1,(IF(terrains!Y4436=1,178,IF(terrains!Y4436=2,218,321))),IF(terrains!X4436=1,IF(terrains!Y4436=1,190,IF(terrains!Y4436=2,242,IF(terrains!Y4436=3,357,896))))))))))</f>
        <v>146</v>
      </c>
      <c r="AA4436" s="152" t="n">
        <f aca="false">terrains!Z4436*terrains!F4436</f>
        <v>489531.86289</v>
      </c>
    </row>
    <row r="4437" customFormat="false" ht="13.8" hidden="false" customHeight="false" outlineLevel="0" collapsed="false">
      <c r="A4437" s="143" t="n">
        <v>4436</v>
      </c>
      <c r="B4437" s="59" t="n">
        <v>299218.259861</v>
      </c>
      <c r="C4437" s="59" t="n">
        <v>5057186.34731</v>
      </c>
      <c r="D4437" s="59" t="s">
        <v>4059</v>
      </c>
      <c r="E4437" s="153" t="n">
        <v>311.5</v>
      </c>
      <c r="F4437" s="150" t="n">
        <f aca="false">terrains!E4437*10.76391</f>
        <v>3352.957965</v>
      </c>
      <c r="G4437" s="59" t="s">
        <v>371</v>
      </c>
      <c r="H4437" s="59" t="n">
        <v>0</v>
      </c>
      <c r="I4437" s="59" t="n">
        <v>0</v>
      </c>
      <c r="J4437" s="59" t="n">
        <f aca="false">IF(terrains!L4437=13.5,IF(terrains!X4437=1,12,9),-0.392532+1.267037*terrains!L4437+0.472239*terrains!X4437+0.58658*terrains!W4437+0.089417*terrains!V4437+0.531633*terrains!U4437+0.337883*terrains!T4437-0.403545*terrains!S4437)</f>
        <v>2.7750605</v>
      </c>
      <c r="K4437" s="151" t="n">
        <f aca="false">IF(terrains!I4437=0,terrains!J4437,terrains!I4437)</f>
        <v>2.7750605</v>
      </c>
      <c r="L4437" s="59" t="n">
        <v>2.5</v>
      </c>
      <c r="M4437" s="59" t="n">
        <v>2</v>
      </c>
      <c r="N4437" s="59" t="n">
        <v>4</v>
      </c>
      <c r="O4437" s="59" t="s">
        <v>175</v>
      </c>
      <c r="P4437" s="59" t="n">
        <v>2</v>
      </c>
      <c r="Q4437" s="59" t="n">
        <v>1.5</v>
      </c>
      <c r="R4437" s="59" t="n">
        <v>1</v>
      </c>
      <c r="S4437" s="59" t="n">
        <v>0</v>
      </c>
      <c r="T4437" s="59" t="n">
        <v>0</v>
      </c>
      <c r="U4437" s="59" t="n">
        <v>0</v>
      </c>
      <c r="V4437" s="59" t="n">
        <v>0</v>
      </c>
      <c r="W4437" s="59" t="n">
        <v>0</v>
      </c>
      <c r="X4437" s="59" t="n">
        <v>0</v>
      </c>
      <c r="Y4437" s="59" t="n">
        <f aca="false">IF(terrains!L4437&lt;=2.5,1,IF(terrains!L4437&lt;=4.5,2,IF(terrains!L4437&lt;=6.5,3,4)))</f>
        <v>1</v>
      </c>
      <c r="Z4437" s="59" t="n">
        <f aca="false">IF(terrains!R4437=1,35,IF(terrains!S4437=1,64,IF(terrains!T4437=1,IF(terrains!Y4437=1,85,104),IF(terrains!U4437=1,IF(terrains!Y4437=1,124,152),IF(terrains!V4437=1,(IF(terrains!Y4437=1,146,IF(terrains!Y4437=2,178,263))),IF(terrains!W4437=1,(IF(terrains!Y4437=1,178,IF(terrains!Y4437=2,218,321))),IF(terrains!X4437=1,IF(terrains!Y4437=1,190,IF(terrains!Y4437=2,242,IF(terrains!Y4437=3,357,896))))))))))</f>
        <v>35</v>
      </c>
      <c r="AA4437" s="152" t="n">
        <f aca="false">terrains!Z4437*terrains!F4437</f>
        <v>117353.528775</v>
      </c>
    </row>
    <row r="4438" customFormat="false" ht="13.8" hidden="false" customHeight="false" outlineLevel="0" collapsed="false">
      <c r="A4438" s="143" t="n">
        <v>4437</v>
      </c>
      <c r="B4438" s="59" t="n">
        <v>302294.189166</v>
      </c>
      <c r="C4438" s="59" t="n">
        <v>5059023.2144</v>
      </c>
      <c r="D4438" s="59" t="s">
        <v>4060</v>
      </c>
      <c r="E4438" s="153" t="n">
        <v>311.2</v>
      </c>
      <c r="F4438" s="150" t="n">
        <f aca="false">terrains!E4438*10.76391</f>
        <v>3349.728792</v>
      </c>
      <c r="G4438" s="59" t="s">
        <v>328</v>
      </c>
      <c r="H4438" s="59" t="n">
        <v>0</v>
      </c>
      <c r="I4438" s="59" t="n">
        <v>0</v>
      </c>
      <c r="J4438" s="59" t="n">
        <f aca="false">IF(terrains!L4438=13.5,IF(terrains!X4438=1,12,9),-0.392532+1.267037*terrains!L4438+0.472239*terrains!X4438+0.58658*terrains!W4438+0.089417*terrains!V4438+0.531633*terrains!U4438+0.337883*terrains!T4438-0.403545*terrains!S4438)</f>
        <v>2.7750605</v>
      </c>
      <c r="K4438" s="151" t="n">
        <f aca="false">IF(terrains!I4438=0,terrains!J4438,terrains!I4438)</f>
        <v>2.7750605</v>
      </c>
      <c r="L4438" s="59" t="n">
        <v>2.5</v>
      </c>
      <c r="M4438" s="59" t="n">
        <v>0</v>
      </c>
      <c r="N4438" s="59" t="n">
        <v>0</v>
      </c>
      <c r="O4438" s="59" t="s">
        <v>175</v>
      </c>
      <c r="P4438" s="59" t="n">
        <v>0</v>
      </c>
      <c r="Q4438" s="59" t="n">
        <v>0</v>
      </c>
      <c r="R4438" s="59" t="n">
        <v>1</v>
      </c>
      <c r="S4438" s="59" t="n">
        <v>0</v>
      </c>
      <c r="T4438" s="59" t="n">
        <v>0</v>
      </c>
      <c r="U4438" s="59" t="n">
        <v>0</v>
      </c>
      <c r="V4438" s="59" t="n">
        <v>0</v>
      </c>
      <c r="W4438" s="59" t="n">
        <v>0</v>
      </c>
      <c r="X4438" s="59" t="n">
        <v>0</v>
      </c>
      <c r="Y4438" s="59" t="n">
        <f aca="false">IF(terrains!L4438&lt;=2.5,1,IF(terrains!L4438&lt;=4.5,2,IF(terrains!L4438&lt;=6.5,3,4)))</f>
        <v>1</v>
      </c>
      <c r="Z4438" s="59" t="n">
        <f aca="false">IF(terrains!R4438=1,35,IF(terrains!S4438=1,64,IF(terrains!T4438=1,IF(terrains!Y4438=1,85,104),IF(terrains!U4438=1,IF(terrains!Y4438=1,124,152),IF(terrains!V4438=1,(IF(terrains!Y4438=1,146,IF(terrains!Y4438=2,178,263))),IF(terrains!W4438=1,(IF(terrains!Y4438=1,178,IF(terrains!Y4438=2,218,321))),IF(terrains!X4438=1,IF(terrains!Y4438=1,190,IF(terrains!Y4438=2,242,IF(terrains!Y4438=3,357,896))))))))))</f>
        <v>35</v>
      </c>
      <c r="AA4438" s="152" t="n">
        <f aca="false">terrains!Z4438*terrains!F4438</f>
        <v>117240.50772</v>
      </c>
    </row>
    <row r="4439" customFormat="false" ht="13.8" hidden="false" customHeight="false" outlineLevel="0" collapsed="false">
      <c r="A4439" s="143" t="n">
        <v>4438</v>
      </c>
      <c r="B4439" s="59" t="n">
        <v>298961.08621</v>
      </c>
      <c r="C4439" s="59" t="n">
        <v>5036176.5103</v>
      </c>
      <c r="D4439" s="59" t="s">
        <v>4061</v>
      </c>
      <c r="E4439" s="153" t="n">
        <v>310.4</v>
      </c>
      <c r="F4439" s="150" t="n">
        <f aca="false">terrains!E4439*10.76391</f>
        <v>3341.117664</v>
      </c>
      <c r="G4439" s="59" t="s">
        <v>687</v>
      </c>
      <c r="H4439" s="59" t="n">
        <v>0.7</v>
      </c>
      <c r="I4439" s="59" t="n">
        <v>4</v>
      </c>
      <c r="J4439" s="59" t="n">
        <f aca="false">IF(terrains!L4439=13.5,IF(terrains!X4439=1,12,9),-0.392532+1.267037*terrains!L4439+0.472239*terrains!X4439+0.58658*terrains!W4439+0.089417*terrains!V4439+0.531633*terrains!U4439+0.337883*terrains!T4439-0.403545*terrains!S4439)</f>
        <v>3.746462</v>
      </c>
      <c r="K4439" s="151" t="n">
        <f aca="false">IF(terrains!I4439=0,terrains!J4439,terrains!I4439)</f>
        <v>4</v>
      </c>
      <c r="L4439" s="59" t="n">
        <v>3</v>
      </c>
      <c r="M4439" s="59" t="n">
        <v>2</v>
      </c>
      <c r="N4439" s="59" t="n">
        <v>8</v>
      </c>
      <c r="O4439" s="59" t="s">
        <v>177</v>
      </c>
      <c r="P4439" s="59" t="n">
        <v>2</v>
      </c>
      <c r="Q4439" s="59" t="n">
        <v>2</v>
      </c>
      <c r="R4439" s="59" t="n">
        <v>0</v>
      </c>
      <c r="S4439" s="59" t="n">
        <v>0</v>
      </c>
      <c r="T4439" s="59" t="n">
        <v>1</v>
      </c>
      <c r="U4439" s="59" t="n">
        <v>0</v>
      </c>
      <c r="V4439" s="59" t="n">
        <v>0</v>
      </c>
      <c r="W4439" s="59" t="n">
        <v>0</v>
      </c>
      <c r="X4439" s="59" t="n">
        <v>0</v>
      </c>
      <c r="Y4439" s="59" t="n">
        <f aca="false">IF(terrains!L4439&lt;=2.5,1,IF(terrains!L4439&lt;=4.5,2,IF(terrains!L4439&lt;=6.5,3,4)))</f>
        <v>2</v>
      </c>
      <c r="Z4439" s="59" t="n">
        <f aca="false">IF(terrains!R4439=1,35,IF(terrains!S4439=1,64,IF(terrains!T4439=1,IF(terrains!Y4439=1,85,104),IF(terrains!U4439=1,IF(terrains!Y4439=1,124,152),IF(terrains!V4439=1,(IF(terrains!Y4439=1,146,IF(terrains!Y4439=2,178,263))),IF(terrains!W4439=1,(IF(terrains!Y4439=1,178,IF(terrains!Y4439=2,218,321))),IF(terrains!X4439=1,IF(terrains!Y4439=1,190,IF(terrains!Y4439=2,242,IF(terrains!Y4439=3,357,896))))))))))</f>
        <v>104</v>
      </c>
      <c r="AA4439" s="152" t="n">
        <f aca="false">terrains!Z4439*terrains!F4439</f>
        <v>347476.237056</v>
      </c>
    </row>
    <row r="4440" customFormat="false" ht="13.8" hidden="false" customHeight="false" outlineLevel="0" collapsed="false">
      <c r="A4440" s="143" t="n">
        <v>4439</v>
      </c>
      <c r="B4440" s="59" t="n">
        <v>291595.087385</v>
      </c>
      <c r="C4440" s="59" t="n">
        <v>5032618.45159</v>
      </c>
      <c r="D4440" s="59" t="s">
        <v>4062</v>
      </c>
      <c r="E4440" s="153" t="n">
        <v>310</v>
      </c>
      <c r="F4440" s="150" t="n">
        <f aca="false">terrains!E4440*10.76391</f>
        <v>3336.8121</v>
      </c>
      <c r="G4440" s="59" t="s">
        <v>193</v>
      </c>
      <c r="H4440" s="59" t="n">
        <v>0.2</v>
      </c>
      <c r="I4440" s="59" t="n">
        <v>5</v>
      </c>
      <c r="J4440" s="59" t="n">
        <f aca="false">IF(terrains!L4440=13.5,IF(terrains!X4440=1,12,9),-0.392532+1.267037*terrains!L4440+0.472239*terrains!X4440+0.58658*terrains!W4440+0.089417*terrains!V4440+0.531633*terrains!U4440+0.337883*terrains!T4440-0.403545*terrains!S4440)</f>
        <v>2.3715155</v>
      </c>
      <c r="K4440" s="151" t="n">
        <f aca="false">IF(terrains!I4440=0,terrains!J4440,terrains!I4440)</f>
        <v>5</v>
      </c>
      <c r="L4440" s="59" t="n">
        <v>2.5</v>
      </c>
      <c r="M4440" s="59" t="n">
        <v>2</v>
      </c>
      <c r="N4440" s="59" t="n">
        <v>6</v>
      </c>
      <c r="O4440" s="59" t="s">
        <v>176</v>
      </c>
      <c r="P4440" s="59" t="n">
        <v>2</v>
      </c>
      <c r="Q4440" s="59" t="n">
        <v>1.5</v>
      </c>
      <c r="R4440" s="59" t="n">
        <v>0</v>
      </c>
      <c r="S4440" s="59" t="n">
        <v>1</v>
      </c>
      <c r="T4440" s="59" t="n">
        <v>0</v>
      </c>
      <c r="U4440" s="59" t="n">
        <v>0</v>
      </c>
      <c r="V4440" s="59" t="n">
        <v>0</v>
      </c>
      <c r="W4440" s="59" t="n">
        <v>0</v>
      </c>
      <c r="X4440" s="59" t="n">
        <v>0</v>
      </c>
      <c r="Y4440" s="59" t="n">
        <f aca="false">IF(terrains!L4440&lt;=2.5,1,IF(terrains!L4440&lt;=4.5,2,IF(terrains!L4440&lt;=6.5,3,4)))</f>
        <v>1</v>
      </c>
      <c r="Z4440" s="59" t="n">
        <f aca="false">IF(terrains!R4440=1,35,IF(terrains!S4440=1,64,IF(terrains!T4440=1,IF(terrains!Y4440=1,85,104),IF(terrains!U4440=1,IF(terrains!Y4440=1,124,152),IF(terrains!V4440=1,(IF(terrains!Y4440=1,146,IF(terrains!Y4440=2,178,263))),IF(terrains!W4440=1,(IF(terrains!Y4440=1,178,IF(terrains!Y4440=2,218,321))),IF(terrains!X4440=1,IF(terrains!Y4440=1,190,IF(terrains!Y4440=2,242,IF(terrains!Y4440=3,357,896))))))))))</f>
        <v>64</v>
      </c>
      <c r="AA4440" s="152" t="n">
        <f aca="false">terrains!Z4440*terrains!F4440</f>
        <v>213555.9744</v>
      </c>
    </row>
    <row r="4441" customFormat="false" ht="13.8" hidden="false" customHeight="false" outlineLevel="0" collapsed="false">
      <c r="A4441" s="143" t="n">
        <v>4440</v>
      </c>
      <c r="B4441" s="59" t="n">
        <v>300337.905827</v>
      </c>
      <c r="C4441" s="59" t="n">
        <v>5040679.11801</v>
      </c>
      <c r="D4441" s="59" t="s">
        <v>4063</v>
      </c>
      <c r="E4441" s="153" t="n">
        <v>309.7</v>
      </c>
      <c r="F4441" s="150" t="n">
        <f aca="false">terrains!E4441*10.76391</f>
        <v>3333.582927</v>
      </c>
      <c r="G4441" s="59" t="s">
        <v>246</v>
      </c>
      <c r="H4441" s="59" t="n">
        <v>0</v>
      </c>
      <c r="I4441" s="59" t="n">
        <v>6</v>
      </c>
      <c r="J4441" s="59" t="n">
        <f aca="false">IF(terrains!L4441=13.5,IF(terrains!X4441=1,12,9),-0.392532+1.267037*terrains!L4441+0.472239*terrains!X4441+0.58658*terrains!W4441+0.089417*terrains!V4441+0.531633*terrains!U4441+0.337883*terrains!T4441-0.403545*terrains!S4441)</f>
        <v>5.7813735</v>
      </c>
      <c r="K4441" s="151" t="n">
        <f aca="false">IF(terrains!I4441=0,terrains!J4441,terrains!I4441)</f>
        <v>6</v>
      </c>
      <c r="L4441" s="59" t="n">
        <v>4.5</v>
      </c>
      <c r="M4441" s="59" t="n">
        <v>0</v>
      </c>
      <c r="N4441" s="59" t="n">
        <v>0</v>
      </c>
      <c r="O4441" s="59" t="s">
        <v>181</v>
      </c>
      <c r="P4441" s="59" t="n">
        <v>0</v>
      </c>
      <c r="Q4441" s="59" t="n">
        <v>0</v>
      </c>
      <c r="R4441" s="59" t="n">
        <v>0</v>
      </c>
      <c r="S4441" s="59" t="n">
        <v>0</v>
      </c>
      <c r="T4441" s="59" t="n">
        <v>0</v>
      </c>
      <c r="U4441" s="59" t="n">
        <v>0</v>
      </c>
      <c r="V4441" s="59" t="n">
        <v>0</v>
      </c>
      <c r="W4441" s="59" t="n">
        <v>0</v>
      </c>
      <c r="X4441" s="59" t="n">
        <v>1</v>
      </c>
      <c r="Y4441" s="59" t="n">
        <f aca="false">IF(terrains!L4441&lt;=2.5,1,IF(terrains!L4441&lt;=4.5,2,IF(terrains!L4441&lt;=6.5,3,4)))</f>
        <v>2</v>
      </c>
      <c r="Z4441" s="59" t="n">
        <f aca="false">IF(terrains!R4441=1,35,IF(terrains!S4441=1,64,IF(terrains!T4441=1,IF(terrains!Y4441=1,85,104),IF(terrains!U4441=1,IF(terrains!Y4441=1,124,152),IF(terrains!V4441=1,(IF(terrains!Y4441=1,146,IF(terrains!Y4441=2,178,263))),IF(terrains!W4441=1,(IF(terrains!Y4441=1,178,IF(terrains!Y4441=2,218,321))),IF(terrains!X4441=1,IF(terrains!Y4441=1,190,IF(terrains!Y4441=2,242,IF(terrains!Y4441=3,357,896))))))))))</f>
        <v>242</v>
      </c>
      <c r="AA4441" s="152" t="n">
        <f aca="false">terrains!Z4441*terrains!F4441</f>
        <v>806727.068334</v>
      </c>
    </row>
    <row r="4442" customFormat="false" ht="13.8" hidden="false" customHeight="false" outlineLevel="0" collapsed="false">
      <c r="A4442" s="143" t="n">
        <v>4441</v>
      </c>
      <c r="B4442" s="59" t="n">
        <v>299539.341183</v>
      </c>
      <c r="C4442" s="59" t="n">
        <v>5044261.29475</v>
      </c>
      <c r="D4442" s="59" t="s">
        <v>4064</v>
      </c>
      <c r="E4442" s="153" t="n">
        <v>309.2</v>
      </c>
      <c r="F4442" s="150" t="n">
        <f aca="false">terrains!E4442*10.76391</f>
        <v>3328.200972</v>
      </c>
      <c r="G4442" s="59" t="s">
        <v>232</v>
      </c>
      <c r="H4442" s="59" t="n">
        <v>0</v>
      </c>
      <c r="I4442" s="59" t="n">
        <v>0</v>
      </c>
      <c r="J4442" s="59" t="n">
        <f aca="false">IF(terrains!L4442=13.5,IF(terrains!X4442=1,12,9),-0.392532+1.267037*terrains!L4442+0.472239*terrains!X4442+0.58658*terrains!W4442+0.089417*terrains!V4442+0.531633*terrains!U4442+0.337883*terrains!T4442-0.403545*terrains!S4442)</f>
        <v>2.8644775</v>
      </c>
      <c r="K4442" s="151" t="n">
        <f aca="false">IF(terrains!I4442=0,terrains!J4442,terrains!I4442)</f>
        <v>2.8644775</v>
      </c>
      <c r="L4442" s="59" t="n">
        <v>2.5</v>
      </c>
      <c r="M4442" s="59" t="n">
        <v>2</v>
      </c>
      <c r="N4442" s="59" t="n">
        <v>4</v>
      </c>
      <c r="O4442" s="59" t="s">
        <v>179</v>
      </c>
      <c r="P4442" s="59" t="n">
        <v>2</v>
      </c>
      <c r="Q4442" s="59" t="n">
        <v>2.5</v>
      </c>
      <c r="R4442" s="59" t="n">
        <v>0</v>
      </c>
      <c r="S4442" s="59" t="n">
        <v>0</v>
      </c>
      <c r="T4442" s="59" t="n">
        <v>0</v>
      </c>
      <c r="U4442" s="59" t="n">
        <v>0</v>
      </c>
      <c r="V4442" s="59" t="n">
        <v>1</v>
      </c>
      <c r="W4442" s="59" t="n">
        <v>0</v>
      </c>
      <c r="X4442" s="59" t="n">
        <v>0</v>
      </c>
      <c r="Y4442" s="59" t="n">
        <f aca="false">IF(terrains!L4442&lt;=2.5,1,IF(terrains!L4442&lt;=4.5,2,IF(terrains!L4442&lt;=6.5,3,4)))</f>
        <v>1</v>
      </c>
      <c r="Z4442" s="59" t="n">
        <f aca="false">IF(terrains!R4442=1,35,IF(terrains!S4442=1,64,IF(terrains!T4442=1,IF(terrains!Y4442=1,85,104),IF(terrains!U4442=1,IF(terrains!Y4442=1,124,152),IF(terrains!V4442=1,(IF(terrains!Y4442=1,146,IF(terrains!Y4442=2,178,263))),IF(terrains!W4442=1,(IF(terrains!Y4442=1,178,IF(terrains!Y4442=2,218,321))),IF(terrains!X4442=1,IF(terrains!Y4442=1,190,IF(terrains!Y4442=2,242,IF(terrains!Y4442=3,357,896))))))))))</f>
        <v>146</v>
      </c>
      <c r="AA4442" s="152" t="n">
        <f aca="false">terrains!Z4442*terrains!F4442</f>
        <v>485917.341912</v>
      </c>
    </row>
    <row r="4443" customFormat="false" ht="13.8" hidden="false" customHeight="false" outlineLevel="0" collapsed="false">
      <c r="A4443" s="143" t="n">
        <v>4442</v>
      </c>
      <c r="B4443" s="59" t="n">
        <v>295865.086956</v>
      </c>
      <c r="C4443" s="59" t="n">
        <v>5036227.02373</v>
      </c>
      <c r="D4443" s="59" t="s">
        <v>4065</v>
      </c>
      <c r="E4443" s="153" t="n">
        <v>309.1</v>
      </c>
      <c r="F4443" s="150" t="n">
        <f aca="false">terrains!E4443*10.76391</f>
        <v>3327.124581</v>
      </c>
      <c r="G4443" s="59" t="s">
        <v>209</v>
      </c>
      <c r="H4443" s="59" t="n">
        <v>0</v>
      </c>
      <c r="I4443" s="59" t="n">
        <v>0</v>
      </c>
      <c r="J4443" s="59" t="n">
        <f aca="false">IF(terrains!L4443=13.5,IF(terrains!X4443=1,12,9),-0.392532+1.267037*terrains!L4443+0.472239*terrains!X4443+0.58658*terrains!W4443+0.089417*terrains!V4443+0.531633*terrains!U4443+0.337883*terrains!T4443-0.403545*terrains!S4443)</f>
        <v>2.479425</v>
      </c>
      <c r="K4443" s="151" t="n">
        <f aca="false">IF(terrains!I4443=0,terrains!J4443,terrains!I4443)</f>
        <v>2.479425</v>
      </c>
      <c r="L4443" s="59" t="n">
        <v>2</v>
      </c>
      <c r="M4443" s="59" t="n">
        <v>2</v>
      </c>
      <c r="N4443" s="59" t="n">
        <v>3</v>
      </c>
      <c r="O4443" s="59" t="s">
        <v>177</v>
      </c>
      <c r="P4443" s="59" t="n">
        <v>2</v>
      </c>
      <c r="Q4443" s="59" t="n">
        <v>2</v>
      </c>
      <c r="R4443" s="59" t="n">
        <v>0</v>
      </c>
      <c r="S4443" s="59" t="n">
        <v>0</v>
      </c>
      <c r="T4443" s="59" t="n">
        <v>1</v>
      </c>
      <c r="U4443" s="59" t="n">
        <v>0</v>
      </c>
      <c r="V4443" s="59" t="n">
        <v>0</v>
      </c>
      <c r="W4443" s="59" t="n">
        <v>0</v>
      </c>
      <c r="X4443" s="59" t="n">
        <v>0</v>
      </c>
      <c r="Y4443" s="59" t="n">
        <f aca="false">IF(terrains!L4443&lt;=2.5,1,IF(terrains!L4443&lt;=4.5,2,IF(terrains!L4443&lt;=6.5,3,4)))</f>
        <v>1</v>
      </c>
      <c r="Z4443" s="59" t="n">
        <f aca="false">IF(terrains!R4443=1,35,IF(terrains!S4443=1,64,IF(terrains!T4443=1,IF(terrains!Y4443=1,85,104),IF(terrains!U4443=1,IF(terrains!Y4443=1,124,152),IF(terrains!V4443=1,(IF(terrains!Y4443=1,146,IF(terrains!Y4443=2,178,263))),IF(terrains!W4443=1,(IF(terrains!Y4443=1,178,IF(terrains!Y4443=2,218,321))),IF(terrains!X4443=1,IF(terrains!Y4443=1,190,IF(terrains!Y4443=2,242,IF(terrains!Y4443=3,357,896))))))))))</f>
        <v>85</v>
      </c>
      <c r="AA4443" s="152" t="n">
        <f aca="false">terrains!Z4443*terrains!F4443</f>
        <v>282805.589385</v>
      </c>
    </row>
    <row r="4444" customFormat="false" ht="13.8" hidden="false" customHeight="false" outlineLevel="0" collapsed="false">
      <c r="A4444" s="143" t="n">
        <v>4443</v>
      </c>
      <c r="B4444" s="59" t="n">
        <v>302030.471402</v>
      </c>
      <c r="C4444" s="59" t="n">
        <v>5059075.31996</v>
      </c>
      <c r="D4444" s="59" t="s">
        <v>4066</v>
      </c>
      <c r="E4444" s="153" t="n">
        <v>307.3</v>
      </c>
      <c r="F4444" s="150" t="n">
        <f aca="false">terrains!E4444*10.76391</f>
        <v>3307.749543</v>
      </c>
      <c r="G4444" s="59" t="s">
        <v>328</v>
      </c>
      <c r="H4444" s="59" t="n">
        <v>0</v>
      </c>
      <c r="I4444" s="59" t="n">
        <v>0</v>
      </c>
      <c r="J4444" s="59" t="n">
        <f aca="false">IF(terrains!L4444=13.5,IF(terrains!X4444=1,12,9),-0.392532+1.267037*terrains!L4444+0.472239*terrains!X4444+0.58658*terrains!W4444+0.089417*terrains!V4444+0.531633*terrains!U4444+0.337883*terrains!T4444-0.403545*terrains!S4444)</f>
        <v>2.7750605</v>
      </c>
      <c r="K4444" s="151" t="n">
        <f aca="false">IF(terrains!I4444=0,terrains!J4444,terrains!I4444)</f>
        <v>2.7750605</v>
      </c>
      <c r="L4444" s="59" t="n">
        <v>2.5</v>
      </c>
      <c r="M4444" s="59" t="n">
        <v>0</v>
      </c>
      <c r="N4444" s="59" t="n">
        <v>0</v>
      </c>
      <c r="O4444" s="59" t="s">
        <v>175</v>
      </c>
      <c r="P4444" s="59" t="n">
        <v>0</v>
      </c>
      <c r="Q4444" s="59" t="n">
        <v>0</v>
      </c>
      <c r="R4444" s="59" t="n">
        <v>1</v>
      </c>
      <c r="S4444" s="59" t="n">
        <v>0</v>
      </c>
      <c r="T4444" s="59" t="n">
        <v>0</v>
      </c>
      <c r="U4444" s="59" t="n">
        <v>0</v>
      </c>
      <c r="V4444" s="59" t="n">
        <v>0</v>
      </c>
      <c r="W4444" s="59" t="n">
        <v>0</v>
      </c>
      <c r="X4444" s="59" t="n">
        <v>0</v>
      </c>
      <c r="Y4444" s="59" t="n">
        <f aca="false">IF(terrains!L4444&lt;=2.5,1,IF(terrains!L4444&lt;=4.5,2,IF(terrains!L4444&lt;=6.5,3,4)))</f>
        <v>1</v>
      </c>
      <c r="Z4444" s="59" t="n">
        <f aca="false">IF(terrains!R4444=1,35,IF(terrains!S4444=1,64,IF(terrains!T4444=1,IF(terrains!Y4444=1,85,104),IF(terrains!U4444=1,IF(terrains!Y4444=1,124,152),IF(terrains!V4444=1,(IF(terrains!Y4444=1,146,IF(terrains!Y4444=2,178,263))),IF(terrains!W4444=1,(IF(terrains!Y4444=1,178,IF(terrains!Y4444=2,218,321))),IF(terrains!X4444=1,IF(terrains!Y4444=1,190,IF(terrains!Y4444=2,242,IF(terrains!Y4444=3,357,896))))))))))</f>
        <v>35</v>
      </c>
      <c r="AA4444" s="152" t="n">
        <f aca="false">terrains!Z4444*terrains!F4444</f>
        <v>115771.234005</v>
      </c>
    </row>
    <row r="4445" customFormat="false" ht="13.8" hidden="false" customHeight="false" outlineLevel="0" collapsed="false">
      <c r="A4445" s="143" t="n">
        <v>4444</v>
      </c>
      <c r="B4445" s="59" t="n">
        <v>305060.891907</v>
      </c>
      <c r="C4445" s="59" t="n">
        <v>5061943.22181</v>
      </c>
      <c r="D4445" s="59" t="s">
        <v>4067</v>
      </c>
      <c r="E4445" s="153" t="n">
        <v>307.2</v>
      </c>
      <c r="F4445" s="150" t="n">
        <f aca="false">terrains!E4445*10.76391</f>
        <v>3306.673152</v>
      </c>
      <c r="G4445" s="59" t="s">
        <v>354</v>
      </c>
      <c r="H4445" s="59" t="n">
        <v>0</v>
      </c>
      <c r="I4445" s="59" t="n">
        <v>0</v>
      </c>
      <c r="J4445" s="59" t="n">
        <f aca="false">IF(terrains!L4445=13.5,IF(terrains!X4445=1,12,9),-0.392532+1.267037*terrains!L4445+0.472239*terrains!X4445+0.58658*terrains!W4445+0.089417*terrains!V4445+0.531633*terrains!U4445+0.337883*terrains!T4445-0.403545*terrains!S4445)</f>
        <v>2.141542</v>
      </c>
      <c r="K4445" s="151" t="n">
        <f aca="false">IF(terrains!I4445=0,terrains!J4445,terrains!I4445)</f>
        <v>2.141542</v>
      </c>
      <c r="L4445" s="59" t="n">
        <v>2</v>
      </c>
      <c r="M4445" s="59" t="n">
        <v>1</v>
      </c>
      <c r="N4445" s="59" t="n">
        <v>3</v>
      </c>
      <c r="O4445" s="59" t="s">
        <v>175</v>
      </c>
      <c r="P4445" s="59" t="n">
        <v>2</v>
      </c>
      <c r="Q4445" s="59" t="n">
        <v>1.5</v>
      </c>
      <c r="R4445" s="59" t="n">
        <v>1</v>
      </c>
      <c r="S4445" s="59" t="n">
        <v>0</v>
      </c>
      <c r="T4445" s="59" t="n">
        <v>0</v>
      </c>
      <c r="U4445" s="59" t="n">
        <v>0</v>
      </c>
      <c r="V4445" s="59" t="n">
        <v>0</v>
      </c>
      <c r="W4445" s="59" t="n">
        <v>0</v>
      </c>
      <c r="X4445" s="59" t="n">
        <v>0</v>
      </c>
      <c r="Y4445" s="59" t="n">
        <f aca="false">IF(terrains!L4445&lt;=2.5,1,IF(terrains!L4445&lt;=4.5,2,IF(terrains!L4445&lt;=6.5,3,4)))</f>
        <v>1</v>
      </c>
      <c r="Z4445" s="59" t="n">
        <f aca="false">IF(terrains!R4445=1,35,IF(terrains!S4445=1,64,IF(terrains!T4445=1,IF(terrains!Y4445=1,85,104),IF(terrains!U4445=1,IF(terrains!Y4445=1,124,152),IF(terrains!V4445=1,(IF(terrains!Y4445=1,146,IF(terrains!Y4445=2,178,263))),IF(terrains!W4445=1,(IF(terrains!Y4445=1,178,IF(terrains!Y4445=2,218,321))),IF(terrains!X4445=1,IF(terrains!Y4445=1,190,IF(terrains!Y4445=2,242,IF(terrains!Y4445=3,357,896))))))))))</f>
        <v>35</v>
      </c>
      <c r="AA4445" s="152" t="n">
        <f aca="false">terrains!Z4445*terrains!F4445</f>
        <v>115733.56032</v>
      </c>
    </row>
    <row r="4446" customFormat="false" ht="13.8" hidden="false" customHeight="false" outlineLevel="0" collapsed="false">
      <c r="A4446" s="143" t="n">
        <v>4445</v>
      </c>
      <c r="B4446" s="59" t="n">
        <v>297126.4389</v>
      </c>
      <c r="C4446" s="59" t="n">
        <v>5034802.513</v>
      </c>
      <c r="D4446" s="59" t="s">
        <v>4068</v>
      </c>
      <c r="E4446" s="153" t="n">
        <v>306.9</v>
      </c>
      <c r="F4446" s="150" t="n">
        <f aca="false">terrains!E4446*10.76391</f>
        <v>3303.443979</v>
      </c>
      <c r="G4446" s="59" t="s">
        <v>606</v>
      </c>
      <c r="H4446" s="59" t="n">
        <v>0</v>
      </c>
      <c r="I4446" s="59" t="n">
        <v>0</v>
      </c>
      <c r="J4446" s="59" t="n">
        <f aca="false">IF(terrains!L4446=13.5,IF(terrains!X4446=1,12,9),-0.392532+1.267037*terrains!L4446+0.472239*terrains!X4446+0.58658*terrains!W4446+0.089417*terrains!V4446+0.531633*terrains!U4446+0.337883*terrains!T4446-0.403545*terrains!S4446)</f>
        <v>3.1129435</v>
      </c>
      <c r="K4446" s="151" t="n">
        <f aca="false">IF(terrains!I4446=0,terrains!J4446,terrains!I4446)</f>
        <v>3.1129435</v>
      </c>
      <c r="L4446" s="59" t="n">
        <v>2.5</v>
      </c>
      <c r="M4446" s="59" t="n">
        <v>1</v>
      </c>
      <c r="N4446" s="59" t="n">
        <v>4</v>
      </c>
      <c r="O4446" s="59" t="s">
        <v>177</v>
      </c>
      <c r="P4446" s="59" t="n">
        <v>2</v>
      </c>
      <c r="Q4446" s="59" t="n">
        <v>2.5</v>
      </c>
      <c r="R4446" s="59" t="n">
        <v>0</v>
      </c>
      <c r="S4446" s="59" t="n">
        <v>0</v>
      </c>
      <c r="T4446" s="59" t="n">
        <v>1</v>
      </c>
      <c r="U4446" s="59" t="n">
        <v>0</v>
      </c>
      <c r="V4446" s="59" t="n">
        <v>0</v>
      </c>
      <c r="W4446" s="59" t="n">
        <v>0</v>
      </c>
      <c r="X4446" s="59" t="n">
        <v>0</v>
      </c>
      <c r="Y4446" s="59" t="n">
        <f aca="false">IF(terrains!L4446&lt;=2.5,1,IF(terrains!L4446&lt;=4.5,2,IF(terrains!L4446&lt;=6.5,3,4)))</f>
        <v>1</v>
      </c>
      <c r="Z4446" s="59" t="n">
        <f aca="false">IF(terrains!R4446=1,35,IF(terrains!S4446=1,64,IF(terrains!T4446=1,IF(terrains!Y4446=1,85,104),IF(terrains!U4446=1,IF(terrains!Y4446=1,124,152),IF(terrains!V4446=1,(IF(terrains!Y4446=1,146,IF(terrains!Y4446=2,178,263))),IF(terrains!W4446=1,(IF(terrains!Y4446=1,178,IF(terrains!Y4446=2,218,321))),IF(terrains!X4446=1,IF(terrains!Y4446=1,190,IF(terrains!Y4446=2,242,IF(terrains!Y4446=3,357,896))))))))))</f>
        <v>85</v>
      </c>
      <c r="AA4446" s="152" t="n">
        <f aca="false">terrains!Z4446*terrains!F4446</f>
        <v>280792.738215</v>
      </c>
    </row>
    <row r="4447" customFormat="false" ht="13.8" hidden="false" customHeight="false" outlineLevel="0" collapsed="false">
      <c r="A4447" s="143" t="n">
        <v>4446</v>
      </c>
      <c r="B4447" s="59" t="n">
        <v>293617.1583</v>
      </c>
      <c r="C4447" s="59" t="n">
        <v>5047455.2</v>
      </c>
      <c r="D4447" s="59" t="s">
        <v>4069</v>
      </c>
      <c r="E4447" s="153" t="n">
        <v>306.4</v>
      </c>
      <c r="F4447" s="150" t="n">
        <f aca="false">terrains!E4447*10.76391</f>
        <v>3298.062024</v>
      </c>
      <c r="G4447" s="59" t="s">
        <v>494</v>
      </c>
      <c r="H4447" s="59" t="n">
        <v>0</v>
      </c>
      <c r="I4447" s="59" t="n">
        <v>0</v>
      </c>
      <c r="J4447" s="59" t="n">
        <f aca="false">IF(terrains!L4447=13.5,IF(terrains!X4447=1,12,9),-0.392532+1.267037*terrains!L4447+0.472239*terrains!X4447+0.58658*terrains!W4447+0.089417*terrains!V4447+0.531633*terrains!U4447+0.337883*terrains!T4447-0.403545*terrains!S4447)</f>
        <v>1.737997</v>
      </c>
      <c r="K4447" s="151" t="n">
        <f aca="false">IF(terrains!I4447=0,terrains!J4447,terrains!I4447)</f>
        <v>1.737997</v>
      </c>
      <c r="L4447" s="59" t="n">
        <v>2</v>
      </c>
      <c r="M4447" s="59" t="n">
        <v>1</v>
      </c>
      <c r="N4447" s="59" t="n">
        <v>3</v>
      </c>
      <c r="O4447" s="59" t="s">
        <v>176</v>
      </c>
      <c r="P4447" s="59" t="n">
        <v>2</v>
      </c>
      <c r="Q4447" s="59" t="n">
        <v>1.5</v>
      </c>
      <c r="R4447" s="59" t="n">
        <v>0</v>
      </c>
      <c r="S4447" s="59" t="n">
        <v>1</v>
      </c>
      <c r="T4447" s="59" t="n">
        <v>0</v>
      </c>
      <c r="U4447" s="59" t="n">
        <v>0</v>
      </c>
      <c r="V4447" s="59" t="n">
        <v>0</v>
      </c>
      <c r="W4447" s="59" t="n">
        <v>0</v>
      </c>
      <c r="X4447" s="59" t="n">
        <v>0</v>
      </c>
      <c r="Y4447" s="59" t="n">
        <f aca="false">IF(terrains!L4447&lt;=2.5,1,IF(terrains!L4447&lt;=4.5,2,IF(terrains!L4447&lt;=6.5,3,4)))</f>
        <v>1</v>
      </c>
      <c r="Z4447" s="59" t="n">
        <f aca="false">IF(terrains!R4447=1,35,IF(terrains!S4447=1,64,IF(terrains!T4447=1,IF(terrains!Y4447=1,85,104),IF(terrains!U4447=1,IF(terrains!Y4447=1,124,152),IF(terrains!V4447=1,(IF(terrains!Y4447=1,146,IF(terrains!Y4447=2,178,263))),IF(terrains!W4447=1,(IF(terrains!Y4447=1,178,IF(terrains!Y4447=2,218,321))),IF(terrains!X4447=1,IF(terrains!Y4447=1,190,IF(terrains!Y4447=2,242,IF(terrains!Y4447=3,357,896))))))))))</f>
        <v>64</v>
      </c>
      <c r="AA4447" s="152" t="n">
        <f aca="false">terrains!Z4447*terrains!F4447</f>
        <v>211075.969536</v>
      </c>
    </row>
    <row r="4448" customFormat="false" ht="13.8" hidden="false" customHeight="false" outlineLevel="0" collapsed="false">
      <c r="A4448" s="143" t="n">
        <v>4447</v>
      </c>
      <c r="B4448" s="59" t="n">
        <v>297137.75193</v>
      </c>
      <c r="C4448" s="59" t="n">
        <v>5043283.19414</v>
      </c>
      <c r="D4448" s="59" t="s">
        <v>4070</v>
      </c>
      <c r="E4448" s="153" t="n">
        <v>306.2</v>
      </c>
      <c r="F4448" s="150" t="n">
        <f aca="false">terrains!E4448*10.76391</f>
        <v>3295.909242</v>
      </c>
      <c r="G4448" s="59" t="s">
        <v>226</v>
      </c>
      <c r="H4448" s="59" t="n">
        <v>1</v>
      </c>
      <c r="I4448" s="59" t="n">
        <v>3</v>
      </c>
      <c r="J4448" s="59" t="n">
        <f aca="false">IF(terrains!L4448=13.5,IF(terrains!X4448=1,12,9),-0.392532+1.267037*terrains!L4448+0.472239*terrains!X4448+0.58658*terrains!W4448+0.089417*terrains!V4448+0.531633*terrains!U4448+0.337883*terrains!T4448-0.403545*terrains!S4448)</f>
        <v>3.940212</v>
      </c>
      <c r="K4448" s="151" t="n">
        <f aca="false">IF(terrains!I4448=0,terrains!J4448,terrains!I4448)</f>
        <v>3</v>
      </c>
      <c r="L4448" s="59" t="n">
        <v>3</v>
      </c>
      <c r="M4448" s="59" t="n">
        <v>2</v>
      </c>
      <c r="N4448" s="59" t="n">
        <v>6</v>
      </c>
      <c r="O4448" s="59" t="s">
        <v>178</v>
      </c>
      <c r="P4448" s="59" t="n">
        <v>2</v>
      </c>
      <c r="Q4448" s="59" t="n">
        <v>2.5</v>
      </c>
      <c r="R4448" s="59" t="n">
        <v>0</v>
      </c>
      <c r="S4448" s="59" t="n">
        <v>0</v>
      </c>
      <c r="T4448" s="59" t="n">
        <v>0</v>
      </c>
      <c r="U4448" s="59" t="n">
        <v>1</v>
      </c>
      <c r="V4448" s="59" t="n">
        <v>0</v>
      </c>
      <c r="W4448" s="59" t="n">
        <v>0</v>
      </c>
      <c r="X4448" s="59" t="n">
        <v>0</v>
      </c>
      <c r="Y4448" s="59" t="n">
        <f aca="false">IF(terrains!L4448&lt;=2.5,1,IF(terrains!L4448&lt;=4.5,2,IF(terrains!L4448&lt;=6.5,3,4)))</f>
        <v>2</v>
      </c>
      <c r="Z4448" s="59" t="n">
        <f aca="false">IF(terrains!R4448=1,35,IF(terrains!S4448=1,64,IF(terrains!T4448=1,IF(terrains!Y4448=1,85,104),IF(terrains!U4448=1,IF(terrains!Y4448=1,124,152),IF(terrains!V4448=1,(IF(terrains!Y4448=1,146,IF(terrains!Y4448=2,178,263))),IF(terrains!W4448=1,(IF(terrains!Y4448=1,178,IF(terrains!Y4448=2,218,321))),IF(terrains!X4448=1,IF(terrains!Y4448=1,190,IF(terrains!Y4448=2,242,IF(terrains!Y4448=3,357,896))))))))))</f>
        <v>152</v>
      </c>
      <c r="AA4448" s="152" t="n">
        <f aca="false">terrains!Z4448*terrains!F4448</f>
        <v>500978.204784</v>
      </c>
    </row>
    <row r="4449" customFormat="false" ht="13.8" hidden="false" customHeight="false" outlineLevel="0" collapsed="false">
      <c r="A4449" s="143" t="n">
        <v>4448</v>
      </c>
      <c r="B4449" s="59" t="n">
        <v>294440.1273</v>
      </c>
      <c r="C4449" s="59" t="n">
        <v>5049211.048</v>
      </c>
      <c r="D4449" s="59" t="s">
        <v>4071</v>
      </c>
      <c r="E4449" s="153" t="n">
        <v>306.1</v>
      </c>
      <c r="F4449" s="150" t="n">
        <f aca="false">terrains!E4449*10.76391</f>
        <v>3294.832851</v>
      </c>
      <c r="G4449" s="59" t="s">
        <v>300</v>
      </c>
      <c r="H4449" s="59" t="n">
        <v>3</v>
      </c>
      <c r="I4449" s="59" t="n">
        <v>9</v>
      </c>
      <c r="J4449" s="59" t="n">
        <f aca="false">IF(terrains!L4449=13.5,IF(terrains!X4449=1,12,9),-0.392532+1.267037*terrains!L4449+0.472239*terrains!X4449+0.58658*terrains!W4449+0.089417*terrains!V4449+0.531633*terrains!U4449+0.337883*terrains!T4449-0.403545*terrains!S4449)</f>
        <v>5.539108</v>
      </c>
      <c r="K4449" s="151" t="n">
        <f aca="false">IF(terrains!I4449=0,terrains!J4449,terrains!I4449)</f>
        <v>9</v>
      </c>
      <c r="L4449" s="59" t="n">
        <v>5</v>
      </c>
      <c r="M4449" s="59" t="n">
        <v>4</v>
      </c>
      <c r="N4449" s="59" t="n">
        <v>15</v>
      </c>
      <c r="O4449" s="59" t="s">
        <v>176</v>
      </c>
      <c r="P4449" s="59" t="n">
        <v>2</v>
      </c>
      <c r="Q4449" s="59" t="n">
        <v>2</v>
      </c>
      <c r="R4449" s="59" t="n">
        <v>0</v>
      </c>
      <c r="S4449" s="59" t="n">
        <v>1</v>
      </c>
      <c r="T4449" s="59" t="n">
        <v>0</v>
      </c>
      <c r="U4449" s="59" t="n">
        <v>0</v>
      </c>
      <c r="V4449" s="59" t="n">
        <v>0</v>
      </c>
      <c r="W4449" s="59" t="n">
        <v>0</v>
      </c>
      <c r="X4449" s="59" t="n">
        <v>0</v>
      </c>
      <c r="Y4449" s="59" t="n">
        <f aca="false">IF(terrains!L4449&lt;=2.5,1,IF(terrains!L4449&lt;=4.5,2,IF(terrains!L4449&lt;=6.5,3,4)))</f>
        <v>3</v>
      </c>
      <c r="Z4449" s="59" t="n">
        <f aca="false">IF(terrains!R4449=1,35,IF(terrains!S4449=1,64,IF(terrains!T4449=1,IF(terrains!Y4449=1,85,104),IF(terrains!U4449=1,IF(terrains!Y4449=1,124,152),IF(terrains!V4449=1,(IF(terrains!Y4449=1,146,IF(terrains!Y4449=2,178,263))),IF(terrains!W4449=1,(IF(terrains!Y4449=1,178,IF(terrains!Y4449=2,218,321))),IF(terrains!X4449=1,IF(terrains!Y4449=1,190,IF(terrains!Y4449=2,242,IF(terrains!Y4449=3,357,896))))))))))</f>
        <v>64</v>
      </c>
      <c r="AA4449" s="152" t="n">
        <f aca="false">terrains!Z4449*terrains!F4449</f>
        <v>210869.302464</v>
      </c>
    </row>
    <row r="4450" customFormat="false" ht="13.8" hidden="false" customHeight="false" outlineLevel="0" collapsed="false">
      <c r="A4450" s="143" t="n">
        <v>4449</v>
      </c>
      <c r="B4450" s="59" t="n">
        <v>294339.116</v>
      </c>
      <c r="C4450" s="59" t="n">
        <v>5048211.444</v>
      </c>
      <c r="D4450" s="59" t="s">
        <v>4072</v>
      </c>
      <c r="E4450" s="153" t="n">
        <v>305.7</v>
      </c>
      <c r="F4450" s="150" t="n">
        <f aca="false">terrains!E4450*10.76391</f>
        <v>3290.527287</v>
      </c>
      <c r="G4450" s="59" t="s">
        <v>494</v>
      </c>
      <c r="H4450" s="59" t="n">
        <v>0</v>
      </c>
      <c r="I4450" s="59" t="n">
        <v>0</v>
      </c>
      <c r="J4450" s="59" t="n">
        <f aca="false">IF(terrains!L4450=13.5,IF(terrains!X4450=1,12,9),-0.392532+1.267037*terrains!L4450+0.472239*terrains!X4450+0.58658*terrains!W4450+0.089417*terrains!V4450+0.531633*terrains!U4450+0.337883*terrains!T4450-0.403545*terrains!S4450)</f>
        <v>1.737997</v>
      </c>
      <c r="K4450" s="151" t="n">
        <f aca="false">IF(terrains!I4450=0,terrains!J4450,terrains!I4450)</f>
        <v>1.737997</v>
      </c>
      <c r="L4450" s="59" t="n">
        <v>2</v>
      </c>
      <c r="M4450" s="59" t="n">
        <v>1</v>
      </c>
      <c r="N4450" s="59" t="n">
        <v>3</v>
      </c>
      <c r="O4450" s="59" t="s">
        <v>176</v>
      </c>
      <c r="P4450" s="59" t="n">
        <v>2</v>
      </c>
      <c r="Q4450" s="59" t="n">
        <v>1.5</v>
      </c>
      <c r="R4450" s="59" t="n">
        <v>0</v>
      </c>
      <c r="S4450" s="59" t="n">
        <v>1</v>
      </c>
      <c r="T4450" s="59" t="n">
        <v>0</v>
      </c>
      <c r="U4450" s="59" t="n">
        <v>0</v>
      </c>
      <c r="V4450" s="59" t="n">
        <v>0</v>
      </c>
      <c r="W4450" s="59" t="n">
        <v>0</v>
      </c>
      <c r="X4450" s="59" t="n">
        <v>0</v>
      </c>
      <c r="Y4450" s="59" t="n">
        <f aca="false">IF(terrains!L4450&lt;=2.5,1,IF(terrains!L4450&lt;=4.5,2,IF(terrains!L4450&lt;=6.5,3,4)))</f>
        <v>1</v>
      </c>
      <c r="Z4450" s="59" t="n">
        <f aca="false">IF(terrains!R4450=1,35,IF(terrains!S4450=1,64,IF(terrains!T4450=1,IF(terrains!Y4450=1,85,104),IF(terrains!U4450=1,IF(terrains!Y4450=1,124,152),IF(terrains!V4450=1,(IF(terrains!Y4450=1,146,IF(terrains!Y4450=2,178,263))),IF(terrains!W4450=1,(IF(terrains!Y4450=1,178,IF(terrains!Y4450=2,218,321))),IF(terrains!X4450=1,IF(terrains!Y4450=1,190,IF(terrains!Y4450=2,242,IF(terrains!Y4450=3,357,896))))))))))</f>
        <v>64</v>
      </c>
      <c r="AA4450" s="152" t="n">
        <f aca="false">terrains!Z4450*terrains!F4450</f>
        <v>210593.746368</v>
      </c>
    </row>
    <row r="4451" customFormat="false" ht="13.8" hidden="false" customHeight="false" outlineLevel="0" collapsed="false">
      <c r="A4451" s="143" t="n">
        <v>4450</v>
      </c>
      <c r="B4451" s="59" t="n">
        <v>298467.279633</v>
      </c>
      <c r="C4451" s="59" t="n">
        <v>5037507.69352</v>
      </c>
      <c r="D4451" s="59" t="s">
        <v>4073</v>
      </c>
      <c r="E4451" s="153" t="n">
        <v>305.6</v>
      </c>
      <c r="F4451" s="150" t="n">
        <f aca="false">terrains!E4451*10.76391</f>
        <v>3289.450896</v>
      </c>
      <c r="G4451" s="59" t="s">
        <v>375</v>
      </c>
      <c r="H4451" s="59" t="n">
        <v>0</v>
      </c>
      <c r="I4451" s="59" t="n">
        <v>0</v>
      </c>
      <c r="J4451" s="59" t="n">
        <f aca="false">IF(terrains!L4451=13.5,IF(terrains!X4451=1,12,9),-0.392532+1.267037*terrains!L4451+0.472239*terrains!X4451+0.58658*terrains!W4451+0.089417*terrains!V4451+0.531633*terrains!U4451+0.337883*terrains!T4451-0.403545*terrains!S4451)</f>
        <v>3.1129435</v>
      </c>
      <c r="K4451" s="151" t="n">
        <f aca="false">IF(terrains!I4451=0,terrains!J4451,terrains!I4451)</f>
        <v>3.1129435</v>
      </c>
      <c r="L4451" s="59" t="n">
        <v>2.5</v>
      </c>
      <c r="M4451" s="59" t="n">
        <v>2</v>
      </c>
      <c r="N4451" s="59" t="n">
        <v>4</v>
      </c>
      <c r="O4451" s="59" t="s">
        <v>177</v>
      </c>
      <c r="P4451" s="59" t="n">
        <v>2</v>
      </c>
      <c r="Q4451" s="59" t="n">
        <v>1.5</v>
      </c>
      <c r="R4451" s="59" t="n">
        <v>0</v>
      </c>
      <c r="S4451" s="59" t="n">
        <v>0</v>
      </c>
      <c r="T4451" s="59" t="n">
        <v>1</v>
      </c>
      <c r="U4451" s="59" t="n">
        <v>0</v>
      </c>
      <c r="V4451" s="59" t="n">
        <v>0</v>
      </c>
      <c r="W4451" s="59" t="n">
        <v>0</v>
      </c>
      <c r="X4451" s="59" t="n">
        <v>0</v>
      </c>
      <c r="Y4451" s="59" t="n">
        <f aca="false">IF(terrains!L4451&lt;=2.5,1,IF(terrains!L4451&lt;=4.5,2,IF(terrains!L4451&lt;=6.5,3,4)))</f>
        <v>1</v>
      </c>
      <c r="Z4451" s="59" t="n">
        <f aca="false">IF(terrains!R4451=1,35,IF(terrains!S4451=1,64,IF(terrains!T4451=1,IF(terrains!Y4451=1,85,104),IF(terrains!U4451=1,IF(terrains!Y4451=1,124,152),IF(terrains!V4451=1,(IF(terrains!Y4451=1,146,IF(terrains!Y4451=2,178,263))),IF(terrains!W4451=1,(IF(terrains!Y4451=1,178,IF(terrains!Y4451=2,218,321))),IF(terrains!X4451=1,IF(terrains!Y4451=1,190,IF(terrains!Y4451=2,242,IF(terrains!Y4451=3,357,896))))))))))</f>
        <v>85</v>
      </c>
      <c r="AA4451" s="152" t="n">
        <f aca="false">terrains!Z4451*terrains!F4451</f>
        <v>279603.32616</v>
      </c>
    </row>
    <row r="4452" customFormat="false" ht="13.8" hidden="false" customHeight="false" outlineLevel="0" collapsed="false">
      <c r="A4452" s="143" t="n">
        <v>4451</v>
      </c>
      <c r="B4452" s="59" t="n">
        <v>298477.350012</v>
      </c>
      <c r="C4452" s="59" t="n">
        <v>5037500.7303</v>
      </c>
      <c r="D4452" s="59" t="s">
        <v>4074</v>
      </c>
      <c r="E4452" s="153" t="n">
        <v>305.4</v>
      </c>
      <c r="F4452" s="150" t="n">
        <f aca="false">terrains!E4452*10.76391</f>
        <v>3287.298114</v>
      </c>
      <c r="G4452" s="59" t="s">
        <v>375</v>
      </c>
      <c r="H4452" s="59" t="n">
        <v>0</v>
      </c>
      <c r="I4452" s="59" t="n">
        <v>0</v>
      </c>
      <c r="J4452" s="59" t="n">
        <f aca="false">IF(terrains!L4452=13.5,IF(terrains!X4452=1,12,9),-0.392532+1.267037*terrains!L4452+0.472239*terrains!X4452+0.58658*terrains!W4452+0.089417*terrains!V4452+0.531633*terrains!U4452+0.337883*terrains!T4452-0.403545*terrains!S4452)</f>
        <v>3.1129435</v>
      </c>
      <c r="K4452" s="151" t="n">
        <f aca="false">IF(terrains!I4452=0,terrains!J4452,terrains!I4452)</f>
        <v>3.1129435</v>
      </c>
      <c r="L4452" s="59" t="n">
        <v>2.5</v>
      </c>
      <c r="M4452" s="59" t="n">
        <v>2</v>
      </c>
      <c r="N4452" s="59" t="n">
        <v>4</v>
      </c>
      <c r="O4452" s="59" t="s">
        <v>177</v>
      </c>
      <c r="P4452" s="59" t="n">
        <v>2</v>
      </c>
      <c r="Q4452" s="59" t="n">
        <v>1.5</v>
      </c>
      <c r="R4452" s="59" t="n">
        <v>0</v>
      </c>
      <c r="S4452" s="59" t="n">
        <v>0</v>
      </c>
      <c r="T4452" s="59" t="n">
        <v>1</v>
      </c>
      <c r="U4452" s="59" t="n">
        <v>0</v>
      </c>
      <c r="V4452" s="59" t="n">
        <v>0</v>
      </c>
      <c r="W4452" s="59" t="n">
        <v>0</v>
      </c>
      <c r="X4452" s="59" t="n">
        <v>0</v>
      </c>
      <c r="Y4452" s="59" t="n">
        <f aca="false">IF(terrains!L4452&lt;=2.5,1,IF(terrains!L4452&lt;=4.5,2,IF(terrains!L4452&lt;=6.5,3,4)))</f>
        <v>1</v>
      </c>
      <c r="Z4452" s="59" t="n">
        <f aca="false">IF(terrains!R4452=1,35,IF(terrains!S4452=1,64,IF(terrains!T4452=1,IF(terrains!Y4452=1,85,104),IF(terrains!U4452=1,IF(terrains!Y4452=1,124,152),IF(terrains!V4452=1,(IF(terrains!Y4452=1,146,IF(terrains!Y4452=2,178,263))),IF(terrains!W4452=1,(IF(terrains!Y4452=1,178,IF(terrains!Y4452=2,218,321))),IF(terrains!X4452=1,IF(terrains!Y4452=1,190,IF(terrains!Y4452=2,242,IF(terrains!Y4452=3,357,896))))))))))</f>
        <v>85</v>
      </c>
      <c r="AA4452" s="152" t="n">
        <f aca="false">terrains!Z4452*terrains!F4452</f>
        <v>279420.33969</v>
      </c>
    </row>
    <row r="4453" customFormat="false" ht="13.8" hidden="false" customHeight="false" outlineLevel="0" collapsed="false">
      <c r="A4453" s="143" t="n">
        <v>4452</v>
      </c>
      <c r="B4453" s="59" t="n">
        <v>297729.7491</v>
      </c>
      <c r="C4453" s="59" t="n">
        <v>5042482.978</v>
      </c>
      <c r="D4453" s="59" t="s">
        <v>4075</v>
      </c>
      <c r="E4453" s="153" t="n">
        <v>305</v>
      </c>
      <c r="F4453" s="150" t="n">
        <f aca="false">terrains!E4453*10.76391</f>
        <v>3282.99255</v>
      </c>
      <c r="G4453" s="59" t="s">
        <v>1409</v>
      </c>
      <c r="H4453" s="59" t="n">
        <v>1</v>
      </c>
      <c r="I4453" s="59" t="n">
        <v>4</v>
      </c>
      <c r="J4453" s="59" t="n">
        <f aca="false">IF(terrains!L4453=13.5,IF(terrains!X4453=1,12,9),-0.392532+1.267037*terrains!L4453+0.472239*terrains!X4453+0.58658*terrains!W4453+0.089417*terrains!V4453+0.531633*terrains!U4453+0.337883*terrains!T4453-0.403545*terrains!S4453)</f>
        <v>3.995159</v>
      </c>
      <c r="K4453" s="151" t="n">
        <f aca="false">IF(terrains!I4453=0,terrains!J4453,terrains!I4453)</f>
        <v>4</v>
      </c>
      <c r="L4453" s="59" t="n">
        <v>3</v>
      </c>
      <c r="M4453" s="59" t="n">
        <v>2</v>
      </c>
      <c r="N4453" s="59" t="n">
        <v>4</v>
      </c>
      <c r="O4453" s="59" t="s">
        <v>180</v>
      </c>
      <c r="P4453" s="59" t="n">
        <v>3</v>
      </c>
      <c r="Q4453" s="59" t="n">
        <v>2.5</v>
      </c>
      <c r="R4453" s="59" t="n">
        <v>0</v>
      </c>
      <c r="S4453" s="59" t="n">
        <v>0</v>
      </c>
      <c r="T4453" s="59" t="n">
        <v>0</v>
      </c>
      <c r="U4453" s="59" t="n">
        <v>0</v>
      </c>
      <c r="V4453" s="59" t="n">
        <v>0</v>
      </c>
      <c r="W4453" s="59" t="n">
        <v>1</v>
      </c>
      <c r="X4453" s="59" t="n">
        <v>0</v>
      </c>
      <c r="Y4453" s="59" t="n">
        <f aca="false">IF(terrains!L4453&lt;=2.5,1,IF(terrains!L4453&lt;=4.5,2,IF(terrains!L4453&lt;=6.5,3,4)))</f>
        <v>2</v>
      </c>
      <c r="Z4453" s="59" t="n">
        <f aca="false">IF(terrains!R4453=1,35,IF(terrains!S4453=1,64,IF(terrains!T4453=1,IF(terrains!Y4453=1,85,104),IF(terrains!U4453=1,IF(terrains!Y4453=1,124,152),IF(terrains!V4453=1,(IF(terrains!Y4453=1,146,IF(terrains!Y4453=2,178,263))),IF(terrains!W4453=1,(IF(terrains!Y4453=1,178,IF(terrains!Y4453=2,218,321))),IF(terrains!X4453=1,IF(terrains!Y4453=1,190,IF(terrains!Y4453=2,242,IF(terrains!Y4453=3,357,896))))))))))</f>
        <v>218</v>
      </c>
      <c r="AA4453" s="152" t="n">
        <f aca="false">terrains!Z4453*terrains!F4453</f>
        <v>715692.3759</v>
      </c>
    </row>
    <row r="4454" customFormat="false" ht="13.8" hidden="false" customHeight="false" outlineLevel="0" collapsed="false">
      <c r="A4454" s="143" t="n">
        <v>4453</v>
      </c>
      <c r="B4454" s="59" t="n">
        <v>302189.4959</v>
      </c>
      <c r="C4454" s="59" t="n">
        <v>5059220.43</v>
      </c>
      <c r="D4454" s="59" t="s">
        <v>4076</v>
      </c>
      <c r="E4454" s="153" t="n">
        <v>304.6</v>
      </c>
      <c r="F4454" s="150" t="n">
        <f aca="false">terrains!E4454*10.76391</f>
        <v>3278.686986</v>
      </c>
      <c r="G4454" s="59" t="s">
        <v>328</v>
      </c>
      <c r="H4454" s="59" t="n">
        <v>0</v>
      </c>
      <c r="I4454" s="59" t="n">
        <v>0</v>
      </c>
      <c r="J4454" s="59" t="n">
        <f aca="false">IF(terrains!L4454=13.5,IF(terrains!X4454=1,12,9),-0.392532+1.267037*terrains!L4454+0.472239*terrains!X4454+0.58658*terrains!W4454+0.089417*terrains!V4454+0.531633*terrains!U4454+0.337883*terrains!T4454-0.403545*terrains!S4454)</f>
        <v>2.7750605</v>
      </c>
      <c r="K4454" s="151" t="n">
        <f aca="false">IF(terrains!I4454=0,terrains!J4454,terrains!I4454)</f>
        <v>2.7750605</v>
      </c>
      <c r="L4454" s="59" t="n">
        <v>2.5</v>
      </c>
      <c r="M4454" s="59" t="n">
        <v>0</v>
      </c>
      <c r="N4454" s="59" t="n">
        <v>0</v>
      </c>
      <c r="O4454" s="59" t="s">
        <v>175</v>
      </c>
      <c r="P4454" s="59" t="n">
        <v>0</v>
      </c>
      <c r="Q4454" s="59" t="n">
        <v>0</v>
      </c>
      <c r="R4454" s="59" t="n">
        <v>1</v>
      </c>
      <c r="S4454" s="59" t="n">
        <v>0</v>
      </c>
      <c r="T4454" s="59" t="n">
        <v>0</v>
      </c>
      <c r="U4454" s="59" t="n">
        <v>0</v>
      </c>
      <c r="V4454" s="59" t="n">
        <v>0</v>
      </c>
      <c r="W4454" s="59" t="n">
        <v>0</v>
      </c>
      <c r="X4454" s="59" t="n">
        <v>0</v>
      </c>
      <c r="Y4454" s="59" t="n">
        <f aca="false">IF(terrains!L4454&lt;=2.5,1,IF(terrains!L4454&lt;=4.5,2,IF(terrains!L4454&lt;=6.5,3,4)))</f>
        <v>1</v>
      </c>
      <c r="Z4454" s="59" t="n">
        <f aca="false">IF(terrains!R4454=1,35,IF(terrains!S4454=1,64,IF(terrains!T4454=1,IF(terrains!Y4454=1,85,104),IF(terrains!U4454=1,IF(terrains!Y4454=1,124,152),IF(terrains!V4454=1,(IF(terrains!Y4454=1,146,IF(terrains!Y4454=2,178,263))),IF(terrains!W4454=1,(IF(terrains!Y4454=1,178,IF(terrains!Y4454=2,218,321))),IF(terrains!X4454=1,IF(terrains!Y4454=1,190,IF(terrains!Y4454=2,242,IF(terrains!Y4454=3,357,896))))))))))</f>
        <v>35</v>
      </c>
      <c r="AA4454" s="152" t="n">
        <f aca="false">terrains!Z4454*terrains!F4454</f>
        <v>114754.04451</v>
      </c>
    </row>
    <row r="4455" customFormat="false" ht="13.8" hidden="false" customHeight="false" outlineLevel="0" collapsed="false">
      <c r="A4455" s="143" t="n">
        <v>4454</v>
      </c>
      <c r="B4455" s="59" t="n">
        <v>302181.161446</v>
      </c>
      <c r="C4455" s="59" t="n">
        <v>5059236.80238</v>
      </c>
      <c r="D4455" s="59" t="s">
        <v>4077</v>
      </c>
      <c r="E4455" s="153" t="n">
        <v>304.6</v>
      </c>
      <c r="F4455" s="150" t="n">
        <f aca="false">terrains!E4455*10.76391</f>
        <v>3278.686986</v>
      </c>
      <c r="G4455" s="59" t="s">
        <v>328</v>
      </c>
      <c r="H4455" s="59" t="n">
        <v>0</v>
      </c>
      <c r="I4455" s="59" t="n">
        <v>0</v>
      </c>
      <c r="J4455" s="59" t="n">
        <f aca="false">IF(terrains!L4455=13.5,IF(terrains!X4455=1,12,9),-0.392532+1.267037*terrains!L4455+0.472239*terrains!X4455+0.58658*terrains!W4455+0.089417*terrains!V4455+0.531633*terrains!U4455+0.337883*terrains!T4455-0.403545*terrains!S4455)</f>
        <v>2.7750605</v>
      </c>
      <c r="K4455" s="151" t="n">
        <f aca="false">IF(terrains!I4455=0,terrains!J4455,terrains!I4455)</f>
        <v>2.7750605</v>
      </c>
      <c r="L4455" s="59" t="n">
        <v>2.5</v>
      </c>
      <c r="M4455" s="59" t="n">
        <v>0</v>
      </c>
      <c r="N4455" s="59" t="n">
        <v>0</v>
      </c>
      <c r="O4455" s="59" t="s">
        <v>175</v>
      </c>
      <c r="P4455" s="59" t="n">
        <v>0</v>
      </c>
      <c r="Q4455" s="59" t="n">
        <v>0</v>
      </c>
      <c r="R4455" s="59" t="n">
        <v>1</v>
      </c>
      <c r="S4455" s="59" t="n">
        <v>0</v>
      </c>
      <c r="T4455" s="59" t="n">
        <v>0</v>
      </c>
      <c r="U4455" s="59" t="n">
        <v>0</v>
      </c>
      <c r="V4455" s="59" t="n">
        <v>0</v>
      </c>
      <c r="W4455" s="59" t="n">
        <v>0</v>
      </c>
      <c r="X4455" s="59" t="n">
        <v>0</v>
      </c>
      <c r="Y4455" s="59" t="n">
        <f aca="false">IF(terrains!L4455&lt;=2.5,1,IF(terrains!L4455&lt;=4.5,2,IF(terrains!L4455&lt;=6.5,3,4)))</f>
        <v>1</v>
      </c>
      <c r="Z4455" s="59" t="n">
        <f aca="false">IF(terrains!R4455=1,35,IF(terrains!S4455=1,64,IF(terrains!T4455=1,IF(terrains!Y4455=1,85,104),IF(terrains!U4455=1,IF(terrains!Y4455=1,124,152),IF(terrains!V4455=1,(IF(terrains!Y4455=1,146,IF(terrains!Y4455=2,178,263))),IF(terrains!W4455=1,(IF(terrains!Y4455=1,178,IF(terrains!Y4455=2,218,321))),IF(terrains!X4455=1,IF(terrains!Y4455=1,190,IF(terrains!Y4455=2,242,IF(terrains!Y4455=3,357,896))))))))))</f>
        <v>35</v>
      </c>
      <c r="AA4455" s="152" t="n">
        <f aca="false">terrains!Z4455*terrains!F4455</f>
        <v>114754.04451</v>
      </c>
    </row>
    <row r="4456" customFormat="false" ht="13.8" hidden="false" customHeight="false" outlineLevel="0" collapsed="false">
      <c r="A4456" s="143" t="n">
        <v>4455</v>
      </c>
      <c r="B4456" s="59" t="n">
        <v>302197.830834</v>
      </c>
      <c r="C4456" s="59" t="n">
        <v>5059204.05738</v>
      </c>
      <c r="D4456" s="59" t="s">
        <v>4078</v>
      </c>
      <c r="E4456" s="153" t="n">
        <v>304.6</v>
      </c>
      <c r="F4456" s="150" t="n">
        <f aca="false">terrains!E4456*10.76391</f>
        <v>3278.686986</v>
      </c>
      <c r="G4456" s="59" t="s">
        <v>328</v>
      </c>
      <c r="H4456" s="59" t="n">
        <v>0</v>
      </c>
      <c r="I4456" s="59" t="n">
        <v>0</v>
      </c>
      <c r="J4456" s="59" t="n">
        <f aca="false">IF(terrains!L4456=13.5,IF(terrains!X4456=1,12,9),-0.392532+1.267037*terrains!L4456+0.472239*terrains!X4456+0.58658*terrains!W4456+0.089417*terrains!V4456+0.531633*terrains!U4456+0.337883*terrains!T4456-0.403545*terrains!S4456)</f>
        <v>2.7750605</v>
      </c>
      <c r="K4456" s="151" t="n">
        <f aca="false">IF(terrains!I4456=0,terrains!J4456,terrains!I4456)</f>
        <v>2.7750605</v>
      </c>
      <c r="L4456" s="59" t="n">
        <v>2.5</v>
      </c>
      <c r="M4456" s="59" t="n">
        <v>0</v>
      </c>
      <c r="N4456" s="59" t="n">
        <v>0</v>
      </c>
      <c r="O4456" s="59" t="s">
        <v>175</v>
      </c>
      <c r="P4456" s="59" t="n">
        <v>0</v>
      </c>
      <c r="Q4456" s="59" t="n">
        <v>0</v>
      </c>
      <c r="R4456" s="59" t="n">
        <v>1</v>
      </c>
      <c r="S4456" s="59" t="n">
        <v>0</v>
      </c>
      <c r="T4456" s="59" t="n">
        <v>0</v>
      </c>
      <c r="U4456" s="59" t="n">
        <v>0</v>
      </c>
      <c r="V4456" s="59" t="n">
        <v>0</v>
      </c>
      <c r="W4456" s="59" t="n">
        <v>0</v>
      </c>
      <c r="X4456" s="59" t="n">
        <v>0</v>
      </c>
      <c r="Y4456" s="59" t="n">
        <f aca="false">IF(terrains!L4456&lt;=2.5,1,IF(terrains!L4456&lt;=4.5,2,IF(terrains!L4456&lt;=6.5,3,4)))</f>
        <v>1</v>
      </c>
      <c r="Z4456" s="59" t="n">
        <f aca="false">IF(terrains!R4456=1,35,IF(terrains!S4456=1,64,IF(terrains!T4456=1,IF(terrains!Y4456=1,85,104),IF(terrains!U4456=1,IF(terrains!Y4456=1,124,152),IF(terrains!V4456=1,(IF(terrains!Y4456=1,146,IF(terrains!Y4456=2,178,263))),IF(terrains!W4456=1,(IF(terrains!Y4456=1,178,IF(terrains!Y4456=2,218,321))),IF(terrains!X4456=1,IF(terrains!Y4456=1,190,IF(terrains!Y4456=2,242,IF(terrains!Y4456=3,357,896))))))))))</f>
        <v>35</v>
      </c>
      <c r="AA4456" s="152" t="n">
        <f aca="false">terrains!Z4456*terrains!F4456</f>
        <v>114754.04451</v>
      </c>
    </row>
    <row r="4457" customFormat="false" ht="13.8" hidden="false" customHeight="false" outlineLevel="0" collapsed="false">
      <c r="A4457" s="143" t="n">
        <v>4456</v>
      </c>
      <c r="B4457" s="59" t="n">
        <v>302185.328588</v>
      </c>
      <c r="C4457" s="59" t="n">
        <v>5059228.616</v>
      </c>
      <c r="D4457" s="59" t="s">
        <v>4079</v>
      </c>
      <c r="E4457" s="153" t="n">
        <v>304.6</v>
      </c>
      <c r="F4457" s="150" t="n">
        <f aca="false">terrains!E4457*10.76391</f>
        <v>3278.686986</v>
      </c>
      <c r="G4457" s="59" t="s">
        <v>328</v>
      </c>
      <c r="H4457" s="59" t="n">
        <v>0</v>
      </c>
      <c r="I4457" s="59" t="n">
        <v>0</v>
      </c>
      <c r="J4457" s="59" t="n">
        <f aca="false">IF(terrains!L4457=13.5,IF(terrains!X4457=1,12,9),-0.392532+1.267037*terrains!L4457+0.472239*terrains!X4457+0.58658*terrains!W4457+0.089417*terrains!V4457+0.531633*terrains!U4457+0.337883*terrains!T4457-0.403545*terrains!S4457)</f>
        <v>2.7750605</v>
      </c>
      <c r="K4457" s="151" t="n">
        <f aca="false">IF(terrains!I4457=0,terrains!J4457,terrains!I4457)</f>
        <v>2.7750605</v>
      </c>
      <c r="L4457" s="59" t="n">
        <v>2.5</v>
      </c>
      <c r="M4457" s="59" t="n">
        <v>0</v>
      </c>
      <c r="N4457" s="59" t="n">
        <v>0</v>
      </c>
      <c r="O4457" s="59" t="s">
        <v>175</v>
      </c>
      <c r="P4457" s="59" t="n">
        <v>0</v>
      </c>
      <c r="Q4457" s="59" t="n">
        <v>0</v>
      </c>
      <c r="R4457" s="59" t="n">
        <v>1</v>
      </c>
      <c r="S4457" s="59" t="n">
        <v>0</v>
      </c>
      <c r="T4457" s="59" t="n">
        <v>0</v>
      </c>
      <c r="U4457" s="59" t="n">
        <v>0</v>
      </c>
      <c r="V4457" s="59" t="n">
        <v>0</v>
      </c>
      <c r="W4457" s="59" t="n">
        <v>0</v>
      </c>
      <c r="X4457" s="59" t="n">
        <v>0</v>
      </c>
      <c r="Y4457" s="59" t="n">
        <f aca="false">IF(terrains!L4457&lt;=2.5,1,IF(terrains!L4457&lt;=4.5,2,IF(terrains!L4457&lt;=6.5,3,4)))</f>
        <v>1</v>
      </c>
      <c r="Z4457" s="59" t="n">
        <f aca="false">IF(terrains!R4457=1,35,IF(terrains!S4457=1,64,IF(terrains!T4457=1,IF(terrains!Y4457=1,85,104),IF(terrains!U4457=1,IF(terrains!Y4457=1,124,152),IF(terrains!V4457=1,(IF(terrains!Y4457=1,146,IF(terrains!Y4457=2,178,263))),IF(terrains!W4457=1,(IF(terrains!Y4457=1,178,IF(terrains!Y4457=2,218,321))),IF(terrains!X4457=1,IF(terrains!Y4457=1,190,IF(terrains!Y4457=2,242,IF(terrains!Y4457=3,357,896))))))))))</f>
        <v>35</v>
      </c>
      <c r="AA4457" s="152" t="n">
        <f aca="false">terrains!Z4457*terrains!F4457</f>
        <v>114754.04451</v>
      </c>
    </row>
    <row r="4458" customFormat="false" ht="13.8" hidden="false" customHeight="false" outlineLevel="0" collapsed="false">
      <c r="A4458" s="143" t="n">
        <v>4457</v>
      </c>
      <c r="B4458" s="59" t="n">
        <v>302201.997988</v>
      </c>
      <c r="C4458" s="59" t="n">
        <v>5059195.871</v>
      </c>
      <c r="D4458" s="59" t="s">
        <v>4080</v>
      </c>
      <c r="E4458" s="153" t="n">
        <v>304.6</v>
      </c>
      <c r="F4458" s="150" t="n">
        <f aca="false">terrains!E4458*10.76391</f>
        <v>3278.686986</v>
      </c>
      <c r="G4458" s="59" t="s">
        <v>328</v>
      </c>
      <c r="H4458" s="59" t="n">
        <v>0</v>
      </c>
      <c r="I4458" s="59" t="n">
        <v>0</v>
      </c>
      <c r="J4458" s="59" t="n">
        <f aca="false">IF(terrains!L4458=13.5,IF(terrains!X4458=1,12,9),-0.392532+1.267037*terrains!L4458+0.472239*terrains!X4458+0.58658*terrains!W4458+0.089417*terrains!V4458+0.531633*terrains!U4458+0.337883*terrains!T4458-0.403545*terrains!S4458)</f>
        <v>2.7750605</v>
      </c>
      <c r="K4458" s="151" t="n">
        <f aca="false">IF(terrains!I4458=0,terrains!J4458,terrains!I4458)</f>
        <v>2.7750605</v>
      </c>
      <c r="L4458" s="59" t="n">
        <v>2.5</v>
      </c>
      <c r="M4458" s="59" t="n">
        <v>0</v>
      </c>
      <c r="N4458" s="59" t="n">
        <v>0</v>
      </c>
      <c r="O4458" s="59" t="s">
        <v>175</v>
      </c>
      <c r="P4458" s="59" t="n">
        <v>0</v>
      </c>
      <c r="Q4458" s="59" t="n">
        <v>0</v>
      </c>
      <c r="R4458" s="59" t="n">
        <v>1</v>
      </c>
      <c r="S4458" s="59" t="n">
        <v>0</v>
      </c>
      <c r="T4458" s="59" t="n">
        <v>0</v>
      </c>
      <c r="U4458" s="59" t="n">
        <v>0</v>
      </c>
      <c r="V4458" s="59" t="n">
        <v>0</v>
      </c>
      <c r="W4458" s="59" t="n">
        <v>0</v>
      </c>
      <c r="X4458" s="59" t="n">
        <v>0</v>
      </c>
      <c r="Y4458" s="59" t="n">
        <f aca="false">IF(terrains!L4458&lt;=2.5,1,IF(terrains!L4458&lt;=4.5,2,IF(terrains!L4458&lt;=6.5,3,4)))</f>
        <v>1</v>
      </c>
      <c r="Z4458" s="59" t="n">
        <f aca="false">IF(terrains!R4458=1,35,IF(terrains!S4458=1,64,IF(terrains!T4458=1,IF(terrains!Y4458=1,85,104),IF(terrains!U4458=1,IF(terrains!Y4458=1,124,152),IF(terrains!V4458=1,(IF(terrains!Y4458=1,146,IF(terrains!Y4458=2,178,263))),IF(terrains!W4458=1,(IF(terrains!Y4458=1,178,IF(terrains!Y4458=2,218,321))),IF(terrains!X4458=1,IF(terrains!Y4458=1,190,IF(terrains!Y4458=2,242,IF(terrains!Y4458=3,357,896))))))))))</f>
        <v>35</v>
      </c>
      <c r="AA4458" s="152" t="n">
        <f aca="false">terrains!Z4458*terrains!F4458</f>
        <v>114754.04451</v>
      </c>
    </row>
    <row r="4459" customFormat="false" ht="13.8" hidden="false" customHeight="false" outlineLevel="0" collapsed="false">
      <c r="A4459" s="143" t="n">
        <v>4458</v>
      </c>
      <c r="B4459" s="59" t="n">
        <v>302193.663004</v>
      </c>
      <c r="C4459" s="59" t="n">
        <v>5059212.24362</v>
      </c>
      <c r="D4459" s="59" t="s">
        <v>4081</v>
      </c>
      <c r="E4459" s="153" t="n">
        <v>304.6</v>
      </c>
      <c r="F4459" s="150" t="n">
        <f aca="false">terrains!E4459*10.76391</f>
        <v>3278.686986</v>
      </c>
      <c r="G4459" s="59" t="s">
        <v>328</v>
      </c>
      <c r="H4459" s="59" t="n">
        <v>0</v>
      </c>
      <c r="I4459" s="59" t="n">
        <v>0</v>
      </c>
      <c r="J4459" s="59" t="n">
        <f aca="false">IF(terrains!L4459=13.5,IF(terrains!X4459=1,12,9),-0.392532+1.267037*terrains!L4459+0.472239*terrains!X4459+0.58658*terrains!W4459+0.089417*terrains!V4459+0.531633*terrains!U4459+0.337883*terrains!T4459-0.403545*terrains!S4459)</f>
        <v>2.7750605</v>
      </c>
      <c r="K4459" s="151" t="n">
        <f aca="false">IF(terrains!I4459=0,terrains!J4459,terrains!I4459)</f>
        <v>2.7750605</v>
      </c>
      <c r="L4459" s="59" t="n">
        <v>2.5</v>
      </c>
      <c r="M4459" s="59" t="n">
        <v>0</v>
      </c>
      <c r="N4459" s="59" t="n">
        <v>0</v>
      </c>
      <c r="O4459" s="59" t="s">
        <v>175</v>
      </c>
      <c r="P4459" s="59" t="n">
        <v>0</v>
      </c>
      <c r="Q4459" s="59" t="n">
        <v>0</v>
      </c>
      <c r="R4459" s="59" t="n">
        <v>1</v>
      </c>
      <c r="S4459" s="59" t="n">
        <v>0</v>
      </c>
      <c r="T4459" s="59" t="n">
        <v>0</v>
      </c>
      <c r="U4459" s="59" t="n">
        <v>0</v>
      </c>
      <c r="V4459" s="59" t="n">
        <v>0</v>
      </c>
      <c r="W4459" s="59" t="n">
        <v>0</v>
      </c>
      <c r="X4459" s="59" t="n">
        <v>0</v>
      </c>
      <c r="Y4459" s="59" t="n">
        <f aca="false">IF(terrains!L4459&lt;=2.5,1,IF(terrains!L4459&lt;=4.5,2,IF(terrains!L4459&lt;=6.5,3,4)))</f>
        <v>1</v>
      </c>
      <c r="Z4459" s="59" t="n">
        <f aca="false">IF(terrains!R4459=1,35,IF(terrains!S4459=1,64,IF(terrains!T4459=1,IF(terrains!Y4459=1,85,104),IF(terrains!U4459=1,IF(terrains!Y4459=1,124,152),IF(terrains!V4459=1,(IF(terrains!Y4459=1,146,IF(terrains!Y4459=2,178,263))),IF(terrains!W4459=1,(IF(terrains!Y4459=1,178,IF(terrains!Y4459=2,218,321))),IF(terrains!X4459=1,IF(terrains!Y4459=1,190,IF(terrains!Y4459=2,242,IF(terrains!Y4459=3,357,896))))))))))</f>
        <v>35</v>
      </c>
      <c r="AA4459" s="152" t="n">
        <f aca="false">terrains!Z4459*terrains!F4459</f>
        <v>114754.04451</v>
      </c>
    </row>
    <row r="4460" customFormat="false" ht="13.8" hidden="false" customHeight="false" outlineLevel="0" collapsed="false">
      <c r="A4460" s="143" t="n">
        <v>4459</v>
      </c>
      <c r="B4460" s="59" t="n">
        <v>302176.993654</v>
      </c>
      <c r="C4460" s="59" t="n">
        <v>5059244.98862</v>
      </c>
      <c r="D4460" s="59" t="s">
        <v>4082</v>
      </c>
      <c r="E4460" s="153" t="n">
        <v>304.6</v>
      </c>
      <c r="F4460" s="150" t="n">
        <f aca="false">terrains!E4460*10.76391</f>
        <v>3278.686986</v>
      </c>
      <c r="G4460" s="59" t="s">
        <v>328</v>
      </c>
      <c r="H4460" s="59" t="n">
        <v>0</v>
      </c>
      <c r="I4460" s="59" t="n">
        <v>0</v>
      </c>
      <c r="J4460" s="59" t="n">
        <f aca="false">IF(terrains!L4460=13.5,IF(terrains!X4460=1,12,9),-0.392532+1.267037*terrains!L4460+0.472239*terrains!X4460+0.58658*terrains!W4460+0.089417*terrains!V4460+0.531633*terrains!U4460+0.337883*terrains!T4460-0.403545*terrains!S4460)</f>
        <v>2.7750605</v>
      </c>
      <c r="K4460" s="151" t="n">
        <f aca="false">IF(terrains!I4460=0,terrains!J4460,terrains!I4460)</f>
        <v>2.7750605</v>
      </c>
      <c r="L4460" s="59" t="n">
        <v>2.5</v>
      </c>
      <c r="M4460" s="59" t="n">
        <v>0</v>
      </c>
      <c r="N4460" s="59" t="n">
        <v>0</v>
      </c>
      <c r="O4460" s="59" t="s">
        <v>175</v>
      </c>
      <c r="P4460" s="59" t="n">
        <v>0</v>
      </c>
      <c r="Q4460" s="59" t="n">
        <v>0</v>
      </c>
      <c r="R4460" s="59" t="n">
        <v>1</v>
      </c>
      <c r="S4460" s="59" t="n">
        <v>0</v>
      </c>
      <c r="T4460" s="59" t="n">
        <v>0</v>
      </c>
      <c r="U4460" s="59" t="n">
        <v>0</v>
      </c>
      <c r="V4460" s="59" t="n">
        <v>0</v>
      </c>
      <c r="W4460" s="59" t="n">
        <v>0</v>
      </c>
      <c r="X4460" s="59" t="n">
        <v>0</v>
      </c>
      <c r="Y4460" s="59" t="n">
        <f aca="false">IF(terrains!L4460&lt;=2.5,1,IF(terrains!L4460&lt;=4.5,2,IF(terrains!L4460&lt;=6.5,3,4)))</f>
        <v>1</v>
      </c>
      <c r="Z4460" s="59" t="n">
        <f aca="false">IF(terrains!R4460=1,35,IF(terrains!S4460=1,64,IF(terrains!T4460=1,IF(terrains!Y4460=1,85,104),IF(terrains!U4460=1,IF(terrains!Y4460=1,124,152),IF(terrains!V4460=1,(IF(terrains!Y4460=1,146,IF(terrains!Y4460=2,178,263))),IF(terrains!W4460=1,(IF(terrains!Y4460=1,178,IF(terrains!Y4460=2,218,321))),IF(terrains!X4460=1,IF(terrains!Y4460=1,190,IF(terrains!Y4460=2,242,IF(terrains!Y4460=3,357,896))))))))))</f>
        <v>35</v>
      </c>
      <c r="AA4460" s="152" t="n">
        <f aca="false">terrains!Z4460*terrains!F4460</f>
        <v>114754.04451</v>
      </c>
    </row>
    <row r="4461" customFormat="false" ht="13.8" hidden="false" customHeight="false" outlineLevel="0" collapsed="false">
      <c r="A4461" s="143" t="n">
        <v>4460</v>
      </c>
      <c r="B4461" s="59" t="n">
        <v>302206.165078</v>
      </c>
      <c r="C4461" s="59" t="n">
        <v>5059187.68461</v>
      </c>
      <c r="D4461" s="59" t="s">
        <v>4083</v>
      </c>
      <c r="E4461" s="153" t="n">
        <v>304.6</v>
      </c>
      <c r="F4461" s="150" t="n">
        <f aca="false">terrains!E4461*10.76391</f>
        <v>3278.686986</v>
      </c>
      <c r="G4461" s="59" t="s">
        <v>328</v>
      </c>
      <c r="H4461" s="59" t="n">
        <v>0</v>
      </c>
      <c r="I4461" s="59" t="n">
        <v>0</v>
      </c>
      <c r="J4461" s="59" t="n">
        <f aca="false">IF(terrains!L4461=13.5,IF(terrains!X4461=1,12,9),-0.392532+1.267037*terrains!L4461+0.472239*terrains!X4461+0.58658*terrains!W4461+0.089417*terrains!V4461+0.531633*terrains!U4461+0.337883*terrains!T4461-0.403545*terrains!S4461)</f>
        <v>2.7750605</v>
      </c>
      <c r="K4461" s="151" t="n">
        <f aca="false">IF(terrains!I4461=0,terrains!J4461,terrains!I4461)</f>
        <v>2.7750605</v>
      </c>
      <c r="L4461" s="59" t="n">
        <v>2.5</v>
      </c>
      <c r="M4461" s="59" t="n">
        <v>0</v>
      </c>
      <c r="N4461" s="59" t="n">
        <v>0</v>
      </c>
      <c r="O4461" s="59" t="s">
        <v>175</v>
      </c>
      <c r="P4461" s="59" t="n">
        <v>0</v>
      </c>
      <c r="Q4461" s="59" t="n">
        <v>0</v>
      </c>
      <c r="R4461" s="59" t="n">
        <v>1</v>
      </c>
      <c r="S4461" s="59" t="n">
        <v>0</v>
      </c>
      <c r="T4461" s="59" t="n">
        <v>0</v>
      </c>
      <c r="U4461" s="59" t="n">
        <v>0</v>
      </c>
      <c r="V4461" s="59" t="n">
        <v>0</v>
      </c>
      <c r="W4461" s="59" t="n">
        <v>0</v>
      </c>
      <c r="X4461" s="59" t="n">
        <v>0</v>
      </c>
      <c r="Y4461" s="59" t="n">
        <f aca="false">IF(terrains!L4461&lt;=2.5,1,IF(terrains!L4461&lt;=4.5,2,IF(terrains!L4461&lt;=6.5,3,4)))</f>
        <v>1</v>
      </c>
      <c r="Z4461" s="59" t="n">
        <f aca="false">IF(terrains!R4461=1,35,IF(terrains!S4461=1,64,IF(terrains!T4461=1,IF(terrains!Y4461=1,85,104),IF(terrains!U4461=1,IF(terrains!Y4461=1,124,152),IF(terrains!V4461=1,(IF(terrains!Y4461=1,146,IF(terrains!Y4461=2,178,263))),IF(terrains!W4461=1,(IF(terrains!Y4461=1,178,IF(terrains!Y4461=2,218,321))),IF(terrains!X4461=1,IF(terrains!Y4461=1,190,IF(terrains!Y4461=2,242,IF(terrains!Y4461=3,357,896))))))))))</f>
        <v>35</v>
      </c>
      <c r="AA4461" s="152" t="n">
        <f aca="false">terrains!Z4461*terrains!F4461</f>
        <v>114754.04451</v>
      </c>
    </row>
    <row r="4462" customFormat="false" ht="13.8" hidden="false" customHeight="false" outlineLevel="0" collapsed="false">
      <c r="A4462" s="143" t="n">
        <v>4461</v>
      </c>
      <c r="B4462" s="59" t="n">
        <v>296888.3961</v>
      </c>
      <c r="C4462" s="59" t="n">
        <v>5046768.873</v>
      </c>
      <c r="D4462" s="59" t="s">
        <v>4084</v>
      </c>
      <c r="E4462" s="153" t="n">
        <v>304.4</v>
      </c>
      <c r="F4462" s="150" t="n">
        <f aca="false">terrains!E4462*10.76391</f>
        <v>3276.534204</v>
      </c>
      <c r="G4462" s="59" t="s">
        <v>494</v>
      </c>
      <c r="H4462" s="59" t="n">
        <v>0</v>
      </c>
      <c r="I4462" s="59" t="n">
        <v>0</v>
      </c>
      <c r="J4462" s="59" t="n">
        <f aca="false">IF(terrains!L4462=13.5,IF(terrains!X4462=1,12,9),-0.392532+1.267037*terrains!L4462+0.472239*terrains!X4462+0.58658*terrains!W4462+0.089417*terrains!V4462+0.531633*terrains!U4462+0.337883*terrains!T4462-0.403545*terrains!S4462)</f>
        <v>1.737997</v>
      </c>
      <c r="K4462" s="151" t="n">
        <f aca="false">IF(terrains!I4462=0,terrains!J4462,terrains!I4462)</f>
        <v>1.737997</v>
      </c>
      <c r="L4462" s="59" t="n">
        <v>2</v>
      </c>
      <c r="M4462" s="59" t="n">
        <v>1</v>
      </c>
      <c r="N4462" s="59" t="n">
        <v>3</v>
      </c>
      <c r="O4462" s="59" t="s">
        <v>176</v>
      </c>
      <c r="P4462" s="59" t="n">
        <v>2</v>
      </c>
      <c r="Q4462" s="59" t="n">
        <v>1.5</v>
      </c>
      <c r="R4462" s="59" t="n">
        <v>0</v>
      </c>
      <c r="S4462" s="59" t="n">
        <v>1</v>
      </c>
      <c r="T4462" s="59" t="n">
        <v>0</v>
      </c>
      <c r="U4462" s="59" t="n">
        <v>0</v>
      </c>
      <c r="V4462" s="59" t="n">
        <v>0</v>
      </c>
      <c r="W4462" s="59" t="n">
        <v>0</v>
      </c>
      <c r="X4462" s="59" t="n">
        <v>0</v>
      </c>
      <c r="Y4462" s="59" t="n">
        <f aca="false">IF(terrains!L4462&lt;=2.5,1,IF(terrains!L4462&lt;=4.5,2,IF(terrains!L4462&lt;=6.5,3,4)))</f>
        <v>1</v>
      </c>
      <c r="Z4462" s="59" t="n">
        <f aca="false">IF(terrains!R4462=1,35,IF(terrains!S4462=1,64,IF(terrains!T4462=1,IF(terrains!Y4462=1,85,104),IF(terrains!U4462=1,IF(terrains!Y4462=1,124,152),IF(terrains!V4462=1,(IF(terrains!Y4462=1,146,IF(terrains!Y4462=2,178,263))),IF(terrains!W4462=1,(IF(terrains!Y4462=1,178,IF(terrains!Y4462=2,218,321))),IF(terrains!X4462=1,IF(terrains!Y4462=1,190,IF(terrains!Y4462=2,242,IF(terrains!Y4462=3,357,896))))))))))</f>
        <v>64</v>
      </c>
      <c r="AA4462" s="152" t="n">
        <f aca="false">terrains!Z4462*terrains!F4462</f>
        <v>209698.189056</v>
      </c>
    </row>
    <row r="4463" customFormat="false" ht="13.8" hidden="false" customHeight="false" outlineLevel="0" collapsed="false">
      <c r="A4463" s="143" t="n">
        <v>4462</v>
      </c>
      <c r="B4463" s="59" t="n">
        <v>301907.468603</v>
      </c>
      <c r="C4463" s="59" t="n">
        <v>5059027.96746</v>
      </c>
      <c r="D4463" s="59" t="s">
        <v>4085</v>
      </c>
      <c r="E4463" s="153" t="n">
        <v>304.1</v>
      </c>
      <c r="F4463" s="150" t="n">
        <f aca="false">terrains!E4463*10.76391</f>
        <v>3273.305031</v>
      </c>
      <c r="G4463" s="59" t="s">
        <v>328</v>
      </c>
      <c r="H4463" s="59" t="n">
        <v>0</v>
      </c>
      <c r="I4463" s="59" t="n">
        <v>0</v>
      </c>
      <c r="J4463" s="59" t="n">
        <f aca="false">IF(terrains!L4463=13.5,IF(terrains!X4463=1,12,9),-0.392532+1.267037*terrains!L4463+0.472239*terrains!X4463+0.58658*terrains!W4463+0.089417*terrains!V4463+0.531633*terrains!U4463+0.337883*terrains!T4463-0.403545*terrains!S4463)</f>
        <v>2.7750605</v>
      </c>
      <c r="K4463" s="151" t="n">
        <f aca="false">IF(terrains!I4463=0,terrains!J4463,terrains!I4463)</f>
        <v>2.7750605</v>
      </c>
      <c r="L4463" s="59" t="n">
        <v>2.5</v>
      </c>
      <c r="M4463" s="59" t="n">
        <v>0</v>
      </c>
      <c r="N4463" s="59" t="n">
        <v>0</v>
      </c>
      <c r="O4463" s="59" t="s">
        <v>175</v>
      </c>
      <c r="P4463" s="59" t="n">
        <v>0</v>
      </c>
      <c r="Q4463" s="59" t="n">
        <v>0</v>
      </c>
      <c r="R4463" s="59" t="n">
        <v>1</v>
      </c>
      <c r="S4463" s="59" t="n">
        <v>0</v>
      </c>
      <c r="T4463" s="59" t="n">
        <v>0</v>
      </c>
      <c r="U4463" s="59" t="n">
        <v>0</v>
      </c>
      <c r="V4463" s="59" t="n">
        <v>0</v>
      </c>
      <c r="W4463" s="59" t="n">
        <v>0</v>
      </c>
      <c r="X4463" s="59" t="n">
        <v>0</v>
      </c>
      <c r="Y4463" s="59" t="n">
        <f aca="false">IF(terrains!L4463&lt;=2.5,1,IF(terrains!L4463&lt;=4.5,2,IF(terrains!L4463&lt;=6.5,3,4)))</f>
        <v>1</v>
      </c>
      <c r="Z4463" s="59" t="n">
        <f aca="false">IF(terrains!R4463=1,35,IF(terrains!S4463=1,64,IF(terrains!T4463=1,IF(terrains!Y4463=1,85,104),IF(terrains!U4463=1,IF(terrains!Y4463=1,124,152),IF(terrains!V4463=1,(IF(terrains!Y4463=1,146,IF(terrains!Y4463=2,178,263))),IF(terrains!W4463=1,(IF(terrains!Y4463=1,178,IF(terrains!Y4463=2,218,321))),IF(terrains!X4463=1,IF(terrains!Y4463=1,190,IF(terrains!Y4463=2,242,IF(terrains!Y4463=3,357,896))))))))))</f>
        <v>35</v>
      </c>
      <c r="AA4463" s="152" t="n">
        <f aca="false">terrains!Z4463*terrains!F4463</f>
        <v>114565.676085</v>
      </c>
    </row>
    <row r="4464" customFormat="false" ht="13.8" hidden="false" customHeight="false" outlineLevel="0" collapsed="false">
      <c r="A4464" s="143" t="n">
        <v>4463</v>
      </c>
      <c r="B4464" s="59" t="n">
        <v>301926.456432</v>
      </c>
      <c r="C4464" s="59" t="n">
        <v>5058991.58854</v>
      </c>
      <c r="D4464" s="59" t="s">
        <v>4086</v>
      </c>
      <c r="E4464" s="153" t="n">
        <v>304</v>
      </c>
      <c r="F4464" s="150" t="n">
        <f aca="false">terrains!E4464*10.76391</f>
        <v>3272.22864</v>
      </c>
      <c r="G4464" s="59" t="s">
        <v>328</v>
      </c>
      <c r="H4464" s="59" t="n">
        <v>0</v>
      </c>
      <c r="I4464" s="59" t="n">
        <v>0</v>
      </c>
      <c r="J4464" s="59" t="n">
        <f aca="false">IF(terrains!L4464=13.5,IF(terrains!X4464=1,12,9),-0.392532+1.267037*terrains!L4464+0.472239*terrains!X4464+0.58658*terrains!W4464+0.089417*terrains!V4464+0.531633*terrains!U4464+0.337883*terrains!T4464-0.403545*terrains!S4464)</f>
        <v>2.7750605</v>
      </c>
      <c r="K4464" s="151" t="n">
        <f aca="false">IF(terrains!I4464=0,terrains!J4464,terrains!I4464)</f>
        <v>2.7750605</v>
      </c>
      <c r="L4464" s="59" t="n">
        <v>2.5</v>
      </c>
      <c r="M4464" s="59" t="n">
        <v>0</v>
      </c>
      <c r="N4464" s="59" t="n">
        <v>0</v>
      </c>
      <c r="O4464" s="59" t="s">
        <v>175</v>
      </c>
      <c r="P4464" s="59" t="n">
        <v>0</v>
      </c>
      <c r="Q4464" s="59" t="n">
        <v>0</v>
      </c>
      <c r="R4464" s="59" t="n">
        <v>1</v>
      </c>
      <c r="S4464" s="59" t="n">
        <v>0</v>
      </c>
      <c r="T4464" s="59" t="n">
        <v>0</v>
      </c>
      <c r="U4464" s="59" t="n">
        <v>0</v>
      </c>
      <c r="V4464" s="59" t="n">
        <v>0</v>
      </c>
      <c r="W4464" s="59" t="n">
        <v>0</v>
      </c>
      <c r="X4464" s="59" t="n">
        <v>0</v>
      </c>
      <c r="Y4464" s="59" t="n">
        <f aca="false">IF(terrains!L4464&lt;=2.5,1,IF(terrains!L4464&lt;=4.5,2,IF(terrains!L4464&lt;=6.5,3,4)))</f>
        <v>1</v>
      </c>
      <c r="Z4464" s="59" t="n">
        <f aca="false">IF(terrains!R4464=1,35,IF(terrains!S4464=1,64,IF(terrains!T4464=1,IF(terrains!Y4464=1,85,104),IF(terrains!U4464=1,IF(terrains!Y4464=1,124,152),IF(terrains!V4464=1,(IF(terrains!Y4464=1,146,IF(terrains!Y4464=2,178,263))),IF(terrains!W4464=1,(IF(terrains!Y4464=1,178,IF(terrains!Y4464=2,218,321))),IF(terrains!X4464=1,IF(terrains!Y4464=1,190,IF(terrains!Y4464=2,242,IF(terrains!Y4464=3,357,896))))))))))</f>
        <v>35</v>
      </c>
      <c r="AA4464" s="152" t="n">
        <f aca="false">terrains!Z4464*terrains!F4464</f>
        <v>114528.0024</v>
      </c>
    </row>
    <row r="4465" customFormat="false" ht="13.8" hidden="false" customHeight="false" outlineLevel="0" collapsed="false">
      <c r="A4465" s="143" t="n">
        <v>4464</v>
      </c>
      <c r="B4465" s="59" t="n">
        <v>298411.3178</v>
      </c>
      <c r="C4465" s="59" t="n">
        <v>5041968.276</v>
      </c>
      <c r="D4465" s="59" t="s">
        <v>4087</v>
      </c>
      <c r="E4465" s="153" t="n">
        <v>303.9</v>
      </c>
      <c r="F4465" s="150" t="n">
        <f aca="false">terrains!E4465*10.76391</f>
        <v>3271.152249</v>
      </c>
      <c r="G4465" s="59" t="s">
        <v>1409</v>
      </c>
      <c r="H4465" s="59" t="n">
        <v>1</v>
      </c>
      <c r="I4465" s="59" t="n">
        <v>4</v>
      </c>
      <c r="J4465" s="59" t="n">
        <f aca="false">IF(terrains!L4465=13.5,IF(terrains!X4465=1,12,9),-0.392532+1.267037*terrains!L4465+0.472239*terrains!X4465+0.58658*terrains!W4465+0.089417*terrains!V4465+0.531633*terrains!U4465+0.337883*terrains!T4465-0.403545*terrains!S4465)</f>
        <v>3.995159</v>
      </c>
      <c r="K4465" s="151" t="n">
        <f aca="false">IF(terrains!I4465=0,terrains!J4465,terrains!I4465)</f>
        <v>4</v>
      </c>
      <c r="L4465" s="59" t="n">
        <v>3</v>
      </c>
      <c r="M4465" s="59" t="n">
        <v>2</v>
      </c>
      <c r="N4465" s="59" t="n">
        <v>4</v>
      </c>
      <c r="O4465" s="59" t="s">
        <v>180</v>
      </c>
      <c r="P4465" s="59" t="n">
        <v>3</v>
      </c>
      <c r="Q4465" s="59" t="n">
        <v>2.5</v>
      </c>
      <c r="R4465" s="59" t="n">
        <v>0</v>
      </c>
      <c r="S4465" s="59" t="n">
        <v>0</v>
      </c>
      <c r="T4465" s="59" t="n">
        <v>0</v>
      </c>
      <c r="U4465" s="59" t="n">
        <v>0</v>
      </c>
      <c r="V4465" s="59" t="n">
        <v>0</v>
      </c>
      <c r="W4465" s="59" t="n">
        <v>1</v>
      </c>
      <c r="X4465" s="59" t="n">
        <v>0</v>
      </c>
      <c r="Y4465" s="59" t="n">
        <f aca="false">IF(terrains!L4465&lt;=2.5,1,IF(terrains!L4465&lt;=4.5,2,IF(terrains!L4465&lt;=6.5,3,4)))</f>
        <v>2</v>
      </c>
      <c r="Z4465" s="59" t="n">
        <f aca="false">IF(terrains!R4465=1,35,IF(terrains!S4465=1,64,IF(terrains!T4465=1,IF(terrains!Y4465=1,85,104),IF(terrains!U4465=1,IF(terrains!Y4465=1,124,152),IF(terrains!V4465=1,(IF(terrains!Y4465=1,146,IF(terrains!Y4465=2,178,263))),IF(terrains!W4465=1,(IF(terrains!Y4465=1,178,IF(terrains!Y4465=2,218,321))),IF(terrains!X4465=1,IF(terrains!Y4465=1,190,IF(terrains!Y4465=2,242,IF(terrains!Y4465=3,357,896))))))))))</f>
        <v>218</v>
      </c>
      <c r="AA4465" s="152" t="n">
        <f aca="false">terrains!Z4465*terrains!F4465</f>
        <v>713111.190282</v>
      </c>
    </row>
    <row r="4466" customFormat="false" ht="13.8" hidden="false" customHeight="false" outlineLevel="0" collapsed="false">
      <c r="A4466" s="143" t="n">
        <v>4465</v>
      </c>
      <c r="B4466" s="59" t="n">
        <v>297435.4925</v>
      </c>
      <c r="C4466" s="59" t="n">
        <v>5032245.473</v>
      </c>
      <c r="D4466" s="59" t="s">
        <v>4088</v>
      </c>
      <c r="E4466" s="153" t="n">
        <v>303.1</v>
      </c>
      <c r="F4466" s="150" t="n">
        <f aca="false">terrains!E4466*10.76391</f>
        <v>3262.541121</v>
      </c>
      <c r="G4466" s="59" t="s">
        <v>693</v>
      </c>
      <c r="H4466" s="59" t="n">
        <v>0</v>
      </c>
      <c r="I4466" s="59" t="n">
        <v>0</v>
      </c>
      <c r="J4466" s="59" t="n">
        <f aca="false">IF(terrains!L4466=13.5,IF(terrains!X4466=1,12,9),-0.392532+1.267037*terrains!L4466+0.472239*terrains!X4466+0.58658*terrains!W4466+0.089417*terrains!V4466+0.531633*terrains!U4466+0.337883*terrains!T4466-0.403545*terrains!S4466)</f>
        <v>1.737997</v>
      </c>
      <c r="K4466" s="151" t="n">
        <f aca="false">IF(terrains!I4466=0,terrains!J4466,terrains!I4466)</f>
        <v>1.737997</v>
      </c>
      <c r="L4466" s="59" t="n">
        <v>2</v>
      </c>
      <c r="M4466" s="59" t="n">
        <v>1</v>
      </c>
      <c r="N4466" s="59" t="n">
        <v>3</v>
      </c>
      <c r="O4466" s="59" t="s">
        <v>176</v>
      </c>
      <c r="P4466" s="59" t="n">
        <v>2</v>
      </c>
      <c r="Q4466" s="59" t="n">
        <v>1.5</v>
      </c>
      <c r="R4466" s="59" t="n">
        <v>0</v>
      </c>
      <c r="S4466" s="59" t="n">
        <v>1</v>
      </c>
      <c r="T4466" s="59" t="n">
        <v>0</v>
      </c>
      <c r="U4466" s="59" t="n">
        <v>0</v>
      </c>
      <c r="V4466" s="59" t="n">
        <v>0</v>
      </c>
      <c r="W4466" s="59" t="n">
        <v>0</v>
      </c>
      <c r="X4466" s="59" t="n">
        <v>0</v>
      </c>
      <c r="Y4466" s="59" t="n">
        <f aca="false">IF(terrains!L4466&lt;=2.5,1,IF(terrains!L4466&lt;=4.5,2,IF(terrains!L4466&lt;=6.5,3,4)))</f>
        <v>1</v>
      </c>
      <c r="Z4466" s="59" t="n">
        <f aca="false">IF(terrains!R4466=1,35,IF(terrains!S4466=1,64,IF(terrains!T4466=1,IF(terrains!Y4466=1,85,104),IF(terrains!U4466=1,IF(terrains!Y4466=1,124,152),IF(terrains!V4466=1,(IF(terrains!Y4466=1,146,IF(terrains!Y4466=2,178,263))),IF(terrains!W4466=1,(IF(terrains!Y4466=1,178,IF(terrains!Y4466=2,218,321))),IF(terrains!X4466=1,IF(terrains!Y4466=1,190,IF(terrains!Y4466=2,242,IF(terrains!Y4466=3,357,896))))))))))</f>
        <v>64</v>
      </c>
      <c r="AA4466" s="152" t="n">
        <f aca="false">terrains!Z4466*terrains!F4466</f>
        <v>208802.631744</v>
      </c>
    </row>
    <row r="4467" customFormat="false" ht="13.8" hidden="false" customHeight="false" outlineLevel="0" collapsed="false">
      <c r="A4467" s="143" t="n">
        <v>4466</v>
      </c>
      <c r="B4467" s="59" t="n">
        <v>293966.48437</v>
      </c>
      <c r="C4467" s="59" t="n">
        <v>5050382.47777</v>
      </c>
      <c r="D4467" s="59" t="s">
        <v>4089</v>
      </c>
      <c r="E4467" s="153" t="n">
        <v>303.1</v>
      </c>
      <c r="F4467" s="150" t="n">
        <f aca="false">terrains!E4467*10.76391</f>
        <v>3262.541121</v>
      </c>
      <c r="G4467" s="59" t="s">
        <v>300</v>
      </c>
      <c r="H4467" s="59" t="n">
        <v>3</v>
      </c>
      <c r="I4467" s="59" t="n">
        <v>9</v>
      </c>
      <c r="J4467" s="59" t="n">
        <f aca="false">IF(terrains!L4467=13.5,IF(terrains!X4467=1,12,9),-0.392532+1.267037*terrains!L4467+0.472239*terrains!X4467+0.58658*terrains!W4467+0.089417*terrains!V4467+0.531633*terrains!U4467+0.337883*terrains!T4467-0.403545*terrains!S4467)</f>
        <v>5.539108</v>
      </c>
      <c r="K4467" s="151" t="n">
        <f aca="false">IF(terrains!I4467=0,terrains!J4467,terrains!I4467)</f>
        <v>9</v>
      </c>
      <c r="L4467" s="59" t="n">
        <v>5</v>
      </c>
      <c r="M4467" s="59" t="n">
        <v>4</v>
      </c>
      <c r="N4467" s="59" t="n">
        <v>15</v>
      </c>
      <c r="O4467" s="59" t="s">
        <v>176</v>
      </c>
      <c r="P4467" s="59" t="n">
        <v>2</v>
      </c>
      <c r="Q4467" s="59" t="n">
        <v>2</v>
      </c>
      <c r="R4467" s="59" t="n">
        <v>0</v>
      </c>
      <c r="S4467" s="59" t="n">
        <v>1</v>
      </c>
      <c r="T4467" s="59" t="n">
        <v>0</v>
      </c>
      <c r="U4467" s="59" t="n">
        <v>0</v>
      </c>
      <c r="V4467" s="59" t="n">
        <v>0</v>
      </c>
      <c r="W4467" s="59" t="n">
        <v>0</v>
      </c>
      <c r="X4467" s="59" t="n">
        <v>0</v>
      </c>
      <c r="Y4467" s="59" t="n">
        <f aca="false">IF(terrains!L4467&lt;=2.5,1,IF(terrains!L4467&lt;=4.5,2,IF(terrains!L4467&lt;=6.5,3,4)))</f>
        <v>3</v>
      </c>
      <c r="Z4467" s="59" t="n">
        <f aca="false">IF(terrains!R4467=1,35,IF(terrains!S4467=1,64,IF(terrains!T4467=1,IF(terrains!Y4467=1,85,104),IF(terrains!U4467=1,IF(terrains!Y4467=1,124,152),IF(terrains!V4467=1,(IF(terrains!Y4467=1,146,IF(terrains!Y4467=2,178,263))),IF(terrains!W4467=1,(IF(terrains!Y4467=1,178,IF(terrains!Y4467=2,218,321))),IF(terrains!X4467=1,IF(terrains!Y4467=1,190,IF(terrains!Y4467=2,242,IF(terrains!Y4467=3,357,896))))))))))</f>
        <v>64</v>
      </c>
      <c r="AA4467" s="152" t="n">
        <f aca="false">terrains!Z4467*terrains!F4467</f>
        <v>208802.631744</v>
      </c>
    </row>
    <row r="4468" customFormat="false" ht="13.8" hidden="false" customHeight="false" outlineLevel="0" collapsed="false">
      <c r="A4468" s="143" t="n">
        <v>4467</v>
      </c>
      <c r="B4468" s="59" t="n">
        <v>304473.890284</v>
      </c>
      <c r="C4468" s="59" t="n">
        <v>5058777.69584</v>
      </c>
      <c r="D4468" s="59" t="s">
        <v>4090</v>
      </c>
      <c r="E4468" s="153" t="n">
        <v>302.6</v>
      </c>
      <c r="F4468" s="150" t="n">
        <f aca="false">terrains!E4468*10.76391</f>
        <v>3257.159166</v>
      </c>
      <c r="G4468" s="59" t="s">
        <v>501</v>
      </c>
      <c r="H4468" s="59" t="n">
        <v>0</v>
      </c>
      <c r="I4468" s="59" t="n">
        <v>0</v>
      </c>
      <c r="J4468" s="59" t="n">
        <f aca="false">IF(terrains!L4468=13.5,IF(terrains!X4468=1,12,9),-0.392532+1.267037*terrains!L4468+0.472239*terrains!X4468+0.58658*terrains!W4468+0.089417*terrains!V4468+0.531633*terrains!U4468+0.337883*terrains!T4468-0.403545*terrains!S4468)</f>
        <v>2.7750605</v>
      </c>
      <c r="K4468" s="151" t="n">
        <f aca="false">IF(terrains!I4468=0,terrains!J4468,terrains!I4468)</f>
        <v>2.7750605</v>
      </c>
      <c r="L4468" s="59" t="n">
        <v>2.5</v>
      </c>
      <c r="M4468" s="59" t="n">
        <v>2</v>
      </c>
      <c r="N4468" s="59" t="n">
        <v>6</v>
      </c>
      <c r="O4468" s="59" t="s">
        <v>175</v>
      </c>
      <c r="P4468" s="59" t="n">
        <v>2</v>
      </c>
      <c r="Q4468" s="59" t="n">
        <v>1.5</v>
      </c>
      <c r="R4468" s="59" t="n">
        <v>1</v>
      </c>
      <c r="S4468" s="59" t="n">
        <v>0</v>
      </c>
      <c r="T4468" s="59" t="n">
        <v>0</v>
      </c>
      <c r="U4468" s="59" t="n">
        <v>0</v>
      </c>
      <c r="V4468" s="59" t="n">
        <v>0</v>
      </c>
      <c r="W4468" s="59" t="n">
        <v>0</v>
      </c>
      <c r="X4468" s="59" t="n">
        <v>0</v>
      </c>
      <c r="Y4468" s="59" t="n">
        <f aca="false">IF(terrains!L4468&lt;=2.5,1,IF(terrains!L4468&lt;=4.5,2,IF(terrains!L4468&lt;=6.5,3,4)))</f>
        <v>1</v>
      </c>
      <c r="Z4468" s="59" t="n">
        <f aca="false">IF(terrains!R4468=1,35,IF(terrains!S4468=1,64,IF(terrains!T4468=1,IF(terrains!Y4468=1,85,104),IF(terrains!U4468=1,IF(terrains!Y4468=1,124,152),IF(terrains!V4468=1,(IF(terrains!Y4468=1,146,IF(terrains!Y4468=2,178,263))),IF(terrains!W4468=1,(IF(terrains!Y4468=1,178,IF(terrains!Y4468=2,218,321))),IF(terrains!X4468=1,IF(terrains!Y4468=1,190,IF(terrains!Y4468=2,242,IF(terrains!Y4468=3,357,896))))))))))</f>
        <v>35</v>
      </c>
      <c r="AA4468" s="152" t="n">
        <f aca="false">terrains!Z4468*terrains!F4468</f>
        <v>114000.57081</v>
      </c>
    </row>
    <row r="4469" customFormat="false" ht="13.8" hidden="false" customHeight="false" outlineLevel="0" collapsed="false">
      <c r="A4469" s="143" t="n">
        <v>4468</v>
      </c>
      <c r="B4469" s="59" t="n">
        <v>299383.403247</v>
      </c>
      <c r="C4469" s="59" t="n">
        <v>5055523.53414</v>
      </c>
      <c r="D4469" s="59" t="s">
        <v>4091</v>
      </c>
      <c r="E4469" s="153" t="n">
        <v>302.52</v>
      </c>
      <c r="F4469" s="150" t="n">
        <f aca="false">terrains!E4469*10.76391</f>
        <v>3256.2980532</v>
      </c>
      <c r="G4469" s="59" t="s">
        <v>326</v>
      </c>
      <c r="H4469" s="59" t="n">
        <v>0</v>
      </c>
      <c r="I4469" s="59" t="n">
        <v>0</v>
      </c>
      <c r="J4469" s="59" t="n">
        <f aca="false">IF(terrains!L4469=13.5,IF(terrains!X4469=1,12,9),-0.392532+1.267037*terrains!L4469+0.472239*terrains!X4469+0.58658*terrains!W4469+0.089417*terrains!V4469+0.531633*terrains!U4469+0.337883*terrains!T4469-0.403545*terrains!S4469)</f>
        <v>2.141542</v>
      </c>
      <c r="K4469" s="151" t="n">
        <f aca="false">IF(terrains!I4469=0,terrains!J4469,terrains!I4469)</f>
        <v>2.141542</v>
      </c>
      <c r="L4469" s="59" t="n">
        <v>2</v>
      </c>
      <c r="M4469" s="59" t="n">
        <v>2</v>
      </c>
      <c r="N4469" s="59" t="n">
        <v>3</v>
      </c>
      <c r="O4469" s="59" t="s">
        <v>175</v>
      </c>
      <c r="P4469" s="59" t="n">
        <v>2</v>
      </c>
      <c r="Q4469" s="59" t="n">
        <v>1.5</v>
      </c>
      <c r="R4469" s="59" t="n">
        <v>1</v>
      </c>
      <c r="S4469" s="59" t="n">
        <v>0</v>
      </c>
      <c r="T4469" s="59" t="n">
        <v>0</v>
      </c>
      <c r="U4469" s="59" t="n">
        <v>0</v>
      </c>
      <c r="V4469" s="59" t="n">
        <v>0</v>
      </c>
      <c r="W4469" s="59" t="n">
        <v>0</v>
      </c>
      <c r="X4469" s="59" t="n">
        <v>0</v>
      </c>
      <c r="Y4469" s="59" t="n">
        <f aca="false">IF(terrains!L4469&lt;=2.5,1,IF(terrains!L4469&lt;=4.5,2,IF(terrains!L4469&lt;=6.5,3,4)))</f>
        <v>1</v>
      </c>
      <c r="Z4469" s="59" t="n">
        <f aca="false">IF(terrains!R4469=1,35,IF(terrains!S4469=1,64,IF(terrains!T4469=1,IF(terrains!Y4469=1,85,104),IF(terrains!U4469=1,IF(terrains!Y4469=1,124,152),IF(terrains!V4469=1,(IF(terrains!Y4469=1,146,IF(terrains!Y4469=2,178,263))),IF(terrains!W4469=1,(IF(terrains!Y4469=1,178,IF(terrains!Y4469=2,218,321))),IF(terrains!X4469=1,IF(terrains!Y4469=1,190,IF(terrains!Y4469=2,242,IF(terrains!Y4469=3,357,896))))))))))</f>
        <v>35</v>
      </c>
      <c r="AA4469" s="152" t="n">
        <f aca="false">terrains!Z4469*terrains!F4469</f>
        <v>113970.431862</v>
      </c>
    </row>
    <row r="4470" customFormat="false" ht="13.8" hidden="false" customHeight="false" outlineLevel="0" collapsed="false">
      <c r="A4470" s="143" t="n">
        <v>4469</v>
      </c>
      <c r="B4470" s="59" t="n">
        <v>297490.005263</v>
      </c>
      <c r="C4470" s="59" t="n">
        <v>5053994.23653</v>
      </c>
      <c r="D4470" s="59" t="s">
        <v>4092</v>
      </c>
      <c r="E4470" s="153" t="n">
        <v>302.5</v>
      </c>
      <c r="F4470" s="150" t="n">
        <f aca="false">terrains!E4470*10.76391</f>
        <v>3256.082775</v>
      </c>
      <c r="G4470" s="59" t="s">
        <v>332</v>
      </c>
      <c r="H4470" s="59" t="n">
        <v>0.2</v>
      </c>
      <c r="I4470" s="59" t="n">
        <v>1.5</v>
      </c>
      <c r="J4470" s="59" t="n">
        <f aca="false">IF(terrains!L4470=13.5,IF(terrains!X4470=1,12,9),-0.392532+1.267037*terrains!L4470+0.472239*terrains!X4470+0.58658*terrains!W4470+0.089417*terrains!V4470+0.531633*terrains!U4470+0.337883*terrains!T4470-0.403545*terrains!S4470)</f>
        <v>2.141542</v>
      </c>
      <c r="K4470" s="151" t="n">
        <f aca="false">IF(terrains!I4470=0,terrains!J4470,terrains!I4470)</f>
        <v>1.5</v>
      </c>
      <c r="L4470" s="59" t="n">
        <v>2</v>
      </c>
      <c r="M4470" s="59" t="n">
        <v>2</v>
      </c>
      <c r="N4470" s="59" t="n">
        <v>3</v>
      </c>
      <c r="O4470" s="59" t="s">
        <v>175</v>
      </c>
      <c r="P4470" s="59" t="n">
        <v>2</v>
      </c>
      <c r="Q4470" s="59" t="n">
        <v>1.5</v>
      </c>
      <c r="R4470" s="59" t="n">
        <v>1</v>
      </c>
      <c r="S4470" s="59" t="n">
        <v>0</v>
      </c>
      <c r="T4470" s="59" t="n">
        <v>0</v>
      </c>
      <c r="U4470" s="59" t="n">
        <v>0</v>
      </c>
      <c r="V4470" s="59" t="n">
        <v>0</v>
      </c>
      <c r="W4470" s="59" t="n">
        <v>0</v>
      </c>
      <c r="X4470" s="59" t="n">
        <v>0</v>
      </c>
      <c r="Y4470" s="59" t="n">
        <f aca="false">IF(terrains!L4470&lt;=2.5,1,IF(terrains!L4470&lt;=4.5,2,IF(terrains!L4470&lt;=6.5,3,4)))</f>
        <v>1</v>
      </c>
      <c r="Z4470" s="59" t="n">
        <f aca="false">IF(terrains!R4470=1,35,IF(terrains!S4470=1,64,IF(terrains!T4470=1,IF(terrains!Y4470=1,85,104),IF(terrains!U4470=1,IF(terrains!Y4470=1,124,152),IF(terrains!V4470=1,(IF(terrains!Y4470=1,146,IF(terrains!Y4470=2,178,263))),IF(terrains!W4470=1,(IF(terrains!Y4470=1,178,IF(terrains!Y4470=2,218,321))),IF(terrains!X4470=1,IF(terrains!Y4470=1,190,IF(terrains!Y4470=2,242,IF(terrains!Y4470=3,357,896))))))))))</f>
        <v>35</v>
      </c>
      <c r="AA4470" s="152" t="n">
        <f aca="false">terrains!Z4470*terrains!F4470</f>
        <v>113962.897125</v>
      </c>
    </row>
    <row r="4471" customFormat="false" ht="13.8" hidden="false" customHeight="false" outlineLevel="0" collapsed="false">
      <c r="A4471" s="143" t="n">
        <v>4470</v>
      </c>
      <c r="B4471" s="59" t="n">
        <v>297507.594881</v>
      </c>
      <c r="C4471" s="59" t="n">
        <v>5053970.21256</v>
      </c>
      <c r="D4471" s="59" t="s">
        <v>4093</v>
      </c>
      <c r="E4471" s="153" t="n">
        <v>302.5</v>
      </c>
      <c r="F4471" s="150" t="n">
        <f aca="false">terrains!E4471*10.76391</f>
        <v>3256.082775</v>
      </c>
      <c r="G4471" s="59" t="s">
        <v>332</v>
      </c>
      <c r="H4471" s="59" t="n">
        <v>0.2</v>
      </c>
      <c r="I4471" s="59" t="n">
        <v>1.5</v>
      </c>
      <c r="J4471" s="59" t="n">
        <f aca="false">IF(terrains!L4471=13.5,IF(terrains!X4471=1,12,9),-0.392532+1.267037*terrains!L4471+0.472239*terrains!X4471+0.58658*terrains!W4471+0.089417*terrains!V4471+0.531633*terrains!U4471+0.337883*terrains!T4471-0.403545*terrains!S4471)</f>
        <v>2.141542</v>
      </c>
      <c r="K4471" s="151" t="n">
        <f aca="false">IF(terrains!I4471=0,terrains!J4471,terrains!I4471)</f>
        <v>1.5</v>
      </c>
      <c r="L4471" s="59" t="n">
        <v>2</v>
      </c>
      <c r="M4471" s="59" t="n">
        <v>2</v>
      </c>
      <c r="N4471" s="59" t="n">
        <v>3</v>
      </c>
      <c r="O4471" s="59" t="s">
        <v>175</v>
      </c>
      <c r="P4471" s="59" t="n">
        <v>2</v>
      </c>
      <c r="Q4471" s="59" t="n">
        <v>1.5</v>
      </c>
      <c r="R4471" s="59" t="n">
        <v>1</v>
      </c>
      <c r="S4471" s="59" t="n">
        <v>0</v>
      </c>
      <c r="T4471" s="59" t="n">
        <v>0</v>
      </c>
      <c r="U4471" s="59" t="n">
        <v>0</v>
      </c>
      <c r="V4471" s="59" t="n">
        <v>0</v>
      </c>
      <c r="W4471" s="59" t="n">
        <v>0</v>
      </c>
      <c r="X4471" s="59" t="n">
        <v>0</v>
      </c>
      <c r="Y4471" s="59" t="n">
        <f aca="false">IF(terrains!L4471&lt;=2.5,1,IF(terrains!L4471&lt;=4.5,2,IF(terrains!L4471&lt;=6.5,3,4)))</f>
        <v>1</v>
      </c>
      <c r="Z4471" s="59" t="n">
        <f aca="false">IF(terrains!R4471=1,35,IF(terrains!S4471=1,64,IF(terrains!T4471=1,IF(terrains!Y4471=1,85,104),IF(terrains!U4471=1,IF(terrains!Y4471=1,124,152),IF(terrains!V4471=1,(IF(terrains!Y4471=1,146,IF(terrains!Y4471=2,178,263))),IF(terrains!W4471=1,(IF(terrains!Y4471=1,178,IF(terrains!Y4471=2,218,321))),IF(terrains!X4471=1,IF(terrains!Y4471=1,190,IF(terrains!Y4471=2,242,IF(terrains!Y4471=3,357,896))))))))))</f>
        <v>35</v>
      </c>
      <c r="AA4471" s="152" t="n">
        <f aca="false">terrains!Z4471*terrains!F4471</f>
        <v>113962.897125</v>
      </c>
    </row>
    <row r="4472" customFormat="false" ht="13.8" hidden="false" customHeight="false" outlineLevel="0" collapsed="false">
      <c r="A4472" s="143" t="n">
        <v>4471</v>
      </c>
      <c r="B4472" s="59" t="n">
        <v>297495.8684</v>
      </c>
      <c r="C4472" s="59" t="n">
        <v>5053986.2285</v>
      </c>
      <c r="D4472" s="59" t="s">
        <v>4094</v>
      </c>
      <c r="E4472" s="153" t="n">
        <v>302.5</v>
      </c>
      <c r="F4472" s="150" t="n">
        <f aca="false">terrains!E4472*10.76391</f>
        <v>3256.082775</v>
      </c>
      <c r="G4472" s="59" t="s">
        <v>332</v>
      </c>
      <c r="H4472" s="59" t="n">
        <v>0.2</v>
      </c>
      <c r="I4472" s="59" t="n">
        <v>1.5</v>
      </c>
      <c r="J4472" s="59" t="n">
        <f aca="false">IF(terrains!L4472=13.5,IF(terrains!X4472=1,12,9),-0.392532+1.267037*terrains!L4472+0.472239*terrains!X4472+0.58658*terrains!W4472+0.089417*terrains!V4472+0.531633*terrains!U4472+0.337883*terrains!T4472-0.403545*terrains!S4472)</f>
        <v>2.141542</v>
      </c>
      <c r="K4472" s="151" t="n">
        <f aca="false">IF(terrains!I4472=0,terrains!J4472,terrains!I4472)</f>
        <v>1.5</v>
      </c>
      <c r="L4472" s="59" t="n">
        <v>2</v>
      </c>
      <c r="M4472" s="59" t="n">
        <v>2</v>
      </c>
      <c r="N4472" s="59" t="n">
        <v>3</v>
      </c>
      <c r="O4472" s="59" t="s">
        <v>175</v>
      </c>
      <c r="P4472" s="59" t="n">
        <v>2</v>
      </c>
      <c r="Q4472" s="59" t="n">
        <v>1.5</v>
      </c>
      <c r="R4472" s="59" t="n">
        <v>1</v>
      </c>
      <c r="S4472" s="59" t="n">
        <v>0</v>
      </c>
      <c r="T4472" s="59" t="n">
        <v>0</v>
      </c>
      <c r="U4472" s="59" t="n">
        <v>0</v>
      </c>
      <c r="V4472" s="59" t="n">
        <v>0</v>
      </c>
      <c r="W4472" s="59" t="n">
        <v>0</v>
      </c>
      <c r="X4472" s="59" t="n">
        <v>0</v>
      </c>
      <c r="Y4472" s="59" t="n">
        <f aca="false">IF(terrains!L4472&lt;=2.5,1,IF(terrains!L4472&lt;=4.5,2,IF(terrains!L4472&lt;=6.5,3,4)))</f>
        <v>1</v>
      </c>
      <c r="Z4472" s="59" t="n">
        <f aca="false">IF(terrains!R4472=1,35,IF(terrains!S4472=1,64,IF(terrains!T4472=1,IF(terrains!Y4472=1,85,104),IF(terrains!U4472=1,IF(terrains!Y4472=1,124,152),IF(terrains!V4472=1,(IF(terrains!Y4472=1,146,IF(terrains!Y4472=2,178,263))),IF(terrains!W4472=1,(IF(terrains!Y4472=1,178,IF(terrains!Y4472=2,218,321))),IF(terrains!X4472=1,IF(terrains!Y4472=1,190,IF(terrains!Y4472=2,242,IF(terrains!Y4472=3,357,896))))))))))</f>
        <v>35</v>
      </c>
      <c r="AA4472" s="152" t="n">
        <f aca="false">terrains!Z4472*terrains!F4472</f>
        <v>113962.897125</v>
      </c>
    </row>
    <row r="4473" customFormat="false" ht="13.8" hidden="false" customHeight="false" outlineLevel="0" collapsed="false">
      <c r="A4473" s="143" t="n">
        <v>4472</v>
      </c>
      <c r="B4473" s="59" t="n">
        <v>297525.18442</v>
      </c>
      <c r="C4473" s="59" t="n">
        <v>5053946.18851</v>
      </c>
      <c r="D4473" s="59" t="s">
        <v>4095</v>
      </c>
      <c r="E4473" s="153" t="n">
        <v>302.5</v>
      </c>
      <c r="F4473" s="150" t="n">
        <f aca="false">terrains!E4473*10.76391</f>
        <v>3256.082775</v>
      </c>
      <c r="G4473" s="59" t="s">
        <v>332</v>
      </c>
      <c r="H4473" s="59" t="n">
        <v>0.2</v>
      </c>
      <c r="I4473" s="59" t="n">
        <v>1.5</v>
      </c>
      <c r="J4473" s="59" t="n">
        <f aca="false">IF(terrains!L4473=13.5,IF(terrains!X4473=1,12,9),-0.392532+1.267037*terrains!L4473+0.472239*terrains!X4473+0.58658*terrains!W4473+0.089417*terrains!V4473+0.531633*terrains!U4473+0.337883*terrains!T4473-0.403545*terrains!S4473)</f>
        <v>2.141542</v>
      </c>
      <c r="K4473" s="151" t="n">
        <f aca="false">IF(terrains!I4473=0,terrains!J4473,terrains!I4473)</f>
        <v>1.5</v>
      </c>
      <c r="L4473" s="59" t="n">
        <v>2</v>
      </c>
      <c r="M4473" s="59" t="n">
        <v>2</v>
      </c>
      <c r="N4473" s="59" t="n">
        <v>3</v>
      </c>
      <c r="O4473" s="59" t="s">
        <v>175</v>
      </c>
      <c r="P4473" s="59" t="n">
        <v>2</v>
      </c>
      <c r="Q4473" s="59" t="n">
        <v>1.5</v>
      </c>
      <c r="R4473" s="59" t="n">
        <v>1</v>
      </c>
      <c r="S4473" s="59" t="n">
        <v>0</v>
      </c>
      <c r="T4473" s="59" t="n">
        <v>0</v>
      </c>
      <c r="U4473" s="59" t="n">
        <v>0</v>
      </c>
      <c r="V4473" s="59" t="n">
        <v>0</v>
      </c>
      <c r="W4473" s="59" t="n">
        <v>0</v>
      </c>
      <c r="X4473" s="59" t="n">
        <v>0</v>
      </c>
      <c r="Y4473" s="59" t="n">
        <f aca="false">IF(terrains!L4473&lt;=2.5,1,IF(terrains!L4473&lt;=4.5,2,IF(terrains!L4473&lt;=6.5,3,4)))</f>
        <v>1</v>
      </c>
      <c r="Z4473" s="59" t="n">
        <f aca="false">IF(terrains!R4473=1,35,IF(terrains!S4473=1,64,IF(terrains!T4473=1,IF(terrains!Y4473=1,85,104),IF(terrains!U4473=1,IF(terrains!Y4473=1,124,152),IF(terrains!V4473=1,(IF(terrains!Y4473=1,146,IF(terrains!Y4473=2,178,263))),IF(terrains!W4473=1,(IF(terrains!Y4473=1,178,IF(terrains!Y4473=2,218,321))),IF(terrains!X4473=1,IF(terrains!Y4473=1,190,IF(terrains!Y4473=2,242,IF(terrains!Y4473=3,357,896))))))))))</f>
        <v>35</v>
      </c>
      <c r="AA4473" s="152" t="n">
        <f aca="false">terrains!Z4473*terrains!F4473</f>
        <v>113962.897125</v>
      </c>
    </row>
    <row r="4474" customFormat="false" ht="13.8" hidden="false" customHeight="false" outlineLevel="0" collapsed="false">
      <c r="A4474" s="143" t="n">
        <v>4473</v>
      </c>
      <c r="B4474" s="59" t="n">
        <v>297501.731657</v>
      </c>
      <c r="C4474" s="59" t="n">
        <v>5053978.22055</v>
      </c>
      <c r="D4474" s="59" t="s">
        <v>4096</v>
      </c>
      <c r="E4474" s="153" t="n">
        <v>302.5</v>
      </c>
      <c r="F4474" s="150" t="n">
        <f aca="false">terrains!E4474*10.76391</f>
        <v>3256.082775</v>
      </c>
      <c r="G4474" s="59" t="s">
        <v>332</v>
      </c>
      <c r="H4474" s="59" t="n">
        <v>0.2</v>
      </c>
      <c r="I4474" s="59" t="n">
        <v>1.5</v>
      </c>
      <c r="J4474" s="59" t="n">
        <f aca="false">IF(terrains!L4474=13.5,IF(terrains!X4474=1,12,9),-0.392532+1.267037*terrains!L4474+0.472239*terrains!X4474+0.58658*terrains!W4474+0.089417*terrains!V4474+0.531633*terrains!U4474+0.337883*terrains!T4474-0.403545*terrains!S4474)</f>
        <v>2.141542</v>
      </c>
      <c r="K4474" s="151" t="n">
        <f aca="false">IF(terrains!I4474=0,terrains!J4474,terrains!I4474)</f>
        <v>1.5</v>
      </c>
      <c r="L4474" s="59" t="n">
        <v>2</v>
      </c>
      <c r="M4474" s="59" t="n">
        <v>2</v>
      </c>
      <c r="N4474" s="59" t="n">
        <v>3</v>
      </c>
      <c r="O4474" s="59" t="s">
        <v>175</v>
      </c>
      <c r="P4474" s="59" t="n">
        <v>2</v>
      </c>
      <c r="Q4474" s="59" t="n">
        <v>1.5</v>
      </c>
      <c r="R4474" s="59" t="n">
        <v>1</v>
      </c>
      <c r="S4474" s="59" t="n">
        <v>0</v>
      </c>
      <c r="T4474" s="59" t="n">
        <v>0</v>
      </c>
      <c r="U4474" s="59" t="n">
        <v>0</v>
      </c>
      <c r="V4474" s="59" t="n">
        <v>0</v>
      </c>
      <c r="W4474" s="59" t="n">
        <v>0</v>
      </c>
      <c r="X4474" s="59" t="n">
        <v>0</v>
      </c>
      <c r="Y4474" s="59" t="n">
        <f aca="false">IF(terrains!L4474&lt;=2.5,1,IF(terrains!L4474&lt;=4.5,2,IF(terrains!L4474&lt;=6.5,3,4)))</f>
        <v>1</v>
      </c>
      <c r="Z4474" s="59" t="n">
        <f aca="false">IF(terrains!R4474=1,35,IF(terrains!S4474=1,64,IF(terrains!T4474=1,IF(terrains!Y4474=1,85,104),IF(terrains!U4474=1,IF(terrains!Y4474=1,124,152),IF(terrains!V4474=1,(IF(terrains!Y4474=1,146,IF(terrains!Y4474=2,178,263))),IF(terrains!W4474=1,(IF(terrains!Y4474=1,178,IF(terrains!Y4474=2,218,321))),IF(terrains!X4474=1,IF(terrains!Y4474=1,190,IF(terrains!Y4474=2,242,IF(terrains!Y4474=3,357,896))))))))))</f>
        <v>35</v>
      </c>
      <c r="AA4474" s="152" t="n">
        <f aca="false">terrains!Z4474*terrains!F4474</f>
        <v>113962.897125</v>
      </c>
    </row>
    <row r="4475" customFormat="false" ht="13.8" hidden="false" customHeight="false" outlineLevel="0" collapsed="false">
      <c r="A4475" s="143" t="n">
        <v>4474</v>
      </c>
      <c r="B4475" s="59" t="n">
        <v>297513.458</v>
      </c>
      <c r="C4475" s="59" t="n">
        <v>5053962.2045</v>
      </c>
      <c r="D4475" s="59" t="s">
        <v>4097</v>
      </c>
      <c r="E4475" s="153" t="n">
        <v>302.5</v>
      </c>
      <c r="F4475" s="150" t="n">
        <f aca="false">terrains!E4475*10.76391</f>
        <v>3256.082775</v>
      </c>
      <c r="G4475" s="59" t="s">
        <v>332</v>
      </c>
      <c r="H4475" s="59" t="n">
        <v>0.2</v>
      </c>
      <c r="I4475" s="59" t="n">
        <v>1.5</v>
      </c>
      <c r="J4475" s="59" t="n">
        <f aca="false">IF(terrains!L4475=13.5,IF(terrains!X4475=1,12,9),-0.392532+1.267037*terrains!L4475+0.472239*terrains!X4475+0.58658*terrains!W4475+0.089417*terrains!V4475+0.531633*terrains!U4475+0.337883*terrains!T4475-0.403545*terrains!S4475)</f>
        <v>2.141542</v>
      </c>
      <c r="K4475" s="151" t="n">
        <f aca="false">IF(terrains!I4475=0,terrains!J4475,terrains!I4475)</f>
        <v>1.5</v>
      </c>
      <c r="L4475" s="59" t="n">
        <v>2</v>
      </c>
      <c r="M4475" s="59" t="n">
        <v>2</v>
      </c>
      <c r="N4475" s="59" t="n">
        <v>3</v>
      </c>
      <c r="O4475" s="59" t="s">
        <v>175</v>
      </c>
      <c r="P4475" s="59" t="n">
        <v>2</v>
      </c>
      <c r="Q4475" s="59" t="n">
        <v>1.5</v>
      </c>
      <c r="R4475" s="59" t="n">
        <v>1</v>
      </c>
      <c r="S4475" s="59" t="n">
        <v>0</v>
      </c>
      <c r="T4475" s="59" t="n">
        <v>0</v>
      </c>
      <c r="U4475" s="59" t="n">
        <v>0</v>
      </c>
      <c r="V4475" s="59" t="n">
        <v>0</v>
      </c>
      <c r="W4475" s="59" t="n">
        <v>0</v>
      </c>
      <c r="X4475" s="59" t="n">
        <v>0</v>
      </c>
      <c r="Y4475" s="59" t="n">
        <f aca="false">IF(terrains!L4475&lt;=2.5,1,IF(terrains!L4475&lt;=4.5,2,IF(terrains!L4475&lt;=6.5,3,4)))</f>
        <v>1</v>
      </c>
      <c r="Z4475" s="59" t="n">
        <f aca="false">IF(terrains!R4475=1,35,IF(terrains!S4475=1,64,IF(terrains!T4475=1,IF(terrains!Y4475=1,85,104),IF(terrains!U4475=1,IF(terrains!Y4475=1,124,152),IF(terrains!V4475=1,(IF(terrains!Y4475=1,146,IF(terrains!Y4475=2,178,263))),IF(terrains!W4475=1,(IF(terrains!Y4475=1,178,IF(terrains!Y4475=2,218,321))),IF(terrains!X4475=1,IF(terrains!Y4475=1,190,IF(terrains!Y4475=2,242,IF(terrains!Y4475=3,357,896))))))))))</f>
        <v>35</v>
      </c>
      <c r="AA4475" s="152" t="n">
        <f aca="false">terrains!Z4475*terrains!F4475</f>
        <v>113962.897125</v>
      </c>
    </row>
    <row r="4476" customFormat="false" ht="13.8" hidden="false" customHeight="false" outlineLevel="0" collapsed="false">
      <c r="A4476" s="143" t="n">
        <v>4475</v>
      </c>
      <c r="B4476" s="59" t="n">
        <v>297484.142088</v>
      </c>
      <c r="C4476" s="59" t="n">
        <v>5054002.24451</v>
      </c>
      <c r="D4476" s="59" t="s">
        <v>4098</v>
      </c>
      <c r="E4476" s="153" t="n">
        <v>302.5</v>
      </c>
      <c r="F4476" s="150" t="n">
        <f aca="false">terrains!E4476*10.76391</f>
        <v>3256.082775</v>
      </c>
      <c r="G4476" s="59" t="s">
        <v>332</v>
      </c>
      <c r="H4476" s="59" t="n">
        <v>0.2</v>
      </c>
      <c r="I4476" s="59" t="n">
        <v>1.5</v>
      </c>
      <c r="J4476" s="59" t="n">
        <f aca="false">IF(terrains!L4476=13.5,IF(terrains!X4476=1,12,9),-0.392532+1.267037*terrains!L4476+0.472239*terrains!X4476+0.58658*terrains!W4476+0.089417*terrains!V4476+0.531633*terrains!U4476+0.337883*terrains!T4476-0.403545*terrains!S4476)</f>
        <v>2.141542</v>
      </c>
      <c r="K4476" s="151" t="n">
        <f aca="false">IF(terrains!I4476=0,terrains!J4476,terrains!I4476)</f>
        <v>1.5</v>
      </c>
      <c r="L4476" s="59" t="n">
        <v>2</v>
      </c>
      <c r="M4476" s="59" t="n">
        <v>2</v>
      </c>
      <c r="N4476" s="59" t="n">
        <v>3</v>
      </c>
      <c r="O4476" s="59" t="s">
        <v>175</v>
      </c>
      <c r="P4476" s="59" t="n">
        <v>2</v>
      </c>
      <c r="Q4476" s="59" t="n">
        <v>1.5</v>
      </c>
      <c r="R4476" s="59" t="n">
        <v>1</v>
      </c>
      <c r="S4476" s="59" t="n">
        <v>0</v>
      </c>
      <c r="T4476" s="59" t="n">
        <v>0</v>
      </c>
      <c r="U4476" s="59" t="n">
        <v>0</v>
      </c>
      <c r="V4476" s="59" t="n">
        <v>0</v>
      </c>
      <c r="W4476" s="59" t="n">
        <v>0</v>
      </c>
      <c r="X4476" s="59" t="n">
        <v>0</v>
      </c>
      <c r="Y4476" s="59" t="n">
        <f aca="false">IF(terrains!L4476&lt;=2.5,1,IF(terrains!L4476&lt;=4.5,2,IF(terrains!L4476&lt;=6.5,3,4)))</f>
        <v>1</v>
      </c>
      <c r="Z4476" s="59" t="n">
        <f aca="false">IF(terrains!R4476=1,35,IF(terrains!S4476=1,64,IF(terrains!T4476=1,IF(terrains!Y4476=1,85,104),IF(terrains!U4476=1,IF(terrains!Y4476=1,124,152),IF(terrains!V4476=1,(IF(terrains!Y4476=1,146,IF(terrains!Y4476=2,178,263))),IF(terrains!W4476=1,(IF(terrains!Y4476=1,178,IF(terrains!Y4476=2,218,321))),IF(terrains!X4476=1,IF(terrains!Y4476=1,190,IF(terrains!Y4476=2,242,IF(terrains!Y4476=3,357,896))))))))))</f>
        <v>35</v>
      </c>
      <c r="AA4476" s="152" t="n">
        <f aca="false">terrains!Z4476*terrains!F4476</f>
        <v>113962.897125</v>
      </c>
    </row>
    <row r="4477" customFormat="false" ht="13.8" hidden="false" customHeight="false" outlineLevel="0" collapsed="false">
      <c r="A4477" s="143" t="n">
        <v>4476</v>
      </c>
      <c r="B4477" s="59" t="n">
        <v>297531.0476</v>
      </c>
      <c r="C4477" s="59" t="n">
        <v>5053938.1805</v>
      </c>
      <c r="D4477" s="59" t="s">
        <v>4099</v>
      </c>
      <c r="E4477" s="153" t="n">
        <v>302.5</v>
      </c>
      <c r="F4477" s="150" t="n">
        <f aca="false">terrains!E4477*10.76391</f>
        <v>3256.082775</v>
      </c>
      <c r="G4477" s="59" t="s">
        <v>332</v>
      </c>
      <c r="H4477" s="59" t="n">
        <v>0.2</v>
      </c>
      <c r="I4477" s="59" t="n">
        <v>1.5</v>
      </c>
      <c r="J4477" s="59" t="n">
        <f aca="false">IF(terrains!L4477=13.5,IF(terrains!X4477=1,12,9),-0.392532+1.267037*terrains!L4477+0.472239*terrains!X4477+0.58658*terrains!W4477+0.089417*terrains!V4477+0.531633*terrains!U4477+0.337883*terrains!T4477-0.403545*terrains!S4477)</f>
        <v>2.141542</v>
      </c>
      <c r="K4477" s="151" t="n">
        <f aca="false">IF(terrains!I4477=0,terrains!J4477,terrains!I4477)</f>
        <v>1.5</v>
      </c>
      <c r="L4477" s="59" t="n">
        <v>2</v>
      </c>
      <c r="M4477" s="59" t="n">
        <v>2</v>
      </c>
      <c r="N4477" s="59" t="n">
        <v>3</v>
      </c>
      <c r="O4477" s="59" t="s">
        <v>175</v>
      </c>
      <c r="P4477" s="59" t="n">
        <v>2</v>
      </c>
      <c r="Q4477" s="59" t="n">
        <v>1.5</v>
      </c>
      <c r="R4477" s="59" t="n">
        <v>1</v>
      </c>
      <c r="S4477" s="59" t="n">
        <v>0</v>
      </c>
      <c r="T4477" s="59" t="n">
        <v>0</v>
      </c>
      <c r="U4477" s="59" t="n">
        <v>0</v>
      </c>
      <c r="V4477" s="59" t="n">
        <v>0</v>
      </c>
      <c r="W4477" s="59" t="n">
        <v>0</v>
      </c>
      <c r="X4477" s="59" t="n">
        <v>0</v>
      </c>
      <c r="Y4477" s="59" t="n">
        <f aca="false">IF(terrains!L4477&lt;=2.5,1,IF(terrains!L4477&lt;=4.5,2,IF(terrains!L4477&lt;=6.5,3,4)))</f>
        <v>1</v>
      </c>
      <c r="Z4477" s="59" t="n">
        <f aca="false">IF(terrains!R4477=1,35,IF(terrains!S4477=1,64,IF(terrains!T4477=1,IF(terrains!Y4477=1,85,104),IF(terrains!U4477=1,IF(terrains!Y4477=1,124,152),IF(terrains!V4477=1,(IF(terrains!Y4477=1,146,IF(terrains!Y4477=2,178,263))),IF(terrains!W4477=1,(IF(terrains!Y4477=1,178,IF(terrains!Y4477=2,218,321))),IF(terrains!X4477=1,IF(terrains!Y4477=1,190,IF(terrains!Y4477=2,242,IF(terrains!Y4477=3,357,896))))))))))</f>
        <v>35</v>
      </c>
      <c r="AA4477" s="152" t="n">
        <f aca="false">terrains!Z4477*terrains!F4477</f>
        <v>113962.897125</v>
      </c>
    </row>
    <row r="4478" customFormat="false" ht="13.8" hidden="false" customHeight="false" outlineLevel="0" collapsed="false">
      <c r="A4478" s="143" t="n">
        <v>4477</v>
      </c>
      <c r="B4478" s="59" t="n">
        <v>297478.278967</v>
      </c>
      <c r="C4478" s="59" t="n">
        <v>5054010.25254</v>
      </c>
      <c r="D4478" s="59" t="s">
        <v>4100</v>
      </c>
      <c r="E4478" s="153" t="n">
        <v>302.5</v>
      </c>
      <c r="F4478" s="150" t="n">
        <f aca="false">terrains!E4478*10.76391</f>
        <v>3256.082775</v>
      </c>
      <c r="G4478" s="59" t="s">
        <v>332</v>
      </c>
      <c r="H4478" s="59" t="n">
        <v>0.2</v>
      </c>
      <c r="I4478" s="59" t="n">
        <v>1.5</v>
      </c>
      <c r="J4478" s="59" t="n">
        <f aca="false">IF(terrains!L4478=13.5,IF(terrains!X4478=1,12,9),-0.392532+1.267037*terrains!L4478+0.472239*terrains!X4478+0.58658*terrains!W4478+0.089417*terrains!V4478+0.531633*terrains!U4478+0.337883*terrains!T4478-0.403545*terrains!S4478)</f>
        <v>2.141542</v>
      </c>
      <c r="K4478" s="151" t="n">
        <f aca="false">IF(terrains!I4478=0,terrains!J4478,terrains!I4478)</f>
        <v>1.5</v>
      </c>
      <c r="L4478" s="59" t="n">
        <v>2</v>
      </c>
      <c r="M4478" s="59" t="n">
        <v>2</v>
      </c>
      <c r="N4478" s="59" t="n">
        <v>3</v>
      </c>
      <c r="O4478" s="59" t="s">
        <v>175</v>
      </c>
      <c r="P4478" s="59" t="n">
        <v>2</v>
      </c>
      <c r="Q4478" s="59" t="n">
        <v>1.5</v>
      </c>
      <c r="R4478" s="59" t="n">
        <v>1</v>
      </c>
      <c r="S4478" s="59" t="n">
        <v>0</v>
      </c>
      <c r="T4478" s="59" t="n">
        <v>0</v>
      </c>
      <c r="U4478" s="59" t="n">
        <v>0</v>
      </c>
      <c r="V4478" s="59" t="n">
        <v>0</v>
      </c>
      <c r="W4478" s="59" t="n">
        <v>0</v>
      </c>
      <c r="X4478" s="59" t="n">
        <v>0</v>
      </c>
      <c r="Y4478" s="59" t="n">
        <f aca="false">IF(terrains!L4478&lt;=2.5,1,IF(terrains!L4478&lt;=4.5,2,IF(terrains!L4478&lt;=6.5,3,4)))</f>
        <v>1</v>
      </c>
      <c r="Z4478" s="59" t="n">
        <f aca="false">IF(terrains!R4478=1,35,IF(terrains!S4478=1,64,IF(terrains!T4478=1,IF(terrains!Y4478=1,85,104),IF(terrains!U4478=1,IF(terrains!Y4478=1,124,152),IF(terrains!V4478=1,(IF(terrains!Y4478=1,146,IF(terrains!Y4478=2,178,263))),IF(terrains!W4478=1,(IF(terrains!Y4478=1,178,IF(terrains!Y4478=2,218,321))),IF(terrains!X4478=1,IF(terrains!Y4478=1,190,IF(terrains!Y4478=2,242,IF(terrains!Y4478=3,357,896))))))))))</f>
        <v>35</v>
      </c>
      <c r="AA4478" s="152" t="n">
        <f aca="false">terrains!Z4478*terrains!F4478</f>
        <v>113962.897125</v>
      </c>
    </row>
    <row r="4479" customFormat="false" ht="13.8" hidden="false" customHeight="false" outlineLevel="0" collapsed="false">
      <c r="A4479" s="143" t="n">
        <v>4478</v>
      </c>
      <c r="B4479" s="59" t="n">
        <v>297569.59365</v>
      </c>
      <c r="C4479" s="59" t="n">
        <v>5053801.05905</v>
      </c>
      <c r="D4479" s="59" t="s">
        <v>4101</v>
      </c>
      <c r="E4479" s="153" t="n">
        <v>302.4</v>
      </c>
      <c r="F4479" s="150" t="n">
        <f aca="false">terrains!E4479*10.76391</f>
        <v>3255.006384</v>
      </c>
      <c r="G4479" s="59" t="s">
        <v>332</v>
      </c>
      <c r="H4479" s="59" t="n">
        <v>0.2</v>
      </c>
      <c r="I4479" s="59" t="n">
        <v>1.5</v>
      </c>
      <c r="J4479" s="59" t="n">
        <f aca="false">IF(terrains!L4479=13.5,IF(terrains!X4479=1,12,9),-0.392532+1.267037*terrains!L4479+0.472239*terrains!X4479+0.58658*terrains!W4479+0.089417*terrains!V4479+0.531633*terrains!U4479+0.337883*terrains!T4479-0.403545*terrains!S4479)</f>
        <v>2.141542</v>
      </c>
      <c r="K4479" s="151" t="n">
        <f aca="false">IF(terrains!I4479=0,terrains!J4479,terrains!I4479)</f>
        <v>1.5</v>
      </c>
      <c r="L4479" s="59" t="n">
        <v>2</v>
      </c>
      <c r="M4479" s="59" t="n">
        <v>2</v>
      </c>
      <c r="N4479" s="59" t="n">
        <v>3</v>
      </c>
      <c r="O4479" s="59" t="s">
        <v>175</v>
      </c>
      <c r="P4479" s="59" t="n">
        <v>2</v>
      </c>
      <c r="Q4479" s="59" t="n">
        <v>1.5</v>
      </c>
      <c r="R4479" s="59" t="n">
        <v>1</v>
      </c>
      <c r="S4479" s="59" t="n">
        <v>0</v>
      </c>
      <c r="T4479" s="59" t="n">
        <v>0</v>
      </c>
      <c r="U4479" s="59" t="n">
        <v>0</v>
      </c>
      <c r="V4479" s="59" t="n">
        <v>0</v>
      </c>
      <c r="W4479" s="59" t="n">
        <v>0</v>
      </c>
      <c r="X4479" s="59" t="n">
        <v>0</v>
      </c>
      <c r="Y4479" s="59" t="n">
        <f aca="false">IF(terrains!L4479&lt;=2.5,1,IF(terrains!L4479&lt;=4.5,2,IF(terrains!L4479&lt;=6.5,3,4)))</f>
        <v>1</v>
      </c>
      <c r="Z4479" s="59" t="n">
        <f aca="false">IF(terrains!R4479=1,35,IF(terrains!S4479=1,64,IF(terrains!T4479=1,IF(terrains!Y4479=1,85,104),IF(terrains!U4479=1,IF(terrains!Y4479=1,124,152),IF(terrains!V4479=1,(IF(terrains!Y4479=1,146,IF(terrains!Y4479=2,178,263))),IF(terrains!W4479=1,(IF(terrains!Y4479=1,178,IF(terrains!Y4479=2,218,321))),IF(terrains!X4479=1,IF(terrains!Y4479=1,190,IF(terrains!Y4479=2,242,IF(terrains!Y4479=3,357,896))))))))))</f>
        <v>35</v>
      </c>
      <c r="AA4479" s="152" t="n">
        <f aca="false">terrains!Z4479*terrains!F4479</f>
        <v>113925.22344</v>
      </c>
    </row>
    <row r="4480" customFormat="false" ht="13.8" hidden="false" customHeight="false" outlineLevel="0" collapsed="false">
      <c r="A4480" s="143" t="n">
        <v>4479</v>
      </c>
      <c r="B4480" s="59" t="n">
        <v>297575.753761</v>
      </c>
      <c r="C4480" s="59" t="n">
        <v>5053792.64449</v>
      </c>
      <c r="D4480" s="59" t="s">
        <v>4102</v>
      </c>
      <c r="E4480" s="153" t="n">
        <v>302.4</v>
      </c>
      <c r="F4480" s="150" t="n">
        <f aca="false">terrains!E4480*10.76391</f>
        <v>3255.006384</v>
      </c>
      <c r="G4480" s="59" t="s">
        <v>332</v>
      </c>
      <c r="H4480" s="59" t="n">
        <v>0.2</v>
      </c>
      <c r="I4480" s="59" t="n">
        <v>1.5</v>
      </c>
      <c r="J4480" s="59" t="n">
        <f aca="false">IF(terrains!L4480=13.5,IF(terrains!X4480=1,12,9),-0.392532+1.267037*terrains!L4480+0.472239*terrains!X4480+0.58658*terrains!W4480+0.089417*terrains!V4480+0.531633*terrains!U4480+0.337883*terrains!T4480-0.403545*terrains!S4480)</f>
        <v>2.141542</v>
      </c>
      <c r="K4480" s="151" t="n">
        <f aca="false">IF(terrains!I4480=0,terrains!J4480,terrains!I4480)</f>
        <v>1.5</v>
      </c>
      <c r="L4480" s="59" t="n">
        <v>2</v>
      </c>
      <c r="M4480" s="59" t="n">
        <v>2</v>
      </c>
      <c r="N4480" s="59" t="n">
        <v>3</v>
      </c>
      <c r="O4480" s="59" t="s">
        <v>175</v>
      </c>
      <c r="P4480" s="59" t="n">
        <v>2</v>
      </c>
      <c r="Q4480" s="59" t="n">
        <v>1.5</v>
      </c>
      <c r="R4480" s="59" t="n">
        <v>1</v>
      </c>
      <c r="S4480" s="59" t="n">
        <v>0</v>
      </c>
      <c r="T4480" s="59" t="n">
        <v>0</v>
      </c>
      <c r="U4480" s="59" t="n">
        <v>0</v>
      </c>
      <c r="V4480" s="59" t="n">
        <v>0</v>
      </c>
      <c r="W4480" s="59" t="n">
        <v>0</v>
      </c>
      <c r="X4480" s="59" t="n">
        <v>0</v>
      </c>
      <c r="Y4480" s="59" t="n">
        <f aca="false">IF(terrains!L4480&lt;=2.5,1,IF(terrains!L4480&lt;=4.5,2,IF(terrains!L4480&lt;=6.5,3,4)))</f>
        <v>1</v>
      </c>
      <c r="Z4480" s="59" t="n">
        <f aca="false">IF(terrains!R4480=1,35,IF(terrains!S4480=1,64,IF(terrains!T4480=1,IF(terrains!Y4480=1,85,104),IF(terrains!U4480=1,IF(terrains!Y4480=1,124,152),IF(terrains!V4480=1,(IF(terrains!Y4480=1,146,IF(terrains!Y4480=2,178,263))),IF(terrains!W4480=1,(IF(terrains!Y4480=1,178,IF(terrains!Y4480=2,218,321))),IF(terrains!X4480=1,IF(terrains!Y4480=1,190,IF(terrains!Y4480=2,242,IF(terrains!Y4480=3,357,896))))))))))</f>
        <v>35</v>
      </c>
      <c r="AA4480" s="152" t="n">
        <f aca="false">terrains!Z4480*terrains!F4480</f>
        <v>113925.22344</v>
      </c>
    </row>
    <row r="4481" customFormat="false" ht="13.8" hidden="false" customHeight="false" outlineLevel="0" collapsed="false">
      <c r="A4481" s="143" t="n">
        <v>4480</v>
      </c>
      <c r="B4481" s="59" t="n">
        <v>297592.807096</v>
      </c>
      <c r="C4481" s="59" t="n">
        <v>5053769.35221</v>
      </c>
      <c r="D4481" s="59" t="s">
        <v>4103</v>
      </c>
      <c r="E4481" s="153" t="n">
        <v>302.4</v>
      </c>
      <c r="F4481" s="150" t="n">
        <f aca="false">terrains!E4481*10.76391</f>
        <v>3255.006384</v>
      </c>
      <c r="G4481" s="59" t="s">
        <v>332</v>
      </c>
      <c r="H4481" s="59" t="n">
        <v>0.2</v>
      </c>
      <c r="I4481" s="59" t="n">
        <v>1.5</v>
      </c>
      <c r="J4481" s="59" t="n">
        <f aca="false">IF(terrains!L4481=13.5,IF(terrains!X4481=1,12,9),-0.392532+1.267037*terrains!L4481+0.472239*terrains!X4481+0.58658*terrains!W4481+0.089417*terrains!V4481+0.531633*terrains!U4481+0.337883*terrains!T4481-0.403545*terrains!S4481)</f>
        <v>2.141542</v>
      </c>
      <c r="K4481" s="151" t="n">
        <f aca="false">IF(terrains!I4481=0,terrains!J4481,terrains!I4481)</f>
        <v>1.5</v>
      </c>
      <c r="L4481" s="59" t="n">
        <v>2</v>
      </c>
      <c r="M4481" s="59" t="n">
        <v>2</v>
      </c>
      <c r="N4481" s="59" t="n">
        <v>3</v>
      </c>
      <c r="O4481" s="59" t="s">
        <v>175</v>
      </c>
      <c r="P4481" s="59" t="n">
        <v>2</v>
      </c>
      <c r="Q4481" s="59" t="n">
        <v>1.5</v>
      </c>
      <c r="R4481" s="59" t="n">
        <v>1</v>
      </c>
      <c r="S4481" s="59" t="n">
        <v>0</v>
      </c>
      <c r="T4481" s="59" t="n">
        <v>0</v>
      </c>
      <c r="U4481" s="59" t="n">
        <v>0</v>
      </c>
      <c r="V4481" s="59" t="n">
        <v>0</v>
      </c>
      <c r="W4481" s="59" t="n">
        <v>0</v>
      </c>
      <c r="X4481" s="59" t="n">
        <v>0</v>
      </c>
      <c r="Y4481" s="59" t="n">
        <f aca="false">IF(terrains!L4481&lt;=2.5,1,IF(terrains!L4481&lt;=4.5,2,IF(terrains!L4481&lt;=6.5,3,4)))</f>
        <v>1</v>
      </c>
      <c r="Z4481" s="59" t="n">
        <f aca="false">IF(terrains!R4481=1,35,IF(terrains!S4481=1,64,IF(terrains!T4481=1,IF(terrains!Y4481=1,85,104),IF(terrains!U4481=1,IF(terrains!Y4481=1,124,152),IF(terrains!V4481=1,(IF(terrains!Y4481=1,146,IF(terrains!Y4481=2,178,263))),IF(terrains!W4481=1,(IF(terrains!Y4481=1,178,IF(terrains!Y4481=2,218,321))),IF(terrains!X4481=1,IF(terrains!Y4481=1,190,IF(terrains!Y4481=2,242,IF(terrains!Y4481=3,357,896))))))))))</f>
        <v>35</v>
      </c>
      <c r="AA4481" s="152" t="n">
        <f aca="false">terrains!Z4481*terrains!F4481</f>
        <v>113925.22344</v>
      </c>
    </row>
    <row r="4482" customFormat="false" ht="13.8" hidden="false" customHeight="false" outlineLevel="0" collapsed="false">
      <c r="A4482" s="143" t="n">
        <v>4481</v>
      </c>
      <c r="B4482" s="59" t="n">
        <v>297598.97144</v>
      </c>
      <c r="C4482" s="59" t="n">
        <v>5053760.9389</v>
      </c>
      <c r="D4482" s="59" t="s">
        <v>4104</v>
      </c>
      <c r="E4482" s="153" t="n">
        <v>302.4</v>
      </c>
      <c r="F4482" s="150" t="n">
        <f aca="false">terrains!E4482*10.76391</f>
        <v>3255.006384</v>
      </c>
      <c r="G4482" s="59" t="s">
        <v>332</v>
      </c>
      <c r="H4482" s="59" t="n">
        <v>0.2</v>
      </c>
      <c r="I4482" s="59" t="n">
        <v>1.5</v>
      </c>
      <c r="J4482" s="59" t="n">
        <f aca="false">IF(terrains!L4482=13.5,IF(terrains!X4482=1,12,9),-0.392532+1.267037*terrains!L4482+0.472239*terrains!X4482+0.58658*terrains!W4482+0.089417*terrains!V4482+0.531633*terrains!U4482+0.337883*terrains!T4482-0.403545*terrains!S4482)</f>
        <v>2.141542</v>
      </c>
      <c r="K4482" s="151" t="n">
        <f aca="false">IF(terrains!I4482=0,terrains!J4482,terrains!I4482)</f>
        <v>1.5</v>
      </c>
      <c r="L4482" s="59" t="n">
        <v>2</v>
      </c>
      <c r="M4482" s="59" t="n">
        <v>2</v>
      </c>
      <c r="N4482" s="59" t="n">
        <v>3</v>
      </c>
      <c r="O4482" s="59" t="s">
        <v>175</v>
      </c>
      <c r="P4482" s="59" t="n">
        <v>2</v>
      </c>
      <c r="Q4482" s="59" t="n">
        <v>1.5</v>
      </c>
      <c r="R4482" s="59" t="n">
        <v>1</v>
      </c>
      <c r="S4482" s="59" t="n">
        <v>0</v>
      </c>
      <c r="T4482" s="59" t="n">
        <v>0</v>
      </c>
      <c r="U4482" s="59" t="n">
        <v>0</v>
      </c>
      <c r="V4482" s="59" t="n">
        <v>0</v>
      </c>
      <c r="W4482" s="59" t="n">
        <v>0</v>
      </c>
      <c r="X4482" s="59" t="n">
        <v>0</v>
      </c>
      <c r="Y4482" s="59" t="n">
        <f aca="false">IF(terrains!L4482&lt;=2.5,1,IF(terrains!L4482&lt;=4.5,2,IF(terrains!L4482&lt;=6.5,3,4)))</f>
        <v>1</v>
      </c>
      <c r="Z4482" s="59" t="n">
        <f aca="false">IF(terrains!R4482=1,35,IF(terrains!S4482=1,64,IF(terrains!T4482=1,IF(terrains!Y4482=1,85,104),IF(terrains!U4482=1,IF(terrains!Y4482=1,124,152),IF(terrains!V4482=1,(IF(terrains!Y4482=1,146,IF(terrains!Y4482=2,178,263))),IF(terrains!W4482=1,(IF(terrains!Y4482=1,178,IF(terrains!Y4482=2,218,321))),IF(terrains!X4482=1,IF(terrains!Y4482=1,190,IF(terrains!Y4482=2,242,IF(terrains!Y4482=3,357,896))))))))))</f>
        <v>35</v>
      </c>
      <c r="AA4482" s="152" t="n">
        <f aca="false">terrains!Z4482*terrains!F4482</f>
        <v>113925.22344</v>
      </c>
    </row>
    <row r="4483" customFormat="false" ht="13.8" hidden="false" customHeight="false" outlineLevel="0" collapsed="false">
      <c r="A4483" s="143" t="n">
        <v>4482</v>
      </c>
      <c r="B4483" s="59" t="n">
        <v>297546.380153</v>
      </c>
      <c r="C4483" s="59" t="n">
        <v>5053832.76585</v>
      </c>
      <c r="D4483" s="59" t="s">
        <v>4105</v>
      </c>
      <c r="E4483" s="153" t="n">
        <v>302.4</v>
      </c>
      <c r="F4483" s="150" t="n">
        <f aca="false">terrains!E4483*10.76391</f>
        <v>3255.006384</v>
      </c>
      <c r="G4483" s="59" t="s">
        <v>332</v>
      </c>
      <c r="H4483" s="59" t="n">
        <v>0.2</v>
      </c>
      <c r="I4483" s="59" t="n">
        <v>1.5</v>
      </c>
      <c r="J4483" s="59" t="n">
        <f aca="false">IF(terrains!L4483=13.5,IF(terrains!X4483=1,12,9),-0.392532+1.267037*terrains!L4483+0.472239*terrains!X4483+0.58658*terrains!W4483+0.089417*terrains!V4483+0.531633*terrains!U4483+0.337883*terrains!T4483-0.403545*terrains!S4483)</f>
        <v>2.141542</v>
      </c>
      <c r="K4483" s="151" t="n">
        <f aca="false">IF(terrains!I4483=0,terrains!J4483,terrains!I4483)</f>
        <v>1.5</v>
      </c>
      <c r="L4483" s="59" t="n">
        <v>2</v>
      </c>
      <c r="M4483" s="59" t="n">
        <v>2</v>
      </c>
      <c r="N4483" s="59" t="n">
        <v>3</v>
      </c>
      <c r="O4483" s="59" t="s">
        <v>175</v>
      </c>
      <c r="P4483" s="59" t="n">
        <v>2</v>
      </c>
      <c r="Q4483" s="59" t="n">
        <v>1.5</v>
      </c>
      <c r="R4483" s="59" t="n">
        <v>1</v>
      </c>
      <c r="S4483" s="59" t="n">
        <v>0</v>
      </c>
      <c r="T4483" s="59" t="n">
        <v>0</v>
      </c>
      <c r="U4483" s="59" t="n">
        <v>0</v>
      </c>
      <c r="V4483" s="59" t="n">
        <v>0</v>
      </c>
      <c r="W4483" s="59" t="n">
        <v>0</v>
      </c>
      <c r="X4483" s="59" t="n">
        <v>0</v>
      </c>
      <c r="Y4483" s="59" t="n">
        <f aca="false">IF(terrains!L4483&lt;=2.5,1,IF(terrains!L4483&lt;=4.5,2,IF(terrains!L4483&lt;=6.5,3,4)))</f>
        <v>1</v>
      </c>
      <c r="Z4483" s="59" t="n">
        <f aca="false">IF(terrains!R4483=1,35,IF(terrains!S4483=1,64,IF(terrains!T4483=1,IF(terrains!Y4483=1,85,104),IF(terrains!U4483=1,IF(terrains!Y4483=1,124,152),IF(terrains!V4483=1,(IF(terrains!Y4483=1,146,IF(terrains!Y4483=2,178,263))),IF(terrains!W4483=1,(IF(terrains!Y4483=1,178,IF(terrains!Y4483=2,218,321))),IF(terrains!X4483=1,IF(terrains!Y4483=1,190,IF(terrains!Y4483=2,242,IF(terrains!Y4483=3,357,896))))))))))</f>
        <v>35</v>
      </c>
      <c r="AA4483" s="152" t="n">
        <f aca="false">terrains!Z4483*terrains!F4483</f>
        <v>113925.22344</v>
      </c>
    </row>
    <row r="4484" customFormat="false" ht="13.8" hidden="false" customHeight="false" outlineLevel="0" collapsed="false">
      <c r="A4484" s="143" t="n">
        <v>4483</v>
      </c>
      <c r="B4484" s="59" t="n">
        <v>297552.54025</v>
      </c>
      <c r="C4484" s="59" t="n">
        <v>5053824.3513</v>
      </c>
      <c r="D4484" s="59" t="s">
        <v>4106</v>
      </c>
      <c r="E4484" s="153" t="n">
        <v>302.4</v>
      </c>
      <c r="F4484" s="150" t="n">
        <f aca="false">terrains!E4484*10.76391</f>
        <v>3255.006384</v>
      </c>
      <c r="G4484" s="59" t="s">
        <v>332</v>
      </c>
      <c r="H4484" s="59" t="n">
        <v>0.2</v>
      </c>
      <c r="I4484" s="59" t="n">
        <v>1.5</v>
      </c>
      <c r="J4484" s="59" t="n">
        <f aca="false">IF(terrains!L4484=13.5,IF(terrains!X4484=1,12,9),-0.392532+1.267037*terrains!L4484+0.472239*terrains!X4484+0.58658*terrains!W4484+0.089417*terrains!V4484+0.531633*terrains!U4484+0.337883*terrains!T4484-0.403545*terrains!S4484)</f>
        <v>2.141542</v>
      </c>
      <c r="K4484" s="151" t="n">
        <f aca="false">IF(terrains!I4484=0,terrains!J4484,terrains!I4484)</f>
        <v>1.5</v>
      </c>
      <c r="L4484" s="59" t="n">
        <v>2</v>
      </c>
      <c r="M4484" s="59" t="n">
        <v>2</v>
      </c>
      <c r="N4484" s="59" t="n">
        <v>3</v>
      </c>
      <c r="O4484" s="59" t="s">
        <v>175</v>
      </c>
      <c r="P4484" s="59" t="n">
        <v>2</v>
      </c>
      <c r="Q4484" s="59" t="n">
        <v>1.5</v>
      </c>
      <c r="R4484" s="59" t="n">
        <v>1</v>
      </c>
      <c r="S4484" s="59" t="n">
        <v>0</v>
      </c>
      <c r="T4484" s="59" t="n">
        <v>0</v>
      </c>
      <c r="U4484" s="59" t="n">
        <v>0</v>
      </c>
      <c r="V4484" s="59" t="n">
        <v>0</v>
      </c>
      <c r="W4484" s="59" t="n">
        <v>0</v>
      </c>
      <c r="X4484" s="59" t="n">
        <v>0</v>
      </c>
      <c r="Y4484" s="59" t="n">
        <f aca="false">IF(terrains!L4484&lt;=2.5,1,IF(terrains!L4484&lt;=4.5,2,IF(terrains!L4484&lt;=6.5,3,4)))</f>
        <v>1</v>
      </c>
      <c r="Z4484" s="59" t="n">
        <f aca="false">IF(terrains!R4484=1,35,IF(terrains!S4484=1,64,IF(terrains!T4484=1,IF(terrains!Y4484=1,85,104),IF(terrains!U4484=1,IF(terrains!Y4484=1,124,152),IF(terrains!V4484=1,(IF(terrains!Y4484=1,146,IF(terrains!Y4484=2,178,263))),IF(terrains!W4484=1,(IF(terrains!Y4484=1,178,IF(terrains!Y4484=2,218,321))),IF(terrains!X4484=1,IF(terrains!Y4484=1,190,IF(terrains!Y4484=2,242,IF(terrains!Y4484=3,357,896))))))))))</f>
        <v>35</v>
      </c>
      <c r="AA4484" s="152" t="n">
        <f aca="false">terrains!Z4484*terrains!F4484</f>
        <v>113925.22344</v>
      </c>
    </row>
    <row r="4485" customFormat="false" ht="13.8" hidden="false" customHeight="false" outlineLevel="0" collapsed="false">
      <c r="A4485" s="143" t="n">
        <v>4484</v>
      </c>
      <c r="B4485" s="59" t="n">
        <v>299377.284463</v>
      </c>
      <c r="C4485" s="59" t="n">
        <v>5055531.70587</v>
      </c>
      <c r="D4485" s="59" t="s">
        <v>4107</v>
      </c>
      <c r="E4485" s="153" t="n">
        <v>302.11</v>
      </c>
      <c r="F4485" s="150" t="n">
        <f aca="false">terrains!E4485*10.76391</f>
        <v>3251.8848501</v>
      </c>
      <c r="G4485" s="59" t="s">
        <v>326</v>
      </c>
      <c r="H4485" s="59" t="n">
        <v>0</v>
      </c>
      <c r="I4485" s="59" t="n">
        <v>0</v>
      </c>
      <c r="J4485" s="59" t="n">
        <f aca="false">IF(terrains!L4485=13.5,IF(terrains!X4485=1,12,9),-0.392532+1.267037*terrains!L4485+0.472239*terrains!X4485+0.58658*terrains!W4485+0.089417*terrains!V4485+0.531633*terrains!U4485+0.337883*terrains!T4485-0.403545*terrains!S4485)</f>
        <v>2.141542</v>
      </c>
      <c r="K4485" s="151" t="n">
        <f aca="false">IF(terrains!I4485=0,terrains!J4485,terrains!I4485)</f>
        <v>2.141542</v>
      </c>
      <c r="L4485" s="59" t="n">
        <v>2</v>
      </c>
      <c r="M4485" s="59" t="n">
        <v>2</v>
      </c>
      <c r="N4485" s="59" t="n">
        <v>3</v>
      </c>
      <c r="O4485" s="59" t="s">
        <v>175</v>
      </c>
      <c r="P4485" s="59" t="n">
        <v>2</v>
      </c>
      <c r="Q4485" s="59" t="n">
        <v>1.5</v>
      </c>
      <c r="R4485" s="59" t="n">
        <v>1</v>
      </c>
      <c r="S4485" s="59" t="n">
        <v>0</v>
      </c>
      <c r="T4485" s="59" t="n">
        <v>0</v>
      </c>
      <c r="U4485" s="59" t="n">
        <v>0</v>
      </c>
      <c r="V4485" s="59" t="n">
        <v>0</v>
      </c>
      <c r="W4485" s="59" t="n">
        <v>0</v>
      </c>
      <c r="X4485" s="59" t="n">
        <v>0</v>
      </c>
      <c r="Y4485" s="59" t="n">
        <f aca="false">IF(terrains!L4485&lt;=2.5,1,IF(terrains!L4485&lt;=4.5,2,IF(terrains!L4485&lt;=6.5,3,4)))</f>
        <v>1</v>
      </c>
      <c r="Z4485" s="59" t="n">
        <f aca="false">IF(terrains!R4485=1,35,IF(terrains!S4485=1,64,IF(terrains!T4485=1,IF(terrains!Y4485=1,85,104),IF(terrains!U4485=1,IF(terrains!Y4485=1,124,152),IF(terrains!V4485=1,(IF(terrains!Y4485=1,146,IF(terrains!Y4485=2,178,263))),IF(terrains!W4485=1,(IF(terrains!Y4485=1,178,IF(terrains!Y4485=2,218,321))),IF(terrains!X4485=1,IF(terrains!Y4485=1,190,IF(terrains!Y4485=2,242,IF(terrains!Y4485=3,357,896))))))))))</f>
        <v>35</v>
      </c>
      <c r="AA4485" s="152" t="n">
        <f aca="false">terrains!Z4485*terrains!F4485</f>
        <v>113815.9697535</v>
      </c>
    </row>
    <row r="4486" customFormat="false" ht="13.8" hidden="false" customHeight="false" outlineLevel="0" collapsed="false">
      <c r="A4486" s="143" t="n">
        <v>4485</v>
      </c>
      <c r="B4486" s="59" t="n">
        <v>299199.896026</v>
      </c>
      <c r="C4486" s="59" t="n">
        <v>5057317.74157</v>
      </c>
      <c r="D4486" s="59" t="s">
        <v>4108</v>
      </c>
      <c r="E4486" s="153" t="n">
        <v>302</v>
      </c>
      <c r="F4486" s="150" t="n">
        <f aca="false">terrains!E4486*10.76391</f>
        <v>3250.70082</v>
      </c>
      <c r="G4486" s="59" t="s">
        <v>354</v>
      </c>
      <c r="H4486" s="59" t="n">
        <v>0</v>
      </c>
      <c r="I4486" s="59" t="n">
        <v>0</v>
      </c>
      <c r="J4486" s="59" t="n">
        <f aca="false">IF(terrains!L4486=13.5,IF(terrains!X4486=1,12,9),-0.392532+1.267037*terrains!L4486+0.472239*terrains!X4486+0.58658*terrains!W4486+0.089417*terrains!V4486+0.531633*terrains!U4486+0.337883*terrains!T4486-0.403545*terrains!S4486)</f>
        <v>2.141542</v>
      </c>
      <c r="K4486" s="151" t="n">
        <f aca="false">IF(terrains!I4486=0,terrains!J4486,terrains!I4486)</f>
        <v>2.141542</v>
      </c>
      <c r="L4486" s="59" t="n">
        <v>2</v>
      </c>
      <c r="M4486" s="59" t="n">
        <v>1</v>
      </c>
      <c r="N4486" s="59" t="n">
        <v>3</v>
      </c>
      <c r="O4486" s="59" t="s">
        <v>175</v>
      </c>
      <c r="P4486" s="59" t="n">
        <v>2</v>
      </c>
      <c r="Q4486" s="59" t="n">
        <v>1.5</v>
      </c>
      <c r="R4486" s="59" t="n">
        <v>1</v>
      </c>
      <c r="S4486" s="59" t="n">
        <v>0</v>
      </c>
      <c r="T4486" s="59" t="n">
        <v>0</v>
      </c>
      <c r="U4486" s="59" t="n">
        <v>0</v>
      </c>
      <c r="V4486" s="59" t="n">
        <v>0</v>
      </c>
      <c r="W4486" s="59" t="n">
        <v>0</v>
      </c>
      <c r="X4486" s="59" t="n">
        <v>0</v>
      </c>
      <c r="Y4486" s="59" t="n">
        <f aca="false">IF(terrains!L4486&lt;=2.5,1,IF(terrains!L4486&lt;=4.5,2,IF(terrains!L4486&lt;=6.5,3,4)))</f>
        <v>1</v>
      </c>
      <c r="Z4486" s="59" t="n">
        <f aca="false">IF(terrains!R4486=1,35,IF(terrains!S4486=1,64,IF(terrains!T4486=1,IF(terrains!Y4486=1,85,104),IF(terrains!U4486=1,IF(terrains!Y4486=1,124,152),IF(terrains!V4486=1,(IF(terrains!Y4486=1,146,IF(terrains!Y4486=2,178,263))),IF(terrains!W4486=1,(IF(terrains!Y4486=1,178,IF(terrains!Y4486=2,218,321))),IF(terrains!X4486=1,IF(terrains!Y4486=1,190,IF(terrains!Y4486=2,242,IF(terrains!Y4486=3,357,896))))))))))</f>
        <v>35</v>
      </c>
      <c r="AA4486" s="152" t="n">
        <f aca="false">terrains!Z4486*terrains!F4486</f>
        <v>113774.5287</v>
      </c>
    </row>
    <row r="4487" customFormat="false" ht="13.8" hidden="false" customHeight="false" outlineLevel="0" collapsed="false">
      <c r="A4487" s="143" t="n">
        <v>4486</v>
      </c>
      <c r="B4487" s="59" t="n">
        <v>297865.619293</v>
      </c>
      <c r="C4487" s="59" t="n">
        <v>5036648.64804</v>
      </c>
      <c r="D4487" s="59" t="s">
        <v>4109</v>
      </c>
      <c r="E4487" s="153" t="n">
        <v>302</v>
      </c>
      <c r="F4487" s="150" t="n">
        <f aca="false">terrains!E4487*10.76391</f>
        <v>3250.70082</v>
      </c>
      <c r="G4487" s="59" t="s">
        <v>320</v>
      </c>
      <c r="H4487" s="59" t="n">
        <v>0</v>
      </c>
      <c r="I4487" s="59" t="n">
        <v>0</v>
      </c>
      <c r="J4487" s="59" t="n">
        <f aca="false">IF(terrains!L4487=13.5,IF(terrains!X4487=1,12,9),-0.392532+1.267037*terrains!L4487+0.472239*terrains!X4487+0.58658*terrains!W4487+0.089417*terrains!V4487+0.531633*terrains!U4487+0.337883*terrains!T4487-0.403545*terrains!S4487)</f>
        <v>3.746462</v>
      </c>
      <c r="K4487" s="151" t="n">
        <f aca="false">IF(terrains!I4487=0,terrains!J4487,terrains!I4487)</f>
        <v>3.746462</v>
      </c>
      <c r="L4487" s="59" t="n">
        <v>3</v>
      </c>
      <c r="M4487" s="59" t="n">
        <v>2</v>
      </c>
      <c r="N4487" s="59" t="n">
        <v>6</v>
      </c>
      <c r="O4487" s="59" t="s">
        <v>177</v>
      </c>
      <c r="P4487" s="59" t="n">
        <v>2</v>
      </c>
      <c r="Q4487" s="59" t="n">
        <v>2.5</v>
      </c>
      <c r="R4487" s="59" t="n">
        <v>0</v>
      </c>
      <c r="S4487" s="59" t="n">
        <v>0</v>
      </c>
      <c r="T4487" s="59" t="n">
        <v>1</v>
      </c>
      <c r="U4487" s="59" t="n">
        <v>0</v>
      </c>
      <c r="V4487" s="59" t="n">
        <v>0</v>
      </c>
      <c r="W4487" s="59" t="n">
        <v>0</v>
      </c>
      <c r="X4487" s="59" t="n">
        <v>0</v>
      </c>
      <c r="Y4487" s="59" t="n">
        <f aca="false">IF(terrains!L4487&lt;=2.5,1,IF(terrains!L4487&lt;=4.5,2,IF(terrains!L4487&lt;=6.5,3,4)))</f>
        <v>2</v>
      </c>
      <c r="Z4487" s="59" t="n">
        <f aca="false">IF(terrains!R4487=1,35,IF(terrains!S4487=1,64,IF(terrains!T4487=1,IF(terrains!Y4487=1,85,104),IF(terrains!U4487=1,IF(terrains!Y4487=1,124,152),IF(terrains!V4487=1,(IF(terrains!Y4487=1,146,IF(terrains!Y4487=2,178,263))),IF(terrains!W4487=1,(IF(terrains!Y4487=1,178,IF(terrains!Y4487=2,218,321))),IF(terrains!X4487=1,IF(terrains!Y4487=1,190,IF(terrains!Y4487=2,242,IF(terrains!Y4487=3,357,896))))))))))</f>
        <v>104</v>
      </c>
      <c r="AA4487" s="152" t="n">
        <f aca="false">terrains!Z4487*terrains!F4487</f>
        <v>338072.88528</v>
      </c>
    </row>
    <row r="4488" customFormat="false" ht="13.8" hidden="false" customHeight="false" outlineLevel="0" collapsed="false">
      <c r="A4488" s="143" t="n">
        <v>4487</v>
      </c>
      <c r="B4488" s="59" t="n">
        <v>296409.8474</v>
      </c>
      <c r="C4488" s="59" t="n">
        <v>5043875.838</v>
      </c>
      <c r="D4488" s="59" t="s">
        <v>4110</v>
      </c>
      <c r="E4488" s="153" t="n">
        <v>301.9</v>
      </c>
      <c r="F4488" s="150" t="n">
        <f aca="false">terrains!E4488*10.76391</f>
        <v>3249.624429</v>
      </c>
      <c r="G4488" s="59" t="s">
        <v>991</v>
      </c>
      <c r="H4488" s="59" t="n">
        <v>0</v>
      </c>
      <c r="I4488" s="59" t="n">
        <v>0</v>
      </c>
      <c r="J4488" s="59" t="n">
        <f aca="false">IF(terrains!L4488=13.5,IF(terrains!X4488=1,12,9),-0.392532+1.267037*terrains!L4488+0.472239*terrains!X4488+0.58658*terrains!W4488+0.089417*terrains!V4488+0.531633*terrains!U4488+0.337883*terrains!T4488-0.403545*terrains!S4488)</f>
        <v>3.3066935</v>
      </c>
      <c r="K4488" s="151" t="n">
        <f aca="false">IF(terrains!I4488=0,terrains!J4488,terrains!I4488)</f>
        <v>3.3066935</v>
      </c>
      <c r="L4488" s="59" t="n">
        <v>2.5</v>
      </c>
      <c r="M4488" s="59" t="n">
        <v>2</v>
      </c>
      <c r="N4488" s="59" t="n">
        <v>3</v>
      </c>
      <c r="O4488" s="59" t="s">
        <v>178</v>
      </c>
      <c r="P4488" s="59" t="n">
        <v>2</v>
      </c>
      <c r="Q4488" s="59" t="n">
        <v>2.5</v>
      </c>
      <c r="R4488" s="59" t="n">
        <v>0</v>
      </c>
      <c r="S4488" s="59" t="n">
        <v>0</v>
      </c>
      <c r="T4488" s="59" t="n">
        <v>0</v>
      </c>
      <c r="U4488" s="59" t="n">
        <v>1</v>
      </c>
      <c r="V4488" s="59" t="n">
        <v>0</v>
      </c>
      <c r="W4488" s="59" t="n">
        <v>0</v>
      </c>
      <c r="X4488" s="59" t="n">
        <v>0</v>
      </c>
      <c r="Y4488" s="59" t="n">
        <f aca="false">IF(terrains!L4488&lt;=2.5,1,IF(terrains!L4488&lt;=4.5,2,IF(terrains!L4488&lt;=6.5,3,4)))</f>
        <v>1</v>
      </c>
      <c r="Z4488" s="59" t="n">
        <f aca="false">IF(terrains!R4488=1,35,IF(terrains!S4488=1,64,IF(terrains!T4488=1,IF(terrains!Y4488=1,85,104),IF(terrains!U4488=1,IF(terrains!Y4488=1,124,152),IF(terrains!V4488=1,(IF(terrains!Y4488=1,146,IF(terrains!Y4488=2,178,263))),IF(terrains!W4488=1,(IF(terrains!Y4488=1,178,IF(terrains!Y4488=2,218,321))),IF(terrains!X4488=1,IF(terrains!Y4488=1,190,IF(terrains!Y4488=2,242,IF(terrains!Y4488=3,357,896))))))))))</f>
        <v>124</v>
      </c>
      <c r="AA4488" s="152" t="n">
        <f aca="false">terrains!Z4488*terrains!F4488</f>
        <v>402953.429196</v>
      </c>
    </row>
    <row r="4489" customFormat="false" ht="13.8" hidden="false" customHeight="false" outlineLevel="0" collapsed="false">
      <c r="A4489" s="143" t="n">
        <v>4488</v>
      </c>
      <c r="B4489" s="59" t="n">
        <v>299371.162113</v>
      </c>
      <c r="C4489" s="59" t="n">
        <v>5055539.87608</v>
      </c>
      <c r="D4489" s="59" t="s">
        <v>4111</v>
      </c>
      <c r="E4489" s="153" t="n">
        <v>301.65</v>
      </c>
      <c r="F4489" s="150" t="n">
        <f aca="false">terrains!E4489*10.76391</f>
        <v>3246.9334515</v>
      </c>
      <c r="G4489" s="59" t="s">
        <v>326</v>
      </c>
      <c r="H4489" s="59" t="n">
        <v>0</v>
      </c>
      <c r="I4489" s="59" t="n">
        <v>0</v>
      </c>
      <c r="J4489" s="59" t="n">
        <f aca="false">IF(terrains!L4489=13.5,IF(terrains!X4489=1,12,9),-0.392532+1.267037*terrains!L4489+0.472239*terrains!X4489+0.58658*terrains!W4489+0.089417*terrains!V4489+0.531633*terrains!U4489+0.337883*terrains!T4489-0.403545*terrains!S4489)</f>
        <v>2.141542</v>
      </c>
      <c r="K4489" s="151" t="n">
        <f aca="false">IF(terrains!I4489=0,terrains!J4489,terrains!I4489)</f>
        <v>2.141542</v>
      </c>
      <c r="L4489" s="59" t="n">
        <v>2</v>
      </c>
      <c r="M4489" s="59" t="n">
        <v>2</v>
      </c>
      <c r="N4489" s="59" t="n">
        <v>3</v>
      </c>
      <c r="O4489" s="59" t="s">
        <v>175</v>
      </c>
      <c r="P4489" s="59" t="n">
        <v>2</v>
      </c>
      <c r="Q4489" s="59" t="n">
        <v>1.5</v>
      </c>
      <c r="R4489" s="59" t="n">
        <v>1</v>
      </c>
      <c r="S4489" s="59" t="n">
        <v>0</v>
      </c>
      <c r="T4489" s="59" t="n">
        <v>0</v>
      </c>
      <c r="U4489" s="59" t="n">
        <v>0</v>
      </c>
      <c r="V4489" s="59" t="n">
        <v>0</v>
      </c>
      <c r="W4489" s="59" t="n">
        <v>0</v>
      </c>
      <c r="X4489" s="59" t="n">
        <v>0</v>
      </c>
      <c r="Y4489" s="59" t="n">
        <f aca="false">IF(terrains!L4489&lt;=2.5,1,IF(terrains!L4489&lt;=4.5,2,IF(terrains!L4489&lt;=6.5,3,4)))</f>
        <v>1</v>
      </c>
      <c r="Z4489" s="59" t="n">
        <f aca="false">IF(terrains!R4489=1,35,IF(terrains!S4489=1,64,IF(terrains!T4489=1,IF(terrains!Y4489=1,85,104),IF(terrains!U4489=1,IF(terrains!Y4489=1,124,152),IF(terrains!V4489=1,(IF(terrains!Y4489=1,146,IF(terrains!Y4489=2,178,263))),IF(terrains!W4489=1,(IF(terrains!Y4489=1,178,IF(terrains!Y4489=2,218,321))),IF(terrains!X4489=1,IF(terrains!Y4489=1,190,IF(terrains!Y4489=2,242,IF(terrains!Y4489=3,357,896))))))))))</f>
        <v>35</v>
      </c>
      <c r="AA4489" s="152" t="n">
        <f aca="false">terrains!Z4489*terrains!F4489</f>
        <v>113642.6708025</v>
      </c>
    </row>
    <row r="4490" customFormat="false" ht="13.8" hidden="false" customHeight="false" outlineLevel="0" collapsed="false">
      <c r="A4490" s="143" t="n">
        <v>4489</v>
      </c>
      <c r="B4490" s="59" t="n">
        <v>299365.046341</v>
      </c>
      <c r="C4490" s="59" t="n">
        <v>5055548.05243</v>
      </c>
      <c r="D4490" s="59" t="s">
        <v>4112</v>
      </c>
      <c r="E4490" s="153" t="n">
        <v>301.2</v>
      </c>
      <c r="F4490" s="150" t="n">
        <f aca="false">terrains!E4490*10.76391</f>
        <v>3242.089692</v>
      </c>
      <c r="G4490" s="59" t="s">
        <v>326</v>
      </c>
      <c r="H4490" s="59" t="n">
        <v>0</v>
      </c>
      <c r="I4490" s="59" t="n">
        <v>0</v>
      </c>
      <c r="J4490" s="59" t="n">
        <f aca="false">IF(terrains!L4490=13.5,IF(terrains!X4490=1,12,9),-0.392532+1.267037*terrains!L4490+0.472239*terrains!X4490+0.58658*terrains!W4490+0.089417*terrains!V4490+0.531633*terrains!U4490+0.337883*terrains!T4490-0.403545*terrains!S4490)</f>
        <v>2.141542</v>
      </c>
      <c r="K4490" s="151" t="n">
        <f aca="false">IF(terrains!I4490=0,terrains!J4490,terrains!I4490)</f>
        <v>2.141542</v>
      </c>
      <c r="L4490" s="59" t="n">
        <v>2</v>
      </c>
      <c r="M4490" s="59" t="n">
        <v>2</v>
      </c>
      <c r="N4490" s="59" t="n">
        <v>3</v>
      </c>
      <c r="O4490" s="59" t="s">
        <v>175</v>
      </c>
      <c r="P4490" s="59" t="n">
        <v>2</v>
      </c>
      <c r="Q4490" s="59" t="n">
        <v>1.5</v>
      </c>
      <c r="R4490" s="59" t="n">
        <v>1</v>
      </c>
      <c r="S4490" s="59" t="n">
        <v>0</v>
      </c>
      <c r="T4490" s="59" t="n">
        <v>0</v>
      </c>
      <c r="U4490" s="59" t="n">
        <v>0</v>
      </c>
      <c r="V4490" s="59" t="n">
        <v>0</v>
      </c>
      <c r="W4490" s="59" t="n">
        <v>0</v>
      </c>
      <c r="X4490" s="59" t="n">
        <v>0</v>
      </c>
      <c r="Y4490" s="59" t="n">
        <f aca="false">IF(terrains!L4490&lt;=2.5,1,IF(terrains!L4490&lt;=4.5,2,IF(terrains!L4490&lt;=6.5,3,4)))</f>
        <v>1</v>
      </c>
      <c r="Z4490" s="59" t="n">
        <f aca="false">IF(terrains!R4490=1,35,IF(terrains!S4490=1,64,IF(terrains!T4490=1,IF(terrains!Y4490=1,85,104),IF(terrains!U4490=1,IF(terrains!Y4490=1,124,152),IF(terrains!V4490=1,(IF(terrains!Y4490=1,146,IF(terrains!Y4490=2,178,263))),IF(terrains!W4490=1,(IF(terrains!Y4490=1,178,IF(terrains!Y4490=2,218,321))),IF(terrains!X4490=1,IF(terrains!Y4490=1,190,IF(terrains!Y4490=2,242,IF(terrains!Y4490=3,357,896))))))))))</f>
        <v>35</v>
      </c>
      <c r="AA4490" s="152" t="n">
        <f aca="false">terrains!Z4490*terrains!F4490</f>
        <v>113473.13922</v>
      </c>
    </row>
    <row r="4491" customFormat="false" ht="13.8" hidden="false" customHeight="false" outlineLevel="0" collapsed="false">
      <c r="A4491" s="143" t="n">
        <v>4490</v>
      </c>
      <c r="B4491" s="59" t="n">
        <v>293037.433644</v>
      </c>
      <c r="C4491" s="59" t="n">
        <v>5039303.68878</v>
      </c>
      <c r="D4491" s="59" t="s">
        <v>4113</v>
      </c>
      <c r="E4491" s="153" t="n">
        <v>301.19</v>
      </c>
      <c r="F4491" s="150" t="n">
        <f aca="false">terrains!E4491*10.76391</f>
        <v>3241.9820529</v>
      </c>
      <c r="G4491" s="59" t="s">
        <v>284</v>
      </c>
      <c r="H4491" s="59" t="n">
        <v>1</v>
      </c>
      <c r="I4491" s="59" t="n">
        <v>6</v>
      </c>
      <c r="J4491" s="59" t="n">
        <f aca="false">IF(terrains!L4491=13.5,IF(terrains!X4491=1,12,9),-0.392532+1.267037*terrains!L4491+0.472239*terrains!X4491+0.58658*terrains!W4491+0.089417*terrains!V4491+0.531633*terrains!U4491+0.337883*terrains!T4491-0.403545*terrains!S4491)</f>
        <v>5.013499</v>
      </c>
      <c r="K4491" s="151" t="n">
        <f aca="false">IF(terrains!I4491=0,terrains!J4491,terrains!I4491)</f>
        <v>6</v>
      </c>
      <c r="L4491" s="59" t="n">
        <v>4</v>
      </c>
      <c r="M4491" s="59" t="n">
        <v>2</v>
      </c>
      <c r="N4491" s="59" t="n">
        <v>12</v>
      </c>
      <c r="O4491" s="59" t="s">
        <v>177</v>
      </c>
      <c r="P4491" s="59" t="n">
        <v>2</v>
      </c>
      <c r="Q4491" s="59" t="n">
        <v>2.5</v>
      </c>
      <c r="R4491" s="59" t="n">
        <v>0</v>
      </c>
      <c r="S4491" s="59" t="n">
        <v>0</v>
      </c>
      <c r="T4491" s="59" t="n">
        <v>1</v>
      </c>
      <c r="U4491" s="59" t="n">
        <v>0</v>
      </c>
      <c r="V4491" s="59" t="n">
        <v>0</v>
      </c>
      <c r="W4491" s="59" t="n">
        <v>0</v>
      </c>
      <c r="X4491" s="59" t="n">
        <v>0</v>
      </c>
      <c r="Y4491" s="59" t="n">
        <f aca="false">IF(terrains!L4491&lt;=2.5,1,IF(terrains!L4491&lt;=4.5,2,IF(terrains!L4491&lt;=6.5,3,4)))</f>
        <v>2</v>
      </c>
      <c r="Z4491" s="59" t="n">
        <f aca="false">IF(terrains!R4491=1,35,IF(terrains!S4491=1,64,IF(terrains!T4491=1,IF(terrains!Y4491=1,85,104),IF(terrains!U4491=1,IF(terrains!Y4491=1,124,152),IF(terrains!V4491=1,(IF(terrains!Y4491=1,146,IF(terrains!Y4491=2,178,263))),IF(terrains!W4491=1,(IF(terrains!Y4491=1,178,IF(terrains!Y4491=2,218,321))),IF(terrains!X4491=1,IF(terrains!Y4491=1,190,IF(terrains!Y4491=2,242,IF(terrains!Y4491=3,357,896))))))))))</f>
        <v>104</v>
      </c>
      <c r="AA4491" s="152" t="n">
        <f aca="false">terrains!Z4491*terrains!F4491</f>
        <v>337166.1335016</v>
      </c>
    </row>
    <row r="4492" customFormat="false" ht="13.8" hidden="false" customHeight="false" outlineLevel="0" collapsed="false">
      <c r="A4492" s="143" t="n">
        <v>4491</v>
      </c>
      <c r="B4492" s="59" t="n">
        <v>301222.5804</v>
      </c>
      <c r="C4492" s="59" t="n">
        <v>5052222.022</v>
      </c>
      <c r="D4492" s="59" t="s">
        <v>4114</v>
      </c>
      <c r="E4492" s="153" t="n">
        <v>301.05</v>
      </c>
      <c r="F4492" s="150" t="n">
        <f aca="false">terrains!E4492*10.76391</f>
        <v>3240.4751055</v>
      </c>
      <c r="G4492" s="59" t="s">
        <v>915</v>
      </c>
      <c r="H4492" s="59" t="n">
        <v>0</v>
      </c>
      <c r="I4492" s="59" t="n">
        <v>0</v>
      </c>
      <c r="J4492" s="59" t="n">
        <f aca="false">IF(terrains!L4492=13.5,IF(terrains!X4492=1,12,9),-0.392532+1.267037*terrains!L4492+0.472239*terrains!X4492+0.58658*terrains!W4492+0.089417*terrains!V4492+0.531633*terrains!U4492+0.337883*terrains!T4492-0.403545*terrains!S4492)</f>
        <v>1.1044785</v>
      </c>
      <c r="K4492" s="151" t="n">
        <f aca="false">IF(terrains!I4492=0,terrains!J4492,terrains!I4492)</f>
        <v>1.1044785</v>
      </c>
      <c r="L4492" s="59" t="n">
        <v>1.5</v>
      </c>
      <c r="M4492" s="59" t="n">
        <v>1</v>
      </c>
      <c r="N4492" s="59" t="n">
        <v>2</v>
      </c>
      <c r="O4492" s="59" t="s">
        <v>176</v>
      </c>
      <c r="P4492" s="59" t="n">
        <v>2</v>
      </c>
      <c r="Q4492" s="59" t="n">
        <v>1.5</v>
      </c>
      <c r="R4492" s="59" t="n">
        <v>0</v>
      </c>
      <c r="S4492" s="59" t="n">
        <v>1</v>
      </c>
      <c r="T4492" s="59" t="n">
        <v>0</v>
      </c>
      <c r="U4492" s="59" t="n">
        <v>0</v>
      </c>
      <c r="V4492" s="59" t="n">
        <v>0</v>
      </c>
      <c r="W4492" s="59" t="n">
        <v>0</v>
      </c>
      <c r="X4492" s="59" t="n">
        <v>0</v>
      </c>
      <c r="Y4492" s="59" t="n">
        <f aca="false">IF(terrains!L4492&lt;=2.5,1,IF(terrains!L4492&lt;=4.5,2,IF(terrains!L4492&lt;=6.5,3,4)))</f>
        <v>1</v>
      </c>
      <c r="Z4492" s="59" t="n">
        <f aca="false">IF(terrains!R4492=1,35,IF(terrains!S4492=1,64,IF(terrains!T4492=1,IF(terrains!Y4492=1,85,104),IF(terrains!U4492=1,IF(terrains!Y4492=1,124,152),IF(terrains!V4492=1,(IF(terrains!Y4492=1,146,IF(terrains!Y4492=2,178,263))),IF(terrains!W4492=1,(IF(terrains!Y4492=1,178,IF(terrains!Y4492=2,218,321))),IF(terrains!X4492=1,IF(terrains!Y4492=1,190,IF(terrains!Y4492=2,242,IF(terrains!Y4492=3,357,896))))))))))</f>
        <v>64</v>
      </c>
      <c r="AA4492" s="152" t="n">
        <f aca="false">terrains!Z4492*terrains!F4492</f>
        <v>207390.406752</v>
      </c>
    </row>
    <row r="4493" customFormat="false" ht="13.8" hidden="false" customHeight="false" outlineLevel="0" collapsed="false">
      <c r="A4493" s="143" t="n">
        <v>4492</v>
      </c>
      <c r="B4493" s="59" t="n">
        <v>287220.77415</v>
      </c>
      <c r="C4493" s="59" t="n">
        <v>5043276.75295</v>
      </c>
      <c r="D4493" s="59" t="s">
        <v>4115</v>
      </c>
      <c r="E4493" s="153" t="n">
        <v>301</v>
      </c>
      <c r="F4493" s="150" t="n">
        <f aca="false">terrains!E4493*10.76391</f>
        <v>3239.93691</v>
      </c>
      <c r="G4493" s="59" t="s">
        <v>1051</v>
      </c>
      <c r="H4493" s="59" t="n">
        <v>0</v>
      </c>
      <c r="I4493" s="59" t="n">
        <v>0</v>
      </c>
      <c r="J4493" s="59" t="n">
        <f aca="false">IF(terrains!L4493=13.5,IF(terrains!X4493=1,12,9),-0.392532+1.267037*terrains!L4493+0.472239*terrains!X4493+0.58658*terrains!W4493+0.089417*terrains!V4493+0.531633*terrains!U4493+0.337883*terrains!T4493-0.403545*terrains!S4493)</f>
        <v>1.1044785</v>
      </c>
      <c r="K4493" s="151" t="n">
        <f aca="false">IF(terrains!I4493=0,terrains!J4493,terrains!I4493)</f>
        <v>1.1044785</v>
      </c>
      <c r="L4493" s="59" t="n">
        <v>1.5</v>
      </c>
      <c r="M4493" s="59" t="n">
        <v>1</v>
      </c>
      <c r="N4493" s="59" t="n">
        <v>2</v>
      </c>
      <c r="O4493" s="59" t="s">
        <v>176</v>
      </c>
      <c r="P4493" s="59" t="n">
        <v>2</v>
      </c>
      <c r="Q4493" s="59" t="n">
        <v>1.5</v>
      </c>
      <c r="R4493" s="59" t="n">
        <v>0</v>
      </c>
      <c r="S4493" s="59" t="n">
        <v>1</v>
      </c>
      <c r="T4493" s="59" t="n">
        <v>0</v>
      </c>
      <c r="U4493" s="59" t="n">
        <v>0</v>
      </c>
      <c r="V4493" s="59" t="n">
        <v>0</v>
      </c>
      <c r="W4493" s="59" t="n">
        <v>0</v>
      </c>
      <c r="X4493" s="59" t="n">
        <v>0</v>
      </c>
      <c r="Y4493" s="59" t="n">
        <f aca="false">IF(terrains!L4493&lt;=2.5,1,IF(terrains!L4493&lt;=4.5,2,IF(terrains!L4493&lt;=6.5,3,4)))</f>
        <v>1</v>
      </c>
      <c r="Z4493" s="59" t="n">
        <f aca="false">IF(terrains!R4493=1,35,IF(terrains!S4493=1,64,IF(terrains!T4493=1,IF(terrains!Y4493=1,85,104),IF(terrains!U4493=1,IF(terrains!Y4493=1,124,152),IF(terrains!V4493=1,(IF(terrains!Y4493=1,146,IF(terrains!Y4493=2,178,263))),IF(terrains!W4493=1,(IF(terrains!Y4493=1,178,IF(terrains!Y4493=2,218,321))),IF(terrains!X4493=1,IF(terrains!Y4493=1,190,IF(terrains!Y4493=2,242,IF(terrains!Y4493=3,357,896))))))))))</f>
        <v>64</v>
      </c>
      <c r="AA4493" s="152" t="n">
        <f aca="false">terrains!Z4493*terrains!F4493</f>
        <v>207355.96224</v>
      </c>
    </row>
    <row r="4494" customFormat="false" ht="13.8" hidden="false" customHeight="false" outlineLevel="0" collapsed="false">
      <c r="A4494" s="143" t="n">
        <v>4493</v>
      </c>
      <c r="B4494" s="59" t="n">
        <v>296987.046258</v>
      </c>
      <c r="C4494" s="59" t="n">
        <v>5047453.41518</v>
      </c>
      <c r="D4494" s="59" t="s">
        <v>4116</v>
      </c>
      <c r="E4494" s="153" t="n">
        <v>301</v>
      </c>
      <c r="F4494" s="150" t="n">
        <f aca="false">terrains!E4494*10.76391</f>
        <v>3239.93691</v>
      </c>
      <c r="G4494" s="59" t="s">
        <v>760</v>
      </c>
      <c r="H4494" s="59" t="n">
        <v>0.2</v>
      </c>
      <c r="I4494" s="59" t="n">
        <v>2</v>
      </c>
      <c r="J4494" s="59" t="n">
        <f aca="false">IF(terrains!L4494=13.5,IF(terrains!X4494=1,12,9),-0.392532+1.267037*terrains!L4494+0.472239*terrains!X4494+0.58658*terrains!W4494+0.089417*terrains!V4494+0.531633*terrains!U4494+0.337883*terrains!T4494-0.403545*terrains!S4494)</f>
        <v>1.737997</v>
      </c>
      <c r="K4494" s="151" t="n">
        <f aca="false">IF(terrains!I4494=0,terrains!J4494,terrains!I4494)</f>
        <v>2</v>
      </c>
      <c r="L4494" s="59" t="n">
        <v>2</v>
      </c>
      <c r="M4494" s="59" t="n">
        <v>1</v>
      </c>
      <c r="N4494" s="59" t="n">
        <v>3</v>
      </c>
      <c r="O4494" s="59" t="s">
        <v>176</v>
      </c>
      <c r="P4494" s="59" t="n">
        <v>2</v>
      </c>
      <c r="Q4494" s="59" t="n">
        <v>1.5</v>
      </c>
      <c r="R4494" s="59" t="n">
        <v>0</v>
      </c>
      <c r="S4494" s="59" t="n">
        <v>1</v>
      </c>
      <c r="T4494" s="59" t="n">
        <v>0</v>
      </c>
      <c r="U4494" s="59" t="n">
        <v>0</v>
      </c>
      <c r="V4494" s="59" t="n">
        <v>0</v>
      </c>
      <c r="W4494" s="59" t="n">
        <v>0</v>
      </c>
      <c r="X4494" s="59" t="n">
        <v>0</v>
      </c>
      <c r="Y4494" s="59" t="n">
        <f aca="false">IF(terrains!L4494&lt;=2.5,1,IF(terrains!L4494&lt;=4.5,2,IF(terrains!L4494&lt;=6.5,3,4)))</f>
        <v>1</v>
      </c>
      <c r="Z4494" s="59" t="n">
        <f aca="false">IF(terrains!R4494=1,35,IF(terrains!S4494=1,64,IF(terrains!T4494=1,IF(terrains!Y4494=1,85,104),IF(terrains!U4494=1,IF(terrains!Y4494=1,124,152),IF(terrains!V4494=1,(IF(terrains!Y4494=1,146,IF(terrains!Y4494=2,178,263))),IF(terrains!W4494=1,(IF(terrains!Y4494=1,178,IF(terrains!Y4494=2,218,321))),IF(terrains!X4494=1,IF(terrains!Y4494=1,190,IF(terrains!Y4494=2,242,IF(terrains!Y4494=3,357,896))))))))))</f>
        <v>64</v>
      </c>
      <c r="AA4494" s="152" t="n">
        <f aca="false">terrains!Z4494*terrains!F4494</f>
        <v>207355.96224</v>
      </c>
    </row>
    <row r="4495" customFormat="false" ht="13.8" hidden="false" customHeight="false" outlineLevel="0" collapsed="false">
      <c r="A4495" s="143" t="n">
        <v>4494</v>
      </c>
      <c r="B4495" s="59" t="n">
        <v>299358.925365</v>
      </c>
      <c r="C4495" s="59" t="n">
        <v>5055556.22326</v>
      </c>
      <c r="D4495" s="59" t="s">
        <v>4117</v>
      </c>
      <c r="E4495" s="153" t="n">
        <v>300.79</v>
      </c>
      <c r="F4495" s="150" t="n">
        <f aca="false">terrains!E4495*10.76391</f>
        <v>3237.6764889</v>
      </c>
      <c r="G4495" s="59" t="s">
        <v>326</v>
      </c>
      <c r="H4495" s="59" t="n">
        <v>0</v>
      </c>
      <c r="I4495" s="59" t="n">
        <v>0</v>
      </c>
      <c r="J4495" s="59" t="n">
        <f aca="false">IF(terrains!L4495=13.5,IF(terrains!X4495=1,12,9),-0.392532+1.267037*terrains!L4495+0.472239*terrains!X4495+0.58658*terrains!W4495+0.089417*terrains!V4495+0.531633*terrains!U4495+0.337883*terrains!T4495-0.403545*terrains!S4495)</f>
        <v>2.141542</v>
      </c>
      <c r="K4495" s="151" t="n">
        <f aca="false">IF(terrains!I4495=0,terrains!J4495,terrains!I4495)</f>
        <v>2.141542</v>
      </c>
      <c r="L4495" s="59" t="n">
        <v>2</v>
      </c>
      <c r="M4495" s="59" t="n">
        <v>2</v>
      </c>
      <c r="N4495" s="59" t="n">
        <v>3</v>
      </c>
      <c r="O4495" s="59" t="s">
        <v>175</v>
      </c>
      <c r="P4495" s="59" t="n">
        <v>2</v>
      </c>
      <c r="Q4495" s="59" t="n">
        <v>1.5</v>
      </c>
      <c r="R4495" s="59" t="n">
        <v>1</v>
      </c>
      <c r="S4495" s="59" t="n">
        <v>0</v>
      </c>
      <c r="T4495" s="59" t="n">
        <v>0</v>
      </c>
      <c r="U4495" s="59" t="n">
        <v>0</v>
      </c>
      <c r="V4495" s="59" t="n">
        <v>0</v>
      </c>
      <c r="W4495" s="59" t="n">
        <v>0</v>
      </c>
      <c r="X4495" s="59" t="n">
        <v>0</v>
      </c>
      <c r="Y4495" s="59" t="n">
        <f aca="false">IF(terrains!L4495&lt;=2.5,1,IF(terrains!L4495&lt;=4.5,2,IF(terrains!L4495&lt;=6.5,3,4)))</f>
        <v>1</v>
      </c>
      <c r="Z4495" s="59" t="n">
        <f aca="false">IF(terrains!R4495=1,35,IF(terrains!S4495=1,64,IF(terrains!T4495=1,IF(terrains!Y4495=1,85,104),IF(terrains!U4495=1,IF(terrains!Y4495=1,124,152),IF(terrains!V4495=1,(IF(terrains!Y4495=1,146,IF(terrains!Y4495=2,178,263))),IF(terrains!W4495=1,(IF(terrains!Y4495=1,178,IF(terrains!Y4495=2,218,321))),IF(terrains!X4495=1,IF(terrains!Y4495=1,190,IF(terrains!Y4495=2,242,IF(terrains!Y4495=3,357,896))))))))))</f>
        <v>35</v>
      </c>
      <c r="AA4495" s="152" t="n">
        <f aca="false">terrains!Z4495*terrains!F4495</f>
        <v>113318.6771115</v>
      </c>
    </row>
    <row r="4496" customFormat="false" ht="13.8" hidden="false" customHeight="false" outlineLevel="0" collapsed="false">
      <c r="A4496" s="143" t="n">
        <v>4495</v>
      </c>
      <c r="B4496" s="59" t="n">
        <v>287237.133913</v>
      </c>
      <c r="C4496" s="59" t="n">
        <v>5041269.95426</v>
      </c>
      <c r="D4496" s="59" t="s">
        <v>4118</v>
      </c>
      <c r="E4496" s="153" t="n">
        <v>300</v>
      </c>
      <c r="F4496" s="150" t="n">
        <f aca="false">terrains!E4496*10.76391</f>
        <v>3229.173</v>
      </c>
      <c r="G4496" s="59" t="s">
        <v>198</v>
      </c>
      <c r="H4496" s="59" t="n">
        <v>0</v>
      </c>
      <c r="I4496" s="59" t="n">
        <v>0</v>
      </c>
      <c r="J4496" s="59" t="n">
        <f aca="false">IF(terrains!L4496=13.5,IF(terrains!X4496=1,12,9),-0.392532+1.267037*terrains!L4496+0.472239*terrains!X4496+0.58658*terrains!W4496+0.089417*terrains!V4496+0.531633*terrains!U4496+0.337883*terrains!T4496-0.403545*terrains!S4496)</f>
        <v>3.1129435</v>
      </c>
      <c r="K4496" s="151" t="n">
        <f aca="false">IF(terrains!I4496=0,terrains!J4496,terrains!I4496)</f>
        <v>3.1129435</v>
      </c>
      <c r="L4496" s="59" t="n">
        <v>2.5</v>
      </c>
      <c r="M4496" s="59" t="n">
        <v>2</v>
      </c>
      <c r="N4496" s="59" t="n">
        <v>6</v>
      </c>
      <c r="O4496" s="59" t="s">
        <v>177</v>
      </c>
      <c r="P4496" s="59" t="n">
        <v>2</v>
      </c>
      <c r="Q4496" s="59" t="n">
        <v>1.5</v>
      </c>
      <c r="R4496" s="59" t="n">
        <v>0</v>
      </c>
      <c r="S4496" s="59" t="n">
        <v>0</v>
      </c>
      <c r="T4496" s="59" t="n">
        <v>1</v>
      </c>
      <c r="U4496" s="59" t="n">
        <v>0</v>
      </c>
      <c r="V4496" s="59" t="n">
        <v>0</v>
      </c>
      <c r="W4496" s="59" t="n">
        <v>0</v>
      </c>
      <c r="X4496" s="59" t="n">
        <v>0</v>
      </c>
      <c r="Y4496" s="59" t="n">
        <f aca="false">IF(terrains!L4496&lt;=2.5,1,IF(terrains!L4496&lt;=4.5,2,IF(terrains!L4496&lt;=6.5,3,4)))</f>
        <v>1</v>
      </c>
      <c r="Z4496" s="59" t="n">
        <f aca="false">IF(terrains!R4496=1,35,IF(terrains!S4496=1,64,IF(terrains!T4496=1,IF(terrains!Y4496=1,85,104),IF(terrains!U4496=1,IF(terrains!Y4496=1,124,152),IF(terrains!V4496=1,(IF(terrains!Y4496=1,146,IF(terrains!Y4496=2,178,263))),IF(terrains!W4496=1,(IF(terrains!Y4496=1,178,IF(terrains!Y4496=2,218,321))),IF(terrains!X4496=1,IF(terrains!Y4496=1,190,IF(terrains!Y4496=2,242,IF(terrains!Y4496=3,357,896))))))))))</f>
        <v>85</v>
      </c>
      <c r="AA4496" s="152" t="n">
        <f aca="false">terrains!Z4496*terrains!F4496</f>
        <v>274479.705</v>
      </c>
    </row>
    <row r="4497" customFormat="false" ht="13.8" hidden="false" customHeight="false" outlineLevel="0" collapsed="false">
      <c r="A4497" s="143" t="n">
        <v>4496</v>
      </c>
      <c r="B4497" s="59" t="n">
        <v>287216.343376</v>
      </c>
      <c r="C4497" s="59" t="n">
        <v>5041268.84638</v>
      </c>
      <c r="D4497" s="59" t="s">
        <v>4119</v>
      </c>
      <c r="E4497" s="153" t="n">
        <v>300</v>
      </c>
      <c r="F4497" s="150" t="n">
        <f aca="false">terrains!E4497*10.76391</f>
        <v>3229.173</v>
      </c>
      <c r="G4497" s="59" t="s">
        <v>198</v>
      </c>
      <c r="H4497" s="59" t="n">
        <v>0</v>
      </c>
      <c r="I4497" s="59" t="n">
        <v>0</v>
      </c>
      <c r="J4497" s="59" t="n">
        <f aca="false">IF(terrains!L4497=13.5,IF(terrains!X4497=1,12,9),-0.392532+1.267037*terrains!L4497+0.472239*terrains!X4497+0.58658*terrains!W4497+0.089417*terrains!V4497+0.531633*terrains!U4497+0.337883*terrains!T4497-0.403545*terrains!S4497)</f>
        <v>3.1129435</v>
      </c>
      <c r="K4497" s="151" t="n">
        <f aca="false">IF(terrains!I4497=0,terrains!J4497,terrains!I4497)</f>
        <v>3.1129435</v>
      </c>
      <c r="L4497" s="59" t="n">
        <v>2.5</v>
      </c>
      <c r="M4497" s="59" t="n">
        <v>2</v>
      </c>
      <c r="N4497" s="59" t="n">
        <v>6</v>
      </c>
      <c r="O4497" s="59" t="s">
        <v>177</v>
      </c>
      <c r="P4497" s="59" t="n">
        <v>2</v>
      </c>
      <c r="Q4497" s="59" t="n">
        <v>1.5</v>
      </c>
      <c r="R4497" s="59" t="n">
        <v>0</v>
      </c>
      <c r="S4497" s="59" t="n">
        <v>0</v>
      </c>
      <c r="T4497" s="59" t="n">
        <v>1</v>
      </c>
      <c r="U4497" s="59" t="n">
        <v>0</v>
      </c>
      <c r="V4497" s="59" t="n">
        <v>0</v>
      </c>
      <c r="W4497" s="59" t="n">
        <v>0</v>
      </c>
      <c r="X4497" s="59" t="n">
        <v>0</v>
      </c>
      <c r="Y4497" s="59" t="n">
        <f aca="false">IF(terrains!L4497&lt;=2.5,1,IF(terrains!L4497&lt;=4.5,2,IF(terrains!L4497&lt;=6.5,3,4)))</f>
        <v>1</v>
      </c>
      <c r="Z4497" s="59" t="n">
        <f aca="false">IF(terrains!R4497=1,35,IF(terrains!S4497=1,64,IF(terrains!T4497=1,IF(terrains!Y4497=1,85,104),IF(terrains!U4497=1,IF(terrains!Y4497=1,124,152),IF(terrains!V4497=1,(IF(terrains!Y4497=1,146,IF(terrains!Y4497=2,178,263))),IF(terrains!W4497=1,(IF(terrains!Y4497=1,178,IF(terrains!Y4497=2,218,321))),IF(terrains!X4497=1,IF(terrains!Y4497=1,190,IF(terrains!Y4497=2,242,IF(terrains!Y4497=3,357,896))))))))))</f>
        <v>85</v>
      </c>
      <c r="AA4497" s="152" t="n">
        <f aca="false">terrains!Z4497*terrains!F4497</f>
        <v>274479.705</v>
      </c>
    </row>
    <row r="4498" customFormat="false" ht="13.8" hidden="false" customHeight="false" outlineLevel="0" collapsed="false">
      <c r="A4498" s="143" t="n">
        <v>4497</v>
      </c>
      <c r="B4498" s="59" t="n">
        <v>287278.009455</v>
      </c>
      <c r="C4498" s="59" t="n">
        <v>5041267.87891</v>
      </c>
      <c r="D4498" s="59" t="s">
        <v>4120</v>
      </c>
      <c r="E4498" s="153" t="n">
        <v>300</v>
      </c>
      <c r="F4498" s="150" t="n">
        <f aca="false">terrains!E4498*10.76391</f>
        <v>3229.173</v>
      </c>
      <c r="G4498" s="59" t="s">
        <v>198</v>
      </c>
      <c r="H4498" s="59" t="n">
        <v>0</v>
      </c>
      <c r="I4498" s="59" t="n">
        <v>0</v>
      </c>
      <c r="J4498" s="59" t="n">
        <f aca="false">IF(terrains!L4498=13.5,IF(terrains!X4498=1,12,9),-0.392532+1.267037*terrains!L4498+0.472239*terrains!X4498+0.58658*terrains!W4498+0.089417*terrains!V4498+0.531633*terrains!U4498+0.337883*terrains!T4498-0.403545*terrains!S4498)</f>
        <v>3.1129435</v>
      </c>
      <c r="K4498" s="151" t="n">
        <f aca="false">IF(terrains!I4498=0,terrains!J4498,terrains!I4498)</f>
        <v>3.1129435</v>
      </c>
      <c r="L4498" s="59" t="n">
        <v>2.5</v>
      </c>
      <c r="M4498" s="59" t="n">
        <v>2</v>
      </c>
      <c r="N4498" s="59" t="n">
        <v>6</v>
      </c>
      <c r="O4498" s="59" t="s">
        <v>177</v>
      </c>
      <c r="P4498" s="59" t="n">
        <v>2</v>
      </c>
      <c r="Q4498" s="59" t="n">
        <v>1.5</v>
      </c>
      <c r="R4498" s="59" t="n">
        <v>0</v>
      </c>
      <c r="S4498" s="59" t="n">
        <v>0</v>
      </c>
      <c r="T4498" s="59" t="n">
        <v>1</v>
      </c>
      <c r="U4498" s="59" t="n">
        <v>0</v>
      </c>
      <c r="V4498" s="59" t="n">
        <v>0</v>
      </c>
      <c r="W4498" s="59" t="n">
        <v>0</v>
      </c>
      <c r="X4498" s="59" t="n">
        <v>0</v>
      </c>
      <c r="Y4498" s="59" t="n">
        <f aca="false">IF(terrains!L4498&lt;=2.5,1,IF(terrains!L4498&lt;=4.5,2,IF(terrains!L4498&lt;=6.5,3,4)))</f>
        <v>1</v>
      </c>
      <c r="Z4498" s="59" t="n">
        <f aca="false">IF(terrains!R4498=1,35,IF(terrains!S4498=1,64,IF(terrains!T4498=1,IF(terrains!Y4498=1,85,104),IF(terrains!U4498=1,IF(terrains!Y4498=1,124,152),IF(terrains!V4498=1,(IF(terrains!Y4498=1,146,IF(terrains!Y4498=2,178,263))),IF(terrains!W4498=1,(IF(terrains!Y4498=1,178,IF(terrains!Y4498=2,218,321))),IF(terrains!X4498=1,IF(terrains!Y4498=1,190,IF(terrains!Y4498=2,242,IF(terrains!Y4498=3,357,896))))))))))</f>
        <v>85</v>
      </c>
      <c r="AA4498" s="152" t="n">
        <f aca="false">terrains!Z4498*terrains!F4498</f>
        <v>274479.705</v>
      </c>
    </row>
    <row r="4499" customFormat="false" ht="13.8" hidden="false" customHeight="false" outlineLevel="0" collapsed="false">
      <c r="A4499" s="143" t="n">
        <v>4498</v>
      </c>
      <c r="B4499" s="59" t="n">
        <v>287195.552899</v>
      </c>
      <c r="C4499" s="59" t="n">
        <v>5041267.73892</v>
      </c>
      <c r="D4499" s="59" t="s">
        <v>4121</v>
      </c>
      <c r="E4499" s="153" t="n">
        <v>300</v>
      </c>
      <c r="F4499" s="150" t="n">
        <f aca="false">terrains!E4499*10.76391</f>
        <v>3229.173</v>
      </c>
      <c r="G4499" s="59" t="s">
        <v>198</v>
      </c>
      <c r="H4499" s="59" t="n">
        <v>0</v>
      </c>
      <c r="I4499" s="59" t="n">
        <v>0</v>
      </c>
      <c r="J4499" s="59" t="n">
        <f aca="false">IF(terrains!L4499=13.5,IF(terrains!X4499=1,12,9),-0.392532+1.267037*terrains!L4499+0.472239*terrains!X4499+0.58658*terrains!W4499+0.089417*terrains!V4499+0.531633*terrains!U4499+0.337883*terrains!T4499-0.403545*terrains!S4499)</f>
        <v>3.1129435</v>
      </c>
      <c r="K4499" s="151" t="n">
        <f aca="false">IF(terrains!I4499=0,terrains!J4499,terrains!I4499)</f>
        <v>3.1129435</v>
      </c>
      <c r="L4499" s="59" t="n">
        <v>2.5</v>
      </c>
      <c r="M4499" s="59" t="n">
        <v>2</v>
      </c>
      <c r="N4499" s="59" t="n">
        <v>6</v>
      </c>
      <c r="O4499" s="59" t="s">
        <v>177</v>
      </c>
      <c r="P4499" s="59" t="n">
        <v>2</v>
      </c>
      <c r="Q4499" s="59" t="n">
        <v>1.5</v>
      </c>
      <c r="R4499" s="59" t="n">
        <v>0</v>
      </c>
      <c r="S4499" s="59" t="n">
        <v>0</v>
      </c>
      <c r="T4499" s="59" t="n">
        <v>1</v>
      </c>
      <c r="U4499" s="59" t="n">
        <v>0</v>
      </c>
      <c r="V4499" s="59" t="n">
        <v>0</v>
      </c>
      <c r="W4499" s="59" t="n">
        <v>0</v>
      </c>
      <c r="X4499" s="59" t="n">
        <v>0</v>
      </c>
      <c r="Y4499" s="59" t="n">
        <f aca="false">IF(terrains!L4499&lt;=2.5,1,IF(terrains!L4499&lt;=4.5,2,IF(terrains!L4499&lt;=6.5,3,4)))</f>
        <v>1</v>
      </c>
      <c r="Z4499" s="59" t="n">
        <f aca="false">IF(terrains!R4499=1,35,IF(terrains!S4499=1,64,IF(terrains!T4499=1,IF(terrains!Y4499=1,85,104),IF(terrains!U4499=1,IF(terrains!Y4499=1,124,152),IF(terrains!V4499=1,(IF(terrains!Y4499=1,146,IF(terrains!Y4499=2,178,263))),IF(terrains!W4499=1,(IF(terrains!Y4499=1,178,IF(terrains!Y4499=2,218,321))),IF(terrains!X4499=1,IF(terrains!Y4499=1,190,IF(terrains!Y4499=2,242,IF(terrains!Y4499=3,357,896))))))))))</f>
        <v>85</v>
      </c>
      <c r="AA4499" s="152" t="n">
        <f aca="false">terrains!Z4499*terrains!F4499</f>
        <v>274479.705</v>
      </c>
    </row>
    <row r="4500" customFormat="false" ht="13.8" hidden="false" customHeight="false" outlineLevel="0" collapsed="false">
      <c r="A4500" s="143" t="n">
        <v>4499</v>
      </c>
      <c r="B4500" s="59" t="n">
        <v>290307.655079</v>
      </c>
      <c r="C4500" s="59" t="n">
        <v>5041729.71631</v>
      </c>
      <c r="D4500" s="59" t="s">
        <v>4122</v>
      </c>
      <c r="E4500" s="153" t="n">
        <v>299.2</v>
      </c>
      <c r="F4500" s="150" t="n">
        <f aca="false">terrains!E4500*10.76391</f>
        <v>3220.561872</v>
      </c>
      <c r="G4500" s="59" t="s">
        <v>2598</v>
      </c>
      <c r="H4500" s="59" t="n">
        <v>0</v>
      </c>
      <c r="I4500" s="59" t="n">
        <v>0</v>
      </c>
      <c r="J4500" s="59" t="n">
        <f aca="false">IF(terrains!L4500=13.5,IF(terrains!X4500=1,12,9),-0.392532+1.267037*terrains!L4500+0.472239*terrains!X4500+0.58658*terrains!W4500+0.089417*terrains!V4500+0.531633*terrains!U4500+0.337883*terrains!T4500-0.403545*terrains!S4500)</f>
        <v>1.1044785</v>
      </c>
      <c r="K4500" s="151" t="n">
        <f aca="false">IF(terrains!I4500=0,terrains!J4500,terrains!I4500)</f>
        <v>1.1044785</v>
      </c>
      <c r="L4500" s="59" t="n">
        <v>1.5</v>
      </c>
      <c r="M4500" s="59" t="n">
        <v>1</v>
      </c>
      <c r="N4500" s="59" t="n">
        <v>2</v>
      </c>
      <c r="O4500" s="59" t="s">
        <v>176</v>
      </c>
      <c r="P4500" s="59" t="n">
        <v>2</v>
      </c>
      <c r="Q4500" s="59" t="n">
        <v>1.5</v>
      </c>
      <c r="R4500" s="59" t="n">
        <v>0</v>
      </c>
      <c r="S4500" s="59" t="n">
        <v>1</v>
      </c>
      <c r="T4500" s="59" t="n">
        <v>0</v>
      </c>
      <c r="U4500" s="59" t="n">
        <v>0</v>
      </c>
      <c r="V4500" s="59" t="n">
        <v>0</v>
      </c>
      <c r="W4500" s="59" t="n">
        <v>0</v>
      </c>
      <c r="X4500" s="59" t="n">
        <v>0</v>
      </c>
      <c r="Y4500" s="59" t="n">
        <f aca="false">IF(terrains!L4500&lt;=2.5,1,IF(terrains!L4500&lt;=4.5,2,IF(terrains!L4500&lt;=6.5,3,4)))</f>
        <v>1</v>
      </c>
      <c r="Z4500" s="59" t="n">
        <f aca="false">IF(terrains!R4500=1,35,IF(terrains!S4500=1,64,IF(terrains!T4500=1,IF(terrains!Y4500=1,85,104),IF(terrains!U4500=1,IF(terrains!Y4500=1,124,152),IF(terrains!V4500=1,(IF(terrains!Y4500=1,146,IF(terrains!Y4500=2,178,263))),IF(terrains!W4500=1,(IF(terrains!Y4500=1,178,IF(terrains!Y4500=2,218,321))),IF(terrains!X4500=1,IF(terrains!Y4500=1,190,IF(terrains!Y4500=2,242,IF(terrains!Y4500=3,357,896))))))))))</f>
        <v>64</v>
      </c>
      <c r="AA4500" s="152" t="n">
        <f aca="false">terrains!Z4500*terrains!F4500</f>
        <v>206115.959808</v>
      </c>
    </row>
    <row r="4501" customFormat="false" ht="13.8" hidden="false" customHeight="false" outlineLevel="0" collapsed="false">
      <c r="A4501" s="143" t="n">
        <v>4500</v>
      </c>
      <c r="B4501" s="59" t="n">
        <v>290362.033539</v>
      </c>
      <c r="C4501" s="59" t="n">
        <v>5041680.81179</v>
      </c>
      <c r="D4501" s="59" t="s">
        <v>4123</v>
      </c>
      <c r="E4501" s="153" t="n">
        <v>299.1</v>
      </c>
      <c r="F4501" s="150" t="n">
        <f aca="false">terrains!E4501*10.76391</f>
        <v>3219.485481</v>
      </c>
      <c r="G4501" s="59" t="s">
        <v>2598</v>
      </c>
      <c r="H4501" s="59" t="n">
        <v>0</v>
      </c>
      <c r="I4501" s="59" t="n">
        <v>0</v>
      </c>
      <c r="J4501" s="59" t="n">
        <f aca="false">IF(terrains!L4501=13.5,IF(terrains!X4501=1,12,9),-0.392532+1.267037*terrains!L4501+0.472239*terrains!X4501+0.58658*terrains!W4501+0.089417*terrains!V4501+0.531633*terrains!U4501+0.337883*terrains!T4501-0.403545*terrains!S4501)</f>
        <v>1.1044785</v>
      </c>
      <c r="K4501" s="151" t="n">
        <f aca="false">IF(terrains!I4501=0,terrains!J4501,terrains!I4501)</f>
        <v>1.1044785</v>
      </c>
      <c r="L4501" s="59" t="n">
        <v>1.5</v>
      </c>
      <c r="M4501" s="59" t="n">
        <v>1</v>
      </c>
      <c r="N4501" s="59" t="n">
        <v>2</v>
      </c>
      <c r="O4501" s="59" t="s">
        <v>176</v>
      </c>
      <c r="P4501" s="59" t="n">
        <v>2</v>
      </c>
      <c r="Q4501" s="59" t="n">
        <v>1.5</v>
      </c>
      <c r="R4501" s="59" t="n">
        <v>0</v>
      </c>
      <c r="S4501" s="59" t="n">
        <v>1</v>
      </c>
      <c r="T4501" s="59" t="n">
        <v>0</v>
      </c>
      <c r="U4501" s="59" t="n">
        <v>0</v>
      </c>
      <c r="V4501" s="59" t="n">
        <v>0</v>
      </c>
      <c r="W4501" s="59" t="n">
        <v>0</v>
      </c>
      <c r="X4501" s="59" t="n">
        <v>0</v>
      </c>
      <c r="Y4501" s="59" t="n">
        <f aca="false">IF(terrains!L4501&lt;=2.5,1,IF(terrains!L4501&lt;=4.5,2,IF(terrains!L4501&lt;=6.5,3,4)))</f>
        <v>1</v>
      </c>
      <c r="Z4501" s="59" t="n">
        <f aca="false">IF(terrains!R4501=1,35,IF(terrains!S4501=1,64,IF(terrains!T4501=1,IF(terrains!Y4501=1,85,104),IF(terrains!U4501=1,IF(terrains!Y4501=1,124,152),IF(terrains!V4501=1,(IF(terrains!Y4501=1,146,IF(terrains!Y4501=2,178,263))),IF(terrains!W4501=1,(IF(terrains!Y4501=1,178,IF(terrains!Y4501=2,218,321))),IF(terrains!X4501=1,IF(terrains!Y4501=1,190,IF(terrains!Y4501=2,242,IF(terrains!Y4501=3,357,896))))))))))</f>
        <v>64</v>
      </c>
      <c r="AA4501" s="152" t="n">
        <f aca="false">terrains!Z4501*terrains!F4501</f>
        <v>206047.070784</v>
      </c>
    </row>
    <row r="4502" customFormat="false" ht="13.8" hidden="false" customHeight="false" outlineLevel="0" collapsed="false">
      <c r="A4502" s="143" t="n">
        <v>4501</v>
      </c>
      <c r="B4502" s="59" t="n">
        <v>290377.790007</v>
      </c>
      <c r="C4502" s="59" t="n">
        <v>5041666.65196</v>
      </c>
      <c r="D4502" s="59" t="s">
        <v>4124</v>
      </c>
      <c r="E4502" s="153" t="n">
        <v>298.7</v>
      </c>
      <c r="F4502" s="150" t="n">
        <f aca="false">terrains!E4502*10.76391</f>
        <v>3215.179917</v>
      </c>
      <c r="G4502" s="59" t="s">
        <v>2598</v>
      </c>
      <c r="H4502" s="59" t="n">
        <v>0</v>
      </c>
      <c r="I4502" s="59" t="n">
        <v>0</v>
      </c>
      <c r="J4502" s="59" t="n">
        <f aca="false">IF(terrains!L4502=13.5,IF(terrains!X4502=1,12,9),-0.392532+1.267037*terrains!L4502+0.472239*terrains!X4502+0.58658*terrains!W4502+0.089417*terrains!V4502+0.531633*terrains!U4502+0.337883*terrains!T4502-0.403545*terrains!S4502)</f>
        <v>1.1044785</v>
      </c>
      <c r="K4502" s="151" t="n">
        <f aca="false">IF(terrains!I4502=0,terrains!J4502,terrains!I4502)</f>
        <v>1.1044785</v>
      </c>
      <c r="L4502" s="59" t="n">
        <v>1.5</v>
      </c>
      <c r="M4502" s="59" t="n">
        <v>1</v>
      </c>
      <c r="N4502" s="59" t="n">
        <v>2</v>
      </c>
      <c r="O4502" s="59" t="s">
        <v>176</v>
      </c>
      <c r="P4502" s="59" t="n">
        <v>2</v>
      </c>
      <c r="Q4502" s="59" t="n">
        <v>1.5</v>
      </c>
      <c r="R4502" s="59" t="n">
        <v>0</v>
      </c>
      <c r="S4502" s="59" t="n">
        <v>1</v>
      </c>
      <c r="T4502" s="59" t="n">
        <v>0</v>
      </c>
      <c r="U4502" s="59" t="n">
        <v>0</v>
      </c>
      <c r="V4502" s="59" t="n">
        <v>0</v>
      </c>
      <c r="W4502" s="59" t="n">
        <v>0</v>
      </c>
      <c r="X4502" s="59" t="n">
        <v>0</v>
      </c>
      <c r="Y4502" s="59" t="n">
        <f aca="false">IF(terrains!L4502&lt;=2.5,1,IF(terrains!L4502&lt;=4.5,2,IF(terrains!L4502&lt;=6.5,3,4)))</f>
        <v>1</v>
      </c>
      <c r="Z4502" s="59" t="n">
        <f aca="false">IF(terrains!R4502=1,35,IF(terrains!S4502=1,64,IF(terrains!T4502=1,IF(terrains!Y4502=1,85,104),IF(terrains!U4502=1,IF(terrains!Y4502=1,124,152),IF(terrains!V4502=1,(IF(terrains!Y4502=1,146,IF(terrains!Y4502=2,178,263))),IF(terrains!W4502=1,(IF(terrains!Y4502=1,178,IF(terrains!Y4502=2,218,321))),IF(terrains!X4502=1,IF(terrains!Y4502=1,190,IF(terrains!Y4502=2,242,IF(terrains!Y4502=3,357,896))))))))))</f>
        <v>64</v>
      </c>
      <c r="AA4502" s="152" t="n">
        <f aca="false">terrains!Z4502*terrains!F4502</f>
        <v>205771.514688</v>
      </c>
    </row>
    <row r="4503" customFormat="false" ht="13.8" hidden="false" customHeight="false" outlineLevel="0" collapsed="false">
      <c r="A4503" s="143" t="n">
        <v>4502</v>
      </c>
      <c r="B4503" s="59" t="n">
        <v>290316.640254</v>
      </c>
      <c r="C4503" s="59" t="n">
        <v>5041721.61501</v>
      </c>
      <c r="D4503" s="59" t="s">
        <v>4125</v>
      </c>
      <c r="E4503" s="153" t="n">
        <v>298.5</v>
      </c>
      <c r="F4503" s="150" t="n">
        <f aca="false">terrains!E4503*10.76391</f>
        <v>3213.027135</v>
      </c>
      <c r="G4503" s="59" t="s">
        <v>2598</v>
      </c>
      <c r="H4503" s="59" t="n">
        <v>0</v>
      </c>
      <c r="I4503" s="59" t="n">
        <v>0</v>
      </c>
      <c r="J4503" s="59" t="n">
        <f aca="false">IF(terrains!L4503=13.5,IF(terrains!X4503=1,12,9),-0.392532+1.267037*terrains!L4503+0.472239*terrains!X4503+0.58658*terrains!W4503+0.089417*terrains!V4503+0.531633*terrains!U4503+0.337883*terrains!T4503-0.403545*terrains!S4503)</f>
        <v>1.1044785</v>
      </c>
      <c r="K4503" s="151" t="n">
        <f aca="false">IF(terrains!I4503=0,terrains!J4503,terrains!I4503)</f>
        <v>1.1044785</v>
      </c>
      <c r="L4503" s="59" t="n">
        <v>1.5</v>
      </c>
      <c r="M4503" s="59" t="n">
        <v>1</v>
      </c>
      <c r="N4503" s="59" t="n">
        <v>2</v>
      </c>
      <c r="O4503" s="59" t="s">
        <v>176</v>
      </c>
      <c r="P4503" s="59" t="n">
        <v>2</v>
      </c>
      <c r="Q4503" s="59" t="n">
        <v>1.5</v>
      </c>
      <c r="R4503" s="59" t="n">
        <v>0</v>
      </c>
      <c r="S4503" s="59" t="n">
        <v>1</v>
      </c>
      <c r="T4503" s="59" t="n">
        <v>0</v>
      </c>
      <c r="U4503" s="59" t="n">
        <v>0</v>
      </c>
      <c r="V4503" s="59" t="n">
        <v>0</v>
      </c>
      <c r="W4503" s="59" t="n">
        <v>0</v>
      </c>
      <c r="X4503" s="59" t="n">
        <v>0</v>
      </c>
      <c r="Y4503" s="59" t="n">
        <f aca="false">IF(terrains!L4503&lt;=2.5,1,IF(terrains!L4503&lt;=4.5,2,IF(terrains!L4503&lt;=6.5,3,4)))</f>
        <v>1</v>
      </c>
      <c r="Z4503" s="59" t="n">
        <f aca="false">IF(terrains!R4503=1,35,IF(terrains!S4503=1,64,IF(terrains!T4503=1,IF(terrains!Y4503=1,85,104),IF(terrains!U4503=1,IF(terrains!Y4503=1,124,152),IF(terrains!V4503=1,(IF(terrains!Y4503=1,146,IF(terrains!Y4503=2,178,263))),IF(terrains!W4503=1,(IF(terrains!Y4503=1,178,IF(terrains!Y4503=2,218,321))),IF(terrains!X4503=1,IF(terrains!Y4503=1,190,IF(terrains!Y4503=2,242,IF(terrains!Y4503=3,357,896))))))))))</f>
        <v>64</v>
      </c>
      <c r="AA4503" s="152" t="n">
        <f aca="false">terrains!Z4503*terrains!F4503</f>
        <v>205633.73664</v>
      </c>
    </row>
    <row r="4504" customFormat="false" ht="13.8" hidden="false" customHeight="false" outlineLevel="0" collapsed="false">
      <c r="A4504" s="143" t="n">
        <v>4503</v>
      </c>
      <c r="B4504" s="59" t="n">
        <v>293911.2549</v>
      </c>
      <c r="C4504" s="59" t="n">
        <v>5045050.195</v>
      </c>
      <c r="D4504" s="59" t="s">
        <v>4126</v>
      </c>
      <c r="E4504" s="153" t="n">
        <v>298.5</v>
      </c>
      <c r="F4504" s="150" t="n">
        <f aca="false">terrains!E4504*10.76391</f>
        <v>3213.027135</v>
      </c>
      <c r="G4504" s="59" t="s">
        <v>1043</v>
      </c>
      <c r="H4504" s="59" t="n">
        <v>0</v>
      </c>
      <c r="I4504" s="59" t="n">
        <v>6</v>
      </c>
      <c r="J4504" s="59" t="n">
        <f aca="false">IF(terrains!L4504=13.5,IF(terrains!X4504=1,12,9),-0.392532+1.267037*terrains!L4504+0.472239*terrains!X4504+0.58658*terrains!W4504+0.089417*terrains!V4504+0.531633*terrains!U4504+0.337883*terrains!T4504-0.403545*terrains!S4504)</f>
        <v>5.6470175</v>
      </c>
      <c r="K4504" s="151" t="n">
        <f aca="false">IF(terrains!I4504=0,terrains!J4504,terrains!I4504)</f>
        <v>6</v>
      </c>
      <c r="L4504" s="59" t="n">
        <v>4.5</v>
      </c>
      <c r="M4504" s="59" t="n">
        <v>6</v>
      </c>
      <c r="N4504" s="59" t="n">
        <v>12</v>
      </c>
      <c r="O4504" s="59" t="s">
        <v>177</v>
      </c>
      <c r="P4504" s="59" t="n">
        <v>1</v>
      </c>
      <c r="Q4504" s="59" t="n">
        <v>2.5</v>
      </c>
      <c r="R4504" s="59" t="n">
        <v>0</v>
      </c>
      <c r="S4504" s="59" t="n">
        <v>0</v>
      </c>
      <c r="T4504" s="59" t="n">
        <v>1</v>
      </c>
      <c r="U4504" s="59" t="n">
        <v>0</v>
      </c>
      <c r="V4504" s="59" t="n">
        <v>0</v>
      </c>
      <c r="W4504" s="59" t="n">
        <v>0</v>
      </c>
      <c r="X4504" s="59" t="n">
        <v>0</v>
      </c>
      <c r="Y4504" s="59" t="n">
        <f aca="false">IF(terrains!L4504&lt;=2.5,1,IF(terrains!L4504&lt;=4.5,2,IF(terrains!L4504&lt;=6.5,3,4)))</f>
        <v>2</v>
      </c>
      <c r="Z4504" s="59" t="n">
        <f aca="false">IF(terrains!R4504=1,35,IF(terrains!S4504=1,64,IF(terrains!T4504=1,IF(terrains!Y4504=1,85,104),IF(terrains!U4504=1,IF(terrains!Y4504=1,124,152),IF(terrains!V4504=1,(IF(terrains!Y4504=1,146,IF(terrains!Y4504=2,178,263))),IF(terrains!W4504=1,(IF(terrains!Y4504=1,178,IF(terrains!Y4504=2,218,321))),IF(terrains!X4504=1,IF(terrains!Y4504=1,190,IF(terrains!Y4504=2,242,IF(terrains!Y4504=3,357,896))))))))))</f>
        <v>104</v>
      </c>
      <c r="AA4504" s="152" t="n">
        <f aca="false">terrains!Z4504*terrains!F4504</f>
        <v>334154.82204</v>
      </c>
    </row>
    <row r="4505" customFormat="false" ht="13.8" hidden="false" customHeight="false" outlineLevel="0" collapsed="false">
      <c r="A4505" s="143" t="n">
        <v>4504</v>
      </c>
      <c r="B4505" s="59" t="n">
        <v>291873.6258</v>
      </c>
      <c r="C4505" s="59" t="n">
        <v>5045472.857</v>
      </c>
      <c r="D4505" s="59" t="s">
        <v>4127</v>
      </c>
      <c r="E4505" s="153" t="n">
        <v>298.4</v>
      </c>
      <c r="F4505" s="150" t="n">
        <f aca="false">terrains!E4505*10.76391</f>
        <v>3211.950744</v>
      </c>
      <c r="G4505" s="59" t="s">
        <v>514</v>
      </c>
      <c r="H4505" s="59" t="n">
        <v>0</v>
      </c>
      <c r="I4505" s="59" t="n">
        <v>0</v>
      </c>
      <c r="J4505" s="59" t="n">
        <f aca="false">IF(terrains!L4505=13.5,IF(terrains!X4505=1,12,9),-0.392532+1.267037*terrains!L4505+0.472239*terrains!X4505+0.58658*terrains!W4505+0.089417*terrains!V4505+0.531633*terrains!U4505+0.337883*terrains!T4505-0.403545*terrains!S4505)</f>
        <v>2.479425</v>
      </c>
      <c r="K4505" s="151" t="n">
        <f aca="false">IF(terrains!I4505=0,terrains!J4505,terrains!I4505)</f>
        <v>2.479425</v>
      </c>
      <c r="L4505" s="59" t="n">
        <v>2</v>
      </c>
      <c r="M4505" s="59" t="n">
        <v>1</v>
      </c>
      <c r="N4505" s="59" t="n">
        <v>3</v>
      </c>
      <c r="O4505" s="59" t="s">
        <v>177</v>
      </c>
      <c r="P4505" s="59" t="n">
        <v>2</v>
      </c>
      <c r="Q4505" s="59" t="n">
        <v>2.5</v>
      </c>
      <c r="R4505" s="59" t="n">
        <v>0</v>
      </c>
      <c r="S4505" s="59" t="n">
        <v>0</v>
      </c>
      <c r="T4505" s="59" t="n">
        <v>1</v>
      </c>
      <c r="U4505" s="59" t="n">
        <v>0</v>
      </c>
      <c r="V4505" s="59" t="n">
        <v>0</v>
      </c>
      <c r="W4505" s="59" t="n">
        <v>0</v>
      </c>
      <c r="X4505" s="59" t="n">
        <v>0</v>
      </c>
      <c r="Y4505" s="59" t="n">
        <f aca="false">IF(terrains!L4505&lt;=2.5,1,IF(terrains!L4505&lt;=4.5,2,IF(terrains!L4505&lt;=6.5,3,4)))</f>
        <v>1</v>
      </c>
      <c r="Z4505" s="59" t="n">
        <f aca="false">IF(terrains!R4505=1,35,IF(terrains!S4505=1,64,IF(terrains!T4505=1,IF(terrains!Y4505=1,85,104),IF(terrains!U4505=1,IF(terrains!Y4505=1,124,152),IF(terrains!V4505=1,(IF(terrains!Y4505=1,146,IF(terrains!Y4505=2,178,263))),IF(terrains!W4505=1,(IF(terrains!Y4505=1,178,IF(terrains!Y4505=2,218,321))),IF(terrains!X4505=1,IF(terrains!Y4505=1,190,IF(terrains!Y4505=2,242,IF(terrains!Y4505=3,357,896))))))))))</f>
        <v>85</v>
      </c>
      <c r="AA4505" s="152" t="n">
        <f aca="false">terrains!Z4505*terrains!F4505</f>
        <v>273015.81324</v>
      </c>
    </row>
    <row r="4506" customFormat="false" ht="13.8" hidden="false" customHeight="false" outlineLevel="0" collapsed="false">
      <c r="A4506" s="143" t="n">
        <v>4505</v>
      </c>
      <c r="B4506" s="59" t="n">
        <v>297740.8171</v>
      </c>
      <c r="C4506" s="59" t="n">
        <v>5042475.801</v>
      </c>
      <c r="D4506" s="59" t="s">
        <v>4128</v>
      </c>
      <c r="E4506" s="153" t="n">
        <v>298</v>
      </c>
      <c r="F4506" s="150" t="n">
        <f aca="false">terrains!E4506*10.76391</f>
        <v>3207.64518</v>
      </c>
      <c r="G4506" s="59" t="s">
        <v>1409</v>
      </c>
      <c r="H4506" s="59" t="n">
        <v>1</v>
      </c>
      <c r="I4506" s="59" t="n">
        <v>4</v>
      </c>
      <c r="J4506" s="59" t="n">
        <f aca="false">IF(terrains!L4506=13.5,IF(terrains!X4506=1,12,9),-0.392532+1.267037*terrains!L4506+0.472239*terrains!X4506+0.58658*terrains!W4506+0.089417*terrains!V4506+0.531633*terrains!U4506+0.337883*terrains!T4506-0.403545*terrains!S4506)</f>
        <v>3.995159</v>
      </c>
      <c r="K4506" s="151" t="n">
        <f aca="false">IF(terrains!I4506=0,terrains!J4506,terrains!I4506)</f>
        <v>4</v>
      </c>
      <c r="L4506" s="59" t="n">
        <v>3</v>
      </c>
      <c r="M4506" s="59" t="n">
        <v>2</v>
      </c>
      <c r="N4506" s="59" t="n">
        <v>4</v>
      </c>
      <c r="O4506" s="59" t="s">
        <v>180</v>
      </c>
      <c r="P4506" s="59" t="n">
        <v>3</v>
      </c>
      <c r="Q4506" s="59" t="n">
        <v>2.5</v>
      </c>
      <c r="R4506" s="59" t="n">
        <v>0</v>
      </c>
      <c r="S4506" s="59" t="n">
        <v>0</v>
      </c>
      <c r="T4506" s="59" t="n">
        <v>0</v>
      </c>
      <c r="U4506" s="59" t="n">
        <v>0</v>
      </c>
      <c r="V4506" s="59" t="n">
        <v>0</v>
      </c>
      <c r="W4506" s="59" t="n">
        <v>1</v>
      </c>
      <c r="X4506" s="59" t="n">
        <v>0</v>
      </c>
      <c r="Y4506" s="59" t="n">
        <f aca="false">IF(terrains!L4506&lt;=2.5,1,IF(terrains!L4506&lt;=4.5,2,IF(terrains!L4506&lt;=6.5,3,4)))</f>
        <v>2</v>
      </c>
      <c r="Z4506" s="59" t="n">
        <f aca="false">IF(terrains!R4506=1,35,IF(terrains!S4506=1,64,IF(terrains!T4506=1,IF(terrains!Y4506=1,85,104),IF(terrains!U4506=1,IF(terrains!Y4506=1,124,152),IF(terrains!V4506=1,(IF(terrains!Y4506=1,146,IF(terrains!Y4506=2,178,263))),IF(terrains!W4506=1,(IF(terrains!Y4506=1,178,IF(terrains!Y4506=2,218,321))),IF(terrains!X4506=1,IF(terrains!Y4506=1,190,IF(terrains!Y4506=2,242,IF(terrains!Y4506=3,357,896))))))))))</f>
        <v>218</v>
      </c>
      <c r="AA4506" s="152" t="n">
        <f aca="false">terrains!Z4506*terrains!F4506</f>
        <v>699266.64924</v>
      </c>
    </row>
    <row r="4507" customFormat="false" ht="13.8" hidden="false" customHeight="false" outlineLevel="0" collapsed="false">
      <c r="A4507" s="143" t="n">
        <v>4506</v>
      </c>
      <c r="B4507" s="59" t="n">
        <v>290325.708454</v>
      </c>
      <c r="C4507" s="59" t="n">
        <v>5041713.46824</v>
      </c>
      <c r="D4507" s="59" t="s">
        <v>4129</v>
      </c>
      <c r="E4507" s="153" t="n">
        <v>297.8</v>
      </c>
      <c r="F4507" s="150" t="n">
        <f aca="false">terrains!E4507*10.76391</f>
        <v>3205.492398</v>
      </c>
      <c r="G4507" s="59" t="s">
        <v>2598</v>
      </c>
      <c r="H4507" s="59" t="n">
        <v>0</v>
      </c>
      <c r="I4507" s="59" t="n">
        <v>0</v>
      </c>
      <c r="J4507" s="59" t="n">
        <f aca="false">IF(terrains!L4507=13.5,IF(terrains!X4507=1,12,9),-0.392532+1.267037*terrains!L4507+0.472239*terrains!X4507+0.58658*terrains!W4507+0.089417*terrains!V4507+0.531633*terrains!U4507+0.337883*terrains!T4507-0.403545*terrains!S4507)</f>
        <v>1.1044785</v>
      </c>
      <c r="K4507" s="151" t="n">
        <f aca="false">IF(terrains!I4507=0,terrains!J4507,terrains!I4507)</f>
        <v>1.1044785</v>
      </c>
      <c r="L4507" s="59" t="n">
        <v>1.5</v>
      </c>
      <c r="M4507" s="59" t="n">
        <v>1</v>
      </c>
      <c r="N4507" s="59" t="n">
        <v>2</v>
      </c>
      <c r="O4507" s="59" t="s">
        <v>176</v>
      </c>
      <c r="P4507" s="59" t="n">
        <v>2</v>
      </c>
      <c r="Q4507" s="59" t="n">
        <v>1.5</v>
      </c>
      <c r="R4507" s="59" t="n">
        <v>0</v>
      </c>
      <c r="S4507" s="59" t="n">
        <v>1</v>
      </c>
      <c r="T4507" s="59" t="n">
        <v>0</v>
      </c>
      <c r="U4507" s="59" t="n">
        <v>0</v>
      </c>
      <c r="V4507" s="59" t="n">
        <v>0</v>
      </c>
      <c r="W4507" s="59" t="n">
        <v>0</v>
      </c>
      <c r="X4507" s="59" t="n">
        <v>0</v>
      </c>
      <c r="Y4507" s="59" t="n">
        <f aca="false">IF(terrains!L4507&lt;=2.5,1,IF(terrains!L4507&lt;=4.5,2,IF(terrains!L4507&lt;=6.5,3,4)))</f>
        <v>1</v>
      </c>
      <c r="Z4507" s="59" t="n">
        <f aca="false">IF(terrains!R4507=1,35,IF(terrains!S4507=1,64,IF(terrains!T4507=1,IF(terrains!Y4507=1,85,104),IF(terrains!U4507=1,IF(terrains!Y4507=1,124,152),IF(terrains!V4507=1,(IF(terrains!Y4507=1,146,IF(terrains!Y4507=2,178,263))),IF(terrains!W4507=1,(IF(terrains!Y4507=1,178,IF(terrains!Y4507=2,218,321))),IF(terrains!X4507=1,IF(terrains!Y4507=1,190,IF(terrains!Y4507=2,242,IF(terrains!Y4507=3,357,896))))))))))</f>
        <v>64</v>
      </c>
      <c r="AA4507" s="152" t="n">
        <f aca="false">terrains!Z4507*terrains!F4507</f>
        <v>205151.513472</v>
      </c>
    </row>
    <row r="4508" customFormat="false" ht="13.8" hidden="false" customHeight="false" outlineLevel="0" collapsed="false">
      <c r="A4508" s="143" t="n">
        <v>4507</v>
      </c>
      <c r="B4508" s="59" t="n">
        <v>290334.774664</v>
      </c>
      <c r="C4508" s="59" t="n">
        <v>5041705.31703</v>
      </c>
      <c r="D4508" s="59" t="s">
        <v>4130</v>
      </c>
      <c r="E4508" s="153" t="n">
        <v>297.1</v>
      </c>
      <c r="F4508" s="150" t="n">
        <f aca="false">terrains!E4508*10.76391</f>
        <v>3197.957661</v>
      </c>
      <c r="G4508" s="59" t="s">
        <v>2598</v>
      </c>
      <c r="H4508" s="59" t="n">
        <v>0</v>
      </c>
      <c r="I4508" s="59" t="n">
        <v>0</v>
      </c>
      <c r="J4508" s="59" t="n">
        <f aca="false">IF(terrains!L4508=13.5,IF(terrains!X4508=1,12,9),-0.392532+1.267037*terrains!L4508+0.472239*terrains!X4508+0.58658*terrains!W4508+0.089417*terrains!V4508+0.531633*terrains!U4508+0.337883*terrains!T4508-0.403545*terrains!S4508)</f>
        <v>1.1044785</v>
      </c>
      <c r="K4508" s="151" t="n">
        <f aca="false">IF(terrains!I4508=0,terrains!J4508,terrains!I4508)</f>
        <v>1.1044785</v>
      </c>
      <c r="L4508" s="59" t="n">
        <v>1.5</v>
      </c>
      <c r="M4508" s="59" t="n">
        <v>1</v>
      </c>
      <c r="N4508" s="59" t="n">
        <v>2</v>
      </c>
      <c r="O4508" s="59" t="s">
        <v>176</v>
      </c>
      <c r="P4508" s="59" t="n">
        <v>2</v>
      </c>
      <c r="Q4508" s="59" t="n">
        <v>1.5</v>
      </c>
      <c r="R4508" s="59" t="n">
        <v>0</v>
      </c>
      <c r="S4508" s="59" t="n">
        <v>1</v>
      </c>
      <c r="T4508" s="59" t="n">
        <v>0</v>
      </c>
      <c r="U4508" s="59" t="n">
        <v>0</v>
      </c>
      <c r="V4508" s="59" t="n">
        <v>0</v>
      </c>
      <c r="W4508" s="59" t="n">
        <v>0</v>
      </c>
      <c r="X4508" s="59" t="n">
        <v>0</v>
      </c>
      <c r="Y4508" s="59" t="n">
        <f aca="false">IF(terrains!L4508&lt;=2.5,1,IF(terrains!L4508&lt;=4.5,2,IF(terrains!L4508&lt;=6.5,3,4)))</f>
        <v>1</v>
      </c>
      <c r="Z4508" s="59" t="n">
        <f aca="false">IF(terrains!R4508=1,35,IF(terrains!S4508=1,64,IF(terrains!T4508=1,IF(terrains!Y4508=1,85,104),IF(terrains!U4508=1,IF(terrains!Y4508=1,124,152),IF(terrains!V4508=1,(IF(terrains!Y4508=1,146,IF(terrains!Y4508=2,178,263))),IF(terrains!W4508=1,(IF(terrains!Y4508=1,178,IF(terrains!Y4508=2,218,321))),IF(terrains!X4508=1,IF(terrains!Y4508=1,190,IF(terrains!Y4508=2,242,IF(terrains!Y4508=3,357,896))))))))))</f>
        <v>64</v>
      </c>
      <c r="AA4508" s="152" t="n">
        <f aca="false">terrains!Z4508*terrains!F4508</f>
        <v>204669.290304</v>
      </c>
    </row>
    <row r="4509" customFormat="false" ht="13.8" hidden="false" customHeight="false" outlineLevel="0" collapsed="false">
      <c r="A4509" s="143" t="n">
        <v>4508</v>
      </c>
      <c r="B4509" s="59" t="n">
        <v>296931.496574</v>
      </c>
      <c r="C4509" s="59" t="n">
        <v>5047488.2894</v>
      </c>
      <c r="D4509" s="59" t="s">
        <v>4131</v>
      </c>
      <c r="E4509" s="153" t="n">
        <v>297.1</v>
      </c>
      <c r="F4509" s="150" t="n">
        <f aca="false">terrains!E4509*10.76391</f>
        <v>3197.957661</v>
      </c>
      <c r="G4509" s="59" t="s">
        <v>760</v>
      </c>
      <c r="H4509" s="59" t="n">
        <v>0.2</v>
      </c>
      <c r="I4509" s="59" t="n">
        <v>2</v>
      </c>
      <c r="J4509" s="59" t="n">
        <f aca="false">IF(terrains!L4509=13.5,IF(terrains!X4509=1,12,9),-0.392532+1.267037*terrains!L4509+0.472239*terrains!X4509+0.58658*terrains!W4509+0.089417*terrains!V4509+0.531633*terrains!U4509+0.337883*terrains!T4509-0.403545*terrains!S4509)</f>
        <v>1.737997</v>
      </c>
      <c r="K4509" s="151" t="n">
        <f aca="false">IF(terrains!I4509=0,terrains!J4509,terrains!I4509)</f>
        <v>2</v>
      </c>
      <c r="L4509" s="59" t="n">
        <v>2</v>
      </c>
      <c r="M4509" s="59" t="n">
        <v>1</v>
      </c>
      <c r="N4509" s="59" t="n">
        <v>3</v>
      </c>
      <c r="O4509" s="59" t="s">
        <v>176</v>
      </c>
      <c r="P4509" s="59" t="n">
        <v>2</v>
      </c>
      <c r="Q4509" s="59" t="n">
        <v>1.5</v>
      </c>
      <c r="R4509" s="59" t="n">
        <v>0</v>
      </c>
      <c r="S4509" s="59" t="n">
        <v>1</v>
      </c>
      <c r="T4509" s="59" t="n">
        <v>0</v>
      </c>
      <c r="U4509" s="59" t="n">
        <v>0</v>
      </c>
      <c r="V4509" s="59" t="n">
        <v>0</v>
      </c>
      <c r="W4509" s="59" t="n">
        <v>0</v>
      </c>
      <c r="X4509" s="59" t="n">
        <v>0</v>
      </c>
      <c r="Y4509" s="59" t="n">
        <f aca="false">IF(terrains!L4509&lt;=2.5,1,IF(terrains!L4509&lt;=4.5,2,IF(terrains!L4509&lt;=6.5,3,4)))</f>
        <v>1</v>
      </c>
      <c r="Z4509" s="59" t="n">
        <f aca="false">IF(terrains!R4509=1,35,IF(terrains!S4509=1,64,IF(terrains!T4509=1,IF(terrains!Y4509=1,85,104),IF(terrains!U4509=1,IF(terrains!Y4509=1,124,152),IF(terrains!V4509=1,(IF(terrains!Y4509=1,146,IF(terrains!Y4509=2,178,263))),IF(terrains!W4509=1,(IF(terrains!Y4509=1,178,IF(terrains!Y4509=2,218,321))),IF(terrains!X4509=1,IF(terrains!Y4509=1,190,IF(terrains!Y4509=2,242,IF(terrains!Y4509=3,357,896))))))))))</f>
        <v>64</v>
      </c>
      <c r="AA4509" s="152" t="n">
        <f aca="false">terrains!Z4509*terrains!F4509</f>
        <v>204669.290304</v>
      </c>
    </row>
    <row r="4510" customFormat="false" ht="13.8" hidden="false" customHeight="false" outlineLevel="0" collapsed="false">
      <c r="A4510" s="143" t="n">
        <v>4509</v>
      </c>
      <c r="B4510" s="59" t="n">
        <v>301926.964372</v>
      </c>
      <c r="C4510" s="59" t="n">
        <v>5059030.02867</v>
      </c>
      <c r="D4510" s="59" t="s">
        <v>4132</v>
      </c>
      <c r="E4510" s="153" t="n">
        <v>296.9</v>
      </c>
      <c r="F4510" s="150" t="n">
        <f aca="false">terrains!E4510*10.76391</f>
        <v>3195.804879</v>
      </c>
      <c r="G4510" s="59" t="s">
        <v>328</v>
      </c>
      <c r="H4510" s="59" t="n">
        <v>0</v>
      </c>
      <c r="I4510" s="59" t="n">
        <v>0</v>
      </c>
      <c r="J4510" s="59" t="n">
        <f aca="false">IF(terrains!L4510=13.5,IF(terrains!X4510=1,12,9),-0.392532+1.267037*terrains!L4510+0.472239*terrains!X4510+0.58658*terrains!W4510+0.089417*terrains!V4510+0.531633*terrains!U4510+0.337883*terrains!T4510-0.403545*terrains!S4510)</f>
        <v>2.7750605</v>
      </c>
      <c r="K4510" s="151" t="n">
        <f aca="false">IF(terrains!I4510=0,terrains!J4510,terrains!I4510)</f>
        <v>2.7750605</v>
      </c>
      <c r="L4510" s="59" t="n">
        <v>2.5</v>
      </c>
      <c r="M4510" s="59" t="n">
        <v>0</v>
      </c>
      <c r="N4510" s="59" t="n">
        <v>0</v>
      </c>
      <c r="O4510" s="59" t="s">
        <v>175</v>
      </c>
      <c r="P4510" s="59" t="n">
        <v>0</v>
      </c>
      <c r="Q4510" s="59" t="n">
        <v>0</v>
      </c>
      <c r="R4510" s="59" t="n">
        <v>1</v>
      </c>
      <c r="S4510" s="59" t="n">
        <v>0</v>
      </c>
      <c r="T4510" s="59" t="n">
        <v>0</v>
      </c>
      <c r="U4510" s="59" t="n">
        <v>0</v>
      </c>
      <c r="V4510" s="59" t="n">
        <v>0</v>
      </c>
      <c r="W4510" s="59" t="n">
        <v>0</v>
      </c>
      <c r="X4510" s="59" t="n">
        <v>0</v>
      </c>
      <c r="Y4510" s="59" t="n">
        <f aca="false">IF(terrains!L4510&lt;=2.5,1,IF(terrains!L4510&lt;=4.5,2,IF(terrains!L4510&lt;=6.5,3,4)))</f>
        <v>1</v>
      </c>
      <c r="Z4510" s="59" t="n">
        <f aca="false">IF(terrains!R4510=1,35,IF(terrains!S4510=1,64,IF(terrains!T4510=1,IF(terrains!Y4510=1,85,104),IF(terrains!U4510=1,IF(terrains!Y4510=1,124,152),IF(terrains!V4510=1,(IF(terrains!Y4510=1,146,IF(terrains!Y4510=2,178,263))),IF(terrains!W4510=1,(IF(terrains!Y4510=1,178,IF(terrains!Y4510=2,218,321))),IF(terrains!X4510=1,IF(terrains!Y4510=1,190,IF(terrains!Y4510=2,242,IF(terrains!Y4510=3,357,896))))))))))</f>
        <v>35</v>
      </c>
      <c r="AA4510" s="152" t="n">
        <f aca="false">terrains!Z4510*terrains!F4510</f>
        <v>111853.170765</v>
      </c>
    </row>
    <row r="4511" customFormat="false" ht="13.8" hidden="false" customHeight="false" outlineLevel="0" collapsed="false">
      <c r="A4511" s="143" t="n">
        <v>4510</v>
      </c>
      <c r="B4511" s="59" t="n">
        <v>301959.04425</v>
      </c>
      <c r="C4511" s="59" t="n">
        <v>5059016.7105</v>
      </c>
      <c r="D4511" s="59" t="s">
        <v>4133</v>
      </c>
      <c r="E4511" s="153" t="n">
        <v>296.9</v>
      </c>
      <c r="F4511" s="150" t="n">
        <f aca="false">terrains!E4511*10.76391</f>
        <v>3195.804879</v>
      </c>
      <c r="G4511" s="59" t="s">
        <v>328</v>
      </c>
      <c r="H4511" s="59" t="n">
        <v>0</v>
      </c>
      <c r="I4511" s="59" t="n">
        <v>0</v>
      </c>
      <c r="J4511" s="59" t="n">
        <f aca="false">IF(terrains!L4511=13.5,IF(terrains!X4511=1,12,9),-0.392532+1.267037*terrains!L4511+0.472239*terrains!X4511+0.58658*terrains!W4511+0.089417*terrains!V4511+0.531633*terrains!U4511+0.337883*terrains!T4511-0.403545*terrains!S4511)</f>
        <v>2.7750605</v>
      </c>
      <c r="K4511" s="151" t="n">
        <f aca="false">IF(terrains!I4511=0,terrains!J4511,terrains!I4511)</f>
        <v>2.7750605</v>
      </c>
      <c r="L4511" s="59" t="n">
        <v>2.5</v>
      </c>
      <c r="M4511" s="59" t="n">
        <v>0</v>
      </c>
      <c r="N4511" s="59" t="n">
        <v>0</v>
      </c>
      <c r="O4511" s="59" t="s">
        <v>175</v>
      </c>
      <c r="P4511" s="59" t="n">
        <v>0</v>
      </c>
      <c r="Q4511" s="59" t="n">
        <v>0</v>
      </c>
      <c r="R4511" s="59" t="n">
        <v>1</v>
      </c>
      <c r="S4511" s="59" t="n">
        <v>0</v>
      </c>
      <c r="T4511" s="59" t="n">
        <v>0</v>
      </c>
      <c r="U4511" s="59" t="n">
        <v>0</v>
      </c>
      <c r="V4511" s="59" t="n">
        <v>0</v>
      </c>
      <c r="W4511" s="59" t="n">
        <v>0</v>
      </c>
      <c r="X4511" s="59" t="n">
        <v>0</v>
      </c>
      <c r="Y4511" s="59" t="n">
        <f aca="false">IF(terrains!L4511&lt;=2.5,1,IF(terrains!L4511&lt;=4.5,2,IF(terrains!L4511&lt;=6.5,3,4)))</f>
        <v>1</v>
      </c>
      <c r="Z4511" s="59" t="n">
        <f aca="false">IF(terrains!R4511=1,35,IF(terrains!S4511=1,64,IF(terrains!T4511=1,IF(terrains!Y4511=1,85,104),IF(terrains!U4511=1,IF(terrains!Y4511=1,124,152),IF(terrains!V4511=1,(IF(terrains!Y4511=1,146,IF(terrains!Y4511=2,178,263))),IF(terrains!W4511=1,(IF(terrains!Y4511=1,178,IF(terrains!Y4511=2,218,321))),IF(terrains!X4511=1,IF(terrains!Y4511=1,190,IF(terrains!Y4511=2,242,IF(terrains!Y4511=3,357,896))))))))))</f>
        <v>35</v>
      </c>
      <c r="AA4511" s="152" t="n">
        <f aca="false">terrains!Z4511*terrains!F4511</f>
        <v>111853.170765</v>
      </c>
    </row>
    <row r="4512" customFormat="false" ht="13.8" hidden="false" customHeight="false" outlineLevel="0" collapsed="false">
      <c r="A4512" s="143" t="n">
        <v>4511</v>
      </c>
      <c r="B4512" s="59" t="n">
        <v>301939.295107</v>
      </c>
      <c r="C4512" s="59" t="n">
        <v>5059006.40337</v>
      </c>
      <c r="D4512" s="59" t="s">
        <v>4134</v>
      </c>
      <c r="E4512" s="153" t="n">
        <v>296.9</v>
      </c>
      <c r="F4512" s="150" t="n">
        <f aca="false">terrains!E4512*10.76391</f>
        <v>3195.804879</v>
      </c>
      <c r="G4512" s="59" t="s">
        <v>328</v>
      </c>
      <c r="H4512" s="59" t="n">
        <v>0</v>
      </c>
      <c r="I4512" s="59" t="n">
        <v>0</v>
      </c>
      <c r="J4512" s="59" t="n">
        <f aca="false">IF(terrains!L4512=13.5,IF(terrains!X4512=1,12,9),-0.392532+1.267037*terrains!L4512+0.472239*terrains!X4512+0.58658*terrains!W4512+0.089417*terrains!V4512+0.531633*terrains!U4512+0.337883*terrains!T4512-0.403545*terrains!S4512)</f>
        <v>2.7750605</v>
      </c>
      <c r="K4512" s="151" t="n">
        <f aca="false">IF(terrains!I4512=0,terrains!J4512,terrains!I4512)</f>
        <v>2.7750605</v>
      </c>
      <c r="L4512" s="59" t="n">
        <v>2.5</v>
      </c>
      <c r="M4512" s="59" t="n">
        <v>0</v>
      </c>
      <c r="N4512" s="59" t="n">
        <v>0</v>
      </c>
      <c r="O4512" s="59" t="s">
        <v>175</v>
      </c>
      <c r="P4512" s="59" t="n">
        <v>0</v>
      </c>
      <c r="Q4512" s="59" t="n">
        <v>0</v>
      </c>
      <c r="R4512" s="59" t="n">
        <v>1</v>
      </c>
      <c r="S4512" s="59" t="n">
        <v>0</v>
      </c>
      <c r="T4512" s="59" t="n">
        <v>0</v>
      </c>
      <c r="U4512" s="59" t="n">
        <v>0</v>
      </c>
      <c r="V4512" s="59" t="n">
        <v>0</v>
      </c>
      <c r="W4512" s="59" t="n">
        <v>0</v>
      </c>
      <c r="X4512" s="59" t="n">
        <v>0</v>
      </c>
      <c r="Y4512" s="59" t="n">
        <f aca="false">IF(terrains!L4512&lt;=2.5,1,IF(terrains!L4512&lt;=4.5,2,IF(terrains!L4512&lt;=6.5,3,4)))</f>
        <v>1</v>
      </c>
      <c r="Z4512" s="59" t="n">
        <f aca="false">IF(terrains!R4512=1,35,IF(terrains!S4512=1,64,IF(terrains!T4512=1,IF(terrains!Y4512=1,85,104),IF(terrains!U4512=1,IF(terrains!Y4512=1,124,152),IF(terrains!V4512=1,(IF(terrains!Y4512=1,146,IF(terrains!Y4512=2,178,263))),IF(terrains!W4512=1,(IF(terrains!Y4512=1,178,IF(terrains!Y4512=2,218,321))),IF(terrains!X4512=1,IF(terrains!Y4512=1,190,IF(terrains!Y4512=2,242,IF(terrains!Y4512=3,357,896))))))))))</f>
        <v>35</v>
      </c>
      <c r="AA4512" s="152" t="n">
        <f aca="false">terrains!Z4512*terrains!F4512</f>
        <v>111853.170765</v>
      </c>
    </row>
    <row r="4513" customFormat="false" ht="13.8" hidden="false" customHeight="false" outlineLevel="0" collapsed="false">
      <c r="A4513" s="143" t="n">
        <v>4512</v>
      </c>
      <c r="B4513" s="59" t="n">
        <v>301949.169715</v>
      </c>
      <c r="C4513" s="59" t="n">
        <v>5059011.55665</v>
      </c>
      <c r="D4513" s="59" t="s">
        <v>4135</v>
      </c>
      <c r="E4513" s="153" t="n">
        <v>296.9</v>
      </c>
      <c r="F4513" s="150" t="n">
        <f aca="false">terrains!E4513*10.76391</f>
        <v>3195.804879</v>
      </c>
      <c r="G4513" s="59" t="s">
        <v>328</v>
      </c>
      <c r="H4513" s="59" t="n">
        <v>0</v>
      </c>
      <c r="I4513" s="59" t="n">
        <v>0</v>
      </c>
      <c r="J4513" s="59" t="n">
        <f aca="false">IF(terrains!L4513=13.5,IF(terrains!X4513=1,12,9),-0.392532+1.267037*terrains!L4513+0.472239*terrains!X4513+0.58658*terrains!W4513+0.089417*terrains!V4513+0.531633*terrains!U4513+0.337883*terrains!T4513-0.403545*terrains!S4513)</f>
        <v>2.7750605</v>
      </c>
      <c r="K4513" s="151" t="n">
        <f aca="false">IF(terrains!I4513=0,terrains!J4513,terrains!I4513)</f>
        <v>2.7750605</v>
      </c>
      <c r="L4513" s="59" t="n">
        <v>2.5</v>
      </c>
      <c r="M4513" s="59" t="n">
        <v>0</v>
      </c>
      <c r="N4513" s="59" t="n">
        <v>0</v>
      </c>
      <c r="O4513" s="59" t="s">
        <v>175</v>
      </c>
      <c r="P4513" s="59" t="n">
        <v>0</v>
      </c>
      <c r="Q4513" s="59" t="n">
        <v>0</v>
      </c>
      <c r="R4513" s="59" t="n">
        <v>1</v>
      </c>
      <c r="S4513" s="59" t="n">
        <v>0</v>
      </c>
      <c r="T4513" s="59" t="n">
        <v>0</v>
      </c>
      <c r="U4513" s="59" t="n">
        <v>0</v>
      </c>
      <c r="V4513" s="59" t="n">
        <v>0</v>
      </c>
      <c r="W4513" s="59" t="n">
        <v>0</v>
      </c>
      <c r="X4513" s="59" t="n">
        <v>0</v>
      </c>
      <c r="Y4513" s="59" t="n">
        <f aca="false">IF(terrains!L4513&lt;=2.5,1,IF(terrains!L4513&lt;=4.5,2,IF(terrains!L4513&lt;=6.5,3,4)))</f>
        <v>1</v>
      </c>
      <c r="Z4513" s="59" t="n">
        <f aca="false">IF(terrains!R4513=1,35,IF(terrains!S4513=1,64,IF(terrains!T4513=1,IF(terrains!Y4513=1,85,104),IF(terrains!U4513=1,IF(terrains!Y4513=1,124,152),IF(terrains!V4513=1,(IF(terrains!Y4513=1,146,IF(terrains!Y4513=2,178,263))),IF(terrains!W4513=1,(IF(terrains!Y4513=1,178,IF(terrains!Y4513=2,218,321))),IF(terrains!X4513=1,IF(terrains!Y4513=1,190,IF(terrains!Y4513=2,242,IF(terrains!Y4513=3,357,896))))))))))</f>
        <v>35</v>
      </c>
      <c r="AA4513" s="152" t="n">
        <f aca="false">terrains!Z4513*terrains!F4513</f>
        <v>111853.170765</v>
      </c>
    </row>
    <row r="4514" customFormat="false" ht="13.8" hidden="false" customHeight="false" outlineLevel="0" collapsed="false">
      <c r="A4514" s="143" t="n">
        <v>4513</v>
      </c>
      <c r="B4514" s="59" t="n">
        <v>301936.838935</v>
      </c>
      <c r="C4514" s="59" t="n">
        <v>5059035.18235</v>
      </c>
      <c r="D4514" s="59" t="s">
        <v>4136</v>
      </c>
      <c r="E4514" s="153" t="n">
        <v>296.9</v>
      </c>
      <c r="F4514" s="150" t="n">
        <f aca="false">terrains!E4514*10.76391</f>
        <v>3195.804879</v>
      </c>
      <c r="G4514" s="59" t="s">
        <v>328</v>
      </c>
      <c r="H4514" s="59" t="n">
        <v>0</v>
      </c>
      <c r="I4514" s="59" t="n">
        <v>0</v>
      </c>
      <c r="J4514" s="59" t="n">
        <f aca="false">IF(terrains!L4514=13.5,IF(terrains!X4514=1,12,9),-0.392532+1.267037*terrains!L4514+0.472239*terrains!X4514+0.58658*terrains!W4514+0.089417*terrains!V4514+0.531633*terrains!U4514+0.337883*terrains!T4514-0.403545*terrains!S4514)</f>
        <v>2.7750605</v>
      </c>
      <c r="K4514" s="151" t="n">
        <f aca="false">IF(terrains!I4514=0,terrains!J4514,terrains!I4514)</f>
        <v>2.7750605</v>
      </c>
      <c r="L4514" s="59" t="n">
        <v>2.5</v>
      </c>
      <c r="M4514" s="59" t="n">
        <v>0</v>
      </c>
      <c r="N4514" s="59" t="n">
        <v>0</v>
      </c>
      <c r="O4514" s="59" t="s">
        <v>175</v>
      </c>
      <c r="P4514" s="59" t="n">
        <v>0</v>
      </c>
      <c r="Q4514" s="59" t="n">
        <v>0</v>
      </c>
      <c r="R4514" s="59" t="n">
        <v>1</v>
      </c>
      <c r="S4514" s="59" t="n">
        <v>0</v>
      </c>
      <c r="T4514" s="59" t="n">
        <v>0</v>
      </c>
      <c r="U4514" s="59" t="n">
        <v>0</v>
      </c>
      <c r="V4514" s="59" t="n">
        <v>0</v>
      </c>
      <c r="W4514" s="59" t="n">
        <v>0</v>
      </c>
      <c r="X4514" s="59" t="n">
        <v>0</v>
      </c>
      <c r="Y4514" s="59" t="n">
        <f aca="false">IF(terrains!L4514&lt;=2.5,1,IF(terrains!L4514&lt;=4.5,2,IF(terrains!L4514&lt;=6.5,3,4)))</f>
        <v>1</v>
      </c>
      <c r="Z4514" s="59" t="n">
        <f aca="false">IF(terrains!R4514=1,35,IF(terrains!S4514=1,64,IF(terrains!T4514=1,IF(terrains!Y4514=1,85,104),IF(terrains!U4514=1,IF(terrains!Y4514=1,124,152),IF(terrains!V4514=1,(IF(terrains!Y4514=1,146,IF(terrains!Y4514=2,178,263))),IF(terrains!W4514=1,(IF(terrains!Y4514=1,178,IF(terrains!Y4514=2,218,321))),IF(terrains!X4514=1,IF(terrains!Y4514=1,190,IF(terrains!Y4514=2,242,IF(terrains!Y4514=3,357,896))))))))))</f>
        <v>35</v>
      </c>
      <c r="AA4514" s="152" t="n">
        <f aca="false">terrains!Z4514*terrains!F4514</f>
        <v>111853.170765</v>
      </c>
    </row>
    <row r="4515" customFormat="false" ht="13.8" hidden="false" customHeight="false" outlineLevel="0" collapsed="false">
      <c r="A4515" s="143" t="n">
        <v>4514</v>
      </c>
      <c r="B4515" s="59" t="n">
        <v>301968.918791</v>
      </c>
      <c r="C4515" s="59" t="n">
        <v>5059021.86435</v>
      </c>
      <c r="D4515" s="59" t="s">
        <v>4137</v>
      </c>
      <c r="E4515" s="153" t="n">
        <v>296.9</v>
      </c>
      <c r="F4515" s="150" t="n">
        <f aca="false">terrains!E4515*10.76391</f>
        <v>3195.804879</v>
      </c>
      <c r="G4515" s="59" t="s">
        <v>328</v>
      </c>
      <c r="H4515" s="59" t="n">
        <v>0</v>
      </c>
      <c r="I4515" s="59" t="n">
        <v>0</v>
      </c>
      <c r="J4515" s="59" t="n">
        <f aca="false">IF(terrains!L4515=13.5,IF(terrains!X4515=1,12,9),-0.392532+1.267037*terrains!L4515+0.472239*terrains!X4515+0.58658*terrains!W4515+0.089417*terrains!V4515+0.531633*terrains!U4515+0.337883*terrains!T4515-0.403545*terrains!S4515)</f>
        <v>2.7750605</v>
      </c>
      <c r="K4515" s="151" t="n">
        <f aca="false">IF(terrains!I4515=0,terrains!J4515,terrains!I4515)</f>
        <v>2.7750605</v>
      </c>
      <c r="L4515" s="59" t="n">
        <v>2.5</v>
      </c>
      <c r="M4515" s="59" t="n">
        <v>0</v>
      </c>
      <c r="N4515" s="59" t="n">
        <v>0</v>
      </c>
      <c r="O4515" s="59" t="s">
        <v>175</v>
      </c>
      <c r="P4515" s="59" t="n">
        <v>0</v>
      </c>
      <c r="Q4515" s="59" t="n">
        <v>0</v>
      </c>
      <c r="R4515" s="59" t="n">
        <v>1</v>
      </c>
      <c r="S4515" s="59" t="n">
        <v>0</v>
      </c>
      <c r="T4515" s="59" t="n">
        <v>0</v>
      </c>
      <c r="U4515" s="59" t="n">
        <v>0</v>
      </c>
      <c r="V4515" s="59" t="n">
        <v>0</v>
      </c>
      <c r="W4515" s="59" t="n">
        <v>0</v>
      </c>
      <c r="X4515" s="59" t="n">
        <v>0</v>
      </c>
      <c r="Y4515" s="59" t="n">
        <f aca="false">IF(terrains!L4515&lt;=2.5,1,IF(terrains!L4515&lt;=4.5,2,IF(terrains!L4515&lt;=6.5,3,4)))</f>
        <v>1</v>
      </c>
      <c r="Z4515" s="59" t="n">
        <f aca="false">IF(terrains!R4515=1,35,IF(terrains!S4515=1,64,IF(terrains!T4515=1,IF(terrains!Y4515=1,85,104),IF(terrains!U4515=1,IF(terrains!Y4515=1,124,152),IF(terrains!V4515=1,(IF(terrains!Y4515=1,146,IF(terrains!Y4515=2,178,263))),IF(terrains!W4515=1,(IF(terrains!Y4515=1,178,IF(terrains!Y4515=2,218,321))),IF(terrains!X4515=1,IF(terrains!Y4515=1,190,IF(terrains!Y4515=2,242,IF(terrains!Y4515=3,357,896))))))))))</f>
        <v>35</v>
      </c>
      <c r="AA4515" s="152" t="n">
        <f aca="false">terrains!Z4515*terrains!F4515</f>
        <v>111853.170765</v>
      </c>
    </row>
    <row r="4516" customFormat="false" ht="13.8" hidden="false" customHeight="false" outlineLevel="0" collapsed="false">
      <c r="A4516" s="143" t="n">
        <v>4515</v>
      </c>
      <c r="B4516" s="59" t="n">
        <v>290343.841983</v>
      </c>
      <c r="C4516" s="59" t="n">
        <v>5041697.16333</v>
      </c>
      <c r="D4516" s="59" t="s">
        <v>4138</v>
      </c>
      <c r="E4516" s="153" t="n">
        <v>296.4</v>
      </c>
      <c r="F4516" s="150" t="n">
        <f aca="false">terrains!E4516*10.76391</f>
        <v>3190.422924</v>
      </c>
      <c r="G4516" s="59" t="s">
        <v>2598</v>
      </c>
      <c r="H4516" s="59" t="n">
        <v>0</v>
      </c>
      <c r="I4516" s="59" t="n">
        <v>0</v>
      </c>
      <c r="J4516" s="59" t="n">
        <f aca="false">IF(terrains!L4516=13.5,IF(terrains!X4516=1,12,9),-0.392532+1.267037*terrains!L4516+0.472239*terrains!X4516+0.58658*terrains!W4516+0.089417*terrains!V4516+0.531633*terrains!U4516+0.337883*terrains!T4516-0.403545*terrains!S4516)</f>
        <v>1.1044785</v>
      </c>
      <c r="K4516" s="151" t="n">
        <f aca="false">IF(terrains!I4516=0,terrains!J4516,terrains!I4516)</f>
        <v>1.1044785</v>
      </c>
      <c r="L4516" s="59" t="n">
        <v>1.5</v>
      </c>
      <c r="M4516" s="59" t="n">
        <v>1</v>
      </c>
      <c r="N4516" s="59" t="n">
        <v>2</v>
      </c>
      <c r="O4516" s="59" t="s">
        <v>176</v>
      </c>
      <c r="P4516" s="59" t="n">
        <v>2</v>
      </c>
      <c r="Q4516" s="59" t="n">
        <v>1.5</v>
      </c>
      <c r="R4516" s="59" t="n">
        <v>0</v>
      </c>
      <c r="S4516" s="59" t="n">
        <v>1</v>
      </c>
      <c r="T4516" s="59" t="n">
        <v>0</v>
      </c>
      <c r="U4516" s="59" t="n">
        <v>0</v>
      </c>
      <c r="V4516" s="59" t="n">
        <v>0</v>
      </c>
      <c r="W4516" s="59" t="n">
        <v>0</v>
      </c>
      <c r="X4516" s="59" t="n">
        <v>0</v>
      </c>
      <c r="Y4516" s="59" t="n">
        <f aca="false">IF(terrains!L4516&lt;=2.5,1,IF(terrains!L4516&lt;=4.5,2,IF(terrains!L4516&lt;=6.5,3,4)))</f>
        <v>1</v>
      </c>
      <c r="Z4516" s="59" t="n">
        <f aca="false">IF(terrains!R4516=1,35,IF(terrains!S4516=1,64,IF(terrains!T4516=1,IF(terrains!Y4516=1,85,104),IF(terrains!U4516=1,IF(terrains!Y4516=1,124,152),IF(terrains!V4516=1,(IF(terrains!Y4516=1,146,IF(terrains!Y4516=2,178,263))),IF(terrains!W4516=1,(IF(terrains!Y4516=1,178,IF(terrains!Y4516=2,218,321))),IF(terrains!X4516=1,IF(terrains!Y4516=1,190,IF(terrains!Y4516=2,242,IF(terrains!Y4516=3,357,896))))))))))</f>
        <v>64</v>
      </c>
      <c r="AA4516" s="152" t="n">
        <f aca="false">terrains!Z4516*terrains!F4516</f>
        <v>204187.067136</v>
      </c>
    </row>
    <row r="4517" customFormat="false" ht="13.8" hidden="false" customHeight="false" outlineLevel="0" collapsed="false">
      <c r="A4517" s="143" t="n">
        <v>4516</v>
      </c>
      <c r="B4517" s="59" t="n">
        <v>297053.676691</v>
      </c>
      <c r="C4517" s="59" t="n">
        <v>5047416.26738</v>
      </c>
      <c r="D4517" s="59" t="s">
        <v>4139</v>
      </c>
      <c r="E4517" s="153" t="n">
        <v>296.4</v>
      </c>
      <c r="F4517" s="150" t="n">
        <f aca="false">terrains!E4517*10.76391</f>
        <v>3190.422924</v>
      </c>
      <c r="G4517" s="59" t="s">
        <v>760</v>
      </c>
      <c r="H4517" s="59" t="n">
        <v>0.2</v>
      </c>
      <c r="I4517" s="59" t="n">
        <v>2</v>
      </c>
      <c r="J4517" s="59" t="n">
        <f aca="false">IF(terrains!L4517=13.5,IF(terrains!X4517=1,12,9),-0.392532+1.267037*terrains!L4517+0.472239*terrains!X4517+0.58658*terrains!W4517+0.089417*terrains!V4517+0.531633*terrains!U4517+0.337883*terrains!T4517-0.403545*terrains!S4517)</f>
        <v>1.737997</v>
      </c>
      <c r="K4517" s="151" t="n">
        <f aca="false">IF(terrains!I4517=0,terrains!J4517,terrains!I4517)</f>
        <v>2</v>
      </c>
      <c r="L4517" s="59" t="n">
        <v>2</v>
      </c>
      <c r="M4517" s="59" t="n">
        <v>1</v>
      </c>
      <c r="N4517" s="59" t="n">
        <v>3</v>
      </c>
      <c r="O4517" s="59" t="s">
        <v>176</v>
      </c>
      <c r="P4517" s="59" t="n">
        <v>2</v>
      </c>
      <c r="Q4517" s="59" t="n">
        <v>1.5</v>
      </c>
      <c r="R4517" s="59" t="n">
        <v>0</v>
      </c>
      <c r="S4517" s="59" t="n">
        <v>1</v>
      </c>
      <c r="T4517" s="59" t="n">
        <v>0</v>
      </c>
      <c r="U4517" s="59" t="n">
        <v>0</v>
      </c>
      <c r="V4517" s="59" t="n">
        <v>0</v>
      </c>
      <c r="W4517" s="59" t="n">
        <v>0</v>
      </c>
      <c r="X4517" s="59" t="n">
        <v>0</v>
      </c>
      <c r="Y4517" s="59" t="n">
        <f aca="false">IF(terrains!L4517&lt;=2.5,1,IF(terrains!L4517&lt;=4.5,2,IF(terrains!L4517&lt;=6.5,3,4)))</f>
        <v>1</v>
      </c>
      <c r="Z4517" s="59" t="n">
        <f aca="false">IF(terrains!R4517=1,35,IF(terrains!S4517=1,64,IF(terrains!T4517=1,IF(terrains!Y4517=1,85,104),IF(terrains!U4517=1,IF(terrains!Y4517=1,124,152),IF(terrains!V4517=1,(IF(terrains!Y4517=1,146,IF(terrains!Y4517=2,178,263))),IF(terrains!W4517=1,(IF(terrains!Y4517=1,178,IF(terrains!Y4517=2,218,321))),IF(terrains!X4517=1,IF(terrains!Y4517=1,190,IF(terrains!Y4517=2,242,IF(terrains!Y4517=3,357,896))))))))))</f>
        <v>64</v>
      </c>
      <c r="AA4517" s="152" t="n">
        <f aca="false">terrains!Z4517*terrains!F4517</f>
        <v>204187.067136</v>
      </c>
    </row>
    <row r="4518" customFormat="false" ht="13.8" hidden="false" customHeight="false" outlineLevel="0" collapsed="false">
      <c r="A4518" s="143" t="n">
        <v>4517</v>
      </c>
      <c r="B4518" s="59" t="n">
        <v>302285.523273</v>
      </c>
      <c r="C4518" s="59" t="n">
        <v>5059038.30671</v>
      </c>
      <c r="D4518" s="59" t="s">
        <v>4140</v>
      </c>
      <c r="E4518" s="153" t="n">
        <v>296</v>
      </c>
      <c r="F4518" s="150" t="n">
        <f aca="false">terrains!E4518*10.76391</f>
        <v>3186.11736</v>
      </c>
      <c r="G4518" s="59" t="s">
        <v>328</v>
      </c>
      <c r="H4518" s="59" t="n">
        <v>0</v>
      </c>
      <c r="I4518" s="59" t="n">
        <v>0</v>
      </c>
      <c r="J4518" s="59" t="n">
        <f aca="false">IF(terrains!L4518=13.5,IF(terrains!X4518=1,12,9),-0.392532+1.267037*terrains!L4518+0.472239*terrains!X4518+0.58658*terrains!W4518+0.089417*terrains!V4518+0.531633*terrains!U4518+0.337883*terrains!T4518-0.403545*terrains!S4518)</f>
        <v>2.7750605</v>
      </c>
      <c r="K4518" s="151" t="n">
        <f aca="false">IF(terrains!I4518=0,terrains!J4518,terrains!I4518)</f>
        <v>2.7750605</v>
      </c>
      <c r="L4518" s="59" t="n">
        <v>2.5</v>
      </c>
      <c r="M4518" s="59" t="n">
        <v>0</v>
      </c>
      <c r="N4518" s="59" t="n">
        <v>0</v>
      </c>
      <c r="O4518" s="59" t="s">
        <v>175</v>
      </c>
      <c r="P4518" s="59" t="n">
        <v>0</v>
      </c>
      <c r="Q4518" s="59" t="n">
        <v>0</v>
      </c>
      <c r="R4518" s="59" t="n">
        <v>1</v>
      </c>
      <c r="S4518" s="59" t="n">
        <v>0</v>
      </c>
      <c r="T4518" s="59" t="n">
        <v>0</v>
      </c>
      <c r="U4518" s="59" t="n">
        <v>0</v>
      </c>
      <c r="V4518" s="59" t="n">
        <v>0</v>
      </c>
      <c r="W4518" s="59" t="n">
        <v>0</v>
      </c>
      <c r="X4518" s="59" t="n">
        <v>0</v>
      </c>
      <c r="Y4518" s="59" t="n">
        <f aca="false">IF(terrains!L4518&lt;=2.5,1,IF(terrains!L4518&lt;=4.5,2,IF(terrains!L4518&lt;=6.5,3,4)))</f>
        <v>1</v>
      </c>
      <c r="Z4518" s="59" t="n">
        <f aca="false">IF(terrains!R4518=1,35,IF(terrains!S4518=1,64,IF(terrains!T4518=1,IF(terrains!Y4518=1,85,104),IF(terrains!U4518=1,IF(terrains!Y4518=1,124,152),IF(terrains!V4518=1,(IF(terrains!Y4518=1,146,IF(terrains!Y4518=2,178,263))),IF(terrains!W4518=1,(IF(terrains!Y4518=1,178,IF(terrains!Y4518=2,218,321))),IF(terrains!X4518=1,IF(terrains!Y4518=1,190,IF(terrains!Y4518=2,242,IF(terrains!Y4518=3,357,896))))))))))</f>
        <v>35</v>
      </c>
      <c r="AA4518" s="152" t="n">
        <f aca="false">terrains!Z4518*terrains!F4518</f>
        <v>111514.1076</v>
      </c>
    </row>
    <row r="4519" customFormat="false" ht="13.8" hidden="false" customHeight="false" outlineLevel="0" collapsed="false">
      <c r="A4519" s="143" t="n">
        <v>4518</v>
      </c>
      <c r="B4519" s="59" t="n">
        <v>295859.949413</v>
      </c>
      <c r="C4519" s="59" t="n">
        <v>5036220.09199</v>
      </c>
      <c r="D4519" s="59" t="s">
        <v>4141</v>
      </c>
      <c r="E4519" s="153" t="n">
        <v>295.9</v>
      </c>
      <c r="F4519" s="150" t="n">
        <f aca="false">terrains!E4519*10.76391</f>
        <v>3185.040969</v>
      </c>
      <c r="G4519" s="59" t="s">
        <v>209</v>
      </c>
      <c r="H4519" s="59" t="n">
        <v>0</v>
      </c>
      <c r="I4519" s="59" t="n">
        <v>0</v>
      </c>
      <c r="J4519" s="59" t="n">
        <f aca="false">IF(terrains!L4519=13.5,IF(terrains!X4519=1,12,9),-0.392532+1.267037*terrains!L4519+0.472239*terrains!X4519+0.58658*terrains!W4519+0.089417*terrains!V4519+0.531633*terrains!U4519+0.337883*terrains!T4519-0.403545*terrains!S4519)</f>
        <v>2.479425</v>
      </c>
      <c r="K4519" s="151" t="n">
        <f aca="false">IF(terrains!I4519=0,terrains!J4519,terrains!I4519)</f>
        <v>2.479425</v>
      </c>
      <c r="L4519" s="59" t="n">
        <v>2</v>
      </c>
      <c r="M4519" s="59" t="n">
        <v>2</v>
      </c>
      <c r="N4519" s="59" t="n">
        <v>3</v>
      </c>
      <c r="O4519" s="59" t="s">
        <v>177</v>
      </c>
      <c r="P4519" s="59" t="n">
        <v>2</v>
      </c>
      <c r="Q4519" s="59" t="n">
        <v>2</v>
      </c>
      <c r="R4519" s="59" t="n">
        <v>0</v>
      </c>
      <c r="S4519" s="59" t="n">
        <v>0</v>
      </c>
      <c r="T4519" s="59" t="n">
        <v>1</v>
      </c>
      <c r="U4519" s="59" t="n">
        <v>0</v>
      </c>
      <c r="V4519" s="59" t="n">
        <v>0</v>
      </c>
      <c r="W4519" s="59" t="n">
        <v>0</v>
      </c>
      <c r="X4519" s="59" t="n">
        <v>0</v>
      </c>
      <c r="Y4519" s="59" t="n">
        <f aca="false">IF(terrains!L4519&lt;=2.5,1,IF(terrains!L4519&lt;=4.5,2,IF(terrains!L4519&lt;=6.5,3,4)))</f>
        <v>1</v>
      </c>
      <c r="Z4519" s="59" t="n">
        <f aca="false">IF(terrains!R4519=1,35,IF(terrains!S4519=1,64,IF(terrains!T4519=1,IF(terrains!Y4519=1,85,104),IF(terrains!U4519=1,IF(terrains!Y4519=1,124,152),IF(terrains!V4519=1,(IF(terrains!Y4519=1,146,IF(terrains!Y4519=2,178,263))),IF(terrains!W4519=1,(IF(terrains!Y4519=1,178,IF(terrains!Y4519=2,218,321))),IF(terrains!X4519=1,IF(terrains!Y4519=1,190,IF(terrains!Y4519=2,242,IF(terrains!Y4519=3,357,896))))))))))</f>
        <v>85</v>
      </c>
      <c r="AA4519" s="152" t="n">
        <f aca="false">terrains!Z4519*terrains!F4519</f>
        <v>270728.482365</v>
      </c>
    </row>
    <row r="4520" customFormat="false" ht="13.8" hidden="false" customHeight="false" outlineLevel="0" collapsed="false">
      <c r="A4520" s="143" t="n">
        <v>4519</v>
      </c>
      <c r="B4520" s="59" t="n">
        <v>298719.508576</v>
      </c>
      <c r="C4520" s="59" t="n">
        <v>5041915.34312</v>
      </c>
      <c r="D4520" s="59" t="s">
        <v>4142</v>
      </c>
      <c r="E4520" s="153" t="n">
        <v>295.6</v>
      </c>
      <c r="F4520" s="150" t="n">
        <f aca="false">terrains!E4520*10.76391</f>
        <v>3181.811796</v>
      </c>
      <c r="G4520" s="59" t="s">
        <v>232</v>
      </c>
      <c r="H4520" s="59" t="n">
        <v>0</v>
      </c>
      <c r="I4520" s="59" t="n">
        <v>0</v>
      </c>
      <c r="J4520" s="59" t="n">
        <f aca="false">IF(terrains!L4520=13.5,IF(terrains!X4520=1,12,9),-0.392532+1.267037*terrains!L4520+0.472239*terrains!X4520+0.58658*terrains!W4520+0.089417*terrains!V4520+0.531633*terrains!U4520+0.337883*terrains!T4520-0.403545*terrains!S4520)</f>
        <v>3.2472995</v>
      </c>
      <c r="K4520" s="151" t="n">
        <f aca="false">IF(terrains!I4520=0,terrains!J4520,terrains!I4520)</f>
        <v>3.2472995</v>
      </c>
      <c r="L4520" s="59" t="n">
        <v>2.5</v>
      </c>
      <c r="M4520" s="59" t="n">
        <v>2</v>
      </c>
      <c r="N4520" s="59" t="n">
        <v>4</v>
      </c>
      <c r="O4520" s="59" t="s">
        <v>181</v>
      </c>
      <c r="P4520" s="59" t="n">
        <v>2</v>
      </c>
      <c r="Q4520" s="59" t="n">
        <v>2.5</v>
      </c>
      <c r="R4520" s="59" t="n">
        <v>0</v>
      </c>
      <c r="S4520" s="59" t="n">
        <v>0</v>
      </c>
      <c r="T4520" s="59" t="n">
        <v>0</v>
      </c>
      <c r="U4520" s="59" t="n">
        <v>0</v>
      </c>
      <c r="V4520" s="59" t="n">
        <v>0</v>
      </c>
      <c r="W4520" s="59" t="n">
        <v>0</v>
      </c>
      <c r="X4520" s="59" t="n">
        <v>1</v>
      </c>
      <c r="Y4520" s="59" t="n">
        <f aca="false">IF(terrains!L4520&lt;=2.5,1,IF(terrains!L4520&lt;=4.5,2,IF(terrains!L4520&lt;=6.5,3,4)))</f>
        <v>1</v>
      </c>
      <c r="Z4520" s="59" t="n">
        <f aca="false">IF(terrains!R4520=1,35,IF(terrains!S4520=1,64,IF(terrains!T4520=1,IF(terrains!Y4520=1,85,104),IF(terrains!U4520=1,IF(terrains!Y4520=1,124,152),IF(terrains!V4520=1,(IF(terrains!Y4520=1,146,IF(terrains!Y4520=2,178,263))),IF(terrains!W4520=1,(IF(terrains!Y4520=1,178,IF(terrains!Y4520=2,218,321))),IF(terrains!X4520=1,IF(terrains!Y4520=1,190,IF(terrains!Y4520=2,242,IF(terrains!Y4520=3,357,896))))))))))</f>
        <v>190</v>
      </c>
      <c r="AA4520" s="152" t="n">
        <f aca="false">terrains!Z4520*terrains!F4520</f>
        <v>604544.24124</v>
      </c>
    </row>
    <row r="4521" customFormat="false" ht="13.8" hidden="false" customHeight="false" outlineLevel="0" collapsed="false">
      <c r="A4521" s="143" t="n">
        <v>4520</v>
      </c>
      <c r="B4521" s="59" t="n">
        <v>280134.194552</v>
      </c>
      <c r="C4521" s="59" t="n">
        <v>5040433.01223</v>
      </c>
      <c r="D4521" s="59" t="s">
        <v>4143</v>
      </c>
      <c r="E4521" s="153" t="n">
        <v>295.5</v>
      </c>
      <c r="F4521" s="150" t="n">
        <f aca="false">terrains!E4521*10.76391</f>
        <v>3180.735405</v>
      </c>
      <c r="G4521" s="59" t="s">
        <v>191</v>
      </c>
      <c r="H4521" s="59" t="n">
        <v>0</v>
      </c>
      <c r="I4521" s="59" t="n">
        <v>0</v>
      </c>
      <c r="J4521" s="59" t="n">
        <f aca="false">IF(terrains!L4521=13.5,IF(terrains!X4521=1,12,9),-0.392532+1.267037*terrains!L4521+0.472239*terrains!X4521+0.58658*terrains!W4521+0.089417*terrains!V4521+0.531633*terrains!U4521+0.337883*terrains!T4521-0.403545*terrains!S4521)</f>
        <v>2.141542</v>
      </c>
      <c r="K4521" s="151" t="n">
        <f aca="false">IF(terrains!I4521=0,terrains!J4521,terrains!I4521)</f>
        <v>2.141542</v>
      </c>
      <c r="L4521" s="59" t="n">
        <v>2</v>
      </c>
      <c r="M4521" s="59" t="n">
        <v>1</v>
      </c>
      <c r="N4521" s="59" t="n">
        <v>3</v>
      </c>
      <c r="O4521" s="59" t="s">
        <v>175</v>
      </c>
      <c r="P4521" s="59" t="n">
        <v>2</v>
      </c>
      <c r="Q4521" s="59" t="n">
        <v>1.5</v>
      </c>
      <c r="R4521" s="59" t="n">
        <v>1</v>
      </c>
      <c r="S4521" s="59" t="n">
        <v>0</v>
      </c>
      <c r="T4521" s="59" t="n">
        <v>0</v>
      </c>
      <c r="U4521" s="59" t="n">
        <v>0</v>
      </c>
      <c r="V4521" s="59" t="n">
        <v>0</v>
      </c>
      <c r="W4521" s="59" t="n">
        <v>0</v>
      </c>
      <c r="X4521" s="59" t="n">
        <v>0</v>
      </c>
      <c r="Y4521" s="59" t="n">
        <f aca="false">IF(terrains!L4521&lt;=2.5,1,IF(terrains!L4521&lt;=4.5,2,IF(terrains!L4521&lt;=6.5,3,4)))</f>
        <v>1</v>
      </c>
      <c r="Z4521" s="59" t="n">
        <f aca="false">IF(terrains!R4521=1,35,IF(terrains!S4521=1,64,IF(terrains!T4521=1,IF(terrains!Y4521=1,85,104),IF(terrains!U4521=1,IF(terrains!Y4521=1,124,152),IF(terrains!V4521=1,(IF(terrains!Y4521=1,146,IF(terrains!Y4521=2,178,263))),IF(terrains!W4521=1,(IF(terrains!Y4521=1,178,IF(terrains!Y4521=2,218,321))),IF(terrains!X4521=1,IF(terrains!Y4521=1,190,IF(terrains!Y4521=2,242,IF(terrains!Y4521=3,357,896))))))))))</f>
        <v>35</v>
      </c>
      <c r="AA4521" s="152" t="n">
        <f aca="false">terrains!Z4521*terrains!F4521</f>
        <v>111325.739175</v>
      </c>
    </row>
    <row r="4522" customFormat="false" ht="13.8" hidden="false" customHeight="false" outlineLevel="0" collapsed="false">
      <c r="A4522" s="143" t="n">
        <v>4521</v>
      </c>
      <c r="B4522" s="59" t="n">
        <v>287955.184556</v>
      </c>
      <c r="C4522" s="59" t="n">
        <v>5042913.46281</v>
      </c>
      <c r="D4522" s="59" t="s">
        <v>4144</v>
      </c>
      <c r="E4522" s="153" t="n">
        <v>294.7</v>
      </c>
      <c r="F4522" s="150" t="n">
        <f aca="false">terrains!E4522*10.76391</f>
        <v>3172.124277</v>
      </c>
      <c r="G4522" s="59" t="s">
        <v>413</v>
      </c>
      <c r="H4522" s="59" t="n">
        <v>1</v>
      </c>
      <c r="I4522" s="59" t="n">
        <v>3</v>
      </c>
      <c r="J4522" s="59" t="n">
        <f aca="false">IF(terrains!L4522=13.5,IF(terrains!X4522=1,12,9),-0.392532+1.267037*terrains!L4522+0.472239*terrains!X4522+0.58658*terrains!W4522+0.089417*terrains!V4522+0.531633*terrains!U4522+0.337883*terrains!T4522-0.403545*terrains!S4522)</f>
        <v>3.6385525</v>
      </c>
      <c r="K4522" s="151" t="n">
        <f aca="false">IF(terrains!I4522=0,terrains!J4522,terrains!I4522)</f>
        <v>3</v>
      </c>
      <c r="L4522" s="59" t="n">
        <v>3.5</v>
      </c>
      <c r="M4522" s="59" t="n">
        <v>3</v>
      </c>
      <c r="N4522" s="59" t="n">
        <v>6</v>
      </c>
      <c r="O4522" s="59" t="s">
        <v>176</v>
      </c>
      <c r="P4522" s="59" t="n">
        <v>2.5</v>
      </c>
      <c r="Q4522" s="59" t="n">
        <v>2.5</v>
      </c>
      <c r="R4522" s="59" t="n">
        <v>0</v>
      </c>
      <c r="S4522" s="59" t="n">
        <v>1</v>
      </c>
      <c r="T4522" s="59" t="n">
        <v>0</v>
      </c>
      <c r="U4522" s="59" t="n">
        <v>0</v>
      </c>
      <c r="V4522" s="59" t="n">
        <v>0</v>
      </c>
      <c r="W4522" s="59" t="n">
        <v>0</v>
      </c>
      <c r="X4522" s="59" t="n">
        <v>0</v>
      </c>
      <c r="Y4522" s="59" t="n">
        <f aca="false">IF(terrains!L4522&lt;=2.5,1,IF(terrains!L4522&lt;=4.5,2,IF(terrains!L4522&lt;=6.5,3,4)))</f>
        <v>2</v>
      </c>
      <c r="Z4522" s="59" t="n">
        <f aca="false">IF(terrains!R4522=1,35,IF(terrains!S4522=1,64,IF(terrains!T4522=1,IF(terrains!Y4522=1,85,104),IF(terrains!U4522=1,IF(terrains!Y4522=1,124,152),IF(terrains!V4522=1,(IF(terrains!Y4522=1,146,IF(terrains!Y4522=2,178,263))),IF(terrains!W4522=1,(IF(terrains!Y4522=1,178,IF(terrains!Y4522=2,218,321))),IF(terrains!X4522=1,IF(terrains!Y4522=1,190,IF(terrains!Y4522=2,242,IF(terrains!Y4522=3,357,896))))))))))</f>
        <v>64</v>
      </c>
      <c r="AA4522" s="152" t="n">
        <f aca="false">terrains!Z4522*terrains!F4522</f>
        <v>203015.953728</v>
      </c>
    </row>
    <row r="4523" customFormat="false" ht="13.8" hidden="false" customHeight="false" outlineLevel="0" collapsed="false">
      <c r="A4523" s="143" t="n">
        <v>4522</v>
      </c>
      <c r="B4523" s="59" t="n">
        <v>297472.502161</v>
      </c>
      <c r="C4523" s="59" t="n">
        <v>5054018.1552</v>
      </c>
      <c r="D4523" s="59" t="s">
        <v>4145</v>
      </c>
      <c r="E4523" s="153" t="n">
        <v>294.3</v>
      </c>
      <c r="F4523" s="150" t="n">
        <f aca="false">terrains!E4523*10.76391</f>
        <v>3167.818713</v>
      </c>
      <c r="G4523" s="59" t="s">
        <v>332</v>
      </c>
      <c r="H4523" s="59" t="n">
        <v>0.2</v>
      </c>
      <c r="I4523" s="59" t="n">
        <v>1.5</v>
      </c>
      <c r="J4523" s="59" t="n">
        <f aca="false">IF(terrains!L4523=13.5,IF(terrains!X4523=1,12,9),-0.392532+1.267037*terrains!L4523+0.472239*terrains!X4523+0.58658*terrains!W4523+0.089417*terrains!V4523+0.531633*terrains!U4523+0.337883*terrains!T4523-0.403545*terrains!S4523)</f>
        <v>2.141542</v>
      </c>
      <c r="K4523" s="151" t="n">
        <f aca="false">IF(terrains!I4523=0,terrains!J4523,terrains!I4523)</f>
        <v>1.5</v>
      </c>
      <c r="L4523" s="59" t="n">
        <v>2</v>
      </c>
      <c r="M4523" s="59" t="n">
        <v>2</v>
      </c>
      <c r="N4523" s="59" t="n">
        <v>3</v>
      </c>
      <c r="O4523" s="59" t="s">
        <v>175</v>
      </c>
      <c r="P4523" s="59" t="n">
        <v>2</v>
      </c>
      <c r="Q4523" s="59" t="n">
        <v>1.5</v>
      </c>
      <c r="R4523" s="59" t="n">
        <v>1</v>
      </c>
      <c r="S4523" s="59" t="n">
        <v>0</v>
      </c>
      <c r="T4523" s="59" t="n">
        <v>0</v>
      </c>
      <c r="U4523" s="59" t="n">
        <v>0</v>
      </c>
      <c r="V4523" s="59" t="n">
        <v>0</v>
      </c>
      <c r="W4523" s="59" t="n">
        <v>0</v>
      </c>
      <c r="X4523" s="59" t="n">
        <v>0</v>
      </c>
      <c r="Y4523" s="59" t="n">
        <f aca="false">IF(terrains!L4523&lt;=2.5,1,IF(terrains!L4523&lt;=4.5,2,IF(terrains!L4523&lt;=6.5,3,4)))</f>
        <v>1</v>
      </c>
      <c r="Z4523" s="59" t="n">
        <f aca="false">IF(terrains!R4523=1,35,IF(terrains!S4523=1,64,IF(terrains!T4523=1,IF(terrains!Y4523=1,85,104),IF(terrains!U4523=1,IF(terrains!Y4523=1,124,152),IF(terrains!V4523=1,(IF(terrains!Y4523=1,146,IF(terrains!Y4523=2,178,263))),IF(terrains!W4523=1,(IF(terrains!Y4523=1,178,IF(terrains!Y4523=2,218,321))),IF(terrains!X4523=1,IF(terrains!Y4523=1,190,IF(terrains!Y4523=2,242,IF(terrains!Y4523=3,357,896))))))))))</f>
        <v>35</v>
      </c>
      <c r="AA4523" s="152" t="n">
        <f aca="false">terrains!Z4523*terrains!F4523</f>
        <v>110873.654955</v>
      </c>
    </row>
    <row r="4524" customFormat="false" ht="13.8" hidden="false" customHeight="false" outlineLevel="0" collapsed="false">
      <c r="A4524" s="143" t="n">
        <v>4523</v>
      </c>
      <c r="B4524" s="59" t="n">
        <v>284128.579542</v>
      </c>
      <c r="C4524" s="59" t="n">
        <v>5040595.04361</v>
      </c>
      <c r="D4524" s="59" t="s">
        <v>4146</v>
      </c>
      <c r="E4524" s="153" t="n">
        <v>293.6</v>
      </c>
      <c r="F4524" s="150" t="n">
        <f aca="false">terrains!E4524*10.76391</f>
        <v>3160.283976</v>
      </c>
      <c r="G4524" s="59" t="s">
        <v>191</v>
      </c>
      <c r="H4524" s="59" t="n">
        <v>0</v>
      </c>
      <c r="I4524" s="59" t="n">
        <v>0</v>
      </c>
      <c r="J4524" s="59" t="n">
        <f aca="false">IF(terrains!L4524=13.5,IF(terrains!X4524=1,12,9),-0.392532+1.267037*terrains!L4524+0.472239*terrains!X4524+0.58658*terrains!W4524+0.089417*terrains!V4524+0.531633*terrains!U4524+0.337883*terrains!T4524-0.403545*terrains!S4524)</f>
        <v>2.141542</v>
      </c>
      <c r="K4524" s="151" t="n">
        <f aca="false">IF(terrains!I4524=0,terrains!J4524,terrains!I4524)</f>
        <v>2.141542</v>
      </c>
      <c r="L4524" s="59" t="n">
        <v>2</v>
      </c>
      <c r="M4524" s="59" t="n">
        <v>1</v>
      </c>
      <c r="N4524" s="59" t="n">
        <v>3</v>
      </c>
      <c r="O4524" s="59" t="s">
        <v>175</v>
      </c>
      <c r="P4524" s="59" t="n">
        <v>2</v>
      </c>
      <c r="Q4524" s="59" t="n">
        <v>1.5</v>
      </c>
      <c r="R4524" s="59" t="n">
        <v>1</v>
      </c>
      <c r="S4524" s="59" t="n">
        <v>0</v>
      </c>
      <c r="T4524" s="59" t="n">
        <v>0</v>
      </c>
      <c r="U4524" s="59" t="n">
        <v>0</v>
      </c>
      <c r="V4524" s="59" t="n">
        <v>0</v>
      </c>
      <c r="W4524" s="59" t="n">
        <v>0</v>
      </c>
      <c r="X4524" s="59" t="n">
        <v>0</v>
      </c>
      <c r="Y4524" s="59" t="n">
        <f aca="false">IF(terrains!L4524&lt;=2.5,1,IF(terrains!L4524&lt;=4.5,2,IF(terrains!L4524&lt;=6.5,3,4)))</f>
        <v>1</v>
      </c>
      <c r="Z4524" s="59" t="n">
        <f aca="false">IF(terrains!R4524=1,35,IF(terrains!S4524=1,64,IF(terrains!T4524=1,IF(terrains!Y4524=1,85,104),IF(terrains!U4524=1,IF(terrains!Y4524=1,124,152),IF(terrains!V4524=1,(IF(terrains!Y4524=1,146,IF(terrains!Y4524=2,178,263))),IF(terrains!W4524=1,(IF(terrains!Y4524=1,178,IF(terrains!Y4524=2,218,321))),IF(terrains!X4524=1,IF(terrains!Y4524=1,190,IF(terrains!Y4524=2,242,IF(terrains!Y4524=3,357,896))))))))))</f>
        <v>35</v>
      </c>
      <c r="AA4524" s="152" t="n">
        <f aca="false">terrains!Z4524*terrains!F4524</f>
        <v>110609.93916</v>
      </c>
    </row>
    <row r="4525" customFormat="false" ht="13.8" hidden="false" customHeight="false" outlineLevel="0" collapsed="false">
      <c r="A4525" s="143" t="n">
        <v>4524</v>
      </c>
      <c r="B4525" s="59" t="n">
        <v>300383.447464</v>
      </c>
      <c r="C4525" s="59" t="n">
        <v>5041979.58864</v>
      </c>
      <c r="D4525" s="59" t="s">
        <v>4147</v>
      </c>
      <c r="E4525" s="153" t="n">
        <v>293.4</v>
      </c>
      <c r="F4525" s="150" t="n">
        <f aca="false">terrains!E4525*10.76391</f>
        <v>3158.131194</v>
      </c>
      <c r="G4525" s="59" t="s">
        <v>2577</v>
      </c>
      <c r="H4525" s="59" t="n">
        <v>0</v>
      </c>
      <c r="I4525" s="59" t="n">
        <v>4</v>
      </c>
      <c r="J4525" s="59" t="n">
        <f aca="false">IF(terrains!L4525=13.5,IF(terrains!X4525=1,12,9),-0.392532+1.267037*terrains!L4525+0.472239*terrains!X4525+0.58658*terrains!W4525+0.089417*terrains!V4525+0.531633*terrains!U4525+0.337883*terrains!T4525-0.403545*terrains!S4525)</f>
        <v>4.1315145</v>
      </c>
      <c r="K4525" s="151" t="n">
        <f aca="false">IF(terrains!I4525=0,terrains!J4525,terrains!I4525)</f>
        <v>4</v>
      </c>
      <c r="L4525" s="59" t="n">
        <v>3.5</v>
      </c>
      <c r="M4525" s="59" t="n">
        <v>3</v>
      </c>
      <c r="N4525" s="59" t="n">
        <v>0</v>
      </c>
      <c r="O4525" s="59" t="s">
        <v>179</v>
      </c>
      <c r="P4525" s="59" t="n">
        <v>3</v>
      </c>
      <c r="Q4525" s="59" t="n">
        <v>2.5</v>
      </c>
      <c r="R4525" s="59" t="n">
        <v>0</v>
      </c>
      <c r="S4525" s="59" t="n">
        <v>0</v>
      </c>
      <c r="T4525" s="59" t="n">
        <v>0</v>
      </c>
      <c r="U4525" s="59" t="n">
        <v>0</v>
      </c>
      <c r="V4525" s="59" t="n">
        <v>1</v>
      </c>
      <c r="W4525" s="59" t="n">
        <v>0</v>
      </c>
      <c r="X4525" s="59" t="n">
        <v>0</v>
      </c>
      <c r="Y4525" s="59" t="n">
        <f aca="false">IF(terrains!L4525&lt;=2.5,1,IF(terrains!L4525&lt;=4.5,2,IF(terrains!L4525&lt;=6.5,3,4)))</f>
        <v>2</v>
      </c>
      <c r="Z4525" s="59" t="n">
        <f aca="false">IF(terrains!R4525=1,35,IF(terrains!S4525=1,64,IF(terrains!T4525=1,IF(terrains!Y4525=1,85,104),IF(terrains!U4525=1,IF(terrains!Y4525=1,124,152),IF(terrains!V4525=1,(IF(terrains!Y4525=1,146,IF(terrains!Y4525=2,178,263))),IF(terrains!W4525=1,(IF(terrains!Y4525=1,178,IF(terrains!Y4525=2,218,321))),IF(terrains!X4525=1,IF(terrains!Y4525=1,190,IF(terrains!Y4525=2,242,IF(terrains!Y4525=3,357,896))))))))))</f>
        <v>178</v>
      </c>
      <c r="AA4525" s="152" t="n">
        <f aca="false">terrains!Z4525*terrains!F4525</f>
        <v>562147.352532</v>
      </c>
    </row>
    <row r="4526" customFormat="false" ht="13.8" hidden="false" customHeight="false" outlineLevel="0" collapsed="false">
      <c r="A4526" s="143" t="n">
        <v>4525</v>
      </c>
      <c r="B4526" s="59" t="n">
        <v>287257.824168</v>
      </c>
      <c r="C4526" s="59" t="n">
        <v>5041271.99843</v>
      </c>
      <c r="D4526" s="59" t="s">
        <v>4148</v>
      </c>
      <c r="E4526" s="153" t="n">
        <v>293.2</v>
      </c>
      <c r="F4526" s="150" t="n">
        <f aca="false">terrains!E4526*10.76391</f>
        <v>3155.978412</v>
      </c>
      <c r="G4526" s="59" t="s">
        <v>198</v>
      </c>
      <c r="H4526" s="59" t="n">
        <v>0</v>
      </c>
      <c r="I4526" s="59" t="n">
        <v>0</v>
      </c>
      <c r="J4526" s="59" t="n">
        <f aca="false">IF(terrains!L4526=13.5,IF(terrains!X4526=1,12,9),-0.392532+1.267037*terrains!L4526+0.472239*terrains!X4526+0.58658*terrains!W4526+0.089417*terrains!V4526+0.531633*terrains!U4526+0.337883*terrains!T4526-0.403545*terrains!S4526)</f>
        <v>3.1129435</v>
      </c>
      <c r="K4526" s="151" t="n">
        <f aca="false">IF(terrains!I4526=0,terrains!J4526,terrains!I4526)</f>
        <v>3.1129435</v>
      </c>
      <c r="L4526" s="59" t="n">
        <v>2.5</v>
      </c>
      <c r="M4526" s="59" t="n">
        <v>2</v>
      </c>
      <c r="N4526" s="59" t="n">
        <v>6</v>
      </c>
      <c r="O4526" s="59" t="s">
        <v>177</v>
      </c>
      <c r="P4526" s="59" t="n">
        <v>2</v>
      </c>
      <c r="Q4526" s="59" t="n">
        <v>1.5</v>
      </c>
      <c r="R4526" s="59" t="n">
        <v>0</v>
      </c>
      <c r="S4526" s="59" t="n">
        <v>0</v>
      </c>
      <c r="T4526" s="59" t="n">
        <v>1</v>
      </c>
      <c r="U4526" s="59" t="n">
        <v>0</v>
      </c>
      <c r="V4526" s="59" t="n">
        <v>0</v>
      </c>
      <c r="W4526" s="59" t="n">
        <v>0</v>
      </c>
      <c r="X4526" s="59" t="n">
        <v>0</v>
      </c>
      <c r="Y4526" s="59" t="n">
        <f aca="false">IF(terrains!L4526&lt;=2.5,1,IF(terrains!L4526&lt;=4.5,2,IF(terrains!L4526&lt;=6.5,3,4)))</f>
        <v>1</v>
      </c>
      <c r="Z4526" s="59" t="n">
        <f aca="false">IF(terrains!R4526=1,35,IF(terrains!S4526=1,64,IF(terrains!T4526=1,IF(terrains!Y4526=1,85,104),IF(terrains!U4526=1,IF(terrains!Y4526=1,124,152),IF(terrains!V4526=1,(IF(terrains!Y4526=1,146,IF(terrains!Y4526=2,178,263))),IF(terrains!W4526=1,(IF(terrains!Y4526=1,178,IF(terrains!Y4526=2,218,321))),IF(terrains!X4526=1,IF(terrains!Y4526=1,190,IF(terrains!Y4526=2,242,IF(terrains!Y4526=3,357,896))))))))))</f>
        <v>85</v>
      </c>
      <c r="AA4526" s="152" t="n">
        <f aca="false">terrains!Z4526*terrains!F4526</f>
        <v>268258.16502</v>
      </c>
    </row>
    <row r="4527" customFormat="false" ht="13.8" hidden="false" customHeight="false" outlineLevel="0" collapsed="false">
      <c r="A4527" s="143" t="n">
        <v>4526</v>
      </c>
      <c r="B4527" s="59" t="n">
        <v>292389.124</v>
      </c>
      <c r="C4527" s="59" t="n">
        <v>5048389.191</v>
      </c>
      <c r="D4527" s="59" t="s">
        <v>4149</v>
      </c>
      <c r="E4527" s="153" t="n">
        <v>293.1</v>
      </c>
      <c r="F4527" s="150" t="n">
        <f aca="false">terrains!E4527*10.76391</f>
        <v>3154.902021</v>
      </c>
      <c r="G4527" s="59" t="s">
        <v>514</v>
      </c>
      <c r="H4527" s="59" t="n">
        <v>0</v>
      </c>
      <c r="I4527" s="59" t="n">
        <v>0</v>
      </c>
      <c r="J4527" s="59" t="n">
        <f aca="false">IF(terrains!L4527=13.5,IF(terrains!X4527=1,12,9),-0.392532+1.267037*terrains!L4527+0.472239*terrains!X4527+0.58658*terrains!W4527+0.089417*terrains!V4527+0.531633*terrains!U4527+0.337883*terrains!T4527-0.403545*terrains!S4527)</f>
        <v>2.479425</v>
      </c>
      <c r="K4527" s="151" t="n">
        <f aca="false">IF(terrains!I4527=0,terrains!J4527,terrains!I4527)</f>
        <v>2.479425</v>
      </c>
      <c r="L4527" s="59" t="n">
        <v>2</v>
      </c>
      <c r="M4527" s="59" t="n">
        <v>1</v>
      </c>
      <c r="N4527" s="59" t="n">
        <v>3</v>
      </c>
      <c r="O4527" s="59" t="s">
        <v>177</v>
      </c>
      <c r="P4527" s="59" t="n">
        <v>2</v>
      </c>
      <c r="Q4527" s="59" t="n">
        <v>2.5</v>
      </c>
      <c r="R4527" s="59" t="n">
        <v>0</v>
      </c>
      <c r="S4527" s="59" t="n">
        <v>0</v>
      </c>
      <c r="T4527" s="59" t="n">
        <v>1</v>
      </c>
      <c r="U4527" s="59" t="n">
        <v>0</v>
      </c>
      <c r="V4527" s="59" t="n">
        <v>0</v>
      </c>
      <c r="W4527" s="59" t="n">
        <v>0</v>
      </c>
      <c r="X4527" s="59" t="n">
        <v>0</v>
      </c>
      <c r="Y4527" s="59" t="n">
        <f aca="false">IF(terrains!L4527&lt;=2.5,1,IF(terrains!L4527&lt;=4.5,2,IF(terrains!L4527&lt;=6.5,3,4)))</f>
        <v>1</v>
      </c>
      <c r="Z4527" s="59" t="n">
        <f aca="false">IF(terrains!R4527=1,35,IF(terrains!S4527=1,64,IF(terrains!T4527=1,IF(terrains!Y4527=1,85,104),IF(terrains!U4527=1,IF(terrains!Y4527=1,124,152),IF(terrains!V4527=1,(IF(terrains!Y4527=1,146,IF(terrains!Y4527=2,178,263))),IF(terrains!W4527=1,(IF(terrains!Y4527=1,178,IF(terrains!Y4527=2,218,321))),IF(terrains!X4527=1,IF(terrains!Y4527=1,190,IF(terrains!Y4527=2,242,IF(terrains!Y4527=3,357,896))))))))))</f>
        <v>85</v>
      </c>
      <c r="AA4527" s="152" t="n">
        <f aca="false">terrains!Z4527*terrains!F4527</f>
        <v>268166.671785</v>
      </c>
    </row>
    <row r="4528" customFormat="false" ht="13.8" hidden="false" customHeight="false" outlineLevel="0" collapsed="false">
      <c r="A4528" s="143" t="n">
        <v>4527</v>
      </c>
      <c r="B4528" s="59" t="n">
        <v>284135.661584</v>
      </c>
      <c r="C4528" s="59" t="n">
        <v>5040602.89784</v>
      </c>
      <c r="D4528" s="59" t="s">
        <v>4150</v>
      </c>
      <c r="E4528" s="153" t="n">
        <v>293.1</v>
      </c>
      <c r="F4528" s="150" t="n">
        <f aca="false">terrains!E4528*10.76391</f>
        <v>3154.902021</v>
      </c>
      <c r="G4528" s="59" t="s">
        <v>191</v>
      </c>
      <c r="H4528" s="59" t="n">
        <v>0</v>
      </c>
      <c r="I4528" s="59" t="n">
        <v>0</v>
      </c>
      <c r="J4528" s="59" t="n">
        <f aca="false">IF(terrains!L4528=13.5,IF(terrains!X4528=1,12,9),-0.392532+1.267037*terrains!L4528+0.472239*terrains!X4528+0.58658*terrains!W4528+0.089417*terrains!V4528+0.531633*terrains!U4528+0.337883*terrains!T4528-0.403545*terrains!S4528)</f>
        <v>2.141542</v>
      </c>
      <c r="K4528" s="151" t="n">
        <f aca="false">IF(terrains!I4528=0,terrains!J4528,terrains!I4528)</f>
        <v>2.141542</v>
      </c>
      <c r="L4528" s="59" t="n">
        <v>2</v>
      </c>
      <c r="M4528" s="59" t="n">
        <v>1</v>
      </c>
      <c r="N4528" s="59" t="n">
        <v>3</v>
      </c>
      <c r="O4528" s="59" t="s">
        <v>175</v>
      </c>
      <c r="P4528" s="59" t="n">
        <v>2</v>
      </c>
      <c r="Q4528" s="59" t="n">
        <v>1.5</v>
      </c>
      <c r="R4528" s="59" t="n">
        <v>1</v>
      </c>
      <c r="S4528" s="59" t="n">
        <v>0</v>
      </c>
      <c r="T4528" s="59" t="n">
        <v>0</v>
      </c>
      <c r="U4528" s="59" t="n">
        <v>0</v>
      </c>
      <c r="V4528" s="59" t="n">
        <v>0</v>
      </c>
      <c r="W4528" s="59" t="n">
        <v>0</v>
      </c>
      <c r="X4528" s="59" t="n">
        <v>0</v>
      </c>
      <c r="Y4528" s="59" t="n">
        <f aca="false">IF(terrains!L4528&lt;=2.5,1,IF(terrains!L4528&lt;=4.5,2,IF(terrains!L4528&lt;=6.5,3,4)))</f>
        <v>1</v>
      </c>
      <c r="Z4528" s="59" t="n">
        <f aca="false">IF(terrains!R4528=1,35,IF(terrains!S4528=1,64,IF(terrains!T4528=1,IF(terrains!Y4528=1,85,104),IF(terrains!U4528=1,IF(terrains!Y4528=1,124,152),IF(terrains!V4528=1,(IF(terrains!Y4528=1,146,IF(terrains!Y4528=2,178,263))),IF(terrains!W4528=1,(IF(terrains!Y4528=1,178,IF(terrains!Y4528=2,218,321))),IF(terrains!X4528=1,IF(terrains!Y4528=1,190,IF(terrains!Y4528=2,242,IF(terrains!Y4528=3,357,896))))))))))</f>
        <v>35</v>
      </c>
      <c r="AA4528" s="152" t="n">
        <f aca="false">terrains!Z4528*terrains!F4528</f>
        <v>110421.570735</v>
      </c>
    </row>
    <row r="4529" customFormat="false" ht="13.8" hidden="false" customHeight="false" outlineLevel="0" collapsed="false">
      <c r="A4529" s="143" t="n">
        <v>4528</v>
      </c>
      <c r="B4529" s="59" t="n">
        <v>299785.9012</v>
      </c>
      <c r="C4529" s="59" t="n">
        <v>5037090.304</v>
      </c>
      <c r="D4529" s="59" t="s">
        <v>4151</v>
      </c>
      <c r="E4529" s="153" t="n">
        <v>292.7</v>
      </c>
      <c r="F4529" s="150" t="n">
        <f aca="false">terrains!E4529*10.76391</f>
        <v>3150.596457</v>
      </c>
      <c r="G4529" s="59" t="s">
        <v>530</v>
      </c>
      <c r="H4529" s="59" t="n">
        <v>0</v>
      </c>
      <c r="I4529" s="59" t="n">
        <v>0</v>
      </c>
      <c r="J4529" s="59" t="n">
        <f aca="false">IF(terrains!L4529=13.5,IF(terrains!X4529=1,12,9),-0.392532+1.267037*terrains!L4529+0.472239*terrains!X4529+0.58658*terrains!W4529+0.089417*terrains!V4529+0.531633*terrains!U4529+0.337883*terrains!T4529-0.403545*terrains!S4529)</f>
        <v>3.1129435</v>
      </c>
      <c r="K4529" s="151" t="n">
        <f aca="false">IF(terrains!I4529=0,terrains!J4529,terrains!I4529)</f>
        <v>3.1129435</v>
      </c>
      <c r="L4529" s="59" t="n">
        <v>2.5</v>
      </c>
      <c r="M4529" s="59" t="n">
        <v>1</v>
      </c>
      <c r="N4529" s="59" t="n">
        <v>4</v>
      </c>
      <c r="O4529" s="59" t="s">
        <v>177</v>
      </c>
      <c r="P4529" s="59" t="n">
        <v>2</v>
      </c>
      <c r="Q4529" s="59" t="n">
        <v>2</v>
      </c>
      <c r="R4529" s="59" t="n">
        <v>0</v>
      </c>
      <c r="S4529" s="59" t="n">
        <v>0</v>
      </c>
      <c r="T4529" s="59" t="n">
        <v>1</v>
      </c>
      <c r="U4529" s="59" t="n">
        <v>0</v>
      </c>
      <c r="V4529" s="59" t="n">
        <v>0</v>
      </c>
      <c r="W4529" s="59" t="n">
        <v>0</v>
      </c>
      <c r="X4529" s="59" t="n">
        <v>0</v>
      </c>
      <c r="Y4529" s="59" t="n">
        <f aca="false">IF(terrains!L4529&lt;=2.5,1,IF(terrains!L4529&lt;=4.5,2,IF(terrains!L4529&lt;=6.5,3,4)))</f>
        <v>1</v>
      </c>
      <c r="Z4529" s="59" t="n">
        <f aca="false">IF(terrains!R4529=1,35,IF(terrains!S4529=1,64,IF(terrains!T4529=1,IF(terrains!Y4529=1,85,104),IF(terrains!U4529=1,IF(terrains!Y4529=1,124,152),IF(terrains!V4529=1,(IF(terrains!Y4529=1,146,IF(terrains!Y4529=2,178,263))),IF(terrains!W4529=1,(IF(terrains!Y4529=1,178,IF(terrains!Y4529=2,218,321))),IF(terrains!X4529=1,IF(terrains!Y4529=1,190,IF(terrains!Y4529=2,242,IF(terrains!Y4529=3,357,896))))))))))</f>
        <v>85</v>
      </c>
      <c r="AA4529" s="152" t="n">
        <f aca="false">terrains!Z4529*terrains!F4529</f>
        <v>267800.698845</v>
      </c>
    </row>
    <row r="4530" customFormat="false" ht="13.8" hidden="false" customHeight="false" outlineLevel="0" collapsed="false">
      <c r="A4530" s="143" t="n">
        <v>4529</v>
      </c>
      <c r="B4530" s="59" t="n">
        <v>290386.910388</v>
      </c>
      <c r="C4530" s="59" t="n">
        <v>5041658.44472</v>
      </c>
      <c r="D4530" s="59" t="s">
        <v>4152</v>
      </c>
      <c r="E4530" s="153" t="n">
        <v>292.2</v>
      </c>
      <c r="F4530" s="150" t="n">
        <f aca="false">terrains!E4530*10.76391</f>
        <v>3145.214502</v>
      </c>
      <c r="G4530" s="59" t="s">
        <v>2598</v>
      </c>
      <c r="H4530" s="59" t="n">
        <v>0</v>
      </c>
      <c r="I4530" s="59" t="n">
        <v>0</v>
      </c>
      <c r="J4530" s="59" t="n">
        <f aca="false">IF(terrains!L4530=13.5,IF(terrains!X4530=1,12,9),-0.392532+1.267037*terrains!L4530+0.472239*terrains!X4530+0.58658*terrains!W4530+0.089417*terrains!V4530+0.531633*terrains!U4530+0.337883*terrains!T4530-0.403545*terrains!S4530)</f>
        <v>1.1044785</v>
      </c>
      <c r="K4530" s="151" t="n">
        <f aca="false">IF(terrains!I4530=0,terrains!J4530,terrains!I4530)</f>
        <v>1.1044785</v>
      </c>
      <c r="L4530" s="59" t="n">
        <v>1.5</v>
      </c>
      <c r="M4530" s="59" t="n">
        <v>1</v>
      </c>
      <c r="N4530" s="59" t="n">
        <v>2</v>
      </c>
      <c r="O4530" s="59" t="s">
        <v>176</v>
      </c>
      <c r="P4530" s="59" t="n">
        <v>2</v>
      </c>
      <c r="Q4530" s="59" t="n">
        <v>1.5</v>
      </c>
      <c r="R4530" s="59" t="n">
        <v>0</v>
      </c>
      <c r="S4530" s="59" t="n">
        <v>1</v>
      </c>
      <c r="T4530" s="59" t="n">
        <v>0</v>
      </c>
      <c r="U4530" s="59" t="n">
        <v>0</v>
      </c>
      <c r="V4530" s="59" t="n">
        <v>0</v>
      </c>
      <c r="W4530" s="59" t="n">
        <v>0</v>
      </c>
      <c r="X4530" s="59" t="n">
        <v>0</v>
      </c>
      <c r="Y4530" s="59" t="n">
        <f aca="false">IF(terrains!L4530&lt;=2.5,1,IF(terrains!L4530&lt;=4.5,2,IF(terrains!L4530&lt;=6.5,3,4)))</f>
        <v>1</v>
      </c>
      <c r="Z4530" s="59" t="n">
        <f aca="false">IF(terrains!R4530=1,35,IF(terrains!S4530=1,64,IF(terrains!T4530=1,IF(terrains!Y4530=1,85,104),IF(terrains!U4530=1,IF(terrains!Y4530=1,124,152),IF(terrains!V4530=1,(IF(terrains!Y4530=1,146,IF(terrains!Y4530=2,178,263))),IF(terrains!W4530=1,(IF(terrains!Y4530=1,178,IF(terrains!Y4530=2,218,321))),IF(terrains!X4530=1,IF(terrains!Y4530=1,190,IF(terrains!Y4530=2,242,IF(terrains!Y4530=3,357,896))))))))))</f>
        <v>64</v>
      </c>
      <c r="AA4530" s="152" t="n">
        <f aca="false">terrains!Z4530*terrains!F4530</f>
        <v>201293.728128</v>
      </c>
    </row>
    <row r="4531" customFormat="false" ht="13.8" hidden="false" customHeight="false" outlineLevel="0" collapsed="false">
      <c r="A4531" s="143" t="n">
        <v>4530</v>
      </c>
      <c r="B4531" s="59" t="n">
        <v>298730.359408</v>
      </c>
      <c r="C4531" s="59" t="n">
        <v>5041908.24564</v>
      </c>
      <c r="D4531" s="59" t="s">
        <v>4153</v>
      </c>
      <c r="E4531" s="153" t="n">
        <v>292.2</v>
      </c>
      <c r="F4531" s="150" t="n">
        <f aca="false">terrains!E4531*10.76391</f>
        <v>3145.214502</v>
      </c>
      <c r="G4531" s="59" t="s">
        <v>232</v>
      </c>
      <c r="H4531" s="59" t="n">
        <v>0</v>
      </c>
      <c r="I4531" s="59" t="n">
        <v>0</v>
      </c>
      <c r="J4531" s="59" t="n">
        <f aca="false">IF(terrains!L4531=13.5,IF(terrains!X4531=1,12,9),-0.392532+1.267037*terrains!L4531+0.472239*terrains!X4531+0.58658*terrains!W4531+0.089417*terrains!V4531+0.531633*terrains!U4531+0.337883*terrains!T4531-0.403545*terrains!S4531)</f>
        <v>3.2472995</v>
      </c>
      <c r="K4531" s="151" t="n">
        <f aca="false">IF(terrains!I4531=0,terrains!J4531,terrains!I4531)</f>
        <v>3.2472995</v>
      </c>
      <c r="L4531" s="59" t="n">
        <v>2.5</v>
      </c>
      <c r="M4531" s="59" t="n">
        <v>2</v>
      </c>
      <c r="N4531" s="59" t="n">
        <v>4</v>
      </c>
      <c r="O4531" s="59" t="s">
        <v>181</v>
      </c>
      <c r="P4531" s="59" t="n">
        <v>2</v>
      </c>
      <c r="Q4531" s="59" t="n">
        <v>2.5</v>
      </c>
      <c r="R4531" s="59" t="n">
        <v>0</v>
      </c>
      <c r="S4531" s="59" t="n">
        <v>0</v>
      </c>
      <c r="T4531" s="59" t="n">
        <v>0</v>
      </c>
      <c r="U4531" s="59" t="n">
        <v>0</v>
      </c>
      <c r="V4531" s="59" t="n">
        <v>0</v>
      </c>
      <c r="W4531" s="59" t="n">
        <v>0</v>
      </c>
      <c r="X4531" s="59" t="n">
        <v>1</v>
      </c>
      <c r="Y4531" s="59" t="n">
        <f aca="false">IF(terrains!L4531&lt;=2.5,1,IF(terrains!L4531&lt;=4.5,2,IF(terrains!L4531&lt;=6.5,3,4)))</f>
        <v>1</v>
      </c>
      <c r="Z4531" s="59" t="n">
        <f aca="false">IF(terrains!R4531=1,35,IF(terrains!S4531=1,64,IF(terrains!T4531=1,IF(terrains!Y4531=1,85,104),IF(terrains!U4531=1,IF(terrains!Y4531=1,124,152),IF(terrains!V4531=1,(IF(terrains!Y4531=1,146,IF(terrains!Y4531=2,178,263))),IF(terrains!W4531=1,(IF(terrains!Y4531=1,178,IF(terrains!Y4531=2,218,321))),IF(terrains!X4531=1,IF(terrains!Y4531=1,190,IF(terrains!Y4531=2,242,IF(terrains!Y4531=3,357,896))))))))))</f>
        <v>190</v>
      </c>
      <c r="AA4531" s="152" t="n">
        <f aca="false">terrains!Z4531*terrains!F4531</f>
        <v>597590.75538</v>
      </c>
    </row>
    <row r="4532" customFormat="false" ht="13.8" hidden="false" customHeight="false" outlineLevel="0" collapsed="false">
      <c r="A4532" s="143" t="n">
        <v>4531</v>
      </c>
      <c r="B4532" s="59" t="n">
        <v>301323.568032</v>
      </c>
      <c r="C4532" s="59" t="n">
        <v>5052632.55851</v>
      </c>
      <c r="D4532" s="59" t="s">
        <v>4154</v>
      </c>
      <c r="E4532" s="153" t="n">
        <v>291.9</v>
      </c>
      <c r="F4532" s="150" t="n">
        <f aca="false">terrains!E4532*10.76391</f>
        <v>3141.985329</v>
      </c>
      <c r="G4532" s="59" t="s">
        <v>1815</v>
      </c>
      <c r="H4532" s="59" t="n">
        <v>0</v>
      </c>
      <c r="I4532" s="59" t="n">
        <v>0</v>
      </c>
      <c r="J4532" s="59" t="n">
        <f aca="false">IF(terrains!L4532=13.5,IF(terrains!X4532=1,12,9),-0.392532+1.267037*terrains!L4532+0.472239*terrains!X4532+0.58658*terrains!W4532+0.089417*terrains!V4532+0.531633*terrains!U4532+0.337883*terrains!T4532-0.403545*terrains!S4532)</f>
        <v>1.737997</v>
      </c>
      <c r="K4532" s="151" t="n">
        <f aca="false">IF(terrains!I4532=0,terrains!J4532,terrains!I4532)</f>
        <v>1.737997</v>
      </c>
      <c r="L4532" s="59" t="n">
        <v>2</v>
      </c>
      <c r="M4532" s="59" t="n">
        <v>1</v>
      </c>
      <c r="N4532" s="59" t="n">
        <v>3</v>
      </c>
      <c r="O4532" s="59" t="s">
        <v>176</v>
      </c>
      <c r="P4532" s="59" t="n">
        <v>2</v>
      </c>
      <c r="Q4532" s="59" t="n">
        <v>1.5</v>
      </c>
      <c r="R4532" s="59" t="n">
        <v>0</v>
      </c>
      <c r="S4532" s="59" t="n">
        <v>1</v>
      </c>
      <c r="T4532" s="59" t="n">
        <v>0</v>
      </c>
      <c r="U4532" s="59" t="n">
        <v>0</v>
      </c>
      <c r="V4532" s="59" t="n">
        <v>0</v>
      </c>
      <c r="W4532" s="59" t="n">
        <v>0</v>
      </c>
      <c r="X4532" s="59" t="n">
        <v>0</v>
      </c>
      <c r="Y4532" s="59" t="n">
        <f aca="false">IF(terrains!L4532&lt;=2.5,1,IF(terrains!L4532&lt;=4.5,2,IF(terrains!L4532&lt;=6.5,3,4)))</f>
        <v>1</v>
      </c>
      <c r="Z4532" s="59" t="n">
        <f aca="false">IF(terrains!R4532=1,35,IF(terrains!S4532=1,64,IF(terrains!T4532=1,IF(terrains!Y4532=1,85,104),IF(terrains!U4532=1,IF(terrains!Y4532=1,124,152),IF(terrains!V4532=1,(IF(terrains!Y4532=1,146,IF(terrains!Y4532=2,178,263))),IF(terrains!W4532=1,(IF(terrains!Y4532=1,178,IF(terrains!Y4532=2,218,321))),IF(terrains!X4532=1,IF(terrains!Y4532=1,190,IF(terrains!Y4532=2,242,IF(terrains!Y4532=3,357,896))))))))))</f>
        <v>64</v>
      </c>
      <c r="AA4532" s="152" t="n">
        <f aca="false">terrains!Z4532*terrains!F4532</f>
        <v>201087.061056</v>
      </c>
    </row>
    <row r="4533" customFormat="false" ht="13.8" hidden="false" customHeight="false" outlineLevel="0" collapsed="false">
      <c r="A4533" s="143" t="n">
        <v>4532</v>
      </c>
      <c r="B4533" s="59" t="n">
        <v>293915.716631</v>
      </c>
      <c r="C4533" s="59" t="n">
        <v>5040422.00607</v>
      </c>
      <c r="D4533" s="59" t="s">
        <v>4155</v>
      </c>
      <c r="E4533" s="153" t="n">
        <v>291.3</v>
      </c>
      <c r="F4533" s="150" t="n">
        <f aca="false">terrains!E4533*10.76391</f>
        <v>3135.526983</v>
      </c>
      <c r="G4533" s="59" t="s">
        <v>699</v>
      </c>
      <c r="H4533" s="59" t="n">
        <v>0</v>
      </c>
      <c r="I4533" s="59" t="n">
        <v>0</v>
      </c>
      <c r="J4533" s="59" t="n">
        <f aca="false">IF(terrains!L4533=13.5,IF(terrains!X4533=1,12,9),-0.392532+1.267037*terrains!L4533+0.472239*terrains!X4533+0.58658*terrains!W4533+0.089417*terrains!V4533+0.531633*terrains!U4533+0.337883*terrains!T4533-0.403545*terrains!S4533)</f>
        <v>3.1129435</v>
      </c>
      <c r="K4533" s="151" t="n">
        <f aca="false">IF(terrains!I4533=0,terrains!J4533,terrains!I4533)</f>
        <v>3.1129435</v>
      </c>
      <c r="L4533" s="59" t="n">
        <v>2.5</v>
      </c>
      <c r="M4533" s="59" t="n">
        <v>2</v>
      </c>
      <c r="N4533" s="59" t="n">
        <v>6</v>
      </c>
      <c r="O4533" s="59" t="s">
        <v>177</v>
      </c>
      <c r="P4533" s="59" t="n">
        <v>1</v>
      </c>
      <c r="Q4533" s="59" t="n">
        <v>1.5</v>
      </c>
      <c r="R4533" s="59" t="n">
        <v>0</v>
      </c>
      <c r="S4533" s="59" t="n">
        <v>0</v>
      </c>
      <c r="T4533" s="59" t="n">
        <v>1</v>
      </c>
      <c r="U4533" s="59" t="n">
        <v>0</v>
      </c>
      <c r="V4533" s="59" t="n">
        <v>0</v>
      </c>
      <c r="W4533" s="59" t="n">
        <v>0</v>
      </c>
      <c r="X4533" s="59" t="n">
        <v>0</v>
      </c>
      <c r="Y4533" s="59" t="n">
        <f aca="false">IF(terrains!L4533&lt;=2.5,1,IF(terrains!L4533&lt;=4.5,2,IF(terrains!L4533&lt;=6.5,3,4)))</f>
        <v>1</v>
      </c>
      <c r="Z4533" s="59" t="n">
        <f aca="false">IF(terrains!R4533=1,35,IF(terrains!S4533=1,64,IF(terrains!T4533=1,IF(terrains!Y4533=1,85,104),IF(terrains!U4533=1,IF(terrains!Y4533=1,124,152),IF(terrains!V4533=1,(IF(terrains!Y4533=1,146,IF(terrains!Y4533=2,178,263))),IF(terrains!W4533=1,(IF(terrains!Y4533=1,178,IF(terrains!Y4533=2,218,321))),IF(terrains!X4533=1,IF(terrains!Y4533=1,190,IF(terrains!Y4533=2,242,IF(terrains!Y4533=3,357,896))))))))))</f>
        <v>85</v>
      </c>
      <c r="AA4533" s="152" t="n">
        <f aca="false">terrains!Z4533*terrains!F4533</f>
        <v>266519.793555</v>
      </c>
    </row>
    <row r="4534" customFormat="false" ht="13.8" hidden="false" customHeight="false" outlineLevel="0" collapsed="false">
      <c r="A4534" s="143" t="n">
        <v>4533</v>
      </c>
      <c r="B4534" s="59" t="n">
        <v>293539.137736</v>
      </c>
      <c r="C4534" s="59" t="n">
        <v>5044295.71562</v>
      </c>
      <c r="D4534" s="59" t="s">
        <v>4156</v>
      </c>
      <c r="E4534" s="153" t="n">
        <v>291.2</v>
      </c>
      <c r="F4534" s="150" t="n">
        <f aca="false">terrains!E4534*10.76391</f>
        <v>3134.450592</v>
      </c>
      <c r="G4534" s="59" t="s">
        <v>2296</v>
      </c>
      <c r="H4534" s="59" t="n">
        <v>0</v>
      </c>
      <c r="I4534" s="59" t="n">
        <v>0</v>
      </c>
      <c r="J4534" s="59" t="n">
        <f aca="false">IF(terrains!L4534=13.5,IF(terrains!X4534=1,12,9),-0.392532+1.267037*terrains!L4534+0.472239*terrains!X4534+0.58658*terrains!W4534+0.089417*terrains!V4534+0.531633*terrains!U4534+0.337883*terrains!T4534-0.403545*terrains!S4534)</f>
        <v>4.3799805</v>
      </c>
      <c r="K4534" s="151" t="n">
        <f aca="false">IF(terrains!I4534=0,terrains!J4534,terrains!I4534)</f>
        <v>4.3799805</v>
      </c>
      <c r="L4534" s="59" t="n">
        <v>3.5</v>
      </c>
      <c r="M4534" s="59" t="n">
        <v>3</v>
      </c>
      <c r="N4534" s="59" t="n">
        <v>8</v>
      </c>
      <c r="O4534" s="59" t="s">
        <v>177</v>
      </c>
      <c r="P4534" s="59" t="n">
        <v>2</v>
      </c>
      <c r="Q4534" s="59" t="n">
        <v>2.5</v>
      </c>
      <c r="R4534" s="59" t="n">
        <v>0</v>
      </c>
      <c r="S4534" s="59" t="n">
        <v>0</v>
      </c>
      <c r="T4534" s="59" t="n">
        <v>1</v>
      </c>
      <c r="U4534" s="59" t="n">
        <v>0</v>
      </c>
      <c r="V4534" s="59" t="n">
        <v>0</v>
      </c>
      <c r="W4534" s="59" t="n">
        <v>0</v>
      </c>
      <c r="X4534" s="59" t="n">
        <v>0</v>
      </c>
      <c r="Y4534" s="59" t="n">
        <f aca="false">IF(terrains!L4534&lt;=2.5,1,IF(terrains!L4534&lt;=4.5,2,IF(terrains!L4534&lt;=6.5,3,4)))</f>
        <v>2</v>
      </c>
      <c r="Z4534" s="59" t="n">
        <f aca="false">IF(terrains!R4534=1,35,IF(terrains!S4534=1,64,IF(terrains!T4534=1,IF(terrains!Y4534=1,85,104),IF(terrains!U4534=1,IF(terrains!Y4534=1,124,152),IF(terrains!V4534=1,(IF(terrains!Y4534=1,146,IF(terrains!Y4534=2,178,263))),IF(terrains!W4534=1,(IF(terrains!Y4534=1,178,IF(terrains!Y4534=2,218,321))),IF(terrains!X4534=1,IF(terrains!Y4534=1,190,IF(terrains!Y4534=2,242,IF(terrains!Y4534=3,357,896))))))))))</f>
        <v>104</v>
      </c>
      <c r="AA4534" s="152" t="n">
        <f aca="false">terrains!Z4534*terrains!F4534</f>
        <v>325982.861568</v>
      </c>
    </row>
    <row r="4535" customFormat="false" ht="13.8" hidden="false" customHeight="false" outlineLevel="0" collapsed="false">
      <c r="A4535" s="143" t="n">
        <v>4534</v>
      </c>
      <c r="B4535" s="59" t="n">
        <v>298708.849663</v>
      </c>
      <c r="C4535" s="59" t="n">
        <v>5041922.38146</v>
      </c>
      <c r="D4535" s="59" t="s">
        <v>4157</v>
      </c>
      <c r="E4535" s="153" t="n">
        <v>289</v>
      </c>
      <c r="F4535" s="150" t="n">
        <f aca="false">terrains!E4535*10.76391</f>
        <v>3110.76999</v>
      </c>
      <c r="G4535" s="59" t="s">
        <v>232</v>
      </c>
      <c r="H4535" s="59" t="n">
        <v>0</v>
      </c>
      <c r="I4535" s="59" t="n">
        <v>0</v>
      </c>
      <c r="J4535" s="59" t="n">
        <f aca="false">IF(terrains!L4535=13.5,IF(terrains!X4535=1,12,9),-0.392532+1.267037*terrains!L4535+0.472239*terrains!X4535+0.58658*terrains!W4535+0.089417*terrains!V4535+0.531633*terrains!U4535+0.337883*terrains!T4535-0.403545*terrains!S4535)</f>
        <v>3.2472995</v>
      </c>
      <c r="K4535" s="151" t="n">
        <f aca="false">IF(terrains!I4535=0,terrains!J4535,terrains!I4535)</f>
        <v>3.2472995</v>
      </c>
      <c r="L4535" s="59" t="n">
        <v>2.5</v>
      </c>
      <c r="M4535" s="59" t="n">
        <v>2</v>
      </c>
      <c r="N4535" s="59" t="n">
        <v>4</v>
      </c>
      <c r="O4535" s="59" t="s">
        <v>181</v>
      </c>
      <c r="P4535" s="59" t="n">
        <v>2</v>
      </c>
      <c r="Q4535" s="59" t="n">
        <v>2.5</v>
      </c>
      <c r="R4535" s="59" t="n">
        <v>0</v>
      </c>
      <c r="S4535" s="59" t="n">
        <v>0</v>
      </c>
      <c r="T4535" s="59" t="n">
        <v>0</v>
      </c>
      <c r="U4535" s="59" t="n">
        <v>0</v>
      </c>
      <c r="V4535" s="59" t="n">
        <v>0</v>
      </c>
      <c r="W4535" s="59" t="n">
        <v>0</v>
      </c>
      <c r="X4535" s="59" t="n">
        <v>1</v>
      </c>
      <c r="Y4535" s="59" t="n">
        <f aca="false">IF(terrains!L4535&lt;=2.5,1,IF(terrains!L4535&lt;=4.5,2,IF(terrains!L4535&lt;=6.5,3,4)))</f>
        <v>1</v>
      </c>
      <c r="Z4535" s="59" t="n">
        <f aca="false">IF(terrains!R4535=1,35,IF(terrains!S4535=1,64,IF(terrains!T4535=1,IF(terrains!Y4535=1,85,104),IF(terrains!U4535=1,IF(terrains!Y4535=1,124,152),IF(terrains!V4535=1,(IF(terrains!Y4535=1,146,IF(terrains!Y4535=2,178,263))),IF(terrains!W4535=1,(IF(terrains!Y4535=1,178,IF(terrains!Y4535=2,218,321))),IF(terrains!X4535=1,IF(terrains!Y4535=1,190,IF(terrains!Y4535=2,242,IF(terrains!Y4535=3,357,896))))))))))</f>
        <v>190</v>
      </c>
      <c r="AA4535" s="152" t="n">
        <f aca="false">terrains!Z4535*terrains!F4535</f>
        <v>591046.2981</v>
      </c>
    </row>
    <row r="4536" customFormat="false" ht="13.8" hidden="false" customHeight="false" outlineLevel="0" collapsed="false">
      <c r="A4536" s="143" t="n">
        <v>4535</v>
      </c>
      <c r="B4536" s="59" t="n">
        <v>298607.1277</v>
      </c>
      <c r="C4536" s="59" t="n">
        <v>5042274.532</v>
      </c>
      <c r="D4536" s="59" t="s">
        <v>4158</v>
      </c>
      <c r="E4536" s="153" t="n">
        <v>289</v>
      </c>
      <c r="F4536" s="150" t="n">
        <f aca="false">terrains!E4536*10.76391</f>
        <v>3110.76999</v>
      </c>
      <c r="G4536" s="59" t="s">
        <v>232</v>
      </c>
      <c r="H4536" s="59" t="n">
        <v>0</v>
      </c>
      <c r="I4536" s="59" t="n">
        <v>0</v>
      </c>
      <c r="J4536" s="59" t="n">
        <f aca="false">IF(terrains!L4536=13.5,IF(terrains!X4536=1,12,9),-0.392532+1.267037*terrains!L4536+0.472239*terrains!X4536+0.58658*terrains!W4536+0.089417*terrains!V4536+0.531633*terrains!U4536+0.337883*terrains!T4536-0.403545*terrains!S4536)</f>
        <v>3.3616405</v>
      </c>
      <c r="K4536" s="151" t="n">
        <f aca="false">IF(terrains!I4536=0,terrains!J4536,terrains!I4536)</f>
        <v>3.3616405</v>
      </c>
      <c r="L4536" s="59" t="n">
        <v>2.5</v>
      </c>
      <c r="M4536" s="59" t="n">
        <v>2</v>
      </c>
      <c r="N4536" s="59" t="n">
        <v>4</v>
      </c>
      <c r="O4536" s="59" t="s">
        <v>180</v>
      </c>
      <c r="P4536" s="59" t="n">
        <v>2</v>
      </c>
      <c r="Q4536" s="59" t="n">
        <v>2.5</v>
      </c>
      <c r="R4536" s="59" t="n">
        <v>0</v>
      </c>
      <c r="S4536" s="59" t="n">
        <v>0</v>
      </c>
      <c r="T4536" s="59" t="n">
        <v>0</v>
      </c>
      <c r="U4536" s="59" t="n">
        <v>0</v>
      </c>
      <c r="V4536" s="59" t="n">
        <v>0</v>
      </c>
      <c r="W4536" s="59" t="n">
        <v>1</v>
      </c>
      <c r="X4536" s="59" t="n">
        <v>0</v>
      </c>
      <c r="Y4536" s="59" t="n">
        <f aca="false">IF(terrains!L4536&lt;=2.5,1,IF(terrains!L4536&lt;=4.5,2,IF(terrains!L4536&lt;=6.5,3,4)))</f>
        <v>1</v>
      </c>
      <c r="Z4536" s="59" t="n">
        <f aca="false">IF(terrains!R4536=1,35,IF(terrains!S4536=1,64,IF(terrains!T4536=1,IF(terrains!Y4536=1,85,104),IF(terrains!U4536=1,IF(terrains!Y4536=1,124,152),IF(terrains!V4536=1,(IF(terrains!Y4536=1,146,IF(terrains!Y4536=2,178,263))),IF(terrains!W4536=1,(IF(terrains!Y4536=1,178,IF(terrains!Y4536=2,218,321))),IF(terrains!X4536=1,IF(terrains!Y4536=1,190,IF(terrains!Y4536=2,242,IF(terrains!Y4536=3,357,896))))))))))</f>
        <v>178</v>
      </c>
      <c r="AA4536" s="152" t="n">
        <f aca="false">terrains!Z4536*terrains!F4536</f>
        <v>553717.05822</v>
      </c>
    </row>
    <row r="4537" customFormat="false" ht="13.8" hidden="false" customHeight="false" outlineLevel="0" collapsed="false">
      <c r="A4537" s="143" t="n">
        <v>4536</v>
      </c>
      <c r="B4537" s="59" t="n">
        <v>296997.458426</v>
      </c>
      <c r="C4537" s="59" t="n">
        <v>5047446.84543</v>
      </c>
      <c r="D4537" s="59" t="s">
        <v>4159</v>
      </c>
      <c r="E4537" s="153" t="n">
        <v>288.9</v>
      </c>
      <c r="F4537" s="150" t="n">
        <f aca="false">terrains!E4537*10.76391</f>
        <v>3109.693599</v>
      </c>
      <c r="G4537" s="59" t="s">
        <v>760</v>
      </c>
      <c r="H4537" s="59" t="n">
        <v>0.2</v>
      </c>
      <c r="I4537" s="59" t="n">
        <v>2</v>
      </c>
      <c r="J4537" s="59" t="n">
        <f aca="false">IF(terrains!L4537=13.5,IF(terrains!X4537=1,12,9),-0.392532+1.267037*terrains!L4537+0.472239*terrains!X4537+0.58658*terrains!W4537+0.089417*terrains!V4537+0.531633*terrains!U4537+0.337883*terrains!T4537-0.403545*terrains!S4537)</f>
        <v>1.737997</v>
      </c>
      <c r="K4537" s="151" t="n">
        <f aca="false">IF(terrains!I4537=0,terrains!J4537,terrains!I4537)</f>
        <v>2</v>
      </c>
      <c r="L4537" s="59" t="n">
        <v>2</v>
      </c>
      <c r="M4537" s="59" t="n">
        <v>1</v>
      </c>
      <c r="N4537" s="59" t="n">
        <v>3</v>
      </c>
      <c r="O4537" s="59" t="s">
        <v>176</v>
      </c>
      <c r="P4537" s="59" t="n">
        <v>2</v>
      </c>
      <c r="Q4537" s="59" t="n">
        <v>1.5</v>
      </c>
      <c r="R4537" s="59" t="n">
        <v>0</v>
      </c>
      <c r="S4537" s="59" t="n">
        <v>1</v>
      </c>
      <c r="T4537" s="59" t="n">
        <v>0</v>
      </c>
      <c r="U4537" s="59" t="n">
        <v>0</v>
      </c>
      <c r="V4537" s="59" t="n">
        <v>0</v>
      </c>
      <c r="W4537" s="59" t="n">
        <v>0</v>
      </c>
      <c r="X4537" s="59" t="n">
        <v>0</v>
      </c>
      <c r="Y4537" s="59" t="n">
        <f aca="false">IF(terrains!L4537&lt;=2.5,1,IF(terrains!L4537&lt;=4.5,2,IF(terrains!L4537&lt;=6.5,3,4)))</f>
        <v>1</v>
      </c>
      <c r="Z4537" s="59" t="n">
        <f aca="false">IF(terrains!R4537=1,35,IF(terrains!S4537=1,64,IF(terrains!T4537=1,IF(terrains!Y4537=1,85,104),IF(terrains!U4537=1,IF(terrains!Y4537=1,124,152),IF(terrains!V4537=1,(IF(terrains!Y4537=1,146,IF(terrains!Y4537=2,178,263))),IF(terrains!W4537=1,(IF(terrains!Y4537=1,178,IF(terrains!Y4537=2,218,321))),IF(terrains!X4537=1,IF(terrains!Y4537=1,190,IF(terrains!Y4537=2,242,IF(terrains!Y4537=3,357,896))))))))))</f>
        <v>64</v>
      </c>
      <c r="AA4537" s="152" t="n">
        <f aca="false">terrains!Z4537*terrains!F4537</f>
        <v>199020.390336</v>
      </c>
    </row>
    <row r="4538" customFormat="false" ht="13.8" hidden="false" customHeight="false" outlineLevel="0" collapsed="false">
      <c r="A4538" s="143" t="n">
        <v>4537</v>
      </c>
      <c r="B4538" s="59" t="n">
        <v>295604.4039</v>
      </c>
      <c r="C4538" s="59" t="n">
        <v>5052218.33</v>
      </c>
      <c r="D4538" s="59" t="s">
        <v>4160</v>
      </c>
      <c r="E4538" s="153" t="n">
        <v>288.23</v>
      </c>
      <c r="F4538" s="150" t="n">
        <f aca="false">terrains!E4538*10.76391</f>
        <v>3102.4817793</v>
      </c>
      <c r="G4538" s="59" t="s">
        <v>1170</v>
      </c>
      <c r="H4538" s="59" t="n">
        <v>0</v>
      </c>
      <c r="I4538" s="59" t="n">
        <v>0</v>
      </c>
      <c r="J4538" s="59" t="n">
        <f aca="false">IF(terrains!L4538=13.5,IF(terrains!X4538=1,12,9),-0.392532+1.267037*terrains!L4538+0.472239*terrains!X4538+0.58658*terrains!W4538+0.089417*terrains!V4538+0.531633*terrains!U4538+0.337883*terrains!T4538-0.403545*terrains!S4538)</f>
        <v>2.3715155</v>
      </c>
      <c r="K4538" s="151" t="n">
        <f aca="false">IF(terrains!I4538=0,terrains!J4538,terrains!I4538)</f>
        <v>2.3715155</v>
      </c>
      <c r="L4538" s="59" t="n">
        <v>2.5</v>
      </c>
      <c r="M4538" s="59" t="n">
        <v>2</v>
      </c>
      <c r="N4538" s="59" t="n">
        <v>4</v>
      </c>
      <c r="O4538" s="59" t="s">
        <v>176</v>
      </c>
      <c r="P4538" s="59" t="n">
        <v>2</v>
      </c>
      <c r="Q4538" s="59" t="n">
        <v>2</v>
      </c>
      <c r="R4538" s="59" t="n">
        <v>0</v>
      </c>
      <c r="S4538" s="59" t="n">
        <v>1</v>
      </c>
      <c r="T4538" s="59" t="n">
        <v>0</v>
      </c>
      <c r="U4538" s="59" t="n">
        <v>0</v>
      </c>
      <c r="V4538" s="59" t="n">
        <v>0</v>
      </c>
      <c r="W4538" s="59" t="n">
        <v>0</v>
      </c>
      <c r="X4538" s="59" t="n">
        <v>0</v>
      </c>
      <c r="Y4538" s="59" t="n">
        <f aca="false">IF(terrains!L4538&lt;=2.5,1,IF(terrains!L4538&lt;=4.5,2,IF(terrains!L4538&lt;=6.5,3,4)))</f>
        <v>1</v>
      </c>
      <c r="Z4538" s="59" t="n">
        <f aca="false">IF(terrains!R4538=1,35,IF(terrains!S4538=1,64,IF(terrains!T4538=1,IF(terrains!Y4538=1,85,104),IF(terrains!U4538=1,IF(terrains!Y4538=1,124,152),IF(terrains!V4538=1,(IF(terrains!Y4538=1,146,IF(terrains!Y4538=2,178,263))),IF(terrains!W4538=1,(IF(terrains!Y4538=1,178,IF(terrains!Y4538=2,218,321))),IF(terrains!X4538=1,IF(terrains!Y4538=1,190,IF(terrains!Y4538=2,242,IF(terrains!Y4538=3,357,896))))))))))</f>
        <v>64</v>
      </c>
      <c r="AA4538" s="152" t="n">
        <f aca="false">terrains!Z4538*terrains!F4538</f>
        <v>198558.8338752</v>
      </c>
    </row>
    <row r="4539" customFormat="false" ht="13.8" hidden="false" customHeight="false" outlineLevel="0" collapsed="false">
      <c r="A4539" s="143" t="n">
        <v>4538</v>
      </c>
      <c r="B4539" s="59" t="n">
        <v>295854.806358</v>
      </c>
      <c r="C4539" s="59" t="n">
        <v>5036213.23671</v>
      </c>
      <c r="D4539" s="59" t="s">
        <v>4161</v>
      </c>
      <c r="E4539" s="153" t="n">
        <v>288</v>
      </c>
      <c r="F4539" s="150" t="n">
        <f aca="false">terrains!E4539*10.76391</f>
        <v>3100.00608</v>
      </c>
      <c r="G4539" s="59" t="s">
        <v>209</v>
      </c>
      <c r="H4539" s="59" t="n">
        <v>0</v>
      </c>
      <c r="I4539" s="59" t="n">
        <v>0</v>
      </c>
      <c r="J4539" s="59" t="n">
        <f aca="false">IF(terrains!L4539=13.5,IF(terrains!X4539=1,12,9),-0.392532+1.267037*terrains!L4539+0.472239*terrains!X4539+0.58658*terrains!W4539+0.089417*terrains!V4539+0.531633*terrains!U4539+0.337883*terrains!T4539-0.403545*terrains!S4539)</f>
        <v>2.479425</v>
      </c>
      <c r="K4539" s="151" t="n">
        <f aca="false">IF(terrains!I4539=0,terrains!J4539,terrains!I4539)</f>
        <v>2.479425</v>
      </c>
      <c r="L4539" s="59" t="n">
        <v>2</v>
      </c>
      <c r="M4539" s="59" t="n">
        <v>2</v>
      </c>
      <c r="N4539" s="59" t="n">
        <v>3</v>
      </c>
      <c r="O4539" s="59" t="s">
        <v>177</v>
      </c>
      <c r="P4539" s="59" t="n">
        <v>2</v>
      </c>
      <c r="Q4539" s="59" t="n">
        <v>2</v>
      </c>
      <c r="R4539" s="59" t="n">
        <v>0</v>
      </c>
      <c r="S4539" s="59" t="n">
        <v>0</v>
      </c>
      <c r="T4539" s="59" t="n">
        <v>1</v>
      </c>
      <c r="U4539" s="59" t="n">
        <v>0</v>
      </c>
      <c r="V4539" s="59" t="n">
        <v>0</v>
      </c>
      <c r="W4539" s="59" t="n">
        <v>0</v>
      </c>
      <c r="X4539" s="59" t="n">
        <v>0</v>
      </c>
      <c r="Y4539" s="59" t="n">
        <f aca="false">IF(terrains!L4539&lt;=2.5,1,IF(terrains!L4539&lt;=4.5,2,IF(terrains!L4539&lt;=6.5,3,4)))</f>
        <v>1</v>
      </c>
      <c r="Z4539" s="59" t="n">
        <f aca="false">IF(terrains!R4539=1,35,IF(terrains!S4539=1,64,IF(terrains!T4539=1,IF(terrains!Y4539=1,85,104),IF(terrains!U4539=1,IF(terrains!Y4539=1,124,152),IF(terrains!V4539=1,(IF(terrains!Y4539=1,146,IF(terrains!Y4539=2,178,263))),IF(terrains!W4539=1,(IF(terrains!Y4539=1,178,IF(terrains!Y4539=2,218,321))),IF(terrains!X4539=1,IF(terrains!Y4539=1,190,IF(terrains!Y4539=2,242,IF(terrains!Y4539=3,357,896))))))))))</f>
        <v>85</v>
      </c>
      <c r="AA4539" s="152" t="n">
        <f aca="false">terrains!Z4539*terrains!F4539</f>
        <v>263500.5168</v>
      </c>
    </row>
    <row r="4540" customFormat="false" ht="13.8" hidden="false" customHeight="false" outlineLevel="0" collapsed="false">
      <c r="A4540" s="143" t="n">
        <v>4539</v>
      </c>
      <c r="B4540" s="59" t="n">
        <v>278958.174322</v>
      </c>
      <c r="C4540" s="59" t="n">
        <v>5041773.70865</v>
      </c>
      <c r="D4540" s="59" t="s">
        <v>4162</v>
      </c>
      <c r="E4540" s="153" t="n">
        <v>287.8</v>
      </c>
      <c r="F4540" s="150" t="n">
        <f aca="false">terrains!E4540*10.76391</f>
        <v>3097.853298</v>
      </c>
      <c r="G4540" s="59" t="s">
        <v>262</v>
      </c>
      <c r="H4540" s="59" t="n">
        <v>0.2</v>
      </c>
      <c r="I4540" s="59" t="n">
        <v>3</v>
      </c>
      <c r="J4540" s="59" t="n">
        <f aca="false">IF(terrains!L4540=13.5,IF(terrains!X4540=1,12,9),-0.392532+1.267037*terrains!L4540+0.472239*terrains!X4540+0.58658*terrains!W4540+0.089417*terrains!V4540+0.531633*terrains!U4540+0.337883*terrains!T4540-0.403545*terrains!S4540)</f>
        <v>4.0420975</v>
      </c>
      <c r="K4540" s="151" t="n">
        <f aca="false">IF(terrains!I4540=0,terrains!J4540,terrains!I4540)</f>
        <v>3</v>
      </c>
      <c r="L4540" s="59" t="n">
        <v>3.5</v>
      </c>
      <c r="M4540" s="59" t="n">
        <v>1</v>
      </c>
      <c r="N4540" s="59" t="n">
        <v>10</v>
      </c>
      <c r="O4540" s="59" t="s">
        <v>175</v>
      </c>
      <c r="P4540" s="59" t="n">
        <v>2</v>
      </c>
      <c r="Q4540" s="59" t="n">
        <v>1.5</v>
      </c>
      <c r="R4540" s="59" t="n">
        <v>1</v>
      </c>
      <c r="S4540" s="59" t="n">
        <v>0</v>
      </c>
      <c r="T4540" s="59" t="n">
        <v>0</v>
      </c>
      <c r="U4540" s="59" t="n">
        <v>0</v>
      </c>
      <c r="V4540" s="59" t="n">
        <v>0</v>
      </c>
      <c r="W4540" s="59" t="n">
        <v>0</v>
      </c>
      <c r="X4540" s="59" t="n">
        <v>0</v>
      </c>
      <c r="Y4540" s="59" t="n">
        <f aca="false">IF(terrains!L4540&lt;=2.5,1,IF(terrains!L4540&lt;=4.5,2,IF(terrains!L4540&lt;=6.5,3,4)))</f>
        <v>2</v>
      </c>
      <c r="Z4540" s="59" t="n">
        <f aca="false">IF(terrains!R4540=1,35,IF(terrains!S4540=1,64,IF(terrains!T4540=1,IF(terrains!Y4540=1,85,104),IF(terrains!U4540=1,IF(terrains!Y4540=1,124,152),IF(terrains!V4540=1,(IF(terrains!Y4540=1,146,IF(terrains!Y4540=2,178,263))),IF(terrains!W4540=1,(IF(terrains!Y4540=1,178,IF(terrains!Y4540=2,218,321))),IF(terrains!X4540=1,IF(terrains!Y4540=1,190,IF(terrains!Y4540=2,242,IF(terrains!Y4540=3,357,896))))))))))</f>
        <v>35</v>
      </c>
      <c r="AA4540" s="152" t="n">
        <f aca="false">terrains!Z4540*terrains!F4540</f>
        <v>108424.86543</v>
      </c>
    </row>
    <row r="4541" customFormat="false" ht="13.8" hidden="false" customHeight="false" outlineLevel="0" collapsed="false">
      <c r="A4541" s="143" t="n">
        <v>4540</v>
      </c>
      <c r="B4541" s="59" t="n">
        <v>297683.964601</v>
      </c>
      <c r="C4541" s="59" t="n">
        <v>5037459.12572</v>
      </c>
      <c r="D4541" s="59" t="s">
        <v>4163</v>
      </c>
      <c r="E4541" s="153" t="n">
        <v>287.1</v>
      </c>
      <c r="F4541" s="150" t="n">
        <f aca="false">terrains!E4541*10.76391</f>
        <v>3090.318561</v>
      </c>
      <c r="G4541" s="59" t="s">
        <v>375</v>
      </c>
      <c r="H4541" s="59" t="n">
        <v>0</v>
      </c>
      <c r="I4541" s="59" t="n">
        <v>0</v>
      </c>
      <c r="J4541" s="59" t="n">
        <f aca="false">IF(terrains!L4541=13.5,IF(terrains!X4541=1,12,9),-0.392532+1.267037*terrains!L4541+0.472239*terrains!X4541+0.58658*terrains!W4541+0.089417*terrains!V4541+0.531633*terrains!U4541+0.337883*terrains!T4541-0.403545*terrains!S4541)</f>
        <v>3.1129435</v>
      </c>
      <c r="K4541" s="151" t="n">
        <f aca="false">IF(terrains!I4541=0,terrains!J4541,terrains!I4541)</f>
        <v>3.1129435</v>
      </c>
      <c r="L4541" s="59" t="n">
        <v>2.5</v>
      </c>
      <c r="M4541" s="59" t="n">
        <v>2</v>
      </c>
      <c r="N4541" s="59" t="n">
        <v>4</v>
      </c>
      <c r="O4541" s="59" t="s">
        <v>177</v>
      </c>
      <c r="P4541" s="59" t="n">
        <v>2</v>
      </c>
      <c r="Q4541" s="59" t="n">
        <v>1.5</v>
      </c>
      <c r="R4541" s="59" t="n">
        <v>0</v>
      </c>
      <c r="S4541" s="59" t="n">
        <v>0</v>
      </c>
      <c r="T4541" s="59" t="n">
        <v>1</v>
      </c>
      <c r="U4541" s="59" t="n">
        <v>0</v>
      </c>
      <c r="V4541" s="59" t="n">
        <v>0</v>
      </c>
      <c r="W4541" s="59" t="n">
        <v>0</v>
      </c>
      <c r="X4541" s="59" t="n">
        <v>0</v>
      </c>
      <c r="Y4541" s="59" t="n">
        <f aca="false">IF(terrains!L4541&lt;=2.5,1,IF(terrains!L4541&lt;=4.5,2,IF(terrains!L4541&lt;=6.5,3,4)))</f>
        <v>1</v>
      </c>
      <c r="Z4541" s="59" t="n">
        <f aca="false">IF(terrains!R4541=1,35,IF(terrains!S4541=1,64,IF(terrains!T4541=1,IF(terrains!Y4541=1,85,104),IF(terrains!U4541=1,IF(terrains!Y4541=1,124,152),IF(terrains!V4541=1,(IF(terrains!Y4541=1,146,IF(terrains!Y4541=2,178,263))),IF(terrains!W4541=1,(IF(terrains!Y4541=1,178,IF(terrains!Y4541=2,218,321))),IF(terrains!X4541=1,IF(terrains!Y4541=1,190,IF(terrains!Y4541=2,242,IF(terrains!Y4541=3,357,896))))))))))</f>
        <v>85</v>
      </c>
      <c r="AA4541" s="152" t="n">
        <f aca="false">terrains!Z4541*terrains!F4541</f>
        <v>262677.077685</v>
      </c>
    </row>
    <row r="4542" customFormat="false" ht="13.8" hidden="false" customHeight="false" outlineLevel="0" collapsed="false">
      <c r="A4542" s="143" t="n">
        <v>4541</v>
      </c>
      <c r="B4542" s="59" t="n">
        <v>299446.432805</v>
      </c>
      <c r="C4542" s="59" t="n">
        <v>5038643.31823</v>
      </c>
      <c r="D4542" s="59" t="s">
        <v>4164</v>
      </c>
      <c r="E4542" s="153" t="n">
        <v>286.1</v>
      </c>
      <c r="F4542" s="150" t="n">
        <f aca="false">terrains!E4542*10.76391</f>
        <v>3079.554651</v>
      </c>
      <c r="G4542" s="59" t="s">
        <v>309</v>
      </c>
      <c r="H4542" s="59" t="n">
        <v>2</v>
      </c>
      <c r="I4542" s="59" t="n">
        <v>6</v>
      </c>
      <c r="J4542" s="59" t="n">
        <f aca="false">IF(terrains!L4542=13.5,IF(terrains!X4542=1,12,9),-0.392532+1.267037*terrains!L4542+0.472239*terrains!X4542+0.58658*terrains!W4542+0.089417*terrains!V4542+0.531633*terrains!U4542+0.337883*terrains!T4542-0.403545*terrains!S4542)</f>
        <v>3.880818</v>
      </c>
      <c r="K4542" s="151" t="n">
        <f aca="false">IF(terrains!I4542=0,terrains!J4542,terrains!I4542)</f>
        <v>6</v>
      </c>
      <c r="L4542" s="59" t="n">
        <v>3</v>
      </c>
      <c r="M4542" s="59" t="n">
        <v>2</v>
      </c>
      <c r="N4542" s="59" t="n">
        <v>8</v>
      </c>
      <c r="O4542" s="59" t="s">
        <v>181</v>
      </c>
      <c r="P4542" s="59" t="n">
        <v>2</v>
      </c>
      <c r="Q4542" s="59" t="n">
        <v>2</v>
      </c>
      <c r="R4542" s="59" t="n">
        <v>0</v>
      </c>
      <c r="S4542" s="59" t="n">
        <v>0</v>
      </c>
      <c r="T4542" s="59" t="n">
        <v>0</v>
      </c>
      <c r="U4542" s="59" t="n">
        <v>0</v>
      </c>
      <c r="V4542" s="59" t="n">
        <v>0</v>
      </c>
      <c r="W4542" s="59" t="n">
        <v>0</v>
      </c>
      <c r="X4542" s="59" t="n">
        <v>1</v>
      </c>
      <c r="Y4542" s="59" t="n">
        <f aca="false">IF(terrains!L4542&lt;=2.5,1,IF(terrains!L4542&lt;=4.5,2,IF(terrains!L4542&lt;=6.5,3,4)))</f>
        <v>2</v>
      </c>
      <c r="Z4542" s="59" t="n">
        <f aca="false">IF(terrains!R4542=1,35,IF(terrains!S4542=1,64,IF(terrains!T4542=1,IF(terrains!Y4542=1,85,104),IF(terrains!U4542=1,IF(terrains!Y4542=1,124,152),IF(terrains!V4542=1,(IF(terrains!Y4542=1,146,IF(terrains!Y4542=2,178,263))),IF(terrains!W4542=1,(IF(terrains!Y4542=1,178,IF(terrains!Y4542=2,218,321))),IF(terrains!X4542=1,IF(terrains!Y4542=1,190,IF(terrains!Y4542=2,242,IF(terrains!Y4542=3,357,896))))))))))</f>
        <v>242</v>
      </c>
      <c r="AA4542" s="152" t="n">
        <f aca="false">terrains!Z4542*terrains!F4542</f>
        <v>745252.225542</v>
      </c>
    </row>
    <row r="4543" customFormat="false" ht="13.8" hidden="false" customHeight="false" outlineLevel="0" collapsed="false">
      <c r="A4543" s="143" t="n">
        <v>4542</v>
      </c>
      <c r="B4543" s="59" t="n">
        <v>294209.5914</v>
      </c>
      <c r="C4543" s="59" t="n">
        <v>5049898.43725</v>
      </c>
      <c r="D4543" s="59" t="s">
        <v>4165</v>
      </c>
      <c r="E4543" s="153" t="n">
        <v>285.4</v>
      </c>
      <c r="F4543" s="150" t="n">
        <f aca="false">terrains!E4543*10.76391</f>
        <v>3072.019914</v>
      </c>
      <c r="G4543" s="59" t="s">
        <v>300</v>
      </c>
      <c r="H4543" s="59" t="n">
        <v>3</v>
      </c>
      <c r="I4543" s="59" t="n">
        <v>9</v>
      </c>
      <c r="J4543" s="59" t="n">
        <f aca="false">IF(terrains!L4543=13.5,IF(terrains!X4543=1,12,9),-0.392532+1.267037*terrains!L4543+0.472239*terrains!X4543+0.58658*terrains!W4543+0.089417*terrains!V4543+0.531633*terrains!U4543+0.337883*terrains!T4543-0.403545*terrains!S4543)</f>
        <v>5.539108</v>
      </c>
      <c r="K4543" s="151" t="n">
        <f aca="false">IF(terrains!I4543=0,terrains!J4543,terrains!I4543)</f>
        <v>9</v>
      </c>
      <c r="L4543" s="59" t="n">
        <v>5</v>
      </c>
      <c r="M4543" s="59" t="n">
        <v>4</v>
      </c>
      <c r="N4543" s="59" t="n">
        <v>15</v>
      </c>
      <c r="O4543" s="59" t="s">
        <v>176</v>
      </c>
      <c r="P4543" s="59" t="n">
        <v>2</v>
      </c>
      <c r="Q4543" s="59" t="n">
        <v>2</v>
      </c>
      <c r="R4543" s="59" t="n">
        <v>0</v>
      </c>
      <c r="S4543" s="59" t="n">
        <v>1</v>
      </c>
      <c r="T4543" s="59" t="n">
        <v>0</v>
      </c>
      <c r="U4543" s="59" t="n">
        <v>0</v>
      </c>
      <c r="V4543" s="59" t="n">
        <v>0</v>
      </c>
      <c r="W4543" s="59" t="n">
        <v>0</v>
      </c>
      <c r="X4543" s="59" t="n">
        <v>0</v>
      </c>
      <c r="Y4543" s="59" t="n">
        <f aca="false">IF(terrains!L4543&lt;=2.5,1,IF(terrains!L4543&lt;=4.5,2,IF(terrains!L4543&lt;=6.5,3,4)))</f>
        <v>3</v>
      </c>
      <c r="Z4543" s="59" t="n">
        <f aca="false">IF(terrains!R4543=1,35,IF(terrains!S4543=1,64,IF(terrains!T4543=1,IF(terrains!Y4543=1,85,104),IF(terrains!U4543=1,IF(terrains!Y4543=1,124,152),IF(terrains!V4543=1,(IF(terrains!Y4543=1,146,IF(terrains!Y4543=2,178,263))),IF(terrains!W4543=1,(IF(terrains!Y4543=1,178,IF(terrains!Y4543=2,218,321))),IF(terrains!X4543=1,IF(terrains!Y4543=1,190,IF(terrains!Y4543=2,242,IF(terrains!Y4543=3,357,896))))))))))</f>
        <v>64</v>
      </c>
      <c r="AA4543" s="152" t="n">
        <f aca="false">terrains!Z4543*terrains!F4543</f>
        <v>196609.274496</v>
      </c>
    </row>
    <row r="4544" customFormat="false" ht="13.8" hidden="false" customHeight="false" outlineLevel="0" collapsed="false">
      <c r="A4544" s="143" t="n">
        <v>4543</v>
      </c>
      <c r="B4544" s="59" t="n">
        <v>294159.040902</v>
      </c>
      <c r="C4544" s="59" t="n">
        <v>5049966.83152</v>
      </c>
      <c r="D4544" s="59" t="s">
        <v>4166</v>
      </c>
      <c r="E4544" s="153" t="n">
        <v>285.4</v>
      </c>
      <c r="F4544" s="150" t="n">
        <f aca="false">terrains!E4544*10.76391</f>
        <v>3072.019914</v>
      </c>
      <c r="G4544" s="59" t="s">
        <v>300</v>
      </c>
      <c r="H4544" s="59" t="n">
        <v>3</v>
      </c>
      <c r="I4544" s="59" t="n">
        <v>9</v>
      </c>
      <c r="J4544" s="59" t="n">
        <f aca="false">IF(terrains!L4544=13.5,IF(terrains!X4544=1,12,9),-0.392532+1.267037*terrains!L4544+0.472239*terrains!X4544+0.58658*terrains!W4544+0.089417*terrains!V4544+0.531633*terrains!U4544+0.337883*terrains!T4544-0.403545*terrains!S4544)</f>
        <v>5.539108</v>
      </c>
      <c r="K4544" s="151" t="n">
        <f aca="false">IF(terrains!I4544=0,terrains!J4544,terrains!I4544)</f>
        <v>9</v>
      </c>
      <c r="L4544" s="59" t="n">
        <v>5</v>
      </c>
      <c r="M4544" s="59" t="n">
        <v>4</v>
      </c>
      <c r="N4544" s="59" t="n">
        <v>15</v>
      </c>
      <c r="O4544" s="59" t="s">
        <v>176</v>
      </c>
      <c r="P4544" s="59" t="n">
        <v>2</v>
      </c>
      <c r="Q4544" s="59" t="n">
        <v>2</v>
      </c>
      <c r="R4544" s="59" t="n">
        <v>0</v>
      </c>
      <c r="S4544" s="59" t="n">
        <v>1</v>
      </c>
      <c r="T4544" s="59" t="n">
        <v>0</v>
      </c>
      <c r="U4544" s="59" t="n">
        <v>0</v>
      </c>
      <c r="V4544" s="59" t="n">
        <v>0</v>
      </c>
      <c r="W4544" s="59" t="n">
        <v>0</v>
      </c>
      <c r="X4544" s="59" t="n">
        <v>0</v>
      </c>
      <c r="Y4544" s="59" t="n">
        <f aca="false">IF(terrains!L4544&lt;=2.5,1,IF(terrains!L4544&lt;=4.5,2,IF(terrains!L4544&lt;=6.5,3,4)))</f>
        <v>3</v>
      </c>
      <c r="Z4544" s="59" t="n">
        <f aca="false">IF(terrains!R4544=1,35,IF(terrains!S4544=1,64,IF(terrains!T4544=1,IF(terrains!Y4544=1,85,104),IF(terrains!U4544=1,IF(terrains!Y4544=1,124,152),IF(terrains!V4544=1,(IF(terrains!Y4544=1,146,IF(terrains!Y4544=2,178,263))),IF(terrains!W4544=1,(IF(terrains!Y4544=1,178,IF(terrains!Y4544=2,218,321))),IF(terrains!X4544=1,IF(terrains!Y4544=1,190,IF(terrains!Y4544=2,242,IF(terrains!Y4544=3,357,896))))))))))</f>
        <v>64</v>
      </c>
      <c r="AA4544" s="152" t="n">
        <f aca="false">terrains!Z4544*terrains!F4544</f>
        <v>196609.274496</v>
      </c>
    </row>
    <row r="4545" customFormat="false" ht="13.8" hidden="false" customHeight="false" outlineLevel="0" collapsed="false">
      <c r="A4545" s="143" t="n">
        <v>4544</v>
      </c>
      <c r="B4545" s="59" t="n">
        <v>301753.235759</v>
      </c>
      <c r="C4545" s="59" t="n">
        <v>5046594.47298</v>
      </c>
      <c r="D4545" s="59" t="s">
        <v>4167</v>
      </c>
      <c r="E4545" s="153" t="n">
        <v>284.9</v>
      </c>
      <c r="F4545" s="150" t="n">
        <f aca="false">terrains!E4545*10.76391</f>
        <v>3066.637959</v>
      </c>
      <c r="G4545" s="59" t="s">
        <v>249</v>
      </c>
      <c r="H4545" s="59" t="n">
        <v>0</v>
      </c>
      <c r="I4545" s="59" t="n">
        <v>0</v>
      </c>
      <c r="J4545" s="59" t="n">
        <f aca="false">IF(terrains!L4545=13.5,IF(terrains!X4545=1,12,9),-0.392532+1.267037*terrains!L4545+0.472239*terrains!X4545+0.58658*terrains!W4545+0.089417*terrains!V4545+0.531633*terrains!U4545+0.337883*terrains!T4545-0.403545*terrains!S4545)</f>
        <v>3.746462</v>
      </c>
      <c r="K4545" s="151" t="n">
        <f aca="false">IF(terrains!I4545=0,terrains!J4545,terrains!I4545)</f>
        <v>3.746462</v>
      </c>
      <c r="L4545" s="59" t="n">
        <v>3</v>
      </c>
      <c r="M4545" s="59" t="n">
        <v>2</v>
      </c>
      <c r="N4545" s="59" t="n">
        <v>6</v>
      </c>
      <c r="O4545" s="59" t="s">
        <v>177</v>
      </c>
      <c r="P4545" s="59" t="n">
        <v>2</v>
      </c>
      <c r="Q4545" s="59" t="n">
        <v>2</v>
      </c>
      <c r="R4545" s="59" t="n">
        <v>0</v>
      </c>
      <c r="S4545" s="59" t="n">
        <v>0</v>
      </c>
      <c r="T4545" s="59" t="n">
        <v>1</v>
      </c>
      <c r="U4545" s="59" t="n">
        <v>0</v>
      </c>
      <c r="V4545" s="59" t="n">
        <v>0</v>
      </c>
      <c r="W4545" s="59" t="n">
        <v>0</v>
      </c>
      <c r="X4545" s="59" t="n">
        <v>0</v>
      </c>
      <c r="Y4545" s="59" t="n">
        <f aca="false">IF(terrains!L4545&lt;=2.5,1,IF(terrains!L4545&lt;=4.5,2,IF(terrains!L4545&lt;=6.5,3,4)))</f>
        <v>2</v>
      </c>
      <c r="Z4545" s="59" t="n">
        <f aca="false">IF(terrains!R4545=1,35,IF(terrains!S4545=1,64,IF(terrains!T4545=1,IF(terrains!Y4545=1,85,104),IF(terrains!U4545=1,IF(terrains!Y4545=1,124,152),IF(terrains!V4545=1,(IF(terrains!Y4545=1,146,IF(terrains!Y4545=2,178,263))),IF(terrains!W4545=1,(IF(terrains!Y4545=1,178,IF(terrains!Y4545=2,218,321))),IF(terrains!X4545=1,IF(terrains!Y4545=1,190,IF(terrains!Y4545=2,242,IF(terrains!Y4545=3,357,896))))))))))</f>
        <v>104</v>
      </c>
      <c r="AA4545" s="152" t="n">
        <f aca="false">terrains!Z4545*terrains!F4545</f>
        <v>318930.347736</v>
      </c>
    </row>
    <row r="4546" customFormat="false" ht="13.8" hidden="false" customHeight="false" outlineLevel="0" collapsed="false">
      <c r="A4546" s="143" t="n">
        <v>4545</v>
      </c>
      <c r="B4546" s="59" t="n">
        <v>288417.45386</v>
      </c>
      <c r="C4546" s="59" t="n">
        <v>5041983.99979</v>
      </c>
      <c r="D4546" s="59" t="s">
        <v>4168</v>
      </c>
      <c r="E4546" s="153" t="n">
        <v>284.7</v>
      </c>
      <c r="F4546" s="150" t="n">
        <f aca="false">terrains!E4546*10.76391</f>
        <v>3064.485177</v>
      </c>
      <c r="G4546" s="59" t="s">
        <v>198</v>
      </c>
      <c r="H4546" s="59" t="n">
        <v>0</v>
      </c>
      <c r="I4546" s="59" t="n">
        <v>0</v>
      </c>
      <c r="J4546" s="59" t="n">
        <f aca="false">IF(terrains!L4546=13.5,IF(terrains!X4546=1,12,9),-0.392532+1.267037*terrains!L4546+0.472239*terrains!X4546+0.58658*terrains!W4546+0.089417*terrains!V4546+0.531633*terrains!U4546+0.337883*terrains!T4546-0.403545*terrains!S4546)</f>
        <v>3.1129435</v>
      </c>
      <c r="K4546" s="151" t="n">
        <f aca="false">IF(terrains!I4546=0,terrains!J4546,terrains!I4546)</f>
        <v>3.1129435</v>
      </c>
      <c r="L4546" s="59" t="n">
        <v>2.5</v>
      </c>
      <c r="M4546" s="59" t="n">
        <v>2</v>
      </c>
      <c r="N4546" s="59" t="n">
        <v>6</v>
      </c>
      <c r="O4546" s="59" t="s">
        <v>177</v>
      </c>
      <c r="P4546" s="59" t="n">
        <v>2</v>
      </c>
      <c r="Q4546" s="59" t="n">
        <v>1.5</v>
      </c>
      <c r="R4546" s="59" t="n">
        <v>0</v>
      </c>
      <c r="S4546" s="59" t="n">
        <v>0</v>
      </c>
      <c r="T4546" s="59" t="n">
        <v>1</v>
      </c>
      <c r="U4546" s="59" t="n">
        <v>0</v>
      </c>
      <c r="V4546" s="59" t="n">
        <v>0</v>
      </c>
      <c r="W4546" s="59" t="n">
        <v>0</v>
      </c>
      <c r="X4546" s="59" t="n">
        <v>0</v>
      </c>
      <c r="Y4546" s="59" t="n">
        <f aca="false">IF(terrains!L4546&lt;=2.5,1,IF(terrains!L4546&lt;=4.5,2,IF(terrains!L4546&lt;=6.5,3,4)))</f>
        <v>1</v>
      </c>
      <c r="Z4546" s="59" t="n">
        <f aca="false">IF(terrains!R4546=1,35,IF(terrains!S4546=1,64,IF(terrains!T4546=1,IF(terrains!Y4546=1,85,104),IF(terrains!U4546=1,IF(terrains!Y4546=1,124,152),IF(terrains!V4546=1,(IF(terrains!Y4546=1,146,IF(terrains!Y4546=2,178,263))),IF(terrains!W4546=1,(IF(terrains!Y4546=1,178,IF(terrains!Y4546=2,218,321))),IF(terrains!X4546=1,IF(terrains!Y4546=1,190,IF(terrains!Y4546=2,242,IF(terrains!Y4546=3,357,896))))))))))</f>
        <v>85</v>
      </c>
      <c r="AA4546" s="152" t="n">
        <f aca="false">terrains!Z4546*terrains!F4546</f>
        <v>260481.240045</v>
      </c>
    </row>
    <row r="4547" customFormat="false" ht="13.8" hidden="false" customHeight="false" outlineLevel="0" collapsed="false">
      <c r="A4547" s="143" t="n">
        <v>4546</v>
      </c>
      <c r="B4547" s="59" t="n">
        <v>297739.7522</v>
      </c>
      <c r="C4547" s="59" t="n">
        <v>5037418.341</v>
      </c>
      <c r="D4547" s="59" t="s">
        <v>4169</v>
      </c>
      <c r="E4547" s="153" t="n">
        <v>283.8</v>
      </c>
      <c r="F4547" s="150" t="n">
        <f aca="false">terrains!E4547*10.76391</f>
        <v>3054.797658</v>
      </c>
      <c r="G4547" s="59" t="s">
        <v>375</v>
      </c>
      <c r="H4547" s="59" t="n">
        <v>0</v>
      </c>
      <c r="I4547" s="59" t="n">
        <v>0</v>
      </c>
      <c r="J4547" s="59" t="n">
        <f aca="false">IF(terrains!L4547=13.5,IF(terrains!X4547=1,12,9),-0.392532+1.267037*terrains!L4547+0.472239*terrains!X4547+0.58658*terrains!W4547+0.089417*terrains!V4547+0.531633*terrains!U4547+0.337883*terrains!T4547-0.403545*terrains!S4547)</f>
        <v>3.1129435</v>
      </c>
      <c r="K4547" s="151" t="n">
        <f aca="false">IF(terrains!I4547=0,terrains!J4547,terrains!I4547)</f>
        <v>3.1129435</v>
      </c>
      <c r="L4547" s="59" t="n">
        <v>2.5</v>
      </c>
      <c r="M4547" s="59" t="n">
        <v>2</v>
      </c>
      <c r="N4547" s="59" t="n">
        <v>4</v>
      </c>
      <c r="O4547" s="59" t="s">
        <v>177</v>
      </c>
      <c r="P4547" s="59" t="n">
        <v>2</v>
      </c>
      <c r="Q4547" s="59" t="n">
        <v>1.5</v>
      </c>
      <c r="R4547" s="59" t="n">
        <v>0</v>
      </c>
      <c r="S4547" s="59" t="n">
        <v>0</v>
      </c>
      <c r="T4547" s="59" t="n">
        <v>1</v>
      </c>
      <c r="U4547" s="59" t="n">
        <v>0</v>
      </c>
      <c r="V4547" s="59" t="n">
        <v>0</v>
      </c>
      <c r="W4547" s="59" t="n">
        <v>0</v>
      </c>
      <c r="X4547" s="59" t="n">
        <v>0</v>
      </c>
      <c r="Y4547" s="59" t="n">
        <f aca="false">IF(terrains!L4547&lt;=2.5,1,IF(terrains!L4547&lt;=4.5,2,IF(terrains!L4547&lt;=6.5,3,4)))</f>
        <v>1</v>
      </c>
      <c r="Z4547" s="59" t="n">
        <f aca="false">IF(terrains!R4547=1,35,IF(terrains!S4547=1,64,IF(terrains!T4547=1,IF(terrains!Y4547=1,85,104),IF(terrains!U4547=1,IF(terrains!Y4547=1,124,152),IF(terrains!V4547=1,(IF(terrains!Y4547=1,146,IF(terrains!Y4547=2,178,263))),IF(terrains!W4547=1,(IF(terrains!Y4547=1,178,IF(terrains!Y4547=2,218,321))),IF(terrains!X4547=1,IF(terrains!Y4547=1,190,IF(terrains!Y4547=2,242,IF(terrains!Y4547=3,357,896))))))))))</f>
        <v>85</v>
      </c>
      <c r="AA4547" s="152" t="n">
        <f aca="false">terrains!Z4547*terrains!F4547</f>
        <v>259657.80093</v>
      </c>
    </row>
    <row r="4548" customFormat="false" ht="13.8" hidden="false" customHeight="false" outlineLevel="0" collapsed="false">
      <c r="A4548" s="143" t="n">
        <v>4547</v>
      </c>
      <c r="B4548" s="59" t="n">
        <v>298741.007855</v>
      </c>
      <c r="C4548" s="59" t="n">
        <v>5041901.34147</v>
      </c>
      <c r="D4548" s="59" t="s">
        <v>4170</v>
      </c>
      <c r="E4548" s="153" t="n">
        <v>283.6</v>
      </c>
      <c r="F4548" s="150" t="n">
        <f aca="false">terrains!E4548*10.76391</f>
        <v>3052.644876</v>
      </c>
      <c r="G4548" s="59" t="s">
        <v>232</v>
      </c>
      <c r="H4548" s="59" t="n">
        <v>0</v>
      </c>
      <c r="I4548" s="59" t="n">
        <v>0</v>
      </c>
      <c r="J4548" s="59" t="n">
        <f aca="false">IF(terrains!L4548=13.5,IF(terrains!X4548=1,12,9),-0.392532+1.267037*terrains!L4548+0.472239*terrains!X4548+0.58658*terrains!W4548+0.089417*terrains!V4548+0.531633*terrains!U4548+0.337883*terrains!T4548-0.403545*terrains!S4548)</f>
        <v>3.2472995</v>
      </c>
      <c r="K4548" s="151" t="n">
        <f aca="false">IF(terrains!I4548=0,terrains!J4548,terrains!I4548)</f>
        <v>3.2472995</v>
      </c>
      <c r="L4548" s="59" t="n">
        <v>2.5</v>
      </c>
      <c r="M4548" s="59" t="n">
        <v>2</v>
      </c>
      <c r="N4548" s="59" t="n">
        <v>4</v>
      </c>
      <c r="O4548" s="59" t="s">
        <v>181</v>
      </c>
      <c r="P4548" s="59" t="n">
        <v>2</v>
      </c>
      <c r="Q4548" s="59" t="n">
        <v>2.5</v>
      </c>
      <c r="R4548" s="59" t="n">
        <v>0</v>
      </c>
      <c r="S4548" s="59" t="n">
        <v>0</v>
      </c>
      <c r="T4548" s="59" t="n">
        <v>0</v>
      </c>
      <c r="U4548" s="59" t="n">
        <v>0</v>
      </c>
      <c r="V4548" s="59" t="n">
        <v>0</v>
      </c>
      <c r="W4548" s="59" t="n">
        <v>0</v>
      </c>
      <c r="X4548" s="59" t="n">
        <v>1</v>
      </c>
      <c r="Y4548" s="59" t="n">
        <f aca="false">IF(terrains!L4548&lt;=2.5,1,IF(terrains!L4548&lt;=4.5,2,IF(terrains!L4548&lt;=6.5,3,4)))</f>
        <v>1</v>
      </c>
      <c r="Z4548" s="59" t="n">
        <f aca="false">IF(terrains!R4548=1,35,IF(terrains!S4548=1,64,IF(terrains!T4548=1,IF(terrains!Y4548=1,85,104),IF(terrains!U4548=1,IF(terrains!Y4548=1,124,152),IF(terrains!V4548=1,(IF(terrains!Y4548=1,146,IF(terrains!Y4548=2,178,263))),IF(terrains!W4548=1,(IF(terrains!Y4548=1,178,IF(terrains!Y4548=2,218,321))),IF(terrains!X4548=1,IF(terrains!Y4548=1,190,IF(terrains!Y4548=2,242,IF(terrains!Y4548=3,357,896))))))))))</f>
        <v>190</v>
      </c>
      <c r="AA4548" s="152" t="n">
        <f aca="false">terrains!Z4548*terrains!F4548</f>
        <v>580002.52644</v>
      </c>
    </row>
    <row r="4549" customFormat="false" ht="13.8" hidden="false" customHeight="false" outlineLevel="0" collapsed="false">
      <c r="A4549" s="143" t="n">
        <v>4548</v>
      </c>
      <c r="B4549" s="59" t="n">
        <v>291647.0953</v>
      </c>
      <c r="C4549" s="59" t="n">
        <v>5046384.12</v>
      </c>
      <c r="D4549" s="59" t="s">
        <v>4171</v>
      </c>
      <c r="E4549" s="153" t="n">
        <v>283.4</v>
      </c>
      <c r="F4549" s="150" t="n">
        <f aca="false">terrains!E4549*10.76391</f>
        <v>3050.492094</v>
      </c>
      <c r="G4549" s="59" t="s">
        <v>514</v>
      </c>
      <c r="H4549" s="59" t="n">
        <v>0</v>
      </c>
      <c r="I4549" s="59" t="n">
        <v>0</v>
      </c>
      <c r="J4549" s="59" t="n">
        <f aca="false">IF(terrains!L4549=13.5,IF(terrains!X4549=1,12,9),-0.392532+1.267037*terrains!L4549+0.472239*terrains!X4549+0.58658*terrains!W4549+0.089417*terrains!V4549+0.531633*terrains!U4549+0.337883*terrains!T4549-0.403545*terrains!S4549)</f>
        <v>2.479425</v>
      </c>
      <c r="K4549" s="151" t="n">
        <f aca="false">IF(terrains!I4549=0,terrains!J4549,terrains!I4549)</f>
        <v>2.479425</v>
      </c>
      <c r="L4549" s="59" t="n">
        <v>2</v>
      </c>
      <c r="M4549" s="59" t="n">
        <v>1</v>
      </c>
      <c r="N4549" s="59" t="n">
        <v>3</v>
      </c>
      <c r="O4549" s="59" t="s">
        <v>177</v>
      </c>
      <c r="P4549" s="59" t="n">
        <v>2</v>
      </c>
      <c r="Q4549" s="59" t="n">
        <v>2.5</v>
      </c>
      <c r="R4549" s="59" t="n">
        <v>0</v>
      </c>
      <c r="S4549" s="59" t="n">
        <v>0</v>
      </c>
      <c r="T4549" s="59" t="n">
        <v>1</v>
      </c>
      <c r="U4549" s="59" t="n">
        <v>0</v>
      </c>
      <c r="V4549" s="59" t="n">
        <v>0</v>
      </c>
      <c r="W4549" s="59" t="n">
        <v>0</v>
      </c>
      <c r="X4549" s="59" t="n">
        <v>0</v>
      </c>
      <c r="Y4549" s="59" t="n">
        <f aca="false">IF(terrains!L4549&lt;=2.5,1,IF(terrains!L4549&lt;=4.5,2,IF(terrains!L4549&lt;=6.5,3,4)))</f>
        <v>1</v>
      </c>
      <c r="Z4549" s="59" t="n">
        <f aca="false">IF(terrains!R4549=1,35,IF(terrains!S4549=1,64,IF(terrains!T4549=1,IF(terrains!Y4549=1,85,104),IF(terrains!U4549=1,IF(terrains!Y4549=1,124,152),IF(terrains!V4549=1,(IF(terrains!Y4549=1,146,IF(terrains!Y4549=2,178,263))),IF(terrains!W4549=1,(IF(terrains!Y4549=1,178,IF(terrains!Y4549=2,218,321))),IF(terrains!X4549=1,IF(terrains!Y4549=1,190,IF(terrains!Y4549=2,242,IF(terrains!Y4549=3,357,896))))))))))</f>
        <v>85</v>
      </c>
      <c r="AA4549" s="152" t="n">
        <f aca="false">terrains!Z4549*terrains!F4549</f>
        <v>259291.82799</v>
      </c>
    </row>
    <row r="4550" customFormat="false" ht="13.8" hidden="false" customHeight="false" outlineLevel="0" collapsed="false">
      <c r="A4550" s="143" t="n">
        <v>4549</v>
      </c>
      <c r="B4550" s="59" t="n">
        <v>299683.825978</v>
      </c>
      <c r="C4550" s="59" t="n">
        <v>5040732.18609</v>
      </c>
      <c r="D4550" s="59" t="s">
        <v>4172</v>
      </c>
      <c r="E4550" s="153" t="n">
        <v>283.3</v>
      </c>
      <c r="F4550" s="150" t="n">
        <f aca="false">terrains!E4550*10.76391</f>
        <v>3049.415703</v>
      </c>
      <c r="G4550" s="59" t="s">
        <v>487</v>
      </c>
      <c r="H4550" s="59" t="n">
        <v>0</v>
      </c>
      <c r="I4550" s="59" t="n">
        <v>12</v>
      </c>
      <c r="J4550" s="59" t="n">
        <f aca="false">IF(terrains!L4550=13.5,IF(terrains!X4550=1,12,9),-0.392532+1.267037*terrains!L4550+0.472239*terrains!X4550+0.58658*terrains!W4550+0.089417*terrains!V4550+0.531633*terrains!U4550+0.337883*terrains!T4550-0.403545*terrains!S4550)</f>
        <v>12</v>
      </c>
      <c r="K4550" s="151" t="n">
        <f aca="false">IF(terrains!I4550=0,terrains!J4550,terrains!I4550)</f>
        <v>12</v>
      </c>
      <c r="L4550" s="59" t="n">
        <v>13.5</v>
      </c>
      <c r="M4550" s="59" t="n">
        <v>0</v>
      </c>
      <c r="N4550" s="59" t="n">
        <v>0</v>
      </c>
      <c r="O4550" s="59" t="s">
        <v>181</v>
      </c>
      <c r="P4550" s="59" t="n">
        <v>0</v>
      </c>
      <c r="Q4550" s="59" t="n">
        <v>0</v>
      </c>
      <c r="R4550" s="59" t="n">
        <v>0</v>
      </c>
      <c r="S4550" s="59" t="n">
        <v>0</v>
      </c>
      <c r="T4550" s="59" t="n">
        <v>0</v>
      </c>
      <c r="U4550" s="59" t="n">
        <v>0</v>
      </c>
      <c r="V4550" s="59" t="n">
        <v>0</v>
      </c>
      <c r="W4550" s="59" t="n">
        <v>0</v>
      </c>
      <c r="X4550" s="59" t="n">
        <v>1</v>
      </c>
      <c r="Y4550" s="59" t="n">
        <f aca="false">IF(terrains!L4550&lt;=2.5,1,IF(terrains!L4550&lt;=4.5,2,IF(terrains!L4550&lt;=6.5,3,4)))</f>
        <v>4</v>
      </c>
      <c r="Z4550" s="59" t="n">
        <f aca="false">IF(terrains!R4550=1,35,IF(terrains!S4550=1,64,IF(terrains!T4550=1,IF(terrains!Y4550=1,85,104),IF(terrains!U4550=1,IF(terrains!Y4550=1,124,152),IF(terrains!V4550=1,(IF(terrains!Y4550=1,146,IF(terrains!Y4550=2,178,263))),IF(terrains!W4550=1,(IF(terrains!Y4550=1,178,IF(terrains!Y4550=2,218,321))),IF(terrains!X4550=1,IF(terrains!Y4550=1,190,IF(terrains!Y4550=2,242,IF(terrains!Y4550=3,357,896))))))))))</f>
        <v>896</v>
      </c>
      <c r="AA4550" s="152" t="n">
        <f aca="false">terrains!Z4550*terrains!F4550</f>
        <v>2732276.469888</v>
      </c>
    </row>
    <row r="4551" customFormat="false" ht="13.8" hidden="false" customHeight="false" outlineLevel="0" collapsed="false">
      <c r="A4551" s="143" t="n">
        <v>4550</v>
      </c>
      <c r="B4551" s="59" t="n">
        <v>297540.1094</v>
      </c>
      <c r="C4551" s="59" t="n">
        <v>5043030.532</v>
      </c>
      <c r="D4551" s="59" t="s">
        <v>4173</v>
      </c>
      <c r="E4551" s="153" t="n">
        <v>282.3</v>
      </c>
      <c r="F4551" s="150" t="n">
        <f aca="false">terrains!E4551*10.76391</f>
        <v>3038.651793</v>
      </c>
      <c r="G4551" s="59" t="s">
        <v>232</v>
      </c>
      <c r="H4551" s="59" t="n">
        <v>0</v>
      </c>
      <c r="I4551" s="59" t="n">
        <v>0</v>
      </c>
      <c r="J4551" s="59" t="n">
        <f aca="false">IF(terrains!L4551=13.5,IF(terrains!X4551=1,12,9),-0.392532+1.267037*terrains!L4551+0.472239*terrains!X4551+0.58658*terrains!W4551+0.089417*terrains!V4551+0.531633*terrains!U4551+0.337883*terrains!T4551-0.403545*terrains!S4551)</f>
        <v>2.8644775</v>
      </c>
      <c r="K4551" s="151" t="n">
        <f aca="false">IF(terrains!I4551=0,terrains!J4551,terrains!I4551)</f>
        <v>2.8644775</v>
      </c>
      <c r="L4551" s="59" t="n">
        <v>2.5</v>
      </c>
      <c r="M4551" s="59" t="n">
        <v>2</v>
      </c>
      <c r="N4551" s="59" t="n">
        <v>4</v>
      </c>
      <c r="O4551" s="59" t="s">
        <v>179</v>
      </c>
      <c r="P4551" s="59" t="n">
        <v>2</v>
      </c>
      <c r="Q4551" s="59" t="n">
        <v>2.5</v>
      </c>
      <c r="R4551" s="59" t="n">
        <v>0</v>
      </c>
      <c r="S4551" s="59" t="n">
        <v>0</v>
      </c>
      <c r="T4551" s="59" t="n">
        <v>0</v>
      </c>
      <c r="U4551" s="59" t="n">
        <v>0</v>
      </c>
      <c r="V4551" s="59" t="n">
        <v>1</v>
      </c>
      <c r="W4551" s="59" t="n">
        <v>0</v>
      </c>
      <c r="X4551" s="59" t="n">
        <v>0</v>
      </c>
      <c r="Y4551" s="59" t="n">
        <f aca="false">IF(terrains!L4551&lt;=2.5,1,IF(terrains!L4551&lt;=4.5,2,IF(terrains!L4551&lt;=6.5,3,4)))</f>
        <v>1</v>
      </c>
      <c r="Z4551" s="59" t="n">
        <f aca="false">IF(terrains!R4551=1,35,IF(terrains!S4551=1,64,IF(terrains!T4551=1,IF(terrains!Y4551=1,85,104),IF(terrains!U4551=1,IF(terrains!Y4551=1,124,152),IF(terrains!V4551=1,(IF(terrains!Y4551=1,146,IF(terrains!Y4551=2,178,263))),IF(terrains!W4551=1,(IF(terrains!Y4551=1,178,IF(terrains!Y4551=2,218,321))),IF(terrains!X4551=1,IF(terrains!Y4551=1,190,IF(terrains!Y4551=2,242,IF(terrains!Y4551=3,357,896))))))))))</f>
        <v>146</v>
      </c>
      <c r="AA4551" s="152" t="n">
        <f aca="false">terrains!Z4551*terrains!F4551</f>
        <v>443643.161778</v>
      </c>
    </row>
    <row r="4552" customFormat="false" ht="13.8" hidden="false" customHeight="false" outlineLevel="0" collapsed="false">
      <c r="A4552" s="143" t="n">
        <v>4551</v>
      </c>
      <c r="B4552" s="59" t="n">
        <v>301944.373861</v>
      </c>
      <c r="C4552" s="59" t="n">
        <v>5058964.4</v>
      </c>
      <c r="D4552" s="59" t="s">
        <v>4174</v>
      </c>
      <c r="E4552" s="153" t="n">
        <v>282.1</v>
      </c>
      <c r="F4552" s="150" t="n">
        <f aca="false">terrains!E4552*10.76391</f>
        <v>3036.499011</v>
      </c>
      <c r="G4552" s="59" t="s">
        <v>328</v>
      </c>
      <c r="H4552" s="59" t="n">
        <v>0</v>
      </c>
      <c r="I4552" s="59" t="n">
        <v>0</v>
      </c>
      <c r="J4552" s="59" t="n">
        <f aca="false">IF(terrains!L4552=13.5,IF(terrains!X4552=1,12,9),-0.392532+1.267037*terrains!L4552+0.472239*terrains!X4552+0.58658*terrains!W4552+0.089417*terrains!V4552+0.531633*terrains!U4552+0.337883*terrains!T4552-0.403545*terrains!S4552)</f>
        <v>2.7750605</v>
      </c>
      <c r="K4552" s="151" t="n">
        <f aca="false">IF(terrains!I4552=0,terrains!J4552,terrains!I4552)</f>
        <v>2.7750605</v>
      </c>
      <c r="L4552" s="59" t="n">
        <v>2.5</v>
      </c>
      <c r="M4552" s="59" t="n">
        <v>0</v>
      </c>
      <c r="N4552" s="59" t="n">
        <v>0</v>
      </c>
      <c r="O4552" s="59" t="s">
        <v>175</v>
      </c>
      <c r="P4552" s="59" t="n">
        <v>0</v>
      </c>
      <c r="Q4552" s="59" t="n">
        <v>0</v>
      </c>
      <c r="R4552" s="59" t="n">
        <v>1</v>
      </c>
      <c r="S4552" s="59" t="n">
        <v>0</v>
      </c>
      <c r="T4552" s="59" t="n">
        <v>0</v>
      </c>
      <c r="U4552" s="59" t="n">
        <v>0</v>
      </c>
      <c r="V4552" s="59" t="n">
        <v>0</v>
      </c>
      <c r="W4552" s="59" t="n">
        <v>0</v>
      </c>
      <c r="X4552" s="59" t="n">
        <v>0</v>
      </c>
      <c r="Y4552" s="59" t="n">
        <f aca="false">IF(terrains!L4552&lt;=2.5,1,IF(terrains!L4552&lt;=4.5,2,IF(terrains!L4552&lt;=6.5,3,4)))</f>
        <v>1</v>
      </c>
      <c r="Z4552" s="59" t="n">
        <f aca="false">IF(terrains!R4552=1,35,IF(terrains!S4552=1,64,IF(terrains!T4552=1,IF(terrains!Y4552=1,85,104),IF(terrains!U4552=1,IF(terrains!Y4552=1,124,152),IF(terrains!V4552=1,(IF(terrains!Y4552=1,146,IF(terrains!Y4552=2,178,263))),IF(terrains!W4552=1,(IF(terrains!Y4552=1,178,IF(terrains!Y4552=2,218,321))),IF(terrains!X4552=1,IF(terrains!Y4552=1,190,IF(terrains!Y4552=2,242,IF(terrains!Y4552=3,357,896))))))))))</f>
        <v>35</v>
      </c>
      <c r="AA4552" s="152" t="n">
        <f aca="false">terrains!Z4552*terrains!F4552</f>
        <v>106277.465385</v>
      </c>
    </row>
    <row r="4553" customFormat="false" ht="13.8" hidden="false" customHeight="false" outlineLevel="0" collapsed="false">
      <c r="A4553" s="143" t="n">
        <v>4552</v>
      </c>
      <c r="B4553" s="59" t="n">
        <v>280130.400533</v>
      </c>
      <c r="C4553" s="59" t="n">
        <v>5040364.49745</v>
      </c>
      <c r="D4553" s="59" t="s">
        <v>4175</v>
      </c>
      <c r="E4553" s="153" t="n">
        <v>281.5</v>
      </c>
      <c r="F4553" s="150" t="n">
        <f aca="false">terrains!E4553*10.76391</f>
        <v>3030.040665</v>
      </c>
      <c r="G4553" s="59" t="s">
        <v>363</v>
      </c>
      <c r="H4553" s="59" t="n">
        <v>0</v>
      </c>
      <c r="I4553" s="59" t="n">
        <v>0</v>
      </c>
      <c r="J4553" s="59" t="n">
        <f aca="false">IF(terrains!L4553=13.5,IF(terrains!X4553=1,12,9),-0.392532+1.267037*terrains!L4553+0.472239*terrains!X4553+0.58658*terrains!W4553+0.089417*terrains!V4553+0.531633*terrains!U4553+0.337883*terrains!T4553-0.403545*terrains!S4553)</f>
        <v>3.408579</v>
      </c>
      <c r="K4553" s="151" t="n">
        <f aca="false">IF(terrains!I4553=0,terrains!J4553,terrains!I4553)</f>
        <v>3.408579</v>
      </c>
      <c r="L4553" s="59" t="n">
        <v>3</v>
      </c>
      <c r="M4553" s="59" t="n">
        <v>1</v>
      </c>
      <c r="N4553" s="59" t="n">
        <v>8</v>
      </c>
      <c r="O4553" s="59" t="s">
        <v>175</v>
      </c>
      <c r="P4553" s="59" t="n">
        <v>2</v>
      </c>
      <c r="Q4553" s="59" t="n">
        <v>1.5</v>
      </c>
      <c r="R4553" s="59" t="n">
        <v>1</v>
      </c>
      <c r="S4553" s="59" t="n">
        <v>0</v>
      </c>
      <c r="T4553" s="59" t="n">
        <v>0</v>
      </c>
      <c r="U4553" s="59" t="n">
        <v>0</v>
      </c>
      <c r="V4553" s="59" t="n">
        <v>0</v>
      </c>
      <c r="W4553" s="59" t="n">
        <v>0</v>
      </c>
      <c r="X4553" s="59" t="n">
        <v>0</v>
      </c>
      <c r="Y4553" s="59" t="n">
        <f aca="false">IF(terrains!L4553&lt;=2.5,1,IF(terrains!L4553&lt;=4.5,2,IF(terrains!L4553&lt;=6.5,3,4)))</f>
        <v>2</v>
      </c>
      <c r="Z4553" s="59" t="n">
        <f aca="false">IF(terrains!R4553=1,35,IF(terrains!S4553=1,64,IF(terrains!T4553=1,IF(terrains!Y4553=1,85,104),IF(terrains!U4553=1,IF(terrains!Y4553=1,124,152),IF(terrains!V4553=1,(IF(terrains!Y4553=1,146,IF(terrains!Y4553=2,178,263))),IF(terrains!W4553=1,(IF(terrains!Y4553=1,178,IF(terrains!Y4553=2,218,321))),IF(terrains!X4553=1,IF(terrains!Y4553=1,190,IF(terrains!Y4553=2,242,IF(terrains!Y4553=3,357,896))))))))))</f>
        <v>35</v>
      </c>
      <c r="AA4553" s="152" t="n">
        <f aca="false">terrains!Z4553*terrains!F4553</f>
        <v>106051.423275</v>
      </c>
    </row>
    <row r="4554" customFormat="false" ht="13.8" hidden="false" customHeight="false" outlineLevel="0" collapsed="false">
      <c r="A4554" s="143" t="n">
        <v>4553</v>
      </c>
      <c r="B4554" s="59" t="n">
        <v>298832.719236</v>
      </c>
      <c r="C4554" s="59" t="n">
        <v>5034148.78418</v>
      </c>
      <c r="D4554" s="59" t="s">
        <v>4176</v>
      </c>
      <c r="E4554" s="153" t="n">
        <v>281.1</v>
      </c>
      <c r="F4554" s="150" t="n">
        <f aca="false">terrains!E4554*10.76391</f>
        <v>3025.735101</v>
      </c>
      <c r="G4554" s="59" t="s">
        <v>2435</v>
      </c>
      <c r="H4554" s="59" t="n">
        <v>0</v>
      </c>
      <c r="I4554" s="59" t="n">
        <v>0</v>
      </c>
      <c r="J4554" s="59" t="n">
        <f aca="false">IF(terrains!L4554=13.5,IF(terrains!X4554=1,12,9),-0.392532+1.267037*terrains!L4554+0.472239*terrains!X4554+0.58658*terrains!W4554+0.089417*terrains!V4554+0.531633*terrains!U4554+0.337883*terrains!T4554-0.403545*terrains!S4554)</f>
        <v>2.479425</v>
      </c>
      <c r="K4554" s="151" t="n">
        <f aca="false">IF(terrains!I4554=0,terrains!J4554,terrains!I4554)</f>
        <v>2.479425</v>
      </c>
      <c r="L4554" s="59" t="n">
        <v>2</v>
      </c>
      <c r="M4554" s="59" t="n">
        <v>1</v>
      </c>
      <c r="N4554" s="59" t="n">
        <v>3</v>
      </c>
      <c r="O4554" s="59" t="s">
        <v>177</v>
      </c>
      <c r="P4554" s="59" t="n">
        <v>2</v>
      </c>
      <c r="Q4554" s="59" t="n">
        <v>1.5</v>
      </c>
      <c r="R4554" s="59" t="n">
        <v>0</v>
      </c>
      <c r="S4554" s="59" t="n">
        <v>0</v>
      </c>
      <c r="T4554" s="59" t="n">
        <v>1</v>
      </c>
      <c r="U4554" s="59" t="n">
        <v>0</v>
      </c>
      <c r="V4554" s="59" t="n">
        <v>0</v>
      </c>
      <c r="W4554" s="59" t="n">
        <v>0</v>
      </c>
      <c r="X4554" s="59" t="n">
        <v>0</v>
      </c>
      <c r="Y4554" s="59" t="n">
        <f aca="false">IF(terrains!L4554&lt;=2.5,1,IF(terrains!L4554&lt;=4.5,2,IF(terrains!L4554&lt;=6.5,3,4)))</f>
        <v>1</v>
      </c>
      <c r="Z4554" s="59" t="n">
        <f aca="false">IF(terrains!R4554=1,35,IF(terrains!S4554=1,64,IF(terrains!T4554=1,IF(terrains!Y4554=1,85,104),IF(terrains!U4554=1,IF(terrains!Y4554=1,124,152),IF(terrains!V4554=1,(IF(terrains!Y4554=1,146,IF(terrains!Y4554=2,178,263))),IF(terrains!W4554=1,(IF(terrains!Y4554=1,178,IF(terrains!Y4554=2,218,321))),IF(terrains!X4554=1,IF(terrains!Y4554=1,190,IF(terrains!Y4554=2,242,IF(terrains!Y4554=3,357,896))))))))))</f>
        <v>85</v>
      </c>
      <c r="AA4554" s="152" t="n">
        <f aca="false">terrains!Z4554*terrains!F4554</f>
        <v>257187.483585</v>
      </c>
    </row>
    <row r="4555" customFormat="false" ht="13.8" hidden="false" customHeight="false" outlineLevel="0" collapsed="false">
      <c r="A4555" s="143" t="n">
        <v>4554</v>
      </c>
      <c r="B4555" s="59" t="n">
        <v>301820.7293</v>
      </c>
      <c r="C4555" s="59" t="n">
        <v>5047804.148</v>
      </c>
      <c r="D4555" s="59" t="s">
        <v>4177</v>
      </c>
      <c r="E4555" s="153" t="n">
        <v>280.9</v>
      </c>
      <c r="F4555" s="150" t="n">
        <f aca="false">terrains!E4555*10.76391</f>
        <v>3023.582319</v>
      </c>
      <c r="G4555" s="59" t="s">
        <v>1510</v>
      </c>
      <c r="H4555" s="59" t="n">
        <v>0</v>
      </c>
      <c r="I4555" s="59" t="n">
        <v>0</v>
      </c>
      <c r="J4555" s="59" t="n">
        <f aca="false">IF(terrains!L4555=13.5,IF(terrains!X4555=1,12,9),-0.392532+1.267037*terrains!L4555+0.472239*terrains!X4555+0.58658*terrains!W4555+0.089417*terrains!V4555+0.531633*terrains!U4555+0.337883*terrains!T4555-0.403545*terrains!S4555)</f>
        <v>1.737997</v>
      </c>
      <c r="K4555" s="151" t="n">
        <f aca="false">IF(terrains!I4555=0,terrains!J4555,terrains!I4555)</f>
        <v>1.737997</v>
      </c>
      <c r="L4555" s="59" t="n">
        <v>2</v>
      </c>
      <c r="M4555" s="59" t="n">
        <v>1</v>
      </c>
      <c r="N4555" s="59" t="n">
        <v>4</v>
      </c>
      <c r="O4555" s="59" t="s">
        <v>176</v>
      </c>
      <c r="P4555" s="59" t="n">
        <v>2</v>
      </c>
      <c r="Q4555" s="59" t="n">
        <v>1.5</v>
      </c>
      <c r="R4555" s="59" t="n">
        <v>0</v>
      </c>
      <c r="S4555" s="59" t="n">
        <v>1</v>
      </c>
      <c r="T4555" s="59" t="n">
        <v>0</v>
      </c>
      <c r="U4555" s="59" t="n">
        <v>0</v>
      </c>
      <c r="V4555" s="59" t="n">
        <v>0</v>
      </c>
      <c r="W4555" s="59" t="n">
        <v>0</v>
      </c>
      <c r="X4555" s="59" t="n">
        <v>0</v>
      </c>
      <c r="Y4555" s="59" t="n">
        <f aca="false">IF(terrains!L4555&lt;=2.5,1,IF(terrains!L4555&lt;=4.5,2,IF(terrains!L4555&lt;=6.5,3,4)))</f>
        <v>1</v>
      </c>
      <c r="Z4555" s="59" t="n">
        <f aca="false">IF(terrains!R4555=1,35,IF(terrains!S4555=1,64,IF(terrains!T4555=1,IF(terrains!Y4555=1,85,104),IF(terrains!U4555=1,IF(terrains!Y4555=1,124,152),IF(terrains!V4555=1,(IF(terrains!Y4555=1,146,IF(terrains!Y4555=2,178,263))),IF(terrains!W4555=1,(IF(terrains!Y4555=1,178,IF(terrains!Y4555=2,218,321))),IF(terrains!X4555=1,IF(terrains!Y4555=1,190,IF(terrains!Y4555=2,242,IF(terrains!Y4555=3,357,896))))))))))</f>
        <v>64</v>
      </c>
      <c r="AA4555" s="152" t="n">
        <f aca="false">terrains!Z4555*terrains!F4555</f>
        <v>193509.268416</v>
      </c>
    </row>
    <row r="4556" customFormat="false" ht="13.8" hidden="false" customHeight="false" outlineLevel="0" collapsed="false">
      <c r="A4556" s="143" t="n">
        <v>4555</v>
      </c>
      <c r="B4556" s="59" t="n">
        <v>299968.437631</v>
      </c>
      <c r="C4556" s="59" t="n">
        <v>5043692.46881</v>
      </c>
      <c r="D4556" s="59" t="s">
        <v>4178</v>
      </c>
      <c r="E4556" s="153" t="n">
        <v>280.6</v>
      </c>
      <c r="F4556" s="150" t="n">
        <f aca="false">terrains!E4556*10.76391</f>
        <v>3020.353146</v>
      </c>
      <c r="G4556" s="59" t="s">
        <v>1095</v>
      </c>
      <c r="H4556" s="59" t="n">
        <v>0</v>
      </c>
      <c r="I4556" s="59" t="n">
        <v>3</v>
      </c>
      <c r="J4556" s="59" t="n">
        <f aca="false">IF(terrains!L4556=13.5,IF(terrains!X4556=1,12,9),-0.392532+1.267037*terrains!L4556+0.472239*terrains!X4556+0.58658*terrains!W4556+0.089417*terrains!V4556+0.531633*terrains!U4556+0.337883*terrains!T4556-0.403545*terrains!S4556)</f>
        <v>3.1129435</v>
      </c>
      <c r="K4556" s="151" t="n">
        <f aca="false">IF(terrains!I4556=0,terrains!J4556,terrains!I4556)</f>
        <v>3</v>
      </c>
      <c r="L4556" s="59" t="n">
        <v>2.5</v>
      </c>
      <c r="M4556" s="59" t="n">
        <v>2</v>
      </c>
      <c r="N4556" s="59" t="n">
        <v>0</v>
      </c>
      <c r="O4556" s="59" t="s">
        <v>177</v>
      </c>
      <c r="P4556" s="59" t="n">
        <v>3</v>
      </c>
      <c r="Q4556" s="59" t="n">
        <v>2.5</v>
      </c>
      <c r="R4556" s="59" t="n">
        <v>0</v>
      </c>
      <c r="S4556" s="59" t="n">
        <v>0</v>
      </c>
      <c r="T4556" s="59" t="n">
        <v>1</v>
      </c>
      <c r="U4556" s="59" t="n">
        <v>0</v>
      </c>
      <c r="V4556" s="59" t="n">
        <v>0</v>
      </c>
      <c r="W4556" s="59" t="n">
        <v>0</v>
      </c>
      <c r="X4556" s="59" t="n">
        <v>0</v>
      </c>
      <c r="Y4556" s="59" t="n">
        <f aca="false">IF(terrains!L4556&lt;=2.5,1,IF(terrains!L4556&lt;=4.5,2,IF(terrains!L4556&lt;=6.5,3,4)))</f>
        <v>1</v>
      </c>
      <c r="Z4556" s="59" t="n">
        <f aca="false">IF(terrains!R4556=1,35,IF(terrains!S4556=1,64,IF(terrains!T4556=1,IF(terrains!Y4556=1,85,104),IF(terrains!U4556=1,IF(terrains!Y4556=1,124,152),IF(terrains!V4556=1,(IF(terrains!Y4556=1,146,IF(terrains!Y4556=2,178,263))),IF(terrains!W4556=1,(IF(terrains!Y4556=1,178,IF(terrains!Y4556=2,218,321))),IF(terrains!X4556=1,IF(terrains!Y4556=1,190,IF(terrains!Y4556=2,242,IF(terrains!Y4556=3,357,896))))))))))</f>
        <v>85</v>
      </c>
      <c r="AA4556" s="152" t="n">
        <f aca="false">terrains!Z4556*terrains!F4556</f>
        <v>256730.01741</v>
      </c>
    </row>
    <row r="4557" customFormat="false" ht="13.8" hidden="false" customHeight="false" outlineLevel="0" collapsed="false">
      <c r="A4557" s="143" t="n">
        <v>4556</v>
      </c>
      <c r="B4557" s="59" t="n">
        <v>293989.501185</v>
      </c>
      <c r="C4557" s="59" t="n">
        <v>5051685.3175</v>
      </c>
      <c r="D4557" s="59" t="s">
        <v>4179</v>
      </c>
      <c r="E4557" s="153" t="n">
        <v>280.2</v>
      </c>
      <c r="F4557" s="150" t="n">
        <f aca="false">terrains!E4557*10.76391</f>
        <v>3016.047582</v>
      </c>
      <c r="G4557" s="59" t="s">
        <v>1322</v>
      </c>
      <c r="H4557" s="59" t="n">
        <v>0</v>
      </c>
      <c r="I4557" s="59" t="n">
        <v>0</v>
      </c>
      <c r="J4557" s="59" t="n">
        <f aca="false">IF(terrains!L4557=13.5,IF(terrains!X4557=1,12,9),-0.392532+1.267037*terrains!L4557+0.472239*terrains!X4557+0.58658*terrains!W4557+0.089417*terrains!V4557+0.531633*terrains!U4557+0.337883*terrains!T4557-0.403545*terrains!S4557)</f>
        <v>1.737997</v>
      </c>
      <c r="K4557" s="151" t="n">
        <f aca="false">IF(terrains!I4557=0,terrains!J4557,terrains!I4557)</f>
        <v>1.737997</v>
      </c>
      <c r="L4557" s="59" t="n">
        <v>2</v>
      </c>
      <c r="M4557" s="59" t="n">
        <v>1</v>
      </c>
      <c r="N4557" s="59" t="n">
        <v>3</v>
      </c>
      <c r="O4557" s="59" t="s">
        <v>176</v>
      </c>
      <c r="P4557" s="59" t="n">
        <v>2</v>
      </c>
      <c r="Q4557" s="59" t="n">
        <v>2</v>
      </c>
      <c r="R4557" s="59" t="n">
        <v>0</v>
      </c>
      <c r="S4557" s="59" t="n">
        <v>1</v>
      </c>
      <c r="T4557" s="59" t="n">
        <v>0</v>
      </c>
      <c r="U4557" s="59" t="n">
        <v>0</v>
      </c>
      <c r="V4557" s="59" t="n">
        <v>0</v>
      </c>
      <c r="W4557" s="59" t="n">
        <v>0</v>
      </c>
      <c r="X4557" s="59" t="n">
        <v>0</v>
      </c>
      <c r="Y4557" s="59" t="n">
        <f aca="false">IF(terrains!L4557&lt;=2.5,1,IF(terrains!L4557&lt;=4.5,2,IF(terrains!L4557&lt;=6.5,3,4)))</f>
        <v>1</v>
      </c>
      <c r="Z4557" s="59" t="n">
        <f aca="false">IF(terrains!R4557=1,35,IF(terrains!S4557=1,64,IF(terrains!T4557=1,IF(terrains!Y4557=1,85,104),IF(terrains!U4557=1,IF(terrains!Y4557=1,124,152),IF(terrains!V4557=1,(IF(terrains!Y4557=1,146,IF(terrains!Y4557=2,178,263))),IF(terrains!W4557=1,(IF(terrains!Y4557=1,178,IF(terrains!Y4557=2,218,321))),IF(terrains!X4557=1,IF(terrains!Y4557=1,190,IF(terrains!Y4557=2,242,IF(terrains!Y4557=3,357,896))))))))))</f>
        <v>64</v>
      </c>
      <c r="AA4557" s="152" t="n">
        <f aca="false">terrains!Z4557*terrains!F4557</f>
        <v>193027.045248</v>
      </c>
    </row>
    <row r="4558" customFormat="false" ht="13.8" hidden="false" customHeight="false" outlineLevel="0" collapsed="false">
      <c r="A4558" s="143" t="n">
        <v>4557</v>
      </c>
      <c r="B4558" s="59" t="n">
        <v>293428.2877</v>
      </c>
      <c r="C4558" s="59" t="n">
        <v>5034212.528</v>
      </c>
      <c r="D4558" s="59" t="s">
        <v>4180</v>
      </c>
      <c r="E4558" s="153" t="n">
        <v>280.1</v>
      </c>
      <c r="F4558" s="150" t="n">
        <f aca="false">terrains!E4558*10.76391</f>
        <v>3014.971191</v>
      </c>
      <c r="G4558" s="59" t="s">
        <v>1236</v>
      </c>
      <c r="H4558" s="59" t="n">
        <v>0.1</v>
      </c>
      <c r="I4558" s="59" t="n">
        <v>3</v>
      </c>
      <c r="J4558" s="59" t="n">
        <f aca="false">IF(terrains!L4558=13.5,IF(terrains!X4558=1,12,9),-0.392532+1.267037*terrains!L4558+0.472239*terrains!X4558+0.58658*terrains!W4558+0.089417*terrains!V4558+0.531633*terrains!U4558+0.337883*terrains!T4558-0.403545*terrains!S4558)</f>
        <v>2.7750605</v>
      </c>
      <c r="K4558" s="151" t="n">
        <f aca="false">IF(terrains!I4558=0,terrains!J4558,terrains!I4558)</f>
        <v>3</v>
      </c>
      <c r="L4558" s="59" t="n">
        <v>2.5</v>
      </c>
      <c r="M4558" s="59" t="n">
        <v>2</v>
      </c>
      <c r="N4558" s="59" t="n">
        <v>4</v>
      </c>
      <c r="O4558" s="59" t="s">
        <v>175</v>
      </c>
      <c r="P4558" s="59" t="n">
        <v>2</v>
      </c>
      <c r="Q4558" s="59" t="n">
        <v>1.5</v>
      </c>
      <c r="R4558" s="59" t="n">
        <v>1</v>
      </c>
      <c r="S4558" s="59" t="n">
        <v>0</v>
      </c>
      <c r="T4558" s="59" t="n">
        <v>0</v>
      </c>
      <c r="U4558" s="59" t="n">
        <v>0</v>
      </c>
      <c r="V4558" s="59" t="n">
        <v>0</v>
      </c>
      <c r="W4558" s="59" t="n">
        <v>0</v>
      </c>
      <c r="X4558" s="59" t="n">
        <v>0</v>
      </c>
      <c r="Y4558" s="59" t="n">
        <f aca="false">IF(terrains!L4558&lt;=2.5,1,IF(terrains!L4558&lt;=4.5,2,IF(terrains!L4558&lt;=6.5,3,4)))</f>
        <v>1</v>
      </c>
      <c r="Z4558" s="59" t="n">
        <f aca="false">IF(terrains!R4558=1,35,IF(terrains!S4558=1,64,IF(terrains!T4558=1,IF(terrains!Y4558=1,85,104),IF(terrains!U4558=1,IF(terrains!Y4558=1,124,152),IF(terrains!V4558=1,(IF(terrains!Y4558=1,146,IF(terrains!Y4558=2,178,263))),IF(terrains!W4558=1,(IF(terrains!Y4558=1,178,IF(terrains!Y4558=2,218,321))),IF(terrains!X4558=1,IF(terrains!Y4558=1,190,IF(terrains!Y4558=2,242,IF(terrains!Y4558=3,357,896))))))))))</f>
        <v>35</v>
      </c>
      <c r="AA4558" s="152" t="n">
        <f aca="false">terrains!Z4558*terrains!F4558</f>
        <v>105523.991685</v>
      </c>
    </row>
    <row r="4559" customFormat="false" ht="13.8" hidden="false" customHeight="false" outlineLevel="0" collapsed="false">
      <c r="A4559" s="143" t="n">
        <v>4558</v>
      </c>
      <c r="B4559" s="59" t="n">
        <v>282648.217722</v>
      </c>
      <c r="C4559" s="59" t="n">
        <v>5040992.47972</v>
      </c>
      <c r="D4559" s="59" t="s">
        <v>4181</v>
      </c>
      <c r="E4559" s="153" t="n">
        <v>279.8</v>
      </c>
      <c r="F4559" s="150" t="n">
        <f aca="false">terrains!E4559*10.76391</f>
        <v>3011.742018</v>
      </c>
      <c r="G4559" s="59" t="s">
        <v>191</v>
      </c>
      <c r="H4559" s="59" t="n">
        <v>0</v>
      </c>
      <c r="I4559" s="59" t="n">
        <v>0</v>
      </c>
      <c r="J4559" s="59" t="n">
        <f aca="false">IF(terrains!L4559=13.5,IF(terrains!X4559=1,12,9),-0.392532+1.267037*terrains!L4559+0.472239*terrains!X4559+0.58658*terrains!W4559+0.089417*terrains!V4559+0.531633*terrains!U4559+0.337883*terrains!T4559-0.403545*terrains!S4559)</f>
        <v>2.141542</v>
      </c>
      <c r="K4559" s="151" t="n">
        <f aca="false">IF(terrains!I4559=0,terrains!J4559,terrains!I4559)</f>
        <v>2.141542</v>
      </c>
      <c r="L4559" s="59" t="n">
        <v>2</v>
      </c>
      <c r="M4559" s="59" t="n">
        <v>1</v>
      </c>
      <c r="N4559" s="59" t="n">
        <v>3</v>
      </c>
      <c r="O4559" s="59" t="s">
        <v>175</v>
      </c>
      <c r="P4559" s="59" t="n">
        <v>2</v>
      </c>
      <c r="Q4559" s="59" t="n">
        <v>1.5</v>
      </c>
      <c r="R4559" s="59" t="n">
        <v>1</v>
      </c>
      <c r="S4559" s="59" t="n">
        <v>0</v>
      </c>
      <c r="T4559" s="59" t="n">
        <v>0</v>
      </c>
      <c r="U4559" s="59" t="n">
        <v>0</v>
      </c>
      <c r="V4559" s="59" t="n">
        <v>0</v>
      </c>
      <c r="W4559" s="59" t="n">
        <v>0</v>
      </c>
      <c r="X4559" s="59" t="n">
        <v>0</v>
      </c>
      <c r="Y4559" s="59" t="n">
        <f aca="false">IF(terrains!L4559&lt;=2.5,1,IF(terrains!L4559&lt;=4.5,2,IF(terrains!L4559&lt;=6.5,3,4)))</f>
        <v>1</v>
      </c>
      <c r="Z4559" s="59" t="n">
        <f aca="false">IF(terrains!R4559=1,35,IF(terrains!S4559=1,64,IF(terrains!T4559=1,IF(terrains!Y4559=1,85,104),IF(terrains!U4559=1,IF(terrains!Y4559=1,124,152),IF(terrains!V4559=1,(IF(terrains!Y4559=1,146,IF(terrains!Y4559=2,178,263))),IF(terrains!W4559=1,(IF(terrains!Y4559=1,178,IF(terrains!Y4559=2,218,321))),IF(terrains!X4559=1,IF(terrains!Y4559=1,190,IF(terrains!Y4559=2,242,IF(terrains!Y4559=3,357,896))))))))))</f>
        <v>35</v>
      </c>
      <c r="AA4559" s="152" t="n">
        <f aca="false">terrains!Z4559*terrains!F4559</f>
        <v>105410.97063</v>
      </c>
    </row>
    <row r="4560" customFormat="false" ht="13.8" hidden="false" customHeight="false" outlineLevel="0" collapsed="false">
      <c r="A4560" s="143" t="n">
        <v>4559</v>
      </c>
      <c r="B4560" s="59" t="n">
        <v>300303.7049</v>
      </c>
      <c r="C4560" s="59" t="n">
        <v>5040379.845</v>
      </c>
      <c r="D4560" s="59" t="s">
        <v>4182</v>
      </c>
      <c r="E4560" s="153" t="n">
        <v>279.8</v>
      </c>
      <c r="F4560" s="150" t="n">
        <f aca="false">terrains!E4560*10.76391</f>
        <v>3011.742018</v>
      </c>
      <c r="G4560" s="59" t="s">
        <v>246</v>
      </c>
      <c r="H4560" s="59" t="n">
        <v>0</v>
      </c>
      <c r="I4560" s="59" t="n">
        <v>6</v>
      </c>
      <c r="J4560" s="59" t="n">
        <f aca="false">IF(terrains!L4560=13.5,IF(terrains!X4560=1,12,9),-0.392532+1.267037*terrains!L4560+0.472239*terrains!X4560+0.58658*terrains!W4560+0.089417*terrains!V4560+0.531633*terrains!U4560+0.337883*terrains!T4560-0.403545*terrains!S4560)</f>
        <v>5.7813735</v>
      </c>
      <c r="K4560" s="151" t="n">
        <f aca="false">IF(terrains!I4560=0,terrains!J4560,terrains!I4560)</f>
        <v>6</v>
      </c>
      <c r="L4560" s="59" t="n">
        <v>4.5</v>
      </c>
      <c r="M4560" s="59" t="n">
        <v>0</v>
      </c>
      <c r="N4560" s="59" t="n">
        <v>0</v>
      </c>
      <c r="O4560" s="59" t="s">
        <v>181</v>
      </c>
      <c r="P4560" s="59" t="n">
        <v>0</v>
      </c>
      <c r="Q4560" s="59" t="n">
        <v>0</v>
      </c>
      <c r="R4560" s="59" t="n">
        <v>0</v>
      </c>
      <c r="S4560" s="59" t="n">
        <v>0</v>
      </c>
      <c r="T4560" s="59" t="n">
        <v>0</v>
      </c>
      <c r="U4560" s="59" t="n">
        <v>0</v>
      </c>
      <c r="V4560" s="59" t="n">
        <v>0</v>
      </c>
      <c r="W4560" s="59" t="n">
        <v>0</v>
      </c>
      <c r="X4560" s="59" t="n">
        <v>1</v>
      </c>
      <c r="Y4560" s="59" t="n">
        <f aca="false">IF(terrains!L4560&lt;=2.5,1,IF(terrains!L4560&lt;=4.5,2,IF(terrains!L4560&lt;=6.5,3,4)))</f>
        <v>2</v>
      </c>
      <c r="Z4560" s="59" t="n">
        <f aca="false">IF(terrains!R4560=1,35,IF(terrains!S4560=1,64,IF(terrains!T4560=1,IF(terrains!Y4560=1,85,104),IF(terrains!U4560=1,IF(terrains!Y4560=1,124,152),IF(terrains!V4560=1,(IF(terrains!Y4560=1,146,IF(terrains!Y4560=2,178,263))),IF(terrains!W4560=1,(IF(terrains!Y4560=1,178,IF(terrains!Y4560=2,218,321))),IF(terrains!X4560=1,IF(terrains!Y4560=1,190,IF(terrains!Y4560=2,242,IF(terrains!Y4560=3,357,896))))))))))</f>
        <v>242</v>
      </c>
      <c r="AA4560" s="152" t="n">
        <f aca="false">terrains!Z4560*terrains!F4560</f>
        <v>728841.568356</v>
      </c>
    </row>
    <row r="4561" customFormat="false" ht="13.8" hidden="false" customHeight="false" outlineLevel="0" collapsed="false">
      <c r="A4561" s="143" t="n">
        <v>4560</v>
      </c>
      <c r="B4561" s="59" t="n">
        <v>297523.2871</v>
      </c>
      <c r="C4561" s="59" t="n">
        <v>5036507.052</v>
      </c>
      <c r="D4561" s="59" t="s">
        <v>4183</v>
      </c>
      <c r="E4561" s="153" t="n">
        <v>279.7</v>
      </c>
      <c r="F4561" s="150" t="n">
        <f aca="false">terrains!E4561*10.76391</f>
        <v>3010.665627</v>
      </c>
      <c r="G4561" s="59" t="s">
        <v>375</v>
      </c>
      <c r="H4561" s="59" t="n">
        <v>0</v>
      </c>
      <c r="I4561" s="59" t="n">
        <v>0</v>
      </c>
      <c r="J4561" s="59" t="n">
        <f aca="false">IF(terrains!L4561=13.5,IF(terrains!X4561=1,12,9),-0.392532+1.267037*terrains!L4561+0.472239*terrains!X4561+0.58658*terrains!W4561+0.089417*terrains!V4561+0.531633*terrains!U4561+0.337883*terrains!T4561-0.403545*terrains!S4561)</f>
        <v>3.1129435</v>
      </c>
      <c r="K4561" s="151" t="n">
        <f aca="false">IF(terrains!I4561=0,terrains!J4561,terrains!I4561)</f>
        <v>3.1129435</v>
      </c>
      <c r="L4561" s="59" t="n">
        <v>2.5</v>
      </c>
      <c r="M4561" s="59" t="n">
        <v>2</v>
      </c>
      <c r="N4561" s="59" t="n">
        <v>4</v>
      </c>
      <c r="O4561" s="59" t="s">
        <v>177</v>
      </c>
      <c r="P4561" s="59" t="n">
        <v>2</v>
      </c>
      <c r="Q4561" s="59" t="n">
        <v>1.5</v>
      </c>
      <c r="R4561" s="59" t="n">
        <v>0</v>
      </c>
      <c r="S4561" s="59" t="n">
        <v>0</v>
      </c>
      <c r="T4561" s="59" t="n">
        <v>1</v>
      </c>
      <c r="U4561" s="59" t="n">
        <v>0</v>
      </c>
      <c r="V4561" s="59" t="n">
        <v>0</v>
      </c>
      <c r="W4561" s="59" t="n">
        <v>0</v>
      </c>
      <c r="X4561" s="59" t="n">
        <v>0</v>
      </c>
      <c r="Y4561" s="59" t="n">
        <f aca="false">IF(terrains!L4561&lt;=2.5,1,IF(terrains!L4561&lt;=4.5,2,IF(terrains!L4561&lt;=6.5,3,4)))</f>
        <v>1</v>
      </c>
      <c r="Z4561" s="59" t="n">
        <f aca="false">IF(terrains!R4561=1,35,IF(terrains!S4561=1,64,IF(terrains!T4561=1,IF(terrains!Y4561=1,85,104),IF(terrains!U4561=1,IF(terrains!Y4561=1,124,152),IF(terrains!V4561=1,(IF(terrains!Y4561=1,146,IF(terrains!Y4561=2,178,263))),IF(terrains!W4561=1,(IF(terrains!Y4561=1,178,IF(terrains!Y4561=2,218,321))),IF(terrains!X4561=1,IF(terrains!Y4561=1,190,IF(terrains!Y4561=2,242,IF(terrains!Y4561=3,357,896))))))))))</f>
        <v>85</v>
      </c>
      <c r="AA4561" s="152" t="n">
        <f aca="false">terrains!Z4561*terrains!F4561</f>
        <v>255906.578295</v>
      </c>
    </row>
    <row r="4562" customFormat="false" ht="13.8" hidden="false" customHeight="false" outlineLevel="0" collapsed="false">
      <c r="A4562" s="143" t="n">
        <v>4561</v>
      </c>
      <c r="B4562" s="59" t="n">
        <v>300223.040912</v>
      </c>
      <c r="C4562" s="59" t="n">
        <v>5057052.15343</v>
      </c>
      <c r="D4562" s="59" t="s">
        <v>4184</v>
      </c>
      <c r="E4562" s="153" t="n">
        <v>279</v>
      </c>
      <c r="F4562" s="150" t="n">
        <f aca="false">terrains!E4562*10.76391</f>
        <v>3003.13089</v>
      </c>
      <c r="G4562" s="59" t="s">
        <v>354</v>
      </c>
      <c r="H4562" s="59" t="n">
        <v>0</v>
      </c>
      <c r="I4562" s="59" t="n">
        <v>0</v>
      </c>
      <c r="J4562" s="59" t="n">
        <f aca="false">IF(terrains!L4562=13.5,IF(terrains!X4562=1,12,9),-0.392532+1.267037*terrains!L4562+0.472239*terrains!X4562+0.58658*terrains!W4562+0.089417*terrains!V4562+0.531633*terrains!U4562+0.337883*terrains!T4562-0.403545*terrains!S4562)</f>
        <v>2.141542</v>
      </c>
      <c r="K4562" s="151" t="n">
        <f aca="false">IF(terrains!I4562=0,terrains!J4562,terrains!I4562)</f>
        <v>2.141542</v>
      </c>
      <c r="L4562" s="59" t="n">
        <v>2</v>
      </c>
      <c r="M4562" s="59" t="n">
        <v>1</v>
      </c>
      <c r="N4562" s="59" t="n">
        <v>3</v>
      </c>
      <c r="O4562" s="59" t="s">
        <v>175</v>
      </c>
      <c r="P4562" s="59" t="n">
        <v>2</v>
      </c>
      <c r="Q4562" s="59" t="n">
        <v>1.5</v>
      </c>
      <c r="R4562" s="59" t="n">
        <v>1</v>
      </c>
      <c r="S4562" s="59" t="n">
        <v>0</v>
      </c>
      <c r="T4562" s="59" t="n">
        <v>0</v>
      </c>
      <c r="U4562" s="59" t="n">
        <v>0</v>
      </c>
      <c r="V4562" s="59" t="n">
        <v>0</v>
      </c>
      <c r="W4562" s="59" t="n">
        <v>0</v>
      </c>
      <c r="X4562" s="59" t="n">
        <v>0</v>
      </c>
      <c r="Y4562" s="59" t="n">
        <f aca="false">IF(terrains!L4562&lt;=2.5,1,IF(terrains!L4562&lt;=4.5,2,IF(terrains!L4562&lt;=6.5,3,4)))</f>
        <v>1</v>
      </c>
      <c r="Z4562" s="59" t="n">
        <f aca="false">IF(terrains!R4562=1,35,IF(terrains!S4562=1,64,IF(terrains!T4562=1,IF(terrains!Y4562=1,85,104),IF(terrains!U4562=1,IF(terrains!Y4562=1,124,152),IF(terrains!V4562=1,(IF(terrains!Y4562=1,146,IF(terrains!Y4562=2,178,263))),IF(terrains!W4562=1,(IF(terrains!Y4562=1,178,IF(terrains!Y4562=2,218,321))),IF(terrains!X4562=1,IF(terrains!Y4562=1,190,IF(terrains!Y4562=2,242,IF(terrains!Y4562=3,357,896))))))))))</f>
        <v>35</v>
      </c>
      <c r="AA4562" s="152" t="n">
        <f aca="false">terrains!Z4562*terrains!F4562</f>
        <v>105109.58115</v>
      </c>
    </row>
    <row r="4563" customFormat="false" ht="13.8" hidden="false" customHeight="false" outlineLevel="0" collapsed="false">
      <c r="A4563" s="143" t="n">
        <v>4562</v>
      </c>
      <c r="B4563" s="59" t="n">
        <v>300613.998672</v>
      </c>
      <c r="C4563" s="59" t="n">
        <v>5045820.78821</v>
      </c>
      <c r="D4563" s="59" t="s">
        <v>4185</v>
      </c>
      <c r="E4563" s="153" t="n">
        <v>279</v>
      </c>
      <c r="F4563" s="150" t="n">
        <f aca="false">terrains!E4563*10.76391</f>
        <v>3003.13089</v>
      </c>
      <c r="G4563" s="59" t="s">
        <v>535</v>
      </c>
      <c r="H4563" s="59" t="n">
        <v>0</v>
      </c>
      <c r="I4563" s="59" t="n">
        <v>0</v>
      </c>
      <c r="J4563" s="59" t="n">
        <f aca="false">IF(terrains!L4563=13.5,IF(terrains!X4563=1,12,9),-0.392532+1.267037*terrains!L4563+0.472239*terrains!X4563+0.58658*terrains!W4563+0.089417*terrains!V4563+0.531633*terrains!U4563+0.337883*terrains!T4563-0.403545*terrains!S4563)</f>
        <v>3.1129435</v>
      </c>
      <c r="K4563" s="151" t="n">
        <f aca="false">IF(terrains!I4563=0,terrains!J4563,terrains!I4563)</f>
        <v>3.1129435</v>
      </c>
      <c r="L4563" s="59" t="n">
        <v>2.5</v>
      </c>
      <c r="M4563" s="59" t="n">
        <v>1</v>
      </c>
      <c r="N4563" s="59" t="n">
        <v>4</v>
      </c>
      <c r="O4563" s="59" t="s">
        <v>177</v>
      </c>
      <c r="P4563" s="59" t="n">
        <v>2</v>
      </c>
      <c r="Q4563" s="59" t="n">
        <v>2.5</v>
      </c>
      <c r="R4563" s="59" t="n">
        <v>0</v>
      </c>
      <c r="S4563" s="59" t="n">
        <v>0</v>
      </c>
      <c r="T4563" s="59" t="n">
        <v>1</v>
      </c>
      <c r="U4563" s="59" t="n">
        <v>0</v>
      </c>
      <c r="V4563" s="59" t="n">
        <v>0</v>
      </c>
      <c r="W4563" s="59" t="n">
        <v>0</v>
      </c>
      <c r="X4563" s="59" t="n">
        <v>0</v>
      </c>
      <c r="Y4563" s="59" t="n">
        <f aca="false">IF(terrains!L4563&lt;=2.5,1,IF(terrains!L4563&lt;=4.5,2,IF(terrains!L4563&lt;=6.5,3,4)))</f>
        <v>1</v>
      </c>
      <c r="Z4563" s="59" t="n">
        <f aca="false">IF(terrains!R4563=1,35,IF(terrains!S4563=1,64,IF(terrains!T4563=1,IF(terrains!Y4563=1,85,104),IF(terrains!U4563=1,IF(terrains!Y4563=1,124,152),IF(terrains!V4563=1,(IF(terrains!Y4563=1,146,IF(terrains!Y4563=2,178,263))),IF(terrains!W4563=1,(IF(terrains!Y4563=1,178,IF(terrains!Y4563=2,218,321))),IF(terrains!X4563=1,IF(terrains!Y4563=1,190,IF(terrains!Y4563=2,242,IF(terrains!Y4563=3,357,896))))))))))</f>
        <v>85</v>
      </c>
      <c r="AA4563" s="152" t="n">
        <f aca="false">terrains!Z4563*terrains!F4563</f>
        <v>255266.12565</v>
      </c>
    </row>
    <row r="4564" customFormat="false" ht="13.8" hidden="false" customHeight="false" outlineLevel="0" collapsed="false">
      <c r="A4564" s="143" t="n">
        <v>4563</v>
      </c>
      <c r="B4564" s="59" t="n">
        <v>295574.811432</v>
      </c>
      <c r="C4564" s="59" t="n">
        <v>5043922.34856</v>
      </c>
      <c r="D4564" s="59" t="s">
        <v>4186</v>
      </c>
      <c r="E4564" s="153" t="n">
        <v>279</v>
      </c>
      <c r="F4564" s="150" t="n">
        <f aca="false">terrains!E4564*10.76391</f>
        <v>3003.13089</v>
      </c>
      <c r="G4564" s="59" t="s">
        <v>1395</v>
      </c>
      <c r="H4564" s="59" t="n">
        <v>0</v>
      </c>
      <c r="I4564" s="59" t="n">
        <v>0</v>
      </c>
      <c r="J4564" s="59" t="n">
        <f aca="false">IF(terrains!L4564=13.5,IF(terrains!X4564=1,12,9),-0.392532+1.267037*terrains!L4564+0.472239*terrains!X4564+0.58658*terrains!W4564+0.089417*terrains!V4564+0.531633*terrains!U4564+0.337883*terrains!T4564-0.403545*terrains!S4564)</f>
        <v>3.940212</v>
      </c>
      <c r="K4564" s="151" t="n">
        <f aca="false">IF(terrains!I4564=0,terrains!J4564,terrains!I4564)</f>
        <v>3.940212</v>
      </c>
      <c r="L4564" s="59" t="n">
        <v>3</v>
      </c>
      <c r="M4564" s="59" t="n">
        <v>2</v>
      </c>
      <c r="N4564" s="59" t="n">
        <v>6</v>
      </c>
      <c r="O4564" s="59" t="s">
        <v>178</v>
      </c>
      <c r="P4564" s="59" t="n">
        <v>2</v>
      </c>
      <c r="Q4564" s="59" t="n">
        <v>2.5</v>
      </c>
      <c r="R4564" s="59" t="n">
        <v>0</v>
      </c>
      <c r="S4564" s="59" t="n">
        <v>0</v>
      </c>
      <c r="T4564" s="59" t="n">
        <v>0</v>
      </c>
      <c r="U4564" s="59" t="n">
        <v>1</v>
      </c>
      <c r="V4564" s="59" t="n">
        <v>0</v>
      </c>
      <c r="W4564" s="59" t="n">
        <v>0</v>
      </c>
      <c r="X4564" s="59" t="n">
        <v>0</v>
      </c>
      <c r="Y4564" s="59" t="n">
        <f aca="false">IF(terrains!L4564&lt;=2.5,1,IF(terrains!L4564&lt;=4.5,2,IF(terrains!L4564&lt;=6.5,3,4)))</f>
        <v>2</v>
      </c>
      <c r="Z4564" s="59" t="n">
        <f aca="false">IF(terrains!R4564=1,35,IF(terrains!S4564=1,64,IF(terrains!T4564=1,IF(terrains!Y4564=1,85,104),IF(terrains!U4564=1,IF(terrains!Y4564=1,124,152),IF(terrains!V4564=1,(IF(terrains!Y4564=1,146,IF(terrains!Y4564=2,178,263))),IF(terrains!W4564=1,(IF(terrains!Y4564=1,178,IF(terrains!Y4564=2,218,321))),IF(terrains!X4564=1,IF(terrains!Y4564=1,190,IF(terrains!Y4564=2,242,IF(terrains!Y4564=3,357,896))))))))))</f>
        <v>152</v>
      </c>
      <c r="AA4564" s="152" t="n">
        <f aca="false">terrains!Z4564*terrains!F4564</f>
        <v>456475.89528</v>
      </c>
    </row>
    <row r="4565" customFormat="false" ht="13.8" hidden="false" customHeight="false" outlineLevel="0" collapsed="false">
      <c r="A4565" s="143" t="n">
        <v>4564</v>
      </c>
      <c r="B4565" s="59" t="n">
        <v>299890.950376</v>
      </c>
      <c r="C4565" s="59" t="n">
        <v>5037182.73094</v>
      </c>
      <c r="D4565" s="59" t="s">
        <v>4187</v>
      </c>
      <c r="E4565" s="153" t="n">
        <v>278.9</v>
      </c>
      <c r="F4565" s="150" t="n">
        <f aca="false">terrains!E4565*10.76391</f>
        <v>3002.054499</v>
      </c>
      <c r="G4565" s="59" t="s">
        <v>530</v>
      </c>
      <c r="H4565" s="59" t="n">
        <v>0</v>
      </c>
      <c r="I4565" s="59" t="n">
        <v>0</v>
      </c>
      <c r="J4565" s="59" t="n">
        <f aca="false">IF(terrains!L4565=13.5,IF(terrains!X4565=1,12,9),-0.392532+1.267037*terrains!L4565+0.472239*terrains!X4565+0.58658*terrains!W4565+0.089417*terrains!V4565+0.531633*terrains!U4565+0.337883*terrains!T4565-0.403545*terrains!S4565)</f>
        <v>3.1129435</v>
      </c>
      <c r="K4565" s="151" t="n">
        <f aca="false">IF(terrains!I4565=0,terrains!J4565,terrains!I4565)</f>
        <v>3.1129435</v>
      </c>
      <c r="L4565" s="59" t="n">
        <v>2.5</v>
      </c>
      <c r="M4565" s="59" t="n">
        <v>1</v>
      </c>
      <c r="N4565" s="59" t="n">
        <v>4</v>
      </c>
      <c r="O4565" s="59" t="s">
        <v>177</v>
      </c>
      <c r="P4565" s="59" t="n">
        <v>2</v>
      </c>
      <c r="Q4565" s="59" t="n">
        <v>2</v>
      </c>
      <c r="R4565" s="59" t="n">
        <v>0</v>
      </c>
      <c r="S4565" s="59" t="n">
        <v>0</v>
      </c>
      <c r="T4565" s="59" t="n">
        <v>1</v>
      </c>
      <c r="U4565" s="59" t="n">
        <v>0</v>
      </c>
      <c r="V4565" s="59" t="n">
        <v>0</v>
      </c>
      <c r="W4565" s="59" t="n">
        <v>0</v>
      </c>
      <c r="X4565" s="59" t="n">
        <v>0</v>
      </c>
      <c r="Y4565" s="59" t="n">
        <f aca="false">IF(terrains!L4565&lt;=2.5,1,IF(terrains!L4565&lt;=4.5,2,IF(terrains!L4565&lt;=6.5,3,4)))</f>
        <v>1</v>
      </c>
      <c r="Z4565" s="59" t="n">
        <f aca="false">IF(terrains!R4565=1,35,IF(terrains!S4565=1,64,IF(terrains!T4565=1,IF(terrains!Y4565=1,85,104),IF(terrains!U4565=1,IF(terrains!Y4565=1,124,152),IF(terrains!V4565=1,(IF(terrains!Y4565=1,146,IF(terrains!Y4565=2,178,263))),IF(terrains!W4565=1,(IF(terrains!Y4565=1,178,IF(terrains!Y4565=2,218,321))),IF(terrains!X4565=1,IF(terrains!Y4565=1,190,IF(terrains!Y4565=2,242,IF(terrains!Y4565=3,357,896))))))))))</f>
        <v>85</v>
      </c>
      <c r="AA4565" s="152" t="n">
        <f aca="false">terrains!Z4565*terrains!F4565</f>
        <v>255174.632415</v>
      </c>
    </row>
    <row r="4566" customFormat="false" ht="13.8" hidden="false" customHeight="false" outlineLevel="0" collapsed="false">
      <c r="A4566" s="143" t="n">
        <v>4565</v>
      </c>
      <c r="B4566" s="59" t="n">
        <v>299387.941373</v>
      </c>
      <c r="C4566" s="59" t="n">
        <v>5055467.11065</v>
      </c>
      <c r="D4566" s="59" t="s">
        <v>4188</v>
      </c>
      <c r="E4566" s="153" t="n">
        <v>278.71</v>
      </c>
      <c r="F4566" s="150" t="n">
        <f aca="false">terrains!E4566*10.76391</f>
        <v>3000.0093561</v>
      </c>
      <c r="G4566" s="59" t="s">
        <v>326</v>
      </c>
      <c r="H4566" s="59" t="n">
        <v>0</v>
      </c>
      <c r="I4566" s="59" t="n">
        <v>0</v>
      </c>
      <c r="J4566" s="59" t="n">
        <f aca="false">IF(terrains!L4566=13.5,IF(terrains!X4566=1,12,9),-0.392532+1.267037*terrains!L4566+0.472239*terrains!X4566+0.58658*terrains!W4566+0.089417*terrains!V4566+0.531633*terrains!U4566+0.337883*terrains!T4566-0.403545*terrains!S4566)</f>
        <v>2.141542</v>
      </c>
      <c r="K4566" s="151" t="n">
        <f aca="false">IF(terrains!I4566=0,terrains!J4566,terrains!I4566)</f>
        <v>2.141542</v>
      </c>
      <c r="L4566" s="59" t="n">
        <v>2</v>
      </c>
      <c r="M4566" s="59" t="n">
        <v>2</v>
      </c>
      <c r="N4566" s="59" t="n">
        <v>3</v>
      </c>
      <c r="O4566" s="59" t="s">
        <v>175</v>
      </c>
      <c r="P4566" s="59" t="n">
        <v>2</v>
      </c>
      <c r="Q4566" s="59" t="n">
        <v>1.5</v>
      </c>
      <c r="R4566" s="59" t="n">
        <v>1</v>
      </c>
      <c r="S4566" s="59" t="n">
        <v>0</v>
      </c>
      <c r="T4566" s="59" t="n">
        <v>0</v>
      </c>
      <c r="U4566" s="59" t="n">
        <v>0</v>
      </c>
      <c r="V4566" s="59" t="n">
        <v>0</v>
      </c>
      <c r="W4566" s="59" t="n">
        <v>0</v>
      </c>
      <c r="X4566" s="59" t="n">
        <v>0</v>
      </c>
      <c r="Y4566" s="59" t="n">
        <f aca="false">IF(terrains!L4566&lt;=2.5,1,IF(terrains!L4566&lt;=4.5,2,IF(terrains!L4566&lt;=6.5,3,4)))</f>
        <v>1</v>
      </c>
      <c r="Z4566" s="59" t="n">
        <f aca="false">IF(terrains!R4566=1,35,IF(terrains!S4566=1,64,IF(terrains!T4566=1,IF(terrains!Y4566=1,85,104),IF(terrains!U4566=1,IF(terrains!Y4566=1,124,152),IF(terrains!V4566=1,(IF(terrains!Y4566=1,146,IF(terrains!Y4566=2,178,263))),IF(terrains!W4566=1,(IF(terrains!Y4566=1,178,IF(terrains!Y4566=2,218,321))),IF(terrains!X4566=1,IF(terrains!Y4566=1,190,IF(terrains!Y4566=2,242,IF(terrains!Y4566=3,357,896))))))))))</f>
        <v>35</v>
      </c>
      <c r="AA4566" s="152" t="n">
        <f aca="false">terrains!Z4566*terrains!F4566</f>
        <v>105000.3274635</v>
      </c>
    </row>
    <row r="4567" customFormat="false" ht="13.8" hidden="false" customHeight="false" outlineLevel="0" collapsed="false">
      <c r="A4567" s="143" t="n">
        <v>4566</v>
      </c>
      <c r="B4567" s="59" t="n">
        <v>299354.001973</v>
      </c>
      <c r="C4567" s="59" t="n">
        <v>5055427.96607</v>
      </c>
      <c r="D4567" s="59" t="s">
        <v>4189</v>
      </c>
      <c r="E4567" s="153" t="n">
        <v>278.71</v>
      </c>
      <c r="F4567" s="150" t="n">
        <f aca="false">terrains!E4567*10.76391</f>
        <v>3000.0093561</v>
      </c>
      <c r="G4567" s="59" t="s">
        <v>326</v>
      </c>
      <c r="H4567" s="59" t="n">
        <v>0</v>
      </c>
      <c r="I4567" s="59" t="n">
        <v>0</v>
      </c>
      <c r="J4567" s="59" t="n">
        <f aca="false">IF(terrains!L4567=13.5,IF(terrains!X4567=1,12,9),-0.392532+1.267037*terrains!L4567+0.472239*terrains!X4567+0.58658*terrains!W4567+0.089417*terrains!V4567+0.531633*terrains!U4567+0.337883*terrains!T4567-0.403545*terrains!S4567)</f>
        <v>2.141542</v>
      </c>
      <c r="K4567" s="151" t="n">
        <f aca="false">IF(terrains!I4567=0,terrains!J4567,terrains!I4567)</f>
        <v>2.141542</v>
      </c>
      <c r="L4567" s="59" t="n">
        <v>2</v>
      </c>
      <c r="M4567" s="59" t="n">
        <v>2</v>
      </c>
      <c r="N4567" s="59" t="n">
        <v>3</v>
      </c>
      <c r="O4567" s="59" t="s">
        <v>175</v>
      </c>
      <c r="P4567" s="59" t="n">
        <v>2</v>
      </c>
      <c r="Q4567" s="59" t="n">
        <v>1.5</v>
      </c>
      <c r="R4567" s="59" t="n">
        <v>1</v>
      </c>
      <c r="S4567" s="59" t="n">
        <v>0</v>
      </c>
      <c r="T4567" s="59" t="n">
        <v>0</v>
      </c>
      <c r="U4567" s="59" t="n">
        <v>0</v>
      </c>
      <c r="V4567" s="59" t="n">
        <v>0</v>
      </c>
      <c r="W4567" s="59" t="n">
        <v>0</v>
      </c>
      <c r="X4567" s="59" t="n">
        <v>0</v>
      </c>
      <c r="Y4567" s="59" t="n">
        <f aca="false">IF(terrains!L4567&lt;=2.5,1,IF(terrains!L4567&lt;=4.5,2,IF(terrains!L4567&lt;=6.5,3,4)))</f>
        <v>1</v>
      </c>
      <c r="Z4567" s="59" t="n">
        <f aca="false">IF(terrains!R4567=1,35,IF(terrains!S4567=1,64,IF(terrains!T4567=1,IF(terrains!Y4567=1,85,104),IF(terrains!U4567=1,IF(terrains!Y4567=1,124,152),IF(terrains!V4567=1,(IF(terrains!Y4567=1,146,IF(terrains!Y4567=2,178,263))),IF(terrains!W4567=1,(IF(terrains!Y4567=1,178,IF(terrains!Y4567=2,218,321))),IF(terrains!X4567=1,IF(terrains!Y4567=1,190,IF(terrains!Y4567=2,242,IF(terrains!Y4567=3,357,896))))))))))</f>
        <v>35</v>
      </c>
      <c r="AA4567" s="152" t="n">
        <f aca="false">terrains!Z4567*terrains!F4567</f>
        <v>105000.3274635</v>
      </c>
    </row>
    <row r="4568" customFormat="false" ht="13.8" hidden="false" customHeight="false" outlineLevel="0" collapsed="false">
      <c r="A4568" s="143" t="n">
        <v>4567</v>
      </c>
      <c r="B4568" s="59" t="n">
        <v>299343.145854</v>
      </c>
      <c r="C4568" s="59" t="n">
        <v>5055442.48968</v>
      </c>
      <c r="D4568" s="59" t="s">
        <v>4190</v>
      </c>
      <c r="E4568" s="153" t="n">
        <v>278.71</v>
      </c>
      <c r="F4568" s="150" t="n">
        <f aca="false">terrains!E4568*10.76391</f>
        <v>3000.0093561</v>
      </c>
      <c r="G4568" s="59" t="s">
        <v>326</v>
      </c>
      <c r="H4568" s="59" t="n">
        <v>0</v>
      </c>
      <c r="I4568" s="59" t="n">
        <v>0</v>
      </c>
      <c r="J4568" s="59" t="n">
        <f aca="false">IF(terrains!L4568=13.5,IF(terrains!X4568=1,12,9),-0.392532+1.267037*terrains!L4568+0.472239*terrains!X4568+0.58658*terrains!W4568+0.089417*terrains!V4568+0.531633*terrains!U4568+0.337883*terrains!T4568-0.403545*terrains!S4568)</f>
        <v>2.141542</v>
      </c>
      <c r="K4568" s="151" t="n">
        <f aca="false">IF(terrains!I4568=0,terrains!J4568,terrains!I4568)</f>
        <v>2.141542</v>
      </c>
      <c r="L4568" s="59" t="n">
        <v>2</v>
      </c>
      <c r="M4568" s="59" t="n">
        <v>2</v>
      </c>
      <c r="N4568" s="59" t="n">
        <v>3</v>
      </c>
      <c r="O4568" s="59" t="s">
        <v>175</v>
      </c>
      <c r="P4568" s="59" t="n">
        <v>2</v>
      </c>
      <c r="Q4568" s="59" t="n">
        <v>1.5</v>
      </c>
      <c r="R4568" s="59" t="n">
        <v>1</v>
      </c>
      <c r="S4568" s="59" t="n">
        <v>0</v>
      </c>
      <c r="T4568" s="59" t="n">
        <v>0</v>
      </c>
      <c r="U4568" s="59" t="n">
        <v>0</v>
      </c>
      <c r="V4568" s="59" t="n">
        <v>0</v>
      </c>
      <c r="W4568" s="59" t="n">
        <v>0</v>
      </c>
      <c r="X4568" s="59" t="n">
        <v>0</v>
      </c>
      <c r="Y4568" s="59" t="n">
        <f aca="false">IF(terrains!L4568&lt;=2.5,1,IF(terrains!L4568&lt;=4.5,2,IF(terrains!L4568&lt;=6.5,3,4)))</f>
        <v>1</v>
      </c>
      <c r="Z4568" s="59" t="n">
        <f aca="false">IF(terrains!R4568=1,35,IF(terrains!S4568=1,64,IF(terrains!T4568=1,IF(terrains!Y4568=1,85,104),IF(terrains!U4568=1,IF(terrains!Y4568=1,124,152),IF(terrains!V4568=1,(IF(terrains!Y4568=1,146,IF(terrains!Y4568=2,178,263))),IF(terrains!W4568=1,(IF(terrains!Y4568=1,178,IF(terrains!Y4568=2,218,321))),IF(terrains!X4568=1,IF(terrains!Y4568=1,190,IF(terrains!Y4568=2,242,IF(terrains!Y4568=3,357,896))))))))))</f>
        <v>35</v>
      </c>
      <c r="AA4568" s="152" t="n">
        <f aca="false">terrains!Z4568*terrains!F4568</f>
        <v>105000.3274635</v>
      </c>
    </row>
    <row r="4569" customFormat="false" ht="13.8" hidden="false" customHeight="false" outlineLevel="0" collapsed="false">
      <c r="A4569" s="143" t="n">
        <v>4568</v>
      </c>
      <c r="B4569" s="59" t="n">
        <v>299348.53745</v>
      </c>
      <c r="C4569" s="59" t="n">
        <v>5055435.2918</v>
      </c>
      <c r="D4569" s="59" t="s">
        <v>4191</v>
      </c>
      <c r="E4569" s="153" t="n">
        <v>278.71</v>
      </c>
      <c r="F4569" s="150" t="n">
        <f aca="false">terrains!E4569*10.76391</f>
        <v>3000.0093561</v>
      </c>
      <c r="G4569" s="59" t="s">
        <v>326</v>
      </c>
      <c r="H4569" s="59" t="n">
        <v>0</v>
      </c>
      <c r="I4569" s="59" t="n">
        <v>0</v>
      </c>
      <c r="J4569" s="59" t="n">
        <f aca="false">IF(terrains!L4569=13.5,IF(terrains!X4569=1,12,9),-0.392532+1.267037*terrains!L4569+0.472239*terrains!X4569+0.58658*terrains!W4569+0.089417*terrains!V4569+0.531633*terrains!U4569+0.337883*terrains!T4569-0.403545*terrains!S4569)</f>
        <v>2.141542</v>
      </c>
      <c r="K4569" s="151" t="n">
        <f aca="false">IF(terrains!I4569=0,terrains!J4569,terrains!I4569)</f>
        <v>2.141542</v>
      </c>
      <c r="L4569" s="59" t="n">
        <v>2</v>
      </c>
      <c r="M4569" s="59" t="n">
        <v>2</v>
      </c>
      <c r="N4569" s="59" t="n">
        <v>3</v>
      </c>
      <c r="O4569" s="59" t="s">
        <v>175</v>
      </c>
      <c r="P4569" s="59" t="n">
        <v>2</v>
      </c>
      <c r="Q4569" s="59" t="n">
        <v>1.5</v>
      </c>
      <c r="R4569" s="59" t="n">
        <v>1</v>
      </c>
      <c r="S4569" s="59" t="n">
        <v>0</v>
      </c>
      <c r="T4569" s="59" t="n">
        <v>0</v>
      </c>
      <c r="U4569" s="59" t="n">
        <v>0</v>
      </c>
      <c r="V4569" s="59" t="n">
        <v>0</v>
      </c>
      <c r="W4569" s="59" t="n">
        <v>0</v>
      </c>
      <c r="X4569" s="59" t="n">
        <v>0</v>
      </c>
      <c r="Y4569" s="59" t="n">
        <f aca="false">IF(terrains!L4569&lt;=2.5,1,IF(terrains!L4569&lt;=4.5,2,IF(terrains!L4569&lt;=6.5,3,4)))</f>
        <v>1</v>
      </c>
      <c r="Z4569" s="59" t="n">
        <f aca="false">IF(terrains!R4569=1,35,IF(terrains!S4569=1,64,IF(terrains!T4569=1,IF(terrains!Y4569=1,85,104),IF(terrains!U4569=1,IF(terrains!Y4569=1,124,152),IF(terrains!V4569=1,(IF(terrains!Y4569=1,146,IF(terrains!Y4569=2,178,263))),IF(terrains!W4569=1,(IF(terrains!Y4569=1,178,IF(terrains!Y4569=2,218,321))),IF(terrains!X4569=1,IF(terrains!Y4569=1,190,IF(terrains!Y4569=2,242,IF(terrains!Y4569=3,357,896))))))))))</f>
        <v>35</v>
      </c>
      <c r="AA4569" s="152" t="n">
        <f aca="false">terrains!Z4569*terrains!F4569</f>
        <v>105000.3274635</v>
      </c>
    </row>
    <row r="4570" customFormat="false" ht="13.8" hidden="false" customHeight="false" outlineLevel="0" collapsed="false">
      <c r="A4570" s="143" t="n">
        <v>4569</v>
      </c>
      <c r="B4570" s="59" t="n">
        <v>299371.549468</v>
      </c>
      <c r="C4570" s="59" t="n">
        <v>5055489.1355</v>
      </c>
      <c r="D4570" s="59" t="s">
        <v>4192</v>
      </c>
      <c r="E4570" s="153" t="n">
        <v>278.71</v>
      </c>
      <c r="F4570" s="150" t="n">
        <f aca="false">terrains!E4570*10.76391</f>
        <v>3000.0093561</v>
      </c>
      <c r="G4570" s="59" t="s">
        <v>326</v>
      </c>
      <c r="H4570" s="59" t="n">
        <v>0</v>
      </c>
      <c r="I4570" s="59" t="n">
        <v>0</v>
      </c>
      <c r="J4570" s="59" t="n">
        <f aca="false">IF(terrains!L4570=13.5,IF(terrains!X4570=1,12,9),-0.392532+1.267037*terrains!L4570+0.472239*terrains!X4570+0.58658*terrains!W4570+0.089417*terrains!V4570+0.531633*terrains!U4570+0.337883*terrains!T4570-0.403545*terrains!S4570)</f>
        <v>2.141542</v>
      </c>
      <c r="K4570" s="151" t="n">
        <f aca="false">IF(terrains!I4570=0,terrains!J4570,terrains!I4570)</f>
        <v>2.141542</v>
      </c>
      <c r="L4570" s="59" t="n">
        <v>2</v>
      </c>
      <c r="M4570" s="59" t="n">
        <v>2</v>
      </c>
      <c r="N4570" s="59" t="n">
        <v>3</v>
      </c>
      <c r="O4570" s="59" t="s">
        <v>175</v>
      </c>
      <c r="P4570" s="59" t="n">
        <v>2</v>
      </c>
      <c r="Q4570" s="59" t="n">
        <v>1.5</v>
      </c>
      <c r="R4570" s="59" t="n">
        <v>1</v>
      </c>
      <c r="S4570" s="59" t="n">
        <v>0</v>
      </c>
      <c r="T4570" s="59" t="n">
        <v>0</v>
      </c>
      <c r="U4570" s="59" t="n">
        <v>0</v>
      </c>
      <c r="V4570" s="59" t="n">
        <v>0</v>
      </c>
      <c r="W4570" s="59" t="n">
        <v>0</v>
      </c>
      <c r="X4570" s="59" t="n">
        <v>0</v>
      </c>
      <c r="Y4570" s="59" t="n">
        <f aca="false">IF(terrains!L4570&lt;=2.5,1,IF(terrains!L4570&lt;=4.5,2,IF(terrains!L4570&lt;=6.5,3,4)))</f>
        <v>1</v>
      </c>
      <c r="Z4570" s="59" t="n">
        <f aca="false">IF(terrains!R4570=1,35,IF(terrains!S4570=1,64,IF(terrains!T4570=1,IF(terrains!Y4570=1,85,104),IF(terrains!U4570=1,IF(terrains!Y4570=1,124,152),IF(terrains!V4570=1,(IF(terrains!Y4570=1,146,IF(terrains!Y4570=2,178,263))),IF(terrains!W4570=1,(IF(terrains!Y4570=1,178,IF(terrains!Y4570=2,218,321))),IF(terrains!X4570=1,IF(terrains!Y4570=1,190,IF(terrains!Y4570=2,242,IF(terrains!Y4570=3,357,896))))))))))</f>
        <v>35</v>
      </c>
      <c r="AA4570" s="152" t="n">
        <f aca="false">terrains!Z4570*terrains!F4570</f>
        <v>105000.3274635</v>
      </c>
    </row>
    <row r="4571" customFormat="false" ht="13.8" hidden="false" customHeight="false" outlineLevel="0" collapsed="false">
      <c r="A4571" s="143" t="n">
        <v>4570</v>
      </c>
      <c r="B4571" s="59" t="n">
        <v>294188.361087</v>
      </c>
      <c r="C4571" s="59" t="n">
        <v>5049053.2614</v>
      </c>
      <c r="D4571" s="59" t="s">
        <v>4193</v>
      </c>
      <c r="E4571" s="153" t="n">
        <v>278.7</v>
      </c>
      <c r="F4571" s="150" t="n">
        <f aca="false">terrains!E4571*10.76391</f>
        <v>2999.901717</v>
      </c>
      <c r="G4571" s="59" t="s">
        <v>1322</v>
      </c>
      <c r="H4571" s="59" t="n">
        <v>0</v>
      </c>
      <c r="I4571" s="59" t="n">
        <v>0</v>
      </c>
      <c r="J4571" s="59" t="n">
        <f aca="false">IF(terrains!L4571=13.5,IF(terrains!X4571=1,12,9),-0.392532+1.267037*terrains!L4571+0.472239*terrains!X4571+0.58658*terrains!W4571+0.089417*terrains!V4571+0.531633*terrains!U4571+0.337883*terrains!T4571-0.403545*terrains!S4571)</f>
        <v>1.737997</v>
      </c>
      <c r="K4571" s="151" t="n">
        <f aca="false">IF(terrains!I4571=0,terrains!J4571,terrains!I4571)</f>
        <v>1.737997</v>
      </c>
      <c r="L4571" s="59" t="n">
        <v>2</v>
      </c>
      <c r="M4571" s="59" t="n">
        <v>1</v>
      </c>
      <c r="N4571" s="59" t="n">
        <v>3</v>
      </c>
      <c r="O4571" s="59" t="s">
        <v>176</v>
      </c>
      <c r="P4571" s="59" t="n">
        <v>2</v>
      </c>
      <c r="Q4571" s="59" t="n">
        <v>2</v>
      </c>
      <c r="R4571" s="59" t="n">
        <v>0</v>
      </c>
      <c r="S4571" s="59" t="n">
        <v>1</v>
      </c>
      <c r="T4571" s="59" t="n">
        <v>0</v>
      </c>
      <c r="U4571" s="59" t="n">
        <v>0</v>
      </c>
      <c r="V4571" s="59" t="n">
        <v>0</v>
      </c>
      <c r="W4571" s="59" t="n">
        <v>0</v>
      </c>
      <c r="X4571" s="59" t="n">
        <v>0</v>
      </c>
      <c r="Y4571" s="59" t="n">
        <f aca="false">IF(terrains!L4571&lt;=2.5,1,IF(terrains!L4571&lt;=4.5,2,IF(terrains!L4571&lt;=6.5,3,4)))</f>
        <v>1</v>
      </c>
      <c r="Z4571" s="59" t="n">
        <f aca="false">IF(terrains!R4571=1,35,IF(terrains!S4571=1,64,IF(terrains!T4571=1,IF(terrains!Y4571=1,85,104),IF(terrains!U4571=1,IF(terrains!Y4571=1,124,152),IF(terrains!V4571=1,(IF(terrains!Y4571=1,146,IF(terrains!Y4571=2,178,263))),IF(terrains!W4571=1,(IF(terrains!Y4571=1,178,IF(terrains!Y4571=2,218,321))),IF(terrains!X4571=1,IF(terrains!Y4571=1,190,IF(terrains!Y4571=2,242,IF(terrains!Y4571=3,357,896))))))))))</f>
        <v>64</v>
      </c>
      <c r="AA4571" s="152" t="n">
        <f aca="false">terrains!Z4571*terrains!F4571</f>
        <v>191993.709888</v>
      </c>
    </row>
    <row r="4572" customFormat="false" ht="13.8" hidden="false" customHeight="false" outlineLevel="0" collapsed="false">
      <c r="A4572" s="143" t="n">
        <v>4571</v>
      </c>
      <c r="B4572" s="59" t="n">
        <v>294154.043503</v>
      </c>
      <c r="C4572" s="59" t="n">
        <v>5049027.90284</v>
      </c>
      <c r="D4572" s="59" t="s">
        <v>4194</v>
      </c>
      <c r="E4572" s="153" t="n">
        <v>278.7</v>
      </c>
      <c r="F4572" s="150" t="n">
        <f aca="false">terrains!E4572*10.76391</f>
        <v>2999.901717</v>
      </c>
      <c r="G4572" s="59" t="s">
        <v>1322</v>
      </c>
      <c r="H4572" s="59" t="n">
        <v>0</v>
      </c>
      <c r="I4572" s="59" t="n">
        <v>0</v>
      </c>
      <c r="J4572" s="59" t="n">
        <f aca="false">IF(terrains!L4572=13.5,IF(terrains!X4572=1,12,9),-0.392532+1.267037*terrains!L4572+0.472239*terrains!X4572+0.58658*terrains!W4572+0.089417*terrains!V4572+0.531633*terrains!U4572+0.337883*terrains!T4572-0.403545*terrains!S4572)</f>
        <v>1.737997</v>
      </c>
      <c r="K4572" s="151" t="n">
        <f aca="false">IF(terrains!I4572=0,terrains!J4572,terrains!I4572)</f>
        <v>1.737997</v>
      </c>
      <c r="L4572" s="59" t="n">
        <v>2</v>
      </c>
      <c r="M4572" s="59" t="n">
        <v>1</v>
      </c>
      <c r="N4572" s="59" t="n">
        <v>3</v>
      </c>
      <c r="O4572" s="59" t="s">
        <v>176</v>
      </c>
      <c r="P4572" s="59" t="n">
        <v>2</v>
      </c>
      <c r="Q4572" s="59" t="n">
        <v>2</v>
      </c>
      <c r="R4572" s="59" t="n">
        <v>0</v>
      </c>
      <c r="S4572" s="59" t="n">
        <v>1</v>
      </c>
      <c r="T4572" s="59" t="n">
        <v>0</v>
      </c>
      <c r="U4572" s="59" t="n">
        <v>0</v>
      </c>
      <c r="V4572" s="59" t="n">
        <v>0</v>
      </c>
      <c r="W4572" s="59" t="n">
        <v>0</v>
      </c>
      <c r="X4572" s="59" t="n">
        <v>0</v>
      </c>
      <c r="Y4572" s="59" t="n">
        <f aca="false">IF(terrains!L4572&lt;=2.5,1,IF(terrains!L4572&lt;=4.5,2,IF(terrains!L4572&lt;=6.5,3,4)))</f>
        <v>1</v>
      </c>
      <c r="Z4572" s="59" t="n">
        <f aca="false">IF(terrains!R4572=1,35,IF(terrains!S4572=1,64,IF(terrains!T4572=1,IF(terrains!Y4572=1,85,104),IF(terrains!U4572=1,IF(terrains!Y4572=1,124,152),IF(terrains!V4572=1,(IF(terrains!Y4572=1,146,IF(terrains!Y4572=2,178,263))),IF(terrains!W4572=1,(IF(terrains!Y4572=1,178,IF(terrains!Y4572=2,218,321))),IF(terrains!X4572=1,IF(terrains!Y4572=1,190,IF(terrains!Y4572=2,242,IF(terrains!Y4572=3,357,896))))))))))</f>
        <v>64</v>
      </c>
      <c r="AA4572" s="152" t="n">
        <f aca="false">terrains!Z4572*terrains!F4572</f>
        <v>191993.709888</v>
      </c>
    </row>
    <row r="4573" customFormat="false" ht="13.8" hidden="false" customHeight="false" outlineLevel="0" collapsed="false">
      <c r="A4573" s="143" t="n">
        <v>4572</v>
      </c>
      <c r="B4573" s="59" t="n">
        <v>297902.2747</v>
      </c>
      <c r="C4573" s="59" t="n">
        <v>5042977.357</v>
      </c>
      <c r="D4573" s="59" t="s">
        <v>4195</v>
      </c>
      <c r="E4573" s="153" t="n">
        <v>278.7</v>
      </c>
      <c r="F4573" s="150" t="n">
        <f aca="false">terrains!E4573*10.76391</f>
        <v>2999.901717</v>
      </c>
      <c r="G4573" s="59" t="s">
        <v>232</v>
      </c>
      <c r="H4573" s="59" t="n">
        <v>0</v>
      </c>
      <c r="I4573" s="59" t="n">
        <v>0</v>
      </c>
      <c r="J4573" s="59" t="n">
        <f aca="false">IF(terrains!L4573=13.5,IF(terrains!X4573=1,12,9),-0.392532+1.267037*terrains!L4573+0.472239*terrains!X4573+0.58658*terrains!W4573+0.089417*terrains!V4573+0.531633*terrains!U4573+0.337883*terrains!T4573-0.403545*terrains!S4573)</f>
        <v>2.8644775</v>
      </c>
      <c r="K4573" s="151" t="n">
        <f aca="false">IF(terrains!I4573=0,terrains!J4573,terrains!I4573)</f>
        <v>2.8644775</v>
      </c>
      <c r="L4573" s="59" t="n">
        <v>2.5</v>
      </c>
      <c r="M4573" s="59" t="n">
        <v>2</v>
      </c>
      <c r="N4573" s="59" t="n">
        <v>4</v>
      </c>
      <c r="O4573" s="59" t="s">
        <v>179</v>
      </c>
      <c r="P4573" s="59" t="n">
        <v>2</v>
      </c>
      <c r="Q4573" s="59" t="n">
        <v>2.5</v>
      </c>
      <c r="R4573" s="59" t="n">
        <v>0</v>
      </c>
      <c r="S4573" s="59" t="n">
        <v>0</v>
      </c>
      <c r="T4573" s="59" t="n">
        <v>0</v>
      </c>
      <c r="U4573" s="59" t="n">
        <v>0</v>
      </c>
      <c r="V4573" s="59" t="n">
        <v>1</v>
      </c>
      <c r="W4573" s="59" t="n">
        <v>0</v>
      </c>
      <c r="X4573" s="59" t="n">
        <v>0</v>
      </c>
      <c r="Y4573" s="59" t="n">
        <f aca="false">IF(terrains!L4573&lt;=2.5,1,IF(terrains!L4573&lt;=4.5,2,IF(terrains!L4573&lt;=6.5,3,4)))</f>
        <v>1</v>
      </c>
      <c r="Z4573" s="59" t="n">
        <f aca="false">IF(terrains!R4573=1,35,IF(terrains!S4573=1,64,IF(terrains!T4573=1,IF(terrains!Y4573=1,85,104),IF(terrains!U4573=1,IF(terrains!Y4573=1,124,152),IF(terrains!V4573=1,(IF(terrains!Y4573=1,146,IF(terrains!Y4573=2,178,263))),IF(terrains!W4573=1,(IF(terrains!Y4573=1,178,IF(terrains!Y4573=2,218,321))),IF(terrains!X4573=1,IF(terrains!Y4573=1,190,IF(terrains!Y4573=2,242,IF(terrains!Y4573=3,357,896))))))))))</f>
        <v>146</v>
      </c>
      <c r="AA4573" s="152" t="n">
        <f aca="false">terrains!Z4573*terrains!F4573</f>
        <v>437985.650682</v>
      </c>
    </row>
    <row r="4574" customFormat="false" ht="13.8" hidden="false" customHeight="false" outlineLevel="0" collapsed="false">
      <c r="A4574" s="143" t="n">
        <v>4573</v>
      </c>
      <c r="B4574" s="59" t="n">
        <v>294939.678103</v>
      </c>
      <c r="C4574" s="59" t="n">
        <v>5033024.39959</v>
      </c>
      <c r="D4574" s="59" t="s">
        <v>4196</v>
      </c>
      <c r="E4574" s="153" t="n">
        <v>278.7</v>
      </c>
      <c r="F4574" s="150" t="n">
        <f aca="false">terrains!E4574*10.76391</f>
        <v>2999.901717</v>
      </c>
      <c r="G4574" s="59" t="s">
        <v>222</v>
      </c>
      <c r="H4574" s="59" t="n">
        <v>0</v>
      </c>
      <c r="I4574" s="59" t="n">
        <v>0</v>
      </c>
      <c r="J4574" s="59" t="n">
        <f aca="false">IF(terrains!L4574=13.5,IF(terrains!X4574=1,12,9),-0.392532+1.267037*terrains!L4574+0.472239*terrains!X4574+0.58658*terrains!W4574+0.089417*terrains!V4574+0.531633*terrains!U4574+0.337883*terrains!T4574-0.403545*terrains!S4574)</f>
        <v>2.3715155</v>
      </c>
      <c r="K4574" s="151" t="n">
        <f aca="false">IF(terrains!I4574=0,terrains!J4574,terrains!I4574)</f>
        <v>2.3715155</v>
      </c>
      <c r="L4574" s="59" t="n">
        <v>2.5</v>
      </c>
      <c r="M4574" s="59" t="n">
        <v>1</v>
      </c>
      <c r="N4574" s="59" t="n">
        <v>5</v>
      </c>
      <c r="O4574" s="59" t="s">
        <v>176</v>
      </c>
      <c r="P4574" s="59" t="n">
        <v>2</v>
      </c>
      <c r="Q4574" s="59" t="n">
        <v>1.5</v>
      </c>
      <c r="R4574" s="59" t="n">
        <v>0</v>
      </c>
      <c r="S4574" s="59" t="n">
        <v>1</v>
      </c>
      <c r="T4574" s="59" t="n">
        <v>0</v>
      </c>
      <c r="U4574" s="59" t="n">
        <v>0</v>
      </c>
      <c r="V4574" s="59" t="n">
        <v>0</v>
      </c>
      <c r="W4574" s="59" t="n">
        <v>0</v>
      </c>
      <c r="X4574" s="59" t="n">
        <v>0</v>
      </c>
      <c r="Y4574" s="59" t="n">
        <f aca="false">IF(terrains!L4574&lt;=2.5,1,IF(terrains!L4574&lt;=4.5,2,IF(terrains!L4574&lt;=6.5,3,4)))</f>
        <v>1</v>
      </c>
      <c r="Z4574" s="59" t="n">
        <f aca="false">IF(terrains!R4574=1,35,IF(terrains!S4574=1,64,IF(terrains!T4574=1,IF(terrains!Y4574=1,85,104),IF(terrains!U4574=1,IF(terrains!Y4574=1,124,152),IF(terrains!V4574=1,(IF(terrains!Y4574=1,146,IF(terrains!Y4574=2,178,263))),IF(terrains!W4574=1,(IF(terrains!Y4574=1,178,IF(terrains!Y4574=2,218,321))),IF(terrains!X4574=1,IF(terrains!Y4574=1,190,IF(terrains!Y4574=2,242,IF(terrains!Y4574=3,357,896))))))))))</f>
        <v>64</v>
      </c>
      <c r="AA4574" s="152" t="n">
        <f aca="false">terrains!Z4574*terrains!F4574</f>
        <v>191993.709888</v>
      </c>
    </row>
    <row r="4575" customFormat="false" ht="13.8" hidden="false" customHeight="false" outlineLevel="0" collapsed="false">
      <c r="A4575" s="143" t="n">
        <v>4574</v>
      </c>
      <c r="B4575" s="59" t="n">
        <v>294934.462734</v>
      </c>
      <c r="C4575" s="59" t="n">
        <v>5033027.71951</v>
      </c>
      <c r="D4575" s="59" t="s">
        <v>4197</v>
      </c>
      <c r="E4575" s="153" t="n">
        <v>278.7</v>
      </c>
      <c r="F4575" s="150" t="n">
        <f aca="false">terrains!E4575*10.76391</f>
        <v>2999.901717</v>
      </c>
      <c r="G4575" s="59" t="s">
        <v>222</v>
      </c>
      <c r="H4575" s="59" t="n">
        <v>0</v>
      </c>
      <c r="I4575" s="59" t="n">
        <v>0</v>
      </c>
      <c r="J4575" s="59" t="n">
        <f aca="false">IF(terrains!L4575=13.5,IF(terrains!X4575=1,12,9),-0.392532+1.267037*terrains!L4575+0.472239*terrains!X4575+0.58658*terrains!W4575+0.089417*terrains!V4575+0.531633*terrains!U4575+0.337883*terrains!T4575-0.403545*terrains!S4575)</f>
        <v>2.3715155</v>
      </c>
      <c r="K4575" s="151" t="n">
        <f aca="false">IF(terrains!I4575=0,terrains!J4575,terrains!I4575)</f>
        <v>2.3715155</v>
      </c>
      <c r="L4575" s="59" t="n">
        <v>2.5</v>
      </c>
      <c r="M4575" s="59" t="n">
        <v>1</v>
      </c>
      <c r="N4575" s="59" t="n">
        <v>5</v>
      </c>
      <c r="O4575" s="59" t="s">
        <v>176</v>
      </c>
      <c r="P4575" s="59" t="n">
        <v>2</v>
      </c>
      <c r="Q4575" s="59" t="n">
        <v>1.5</v>
      </c>
      <c r="R4575" s="59" t="n">
        <v>0</v>
      </c>
      <c r="S4575" s="59" t="n">
        <v>1</v>
      </c>
      <c r="T4575" s="59" t="n">
        <v>0</v>
      </c>
      <c r="U4575" s="59" t="n">
        <v>0</v>
      </c>
      <c r="V4575" s="59" t="n">
        <v>0</v>
      </c>
      <c r="W4575" s="59" t="n">
        <v>0</v>
      </c>
      <c r="X4575" s="59" t="n">
        <v>0</v>
      </c>
      <c r="Y4575" s="59" t="n">
        <f aca="false">IF(terrains!L4575&lt;=2.5,1,IF(terrains!L4575&lt;=4.5,2,IF(terrains!L4575&lt;=6.5,3,4)))</f>
        <v>1</v>
      </c>
      <c r="Z4575" s="59" t="n">
        <f aca="false">IF(terrains!R4575=1,35,IF(terrains!S4575=1,64,IF(terrains!T4575=1,IF(terrains!Y4575=1,85,104),IF(terrains!U4575=1,IF(terrains!Y4575=1,124,152),IF(terrains!V4575=1,(IF(terrains!Y4575=1,146,IF(terrains!Y4575=2,178,263))),IF(terrains!W4575=1,(IF(terrains!Y4575=1,178,IF(terrains!Y4575=2,218,321))),IF(terrains!X4575=1,IF(terrains!Y4575=1,190,IF(terrains!Y4575=2,242,IF(terrains!Y4575=3,357,896))))))))))</f>
        <v>64</v>
      </c>
      <c r="AA4575" s="152" t="n">
        <f aca="false">terrains!Z4575*terrains!F4575</f>
        <v>191993.709888</v>
      </c>
    </row>
    <row r="4576" customFormat="false" ht="13.8" hidden="false" customHeight="false" outlineLevel="0" collapsed="false">
      <c r="A4576" s="143" t="n">
        <v>4575</v>
      </c>
      <c r="B4576" s="59" t="n">
        <v>295583.167964</v>
      </c>
      <c r="C4576" s="59" t="n">
        <v>5043935.09822</v>
      </c>
      <c r="D4576" s="59" t="s">
        <v>4198</v>
      </c>
      <c r="E4576" s="153" t="n">
        <v>278.7</v>
      </c>
      <c r="F4576" s="150" t="n">
        <f aca="false">terrains!E4576*10.76391</f>
        <v>2999.901717</v>
      </c>
      <c r="G4576" s="59" t="s">
        <v>1395</v>
      </c>
      <c r="H4576" s="59" t="n">
        <v>0</v>
      </c>
      <c r="I4576" s="59" t="n">
        <v>0</v>
      </c>
      <c r="J4576" s="59" t="n">
        <f aca="false">IF(terrains!L4576=13.5,IF(terrains!X4576=1,12,9),-0.392532+1.267037*terrains!L4576+0.472239*terrains!X4576+0.58658*terrains!W4576+0.089417*terrains!V4576+0.531633*terrains!U4576+0.337883*terrains!T4576-0.403545*terrains!S4576)</f>
        <v>3.940212</v>
      </c>
      <c r="K4576" s="151" t="n">
        <f aca="false">IF(terrains!I4576=0,terrains!J4576,terrains!I4576)</f>
        <v>3.940212</v>
      </c>
      <c r="L4576" s="59" t="n">
        <v>3</v>
      </c>
      <c r="M4576" s="59" t="n">
        <v>2</v>
      </c>
      <c r="N4576" s="59" t="n">
        <v>6</v>
      </c>
      <c r="O4576" s="59" t="s">
        <v>178</v>
      </c>
      <c r="P4576" s="59" t="n">
        <v>2</v>
      </c>
      <c r="Q4576" s="59" t="n">
        <v>2.5</v>
      </c>
      <c r="R4576" s="59" t="n">
        <v>0</v>
      </c>
      <c r="S4576" s="59" t="n">
        <v>0</v>
      </c>
      <c r="T4576" s="59" t="n">
        <v>0</v>
      </c>
      <c r="U4576" s="59" t="n">
        <v>1</v>
      </c>
      <c r="V4576" s="59" t="n">
        <v>0</v>
      </c>
      <c r="W4576" s="59" t="n">
        <v>0</v>
      </c>
      <c r="X4576" s="59" t="n">
        <v>0</v>
      </c>
      <c r="Y4576" s="59" t="n">
        <f aca="false">IF(terrains!L4576&lt;=2.5,1,IF(terrains!L4576&lt;=4.5,2,IF(terrains!L4576&lt;=6.5,3,4)))</f>
        <v>2</v>
      </c>
      <c r="Z4576" s="59" t="n">
        <f aca="false">IF(terrains!R4576=1,35,IF(terrains!S4576=1,64,IF(terrains!T4576=1,IF(terrains!Y4576=1,85,104),IF(terrains!U4576=1,IF(terrains!Y4576=1,124,152),IF(terrains!V4576=1,(IF(terrains!Y4576=1,146,IF(terrains!Y4576=2,178,263))),IF(terrains!W4576=1,(IF(terrains!Y4576=1,178,IF(terrains!Y4576=2,218,321))),IF(terrains!X4576=1,IF(terrains!Y4576=1,190,IF(terrains!Y4576=2,242,IF(terrains!Y4576=3,357,896))))))))))</f>
        <v>152</v>
      </c>
      <c r="AA4576" s="152" t="n">
        <f aca="false">terrains!Z4576*terrains!F4576</f>
        <v>455985.060984</v>
      </c>
    </row>
    <row r="4577" customFormat="false" ht="13.8" hidden="false" customHeight="false" outlineLevel="0" collapsed="false">
      <c r="A4577" s="143" t="n">
        <v>4576</v>
      </c>
      <c r="B4577" s="59" t="n">
        <v>297900.8139</v>
      </c>
      <c r="C4577" s="59" t="n">
        <v>5049044.068</v>
      </c>
      <c r="D4577" s="59" t="s">
        <v>4199</v>
      </c>
      <c r="E4577" s="153" t="n">
        <v>278.5</v>
      </c>
      <c r="F4577" s="150" t="n">
        <f aca="false">terrains!E4577*10.76391</f>
        <v>2997.748935</v>
      </c>
      <c r="G4577" s="59" t="s">
        <v>1139</v>
      </c>
      <c r="H4577" s="59" t="n">
        <v>0</v>
      </c>
      <c r="I4577" s="59" t="n">
        <v>0</v>
      </c>
      <c r="J4577" s="59" t="n">
        <f aca="false">IF(terrains!L4577=13.5,IF(terrains!X4577=1,12,9),-0.392532+1.267037*terrains!L4577+0.472239*terrains!X4577+0.58658*terrains!W4577+0.089417*terrains!V4577+0.531633*terrains!U4577+0.337883*terrains!T4577-0.403545*terrains!S4577)</f>
        <v>1.737997</v>
      </c>
      <c r="K4577" s="151" t="n">
        <f aca="false">IF(terrains!I4577=0,terrains!J4577,terrains!I4577)</f>
        <v>1.737997</v>
      </c>
      <c r="L4577" s="59" t="n">
        <v>2</v>
      </c>
      <c r="M4577" s="59" t="n">
        <v>1</v>
      </c>
      <c r="N4577" s="59" t="n">
        <v>3</v>
      </c>
      <c r="O4577" s="59" t="s">
        <v>176</v>
      </c>
      <c r="P4577" s="59" t="n">
        <v>1.5</v>
      </c>
      <c r="Q4577" s="59" t="n">
        <v>2</v>
      </c>
      <c r="R4577" s="59" t="n">
        <v>0</v>
      </c>
      <c r="S4577" s="59" t="n">
        <v>1</v>
      </c>
      <c r="T4577" s="59" t="n">
        <v>0</v>
      </c>
      <c r="U4577" s="59" t="n">
        <v>0</v>
      </c>
      <c r="V4577" s="59" t="n">
        <v>0</v>
      </c>
      <c r="W4577" s="59" t="n">
        <v>0</v>
      </c>
      <c r="X4577" s="59" t="n">
        <v>0</v>
      </c>
      <c r="Y4577" s="59" t="n">
        <f aca="false">IF(terrains!L4577&lt;=2.5,1,IF(terrains!L4577&lt;=4.5,2,IF(terrains!L4577&lt;=6.5,3,4)))</f>
        <v>1</v>
      </c>
      <c r="Z4577" s="59" t="n">
        <f aca="false">IF(terrains!R4577=1,35,IF(terrains!S4577=1,64,IF(terrains!T4577=1,IF(terrains!Y4577=1,85,104),IF(terrains!U4577=1,IF(terrains!Y4577=1,124,152),IF(terrains!V4577=1,(IF(terrains!Y4577=1,146,IF(terrains!Y4577=2,178,263))),IF(terrains!W4577=1,(IF(terrains!Y4577=1,178,IF(terrains!Y4577=2,218,321))),IF(terrains!X4577=1,IF(terrains!Y4577=1,190,IF(terrains!Y4577=2,242,IF(terrains!Y4577=3,357,896))))))))))</f>
        <v>64</v>
      </c>
      <c r="AA4577" s="152" t="n">
        <f aca="false">terrains!Z4577*terrains!F4577</f>
        <v>191855.93184</v>
      </c>
    </row>
    <row r="4578" customFormat="false" ht="13.8" hidden="false" customHeight="false" outlineLevel="0" collapsed="false">
      <c r="A4578" s="143" t="n">
        <v>4577</v>
      </c>
      <c r="B4578" s="59" t="n">
        <v>298656.6232</v>
      </c>
      <c r="C4578" s="59" t="n">
        <v>5039431.096</v>
      </c>
      <c r="D4578" s="59" t="s">
        <v>4200</v>
      </c>
      <c r="E4578" s="153" t="n">
        <v>278.25</v>
      </c>
      <c r="F4578" s="150" t="n">
        <f aca="false">terrains!E4578*10.76391</f>
        <v>2995.0579575</v>
      </c>
      <c r="G4578" s="59" t="s">
        <v>246</v>
      </c>
      <c r="H4578" s="59" t="n">
        <v>0</v>
      </c>
      <c r="I4578" s="59" t="n">
        <v>6</v>
      </c>
      <c r="J4578" s="59" t="n">
        <f aca="false">IF(terrains!L4578=13.5,IF(terrains!X4578=1,12,9),-0.392532+1.267037*terrains!L4578+0.472239*terrains!X4578+0.58658*terrains!W4578+0.089417*terrains!V4578+0.531633*terrains!U4578+0.337883*terrains!T4578-0.403545*terrains!S4578)</f>
        <v>5.7813735</v>
      </c>
      <c r="K4578" s="151" t="n">
        <f aca="false">IF(terrains!I4578=0,terrains!J4578,terrains!I4578)</f>
        <v>6</v>
      </c>
      <c r="L4578" s="59" t="n">
        <v>4.5</v>
      </c>
      <c r="M4578" s="59" t="n">
        <v>0</v>
      </c>
      <c r="N4578" s="59" t="n">
        <v>0</v>
      </c>
      <c r="O4578" s="59" t="s">
        <v>181</v>
      </c>
      <c r="P4578" s="59" t="n">
        <v>0</v>
      </c>
      <c r="Q4578" s="59" t="n">
        <v>0</v>
      </c>
      <c r="R4578" s="59" t="n">
        <v>0</v>
      </c>
      <c r="S4578" s="59" t="n">
        <v>0</v>
      </c>
      <c r="T4578" s="59" t="n">
        <v>0</v>
      </c>
      <c r="U4578" s="59" t="n">
        <v>0</v>
      </c>
      <c r="V4578" s="59" t="n">
        <v>0</v>
      </c>
      <c r="W4578" s="59" t="n">
        <v>0</v>
      </c>
      <c r="X4578" s="59" t="n">
        <v>1</v>
      </c>
      <c r="Y4578" s="59" t="n">
        <f aca="false">IF(terrains!L4578&lt;=2.5,1,IF(terrains!L4578&lt;=4.5,2,IF(terrains!L4578&lt;=6.5,3,4)))</f>
        <v>2</v>
      </c>
      <c r="Z4578" s="59" t="n">
        <f aca="false">IF(terrains!R4578=1,35,IF(terrains!S4578=1,64,IF(terrains!T4578=1,IF(terrains!Y4578=1,85,104),IF(terrains!U4578=1,IF(terrains!Y4578=1,124,152),IF(terrains!V4578=1,(IF(terrains!Y4578=1,146,IF(terrains!Y4578=2,178,263))),IF(terrains!W4578=1,(IF(terrains!Y4578=1,178,IF(terrains!Y4578=2,218,321))),IF(terrains!X4578=1,IF(terrains!Y4578=1,190,IF(terrains!Y4578=2,242,IF(terrains!Y4578=3,357,896))))))))))</f>
        <v>242</v>
      </c>
      <c r="AA4578" s="152" t="n">
        <f aca="false">terrains!Z4578*terrains!F4578</f>
        <v>724804.025715</v>
      </c>
    </row>
    <row r="4579" customFormat="false" ht="13.8" hidden="false" customHeight="false" outlineLevel="0" collapsed="false">
      <c r="A4579" s="143" t="n">
        <v>4578</v>
      </c>
      <c r="B4579" s="59" t="n">
        <v>288453.72257</v>
      </c>
      <c r="C4579" s="59" t="n">
        <v>5042499.56992</v>
      </c>
      <c r="D4579" s="59" t="s">
        <v>4201</v>
      </c>
      <c r="E4579" s="153" t="n">
        <v>277.9</v>
      </c>
      <c r="F4579" s="150" t="n">
        <f aca="false">terrains!E4579*10.76391</f>
        <v>2991.290589</v>
      </c>
      <c r="G4579" s="59" t="s">
        <v>260</v>
      </c>
      <c r="H4579" s="59" t="n">
        <v>1</v>
      </c>
      <c r="I4579" s="59" t="n">
        <v>6</v>
      </c>
      <c r="J4579" s="59" t="n">
        <f aca="false">IF(terrains!L4579=13.5,IF(terrains!X4579=1,12,9),-0.392532+1.267037*terrains!L4579+0.472239*terrains!X4579+0.58658*terrains!W4579+0.089417*terrains!V4579+0.531633*terrains!U4579+0.337883*terrains!T4579-0.403545*terrains!S4579)</f>
        <v>5.6470175</v>
      </c>
      <c r="K4579" s="151" t="n">
        <f aca="false">IF(terrains!I4579=0,terrains!J4579,terrains!I4579)</f>
        <v>6</v>
      </c>
      <c r="L4579" s="59" t="n">
        <v>4.5</v>
      </c>
      <c r="M4579" s="59" t="n">
        <v>2</v>
      </c>
      <c r="N4579" s="59" t="n">
        <v>15</v>
      </c>
      <c r="O4579" s="59" t="s">
        <v>177</v>
      </c>
      <c r="P4579" s="59" t="n">
        <v>2</v>
      </c>
      <c r="Q4579" s="59" t="n">
        <v>2.5</v>
      </c>
      <c r="R4579" s="59" t="n">
        <v>0</v>
      </c>
      <c r="S4579" s="59" t="n">
        <v>0</v>
      </c>
      <c r="T4579" s="59" t="n">
        <v>1</v>
      </c>
      <c r="U4579" s="59" t="n">
        <v>0</v>
      </c>
      <c r="V4579" s="59" t="n">
        <v>0</v>
      </c>
      <c r="W4579" s="59" t="n">
        <v>0</v>
      </c>
      <c r="X4579" s="59" t="n">
        <v>0</v>
      </c>
      <c r="Y4579" s="59" t="n">
        <f aca="false">IF(terrains!L4579&lt;=2.5,1,IF(terrains!L4579&lt;=4.5,2,IF(terrains!L4579&lt;=6.5,3,4)))</f>
        <v>2</v>
      </c>
      <c r="Z4579" s="59" t="n">
        <f aca="false">IF(terrains!R4579=1,35,IF(terrains!S4579=1,64,IF(terrains!T4579=1,IF(terrains!Y4579=1,85,104),IF(terrains!U4579=1,IF(terrains!Y4579=1,124,152),IF(terrains!V4579=1,(IF(terrains!Y4579=1,146,IF(terrains!Y4579=2,178,263))),IF(terrains!W4579=1,(IF(terrains!Y4579=1,178,IF(terrains!Y4579=2,218,321))),IF(terrains!X4579=1,IF(terrains!Y4579=1,190,IF(terrains!Y4579=2,242,IF(terrains!Y4579=3,357,896))))))))))</f>
        <v>104</v>
      </c>
      <c r="AA4579" s="152" t="n">
        <f aca="false">terrains!Z4579*terrains!F4579</f>
        <v>311094.221256</v>
      </c>
    </row>
    <row r="4580" customFormat="false" ht="13.8" hidden="false" customHeight="false" outlineLevel="0" collapsed="false">
      <c r="A4580" s="143" t="n">
        <v>4579</v>
      </c>
      <c r="B4580" s="59" t="n">
        <v>301987.486595</v>
      </c>
      <c r="C4580" s="59" t="n">
        <v>5058987.15684</v>
      </c>
      <c r="D4580" s="59" t="s">
        <v>4202</v>
      </c>
      <c r="E4580" s="153" t="n">
        <v>277.6</v>
      </c>
      <c r="F4580" s="150" t="n">
        <f aca="false">terrains!E4580*10.76391</f>
        <v>2988.061416</v>
      </c>
      <c r="G4580" s="59" t="s">
        <v>328</v>
      </c>
      <c r="H4580" s="59" t="n">
        <v>0</v>
      </c>
      <c r="I4580" s="59" t="n">
        <v>0</v>
      </c>
      <c r="J4580" s="59" t="n">
        <f aca="false">IF(terrains!L4580=13.5,IF(terrains!X4580=1,12,9),-0.392532+1.267037*terrains!L4580+0.472239*terrains!X4580+0.58658*terrains!W4580+0.089417*terrains!V4580+0.531633*terrains!U4580+0.337883*terrains!T4580-0.403545*terrains!S4580)</f>
        <v>2.7750605</v>
      </c>
      <c r="K4580" s="151" t="n">
        <f aca="false">IF(terrains!I4580=0,terrains!J4580,terrains!I4580)</f>
        <v>2.7750605</v>
      </c>
      <c r="L4580" s="59" t="n">
        <v>2.5</v>
      </c>
      <c r="M4580" s="59" t="n">
        <v>0</v>
      </c>
      <c r="N4580" s="59" t="n">
        <v>0</v>
      </c>
      <c r="O4580" s="59" t="s">
        <v>175</v>
      </c>
      <c r="P4580" s="59" t="n">
        <v>0</v>
      </c>
      <c r="Q4580" s="59" t="n">
        <v>0</v>
      </c>
      <c r="R4580" s="59" t="n">
        <v>1</v>
      </c>
      <c r="S4580" s="59" t="n">
        <v>0</v>
      </c>
      <c r="T4580" s="59" t="n">
        <v>0</v>
      </c>
      <c r="U4580" s="59" t="n">
        <v>0</v>
      </c>
      <c r="V4580" s="59" t="n">
        <v>0</v>
      </c>
      <c r="W4580" s="59" t="n">
        <v>0</v>
      </c>
      <c r="X4580" s="59" t="n">
        <v>0</v>
      </c>
      <c r="Y4580" s="59" t="n">
        <f aca="false">IF(terrains!L4580&lt;=2.5,1,IF(terrains!L4580&lt;=4.5,2,IF(terrains!L4580&lt;=6.5,3,4)))</f>
        <v>1</v>
      </c>
      <c r="Z4580" s="59" t="n">
        <f aca="false">IF(terrains!R4580=1,35,IF(terrains!S4580=1,64,IF(terrains!T4580=1,IF(terrains!Y4580=1,85,104),IF(terrains!U4580=1,IF(terrains!Y4580=1,124,152),IF(terrains!V4580=1,(IF(terrains!Y4580=1,146,IF(terrains!Y4580=2,178,263))),IF(terrains!W4580=1,(IF(terrains!Y4580=1,178,IF(terrains!Y4580=2,218,321))),IF(terrains!X4580=1,IF(terrains!Y4580=1,190,IF(terrains!Y4580=2,242,IF(terrains!Y4580=3,357,896))))))))))</f>
        <v>35</v>
      </c>
      <c r="AA4580" s="152" t="n">
        <f aca="false">terrains!Z4580*terrains!F4580</f>
        <v>104582.14956</v>
      </c>
    </row>
    <row r="4581" customFormat="false" ht="13.8" hidden="false" customHeight="false" outlineLevel="0" collapsed="false">
      <c r="A4581" s="143" t="n">
        <v>4580</v>
      </c>
      <c r="B4581" s="59" t="n">
        <v>299981.953092</v>
      </c>
      <c r="C4581" s="59" t="n">
        <v>5039094.86776</v>
      </c>
      <c r="D4581" s="59" t="s">
        <v>4203</v>
      </c>
      <c r="E4581" s="153" t="n">
        <v>277.3</v>
      </c>
      <c r="F4581" s="150" t="n">
        <f aca="false">terrains!E4581*10.76391</f>
        <v>2984.832243</v>
      </c>
      <c r="G4581" s="59" t="s">
        <v>309</v>
      </c>
      <c r="H4581" s="59" t="n">
        <v>2</v>
      </c>
      <c r="I4581" s="59" t="n">
        <v>6</v>
      </c>
      <c r="J4581" s="59" t="n">
        <f aca="false">IF(terrains!L4581=13.5,IF(terrains!X4581=1,12,9),-0.392532+1.267037*terrains!L4581+0.472239*terrains!X4581+0.58658*terrains!W4581+0.089417*terrains!V4581+0.531633*terrains!U4581+0.337883*terrains!T4581-0.403545*terrains!S4581)</f>
        <v>3.880818</v>
      </c>
      <c r="K4581" s="151" t="n">
        <f aca="false">IF(terrains!I4581=0,terrains!J4581,terrains!I4581)</f>
        <v>6</v>
      </c>
      <c r="L4581" s="59" t="n">
        <v>3</v>
      </c>
      <c r="M4581" s="59" t="n">
        <v>2</v>
      </c>
      <c r="N4581" s="59" t="n">
        <v>8</v>
      </c>
      <c r="O4581" s="59" t="s">
        <v>181</v>
      </c>
      <c r="P4581" s="59" t="n">
        <v>2</v>
      </c>
      <c r="Q4581" s="59" t="n">
        <v>2</v>
      </c>
      <c r="R4581" s="59" t="n">
        <v>0</v>
      </c>
      <c r="S4581" s="59" t="n">
        <v>0</v>
      </c>
      <c r="T4581" s="59" t="n">
        <v>0</v>
      </c>
      <c r="U4581" s="59" t="n">
        <v>0</v>
      </c>
      <c r="V4581" s="59" t="n">
        <v>0</v>
      </c>
      <c r="W4581" s="59" t="n">
        <v>0</v>
      </c>
      <c r="X4581" s="59" t="n">
        <v>1</v>
      </c>
      <c r="Y4581" s="59" t="n">
        <f aca="false">IF(terrains!L4581&lt;=2.5,1,IF(terrains!L4581&lt;=4.5,2,IF(terrains!L4581&lt;=6.5,3,4)))</f>
        <v>2</v>
      </c>
      <c r="Z4581" s="59" t="n">
        <f aca="false">IF(terrains!R4581=1,35,IF(terrains!S4581=1,64,IF(terrains!T4581=1,IF(terrains!Y4581=1,85,104),IF(terrains!U4581=1,IF(terrains!Y4581=1,124,152),IF(terrains!V4581=1,(IF(terrains!Y4581=1,146,IF(terrains!Y4581=2,178,263))),IF(terrains!W4581=1,(IF(terrains!Y4581=1,178,IF(terrains!Y4581=2,218,321))),IF(terrains!X4581=1,IF(terrains!Y4581=1,190,IF(terrains!Y4581=2,242,IF(terrains!Y4581=3,357,896))))))))))</f>
        <v>242</v>
      </c>
      <c r="AA4581" s="152" t="n">
        <f aca="false">terrains!Z4581*terrains!F4581</f>
        <v>722329.402806</v>
      </c>
    </row>
    <row r="4582" customFormat="false" ht="13.8" hidden="false" customHeight="false" outlineLevel="0" collapsed="false">
      <c r="A4582" s="143" t="n">
        <v>4581</v>
      </c>
      <c r="B4582" s="59" t="n">
        <v>300590.251504</v>
      </c>
      <c r="C4582" s="59" t="n">
        <v>5041693.93248</v>
      </c>
      <c r="D4582" s="59" t="s">
        <v>4204</v>
      </c>
      <c r="E4582" s="153" t="n">
        <v>277.1</v>
      </c>
      <c r="F4582" s="150" t="n">
        <f aca="false">terrains!E4582*10.76391</f>
        <v>2982.679461</v>
      </c>
      <c r="G4582" s="59" t="s">
        <v>1328</v>
      </c>
      <c r="H4582" s="59" t="n">
        <v>0</v>
      </c>
      <c r="I4582" s="59" t="n">
        <v>3</v>
      </c>
      <c r="J4582" s="59" t="n">
        <f aca="false">IF(terrains!L4582=13.5,IF(terrains!X4582=1,12,9),-0.392532+1.267037*terrains!L4582+0.472239*terrains!X4582+0.58658*terrains!W4582+0.089417*terrains!V4582+0.531633*terrains!U4582+0.337883*terrains!T4582-0.403545*terrains!S4582)</f>
        <v>3.2472995</v>
      </c>
      <c r="K4582" s="151" t="n">
        <f aca="false">IF(terrains!I4582=0,terrains!J4582,terrains!I4582)</f>
        <v>3</v>
      </c>
      <c r="L4582" s="59" t="n">
        <v>2.5</v>
      </c>
      <c r="M4582" s="59" t="n">
        <v>0</v>
      </c>
      <c r="N4582" s="59" t="n">
        <v>0</v>
      </c>
      <c r="O4582" s="59" t="s">
        <v>181</v>
      </c>
      <c r="P4582" s="59" t="n">
        <v>0</v>
      </c>
      <c r="Q4582" s="59" t="n">
        <v>0</v>
      </c>
      <c r="R4582" s="59" t="n">
        <v>0</v>
      </c>
      <c r="S4582" s="59" t="n">
        <v>0</v>
      </c>
      <c r="T4582" s="59" t="n">
        <v>0</v>
      </c>
      <c r="U4582" s="59" t="n">
        <v>0</v>
      </c>
      <c r="V4582" s="59" t="n">
        <v>0</v>
      </c>
      <c r="W4582" s="59" t="n">
        <v>0</v>
      </c>
      <c r="X4582" s="59" t="n">
        <v>1</v>
      </c>
      <c r="Y4582" s="59" t="n">
        <f aca="false">IF(terrains!L4582&lt;=2.5,1,IF(terrains!L4582&lt;=4.5,2,IF(terrains!L4582&lt;=6.5,3,4)))</f>
        <v>1</v>
      </c>
      <c r="Z4582" s="59" t="n">
        <f aca="false">IF(terrains!R4582=1,35,IF(terrains!S4582=1,64,IF(terrains!T4582=1,IF(terrains!Y4582=1,85,104),IF(terrains!U4582=1,IF(terrains!Y4582=1,124,152),IF(terrains!V4582=1,(IF(terrains!Y4582=1,146,IF(terrains!Y4582=2,178,263))),IF(terrains!W4582=1,(IF(terrains!Y4582=1,178,IF(terrains!Y4582=2,218,321))),IF(terrains!X4582=1,IF(terrains!Y4582=1,190,IF(terrains!Y4582=2,242,IF(terrains!Y4582=3,357,896))))))))))</f>
        <v>190</v>
      </c>
      <c r="AA4582" s="152" t="n">
        <f aca="false">terrains!Z4582*terrains!F4582</f>
        <v>566709.09759</v>
      </c>
    </row>
    <row r="4583" customFormat="false" ht="13.8" hidden="false" customHeight="false" outlineLevel="0" collapsed="false">
      <c r="A4583" s="143" t="n">
        <v>4582</v>
      </c>
      <c r="B4583" s="59" t="n">
        <v>301342.304092</v>
      </c>
      <c r="C4583" s="59" t="n">
        <v>5052626.25933</v>
      </c>
      <c r="D4583" s="59" t="s">
        <v>4205</v>
      </c>
      <c r="E4583" s="153" t="n">
        <v>276.9</v>
      </c>
      <c r="F4583" s="150" t="n">
        <f aca="false">terrains!E4583*10.76391</f>
        <v>2980.526679</v>
      </c>
      <c r="G4583" s="59" t="s">
        <v>1815</v>
      </c>
      <c r="H4583" s="59" t="n">
        <v>0</v>
      </c>
      <c r="I4583" s="59" t="n">
        <v>0</v>
      </c>
      <c r="J4583" s="59" t="n">
        <f aca="false">IF(terrains!L4583=13.5,IF(terrains!X4583=1,12,9),-0.392532+1.267037*terrains!L4583+0.472239*terrains!X4583+0.58658*terrains!W4583+0.089417*terrains!V4583+0.531633*terrains!U4583+0.337883*terrains!T4583-0.403545*terrains!S4583)</f>
        <v>1.737997</v>
      </c>
      <c r="K4583" s="151" t="n">
        <f aca="false">IF(terrains!I4583=0,terrains!J4583,terrains!I4583)</f>
        <v>1.737997</v>
      </c>
      <c r="L4583" s="59" t="n">
        <v>2</v>
      </c>
      <c r="M4583" s="59" t="n">
        <v>1</v>
      </c>
      <c r="N4583" s="59" t="n">
        <v>3</v>
      </c>
      <c r="O4583" s="59" t="s">
        <v>176</v>
      </c>
      <c r="P4583" s="59" t="n">
        <v>2</v>
      </c>
      <c r="Q4583" s="59" t="n">
        <v>1.5</v>
      </c>
      <c r="R4583" s="59" t="n">
        <v>0</v>
      </c>
      <c r="S4583" s="59" t="n">
        <v>1</v>
      </c>
      <c r="T4583" s="59" t="n">
        <v>0</v>
      </c>
      <c r="U4583" s="59" t="n">
        <v>0</v>
      </c>
      <c r="V4583" s="59" t="n">
        <v>0</v>
      </c>
      <c r="W4583" s="59" t="n">
        <v>0</v>
      </c>
      <c r="X4583" s="59" t="n">
        <v>0</v>
      </c>
      <c r="Y4583" s="59" t="n">
        <f aca="false">IF(terrains!L4583&lt;=2.5,1,IF(terrains!L4583&lt;=4.5,2,IF(terrains!L4583&lt;=6.5,3,4)))</f>
        <v>1</v>
      </c>
      <c r="Z4583" s="59" t="n">
        <f aca="false">IF(terrains!R4583=1,35,IF(terrains!S4583=1,64,IF(terrains!T4583=1,IF(terrains!Y4583=1,85,104),IF(terrains!U4583=1,IF(terrains!Y4583=1,124,152),IF(terrains!V4583=1,(IF(terrains!Y4583=1,146,IF(terrains!Y4583=2,178,263))),IF(terrains!W4583=1,(IF(terrains!Y4583=1,178,IF(terrains!Y4583=2,218,321))),IF(terrains!X4583=1,IF(terrains!Y4583=1,190,IF(terrains!Y4583=2,242,IF(terrains!Y4583=3,357,896))))))))))</f>
        <v>64</v>
      </c>
      <c r="AA4583" s="152" t="n">
        <f aca="false">terrains!Z4583*terrains!F4583</f>
        <v>190753.707456</v>
      </c>
    </row>
    <row r="4584" customFormat="false" ht="13.8" hidden="false" customHeight="false" outlineLevel="0" collapsed="false">
      <c r="A4584" s="143" t="n">
        <v>4583</v>
      </c>
      <c r="B4584" s="59" t="n">
        <v>301351.5428</v>
      </c>
      <c r="C4584" s="59" t="n">
        <v>5052623.15035</v>
      </c>
      <c r="D4584" s="59" t="s">
        <v>4206</v>
      </c>
      <c r="E4584" s="153" t="n">
        <v>276.9</v>
      </c>
      <c r="F4584" s="150" t="n">
        <f aca="false">terrains!E4584*10.76391</f>
        <v>2980.526679</v>
      </c>
      <c r="G4584" s="59" t="s">
        <v>1815</v>
      </c>
      <c r="H4584" s="59" t="n">
        <v>0</v>
      </c>
      <c r="I4584" s="59" t="n">
        <v>0</v>
      </c>
      <c r="J4584" s="59" t="n">
        <f aca="false">IF(terrains!L4584=13.5,IF(terrains!X4584=1,12,9),-0.392532+1.267037*terrains!L4584+0.472239*terrains!X4584+0.58658*terrains!W4584+0.089417*terrains!V4584+0.531633*terrains!U4584+0.337883*terrains!T4584-0.403545*terrains!S4584)</f>
        <v>1.737997</v>
      </c>
      <c r="K4584" s="151" t="n">
        <f aca="false">IF(terrains!I4584=0,terrains!J4584,terrains!I4584)</f>
        <v>1.737997</v>
      </c>
      <c r="L4584" s="59" t="n">
        <v>2</v>
      </c>
      <c r="M4584" s="59" t="n">
        <v>1</v>
      </c>
      <c r="N4584" s="59" t="n">
        <v>3</v>
      </c>
      <c r="O4584" s="59" t="s">
        <v>176</v>
      </c>
      <c r="P4584" s="59" t="n">
        <v>2</v>
      </c>
      <c r="Q4584" s="59" t="n">
        <v>1.5</v>
      </c>
      <c r="R4584" s="59" t="n">
        <v>0</v>
      </c>
      <c r="S4584" s="59" t="n">
        <v>1</v>
      </c>
      <c r="T4584" s="59" t="n">
        <v>0</v>
      </c>
      <c r="U4584" s="59" t="n">
        <v>0</v>
      </c>
      <c r="V4584" s="59" t="n">
        <v>0</v>
      </c>
      <c r="W4584" s="59" t="n">
        <v>0</v>
      </c>
      <c r="X4584" s="59" t="n">
        <v>0</v>
      </c>
      <c r="Y4584" s="59" t="n">
        <f aca="false">IF(terrains!L4584&lt;=2.5,1,IF(terrains!L4584&lt;=4.5,2,IF(terrains!L4584&lt;=6.5,3,4)))</f>
        <v>1</v>
      </c>
      <c r="Z4584" s="59" t="n">
        <f aca="false">IF(terrains!R4584=1,35,IF(terrains!S4584=1,64,IF(terrains!T4584=1,IF(terrains!Y4584=1,85,104),IF(terrains!U4584=1,IF(terrains!Y4584=1,124,152),IF(terrains!V4584=1,(IF(terrains!Y4584=1,146,IF(terrains!Y4584=2,178,263))),IF(terrains!W4584=1,(IF(terrains!Y4584=1,178,IF(terrains!Y4584=2,218,321))),IF(terrains!X4584=1,IF(terrains!Y4584=1,190,IF(terrains!Y4584=2,242,IF(terrains!Y4584=3,357,896))))))))))</f>
        <v>64</v>
      </c>
      <c r="AA4584" s="152" t="n">
        <f aca="false">terrains!Z4584*terrains!F4584</f>
        <v>190753.707456</v>
      </c>
    </row>
    <row r="4585" customFormat="false" ht="13.8" hidden="false" customHeight="false" outlineLevel="0" collapsed="false">
      <c r="A4585" s="143" t="n">
        <v>4584</v>
      </c>
      <c r="B4585" s="59" t="n">
        <v>301360.781013</v>
      </c>
      <c r="C4585" s="59" t="n">
        <v>5052620.0405</v>
      </c>
      <c r="D4585" s="59" t="s">
        <v>4207</v>
      </c>
      <c r="E4585" s="153" t="n">
        <v>276.9</v>
      </c>
      <c r="F4585" s="150" t="n">
        <f aca="false">terrains!E4585*10.76391</f>
        <v>2980.526679</v>
      </c>
      <c r="G4585" s="59" t="s">
        <v>1815</v>
      </c>
      <c r="H4585" s="59" t="n">
        <v>0</v>
      </c>
      <c r="I4585" s="59" t="n">
        <v>0</v>
      </c>
      <c r="J4585" s="59" t="n">
        <f aca="false">IF(terrains!L4585=13.5,IF(terrains!X4585=1,12,9),-0.392532+1.267037*terrains!L4585+0.472239*terrains!X4585+0.58658*terrains!W4585+0.089417*terrains!V4585+0.531633*terrains!U4585+0.337883*terrains!T4585-0.403545*terrains!S4585)</f>
        <v>1.737997</v>
      </c>
      <c r="K4585" s="151" t="n">
        <f aca="false">IF(terrains!I4585=0,terrains!J4585,terrains!I4585)</f>
        <v>1.737997</v>
      </c>
      <c r="L4585" s="59" t="n">
        <v>2</v>
      </c>
      <c r="M4585" s="59" t="n">
        <v>1</v>
      </c>
      <c r="N4585" s="59" t="n">
        <v>3</v>
      </c>
      <c r="O4585" s="59" t="s">
        <v>176</v>
      </c>
      <c r="P4585" s="59" t="n">
        <v>2</v>
      </c>
      <c r="Q4585" s="59" t="n">
        <v>1.5</v>
      </c>
      <c r="R4585" s="59" t="n">
        <v>0</v>
      </c>
      <c r="S4585" s="59" t="n">
        <v>1</v>
      </c>
      <c r="T4585" s="59" t="n">
        <v>0</v>
      </c>
      <c r="U4585" s="59" t="n">
        <v>0</v>
      </c>
      <c r="V4585" s="59" t="n">
        <v>0</v>
      </c>
      <c r="W4585" s="59" t="n">
        <v>0</v>
      </c>
      <c r="X4585" s="59" t="n">
        <v>0</v>
      </c>
      <c r="Y4585" s="59" t="n">
        <f aca="false">IF(terrains!L4585&lt;=2.5,1,IF(terrains!L4585&lt;=4.5,2,IF(terrains!L4585&lt;=6.5,3,4)))</f>
        <v>1</v>
      </c>
      <c r="Z4585" s="59" t="n">
        <f aca="false">IF(terrains!R4585=1,35,IF(terrains!S4585=1,64,IF(terrains!T4585=1,IF(terrains!Y4585=1,85,104),IF(terrains!U4585=1,IF(terrains!Y4585=1,124,152),IF(terrains!V4585=1,(IF(terrains!Y4585=1,146,IF(terrains!Y4585=2,178,263))),IF(terrains!W4585=1,(IF(terrains!Y4585=1,178,IF(terrains!Y4585=2,218,321))),IF(terrains!X4585=1,IF(terrains!Y4585=1,190,IF(terrains!Y4585=2,242,IF(terrains!Y4585=3,357,896))))))))))</f>
        <v>64</v>
      </c>
      <c r="AA4585" s="152" t="n">
        <f aca="false">terrains!Z4585*terrains!F4585</f>
        <v>190753.707456</v>
      </c>
    </row>
    <row r="4586" customFormat="false" ht="13.8" hidden="false" customHeight="false" outlineLevel="0" collapsed="false">
      <c r="A4586" s="143" t="n">
        <v>4585</v>
      </c>
      <c r="B4586" s="59" t="n">
        <v>301370.020407</v>
      </c>
      <c r="C4586" s="59" t="n">
        <v>5052616.92801</v>
      </c>
      <c r="D4586" s="59" t="s">
        <v>4208</v>
      </c>
      <c r="E4586" s="153" t="n">
        <v>276.9</v>
      </c>
      <c r="F4586" s="150" t="n">
        <f aca="false">terrains!E4586*10.76391</f>
        <v>2980.526679</v>
      </c>
      <c r="G4586" s="59" t="s">
        <v>1815</v>
      </c>
      <c r="H4586" s="59" t="n">
        <v>0</v>
      </c>
      <c r="I4586" s="59" t="n">
        <v>0</v>
      </c>
      <c r="J4586" s="59" t="n">
        <f aca="false">IF(terrains!L4586=13.5,IF(terrains!X4586=1,12,9),-0.392532+1.267037*terrains!L4586+0.472239*terrains!X4586+0.58658*terrains!W4586+0.089417*terrains!V4586+0.531633*terrains!U4586+0.337883*terrains!T4586-0.403545*terrains!S4586)</f>
        <v>1.737997</v>
      </c>
      <c r="K4586" s="151" t="n">
        <f aca="false">IF(terrains!I4586=0,terrains!J4586,terrains!I4586)</f>
        <v>1.737997</v>
      </c>
      <c r="L4586" s="59" t="n">
        <v>2</v>
      </c>
      <c r="M4586" s="59" t="n">
        <v>1</v>
      </c>
      <c r="N4586" s="59" t="n">
        <v>3</v>
      </c>
      <c r="O4586" s="59" t="s">
        <v>176</v>
      </c>
      <c r="P4586" s="59" t="n">
        <v>2</v>
      </c>
      <c r="Q4586" s="59" t="n">
        <v>1.5</v>
      </c>
      <c r="R4586" s="59" t="n">
        <v>0</v>
      </c>
      <c r="S4586" s="59" t="n">
        <v>1</v>
      </c>
      <c r="T4586" s="59" t="n">
        <v>0</v>
      </c>
      <c r="U4586" s="59" t="n">
        <v>0</v>
      </c>
      <c r="V4586" s="59" t="n">
        <v>0</v>
      </c>
      <c r="W4586" s="59" t="n">
        <v>0</v>
      </c>
      <c r="X4586" s="59" t="n">
        <v>0</v>
      </c>
      <c r="Y4586" s="59" t="n">
        <f aca="false">IF(terrains!L4586&lt;=2.5,1,IF(terrains!L4586&lt;=4.5,2,IF(terrains!L4586&lt;=6.5,3,4)))</f>
        <v>1</v>
      </c>
      <c r="Z4586" s="59" t="n">
        <f aca="false">IF(terrains!R4586=1,35,IF(terrains!S4586=1,64,IF(terrains!T4586=1,IF(terrains!Y4586=1,85,104),IF(terrains!U4586=1,IF(terrains!Y4586=1,124,152),IF(terrains!V4586=1,(IF(terrains!Y4586=1,146,IF(terrains!Y4586=2,178,263))),IF(terrains!W4586=1,(IF(terrains!Y4586=1,178,IF(terrains!Y4586=2,218,321))),IF(terrains!X4586=1,IF(terrains!Y4586=1,190,IF(terrains!Y4586=2,242,IF(terrains!Y4586=3,357,896))))))))))</f>
        <v>64</v>
      </c>
      <c r="AA4586" s="152" t="n">
        <f aca="false">terrains!Z4586*terrains!F4586</f>
        <v>190753.707456</v>
      </c>
    </row>
    <row r="4587" customFormat="false" ht="13.8" hidden="false" customHeight="false" outlineLevel="0" collapsed="false">
      <c r="A4587" s="143" t="n">
        <v>4586</v>
      </c>
      <c r="B4587" s="59" t="n">
        <v>288422.226302</v>
      </c>
      <c r="C4587" s="59" t="n">
        <v>5042040.24455</v>
      </c>
      <c r="D4587" s="59" t="s">
        <v>4209</v>
      </c>
      <c r="E4587" s="153" t="n">
        <v>276.9</v>
      </c>
      <c r="F4587" s="150" t="n">
        <f aca="false">terrains!E4587*10.76391</f>
        <v>2980.526679</v>
      </c>
      <c r="G4587" s="59" t="s">
        <v>198</v>
      </c>
      <c r="H4587" s="59" t="n">
        <v>0</v>
      </c>
      <c r="I4587" s="59" t="n">
        <v>0</v>
      </c>
      <c r="J4587" s="59" t="n">
        <f aca="false">IF(terrains!L4587=13.5,IF(terrains!X4587=1,12,9),-0.392532+1.267037*terrains!L4587+0.472239*terrains!X4587+0.58658*terrains!W4587+0.089417*terrains!V4587+0.531633*terrains!U4587+0.337883*terrains!T4587-0.403545*terrains!S4587)</f>
        <v>3.1129435</v>
      </c>
      <c r="K4587" s="151" t="n">
        <f aca="false">IF(terrains!I4587=0,terrains!J4587,terrains!I4587)</f>
        <v>3.1129435</v>
      </c>
      <c r="L4587" s="59" t="n">
        <v>2.5</v>
      </c>
      <c r="M4587" s="59" t="n">
        <v>2</v>
      </c>
      <c r="N4587" s="59" t="n">
        <v>6</v>
      </c>
      <c r="O4587" s="59" t="s">
        <v>177</v>
      </c>
      <c r="P4587" s="59" t="n">
        <v>2</v>
      </c>
      <c r="Q4587" s="59" t="n">
        <v>1.5</v>
      </c>
      <c r="R4587" s="59" t="n">
        <v>0</v>
      </c>
      <c r="S4587" s="59" t="n">
        <v>0</v>
      </c>
      <c r="T4587" s="59" t="n">
        <v>1</v>
      </c>
      <c r="U4587" s="59" t="n">
        <v>0</v>
      </c>
      <c r="V4587" s="59" t="n">
        <v>0</v>
      </c>
      <c r="W4587" s="59" t="n">
        <v>0</v>
      </c>
      <c r="X4587" s="59" t="n">
        <v>0</v>
      </c>
      <c r="Y4587" s="59" t="n">
        <f aca="false">IF(terrains!L4587&lt;=2.5,1,IF(terrains!L4587&lt;=4.5,2,IF(terrains!L4587&lt;=6.5,3,4)))</f>
        <v>1</v>
      </c>
      <c r="Z4587" s="59" t="n">
        <f aca="false">IF(terrains!R4587=1,35,IF(terrains!S4587=1,64,IF(terrains!T4587=1,IF(terrains!Y4587=1,85,104),IF(terrains!U4587=1,IF(terrains!Y4587=1,124,152),IF(terrains!V4587=1,(IF(terrains!Y4587=1,146,IF(terrains!Y4587=2,178,263))),IF(terrains!W4587=1,(IF(terrains!Y4587=1,178,IF(terrains!Y4587=2,218,321))),IF(terrains!X4587=1,IF(terrains!Y4587=1,190,IF(terrains!Y4587=2,242,IF(terrains!Y4587=3,357,896))))))))))</f>
        <v>85</v>
      </c>
      <c r="AA4587" s="152" t="n">
        <f aca="false">terrains!Z4587*terrains!F4587</f>
        <v>253344.767715</v>
      </c>
    </row>
    <row r="4588" customFormat="false" ht="13.8" hidden="false" customHeight="false" outlineLevel="0" collapsed="false">
      <c r="A4588" s="143" t="n">
        <v>4587</v>
      </c>
      <c r="B4588" s="59" t="n">
        <v>300117.754027</v>
      </c>
      <c r="C4588" s="59" t="n">
        <v>5042973.52254</v>
      </c>
      <c r="D4588" s="59" t="s">
        <v>4210</v>
      </c>
      <c r="E4588" s="153" t="n">
        <v>276.8</v>
      </c>
      <c r="F4588" s="150" t="n">
        <f aca="false">terrains!E4588*10.76391</f>
        <v>2979.450288</v>
      </c>
      <c r="G4588" s="59" t="s">
        <v>1095</v>
      </c>
      <c r="H4588" s="59" t="n">
        <v>0</v>
      </c>
      <c r="I4588" s="59" t="n">
        <v>3</v>
      </c>
      <c r="J4588" s="59" t="n">
        <f aca="false">IF(terrains!L4588=13.5,IF(terrains!X4588=1,12,9),-0.392532+1.267037*terrains!L4588+0.472239*terrains!X4588+0.58658*terrains!W4588+0.089417*terrains!V4588+0.531633*terrains!U4588+0.337883*terrains!T4588-0.403545*terrains!S4588)</f>
        <v>2.8644775</v>
      </c>
      <c r="K4588" s="151" t="n">
        <f aca="false">IF(terrains!I4588=0,terrains!J4588,terrains!I4588)</f>
        <v>3</v>
      </c>
      <c r="L4588" s="59" t="n">
        <v>2.5</v>
      </c>
      <c r="M4588" s="59" t="n">
        <v>2</v>
      </c>
      <c r="N4588" s="59" t="n">
        <v>0</v>
      </c>
      <c r="O4588" s="59" t="s">
        <v>179</v>
      </c>
      <c r="P4588" s="59" t="n">
        <v>3</v>
      </c>
      <c r="Q4588" s="59" t="n">
        <v>2.5</v>
      </c>
      <c r="R4588" s="59" t="n">
        <v>0</v>
      </c>
      <c r="S4588" s="59" t="n">
        <v>0</v>
      </c>
      <c r="T4588" s="59" t="n">
        <v>0</v>
      </c>
      <c r="U4588" s="59" t="n">
        <v>0</v>
      </c>
      <c r="V4588" s="59" t="n">
        <v>1</v>
      </c>
      <c r="W4588" s="59" t="n">
        <v>0</v>
      </c>
      <c r="X4588" s="59" t="n">
        <v>0</v>
      </c>
      <c r="Y4588" s="59" t="n">
        <f aca="false">IF(terrains!L4588&lt;=2.5,1,IF(terrains!L4588&lt;=4.5,2,IF(terrains!L4588&lt;=6.5,3,4)))</f>
        <v>1</v>
      </c>
      <c r="Z4588" s="59" t="n">
        <f aca="false">IF(terrains!R4588=1,35,IF(terrains!S4588=1,64,IF(terrains!T4588=1,IF(terrains!Y4588=1,85,104),IF(terrains!U4588=1,IF(terrains!Y4588=1,124,152),IF(terrains!V4588=1,(IF(terrains!Y4588=1,146,IF(terrains!Y4588=2,178,263))),IF(terrains!W4588=1,(IF(terrains!Y4588=1,178,IF(terrains!Y4588=2,218,321))),IF(terrains!X4588=1,IF(terrains!Y4588=1,190,IF(terrains!Y4588=2,242,IF(terrains!Y4588=3,357,896))))))))))</f>
        <v>146</v>
      </c>
      <c r="AA4588" s="152" t="n">
        <f aca="false">terrains!Z4588*terrains!F4588</f>
        <v>434999.742048</v>
      </c>
    </row>
    <row r="4589" customFormat="false" ht="13.8" hidden="false" customHeight="false" outlineLevel="0" collapsed="false">
      <c r="A4589" s="143" t="n">
        <v>4588</v>
      </c>
      <c r="B4589" s="59" t="n">
        <v>290592.562056</v>
      </c>
      <c r="C4589" s="59" t="n">
        <v>5041642.64874</v>
      </c>
      <c r="D4589" s="59" t="s">
        <v>4211</v>
      </c>
      <c r="E4589" s="153" t="n">
        <v>276.6</v>
      </c>
      <c r="F4589" s="150" t="n">
        <f aca="false">terrains!E4589*10.76391</f>
        <v>2977.297506</v>
      </c>
      <c r="G4589" s="59" t="s">
        <v>419</v>
      </c>
      <c r="H4589" s="59" t="n">
        <v>0</v>
      </c>
      <c r="I4589" s="59" t="n">
        <v>0</v>
      </c>
      <c r="J4589" s="59" t="n">
        <f aca="false">IF(terrains!L4589=13.5,IF(terrains!X4589=1,12,9),-0.392532+1.267037*terrains!L4589+0.472239*terrains!X4589+0.58658*terrains!W4589+0.089417*terrains!V4589+0.531633*terrains!U4589+0.337883*terrains!T4589-0.403545*terrains!S4589)</f>
        <v>3.005034</v>
      </c>
      <c r="K4589" s="151" t="n">
        <f aca="false">IF(terrains!I4589=0,terrains!J4589,terrains!I4589)</f>
        <v>3.005034</v>
      </c>
      <c r="L4589" s="59" t="n">
        <v>3</v>
      </c>
      <c r="M4589" s="59" t="n">
        <v>3</v>
      </c>
      <c r="N4589" s="59" t="n">
        <v>6</v>
      </c>
      <c r="O4589" s="59" t="s">
        <v>176</v>
      </c>
      <c r="P4589" s="59" t="n">
        <v>2</v>
      </c>
      <c r="Q4589" s="59" t="n">
        <v>2.5</v>
      </c>
      <c r="R4589" s="59" t="n">
        <v>0</v>
      </c>
      <c r="S4589" s="59" t="n">
        <v>1</v>
      </c>
      <c r="T4589" s="59" t="n">
        <v>0</v>
      </c>
      <c r="U4589" s="59" t="n">
        <v>0</v>
      </c>
      <c r="V4589" s="59" t="n">
        <v>0</v>
      </c>
      <c r="W4589" s="59" t="n">
        <v>0</v>
      </c>
      <c r="X4589" s="59" t="n">
        <v>0</v>
      </c>
      <c r="Y4589" s="59" t="n">
        <f aca="false">IF(terrains!L4589&lt;=2.5,1,IF(terrains!L4589&lt;=4.5,2,IF(terrains!L4589&lt;=6.5,3,4)))</f>
        <v>2</v>
      </c>
      <c r="Z4589" s="59" t="n">
        <f aca="false">IF(terrains!R4589=1,35,IF(terrains!S4589=1,64,IF(terrains!T4589=1,IF(terrains!Y4589=1,85,104),IF(terrains!U4589=1,IF(terrains!Y4589=1,124,152),IF(terrains!V4589=1,(IF(terrains!Y4589=1,146,IF(terrains!Y4589=2,178,263))),IF(terrains!W4589=1,(IF(terrains!Y4589=1,178,IF(terrains!Y4589=2,218,321))),IF(terrains!X4589=1,IF(terrains!Y4589=1,190,IF(terrains!Y4589=2,242,IF(terrains!Y4589=3,357,896))))))))))</f>
        <v>64</v>
      </c>
      <c r="AA4589" s="152" t="n">
        <f aca="false">terrains!Z4589*terrains!F4589</f>
        <v>190547.040384</v>
      </c>
    </row>
    <row r="4590" customFormat="false" ht="13.8" hidden="false" customHeight="false" outlineLevel="0" collapsed="false">
      <c r="A4590" s="143" t="n">
        <v>4589</v>
      </c>
      <c r="B4590" s="59" t="n">
        <v>288480.379798</v>
      </c>
      <c r="C4590" s="59" t="n">
        <v>5041988.18985</v>
      </c>
      <c r="D4590" s="59" t="s">
        <v>4212</v>
      </c>
      <c r="E4590" s="153" t="n">
        <v>276.4</v>
      </c>
      <c r="F4590" s="150" t="n">
        <f aca="false">terrains!E4590*10.76391</f>
        <v>2975.144724</v>
      </c>
      <c r="G4590" s="59" t="s">
        <v>198</v>
      </c>
      <c r="H4590" s="59" t="n">
        <v>0</v>
      </c>
      <c r="I4590" s="59" t="n">
        <v>0</v>
      </c>
      <c r="J4590" s="59" t="n">
        <f aca="false">IF(terrains!L4590=13.5,IF(terrains!X4590=1,12,9),-0.392532+1.267037*terrains!L4590+0.472239*terrains!X4590+0.58658*terrains!W4590+0.089417*terrains!V4590+0.531633*terrains!U4590+0.337883*terrains!T4590-0.403545*terrains!S4590)</f>
        <v>3.1129435</v>
      </c>
      <c r="K4590" s="151" t="n">
        <f aca="false">IF(terrains!I4590=0,terrains!J4590,terrains!I4590)</f>
        <v>3.1129435</v>
      </c>
      <c r="L4590" s="59" t="n">
        <v>2.5</v>
      </c>
      <c r="M4590" s="59" t="n">
        <v>2</v>
      </c>
      <c r="N4590" s="59" t="n">
        <v>6</v>
      </c>
      <c r="O4590" s="59" t="s">
        <v>177</v>
      </c>
      <c r="P4590" s="59" t="n">
        <v>2</v>
      </c>
      <c r="Q4590" s="59" t="n">
        <v>1.5</v>
      </c>
      <c r="R4590" s="59" t="n">
        <v>0</v>
      </c>
      <c r="S4590" s="59" t="n">
        <v>0</v>
      </c>
      <c r="T4590" s="59" t="n">
        <v>1</v>
      </c>
      <c r="U4590" s="59" t="n">
        <v>0</v>
      </c>
      <c r="V4590" s="59" t="n">
        <v>0</v>
      </c>
      <c r="W4590" s="59" t="n">
        <v>0</v>
      </c>
      <c r="X4590" s="59" t="n">
        <v>0</v>
      </c>
      <c r="Y4590" s="59" t="n">
        <f aca="false">IF(terrains!L4590&lt;=2.5,1,IF(terrains!L4590&lt;=4.5,2,IF(terrains!L4590&lt;=6.5,3,4)))</f>
        <v>1</v>
      </c>
      <c r="Z4590" s="59" t="n">
        <f aca="false">IF(terrains!R4590=1,35,IF(terrains!S4590=1,64,IF(terrains!T4590=1,IF(terrains!Y4590=1,85,104),IF(terrains!U4590=1,IF(terrains!Y4590=1,124,152),IF(terrains!V4590=1,(IF(terrains!Y4590=1,146,IF(terrains!Y4590=2,178,263))),IF(terrains!W4590=1,(IF(terrains!Y4590=1,178,IF(terrains!Y4590=2,218,321))),IF(terrains!X4590=1,IF(terrains!Y4590=1,190,IF(terrains!Y4590=2,242,IF(terrains!Y4590=3,357,896))))))))))</f>
        <v>85</v>
      </c>
      <c r="AA4590" s="152" t="n">
        <f aca="false">terrains!Z4590*terrains!F4590</f>
        <v>252887.30154</v>
      </c>
    </row>
    <row r="4591" customFormat="false" ht="13.8" hidden="false" customHeight="false" outlineLevel="0" collapsed="false">
      <c r="A4591" s="143" t="n">
        <v>4590</v>
      </c>
      <c r="B4591" s="59" t="n">
        <v>288487.656752</v>
      </c>
      <c r="C4591" s="59" t="n">
        <v>5041981.69175</v>
      </c>
      <c r="D4591" s="59" t="s">
        <v>4213</v>
      </c>
      <c r="E4591" s="153" t="n">
        <v>276.4</v>
      </c>
      <c r="F4591" s="150" t="n">
        <f aca="false">terrains!E4591*10.76391</f>
        <v>2975.144724</v>
      </c>
      <c r="G4591" s="59" t="s">
        <v>198</v>
      </c>
      <c r="H4591" s="59" t="n">
        <v>0</v>
      </c>
      <c r="I4591" s="59" t="n">
        <v>0</v>
      </c>
      <c r="J4591" s="59" t="n">
        <f aca="false">IF(terrains!L4591=13.5,IF(terrains!X4591=1,12,9),-0.392532+1.267037*terrains!L4591+0.472239*terrains!X4591+0.58658*terrains!W4591+0.089417*terrains!V4591+0.531633*terrains!U4591+0.337883*terrains!T4591-0.403545*terrains!S4591)</f>
        <v>3.1129435</v>
      </c>
      <c r="K4591" s="151" t="n">
        <f aca="false">IF(terrains!I4591=0,terrains!J4591,terrains!I4591)</f>
        <v>3.1129435</v>
      </c>
      <c r="L4591" s="59" t="n">
        <v>2.5</v>
      </c>
      <c r="M4591" s="59" t="n">
        <v>2</v>
      </c>
      <c r="N4591" s="59" t="n">
        <v>6</v>
      </c>
      <c r="O4591" s="59" t="s">
        <v>177</v>
      </c>
      <c r="P4591" s="59" t="n">
        <v>2</v>
      </c>
      <c r="Q4591" s="59" t="n">
        <v>1.5</v>
      </c>
      <c r="R4591" s="59" t="n">
        <v>0</v>
      </c>
      <c r="S4591" s="59" t="n">
        <v>0</v>
      </c>
      <c r="T4591" s="59" t="n">
        <v>1</v>
      </c>
      <c r="U4591" s="59" t="n">
        <v>0</v>
      </c>
      <c r="V4591" s="59" t="n">
        <v>0</v>
      </c>
      <c r="W4591" s="59" t="n">
        <v>0</v>
      </c>
      <c r="X4591" s="59" t="n">
        <v>0</v>
      </c>
      <c r="Y4591" s="59" t="n">
        <f aca="false">IF(terrains!L4591&lt;=2.5,1,IF(terrains!L4591&lt;=4.5,2,IF(terrains!L4591&lt;=6.5,3,4)))</f>
        <v>1</v>
      </c>
      <c r="Z4591" s="59" t="n">
        <f aca="false">IF(terrains!R4591=1,35,IF(terrains!S4591=1,64,IF(terrains!T4591=1,IF(terrains!Y4591=1,85,104),IF(terrains!U4591=1,IF(terrains!Y4591=1,124,152),IF(terrains!V4591=1,(IF(terrains!Y4591=1,146,IF(terrains!Y4591=2,178,263))),IF(terrains!W4591=1,(IF(terrains!Y4591=1,178,IF(terrains!Y4591=2,218,321))),IF(terrains!X4591=1,IF(terrains!Y4591=1,190,IF(terrains!Y4591=2,242,IF(terrains!Y4591=3,357,896))))))))))</f>
        <v>85</v>
      </c>
      <c r="AA4591" s="152" t="n">
        <f aca="false">terrains!Z4591*terrains!F4591</f>
        <v>252887.30154</v>
      </c>
    </row>
    <row r="4592" customFormat="false" ht="13.8" hidden="false" customHeight="false" outlineLevel="0" collapsed="false">
      <c r="A4592" s="143" t="n">
        <v>4591</v>
      </c>
      <c r="B4592" s="59" t="n">
        <v>288454.914691</v>
      </c>
      <c r="C4592" s="59" t="n">
        <v>5042010.92896</v>
      </c>
      <c r="D4592" s="59" t="s">
        <v>4214</v>
      </c>
      <c r="E4592" s="153" t="n">
        <v>276.4</v>
      </c>
      <c r="F4592" s="150" t="n">
        <f aca="false">terrains!E4592*10.76391</f>
        <v>2975.144724</v>
      </c>
      <c r="G4592" s="59" t="s">
        <v>198</v>
      </c>
      <c r="H4592" s="59" t="n">
        <v>0</v>
      </c>
      <c r="I4592" s="59" t="n">
        <v>0</v>
      </c>
      <c r="J4592" s="59" t="n">
        <f aca="false">IF(terrains!L4592=13.5,IF(terrains!X4592=1,12,9),-0.392532+1.267037*terrains!L4592+0.472239*terrains!X4592+0.58658*terrains!W4592+0.089417*terrains!V4592+0.531633*terrains!U4592+0.337883*terrains!T4592-0.403545*terrains!S4592)</f>
        <v>3.1129435</v>
      </c>
      <c r="K4592" s="151" t="n">
        <f aca="false">IF(terrains!I4592=0,terrains!J4592,terrains!I4592)</f>
        <v>3.1129435</v>
      </c>
      <c r="L4592" s="59" t="n">
        <v>2.5</v>
      </c>
      <c r="M4592" s="59" t="n">
        <v>2</v>
      </c>
      <c r="N4592" s="59" t="n">
        <v>6</v>
      </c>
      <c r="O4592" s="59" t="s">
        <v>177</v>
      </c>
      <c r="P4592" s="59" t="n">
        <v>2</v>
      </c>
      <c r="Q4592" s="59" t="n">
        <v>1.5</v>
      </c>
      <c r="R4592" s="59" t="n">
        <v>0</v>
      </c>
      <c r="S4592" s="59" t="n">
        <v>0</v>
      </c>
      <c r="T4592" s="59" t="n">
        <v>1</v>
      </c>
      <c r="U4592" s="59" t="n">
        <v>0</v>
      </c>
      <c r="V4592" s="59" t="n">
        <v>0</v>
      </c>
      <c r="W4592" s="59" t="n">
        <v>0</v>
      </c>
      <c r="X4592" s="59" t="n">
        <v>0</v>
      </c>
      <c r="Y4592" s="59" t="n">
        <f aca="false">IF(terrains!L4592&lt;=2.5,1,IF(terrains!L4592&lt;=4.5,2,IF(terrains!L4592&lt;=6.5,3,4)))</f>
        <v>1</v>
      </c>
      <c r="Z4592" s="59" t="n">
        <f aca="false">IF(terrains!R4592=1,35,IF(terrains!S4592=1,64,IF(terrains!T4592=1,IF(terrains!Y4592=1,85,104),IF(terrains!U4592=1,IF(terrains!Y4592=1,124,152),IF(terrains!V4592=1,(IF(terrains!Y4592=1,146,IF(terrains!Y4592=2,178,263))),IF(terrains!W4592=1,(IF(terrains!Y4592=1,178,IF(terrains!Y4592=2,218,321))),IF(terrains!X4592=1,IF(terrains!Y4592=1,190,IF(terrains!Y4592=2,242,IF(terrains!Y4592=3,357,896))))))))))</f>
        <v>85</v>
      </c>
      <c r="AA4592" s="152" t="n">
        <f aca="false">terrains!Z4592*terrains!F4592</f>
        <v>252887.30154</v>
      </c>
    </row>
    <row r="4593" customFormat="false" ht="13.8" hidden="false" customHeight="false" outlineLevel="0" collapsed="false">
      <c r="A4593" s="143" t="n">
        <v>4592</v>
      </c>
      <c r="B4593" s="59" t="n">
        <v>288447.637671</v>
      </c>
      <c r="C4593" s="59" t="n">
        <v>5042017.42703</v>
      </c>
      <c r="D4593" s="59" t="s">
        <v>4215</v>
      </c>
      <c r="E4593" s="153" t="n">
        <v>276.4</v>
      </c>
      <c r="F4593" s="150" t="n">
        <f aca="false">terrains!E4593*10.76391</f>
        <v>2975.144724</v>
      </c>
      <c r="G4593" s="59" t="s">
        <v>198</v>
      </c>
      <c r="H4593" s="59" t="n">
        <v>0</v>
      </c>
      <c r="I4593" s="59" t="n">
        <v>0</v>
      </c>
      <c r="J4593" s="59" t="n">
        <f aca="false">IF(terrains!L4593=13.5,IF(terrains!X4593=1,12,9),-0.392532+1.267037*terrains!L4593+0.472239*terrains!X4593+0.58658*terrains!W4593+0.089417*terrains!V4593+0.531633*terrains!U4593+0.337883*terrains!T4593-0.403545*terrains!S4593)</f>
        <v>3.1129435</v>
      </c>
      <c r="K4593" s="151" t="n">
        <f aca="false">IF(terrains!I4593=0,terrains!J4593,terrains!I4593)</f>
        <v>3.1129435</v>
      </c>
      <c r="L4593" s="59" t="n">
        <v>2.5</v>
      </c>
      <c r="M4593" s="59" t="n">
        <v>2</v>
      </c>
      <c r="N4593" s="59" t="n">
        <v>6</v>
      </c>
      <c r="O4593" s="59" t="s">
        <v>177</v>
      </c>
      <c r="P4593" s="59" t="n">
        <v>2</v>
      </c>
      <c r="Q4593" s="59" t="n">
        <v>1.5</v>
      </c>
      <c r="R4593" s="59" t="n">
        <v>0</v>
      </c>
      <c r="S4593" s="59" t="n">
        <v>0</v>
      </c>
      <c r="T4593" s="59" t="n">
        <v>1</v>
      </c>
      <c r="U4593" s="59" t="n">
        <v>0</v>
      </c>
      <c r="V4593" s="59" t="n">
        <v>0</v>
      </c>
      <c r="W4593" s="59" t="n">
        <v>0</v>
      </c>
      <c r="X4593" s="59" t="n">
        <v>0</v>
      </c>
      <c r="Y4593" s="59" t="n">
        <f aca="false">IF(terrains!L4593&lt;=2.5,1,IF(terrains!L4593&lt;=4.5,2,IF(terrains!L4593&lt;=6.5,3,4)))</f>
        <v>1</v>
      </c>
      <c r="Z4593" s="59" t="n">
        <f aca="false">IF(terrains!R4593=1,35,IF(terrains!S4593=1,64,IF(terrains!T4593=1,IF(terrains!Y4593=1,85,104),IF(terrains!U4593=1,IF(terrains!Y4593=1,124,152),IF(terrains!V4593=1,(IF(terrains!Y4593=1,146,IF(terrains!Y4593=2,178,263))),IF(terrains!W4593=1,(IF(terrains!Y4593=1,178,IF(terrains!Y4593=2,218,321))),IF(terrains!X4593=1,IF(terrains!Y4593=1,190,IF(terrains!Y4593=2,242,IF(terrains!Y4593=3,357,896))))))))))</f>
        <v>85</v>
      </c>
      <c r="AA4593" s="152" t="n">
        <f aca="false">terrains!Z4593*terrains!F4593</f>
        <v>252887.30154</v>
      </c>
    </row>
    <row r="4594" customFormat="false" ht="13.8" hidden="false" customHeight="false" outlineLevel="0" collapsed="false">
      <c r="A4594" s="143" t="n">
        <v>4593</v>
      </c>
      <c r="B4594" s="59" t="n">
        <v>297906.9629</v>
      </c>
      <c r="C4594" s="59" t="n">
        <v>5035279.077</v>
      </c>
      <c r="D4594" s="59" t="s">
        <v>4216</v>
      </c>
      <c r="E4594" s="153" t="n">
        <v>275.1</v>
      </c>
      <c r="F4594" s="150" t="n">
        <f aca="false">terrains!E4594*10.76391</f>
        <v>2961.151641</v>
      </c>
      <c r="G4594" s="59" t="s">
        <v>606</v>
      </c>
      <c r="H4594" s="59" t="n">
        <v>0</v>
      </c>
      <c r="I4594" s="59" t="n">
        <v>0</v>
      </c>
      <c r="J4594" s="59" t="n">
        <f aca="false">IF(terrains!L4594=13.5,IF(terrains!X4594=1,12,9),-0.392532+1.267037*terrains!L4594+0.472239*terrains!X4594+0.58658*terrains!W4594+0.089417*terrains!V4594+0.531633*terrains!U4594+0.337883*terrains!T4594-0.403545*terrains!S4594)</f>
        <v>3.1129435</v>
      </c>
      <c r="K4594" s="151" t="n">
        <f aca="false">IF(terrains!I4594=0,terrains!J4594,terrains!I4594)</f>
        <v>3.1129435</v>
      </c>
      <c r="L4594" s="59" t="n">
        <v>2.5</v>
      </c>
      <c r="M4594" s="59" t="n">
        <v>1</v>
      </c>
      <c r="N4594" s="59" t="n">
        <v>4</v>
      </c>
      <c r="O4594" s="59" t="s">
        <v>177</v>
      </c>
      <c r="P4594" s="59" t="n">
        <v>2</v>
      </c>
      <c r="Q4594" s="59" t="n">
        <v>2.5</v>
      </c>
      <c r="R4594" s="59" t="n">
        <v>0</v>
      </c>
      <c r="S4594" s="59" t="n">
        <v>0</v>
      </c>
      <c r="T4594" s="59" t="n">
        <v>1</v>
      </c>
      <c r="U4594" s="59" t="n">
        <v>0</v>
      </c>
      <c r="V4594" s="59" t="n">
        <v>0</v>
      </c>
      <c r="W4594" s="59" t="n">
        <v>0</v>
      </c>
      <c r="X4594" s="59" t="n">
        <v>0</v>
      </c>
      <c r="Y4594" s="59" t="n">
        <f aca="false">IF(terrains!L4594&lt;=2.5,1,IF(terrains!L4594&lt;=4.5,2,IF(terrains!L4594&lt;=6.5,3,4)))</f>
        <v>1</v>
      </c>
      <c r="Z4594" s="59" t="n">
        <f aca="false">IF(terrains!R4594=1,35,IF(terrains!S4594=1,64,IF(terrains!T4594=1,IF(terrains!Y4594=1,85,104),IF(terrains!U4594=1,IF(terrains!Y4594=1,124,152),IF(terrains!V4594=1,(IF(terrains!Y4594=1,146,IF(terrains!Y4594=2,178,263))),IF(terrains!W4594=1,(IF(terrains!Y4594=1,178,IF(terrains!Y4594=2,218,321))),IF(terrains!X4594=1,IF(terrains!Y4594=1,190,IF(terrains!Y4594=2,242,IF(terrains!Y4594=3,357,896))))))))))</f>
        <v>85</v>
      </c>
      <c r="AA4594" s="152" t="n">
        <f aca="false">terrains!Z4594*terrains!F4594</f>
        <v>251697.889485</v>
      </c>
    </row>
    <row r="4595" customFormat="false" ht="13.8" hidden="false" customHeight="false" outlineLevel="0" collapsed="false">
      <c r="A4595" s="143" t="n">
        <v>4594</v>
      </c>
      <c r="B4595" s="59" t="n">
        <v>295311.043746</v>
      </c>
      <c r="C4595" s="59" t="n">
        <v>5043562.07409</v>
      </c>
      <c r="D4595" s="59" t="s">
        <v>4217</v>
      </c>
      <c r="E4595" s="153" t="n">
        <v>275</v>
      </c>
      <c r="F4595" s="150" t="n">
        <f aca="false">terrains!E4595*10.76391</f>
        <v>2960.07525</v>
      </c>
      <c r="G4595" s="59" t="s">
        <v>548</v>
      </c>
      <c r="H4595" s="59" t="n">
        <v>1</v>
      </c>
      <c r="I4595" s="59" t="n">
        <v>4.5</v>
      </c>
      <c r="J4595" s="59" t="n">
        <f aca="false">IF(terrains!L4595=13.5,IF(terrains!X4595=1,12,9),-0.392532+1.267037*terrains!L4595+0.472239*terrains!X4595+0.58658*terrains!W4595+0.089417*terrains!V4595+0.531633*terrains!U4595+0.337883*terrains!T4595-0.403545*terrains!S4595)</f>
        <v>3.940212</v>
      </c>
      <c r="K4595" s="151" t="n">
        <f aca="false">IF(terrains!I4595=0,terrains!J4595,terrains!I4595)</f>
        <v>4.5</v>
      </c>
      <c r="L4595" s="59" t="n">
        <v>3</v>
      </c>
      <c r="M4595" s="59" t="n">
        <v>3</v>
      </c>
      <c r="N4595" s="59" t="n">
        <v>6</v>
      </c>
      <c r="O4595" s="59" t="s">
        <v>178</v>
      </c>
      <c r="P4595" s="59" t="n">
        <v>2</v>
      </c>
      <c r="Q4595" s="59" t="n">
        <v>2.5</v>
      </c>
      <c r="R4595" s="59" t="n">
        <v>0</v>
      </c>
      <c r="S4595" s="59" t="n">
        <v>0</v>
      </c>
      <c r="T4595" s="59" t="n">
        <v>0</v>
      </c>
      <c r="U4595" s="59" t="n">
        <v>1</v>
      </c>
      <c r="V4595" s="59" t="n">
        <v>0</v>
      </c>
      <c r="W4595" s="59" t="n">
        <v>0</v>
      </c>
      <c r="X4595" s="59" t="n">
        <v>0</v>
      </c>
      <c r="Y4595" s="59" t="n">
        <f aca="false">IF(terrains!L4595&lt;=2.5,1,IF(terrains!L4595&lt;=4.5,2,IF(terrains!L4595&lt;=6.5,3,4)))</f>
        <v>2</v>
      </c>
      <c r="Z4595" s="59" t="n">
        <f aca="false">IF(terrains!R4595=1,35,IF(terrains!S4595=1,64,IF(terrains!T4595=1,IF(terrains!Y4595=1,85,104),IF(terrains!U4595=1,IF(terrains!Y4595=1,124,152),IF(terrains!V4595=1,(IF(terrains!Y4595=1,146,IF(terrains!Y4595=2,178,263))),IF(terrains!W4595=1,(IF(terrains!Y4595=1,178,IF(terrains!Y4595=2,218,321))),IF(terrains!X4595=1,IF(terrains!Y4595=1,190,IF(terrains!Y4595=2,242,IF(terrains!Y4595=3,357,896))))))))))</f>
        <v>152</v>
      </c>
      <c r="AA4595" s="152" t="n">
        <f aca="false">terrains!Z4595*terrains!F4595</f>
        <v>449931.438</v>
      </c>
    </row>
    <row r="4596" customFormat="false" ht="13.8" hidden="false" customHeight="false" outlineLevel="0" collapsed="false">
      <c r="A4596" s="143" t="n">
        <v>4595</v>
      </c>
      <c r="B4596" s="59" t="n">
        <v>293631.695806</v>
      </c>
      <c r="C4596" s="59" t="n">
        <v>5050646.10398</v>
      </c>
      <c r="D4596" s="59" t="s">
        <v>4218</v>
      </c>
      <c r="E4596" s="153" t="n">
        <v>274.9</v>
      </c>
      <c r="F4596" s="150" t="n">
        <f aca="false">terrains!E4596*10.76391</f>
        <v>2958.998859</v>
      </c>
      <c r="G4596" s="59" t="s">
        <v>927</v>
      </c>
      <c r="H4596" s="59" t="n">
        <v>0</v>
      </c>
      <c r="I4596" s="59" t="n">
        <v>0</v>
      </c>
      <c r="J4596" s="59" t="n">
        <f aca="false">IF(terrains!L4596=13.5,IF(terrains!X4596=1,12,9),-0.392532+1.267037*terrains!L4596+0.472239*terrains!X4596+0.58658*terrains!W4596+0.089417*terrains!V4596+0.531633*terrains!U4596+0.337883*terrains!T4596-0.403545*terrains!S4596)</f>
        <v>3.6385525</v>
      </c>
      <c r="K4596" s="151" t="n">
        <f aca="false">IF(terrains!I4596=0,terrains!J4596,terrains!I4596)</f>
        <v>3.6385525</v>
      </c>
      <c r="L4596" s="59" t="n">
        <v>3.5</v>
      </c>
      <c r="M4596" s="59" t="n">
        <v>2</v>
      </c>
      <c r="N4596" s="59" t="n">
        <v>8</v>
      </c>
      <c r="O4596" s="59" t="s">
        <v>176</v>
      </c>
      <c r="P4596" s="59" t="n">
        <v>2</v>
      </c>
      <c r="Q4596" s="59" t="n">
        <v>2.5</v>
      </c>
      <c r="R4596" s="59" t="n">
        <v>0</v>
      </c>
      <c r="S4596" s="59" t="n">
        <v>1</v>
      </c>
      <c r="T4596" s="59" t="n">
        <v>0</v>
      </c>
      <c r="U4596" s="59" t="n">
        <v>0</v>
      </c>
      <c r="V4596" s="59" t="n">
        <v>0</v>
      </c>
      <c r="W4596" s="59" t="n">
        <v>0</v>
      </c>
      <c r="X4596" s="59" t="n">
        <v>0</v>
      </c>
      <c r="Y4596" s="59" t="n">
        <f aca="false">IF(terrains!L4596&lt;=2.5,1,IF(terrains!L4596&lt;=4.5,2,IF(terrains!L4596&lt;=6.5,3,4)))</f>
        <v>2</v>
      </c>
      <c r="Z4596" s="59" t="n">
        <f aca="false">IF(terrains!R4596=1,35,IF(terrains!S4596=1,64,IF(terrains!T4596=1,IF(terrains!Y4596=1,85,104),IF(terrains!U4596=1,IF(terrains!Y4596=1,124,152),IF(terrains!V4596=1,(IF(terrains!Y4596=1,146,IF(terrains!Y4596=2,178,263))),IF(terrains!W4596=1,(IF(terrains!Y4596=1,178,IF(terrains!Y4596=2,218,321))),IF(terrains!X4596=1,IF(terrains!Y4596=1,190,IF(terrains!Y4596=2,242,IF(terrains!Y4596=3,357,896))))))))))</f>
        <v>64</v>
      </c>
      <c r="AA4596" s="152" t="n">
        <f aca="false">terrains!Z4596*terrains!F4596</f>
        <v>189375.926976</v>
      </c>
    </row>
    <row r="4597" customFormat="false" ht="13.8" hidden="false" customHeight="false" outlineLevel="0" collapsed="false">
      <c r="A4597" s="143" t="n">
        <v>4596</v>
      </c>
      <c r="B4597" s="59" t="n">
        <v>297896.2192</v>
      </c>
      <c r="C4597" s="59" t="n">
        <v>5037837.211</v>
      </c>
      <c r="D4597" s="59" t="s">
        <v>4219</v>
      </c>
      <c r="E4597" s="153" t="n">
        <v>274.7</v>
      </c>
      <c r="F4597" s="150" t="n">
        <f aca="false">terrains!E4597*10.76391</f>
        <v>2956.846077</v>
      </c>
      <c r="G4597" s="59" t="s">
        <v>375</v>
      </c>
      <c r="H4597" s="59" t="n">
        <v>0</v>
      </c>
      <c r="I4597" s="59" t="n">
        <v>0</v>
      </c>
      <c r="J4597" s="59" t="n">
        <f aca="false">IF(terrains!L4597=13.5,IF(terrains!X4597=1,12,9),-0.392532+1.267037*terrains!L4597+0.472239*terrains!X4597+0.58658*terrains!W4597+0.089417*terrains!V4597+0.531633*terrains!U4597+0.337883*terrains!T4597-0.403545*terrains!S4597)</f>
        <v>3.1129435</v>
      </c>
      <c r="K4597" s="151" t="n">
        <f aca="false">IF(terrains!I4597=0,terrains!J4597,terrains!I4597)</f>
        <v>3.1129435</v>
      </c>
      <c r="L4597" s="59" t="n">
        <v>2.5</v>
      </c>
      <c r="M4597" s="59" t="n">
        <v>2</v>
      </c>
      <c r="N4597" s="59" t="n">
        <v>4</v>
      </c>
      <c r="O4597" s="59" t="s">
        <v>177</v>
      </c>
      <c r="P4597" s="59" t="n">
        <v>2</v>
      </c>
      <c r="Q4597" s="59" t="n">
        <v>1.5</v>
      </c>
      <c r="R4597" s="59" t="n">
        <v>0</v>
      </c>
      <c r="S4597" s="59" t="n">
        <v>0</v>
      </c>
      <c r="T4597" s="59" t="n">
        <v>1</v>
      </c>
      <c r="U4597" s="59" t="n">
        <v>0</v>
      </c>
      <c r="V4597" s="59" t="n">
        <v>0</v>
      </c>
      <c r="W4597" s="59" t="n">
        <v>0</v>
      </c>
      <c r="X4597" s="59" t="n">
        <v>0</v>
      </c>
      <c r="Y4597" s="59" t="n">
        <f aca="false">IF(terrains!L4597&lt;=2.5,1,IF(terrains!L4597&lt;=4.5,2,IF(terrains!L4597&lt;=6.5,3,4)))</f>
        <v>1</v>
      </c>
      <c r="Z4597" s="59" t="n">
        <f aca="false">IF(terrains!R4597=1,35,IF(terrains!S4597=1,64,IF(terrains!T4597=1,IF(terrains!Y4597=1,85,104),IF(terrains!U4597=1,IF(terrains!Y4597=1,124,152),IF(terrains!V4597=1,(IF(terrains!Y4597=1,146,IF(terrains!Y4597=2,178,263))),IF(terrains!W4597=1,(IF(terrains!Y4597=1,178,IF(terrains!Y4597=2,218,321))),IF(terrains!X4597=1,IF(terrains!Y4597=1,190,IF(terrains!Y4597=2,242,IF(terrains!Y4597=3,357,896))))))))))</f>
        <v>85</v>
      </c>
      <c r="AA4597" s="152" t="n">
        <f aca="false">terrains!Z4597*terrains!F4597</f>
        <v>251331.916545</v>
      </c>
    </row>
    <row r="4598" customFormat="false" ht="13.8" hidden="false" customHeight="false" outlineLevel="0" collapsed="false">
      <c r="A4598" s="143" t="n">
        <v>4597</v>
      </c>
      <c r="B4598" s="59" t="n">
        <v>301930.42234</v>
      </c>
      <c r="C4598" s="59" t="n">
        <v>5059076.05102</v>
      </c>
      <c r="D4598" s="59" t="s">
        <v>4220</v>
      </c>
      <c r="E4598" s="153" t="n">
        <v>274.5</v>
      </c>
      <c r="F4598" s="150" t="n">
        <f aca="false">terrains!E4598*10.76391</f>
        <v>2954.693295</v>
      </c>
      <c r="G4598" s="59" t="s">
        <v>328</v>
      </c>
      <c r="H4598" s="59" t="n">
        <v>0</v>
      </c>
      <c r="I4598" s="59" t="n">
        <v>0</v>
      </c>
      <c r="J4598" s="59" t="n">
        <f aca="false">IF(terrains!L4598=13.5,IF(terrains!X4598=1,12,9),-0.392532+1.267037*terrains!L4598+0.472239*terrains!X4598+0.58658*terrains!W4598+0.089417*terrains!V4598+0.531633*terrains!U4598+0.337883*terrains!T4598-0.403545*terrains!S4598)</f>
        <v>2.7750605</v>
      </c>
      <c r="K4598" s="151" t="n">
        <f aca="false">IF(terrains!I4598=0,terrains!J4598,terrains!I4598)</f>
        <v>2.7750605</v>
      </c>
      <c r="L4598" s="59" t="n">
        <v>2.5</v>
      </c>
      <c r="M4598" s="59" t="n">
        <v>0</v>
      </c>
      <c r="N4598" s="59" t="n">
        <v>0</v>
      </c>
      <c r="O4598" s="59" t="s">
        <v>175</v>
      </c>
      <c r="P4598" s="59" t="n">
        <v>0</v>
      </c>
      <c r="Q4598" s="59" t="n">
        <v>0</v>
      </c>
      <c r="R4598" s="59" t="n">
        <v>1</v>
      </c>
      <c r="S4598" s="59" t="n">
        <v>0</v>
      </c>
      <c r="T4598" s="59" t="n">
        <v>0</v>
      </c>
      <c r="U4598" s="59" t="n">
        <v>0</v>
      </c>
      <c r="V4598" s="59" t="n">
        <v>0</v>
      </c>
      <c r="W4598" s="59" t="n">
        <v>0</v>
      </c>
      <c r="X4598" s="59" t="n">
        <v>0</v>
      </c>
      <c r="Y4598" s="59" t="n">
        <f aca="false">IF(terrains!L4598&lt;=2.5,1,IF(terrains!L4598&lt;=4.5,2,IF(terrains!L4598&lt;=6.5,3,4)))</f>
        <v>1</v>
      </c>
      <c r="Z4598" s="59" t="n">
        <f aca="false">IF(terrains!R4598=1,35,IF(terrains!S4598=1,64,IF(terrains!T4598=1,IF(terrains!Y4598=1,85,104),IF(terrains!U4598=1,IF(terrains!Y4598=1,124,152),IF(terrains!V4598=1,(IF(terrains!Y4598=1,146,IF(terrains!Y4598=2,178,263))),IF(terrains!W4598=1,(IF(terrains!Y4598=1,178,IF(terrains!Y4598=2,218,321))),IF(terrains!X4598=1,IF(terrains!Y4598=1,190,IF(terrains!Y4598=2,242,IF(terrains!Y4598=3,357,896))))))))))</f>
        <v>35</v>
      </c>
      <c r="AA4598" s="152" t="n">
        <f aca="false">terrains!Z4598*terrains!F4598</f>
        <v>103414.265325</v>
      </c>
    </row>
    <row r="4599" customFormat="false" ht="13.8" hidden="false" customHeight="false" outlineLevel="0" collapsed="false">
      <c r="A4599" s="143" t="n">
        <v>4598</v>
      </c>
      <c r="B4599" s="59" t="n">
        <v>301921.778729</v>
      </c>
      <c r="C4599" s="59" t="n">
        <v>5059071.53964</v>
      </c>
      <c r="D4599" s="59" t="s">
        <v>4221</v>
      </c>
      <c r="E4599" s="153" t="n">
        <v>274.5</v>
      </c>
      <c r="F4599" s="150" t="n">
        <f aca="false">terrains!E4599*10.76391</f>
        <v>2954.693295</v>
      </c>
      <c r="G4599" s="59" t="s">
        <v>328</v>
      </c>
      <c r="H4599" s="59" t="n">
        <v>0</v>
      </c>
      <c r="I4599" s="59" t="n">
        <v>0</v>
      </c>
      <c r="J4599" s="59" t="n">
        <f aca="false">IF(terrains!L4599=13.5,IF(terrains!X4599=1,12,9),-0.392532+1.267037*terrains!L4599+0.472239*terrains!X4599+0.58658*terrains!W4599+0.089417*terrains!V4599+0.531633*terrains!U4599+0.337883*terrains!T4599-0.403545*terrains!S4599)</f>
        <v>2.7750605</v>
      </c>
      <c r="K4599" s="151" t="n">
        <f aca="false">IF(terrains!I4599=0,terrains!J4599,terrains!I4599)</f>
        <v>2.7750605</v>
      </c>
      <c r="L4599" s="59" t="n">
        <v>2.5</v>
      </c>
      <c r="M4599" s="59" t="n">
        <v>0</v>
      </c>
      <c r="N4599" s="59" t="n">
        <v>0</v>
      </c>
      <c r="O4599" s="59" t="s">
        <v>175</v>
      </c>
      <c r="P4599" s="59" t="n">
        <v>0</v>
      </c>
      <c r="Q4599" s="59" t="n">
        <v>0</v>
      </c>
      <c r="R4599" s="59" t="n">
        <v>1</v>
      </c>
      <c r="S4599" s="59" t="n">
        <v>0</v>
      </c>
      <c r="T4599" s="59" t="n">
        <v>0</v>
      </c>
      <c r="U4599" s="59" t="n">
        <v>0</v>
      </c>
      <c r="V4599" s="59" t="n">
        <v>0</v>
      </c>
      <c r="W4599" s="59" t="n">
        <v>0</v>
      </c>
      <c r="X4599" s="59" t="n">
        <v>0</v>
      </c>
      <c r="Y4599" s="59" t="n">
        <f aca="false">IF(terrains!L4599&lt;=2.5,1,IF(terrains!L4599&lt;=4.5,2,IF(terrains!L4599&lt;=6.5,3,4)))</f>
        <v>1</v>
      </c>
      <c r="Z4599" s="59" t="n">
        <f aca="false">IF(terrains!R4599=1,35,IF(terrains!S4599=1,64,IF(terrains!T4599=1,IF(terrains!Y4599=1,85,104),IF(terrains!U4599=1,IF(terrains!Y4599=1,124,152),IF(terrains!V4599=1,(IF(terrains!Y4599=1,146,IF(terrains!Y4599=2,178,263))),IF(terrains!W4599=1,(IF(terrains!Y4599=1,178,IF(terrains!Y4599=2,218,321))),IF(terrains!X4599=1,IF(terrains!Y4599=1,190,IF(terrains!Y4599=2,242,IF(terrains!Y4599=3,357,896))))))))))</f>
        <v>35</v>
      </c>
      <c r="AA4599" s="152" t="n">
        <f aca="false">terrains!Z4599*terrains!F4599</f>
        <v>103414.265325</v>
      </c>
    </row>
    <row r="4600" customFormat="false" ht="13.8" hidden="false" customHeight="false" outlineLevel="0" collapsed="false">
      <c r="A4600" s="143" t="n">
        <v>4599</v>
      </c>
      <c r="B4600" s="59" t="n">
        <v>301939.065934</v>
      </c>
      <c r="C4600" s="59" t="n">
        <v>5059080.56138</v>
      </c>
      <c r="D4600" s="59" t="s">
        <v>4222</v>
      </c>
      <c r="E4600" s="153" t="n">
        <v>274.5</v>
      </c>
      <c r="F4600" s="150" t="n">
        <f aca="false">terrains!E4600*10.76391</f>
        <v>2954.693295</v>
      </c>
      <c r="G4600" s="59" t="s">
        <v>328</v>
      </c>
      <c r="H4600" s="59" t="n">
        <v>0</v>
      </c>
      <c r="I4600" s="59" t="n">
        <v>0</v>
      </c>
      <c r="J4600" s="59" t="n">
        <f aca="false">IF(terrains!L4600=13.5,IF(terrains!X4600=1,12,9),-0.392532+1.267037*terrains!L4600+0.472239*terrains!X4600+0.58658*terrains!W4600+0.089417*terrains!V4600+0.531633*terrains!U4600+0.337883*terrains!T4600-0.403545*terrains!S4600)</f>
        <v>2.7750605</v>
      </c>
      <c r="K4600" s="151" t="n">
        <f aca="false">IF(terrains!I4600=0,terrains!J4600,terrains!I4600)</f>
        <v>2.7750605</v>
      </c>
      <c r="L4600" s="59" t="n">
        <v>2.5</v>
      </c>
      <c r="M4600" s="59" t="n">
        <v>0</v>
      </c>
      <c r="N4600" s="59" t="n">
        <v>0</v>
      </c>
      <c r="O4600" s="59" t="s">
        <v>175</v>
      </c>
      <c r="P4600" s="59" t="n">
        <v>0</v>
      </c>
      <c r="Q4600" s="59" t="n">
        <v>0</v>
      </c>
      <c r="R4600" s="59" t="n">
        <v>1</v>
      </c>
      <c r="S4600" s="59" t="n">
        <v>0</v>
      </c>
      <c r="T4600" s="59" t="n">
        <v>0</v>
      </c>
      <c r="U4600" s="59" t="n">
        <v>0</v>
      </c>
      <c r="V4600" s="59" t="n">
        <v>0</v>
      </c>
      <c r="W4600" s="59" t="n">
        <v>0</v>
      </c>
      <c r="X4600" s="59" t="n">
        <v>0</v>
      </c>
      <c r="Y4600" s="59" t="n">
        <f aca="false">IF(terrains!L4600&lt;=2.5,1,IF(terrains!L4600&lt;=4.5,2,IF(terrains!L4600&lt;=6.5,3,4)))</f>
        <v>1</v>
      </c>
      <c r="Z4600" s="59" t="n">
        <f aca="false">IF(terrains!R4600=1,35,IF(terrains!S4600=1,64,IF(terrains!T4600=1,IF(terrains!Y4600=1,85,104),IF(terrains!U4600=1,IF(terrains!Y4600=1,124,152),IF(terrains!V4600=1,(IF(terrains!Y4600=1,146,IF(terrains!Y4600=2,178,263))),IF(terrains!W4600=1,(IF(terrains!Y4600=1,178,IF(terrains!Y4600=2,218,321))),IF(terrains!X4600=1,IF(terrains!Y4600=1,190,IF(terrains!Y4600=2,242,IF(terrains!Y4600=3,357,896))))))))))</f>
        <v>35</v>
      </c>
      <c r="AA4600" s="152" t="n">
        <f aca="false">terrains!Z4600*terrains!F4600</f>
        <v>103414.265325</v>
      </c>
    </row>
    <row r="4601" customFormat="false" ht="13.8" hidden="false" customHeight="false" outlineLevel="0" collapsed="false">
      <c r="A4601" s="143" t="n">
        <v>4600</v>
      </c>
      <c r="B4601" s="59" t="n">
        <v>301904.491498</v>
      </c>
      <c r="C4601" s="59" t="n">
        <v>5059062.517</v>
      </c>
      <c r="D4601" s="59" t="s">
        <v>4223</v>
      </c>
      <c r="E4601" s="153" t="n">
        <v>274.5</v>
      </c>
      <c r="F4601" s="150" t="n">
        <f aca="false">terrains!E4601*10.76391</f>
        <v>2954.693295</v>
      </c>
      <c r="G4601" s="59" t="s">
        <v>328</v>
      </c>
      <c r="H4601" s="59" t="n">
        <v>0</v>
      </c>
      <c r="I4601" s="59" t="n">
        <v>0</v>
      </c>
      <c r="J4601" s="59" t="n">
        <f aca="false">IF(terrains!L4601=13.5,IF(terrains!X4601=1,12,9),-0.392532+1.267037*terrains!L4601+0.472239*terrains!X4601+0.58658*terrains!W4601+0.089417*terrains!V4601+0.531633*terrains!U4601+0.337883*terrains!T4601-0.403545*terrains!S4601)</f>
        <v>2.7750605</v>
      </c>
      <c r="K4601" s="151" t="n">
        <f aca="false">IF(terrains!I4601=0,terrains!J4601,terrains!I4601)</f>
        <v>2.7750605</v>
      </c>
      <c r="L4601" s="59" t="n">
        <v>2.5</v>
      </c>
      <c r="M4601" s="59" t="n">
        <v>0</v>
      </c>
      <c r="N4601" s="59" t="n">
        <v>0</v>
      </c>
      <c r="O4601" s="59" t="s">
        <v>175</v>
      </c>
      <c r="P4601" s="59" t="n">
        <v>0</v>
      </c>
      <c r="Q4601" s="59" t="n">
        <v>0</v>
      </c>
      <c r="R4601" s="59" t="n">
        <v>1</v>
      </c>
      <c r="S4601" s="59" t="n">
        <v>0</v>
      </c>
      <c r="T4601" s="59" t="n">
        <v>0</v>
      </c>
      <c r="U4601" s="59" t="n">
        <v>0</v>
      </c>
      <c r="V4601" s="59" t="n">
        <v>0</v>
      </c>
      <c r="W4601" s="59" t="n">
        <v>0</v>
      </c>
      <c r="X4601" s="59" t="n">
        <v>0</v>
      </c>
      <c r="Y4601" s="59" t="n">
        <f aca="false">IF(terrains!L4601&lt;=2.5,1,IF(terrains!L4601&lt;=4.5,2,IF(terrains!L4601&lt;=6.5,3,4)))</f>
        <v>1</v>
      </c>
      <c r="Z4601" s="59" t="n">
        <f aca="false">IF(terrains!R4601=1,35,IF(terrains!S4601=1,64,IF(terrains!T4601=1,IF(terrains!Y4601=1,85,104),IF(terrains!U4601=1,IF(terrains!Y4601=1,124,152),IF(terrains!V4601=1,(IF(terrains!Y4601=1,146,IF(terrains!Y4601=2,178,263))),IF(terrains!W4601=1,(IF(terrains!Y4601=1,178,IF(terrains!Y4601=2,218,321))),IF(terrains!X4601=1,IF(terrains!Y4601=1,190,IF(terrains!Y4601=2,242,IF(terrains!Y4601=3,357,896))))))))))</f>
        <v>35</v>
      </c>
      <c r="AA4601" s="152" t="n">
        <f aca="false">terrains!Z4601*terrains!F4601</f>
        <v>103414.265325</v>
      </c>
    </row>
    <row r="4602" customFormat="false" ht="13.8" hidden="false" customHeight="false" outlineLevel="0" collapsed="false">
      <c r="A4602" s="143" t="n">
        <v>4601</v>
      </c>
      <c r="B4602" s="59" t="n">
        <v>298561.695</v>
      </c>
      <c r="C4602" s="59" t="n">
        <v>5041975.405</v>
      </c>
      <c r="D4602" s="59" t="s">
        <v>4224</v>
      </c>
      <c r="E4602" s="153" t="n">
        <v>274.5</v>
      </c>
      <c r="F4602" s="150" t="n">
        <f aca="false">terrains!E4602*10.76391</f>
        <v>2954.693295</v>
      </c>
      <c r="G4602" s="59" t="s">
        <v>1409</v>
      </c>
      <c r="H4602" s="59" t="n">
        <v>1</v>
      </c>
      <c r="I4602" s="59" t="n">
        <v>4</v>
      </c>
      <c r="J4602" s="59" t="n">
        <f aca="false">IF(terrains!L4602=13.5,IF(terrains!X4602=1,12,9),-0.392532+1.267037*terrains!L4602+0.472239*terrains!X4602+0.58658*terrains!W4602+0.089417*terrains!V4602+0.531633*terrains!U4602+0.337883*terrains!T4602-0.403545*terrains!S4602)</f>
        <v>3.995159</v>
      </c>
      <c r="K4602" s="151" t="n">
        <f aca="false">IF(terrains!I4602=0,terrains!J4602,terrains!I4602)</f>
        <v>4</v>
      </c>
      <c r="L4602" s="59" t="n">
        <v>3</v>
      </c>
      <c r="M4602" s="59" t="n">
        <v>2</v>
      </c>
      <c r="N4602" s="59" t="n">
        <v>4</v>
      </c>
      <c r="O4602" s="59" t="s">
        <v>180</v>
      </c>
      <c r="P4602" s="59" t="n">
        <v>3</v>
      </c>
      <c r="Q4602" s="59" t="n">
        <v>2.5</v>
      </c>
      <c r="R4602" s="59" t="n">
        <v>0</v>
      </c>
      <c r="S4602" s="59" t="n">
        <v>0</v>
      </c>
      <c r="T4602" s="59" t="n">
        <v>0</v>
      </c>
      <c r="U4602" s="59" t="n">
        <v>0</v>
      </c>
      <c r="V4602" s="59" t="n">
        <v>0</v>
      </c>
      <c r="W4602" s="59" t="n">
        <v>1</v>
      </c>
      <c r="X4602" s="59" t="n">
        <v>0</v>
      </c>
      <c r="Y4602" s="59" t="n">
        <f aca="false">IF(terrains!L4602&lt;=2.5,1,IF(terrains!L4602&lt;=4.5,2,IF(terrains!L4602&lt;=6.5,3,4)))</f>
        <v>2</v>
      </c>
      <c r="Z4602" s="59" t="n">
        <f aca="false">IF(terrains!R4602=1,35,IF(terrains!S4602=1,64,IF(terrains!T4602=1,IF(terrains!Y4602=1,85,104),IF(terrains!U4602=1,IF(terrains!Y4602=1,124,152),IF(terrains!V4602=1,(IF(terrains!Y4602=1,146,IF(terrains!Y4602=2,178,263))),IF(terrains!W4602=1,(IF(terrains!Y4602=1,178,IF(terrains!Y4602=2,218,321))),IF(terrains!X4602=1,IF(terrains!Y4602=1,190,IF(terrains!Y4602=2,242,IF(terrains!Y4602=3,357,896))))))))))</f>
        <v>218</v>
      </c>
      <c r="AA4602" s="152" t="n">
        <f aca="false">terrains!Z4602*terrains!F4602</f>
        <v>644123.13831</v>
      </c>
    </row>
    <row r="4603" customFormat="false" ht="13.8" hidden="false" customHeight="false" outlineLevel="0" collapsed="false">
      <c r="A4603" s="143" t="n">
        <v>4602</v>
      </c>
      <c r="B4603" s="59" t="n">
        <v>297604.846059</v>
      </c>
      <c r="C4603" s="59" t="n">
        <v>5053752.91498</v>
      </c>
      <c r="D4603" s="59" t="s">
        <v>4225</v>
      </c>
      <c r="E4603" s="153" t="n">
        <v>274.2</v>
      </c>
      <c r="F4603" s="150" t="n">
        <f aca="false">terrains!E4603*10.76391</f>
        <v>2951.464122</v>
      </c>
      <c r="G4603" s="59" t="s">
        <v>332</v>
      </c>
      <c r="H4603" s="59" t="n">
        <v>0.2</v>
      </c>
      <c r="I4603" s="59" t="n">
        <v>1.5</v>
      </c>
      <c r="J4603" s="59" t="n">
        <f aca="false">IF(terrains!L4603=13.5,IF(terrains!X4603=1,12,9),-0.392532+1.267037*terrains!L4603+0.472239*terrains!X4603+0.58658*terrains!W4603+0.089417*terrains!V4603+0.531633*terrains!U4603+0.337883*terrains!T4603-0.403545*terrains!S4603)</f>
        <v>2.141542</v>
      </c>
      <c r="K4603" s="151" t="n">
        <f aca="false">IF(terrains!I4603=0,terrains!J4603,terrains!I4603)</f>
        <v>1.5</v>
      </c>
      <c r="L4603" s="59" t="n">
        <v>2</v>
      </c>
      <c r="M4603" s="59" t="n">
        <v>2</v>
      </c>
      <c r="N4603" s="59" t="n">
        <v>3</v>
      </c>
      <c r="O4603" s="59" t="s">
        <v>175</v>
      </c>
      <c r="P4603" s="59" t="n">
        <v>2</v>
      </c>
      <c r="Q4603" s="59" t="n">
        <v>1.5</v>
      </c>
      <c r="R4603" s="59" t="n">
        <v>1</v>
      </c>
      <c r="S4603" s="59" t="n">
        <v>0</v>
      </c>
      <c r="T4603" s="59" t="n">
        <v>0</v>
      </c>
      <c r="U4603" s="59" t="n">
        <v>0</v>
      </c>
      <c r="V4603" s="59" t="n">
        <v>0</v>
      </c>
      <c r="W4603" s="59" t="n">
        <v>0</v>
      </c>
      <c r="X4603" s="59" t="n">
        <v>0</v>
      </c>
      <c r="Y4603" s="59" t="n">
        <f aca="false">IF(terrains!L4603&lt;=2.5,1,IF(terrains!L4603&lt;=4.5,2,IF(terrains!L4603&lt;=6.5,3,4)))</f>
        <v>1</v>
      </c>
      <c r="Z4603" s="59" t="n">
        <f aca="false">IF(terrains!R4603=1,35,IF(terrains!S4603=1,64,IF(terrains!T4603=1,IF(terrains!Y4603=1,85,104),IF(terrains!U4603=1,IF(terrains!Y4603=1,124,152),IF(terrains!V4603=1,(IF(terrains!Y4603=1,146,IF(terrains!Y4603=2,178,263))),IF(terrains!W4603=1,(IF(terrains!Y4603=1,178,IF(terrains!Y4603=2,218,321))),IF(terrains!X4603=1,IF(terrains!Y4603=1,190,IF(terrains!Y4603=2,242,IF(terrains!Y4603=3,357,896))))))))))</f>
        <v>35</v>
      </c>
      <c r="AA4603" s="152" t="n">
        <f aca="false">terrains!Z4603*terrains!F4603</f>
        <v>103301.24427</v>
      </c>
    </row>
    <row r="4604" customFormat="false" ht="13.8" hidden="false" customHeight="false" outlineLevel="0" collapsed="false">
      <c r="A4604" s="143" t="n">
        <v>4603</v>
      </c>
      <c r="B4604" s="59" t="n">
        <v>297851.0721</v>
      </c>
      <c r="C4604" s="59" t="n">
        <v>5043010.737</v>
      </c>
      <c r="D4604" s="59" t="s">
        <v>4226</v>
      </c>
      <c r="E4604" s="153" t="n">
        <v>274.2</v>
      </c>
      <c r="F4604" s="150" t="n">
        <f aca="false">terrains!E4604*10.76391</f>
        <v>2951.464122</v>
      </c>
      <c r="G4604" s="59" t="s">
        <v>232</v>
      </c>
      <c r="H4604" s="59" t="n">
        <v>0</v>
      </c>
      <c r="I4604" s="59" t="n">
        <v>0</v>
      </c>
      <c r="J4604" s="59" t="n">
        <f aca="false">IF(terrains!L4604=13.5,IF(terrains!X4604=1,12,9),-0.392532+1.267037*terrains!L4604+0.472239*terrains!X4604+0.58658*terrains!W4604+0.089417*terrains!V4604+0.531633*terrains!U4604+0.337883*terrains!T4604-0.403545*terrains!S4604)</f>
        <v>2.8644775</v>
      </c>
      <c r="K4604" s="151" t="n">
        <f aca="false">IF(terrains!I4604=0,terrains!J4604,terrains!I4604)</f>
        <v>2.8644775</v>
      </c>
      <c r="L4604" s="59" t="n">
        <v>2.5</v>
      </c>
      <c r="M4604" s="59" t="n">
        <v>2</v>
      </c>
      <c r="N4604" s="59" t="n">
        <v>4</v>
      </c>
      <c r="O4604" s="59" t="s">
        <v>179</v>
      </c>
      <c r="P4604" s="59" t="n">
        <v>2</v>
      </c>
      <c r="Q4604" s="59" t="n">
        <v>2.5</v>
      </c>
      <c r="R4604" s="59" t="n">
        <v>0</v>
      </c>
      <c r="S4604" s="59" t="n">
        <v>0</v>
      </c>
      <c r="T4604" s="59" t="n">
        <v>0</v>
      </c>
      <c r="U4604" s="59" t="n">
        <v>0</v>
      </c>
      <c r="V4604" s="59" t="n">
        <v>1</v>
      </c>
      <c r="W4604" s="59" t="n">
        <v>0</v>
      </c>
      <c r="X4604" s="59" t="n">
        <v>0</v>
      </c>
      <c r="Y4604" s="59" t="n">
        <f aca="false">IF(terrains!L4604&lt;=2.5,1,IF(terrains!L4604&lt;=4.5,2,IF(terrains!L4604&lt;=6.5,3,4)))</f>
        <v>1</v>
      </c>
      <c r="Z4604" s="59" t="n">
        <f aca="false">IF(terrains!R4604=1,35,IF(terrains!S4604=1,64,IF(terrains!T4604=1,IF(terrains!Y4604=1,85,104),IF(terrains!U4604=1,IF(terrains!Y4604=1,124,152),IF(terrains!V4604=1,(IF(terrains!Y4604=1,146,IF(terrains!Y4604=2,178,263))),IF(terrains!W4604=1,(IF(terrains!Y4604=1,178,IF(terrains!Y4604=2,218,321))),IF(terrains!X4604=1,IF(terrains!Y4604=1,190,IF(terrains!Y4604=2,242,IF(terrains!Y4604=3,357,896))))))))))</f>
        <v>146</v>
      </c>
      <c r="AA4604" s="152" t="n">
        <f aca="false">terrains!Z4604*terrains!F4604</f>
        <v>430913.761812</v>
      </c>
    </row>
    <row r="4605" customFormat="false" ht="13.8" hidden="false" customHeight="false" outlineLevel="0" collapsed="false">
      <c r="A4605" s="143" t="n">
        <v>4604</v>
      </c>
      <c r="B4605" s="59" t="n">
        <v>298612.3475</v>
      </c>
      <c r="C4605" s="59" t="n">
        <v>5041944.661</v>
      </c>
      <c r="D4605" s="59" t="s">
        <v>4227</v>
      </c>
      <c r="E4605" s="153" t="n">
        <v>273.7</v>
      </c>
      <c r="F4605" s="150" t="n">
        <f aca="false">terrains!E4605*10.76391</f>
        <v>2946.082167</v>
      </c>
      <c r="G4605" s="59" t="s">
        <v>1409</v>
      </c>
      <c r="H4605" s="59" t="n">
        <v>1</v>
      </c>
      <c r="I4605" s="59" t="n">
        <v>4</v>
      </c>
      <c r="J4605" s="59" t="n">
        <f aca="false">IF(terrains!L4605=13.5,IF(terrains!X4605=1,12,9),-0.392532+1.267037*terrains!L4605+0.472239*terrains!X4605+0.58658*terrains!W4605+0.089417*terrains!V4605+0.531633*terrains!U4605+0.337883*terrains!T4605-0.403545*terrains!S4605)</f>
        <v>3.995159</v>
      </c>
      <c r="K4605" s="151" t="n">
        <f aca="false">IF(terrains!I4605=0,terrains!J4605,terrains!I4605)</f>
        <v>4</v>
      </c>
      <c r="L4605" s="59" t="n">
        <v>3</v>
      </c>
      <c r="M4605" s="59" t="n">
        <v>2</v>
      </c>
      <c r="N4605" s="59" t="n">
        <v>4</v>
      </c>
      <c r="O4605" s="59" t="s">
        <v>180</v>
      </c>
      <c r="P4605" s="59" t="n">
        <v>3</v>
      </c>
      <c r="Q4605" s="59" t="n">
        <v>2.5</v>
      </c>
      <c r="R4605" s="59" t="n">
        <v>0</v>
      </c>
      <c r="S4605" s="59" t="n">
        <v>0</v>
      </c>
      <c r="T4605" s="59" t="n">
        <v>0</v>
      </c>
      <c r="U4605" s="59" t="n">
        <v>0</v>
      </c>
      <c r="V4605" s="59" t="n">
        <v>0</v>
      </c>
      <c r="W4605" s="59" t="n">
        <v>1</v>
      </c>
      <c r="X4605" s="59" t="n">
        <v>0</v>
      </c>
      <c r="Y4605" s="59" t="n">
        <f aca="false">IF(terrains!L4605&lt;=2.5,1,IF(terrains!L4605&lt;=4.5,2,IF(terrains!L4605&lt;=6.5,3,4)))</f>
        <v>2</v>
      </c>
      <c r="Z4605" s="59" t="n">
        <f aca="false">IF(terrains!R4605=1,35,IF(terrains!S4605=1,64,IF(terrains!T4605=1,IF(terrains!Y4605=1,85,104),IF(terrains!U4605=1,IF(terrains!Y4605=1,124,152),IF(terrains!V4605=1,(IF(terrains!Y4605=1,146,IF(terrains!Y4605=2,178,263))),IF(terrains!W4605=1,(IF(terrains!Y4605=1,178,IF(terrains!Y4605=2,218,321))),IF(terrains!X4605=1,IF(terrains!Y4605=1,190,IF(terrains!Y4605=2,242,IF(terrains!Y4605=3,357,896))))))))))</f>
        <v>218</v>
      </c>
      <c r="AA4605" s="152" t="n">
        <f aca="false">terrains!Z4605*terrains!F4605</f>
        <v>642245.912406</v>
      </c>
    </row>
    <row r="4606" customFormat="false" ht="13.8" hidden="false" customHeight="false" outlineLevel="0" collapsed="false">
      <c r="A4606" s="143" t="n">
        <v>4605</v>
      </c>
      <c r="B4606" s="59" t="n">
        <v>302272.525215</v>
      </c>
      <c r="C4606" s="59" t="n">
        <v>5059060.94526</v>
      </c>
      <c r="D4606" s="59" t="s">
        <v>4228</v>
      </c>
      <c r="E4606" s="153" t="n">
        <v>273.2</v>
      </c>
      <c r="F4606" s="150" t="n">
        <f aca="false">terrains!E4606*10.76391</f>
        <v>2940.700212</v>
      </c>
      <c r="G4606" s="59" t="s">
        <v>328</v>
      </c>
      <c r="H4606" s="59" t="n">
        <v>0</v>
      </c>
      <c r="I4606" s="59" t="n">
        <v>0</v>
      </c>
      <c r="J4606" s="59" t="n">
        <f aca="false">IF(terrains!L4606=13.5,IF(terrains!X4606=1,12,9),-0.392532+1.267037*terrains!L4606+0.472239*terrains!X4606+0.58658*terrains!W4606+0.089417*terrains!V4606+0.531633*terrains!U4606+0.337883*terrains!T4606-0.403545*terrains!S4606)</f>
        <v>2.7750605</v>
      </c>
      <c r="K4606" s="151" t="n">
        <f aca="false">IF(terrains!I4606=0,terrains!J4606,terrains!I4606)</f>
        <v>2.7750605</v>
      </c>
      <c r="L4606" s="59" t="n">
        <v>2.5</v>
      </c>
      <c r="M4606" s="59" t="n">
        <v>0</v>
      </c>
      <c r="N4606" s="59" t="n">
        <v>0</v>
      </c>
      <c r="O4606" s="59" t="s">
        <v>175</v>
      </c>
      <c r="P4606" s="59" t="n">
        <v>0</v>
      </c>
      <c r="Q4606" s="59" t="n">
        <v>0</v>
      </c>
      <c r="R4606" s="59" t="n">
        <v>1</v>
      </c>
      <c r="S4606" s="59" t="n">
        <v>0</v>
      </c>
      <c r="T4606" s="59" t="n">
        <v>0</v>
      </c>
      <c r="U4606" s="59" t="n">
        <v>0</v>
      </c>
      <c r="V4606" s="59" t="n">
        <v>0</v>
      </c>
      <c r="W4606" s="59" t="n">
        <v>0</v>
      </c>
      <c r="X4606" s="59" t="n">
        <v>0</v>
      </c>
      <c r="Y4606" s="59" t="n">
        <f aca="false">IF(terrains!L4606&lt;=2.5,1,IF(terrains!L4606&lt;=4.5,2,IF(terrains!L4606&lt;=6.5,3,4)))</f>
        <v>1</v>
      </c>
      <c r="Z4606" s="59" t="n">
        <f aca="false">IF(terrains!R4606=1,35,IF(terrains!S4606=1,64,IF(terrains!T4606=1,IF(terrains!Y4606=1,85,104),IF(terrains!U4606=1,IF(terrains!Y4606=1,124,152),IF(terrains!V4606=1,(IF(terrains!Y4606=1,146,IF(terrains!Y4606=2,178,263))),IF(terrains!W4606=1,(IF(terrains!Y4606=1,178,IF(terrains!Y4606=2,218,321))),IF(terrains!X4606=1,IF(terrains!Y4606=1,190,IF(terrains!Y4606=2,242,IF(terrains!Y4606=3,357,896))))))))))</f>
        <v>35</v>
      </c>
      <c r="AA4606" s="152" t="n">
        <f aca="false">terrains!Z4606*terrains!F4606</f>
        <v>102924.50742</v>
      </c>
    </row>
    <row r="4607" customFormat="false" ht="13.8" hidden="false" customHeight="false" outlineLevel="0" collapsed="false">
      <c r="A4607" s="143" t="n">
        <v>4606</v>
      </c>
      <c r="B4607" s="59" t="n">
        <v>297952.268</v>
      </c>
      <c r="C4607" s="59" t="n">
        <v>5042338.742</v>
      </c>
      <c r="D4607" s="59" t="s">
        <v>4229</v>
      </c>
      <c r="E4607" s="153" t="n">
        <v>272.2</v>
      </c>
      <c r="F4607" s="150" t="n">
        <f aca="false">terrains!E4607*10.76391</f>
        <v>2929.936302</v>
      </c>
      <c r="G4607" s="59" t="s">
        <v>1409</v>
      </c>
      <c r="H4607" s="59" t="n">
        <v>1</v>
      </c>
      <c r="I4607" s="59" t="n">
        <v>4</v>
      </c>
      <c r="J4607" s="59" t="n">
        <f aca="false">IF(terrains!L4607=13.5,IF(terrains!X4607=1,12,9),-0.392532+1.267037*terrains!L4607+0.472239*terrains!X4607+0.58658*terrains!W4607+0.089417*terrains!V4607+0.531633*terrains!U4607+0.337883*terrains!T4607-0.403545*terrains!S4607)</f>
        <v>3.995159</v>
      </c>
      <c r="K4607" s="151" t="n">
        <f aca="false">IF(terrains!I4607=0,terrains!J4607,terrains!I4607)</f>
        <v>4</v>
      </c>
      <c r="L4607" s="59" t="n">
        <v>3</v>
      </c>
      <c r="M4607" s="59" t="n">
        <v>2</v>
      </c>
      <c r="N4607" s="59" t="n">
        <v>4</v>
      </c>
      <c r="O4607" s="59" t="s">
        <v>180</v>
      </c>
      <c r="P4607" s="59" t="n">
        <v>3</v>
      </c>
      <c r="Q4607" s="59" t="n">
        <v>2.5</v>
      </c>
      <c r="R4607" s="59" t="n">
        <v>0</v>
      </c>
      <c r="S4607" s="59" t="n">
        <v>0</v>
      </c>
      <c r="T4607" s="59" t="n">
        <v>0</v>
      </c>
      <c r="U4607" s="59" t="n">
        <v>0</v>
      </c>
      <c r="V4607" s="59" t="n">
        <v>0</v>
      </c>
      <c r="W4607" s="59" t="n">
        <v>1</v>
      </c>
      <c r="X4607" s="59" t="n">
        <v>0</v>
      </c>
      <c r="Y4607" s="59" t="n">
        <f aca="false">IF(terrains!L4607&lt;=2.5,1,IF(terrains!L4607&lt;=4.5,2,IF(terrains!L4607&lt;=6.5,3,4)))</f>
        <v>2</v>
      </c>
      <c r="Z4607" s="59" t="n">
        <f aca="false">IF(terrains!R4607=1,35,IF(terrains!S4607=1,64,IF(terrains!T4607=1,IF(terrains!Y4607=1,85,104),IF(terrains!U4607=1,IF(terrains!Y4607=1,124,152),IF(terrains!V4607=1,(IF(terrains!Y4607=1,146,IF(terrains!Y4607=2,178,263))),IF(terrains!W4607=1,(IF(terrains!Y4607=1,178,IF(terrains!Y4607=2,218,321))),IF(terrains!X4607=1,IF(terrains!Y4607=1,190,IF(terrains!Y4607=2,242,IF(terrains!Y4607=3,357,896))))))))))</f>
        <v>218</v>
      </c>
      <c r="AA4607" s="152" t="n">
        <f aca="false">terrains!Z4607*terrains!F4607</f>
        <v>638726.113836</v>
      </c>
    </row>
    <row r="4608" customFormat="false" ht="13.8" hidden="false" customHeight="false" outlineLevel="0" collapsed="false">
      <c r="A4608" s="143" t="n">
        <v>4607</v>
      </c>
      <c r="B4608" s="59" t="n">
        <v>275352.258955</v>
      </c>
      <c r="C4608" s="59" t="n">
        <v>5038715.47687</v>
      </c>
      <c r="D4608" s="59" t="s">
        <v>4230</v>
      </c>
      <c r="E4608" s="153" t="n">
        <v>271.9</v>
      </c>
      <c r="F4608" s="150" t="n">
        <f aca="false">terrains!E4608*10.76391</f>
        <v>2926.707129</v>
      </c>
      <c r="G4608" s="59" t="s">
        <v>359</v>
      </c>
      <c r="H4608" s="59" t="n">
        <v>0</v>
      </c>
      <c r="I4608" s="59" t="n">
        <v>0</v>
      </c>
      <c r="J4608" s="59" t="n">
        <f aca="false">IF(terrains!L4608=13.5,IF(terrains!X4608=1,12,9),-0.392532+1.267037*terrains!L4608+0.472239*terrains!X4608+0.58658*terrains!W4608+0.089417*terrains!V4608+0.531633*terrains!U4608+0.337883*terrains!T4608-0.403545*terrains!S4608)</f>
        <v>2.141542</v>
      </c>
      <c r="K4608" s="151" t="n">
        <f aca="false">IF(terrains!I4608=0,terrains!J4608,terrains!I4608)</f>
        <v>2.141542</v>
      </c>
      <c r="L4608" s="59" t="n">
        <v>2</v>
      </c>
      <c r="M4608" s="59" t="n">
        <v>1</v>
      </c>
      <c r="N4608" s="59" t="n">
        <v>3</v>
      </c>
      <c r="O4608" s="59" t="s">
        <v>175</v>
      </c>
      <c r="P4608" s="59" t="n">
        <v>2</v>
      </c>
      <c r="Q4608" s="59" t="n">
        <v>1.5</v>
      </c>
      <c r="R4608" s="59" t="n">
        <v>1</v>
      </c>
      <c r="S4608" s="59" t="n">
        <v>0</v>
      </c>
      <c r="T4608" s="59" t="n">
        <v>0</v>
      </c>
      <c r="U4608" s="59" t="n">
        <v>0</v>
      </c>
      <c r="V4608" s="59" t="n">
        <v>0</v>
      </c>
      <c r="W4608" s="59" t="n">
        <v>0</v>
      </c>
      <c r="X4608" s="59" t="n">
        <v>0</v>
      </c>
      <c r="Y4608" s="59" t="n">
        <f aca="false">IF(terrains!L4608&lt;=2.5,1,IF(terrains!L4608&lt;=4.5,2,IF(terrains!L4608&lt;=6.5,3,4)))</f>
        <v>1</v>
      </c>
      <c r="Z4608" s="59" t="n">
        <f aca="false">IF(terrains!R4608=1,35,IF(terrains!S4608=1,64,IF(terrains!T4608=1,IF(terrains!Y4608=1,85,104),IF(terrains!U4608=1,IF(terrains!Y4608=1,124,152),IF(terrains!V4608=1,(IF(terrains!Y4608=1,146,IF(terrains!Y4608=2,178,263))),IF(terrains!W4608=1,(IF(terrains!Y4608=1,178,IF(terrains!Y4608=2,218,321))),IF(terrains!X4608=1,IF(terrains!Y4608=1,190,IF(terrains!Y4608=2,242,IF(terrains!Y4608=3,357,896))))))))))</f>
        <v>35</v>
      </c>
      <c r="AA4608" s="152" t="n">
        <f aca="false">terrains!Z4608*terrains!F4608</f>
        <v>102434.749515</v>
      </c>
    </row>
    <row r="4609" customFormat="false" ht="13.8" hidden="false" customHeight="false" outlineLevel="0" collapsed="false">
      <c r="A4609" s="143" t="n">
        <v>4608</v>
      </c>
      <c r="B4609" s="59" t="n">
        <v>300399.391952</v>
      </c>
      <c r="C4609" s="59" t="n">
        <v>5043204.48057</v>
      </c>
      <c r="D4609" s="59" t="s">
        <v>4231</v>
      </c>
      <c r="E4609" s="153" t="n">
        <v>271.2</v>
      </c>
      <c r="F4609" s="150" t="n">
        <f aca="false">terrains!E4609*10.76391</f>
        <v>2919.172392</v>
      </c>
      <c r="G4609" s="59" t="s">
        <v>815</v>
      </c>
      <c r="H4609" s="59" t="n">
        <v>0</v>
      </c>
      <c r="I4609" s="59" t="n">
        <v>4</v>
      </c>
      <c r="J4609" s="59" t="n">
        <f aca="false">IF(terrains!L4609=13.5,IF(terrains!X4609=1,12,9),-0.392532+1.267037*terrains!L4609+0.472239*terrains!X4609+0.58658*terrains!W4609+0.089417*terrains!V4609+0.531633*terrains!U4609+0.337883*terrains!T4609-0.403545*terrains!S4609)</f>
        <v>4.3799805</v>
      </c>
      <c r="K4609" s="151" t="n">
        <f aca="false">IF(terrains!I4609=0,terrains!J4609,terrains!I4609)</f>
        <v>4</v>
      </c>
      <c r="L4609" s="59" t="n">
        <v>3.5</v>
      </c>
      <c r="M4609" s="59" t="n">
        <v>3</v>
      </c>
      <c r="N4609" s="59" t="n">
        <v>5</v>
      </c>
      <c r="O4609" s="59" t="s">
        <v>177</v>
      </c>
      <c r="P4609" s="59" t="n">
        <v>2</v>
      </c>
      <c r="Q4609" s="59" t="n">
        <v>2.5</v>
      </c>
      <c r="R4609" s="59" t="n">
        <v>0</v>
      </c>
      <c r="S4609" s="59" t="n">
        <v>0</v>
      </c>
      <c r="T4609" s="59" t="n">
        <v>1</v>
      </c>
      <c r="U4609" s="59" t="n">
        <v>0</v>
      </c>
      <c r="V4609" s="59" t="n">
        <v>0</v>
      </c>
      <c r="W4609" s="59" t="n">
        <v>0</v>
      </c>
      <c r="X4609" s="59" t="n">
        <v>0</v>
      </c>
      <c r="Y4609" s="59" t="n">
        <f aca="false">IF(terrains!L4609&lt;=2.5,1,IF(terrains!L4609&lt;=4.5,2,IF(terrains!L4609&lt;=6.5,3,4)))</f>
        <v>2</v>
      </c>
      <c r="Z4609" s="59" t="n">
        <f aca="false">IF(terrains!R4609=1,35,IF(terrains!S4609=1,64,IF(terrains!T4609=1,IF(terrains!Y4609=1,85,104),IF(terrains!U4609=1,IF(terrains!Y4609=1,124,152),IF(terrains!V4609=1,(IF(terrains!Y4609=1,146,IF(terrains!Y4609=2,178,263))),IF(terrains!W4609=1,(IF(terrains!Y4609=1,178,IF(terrains!Y4609=2,218,321))),IF(terrains!X4609=1,IF(terrains!Y4609=1,190,IF(terrains!Y4609=2,242,IF(terrains!Y4609=3,357,896))))))))))</f>
        <v>104</v>
      </c>
      <c r="AA4609" s="152" t="n">
        <f aca="false">terrains!Z4609*terrains!F4609</f>
        <v>303593.928768</v>
      </c>
    </row>
    <row r="4610" customFormat="false" ht="13.8" hidden="false" customHeight="false" outlineLevel="0" collapsed="false">
      <c r="A4610" s="143" t="n">
        <v>4609</v>
      </c>
      <c r="B4610" s="59" t="n">
        <v>300938.313375</v>
      </c>
      <c r="C4610" s="59" t="n">
        <v>5042919.98801</v>
      </c>
      <c r="D4610" s="59" t="s">
        <v>4232</v>
      </c>
      <c r="E4610" s="153" t="n">
        <v>270.9</v>
      </c>
      <c r="F4610" s="150" t="n">
        <f aca="false">terrains!E4610*10.76391</f>
        <v>2915.943219</v>
      </c>
      <c r="G4610" s="59" t="s">
        <v>732</v>
      </c>
      <c r="H4610" s="59" t="n">
        <v>0</v>
      </c>
      <c r="I4610" s="59" t="n">
        <v>4</v>
      </c>
      <c r="J4610" s="59" t="n">
        <f aca="false">IF(terrains!L4610=13.5,IF(terrains!X4610=1,12,9),-0.392532+1.267037*terrains!L4610+0.472239*terrains!X4610+0.58658*terrains!W4610+0.089417*terrains!V4610+0.531633*terrains!U4610+0.337883*terrains!T4610-0.403545*terrains!S4610)</f>
        <v>4.3799805</v>
      </c>
      <c r="K4610" s="151" t="n">
        <f aca="false">IF(terrains!I4610=0,terrains!J4610,terrains!I4610)</f>
        <v>4</v>
      </c>
      <c r="L4610" s="59" t="n">
        <v>3.5</v>
      </c>
      <c r="M4610" s="59" t="n">
        <v>3</v>
      </c>
      <c r="N4610" s="59" t="n">
        <v>8</v>
      </c>
      <c r="O4610" s="59" t="s">
        <v>177</v>
      </c>
      <c r="P4610" s="59" t="n">
        <v>2</v>
      </c>
      <c r="Q4610" s="59" t="n">
        <v>2.5</v>
      </c>
      <c r="R4610" s="59" t="n">
        <v>0</v>
      </c>
      <c r="S4610" s="59" t="n">
        <v>0</v>
      </c>
      <c r="T4610" s="59" t="n">
        <v>1</v>
      </c>
      <c r="U4610" s="59" t="n">
        <v>0</v>
      </c>
      <c r="V4610" s="59" t="n">
        <v>0</v>
      </c>
      <c r="W4610" s="59" t="n">
        <v>0</v>
      </c>
      <c r="X4610" s="59" t="n">
        <v>0</v>
      </c>
      <c r="Y4610" s="59" t="n">
        <f aca="false">IF(terrains!L4610&lt;=2.5,1,IF(terrains!L4610&lt;=4.5,2,IF(terrains!L4610&lt;=6.5,3,4)))</f>
        <v>2</v>
      </c>
      <c r="Z4610" s="59" t="n">
        <f aca="false">IF(terrains!R4610=1,35,IF(terrains!S4610=1,64,IF(terrains!T4610=1,IF(terrains!Y4610=1,85,104),IF(terrains!U4610=1,IF(terrains!Y4610=1,124,152),IF(terrains!V4610=1,(IF(terrains!Y4610=1,146,IF(terrains!Y4610=2,178,263))),IF(terrains!W4610=1,(IF(terrains!Y4610=1,178,IF(terrains!Y4610=2,218,321))),IF(terrains!X4610=1,IF(terrains!Y4610=1,190,IF(terrains!Y4610=2,242,IF(terrains!Y4610=3,357,896))))))))))</f>
        <v>104</v>
      </c>
      <c r="AA4610" s="152" t="n">
        <f aca="false">terrains!Z4610*terrains!F4610</f>
        <v>303258.094776</v>
      </c>
    </row>
    <row r="4611" customFormat="false" ht="13.8" hidden="false" customHeight="false" outlineLevel="0" collapsed="false">
      <c r="A4611" s="143" t="n">
        <v>4610</v>
      </c>
      <c r="B4611" s="59" t="n">
        <v>288457.659473</v>
      </c>
      <c r="C4611" s="59" t="n">
        <v>5041948.09829</v>
      </c>
      <c r="D4611" s="59" t="s">
        <v>4233</v>
      </c>
      <c r="E4611" s="153" t="n">
        <v>270.8</v>
      </c>
      <c r="F4611" s="150" t="n">
        <f aca="false">terrains!E4611*10.76391</f>
        <v>2914.866828</v>
      </c>
      <c r="G4611" s="59" t="s">
        <v>198</v>
      </c>
      <c r="H4611" s="59" t="n">
        <v>0</v>
      </c>
      <c r="I4611" s="59" t="n">
        <v>0</v>
      </c>
      <c r="J4611" s="59" t="n">
        <f aca="false">IF(terrains!L4611=13.5,IF(terrains!X4611=1,12,9),-0.392532+1.267037*terrains!L4611+0.472239*terrains!X4611+0.58658*terrains!W4611+0.089417*terrains!V4611+0.531633*terrains!U4611+0.337883*terrains!T4611-0.403545*terrains!S4611)</f>
        <v>3.1129435</v>
      </c>
      <c r="K4611" s="151" t="n">
        <f aca="false">IF(terrains!I4611=0,terrains!J4611,terrains!I4611)</f>
        <v>3.1129435</v>
      </c>
      <c r="L4611" s="59" t="n">
        <v>2.5</v>
      </c>
      <c r="M4611" s="59" t="n">
        <v>2</v>
      </c>
      <c r="N4611" s="59" t="n">
        <v>6</v>
      </c>
      <c r="O4611" s="59" t="s">
        <v>177</v>
      </c>
      <c r="P4611" s="59" t="n">
        <v>2</v>
      </c>
      <c r="Q4611" s="59" t="n">
        <v>1.5</v>
      </c>
      <c r="R4611" s="59" t="n">
        <v>0</v>
      </c>
      <c r="S4611" s="59" t="n">
        <v>0</v>
      </c>
      <c r="T4611" s="59" t="n">
        <v>1</v>
      </c>
      <c r="U4611" s="59" t="n">
        <v>0</v>
      </c>
      <c r="V4611" s="59" t="n">
        <v>0</v>
      </c>
      <c r="W4611" s="59" t="n">
        <v>0</v>
      </c>
      <c r="X4611" s="59" t="n">
        <v>0</v>
      </c>
      <c r="Y4611" s="59" t="n">
        <f aca="false">IF(terrains!L4611&lt;=2.5,1,IF(terrains!L4611&lt;=4.5,2,IF(terrains!L4611&lt;=6.5,3,4)))</f>
        <v>1</v>
      </c>
      <c r="Z4611" s="59" t="n">
        <f aca="false">IF(terrains!R4611=1,35,IF(terrains!S4611=1,64,IF(terrains!T4611=1,IF(terrains!Y4611=1,85,104),IF(terrains!U4611=1,IF(terrains!Y4611=1,124,152),IF(terrains!V4611=1,(IF(terrains!Y4611=1,146,IF(terrains!Y4611=2,178,263))),IF(terrains!W4611=1,(IF(terrains!Y4611=1,178,IF(terrains!Y4611=2,218,321))),IF(terrains!X4611=1,IF(terrains!Y4611=1,190,IF(terrains!Y4611=2,242,IF(terrains!Y4611=3,357,896))))))))))</f>
        <v>85</v>
      </c>
      <c r="AA4611" s="152" t="n">
        <f aca="false">terrains!Z4611*terrains!F4611</f>
        <v>247763.68038</v>
      </c>
    </row>
    <row r="4612" customFormat="false" ht="13.8" hidden="false" customHeight="false" outlineLevel="0" collapsed="false">
      <c r="A4612" s="143" t="n">
        <v>4611</v>
      </c>
      <c r="B4612" s="59" t="n">
        <v>299744.4082</v>
      </c>
      <c r="C4612" s="59" t="n">
        <v>5039198.12</v>
      </c>
      <c r="D4612" s="59" t="s">
        <v>4234</v>
      </c>
      <c r="E4612" s="153" t="n">
        <v>270.3</v>
      </c>
      <c r="F4612" s="150" t="n">
        <f aca="false">terrains!E4612*10.76391</f>
        <v>2909.484873</v>
      </c>
      <c r="G4612" s="59" t="s">
        <v>375</v>
      </c>
      <c r="H4612" s="59" t="n">
        <v>0</v>
      </c>
      <c r="I4612" s="59" t="n">
        <v>0</v>
      </c>
      <c r="J4612" s="59" t="n">
        <f aca="false">IF(terrains!L4612=13.5,IF(terrains!X4612=1,12,9),-0.392532+1.267037*terrains!L4612+0.472239*terrains!X4612+0.58658*terrains!W4612+0.089417*terrains!V4612+0.531633*terrains!U4612+0.337883*terrains!T4612-0.403545*terrains!S4612)</f>
        <v>3.2472995</v>
      </c>
      <c r="K4612" s="151" t="n">
        <f aca="false">IF(terrains!I4612=0,terrains!J4612,terrains!I4612)</f>
        <v>3.2472995</v>
      </c>
      <c r="L4612" s="59" t="n">
        <v>2.5</v>
      </c>
      <c r="M4612" s="59" t="n">
        <v>2</v>
      </c>
      <c r="N4612" s="59" t="n">
        <v>4</v>
      </c>
      <c r="O4612" s="59" t="s">
        <v>181</v>
      </c>
      <c r="P4612" s="59" t="n">
        <v>2</v>
      </c>
      <c r="Q4612" s="59" t="n">
        <v>1.5</v>
      </c>
      <c r="R4612" s="59" t="n">
        <v>0</v>
      </c>
      <c r="S4612" s="59" t="n">
        <v>0</v>
      </c>
      <c r="T4612" s="59" t="n">
        <v>0</v>
      </c>
      <c r="U4612" s="59" t="n">
        <v>0</v>
      </c>
      <c r="V4612" s="59" t="n">
        <v>0</v>
      </c>
      <c r="W4612" s="59" t="n">
        <v>0</v>
      </c>
      <c r="X4612" s="59" t="n">
        <v>1</v>
      </c>
      <c r="Y4612" s="59" t="n">
        <f aca="false">IF(terrains!L4612&lt;=2.5,1,IF(terrains!L4612&lt;=4.5,2,IF(terrains!L4612&lt;=6.5,3,4)))</f>
        <v>1</v>
      </c>
      <c r="Z4612" s="59" t="n">
        <f aca="false">IF(terrains!R4612=1,35,IF(terrains!S4612=1,64,IF(terrains!T4612=1,IF(terrains!Y4612=1,85,104),IF(terrains!U4612=1,IF(terrains!Y4612=1,124,152),IF(terrains!V4612=1,(IF(terrains!Y4612=1,146,IF(terrains!Y4612=2,178,263))),IF(terrains!W4612=1,(IF(terrains!Y4612=1,178,IF(terrains!Y4612=2,218,321))),IF(terrains!X4612=1,IF(terrains!Y4612=1,190,IF(terrains!Y4612=2,242,IF(terrains!Y4612=3,357,896))))))))))</f>
        <v>190</v>
      </c>
      <c r="AA4612" s="152" t="n">
        <f aca="false">terrains!Z4612*terrains!F4612</f>
        <v>552802.12587</v>
      </c>
    </row>
    <row r="4613" customFormat="false" ht="13.8" hidden="false" customHeight="false" outlineLevel="0" collapsed="false">
      <c r="A4613" s="143" t="n">
        <v>4612</v>
      </c>
      <c r="B4613" s="59" t="n">
        <v>298264.924524</v>
      </c>
      <c r="C4613" s="59" t="n">
        <v>5047809.53159</v>
      </c>
      <c r="D4613" s="59" t="s">
        <v>4235</v>
      </c>
      <c r="E4613" s="153" t="n">
        <v>270</v>
      </c>
      <c r="F4613" s="150" t="n">
        <f aca="false">terrains!E4613*10.76391</f>
        <v>2906.2557</v>
      </c>
      <c r="G4613" s="59" t="s">
        <v>1211</v>
      </c>
      <c r="H4613" s="59" t="n">
        <v>0</v>
      </c>
      <c r="I4613" s="59" t="n">
        <v>0</v>
      </c>
      <c r="J4613" s="59" t="n">
        <f aca="false">IF(terrains!L4613=13.5,IF(terrains!X4613=1,12,9),-0.392532+1.267037*terrains!L4613+0.472239*terrains!X4613+0.58658*terrains!W4613+0.089417*terrains!V4613+0.531633*terrains!U4613+0.337883*terrains!T4613-0.403545*terrains!S4613)</f>
        <v>2.479425</v>
      </c>
      <c r="K4613" s="151" t="n">
        <f aca="false">IF(terrains!I4613=0,terrains!J4613,terrains!I4613)</f>
        <v>2.479425</v>
      </c>
      <c r="L4613" s="59" t="n">
        <v>2</v>
      </c>
      <c r="M4613" s="59" t="n">
        <v>1</v>
      </c>
      <c r="N4613" s="59" t="n">
        <v>3</v>
      </c>
      <c r="O4613" s="59" t="s">
        <v>177</v>
      </c>
      <c r="P4613" s="59" t="n">
        <v>2</v>
      </c>
      <c r="Q4613" s="59" t="n">
        <v>1.5</v>
      </c>
      <c r="R4613" s="59" t="n">
        <v>0</v>
      </c>
      <c r="S4613" s="59" t="n">
        <v>0</v>
      </c>
      <c r="T4613" s="59" t="n">
        <v>1</v>
      </c>
      <c r="U4613" s="59" t="n">
        <v>0</v>
      </c>
      <c r="V4613" s="59" t="n">
        <v>0</v>
      </c>
      <c r="W4613" s="59" t="n">
        <v>0</v>
      </c>
      <c r="X4613" s="59" t="n">
        <v>0</v>
      </c>
      <c r="Y4613" s="59" t="n">
        <f aca="false">IF(terrains!L4613&lt;=2.5,1,IF(terrains!L4613&lt;=4.5,2,IF(terrains!L4613&lt;=6.5,3,4)))</f>
        <v>1</v>
      </c>
      <c r="Z4613" s="59" t="n">
        <f aca="false">IF(terrains!R4613=1,35,IF(terrains!S4613=1,64,IF(terrains!T4613=1,IF(terrains!Y4613=1,85,104),IF(terrains!U4613=1,IF(terrains!Y4613=1,124,152),IF(terrains!V4613=1,(IF(terrains!Y4613=1,146,IF(terrains!Y4613=2,178,263))),IF(terrains!W4613=1,(IF(terrains!Y4613=1,178,IF(terrains!Y4613=2,218,321))),IF(terrains!X4613=1,IF(terrains!Y4613=1,190,IF(terrains!Y4613=2,242,IF(terrains!Y4613=3,357,896))))))))))</f>
        <v>85</v>
      </c>
      <c r="AA4613" s="152" t="n">
        <f aca="false">terrains!Z4613*terrains!F4613</f>
        <v>247031.7345</v>
      </c>
    </row>
    <row r="4614" customFormat="false" ht="13.8" hidden="false" customHeight="false" outlineLevel="0" collapsed="false">
      <c r="A4614" s="143" t="n">
        <v>4613</v>
      </c>
      <c r="B4614" s="59" t="n">
        <v>298766.504918</v>
      </c>
      <c r="C4614" s="59" t="n">
        <v>5041980.34323</v>
      </c>
      <c r="D4614" s="59" t="s">
        <v>4236</v>
      </c>
      <c r="E4614" s="153" t="n">
        <v>269.4</v>
      </c>
      <c r="F4614" s="150" t="n">
        <f aca="false">terrains!E4614*10.76391</f>
        <v>2899.797354</v>
      </c>
      <c r="G4614" s="59" t="s">
        <v>232</v>
      </c>
      <c r="H4614" s="59" t="n">
        <v>0</v>
      </c>
      <c r="I4614" s="59" t="n">
        <v>0</v>
      </c>
      <c r="J4614" s="59" t="n">
        <f aca="false">IF(terrains!L4614=13.5,IF(terrains!X4614=1,12,9),-0.392532+1.267037*terrains!L4614+0.472239*terrains!X4614+0.58658*terrains!W4614+0.089417*terrains!V4614+0.531633*terrains!U4614+0.337883*terrains!T4614-0.403545*terrains!S4614)</f>
        <v>3.2472995</v>
      </c>
      <c r="K4614" s="151" t="n">
        <f aca="false">IF(terrains!I4614=0,terrains!J4614,terrains!I4614)</f>
        <v>3.2472995</v>
      </c>
      <c r="L4614" s="59" t="n">
        <v>2.5</v>
      </c>
      <c r="M4614" s="59" t="n">
        <v>2</v>
      </c>
      <c r="N4614" s="59" t="n">
        <v>4</v>
      </c>
      <c r="O4614" s="59" t="s">
        <v>181</v>
      </c>
      <c r="P4614" s="59" t="n">
        <v>2</v>
      </c>
      <c r="Q4614" s="59" t="n">
        <v>2.5</v>
      </c>
      <c r="R4614" s="59" t="n">
        <v>0</v>
      </c>
      <c r="S4614" s="59" t="n">
        <v>0</v>
      </c>
      <c r="T4614" s="59" t="n">
        <v>0</v>
      </c>
      <c r="U4614" s="59" t="n">
        <v>0</v>
      </c>
      <c r="V4614" s="59" t="n">
        <v>0</v>
      </c>
      <c r="W4614" s="59" t="n">
        <v>0</v>
      </c>
      <c r="X4614" s="59" t="n">
        <v>1</v>
      </c>
      <c r="Y4614" s="59" t="n">
        <f aca="false">IF(terrains!L4614&lt;=2.5,1,IF(terrains!L4614&lt;=4.5,2,IF(terrains!L4614&lt;=6.5,3,4)))</f>
        <v>1</v>
      </c>
      <c r="Z4614" s="59" t="n">
        <f aca="false">IF(terrains!R4614=1,35,IF(terrains!S4614=1,64,IF(terrains!T4614=1,IF(terrains!Y4614=1,85,104),IF(terrains!U4614=1,IF(terrains!Y4614=1,124,152),IF(terrains!V4614=1,(IF(terrains!Y4614=1,146,IF(terrains!Y4614=2,178,263))),IF(terrains!W4614=1,(IF(terrains!Y4614=1,178,IF(terrains!Y4614=2,218,321))),IF(terrains!X4614=1,IF(terrains!Y4614=1,190,IF(terrains!Y4614=2,242,IF(terrains!Y4614=3,357,896))))))))))</f>
        <v>190</v>
      </c>
      <c r="AA4614" s="152" t="n">
        <f aca="false">terrains!Z4614*terrains!F4614</f>
        <v>550961.49726</v>
      </c>
    </row>
    <row r="4615" customFormat="false" ht="13.8" hidden="false" customHeight="false" outlineLevel="0" collapsed="false">
      <c r="A4615" s="143" t="n">
        <v>4614</v>
      </c>
      <c r="B4615" s="59" t="n">
        <v>297654.6537</v>
      </c>
      <c r="C4615" s="59" t="n">
        <v>5042443.788</v>
      </c>
      <c r="D4615" s="59" t="s">
        <v>4237</v>
      </c>
      <c r="E4615" s="153" t="n">
        <v>269.3</v>
      </c>
      <c r="F4615" s="150" t="n">
        <f aca="false">terrains!E4615*10.76391</f>
        <v>2898.720963</v>
      </c>
      <c r="G4615" s="59" t="s">
        <v>232</v>
      </c>
      <c r="H4615" s="59" t="n">
        <v>0</v>
      </c>
      <c r="I4615" s="59" t="n">
        <v>0</v>
      </c>
      <c r="J4615" s="59" t="n">
        <f aca="false">IF(terrains!L4615=13.5,IF(terrains!X4615=1,12,9),-0.392532+1.267037*terrains!L4615+0.472239*terrains!X4615+0.58658*terrains!W4615+0.089417*terrains!V4615+0.531633*terrains!U4615+0.337883*terrains!T4615-0.403545*terrains!S4615)</f>
        <v>3.3616405</v>
      </c>
      <c r="K4615" s="151" t="n">
        <f aca="false">IF(terrains!I4615=0,terrains!J4615,terrains!I4615)</f>
        <v>3.3616405</v>
      </c>
      <c r="L4615" s="59" t="n">
        <v>2.5</v>
      </c>
      <c r="M4615" s="59" t="n">
        <v>2</v>
      </c>
      <c r="N4615" s="59" t="n">
        <v>4</v>
      </c>
      <c r="O4615" s="59" t="s">
        <v>180</v>
      </c>
      <c r="P4615" s="59" t="n">
        <v>2</v>
      </c>
      <c r="Q4615" s="59" t="n">
        <v>2.5</v>
      </c>
      <c r="R4615" s="59" t="n">
        <v>0</v>
      </c>
      <c r="S4615" s="59" t="n">
        <v>0</v>
      </c>
      <c r="T4615" s="59" t="n">
        <v>0</v>
      </c>
      <c r="U4615" s="59" t="n">
        <v>0</v>
      </c>
      <c r="V4615" s="59" t="n">
        <v>0</v>
      </c>
      <c r="W4615" s="59" t="n">
        <v>1</v>
      </c>
      <c r="X4615" s="59" t="n">
        <v>0</v>
      </c>
      <c r="Y4615" s="59" t="n">
        <f aca="false">IF(terrains!L4615&lt;=2.5,1,IF(terrains!L4615&lt;=4.5,2,IF(terrains!L4615&lt;=6.5,3,4)))</f>
        <v>1</v>
      </c>
      <c r="Z4615" s="59" t="n">
        <f aca="false">IF(terrains!R4615=1,35,IF(terrains!S4615=1,64,IF(terrains!T4615=1,IF(terrains!Y4615=1,85,104),IF(terrains!U4615=1,IF(terrains!Y4615=1,124,152),IF(terrains!V4615=1,(IF(terrains!Y4615=1,146,IF(terrains!Y4615=2,178,263))),IF(terrains!W4615=1,(IF(terrains!Y4615=1,178,IF(terrains!Y4615=2,218,321))),IF(terrains!X4615=1,IF(terrains!Y4615=1,190,IF(terrains!Y4615=2,242,IF(terrains!Y4615=3,357,896))))))))))</f>
        <v>178</v>
      </c>
      <c r="AA4615" s="152" t="n">
        <f aca="false">terrains!Z4615*terrains!F4615</f>
        <v>515972.331414</v>
      </c>
    </row>
    <row r="4616" customFormat="false" ht="13.8" hidden="false" customHeight="false" outlineLevel="0" collapsed="false">
      <c r="A4616" s="143" t="n">
        <v>4615</v>
      </c>
      <c r="B4616" s="59" t="n">
        <v>302506.649827</v>
      </c>
      <c r="C4616" s="59" t="n">
        <v>5052311.29542</v>
      </c>
      <c r="D4616" s="59" t="s">
        <v>4238</v>
      </c>
      <c r="E4616" s="153" t="n">
        <v>267.4</v>
      </c>
      <c r="F4616" s="150" t="n">
        <f aca="false">terrains!E4616*10.76391</f>
        <v>2878.269534</v>
      </c>
      <c r="G4616" s="59" t="s">
        <v>1815</v>
      </c>
      <c r="H4616" s="59" t="n">
        <v>0</v>
      </c>
      <c r="I4616" s="59" t="n">
        <v>0</v>
      </c>
      <c r="J4616" s="59" t="n">
        <f aca="false">IF(terrains!L4616=13.5,IF(terrains!X4616=1,12,9),-0.392532+1.267037*terrains!L4616+0.472239*terrains!X4616+0.58658*terrains!W4616+0.089417*terrains!V4616+0.531633*terrains!U4616+0.337883*terrains!T4616-0.403545*terrains!S4616)</f>
        <v>1.737997</v>
      </c>
      <c r="K4616" s="151" t="n">
        <f aca="false">IF(terrains!I4616=0,terrains!J4616,terrains!I4616)</f>
        <v>1.737997</v>
      </c>
      <c r="L4616" s="59" t="n">
        <v>2</v>
      </c>
      <c r="M4616" s="59" t="n">
        <v>1</v>
      </c>
      <c r="N4616" s="59" t="n">
        <v>3</v>
      </c>
      <c r="O4616" s="59" t="s">
        <v>176</v>
      </c>
      <c r="P4616" s="59" t="n">
        <v>2</v>
      </c>
      <c r="Q4616" s="59" t="n">
        <v>1.5</v>
      </c>
      <c r="R4616" s="59" t="n">
        <v>0</v>
      </c>
      <c r="S4616" s="59" t="n">
        <v>1</v>
      </c>
      <c r="T4616" s="59" t="n">
        <v>0</v>
      </c>
      <c r="U4616" s="59" t="n">
        <v>0</v>
      </c>
      <c r="V4616" s="59" t="n">
        <v>0</v>
      </c>
      <c r="W4616" s="59" t="n">
        <v>0</v>
      </c>
      <c r="X4616" s="59" t="n">
        <v>0</v>
      </c>
      <c r="Y4616" s="59" t="n">
        <f aca="false">IF(terrains!L4616&lt;=2.5,1,IF(terrains!L4616&lt;=4.5,2,IF(terrains!L4616&lt;=6.5,3,4)))</f>
        <v>1</v>
      </c>
      <c r="Z4616" s="59" t="n">
        <f aca="false">IF(terrains!R4616=1,35,IF(terrains!S4616=1,64,IF(terrains!T4616=1,IF(terrains!Y4616=1,85,104),IF(terrains!U4616=1,IF(terrains!Y4616=1,124,152),IF(terrains!V4616=1,(IF(terrains!Y4616=1,146,IF(terrains!Y4616=2,178,263))),IF(terrains!W4616=1,(IF(terrains!Y4616=1,178,IF(terrains!Y4616=2,218,321))),IF(terrains!X4616=1,IF(terrains!Y4616=1,190,IF(terrains!Y4616=2,242,IF(terrains!Y4616=3,357,896))))))))))</f>
        <v>64</v>
      </c>
      <c r="AA4616" s="152" t="n">
        <f aca="false">terrains!Z4616*terrains!F4616</f>
        <v>184209.250176</v>
      </c>
    </row>
    <row r="4617" customFormat="false" ht="13.8" hidden="false" customHeight="false" outlineLevel="0" collapsed="false">
      <c r="A4617" s="143" t="n">
        <v>4616</v>
      </c>
      <c r="B4617" s="59" t="n">
        <v>302497.452476</v>
      </c>
      <c r="C4617" s="59" t="n">
        <v>5052313.86425</v>
      </c>
      <c r="D4617" s="59" t="s">
        <v>4239</v>
      </c>
      <c r="E4617" s="153" t="n">
        <v>267.4</v>
      </c>
      <c r="F4617" s="150" t="n">
        <f aca="false">terrains!E4617*10.76391</f>
        <v>2878.269534</v>
      </c>
      <c r="G4617" s="59" t="s">
        <v>1815</v>
      </c>
      <c r="H4617" s="59" t="n">
        <v>0</v>
      </c>
      <c r="I4617" s="59" t="n">
        <v>0</v>
      </c>
      <c r="J4617" s="59" t="n">
        <f aca="false">IF(terrains!L4617=13.5,IF(terrains!X4617=1,12,9),-0.392532+1.267037*terrains!L4617+0.472239*terrains!X4617+0.58658*terrains!W4617+0.089417*terrains!V4617+0.531633*terrains!U4617+0.337883*terrains!T4617-0.403545*terrains!S4617)</f>
        <v>1.737997</v>
      </c>
      <c r="K4617" s="151" t="n">
        <f aca="false">IF(terrains!I4617=0,terrains!J4617,terrains!I4617)</f>
        <v>1.737997</v>
      </c>
      <c r="L4617" s="59" t="n">
        <v>2</v>
      </c>
      <c r="M4617" s="59" t="n">
        <v>1</v>
      </c>
      <c r="N4617" s="59" t="n">
        <v>3</v>
      </c>
      <c r="O4617" s="59" t="s">
        <v>176</v>
      </c>
      <c r="P4617" s="59" t="n">
        <v>2</v>
      </c>
      <c r="Q4617" s="59" t="n">
        <v>1.5</v>
      </c>
      <c r="R4617" s="59" t="n">
        <v>0</v>
      </c>
      <c r="S4617" s="59" t="n">
        <v>1</v>
      </c>
      <c r="T4617" s="59" t="n">
        <v>0</v>
      </c>
      <c r="U4617" s="59" t="n">
        <v>0</v>
      </c>
      <c r="V4617" s="59" t="n">
        <v>0</v>
      </c>
      <c r="W4617" s="59" t="n">
        <v>0</v>
      </c>
      <c r="X4617" s="59" t="n">
        <v>0</v>
      </c>
      <c r="Y4617" s="59" t="n">
        <f aca="false">IF(terrains!L4617&lt;=2.5,1,IF(terrains!L4617&lt;=4.5,2,IF(terrains!L4617&lt;=6.5,3,4)))</f>
        <v>1</v>
      </c>
      <c r="Z4617" s="59" t="n">
        <f aca="false">IF(terrains!R4617=1,35,IF(terrains!S4617=1,64,IF(terrains!T4617=1,IF(terrains!Y4617=1,85,104),IF(terrains!U4617=1,IF(terrains!Y4617=1,124,152),IF(terrains!V4617=1,(IF(terrains!Y4617=1,146,IF(terrains!Y4617=2,178,263))),IF(terrains!W4617=1,(IF(terrains!Y4617=1,178,IF(terrains!Y4617=2,218,321))),IF(terrains!X4617=1,IF(terrains!Y4617=1,190,IF(terrains!Y4617=2,242,IF(terrains!Y4617=3,357,896))))))))))</f>
        <v>64</v>
      </c>
      <c r="AA4617" s="152" t="n">
        <f aca="false">terrains!Z4617*terrains!F4617</f>
        <v>184209.250176</v>
      </c>
    </row>
    <row r="4618" customFormat="false" ht="13.8" hidden="false" customHeight="false" outlineLevel="0" collapsed="false">
      <c r="A4618" s="143" t="n">
        <v>4617</v>
      </c>
      <c r="B4618" s="59" t="n">
        <v>302488.255736</v>
      </c>
      <c r="C4618" s="59" t="n">
        <v>5052316.43489</v>
      </c>
      <c r="D4618" s="59" t="s">
        <v>4240</v>
      </c>
      <c r="E4618" s="153" t="n">
        <v>267.4</v>
      </c>
      <c r="F4618" s="150" t="n">
        <f aca="false">terrains!E4618*10.76391</f>
        <v>2878.269534</v>
      </c>
      <c r="G4618" s="59" t="s">
        <v>1815</v>
      </c>
      <c r="H4618" s="59" t="n">
        <v>0</v>
      </c>
      <c r="I4618" s="59" t="n">
        <v>0</v>
      </c>
      <c r="J4618" s="59" t="n">
        <f aca="false">IF(terrains!L4618=13.5,IF(terrains!X4618=1,12,9),-0.392532+1.267037*terrains!L4618+0.472239*terrains!X4618+0.58658*terrains!W4618+0.089417*terrains!V4618+0.531633*terrains!U4618+0.337883*terrains!T4618-0.403545*terrains!S4618)</f>
        <v>1.737997</v>
      </c>
      <c r="K4618" s="151" t="n">
        <f aca="false">IF(terrains!I4618=0,terrains!J4618,terrains!I4618)</f>
        <v>1.737997</v>
      </c>
      <c r="L4618" s="59" t="n">
        <v>2</v>
      </c>
      <c r="M4618" s="59" t="n">
        <v>1</v>
      </c>
      <c r="N4618" s="59" t="n">
        <v>3</v>
      </c>
      <c r="O4618" s="59" t="s">
        <v>176</v>
      </c>
      <c r="P4618" s="59" t="n">
        <v>2</v>
      </c>
      <c r="Q4618" s="59" t="n">
        <v>1.5</v>
      </c>
      <c r="R4618" s="59" t="n">
        <v>0</v>
      </c>
      <c r="S4618" s="59" t="n">
        <v>1</v>
      </c>
      <c r="T4618" s="59" t="n">
        <v>0</v>
      </c>
      <c r="U4618" s="59" t="n">
        <v>0</v>
      </c>
      <c r="V4618" s="59" t="n">
        <v>0</v>
      </c>
      <c r="W4618" s="59" t="n">
        <v>0</v>
      </c>
      <c r="X4618" s="59" t="n">
        <v>0</v>
      </c>
      <c r="Y4618" s="59" t="n">
        <f aca="false">IF(terrains!L4618&lt;=2.5,1,IF(terrains!L4618&lt;=4.5,2,IF(terrains!L4618&lt;=6.5,3,4)))</f>
        <v>1</v>
      </c>
      <c r="Z4618" s="59" t="n">
        <f aca="false">IF(terrains!R4618=1,35,IF(terrains!S4618=1,64,IF(terrains!T4618=1,IF(terrains!Y4618=1,85,104),IF(terrains!U4618=1,IF(terrains!Y4618=1,124,152),IF(terrains!V4618=1,(IF(terrains!Y4618=1,146,IF(terrains!Y4618=2,178,263))),IF(terrains!W4618=1,(IF(terrains!Y4618=1,178,IF(terrains!Y4618=2,218,321))),IF(terrains!X4618=1,IF(terrains!Y4618=1,190,IF(terrains!Y4618=2,242,IF(terrains!Y4618=3,357,896))))))))))</f>
        <v>64</v>
      </c>
      <c r="AA4618" s="152" t="n">
        <f aca="false">terrains!Z4618*terrains!F4618</f>
        <v>184209.250176</v>
      </c>
    </row>
    <row r="4619" customFormat="false" ht="13.8" hidden="false" customHeight="false" outlineLevel="0" collapsed="false">
      <c r="A4619" s="143" t="n">
        <v>4618</v>
      </c>
      <c r="B4619" s="59" t="n">
        <v>302479.059162</v>
      </c>
      <c r="C4619" s="59" t="n">
        <v>5052319.00598</v>
      </c>
      <c r="D4619" s="59" t="s">
        <v>4241</v>
      </c>
      <c r="E4619" s="153" t="n">
        <v>267.4</v>
      </c>
      <c r="F4619" s="150" t="n">
        <f aca="false">terrains!E4619*10.76391</f>
        <v>2878.269534</v>
      </c>
      <c r="G4619" s="59" t="s">
        <v>1815</v>
      </c>
      <c r="H4619" s="59" t="n">
        <v>0</v>
      </c>
      <c r="I4619" s="59" t="n">
        <v>0</v>
      </c>
      <c r="J4619" s="59" t="n">
        <f aca="false">IF(terrains!L4619=13.5,IF(terrains!X4619=1,12,9),-0.392532+1.267037*terrains!L4619+0.472239*terrains!X4619+0.58658*terrains!W4619+0.089417*terrains!V4619+0.531633*terrains!U4619+0.337883*terrains!T4619-0.403545*terrains!S4619)</f>
        <v>1.737997</v>
      </c>
      <c r="K4619" s="151" t="n">
        <f aca="false">IF(terrains!I4619=0,terrains!J4619,terrains!I4619)</f>
        <v>1.737997</v>
      </c>
      <c r="L4619" s="59" t="n">
        <v>2</v>
      </c>
      <c r="M4619" s="59" t="n">
        <v>1</v>
      </c>
      <c r="N4619" s="59" t="n">
        <v>3</v>
      </c>
      <c r="O4619" s="59" t="s">
        <v>176</v>
      </c>
      <c r="P4619" s="59" t="n">
        <v>2</v>
      </c>
      <c r="Q4619" s="59" t="n">
        <v>1.5</v>
      </c>
      <c r="R4619" s="59" t="n">
        <v>0</v>
      </c>
      <c r="S4619" s="59" t="n">
        <v>1</v>
      </c>
      <c r="T4619" s="59" t="n">
        <v>0</v>
      </c>
      <c r="U4619" s="59" t="n">
        <v>0</v>
      </c>
      <c r="V4619" s="59" t="n">
        <v>0</v>
      </c>
      <c r="W4619" s="59" t="n">
        <v>0</v>
      </c>
      <c r="X4619" s="59" t="n">
        <v>0</v>
      </c>
      <c r="Y4619" s="59" t="n">
        <f aca="false">IF(terrains!L4619&lt;=2.5,1,IF(terrains!L4619&lt;=4.5,2,IF(terrains!L4619&lt;=6.5,3,4)))</f>
        <v>1</v>
      </c>
      <c r="Z4619" s="59" t="n">
        <f aca="false">IF(terrains!R4619=1,35,IF(terrains!S4619=1,64,IF(terrains!T4619=1,IF(terrains!Y4619=1,85,104),IF(terrains!U4619=1,IF(terrains!Y4619=1,124,152),IF(terrains!V4619=1,(IF(terrains!Y4619=1,146,IF(terrains!Y4619=2,178,263))),IF(terrains!W4619=1,(IF(terrains!Y4619=1,178,IF(terrains!Y4619=2,218,321))),IF(terrains!X4619=1,IF(terrains!Y4619=1,190,IF(terrains!Y4619=2,242,IF(terrains!Y4619=3,357,896))))))))))</f>
        <v>64</v>
      </c>
      <c r="AA4619" s="152" t="n">
        <f aca="false">terrains!Z4619*terrains!F4619</f>
        <v>184209.250176</v>
      </c>
    </row>
    <row r="4620" customFormat="false" ht="13.8" hidden="false" customHeight="false" outlineLevel="0" collapsed="false">
      <c r="A4620" s="143" t="n">
        <v>4619</v>
      </c>
      <c r="B4620" s="59" t="n">
        <v>302469.863254</v>
      </c>
      <c r="C4620" s="59" t="n">
        <v>5052321.57299</v>
      </c>
      <c r="D4620" s="59" t="s">
        <v>4242</v>
      </c>
      <c r="E4620" s="153" t="n">
        <v>267.4</v>
      </c>
      <c r="F4620" s="150" t="n">
        <f aca="false">terrains!E4620*10.76391</f>
        <v>2878.269534</v>
      </c>
      <c r="G4620" s="59" t="s">
        <v>1815</v>
      </c>
      <c r="H4620" s="59" t="n">
        <v>0</v>
      </c>
      <c r="I4620" s="59" t="n">
        <v>0</v>
      </c>
      <c r="J4620" s="59" t="n">
        <f aca="false">IF(terrains!L4620=13.5,IF(terrains!X4620=1,12,9),-0.392532+1.267037*terrains!L4620+0.472239*terrains!X4620+0.58658*terrains!W4620+0.089417*terrains!V4620+0.531633*terrains!U4620+0.337883*terrains!T4620-0.403545*terrains!S4620)</f>
        <v>1.737997</v>
      </c>
      <c r="K4620" s="151" t="n">
        <f aca="false">IF(terrains!I4620=0,terrains!J4620,terrains!I4620)</f>
        <v>1.737997</v>
      </c>
      <c r="L4620" s="59" t="n">
        <v>2</v>
      </c>
      <c r="M4620" s="59" t="n">
        <v>1</v>
      </c>
      <c r="N4620" s="59" t="n">
        <v>3</v>
      </c>
      <c r="O4620" s="59" t="s">
        <v>176</v>
      </c>
      <c r="P4620" s="59" t="n">
        <v>2</v>
      </c>
      <c r="Q4620" s="59" t="n">
        <v>1.5</v>
      </c>
      <c r="R4620" s="59" t="n">
        <v>0</v>
      </c>
      <c r="S4620" s="59" t="n">
        <v>1</v>
      </c>
      <c r="T4620" s="59" t="n">
        <v>0</v>
      </c>
      <c r="U4620" s="59" t="n">
        <v>0</v>
      </c>
      <c r="V4620" s="59" t="n">
        <v>0</v>
      </c>
      <c r="W4620" s="59" t="n">
        <v>0</v>
      </c>
      <c r="X4620" s="59" t="n">
        <v>0</v>
      </c>
      <c r="Y4620" s="59" t="n">
        <f aca="false">IF(terrains!L4620&lt;=2.5,1,IF(terrains!L4620&lt;=4.5,2,IF(terrains!L4620&lt;=6.5,3,4)))</f>
        <v>1</v>
      </c>
      <c r="Z4620" s="59" t="n">
        <f aca="false">IF(terrains!R4620=1,35,IF(terrains!S4620=1,64,IF(terrains!T4620=1,IF(terrains!Y4620=1,85,104),IF(terrains!U4620=1,IF(terrains!Y4620=1,124,152),IF(terrains!V4620=1,(IF(terrains!Y4620=1,146,IF(terrains!Y4620=2,178,263))),IF(terrains!W4620=1,(IF(terrains!Y4620=1,178,IF(terrains!Y4620=2,218,321))),IF(terrains!X4620=1,IF(terrains!Y4620=1,190,IF(terrains!Y4620=2,242,IF(terrains!Y4620=3,357,896))))))))))</f>
        <v>64</v>
      </c>
      <c r="AA4620" s="152" t="n">
        <f aca="false">terrains!Z4620*terrains!F4620</f>
        <v>184209.250176</v>
      </c>
    </row>
    <row r="4621" customFormat="false" ht="13.8" hidden="false" customHeight="false" outlineLevel="0" collapsed="false">
      <c r="A4621" s="143" t="n">
        <v>4620</v>
      </c>
      <c r="B4621" s="59" t="n">
        <v>302451.471946</v>
      </c>
      <c r="C4621" s="59" t="n">
        <v>5052326.71983</v>
      </c>
      <c r="D4621" s="59" t="s">
        <v>4243</v>
      </c>
      <c r="E4621" s="153" t="n">
        <v>267.4</v>
      </c>
      <c r="F4621" s="150" t="n">
        <f aca="false">terrains!E4621*10.76391</f>
        <v>2878.269534</v>
      </c>
      <c r="G4621" s="59" t="s">
        <v>1815</v>
      </c>
      <c r="H4621" s="59" t="n">
        <v>0</v>
      </c>
      <c r="I4621" s="59" t="n">
        <v>0</v>
      </c>
      <c r="J4621" s="59" t="n">
        <f aca="false">IF(terrains!L4621=13.5,IF(terrains!X4621=1,12,9),-0.392532+1.267037*terrains!L4621+0.472239*terrains!X4621+0.58658*terrains!W4621+0.089417*terrains!V4621+0.531633*terrains!U4621+0.337883*terrains!T4621-0.403545*terrains!S4621)</f>
        <v>1.737997</v>
      </c>
      <c r="K4621" s="151" t="n">
        <f aca="false">IF(terrains!I4621=0,terrains!J4621,terrains!I4621)</f>
        <v>1.737997</v>
      </c>
      <c r="L4621" s="59" t="n">
        <v>2</v>
      </c>
      <c r="M4621" s="59" t="n">
        <v>1</v>
      </c>
      <c r="N4621" s="59" t="n">
        <v>3</v>
      </c>
      <c r="O4621" s="59" t="s">
        <v>176</v>
      </c>
      <c r="P4621" s="59" t="n">
        <v>2</v>
      </c>
      <c r="Q4621" s="59" t="n">
        <v>1.5</v>
      </c>
      <c r="R4621" s="59" t="n">
        <v>0</v>
      </c>
      <c r="S4621" s="59" t="n">
        <v>1</v>
      </c>
      <c r="T4621" s="59" t="n">
        <v>0</v>
      </c>
      <c r="U4621" s="59" t="n">
        <v>0</v>
      </c>
      <c r="V4621" s="59" t="n">
        <v>0</v>
      </c>
      <c r="W4621" s="59" t="n">
        <v>0</v>
      </c>
      <c r="X4621" s="59" t="n">
        <v>0</v>
      </c>
      <c r="Y4621" s="59" t="n">
        <f aca="false">IF(terrains!L4621&lt;=2.5,1,IF(terrains!L4621&lt;=4.5,2,IF(terrains!L4621&lt;=6.5,3,4)))</f>
        <v>1</v>
      </c>
      <c r="Z4621" s="59" t="n">
        <f aca="false">IF(terrains!R4621=1,35,IF(terrains!S4621=1,64,IF(terrains!T4621=1,IF(terrains!Y4621=1,85,104),IF(terrains!U4621=1,IF(terrains!Y4621=1,124,152),IF(terrains!V4621=1,(IF(terrains!Y4621=1,146,IF(terrains!Y4621=2,178,263))),IF(terrains!W4621=1,(IF(terrains!Y4621=1,178,IF(terrains!Y4621=2,218,321))),IF(terrains!X4621=1,IF(terrains!Y4621=1,190,IF(terrains!Y4621=2,242,IF(terrains!Y4621=3,357,896))))))))))</f>
        <v>64</v>
      </c>
      <c r="AA4621" s="152" t="n">
        <f aca="false">terrains!Z4621*terrains!F4621</f>
        <v>184209.250176</v>
      </c>
    </row>
    <row r="4622" customFormat="false" ht="13.8" hidden="false" customHeight="false" outlineLevel="0" collapsed="false">
      <c r="A4622" s="143" t="n">
        <v>4621</v>
      </c>
      <c r="B4622" s="59" t="n">
        <v>302525.043355</v>
      </c>
      <c r="C4622" s="59" t="n">
        <v>5052306.15435</v>
      </c>
      <c r="D4622" s="59" t="s">
        <v>4244</v>
      </c>
      <c r="E4622" s="153" t="n">
        <v>267.4</v>
      </c>
      <c r="F4622" s="150" t="n">
        <f aca="false">terrains!E4622*10.76391</f>
        <v>2878.269534</v>
      </c>
      <c r="G4622" s="59" t="s">
        <v>1815</v>
      </c>
      <c r="H4622" s="59" t="n">
        <v>0</v>
      </c>
      <c r="I4622" s="59" t="n">
        <v>0</v>
      </c>
      <c r="J4622" s="59" t="n">
        <f aca="false">IF(terrains!L4622=13.5,IF(terrains!X4622=1,12,9),-0.392532+1.267037*terrains!L4622+0.472239*terrains!X4622+0.58658*terrains!W4622+0.089417*terrains!V4622+0.531633*terrains!U4622+0.337883*terrains!T4622-0.403545*terrains!S4622)</f>
        <v>1.737997</v>
      </c>
      <c r="K4622" s="151" t="n">
        <f aca="false">IF(terrains!I4622=0,terrains!J4622,terrains!I4622)</f>
        <v>1.737997</v>
      </c>
      <c r="L4622" s="59" t="n">
        <v>2</v>
      </c>
      <c r="M4622" s="59" t="n">
        <v>1</v>
      </c>
      <c r="N4622" s="59" t="n">
        <v>3</v>
      </c>
      <c r="O4622" s="59" t="s">
        <v>176</v>
      </c>
      <c r="P4622" s="59" t="n">
        <v>2</v>
      </c>
      <c r="Q4622" s="59" t="n">
        <v>1.5</v>
      </c>
      <c r="R4622" s="59" t="n">
        <v>0</v>
      </c>
      <c r="S4622" s="59" t="n">
        <v>1</v>
      </c>
      <c r="T4622" s="59" t="n">
        <v>0</v>
      </c>
      <c r="U4622" s="59" t="n">
        <v>0</v>
      </c>
      <c r="V4622" s="59" t="n">
        <v>0</v>
      </c>
      <c r="W4622" s="59" t="n">
        <v>0</v>
      </c>
      <c r="X4622" s="59" t="n">
        <v>0</v>
      </c>
      <c r="Y4622" s="59" t="n">
        <f aca="false">IF(terrains!L4622&lt;=2.5,1,IF(terrains!L4622&lt;=4.5,2,IF(terrains!L4622&lt;=6.5,3,4)))</f>
        <v>1</v>
      </c>
      <c r="Z4622" s="59" t="n">
        <f aca="false">IF(terrains!R4622=1,35,IF(terrains!S4622=1,64,IF(terrains!T4622=1,IF(terrains!Y4622=1,85,104),IF(terrains!U4622=1,IF(terrains!Y4622=1,124,152),IF(terrains!V4622=1,(IF(terrains!Y4622=1,146,IF(terrains!Y4622=2,178,263))),IF(terrains!W4622=1,(IF(terrains!Y4622=1,178,IF(terrains!Y4622=2,218,321))),IF(terrains!X4622=1,IF(terrains!Y4622=1,190,IF(terrains!Y4622=2,242,IF(terrains!Y4622=3,357,896))))))))))</f>
        <v>64</v>
      </c>
      <c r="AA4622" s="152" t="n">
        <f aca="false">terrains!Z4622*terrains!F4622</f>
        <v>184209.250176</v>
      </c>
    </row>
    <row r="4623" customFormat="false" ht="13.8" hidden="false" customHeight="false" outlineLevel="0" collapsed="false">
      <c r="A4623" s="143" t="n">
        <v>4622</v>
      </c>
      <c r="B4623" s="59" t="n">
        <v>302515.846362</v>
      </c>
      <c r="C4623" s="59" t="n">
        <v>5052308.72427</v>
      </c>
      <c r="D4623" s="59" t="s">
        <v>4245</v>
      </c>
      <c r="E4623" s="153" t="n">
        <v>267.4</v>
      </c>
      <c r="F4623" s="150" t="n">
        <f aca="false">terrains!E4623*10.76391</f>
        <v>2878.269534</v>
      </c>
      <c r="G4623" s="59" t="s">
        <v>1815</v>
      </c>
      <c r="H4623" s="59" t="n">
        <v>0</v>
      </c>
      <c r="I4623" s="59" t="n">
        <v>0</v>
      </c>
      <c r="J4623" s="59" t="n">
        <f aca="false">IF(terrains!L4623=13.5,IF(terrains!X4623=1,12,9),-0.392532+1.267037*terrains!L4623+0.472239*terrains!X4623+0.58658*terrains!W4623+0.089417*terrains!V4623+0.531633*terrains!U4623+0.337883*terrains!T4623-0.403545*terrains!S4623)</f>
        <v>1.737997</v>
      </c>
      <c r="K4623" s="151" t="n">
        <f aca="false">IF(terrains!I4623=0,terrains!J4623,terrains!I4623)</f>
        <v>1.737997</v>
      </c>
      <c r="L4623" s="59" t="n">
        <v>2</v>
      </c>
      <c r="M4623" s="59" t="n">
        <v>1</v>
      </c>
      <c r="N4623" s="59" t="n">
        <v>3</v>
      </c>
      <c r="O4623" s="59" t="s">
        <v>176</v>
      </c>
      <c r="P4623" s="59" t="n">
        <v>2</v>
      </c>
      <c r="Q4623" s="59" t="n">
        <v>1.5</v>
      </c>
      <c r="R4623" s="59" t="n">
        <v>0</v>
      </c>
      <c r="S4623" s="59" t="n">
        <v>1</v>
      </c>
      <c r="T4623" s="59" t="n">
        <v>0</v>
      </c>
      <c r="U4623" s="59" t="n">
        <v>0</v>
      </c>
      <c r="V4623" s="59" t="n">
        <v>0</v>
      </c>
      <c r="W4623" s="59" t="n">
        <v>0</v>
      </c>
      <c r="X4623" s="59" t="n">
        <v>0</v>
      </c>
      <c r="Y4623" s="59" t="n">
        <f aca="false">IF(terrains!L4623&lt;=2.5,1,IF(terrains!L4623&lt;=4.5,2,IF(terrains!L4623&lt;=6.5,3,4)))</f>
        <v>1</v>
      </c>
      <c r="Z4623" s="59" t="n">
        <f aca="false">IF(terrains!R4623=1,35,IF(terrains!S4623=1,64,IF(terrains!T4623=1,IF(terrains!Y4623=1,85,104),IF(terrains!U4623=1,IF(terrains!Y4623=1,124,152),IF(terrains!V4623=1,(IF(terrains!Y4623=1,146,IF(terrains!Y4623=2,178,263))),IF(terrains!W4623=1,(IF(terrains!Y4623=1,178,IF(terrains!Y4623=2,218,321))),IF(terrains!X4623=1,IF(terrains!Y4623=1,190,IF(terrains!Y4623=2,242,IF(terrains!Y4623=3,357,896))))))))))</f>
        <v>64</v>
      </c>
      <c r="AA4623" s="152" t="n">
        <f aca="false">terrains!Z4623*terrains!F4623</f>
        <v>184209.250176</v>
      </c>
    </row>
    <row r="4624" customFormat="false" ht="13.8" hidden="false" customHeight="false" outlineLevel="0" collapsed="false">
      <c r="A4624" s="143" t="n">
        <v>4623</v>
      </c>
      <c r="B4624" s="59" t="n">
        <v>302543.434394</v>
      </c>
      <c r="C4624" s="59" t="n">
        <v>5052301.01282</v>
      </c>
      <c r="D4624" s="59" t="s">
        <v>4246</v>
      </c>
      <c r="E4624" s="153" t="n">
        <v>267.4</v>
      </c>
      <c r="F4624" s="150" t="n">
        <f aca="false">terrains!E4624*10.76391</f>
        <v>2878.269534</v>
      </c>
      <c r="G4624" s="59" t="s">
        <v>1815</v>
      </c>
      <c r="H4624" s="59" t="n">
        <v>0</v>
      </c>
      <c r="I4624" s="59" t="n">
        <v>0</v>
      </c>
      <c r="J4624" s="59" t="n">
        <f aca="false">IF(terrains!L4624=13.5,IF(terrains!X4624=1,12,9),-0.392532+1.267037*terrains!L4624+0.472239*terrains!X4624+0.58658*terrains!W4624+0.089417*terrains!V4624+0.531633*terrains!U4624+0.337883*terrains!T4624-0.403545*terrains!S4624)</f>
        <v>1.737997</v>
      </c>
      <c r="K4624" s="151" t="n">
        <f aca="false">IF(terrains!I4624=0,terrains!J4624,terrains!I4624)</f>
        <v>1.737997</v>
      </c>
      <c r="L4624" s="59" t="n">
        <v>2</v>
      </c>
      <c r="M4624" s="59" t="n">
        <v>1</v>
      </c>
      <c r="N4624" s="59" t="n">
        <v>3</v>
      </c>
      <c r="O4624" s="59" t="s">
        <v>176</v>
      </c>
      <c r="P4624" s="59" t="n">
        <v>2</v>
      </c>
      <c r="Q4624" s="59" t="n">
        <v>1.5</v>
      </c>
      <c r="R4624" s="59" t="n">
        <v>0</v>
      </c>
      <c r="S4624" s="59" t="n">
        <v>1</v>
      </c>
      <c r="T4624" s="59" t="n">
        <v>0</v>
      </c>
      <c r="U4624" s="59" t="n">
        <v>0</v>
      </c>
      <c r="V4624" s="59" t="n">
        <v>0</v>
      </c>
      <c r="W4624" s="59" t="n">
        <v>0</v>
      </c>
      <c r="X4624" s="59" t="n">
        <v>0</v>
      </c>
      <c r="Y4624" s="59" t="n">
        <f aca="false">IF(terrains!L4624&lt;=2.5,1,IF(terrains!L4624&lt;=4.5,2,IF(terrains!L4624&lt;=6.5,3,4)))</f>
        <v>1</v>
      </c>
      <c r="Z4624" s="59" t="n">
        <f aca="false">IF(terrains!R4624=1,35,IF(terrains!S4624=1,64,IF(terrains!T4624=1,IF(terrains!Y4624=1,85,104),IF(terrains!U4624=1,IF(terrains!Y4624=1,124,152),IF(terrains!V4624=1,(IF(terrains!Y4624=1,146,IF(terrains!Y4624=2,178,263))),IF(terrains!W4624=1,(IF(terrains!Y4624=1,178,IF(terrains!Y4624=2,218,321))),IF(terrains!X4624=1,IF(terrains!Y4624=1,190,IF(terrains!Y4624=2,242,IF(terrains!Y4624=3,357,896))))))))))</f>
        <v>64</v>
      </c>
      <c r="AA4624" s="152" t="n">
        <f aca="false">terrains!Z4624*terrains!F4624</f>
        <v>184209.250176</v>
      </c>
    </row>
    <row r="4625" customFormat="false" ht="13.8" hidden="false" customHeight="false" outlineLevel="0" collapsed="false">
      <c r="A4625" s="143" t="n">
        <v>4624</v>
      </c>
      <c r="B4625" s="59" t="n">
        <v>302552.630328</v>
      </c>
      <c r="C4625" s="59" t="n">
        <v>5052298.44242</v>
      </c>
      <c r="D4625" s="59" t="s">
        <v>4247</v>
      </c>
      <c r="E4625" s="153" t="n">
        <v>267.4</v>
      </c>
      <c r="F4625" s="150" t="n">
        <f aca="false">terrains!E4625*10.76391</f>
        <v>2878.269534</v>
      </c>
      <c r="G4625" s="59" t="s">
        <v>1815</v>
      </c>
      <c r="H4625" s="59" t="n">
        <v>0</v>
      </c>
      <c r="I4625" s="59" t="n">
        <v>0</v>
      </c>
      <c r="J4625" s="59" t="n">
        <f aca="false">IF(terrains!L4625=13.5,IF(terrains!X4625=1,12,9),-0.392532+1.267037*terrains!L4625+0.472239*terrains!X4625+0.58658*terrains!W4625+0.089417*terrains!V4625+0.531633*terrains!U4625+0.337883*terrains!T4625-0.403545*terrains!S4625)</f>
        <v>1.737997</v>
      </c>
      <c r="K4625" s="151" t="n">
        <f aca="false">IF(terrains!I4625=0,terrains!J4625,terrains!I4625)</f>
        <v>1.737997</v>
      </c>
      <c r="L4625" s="59" t="n">
        <v>2</v>
      </c>
      <c r="M4625" s="59" t="n">
        <v>1</v>
      </c>
      <c r="N4625" s="59" t="n">
        <v>3</v>
      </c>
      <c r="O4625" s="59" t="s">
        <v>176</v>
      </c>
      <c r="P4625" s="59" t="n">
        <v>2</v>
      </c>
      <c r="Q4625" s="59" t="n">
        <v>1.5</v>
      </c>
      <c r="R4625" s="59" t="n">
        <v>0</v>
      </c>
      <c r="S4625" s="59" t="n">
        <v>1</v>
      </c>
      <c r="T4625" s="59" t="n">
        <v>0</v>
      </c>
      <c r="U4625" s="59" t="n">
        <v>0</v>
      </c>
      <c r="V4625" s="59" t="n">
        <v>0</v>
      </c>
      <c r="W4625" s="59" t="n">
        <v>0</v>
      </c>
      <c r="X4625" s="59" t="n">
        <v>0</v>
      </c>
      <c r="Y4625" s="59" t="n">
        <f aca="false">IF(terrains!L4625&lt;=2.5,1,IF(terrains!L4625&lt;=4.5,2,IF(terrains!L4625&lt;=6.5,3,4)))</f>
        <v>1</v>
      </c>
      <c r="Z4625" s="59" t="n">
        <f aca="false">IF(terrains!R4625=1,35,IF(terrains!S4625=1,64,IF(terrains!T4625=1,IF(terrains!Y4625=1,85,104),IF(terrains!U4625=1,IF(terrains!Y4625=1,124,152),IF(terrains!V4625=1,(IF(terrains!Y4625=1,146,IF(terrains!Y4625=2,178,263))),IF(terrains!W4625=1,(IF(terrains!Y4625=1,178,IF(terrains!Y4625=2,218,321))),IF(terrains!X4625=1,IF(terrains!Y4625=1,190,IF(terrains!Y4625=2,242,IF(terrains!Y4625=3,357,896))))))))))</f>
        <v>64</v>
      </c>
      <c r="AA4625" s="152" t="n">
        <f aca="false">terrains!Z4625*terrains!F4625</f>
        <v>184209.250176</v>
      </c>
    </row>
    <row r="4626" customFormat="false" ht="13.8" hidden="false" customHeight="false" outlineLevel="0" collapsed="false">
      <c r="A4626" s="143" t="n">
        <v>4625</v>
      </c>
      <c r="B4626" s="59" t="n">
        <v>302534.238524</v>
      </c>
      <c r="C4626" s="59" t="n">
        <v>5052303.58318</v>
      </c>
      <c r="D4626" s="59" t="s">
        <v>4248</v>
      </c>
      <c r="E4626" s="153" t="n">
        <v>267.4</v>
      </c>
      <c r="F4626" s="150" t="n">
        <f aca="false">terrains!E4626*10.76391</f>
        <v>2878.269534</v>
      </c>
      <c r="G4626" s="59" t="s">
        <v>1815</v>
      </c>
      <c r="H4626" s="59" t="n">
        <v>0</v>
      </c>
      <c r="I4626" s="59" t="n">
        <v>0</v>
      </c>
      <c r="J4626" s="59" t="n">
        <f aca="false">IF(terrains!L4626=13.5,IF(terrains!X4626=1,12,9),-0.392532+1.267037*terrains!L4626+0.472239*terrains!X4626+0.58658*terrains!W4626+0.089417*terrains!V4626+0.531633*terrains!U4626+0.337883*terrains!T4626-0.403545*terrains!S4626)</f>
        <v>1.737997</v>
      </c>
      <c r="K4626" s="151" t="n">
        <f aca="false">IF(terrains!I4626=0,terrains!J4626,terrains!I4626)</f>
        <v>1.737997</v>
      </c>
      <c r="L4626" s="59" t="n">
        <v>2</v>
      </c>
      <c r="M4626" s="59" t="n">
        <v>1</v>
      </c>
      <c r="N4626" s="59" t="n">
        <v>3</v>
      </c>
      <c r="O4626" s="59" t="s">
        <v>176</v>
      </c>
      <c r="P4626" s="59" t="n">
        <v>2</v>
      </c>
      <c r="Q4626" s="59" t="n">
        <v>1.5</v>
      </c>
      <c r="R4626" s="59" t="n">
        <v>0</v>
      </c>
      <c r="S4626" s="59" t="n">
        <v>1</v>
      </c>
      <c r="T4626" s="59" t="n">
        <v>0</v>
      </c>
      <c r="U4626" s="59" t="n">
        <v>0</v>
      </c>
      <c r="V4626" s="59" t="n">
        <v>0</v>
      </c>
      <c r="W4626" s="59" t="n">
        <v>0</v>
      </c>
      <c r="X4626" s="59" t="n">
        <v>0</v>
      </c>
      <c r="Y4626" s="59" t="n">
        <f aca="false">IF(terrains!L4626&lt;=2.5,1,IF(terrains!L4626&lt;=4.5,2,IF(terrains!L4626&lt;=6.5,3,4)))</f>
        <v>1</v>
      </c>
      <c r="Z4626" s="59" t="n">
        <f aca="false">IF(terrains!R4626=1,35,IF(terrains!S4626=1,64,IF(terrains!T4626=1,IF(terrains!Y4626=1,85,104),IF(terrains!U4626=1,IF(terrains!Y4626=1,124,152),IF(terrains!V4626=1,(IF(terrains!Y4626=1,146,IF(terrains!Y4626=2,178,263))),IF(terrains!W4626=1,(IF(terrains!Y4626=1,178,IF(terrains!Y4626=2,218,321))),IF(terrains!X4626=1,IF(terrains!Y4626=1,190,IF(terrains!Y4626=2,242,IF(terrains!Y4626=3,357,896))))))))))</f>
        <v>64</v>
      </c>
      <c r="AA4626" s="152" t="n">
        <f aca="false">terrains!Z4626*terrains!F4626</f>
        <v>184209.250176</v>
      </c>
    </row>
    <row r="4627" customFormat="false" ht="13.8" hidden="false" customHeight="false" outlineLevel="0" collapsed="false">
      <c r="A4627" s="143" t="n">
        <v>4626</v>
      </c>
      <c r="B4627" s="59" t="n">
        <v>302561.826293</v>
      </c>
      <c r="C4627" s="59" t="n">
        <v>5052295.87213</v>
      </c>
      <c r="D4627" s="59" t="s">
        <v>4249</v>
      </c>
      <c r="E4627" s="153" t="n">
        <v>267.4</v>
      </c>
      <c r="F4627" s="150" t="n">
        <f aca="false">terrains!E4627*10.76391</f>
        <v>2878.269534</v>
      </c>
      <c r="G4627" s="59" t="s">
        <v>1815</v>
      </c>
      <c r="H4627" s="59" t="n">
        <v>0</v>
      </c>
      <c r="I4627" s="59" t="n">
        <v>0</v>
      </c>
      <c r="J4627" s="59" t="n">
        <f aca="false">IF(terrains!L4627=13.5,IF(terrains!X4627=1,12,9),-0.392532+1.267037*terrains!L4627+0.472239*terrains!X4627+0.58658*terrains!W4627+0.089417*terrains!V4627+0.531633*terrains!U4627+0.337883*terrains!T4627-0.403545*terrains!S4627)</f>
        <v>1.737997</v>
      </c>
      <c r="K4627" s="151" t="n">
        <f aca="false">IF(terrains!I4627=0,terrains!J4627,terrains!I4627)</f>
        <v>1.737997</v>
      </c>
      <c r="L4627" s="59" t="n">
        <v>2</v>
      </c>
      <c r="M4627" s="59" t="n">
        <v>1</v>
      </c>
      <c r="N4627" s="59" t="n">
        <v>3</v>
      </c>
      <c r="O4627" s="59" t="s">
        <v>176</v>
      </c>
      <c r="P4627" s="59" t="n">
        <v>2</v>
      </c>
      <c r="Q4627" s="59" t="n">
        <v>1.5</v>
      </c>
      <c r="R4627" s="59" t="n">
        <v>0</v>
      </c>
      <c r="S4627" s="59" t="n">
        <v>1</v>
      </c>
      <c r="T4627" s="59" t="n">
        <v>0</v>
      </c>
      <c r="U4627" s="59" t="n">
        <v>0</v>
      </c>
      <c r="V4627" s="59" t="n">
        <v>0</v>
      </c>
      <c r="W4627" s="59" t="n">
        <v>0</v>
      </c>
      <c r="X4627" s="59" t="n">
        <v>0</v>
      </c>
      <c r="Y4627" s="59" t="n">
        <f aca="false">IF(terrains!L4627&lt;=2.5,1,IF(terrains!L4627&lt;=4.5,2,IF(terrains!L4627&lt;=6.5,3,4)))</f>
        <v>1</v>
      </c>
      <c r="Z4627" s="59" t="n">
        <f aca="false">IF(terrains!R4627=1,35,IF(terrains!S4627=1,64,IF(terrains!T4627=1,IF(terrains!Y4627=1,85,104),IF(terrains!U4627=1,IF(terrains!Y4627=1,124,152),IF(terrains!V4627=1,(IF(terrains!Y4627=1,146,IF(terrains!Y4627=2,178,263))),IF(terrains!W4627=1,(IF(terrains!Y4627=1,178,IF(terrains!Y4627=2,218,321))),IF(terrains!X4627=1,IF(terrains!Y4627=1,190,IF(terrains!Y4627=2,242,IF(terrains!Y4627=3,357,896))))))))))</f>
        <v>64</v>
      </c>
      <c r="AA4627" s="152" t="n">
        <f aca="false">terrains!Z4627*terrains!F4627</f>
        <v>184209.250176</v>
      </c>
    </row>
    <row r="4628" customFormat="false" ht="13.8" hidden="false" customHeight="false" outlineLevel="0" collapsed="false">
      <c r="A4628" s="143" t="n">
        <v>4627</v>
      </c>
      <c r="B4628" s="59" t="n">
        <v>302571.022243</v>
      </c>
      <c r="C4628" s="59" t="n">
        <v>5052293.3018</v>
      </c>
      <c r="D4628" s="59" t="s">
        <v>4250</v>
      </c>
      <c r="E4628" s="153" t="n">
        <v>267.4</v>
      </c>
      <c r="F4628" s="150" t="n">
        <f aca="false">terrains!E4628*10.76391</f>
        <v>2878.269534</v>
      </c>
      <c r="G4628" s="59" t="s">
        <v>1815</v>
      </c>
      <c r="H4628" s="59" t="n">
        <v>0</v>
      </c>
      <c r="I4628" s="59" t="n">
        <v>0</v>
      </c>
      <c r="J4628" s="59" t="n">
        <f aca="false">IF(terrains!L4628=13.5,IF(terrains!X4628=1,12,9),-0.392532+1.267037*terrains!L4628+0.472239*terrains!X4628+0.58658*terrains!W4628+0.089417*terrains!V4628+0.531633*terrains!U4628+0.337883*terrains!T4628-0.403545*terrains!S4628)</f>
        <v>1.737997</v>
      </c>
      <c r="K4628" s="151" t="n">
        <f aca="false">IF(terrains!I4628=0,terrains!J4628,terrains!I4628)</f>
        <v>1.737997</v>
      </c>
      <c r="L4628" s="59" t="n">
        <v>2</v>
      </c>
      <c r="M4628" s="59" t="n">
        <v>1</v>
      </c>
      <c r="N4628" s="59" t="n">
        <v>3</v>
      </c>
      <c r="O4628" s="59" t="s">
        <v>176</v>
      </c>
      <c r="P4628" s="59" t="n">
        <v>2</v>
      </c>
      <c r="Q4628" s="59" t="n">
        <v>1.5</v>
      </c>
      <c r="R4628" s="59" t="n">
        <v>0</v>
      </c>
      <c r="S4628" s="59" t="n">
        <v>1</v>
      </c>
      <c r="T4628" s="59" t="n">
        <v>0</v>
      </c>
      <c r="U4628" s="59" t="n">
        <v>0</v>
      </c>
      <c r="V4628" s="59" t="n">
        <v>0</v>
      </c>
      <c r="W4628" s="59" t="n">
        <v>0</v>
      </c>
      <c r="X4628" s="59" t="n">
        <v>0</v>
      </c>
      <c r="Y4628" s="59" t="n">
        <f aca="false">IF(terrains!L4628&lt;=2.5,1,IF(terrains!L4628&lt;=4.5,2,IF(terrains!L4628&lt;=6.5,3,4)))</f>
        <v>1</v>
      </c>
      <c r="Z4628" s="59" t="n">
        <f aca="false">IF(terrains!R4628=1,35,IF(terrains!S4628=1,64,IF(terrains!T4628=1,IF(terrains!Y4628=1,85,104),IF(terrains!U4628=1,IF(terrains!Y4628=1,124,152),IF(terrains!V4628=1,(IF(terrains!Y4628=1,146,IF(terrains!Y4628=2,178,263))),IF(terrains!W4628=1,(IF(terrains!Y4628=1,178,IF(terrains!Y4628=2,218,321))),IF(terrains!X4628=1,IF(terrains!Y4628=1,190,IF(terrains!Y4628=2,242,IF(terrains!Y4628=3,357,896))))))))))</f>
        <v>64</v>
      </c>
      <c r="AA4628" s="152" t="n">
        <f aca="false">terrains!Z4628*terrains!F4628</f>
        <v>184209.250176</v>
      </c>
    </row>
    <row r="4629" customFormat="false" ht="13.8" hidden="false" customHeight="false" outlineLevel="0" collapsed="false">
      <c r="A4629" s="143" t="n">
        <v>4628</v>
      </c>
      <c r="B4629" s="59" t="n">
        <v>297581.559464</v>
      </c>
      <c r="C4629" s="59" t="n">
        <v>5053784.72133</v>
      </c>
      <c r="D4629" s="59" t="s">
        <v>4251</v>
      </c>
      <c r="E4629" s="153" t="n">
        <v>267.3</v>
      </c>
      <c r="F4629" s="150" t="n">
        <f aca="false">terrains!E4629*10.76391</f>
        <v>2877.193143</v>
      </c>
      <c r="G4629" s="59" t="s">
        <v>332</v>
      </c>
      <c r="H4629" s="59" t="n">
        <v>0.2</v>
      </c>
      <c r="I4629" s="59" t="n">
        <v>1.5</v>
      </c>
      <c r="J4629" s="59" t="n">
        <f aca="false">IF(terrains!L4629=13.5,IF(terrains!X4629=1,12,9),-0.392532+1.267037*terrains!L4629+0.472239*terrains!X4629+0.58658*terrains!W4629+0.089417*terrains!V4629+0.531633*terrains!U4629+0.337883*terrains!T4629-0.403545*terrains!S4629)</f>
        <v>2.141542</v>
      </c>
      <c r="K4629" s="151" t="n">
        <f aca="false">IF(terrains!I4629=0,terrains!J4629,terrains!I4629)</f>
        <v>1.5</v>
      </c>
      <c r="L4629" s="59" t="n">
        <v>2</v>
      </c>
      <c r="M4629" s="59" t="n">
        <v>2</v>
      </c>
      <c r="N4629" s="59" t="n">
        <v>3</v>
      </c>
      <c r="O4629" s="59" t="s">
        <v>175</v>
      </c>
      <c r="P4629" s="59" t="n">
        <v>2</v>
      </c>
      <c r="Q4629" s="59" t="n">
        <v>1.5</v>
      </c>
      <c r="R4629" s="59" t="n">
        <v>1</v>
      </c>
      <c r="S4629" s="59" t="n">
        <v>0</v>
      </c>
      <c r="T4629" s="59" t="n">
        <v>0</v>
      </c>
      <c r="U4629" s="59" t="n">
        <v>0</v>
      </c>
      <c r="V4629" s="59" t="n">
        <v>0</v>
      </c>
      <c r="W4629" s="59" t="n">
        <v>0</v>
      </c>
      <c r="X4629" s="59" t="n">
        <v>0</v>
      </c>
      <c r="Y4629" s="59" t="n">
        <f aca="false">IF(terrains!L4629&lt;=2.5,1,IF(terrains!L4629&lt;=4.5,2,IF(terrains!L4629&lt;=6.5,3,4)))</f>
        <v>1</v>
      </c>
      <c r="Z4629" s="59" t="n">
        <f aca="false">IF(terrains!R4629=1,35,IF(terrains!S4629=1,64,IF(terrains!T4629=1,IF(terrains!Y4629=1,85,104),IF(terrains!U4629=1,IF(terrains!Y4629=1,124,152),IF(terrains!V4629=1,(IF(terrains!Y4629=1,146,IF(terrains!Y4629=2,178,263))),IF(terrains!W4629=1,(IF(terrains!Y4629=1,178,IF(terrains!Y4629=2,218,321))),IF(terrains!X4629=1,IF(terrains!Y4629=1,190,IF(terrains!Y4629=2,242,IF(terrains!Y4629=3,357,896))))))))))</f>
        <v>35</v>
      </c>
      <c r="AA4629" s="152" t="n">
        <f aca="false">terrains!Z4629*terrains!F4629</f>
        <v>100701.760005</v>
      </c>
    </row>
    <row r="4630" customFormat="false" ht="13.8" hidden="false" customHeight="false" outlineLevel="0" collapsed="false">
      <c r="A4630" s="143" t="n">
        <v>4629</v>
      </c>
      <c r="B4630" s="59" t="n">
        <v>297587.002673</v>
      </c>
      <c r="C4630" s="59" t="n">
        <v>5053777.28114</v>
      </c>
      <c r="D4630" s="59" t="s">
        <v>4252</v>
      </c>
      <c r="E4630" s="153" t="n">
        <v>267.3</v>
      </c>
      <c r="F4630" s="150" t="n">
        <f aca="false">terrains!E4630*10.76391</f>
        <v>2877.193143</v>
      </c>
      <c r="G4630" s="59" t="s">
        <v>332</v>
      </c>
      <c r="H4630" s="59" t="n">
        <v>0.2</v>
      </c>
      <c r="I4630" s="59" t="n">
        <v>1.5</v>
      </c>
      <c r="J4630" s="59" t="n">
        <f aca="false">IF(terrains!L4630=13.5,IF(terrains!X4630=1,12,9),-0.392532+1.267037*terrains!L4630+0.472239*terrains!X4630+0.58658*terrains!W4630+0.089417*terrains!V4630+0.531633*terrains!U4630+0.337883*terrains!T4630-0.403545*terrains!S4630)</f>
        <v>2.141542</v>
      </c>
      <c r="K4630" s="151" t="n">
        <f aca="false">IF(terrains!I4630=0,terrains!J4630,terrains!I4630)</f>
        <v>1.5</v>
      </c>
      <c r="L4630" s="59" t="n">
        <v>2</v>
      </c>
      <c r="M4630" s="59" t="n">
        <v>2</v>
      </c>
      <c r="N4630" s="59" t="n">
        <v>3</v>
      </c>
      <c r="O4630" s="59" t="s">
        <v>175</v>
      </c>
      <c r="P4630" s="59" t="n">
        <v>2</v>
      </c>
      <c r="Q4630" s="59" t="n">
        <v>1.5</v>
      </c>
      <c r="R4630" s="59" t="n">
        <v>1</v>
      </c>
      <c r="S4630" s="59" t="n">
        <v>0</v>
      </c>
      <c r="T4630" s="59" t="n">
        <v>0</v>
      </c>
      <c r="U4630" s="59" t="n">
        <v>0</v>
      </c>
      <c r="V4630" s="59" t="n">
        <v>0</v>
      </c>
      <c r="W4630" s="59" t="n">
        <v>0</v>
      </c>
      <c r="X4630" s="59" t="n">
        <v>0</v>
      </c>
      <c r="Y4630" s="59" t="n">
        <f aca="false">IF(terrains!L4630&lt;=2.5,1,IF(terrains!L4630&lt;=4.5,2,IF(terrains!L4630&lt;=6.5,3,4)))</f>
        <v>1</v>
      </c>
      <c r="Z4630" s="59" t="n">
        <f aca="false">IF(terrains!R4630=1,35,IF(terrains!S4630=1,64,IF(terrains!T4630=1,IF(terrains!Y4630=1,85,104),IF(terrains!U4630=1,IF(terrains!Y4630=1,124,152),IF(terrains!V4630=1,(IF(terrains!Y4630=1,146,IF(terrains!Y4630=2,178,263))),IF(terrains!W4630=1,(IF(terrains!Y4630=1,178,IF(terrains!Y4630=2,218,321))),IF(terrains!X4630=1,IF(terrains!Y4630=1,190,IF(terrains!Y4630=2,242,IF(terrains!Y4630=3,357,896))))))))))</f>
        <v>35</v>
      </c>
      <c r="AA4630" s="152" t="n">
        <f aca="false">terrains!Z4630*terrains!F4630</f>
        <v>100701.760005</v>
      </c>
    </row>
    <row r="4631" customFormat="false" ht="13.8" hidden="false" customHeight="false" outlineLevel="0" collapsed="false">
      <c r="A4631" s="143" t="n">
        <v>4630</v>
      </c>
      <c r="B4631" s="59" t="n">
        <v>297535.128989</v>
      </c>
      <c r="C4631" s="59" t="n">
        <v>5053848.12798</v>
      </c>
      <c r="D4631" s="59" t="s">
        <v>4253</v>
      </c>
      <c r="E4631" s="153" t="n">
        <v>267.3</v>
      </c>
      <c r="F4631" s="150" t="n">
        <f aca="false">terrains!E4631*10.76391</f>
        <v>2877.193143</v>
      </c>
      <c r="G4631" s="59" t="s">
        <v>332</v>
      </c>
      <c r="H4631" s="59" t="n">
        <v>0.2</v>
      </c>
      <c r="I4631" s="59" t="n">
        <v>1.5</v>
      </c>
      <c r="J4631" s="59" t="n">
        <f aca="false">IF(terrains!L4631=13.5,IF(terrains!X4631=1,12,9),-0.392532+1.267037*terrains!L4631+0.472239*terrains!X4631+0.58658*terrains!W4631+0.089417*terrains!V4631+0.531633*terrains!U4631+0.337883*terrains!T4631-0.403545*terrains!S4631)</f>
        <v>2.141542</v>
      </c>
      <c r="K4631" s="151" t="n">
        <f aca="false">IF(terrains!I4631=0,terrains!J4631,terrains!I4631)</f>
        <v>1.5</v>
      </c>
      <c r="L4631" s="59" t="n">
        <v>2</v>
      </c>
      <c r="M4631" s="59" t="n">
        <v>2</v>
      </c>
      <c r="N4631" s="59" t="n">
        <v>3</v>
      </c>
      <c r="O4631" s="59" t="s">
        <v>175</v>
      </c>
      <c r="P4631" s="59" t="n">
        <v>2</v>
      </c>
      <c r="Q4631" s="59" t="n">
        <v>1.5</v>
      </c>
      <c r="R4631" s="59" t="n">
        <v>1</v>
      </c>
      <c r="S4631" s="59" t="n">
        <v>0</v>
      </c>
      <c r="T4631" s="59" t="n">
        <v>0</v>
      </c>
      <c r="U4631" s="59" t="n">
        <v>0</v>
      </c>
      <c r="V4631" s="59" t="n">
        <v>0</v>
      </c>
      <c r="W4631" s="59" t="n">
        <v>0</v>
      </c>
      <c r="X4631" s="59" t="n">
        <v>0</v>
      </c>
      <c r="Y4631" s="59" t="n">
        <f aca="false">IF(terrains!L4631&lt;=2.5,1,IF(terrains!L4631&lt;=4.5,2,IF(terrains!L4631&lt;=6.5,3,4)))</f>
        <v>1</v>
      </c>
      <c r="Z4631" s="59" t="n">
        <f aca="false">IF(terrains!R4631=1,35,IF(terrains!S4631=1,64,IF(terrains!T4631=1,IF(terrains!Y4631=1,85,104),IF(terrains!U4631=1,IF(terrains!Y4631=1,124,152),IF(terrains!V4631=1,(IF(terrains!Y4631=1,146,IF(terrains!Y4631=2,178,263))),IF(terrains!W4631=1,(IF(terrains!Y4631=1,178,IF(terrains!Y4631=2,218,321))),IF(terrains!X4631=1,IF(terrains!Y4631=1,190,IF(terrains!Y4631=2,242,IF(terrains!Y4631=3,357,896))))))))))</f>
        <v>35</v>
      </c>
      <c r="AA4631" s="152" t="n">
        <f aca="false">terrains!Z4631*terrains!F4631</f>
        <v>100701.760005</v>
      </c>
    </row>
    <row r="4632" customFormat="false" ht="13.8" hidden="false" customHeight="false" outlineLevel="0" collapsed="false">
      <c r="A4632" s="143" t="n">
        <v>4631</v>
      </c>
      <c r="B4632" s="59" t="n">
        <v>297540.574437</v>
      </c>
      <c r="C4632" s="59" t="n">
        <v>5053840.68897</v>
      </c>
      <c r="D4632" s="59" t="s">
        <v>4254</v>
      </c>
      <c r="E4632" s="153" t="n">
        <v>267.3</v>
      </c>
      <c r="F4632" s="150" t="n">
        <f aca="false">terrains!E4632*10.76391</f>
        <v>2877.193143</v>
      </c>
      <c r="G4632" s="59" t="s">
        <v>332</v>
      </c>
      <c r="H4632" s="59" t="n">
        <v>0.2</v>
      </c>
      <c r="I4632" s="59" t="n">
        <v>1.5</v>
      </c>
      <c r="J4632" s="59" t="n">
        <f aca="false">IF(terrains!L4632=13.5,IF(terrains!X4632=1,12,9),-0.392532+1.267037*terrains!L4632+0.472239*terrains!X4632+0.58658*terrains!W4632+0.089417*terrains!V4632+0.531633*terrains!U4632+0.337883*terrains!T4632-0.403545*terrains!S4632)</f>
        <v>2.141542</v>
      </c>
      <c r="K4632" s="151" t="n">
        <f aca="false">IF(terrains!I4632=0,terrains!J4632,terrains!I4632)</f>
        <v>1.5</v>
      </c>
      <c r="L4632" s="59" t="n">
        <v>2</v>
      </c>
      <c r="M4632" s="59" t="n">
        <v>2</v>
      </c>
      <c r="N4632" s="59" t="n">
        <v>3</v>
      </c>
      <c r="O4632" s="59" t="s">
        <v>175</v>
      </c>
      <c r="P4632" s="59" t="n">
        <v>2</v>
      </c>
      <c r="Q4632" s="59" t="n">
        <v>1.5</v>
      </c>
      <c r="R4632" s="59" t="n">
        <v>1</v>
      </c>
      <c r="S4632" s="59" t="n">
        <v>0</v>
      </c>
      <c r="T4632" s="59" t="n">
        <v>0</v>
      </c>
      <c r="U4632" s="59" t="n">
        <v>0</v>
      </c>
      <c r="V4632" s="59" t="n">
        <v>0</v>
      </c>
      <c r="W4632" s="59" t="n">
        <v>0</v>
      </c>
      <c r="X4632" s="59" t="n">
        <v>0</v>
      </c>
      <c r="Y4632" s="59" t="n">
        <f aca="false">IF(terrains!L4632&lt;=2.5,1,IF(terrains!L4632&lt;=4.5,2,IF(terrains!L4632&lt;=6.5,3,4)))</f>
        <v>1</v>
      </c>
      <c r="Z4632" s="59" t="n">
        <f aca="false">IF(terrains!R4632=1,35,IF(terrains!S4632=1,64,IF(terrains!T4632=1,IF(terrains!Y4632=1,85,104),IF(terrains!U4632=1,IF(terrains!Y4632=1,124,152),IF(terrains!V4632=1,(IF(terrains!Y4632=1,146,IF(terrains!Y4632=2,178,263))),IF(terrains!W4632=1,(IF(terrains!Y4632=1,178,IF(terrains!Y4632=2,218,321))),IF(terrains!X4632=1,IF(terrains!Y4632=1,190,IF(terrains!Y4632=2,242,IF(terrains!Y4632=3,357,896))))))))))</f>
        <v>35</v>
      </c>
      <c r="AA4632" s="152" t="n">
        <f aca="false">terrains!Z4632*terrains!F4632</f>
        <v>100701.760005</v>
      </c>
    </row>
    <row r="4633" customFormat="false" ht="13.8" hidden="false" customHeight="false" outlineLevel="0" collapsed="false">
      <c r="A4633" s="143" t="n">
        <v>4632</v>
      </c>
      <c r="B4633" s="59" t="n">
        <v>297558.346111</v>
      </c>
      <c r="C4633" s="59" t="n">
        <v>5053816.42612</v>
      </c>
      <c r="D4633" s="59" t="s">
        <v>4255</v>
      </c>
      <c r="E4633" s="153" t="n">
        <v>267.3</v>
      </c>
      <c r="F4633" s="150" t="n">
        <f aca="false">terrains!E4633*10.76391</f>
        <v>2877.193143</v>
      </c>
      <c r="G4633" s="59" t="s">
        <v>332</v>
      </c>
      <c r="H4633" s="59" t="n">
        <v>0.2</v>
      </c>
      <c r="I4633" s="59" t="n">
        <v>1.5</v>
      </c>
      <c r="J4633" s="59" t="n">
        <f aca="false">IF(terrains!L4633=13.5,IF(terrains!X4633=1,12,9),-0.392532+1.267037*terrains!L4633+0.472239*terrains!X4633+0.58658*terrains!W4633+0.089417*terrains!V4633+0.531633*terrains!U4633+0.337883*terrains!T4633-0.403545*terrains!S4633)</f>
        <v>2.141542</v>
      </c>
      <c r="K4633" s="151" t="n">
        <f aca="false">IF(terrains!I4633=0,terrains!J4633,terrains!I4633)</f>
        <v>1.5</v>
      </c>
      <c r="L4633" s="59" t="n">
        <v>2</v>
      </c>
      <c r="M4633" s="59" t="n">
        <v>2</v>
      </c>
      <c r="N4633" s="59" t="n">
        <v>3</v>
      </c>
      <c r="O4633" s="59" t="s">
        <v>175</v>
      </c>
      <c r="P4633" s="59" t="n">
        <v>2</v>
      </c>
      <c r="Q4633" s="59" t="n">
        <v>1.5</v>
      </c>
      <c r="R4633" s="59" t="n">
        <v>1</v>
      </c>
      <c r="S4633" s="59" t="n">
        <v>0</v>
      </c>
      <c r="T4633" s="59" t="n">
        <v>0</v>
      </c>
      <c r="U4633" s="59" t="n">
        <v>0</v>
      </c>
      <c r="V4633" s="59" t="n">
        <v>0</v>
      </c>
      <c r="W4633" s="59" t="n">
        <v>0</v>
      </c>
      <c r="X4633" s="59" t="n">
        <v>0</v>
      </c>
      <c r="Y4633" s="59" t="n">
        <f aca="false">IF(terrains!L4633&lt;=2.5,1,IF(terrains!L4633&lt;=4.5,2,IF(terrains!L4633&lt;=6.5,3,4)))</f>
        <v>1</v>
      </c>
      <c r="Z4633" s="59" t="n">
        <f aca="false">IF(terrains!R4633=1,35,IF(terrains!S4633=1,64,IF(terrains!T4633=1,IF(terrains!Y4633=1,85,104),IF(terrains!U4633=1,IF(terrains!Y4633=1,124,152),IF(terrains!V4633=1,(IF(terrains!Y4633=1,146,IF(terrains!Y4633=2,178,263))),IF(terrains!W4633=1,(IF(terrains!Y4633=1,178,IF(terrains!Y4633=2,218,321))),IF(terrains!X4633=1,IF(terrains!Y4633=1,190,IF(terrains!Y4633=2,242,IF(terrains!Y4633=3,357,896))))))))))</f>
        <v>35</v>
      </c>
      <c r="AA4633" s="152" t="n">
        <f aca="false">terrains!Z4633*terrains!F4633</f>
        <v>100701.760005</v>
      </c>
    </row>
    <row r="4634" customFormat="false" ht="13.8" hidden="false" customHeight="false" outlineLevel="0" collapsed="false">
      <c r="A4634" s="143" t="n">
        <v>4633</v>
      </c>
      <c r="B4634" s="59" t="n">
        <v>297563.79095</v>
      </c>
      <c r="C4634" s="59" t="n">
        <v>5053808.9848</v>
      </c>
      <c r="D4634" s="59" t="s">
        <v>4256</v>
      </c>
      <c r="E4634" s="153" t="n">
        <v>267.3</v>
      </c>
      <c r="F4634" s="150" t="n">
        <f aca="false">terrains!E4634*10.76391</f>
        <v>2877.193143</v>
      </c>
      <c r="G4634" s="59" t="s">
        <v>332</v>
      </c>
      <c r="H4634" s="59" t="n">
        <v>0.2</v>
      </c>
      <c r="I4634" s="59" t="n">
        <v>1.5</v>
      </c>
      <c r="J4634" s="59" t="n">
        <f aca="false">IF(terrains!L4634=13.5,IF(terrains!X4634=1,12,9),-0.392532+1.267037*terrains!L4634+0.472239*terrains!X4634+0.58658*terrains!W4634+0.089417*terrains!V4634+0.531633*terrains!U4634+0.337883*terrains!T4634-0.403545*terrains!S4634)</f>
        <v>2.141542</v>
      </c>
      <c r="K4634" s="151" t="n">
        <f aca="false">IF(terrains!I4634=0,terrains!J4634,terrains!I4634)</f>
        <v>1.5</v>
      </c>
      <c r="L4634" s="59" t="n">
        <v>2</v>
      </c>
      <c r="M4634" s="59" t="n">
        <v>2</v>
      </c>
      <c r="N4634" s="59" t="n">
        <v>3</v>
      </c>
      <c r="O4634" s="59" t="s">
        <v>175</v>
      </c>
      <c r="P4634" s="59" t="n">
        <v>2</v>
      </c>
      <c r="Q4634" s="59" t="n">
        <v>1.5</v>
      </c>
      <c r="R4634" s="59" t="n">
        <v>1</v>
      </c>
      <c r="S4634" s="59" t="n">
        <v>0</v>
      </c>
      <c r="T4634" s="59" t="n">
        <v>0</v>
      </c>
      <c r="U4634" s="59" t="n">
        <v>0</v>
      </c>
      <c r="V4634" s="59" t="n">
        <v>0</v>
      </c>
      <c r="W4634" s="59" t="n">
        <v>0</v>
      </c>
      <c r="X4634" s="59" t="n">
        <v>0</v>
      </c>
      <c r="Y4634" s="59" t="n">
        <f aca="false">IF(terrains!L4634&lt;=2.5,1,IF(terrains!L4634&lt;=4.5,2,IF(terrains!L4634&lt;=6.5,3,4)))</f>
        <v>1</v>
      </c>
      <c r="Z4634" s="59" t="n">
        <f aca="false">IF(terrains!R4634=1,35,IF(terrains!S4634=1,64,IF(terrains!T4634=1,IF(terrains!Y4634=1,85,104),IF(terrains!U4634=1,IF(terrains!Y4634=1,124,152),IF(terrains!V4634=1,(IF(terrains!Y4634=1,146,IF(terrains!Y4634=2,178,263))),IF(terrains!W4634=1,(IF(terrains!Y4634=1,178,IF(terrains!Y4634=2,218,321))),IF(terrains!X4634=1,IF(terrains!Y4634=1,190,IF(terrains!Y4634=2,242,IF(terrains!Y4634=3,357,896))))))))))</f>
        <v>35</v>
      </c>
      <c r="AA4634" s="152" t="n">
        <f aca="false">terrains!Z4634*terrains!F4634</f>
        <v>100701.760005</v>
      </c>
    </row>
    <row r="4635" customFormat="false" ht="13.8" hidden="false" customHeight="false" outlineLevel="0" collapsed="false">
      <c r="A4635" s="143" t="n">
        <v>4634</v>
      </c>
      <c r="B4635" s="59" t="n">
        <v>297563.2342</v>
      </c>
      <c r="C4635" s="59" t="n">
        <v>5044017.995</v>
      </c>
      <c r="D4635" s="59" t="s">
        <v>4257</v>
      </c>
      <c r="E4635" s="153" t="n">
        <v>267.1</v>
      </c>
      <c r="F4635" s="150" t="n">
        <f aca="false">terrains!E4635*10.76391</f>
        <v>2875.040361</v>
      </c>
      <c r="G4635" s="59" t="s">
        <v>1234</v>
      </c>
      <c r="H4635" s="59" t="n">
        <v>1</v>
      </c>
      <c r="I4635" s="59" t="n">
        <v>3</v>
      </c>
      <c r="J4635" s="59" t="n">
        <f aca="false">IF(terrains!L4635=13.5,IF(terrains!X4635=1,12,9),-0.392532+1.267037*terrains!L4635+0.472239*terrains!X4635+0.58658*terrains!W4635+0.089417*terrains!V4635+0.531633*terrains!U4635+0.337883*terrains!T4635-0.403545*terrains!S4635)</f>
        <v>3.746462</v>
      </c>
      <c r="K4635" s="151" t="n">
        <f aca="false">IF(terrains!I4635=0,terrains!J4635,terrains!I4635)</f>
        <v>3</v>
      </c>
      <c r="L4635" s="59" t="n">
        <v>3</v>
      </c>
      <c r="M4635" s="59" t="n">
        <v>3</v>
      </c>
      <c r="N4635" s="59" t="n">
        <v>6</v>
      </c>
      <c r="O4635" s="59" t="s">
        <v>177</v>
      </c>
      <c r="P4635" s="59" t="n">
        <v>2</v>
      </c>
      <c r="Q4635" s="59" t="n">
        <v>2.5</v>
      </c>
      <c r="R4635" s="59" t="n">
        <v>0</v>
      </c>
      <c r="S4635" s="59" t="n">
        <v>0</v>
      </c>
      <c r="T4635" s="59" t="n">
        <v>1</v>
      </c>
      <c r="U4635" s="59" t="n">
        <v>0</v>
      </c>
      <c r="V4635" s="59" t="n">
        <v>0</v>
      </c>
      <c r="W4635" s="59" t="n">
        <v>0</v>
      </c>
      <c r="X4635" s="59" t="n">
        <v>0</v>
      </c>
      <c r="Y4635" s="59" t="n">
        <f aca="false">IF(terrains!L4635&lt;=2.5,1,IF(terrains!L4635&lt;=4.5,2,IF(terrains!L4635&lt;=6.5,3,4)))</f>
        <v>2</v>
      </c>
      <c r="Z4635" s="59" t="n">
        <f aca="false">IF(terrains!R4635=1,35,IF(terrains!S4635=1,64,IF(terrains!T4635=1,IF(terrains!Y4635=1,85,104),IF(terrains!U4635=1,IF(terrains!Y4635=1,124,152),IF(terrains!V4635=1,(IF(terrains!Y4635=1,146,IF(terrains!Y4635=2,178,263))),IF(terrains!W4635=1,(IF(terrains!Y4635=1,178,IF(terrains!Y4635=2,218,321))),IF(terrains!X4635=1,IF(terrains!Y4635=1,190,IF(terrains!Y4635=2,242,IF(terrains!Y4635=3,357,896))))))))))</f>
        <v>104</v>
      </c>
      <c r="AA4635" s="152" t="n">
        <f aca="false">terrains!Z4635*terrains!F4635</f>
        <v>299004.197544</v>
      </c>
    </row>
    <row r="4636" customFormat="false" ht="13.8" hidden="false" customHeight="false" outlineLevel="0" collapsed="false">
      <c r="A4636" s="143" t="n">
        <v>4635</v>
      </c>
      <c r="B4636" s="59" t="n">
        <v>302268.25915</v>
      </c>
      <c r="C4636" s="59" t="n">
        <v>5059068.54071</v>
      </c>
      <c r="D4636" s="59" t="s">
        <v>4258</v>
      </c>
      <c r="E4636" s="153" t="n">
        <v>267</v>
      </c>
      <c r="F4636" s="150" t="n">
        <f aca="false">terrains!E4636*10.76391</f>
        <v>2873.96397</v>
      </c>
      <c r="G4636" s="59" t="s">
        <v>328</v>
      </c>
      <c r="H4636" s="59" t="n">
        <v>0</v>
      </c>
      <c r="I4636" s="59" t="n">
        <v>0</v>
      </c>
      <c r="J4636" s="59" t="n">
        <f aca="false">IF(terrains!L4636=13.5,IF(terrains!X4636=1,12,9),-0.392532+1.267037*terrains!L4636+0.472239*terrains!X4636+0.58658*terrains!W4636+0.089417*terrains!V4636+0.531633*terrains!U4636+0.337883*terrains!T4636-0.403545*terrains!S4636)</f>
        <v>2.7750605</v>
      </c>
      <c r="K4636" s="151" t="n">
        <f aca="false">IF(terrains!I4636=0,terrains!J4636,terrains!I4636)</f>
        <v>2.7750605</v>
      </c>
      <c r="L4636" s="59" t="n">
        <v>2.5</v>
      </c>
      <c r="M4636" s="59" t="n">
        <v>0</v>
      </c>
      <c r="N4636" s="59" t="n">
        <v>0</v>
      </c>
      <c r="O4636" s="59" t="s">
        <v>175</v>
      </c>
      <c r="P4636" s="59" t="n">
        <v>0</v>
      </c>
      <c r="Q4636" s="59" t="n">
        <v>0</v>
      </c>
      <c r="R4636" s="59" t="n">
        <v>1</v>
      </c>
      <c r="S4636" s="59" t="n">
        <v>0</v>
      </c>
      <c r="T4636" s="59" t="n">
        <v>0</v>
      </c>
      <c r="U4636" s="59" t="n">
        <v>0</v>
      </c>
      <c r="V4636" s="59" t="n">
        <v>0</v>
      </c>
      <c r="W4636" s="59" t="n">
        <v>0</v>
      </c>
      <c r="X4636" s="59" t="n">
        <v>0</v>
      </c>
      <c r="Y4636" s="59" t="n">
        <f aca="false">IF(terrains!L4636&lt;=2.5,1,IF(terrains!L4636&lt;=4.5,2,IF(terrains!L4636&lt;=6.5,3,4)))</f>
        <v>1</v>
      </c>
      <c r="Z4636" s="59" t="n">
        <f aca="false">IF(terrains!R4636=1,35,IF(terrains!S4636=1,64,IF(terrains!T4636=1,IF(terrains!Y4636=1,85,104),IF(terrains!U4636=1,IF(terrains!Y4636=1,124,152),IF(terrains!V4636=1,(IF(terrains!Y4636=1,146,IF(terrains!Y4636=2,178,263))),IF(terrains!W4636=1,(IF(terrains!Y4636=1,178,IF(terrains!Y4636=2,218,321))),IF(terrains!X4636=1,IF(terrains!Y4636=1,190,IF(terrains!Y4636=2,242,IF(terrains!Y4636=3,357,896))))))))))</f>
        <v>35</v>
      </c>
      <c r="AA4636" s="152" t="n">
        <f aca="false">terrains!Z4636*terrains!F4636</f>
        <v>100588.73895</v>
      </c>
    </row>
    <row r="4637" customFormat="false" ht="13.8" hidden="false" customHeight="false" outlineLevel="0" collapsed="false">
      <c r="A4637" s="143" t="n">
        <v>4636</v>
      </c>
      <c r="B4637" s="59" t="n">
        <v>298559.5232</v>
      </c>
      <c r="C4637" s="59" t="n">
        <v>5039220.757</v>
      </c>
      <c r="D4637" s="59" t="s">
        <v>4259</v>
      </c>
      <c r="E4637" s="153" t="n">
        <v>266.97</v>
      </c>
      <c r="F4637" s="150" t="n">
        <f aca="false">terrains!E4637*10.76391</f>
        <v>2873.6410527</v>
      </c>
      <c r="G4637" s="59" t="s">
        <v>246</v>
      </c>
      <c r="H4637" s="59" t="n">
        <v>0</v>
      </c>
      <c r="I4637" s="59" t="n">
        <v>6</v>
      </c>
      <c r="J4637" s="59" t="n">
        <f aca="false">IF(terrains!L4637=13.5,IF(terrains!X4637=1,12,9),-0.392532+1.267037*terrains!L4637+0.472239*terrains!X4637+0.58658*terrains!W4637+0.089417*terrains!V4637+0.531633*terrains!U4637+0.337883*terrains!T4637-0.403545*terrains!S4637)</f>
        <v>5.7813735</v>
      </c>
      <c r="K4637" s="151" t="n">
        <f aca="false">IF(terrains!I4637=0,terrains!J4637,terrains!I4637)</f>
        <v>6</v>
      </c>
      <c r="L4637" s="59" t="n">
        <v>4.5</v>
      </c>
      <c r="M4637" s="59" t="n">
        <v>0</v>
      </c>
      <c r="N4637" s="59" t="n">
        <v>0</v>
      </c>
      <c r="O4637" s="59" t="s">
        <v>181</v>
      </c>
      <c r="P4637" s="59" t="n">
        <v>0</v>
      </c>
      <c r="Q4637" s="59" t="n">
        <v>0</v>
      </c>
      <c r="R4637" s="59" t="n">
        <v>0</v>
      </c>
      <c r="S4637" s="59" t="n">
        <v>0</v>
      </c>
      <c r="T4637" s="59" t="n">
        <v>0</v>
      </c>
      <c r="U4637" s="59" t="n">
        <v>0</v>
      </c>
      <c r="V4637" s="59" t="n">
        <v>0</v>
      </c>
      <c r="W4637" s="59" t="n">
        <v>0</v>
      </c>
      <c r="X4637" s="59" t="n">
        <v>1</v>
      </c>
      <c r="Y4637" s="59" t="n">
        <f aca="false">IF(terrains!L4637&lt;=2.5,1,IF(terrains!L4637&lt;=4.5,2,IF(terrains!L4637&lt;=6.5,3,4)))</f>
        <v>2</v>
      </c>
      <c r="Z4637" s="59" t="n">
        <f aca="false">IF(terrains!R4637=1,35,IF(terrains!S4637=1,64,IF(terrains!T4637=1,IF(terrains!Y4637=1,85,104),IF(terrains!U4637=1,IF(terrains!Y4637=1,124,152),IF(terrains!V4637=1,(IF(terrains!Y4637=1,146,IF(terrains!Y4637=2,178,263))),IF(terrains!W4637=1,(IF(terrains!Y4637=1,178,IF(terrains!Y4637=2,218,321))),IF(terrains!X4637=1,IF(terrains!Y4637=1,190,IF(terrains!Y4637=2,242,IF(terrains!Y4637=3,357,896))))))))))</f>
        <v>242</v>
      </c>
      <c r="AA4637" s="152" t="n">
        <f aca="false">terrains!Z4637*terrains!F4637</f>
        <v>695421.1347534</v>
      </c>
    </row>
    <row r="4638" customFormat="false" ht="13.8" hidden="false" customHeight="false" outlineLevel="0" collapsed="false">
      <c r="A4638" s="143" t="n">
        <v>4637</v>
      </c>
      <c r="B4638" s="59" t="n">
        <v>300017.614354</v>
      </c>
      <c r="C4638" s="59" t="n">
        <v>5039327.48222</v>
      </c>
      <c r="D4638" s="59" t="s">
        <v>4260</v>
      </c>
      <c r="E4638" s="153" t="n">
        <v>266.9</v>
      </c>
      <c r="F4638" s="150" t="n">
        <f aca="false">terrains!E4638*10.76391</f>
        <v>2872.887579</v>
      </c>
      <c r="G4638" s="59" t="s">
        <v>309</v>
      </c>
      <c r="H4638" s="59" t="n">
        <v>2</v>
      </c>
      <c r="I4638" s="59" t="n">
        <v>6</v>
      </c>
      <c r="J4638" s="59" t="n">
        <f aca="false">IF(terrains!L4638=13.5,IF(terrains!X4638=1,12,9),-0.392532+1.267037*terrains!L4638+0.472239*terrains!X4638+0.58658*terrains!W4638+0.089417*terrains!V4638+0.531633*terrains!U4638+0.337883*terrains!T4638-0.403545*terrains!S4638)</f>
        <v>3.880818</v>
      </c>
      <c r="K4638" s="151" t="n">
        <f aca="false">IF(terrains!I4638=0,terrains!J4638,terrains!I4638)</f>
        <v>6</v>
      </c>
      <c r="L4638" s="59" t="n">
        <v>3</v>
      </c>
      <c r="M4638" s="59" t="n">
        <v>2</v>
      </c>
      <c r="N4638" s="59" t="n">
        <v>8</v>
      </c>
      <c r="O4638" s="59" t="s">
        <v>181</v>
      </c>
      <c r="P4638" s="59" t="n">
        <v>2</v>
      </c>
      <c r="Q4638" s="59" t="n">
        <v>2</v>
      </c>
      <c r="R4638" s="59" t="n">
        <v>0</v>
      </c>
      <c r="S4638" s="59" t="n">
        <v>0</v>
      </c>
      <c r="T4638" s="59" t="n">
        <v>0</v>
      </c>
      <c r="U4638" s="59" t="n">
        <v>0</v>
      </c>
      <c r="V4638" s="59" t="n">
        <v>0</v>
      </c>
      <c r="W4638" s="59" t="n">
        <v>0</v>
      </c>
      <c r="X4638" s="59" t="n">
        <v>1</v>
      </c>
      <c r="Y4638" s="59" t="n">
        <f aca="false">IF(terrains!L4638&lt;=2.5,1,IF(terrains!L4638&lt;=4.5,2,IF(terrains!L4638&lt;=6.5,3,4)))</f>
        <v>2</v>
      </c>
      <c r="Z4638" s="59" t="n">
        <f aca="false">IF(terrains!R4638=1,35,IF(terrains!S4638=1,64,IF(terrains!T4638=1,IF(terrains!Y4638=1,85,104),IF(terrains!U4638=1,IF(terrains!Y4638=1,124,152),IF(terrains!V4638=1,(IF(terrains!Y4638=1,146,IF(terrains!Y4638=2,178,263))),IF(terrains!W4638=1,(IF(terrains!Y4638=1,178,IF(terrains!Y4638=2,218,321))),IF(terrains!X4638=1,IF(terrains!Y4638=1,190,IF(terrains!Y4638=2,242,IF(terrains!Y4638=3,357,896))))))))))</f>
        <v>242</v>
      </c>
      <c r="AA4638" s="152" t="n">
        <f aca="false">terrains!Z4638*terrains!F4638</f>
        <v>695238.794118</v>
      </c>
    </row>
    <row r="4639" customFormat="false" ht="13.8" hidden="false" customHeight="false" outlineLevel="0" collapsed="false">
      <c r="A4639" s="143" t="n">
        <v>4638</v>
      </c>
      <c r="B4639" s="59" t="n">
        <v>300588.917</v>
      </c>
      <c r="C4639" s="59" t="n">
        <v>5041812.047</v>
      </c>
      <c r="D4639" s="59" t="s">
        <v>4261</v>
      </c>
      <c r="E4639" s="153" t="n">
        <v>266.9</v>
      </c>
      <c r="F4639" s="150" t="n">
        <f aca="false">terrains!E4639*10.76391</f>
        <v>2872.887579</v>
      </c>
      <c r="G4639" s="59" t="s">
        <v>253</v>
      </c>
      <c r="H4639" s="59" t="n">
        <v>0</v>
      </c>
      <c r="I4639" s="59" t="n">
        <v>12</v>
      </c>
      <c r="J4639" s="59" t="n">
        <f aca="false">IF(terrains!L4639=13.5,IF(terrains!X4639=1,12,9),-0.392532+1.267037*terrains!L4639+0.472239*terrains!X4639+0.58658*terrains!W4639+0.089417*terrains!V4639+0.531633*terrains!U4639+0.337883*terrains!T4639-0.403545*terrains!S4639)</f>
        <v>9</v>
      </c>
      <c r="K4639" s="151" t="n">
        <f aca="false">IF(terrains!I4639=0,terrains!J4639,terrains!I4639)</f>
        <v>12</v>
      </c>
      <c r="L4639" s="59" t="n">
        <v>13.5</v>
      </c>
      <c r="M4639" s="59" t="n">
        <v>0</v>
      </c>
      <c r="N4639" s="59" t="n">
        <v>0</v>
      </c>
      <c r="O4639" s="59" t="s">
        <v>179</v>
      </c>
      <c r="P4639" s="59" t="n">
        <v>0</v>
      </c>
      <c r="Q4639" s="59" t="n">
        <v>0</v>
      </c>
      <c r="R4639" s="59" t="n">
        <v>0</v>
      </c>
      <c r="S4639" s="59" t="n">
        <v>0</v>
      </c>
      <c r="T4639" s="59" t="n">
        <v>0</v>
      </c>
      <c r="U4639" s="59" t="n">
        <v>0</v>
      </c>
      <c r="V4639" s="59" t="n">
        <v>1</v>
      </c>
      <c r="W4639" s="59" t="n">
        <v>0</v>
      </c>
      <c r="X4639" s="59" t="n">
        <v>0</v>
      </c>
      <c r="Y4639" s="59" t="n">
        <f aca="false">IF(terrains!L4639&lt;=2.5,1,IF(terrains!L4639&lt;=4.5,2,IF(terrains!L4639&lt;=6.5,3,4)))</f>
        <v>4</v>
      </c>
      <c r="Z4639" s="59" t="n">
        <f aca="false">IF(terrains!R4639=1,35,IF(terrains!S4639=1,64,IF(terrains!T4639=1,IF(terrains!Y4639=1,85,104),IF(terrains!U4639=1,IF(terrains!Y4639=1,124,152),IF(terrains!V4639=1,(IF(terrains!Y4639=1,146,IF(terrains!Y4639=2,178,263))),IF(terrains!W4639=1,(IF(terrains!Y4639=1,178,IF(terrains!Y4639=2,218,321))),IF(terrains!X4639=1,IF(terrains!Y4639=1,190,IF(terrains!Y4639=2,242,IF(terrains!Y4639=3,357,896))))))))))</f>
        <v>263</v>
      </c>
      <c r="AA4639" s="152" t="n">
        <f aca="false">terrains!Z4639*terrains!F4639</f>
        <v>755569.433277</v>
      </c>
    </row>
    <row r="4640" customFormat="false" ht="13.8" hidden="false" customHeight="false" outlineLevel="0" collapsed="false">
      <c r="A4640" s="143" t="n">
        <v>4639</v>
      </c>
      <c r="B4640" s="59" t="n">
        <v>297394.387</v>
      </c>
      <c r="C4640" s="59" t="n">
        <v>5032477.025</v>
      </c>
      <c r="D4640" s="59" t="s">
        <v>4262</v>
      </c>
      <c r="E4640" s="153" t="n">
        <v>266.7</v>
      </c>
      <c r="F4640" s="150" t="n">
        <f aca="false">terrains!E4640*10.76391</f>
        <v>2870.734797</v>
      </c>
      <c r="G4640" s="59" t="s">
        <v>693</v>
      </c>
      <c r="H4640" s="59" t="n">
        <v>0</v>
      </c>
      <c r="I4640" s="59" t="n">
        <v>0</v>
      </c>
      <c r="J4640" s="59" t="n">
        <f aca="false">IF(terrains!L4640=13.5,IF(terrains!X4640=1,12,9),-0.392532+1.267037*terrains!L4640+0.472239*terrains!X4640+0.58658*terrains!W4640+0.089417*terrains!V4640+0.531633*terrains!U4640+0.337883*terrains!T4640-0.403545*terrains!S4640)</f>
        <v>1.737997</v>
      </c>
      <c r="K4640" s="151" t="n">
        <f aca="false">IF(terrains!I4640=0,terrains!J4640,terrains!I4640)</f>
        <v>1.737997</v>
      </c>
      <c r="L4640" s="59" t="n">
        <v>2</v>
      </c>
      <c r="M4640" s="59" t="n">
        <v>1</v>
      </c>
      <c r="N4640" s="59" t="n">
        <v>3</v>
      </c>
      <c r="O4640" s="59" t="s">
        <v>176</v>
      </c>
      <c r="P4640" s="59" t="n">
        <v>2</v>
      </c>
      <c r="Q4640" s="59" t="n">
        <v>1.5</v>
      </c>
      <c r="R4640" s="59" t="n">
        <v>0</v>
      </c>
      <c r="S4640" s="59" t="n">
        <v>1</v>
      </c>
      <c r="T4640" s="59" t="n">
        <v>0</v>
      </c>
      <c r="U4640" s="59" t="n">
        <v>0</v>
      </c>
      <c r="V4640" s="59" t="n">
        <v>0</v>
      </c>
      <c r="W4640" s="59" t="n">
        <v>0</v>
      </c>
      <c r="X4640" s="59" t="n">
        <v>0</v>
      </c>
      <c r="Y4640" s="59" t="n">
        <f aca="false">IF(terrains!L4640&lt;=2.5,1,IF(terrains!L4640&lt;=4.5,2,IF(terrains!L4640&lt;=6.5,3,4)))</f>
        <v>1</v>
      </c>
      <c r="Z4640" s="59" t="n">
        <f aca="false">IF(terrains!R4640=1,35,IF(terrains!S4640=1,64,IF(terrains!T4640=1,IF(terrains!Y4640=1,85,104),IF(terrains!U4640=1,IF(terrains!Y4640=1,124,152),IF(terrains!V4640=1,(IF(terrains!Y4640=1,146,IF(terrains!Y4640=2,178,263))),IF(terrains!W4640=1,(IF(terrains!Y4640=1,178,IF(terrains!Y4640=2,218,321))),IF(terrains!X4640=1,IF(terrains!Y4640=1,190,IF(terrains!Y4640=2,242,IF(terrains!Y4640=3,357,896))))))))))</f>
        <v>64</v>
      </c>
      <c r="AA4640" s="152" t="n">
        <f aca="false">terrains!Z4640*terrains!F4640</f>
        <v>183727.027008</v>
      </c>
    </row>
    <row r="4641" customFormat="false" ht="13.8" hidden="false" customHeight="false" outlineLevel="0" collapsed="false">
      <c r="A4641" s="143" t="n">
        <v>4640</v>
      </c>
      <c r="B4641" s="59" t="n">
        <v>300408.59315</v>
      </c>
      <c r="C4641" s="59" t="n">
        <v>5043198.32037</v>
      </c>
      <c r="D4641" s="59" t="s">
        <v>4263</v>
      </c>
      <c r="E4641" s="153" t="n">
        <v>266.7</v>
      </c>
      <c r="F4641" s="150" t="n">
        <f aca="false">terrains!E4641*10.76391</f>
        <v>2870.734797</v>
      </c>
      <c r="G4641" s="59" t="s">
        <v>815</v>
      </c>
      <c r="H4641" s="59" t="n">
        <v>0</v>
      </c>
      <c r="I4641" s="59" t="n">
        <v>4</v>
      </c>
      <c r="J4641" s="59" t="n">
        <f aca="false">IF(terrains!L4641=13.5,IF(terrains!X4641=1,12,9),-0.392532+1.267037*terrains!L4641+0.472239*terrains!X4641+0.58658*terrains!W4641+0.089417*terrains!V4641+0.531633*terrains!U4641+0.337883*terrains!T4641-0.403545*terrains!S4641)</f>
        <v>4.3799805</v>
      </c>
      <c r="K4641" s="151" t="n">
        <f aca="false">IF(terrains!I4641=0,terrains!J4641,terrains!I4641)</f>
        <v>4</v>
      </c>
      <c r="L4641" s="59" t="n">
        <v>3.5</v>
      </c>
      <c r="M4641" s="59" t="n">
        <v>3</v>
      </c>
      <c r="N4641" s="59" t="n">
        <v>5</v>
      </c>
      <c r="O4641" s="59" t="s">
        <v>177</v>
      </c>
      <c r="P4641" s="59" t="n">
        <v>2</v>
      </c>
      <c r="Q4641" s="59" t="n">
        <v>2.5</v>
      </c>
      <c r="R4641" s="59" t="n">
        <v>0</v>
      </c>
      <c r="S4641" s="59" t="n">
        <v>0</v>
      </c>
      <c r="T4641" s="59" t="n">
        <v>1</v>
      </c>
      <c r="U4641" s="59" t="n">
        <v>0</v>
      </c>
      <c r="V4641" s="59" t="n">
        <v>0</v>
      </c>
      <c r="W4641" s="59" t="n">
        <v>0</v>
      </c>
      <c r="X4641" s="59" t="n">
        <v>0</v>
      </c>
      <c r="Y4641" s="59" t="n">
        <f aca="false">IF(terrains!L4641&lt;=2.5,1,IF(terrains!L4641&lt;=4.5,2,IF(terrains!L4641&lt;=6.5,3,4)))</f>
        <v>2</v>
      </c>
      <c r="Z4641" s="59" t="n">
        <f aca="false">IF(terrains!R4641=1,35,IF(terrains!S4641=1,64,IF(terrains!T4641=1,IF(terrains!Y4641=1,85,104),IF(terrains!U4641=1,IF(terrains!Y4641=1,124,152),IF(terrains!V4641=1,(IF(terrains!Y4641=1,146,IF(terrains!Y4641=2,178,263))),IF(terrains!W4641=1,(IF(terrains!Y4641=1,178,IF(terrains!Y4641=2,218,321))),IF(terrains!X4641=1,IF(terrains!Y4641=1,190,IF(terrains!Y4641=2,242,IF(terrains!Y4641=3,357,896))))))))))</f>
        <v>104</v>
      </c>
      <c r="AA4641" s="152" t="n">
        <f aca="false">terrains!Z4641*terrains!F4641</f>
        <v>298556.418888</v>
      </c>
    </row>
    <row r="4642" customFormat="false" ht="13.8" hidden="false" customHeight="false" outlineLevel="0" collapsed="false">
      <c r="A4642" s="143" t="n">
        <v>4641</v>
      </c>
      <c r="B4642" s="59" t="n">
        <v>302264.284084</v>
      </c>
      <c r="C4642" s="59" t="n">
        <v>5059076.27712</v>
      </c>
      <c r="D4642" s="59" t="s">
        <v>4264</v>
      </c>
      <c r="E4642" s="153" t="n">
        <v>266.4</v>
      </c>
      <c r="F4642" s="150" t="n">
        <f aca="false">terrains!E4642*10.76391</f>
        <v>2867.505624</v>
      </c>
      <c r="G4642" s="59" t="s">
        <v>328</v>
      </c>
      <c r="H4642" s="59" t="n">
        <v>0</v>
      </c>
      <c r="I4642" s="59" t="n">
        <v>0</v>
      </c>
      <c r="J4642" s="59" t="n">
        <f aca="false">IF(terrains!L4642=13.5,IF(terrains!X4642=1,12,9),-0.392532+1.267037*terrains!L4642+0.472239*terrains!X4642+0.58658*terrains!W4642+0.089417*terrains!V4642+0.531633*terrains!U4642+0.337883*terrains!T4642-0.403545*terrains!S4642)</f>
        <v>2.7750605</v>
      </c>
      <c r="K4642" s="151" t="n">
        <f aca="false">IF(terrains!I4642=0,terrains!J4642,terrains!I4642)</f>
        <v>2.7750605</v>
      </c>
      <c r="L4642" s="59" t="n">
        <v>2.5</v>
      </c>
      <c r="M4642" s="59" t="n">
        <v>0</v>
      </c>
      <c r="N4642" s="59" t="n">
        <v>0</v>
      </c>
      <c r="O4642" s="59" t="s">
        <v>175</v>
      </c>
      <c r="P4642" s="59" t="n">
        <v>0</v>
      </c>
      <c r="Q4642" s="59" t="n">
        <v>0</v>
      </c>
      <c r="R4642" s="59" t="n">
        <v>1</v>
      </c>
      <c r="S4642" s="59" t="n">
        <v>0</v>
      </c>
      <c r="T4642" s="59" t="n">
        <v>0</v>
      </c>
      <c r="U4642" s="59" t="n">
        <v>0</v>
      </c>
      <c r="V4642" s="59" t="n">
        <v>0</v>
      </c>
      <c r="W4642" s="59" t="n">
        <v>0</v>
      </c>
      <c r="X4642" s="59" t="n">
        <v>0</v>
      </c>
      <c r="Y4642" s="59" t="n">
        <f aca="false">IF(terrains!L4642&lt;=2.5,1,IF(terrains!L4642&lt;=4.5,2,IF(terrains!L4642&lt;=6.5,3,4)))</f>
        <v>1</v>
      </c>
      <c r="Z4642" s="59" t="n">
        <f aca="false">IF(terrains!R4642=1,35,IF(terrains!S4642=1,64,IF(terrains!T4642=1,IF(terrains!Y4642=1,85,104),IF(terrains!U4642=1,IF(terrains!Y4642=1,124,152),IF(terrains!V4642=1,(IF(terrains!Y4642=1,146,IF(terrains!Y4642=2,178,263))),IF(terrains!W4642=1,(IF(terrains!Y4642=1,178,IF(terrains!Y4642=2,218,321))),IF(terrains!X4642=1,IF(terrains!Y4642=1,190,IF(terrains!Y4642=2,242,IF(terrains!Y4642=3,357,896))))))))))</f>
        <v>35</v>
      </c>
      <c r="AA4642" s="152" t="n">
        <f aca="false">terrains!Z4642*terrains!F4642</f>
        <v>100362.69684</v>
      </c>
    </row>
    <row r="4643" customFormat="false" ht="13.8" hidden="false" customHeight="false" outlineLevel="0" collapsed="false">
      <c r="A4643" s="143" t="n">
        <v>4642</v>
      </c>
      <c r="B4643" s="59" t="n">
        <v>302260.341679</v>
      </c>
      <c r="C4643" s="59" t="n">
        <v>5059084.02288</v>
      </c>
      <c r="D4643" s="59" t="s">
        <v>4265</v>
      </c>
      <c r="E4643" s="153" t="n">
        <v>266.4</v>
      </c>
      <c r="F4643" s="150" t="n">
        <f aca="false">terrains!E4643*10.76391</f>
        <v>2867.505624</v>
      </c>
      <c r="G4643" s="59" t="s">
        <v>328</v>
      </c>
      <c r="H4643" s="59" t="n">
        <v>0</v>
      </c>
      <c r="I4643" s="59" t="n">
        <v>0</v>
      </c>
      <c r="J4643" s="59" t="n">
        <f aca="false">IF(terrains!L4643=13.5,IF(terrains!X4643=1,12,9),-0.392532+1.267037*terrains!L4643+0.472239*terrains!X4643+0.58658*terrains!W4643+0.089417*terrains!V4643+0.531633*terrains!U4643+0.337883*terrains!T4643-0.403545*terrains!S4643)</f>
        <v>2.7750605</v>
      </c>
      <c r="K4643" s="151" t="n">
        <f aca="false">IF(terrains!I4643=0,terrains!J4643,terrains!I4643)</f>
        <v>2.7750605</v>
      </c>
      <c r="L4643" s="59" t="n">
        <v>2.5</v>
      </c>
      <c r="M4643" s="59" t="n">
        <v>0</v>
      </c>
      <c r="N4643" s="59" t="n">
        <v>0</v>
      </c>
      <c r="O4643" s="59" t="s">
        <v>175</v>
      </c>
      <c r="P4643" s="59" t="n">
        <v>0</v>
      </c>
      <c r="Q4643" s="59" t="n">
        <v>0</v>
      </c>
      <c r="R4643" s="59" t="n">
        <v>1</v>
      </c>
      <c r="S4643" s="59" t="n">
        <v>0</v>
      </c>
      <c r="T4643" s="59" t="n">
        <v>0</v>
      </c>
      <c r="U4643" s="59" t="n">
        <v>0</v>
      </c>
      <c r="V4643" s="59" t="n">
        <v>0</v>
      </c>
      <c r="W4643" s="59" t="n">
        <v>0</v>
      </c>
      <c r="X4643" s="59" t="n">
        <v>0</v>
      </c>
      <c r="Y4643" s="59" t="n">
        <f aca="false">IF(terrains!L4643&lt;=2.5,1,IF(terrains!L4643&lt;=4.5,2,IF(terrains!L4643&lt;=6.5,3,4)))</f>
        <v>1</v>
      </c>
      <c r="Z4643" s="59" t="n">
        <f aca="false">IF(terrains!R4643=1,35,IF(terrains!S4643=1,64,IF(terrains!T4643=1,IF(terrains!Y4643=1,85,104),IF(terrains!U4643=1,IF(terrains!Y4643=1,124,152),IF(terrains!V4643=1,(IF(terrains!Y4643=1,146,IF(terrains!Y4643=2,178,263))),IF(terrains!W4643=1,(IF(terrains!Y4643=1,178,IF(terrains!Y4643=2,218,321))),IF(terrains!X4643=1,IF(terrains!Y4643=1,190,IF(terrains!Y4643=2,242,IF(terrains!Y4643=3,357,896))))))))))</f>
        <v>35</v>
      </c>
      <c r="AA4643" s="152" t="n">
        <f aca="false">terrains!Z4643*terrains!F4643</f>
        <v>100362.69684</v>
      </c>
    </row>
    <row r="4644" customFormat="false" ht="13.8" hidden="false" customHeight="false" outlineLevel="0" collapsed="false">
      <c r="A4644" s="143" t="n">
        <v>4643</v>
      </c>
      <c r="B4644" s="59" t="n">
        <v>302240.627229</v>
      </c>
      <c r="C4644" s="59" t="n">
        <v>5059122.74888</v>
      </c>
      <c r="D4644" s="59" t="s">
        <v>4266</v>
      </c>
      <c r="E4644" s="153" t="n">
        <v>266.4</v>
      </c>
      <c r="F4644" s="150" t="n">
        <f aca="false">terrains!E4644*10.76391</f>
        <v>2867.505624</v>
      </c>
      <c r="G4644" s="59" t="s">
        <v>328</v>
      </c>
      <c r="H4644" s="59" t="n">
        <v>0</v>
      </c>
      <c r="I4644" s="59" t="n">
        <v>0</v>
      </c>
      <c r="J4644" s="59" t="n">
        <f aca="false">IF(terrains!L4644=13.5,IF(terrains!X4644=1,12,9),-0.392532+1.267037*terrains!L4644+0.472239*terrains!X4644+0.58658*terrains!W4644+0.089417*terrains!V4644+0.531633*terrains!U4644+0.337883*terrains!T4644-0.403545*terrains!S4644)</f>
        <v>2.7750605</v>
      </c>
      <c r="K4644" s="151" t="n">
        <f aca="false">IF(terrains!I4644=0,terrains!J4644,terrains!I4644)</f>
        <v>2.7750605</v>
      </c>
      <c r="L4644" s="59" t="n">
        <v>2.5</v>
      </c>
      <c r="M4644" s="59" t="n">
        <v>0</v>
      </c>
      <c r="N4644" s="59" t="n">
        <v>0</v>
      </c>
      <c r="O4644" s="59" t="s">
        <v>175</v>
      </c>
      <c r="P4644" s="59" t="n">
        <v>0</v>
      </c>
      <c r="Q4644" s="59" t="n">
        <v>0</v>
      </c>
      <c r="R4644" s="59" t="n">
        <v>1</v>
      </c>
      <c r="S4644" s="59" t="n">
        <v>0</v>
      </c>
      <c r="T4644" s="59" t="n">
        <v>0</v>
      </c>
      <c r="U4644" s="59" t="n">
        <v>0</v>
      </c>
      <c r="V4644" s="59" t="n">
        <v>0</v>
      </c>
      <c r="W4644" s="59" t="n">
        <v>0</v>
      </c>
      <c r="X4644" s="59" t="n">
        <v>0</v>
      </c>
      <c r="Y4644" s="59" t="n">
        <f aca="false">IF(terrains!L4644&lt;=2.5,1,IF(terrains!L4644&lt;=4.5,2,IF(terrains!L4644&lt;=6.5,3,4)))</f>
        <v>1</v>
      </c>
      <c r="Z4644" s="59" t="n">
        <f aca="false">IF(terrains!R4644=1,35,IF(terrains!S4644=1,64,IF(terrains!T4644=1,IF(terrains!Y4644=1,85,104),IF(terrains!U4644=1,IF(terrains!Y4644=1,124,152),IF(terrains!V4644=1,(IF(terrains!Y4644=1,146,IF(terrains!Y4644=2,178,263))),IF(terrains!W4644=1,(IF(terrains!Y4644=1,178,IF(terrains!Y4644=2,218,321))),IF(terrains!X4644=1,IF(terrains!Y4644=1,190,IF(terrains!Y4644=2,242,IF(terrains!Y4644=3,357,896))))))))))</f>
        <v>35</v>
      </c>
      <c r="AA4644" s="152" t="n">
        <f aca="false">terrains!Z4644*terrains!F4644</f>
        <v>100362.69684</v>
      </c>
    </row>
    <row r="4645" customFormat="false" ht="13.8" hidden="false" customHeight="false" outlineLevel="0" collapsed="false">
      <c r="A4645" s="143" t="n">
        <v>4644</v>
      </c>
      <c r="B4645" s="59" t="n">
        <v>300286.4189</v>
      </c>
      <c r="C4645" s="59" t="n">
        <v>5040752.496</v>
      </c>
      <c r="D4645" s="59" t="s">
        <v>4267</v>
      </c>
      <c r="E4645" s="153" t="n">
        <v>266.2</v>
      </c>
      <c r="F4645" s="150" t="n">
        <f aca="false">terrains!E4645*10.76391</f>
        <v>2865.352842</v>
      </c>
      <c r="G4645" s="59" t="s">
        <v>246</v>
      </c>
      <c r="H4645" s="59" t="n">
        <v>0</v>
      </c>
      <c r="I4645" s="59" t="n">
        <v>6</v>
      </c>
      <c r="J4645" s="59" t="n">
        <f aca="false">IF(terrains!L4645=13.5,IF(terrains!X4645=1,12,9),-0.392532+1.267037*terrains!L4645+0.472239*terrains!X4645+0.58658*terrains!W4645+0.089417*terrains!V4645+0.531633*terrains!U4645+0.337883*terrains!T4645-0.403545*terrains!S4645)</f>
        <v>5.7813735</v>
      </c>
      <c r="K4645" s="151" t="n">
        <f aca="false">IF(terrains!I4645=0,terrains!J4645,terrains!I4645)</f>
        <v>6</v>
      </c>
      <c r="L4645" s="59" t="n">
        <v>4.5</v>
      </c>
      <c r="M4645" s="59" t="n">
        <v>0</v>
      </c>
      <c r="N4645" s="59" t="n">
        <v>0</v>
      </c>
      <c r="O4645" s="59" t="s">
        <v>181</v>
      </c>
      <c r="P4645" s="59" t="n">
        <v>0</v>
      </c>
      <c r="Q4645" s="59" t="n">
        <v>0</v>
      </c>
      <c r="R4645" s="59" t="n">
        <v>0</v>
      </c>
      <c r="S4645" s="59" t="n">
        <v>0</v>
      </c>
      <c r="T4645" s="59" t="n">
        <v>0</v>
      </c>
      <c r="U4645" s="59" t="n">
        <v>0</v>
      </c>
      <c r="V4645" s="59" t="n">
        <v>0</v>
      </c>
      <c r="W4645" s="59" t="n">
        <v>0</v>
      </c>
      <c r="X4645" s="59" t="n">
        <v>1</v>
      </c>
      <c r="Y4645" s="59" t="n">
        <f aca="false">IF(terrains!L4645&lt;=2.5,1,IF(terrains!L4645&lt;=4.5,2,IF(terrains!L4645&lt;=6.5,3,4)))</f>
        <v>2</v>
      </c>
      <c r="Z4645" s="59" t="n">
        <f aca="false">IF(terrains!R4645=1,35,IF(terrains!S4645=1,64,IF(terrains!T4645=1,IF(terrains!Y4645=1,85,104),IF(terrains!U4645=1,IF(terrains!Y4645=1,124,152),IF(terrains!V4645=1,(IF(terrains!Y4645=1,146,IF(terrains!Y4645=2,178,263))),IF(terrains!W4645=1,(IF(terrains!Y4645=1,178,IF(terrains!Y4645=2,218,321))),IF(terrains!X4645=1,IF(terrains!Y4645=1,190,IF(terrains!Y4645=2,242,IF(terrains!Y4645=3,357,896))))))))))</f>
        <v>242</v>
      </c>
      <c r="AA4645" s="152" t="n">
        <f aca="false">terrains!Z4645*terrains!F4645</f>
        <v>693415.387764</v>
      </c>
    </row>
    <row r="4646" customFormat="false" ht="13.8" hidden="false" customHeight="false" outlineLevel="0" collapsed="false">
      <c r="A4646" s="143" t="n">
        <v>4645</v>
      </c>
      <c r="B4646" s="59" t="n">
        <v>293672.3778</v>
      </c>
      <c r="C4646" s="59" t="n">
        <v>5047469.49</v>
      </c>
      <c r="D4646" s="59" t="s">
        <v>4268</v>
      </c>
      <c r="E4646" s="153" t="n">
        <v>265.3</v>
      </c>
      <c r="F4646" s="150" t="n">
        <f aca="false">terrains!E4646*10.76391</f>
        <v>2855.665323</v>
      </c>
      <c r="G4646" s="59" t="s">
        <v>494</v>
      </c>
      <c r="H4646" s="59" t="n">
        <v>0</v>
      </c>
      <c r="I4646" s="59" t="n">
        <v>0</v>
      </c>
      <c r="J4646" s="59" t="n">
        <f aca="false">IF(terrains!L4646=13.5,IF(terrains!X4646=1,12,9),-0.392532+1.267037*terrains!L4646+0.472239*terrains!X4646+0.58658*terrains!W4646+0.089417*terrains!V4646+0.531633*terrains!U4646+0.337883*terrains!T4646-0.403545*terrains!S4646)</f>
        <v>1.737997</v>
      </c>
      <c r="K4646" s="151" t="n">
        <f aca="false">IF(terrains!I4646=0,terrains!J4646,terrains!I4646)</f>
        <v>1.737997</v>
      </c>
      <c r="L4646" s="59" t="n">
        <v>2</v>
      </c>
      <c r="M4646" s="59" t="n">
        <v>1</v>
      </c>
      <c r="N4646" s="59" t="n">
        <v>3</v>
      </c>
      <c r="O4646" s="59" t="s">
        <v>176</v>
      </c>
      <c r="P4646" s="59" t="n">
        <v>2</v>
      </c>
      <c r="Q4646" s="59" t="n">
        <v>1.5</v>
      </c>
      <c r="R4646" s="59" t="n">
        <v>0</v>
      </c>
      <c r="S4646" s="59" t="n">
        <v>1</v>
      </c>
      <c r="T4646" s="59" t="n">
        <v>0</v>
      </c>
      <c r="U4646" s="59" t="n">
        <v>0</v>
      </c>
      <c r="V4646" s="59" t="n">
        <v>0</v>
      </c>
      <c r="W4646" s="59" t="n">
        <v>0</v>
      </c>
      <c r="X4646" s="59" t="n">
        <v>0</v>
      </c>
      <c r="Y4646" s="59" t="n">
        <f aca="false">IF(terrains!L4646&lt;=2.5,1,IF(terrains!L4646&lt;=4.5,2,IF(terrains!L4646&lt;=6.5,3,4)))</f>
        <v>1</v>
      </c>
      <c r="Z4646" s="59" t="n">
        <f aca="false">IF(terrains!R4646=1,35,IF(terrains!S4646=1,64,IF(terrains!T4646=1,IF(terrains!Y4646=1,85,104),IF(terrains!U4646=1,IF(terrains!Y4646=1,124,152),IF(terrains!V4646=1,(IF(terrains!Y4646=1,146,IF(terrains!Y4646=2,178,263))),IF(terrains!W4646=1,(IF(terrains!Y4646=1,178,IF(terrains!Y4646=2,218,321))),IF(terrains!X4646=1,IF(terrains!Y4646=1,190,IF(terrains!Y4646=2,242,IF(terrains!Y4646=3,357,896))))))))))</f>
        <v>64</v>
      </c>
      <c r="AA4646" s="152" t="n">
        <f aca="false">terrains!Z4646*terrains!F4646</f>
        <v>182762.580672</v>
      </c>
    </row>
    <row r="4647" customFormat="false" ht="13.8" hidden="false" customHeight="false" outlineLevel="0" collapsed="false">
      <c r="A4647" s="143" t="n">
        <v>4646</v>
      </c>
      <c r="B4647" s="59" t="n">
        <v>299620.489537</v>
      </c>
      <c r="C4647" s="59" t="n">
        <v>5041496.61072</v>
      </c>
      <c r="D4647" s="59" t="s">
        <v>4269</v>
      </c>
      <c r="E4647" s="153" t="n">
        <v>264.1</v>
      </c>
      <c r="F4647" s="150" t="n">
        <f aca="false">terrains!E4647*10.76391</f>
        <v>2842.748631</v>
      </c>
      <c r="G4647" s="59" t="s">
        <v>246</v>
      </c>
      <c r="H4647" s="59" t="n">
        <v>0</v>
      </c>
      <c r="I4647" s="59" t="n">
        <v>6</v>
      </c>
      <c r="J4647" s="59" t="n">
        <f aca="false">IF(terrains!L4647=13.5,IF(terrains!X4647=1,12,9),-0.392532+1.267037*terrains!L4647+0.472239*terrains!X4647+0.58658*terrains!W4647+0.089417*terrains!V4647+0.531633*terrains!U4647+0.337883*terrains!T4647-0.403545*terrains!S4647)</f>
        <v>5.7813735</v>
      </c>
      <c r="K4647" s="151" t="n">
        <f aca="false">IF(terrains!I4647=0,terrains!J4647,terrains!I4647)</f>
        <v>6</v>
      </c>
      <c r="L4647" s="59" t="n">
        <v>4.5</v>
      </c>
      <c r="M4647" s="59" t="n">
        <v>0</v>
      </c>
      <c r="N4647" s="59" t="n">
        <v>0</v>
      </c>
      <c r="O4647" s="59" t="s">
        <v>181</v>
      </c>
      <c r="P4647" s="59" t="n">
        <v>0</v>
      </c>
      <c r="Q4647" s="59" t="n">
        <v>0</v>
      </c>
      <c r="R4647" s="59" t="n">
        <v>0</v>
      </c>
      <c r="S4647" s="59" t="n">
        <v>0</v>
      </c>
      <c r="T4647" s="59" t="n">
        <v>0</v>
      </c>
      <c r="U4647" s="59" t="n">
        <v>0</v>
      </c>
      <c r="V4647" s="59" t="n">
        <v>0</v>
      </c>
      <c r="W4647" s="59" t="n">
        <v>0</v>
      </c>
      <c r="X4647" s="59" t="n">
        <v>1</v>
      </c>
      <c r="Y4647" s="59" t="n">
        <f aca="false">IF(terrains!L4647&lt;=2.5,1,IF(terrains!L4647&lt;=4.5,2,IF(terrains!L4647&lt;=6.5,3,4)))</f>
        <v>2</v>
      </c>
      <c r="Z4647" s="59" t="n">
        <f aca="false">IF(terrains!R4647=1,35,IF(terrains!S4647=1,64,IF(terrains!T4647=1,IF(terrains!Y4647=1,85,104),IF(terrains!U4647=1,IF(terrains!Y4647=1,124,152),IF(terrains!V4647=1,(IF(terrains!Y4647=1,146,IF(terrains!Y4647=2,178,263))),IF(terrains!W4647=1,(IF(terrains!Y4647=1,178,IF(terrains!Y4647=2,218,321))),IF(terrains!X4647=1,IF(terrains!Y4647=1,190,IF(terrains!Y4647=2,242,IF(terrains!Y4647=3,357,896))))))))))</f>
        <v>242</v>
      </c>
      <c r="AA4647" s="152" t="n">
        <f aca="false">terrains!Z4647*terrains!F4647</f>
        <v>687945.168702</v>
      </c>
    </row>
    <row r="4648" customFormat="false" ht="13.8" hidden="false" customHeight="false" outlineLevel="0" collapsed="false">
      <c r="A4648" s="143" t="n">
        <v>4647</v>
      </c>
      <c r="B4648" s="59" t="n">
        <v>300495.777332</v>
      </c>
      <c r="C4648" s="59" t="n">
        <v>5043840.79639</v>
      </c>
      <c r="D4648" s="59" t="s">
        <v>4270</v>
      </c>
      <c r="E4648" s="153" t="n">
        <v>264</v>
      </c>
      <c r="F4648" s="150" t="n">
        <f aca="false">terrains!E4648*10.76391</f>
        <v>2841.67224</v>
      </c>
      <c r="G4648" s="59" t="s">
        <v>1095</v>
      </c>
      <c r="H4648" s="59" t="n">
        <v>0</v>
      </c>
      <c r="I4648" s="59" t="n">
        <v>3</v>
      </c>
      <c r="J4648" s="59" t="n">
        <f aca="false">IF(terrains!L4648=13.5,IF(terrains!X4648=1,12,9),-0.392532+1.267037*terrains!L4648+0.472239*terrains!X4648+0.58658*terrains!W4648+0.089417*terrains!V4648+0.531633*terrains!U4648+0.337883*terrains!T4648-0.403545*terrains!S4648)</f>
        <v>3.1129435</v>
      </c>
      <c r="K4648" s="151" t="n">
        <f aca="false">IF(terrains!I4648=0,terrains!J4648,terrains!I4648)</f>
        <v>3</v>
      </c>
      <c r="L4648" s="59" t="n">
        <v>2.5</v>
      </c>
      <c r="M4648" s="59" t="n">
        <v>2</v>
      </c>
      <c r="N4648" s="59" t="n">
        <v>0</v>
      </c>
      <c r="O4648" s="59" t="s">
        <v>177</v>
      </c>
      <c r="P4648" s="59" t="n">
        <v>3</v>
      </c>
      <c r="Q4648" s="59" t="n">
        <v>2.5</v>
      </c>
      <c r="R4648" s="59" t="n">
        <v>0</v>
      </c>
      <c r="S4648" s="59" t="n">
        <v>0</v>
      </c>
      <c r="T4648" s="59" t="n">
        <v>1</v>
      </c>
      <c r="U4648" s="59" t="n">
        <v>0</v>
      </c>
      <c r="V4648" s="59" t="n">
        <v>0</v>
      </c>
      <c r="W4648" s="59" t="n">
        <v>0</v>
      </c>
      <c r="X4648" s="59" t="n">
        <v>0</v>
      </c>
      <c r="Y4648" s="59" t="n">
        <f aca="false">IF(terrains!L4648&lt;=2.5,1,IF(terrains!L4648&lt;=4.5,2,IF(terrains!L4648&lt;=6.5,3,4)))</f>
        <v>1</v>
      </c>
      <c r="Z4648" s="59" t="n">
        <f aca="false">IF(terrains!R4648=1,35,IF(terrains!S4648=1,64,IF(terrains!T4648=1,IF(terrains!Y4648=1,85,104),IF(terrains!U4648=1,IF(terrains!Y4648=1,124,152),IF(terrains!V4648=1,(IF(terrains!Y4648=1,146,IF(terrains!Y4648=2,178,263))),IF(terrains!W4648=1,(IF(terrains!Y4648=1,178,IF(terrains!Y4648=2,218,321))),IF(terrains!X4648=1,IF(terrains!Y4648=1,190,IF(terrains!Y4648=2,242,IF(terrains!Y4648=3,357,896))))))))))</f>
        <v>85</v>
      </c>
      <c r="AA4648" s="152" t="n">
        <f aca="false">terrains!Z4648*terrains!F4648</f>
        <v>241542.1404</v>
      </c>
    </row>
    <row r="4649" customFormat="false" ht="13.8" hidden="false" customHeight="false" outlineLevel="0" collapsed="false">
      <c r="A4649" s="143" t="n">
        <v>4648</v>
      </c>
      <c r="B4649" s="59" t="n">
        <v>300082.9897</v>
      </c>
      <c r="C4649" s="59" t="n">
        <v>5040956.108</v>
      </c>
      <c r="D4649" s="59" t="s">
        <v>4271</v>
      </c>
      <c r="E4649" s="153" t="n">
        <v>264</v>
      </c>
      <c r="F4649" s="150" t="n">
        <f aca="false">terrains!E4649*10.76391</f>
        <v>2841.67224</v>
      </c>
      <c r="G4649" s="59" t="s">
        <v>246</v>
      </c>
      <c r="H4649" s="59" t="n">
        <v>0</v>
      </c>
      <c r="I4649" s="59" t="n">
        <v>6</v>
      </c>
      <c r="J4649" s="59" t="n">
        <f aca="false">IF(terrains!L4649=13.5,IF(terrains!X4649=1,12,9),-0.392532+1.267037*terrains!L4649+0.472239*terrains!X4649+0.58658*terrains!W4649+0.089417*terrains!V4649+0.531633*terrains!U4649+0.337883*terrains!T4649-0.403545*terrains!S4649)</f>
        <v>5.7813735</v>
      </c>
      <c r="K4649" s="151" t="n">
        <f aca="false">IF(terrains!I4649=0,terrains!J4649,terrains!I4649)</f>
        <v>6</v>
      </c>
      <c r="L4649" s="59" t="n">
        <v>4.5</v>
      </c>
      <c r="M4649" s="59" t="n">
        <v>0</v>
      </c>
      <c r="N4649" s="59" t="n">
        <v>0</v>
      </c>
      <c r="O4649" s="59" t="s">
        <v>181</v>
      </c>
      <c r="P4649" s="59" t="n">
        <v>0</v>
      </c>
      <c r="Q4649" s="59" t="n">
        <v>0</v>
      </c>
      <c r="R4649" s="59" t="n">
        <v>0</v>
      </c>
      <c r="S4649" s="59" t="n">
        <v>0</v>
      </c>
      <c r="T4649" s="59" t="n">
        <v>0</v>
      </c>
      <c r="U4649" s="59" t="n">
        <v>0</v>
      </c>
      <c r="V4649" s="59" t="n">
        <v>0</v>
      </c>
      <c r="W4649" s="59" t="n">
        <v>0</v>
      </c>
      <c r="X4649" s="59" t="n">
        <v>1</v>
      </c>
      <c r="Y4649" s="59" t="n">
        <f aca="false">IF(terrains!L4649&lt;=2.5,1,IF(terrains!L4649&lt;=4.5,2,IF(terrains!L4649&lt;=6.5,3,4)))</f>
        <v>2</v>
      </c>
      <c r="Z4649" s="59" t="n">
        <f aca="false">IF(terrains!R4649=1,35,IF(terrains!S4649=1,64,IF(terrains!T4649=1,IF(terrains!Y4649=1,85,104),IF(terrains!U4649=1,IF(terrains!Y4649=1,124,152),IF(terrains!V4649=1,(IF(terrains!Y4649=1,146,IF(terrains!Y4649=2,178,263))),IF(terrains!W4649=1,(IF(terrains!Y4649=1,178,IF(terrains!Y4649=2,218,321))),IF(terrains!X4649=1,IF(terrains!Y4649=1,190,IF(terrains!Y4649=2,242,IF(terrains!Y4649=3,357,896))))))))))</f>
        <v>242</v>
      </c>
      <c r="AA4649" s="152" t="n">
        <f aca="false">terrains!Z4649*terrains!F4649</f>
        <v>687684.68208</v>
      </c>
    </row>
    <row r="4650" customFormat="false" ht="13.8" hidden="false" customHeight="false" outlineLevel="0" collapsed="false">
      <c r="A4650" s="143" t="n">
        <v>4649</v>
      </c>
      <c r="B4650" s="59" t="n">
        <v>299952.703372</v>
      </c>
      <c r="C4650" s="59" t="n">
        <v>5039269.32889</v>
      </c>
      <c r="D4650" s="59" t="s">
        <v>4272</v>
      </c>
      <c r="E4650" s="153" t="n">
        <v>263.6</v>
      </c>
      <c r="F4650" s="150" t="n">
        <f aca="false">terrains!E4650*10.76391</f>
        <v>2837.366676</v>
      </c>
      <c r="G4650" s="59" t="s">
        <v>309</v>
      </c>
      <c r="H4650" s="59" t="n">
        <v>2</v>
      </c>
      <c r="I4650" s="59" t="n">
        <v>6</v>
      </c>
      <c r="J4650" s="59" t="n">
        <f aca="false">IF(terrains!L4650=13.5,IF(terrains!X4650=1,12,9),-0.392532+1.267037*terrains!L4650+0.472239*terrains!X4650+0.58658*terrains!W4650+0.089417*terrains!V4650+0.531633*terrains!U4650+0.337883*terrains!T4650-0.403545*terrains!S4650)</f>
        <v>3.880818</v>
      </c>
      <c r="K4650" s="151" t="n">
        <f aca="false">IF(terrains!I4650=0,terrains!J4650,terrains!I4650)</f>
        <v>6</v>
      </c>
      <c r="L4650" s="59" t="n">
        <v>3</v>
      </c>
      <c r="M4650" s="59" t="n">
        <v>2</v>
      </c>
      <c r="N4650" s="59" t="n">
        <v>8</v>
      </c>
      <c r="O4650" s="59" t="s">
        <v>181</v>
      </c>
      <c r="P4650" s="59" t="n">
        <v>2</v>
      </c>
      <c r="Q4650" s="59" t="n">
        <v>2</v>
      </c>
      <c r="R4650" s="59" t="n">
        <v>0</v>
      </c>
      <c r="S4650" s="59" t="n">
        <v>0</v>
      </c>
      <c r="T4650" s="59" t="n">
        <v>0</v>
      </c>
      <c r="U4650" s="59" t="n">
        <v>0</v>
      </c>
      <c r="V4650" s="59" t="n">
        <v>0</v>
      </c>
      <c r="W4650" s="59" t="n">
        <v>0</v>
      </c>
      <c r="X4650" s="59" t="n">
        <v>1</v>
      </c>
      <c r="Y4650" s="59" t="n">
        <f aca="false">IF(terrains!L4650&lt;=2.5,1,IF(terrains!L4650&lt;=4.5,2,IF(terrains!L4650&lt;=6.5,3,4)))</f>
        <v>2</v>
      </c>
      <c r="Z4650" s="59" t="n">
        <f aca="false">IF(terrains!R4650=1,35,IF(terrains!S4650=1,64,IF(terrains!T4650=1,IF(terrains!Y4650=1,85,104),IF(terrains!U4650=1,IF(terrains!Y4650=1,124,152),IF(terrains!V4650=1,(IF(terrains!Y4650=1,146,IF(terrains!Y4650=2,178,263))),IF(terrains!W4650=1,(IF(terrains!Y4650=1,178,IF(terrains!Y4650=2,218,321))),IF(terrains!X4650=1,IF(terrains!Y4650=1,190,IF(terrains!Y4650=2,242,IF(terrains!Y4650=3,357,896))))))))))</f>
        <v>242</v>
      </c>
      <c r="AA4650" s="152" t="n">
        <f aca="false">terrains!Z4650*terrains!F4650</f>
        <v>686642.735592</v>
      </c>
    </row>
    <row r="4651" customFormat="false" ht="13.8" hidden="false" customHeight="false" outlineLevel="0" collapsed="false">
      <c r="A4651" s="143" t="n">
        <v>4650</v>
      </c>
      <c r="B4651" s="59" t="n">
        <v>296262.502</v>
      </c>
      <c r="C4651" s="59" t="n">
        <v>5045012.384</v>
      </c>
      <c r="D4651" s="59" t="s">
        <v>4273</v>
      </c>
      <c r="E4651" s="153" t="n">
        <v>262.2</v>
      </c>
      <c r="F4651" s="150" t="n">
        <f aca="false">terrains!E4651*10.76391</f>
        <v>2822.297202</v>
      </c>
      <c r="G4651" s="59" t="s">
        <v>220</v>
      </c>
      <c r="H4651" s="59" t="n">
        <v>0</v>
      </c>
      <c r="I4651" s="59" t="n">
        <v>0</v>
      </c>
      <c r="J4651" s="59" t="n">
        <f aca="false">IF(terrains!L4651=13.5,IF(terrains!X4651=1,12,9),-0.392532+1.267037*terrains!L4651+0.472239*terrains!X4651+0.58658*terrains!W4651+0.089417*terrains!V4651+0.531633*terrains!U4651+0.337883*terrains!T4651-0.403545*terrains!S4651)</f>
        <v>3.940212</v>
      </c>
      <c r="K4651" s="151" t="n">
        <f aca="false">IF(terrains!I4651=0,terrains!J4651,terrains!I4651)</f>
        <v>3.940212</v>
      </c>
      <c r="L4651" s="59" t="n">
        <v>3</v>
      </c>
      <c r="M4651" s="59" t="n">
        <v>2</v>
      </c>
      <c r="N4651" s="59" t="n">
        <v>6</v>
      </c>
      <c r="O4651" s="59" t="s">
        <v>178</v>
      </c>
      <c r="P4651" s="59" t="n">
        <v>2</v>
      </c>
      <c r="Q4651" s="59" t="n">
        <v>2.5</v>
      </c>
      <c r="R4651" s="59" t="n">
        <v>0</v>
      </c>
      <c r="S4651" s="59" t="n">
        <v>0</v>
      </c>
      <c r="T4651" s="59" t="n">
        <v>0</v>
      </c>
      <c r="U4651" s="59" t="n">
        <v>1</v>
      </c>
      <c r="V4651" s="59" t="n">
        <v>0</v>
      </c>
      <c r="W4651" s="59" t="n">
        <v>0</v>
      </c>
      <c r="X4651" s="59" t="n">
        <v>0</v>
      </c>
      <c r="Y4651" s="59" t="n">
        <f aca="false">IF(terrains!L4651&lt;=2.5,1,IF(terrains!L4651&lt;=4.5,2,IF(terrains!L4651&lt;=6.5,3,4)))</f>
        <v>2</v>
      </c>
      <c r="Z4651" s="59" t="n">
        <f aca="false">IF(terrains!R4651=1,35,IF(terrains!S4651=1,64,IF(terrains!T4651=1,IF(terrains!Y4651=1,85,104),IF(terrains!U4651=1,IF(terrains!Y4651=1,124,152),IF(terrains!V4651=1,(IF(terrains!Y4651=1,146,IF(terrains!Y4651=2,178,263))),IF(terrains!W4651=1,(IF(terrains!Y4651=1,178,IF(terrains!Y4651=2,218,321))),IF(terrains!X4651=1,IF(terrains!Y4651=1,190,IF(terrains!Y4651=2,242,IF(terrains!Y4651=3,357,896))))))))))</f>
        <v>152</v>
      </c>
      <c r="AA4651" s="152" t="n">
        <f aca="false">terrains!Z4651*terrains!F4651</f>
        <v>428989.174704</v>
      </c>
    </row>
    <row r="4652" customFormat="false" ht="13.8" hidden="false" customHeight="false" outlineLevel="0" collapsed="false">
      <c r="A4652" s="143" t="n">
        <v>4651</v>
      </c>
      <c r="B4652" s="59" t="n">
        <v>290551.831516</v>
      </c>
      <c r="C4652" s="59" t="n">
        <v>5041610.246</v>
      </c>
      <c r="D4652" s="59" t="s">
        <v>4274</v>
      </c>
      <c r="E4652" s="153" t="n">
        <v>262</v>
      </c>
      <c r="F4652" s="150" t="n">
        <f aca="false">terrains!E4652*10.76391</f>
        <v>2820.14442</v>
      </c>
      <c r="G4652" s="59" t="s">
        <v>419</v>
      </c>
      <c r="H4652" s="59" t="n">
        <v>0</v>
      </c>
      <c r="I4652" s="59" t="n">
        <v>0</v>
      </c>
      <c r="J4652" s="59" t="n">
        <f aca="false">IF(terrains!L4652=13.5,IF(terrains!X4652=1,12,9),-0.392532+1.267037*terrains!L4652+0.472239*terrains!X4652+0.58658*terrains!W4652+0.089417*terrains!V4652+0.531633*terrains!U4652+0.337883*terrains!T4652-0.403545*terrains!S4652)</f>
        <v>3.005034</v>
      </c>
      <c r="K4652" s="151" t="n">
        <f aca="false">IF(terrains!I4652=0,terrains!J4652,terrains!I4652)</f>
        <v>3.005034</v>
      </c>
      <c r="L4652" s="59" t="n">
        <v>3</v>
      </c>
      <c r="M4652" s="59" t="n">
        <v>3</v>
      </c>
      <c r="N4652" s="59" t="n">
        <v>6</v>
      </c>
      <c r="O4652" s="59" t="s">
        <v>176</v>
      </c>
      <c r="P4652" s="59" t="n">
        <v>2</v>
      </c>
      <c r="Q4652" s="59" t="n">
        <v>2.5</v>
      </c>
      <c r="R4652" s="59" t="n">
        <v>0</v>
      </c>
      <c r="S4652" s="59" t="n">
        <v>1</v>
      </c>
      <c r="T4652" s="59" t="n">
        <v>0</v>
      </c>
      <c r="U4652" s="59" t="n">
        <v>0</v>
      </c>
      <c r="V4652" s="59" t="n">
        <v>0</v>
      </c>
      <c r="W4652" s="59" t="n">
        <v>0</v>
      </c>
      <c r="X4652" s="59" t="n">
        <v>0</v>
      </c>
      <c r="Y4652" s="59" t="n">
        <f aca="false">IF(terrains!L4652&lt;=2.5,1,IF(terrains!L4652&lt;=4.5,2,IF(terrains!L4652&lt;=6.5,3,4)))</f>
        <v>2</v>
      </c>
      <c r="Z4652" s="59" t="n">
        <f aca="false">IF(terrains!R4652=1,35,IF(terrains!S4652=1,64,IF(terrains!T4652=1,IF(terrains!Y4652=1,85,104),IF(terrains!U4652=1,IF(terrains!Y4652=1,124,152),IF(terrains!V4652=1,(IF(terrains!Y4652=1,146,IF(terrains!Y4652=2,178,263))),IF(terrains!W4652=1,(IF(terrains!Y4652=1,178,IF(terrains!Y4652=2,218,321))),IF(terrains!X4652=1,IF(terrains!Y4652=1,190,IF(terrains!Y4652=2,242,IF(terrains!Y4652=3,357,896))))))))))</f>
        <v>64</v>
      </c>
      <c r="AA4652" s="152" t="n">
        <f aca="false">terrains!Z4652*terrains!F4652</f>
        <v>180489.24288</v>
      </c>
    </row>
    <row r="4653" customFormat="false" ht="13.8" hidden="false" customHeight="false" outlineLevel="0" collapsed="false">
      <c r="A4653" s="143" t="n">
        <v>4652</v>
      </c>
      <c r="B4653" s="59" t="n">
        <v>299550.009857</v>
      </c>
      <c r="C4653" s="59" t="n">
        <v>5037741.96101</v>
      </c>
      <c r="D4653" s="59" t="s">
        <v>4275</v>
      </c>
      <c r="E4653" s="153" t="n">
        <v>261.8</v>
      </c>
      <c r="F4653" s="150" t="n">
        <f aca="false">terrains!E4653*10.76391</f>
        <v>2817.991638</v>
      </c>
      <c r="G4653" s="59" t="s">
        <v>530</v>
      </c>
      <c r="H4653" s="59" t="n">
        <v>0</v>
      </c>
      <c r="I4653" s="59" t="n">
        <v>0</v>
      </c>
      <c r="J4653" s="59" t="n">
        <f aca="false">IF(terrains!L4653=13.5,IF(terrains!X4653=1,12,9),-0.392532+1.267037*terrains!L4653+0.472239*terrains!X4653+0.58658*terrains!W4653+0.089417*terrains!V4653+0.531633*terrains!U4653+0.337883*terrains!T4653-0.403545*terrains!S4653)</f>
        <v>3.1129435</v>
      </c>
      <c r="K4653" s="151" t="n">
        <f aca="false">IF(terrains!I4653=0,terrains!J4653,terrains!I4653)</f>
        <v>3.1129435</v>
      </c>
      <c r="L4653" s="59" t="n">
        <v>2.5</v>
      </c>
      <c r="M4653" s="59" t="n">
        <v>1</v>
      </c>
      <c r="N4653" s="59" t="n">
        <v>4</v>
      </c>
      <c r="O4653" s="59" t="s">
        <v>177</v>
      </c>
      <c r="P4653" s="59" t="n">
        <v>2</v>
      </c>
      <c r="Q4653" s="59" t="n">
        <v>2</v>
      </c>
      <c r="R4653" s="59" t="n">
        <v>0</v>
      </c>
      <c r="S4653" s="59" t="n">
        <v>0</v>
      </c>
      <c r="T4653" s="59" t="n">
        <v>1</v>
      </c>
      <c r="U4653" s="59" t="n">
        <v>0</v>
      </c>
      <c r="V4653" s="59" t="n">
        <v>0</v>
      </c>
      <c r="W4653" s="59" t="n">
        <v>0</v>
      </c>
      <c r="X4653" s="59" t="n">
        <v>0</v>
      </c>
      <c r="Y4653" s="59" t="n">
        <f aca="false">IF(terrains!L4653&lt;=2.5,1,IF(terrains!L4653&lt;=4.5,2,IF(terrains!L4653&lt;=6.5,3,4)))</f>
        <v>1</v>
      </c>
      <c r="Z4653" s="59" t="n">
        <f aca="false">IF(terrains!R4653=1,35,IF(terrains!S4653=1,64,IF(terrains!T4653=1,IF(terrains!Y4653=1,85,104),IF(terrains!U4653=1,IF(terrains!Y4653=1,124,152),IF(terrains!V4653=1,(IF(terrains!Y4653=1,146,IF(terrains!Y4653=2,178,263))),IF(terrains!W4653=1,(IF(terrains!Y4653=1,178,IF(terrains!Y4653=2,218,321))),IF(terrains!X4653=1,IF(terrains!Y4653=1,190,IF(terrains!Y4653=2,242,IF(terrains!Y4653=3,357,896))))))))))</f>
        <v>85</v>
      </c>
      <c r="AA4653" s="152" t="n">
        <f aca="false">terrains!Z4653*terrains!F4653</f>
        <v>239529.28923</v>
      </c>
    </row>
    <row r="4654" customFormat="false" ht="13.8" hidden="false" customHeight="false" outlineLevel="0" collapsed="false">
      <c r="A4654" s="143" t="n">
        <v>4653</v>
      </c>
      <c r="B4654" s="59" t="n">
        <v>294534.098388</v>
      </c>
      <c r="C4654" s="59" t="n">
        <v>5041460.76315</v>
      </c>
      <c r="D4654" s="59" t="s">
        <v>4276</v>
      </c>
      <c r="E4654" s="153" t="n">
        <v>261.5</v>
      </c>
      <c r="F4654" s="150" t="n">
        <f aca="false">terrains!E4654*10.76391</f>
        <v>2814.762465</v>
      </c>
      <c r="G4654" s="59" t="s">
        <v>276</v>
      </c>
      <c r="H4654" s="59" t="n">
        <v>1</v>
      </c>
      <c r="I4654" s="59" t="n">
        <v>4</v>
      </c>
      <c r="J4654" s="59" t="n">
        <f aca="false">IF(terrains!L4654=13.5,IF(terrains!X4654=1,12,9),-0.392532+1.267037*terrains!L4654+0.472239*terrains!X4654+0.58658*terrains!W4654+0.089417*terrains!V4654+0.531633*terrains!U4654+0.337883*terrains!T4654-0.403545*terrains!S4654)</f>
        <v>3.746462</v>
      </c>
      <c r="K4654" s="151" t="n">
        <f aca="false">IF(terrains!I4654=0,terrains!J4654,terrains!I4654)</f>
        <v>4</v>
      </c>
      <c r="L4654" s="59" t="n">
        <v>3</v>
      </c>
      <c r="M4654" s="59" t="n">
        <v>2</v>
      </c>
      <c r="N4654" s="59" t="n">
        <v>6</v>
      </c>
      <c r="O4654" s="59" t="s">
        <v>177</v>
      </c>
      <c r="P4654" s="59" t="n">
        <v>2</v>
      </c>
      <c r="Q4654" s="59" t="n">
        <v>2</v>
      </c>
      <c r="R4654" s="59" t="n">
        <v>0</v>
      </c>
      <c r="S4654" s="59" t="n">
        <v>0</v>
      </c>
      <c r="T4654" s="59" t="n">
        <v>1</v>
      </c>
      <c r="U4654" s="59" t="n">
        <v>0</v>
      </c>
      <c r="V4654" s="59" t="n">
        <v>0</v>
      </c>
      <c r="W4654" s="59" t="n">
        <v>0</v>
      </c>
      <c r="X4654" s="59" t="n">
        <v>0</v>
      </c>
      <c r="Y4654" s="59" t="n">
        <f aca="false">IF(terrains!L4654&lt;=2.5,1,IF(terrains!L4654&lt;=4.5,2,IF(terrains!L4654&lt;=6.5,3,4)))</f>
        <v>2</v>
      </c>
      <c r="Z4654" s="59" t="n">
        <f aca="false">IF(terrains!R4654=1,35,IF(terrains!S4654=1,64,IF(terrains!T4654=1,IF(terrains!Y4654=1,85,104),IF(terrains!U4654=1,IF(terrains!Y4654=1,124,152),IF(terrains!V4654=1,(IF(terrains!Y4654=1,146,IF(terrains!Y4654=2,178,263))),IF(terrains!W4654=1,(IF(terrains!Y4654=1,178,IF(terrains!Y4654=2,218,321))),IF(terrains!X4654=1,IF(terrains!Y4654=1,190,IF(terrains!Y4654=2,242,IF(terrains!Y4654=3,357,896))))))))))</f>
        <v>104</v>
      </c>
      <c r="AA4654" s="152" t="n">
        <f aca="false">terrains!Z4654*terrains!F4654</f>
        <v>292735.29636</v>
      </c>
    </row>
    <row r="4655" customFormat="false" ht="13.8" hidden="false" customHeight="false" outlineLevel="0" collapsed="false">
      <c r="A4655" s="143" t="n">
        <v>4654</v>
      </c>
      <c r="B4655" s="59" t="n">
        <v>293352.090837</v>
      </c>
      <c r="C4655" s="59" t="n">
        <v>5050048.0488</v>
      </c>
      <c r="D4655" s="59" t="s">
        <v>4277</v>
      </c>
      <c r="E4655" s="153" t="n">
        <v>261.4</v>
      </c>
      <c r="F4655" s="150" t="n">
        <f aca="false">terrains!E4655*10.76391</f>
        <v>2813.686074</v>
      </c>
      <c r="G4655" s="59" t="s">
        <v>927</v>
      </c>
      <c r="H4655" s="59" t="n">
        <v>0</v>
      </c>
      <c r="I4655" s="59" t="n">
        <v>0</v>
      </c>
      <c r="J4655" s="59" t="n">
        <f aca="false">IF(terrains!L4655=13.5,IF(terrains!X4655=1,12,9),-0.392532+1.267037*terrains!L4655+0.472239*terrains!X4655+0.58658*terrains!W4655+0.089417*terrains!V4655+0.531633*terrains!U4655+0.337883*terrains!T4655-0.403545*terrains!S4655)</f>
        <v>3.6385525</v>
      </c>
      <c r="K4655" s="151" t="n">
        <f aca="false">IF(terrains!I4655=0,terrains!J4655,terrains!I4655)</f>
        <v>3.6385525</v>
      </c>
      <c r="L4655" s="59" t="n">
        <v>3.5</v>
      </c>
      <c r="M4655" s="59" t="n">
        <v>2</v>
      </c>
      <c r="N4655" s="59" t="n">
        <v>8</v>
      </c>
      <c r="O4655" s="59" t="s">
        <v>176</v>
      </c>
      <c r="P4655" s="59" t="n">
        <v>2</v>
      </c>
      <c r="Q4655" s="59" t="n">
        <v>2.5</v>
      </c>
      <c r="R4655" s="59" t="n">
        <v>0</v>
      </c>
      <c r="S4655" s="59" t="n">
        <v>1</v>
      </c>
      <c r="T4655" s="59" t="n">
        <v>0</v>
      </c>
      <c r="U4655" s="59" t="n">
        <v>0</v>
      </c>
      <c r="V4655" s="59" t="n">
        <v>0</v>
      </c>
      <c r="W4655" s="59" t="n">
        <v>0</v>
      </c>
      <c r="X4655" s="59" t="n">
        <v>0</v>
      </c>
      <c r="Y4655" s="59" t="n">
        <f aca="false">IF(terrains!L4655&lt;=2.5,1,IF(terrains!L4655&lt;=4.5,2,IF(terrains!L4655&lt;=6.5,3,4)))</f>
        <v>2</v>
      </c>
      <c r="Z4655" s="59" t="n">
        <f aca="false">IF(terrains!R4655=1,35,IF(terrains!S4655=1,64,IF(terrains!T4655=1,IF(terrains!Y4655=1,85,104),IF(terrains!U4655=1,IF(terrains!Y4655=1,124,152),IF(terrains!V4655=1,(IF(terrains!Y4655=1,146,IF(terrains!Y4655=2,178,263))),IF(terrains!W4655=1,(IF(terrains!Y4655=1,178,IF(terrains!Y4655=2,218,321))),IF(terrains!X4655=1,IF(terrains!Y4655=1,190,IF(terrains!Y4655=2,242,IF(terrains!Y4655=3,357,896))))))))))</f>
        <v>64</v>
      </c>
      <c r="AA4655" s="152" t="n">
        <f aca="false">terrains!Z4655*terrains!F4655</f>
        <v>180075.908736</v>
      </c>
    </row>
    <row r="4656" customFormat="false" ht="13.8" hidden="false" customHeight="false" outlineLevel="0" collapsed="false">
      <c r="A4656" s="143" t="n">
        <v>4655</v>
      </c>
      <c r="B4656" s="59" t="n">
        <v>302259.8101</v>
      </c>
      <c r="C4656" s="59" t="n">
        <v>5058986.22891</v>
      </c>
      <c r="D4656" s="59" t="s">
        <v>4278</v>
      </c>
      <c r="E4656" s="153" t="n">
        <v>260.6</v>
      </c>
      <c r="F4656" s="150" t="n">
        <f aca="false">terrains!E4656*10.76391</f>
        <v>2805.074946</v>
      </c>
      <c r="G4656" s="59" t="s">
        <v>328</v>
      </c>
      <c r="H4656" s="59" t="n">
        <v>0</v>
      </c>
      <c r="I4656" s="59" t="n">
        <v>0</v>
      </c>
      <c r="J4656" s="59" t="n">
        <f aca="false">IF(terrains!L4656=13.5,IF(terrains!X4656=1,12,9),-0.392532+1.267037*terrains!L4656+0.472239*terrains!X4656+0.58658*terrains!W4656+0.089417*terrains!V4656+0.531633*terrains!U4656+0.337883*terrains!T4656-0.403545*terrains!S4656)</f>
        <v>2.7750605</v>
      </c>
      <c r="K4656" s="151" t="n">
        <f aca="false">IF(terrains!I4656=0,terrains!J4656,terrains!I4656)</f>
        <v>2.7750605</v>
      </c>
      <c r="L4656" s="59" t="n">
        <v>2.5</v>
      </c>
      <c r="M4656" s="59" t="n">
        <v>0</v>
      </c>
      <c r="N4656" s="59" t="n">
        <v>0</v>
      </c>
      <c r="O4656" s="59" t="s">
        <v>175</v>
      </c>
      <c r="P4656" s="59" t="n">
        <v>0</v>
      </c>
      <c r="Q4656" s="59" t="n">
        <v>0</v>
      </c>
      <c r="R4656" s="59" t="n">
        <v>1</v>
      </c>
      <c r="S4656" s="59" t="n">
        <v>0</v>
      </c>
      <c r="T4656" s="59" t="n">
        <v>0</v>
      </c>
      <c r="U4656" s="59" t="n">
        <v>0</v>
      </c>
      <c r="V4656" s="59" t="n">
        <v>0</v>
      </c>
      <c r="W4656" s="59" t="n">
        <v>0</v>
      </c>
      <c r="X4656" s="59" t="n">
        <v>0</v>
      </c>
      <c r="Y4656" s="59" t="n">
        <f aca="false">IF(terrains!L4656&lt;=2.5,1,IF(terrains!L4656&lt;=4.5,2,IF(terrains!L4656&lt;=6.5,3,4)))</f>
        <v>1</v>
      </c>
      <c r="Z4656" s="59" t="n">
        <f aca="false">IF(terrains!R4656=1,35,IF(terrains!S4656=1,64,IF(terrains!T4656=1,IF(terrains!Y4656=1,85,104),IF(terrains!U4656=1,IF(terrains!Y4656=1,124,152),IF(terrains!V4656=1,(IF(terrains!Y4656=1,146,IF(terrains!Y4656=2,178,263))),IF(terrains!W4656=1,(IF(terrains!Y4656=1,178,IF(terrains!Y4656=2,218,321))),IF(terrains!X4656=1,IF(terrains!Y4656=1,190,IF(terrains!Y4656=2,242,IF(terrains!Y4656=3,357,896))))))))))</f>
        <v>35</v>
      </c>
      <c r="AA4656" s="152" t="n">
        <f aca="false">terrains!Z4656*terrains!F4656</f>
        <v>98177.62311</v>
      </c>
    </row>
    <row r="4657" customFormat="false" ht="13.8" hidden="false" customHeight="false" outlineLevel="0" collapsed="false">
      <c r="A4657" s="143" t="n">
        <v>4656</v>
      </c>
      <c r="B4657" s="59" t="n">
        <v>302255.883112</v>
      </c>
      <c r="C4657" s="59" t="n">
        <v>5058994.00251</v>
      </c>
      <c r="D4657" s="59" t="s">
        <v>4279</v>
      </c>
      <c r="E4657" s="153" t="n">
        <v>260.6</v>
      </c>
      <c r="F4657" s="150" t="n">
        <f aca="false">terrains!E4657*10.76391</f>
        <v>2805.074946</v>
      </c>
      <c r="G4657" s="59" t="s">
        <v>328</v>
      </c>
      <c r="H4657" s="59" t="n">
        <v>0</v>
      </c>
      <c r="I4657" s="59" t="n">
        <v>0</v>
      </c>
      <c r="J4657" s="59" t="n">
        <f aca="false">IF(terrains!L4657=13.5,IF(terrains!X4657=1,12,9),-0.392532+1.267037*terrains!L4657+0.472239*terrains!X4657+0.58658*terrains!W4657+0.089417*terrains!V4657+0.531633*terrains!U4657+0.337883*terrains!T4657-0.403545*terrains!S4657)</f>
        <v>2.7750605</v>
      </c>
      <c r="K4657" s="151" t="n">
        <f aca="false">IF(terrains!I4657=0,terrains!J4657,terrains!I4657)</f>
        <v>2.7750605</v>
      </c>
      <c r="L4657" s="59" t="n">
        <v>2.5</v>
      </c>
      <c r="M4657" s="59" t="n">
        <v>0</v>
      </c>
      <c r="N4657" s="59" t="n">
        <v>0</v>
      </c>
      <c r="O4657" s="59" t="s">
        <v>175</v>
      </c>
      <c r="P4657" s="59" t="n">
        <v>0</v>
      </c>
      <c r="Q4657" s="59" t="n">
        <v>0</v>
      </c>
      <c r="R4657" s="59" t="n">
        <v>1</v>
      </c>
      <c r="S4657" s="59" t="n">
        <v>0</v>
      </c>
      <c r="T4657" s="59" t="n">
        <v>0</v>
      </c>
      <c r="U4657" s="59" t="n">
        <v>0</v>
      </c>
      <c r="V4657" s="59" t="n">
        <v>0</v>
      </c>
      <c r="W4657" s="59" t="n">
        <v>0</v>
      </c>
      <c r="X4657" s="59" t="n">
        <v>0</v>
      </c>
      <c r="Y4657" s="59" t="n">
        <f aca="false">IF(terrains!L4657&lt;=2.5,1,IF(terrains!L4657&lt;=4.5,2,IF(terrains!L4657&lt;=6.5,3,4)))</f>
        <v>1</v>
      </c>
      <c r="Z4657" s="59" t="n">
        <f aca="false">IF(terrains!R4657=1,35,IF(terrains!S4657=1,64,IF(terrains!T4657=1,IF(terrains!Y4657=1,85,104),IF(terrains!U4657=1,IF(terrains!Y4657=1,124,152),IF(terrains!V4657=1,(IF(terrains!Y4657=1,146,IF(terrains!Y4657=2,178,263))),IF(terrains!W4657=1,(IF(terrains!Y4657=1,178,IF(terrains!Y4657=2,218,321))),IF(terrains!X4657=1,IF(terrains!Y4657=1,190,IF(terrains!Y4657=2,242,IF(terrains!Y4657=3,357,896))))))))))</f>
        <v>35</v>
      </c>
      <c r="AA4657" s="152" t="n">
        <f aca="false">terrains!Z4657*terrains!F4657</f>
        <v>98177.62311</v>
      </c>
    </row>
    <row r="4658" customFormat="false" ht="13.8" hidden="false" customHeight="false" outlineLevel="0" collapsed="false">
      <c r="A4658" s="143" t="n">
        <v>4657</v>
      </c>
      <c r="B4658" s="59" t="n">
        <v>302240.072815</v>
      </c>
      <c r="C4658" s="59" t="n">
        <v>5059025.04522</v>
      </c>
      <c r="D4658" s="59" t="s">
        <v>4280</v>
      </c>
      <c r="E4658" s="153" t="n">
        <v>260.5</v>
      </c>
      <c r="F4658" s="150" t="n">
        <f aca="false">terrains!E4658*10.76391</f>
        <v>2803.998555</v>
      </c>
      <c r="G4658" s="59" t="s">
        <v>328</v>
      </c>
      <c r="H4658" s="59" t="n">
        <v>0</v>
      </c>
      <c r="I4658" s="59" t="n">
        <v>0</v>
      </c>
      <c r="J4658" s="59" t="n">
        <f aca="false">IF(terrains!L4658=13.5,IF(terrains!X4658=1,12,9),-0.392532+1.267037*terrains!L4658+0.472239*terrains!X4658+0.58658*terrains!W4658+0.089417*terrains!V4658+0.531633*terrains!U4658+0.337883*terrains!T4658-0.403545*terrains!S4658)</f>
        <v>2.7750605</v>
      </c>
      <c r="K4658" s="151" t="n">
        <f aca="false">IF(terrains!I4658=0,terrains!J4658,terrains!I4658)</f>
        <v>2.7750605</v>
      </c>
      <c r="L4658" s="59" t="n">
        <v>2.5</v>
      </c>
      <c r="M4658" s="59" t="n">
        <v>0</v>
      </c>
      <c r="N4658" s="59" t="n">
        <v>0</v>
      </c>
      <c r="O4658" s="59" t="s">
        <v>175</v>
      </c>
      <c r="P4658" s="59" t="n">
        <v>0</v>
      </c>
      <c r="Q4658" s="59" t="n">
        <v>0</v>
      </c>
      <c r="R4658" s="59" t="n">
        <v>1</v>
      </c>
      <c r="S4658" s="59" t="n">
        <v>0</v>
      </c>
      <c r="T4658" s="59" t="n">
        <v>0</v>
      </c>
      <c r="U4658" s="59" t="n">
        <v>0</v>
      </c>
      <c r="V4658" s="59" t="n">
        <v>0</v>
      </c>
      <c r="W4658" s="59" t="n">
        <v>0</v>
      </c>
      <c r="X4658" s="59" t="n">
        <v>0</v>
      </c>
      <c r="Y4658" s="59" t="n">
        <f aca="false">IF(terrains!L4658&lt;=2.5,1,IF(terrains!L4658&lt;=4.5,2,IF(terrains!L4658&lt;=6.5,3,4)))</f>
        <v>1</v>
      </c>
      <c r="Z4658" s="59" t="n">
        <f aca="false">IF(terrains!R4658=1,35,IF(terrains!S4658=1,64,IF(terrains!T4658=1,IF(terrains!Y4658=1,85,104),IF(terrains!U4658=1,IF(terrains!Y4658=1,124,152),IF(terrains!V4658=1,(IF(terrains!Y4658=1,146,IF(terrains!Y4658=2,178,263))),IF(terrains!W4658=1,(IF(terrains!Y4658=1,178,IF(terrains!Y4658=2,218,321))),IF(terrains!X4658=1,IF(terrains!Y4658=1,190,IF(terrains!Y4658=2,242,IF(terrains!Y4658=3,357,896))))))))))</f>
        <v>35</v>
      </c>
      <c r="AA4658" s="152" t="n">
        <f aca="false">terrains!Z4658*terrains!F4658</f>
        <v>98139.949425</v>
      </c>
    </row>
    <row r="4659" customFormat="false" ht="13.8" hidden="false" customHeight="false" outlineLevel="0" collapsed="false">
      <c r="A4659" s="143" t="n">
        <v>4658</v>
      </c>
      <c r="B4659" s="59" t="n">
        <v>302251.939381</v>
      </c>
      <c r="C4659" s="59" t="n">
        <v>5059001.76901</v>
      </c>
      <c r="D4659" s="59" t="s">
        <v>4281</v>
      </c>
      <c r="E4659" s="153" t="n">
        <v>260.5</v>
      </c>
      <c r="F4659" s="150" t="n">
        <f aca="false">terrains!E4659*10.76391</f>
        <v>2803.998555</v>
      </c>
      <c r="G4659" s="59" t="s">
        <v>328</v>
      </c>
      <c r="H4659" s="59" t="n">
        <v>0</v>
      </c>
      <c r="I4659" s="59" t="n">
        <v>0</v>
      </c>
      <c r="J4659" s="59" t="n">
        <f aca="false">IF(terrains!L4659=13.5,IF(terrains!X4659=1,12,9),-0.392532+1.267037*terrains!L4659+0.472239*terrains!X4659+0.58658*terrains!W4659+0.089417*terrains!V4659+0.531633*terrains!U4659+0.337883*terrains!T4659-0.403545*terrains!S4659)</f>
        <v>2.7750605</v>
      </c>
      <c r="K4659" s="151" t="n">
        <f aca="false">IF(terrains!I4659=0,terrains!J4659,terrains!I4659)</f>
        <v>2.7750605</v>
      </c>
      <c r="L4659" s="59" t="n">
        <v>2.5</v>
      </c>
      <c r="M4659" s="59" t="n">
        <v>0</v>
      </c>
      <c r="N4659" s="59" t="n">
        <v>0</v>
      </c>
      <c r="O4659" s="59" t="s">
        <v>175</v>
      </c>
      <c r="P4659" s="59" t="n">
        <v>0</v>
      </c>
      <c r="Q4659" s="59" t="n">
        <v>0</v>
      </c>
      <c r="R4659" s="59" t="n">
        <v>1</v>
      </c>
      <c r="S4659" s="59" t="n">
        <v>0</v>
      </c>
      <c r="T4659" s="59" t="n">
        <v>0</v>
      </c>
      <c r="U4659" s="59" t="n">
        <v>0</v>
      </c>
      <c r="V4659" s="59" t="n">
        <v>0</v>
      </c>
      <c r="W4659" s="59" t="n">
        <v>0</v>
      </c>
      <c r="X4659" s="59" t="n">
        <v>0</v>
      </c>
      <c r="Y4659" s="59" t="n">
        <f aca="false">IF(terrains!L4659&lt;=2.5,1,IF(terrains!L4659&lt;=4.5,2,IF(terrains!L4659&lt;=6.5,3,4)))</f>
        <v>1</v>
      </c>
      <c r="Z4659" s="59" t="n">
        <f aca="false">IF(terrains!R4659=1,35,IF(terrains!S4659=1,64,IF(terrains!T4659=1,IF(terrains!Y4659=1,85,104),IF(terrains!U4659=1,IF(terrains!Y4659=1,124,152),IF(terrains!V4659=1,(IF(terrains!Y4659=1,146,IF(terrains!Y4659=2,178,263))),IF(terrains!W4659=1,(IF(terrains!Y4659=1,178,IF(terrains!Y4659=2,218,321))),IF(terrains!X4659=1,IF(terrains!Y4659=1,190,IF(terrains!Y4659=2,242,IF(terrains!Y4659=3,357,896))))))))))</f>
        <v>35</v>
      </c>
      <c r="AA4659" s="152" t="n">
        <f aca="false">terrains!Z4659*terrains!F4659</f>
        <v>98139.949425</v>
      </c>
    </row>
    <row r="4660" customFormat="false" ht="13.8" hidden="false" customHeight="false" outlineLevel="0" collapsed="false">
      <c r="A4660" s="143" t="n">
        <v>4659</v>
      </c>
      <c r="B4660" s="59" t="n">
        <v>302236.128888</v>
      </c>
      <c r="C4660" s="59" t="n">
        <v>5059032.80955</v>
      </c>
      <c r="D4660" s="59" t="s">
        <v>4282</v>
      </c>
      <c r="E4660" s="153" t="n">
        <v>260.4</v>
      </c>
      <c r="F4660" s="150" t="n">
        <f aca="false">terrains!E4660*10.76391</f>
        <v>2802.922164</v>
      </c>
      <c r="G4660" s="59" t="s">
        <v>328</v>
      </c>
      <c r="H4660" s="59" t="n">
        <v>0</v>
      </c>
      <c r="I4660" s="59" t="n">
        <v>0</v>
      </c>
      <c r="J4660" s="59" t="n">
        <f aca="false">IF(terrains!L4660=13.5,IF(terrains!X4660=1,12,9),-0.392532+1.267037*terrains!L4660+0.472239*terrains!X4660+0.58658*terrains!W4660+0.089417*terrains!V4660+0.531633*terrains!U4660+0.337883*terrains!T4660-0.403545*terrains!S4660)</f>
        <v>2.7750605</v>
      </c>
      <c r="K4660" s="151" t="n">
        <f aca="false">IF(terrains!I4660=0,terrains!J4660,terrains!I4660)</f>
        <v>2.7750605</v>
      </c>
      <c r="L4660" s="59" t="n">
        <v>2.5</v>
      </c>
      <c r="M4660" s="59" t="n">
        <v>0</v>
      </c>
      <c r="N4660" s="59" t="n">
        <v>0</v>
      </c>
      <c r="O4660" s="59" t="s">
        <v>175</v>
      </c>
      <c r="P4660" s="59" t="n">
        <v>0</v>
      </c>
      <c r="Q4660" s="59" t="n">
        <v>0</v>
      </c>
      <c r="R4660" s="59" t="n">
        <v>1</v>
      </c>
      <c r="S4660" s="59" t="n">
        <v>0</v>
      </c>
      <c r="T4660" s="59" t="n">
        <v>0</v>
      </c>
      <c r="U4660" s="59" t="n">
        <v>0</v>
      </c>
      <c r="V4660" s="59" t="n">
        <v>0</v>
      </c>
      <c r="W4660" s="59" t="n">
        <v>0</v>
      </c>
      <c r="X4660" s="59" t="n">
        <v>0</v>
      </c>
      <c r="Y4660" s="59" t="n">
        <f aca="false">IF(terrains!L4660&lt;=2.5,1,IF(terrains!L4660&lt;=4.5,2,IF(terrains!L4660&lt;=6.5,3,4)))</f>
        <v>1</v>
      </c>
      <c r="Z4660" s="59" t="n">
        <f aca="false">IF(terrains!R4660=1,35,IF(terrains!S4660=1,64,IF(terrains!T4660=1,IF(terrains!Y4660=1,85,104),IF(terrains!U4660=1,IF(terrains!Y4660=1,124,152),IF(terrains!V4660=1,(IF(terrains!Y4660=1,146,IF(terrains!Y4660=2,178,263))),IF(terrains!W4660=1,(IF(terrains!Y4660=1,178,IF(terrains!Y4660=2,218,321))),IF(terrains!X4660=1,IF(terrains!Y4660=1,190,IF(terrains!Y4660=2,242,IF(terrains!Y4660=3,357,896))))))))))</f>
        <v>35</v>
      </c>
      <c r="AA4660" s="152" t="n">
        <f aca="false">terrains!Z4660*terrains!F4660</f>
        <v>98102.27574</v>
      </c>
    </row>
    <row r="4661" customFormat="false" ht="13.8" hidden="false" customHeight="false" outlineLevel="0" collapsed="false">
      <c r="A4661" s="143" t="n">
        <v>4660</v>
      </c>
      <c r="B4661" s="59" t="n">
        <v>299669.776559</v>
      </c>
      <c r="C4661" s="59" t="n">
        <v>5041257.24461</v>
      </c>
      <c r="D4661" s="59" t="s">
        <v>4283</v>
      </c>
      <c r="E4661" s="153" t="n">
        <v>260.37</v>
      </c>
      <c r="F4661" s="150" t="n">
        <f aca="false">terrains!E4661*10.76391</f>
        <v>2802.5992467</v>
      </c>
      <c r="G4661" s="59" t="s">
        <v>246</v>
      </c>
      <c r="H4661" s="59" t="n">
        <v>0</v>
      </c>
      <c r="I4661" s="59" t="n">
        <v>6</v>
      </c>
      <c r="J4661" s="59" t="n">
        <f aca="false">IF(terrains!L4661=13.5,IF(terrains!X4661=1,12,9),-0.392532+1.267037*terrains!L4661+0.472239*terrains!X4661+0.58658*terrains!W4661+0.089417*terrains!V4661+0.531633*terrains!U4661+0.337883*terrains!T4661-0.403545*terrains!S4661)</f>
        <v>5.7813735</v>
      </c>
      <c r="K4661" s="151" t="n">
        <f aca="false">IF(terrains!I4661=0,terrains!J4661,terrains!I4661)</f>
        <v>6</v>
      </c>
      <c r="L4661" s="59" t="n">
        <v>4.5</v>
      </c>
      <c r="M4661" s="59" t="n">
        <v>0</v>
      </c>
      <c r="N4661" s="59" t="n">
        <v>0</v>
      </c>
      <c r="O4661" s="59" t="s">
        <v>181</v>
      </c>
      <c r="P4661" s="59" t="n">
        <v>0</v>
      </c>
      <c r="Q4661" s="59" t="n">
        <v>0</v>
      </c>
      <c r="R4661" s="59" t="n">
        <v>0</v>
      </c>
      <c r="S4661" s="59" t="n">
        <v>0</v>
      </c>
      <c r="T4661" s="59" t="n">
        <v>0</v>
      </c>
      <c r="U4661" s="59" t="n">
        <v>0</v>
      </c>
      <c r="V4661" s="59" t="n">
        <v>0</v>
      </c>
      <c r="W4661" s="59" t="n">
        <v>0</v>
      </c>
      <c r="X4661" s="59" t="n">
        <v>1</v>
      </c>
      <c r="Y4661" s="59" t="n">
        <f aca="false">IF(terrains!L4661&lt;=2.5,1,IF(terrains!L4661&lt;=4.5,2,IF(terrains!L4661&lt;=6.5,3,4)))</f>
        <v>2</v>
      </c>
      <c r="Z4661" s="59" t="n">
        <f aca="false">IF(terrains!R4661=1,35,IF(terrains!S4661=1,64,IF(terrains!T4661=1,IF(terrains!Y4661=1,85,104),IF(terrains!U4661=1,IF(terrains!Y4661=1,124,152),IF(terrains!V4661=1,(IF(terrains!Y4661=1,146,IF(terrains!Y4661=2,178,263))),IF(terrains!W4661=1,(IF(terrains!Y4661=1,178,IF(terrains!Y4661=2,218,321))),IF(terrains!X4661=1,IF(terrains!Y4661=1,190,IF(terrains!Y4661=2,242,IF(terrains!Y4661=3,357,896))))))))))</f>
        <v>242</v>
      </c>
      <c r="AA4661" s="152" t="n">
        <f aca="false">terrains!Z4661*terrains!F4661</f>
        <v>678229.0177014</v>
      </c>
    </row>
    <row r="4662" customFormat="false" ht="13.8" hidden="false" customHeight="false" outlineLevel="0" collapsed="false">
      <c r="A4662" s="143" t="n">
        <v>4661</v>
      </c>
      <c r="B4662" s="59" t="n">
        <v>297204.8655</v>
      </c>
      <c r="C4662" s="59" t="n">
        <v>5042296.892</v>
      </c>
      <c r="D4662" s="59" t="s">
        <v>4284</v>
      </c>
      <c r="E4662" s="153" t="n">
        <v>260.2</v>
      </c>
      <c r="F4662" s="150" t="n">
        <f aca="false">terrains!E4662*10.76391</f>
        <v>2800.769382</v>
      </c>
      <c r="G4662" s="59" t="s">
        <v>1409</v>
      </c>
      <c r="H4662" s="59" t="n">
        <v>1</v>
      </c>
      <c r="I4662" s="59" t="n">
        <v>4</v>
      </c>
      <c r="J4662" s="59" t="n">
        <f aca="false">IF(terrains!L4662=13.5,IF(terrains!X4662=1,12,9),-0.392532+1.267037*terrains!L4662+0.472239*terrains!X4662+0.58658*terrains!W4662+0.089417*terrains!V4662+0.531633*terrains!U4662+0.337883*terrains!T4662-0.403545*terrains!S4662)</f>
        <v>3.497996</v>
      </c>
      <c r="K4662" s="151" t="n">
        <f aca="false">IF(terrains!I4662=0,terrains!J4662,terrains!I4662)</f>
        <v>4</v>
      </c>
      <c r="L4662" s="59" t="n">
        <v>3</v>
      </c>
      <c r="M4662" s="59" t="n">
        <v>2</v>
      </c>
      <c r="N4662" s="59" t="n">
        <v>4</v>
      </c>
      <c r="O4662" s="59" t="s">
        <v>179</v>
      </c>
      <c r="P4662" s="59" t="n">
        <v>3</v>
      </c>
      <c r="Q4662" s="59" t="n">
        <v>2.5</v>
      </c>
      <c r="R4662" s="59" t="n">
        <v>0</v>
      </c>
      <c r="S4662" s="59" t="n">
        <v>0</v>
      </c>
      <c r="T4662" s="59" t="n">
        <v>0</v>
      </c>
      <c r="U4662" s="59" t="n">
        <v>0</v>
      </c>
      <c r="V4662" s="59" t="n">
        <v>1</v>
      </c>
      <c r="W4662" s="59" t="n">
        <v>0</v>
      </c>
      <c r="X4662" s="59" t="n">
        <v>0</v>
      </c>
      <c r="Y4662" s="59" t="n">
        <f aca="false">IF(terrains!L4662&lt;=2.5,1,IF(terrains!L4662&lt;=4.5,2,IF(terrains!L4662&lt;=6.5,3,4)))</f>
        <v>2</v>
      </c>
      <c r="Z4662" s="59" t="n">
        <f aca="false">IF(terrains!R4662=1,35,IF(terrains!S4662=1,64,IF(terrains!T4662=1,IF(terrains!Y4662=1,85,104),IF(terrains!U4662=1,IF(terrains!Y4662=1,124,152),IF(terrains!V4662=1,(IF(terrains!Y4662=1,146,IF(terrains!Y4662=2,178,263))),IF(terrains!W4662=1,(IF(terrains!Y4662=1,178,IF(terrains!Y4662=2,218,321))),IF(terrains!X4662=1,IF(terrains!Y4662=1,190,IF(terrains!Y4662=2,242,IF(terrains!Y4662=3,357,896))))))))))</f>
        <v>178</v>
      </c>
      <c r="AA4662" s="152" t="n">
        <f aca="false">terrains!Z4662*terrains!F4662</f>
        <v>498536.949996</v>
      </c>
    </row>
    <row r="4663" customFormat="false" ht="13.8" hidden="false" customHeight="false" outlineLevel="0" collapsed="false">
      <c r="A4663" s="143" t="n">
        <v>4662</v>
      </c>
      <c r="B4663" s="59" t="n">
        <v>297238.189728</v>
      </c>
      <c r="C4663" s="59" t="n">
        <v>5053184.94919</v>
      </c>
      <c r="D4663" s="59" t="s">
        <v>4285</v>
      </c>
      <c r="E4663" s="153" t="n">
        <v>260.1</v>
      </c>
      <c r="F4663" s="150" t="n">
        <f aca="false">terrains!E4663*10.76391</f>
        <v>2799.692991</v>
      </c>
      <c r="G4663" s="59" t="s">
        <v>354</v>
      </c>
      <c r="H4663" s="59" t="n">
        <v>0</v>
      </c>
      <c r="I4663" s="59" t="n">
        <v>0</v>
      </c>
      <c r="J4663" s="59" t="n">
        <f aca="false">IF(terrains!L4663=13.5,IF(terrains!X4663=1,12,9),-0.392532+1.267037*terrains!L4663+0.472239*terrains!X4663+0.58658*terrains!W4663+0.089417*terrains!V4663+0.531633*terrains!U4663+0.337883*terrains!T4663-0.403545*terrains!S4663)</f>
        <v>2.141542</v>
      </c>
      <c r="K4663" s="151" t="n">
        <f aca="false">IF(terrains!I4663=0,terrains!J4663,terrains!I4663)</f>
        <v>2.141542</v>
      </c>
      <c r="L4663" s="59" t="n">
        <v>2</v>
      </c>
      <c r="M4663" s="59" t="n">
        <v>1</v>
      </c>
      <c r="N4663" s="59" t="n">
        <v>3</v>
      </c>
      <c r="O4663" s="59" t="s">
        <v>175</v>
      </c>
      <c r="P4663" s="59" t="n">
        <v>2</v>
      </c>
      <c r="Q4663" s="59" t="n">
        <v>1.5</v>
      </c>
      <c r="R4663" s="59" t="n">
        <v>1</v>
      </c>
      <c r="S4663" s="59" t="n">
        <v>0</v>
      </c>
      <c r="T4663" s="59" t="n">
        <v>0</v>
      </c>
      <c r="U4663" s="59" t="n">
        <v>0</v>
      </c>
      <c r="V4663" s="59" t="n">
        <v>0</v>
      </c>
      <c r="W4663" s="59" t="n">
        <v>0</v>
      </c>
      <c r="X4663" s="59" t="n">
        <v>0</v>
      </c>
      <c r="Y4663" s="59" t="n">
        <f aca="false">IF(terrains!L4663&lt;=2.5,1,IF(terrains!L4663&lt;=4.5,2,IF(terrains!L4663&lt;=6.5,3,4)))</f>
        <v>1</v>
      </c>
      <c r="Z4663" s="59" t="n">
        <f aca="false">IF(terrains!R4663=1,35,IF(terrains!S4663=1,64,IF(terrains!T4663=1,IF(terrains!Y4663=1,85,104),IF(terrains!U4663=1,IF(terrains!Y4663=1,124,152),IF(terrains!V4663=1,(IF(terrains!Y4663=1,146,IF(terrains!Y4663=2,178,263))),IF(terrains!W4663=1,(IF(terrains!Y4663=1,178,IF(terrains!Y4663=2,218,321))),IF(terrains!X4663=1,IF(terrains!Y4663=1,190,IF(terrains!Y4663=2,242,IF(terrains!Y4663=3,357,896))))))))))</f>
        <v>35</v>
      </c>
      <c r="AA4663" s="152" t="n">
        <f aca="false">terrains!Z4663*terrains!F4663</f>
        <v>97989.254685</v>
      </c>
    </row>
    <row r="4664" customFormat="false" ht="13.8" hidden="false" customHeight="false" outlineLevel="0" collapsed="false">
      <c r="A4664" s="143" t="n">
        <v>4663</v>
      </c>
      <c r="B4664" s="59" t="n">
        <v>302184.717439</v>
      </c>
      <c r="C4664" s="59" t="n">
        <v>5059133.68036</v>
      </c>
      <c r="D4664" s="59" t="s">
        <v>4286</v>
      </c>
      <c r="E4664" s="153" t="n">
        <v>260.1</v>
      </c>
      <c r="F4664" s="150" t="n">
        <f aca="false">terrains!E4664*10.76391</f>
        <v>2799.692991</v>
      </c>
      <c r="G4664" s="59" t="s">
        <v>328</v>
      </c>
      <c r="H4664" s="59" t="n">
        <v>0</v>
      </c>
      <c r="I4664" s="59" t="n">
        <v>0</v>
      </c>
      <c r="J4664" s="59" t="n">
        <f aca="false">IF(terrains!L4664=13.5,IF(terrains!X4664=1,12,9),-0.392532+1.267037*terrains!L4664+0.472239*terrains!X4664+0.58658*terrains!W4664+0.089417*terrains!V4664+0.531633*terrains!U4664+0.337883*terrains!T4664-0.403545*terrains!S4664)</f>
        <v>2.7750605</v>
      </c>
      <c r="K4664" s="151" t="n">
        <f aca="false">IF(terrains!I4664=0,terrains!J4664,terrains!I4664)</f>
        <v>2.7750605</v>
      </c>
      <c r="L4664" s="59" t="n">
        <v>2.5</v>
      </c>
      <c r="M4664" s="59" t="n">
        <v>0</v>
      </c>
      <c r="N4664" s="59" t="n">
        <v>0</v>
      </c>
      <c r="O4664" s="59" t="s">
        <v>175</v>
      </c>
      <c r="P4664" s="59" t="n">
        <v>0</v>
      </c>
      <c r="Q4664" s="59" t="n">
        <v>0</v>
      </c>
      <c r="R4664" s="59" t="n">
        <v>1</v>
      </c>
      <c r="S4664" s="59" t="n">
        <v>0</v>
      </c>
      <c r="T4664" s="59" t="n">
        <v>0</v>
      </c>
      <c r="U4664" s="59" t="n">
        <v>0</v>
      </c>
      <c r="V4664" s="59" t="n">
        <v>0</v>
      </c>
      <c r="W4664" s="59" t="n">
        <v>0</v>
      </c>
      <c r="X4664" s="59" t="n">
        <v>0</v>
      </c>
      <c r="Y4664" s="59" t="n">
        <f aca="false">IF(terrains!L4664&lt;=2.5,1,IF(terrains!L4664&lt;=4.5,2,IF(terrains!L4664&lt;=6.5,3,4)))</f>
        <v>1</v>
      </c>
      <c r="Z4664" s="59" t="n">
        <f aca="false">IF(terrains!R4664=1,35,IF(terrains!S4664=1,64,IF(terrains!T4664=1,IF(terrains!Y4664=1,85,104),IF(terrains!U4664=1,IF(terrains!Y4664=1,124,152),IF(terrains!V4664=1,(IF(terrains!Y4664=1,146,IF(terrains!Y4664=2,178,263))),IF(terrains!W4664=1,(IF(terrains!Y4664=1,178,IF(terrains!Y4664=2,218,321))),IF(terrains!X4664=1,IF(terrains!Y4664=1,190,IF(terrains!Y4664=2,242,IF(terrains!Y4664=3,357,896))))))))))</f>
        <v>35</v>
      </c>
      <c r="AA4664" s="152" t="n">
        <f aca="false">terrains!Z4664*terrains!F4664</f>
        <v>97989.254685</v>
      </c>
    </row>
    <row r="4665" customFormat="false" ht="13.8" hidden="false" customHeight="false" outlineLevel="0" collapsed="false">
      <c r="A4665" s="143" t="n">
        <v>4664</v>
      </c>
      <c r="B4665" s="59" t="n">
        <v>302180.766566</v>
      </c>
      <c r="C4665" s="59" t="n">
        <v>5059141.44285</v>
      </c>
      <c r="D4665" s="59" t="s">
        <v>4287</v>
      </c>
      <c r="E4665" s="153" t="n">
        <v>260.1</v>
      </c>
      <c r="F4665" s="150" t="n">
        <f aca="false">terrains!E4665*10.76391</f>
        <v>2799.692991</v>
      </c>
      <c r="G4665" s="59" t="s">
        <v>328</v>
      </c>
      <c r="H4665" s="59" t="n">
        <v>0</v>
      </c>
      <c r="I4665" s="59" t="n">
        <v>0</v>
      </c>
      <c r="J4665" s="59" t="n">
        <f aca="false">IF(terrains!L4665=13.5,IF(terrains!X4665=1,12,9),-0.392532+1.267037*terrains!L4665+0.472239*terrains!X4665+0.58658*terrains!W4665+0.089417*terrains!V4665+0.531633*terrains!U4665+0.337883*terrains!T4665-0.403545*terrains!S4665)</f>
        <v>2.7750605</v>
      </c>
      <c r="K4665" s="151" t="n">
        <f aca="false">IF(terrains!I4665=0,terrains!J4665,terrains!I4665)</f>
        <v>2.7750605</v>
      </c>
      <c r="L4665" s="59" t="n">
        <v>2.5</v>
      </c>
      <c r="M4665" s="59" t="n">
        <v>0</v>
      </c>
      <c r="N4665" s="59" t="n">
        <v>0</v>
      </c>
      <c r="O4665" s="59" t="s">
        <v>175</v>
      </c>
      <c r="P4665" s="59" t="n">
        <v>0</v>
      </c>
      <c r="Q4665" s="59" t="n">
        <v>0</v>
      </c>
      <c r="R4665" s="59" t="n">
        <v>1</v>
      </c>
      <c r="S4665" s="59" t="n">
        <v>0</v>
      </c>
      <c r="T4665" s="59" t="n">
        <v>0</v>
      </c>
      <c r="U4665" s="59" t="n">
        <v>0</v>
      </c>
      <c r="V4665" s="59" t="n">
        <v>0</v>
      </c>
      <c r="W4665" s="59" t="n">
        <v>0</v>
      </c>
      <c r="X4665" s="59" t="n">
        <v>0</v>
      </c>
      <c r="Y4665" s="59" t="n">
        <f aca="false">IF(terrains!L4665&lt;=2.5,1,IF(terrains!L4665&lt;=4.5,2,IF(terrains!L4665&lt;=6.5,3,4)))</f>
        <v>1</v>
      </c>
      <c r="Z4665" s="59" t="n">
        <f aca="false">IF(terrains!R4665=1,35,IF(terrains!S4665=1,64,IF(terrains!T4665=1,IF(terrains!Y4665=1,85,104),IF(terrains!U4665=1,IF(terrains!Y4665=1,124,152),IF(terrains!V4665=1,(IF(terrains!Y4665=1,146,IF(terrains!Y4665=2,178,263))),IF(terrains!W4665=1,(IF(terrains!Y4665=1,178,IF(terrains!Y4665=2,218,321))),IF(terrains!X4665=1,IF(terrains!Y4665=1,190,IF(terrains!Y4665=2,242,IF(terrains!Y4665=3,357,896))))))))))</f>
        <v>35</v>
      </c>
      <c r="AA4665" s="152" t="n">
        <f aca="false">terrains!Z4665*terrains!F4665</f>
        <v>97989.254685</v>
      </c>
    </row>
    <row r="4666" customFormat="false" ht="13.8" hidden="false" customHeight="false" outlineLevel="0" collapsed="false">
      <c r="A4666" s="143" t="n">
        <v>4665</v>
      </c>
      <c r="B4666" s="59" t="n">
        <v>295437.931744</v>
      </c>
      <c r="C4666" s="59" t="n">
        <v>5043792.35483</v>
      </c>
      <c r="D4666" s="59" t="s">
        <v>4288</v>
      </c>
      <c r="E4666" s="153" t="n">
        <v>260.1</v>
      </c>
      <c r="F4666" s="150" t="n">
        <f aca="false">terrains!E4666*10.76391</f>
        <v>2799.692991</v>
      </c>
      <c r="G4666" s="59" t="s">
        <v>548</v>
      </c>
      <c r="H4666" s="59" t="n">
        <v>1</v>
      </c>
      <c r="I4666" s="59" t="n">
        <v>4.5</v>
      </c>
      <c r="J4666" s="59" t="n">
        <f aca="false">IF(terrains!L4666=13.5,IF(terrains!X4666=1,12,9),-0.392532+1.267037*terrains!L4666+0.472239*terrains!X4666+0.58658*terrains!W4666+0.089417*terrains!V4666+0.531633*terrains!U4666+0.337883*terrains!T4666-0.403545*terrains!S4666)</f>
        <v>3.940212</v>
      </c>
      <c r="K4666" s="151" t="n">
        <f aca="false">IF(terrains!I4666=0,terrains!J4666,terrains!I4666)</f>
        <v>4.5</v>
      </c>
      <c r="L4666" s="59" t="n">
        <v>3</v>
      </c>
      <c r="M4666" s="59" t="n">
        <v>3</v>
      </c>
      <c r="N4666" s="59" t="n">
        <v>6</v>
      </c>
      <c r="O4666" s="59" t="s">
        <v>178</v>
      </c>
      <c r="P4666" s="59" t="n">
        <v>2</v>
      </c>
      <c r="Q4666" s="59" t="n">
        <v>2.5</v>
      </c>
      <c r="R4666" s="59" t="n">
        <v>0</v>
      </c>
      <c r="S4666" s="59" t="n">
        <v>0</v>
      </c>
      <c r="T4666" s="59" t="n">
        <v>0</v>
      </c>
      <c r="U4666" s="59" t="n">
        <v>1</v>
      </c>
      <c r="V4666" s="59" t="n">
        <v>0</v>
      </c>
      <c r="W4666" s="59" t="n">
        <v>0</v>
      </c>
      <c r="X4666" s="59" t="n">
        <v>0</v>
      </c>
      <c r="Y4666" s="59" t="n">
        <f aca="false">IF(terrains!L4666&lt;=2.5,1,IF(terrains!L4666&lt;=4.5,2,IF(terrains!L4666&lt;=6.5,3,4)))</f>
        <v>2</v>
      </c>
      <c r="Z4666" s="59" t="n">
        <f aca="false">IF(terrains!R4666=1,35,IF(terrains!S4666=1,64,IF(terrains!T4666=1,IF(terrains!Y4666=1,85,104),IF(terrains!U4666=1,IF(terrains!Y4666=1,124,152),IF(terrains!V4666=1,(IF(terrains!Y4666=1,146,IF(terrains!Y4666=2,178,263))),IF(terrains!W4666=1,(IF(terrains!Y4666=1,178,IF(terrains!Y4666=2,218,321))),IF(terrains!X4666=1,IF(terrains!Y4666=1,190,IF(terrains!Y4666=2,242,IF(terrains!Y4666=3,357,896))))))))))</f>
        <v>152</v>
      </c>
      <c r="AA4666" s="152" t="n">
        <f aca="false">terrains!Z4666*terrains!F4666</f>
        <v>425553.334632</v>
      </c>
    </row>
    <row r="4667" customFormat="false" ht="13.8" hidden="false" customHeight="false" outlineLevel="0" collapsed="false">
      <c r="A4667" s="143" t="n">
        <v>4666</v>
      </c>
      <c r="B4667" s="59" t="n">
        <v>302157.03698</v>
      </c>
      <c r="C4667" s="59" t="n">
        <v>5059187.99811</v>
      </c>
      <c r="D4667" s="59" t="s">
        <v>4289</v>
      </c>
      <c r="E4667" s="153" t="n">
        <v>260</v>
      </c>
      <c r="F4667" s="150" t="n">
        <f aca="false">terrains!E4667*10.76391</f>
        <v>2798.6166</v>
      </c>
      <c r="G4667" s="59" t="s">
        <v>328</v>
      </c>
      <c r="H4667" s="59" t="n">
        <v>0</v>
      </c>
      <c r="I4667" s="59" t="n">
        <v>0</v>
      </c>
      <c r="J4667" s="59" t="n">
        <f aca="false">IF(terrains!L4667=13.5,IF(terrains!X4667=1,12,9),-0.392532+1.267037*terrains!L4667+0.472239*terrains!X4667+0.58658*terrains!W4667+0.089417*terrains!V4667+0.531633*terrains!U4667+0.337883*terrains!T4667-0.403545*terrains!S4667)</f>
        <v>2.7750605</v>
      </c>
      <c r="K4667" s="151" t="n">
        <f aca="false">IF(terrains!I4667=0,terrains!J4667,terrains!I4667)</f>
        <v>2.7750605</v>
      </c>
      <c r="L4667" s="59" t="n">
        <v>2.5</v>
      </c>
      <c r="M4667" s="59" t="n">
        <v>0</v>
      </c>
      <c r="N4667" s="59" t="n">
        <v>0</v>
      </c>
      <c r="O4667" s="59" t="s">
        <v>175</v>
      </c>
      <c r="P4667" s="59" t="n">
        <v>0</v>
      </c>
      <c r="Q4667" s="59" t="n">
        <v>0</v>
      </c>
      <c r="R4667" s="59" t="n">
        <v>1</v>
      </c>
      <c r="S4667" s="59" t="n">
        <v>0</v>
      </c>
      <c r="T4667" s="59" t="n">
        <v>0</v>
      </c>
      <c r="U4667" s="59" t="n">
        <v>0</v>
      </c>
      <c r="V4667" s="59" t="n">
        <v>0</v>
      </c>
      <c r="W4667" s="59" t="n">
        <v>0</v>
      </c>
      <c r="X4667" s="59" t="n">
        <v>0</v>
      </c>
      <c r="Y4667" s="59" t="n">
        <f aca="false">IF(terrains!L4667&lt;=2.5,1,IF(terrains!L4667&lt;=4.5,2,IF(terrains!L4667&lt;=6.5,3,4)))</f>
        <v>1</v>
      </c>
      <c r="Z4667" s="59" t="n">
        <f aca="false">IF(terrains!R4667=1,35,IF(terrains!S4667=1,64,IF(terrains!T4667=1,IF(terrains!Y4667=1,85,104),IF(terrains!U4667=1,IF(terrains!Y4667=1,124,152),IF(terrains!V4667=1,(IF(terrains!Y4667=1,146,IF(terrains!Y4667=2,178,263))),IF(terrains!W4667=1,(IF(terrains!Y4667=1,178,IF(terrains!Y4667=2,218,321))),IF(terrains!X4667=1,IF(terrains!Y4667=1,190,IF(terrains!Y4667=2,242,IF(terrains!Y4667=3,357,896))))))))))</f>
        <v>35</v>
      </c>
      <c r="AA4667" s="152" t="n">
        <f aca="false">terrains!Z4667*terrains!F4667</f>
        <v>97951.581</v>
      </c>
    </row>
    <row r="4668" customFormat="false" ht="13.8" hidden="false" customHeight="false" outlineLevel="0" collapsed="false">
      <c r="A4668" s="143" t="n">
        <v>4667</v>
      </c>
      <c r="B4668" s="59" t="n">
        <v>302168.898677</v>
      </c>
      <c r="C4668" s="59" t="n">
        <v>5059164.71876</v>
      </c>
      <c r="D4668" s="59" t="s">
        <v>4290</v>
      </c>
      <c r="E4668" s="153" t="n">
        <v>260</v>
      </c>
      <c r="F4668" s="150" t="n">
        <f aca="false">terrains!E4668*10.76391</f>
        <v>2798.6166</v>
      </c>
      <c r="G4668" s="59" t="s">
        <v>328</v>
      </c>
      <c r="H4668" s="59" t="n">
        <v>0</v>
      </c>
      <c r="I4668" s="59" t="n">
        <v>0</v>
      </c>
      <c r="J4668" s="59" t="n">
        <f aca="false">IF(terrains!L4668=13.5,IF(terrains!X4668=1,12,9),-0.392532+1.267037*terrains!L4668+0.472239*terrains!X4668+0.58658*terrains!W4668+0.089417*terrains!V4668+0.531633*terrains!U4668+0.337883*terrains!T4668-0.403545*terrains!S4668)</f>
        <v>2.7750605</v>
      </c>
      <c r="K4668" s="151" t="n">
        <f aca="false">IF(terrains!I4668=0,terrains!J4668,terrains!I4668)</f>
        <v>2.7750605</v>
      </c>
      <c r="L4668" s="59" t="n">
        <v>2.5</v>
      </c>
      <c r="M4668" s="59" t="n">
        <v>0</v>
      </c>
      <c r="N4668" s="59" t="n">
        <v>0</v>
      </c>
      <c r="O4668" s="59" t="s">
        <v>175</v>
      </c>
      <c r="P4668" s="59" t="n">
        <v>0</v>
      </c>
      <c r="Q4668" s="59" t="n">
        <v>0</v>
      </c>
      <c r="R4668" s="59" t="n">
        <v>1</v>
      </c>
      <c r="S4668" s="59" t="n">
        <v>0</v>
      </c>
      <c r="T4668" s="59" t="n">
        <v>0</v>
      </c>
      <c r="U4668" s="59" t="n">
        <v>0</v>
      </c>
      <c r="V4668" s="59" t="n">
        <v>0</v>
      </c>
      <c r="W4668" s="59" t="n">
        <v>0</v>
      </c>
      <c r="X4668" s="59" t="n">
        <v>0</v>
      </c>
      <c r="Y4668" s="59" t="n">
        <f aca="false">IF(terrains!L4668&lt;=2.5,1,IF(terrains!L4668&lt;=4.5,2,IF(terrains!L4668&lt;=6.5,3,4)))</f>
        <v>1</v>
      </c>
      <c r="Z4668" s="59" t="n">
        <f aca="false">IF(terrains!R4668=1,35,IF(terrains!S4668=1,64,IF(terrains!T4668=1,IF(terrains!Y4668=1,85,104),IF(terrains!U4668=1,IF(terrains!Y4668=1,124,152),IF(terrains!V4668=1,(IF(terrains!Y4668=1,146,IF(terrains!Y4668=2,178,263))),IF(terrains!W4668=1,(IF(terrains!Y4668=1,178,IF(terrains!Y4668=2,218,321))),IF(terrains!X4668=1,IF(terrains!Y4668=1,190,IF(terrains!Y4668=2,242,IF(terrains!Y4668=3,357,896))))))))))</f>
        <v>35</v>
      </c>
      <c r="AA4668" s="152" t="n">
        <f aca="false">terrains!Z4668*terrains!F4668</f>
        <v>97951.581</v>
      </c>
    </row>
    <row r="4669" customFormat="false" ht="13.8" hidden="false" customHeight="false" outlineLevel="0" collapsed="false">
      <c r="A4669" s="143" t="n">
        <v>4668</v>
      </c>
      <c r="B4669" s="59" t="n">
        <v>302164.944586</v>
      </c>
      <c r="C4669" s="59" t="n">
        <v>5059172.47873</v>
      </c>
      <c r="D4669" s="59" t="s">
        <v>4291</v>
      </c>
      <c r="E4669" s="153" t="n">
        <v>260</v>
      </c>
      <c r="F4669" s="150" t="n">
        <f aca="false">terrains!E4669*10.76391</f>
        <v>2798.6166</v>
      </c>
      <c r="G4669" s="59" t="s">
        <v>328</v>
      </c>
      <c r="H4669" s="59" t="n">
        <v>0</v>
      </c>
      <c r="I4669" s="59" t="n">
        <v>0</v>
      </c>
      <c r="J4669" s="59" t="n">
        <f aca="false">IF(terrains!L4669=13.5,IF(terrains!X4669=1,12,9),-0.392532+1.267037*terrains!L4669+0.472239*terrains!X4669+0.58658*terrains!W4669+0.089417*terrains!V4669+0.531633*terrains!U4669+0.337883*terrains!T4669-0.403545*terrains!S4669)</f>
        <v>2.7750605</v>
      </c>
      <c r="K4669" s="151" t="n">
        <f aca="false">IF(terrains!I4669=0,terrains!J4669,terrains!I4669)</f>
        <v>2.7750605</v>
      </c>
      <c r="L4669" s="59" t="n">
        <v>2.5</v>
      </c>
      <c r="M4669" s="59" t="n">
        <v>0</v>
      </c>
      <c r="N4669" s="59" t="n">
        <v>0</v>
      </c>
      <c r="O4669" s="59" t="s">
        <v>175</v>
      </c>
      <c r="P4669" s="59" t="n">
        <v>0</v>
      </c>
      <c r="Q4669" s="59" t="n">
        <v>0</v>
      </c>
      <c r="R4669" s="59" t="n">
        <v>1</v>
      </c>
      <c r="S4669" s="59" t="n">
        <v>0</v>
      </c>
      <c r="T4669" s="59" t="n">
        <v>0</v>
      </c>
      <c r="U4669" s="59" t="n">
        <v>0</v>
      </c>
      <c r="V4669" s="59" t="n">
        <v>0</v>
      </c>
      <c r="W4669" s="59" t="n">
        <v>0</v>
      </c>
      <c r="X4669" s="59" t="n">
        <v>0</v>
      </c>
      <c r="Y4669" s="59" t="n">
        <f aca="false">IF(terrains!L4669&lt;=2.5,1,IF(terrains!L4669&lt;=4.5,2,IF(terrains!L4669&lt;=6.5,3,4)))</f>
        <v>1</v>
      </c>
      <c r="Z4669" s="59" t="n">
        <f aca="false">IF(terrains!R4669=1,35,IF(terrains!S4669=1,64,IF(terrains!T4669=1,IF(terrains!Y4669=1,85,104),IF(terrains!U4669=1,IF(terrains!Y4669=1,124,152),IF(terrains!V4669=1,(IF(terrains!Y4669=1,146,IF(terrains!Y4669=2,178,263))),IF(terrains!W4669=1,(IF(terrains!Y4669=1,178,IF(terrains!Y4669=2,218,321))),IF(terrains!X4669=1,IF(terrains!Y4669=1,190,IF(terrains!Y4669=2,242,IF(terrains!Y4669=3,357,896))))))))))</f>
        <v>35</v>
      </c>
      <c r="AA4669" s="152" t="n">
        <f aca="false">terrains!Z4669*terrains!F4669</f>
        <v>97951.581</v>
      </c>
    </row>
    <row r="4670" customFormat="false" ht="13.8" hidden="false" customHeight="false" outlineLevel="0" collapsed="false">
      <c r="A4670" s="143" t="n">
        <v>4669</v>
      </c>
      <c r="B4670" s="59" t="n">
        <v>302160.990003</v>
      </c>
      <c r="C4670" s="59" t="n">
        <v>5059180.23829</v>
      </c>
      <c r="D4670" s="59" t="s">
        <v>4292</v>
      </c>
      <c r="E4670" s="153" t="n">
        <v>260</v>
      </c>
      <c r="F4670" s="150" t="n">
        <f aca="false">terrains!E4670*10.76391</f>
        <v>2798.6166</v>
      </c>
      <c r="G4670" s="59" t="s">
        <v>328</v>
      </c>
      <c r="H4670" s="59" t="n">
        <v>0</v>
      </c>
      <c r="I4670" s="59" t="n">
        <v>0</v>
      </c>
      <c r="J4670" s="59" t="n">
        <f aca="false">IF(terrains!L4670=13.5,IF(terrains!X4670=1,12,9),-0.392532+1.267037*terrains!L4670+0.472239*terrains!X4670+0.58658*terrains!W4670+0.089417*terrains!V4670+0.531633*terrains!U4670+0.337883*terrains!T4670-0.403545*terrains!S4670)</f>
        <v>2.7750605</v>
      </c>
      <c r="K4670" s="151" t="n">
        <f aca="false">IF(terrains!I4670=0,terrains!J4670,terrains!I4670)</f>
        <v>2.7750605</v>
      </c>
      <c r="L4670" s="59" t="n">
        <v>2.5</v>
      </c>
      <c r="M4670" s="59" t="n">
        <v>0</v>
      </c>
      <c r="N4670" s="59" t="n">
        <v>0</v>
      </c>
      <c r="O4670" s="59" t="s">
        <v>175</v>
      </c>
      <c r="P4670" s="59" t="n">
        <v>0</v>
      </c>
      <c r="Q4670" s="59" t="n">
        <v>0</v>
      </c>
      <c r="R4670" s="59" t="n">
        <v>1</v>
      </c>
      <c r="S4670" s="59" t="n">
        <v>0</v>
      </c>
      <c r="T4670" s="59" t="n">
        <v>0</v>
      </c>
      <c r="U4670" s="59" t="n">
        <v>0</v>
      </c>
      <c r="V4670" s="59" t="n">
        <v>0</v>
      </c>
      <c r="W4670" s="59" t="n">
        <v>0</v>
      </c>
      <c r="X4670" s="59" t="n">
        <v>0</v>
      </c>
      <c r="Y4670" s="59" t="n">
        <f aca="false">IF(terrains!L4670&lt;=2.5,1,IF(terrains!L4670&lt;=4.5,2,IF(terrains!L4670&lt;=6.5,3,4)))</f>
        <v>1</v>
      </c>
      <c r="Z4670" s="59" t="n">
        <f aca="false">IF(terrains!R4670=1,35,IF(terrains!S4670=1,64,IF(terrains!T4670=1,IF(terrains!Y4670=1,85,104),IF(terrains!U4670=1,IF(terrains!Y4670=1,124,152),IF(terrains!V4670=1,(IF(terrains!Y4670=1,146,IF(terrains!Y4670=2,178,263))),IF(terrains!W4670=1,(IF(terrains!Y4670=1,178,IF(terrains!Y4670=2,218,321))),IF(terrains!X4670=1,IF(terrains!Y4670=1,190,IF(terrains!Y4670=2,242,IF(terrains!Y4670=3,357,896))))))))))</f>
        <v>35</v>
      </c>
      <c r="AA4670" s="152" t="n">
        <f aca="false">terrains!Z4670*terrains!F4670</f>
        <v>97951.581</v>
      </c>
    </row>
    <row r="4671" customFormat="false" ht="13.8" hidden="false" customHeight="false" outlineLevel="0" collapsed="false">
      <c r="A4671" s="143" t="n">
        <v>4670</v>
      </c>
      <c r="B4671" s="59" t="n">
        <v>297062.910623</v>
      </c>
      <c r="C4671" s="59" t="n">
        <v>5042970.35758</v>
      </c>
      <c r="D4671" s="59" t="s">
        <v>4293</v>
      </c>
      <c r="E4671" s="153" t="n">
        <v>260</v>
      </c>
      <c r="F4671" s="150" t="n">
        <f aca="false">terrains!E4671*10.76391</f>
        <v>2798.6166</v>
      </c>
      <c r="G4671" s="59" t="s">
        <v>2669</v>
      </c>
      <c r="H4671" s="59" t="n">
        <v>2</v>
      </c>
      <c r="I4671" s="59" t="n">
        <v>3</v>
      </c>
      <c r="J4671" s="59" t="n">
        <f aca="false">IF(terrains!L4671=13.5,IF(terrains!X4671=1,12,9),-0.392532+1.267037*terrains!L4671+0.472239*terrains!X4671+0.58658*terrains!W4671+0.089417*terrains!V4671+0.531633*terrains!U4671+0.337883*terrains!T4671-0.403545*terrains!S4671)</f>
        <v>3.497996</v>
      </c>
      <c r="K4671" s="151" t="n">
        <f aca="false">IF(terrains!I4671=0,terrains!J4671,terrains!I4671)</f>
        <v>3</v>
      </c>
      <c r="L4671" s="59" t="n">
        <v>3</v>
      </c>
      <c r="M4671" s="59" t="n">
        <v>3</v>
      </c>
      <c r="N4671" s="59" t="n">
        <v>5</v>
      </c>
      <c r="O4671" s="59" t="s">
        <v>179</v>
      </c>
      <c r="P4671" s="59" t="n">
        <v>2</v>
      </c>
      <c r="Q4671" s="59" t="n">
        <v>2.5</v>
      </c>
      <c r="R4671" s="59" t="n">
        <v>0</v>
      </c>
      <c r="S4671" s="59" t="n">
        <v>0</v>
      </c>
      <c r="T4671" s="59" t="n">
        <v>0</v>
      </c>
      <c r="U4671" s="59" t="n">
        <v>0</v>
      </c>
      <c r="V4671" s="59" t="n">
        <v>1</v>
      </c>
      <c r="W4671" s="59" t="n">
        <v>0</v>
      </c>
      <c r="X4671" s="59" t="n">
        <v>0</v>
      </c>
      <c r="Y4671" s="59" t="n">
        <f aca="false">IF(terrains!L4671&lt;=2.5,1,IF(terrains!L4671&lt;=4.5,2,IF(terrains!L4671&lt;=6.5,3,4)))</f>
        <v>2</v>
      </c>
      <c r="Z4671" s="59" t="n">
        <f aca="false">IF(terrains!R4671=1,35,IF(terrains!S4671=1,64,IF(terrains!T4671=1,IF(terrains!Y4671=1,85,104),IF(terrains!U4671=1,IF(terrains!Y4671=1,124,152),IF(terrains!V4671=1,(IF(terrains!Y4671=1,146,IF(terrains!Y4671=2,178,263))),IF(terrains!W4671=1,(IF(terrains!Y4671=1,178,IF(terrains!Y4671=2,218,321))),IF(terrains!X4671=1,IF(terrains!Y4671=1,190,IF(terrains!Y4671=2,242,IF(terrains!Y4671=3,357,896))))))))))</f>
        <v>178</v>
      </c>
      <c r="AA4671" s="152" t="n">
        <f aca="false">terrains!Z4671*terrains!F4671</f>
        <v>498153.7548</v>
      </c>
    </row>
    <row r="4672" customFormat="false" ht="13.8" hidden="false" customHeight="false" outlineLevel="0" collapsed="false">
      <c r="A4672" s="143" t="n">
        <v>4671</v>
      </c>
      <c r="B4672" s="59" t="n">
        <v>302153.084095</v>
      </c>
      <c r="C4672" s="59" t="n">
        <v>5059195.75824</v>
      </c>
      <c r="D4672" s="59" t="s">
        <v>4294</v>
      </c>
      <c r="E4672" s="153" t="n">
        <v>259.9</v>
      </c>
      <c r="F4672" s="150" t="n">
        <f aca="false">terrains!E4672*10.76391</f>
        <v>2797.540209</v>
      </c>
      <c r="G4672" s="59" t="s">
        <v>328</v>
      </c>
      <c r="H4672" s="59" t="n">
        <v>0</v>
      </c>
      <c r="I4672" s="59" t="n">
        <v>0</v>
      </c>
      <c r="J4672" s="59" t="n">
        <f aca="false">IF(terrains!L4672=13.5,IF(terrains!X4672=1,12,9),-0.392532+1.267037*terrains!L4672+0.472239*terrains!X4672+0.58658*terrains!W4672+0.089417*terrains!V4672+0.531633*terrains!U4672+0.337883*terrains!T4672-0.403545*terrains!S4672)</f>
        <v>2.7750605</v>
      </c>
      <c r="K4672" s="151" t="n">
        <f aca="false">IF(terrains!I4672=0,terrains!J4672,terrains!I4672)</f>
        <v>2.7750605</v>
      </c>
      <c r="L4672" s="59" t="n">
        <v>2.5</v>
      </c>
      <c r="M4672" s="59" t="n">
        <v>0</v>
      </c>
      <c r="N4672" s="59" t="n">
        <v>0</v>
      </c>
      <c r="O4672" s="59" t="s">
        <v>175</v>
      </c>
      <c r="P4672" s="59" t="n">
        <v>0</v>
      </c>
      <c r="Q4672" s="59" t="n">
        <v>0</v>
      </c>
      <c r="R4672" s="59" t="n">
        <v>1</v>
      </c>
      <c r="S4672" s="59" t="n">
        <v>0</v>
      </c>
      <c r="T4672" s="59" t="n">
        <v>0</v>
      </c>
      <c r="U4672" s="59" t="n">
        <v>0</v>
      </c>
      <c r="V4672" s="59" t="n">
        <v>0</v>
      </c>
      <c r="W4672" s="59" t="n">
        <v>0</v>
      </c>
      <c r="X4672" s="59" t="n">
        <v>0</v>
      </c>
      <c r="Y4672" s="59" t="n">
        <f aca="false">IF(terrains!L4672&lt;=2.5,1,IF(terrains!L4672&lt;=4.5,2,IF(terrains!L4672&lt;=6.5,3,4)))</f>
        <v>1</v>
      </c>
      <c r="Z4672" s="59" t="n">
        <f aca="false">IF(terrains!R4672=1,35,IF(terrains!S4672=1,64,IF(terrains!T4672=1,IF(terrains!Y4672=1,85,104),IF(terrains!U4672=1,IF(terrains!Y4672=1,124,152),IF(terrains!V4672=1,(IF(terrains!Y4672=1,146,IF(terrains!Y4672=2,178,263))),IF(terrains!W4672=1,(IF(terrains!Y4672=1,178,IF(terrains!Y4672=2,218,321))),IF(terrains!X4672=1,IF(terrains!Y4672=1,190,IF(terrains!Y4672=2,242,IF(terrains!Y4672=3,357,896))))))))))</f>
        <v>35</v>
      </c>
      <c r="AA4672" s="152" t="n">
        <f aca="false">terrains!Z4672*terrains!F4672</f>
        <v>97913.907315</v>
      </c>
    </row>
    <row r="4673" customFormat="false" ht="13.8" hidden="false" customHeight="false" outlineLevel="0" collapsed="false">
      <c r="A4673" s="143" t="n">
        <v>4672</v>
      </c>
      <c r="B4673" s="59" t="n">
        <v>302141.257781</v>
      </c>
      <c r="C4673" s="59" t="n">
        <v>5059219.05525</v>
      </c>
      <c r="D4673" s="59" t="s">
        <v>4295</v>
      </c>
      <c r="E4673" s="153" t="n">
        <v>259.9</v>
      </c>
      <c r="F4673" s="150" t="n">
        <f aca="false">terrains!E4673*10.76391</f>
        <v>2797.540209</v>
      </c>
      <c r="G4673" s="59" t="s">
        <v>328</v>
      </c>
      <c r="H4673" s="59" t="n">
        <v>0</v>
      </c>
      <c r="I4673" s="59" t="n">
        <v>0</v>
      </c>
      <c r="J4673" s="59" t="n">
        <f aca="false">IF(terrains!L4673=13.5,IF(terrains!X4673=1,12,9),-0.392532+1.267037*terrains!L4673+0.472239*terrains!X4673+0.58658*terrains!W4673+0.089417*terrains!V4673+0.531633*terrains!U4673+0.337883*terrains!T4673-0.403545*terrains!S4673)</f>
        <v>2.7750605</v>
      </c>
      <c r="K4673" s="151" t="n">
        <f aca="false">IF(terrains!I4673=0,terrains!J4673,terrains!I4673)</f>
        <v>2.7750605</v>
      </c>
      <c r="L4673" s="59" t="n">
        <v>2.5</v>
      </c>
      <c r="M4673" s="59" t="n">
        <v>0</v>
      </c>
      <c r="N4673" s="59" t="n">
        <v>0</v>
      </c>
      <c r="O4673" s="59" t="s">
        <v>175</v>
      </c>
      <c r="P4673" s="59" t="n">
        <v>0</v>
      </c>
      <c r="Q4673" s="59" t="n">
        <v>0</v>
      </c>
      <c r="R4673" s="59" t="n">
        <v>1</v>
      </c>
      <c r="S4673" s="59" t="n">
        <v>0</v>
      </c>
      <c r="T4673" s="59" t="n">
        <v>0</v>
      </c>
      <c r="U4673" s="59" t="n">
        <v>0</v>
      </c>
      <c r="V4673" s="59" t="n">
        <v>0</v>
      </c>
      <c r="W4673" s="59" t="n">
        <v>0</v>
      </c>
      <c r="X4673" s="59" t="n">
        <v>0</v>
      </c>
      <c r="Y4673" s="59" t="n">
        <f aca="false">IF(terrains!L4673&lt;=2.5,1,IF(terrains!L4673&lt;=4.5,2,IF(terrains!L4673&lt;=6.5,3,4)))</f>
        <v>1</v>
      </c>
      <c r="Z4673" s="59" t="n">
        <f aca="false">IF(terrains!R4673=1,35,IF(terrains!S4673=1,64,IF(terrains!T4673=1,IF(terrains!Y4673=1,85,104),IF(terrains!U4673=1,IF(terrains!Y4673=1,124,152),IF(terrains!V4673=1,(IF(terrains!Y4673=1,146,IF(terrains!Y4673=2,178,263))),IF(terrains!W4673=1,(IF(terrains!Y4673=1,178,IF(terrains!Y4673=2,218,321))),IF(terrains!X4673=1,IF(terrains!Y4673=1,190,IF(terrains!Y4673=2,242,IF(terrains!Y4673=3,357,896))))))))))</f>
        <v>35</v>
      </c>
      <c r="AA4673" s="152" t="n">
        <f aca="false">terrains!Z4673*terrains!F4673</f>
        <v>97913.907315</v>
      </c>
    </row>
    <row r="4674" customFormat="false" ht="13.8" hidden="false" customHeight="false" outlineLevel="0" collapsed="false">
      <c r="A4674" s="143" t="n">
        <v>4673</v>
      </c>
      <c r="B4674" s="59" t="n">
        <v>302145.197345</v>
      </c>
      <c r="C4674" s="59" t="n">
        <v>5059211.2877</v>
      </c>
      <c r="D4674" s="59" t="s">
        <v>4296</v>
      </c>
      <c r="E4674" s="153" t="n">
        <v>259.9</v>
      </c>
      <c r="F4674" s="150" t="n">
        <f aca="false">terrains!E4674*10.76391</f>
        <v>2797.540209</v>
      </c>
      <c r="G4674" s="59" t="s">
        <v>328</v>
      </c>
      <c r="H4674" s="59" t="n">
        <v>0</v>
      </c>
      <c r="I4674" s="59" t="n">
        <v>0</v>
      </c>
      <c r="J4674" s="59" t="n">
        <f aca="false">IF(terrains!L4674=13.5,IF(terrains!X4674=1,12,9),-0.392532+1.267037*terrains!L4674+0.472239*terrains!X4674+0.58658*terrains!W4674+0.089417*terrains!V4674+0.531633*terrains!U4674+0.337883*terrains!T4674-0.403545*terrains!S4674)</f>
        <v>2.7750605</v>
      </c>
      <c r="K4674" s="151" t="n">
        <f aca="false">IF(terrains!I4674=0,terrains!J4674,terrains!I4674)</f>
        <v>2.7750605</v>
      </c>
      <c r="L4674" s="59" t="n">
        <v>2.5</v>
      </c>
      <c r="M4674" s="59" t="n">
        <v>0</v>
      </c>
      <c r="N4674" s="59" t="n">
        <v>0</v>
      </c>
      <c r="O4674" s="59" t="s">
        <v>175</v>
      </c>
      <c r="P4674" s="59" t="n">
        <v>0</v>
      </c>
      <c r="Q4674" s="59" t="n">
        <v>0</v>
      </c>
      <c r="R4674" s="59" t="n">
        <v>1</v>
      </c>
      <c r="S4674" s="59" t="n">
        <v>0</v>
      </c>
      <c r="T4674" s="59" t="n">
        <v>0</v>
      </c>
      <c r="U4674" s="59" t="n">
        <v>0</v>
      </c>
      <c r="V4674" s="59" t="n">
        <v>0</v>
      </c>
      <c r="W4674" s="59" t="n">
        <v>0</v>
      </c>
      <c r="X4674" s="59" t="n">
        <v>0</v>
      </c>
      <c r="Y4674" s="59" t="n">
        <f aca="false">IF(terrains!L4674&lt;=2.5,1,IF(terrains!L4674&lt;=4.5,2,IF(terrains!L4674&lt;=6.5,3,4)))</f>
        <v>1</v>
      </c>
      <c r="Z4674" s="59" t="n">
        <f aca="false">IF(terrains!R4674=1,35,IF(terrains!S4674=1,64,IF(terrains!T4674=1,IF(terrains!Y4674=1,85,104),IF(terrains!U4674=1,IF(terrains!Y4674=1,124,152),IF(terrains!V4674=1,(IF(terrains!Y4674=1,146,IF(terrains!Y4674=2,178,263))),IF(terrains!W4674=1,(IF(terrains!Y4674=1,178,IF(terrains!Y4674=2,218,321))),IF(terrains!X4674=1,IF(terrains!Y4674=1,190,IF(terrains!Y4674=2,242,IF(terrains!Y4674=3,357,896))))))))))</f>
        <v>35</v>
      </c>
      <c r="AA4674" s="152" t="n">
        <f aca="false">terrains!Z4674*terrains!F4674</f>
        <v>97913.907315</v>
      </c>
    </row>
    <row r="4675" customFormat="false" ht="13.8" hidden="false" customHeight="false" outlineLevel="0" collapsed="false">
      <c r="A4675" s="143" t="n">
        <v>4674</v>
      </c>
      <c r="B4675" s="59" t="n">
        <v>302149.134781</v>
      </c>
      <c r="C4675" s="59" t="n">
        <v>5059203.51991</v>
      </c>
      <c r="D4675" s="59" t="s">
        <v>4297</v>
      </c>
      <c r="E4675" s="153" t="n">
        <v>259.9</v>
      </c>
      <c r="F4675" s="150" t="n">
        <f aca="false">terrains!E4675*10.76391</f>
        <v>2797.540209</v>
      </c>
      <c r="G4675" s="59" t="s">
        <v>328</v>
      </c>
      <c r="H4675" s="59" t="n">
        <v>0</v>
      </c>
      <c r="I4675" s="59" t="n">
        <v>0</v>
      </c>
      <c r="J4675" s="59" t="n">
        <f aca="false">IF(terrains!L4675=13.5,IF(terrains!X4675=1,12,9),-0.392532+1.267037*terrains!L4675+0.472239*terrains!X4675+0.58658*terrains!W4675+0.089417*terrains!V4675+0.531633*terrains!U4675+0.337883*terrains!T4675-0.403545*terrains!S4675)</f>
        <v>2.7750605</v>
      </c>
      <c r="K4675" s="151" t="n">
        <f aca="false">IF(terrains!I4675=0,terrains!J4675,terrains!I4675)</f>
        <v>2.7750605</v>
      </c>
      <c r="L4675" s="59" t="n">
        <v>2.5</v>
      </c>
      <c r="M4675" s="59" t="n">
        <v>0</v>
      </c>
      <c r="N4675" s="59" t="n">
        <v>0</v>
      </c>
      <c r="O4675" s="59" t="s">
        <v>175</v>
      </c>
      <c r="P4675" s="59" t="n">
        <v>0</v>
      </c>
      <c r="Q4675" s="59" t="n">
        <v>0</v>
      </c>
      <c r="R4675" s="59" t="n">
        <v>1</v>
      </c>
      <c r="S4675" s="59" t="n">
        <v>0</v>
      </c>
      <c r="T4675" s="59" t="n">
        <v>0</v>
      </c>
      <c r="U4675" s="59" t="n">
        <v>0</v>
      </c>
      <c r="V4675" s="59" t="n">
        <v>0</v>
      </c>
      <c r="W4675" s="59" t="n">
        <v>0</v>
      </c>
      <c r="X4675" s="59" t="n">
        <v>0</v>
      </c>
      <c r="Y4675" s="59" t="n">
        <f aca="false">IF(terrains!L4675&lt;=2.5,1,IF(terrains!L4675&lt;=4.5,2,IF(terrains!L4675&lt;=6.5,3,4)))</f>
        <v>1</v>
      </c>
      <c r="Z4675" s="59" t="n">
        <f aca="false">IF(terrains!R4675=1,35,IF(terrains!S4675=1,64,IF(terrains!T4675=1,IF(terrains!Y4675=1,85,104),IF(terrains!U4675=1,IF(terrains!Y4675=1,124,152),IF(terrains!V4675=1,(IF(terrains!Y4675=1,146,IF(terrains!Y4675=2,178,263))),IF(terrains!W4675=1,(IF(terrains!Y4675=1,178,IF(terrains!Y4675=2,218,321))),IF(terrains!X4675=1,IF(terrains!Y4675=1,190,IF(terrains!Y4675=2,242,IF(terrains!Y4675=3,357,896))))))))))</f>
        <v>35</v>
      </c>
      <c r="AA4675" s="152" t="n">
        <f aca="false">terrains!Z4675*terrains!F4675</f>
        <v>97913.907315</v>
      </c>
    </row>
    <row r="4676" customFormat="false" ht="13.8" hidden="false" customHeight="false" outlineLevel="0" collapsed="false">
      <c r="A4676" s="143" t="n">
        <v>4675</v>
      </c>
      <c r="B4676" s="59" t="n">
        <v>297050.144076</v>
      </c>
      <c r="C4676" s="59" t="n">
        <v>5042978.7261</v>
      </c>
      <c r="D4676" s="59" t="s">
        <v>4298</v>
      </c>
      <c r="E4676" s="153" t="n">
        <v>259.9</v>
      </c>
      <c r="F4676" s="150" t="n">
        <f aca="false">terrains!E4676*10.76391</f>
        <v>2797.540209</v>
      </c>
      <c r="G4676" s="59" t="s">
        <v>2669</v>
      </c>
      <c r="H4676" s="59" t="n">
        <v>2</v>
      </c>
      <c r="I4676" s="59" t="n">
        <v>3</v>
      </c>
      <c r="J4676" s="59" t="n">
        <f aca="false">IF(terrains!L4676=13.5,IF(terrains!X4676=1,12,9),-0.392532+1.267037*terrains!L4676+0.472239*terrains!X4676+0.58658*terrains!W4676+0.089417*terrains!V4676+0.531633*terrains!U4676+0.337883*terrains!T4676-0.403545*terrains!S4676)</f>
        <v>3.497996</v>
      </c>
      <c r="K4676" s="151" t="n">
        <f aca="false">IF(terrains!I4676=0,terrains!J4676,terrains!I4676)</f>
        <v>3</v>
      </c>
      <c r="L4676" s="59" t="n">
        <v>3</v>
      </c>
      <c r="M4676" s="59" t="n">
        <v>3</v>
      </c>
      <c r="N4676" s="59" t="n">
        <v>5</v>
      </c>
      <c r="O4676" s="59" t="s">
        <v>179</v>
      </c>
      <c r="P4676" s="59" t="n">
        <v>2</v>
      </c>
      <c r="Q4676" s="59" t="n">
        <v>2.5</v>
      </c>
      <c r="R4676" s="59" t="n">
        <v>0</v>
      </c>
      <c r="S4676" s="59" t="n">
        <v>0</v>
      </c>
      <c r="T4676" s="59" t="n">
        <v>0</v>
      </c>
      <c r="U4676" s="59" t="n">
        <v>0</v>
      </c>
      <c r="V4676" s="59" t="n">
        <v>1</v>
      </c>
      <c r="W4676" s="59" t="n">
        <v>0</v>
      </c>
      <c r="X4676" s="59" t="n">
        <v>0</v>
      </c>
      <c r="Y4676" s="59" t="n">
        <f aca="false">IF(terrains!L4676&lt;=2.5,1,IF(terrains!L4676&lt;=4.5,2,IF(terrains!L4676&lt;=6.5,3,4)))</f>
        <v>2</v>
      </c>
      <c r="Z4676" s="59" t="n">
        <f aca="false">IF(terrains!R4676=1,35,IF(terrains!S4676=1,64,IF(terrains!T4676=1,IF(terrains!Y4676=1,85,104),IF(terrains!U4676=1,IF(terrains!Y4676=1,124,152),IF(terrains!V4676=1,(IF(terrains!Y4676=1,146,IF(terrains!Y4676=2,178,263))),IF(terrains!W4676=1,(IF(terrains!Y4676=1,178,IF(terrains!Y4676=2,218,321))),IF(terrains!X4676=1,IF(terrains!Y4676=1,190,IF(terrains!Y4676=2,242,IF(terrains!Y4676=3,357,896))))))))))</f>
        <v>178</v>
      </c>
      <c r="AA4676" s="152" t="n">
        <f aca="false">terrains!Z4676*terrains!F4676</f>
        <v>497962.157202</v>
      </c>
    </row>
    <row r="4677" customFormat="false" ht="13.8" hidden="false" customHeight="false" outlineLevel="0" collapsed="false">
      <c r="A4677" s="143" t="n">
        <v>4676</v>
      </c>
      <c r="B4677" s="59" t="n">
        <v>297030.99075</v>
      </c>
      <c r="C4677" s="59" t="n">
        <v>5042991.2754</v>
      </c>
      <c r="D4677" s="59" t="s">
        <v>4299</v>
      </c>
      <c r="E4677" s="153" t="n">
        <v>259.9</v>
      </c>
      <c r="F4677" s="150" t="n">
        <f aca="false">terrains!E4677*10.76391</f>
        <v>2797.540209</v>
      </c>
      <c r="G4677" s="59" t="s">
        <v>2669</v>
      </c>
      <c r="H4677" s="59" t="n">
        <v>2</v>
      </c>
      <c r="I4677" s="59" t="n">
        <v>3</v>
      </c>
      <c r="J4677" s="59" t="n">
        <f aca="false">IF(terrains!L4677=13.5,IF(terrains!X4677=1,12,9),-0.392532+1.267037*terrains!L4677+0.472239*terrains!X4677+0.58658*terrains!W4677+0.089417*terrains!V4677+0.531633*terrains!U4677+0.337883*terrains!T4677-0.403545*terrains!S4677)</f>
        <v>3.497996</v>
      </c>
      <c r="K4677" s="151" t="n">
        <f aca="false">IF(terrains!I4677=0,terrains!J4677,terrains!I4677)</f>
        <v>3</v>
      </c>
      <c r="L4677" s="59" t="n">
        <v>3</v>
      </c>
      <c r="M4677" s="59" t="n">
        <v>3</v>
      </c>
      <c r="N4677" s="59" t="n">
        <v>5</v>
      </c>
      <c r="O4677" s="59" t="s">
        <v>179</v>
      </c>
      <c r="P4677" s="59" t="n">
        <v>2</v>
      </c>
      <c r="Q4677" s="59" t="n">
        <v>2.5</v>
      </c>
      <c r="R4677" s="59" t="n">
        <v>0</v>
      </c>
      <c r="S4677" s="59" t="n">
        <v>0</v>
      </c>
      <c r="T4677" s="59" t="n">
        <v>0</v>
      </c>
      <c r="U4677" s="59" t="n">
        <v>0</v>
      </c>
      <c r="V4677" s="59" t="n">
        <v>1</v>
      </c>
      <c r="W4677" s="59" t="n">
        <v>0</v>
      </c>
      <c r="X4677" s="59" t="n">
        <v>0</v>
      </c>
      <c r="Y4677" s="59" t="n">
        <f aca="false">IF(terrains!L4677&lt;=2.5,1,IF(terrains!L4677&lt;=4.5,2,IF(terrains!L4677&lt;=6.5,3,4)))</f>
        <v>2</v>
      </c>
      <c r="Z4677" s="59" t="n">
        <f aca="false">IF(terrains!R4677=1,35,IF(terrains!S4677=1,64,IF(terrains!T4677=1,IF(terrains!Y4677=1,85,104),IF(terrains!U4677=1,IF(terrains!Y4677=1,124,152),IF(terrains!V4677=1,(IF(terrains!Y4677=1,146,IF(terrains!Y4677=2,178,263))),IF(terrains!W4677=1,(IF(terrains!Y4677=1,178,IF(terrains!Y4677=2,218,321))),IF(terrains!X4677=1,IF(terrains!Y4677=1,190,IF(terrains!Y4677=2,242,IF(terrains!Y4677=3,357,896))))))))))</f>
        <v>178</v>
      </c>
      <c r="AA4677" s="152" t="n">
        <f aca="false">terrains!Z4677*terrains!F4677</f>
        <v>497962.157202</v>
      </c>
    </row>
    <row r="4678" customFormat="false" ht="13.8" hidden="false" customHeight="false" outlineLevel="0" collapsed="false">
      <c r="A4678" s="143" t="n">
        <v>4677</v>
      </c>
      <c r="B4678" s="59" t="n">
        <v>302133.363477</v>
      </c>
      <c r="C4678" s="59" t="n">
        <v>5059234.58229</v>
      </c>
      <c r="D4678" s="59" t="s">
        <v>4300</v>
      </c>
      <c r="E4678" s="153" t="n">
        <v>259.8</v>
      </c>
      <c r="F4678" s="150" t="n">
        <f aca="false">terrains!E4678*10.76391</f>
        <v>2796.463818</v>
      </c>
      <c r="G4678" s="59" t="s">
        <v>328</v>
      </c>
      <c r="H4678" s="59" t="n">
        <v>0</v>
      </c>
      <c r="I4678" s="59" t="n">
        <v>0</v>
      </c>
      <c r="J4678" s="59" t="n">
        <f aca="false">IF(terrains!L4678=13.5,IF(terrains!X4678=1,12,9),-0.392532+1.267037*terrains!L4678+0.472239*terrains!X4678+0.58658*terrains!W4678+0.089417*terrains!V4678+0.531633*terrains!U4678+0.337883*terrains!T4678-0.403545*terrains!S4678)</f>
        <v>2.7750605</v>
      </c>
      <c r="K4678" s="151" t="n">
        <f aca="false">IF(terrains!I4678=0,terrains!J4678,terrains!I4678)</f>
        <v>2.7750605</v>
      </c>
      <c r="L4678" s="59" t="n">
        <v>2.5</v>
      </c>
      <c r="M4678" s="59" t="n">
        <v>0</v>
      </c>
      <c r="N4678" s="59" t="n">
        <v>0</v>
      </c>
      <c r="O4678" s="59" t="s">
        <v>175</v>
      </c>
      <c r="P4678" s="59" t="n">
        <v>0</v>
      </c>
      <c r="Q4678" s="59" t="n">
        <v>0</v>
      </c>
      <c r="R4678" s="59" t="n">
        <v>1</v>
      </c>
      <c r="S4678" s="59" t="n">
        <v>0</v>
      </c>
      <c r="T4678" s="59" t="n">
        <v>0</v>
      </c>
      <c r="U4678" s="59" t="n">
        <v>0</v>
      </c>
      <c r="V4678" s="59" t="n">
        <v>0</v>
      </c>
      <c r="W4678" s="59" t="n">
        <v>0</v>
      </c>
      <c r="X4678" s="59" t="n">
        <v>0</v>
      </c>
      <c r="Y4678" s="59" t="n">
        <f aca="false">IF(terrains!L4678&lt;=2.5,1,IF(terrains!L4678&lt;=4.5,2,IF(terrains!L4678&lt;=6.5,3,4)))</f>
        <v>1</v>
      </c>
      <c r="Z4678" s="59" t="n">
        <f aca="false">IF(terrains!R4678=1,35,IF(terrains!S4678=1,64,IF(terrains!T4678=1,IF(terrains!Y4678=1,85,104),IF(terrains!U4678=1,IF(terrains!Y4678=1,124,152),IF(terrains!V4678=1,(IF(terrains!Y4678=1,146,IF(terrains!Y4678=2,178,263))),IF(terrains!W4678=1,(IF(terrains!Y4678=1,178,IF(terrains!Y4678=2,218,321))),IF(terrains!X4678=1,IF(terrains!Y4678=1,190,IF(terrains!Y4678=2,242,IF(terrains!Y4678=3,357,896))))))))))</f>
        <v>35</v>
      </c>
      <c r="AA4678" s="152" t="n">
        <f aca="false">terrains!Z4678*terrains!F4678</f>
        <v>97876.23363</v>
      </c>
    </row>
    <row r="4679" customFormat="false" ht="13.8" hidden="false" customHeight="false" outlineLevel="0" collapsed="false">
      <c r="A4679" s="143" t="n">
        <v>4678</v>
      </c>
      <c r="B4679" s="59" t="n">
        <v>302137.310665</v>
      </c>
      <c r="C4679" s="59" t="n">
        <v>5059226.8188</v>
      </c>
      <c r="D4679" s="59" t="s">
        <v>4301</v>
      </c>
      <c r="E4679" s="153" t="n">
        <v>259.8</v>
      </c>
      <c r="F4679" s="150" t="n">
        <f aca="false">terrains!E4679*10.76391</f>
        <v>2796.463818</v>
      </c>
      <c r="G4679" s="59" t="s">
        <v>328</v>
      </c>
      <c r="H4679" s="59" t="n">
        <v>0</v>
      </c>
      <c r="I4679" s="59" t="n">
        <v>0</v>
      </c>
      <c r="J4679" s="59" t="n">
        <f aca="false">IF(terrains!L4679=13.5,IF(terrains!X4679=1,12,9),-0.392532+1.267037*terrains!L4679+0.472239*terrains!X4679+0.58658*terrains!W4679+0.089417*terrains!V4679+0.531633*terrains!U4679+0.337883*terrains!T4679-0.403545*terrains!S4679)</f>
        <v>2.7750605</v>
      </c>
      <c r="K4679" s="151" t="n">
        <f aca="false">IF(terrains!I4679=0,terrains!J4679,terrains!I4679)</f>
        <v>2.7750605</v>
      </c>
      <c r="L4679" s="59" t="n">
        <v>2.5</v>
      </c>
      <c r="M4679" s="59" t="n">
        <v>0</v>
      </c>
      <c r="N4679" s="59" t="n">
        <v>0</v>
      </c>
      <c r="O4679" s="59" t="s">
        <v>175</v>
      </c>
      <c r="P4679" s="59" t="n">
        <v>0</v>
      </c>
      <c r="Q4679" s="59" t="n">
        <v>0</v>
      </c>
      <c r="R4679" s="59" t="n">
        <v>1</v>
      </c>
      <c r="S4679" s="59" t="n">
        <v>0</v>
      </c>
      <c r="T4679" s="59" t="n">
        <v>0</v>
      </c>
      <c r="U4679" s="59" t="n">
        <v>0</v>
      </c>
      <c r="V4679" s="59" t="n">
        <v>0</v>
      </c>
      <c r="W4679" s="59" t="n">
        <v>0</v>
      </c>
      <c r="X4679" s="59" t="n">
        <v>0</v>
      </c>
      <c r="Y4679" s="59" t="n">
        <f aca="false">IF(terrains!L4679&lt;=2.5,1,IF(terrains!L4679&lt;=4.5,2,IF(terrains!L4679&lt;=6.5,3,4)))</f>
        <v>1</v>
      </c>
      <c r="Z4679" s="59" t="n">
        <f aca="false">IF(terrains!R4679=1,35,IF(terrains!S4679=1,64,IF(terrains!T4679=1,IF(terrains!Y4679=1,85,104),IF(terrains!U4679=1,IF(terrains!Y4679=1,124,152),IF(terrains!V4679=1,(IF(terrains!Y4679=1,146,IF(terrains!Y4679=2,178,263))),IF(terrains!W4679=1,(IF(terrains!Y4679=1,178,IF(terrains!Y4679=2,218,321))),IF(terrains!X4679=1,IF(terrains!Y4679=1,190,IF(terrains!Y4679=2,242,IF(terrains!Y4679=3,357,896))))))))))</f>
        <v>35</v>
      </c>
      <c r="AA4679" s="152" t="n">
        <f aca="false">terrains!Z4679*terrains!F4679</f>
        <v>97876.23363</v>
      </c>
    </row>
    <row r="4680" customFormat="false" ht="13.8" hidden="false" customHeight="false" outlineLevel="0" collapsed="false">
      <c r="A4680" s="143" t="n">
        <v>4679</v>
      </c>
      <c r="B4680" s="59" t="n">
        <v>297018.220782</v>
      </c>
      <c r="C4680" s="59" t="n">
        <v>5042999.649</v>
      </c>
      <c r="D4680" s="59" t="s">
        <v>4302</v>
      </c>
      <c r="E4680" s="153" t="n">
        <v>259.8</v>
      </c>
      <c r="F4680" s="150" t="n">
        <f aca="false">terrains!E4680*10.76391</f>
        <v>2796.463818</v>
      </c>
      <c r="G4680" s="59" t="s">
        <v>2669</v>
      </c>
      <c r="H4680" s="59" t="n">
        <v>2</v>
      </c>
      <c r="I4680" s="59" t="n">
        <v>3</v>
      </c>
      <c r="J4680" s="59" t="n">
        <f aca="false">IF(terrains!L4680=13.5,IF(terrains!X4680=1,12,9),-0.392532+1.267037*terrains!L4680+0.472239*terrains!X4680+0.58658*terrains!W4680+0.089417*terrains!V4680+0.531633*terrains!U4680+0.337883*terrains!T4680-0.403545*terrains!S4680)</f>
        <v>3.497996</v>
      </c>
      <c r="K4680" s="151" t="n">
        <f aca="false">IF(terrains!I4680=0,terrains!J4680,terrains!I4680)</f>
        <v>3</v>
      </c>
      <c r="L4680" s="59" t="n">
        <v>3</v>
      </c>
      <c r="M4680" s="59" t="n">
        <v>3</v>
      </c>
      <c r="N4680" s="59" t="n">
        <v>5</v>
      </c>
      <c r="O4680" s="59" t="s">
        <v>179</v>
      </c>
      <c r="P4680" s="59" t="n">
        <v>2</v>
      </c>
      <c r="Q4680" s="59" t="n">
        <v>2.5</v>
      </c>
      <c r="R4680" s="59" t="n">
        <v>0</v>
      </c>
      <c r="S4680" s="59" t="n">
        <v>0</v>
      </c>
      <c r="T4680" s="59" t="n">
        <v>0</v>
      </c>
      <c r="U4680" s="59" t="n">
        <v>0</v>
      </c>
      <c r="V4680" s="59" t="n">
        <v>1</v>
      </c>
      <c r="W4680" s="59" t="n">
        <v>0</v>
      </c>
      <c r="X4680" s="59" t="n">
        <v>0</v>
      </c>
      <c r="Y4680" s="59" t="n">
        <f aca="false">IF(terrains!L4680&lt;=2.5,1,IF(terrains!L4680&lt;=4.5,2,IF(terrains!L4680&lt;=6.5,3,4)))</f>
        <v>2</v>
      </c>
      <c r="Z4680" s="59" t="n">
        <f aca="false">IF(terrains!R4680=1,35,IF(terrains!S4680=1,64,IF(terrains!T4680=1,IF(terrains!Y4680=1,85,104),IF(terrains!U4680=1,IF(terrains!Y4680=1,124,152),IF(terrains!V4680=1,(IF(terrains!Y4680=1,146,IF(terrains!Y4680=2,178,263))),IF(terrains!W4680=1,(IF(terrains!Y4680=1,178,IF(terrains!Y4680=2,218,321))),IF(terrains!X4680=1,IF(terrains!Y4680=1,190,IF(terrains!Y4680=2,242,IF(terrains!Y4680=3,357,896))))))))))</f>
        <v>178</v>
      </c>
      <c r="AA4680" s="152" t="n">
        <f aca="false">terrains!Z4680*terrains!F4680</f>
        <v>497770.559604</v>
      </c>
    </row>
    <row r="4681" customFormat="false" ht="13.8" hidden="false" customHeight="false" outlineLevel="0" collapsed="false">
      <c r="A4681" s="143" t="n">
        <v>4680</v>
      </c>
      <c r="B4681" s="59" t="n">
        <v>297005.453409</v>
      </c>
      <c r="C4681" s="59" t="n">
        <v>5043008.01911</v>
      </c>
      <c r="D4681" s="59" t="s">
        <v>4303</v>
      </c>
      <c r="E4681" s="153" t="n">
        <v>259.7</v>
      </c>
      <c r="F4681" s="150" t="n">
        <f aca="false">terrains!E4681*10.76391</f>
        <v>2795.387427</v>
      </c>
      <c r="G4681" s="59" t="s">
        <v>2669</v>
      </c>
      <c r="H4681" s="59" t="n">
        <v>2</v>
      </c>
      <c r="I4681" s="59" t="n">
        <v>3</v>
      </c>
      <c r="J4681" s="59" t="n">
        <f aca="false">IF(terrains!L4681=13.5,IF(terrains!X4681=1,12,9),-0.392532+1.267037*terrains!L4681+0.472239*terrains!X4681+0.58658*terrains!W4681+0.089417*terrains!V4681+0.531633*terrains!U4681+0.337883*terrains!T4681-0.403545*terrains!S4681)</f>
        <v>3.497996</v>
      </c>
      <c r="K4681" s="151" t="n">
        <f aca="false">IF(terrains!I4681=0,terrains!J4681,terrains!I4681)</f>
        <v>3</v>
      </c>
      <c r="L4681" s="59" t="n">
        <v>3</v>
      </c>
      <c r="M4681" s="59" t="n">
        <v>3</v>
      </c>
      <c r="N4681" s="59" t="n">
        <v>5</v>
      </c>
      <c r="O4681" s="59" t="s">
        <v>179</v>
      </c>
      <c r="P4681" s="59" t="n">
        <v>2</v>
      </c>
      <c r="Q4681" s="59" t="n">
        <v>2.5</v>
      </c>
      <c r="R4681" s="59" t="n">
        <v>0</v>
      </c>
      <c r="S4681" s="59" t="n">
        <v>0</v>
      </c>
      <c r="T4681" s="59" t="n">
        <v>0</v>
      </c>
      <c r="U4681" s="59" t="n">
        <v>0</v>
      </c>
      <c r="V4681" s="59" t="n">
        <v>1</v>
      </c>
      <c r="W4681" s="59" t="n">
        <v>0</v>
      </c>
      <c r="X4681" s="59" t="n">
        <v>0</v>
      </c>
      <c r="Y4681" s="59" t="n">
        <f aca="false">IF(terrains!L4681&lt;=2.5,1,IF(terrains!L4681&lt;=4.5,2,IF(terrains!L4681&lt;=6.5,3,4)))</f>
        <v>2</v>
      </c>
      <c r="Z4681" s="59" t="n">
        <f aca="false">IF(terrains!R4681=1,35,IF(terrains!S4681=1,64,IF(terrains!T4681=1,IF(terrains!Y4681=1,85,104),IF(terrains!U4681=1,IF(terrains!Y4681=1,124,152),IF(terrains!V4681=1,(IF(terrains!Y4681=1,146,IF(terrains!Y4681=2,178,263))),IF(terrains!W4681=1,(IF(terrains!Y4681=1,178,IF(terrains!Y4681=2,218,321))),IF(terrains!X4681=1,IF(terrains!Y4681=1,190,IF(terrains!Y4681=2,242,IF(terrains!Y4681=3,357,896))))))))))</f>
        <v>178</v>
      </c>
      <c r="AA4681" s="152" t="n">
        <f aca="false">terrains!Z4681*terrains!F4681</f>
        <v>497578.962006</v>
      </c>
    </row>
    <row r="4682" customFormat="false" ht="13.8" hidden="false" customHeight="false" outlineLevel="0" collapsed="false">
      <c r="A4682" s="143" t="n">
        <v>4681</v>
      </c>
      <c r="B4682" s="59" t="n">
        <v>297043.758165</v>
      </c>
      <c r="C4682" s="59" t="n">
        <v>5042982.90531</v>
      </c>
      <c r="D4682" s="59" t="s">
        <v>4304</v>
      </c>
      <c r="E4682" s="153" t="n">
        <v>259.5</v>
      </c>
      <c r="F4682" s="150" t="n">
        <f aca="false">terrains!E4682*10.76391</f>
        <v>2793.234645</v>
      </c>
      <c r="G4682" s="59" t="s">
        <v>2669</v>
      </c>
      <c r="H4682" s="59" t="n">
        <v>2</v>
      </c>
      <c r="I4682" s="59" t="n">
        <v>3</v>
      </c>
      <c r="J4682" s="59" t="n">
        <f aca="false">IF(terrains!L4682=13.5,IF(terrains!X4682=1,12,9),-0.392532+1.267037*terrains!L4682+0.472239*terrains!X4682+0.58658*terrains!W4682+0.089417*terrains!V4682+0.531633*terrains!U4682+0.337883*terrains!T4682-0.403545*terrains!S4682)</f>
        <v>3.497996</v>
      </c>
      <c r="K4682" s="151" t="n">
        <f aca="false">IF(terrains!I4682=0,terrains!J4682,terrains!I4682)</f>
        <v>3</v>
      </c>
      <c r="L4682" s="59" t="n">
        <v>3</v>
      </c>
      <c r="M4682" s="59" t="n">
        <v>3</v>
      </c>
      <c r="N4682" s="59" t="n">
        <v>5</v>
      </c>
      <c r="O4682" s="59" t="s">
        <v>179</v>
      </c>
      <c r="P4682" s="59" t="n">
        <v>2</v>
      </c>
      <c r="Q4682" s="59" t="n">
        <v>2.5</v>
      </c>
      <c r="R4682" s="59" t="n">
        <v>0</v>
      </c>
      <c r="S4682" s="59" t="n">
        <v>0</v>
      </c>
      <c r="T4682" s="59" t="n">
        <v>0</v>
      </c>
      <c r="U4682" s="59" t="n">
        <v>0</v>
      </c>
      <c r="V4682" s="59" t="n">
        <v>1</v>
      </c>
      <c r="W4682" s="59" t="n">
        <v>0</v>
      </c>
      <c r="X4682" s="59" t="n">
        <v>0</v>
      </c>
      <c r="Y4682" s="59" t="n">
        <f aca="false">IF(terrains!L4682&lt;=2.5,1,IF(terrains!L4682&lt;=4.5,2,IF(terrains!L4682&lt;=6.5,3,4)))</f>
        <v>2</v>
      </c>
      <c r="Z4682" s="59" t="n">
        <f aca="false">IF(terrains!R4682=1,35,IF(terrains!S4682=1,64,IF(terrains!T4682=1,IF(terrains!Y4682=1,85,104),IF(terrains!U4682=1,IF(terrains!Y4682=1,124,152),IF(terrains!V4682=1,(IF(terrains!Y4682=1,146,IF(terrains!Y4682=2,178,263))),IF(terrains!W4682=1,(IF(terrains!Y4682=1,178,IF(terrains!Y4682=2,218,321))),IF(terrains!X4682=1,IF(terrains!Y4682=1,190,IF(terrains!Y4682=2,242,IF(terrains!Y4682=3,357,896))))))))))</f>
        <v>178</v>
      </c>
      <c r="AA4682" s="152" t="n">
        <f aca="false">terrains!Z4682*terrains!F4682</f>
        <v>497195.76681</v>
      </c>
    </row>
    <row r="4683" customFormat="false" ht="13.8" hidden="false" customHeight="false" outlineLevel="0" collapsed="false">
      <c r="A4683" s="143" t="n">
        <v>4682</v>
      </c>
      <c r="B4683" s="59" t="n">
        <v>297056.522474</v>
      </c>
      <c r="C4683" s="59" t="n">
        <v>5042974.5345</v>
      </c>
      <c r="D4683" s="59" t="s">
        <v>4305</v>
      </c>
      <c r="E4683" s="153" t="n">
        <v>259.5</v>
      </c>
      <c r="F4683" s="150" t="n">
        <f aca="false">terrains!E4683*10.76391</f>
        <v>2793.234645</v>
      </c>
      <c r="G4683" s="59" t="s">
        <v>2669</v>
      </c>
      <c r="H4683" s="59" t="n">
        <v>2</v>
      </c>
      <c r="I4683" s="59" t="n">
        <v>3</v>
      </c>
      <c r="J4683" s="59" t="n">
        <f aca="false">IF(terrains!L4683=13.5,IF(terrains!X4683=1,12,9),-0.392532+1.267037*terrains!L4683+0.472239*terrains!X4683+0.58658*terrains!W4683+0.089417*terrains!V4683+0.531633*terrains!U4683+0.337883*terrains!T4683-0.403545*terrains!S4683)</f>
        <v>3.497996</v>
      </c>
      <c r="K4683" s="151" t="n">
        <f aca="false">IF(terrains!I4683=0,terrains!J4683,terrains!I4683)</f>
        <v>3</v>
      </c>
      <c r="L4683" s="59" t="n">
        <v>3</v>
      </c>
      <c r="M4683" s="59" t="n">
        <v>3</v>
      </c>
      <c r="N4683" s="59" t="n">
        <v>5</v>
      </c>
      <c r="O4683" s="59" t="s">
        <v>179</v>
      </c>
      <c r="P4683" s="59" t="n">
        <v>2</v>
      </c>
      <c r="Q4683" s="59" t="n">
        <v>2.5</v>
      </c>
      <c r="R4683" s="59" t="n">
        <v>0</v>
      </c>
      <c r="S4683" s="59" t="n">
        <v>0</v>
      </c>
      <c r="T4683" s="59" t="n">
        <v>0</v>
      </c>
      <c r="U4683" s="59" t="n">
        <v>0</v>
      </c>
      <c r="V4683" s="59" t="n">
        <v>1</v>
      </c>
      <c r="W4683" s="59" t="n">
        <v>0</v>
      </c>
      <c r="X4683" s="59" t="n">
        <v>0</v>
      </c>
      <c r="Y4683" s="59" t="n">
        <f aca="false">IF(terrains!L4683&lt;=2.5,1,IF(terrains!L4683&lt;=4.5,2,IF(terrains!L4683&lt;=6.5,3,4)))</f>
        <v>2</v>
      </c>
      <c r="Z4683" s="59" t="n">
        <f aca="false">IF(terrains!R4683=1,35,IF(terrains!S4683=1,64,IF(terrains!T4683=1,IF(terrains!Y4683=1,85,104),IF(terrains!U4683=1,IF(terrains!Y4683=1,124,152),IF(terrains!V4683=1,(IF(terrains!Y4683=1,146,IF(terrains!Y4683=2,178,263))),IF(terrains!W4683=1,(IF(terrains!Y4683=1,178,IF(terrains!Y4683=2,218,321))),IF(terrains!X4683=1,IF(terrains!Y4683=1,190,IF(terrains!Y4683=2,242,IF(terrains!Y4683=3,357,896))))))))))</f>
        <v>178</v>
      </c>
      <c r="AA4683" s="152" t="n">
        <f aca="false">terrains!Z4683*terrains!F4683</f>
        <v>497195.76681</v>
      </c>
    </row>
    <row r="4684" customFormat="false" ht="13.8" hidden="false" customHeight="false" outlineLevel="0" collapsed="false">
      <c r="A4684" s="143" t="n">
        <v>4683</v>
      </c>
      <c r="B4684" s="59" t="n">
        <v>297037.373965</v>
      </c>
      <c r="C4684" s="59" t="n">
        <v>5042987.09071</v>
      </c>
      <c r="D4684" s="59" t="s">
        <v>4306</v>
      </c>
      <c r="E4684" s="153" t="n">
        <v>259.5</v>
      </c>
      <c r="F4684" s="150" t="n">
        <f aca="false">terrains!E4684*10.76391</f>
        <v>2793.234645</v>
      </c>
      <c r="G4684" s="59" t="s">
        <v>2669</v>
      </c>
      <c r="H4684" s="59" t="n">
        <v>2</v>
      </c>
      <c r="I4684" s="59" t="n">
        <v>3</v>
      </c>
      <c r="J4684" s="59" t="n">
        <f aca="false">IF(terrains!L4684=13.5,IF(terrains!X4684=1,12,9),-0.392532+1.267037*terrains!L4684+0.472239*terrains!X4684+0.58658*terrains!W4684+0.089417*terrains!V4684+0.531633*terrains!U4684+0.337883*terrains!T4684-0.403545*terrains!S4684)</f>
        <v>3.497996</v>
      </c>
      <c r="K4684" s="151" t="n">
        <f aca="false">IF(terrains!I4684=0,terrains!J4684,terrains!I4684)</f>
        <v>3</v>
      </c>
      <c r="L4684" s="59" t="n">
        <v>3</v>
      </c>
      <c r="M4684" s="59" t="n">
        <v>3</v>
      </c>
      <c r="N4684" s="59" t="n">
        <v>5</v>
      </c>
      <c r="O4684" s="59" t="s">
        <v>179</v>
      </c>
      <c r="P4684" s="59" t="n">
        <v>2</v>
      </c>
      <c r="Q4684" s="59" t="n">
        <v>2.5</v>
      </c>
      <c r="R4684" s="59" t="n">
        <v>0</v>
      </c>
      <c r="S4684" s="59" t="n">
        <v>0</v>
      </c>
      <c r="T4684" s="59" t="n">
        <v>0</v>
      </c>
      <c r="U4684" s="59" t="n">
        <v>0</v>
      </c>
      <c r="V4684" s="59" t="n">
        <v>1</v>
      </c>
      <c r="W4684" s="59" t="n">
        <v>0</v>
      </c>
      <c r="X4684" s="59" t="n">
        <v>0</v>
      </c>
      <c r="Y4684" s="59" t="n">
        <f aca="false">IF(terrains!L4684&lt;=2.5,1,IF(terrains!L4684&lt;=4.5,2,IF(terrains!L4684&lt;=6.5,3,4)))</f>
        <v>2</v>
      </c>
      <c r="Z4684" s="59" t="n">
        <f aca="false">IF(terrains!R4684=1,35,IF(terrains!S4684=1,64,IF(terrains!T4684=1,IF(terrains!Y4684=1,85,104),IF(terrains!U4684=1,IF(terrains!Y4684=1,124,152),IF(terrains!V4684=1,(IF(terrains!Y4684=1,146,IF(terrains!Y4684=2,178,263))),IF(terrains!W4684=1,(IF(terrains!Y4684=1,178,IF(terrains!Y4684=2,218,321))),IF(terrains!X4684=1,IF(terrains!Y4684=1,190,IF(terrains!Y4684=2,242,IF(terrains!Y4684=3,357,896))))))))))</f>
        <v>178</v>
      </c>
      <c r="AA4684" s="152" t="n">
        <f aca="false">terrains!Z4684*terrains!F4684</f>
        <v>497195.76681</v>
      </c>
    </row>
    <row r="4685" customFormat="false" ht="13.8" hidden="false" customHeight="false" outlineLevel="0" collapsed="false">
      <c r="A4685" s="143" t="n">
        <v>4684</v>
      </c>
      <c r="B4685" s="59" t="n">
        <v>297024.60655</v>
      </c>
      <c r="C4685" s="59" t="n">
        <v>5042995.4608</v>
      </c>
      <c r="D4685" s="59" t="s">
        <v>4307</v>
      </c>
      <c r="E4685" s="153" t="n">
        <v>259.4</v>
      </c>
      <c r="F4685" s="150" t="n">
        <f aca="false">terrains!E4685*10.76391</f>
        <v>2792.158254</v>
      </c>
      <c r="G4685" s="59" t="s">
        <v>2669</v>
      </c>
      <c r="H4685" s="59" t="n">
        <v>2</v>
      </c>
      <c r="I4685" s="59" t="n">
        <v>3</v>
      </c>
      <c r="J4685" s="59" t="n">
        <f aca="false">IF(terrains!L4685=13.5,IF(terrains!X4685=1,12,9),-0.392532+1.267037*terrains!L4685+0.472239*terrains!X4685+0.58658*terrains!W4685+0.089417*terrains!V4685+0.531633*terrains!U4685+0.337883*terrains!T4685-0.403545*terrains!S4685)</f>
        <v>3.497996</v>
      </c>
      <c r="K4685" s="151" t="n">
        <f aca="false">IF(terrains!I4685=0,terrains!J4685,terrains!I4685)</f>
        <v>3</v>
      </c>
      <c r="L4685" s="59" t="n">
        <v>3</v>
      </c>
      <c r="M4685" s="59" t="n">
        <v>3</v>
      </c>
      <c r="N4685" s="59" t="n">
        <v>5</v>
      </c>
      <c r="O4685" s="59" t="s">
        <v>179</v>
      </c>
      <c r="P4685" s="59" t="n">
        <v>2</v>
      </c>
      <c r="Q4685" s="59" t="n">
        <v>2.5</v>
      </c>
      <c r="R4685" s="59" t="n">
        <v>0</v>
      </c>
      <c r="S4685" s="59" t="n">
        <v>0</v>
      </c>
      <c r="T4685" s="59" t="n">
        <v>0</v>
      </c>
      <c r="U4685" s="59" t="n">
        <v>0</v>
      </c>
      <c r="V4685" s="59" t="n">
        <v>1</v>
      </c>
      <c r="W4685" s="59" t="n">
        <v>0</v>
      </c>
      <c r="X4685" s="59" t="n">
        <v>0</v>
      </c>
      <c r="Y4685" s="59" t="n">
        <f aca="false">IF(terrains!L4685&lt;=2.5,1,IF(terrains!L4685&lt;=4.5,2,IF(terrains!L4685&lt;=6.5,3,4)))</f>
        <v>2</v>
      </c>
      <c r="Z4685" s="59" t="n">
        <f aca="false">IF(terrains!R4685=1,35,IF(terrains!S4685=1,64,IF(terrains!T4685=1,IF(terrains!Y4685=1,85,104),IF(terrains!U4685=1,IF(terrains!Y4685=1,124,152),IF(terrains!V4685=1,(IF(terrains!Y4685=1,146,IF(terrains!Y4685=2,178,263))),IF(terrains!W4685=1,(IF(terrains!Y4685=1,178,IF(terrains!Y4685=2,218,321))),IF(terrains!X4685=1,IF(terrains!Y4685=1,190,IF(terrains!Y4685=2,242,IF(terrains!Y4685=3,357,896))))))))))</f>
        <v>178</v>
      </c>
      <c r="AA4685" s="152" t="n">
        <f aca="false">terrains!Z4685*terrains!F4685</f>
        <v>497004.169212</v>
      </c>
    </row>
    <row r="4686" customFormat="false" ht="13.8" hidden="false" customHeight="false" outlineLevel="0" collapsed="false">
      <c r="A4686" s="143" t="n">
        <v>4685</v>
      </c>
      <c r="B4686" s="59" t="n">
        <v>297011.83405</v>
      </c>
      <c r="C4686" s="59" t="n">
        <v>5043003.8316</v>
      </c>
      <c r="D4686" s="59" t="s">
        <v>4308</v>
      </c>
      <c r="E4686" s="153" t="n">
        <v>259.3</v>
      </c>
      <c r="F4686" s="150" t="n">
        <f aca="false">terrains!E4686*10.76391</f>
        <v>2791.081863</v>
      </c>
      <c r="G4686" s="59" t="s">
        <v>2669</v>
      </c>
      <c r="H4686" s="59" t="n">
        <v>2</v>
      </c>
      <c r="I4686" s="59" t="n">
        <v>3</v>
      </c>
      <c r="J4686" s="59" t="n">
        <f aca="false">IF(terrains!L4686=13.5,IF(terrains!X4686=1,12,9),-0.392532+1.267037*terrains!L4686+0.472239*terrains!X4686+0.58658*terrains!W4686+0.089417*terrains!V4686+0.531633*terrains!U4686+0.337883*terrains!T4686-0.403545*terrains!S4686)</f>
        <v>3.497996</v>
      </c>
      <c r="K4686" s="151" t="n">
        <f aca="false">IF(terrains!I4686=0,terrains!J4686,terrains!I4686)</f>
        <v>3</v>
      </c>
      <c r="L4686" s="59" t="n">
        <v>3</v>
      </c>
      <c r="M4686" s="59" t="n">
        <v>3</v>
      </c>
      <c r="N4686" s="59" t="n">
        <v>5</v>
      </c>
      <c r="O4686" s="59" t="s">
        <v>179</v>
      </c>
      <c r="P4686" s="59" t="n">
        <v>2</v>
      </c>
      <c r="Q4686" s="59" t="n">
        <v>2.5</v>
      </c>
      <c r="R4686" s="59" t="n">
        <v>0</v>
      </c>
      <c r="S4686" s="59" t="n">
        <v>0</v>
      </c>
      <c r="T4686" s="59" t="n">
        <v>0</v>
      </c>
      <c r="U4686" s="59" t="n">
        <v>0</v>
      </c>
      <c r="V4686" s="59" t="n">
        <v>1</v>
      </c>
      <c r="W4686" s="59" t="n">
        <v>0</v>
      </c>
      <c r="X4686" s="59" t="n">
        <v>0</v>
      </c>
      <c r="Y4686" s="59" t="n">
        <f aca="false">IF(terrains!L4686&lt;=2.5,1,IF(terrains!L4686&lt;=4.5,2,IF(terrains!L4686&lt;=6.5,3,4)))</f>
        <v>2</v>
      </c>
      <c r="Z4686" s="59" t="n">
        <f aca="false">IF(terrains!R4686=1,35,IF(terrains!S4686=1,64,IF(terrains!T4686=1,IF(terrains!Y4686=1,85,104),IF(terrains!U4686=1,IF(terrains!Y4686=1,124,152),IF(terrains!V4686=1,(IF(terrains!Y4686=1,146,IF(terrains!Y4686=2,178,263))),IF(terrains!W4686=1,(IF(terrains!Y4686=1,178,IF(terrains!Y4686=2,218,321))),IF(terrains!X4686=1,IF(terrains!Y4686=1,190,IF(terrains!Y4686=2,242,IF(terrains!Y4686=3,357,896))))))))))</f>
        <v>178</v>
      </c>
      <c r="AA4686" s="152" t="n">
        <f aca="false">terrains!Z4686*terrains!F4686</f>
        <v>496812.571614</v>
      </c>
    </row>
    <row r="4687" customFormat="false" ht="13.8" hidden="false" customHeight="false" outlineLevel="0" collapsed="false">
      <c r="A4687" s="143" t="n">
        <v>4686</v>
      </c>
      <c r="B4687" s="59" t="n">
        <v>294130.548883</v>
      </c>
      <c r="C4687" s="59" t="n">
        <v>5050105.05751</v>
      </c>
      <c r="D4687" s="59" t="s">
        <v>4309</v>
      </c>
      <c r="E4687" s="153" t="n">
        <v>259.2</v>
      </c>
      <c r="F4687" s="150" t="n">
        <f aca="false">terrains!E4687*10.76391</f>
        <v>2790.005472</v>
      </c>
      <c r="G4687" s="59" t="s">
        <v>300</v>
      </c>
      <c r="H4687" s="59" t="n">
        <v>3</v>
      </c>
      <c r="I4687" s="59" t="n">
        <v>9</v>
      </c>
      <c r="J4687" s="59" t="n">
        <f aca="false">IF(terrains!L4687=13.5,IF(terrains!X4687=1,12,9),-0.392532+1.267037*terrains!L4687+0.472239*terrains!X4687+0.58658*terrains!W4687+0.089417*terrains!V4687+0.531633*terrains!U4687+0.337883*terrains!T4687-0.403545*terrains!S4687)</f>
        <v>5.539108</v>
      </c>
      <c r="K4687" s="151" t="n">
        <f aca="false">IF(terrains!I4687=0,terrains!J4687,terrains!I4687)</f>
        <v>9</v>
      </c>
      <c r="L4687" s="59" t="n">
        <v>5</v>
      </c>
      <c r="M4687" s="59" t="n">
        <v>4</v>
      </c>
      <c r="N4687" s="59" t="n">
        <v>15</v>
      </c>
      <c r="O4687" s="59" t="s">
        <v>176</v>
      </c>
      <c r="P4687" s="59" t="n">
        <v>2</v>
      </c>
      <c r="Q4687" s="59" t="n">
        <v>2</v>
      </c>
      <c r="R4687" s="59" t="n">
        <v>0</v>
      </c>
      <c r="S4687" s="59" t="n">
        <v>1</v>
      </c>
      <c r="T4687" s="59" t="n">
        <v>0</v>
      </c>
      <c r="U4687" s="59" t="n">
        <v>0</v>
      </c>
      <c r="V4687" s="59" t="n">
        <v>0</v>
      </c>
      <c r="W4687" s="59" t="n">
        <v>0</v>
      </c>
      <c r="X4687" s="59" t="n">
        <v>0</v>
      </c>
      <c r="Y4687" s="59" t="n">
        <f aca="false">IF(terrains!L4687&lt;=2.5,1,IF(terrains!L4687&lt;=4.5,2,IF(terrains!L4687&lt;=6.5,3,4)))</f>
        <v>3</v>
      </c>
      <c r="Z4687" s="59" t="n">
        <f aca="false">IF(terrains!R4687=1,35,IF(terrains!S4687=1,64,IF(terrains!T4687=1,IF(terrains!Y4687=1,85,104),IF(terrains!U4687=1,IF(terrains!Y4687=1,124,152),IF(terrains!V4687=1,(IF(terrains!Y4687=1,146,IF(terrains!Y4687=2,178,263))),IF(terrains!W4687=1,(IF(terrains!Y4687=1,178,IF(terrains!Y4687=2,218,321))),IF(terrains!X4687=1,IF(terrains!Y4687=1,190,IF(terrains!Y4687=2,242,IF(terrains!Y4687=3,357,896))))))))))</f>
        <v>64</v>
      </c>
      <c r="AA4687" s="152" t="n">
        <f aca="false">terrains!Z4687*terrains!F4687</f>
        <v>178560.350208</v>
      </c>
    </row>
    <row r="4688" customFormat="false" ht="13.8" hidden="false" customHeight="false" outlineLevel="0" collapsed="false">
      <c r="A4688" s="143" t="n">
        <v>4687</v>
      </c>
      <c r="B4688" s="59" t="n">
        <v>294135.953321</v>
      </c>
      <c r="C4688" s="59" t="n">
        <v>5050097.68519</v>
      </c>
      <c r="D4688" s="59" t="s">
        <v>4310</v>
      </c>
      <c r="E4688" s="153" t="n">
        <v>259.2</v>
      </c>
      <c r="F4688" s="150" t="n">
        <f aca="false">terrains!E4688*10.76391</f>
        <v>2790.005472</v>
      </c>
      <c r="G4688" s="59" t="s">
        <v>300</v>
      </c>
      <c r="H4688" s="59" t="n">
        <v>3</v>
      </c>
      <c r="I4688" s="59" t="n">
        <v>9</v>
      </c>
      <c r="J4688" s="59" t="n">
        <f aca="false">IF(terrains!L4688=13.5,IF(terrains!X4688=1,12,9),-0.392532+1.267037*terrains!L4688+0.472239*terrains!X4688+0.58658*terrains!W4688+0.089417*terrains!V4688+0.531633*terrains!U4688+0.337883*terrains!T4688-0.403545*terrains!S4688)</f>
        <v>5.539108</v>
      </c>
      <c r="K4688" s="151" t="n">
        <f aca="false">IF(terrains!I4688=0,terrains!J4688,terrains!I4688)</f>
        <v>9</v>
      </c>
      <c r="L4688" s="59" t="n">
        <v>5</v>
      </c>
      <c r="M4688" s="59" t="n">
        <v>4</v>
      </c>
      <c r="N4688" s="59" t="n">
        <v>15</v>
      </c>
      <c r="O4688" s="59" t="s">
        <v>176</v>
      </c>
      <c r="P4688" s="59" t="n">
        <v>2</v>
      </c>
      <c r="Q4688" s="59" t="n">
        <v>2</v>
      </c>
      <c r="R4688" s="59" t="n">
        <v>0</v>
      </c>
      <c r="S4688" s="59" t="n">
        <v>1</v>
      </c>
      <c r="T4688" s="59" t="n">
        <v>0</v>
      </c>
      <c r="U4688" s="59" t="n">
        <v>0</v>
      </c>
      <c r="V4688" s="59" t="n">
        <v>0</v>
      </c>
      <c r="W4688" s="59" t="n">
        <v>0</v>
      </c>
      <c r="X4688" s="59" t="n">
        <v>0</v>
      </c>
      <c r="Y4688" s="59" t="n">
        <f aca="false">IF(terrains!L4688&lt;=2.5,1,IF(terrains!L4688&lt;=4.5,2,IF(terrains!L4688&lt;=6.5,3,4)))</f>
        <v>3</v>
      </c>
      <c r="Z4688" s="59" t="n">
        <f aca="false">IF(terrains!R4688=1,35,IF(terrains!S4688=1,64,IF(terrains!T4688=1,IF(terrains!Y4688=1,85,104),IF(terrains!U4688=1,IF(terrains!Y4688=1,124,152),IF(terrains!V4688=1,(IF(terrains!Y4688=1,146,IF(terrains!Y4688=2,178,263))),IF(terrains!W4688=1,(IF(terrains!Y4688=1,178,IF(terrains!Y4688=2,218,321))),IF(terrains!X4688=1,IF(terrains!Y4688=1,190,IF(terrains!Y4688=2,242,IF(terrains!Y4688=3,357,896))))))))))</f>
        <v>64</v>
      </c>
      <c r="AA4688" s="152" t="n">
        <f aca="false">terrains!Z4688*terrains!F4688</f>
        <v>178560.350208</v>
      </c>
    </row>
    <row r="4689" customFormat="false" ht="13.8" hidden="false" customHeight="false" outlineLevel="0" collapsed="false">
      <c r="A4689" s="143" t="n">
        <v>4688</v>
      </c>
      <c r="B4689" s="59" t="n">
        <v>294141.37365</v>
      </c>
      <c r="C4689" s="59" t="n">
        <v>5050090.32075</v>
      </c>
      <c r="D4689" s="59" t="s">
        <v>4311</v>
      </c>
      <c r="E4689" s="153" t="n">
        <v>259.2</v>
      </c>
      <c r="F4689" s="150" t="n">
        <f aca="false">terrains!E4689*10.76391</f>
        <v>2790.005472</v>
      </c>
      <c r="G4689" s="59" t="s">
        <v>300</v>
      </c>
      <c r="H4689" s="59" t="n">
        <v>3</v>
      </c>
      <c r="I4689" s="59" t="n">
        <v>9</v>
      </c>
      <c r="J4689" s="59" t="n">
        <f aca="false">IF(terrains!L4689=13.5,IF(terrains!X4689=1,12,9),-0.392532+1.267037*terrains!L4689+0.472239*terrains!X4689+0.58658*terrains!W4689+0.089417*terrains!V4689+0.531633*terrains!U4689+0.337883*terrains!T4689-0.403545*terrains!S4689)</f>
        <v>5.539108</v>
      </c>
      <c r="K4689" s="151" t="n">
        <f aca="false">IF(terrains!I4689=0,terrains!J4689,terrains!I4689)</f>
        <v>9</v>
      </c>
      <c r="L4689" s="59" t="n">
        <v>5</v>
      </c>
      <c r="M4689" s="59" t="n">
        <v>4</v>
      </c>
      <c r="N4689" s="59" t="n">
        <v>15</v>
      </c>
      <c r="O4689" s="59" t="s">
        <v>176</v>
      </c>
      <c r="P4689" s="59" t="n">
        <v>2</v>
      </c>
      <c r="Q4689" s="59" t="n">
        <v>2</v>
      </c>
      <c r="R4689" s="59" t="n">
        <v>0</v>
      </c>
      <c r="S4689" s="59" t="n">
        <v>1</v>
      </c>
      <c r="T4689" s="59" t="n">
        <v>0</v>
      </c>
      <c r="U4689" s="59" t="n">
        <v>0</v>
      </c>
      <c r="V4689" s="59" t="n">
        <v>0</v>
      </c>
      <c r="W4689" s="59" t="n">
        <v>0</v>
      </c>
      <c r="X4689" s="59" t="n">
        <v>0</v>
      </c>
      <c r="Y4689" s="59" t="n">
        <f aca="false">IF(terrains!L4689&lt;=2.5,1,IF(terrains!L4689&lt;=4.5,2,IF(terrains!L4689&lt;=6.5,3,4)))</f>
        <v>3</v>
      </c>
      <c r="Z4689" s="59" t="n">
        <f aca="false">IF(terrains!R4689=1,35,IF(terrains!S4689=1,64,IF(terrains!T4689=1,IF(terrains!Y4689=1,85,104),IF(terrains!U4689=1,IF(terrains!Y4689=1,124,152),IF(terrains!V4689=1,(IF(terrains!Y4689=1,146,IF(terrains!Y4689=2,178,263))),IF(terrains!W4689=1,(IF(terrains!Y4689=1,178,IF(terrains!Y4689=2,218,321))),IF(terrains!X4689=1,IF(terrains!Y4689=1,190,IF(terrains!Y4689=2,242,IF(terrains!Y4689=3,357,896))))))))))</f>
        <v>64</v>
      </c>
      <c r="AA4689" s="152" t="n">
        <f aca="false">terrains!Z4689*terrains!F4689</f>
        <v>178560.350208</v>
      </c>
    </row>
    <row r="4690" customFormat="false" ht="13.8" hidden="false" customHeight="false" outlineLevel="0" collapsed="false">
      <c r="A4690" s="143" t="n">
        <v>4689</v>
      </c>
      <c r="B4690" s="59" t="n">
        <v>294146.812511</v>
      </c>
      <c r="C4690" s="59" t="n">
        <v>5050082.96923</v>
      </c>
      <c r="D4690" s="59" t="s">
        <v>4312</v>
      </c>
      <c r="E4690" s="153" t="n">
        <v>259.2</v>
      </c>
      <c r="F4690" s="150" t="n">
        <f aca="false">terrains!E4690*10.76391</f>
        <v>2790.005472</v>
      </c>
      <c r="G4690" s="59" t="s">
        <v>300</v>
      </c>
      <c r="H4690" s="59" t="n">
        <v>3</v>
      </c>
      <c r="I4690" s="59" t="n">
        <v>9</v>
      </c>
      <c r="J4690" s="59" t="n">
        <f aca="false">IF(terrains!L4690=13.5,IF(terrains!X4690=1,12,9),-0.392532+1.267037*terrains!L4690+0.472239*terrains!X4690+0.58658*terrains!W4690+0.089417*terrains!V4690+0.531633*terrains!U4690+0.337883*terrains!T4690-0.403545*terrains!S4690)</f>
        <v>5.539108</v>
      </c>
      <c r="K4690" s="151" t="n">
        <f aca="false">IF(terrains!I4690=0,terrains!J4690,terrains!I4690)</f>
        <v>9</v>
      </c>
      <c r="L4690" s="59" t="n">
        <v>5</v>
      </c>
      <c r="M4690" s="59" t="n">
        <v>4</v>
      </c>
      <c r="N4690" s="59" t="n">
        <v>15</v>
      </c>
      <c r="O4690" s="59" t="s">
        <v>176</v>
      </c>
      <c r="P4690" s="59" t="n">
        <v>2</v>
      </c>
      <c r="Q4690" s="59" t="n">
        <v>2</v>
      </c>
      <c r="R4690" s="59" t="n">
        <v>0</v>
      </c>
      <c r="S4690" s="59" t="n">
        <v>1</v>
      </c>
      <c r="T4690" s="59" t="n">
        <v>0</v>
      </c>
      <c r="U4690" s="59" t="n">
        <v>0</v>
      </c>
      <c r="V4690" s="59" t="n">
        <v>0</v>
      </c>
      <c r="W4690" s="59" t="n">
        <v>0</v>
      </c>
      <c r="X4690" s="59" t="n">
        <v>0</v>
      </c>
      <c r="Y4690" s="59" t="n">
        <f aca="false">IF(terrains!L4690&lt;=2.5,1,IF(terrains!L4690&lt;=4.5,2,IF(terrains!L4690&lt;=6.5,3,4)))</f>
        <v>3</v>
      </c>
      <c r="Z4690" s="59" t="n">
        <f aca="false">IF(terrains!R4690=1,35,IF(terrains!S4690=1,64,IF(terrains!T4690=1,IF(terrains!Y4690=1,85,104),IF(terrains!U4690=1,IF(terrains!Y4690=1,124,152),IF(terrains!V4690=1,(IF(terrains!Y4690=1,146,IF(terrains!Y4690=2,178,263))),IF(terrains!W4690=1,(IF(terrains!Y4690=1,178,IF(terrains!Y4690=2,218,321))),IF(terrains!X4690=1,IF(terrains!Y4690=1,190,IF(terrains!Y4690=2,242,IF(terrains!Y4690=3,357,896))))))))))</f>
        <v>64</v>
      </c>
      <c r="AA4690" s="152" t="n">
        <f aca="false">terrains!Z4690*terrains!F4690</f>
        <v>178560.350208</v>
      </c>
    </row>
    <row r="4691" customFormat="false" ht="13.8" hidden="false" customHeight="false" outlineLevel="0" collapsed="false">
      <c r="A4691" s="143" t="n">
        <v>4690</v>
      </c>
      <c r="B4691" s="59" t="n">
        <v>294152.2491</v>
      </c>
      <c r="C4691" s="59" t="n">
        <v>5050075.61935</v>
      </c>
      <c r="D4691" s="59" t="s">
        <v>4313</v>
      </c>
      <c r="E4691" s="153" t="n">
        <v>259.2</v>
      </c>
      <c r="F4691" s="150" t="n">
        <f aca="false">terrains!E4691*10.76391</f>
        <v>2790.005472</v>
      </c>
      <c r="G4691" s="59" t="s">
        <v>300</v>
      </c>
      <c r="H4691" s="59" t="n">
        <v>3</v>
      </c>
      <c r="I4691" s="59" t="n">
        <v>9</v>
      </c>
      <c r="J4691" s="59" t="n">
        <f aca="false">IF(terrains!L4691=13.5,IF(terrains!X4691=1,12,9),-0.392532+1.267037*terrains!L4691+0.472239*terrains!X4691+0.58658*terrains!W4691+0.089417*terrains!V4691+0.531633*terrains!U4691+0.337883*terrains!T4691-0.403545*terrains!S4691)</f>
        <v>5.539108</v>
      </c>
      <c r="K4691" s="151" t="n">
        <f aca="false">IF(terrains!I4691=0,terrains!J4691,terrains!I4691)</f>
        <v>9</v>
      </c>
      <c r="L4691" s="59" t="n">
        <v>5</v>
      </c>
      <c r="M4691" s="59" t="n">
        <v>4</v>
      </c>
      <c r="N4691" s="59" t="n">
        <v>15</v>
      </c>
      <c r="O4691" s="59" t="s">
        <v>176</v>
      </c>
      <c r="P4691" s="59" t="n">
        <v>2</v>
      </c>
      <c r="Q4691" s="59" t="n">
        <v>2</v>
      </c>
      <c r="R4691" s="59" t="n">
        <v>0</v>
      </c>
      <c r="S4691" s="59" t="n">
        <v>1</v>
      </c>
      <c r="T4691" s="59" t="n">
        <v>0</v>
      </c>
      <c r="U4691" s="59" t="n">
        <v>0</v>
      </c>
      <c r="V4691" s="59" t="n">
        <v>0</v>
      </c>
      <c r="W4691" s="59" t="n">
        <v>0</v>
      </c>
      <c r="X4691" s="59" t="n">
        <v>0</v>
      </c>
      <c r="Y4691" s="59" t="n">
        <f aca="false">IF(terrains!L4691&lt;=2.5,1,IF(terrains!L4691&lt;=4.5,2,IF(terrains!L4691&lt;=6.5,3,4)))</f>
        <v>3</v>
      </c>
      <c r="Z4691" s="59" t="n">
        <f aca="false">IF(terrains!R4691=1,35,IF(terrains!S4691=1,64,IF(terrains!T4691=1,IF(terrains!Y4691=1,85,104),IF(terrains!U4691=1,IF(terrains!Y4691=1,124,152),IF(terrains!V4691=1,(IF(terrains!Y4691=1,146,IF(terrains!Y4691=2,178,263))),IF(terrains!W4691=1,(IF(terrains!Y4691=1,178,IF(terrains!Y4691=2,218,321))),IF(terrains!X4691=1,IF(terrains!Y4691=1,190,IF(terrains!Y4691=2,242,IF(terrains!Y4691=3,357,896))))))))))</f>
        <v>64</v>
      </c>
      <c r="AA4691" s="152" t="n">
        <f aca="false">terrains!Z4691*terrains!F4691</f>
        <v>178560.350208</v>
      </c>
    </row>
    <row r="4692" customFormat="false" ht="13.8" hidden="false" customHeight="false" outlineLevel="0" collapsed="false">
      <c r="A4692" s="143" t="n">
        <v>4691</v>
      </c>
      <c r="B4692" s="59" t="n">
        <v>293404.9348</v>
      </c>
      <c r="C4692" s="59" t="n">
        <v>5044010.62733</v>
      </c>
      <c r="D4692" s="59" t="s">
        <v>4314</v>
      </c>
      <c r="E4692" s="153" t="n">
        <v>259</v>
      </c>
      <c r="F4692" s="150" t="n">
        <f aca="false">terrains!E4692*10.76391</f>
        <v>2787.85269</v>
      </c>
      <c r="G4692" s="59" t="s">
        <v>587</v>
      </c>
      <c r="H4692" s="59" t="n">
        <v>0</v>
      </c>
      <c r="I4692" s="59" t="n">
        <v>3</v>
      </c>
      <c r="J4692" s="59" t="n">
        <f aca="false">IF(terrains!L4692=13.5,IF(terrains!X4692=1,12,9),-0.392532+1.267037*terrains!L4692+0.472239*terrains!X4692+0.58658*terrains!W4692+0.089417*terrains!V4692+0.531633*terrains!U4692+0.337883*terrains!T4692-0.403545*terrains!S4692)</f>
        <v>3.746462</v>
      </c>
      <c r="K4692" s="151" t="n">
        <f aca="false">IF(terrains!I4692=0,terrains!J4692,terrains!I4692)</f>
        <v>3</v>
      </c>
      <c r="L4692" s="59" t="n">
        <v>3</v>
      </c>
      <c r="M4692" s="59" t="n">
        <v>2</v>
      </c>
      <c r="N4692" s="59" t="n">
        <v>6</v>
      </c>
      <c r="O4692" s="59" t="s">
        <v>177</v>
      </c>
      <c r="P4692" s="59" t="n">
        <v>2</v>
      </c>
      <c r="Q4692" s="59" t="n">
        <v>2.5</v>
      </c>
      <c r="R4692" s="59" t="n">
        <v>0</v>
      </c>
      <c r="S4692" s="59" t="n">
        <v>0</v>
      </c>
      <c r="T4692" s="59" t="n">
        <v>1</v>
      </c>
      <c r="U4692" s="59" t="n">
        <v>0</v>
      </c>
      <c r="V4692" s="59" t="n">
        <v>0</v>
      </c>
      <c r="W4692" s="59" t="n">
        <v>0</v>
      </c>
      <c r="X4692" s="59" t="n">
        <v>0</v>
      </c>
      <c r="Y4692" s="59" t="n">
        <f aca="false">IF(terrains!L4692&lt;=2.5,1,IF(terrains!L4692&lt;=4.5,2,IF(terrains!L4692&lt;=6.5,3,4)))</f>
        <v>2</v>
      </c>
      <c r="Z4692" s="59" t="n">
        <f aca="false">IF(terrains!R4692=1,35,IF(terrains!S4692=1,64,IF(terrains!T4692=1,IF(terrains!Y4692=1,85,104),IF(terrains!U4692=1,IF(terrains!Y4692=1,124,152),IF(terrains!V4692=1,(IF(terrains!Y4692=1,146,IF(terrains!Y4692=2,178,263))),IF(terrains!W4692=1,(IF(terrains!Y4692=1,178,IF(terrains!Y4692=2,218,321))),IF(terrains!X4692=1,IF(terrains!Y4692=1,190,IF(terrains!Y4692=2,242,IF(terrains!Y4692=3,357,896))))))))))</f>
        <v>104</v>
      </c>
      <c r="AA4692" s="152" t="n">
        <f aca="false">terrains!Z4692*terrains!F4692</f>
        <v>289936.67976</v>
      </c>
    </row>
    <row r="4693" customFormat="false" ht="13.8" hidden="false" customHeight="false" outlineLevel="0" collapsed="false">
      <c r="A4693" s="143" t="n">
        <v>4692</v>
      </c>
      <c r="B4693" s="59" t="n">
        <v>293397.919058</v>
      </c>
      <c r="C4693" s="59" t="n">
        <v>5044013.60092</v>
      </c>
      <c r="D4693" s="59" t="s">
        <v>4315</v>
      </c>
      <c r="E4693" s="153" t="n">
        <v>258.8</v>
      </c>
      <c r="F4693" s="150" t="n">
        <f aca="false">terrains!E4693*10.76391</f>
        <v>2785.699908</v>
      </c>
      <c r="G4693" s="59" t="s">
        <v>587</v>
      </c>
      <c r="H4693" s="59" t="n">
        <v>0</v>
      </c>
      <c r="I4693" s="59" t="n">
        <v>3</v>
      </c>
      <c r="J4693" s="59" t="n">
        <f aca="false">IF(terrains!L4693=13.5,IF(terrains!X4693=1,12,9),-0.392532+1.267037*terrains!L4693+0.472239*terrains!X4693+0.58658*terrains!W4693+0.089417*terrains!V4693+0.531633*terrains!U4693+0.337883*terrains!T4693-0.403545*terrains!S4693)</f>
        <v>3.746462</v>
      </c>
      <c r="K4693" s="151" t="n">
        <f aca="false">IF(terrains!I4693=0,terrains!J4693,terrains!I4693)</f>
        <v>3</v>
      </c>
      <c r="L4693" s="59" t="n">
        <v>3</v>
      </c>
      <c r="M4693" s="59" t="n">
        <v>2</v>
      </c>
      <c r="N4693" s="59" t="n">
        <v>6</v>
      </c>
      <c r="O4693" s="59" t="s">
        <v>177</v>
      </c>
      <c r="P4693" s="59" t="n">
        <v>2</v>
      </c>
      <c r="Q4693" s="59" t="n">
        <v>2.5</v>
      </c>
      <c r="R4693" s="59" t="n">
        <v>0</v>
      </c>
      <c r="S4693" s="59" t="n">
        <v>0</v>
      </c>
      <c r="T4693" s="59" t="n">
        <v>1</v>
      </c>
      <c r="U4693" s="59" t="n">
        <v>0</v>
      </c>
      <c r="V4693" s="59" t="n">
        <v>0</v>
      </c>
      <c r="W4693" s="59" t="n">
        <v>0</v>
      </c>
      <c r="X4693" s="59" t="n">
        <v>0</v>
      </c>
      <c r="Y4693" s="59" t="n">
        <f aca="false">IF(terrains!L4693&lt;=2.5,1,IF(terrains!L4693&lt;=4.5,2,IF(terrains!L4693&lt;=6.5,3,4)))</f>
        <v>2</v>
      </c>
      <c r="Z4693" s="59" t="n">
        <f aca="false">IF(terrains!R4693=1,35,IF(terrains!S4693=1,64,IF(terrains!T4693=1,IF(terrains!Y4693=1,85,104),IF(terrains!U4693=1,IF(terrains!Y4693=1,124,152),IF(terrains!V4693=1,(IF(terrains!Y4693=1,146,IF(terrains!Y4693=2,178,263))),IF(terrains!W4693=1,(IF(terrains!Y4693=1,178,IF(terrains!Y4693=2,218,321))),IF(terrains!X4693=1,IF(terrains!Y4693=1,190,IF(terrains!Y4693=2,242,IF(terrains!Y4693=3,357,896))))))))))</f>
        <v>104</v>
      </c>
      <c r="AA4693" s="152" t="n">
        <f aca="false">terrains!Z4693*terrains!F4693</f>
        <v>289712.790432</v>
      </c>
    </row>
    <row r="4694" customFormat="false" ht="13.8" hidden="false" customHeight="false" outlineLevel="0" collapsed="false">
      <c r="A4694" s="143" t="n">
        <v>4693</v>
      </c>
      <c r="B4694" s="59" t="n">
        <v>295584.6893</v>
      </c>
      <c r="C4694" s="59" t="n">
        <v>5044756.936</v>
      </c>
      <c r="D4694" s="59" t="s">
        <v>4316</v>
      </c>
      <c r="E4694" s="153" t="n">
        <v>258.6</v>
      </c>
      <c r="F4694" s="150" t="n">
        <f aca="false">terrains!E4694*10.76391</f>
        <v>2783.547126</v>
      </c>
      <c r="G4694" s="59" t="s">
        <v>770</v>
      </c>
      <c r="H4694" s="59" t="n">
        <v>0</v>
      </c>
      <c r="I4694" s="59" t="n">
        <v>0</v>
      </c>
      <c r="J4694" s="59" t="n">
        <f aca="false">IF(terrains!L4694=13.5,IF(terrains!X4694=1,12,9),-0.392532+1.267037*terrains!L4694+0.472239*terrains!X4694+0.58658*terrains!W4694+0.089417*terrains!V4694+0.531633*terrains!U4694+0.337883*terrains!T4694-0.403545*terrains!S4694)</f>
        <v>2.673175</v>
      </c>
      <c r="K4694" s="151" t="n">
        <f aca="false">IF(terrains!I4694=0,terrains!J4694,terrains!I4694)</f>
        <v>2.673175</v>
      </c>
      <c r="L4694" s="59" t="n">
        <v>2</v>
      </c>
      <c r="M4694" s="59" t="n">
        <v>2</v>
      </c>
      <c r="N4694" s="59" t="n">
        <v>3</v>
      </c>
      <c r="O4694" s="59" t="s">
        <v>178</v>
      </c>
      <c r="P4694" s="59" t="n">
        <v>2</v>
      </c>
      <c r="Q4694" s="59" t="n">
        <v>2</v>
      </c>
      <c r="R4694" s="59" t="n">
        <v>0</v>
      </c>
      <c r="S4694" s="59" t="n">
        <v>0</v>
      </c>
      <c r="T4694" s="59" t="n">
        <v>0</v>
      </c>
      <c r="U4694" s="59" t="n">
        <v>1</v>
      </c>
      <c r="V4694" s="59" t="n">
        <v>0</v>
      </c>
      <c r="W4694" s="59" t="n">
        <v>0</v>
      </c>
      <c r="X4694" s="59" t="n">
        <v>0</v>
      </c>
      <c r="Y4694" s="59" t="n">
        <f aca="false">IF(terrains!L4694&lt;=2.5,1,IF(terrains!L4694&lt;=4.5,2,IF(terrains!L4694&lt;=6.5,3,4)))</f>
        <v>1</v>
      </c>
      <c r="Z4694" s="59" t="n">
        <f aca="false">IF(terrains!R4694=1,35,IF(terrains!S4694=1,64,IF(terrains!T4694=1,IF(terrains!Y4694=1,85,104),IF(terrains!U4694=1,IF(terrains!Y4694=1,124,152),IF(terrains!V4694=1,(IF(terrains!Y4694=1,146,IF(terrains!Y4694=2,178,263))),IF(terrains!W4694=1,(IF(terrains!Y4694=1,178,IF(terrains!Y4694=2,218,321))),IF(terrains!X4694=1,IF(terrains!Y4694=1,190,IF(terrains!Y4694=2,242,IF(terrains!Y4694=3,357,896))))))))))</f>
        <v>124</v>
      </c>
      <c r="AA4694" s="152" t="n">
        <f aca="false">terrains!Z4694*terrains!F4694</f>
        <v>345159.843624</v>
      </c>
    </row>
    <row r="4695" customFormat="false" ht="13.8" hidden="false" customHeight="false" outlineLevel="0" collapsed="false">
      <c r="A4695" s="143" t="n">
        <v>4694</v>
      </c>
      <c r="B4695" s="59" t="n">
        <v>275165.620365</v>
      </c>
      <c r="C4695" s="59" t="n">
        <v>5040601.35423</v>
      </c>
      <c r="D4695" s="59" t="s">
        <v>4317</v>
      </c>
      <c r="E4695" s="153" t="n">
        <v>258.5</v>
      </c>
      <c r="F4695" s="150" t="n">
        <f aca="false">terrains!E4695*10.76391</f>
        <v>2782.470735</v>
      </c>
      <c r="G4695" s="59" t="s">
        <v>196</v>
      </c>
      <c r="H4695" s="59" t="n">
        <v>0.2</v>
      </c>
      <c r="I4695" s="59" t="n">
        <v>1</v>
      </c>
      <c r="J4695" s="59" t="n">
        <f aca="false">IF(terrains!L4695=13.5,IF(terrains!X4695=1,12,9),-0.392532+1.267037*terrains!L4695+0.472239*terrains!X4695+0.58658*terrains!W4695+0.089417*terrains!V4695+0.531633*terrains!U4695+0.337883*terrains!T4695-0.403545*terrains!S4695)</f>
        <v>1.5080235</v>
      </c>
      <c r="K4695" s="151" t="n">
        <f aca="false">IF(terrains!I4695=0,terrains!J4695,terrains!I4695)</f>
        <v>1</v>
      </c>
      <c r="L4695" s="59" t="n">
        <v>1.5</v>
      </c>
      <c r="M4695" s="59" t="n">
        <v>1</v>
      </c>
      <c r="N4695" s="59" t="n">
        <v>2</v>
      </c>
      <c r="O4695" s="59" t="s">
        <v>175</v>
      </c>
      <c r="P4695" s="59" t="n">
        <v>1</v>
      </c>
      <c r="Q4695" s="59" t="n">
        <v>1.5</v>
      </c>
      <c r="R4695" s="59" t="n">
        <v>1</v>
      </c>
      <c r="S4695" s="59" t="n">
        <v>0</v>
      </c>
      <c r="T4695" s="59" t="n">
        <v>0</v>
      </c>
      <c r="U4695" s="59" t="n">
        <v>0</v>
      </c>
      <c r="V4695" s="59" t="n">
        <v>0</v>
      </c>
      <c r="W4695" s="59" t="n">
        <v>0</v>
      </c>
      <c r="X4695" s="59" t="n">
        <v>0</v>
      </c>
      <c r="Y4695" s="59" t="n">
        <f aca="false">IF(terrains!L4695&lt;=2.5,1,IF(terrains!L4695&lt;=4.5,2,IF(terrains!L4695&lt;=6.5,3,4)))</f>
        <v>1</v>
      </c>
      <c r="Z4695" s="59" t="n">
        <f aca="false">IF(terrains!R4695=1,35,IF(terrains!S4695=1,64,IF(terrains!T4695=1,IF(terrains!Y4695=1,85,104),IF(terrains!U4695=1,IF(terrains!Y4695=1,124,152),IF(terrains!V4695=1,(IF(terrains!Y4695=1,146,IF(terrains!Y4695=2,178,263))),IF(terrains!W4695=1,(IF(terrains!Y4695=1,178,IF(terrains!Y4695=2,218,321))),IF(terrains!X4695=1,IF(terrains!Y4695=1,190,IF(terrains!Y4695=2,242,IF(terrains!Y4695=3,357,896))))))))))</f>
        <v>35</v>
      </c>
      <c r="AA4695" s="152" t="n">
        <f aca="false">terrains!Z4695*terrains!F4695</f>
        <v>97386.475725</v>
      </c>
    </row>
    <row r="4696" customFormat="false" ht="13.8" hidden="false" customHeight="false" outlineLevel="0" collapsed="false">
      <c r="A4696" s="143" t="n">
        <v>4695</v>
      </c>
      <c r="B4696" s="59" t="n">
        <v>299733.162159</v>
      </c>
      <c r="C4696" s="59" t="n">
        <v>5039101.62719</v>
      </c>
      <c r="D4696" s="59" t="s">
        <v>4318</v>
      </c>
      <c r="E4696" s="153" t="n">
        <v>258.4</v>
      </c>
      <c r="F4696" s="150" t="n">
        <f aca="false">terrains!E4696*10.76391</f>
        <v>2781.394344</v>
      </c>
      <c r="G4696" s="59" t="s">
        <v>375</v>
      </c>
      <c r="H4696" s="59" t="n">
        <v>0</v>
      </c>
      <c r="I4696" s="59" t="n">
        <v>0</v>
      </c>
      <c r="J4696" s="59" t="n">
        <f aca="false">IF(terrains!L4696=13.5,IF(terrains!X4696=1,12,9),-0.392532+1.267037*terrains!L4696+0.472239*terrains!X4696+0.58658*terrains!W4696+0.089417*terrains!V4696+0.531633*terrains!U4696+0.337883*terrains!T4696-0.403545*terrains!S4696)</f>
        <v>3.2472995</v>
      </c>
      <c r="K4696" s="151" t="n">
        <f aca="false">IF(terrains!I4696=0,terrains!J4696,terrains!I4696)</f>
        <v>3.2472995</v>
      </c>
      <c r="L4696" s="59" t="n">
        <v>2.5</v>
      </c>
      <c r="M4696" s="59" t="n">
        <v>2</v>
      </c>
      <c r="N4696" s="59" t="n">
        <v>4</v>
      </c>
      <c r="O4696" s="59" t="s">
        <v>181</v>
      </c>
      <c r="P4696" s="59" t="n">
        <v>2</v>
      </c>
      <c r="Q4696" s="59" t="n">
        <v>1.5</v>
      </c>
      <c r="R4696" s="59" t="n">
        <v>0</v>
      </c>
      <c r="S4696" s="59" t="n">
        <v>0</v>
      </c>
      <c r="T4696" s="59" t="n">
        <v>0</v>
      </c>
      <c r="U4696" s="59" t="n">
        <v>0</v>
      </c>
      <c r="V4696" s="59" t="n">
        <v>0</v>
      </c>
      <c r="W4696" s="59" t="n">
        <v>0</v>
      </c>
      <c r="X4696" s="59" t="n">
        <v>1</v>
      </c>
      <c r="Y4696" s="59" t="n">
        <f aca="false">IF(terrains!L4696&lt;=2.5,1,IF(terrains!L4696&lt;=4.5,2,IF(terrains!L4696&lt;=6.5,3,4)))</f>
        <v>1</v>
      </c>
      <c r="Z4696" s="59" t="n">
        <f aca="false">IF(terrains!R4696=1,35,IF(terrains!S4696=1,64,IF(terrains!T4696=1,IF(terrains!Y4696=1,85,104),IF(terrains!U4696=1,IF(terrains!Y4696=1,124,152),IF(terrains!V4696=1,(IF(terrains!Y4696=1,146,IF(terrains!Y4696=2,178,263))),IF(terrains!W4696=1,(IF(terrains!Y4696=1,178,IF(terrains!Y4696=2,218,321))),IF(terrains!X4696=1,IF(terrains!Y4696=1,190,IF(terrains!Y4696=2,242,IF(terrains!Y4696=3,357,896))))))))))</f>
        <v>190</v>
      </c>
      <c r="AA4696" s="152" t="n">
        <f aca="false">terrains!Z4696*terrains!F4696</f>
        <v>528464.92536</v>
      </c>
    </row>
    <row r="4697" customFormat="false" ht="13.8" hidden="false" customHeight="false" outlineLevel="0" collapsed="false">
      <c r="A4697" s="143" t="n">
        <v>4696</v>
      </c>
      <c r="B4697" s="59" t="n">
        <v>292971.708326</v>
      </c>
      <c r="C4697" s="59" t="n">
        <v>5039501.33436</v>
      </c>
      <c r="D4697" s="59" t="s">
        <v>4319</v>
      </c>
      <c r="E4697" s="153" t="n">
        <v>257.1</v>
      </c>
      <c r="F4697" s="150" t="n">
        <f aca="false">terrains!E4697*10.76391</f>
        <v>2767.401261</v>
      </c>
      <c r="G4697" s="59" t="s">
        <v>284</v>
      </c>
      <c r="H4697" s="59" t="n">
        <v>1</v>
      </c>
      <c r="I4697" s="59" t="n">
        <v>6</v>
      </c>
      <c r="J4697" s="59" t="n">
        <f aca="false">IF(terrains!L4697=13.5,IF(terrains!X4697=1,12,9),-0.392532+1.267037*terrains!L4697+0.472239*terrains!X4697+0.58658*terrains!W4697+0.089417*terrains!V4697+0.531633*terrains!U4697+0.337883*terrains!T4697-0.403545*terrains!S4697)</f>
        <v>5.013499</v>
      </c>
      <c r="K4697" s="151" t="n">
        <f aca="false">IF(terrains!I4697=0,terrains!J4697,terrains!I4697)</f>
        <v>6</v>
      </c>
      <c r="L4697" s="59" t="n">
        <v>4</v>
      </c>
      <c r="M4697" s="59" t="n">
        <v>2</v>
      </c>
      <c r="N4697" s="59" t="n">
        <v>12</v>
      </c>
      <c r="O4697" s="59" t="s">
        <v>177</v>
      </c>
      <c r="P4697" s="59" t="n">
        <v>2</v>
      </c>
      <c r="Q4697" s="59" t="n">
        <v>2.5</v>
      </c>
      <c r="R4697" s="59" t="n">
        <v>0</v>
      </c>
      <c r="S4697" s="59" t="n">
        <v>0</v>
      </c>
      <c r="T4697" s="59" t="n">
        <v>1</v>
      </c>
      <c r="U4697" s="59" t="n">
        <v>0</v>
      </c>
      <c r="V4697" s="59" t="n">
        <v>0</v>
      </c>
      <c r="W4697" s="59" t="n">
        <v>0</v>
      </c>
      <c r="X4697" s="59" t="n">
        <v>0</v>
      </c>
      <c r="Y4697" s="59" t="n">
        <f aca="false">IF(terrains!L4697&lt;=2.5,1,IF(terrains!L4697&lt;=4.5,2,IF(terrains!L4697&lt;=6.5,3,4)))</f>
        <v>2</v>
      </c>
      <c r="Z4697" s="59" t="n">
        <f aca="false">IF(terrains!R4697=1,35,IF(terrains!S4697=1,64,IF(terrains!T4697=1,IF(terrains!Y4697=1,85,104),IF(terrains!U4697=1,IF(terrains!Y4697=1,124,152),IF(terrains!V4697=1,(IF(terrains!Y4697=1,146,IF(terrains!Y4697=2,178,263))),IF(terrains!W4697=1,(IF(terrains!Y4697=1,178,IF(terrains!Y4697=2,218,321))),IF(terrains!X4697=1,IF(terrains!Y4697=1,190,IF(terrains!Y4697=2,242,IF(terrains!Y4697=3,357,896))))))))))</f>
        <v>104</v>
      </c>
      <c r="AA4697" s="152" t="n">
        <f aca="false">terrains!Z4697*terrains!F4697</f>
        <v>287809.731144</v>
      </c>
    </row>
    <row r="4698" customFormat="false" ht="13.8" hidden="false" customHeight="false" outlineLevel="0" collapsed="false">
      <c r="A4698" s="143" t="n">
        <v>4697</v>
      </c>
      <c r="B4698" s="59" t="n">
        <v>294594.79346</v>
      </c>
      <c r="C4698" s="59" t="n">
        <v>5041500.2584</v>
      </c>
      <c r="D4698" s="59" t="s">
        <v>4320</v>
      </c>
      <c r="E4698" s="153" t="n">
        <v>256.4</v>
      </c>
      <c r="F4698" s="150" t="n">
        <f aca="false">terrains!E4698*10.76391</f>
        <v>2759.866524</v>
      </c>
      <c r="G4698" s="59" t="s">
        <v>209</v>
      </c>
      <c r="H4698" s="59" t="n">
        <v>0</v>
      </c>
      <c r="I4698" s="59" t="n">
        <v>0</v>
      </c>
      <c r="J4698" s="59" t="n">
        <f aca="false">IF(terrains!L4698=13.5,IF(terrains!X4698=1,12,9),-0.392532+1.267037*terrains!L4698+0.472239*terrains!X4698+0.58658*terrains!W4698+0.089417*terrains!V4698+0.531633*terrains!U4698+0.337883*terrains!T4698-0.403545*terrains!S4698)</f>
        <v>2.479425</v>
      </c>
      <c r="K4698" s="151" t="n">
        <f aca="false">IF(terrains!I4698=0,terrains!J4698,terrains!I4698)</f>
        <v>2.479425</v>
      </c>
      <c r="L4698" s="59" t="n">
        <v>2</v>
      </c>
      <c r="M4698" s="59" t="n">
        <v>2</v>
      </c>
      <c r="N4698" s="59" t="n">
        <v>3</v>
      </c>
      <c r="O4698" s="59" t="s">
        <v>177</v>
      </c>
      <c r="P4698" s="59" t="n">
        <v>2</v>
      </c>
      <c r="Q4698" s="59" t="n">
        <v>2</v>
      </c>
      <c r="R4698" s="59" t="n">
        <v>0</v>
      </c>
      <c r="S4698" s="59" t="n">
        <v>0</v>
      </c>
      <c r="T4698" s="59" t="n">
        <v>1</v>
      </c>
      <c r="U4698" s="59" t="n">
        <v>0</v>
      </c>
      <c r="V4698" s="59" t="n">
        <v>0</v>
      </c>
      <c r="W4698" s="59" t="n">
        <v>0</v>
      </c>
      <c r="X4698" s="59" t="n">
        <v>0</v>
      </c>
      <c r="Y4698" s="59" t="n">
        <f aca="false">IF(terrains!L4698&lt;=2.5,1,IF(terrains!L4698&lt;=4.5,2,IF(terrains!L4698&lt;=6.5,3,4)))</f>
        <v>1</v>
      </c>
      <c r="Z4698" s="59" t="n">
        <f aca="false">IF(terrains!R4698=1,35,IF(terrains!S4698=1,64,IF(terrains!T4698=1,IF(terrains!Y4698=1,85,104),IF(terrains!U4698=1,IF(terrains!Y4698=1,124,152),IF(terrains!V4698=1,(IF(terrains!Y4698=1,146,IF(terrains!Y4698=2,178,263))),IF(terrains!W4698=1,(IF(terrains!Y4698=1,178,IF(terrains!Y4698=2,218,321))),IF(terrains!X4698=1,IF(terrains!Y4698=1,190,IF(terrains!Y4698=2,242,IF(terrains!Y4698=3,357,896))))))))))</f>
        <v>85</v>
      </c>
      <c r="AA4698" s="152" t="n">
        <f aca="false">terrains!Z4698*terrains!F4698</f>
        <v>234588.65454</v>
      </c>
    </row>
    <row r="4699" customFormat="false" ht="13.8" hidden="false" customHeight="false" outlineLevel="0" collapsed="false">
      <c r="A4699" s="143" t="n">
        <v>4698</v>
      </c>
      <c r="B4699" s="59" t="n">
        <v>299956.086883</v>
      </c>
      <c r="C4699" s="59" t="n">
        <v>5039275.93404</v>
      </c>
      <c r="D4699" s="59" t="s">
        <v>4321</v>
      </c>
      <c r="E4699" s="153" t="n">
        <v>256.4</v>
      </c>
      <c r="F4699" s="150" t="n">
        <f aca="false">terrains!E4699*10.76391</f>
        <v>2759.866524</v>
      </c>
      <c r="G4699" s="59" t="s">
        <v>309</v>
      </c>
      <c r="H4699" s="59" t="n">
        <v>2</v>
      </c>
      <c r="I4699" s="59" t="n">
        <v>6</v>
      </c>
      <c r="J4699" s="59" t="n">
        <f aca="false">IF(terrains!L4699=13.5,IF(terrains!X4699=1,12,9),-0.392532+1.267037*terrains!L4699+0.472239*terrains!X4699+0.58658*terrains!W4699+0.089417*terrains!V4699+0.531633*terrains!U4699+0.337883*terrains!T4699-0.403545*terrains!S4699)</f>
        <v>3.880818</v>
      </c>
      <c r="K4699" s="151" t="n">
        <f aca="false">IF(terrains!I4699=0,terrains!J4699,terrains!I4699)</f>
        <v>6</v>
      </c>
      <c r="L4699" s="59" t="n">
        <v>3</v>
      </c>
      <c r="M4699" s="59" t="n">
        <v>2</v>
      </c>
      <c r="N4699" s="59" t="n">
        <v>8</v>
      </c>
      <c r="O4699" s="59" t="s">
        <v>181</v>
      </c>
      <c r="P4699" s="59" t="n">
        <v>2</v>
      </c>
      <c r="Q4699" s="59" t="n">
        <v>2</v>
      </c>
      <c r="R4699" s="59" t="n">
        <v>0</v>
      </c>
      <c r="S4699" s="59" t="n">
        <v>0</v>
      </c>
      <c r="T4699" s="59" t="n">
        <v>0</v>
      </c>
      <c r="U4699" s="59" t="n">
        <v>0</v>
      </c>
      <c r="V4699" s="59" t="n">
        <v>0</v>
      </c>
      <c r="W4699" s="59" t="n">
        <v>0</v>
      </c>
      <c r="X4699" s="59" t="n">
        <v>1</v>
      </c>
      <c r="Y4699" s="59" t="n">
        <f aca="false">IF(terrains!L4699&lt;=2.5,1,IF(terrains!L4699&lt;=4.5,2,IF(terrains!L4699&lt;=6.5,3,4)))</f>
        <v>2</v>
      </c>
      <c r="Z4699" s="59" t="n">
        <f aca="false">IF(terrains!R4699=1,35,IF(terrains!S4699=1,64,IF(terrains!T4699=1,IF(terrains!Y4699=1,85,104),IF(terrains!U4699=1,IF(terrains!Y4699=1,124,152),IF(terrains!V4699=1,(IF(terrains!Y4699=1,146,IF(terrains!Y4699=2,178,263))),IF(terrains!W4699=1,(IF(terrains!Y4699=1,178,IF(terrains!Y4699=2,218,321))),IF(terrains!X4699=1,IF(terrains!Y4699=1,190,IF(terrains!Y4699=2,242,IF(terrains!Y4699=3,357,896))))))))))</f>
        <v>242</v>
      </c>
      <c r="AA4699" s="152" t="n">
        <f aca="false">terrains!Z4699*terrains!F4699</f>
        <v>667887.698808</v>
      </c>
    </row>
    <row r="4700" customFormat="false" ht="13.8" hidden="false" customHeight="false" outlineLevel="0" collapsed="false">
      <c r="A4700" s="143" t="n">
        <v>4699</v>
      </c>
      <c r="B4700" s="59" t="n">
        <v>300327.3221</v>
      </c>
      <c r="C4700" s="59" t="n">
        <v>5037972.197</v>
      </c>
      <c r="D4700" s="59" t="s">
        <v>4322</v>
      </c>
      <c r="E4700" s="153" t="n">
        <v>256.2</v>
      </c>
      <c r="F4700" s="150" t="n">
        <f aca="false">terrains!E4700*10.76391</f>
        <v>2757.713742</v>
      </c>
      <c r="G4700" s="59" t="s">
        <v>530</v>
      </c>
      <c r="H4700" s="59" t="n">
        <v>0</v>
      </c>
      <c r="I4700" s="59" t="n">
        <v>0</v>
      </c>
      <c r="J4700" s="59" t="n">
        <f aca="false">IF(terrains!L4700=13.5,IF(terrains!X4700=1,12,9),-0.392532+1.267037*terrains!L4700+0.472239*terrains!X4700+0.58658*terrains!W4700+0.089417*terrains!V4700+0.531633*terrains!U4700+0.337883*terrains!T4700-0.403545*terrains!S4700)</f>
        <v>3.1129435</v>
      </c>
      <c r="K4700" s="151" t="n">
        <f aca="false">IF(terrains!I4700=0,terrains!J4700,terrains!I4700)</f>
        <v>3.1129435</v>
      </c>
      <c r="L4700" s="59" t="n">
        <v>2.5</v>
      </c>
      <c r="M4700" s="59" t="n">
        <v>1</v>
      </c>
      <c r="N4700" s="59" t="n">
        <v>4</v>
      </c>
      <c r="O4700" s="59" t="s">
        <v>177</v>
      </c>
      <c r="P4700" s="59" t="n">
        <v>2</v>
      </c>
      <c r="Q4700" s="59" t="n">
        <v>2</v>
      </c>
      <c r="R4700" s="59" t="n">
        <v>0</v>
      </c>
      <c r="S4700" s="59" t="n">
        <v>0</v>
      </c>
      <c r="T4700" s="59" t="n">
        <v>1</v>
      </c>
      <c r="U4700" s="59" t="n">
        <v>0</v>
      </c>
      <c r="V4700" s="59" t="n">
        <v>0</v>
      </c>
      <c r="W4700" s="59" t="n">
        <v>0</v>
      </c>
      <c r="X4700" s="59" t="n">
        <v>0</v>
      </c>
      <c r="Y4700" s="59" t="n">
        <f aca="false">IF(terrains!L4700&lt;=2.5,1,IF(terrains!L4700&lt;=4.5,2,IF(terrains!L4700&lt;=6.5,3,4)))</f>
        <v>1</v>
      </c>
      <c r="Z4700" s="59" t="n">
        <f aca="false">IF(terrains!R4700=1,35,IF(terrains!S4700=1,64,IF(terrains!T4700=1,IF(terrains!Y4700=1,85,104),IF(terrains!U4700=1,IF(terrains!Y4700=1,124,152),IF(terrains!V4700=1,(IF(terrains!Y4700=1,146,IF(terrains!Y4700=2,178,263))),IF(terrains!W4700=1,(IF(terrains!Y4700=1,178,IF(terrains!Y4700=2,218,321))),IF(terrains!X4700=1,IF(terrains!Y4700=1,190,IF(terrains!Y4700=2,242,IF(terrains!Y4700=3,357,896))))))))))</f>
        <v>85</v>
      </c>
      <c r="AA4700" s="152" t="n">
        <f aca="false">terrains!Z4700*terrains!F4700</f>
        <v>234405.66807</v>
      </c>
    </row>
    <row r="4701" customFormat="false" ht="13.8" hidden="false" customHeight="false" outlineLevel="0" collapsed="false">
      <c r="A4701" s="143" t="n">
        <v>4700</v>
      </c>
      <c r="B4701" s="59" t="n">
        <v>290487.602818</v>
      </c>
      <c r="C4701" s="59" t="n">
        <v>5041524.6316</v>
      </c>
      <c r="D4701" s="59" t="s">
        <v>4323</v>
      </c>
      <c r="E4701" s="153" t="n">
        <v>256.2</v>
      </c>
      <c r="F4701" s="150" t="n">
        <f aca="false">terrains!E4701*10.76391</f>
        <v>2757.713742</v>
      </c>
      <c r="G4701" s="59" t="s">
        <v>419</v>
      </c>
      <c r="H4701" s="59" t="n">
        <v>0</v>
      </c>
      <c r="I4701" s="59" t="n">
        <v>0</v>
      </c>
      <c r="J4701" s="59" t="n">
        <f aca="false">IF(terrains!L4701=13.5,IF(terrains!X4701=1,12,9),-0.392532+1.267037*terrains!L4701+0.472239*terrains!X4701+0.58658*terrains!W4701+0.089417*terrains!V4701+0.531633*terrains!U4701+0.337883*terrains!T4701-0.403545*terrains!S4701)</f>
        <v>3.005034</v>
      </c>
      <c r="K4701" s="151" t="n">
        <f aca="false">IF(terrains!I4701=0,terrains!J4701,terrains!I4701)</f>
        <v>3.005034</v>
      </c>
      <c r="L4701" s="59" t="n">
        <v>3</v>
      </c>
      <c r="M4701" s="59" t="n">
        <v>3</v>
      </c>
      <c r="N4701" s="59" t="n">
        <v>6</v>
      </c>
      <c r="O4701" s="59" t="s">
        <v>176</v>
      </c>
      <c r="P4701" s="59" t="n">
        <v>2</v>
      </c>
      <c r="Q4701" s="59" t="n">
        <v>2.5</v>
      </c>
      <c r="R4701" s="59" t="n">
        <v>0</v>
      </c>
      <c r="S4701" s="59" t="n">
        <v>1</v>
      </c>
      <c r="T4701" s="59" t="n">
        <v>0</v>
      </c>
      <c r="U4701" s="59" t="n">
        <v>0</v>
      </c>
      <c r="V4701" s="59" t="n">
        <v>0</v>
      </c>
      <c r="W4701" s="59" t="n">
        <v>0</v>
      </c>
      <c r="X4701" s="59" t="n">
        <v>0</v>
      </c>
      <c r="Y4701" s="59" t="n">
        <f aca="false">IF(terrains!L4701&lt;=2.5,1,IF(terrains!L4701&lt;=4.5,2,IF(terrains!L4701&lt;=6.5,3,4)))</f>
        <v>2</v>
      </c>
      <c r="Z4701" s="59" t="n">
        <f aca="false">IF(terrains!R4701=1,35,IF(terrains!S4701=1,64,IF(terrains!T4701=1,IF(terrains!Y4701=1,85,104),IF(terrains!U4701=1,IF(terrains!Y4701=1,124,152),IF(terrains!V4701=1,(IF(terrains!Y4701=1,146,IF(terrains!Y4701=2,178,263))),IF(terrains!W4701=1,(IF(terrains!Y4701=1,178,IF(terrains!Y4701=2,218,321))),IF(terrains!X4701=1,IF(terrains!Y4701=1,190,IF(terrains!Y4701=2,242,IF(terrains!Y4701=3,357,896))))))))))</f>
        <v>64</v>
      </c>
      <c r="AA4701" s="152" t="n">
        <f aca="false">terrains!Z4701*terrains!F4701</f>
        <v>176493.679488</v>
      </c>
    </row>
    <row r="4702" customFormat="false" ht="13.8" hidden="false" customHeight="false" outlineLevel="0" collapsed="false">
      <c r="A4702" s="143" t="n">
        <v>4701</v>
      </c>
      <c r="B4702" s="59" t="n">
        <v>298199.459903</v>
      </c>
      <c r="C4702" s="59" t="n">
        <v>5043711.31775</v>
      </c>
      <c r="D4702" s="59" t="s">
        <v>4324</v>
      </c>
      <c r="E4702" s="153" t="n">
        <v>256.1</v>
      </c>
      <c r="F4702" s="150" t="n">
        <f aca="false">terrains!E4702*10.76391</f>
        <v>2756.637351</v>
      </c>
      <c r="G4702" s="59" t="s">
        <v>232</v>
      </c>
      <c r="H4702" s="59" t="n">
        <v>0</v>
      </c>
      <c r="I4702" s="59" t="n">
        <v>0</v>
      </c>
      <c r="J4702" s="59" t="n">
        <f aca="false">IF(terrains!L4702=13.5,IF(terrains!X4702=1,12,9),-0.392532+1.267037*terrains!L4702+0.472239*terrains!X4702+0.58658*terrains!W4702+0.089417*terrains!V4702+0.531633*terrains!U4702+0.337883*terrains!T4702-0.403545*terrains!S4702)</f>
        <v>2.8644775</v>
      </c>
      <c r="K4702" s="151" t="n">
        <f aca="false">IF(terrains!I4702=0,terrains!J4702,terrains!I4702)</f>
        <v>2.8644775</v>
      </c>
      <c r="L4702" s="59" t="n">
        <v>2.5</v>
      </c>
      <c r="M4702" s="59" t="n">
        <v>2</v>
      </c>
      <c r="N4702" s="59" t="n">
        <v>4</v>
      </c>
      <c r="O4702" s="59" t="s">
        <v>179</v>
      </c>
      <c r="P4702" s="59" t="n">
        <v>2</v>
      </c>
      <c r="Q4702" s="59" t="n">
        <v>2.5</v>
      </c>
      <c r="R4702" s="59" t="n">
        <v>0</v>
      </c>
      <c r="S4702" s="59" t="n">
        <v>0</v>
      </c>
      <c r="T4702" s="59" t="n">
        <v>0</v>
      </c>
      <c r="U4702" s="59" t="n">
        <v>0</v>
      </c>
      <c r="V4702" s="59" t="n">
        <v>1</v>
      </c>
      <c r="W4702" s="59" t="n">
        <v>0</v>
      </c>
      <c r="X4702" s="59" t="n">
        <v>0</v>
      </c>
      <c r="Y4702" s="59" t="n">
        <f aca="false">IF(terrains!L4702&lt;=2.5,1,IF(terrains!L4702&lt;=4.5,2,IF(terrains!L4702&lt;=6.5,3,4)))</f>
        <v>1</v>
      </c>
      <c r="Z4702" s="59" t="n">
        <f aca="false">IF(terrains!R4702=1,35,IF(terrains!S4702=1,64,IF(terrains!T4702=1,IF(terrains!Y4702=1,85,104),IF(terrains!U4702=1,IF(terrains!Y4702=1,124,152),IF(terrains!V4702=1,(IF(terrains!Y4702=1,146,IF(terrains!Y4702=2,178,263))),IF(terrains!W4702=1,(IF(terrains!Y4702=1,178,IF(terrains!Y4702=2,218,321))),IF(terrains!X4702=1,IF(terrains!Y4702=1,190,IF(terrains!Y4702=2,242,IF(terrains!Y4702=3,357,896))))))))))</f>
        <v>146</v>
      </c>
      <c r="AA4702" s="152" t="n">
        <f aca="false">terrains!Z4702*terrains!F4702</f>
        <v>402469.053246</v>
      </c>
    </row>
    <row r="4703" customFormat="false" ht="13.8" hidden="false" customHeight="false" outlineLevel="0" collapsed="false">
      <c r="A4703" s="143" t="n">
        <v>4702</v>
      </c>
      <c r="B4703" s="59" t="n">
        <v>299410.474</v>
      </c>
      <c r="C4703" s="59" t="n">
        <v>5036899.759</v>
      </c>
      <c r="D4703" s="59" t="s">
        <v>4325</v>
      </c>
      <c r="E4703" s="153" t="n">
        <v>255.7</v>
      </c>
      <c r="F4703" s="150" t="n">
        <f aca="false">terrains!E4703*10.76391</f>
        <v>2752.331787</v>
      </c>
      <c r="G4703" s="59" t="s">
        <v>2019</v>
      </c>
      <c r="H4703" s="59" t="n">
        <v>0</v>
      </c>
      <c r="I4703" s="59" t="n">
        <v>0</v>
      </c>
      <c r="J4703" s="59" t="n">
        <f aca="false">IF(terrains!L4703=13.5,IF(terrains!X4703=1,12,9),-0.392532+1.267037*terrains!L4703+0.472239*terrains!X4703+0.58658*terrains!W4703+0.089417*terrains!V4703+0.531633*terrains!U4703+0.337883*terrains!T4703-0.403545*terrains!S4703)</f>
        <v>3.746462</v>
      </c>
      <c r="K4703" s="151" t="n">
        <f aca="false">IF(terrains!I4703=0,terrains!J4703,terrains!I4703)</f>
        <v>3.746462</v>
      </c>
      <c r="L4703" s="59" t="n">
        <v>3</v>
      </c>
      <c r="M4703" s="59" t="n">
        <v>2</v>
      </c>
      <c r="N4703" s="59" t="n">
        <v>6</v>
      </c>
      <c r="O4703" s="59" t="s">
        <v>177</v>
      </c>
      <c r="P4703" s="59" t="n">
        <v>2</v>
      </c>
      <c r="Q4703" s="59" t="n">
        <v>2.5</v>
      </c>
      <c r="R4703" s="59" t="n">
        <v>0</v>
      </c>
      <c r="S4703" s="59" t="n">
        <v>0</v>
      </c>
      <c r="T4703" s="59" t="n">
        <v>1</v>
      </c>
      <c r="U4703" s="59" t="n">
        <v>0</v>
      </c>
      <c r="V4703" s="59" t="n">
        <v>0</v>
      </c>
      <c r="W4703" s="59" t="n">
        <v>0</v>
      </c>
      <c r="X4703" s="59" t="n">
        <v>0</v>
      </c>
      <c r="Y4703" s="59" t="n">
        <f aca="false">IF(terrains!L4703&lt;=2.5,1,IF(terrains!L4703&lt;=4.5,2,IF(terrains!L4703&lt;=6.5,3,4)))</f>
        <v>2</v>
      </c>
      <c r="Z4703" s="59" t="n">
        <f aca="false">IF(terrains!R4703=1,35,IF(terrains!S4703=1,64,IF(terrains!T4703=1,IF(terrains!Y4703=1,85,104),IF(terrains!U4703=1,IF(terrains!Y4703=1,124,152),IF(terrains!V4703=1,(IF(terrains!Y4703=1,146,IF(terrains!Y4703=2,178,263))),IF(terrains!W4703=1,(IF(terrains!Y4703=1,178,IF(terrains!Y4703=2,218,321))),IF(terrains!X4703=1,IF(terrains!Y4703=1,190,IF(terrains!Y4703=2,242,IF(terrains!Y4703=3,357,896))))))))))</f>
        <v>104</v>
      </c>
      <c r="AA4703" s="152" t="n">
        <f aca="false">terrains!Z4703*terrains!F4703</f>
        <v>286242.505848</v>
      </c>
    </row>
    <row r="4704" customFormat="false" ht="13.8" hidden="false" customHeight="false" outlineLevel="0" collapsed="false">
      <c r="A4704" s="143" t="n">
        <v>4703</v>
      </c>
      <c r="B4704" s="59" t="n">
        <v>292219.143755</v>
      </c>
      <c r="C4704" s="59" t="n">
        <v>5045537.64235</v>
      </c>
      <c r="D4704" s="59" t="s">
        <v>4326</v>
      </c>
      <c r="E4704" s="153" t="n">
        <v>255.5</v>
      </c>
      <c r="F4704" s="150" t="n">
        <f aca="false">terrains!E4704*10.76391</f>
        <v>2750.179005</v>
      </c>
      <c r="G4704" s="59" t="s">
        <v>514</v>
      </c>
      <c r="H4704" s="59" t="n">
        <v>0</v>
      </c>
      <c r="I4704" s="59" t="n">
        <v>0</v>
      </c>
      <c r="J4704" s="59" t="n">
        <f aca="false">IF(terrains!L4704=13.5,IF(terrains!X4704=1,12,9),-0.392532+1.267037*terrains!L4704+0.472239*terrains!X4704+0.58658*terrains!W4704+0.089417*terrains!V4704+0.531633*terrains!U4704+0.337883*terrains!T4704-0.403545*terrains!S4704)</f>
        <v>2.479425</v>
      </c>
      <c r="K4704" s="151" t="n">
        <f aca="false">IF(terrains!I4704=0,terrains!J4704,terrains!I4704)</f>
        <v>2.479425</v>
      </c>
      <c r="L4704" s="59" t="n">
        <v>2</v>
      </c>
      <c r="M4704" s="59" t="n">
        <v>1</v>
      </c>
      <c r="N4704" s="59" t="n">
        <v>3</v>
      </c>
      <c r="O4704" s="59" t="s">
        <v>177</v>
      </c>
      <c r="P4704" s="59" t="n">
        <v>2</v>
      </c>
      <c r="Q4704" s="59" t="n">
        <v>2.5</v>
      </c>
      <c r="R4704" s="59" t="n">
        <v>0</v>
      </c>
      <c r="S4704" s="59" t="n">
        <v>0</v>
      </c>
      <c r="T4704" s="59" t="n">
        <v>1</v>
      </c>
      <c r="U4704" s="59" t="n">
        <v>0</v>
      </c>
      <c r="V4704" s="59" t="n">
        <v>0</v>
      </c>
      <c r="W4704" s="59" t="n">
        <v>0</v>
      </c>
      <c r="X4704" s="59" t="n">
        <v>0</v>
      </c>
      <c r="Y4704" s="59" t="n">
        <f aca="false">IF(terrains!L4704&lt;=2.5,1,IF(terrains!L4704&lt;=4.5,2,IF(terrains!L4704&lt;=6.5,3,4)))</f>
        <v>1</v>
      </c>
      <c r="Z4704" s="59" t="n">
        <f aca="false">IF(terrains!R4704=1,35,IF(terrains!S4704=1,64,IF(terrains!T4704=1,IF(terrains!Y4704=1,85,104),IF(terrains!U4704=1,IF(terrains!Y4704=1,124,152),IF(terrains!V4704=1,(IF(terrains!Y4704=1,146,IF(terrains!Y4704=2,178,263))),IF(terrains!W4704=1,(IF(terrains!Y4704=1,178,IF(terrains!Y4704=2,218,321))),IF(terrains!X4704=1,IF(terrains!Y4704=1,190,IF(terrains!Y4704=2,242,IF(terrains!Y4704=3,357,896))))))))))</f>
        <v>85</v>
      </c>
      <c r="AA4704" s="152" t="n">
        <f aca="false">terrains!Z4704*terrains!F4704</f>
        <v>233765.215425</v>
      </c>
    </row>
    <row r="4705" customFormat="false" ht="13.8" hidden="false" customHeight="false" outlineLevel="0" collapsed="false">
      <c r="A4705" s="143" t="n">
        <v>4704</v>
      </c>
      <c r="B4705" s="59" t="n">
        <v>292226.049326</v>
      </c>
      <c r="C4705" s="59" t="n">
        <v>5045534.65731</v>
      </c>
      <c r="D4705" s="59" t="s">
        <v>4327</v>
      </c>
      <c r="E4705" s="153" t="n">
        <v>255.5</v>
      </c>
      <c r="F4705" s="150" t="n">
        <f aca="false">terrains!E4705*10.76391</f>
        <v>2750.179005</v>
      </c>
      <c r="G4705" s="59" t="s">
        <v>514</v>
      </c>
      <c r="H4705" s="59" t="n">
        <v>0</v>
      </c>
      <c r="I4705" s="59" t="n">
        <v>0</v>
      </c>
      <c r="J4705" s="59" t="n">
        <f aca="false">IF(terrains!L4705=13.5,IF(terrains!X4705=1,12,9),-0.392532+1.267037*terrains!L4705+0.472239*terrains!X4705+0.58658*terrains!W4705+0.089417*terrains!V4705+0.531633*terrains!U4705+0.337883*terrains!T4705-0.403545*terrains!S4705)</f>
        <v>2.479425</v>
      </c>
      <c r="K4705" s="151" t="n">
        <f aca="false">IF(terrains!I4705=0,terrains!J4705,terrains!I4705)</f>
        <v>2.479425</v>
      </c>
      <c r="L4705" s="59" t="n">
        <v>2</v>
      </c>
      <c r="M4705" s="59" t="n">
        <v>1</v>
      </c>
      <c r="N4705" s="59" t="n">
        <v>3</v>
      </c>
      <c r="O4705" s="59" t="s">
        <v>177</v>
      </c>
      <c r="P4705" s="59" t="n">
        <v>2</v>
      </c>
      <c r="Q4705" s="59" t="n">
        <v>2.5</v>
      </c>
      <c r="R4705" s="59" t="n">
        <v>0</v>
      </c>
      <c r="S4705" s="59" t="n">
        <v>0</v>
      </c>
      <c r="T4705" s="59" t="n">
        <v>1</v>
      </c>
      <c r="U4705" s="59" t="n">
        <v>0</v>
      </c>
      <c r="V4705" s="59" t="n">
        <v>0</v>
      </c>
      <c r="W4705" s="59" t="n">
        <v>0</v>
      </c>
      <c r="X4705" s="59" t="n">
        <v>0</v>
      </c>
      <c r="Y4705" s="59" t="n">
        <f aca="false">IF(terrains!L4705&lt;=2.5,1,IF(terrains!L4705&lt;=4.5,2,IF(terrains!L4705&lt;=6.5,3,4)))</f>
        <v>1</v>
      </c>
      <c r="Z4705" s="59" t="n">
        <f aca="false">IF(terrains!R4705=1,35,IF(terrains!S4705=1,64,IF(terrains!T4705=1,IF(terrains!Y4705=1,85,104),IF(terrains!U4705=1,IF(terrains!Y4705=1,124,152),IF(terrains!V4705=1,(IF(terrains!Y4705=1,146,IF(terrains!Y4705=2,178,263))),IF(terrains!W4705=1,(IF(terrains!Y4705=1,178,IF(terrains!Y4705=2,218,321))),IF(terrains!X4705=1,IF(terrains!Y4705=1,190,IF(terrains!Y4705=2,242,IF(terrains!Y4705=3,357,896))))))))))</f>
        <v>85</v>
      </c>
      <c r="AA4705" s="152" t="n">
        <f aca="false">terrains!Z4705*terrains!F4705</f>
        <v>233765.215425</v>
      </c>
    </row>
    <row r="4706" customFormat="false" ht="13.8" hidden="false" customHeight="false" outlineLevel="0" collapsed="false">
      <c r="A4706" s="143" t="n">
        <v>4705</v>
      </c>
      <c r="B4706" s="59" t="n">
        <v>292233.025681</v>
      </c>
      <c r="C4706" s="59" t="n">
        <v>5045531.64174</v>
      </c>
      <c r="D4706" s="59" t="s">
        <v>4328</v>
      </c>
      <c r="E4706" s="153" t="n">
        <v>255.5</v>
      </c>
      <c r="F4706" s="150" t="n">
        <f aca="false">terrains!E4706*10.76391</f>
        <v>2750.179005</v>
      </c>
      <c r="G4706" s="59" t="s">
        <v>514</v>
      </c>
      <c r="H4706" s="59" t="n">
        <v>0</v>
      </c>
      <c r="I4706" s="59" t="n">
        <v>0</v>
      </c>
      <c r="J4706" s="59" t="n">
        <f aca="false">IF(terrains!L4706=13.5,IF(terrains!X4706=1,12,9),-0.392532+1.267037*terrains!L4706+0.472239*terrains!X4706+0.58658*terrains!W4706+0.089417*terrains!V4706+0.531633*terrains!U4706+0.337883*terrains!T4706-0.403545*terrains!S4706)</f>
        <v>2.479425</v>
      </c>
      <c r="K4706" s="151" t="n">
        <f aca="false">IF(terrains!I4706=0,terrains!J4706,terrains!I4706)</f>
        <v>2.479425</v>
      </c>
      <c r="L4706" s="59" t="n">
        <v>2</v>
      </c>
      <c r="M4706" s="59" t="n">
        <v>1</v>
      </c>
      <c r="N4706" s="59" t="n">
        <v>3</v>
      </c>
      <c r="O4706" s="59" t="s">
        <v>177</v>
      </c>
      <c r="P4706" s="59" t="n">
        <v>2</v>
      </c>
      <c r="Q4706" s="59" t="n">
        <v>2.5</v>
      </c>
      <c r="R4706" s="59" t="n">
        <v>0</v>
      </c>
      <c r="S4706" s="59" t="n">
        <v>0</v>
      </c>
      <c r="T4706" s="59" t="n">
        <v>1</v>
      </c>
      <c r="U4706" s="59" t="n">
        <v>0</v>
      </c>
      <c r="V4706" s="59" t="n">
        <v>0</v>
      </c>
      <c r="W4706" s="59" t="n">
        <v>0</v>
      </c>
      <c r="X4706" s="59" t="n">
        <v>0</v>
      </c>
      <c r="Y4706" s="59" t="n">
        <f aca="false">IF(terrains!L4706&lt;=2.5,1,IF(terrains!L4706&lt;=4.5,2,IF(terrains!L4706&lt;=6.5,3,4)))</f>
        <v>1</v>
      </c>
      <c r="Z4706" s="59" t="n">
        <f aca="false">IF(terrains!R4706=1,35,IF(terrains!S4706=1,64,IF(terrains!T4706=1,IF(terrains!Y4706=1,85,104),IF(terrains!U4706=1,IF(terrains!Y4706=1,124,152),IF(terrains!V4706=1,(IF(terrains!Y4706=1,146,IF(terrains!Y4706=2,178,263))),IF(terrains!W4706=1,(IF(terrains!Y4706=1,178,IF(terrains!Y4706=2,218,321))),IF(terrains!X4706=1,IF(terrains!Y4706=1,190,IF(terrains!Y4706=2,242,IF(terrains!Y4706=3,357,896))))))))))</f>
        <v>85</v>
      </c>
      <c r="AA4706" s="152" t="n">
        <f aca="false">terrains!Z4706*terrains!F4706</f>
        <v>233765.215425</v>
      </c>
    </row>
    <row r="4707" customFormat="false" ht="13.8" hidden="false" customHeight="false" outlineLevel="0" collapsed="false">
      <c r="A4707" s="143" t="n">
        <v>4706</v>
      </c>
      <c r="B4707" s="59" t="n">
        <v>296774.684</v>
      </c>
      <c r="C4707" s="59" t="n">
        <v>5042540.914</v>
      </c>
      <c r="D4707" s="59" t="s">
        <v>4329</v>
      </c>
      <c r="E4707" s="153" t="n">
        <v>255.5</v>
      </c>
      <c r="F4707" s="150" t="n">
        <f aca="false">terrains!E4707*10.76391</f>
        <v>2750.179005</v>
      </c>
      <c r="G4707" s="59" t="s">
        <v>1409</v>
      </c>
      <c r="H4707" s="59" t="n">
        <v>1</v>
      </c>
      <c r="I4707" s="59" t="n">
        <v>4</v>
      </c>
      <c r="J4707" s="59" t="n">
        <f aca="false">IF(terrains!L4707=13.5,IF(terrains!X4707=1,12,9),-0.392532+1.267037*terrains!L4707+0.472239*terrains!X4707+0.58658*terrains!W4707+0.089417*terrains!V4707+0.531633*terrains!U4707+0.337883*terrains!T4707-0.403545*terrains!S4707)</f>
        <v>3.497996</v>
      </c>
      <c r="K4707" s="151" t="n">
        <f aca="false">IF(terrains!I4707=0,terrains!J4707,terrains!I4707)</f>
        <v>4</v>
      </c>
      <c r="L4707" s="59" t="n">
        <v>3</v>
      </c>
      <c r="M4707" s="59" t="n">
        <v>2</v>
      </c>
      <c r="N4707" s="59" t="n">
        <v>4</v>
      </c>
      <c r="O4707" s="59" t="s">
        <v>179</v>
      </c>
      <c r="P4707" s="59" t="n">
        <v>3</v>
      </c>
      <c r="Q4707" s="59" t="n">
        <v>2.5</v>
      </c>
      <c r="R4707" s="59" t="n">
        <v>0</v>
      </c>
      <c r="S4707" s="59" t="n">
        <v>0</v>
      </c>
      <c r="T4707" s="59" t="n">
        <v>0</v>
      </c>
      <c r="U4707" s="59" t="n">
        <v>0</v>
      </c>
      <c r="V4707" s="59" t="n">
        <v>1</v>
      </c>
      <c r="W4707" s="59" t="n">
        <v>0</v>
      </c>
      <c r="X4707" s="59" t="n">
        <v>0</v>
      </c>
      <c r="Y4707" s="59" t="n">
        <f aca="false">IF(terrains!L4707&lt;=2.5,1,IF(terrains!L4707&lt;=4.5,2,IF(terrains!L4707&lt;=6.5,3,4)))</f>
        <v>2</v>
      </c>
      <c r="Z4707" s="59" t="n">
        <f aca="false">IF(terrains!R4707=1,35,IF(terrains!S4707=1,64,IF(terrains!T4707=1,IF(terrains!Y4707=1,85,104),IF(terrains!U4707=1,IF(terrains!Y4707=1,124,152),IF(terrains!V4707=1,(IF(terrains!Y4707=1,146,IF(terrains!Y4707=2,178,263))),IF(terrains!W4707=1,(IF(terrains!Y4707=1,178,IF(terrains!Y4707=2,218,321))),IF(terrains!X4707=1,IF(terrains!Y4707=1,190,IF(terrains!Y4707=2,242,IF(terrains!Y4707=3,357,896))))))))))</f>
        <v>178</v>
      </c>
      <c r="AA4707" s="152" t="n">
        <f aca="false">terrains!Z4707*terrains!F4707</f>
        <v>489531.86289</v>
      </c>
    </row>
    <row r="4708" customFormat="false" ht="13.8" hidden="false" customHeight="false" outlineLevel="0" collapsed="false">
      <c r="A4708" s="143" t="n">
        <v>4707</v>
      </c>
      <c r="B4708" s="59" t="n">
        <v>299364.9816</v>
      </c>
      <c r="C4708" s="59" t="n">
        <v>5037000.008</v>
      </c>
      <c r="D4708" s="59" t="s">
        <v>4330</v>
      </c>
      <c r="E4708" s="153" t="n">
        <v>255.5</v>
      </c>
      <c r="F4708" s="150" t="n">
        <f aca="false">terrains!E4708*10.76391</f>
        <v>2750.179005</v>
      </c>
      <c r="G4708" s="59" t="s">
        <v>2019</v>
      </c>
      <c r="H4708" s="59" t="n">
        <v>0</v>
      </c>
      <c r="I4708" s="59" t="n">
        <v>0</v>
      </c>
      <c r="J4708" s="59" t="n">
        <f aca="false">IF(terrains!L4708=13.5,IF(terrains!X4708=1,12,9),-0.392532+1.267037*terrains!L4708+0.472239*terrains!X4708+0.58658*terrains!W4708+0.089417*terrains!V4708+0.531633*terrains!U4708+0.337883*terrains!T4708-0.403545*terrains!S4708)</f>
        <v>3.746462</v>
      </c>
      <c r="K4708" s="151" t="n">
        <f aca="false">IF(terrains!I4708=0,terrains!J4708,terrains!I4708)</f>
        <v>3.746462</v>
      </c>
      <c r="L4708" s="59" t="n">
        <v>3</v>
      </c>
      <c r="M4708" s="59" t="n">
        <v>2</v>
      </c>
      <c r="N4708" s="59" t="n">
        <v>6</v>
      </c>
      <c r="O4708" s="59" t="s">
        <v>177</v>
      </c>
      <c r="P4708" s="59" t="n">
        <v>2</v>
      </c>
      <c r="Q4708" s="59" t="n">
        <v>2.5</v>
      </c>
      <c r="R4708" s="59" t="n">
        <v>0</v>
      </c>
      <c r="S4708" s="59" t="n">
        <v>0</v>
      </c>
      <c r="T4708" s="59" t="n">
        <v>1</v>
      </c>
      <c r="U4708" s="59" t="n">
        <v>0</v>
      </c>
      <c r="V4708" s="59" t="n">
        <v>0</v>
      </c>
      <c r="W4708" s="59" t="n">
        <v>0</v>
      </c>
      <c r="X4708" s="59" t="n">
        <v>0</v>
      </c>
      <c r="Y4708" s="59" t="n">
        <f aca="false">IF(terrains!L4708&lt;=2.5,1,IF(terrains!L4708&lt;=4.5,2,IF(terrains!L4708&lt;=6.5,3,4)))</f>
        <v>2</v>
      </c>
      <c r="Z4708" s="59" t="n">
        <f aca="false">IF(terrains!R4708=1,35,IF(terrains!S4708=1,64,IF(terrains!T4708=1,IF(terrains!Y4708=1,85,104),IF(terrains!U4708=1,IF(terrains!Y4708=1,124,152),IF(terrains!V4708=1,(IF(terrains!Y4708=1,146,IF(terrains!Y4708=2,178,263))),IF(terrains!W4708=1,(IF(terrains!Y4708=1,178,IF(terrains!Y4708=2,218,321))),IF(terrains!X4708=1,IF(terrains!Y4708=1,190,IF(terrains!Y4708=2,242,IF(terrains!Y4708=3,357,896))))))))))</f>
        <v>104</v>
      </c>
      <c r="AA4708" s="152" t="n">
        <f aca="false">terrains!Z4708*terrains!F4708</f>
        <v>286018.61652</v>
      </c>
    </row>
    <row r="4709" customFormat="false" ht="13.8" hidden="false" customHeight="false" outlineLevel="0" collapsed="false">
      <c r="A4709" s="143" t="n">
        <v>4708</v>
      </c>
      <c r="B4709" s="59" t="n">
        <v>294557.517858</v>
      </c>
      <c r="C4709" s="59" t="n">
        <v>5041455.85212</v>
      </c>
      <c r="D4709" s="59" t="s">
        <v>4331</v>
      </c>
      <c r="E4709" s="153" t="n">
        <v>255.5</v>
      </c>
      <c r="F4709" s="150" t="n">
        <f aca="false">terrains!E4709*10.76391</f>
        <v>2750.179005</v>
      </c>
      <c r="G4709" s="59" t="s">
        <v>276</v>
      </c>
      <c r="H4709" s="59" t="n">
        <v>1</v>
      </c>
      <c r="I4709" s="59" t="n">
        <v>4</v>
      </c>
      <c r="J4709" s="59" t="n">
        <f aca="false">IF(terrains!L4709=13.5,IF(terrains!X4709=1,12,9),-0.392532+1.267037*terrains!L4709+0.472239*terrains!X4709+0.58658*terrains!W4709+0.089417*terrains!V4709+0.531633*terrains!U4709+0.337883*terrains!T4709-0.403545*terrains!S4709)</f>
        <v>3.746462</v>
      </c>
      <c r="K4709" s="151" t="n">
        <f aca="false">IF(terrains!I4709=0,terrains!J4709,terrains!I4709)</f>
        <v>4</v>
      </c>
      <c r="L4709" s="59" t="n">
        <v>3</v>
      </c>
      <c r="M4709" s="59" t="n">
        <v>2</v>
      </c>
      <c r="N4709" s="59" t="n">
        <v>6</v>
      </c>
      <c r="O4709" s="59" t="s">
        <v>177</v>
      </c>
      <c r="P4709" s="59" t="n">
        <v>2</v>
      </c>
      <c r="Q4709" s="59" t="n">
        <v>2</v>
      </c>
      <c r="R4709" s="59" t="n">
        <v>0</v>
      </c>
      <c r="S4709" s="59" t="n">
        <v>0</v>
      </c>
      <c r="T4709" s="59" t="n">
        <v>1</v>
      </c>
      <c r="U4709" s="59" t="n">
        <v>0</v>
      </c>
      <c r="V4709" s="59" t="n">
        <v>0</v>
      </c>
      <c r="W4709" s="59" t="n">
        <v>0</v>
      </c>
      <c r="X4709" s="59" t="n">
        <v>0</v>
      </c>
      <c r="Y4709" s="59" t="n">
        <f aca="false">IF(terrains!L4709&lt;=2.5,1,IF(terrains!L4709&lt;=4.5,2,IF(terrains!L4709&lt;=6.5,3,4)))</f>
        <v>2</v>
      </c>
      <c r="Z4709" s="59" t="n">
        <f aca="false">IF(terrains!R4709=1,35,IF(terrains!S4709=1,64,IF(terrains!T4709=1,IF(terrains!Y4709=1,85,104),IF(terrains!U4709=1,IF(terrains!Y4709=1,124,152),IF(terrains!V4709=1,(IF(terrains!Y4709=1,146,IF(terrains!Y4709=2,178,263))),IF(terrains!W4709=1,(IF(terrains!Y4709=1,178,IF(terrains!Y4709=2,218,321))),IF(terrains!X4709=1,IF(terrains!Y4709=1,190,IF(terrains!Y4709=2,242,IF(terrains!Y4709=3,357,896))))))))))</f>
        <v>104</v>
      </c>
      <c r="AA4709" s="152" t="n">
        <f aca="false">terrains!Z4709*terrains!F4709</f>
        <v>286018.61652</v>
      </c>
    </row>
    <row r="4710" customFormat="false" ht="13.8" hidden="false" customHeight="false" outlineLevel="0" collapsed="false">
      <c r="A4710" s="143" t="n">
        <v>4709</v>
      </c>
      <c r="B4710" s="59" t="n">
        <v>294549.7191</v>
      </c>
      <c r="C4710" s="59" t="n">
        <v>5041457.74235</v>
      </c>
      <c r="D4710" s="59" t="s">
        <v>4332</v>
      </c>
      <c r="E4710" s="153" t="n">
        <v>255.5</v>
      </c>
      <c r="F4710" s="150" t="n">
        <f aca="false">terrains!E4710*10.76391</f>
        <v>2750.179005</v>
      </c>
      <c r="G4710" s="59" t="s">
        <v>276</v>
      </c>
      <c r="H4710" s="59" t="n">
        <v>1</v>
      </c>
      <c r="I4710" s="59" t="n">
        <v>4</v>
      </c>
      <c r="J4710" s="59" t="n">
        <f aca="false">IF(terrains!L4710=13.5,IF(terrains!X4710=1,12,9),-0.392532+1.267037*terrains!L4710+0.472239*terrains!X4710+0.58658*terrains!W4710+0.089417*terrains!V4710+0.531633*terrains!U4710+0.337883*terrains!T4710-0.403545*terrains!S4710)</f>
        <v>3.746462</v>
      </c>
      <c r="K4710" s="151" t="n">
        <f aca="false">IF(terrains!I4710=0,terrains!J4710,terrains!I4710)</f>
        <v>4</v>
      </c>
      <c r="L4710" s="59" t="n">
        <v>3</v>
      </c>
      <c r="M4710" s="59" t="n">
        <v>2</v>
      </c>
      <c r="N4710" s="59" t="n">
        <v>6</v>
      </c>
      <c r="O4710" s="59" t="s">
        <v>177</v>
      </c>
      <c r="P4710" s="59" t="n">
        <v>2</v>
      </c>
      <c r="Q4710" s="59" t="n">
        <v>2</v>
      </c>
      <c r="R4710" s="59" t="n">
        <v>0</v>
      </c>
      <c r="S4710" s="59" t="n">
        <v>0</v>
      </c>
      <c r="T4710" s="59" t="n">
        <v>1</v>
      </c>
      <c r="U4710" s="59" t="n">
        <v>0</v>
      </c>
      <c r="V4710" s="59" t="n">
        <v>0</v>
      </c>
      <c r="W4710" s="59" t="n">
        <v>0</v>
      </c>
      <c r="X4710" s="59" t="n">
        <v>0</v>
      </c>
      <c r="Y4710" s="59" t="n">
        <f aca="false">IF(terrains!L4710&lt;=2.5,1,IF(terrains!L4710&lt;=4.5,2,IF(terrains!L4710&lt;=6.5,3,4)))</f>
        <v>2</v>
      </c>
      <c r="Z4710" s="59" t="n">
        <f aca="false">IF(terrains!R4710=1,35,IF(terrains!S4710=1,64,IF(terrains!T4710=1,IF(terrains!Y4710=1,85,104),IF(terrains!U4710=1,IF(terrains!Y4710=1,124,152),IF(terrains!V4710=1,(IF(terrains!Y4710=1,146,IF(terrains!Y4710=2,178,263))),IF(terrains!W4710=1,(IF(terrains!Y4710=1,178,IF(terrains!Y4710=2,218,321))),IF(terrains!X4710=1,IF(terrains!Y4710=1,190,IF(terrains!Y4710=2,242,IF(terrains!Y4710=3,357,896))))))))))</f>
        <v>104</v>
      </c>
      <c r="AA4710" s="152" t="n">
        <f aca="false">terrains!Z4710*terrains!F4710</f>
        <v>286018.61652</v>
      </c>
    </row>
    <row r="4711" customFormat="false" ht="13.8" hidden="false" customHeight="false" outlineLevel="0" collapsed="false">
      <c r="A4711" s="143" t="n">
        <v>4710</v>
      </c>
      <c r="B4711" s="59" t="n">
        <v>300444.032688</v>
      </c>
      <c r="C4711" s="59" t="n">
        <v>5041058.00301</v>
      </c>
      <c r="D4711" s="59" t="s">
        <v>4333</v>
      </c>
      <c r="E4711" s="153" t="n">
        <v>255.2</v>
      </c>
      <c r="F4711" s="150" t="n">
        <f aca="false">terrains!E4711*10.76391</f>
        <v>2746.949832</v>
      </c>
      <c r="G4711" s="59" t="s">
        <v>620</v>
      </c>
      <c r="H4711" s="59" t="n">
        <v>0</v>
      </c>
      <c r="I4711" s="59" t="n">
        <v>6</v>
      </c>
      <c r="J4711" s="59" t="n">
        <f aca="false">IF(terrains!L4711=13.5,IF(terrains!X4711=1,12,9),-0.392532+1.267037*terrains!L4711+0.472239*terrains!X4711+0.58658*terrains!W4711+0.089417*terrains!V4711+0.531633*terrains!U4711+0.337883*terrains!T4711-0.403545*terrains!S4711)</f>
        <v>5.7813735</v>
      </c>
      <c r="K4711" s="151" t="n">
        <f aca="false">IF(terrains!I4711=0,terrains!J4711,terrains!I4711)</f>
        <v>6</v>
      </c>
      <c r="L4711" s="59" t="n">
        <v>4.5</v>
      </c>
      <c r="M4711" s="59" t="n">
        <v>0</v>
      </c>
      <c r="N4711" s="59" t="n">
        <v>0</v>
      </c>
      <c r="O4711" s="59" t="s">
        <v>181</v>
      </c>
      <c r="P4711" s="59" t="n">
        <v>0</v>
      </c>
      <c r="Q4711" s="59" t="n">
        <v>0</v>
      </c>
      <c r="R4711" s="59" t="n">
        <v>0</v>
      </c>
      <c r="S4711" s="59" t="n">
        <v>0</v>
      </c>
      <c r="T4711" s="59" t="n">
        <v>0</v>
      </c>
      <c r="U4711" s="59" t="n">
        <v>0</v>
      </c>
      <c r="V4711" s="59" t="n">
        <v>0</v>
      </c>
      <c r="W4711" s="59" t="n">
        <v>0</v>
      </c>
      <c r="X4711" s="59" t="n">
        <v>1</v>
      </c>
      <c r="Y4711" s="59" t="n">
        <f aca="false">IF(terrains!L4711&lt;=2.5,1,IF(terrains!L4711&lt;=4.5,2,IF(terrains!L4711&lt;=6.5,3,4)))</f>
        <v>2</v>
      </c>
      <c r="Z4711" s="59" t="n">
        <f aca="false">IF(terrains!R4711=1,35,IF(terrains!S4711=1,64,IF(terrains!T4711=1,IF(terrains!Y4711=1,85,104),IF(terrains!U4711=1,IF(terrains!Y4711=1,124,152),IF(terrains!V4711=1,(IF(terrains!Y4711=1,146,IF(terrains!Y4711=2,178,263))),IF(terrains!W4711=1,(IF(terrains!Y4711=1,178,IF(terrains!Y4711=2,218,321))),IF(terrains!X4711=1,IF(terrains!Y4711=1,190,IF(terrains!Y4711=2,242,IF(terrains!Y4711=3,357,896))))))))))</f>
        <v>242</v>
      </c>
      <c r="AA4711" s="152" t="n">
        <f aca="false">terrains!Z4711*terrains!F4711</f>
        <v>664761.859344</v>
      </c>
    </row>
    <row r="4712" customFormat="false" ht="13.8" hidden="false" customHeight="false" outlineLevel="0" collapsed="false">
      <c r="A4712" s="143" t="n">
        <v>4711</v>
      </c>
      <c r="B4712" s="59" t="n">
        <v>298408.8455</v>
      </c>
      <c r="C4712" s="59" t="n">
        <v>5039774.029</v>
      </c>
      <c r="D4712" s="59" t="s">
        <v>4334</v>
      </c>
      <c r="E4712" s="153" t="n">
        <v>254.83</v>
      </c>
      <c r="F4712" s="150" t="n">
        <f aca="false">terrains!E4712*10.76391</f>
        <v>2742.9671853</v>
      </c>
      <c r="G4712" s="59" t="s">
        <v>1328</v>
      </c>
      <c r="H4712" s="59" t="n">
        <v>0</v>
      </c>
      <c r="I4712" s="59" t="n">
        <v>3</v>
      </c>
      <c r="J4712" s="59" t="n">
        <f aca="false">IF(terrains!L4712=13.5,IF(terrains!X4712=1,12,9),-0.392532+1.267037*terrains!L4712+0.472239*terrains!X4712+0.58658*terrains!W4712+0.089417*terrains!V4712+0.531633*terrains!U4712+0.337883*terrains!T4712-0.403545*terrains!S4712)</f>
        <v>3.2472995</v>
      </c>
      <c r="K4712" s="151" t="n">
        <f aca="false">IF(terrains!I4712=0,terrains!J4712,terrains!I4712)</f>
        <v>3</v>
      </c>
      <c r="L4712" s="59" t="n">
        <v>2.5</v>
      </c>
      <c r="M4712" s="59" t="n">
        <v>0</v>
      </c>
      <c r="N4712" s="59" t="n">
        <v>0</v>
      </c>
      <c r="O4712" s="59" t="s">
        <v>181</v>
      </c>
      <c r="P4712" s="59" t="n">
        <v>0</v>
      </c>
      <c r="Q4712" s="59" t="n">
        <v>0</v>
      </c>
      <c r="R4712" s="59" t="n">
        <v>0</v>
      </c>
      <c r="S4712" s="59" t="n">
        <v>0</v>
      </c>
      <c r="T4712" s="59" t="n">
        <v>0</v>
      </c>
      <c r="U4712" s="59" t="n">
        <v>0</v>
      </c>
      <c r="V4712" s="59" t="n">
        <v>0</v>
      </c>
      <c r="W4712" s="59" t="n">
        <v>0</v>
      </c>
      <c r="X4712" s="59" t="n">
        <v>1</v>
      </c>
      <c r="Y4712" s="59" t="n">
        <f aca="false">IF(terrains!L4712&lt;=2.5,1,IF(terrains!L4712&lt;=4.5,2,IF(terrains!L4712&lt;=6.5,3,4)))</f>
        <v>1</v>
      </c>
      <c r="Z4712" s="59" t="n">
        <f aca="false">IF(terrains!R4712=1,35,IF(terrains!S4712=1,64,IF(terrains!T4712=1,IF(terrains!Y4712=1,85,104),IF(terrains!U4712=1,IF(terrains!Y4712=1,124,152),IF(terrains!V4712=1,(IF(terrains!Y4712=1,146,IF(terrains!Y4712=2,178,263))),IF(terrains!W4712=1,(IF(terrains!Y4712=1,178,IF(terrains!Y4712=2,218,321))),IF(terrains!X4712=1,IF(terrains!Y4712=1,190,IF(terrains!Y4712=2,242,IF(terrains!Y4712=3,357,896))))))))))</f>
        <v>190</v>
      </c>
      <c r="AA4712" s="152" t="n">
        <f aca="false">terrains!Z4712*terrains!F4712</f>
        <v>521163.765207</v>
      </c>
    </row>
    <row r="4713" customFormat="false" ht="13.8" hidden="false" customHeight="false" outlineLevel="0" collapsed="false">
      <c r="A4713" s="143" t="n">
        <v>4712</v>
      </c>
      <c r="B4713" s="59" t="n">
        <v>287408.485081</v>
      </c>
      <c r="C4713" s="59" t="n">
        <v>5043358.79272</v>
      </c>
      <c r="D4713" s="59" t="s">
        <v>4335</v>
      </c>
      <c r="E4713" s="153" t="n">
        <v>254.8</v>
      </c>
      <c r="F4713" s="150" t="n">
        <f aca="false">terrains!E4713*10.76391</f>
        <v>2742.644268</v>
      </c>
      <c r="G4713" s="59" t="s">
        <v>413</v>
      </c>
      <c r="H4713" s="59" t="n">
        <v>1</v>
      </c>
      <c r="I4713" s="59" t="n">
        <v>3</v>
      </c>
      <c r="J4713" s="59" t="n">
        <f aca="false">IF(terrains!L4713=13.5,IF(terrains!X4713=1,12,9),-0.392532+1.267037*terrains!L4713+0.472239*terrains!X4713+0.58658*terrains!W4713+0.089417*terrains!V4713+0.531633*terrains!U4713+0.337883*terrains!T4713-0.403545*terrains!S4713)</f>
        <v>3.6385525</v>
      </c>
      <c r="K4713" s="151" t="n">
        <f aca="false">IF(terrains!I4713=0,terrains!J4713,terrains!I4713)</f>
        <v>3</v>
      </c>
      <c r="L4713" s="59" t="n">
        <v>3.5</v>
      </c>
      <c r="M4713" s="59" t="n">
        <v>3</v>
      </c>
      <c r="N4713" s="59" t="n">
        <v>6</v>
      </c>
      <c r="O4713" s="59" t="s">
        <v>176</v>
      </c>
      <c r="P4713" s="59" t="n">
        <v>2.5</v>
      </c>
      <c r="Q4713" s="59" t="n">
        <v>2.5</v>
      </c>
      <c r="R4713" s="59" t="n">
        <v>0</v>
      </c>
      <c r="S4713" s="59" t="n">
        <v>1</v>
      </c>
      <c r="T4713" s="59" t="n">
        <v>0</v>
      </c>
      <c r="U4713" s="59" t="n">
        <v>0</v>
      </c>
      <c r="V4713" s="59" t="n">
        <v>0</v>
      </c>
      <c r="W4713" s="59" t="n">
        <v>0</v>
      </c>
      <c r="X4713" s="59" t="n">
        <v>0</v>
      </c>
      <c r="Y4713" s="59" t="n">
        <f aca="false">IF(terrains!L4713&lt;=2.5,1,IF(terrains!L4713&lt;=4.5,2,IF(terrains!L4713&lt;=6.5,3,4)))</f>
        <v>2</v>
      </c>
      <c r="Z4713" s="59" t="n">
        <f aca="false">IF(terrains!R4713=1,35,IF(terrains!S4713=1,64,IF(terrains!T4713=1,IF(terrains!Y4713=1,85,104),IF(terrains!U4713=1,IF(terrains!Y4713=1,124,152),IF(terrains!V4713=1,(IF(terrains!Y4713=1,146,IF(terrains!Y4713=2,178,263))),IF(terrains!W4713=1,(IF(terrains!Y4713=1,178,IF(terrains!Y4713=2,218,321))),IF(terrains!X4713=1,IF(terrains!Y4713=1,190,IF(terrains!Y4713=2,242,IF(terrains!Y4713=3,357,896))))))))))</f>
        <v>64</v>
      </c>
      <c r="AA4713" s="152" t="n">
        <f aca="false">terrains!Z4713*terrains!F4713</f>
        <v>175529.233152</v>
      </c>
    </row>
    <row r="4714" customFormat="false" ht="13.8" hidden="false" customHeight="false" outlineLevel="0" collapsed="false">
      <c r="A4714" s="143" t="n">
        <v>4713</v>
      </c>
      <c r="B4714" s="59" t="n">
        <v>299078.044</v>
      </c>
      <c r="C4714" s="59" t="n">
        <v>5041682.348</v>
      </c>
      <c r="D4714" s="59" t="s">
        <v>4336</v>
      </c>
      <c r="E4714" s="153" t="n">
        <v>254.7</v>
      </c>
      <c r="F4714" s="150" t="n">
        <f aca="false">terrains!E4714*10.76391</f>
        <v>2741.567877</v>
      </c>
      <c r="G4714" s="59" t="s">
        <v>232</v>
      </c>
      <c r="H4714" s="59" t="n">
        <v>0</v>
      </c>
      <c r="I4714" s="59" t="n">
        <v>0</v>
      </c>
      <c r="J4714" s="59" t="n">
        <f aca="false">IF(terrains!L4714=13.5,IF(terrains!X4714=1,12,9),-0.392532+1.267037*terrains!L4714+0.472239*terrains!X4714+0.58658*terrains!W4714+0.089417*terrains!V4714+0.531633*terrains!U4714+0.337883*terrains!T4714-0.403545*terrains!S4714)</f>
        <v>3.2472995</v>
      </c>
      <c r="K4714" s="151" t="n">
        <f aca="false">IF(terrains!I4714=0,terrains!J4714,terrains!I4714)</f>
        <v>3.2472995</v>
      </c>
      <c r="L4714" s="59" t="n">
        <v>2.5</v>
      </c>
      <c r="M4714" s="59" t="n">
        <v>2</v>
      </c>
      <c r="N4714" s="59" t="n">
        <v>4</v>
      </c>
      <c r="O4714" s="59" t="s">
        <v>181</v>
      </c>
      <c r="P4714" s="59" t="n">
        <v>2</v>
      </c>
      <c r="Q4714" s="59" t="n">
        <v>2.5</v>
      </c>
      <c r="R4714" s="59" t="n">
        <v>0</v>
      </c>
      <c r="S4714" s="59" t="n">
        <v>0</v>
      </c>
      <c r="T4714" s="59" t="n">
        <v>0</v>
      </c>
      <c r="U4714" s="59" t="n">
        <v>0</v>
      </c>
      <c r="V4714" s="59" t="n">
        <v>0</v>
      </c>
      <c r="W4714" s="59" t="n">
        <v>0</v>
      </c>
      <c r="X4714" s="59" t="n">
        <v>1</v>
      </c>
      <c r="Y4714" s="59" t="n">
        <f aca="false">IF(terrains!L4714&lt;=2.5,1,IF(terrains!L4714&lt;=4.5,2,IF(terrains!L4714&lt;=6.5,3,4)))</f>
        <v>1</v>
      </c>
      <c r="Z4714" s="59" t="n">
        <f aca="false">IF(terrains!R4714=1,35,IF(terrains!S4714=1,64,IF(terrains!T4714=1,IF(terrains!Y4714=1,85,104),IF(terrains!U4714=1,IF(terrains!Y4714=1,124,152),IF(terrains!V4714=1,(IF(terrains!Y4714=1,146,IF(terrains!Y4714=2,178,263))),IF(terrains!W4714=1,(IF(terrains!Y4714=1,178,IF(terrains!Y4714=2,218,321))),IF(terrains!X4714=1,IF(terrains!Y4714=1,190,IF(terrains!Y4714=2,242,IF(terrains!Y4714=3,357,896))))))))))</f>
        <v>190</v>
      </c>
      <c r="AA4714" s="152" t="n">
        <f aca="false">terrains!Z4714*terrains!F4714</f>
        <v>520897.89663</v>
      </c>
    </row>
    <row r="4715" customFormat="false" ht="13.8" hidden="false" customHeight="false" outlineLevel="0" collapsed="false">
      <c r="A4715" s="143" t="n">
        <v>4714</v>
      </c>
      <c r="B4715" s="59" t="n">
        <v>298399.1677</v>
      </c>
      <c r="C4715" s="59" t="n">
        <v>5042264.015</v>
      </c>
      <c r="D4715" s="59" t="s">
        <v>4337</v>
      </c>
      <c r="E4715" s="153" t="n">
        <v>254.2</v>
      </c>
      <c r="F4715" s="150" t="n">
        <f aca="false">terrains!E4715*10.76391</f>
        <v>2736.185922</v>
      </c>
      <c r="G4715" s="59" t="s">
        <v>232</v>
      </c>
      <c r="H4715" s="59" t="n">
        <v>0</v>
      </c>
      <c r="I4715" s="59" t="n">
        <v>0</v>
      </c>
      <c r="J4715" s="59" t="n">
        <f aca="false">IF(terrains!L4715=13.5,IF(terrains!X4715=1,12,9),-0.392532+1.267037*terrains!L4715+0.472239*terrains!X4715+0.58658*terrains!W4715+0.089417*terrains!V4715+0.531633*terrains!U4715+0.337883*terrains!T4715-0.403545*terrains!S4715)</f>
        <v>3.3616405</v>
      </c>
      <c r="K4715" s="151" t="n">
        <f aca="false">IF(terrains!I4715=0,terrains!J4715,terrains!I4715)</f>
        <v>3.3616405</v>
      </c>
      <c r="L4715" s="59" t="n">
        <v>2.5</v>
      </c>
      <c r="M4715" s="59" t="n">
        <v>2</v>
      </c>
      <c r="N4715" s="59" t="n">
        <v>4</v>
      </c>
      <c r="O4715" s="59" t="s">
        <v>180</v>
      </c>
      <c r="P4715" s="59" t="n">
        <v>2</v>
      </c>
      <c r="Q4715" s="59" t="n">
        <v>2.5</v>
      </c>
      <c r="R4715" s="59" t="n">
        <v>0</v>
      </c>
      <c r="S4715" s="59" t="n">
        <v>0</v>
      </c>
      <c r="T4715" s="59" t="n">
        <v>0</v>
      </c>
      <c r="U4715" s="59" t="n">
        <v>0</v>
      </c>
      <c r="V4715" s="59" t="n">
        <v>0</v>
      </c>
      <c r="W4715" s="59" t="n">
        <v>1</v>
      </c>
      <c r="X4715" s="59" t="n">
        <v>0</v>
      </c>
      <c r="Y4715" s="59" t="n">
        <f aca="false">IF(terrains!L4715&lt;=2.5,1,IF(terrains!L4715&lt;=4.5,2,IF(terrains!L4715&lt;=6.5,3,4)))</f>
        <v>1</v>
      </c>
      <c r="Z4715" s="59" t="n">
        <f aca="false">IF(terrains!R4715=1,35,IF(terrains!S4715=1,64,IF(terrains!T4715=1,IF(terrains!Y4715=1,85,104),IF(terrains!U4715=1,IF(terrains!Y4715=1,124,152),IF(terrains!V4715=1,(IF(terrains!Y4715=1,146,IF(terrains!Y4715=2,178,263))),IF(terrains!W4715=1,(IF(terrains!Y4715=1,178,IF(terrains!Y4715=2,218,321))),IF(terrains!X4715=1,IF(terrains!Y4715=1,190,IF(terrains!Y4715=2,242,IF(terrains!Y4715=3,357,896))))))))))</f>
        <v>178</v>
      </c>
      <c r="AA4715" s="152" t="n">
        <f aca="false">terrains!Z4715*terrains!F4715</f>
        <v>487041.094116</v>
      </c>
    </row>
    <row r="4716" customFormat="false" ht="13.8" hidden="false" customHeight="false" outlineLevel="0" collapsed="false">
      <c r="A4716" s="143" t="n">
        <v>4715</v>
      </c>
      <c r="B4716" s="59" t="n">
        <v>299866.71677</v>
      </c>
      <c r="C4716" s="59" t="n">
        <v>5037054.1837</v>
      </c>
      <c r="D4716" s="59" t="s">
        <v>4338</v>
      </c>
      <c r="E4716" s="153" t="n">
        <v>253.6</v>
      </c>
      <c r="F4716" s="150" t="n">
        <f aca="false">terrains!E4716*10.76391</f>
        <v>2729.727576</v>
      </c>
      <c r="G4716" s="59" t="s">
        <v>530</v>
      </c>
      <c r="H4716" s="59" t="n">
        <v>0</v>
      </c>
      <c r="I4716" s="59" t="n">
        <v>0</v>
      </c>
      <c r="J4716" s="59" t="n">
        <f aca="false">IF(terrains!L4716=13.5,IF(terrains!X4716=1,12,9),-0.392532+1.267037*terrains!L4716+0.472239*terrains!X4716+0.58658*terrains!W4716+0.089417*terrains!V4716+0.531633*terrains!U4716+0.337883*terrains!T4716-0.403545*terrains!S4716)</f>
        <v>3.1129435</v>
      </c>
      <c r="K4716" s="151" t="n">
        <f aca="false">IF(terrains!I4716=0,terrains!J4716,terrains!I4716)</f>
        <v>3.1129435</v>
      </c>
      <c r="L4716" s="59" t="n">
        <v>2.5</v>
      </c>
      <c r="M4716" s="59" t="n">
        <v>1</v>
      </c>
      <c r="N4716" s="59" t="n">
        <v>4</v>
      </c>
      <c r="O4716" s="59" t="s">
        <v>177</v>
      </c>
      <c r="P4716" s="59" t="n">
        <v>2</v>
      </c>
      <c r="Q4716" s="59" t="n">
        <v>2</v>
      </c>
      <c r="R4716" s="59" t="n">
        <v>0</v>
      </c>
      <c r="S4716" s="59" t="n">
        <v>0</v>
      </c>
      <c r="T4716" s="59" t="n">
        <v>1</v>
      </c>
      <c r="U4716" s="59" t="n">
        <v>0</v>
      </c>
      <c r="V4716" s="59" t="n">
        <v>0</v>
      </c>
      <c r="W4716" s="59" t="n">
        <v>0</v>
      </c>
      <c r="X4716" s="59" t="n">
        <v>0</v>
      </c>
      <c r="Y4716" s="59" t="n">
        <f aca="false">IF(terrains!L4716&lt;=2.5,1,IF(terrains!L4716&lt;=4.5,2,IF(terrains!L4716&lt;=6.5,3,4)))</f>
        <v>1</v>
      </c>
      <c r="Z4716" s="59" t="n">
        <f aca="false">IF(terrains!R4716=1,35,IF(terrains!S4716=1,64,IF(terrains!T4716=1,IF(terrains!Y4716=1,85,104),IF(terrains!U4716=1,IF(terrains!Y4716=1,124,152),IF(terrains!V4716=1,(IF(terrains!Y4716=1,146,IF(terrains!Y4716=2,178,263))),IF(terrains!W4716=1,(IF(terrains!Y4716=1,178,IF(terrains!Y4716=2,218,321))),IF(terrains!X4716=1,IF(terrains!Y4716=1,190,IF(terrains!Y4716=2,242,IF(terrains!Y4716=3,357,896))))))))))</f>
        <v>85</v>
      </c>
      <c r="AA4716" s="152" t="n">
        <f aca="false">terrains!Z4716*terrains!F4716</f>
        <v>232026.84396</v>
      </c>
    </row>
    <row r="4717" customFormat="false" ht="13.8" hidden="false" customHeight="false" outlineLevel="0" collapsed="false">
      <c r="A4717" s="143" t="n">
        <v>4716</v>
      </c>
      <c r="B4717" s="59" t="n">
        <v>297189.2595</v>
      </c>
      <c r="C4717" s="59" t="n">
        <v>5043713.045</v>
      </c>
      <c r="D4717" s="59" t="s">
        <v>4339</v>
      </c>
      <c r="E4717" s="153" t="n">
        <v>253.2</v>
      </c>
      <c r="F4717" s="150" t="n">
        <f aca="false">terrains!E4717*10.76391</f>
        <v>2725.422012</v>
      </c>
      <c r="G4717" s="59" t="s">
        <v>991</v>
      </c>
      <c r="H4717" s="59" t="n">
        <v>0</v>
      </c>
      <c r="I4717" s="59" t="n">
        <v>0</v>
      </c>
      <c r="J4717" s="59" t="n">
        <f aca="false">IF(terrains!L4717=13.5,IF(terrains!X4717=1,12,9),-0.392532+1.267037*terrains!L4717+0.472239*terrains!X4717+0.58658*terrains!W4717+0.089417*terrains!V4717+0.531633*terrains!U4717+0.337883*terrains!T4717-0.403545*terrains!S4717)</f>
        <v>3.3066935</v>
      </c>
      <c r="K4717" s="151" t="n">
        <f aca="false">IF(terrains!I4717=0,terrains!J4717,terrains!I4717)</f>
        <v>3.3066935</v>
      </c>
      <c r="L4717" s="59" t="n">
        <v>2.5</v>
      </c>
      <c r="M4717" s="59" t="n">
        <v>2</v>
      </c>
      <c r="N4717" s="59" t="n">
        <v>3</v>
      </c>
      <c r="O4717" s="59" t="s">
        <v>178</v>
      </c>
      <c r="P4717" s="59" t="n">
        <v>2</v>
      </c>
      <c r="Q4717" s="59" t="n">
        <v>2.5</v>
      </c>
      <c r="R4717" s="59" t="n">
        <v>0</v>
      </c>
      <c r="S4717" s="59" t="n">
        <v>0</v>
      </c>
      <c r="T4717" s="59" t="n">
        <v>0</v>
      </c>
      <c r="U4717" s="59" t="n">
        <v>1</v>
      </c>
      <c r="V4717" s="59" t="n">
        <v>0</v>
      </c>
      <c r="W4717" s="59" t="n">
        <v>0</v>
      </c>
      <c r="X4717" s="59" t="n">
        <v>0</v>
      </c>
      <c r="Y4717" s="59" t="n">
        <f aca="false">IF(terrains!L4717&lt;=2.5,1,IF(terrains!L4717&lt;=4.5,2,IF(terrains!L4717&lt;=6.5,3,4)))</f>
        <v>1</v>
      </c>
      <c r="Z4717" s="59" t="n">
        <f aca="false">IF(terrains!R4717=1,35,IF(terrains!S4717=1,64,IF(terrains!T4717=1,IF(terrains!Y4717=1,85,104),IF(terrains!U4717=1,IF(terrains!Y4717=1,124,152),IF(terrains!V4717=1,(IF(terrains!Y4717=1,146,IF(terrains!Y4717=2,178,263))),IF(terrains!W4717=1,(IF(terrains!Y4717=1,178,IF(terrains!Y4717=2,218,321))),IF(terrains!X4717=1,IF(terrains!Y4717=1,190,IF(terrains!Y4717=2,242,IF(terrains!Y4717=3,357,896))))))))))</f>
        <v>124</v>
      </c>
      <c r="AA4717" s="152" t="n">
        <f aca="false">terrains!Z4717*terrains!F4717</f>
        <v>337952.329488</v>
      </c>
    </row>
    <row r="4718" customFormat="false" ht="13.8" hidden="false" customHeight="false" outlineLevel="0" collapsed="false">
      <c r="A4718" s="143" t="n">
        <v>4717</v>
      </c>
      <c r="B4718" s="59" t="n">
        <v>295981.2709</v>
      </c>
      <c r="C4718" s="59" t="n">
        <v>5044494.419</v>
      </c>
      <c r="D4718" s="59" t="s">
        <v>4340</v>
      </c>
      <c r="E4718" s="153" t="n">
        <v>253.2</v>
      </c>
      <c r="F4718" s="150" t="n">
        <f aca="false">terrains!E4718*10.76391</f>
        <v>2725.422012</v>
      </c>
      <c r="G4718" s="59" t="s">
        <v>240</v>
      </c>
      <c r="H4718" s="59" t="n">
        <v>0</v>
      </c>
      <c r="I4718" s="59" t="n">
        <v>0</v>
      </c>
      <c r="J4718" s="59" t="n">
        <f aca="false">IF(terrains!L4718=13.5,IF(terrains!X4718=1,12,9),-0.392532+1.267037*terrains!L4718+0.472239*terrains!X4718+0.58658*terrains!W4718+0.089417*terrains!V4718+0.531633*terrains!U4718+0.337883*terrains!T4718-0.403545*terrains!S4718)</f>
        <v>3.3066935</v>
      </c>
      <c r="K4718" s="151" t="n">
        <f aca="false">IF(terrains!I4718=0,terrains!J4718,terrains!I4718)</f>
        <v>3.3066935</v>
      </c>
      <c r="L4718" s="59" t="n">
        <v>2.5</v>
      </c>
      <c r="M4718" s="59" t="n">
        <v>2</v>
      </c>
      <c r="N4718" s="59" t="n">
        <v>4</v>
      </c>
      <c r="O4718" s="59" t="s">
        <v>178</v>
      </c>
      <c r="P4718" s="59" t="n">
        <v>2</v>
      </c>
      <c r="Q4718" s="59" t="n">
        <v>2.5</v>
      </c>
      <c r="R4718" s="59" t="n">
        <v>0</v>
      </c>
      <c r="S4718" s="59" t="n">
        <v>0</v>
      </c>
      <c r="T4718" s="59" t="n">
        <v>0</v>
      </c>
      <c r="U4718" s="59" t="n">
        <v>1</v>
      </c>
      <c r="V4718" s="59" t="n">
        <v>0</v>
      </c>
      <c r="W4718" s="59" t="n">
        <v>0</v>
      </c>
      <c r="X4718" s="59" t="n">
        <v>0</v>
      </c>
      <c r="Y4718" s="59" t="n">
        <f aca="false">IF(terrains!L4718&lt;=2.5,1,IF(terrains!L4718&lt;=4.5,2,IF(terrains!L4718&lt;=6.5,3,4)))</f>
        <v>1</v>
      </c>
      <c r="Z4718" s="59" t="n">
        <f aca="false">IF(terrains!R4718=1,35,IF(terrains!S4718=1,64,IF(terrains!T4718=1,IF(terrains!Y4718=1,85,104),IF(terrains!U4718=1,IF(terrains!Y4718=1,124,152),IF(terrains!V4718=1,(IF(terrains!Y4718=1,146,IF(terrains!Y4718=2,178,263))),IF(terrains!W4718=1,(IF(terrains!Y4718=1,178,IF(terrains!Y4718=2,218,321))),IF(terrains!X4718=1,IF(terrains!Y4718=1,190,IF(terrains!Y4718=2,242,IF(terrains!Y4718=3,357,896))))))))))</f>
        <v>124</v>
      </c>
      <c r="AA4718" s="152" t="n">
        <f aca="false">terrains!Z4718*terrains!F4718</f>
        <v>337952.329488</v>
      </c>
    </row>
    <row r="4719" customFormat="false" ht="13.8" hidden="false" customHeight="false" outlineLevel="0" collapsed="false">
      <c r="A4719" s="143" t="n">
        <v>4718</v>
      </c>
      <c r="B4719" s="59" t="n">
        <v>296931.590852</v>
      </c>
      <c r="C4719" s="59" t="n">
        <v>5043056.43957</v>
      </c>
      <c r="D4719" s="59" t="s">
        <v>4341</v>
      </c>
      <c r="E4719" s="153" t="n">
        <v>253.1</v>
      </c>
      <c r="F4719" s="150" t="n">
        <f aca="false">terrains!E4719*10.76391</f>
        <v>2724.345621</v>
      </c>
      <c r="G4719" s="59" t="s">
        <v>2669</v>
      </c>
      <c r="H4719" s="59" t="n">
        <v>2</v>
      </c>
      <c r="I4719" s="59" t="n">
        <v>3</v>
      </c>
      <c r="J4719" s="59" t="n">
        <f aca="false">IF(terrains!L4719=13.5,IF(terrains!X4719=1,12,9),-0.392532+1.267037*terrains!L4719+0.472239*terrains!X4719+0.58658*terrains!W4719+0.089417*terrains!V4719+0.531633*terrains!U4719+0.337883*terrains!T4719-0.403545*terrains!S4719)</f>
        <v>3.497996</v>
      </c>
      <c r="K4719" s="151" t="n">
        <f aca="false">IF(terrains!I4719=0,terrains!J4719,terrains!I4719)</f>
        <v>3</v>
      </c>
      <c r="L4719" s="59" t="n">
        <v>3</v>
      </c>
      <c r="M4719" s="59" t="n">
        <v>3</v>
      </c>
      <c r="N4719" s="59" t="n">
        <v>5</v>
      </c>
      <c r="O4719" s="59" t="s">
        <v>179</v>
      </c>
      <c r="P4719" s="59" t="n">
        <v>2</v>
      </c>
      <c r="Q4719" s="59" t="n">
        <v>2.5</v>
      </c>
      <c r="R4719" s="59" t="n">
        <v>0</v>
      </c>
      <c r="S4719" s="59" t="n">
        <v>0</v>
      </c>
      <c r="T4719" s="59" t="n">
        <v>0</v>
      </c>
      <c r="U4719" s="59" t="n">
        <v>0</v>
      </c>
      <c r="V4719" s="59" t="n">
        <v>1</v>
      </c>
      <c r="W4719" s="59" t="n">
        <v>0</v>
      </c>
      <c r="X4719" s="59" t="n">
        <v>0</v>
      </c>
      <c r="Y4719" s="59" t="n">
        <f aca="false">IF(terrains!L4719&lt;=2.5,1,IF(terrains!L4719&lt;=4.5,2,IF(terrains!L4719&lt;=6.5,3,4)))</f>
        <v>2</v>
      </c>
      <c r="Z4719" s="59" t="n">
        <f aca="false">IF(terrains!R4719=1,35,IF(terrains!S4719=1,64,IF(terrains!T4719=1,IF(terrains!Y4719=1,85,104),IF(terrains!U4719=1,IF(terrains!Y4719=1,124,152),IF(terrains!V4719=1,(IF(terrains!Y4719=1,146,IF(terrains!Y4719=2,178,263))),IF(terrains!W4719=1,(IF(terrains!Y4719=1,178,IF(terrains!Y4719=2,218,321))),IF(terrains!X4719=1,IF(terrains!Y4719=1,190,IF(terrains!Y4719=2,242,IF(terrains!Y4719=3,357,896))))))))))</f>
        <v>178</v>
      </c>
      <c r="AA4719" s="152" t="n">
        <f aca="false">terrains!Z4719*terrains!F4719</f>
        <v>484933.520538</v>
      </c>
    </row>
    <row r="4720" customFormat="false" ht="13.8" hidden="false" customHeight="false" outlineLevel="0" collapsed="false">
      <c r="A4720" s="143" t="n">
        <v>4719</v>
      </c>
      <c r="B4720" s="59" t="n">
        <v>291938.8035</v>
      </c>
      <c r="C4720" s="59" t="n">
        <v>5033242.226</v>
      </c>
      <c r="D4720" s="59" t="s">
        <v>4342</v>
      </c>
      <c r="E4720" s="153" t="n">
        <v>252.9</v>
      </c>
      <c r="F4720" s="150" t="n">
        <f aca="false">terrains!E4720*10.76391</f>
        <v>2722.192839</v>
      </c>
      <c r="G4720" s="59" t="s">
        <v>218</v>
      </c>
      <c r="H4720" s="59" t="n">
        <v>0</v>
      </c>
      <c r="I4720" s="59" t="n">
        <v>0</v>
      </c>
      <c r="J4720" s="59" t="n">
        <f aca="false">IF(terrains!L4720=13.5,IF(terrains!X4720=1,12,9),-0.392532+1.267037*terrains!L4720+0.472239*terrains!X4720+0.58658*terrains!W4720+0.089417*terrains!V4720+0.531633*terrains!U4720+0.337883*terrains!T4720-0.403545*terrains!S4720)</f>
        <v>1.737997</v>
      </c>
      <c r="K4720" s="151" t="n">
        <f aca="false">IF(terrains!I4720=0,terrains!J4720,terrains!I4720)</f>
        <v>1.737997</v>
      </c>
      <c r="L4720" s="59" t="n">
        <v>2</v>
      </c>
      <c r="M4720" s="59" t="n">
        <v>1</v>
      </c>
      <c r="N4720" s="59" t="n">
        <v>4</v>
      </c>
      <c r="O4720" s="59" t="s">
        <v>176</v>
      </c>
      <c r="P4720" s="59" t="n">
        <v>2</v>
      </c>
      <c r="Q4720" s="59" t="n">
        <v>2</v>
      </c>
      <c r="R4720" s="59" t="n">
        <v>0</v>
      </c>
      <c r="S4720" s="59" t="n">
        <v>1</v>
      </c>
      <c r="T4720" s="59" t="n">
        <v>0</v>
      </c>
      <c r="U4720" s="59" t="n">
        <v>0</v>
      </c>
      <c r="V4720" s="59" t="n">
        <v>0</v>
      </c>
      <c r="W4720" s="59" t="n">
        <v>0</v>
      </c>
      <c r="X4720" s="59" t="n">
        <v>0</v>
      </c>
      <c r="Y4720" s="59" t="n">
        <f aca="false">IF(terrains!L4720&lt;=2.5,1,IF(terrains!L4720&lt;=4.5,2,IF(terrains!L4720&lt;=6.5,3,4)))</f>
        <v>1</v>
      </c>
      <c r="Z4720" s="59" t="n">
        <f aca="false">IF(terrains!R4720=1,35,IF(terrains!S4720=1,64,IF(terrains!T4720=1,IF(terrains!Y4720=1,85,104),IF(terrains!U4720=1,IF(terrains!Y4720=1,124,152),IF(terrains!V4720=1,(IF(terrains!Y4720=1,146,IF(terrains!Y4720=2,178,263))),IF(terrains!W4720=1,(IF(terrains!Y4720=1,178,IF(terrains!Y4720=2,218,321))),IF(terrains!X4720=1,IF(terrains!Y4720=1,190,IF(terrains!Y4720=2,242,IF(terrains!Y4720=3,357,896))))))))))</f>
        <v>64</v>
      </c>
      <c r="AA4720" s="152" t="n">
        <f aca="false">terrains!Z4720*terrains!F4720</f>
        <v>174220.341696</v>
      </c>
    </row>
    <row r="4721" customFormat="false" ht="13.8" hidden="false" customHeight="false" outlineLevel="0" collapsed="false">
      <c r="A4721" s="143" t="n">
        <v>4720</v>
      </c>
      <c r="B4721" s="59" t="n">
        <v>301916.698932</v>
      </c>
      <c r="C4721" s="59" t="n">
        <v>5059009.64035</v>
      </c>
      <c r="D4721" s="59" t="s">
        <v>4343</v>
      </c>
      <c r="E4721" s="153" t="n">
        <v>252.9</v>
      </c>
      <c r="F4721" s="150" t="n">
        <f aca="false">terrains!E4721*10.76391</f>
        <v>2722.192839</v>
      </c>
      <c r="G4721" s="59" t="s">
        <v>328</v>
      </c>
      <c r="H4721" s="59" t="n">
        <v>0</v>
      </c>
      <c r="I4721" s="59" t="n">
        <v>0</v>
      </c>
      <c r="J4721" s="59" t="n">
        <f aca="false">IF(terrains!L4721=13.5,IF(terrains!X4721=1,12,9),-0.392532+1.267037*terrains!L4721+0.472239*terrains!X4721+0.58658*terrains!W4721+0.089417*terrains!V4721+0.531633*terrains!U4721+0.337883*terrains!T4721-0.403545*terrains!S4721)</f>
        <v>2.7750605</v>
      </c>
      <c r="K4721" s="151" t="n">
        <f aca="false">IF(terrains!I4721=0,terrains!J4721,terrains!I4721)</f>
        <v>2.7750605</v>
      </c>
      <c r="L4721" s="59" t="n">
        <v>2.5</v>
      </c>
      <c r="M4721" s="59" t="n">
        <v>0</v>
      </c>
      <c r="N4721" s="59" t="n">
        <v>0</v>
      </c>
      <c r="O4721" s="59" t="s">
        <v>175</v>
      </c>
      <c r="P4721" s="59" t="n">
        <v>0</v>
      </c>
      <c r="Q4721" s="59" t="n">
        <v>0</v>
      </c>
      <c r="R4721" s="59" t="n">
        <v>1</v>
      </c>
      <c r="S4721" s="59" t="n">
        <v>0</v>
      </c>
      <c r="T4721" s="59" t="n">
        <v>0</v>
      </c>
      <c r="U4721" s="59" t="n">
        <v>0</v>
      </c>
      <c r="V4721" s="59" t="n">
        <v>0</v>
      </c>
      <c r="W4721" s="59" t="n">
        <v>0</v>
      </c>
      <c r="X4721" s="59" t="n">
        <v>0</v>
      </c>
      <c r="Y4721" s="59" t="n">
        <f aca="false">IF(terrains!L4721&lt;=2.5,1,IF(terrains!L4721&lt;=4.5,2,IF(terrains!L4721&lt;=6.5,3,4)))</f>
        <v>1</v>
      </c>
      <c r="Z4721" s="59" t="n">
        <f aca="false">IF(terrains!R4721=1,35,IF(terrains!S4721=1,64,IF(terrains!T4721=1,IF(terrains!Y4721=1,85,104),IF(terrains!U4721=1,IF(terrains!Y4721=1,124,152),IF(terrains!V4721=1,(IF(terrains!Y4721=1,146,IF(terrains!Y4721=2,178,263))),IF(terrains!W4721=1,(IF(terrains!Y4721=1,178,IF(terrains!Y4721=2,218,321))),IF(terrains!X4721=1,IF(terrains!Y4721=1,190,IF(terrains!Y4721=2,242,IF(terrains!Y4721=3,357,896))))))))))</f>
        <v>35</v>
      </c>
      <c r="AA4721" s="152" t="n">
        <f aca="false">terrains!Z4721*terrains!F4721</f>
        <v>95276.749365</v>
      </c>
    </row>
    <row r="4722" customFormat="false" ht="13.8" hidden="false" customHeight="false" outlineLevel="0" collapsed="false">
      <c r="A4722" s="143" t="n">
        <v>4721</v>
      </c>
      <c r="B4722" s="59" t="n">
        <v>301921.209883</v>
      </c>
      <c r="C4722" s="59" t="n">
        <v>5059000.99665</v>
      </c>
      <c r="D4722" s="59" t="s">
        <v>4344</v>
      </c>
      <c r="E4722" s="153" t="n">
        <v>252.9</v>
      </c>
      <c r="F4722" s="150" t="n">
        <f aca="false">terrains!E4722*10.76391</f>
        <v>2722.192839</v>
      </c>
      <c r="G4722" s="59" t="s">
        <v>328</v>
      </c>
      <c r="H4722" s="59" t="n">
        <v>0</v>
      </c>
      <c r="I4722" s="59" t="n">
        <v>0</v>
      </c>
      <c r="J4722" s="59" t="n">
        <f aca="false">IF(terrains!L4722=13.5,IF(terrains!X4722=1,12,9),-0.392532+1.267037*terrains!L4722+0.472239*terrains!X4722+0.58658*terrains!W4722+0.089417*terrains!V4722+0.531633*terrains!U4722+0.337883*terrains!T4722-0.403545*terrains!S4722)</f>
        <v>2.7750605</v>
      </c>
      <c r="K4722" s="151" t="n">
        <f aca="false">IF(terrains!I4722=0,terrains!J4722,terrains!I4722)</f>
        <v>2.7750605</v>
      </c>
      <c r="L4722" s="59" t="n">
        <v>2.5</v>
      </c>
      <c r="M4722" s="59" t="n">
        <v>0</v>
      </c>
      <c r="N4722" s="59" t="n">
        <v>0</v>
      </c>
      <c r="O4722" s="59" t="s">
        <v>175</v>
      </c>
      <c r="P4722" s="59" t="n">
        <v>0</v>
      </c>
      <c r="Q4722" s="59" t="n">
        <v>0</v>
      </c>
      <c r="R4722" s="59" t="n">
        <v>1</v>
      </c>
      <c r="S4722" s="59" t="n">
        <v>0</v>
      </c>
      <c r="T4722" s="59" t="n">
        <v>0</v>
      </c>
      <c r="U4722" s="59" t="n">
        <v>0</v>
      </c>
      <c r="V4722" s="59" t="n">
        <v>0</v>
      </c>
      <c r="W4722" s="59" t="n">
        <v>0</v>
      </c>
      <c r="X4722" s="59" t="n">
        <v>0</v>
      </c>
      <c r="Y4722" s="59" t="n">
        <f aca="false">IF(terrains!L4722&lt;=2.5,1,IF(terrains!L4722&lt;=4.5,2,IF(terrains!L4722&lt;=6.5,3,4)))</f>
        <v>1</v>
      </c>
      <c r="Z4722" s="59" t="n">
        <f aca="false">IF(terrains!R4722=1,35,IF(terrains!S4722=1,64,IF(terrains!T4722=1,IF(terrains!Y4722=1,85,104),IF(terrains!U4722=1,IF(terrains!Y4722=1,124,152),IF(terrains!V4722=1,(IF(terrains!Y4722=1,146,IF(terrains!Y4722=2,178,263))),IF(terrains!W4722=1,(IF(terrains!Y4722=1,178,IF(terrains!Y4722=2,218,321))),IF(terrains!X4722=1,IF(terrains!Y4722=1,190,IF(terrains!Y4722=2,242,IF(terrains!Y4722=3,357,896))))))))))</f>
        <v>35</v>
      </c>
      <c r="AA4722" s="152" t="n">
        <f aca="false">terrains!Z4722*terrains!F4722</f>
        <v>95276.749365</v>
      </c>
    </row>
    <row r="4723" customFormat="false" ht="13.8" hidden="false" customHeight="false" outlineLevel="0" collapsed="false">
      <c r="A4723" s="143" t="n">
        <v>4722</v>
      </c>
      <c r="B4723" s="59" t="n">
        <v>298806.555714</v>
      </c>
      <c r="C4723" s="59" t="n">
        <v>5057099.35698</v>
      </c>
      <c r="D4723" s="59" t="s">
        <v>4345</v>
      </c>
      <c r="E4723" s="153" t="n">
        <v>252.8</v>
      </c>
      <c r="F4723" s="150" t="n">
        <f aca="false">terrains!E4723*10.76391</f>
        <v>2721.116448</v>
      </c>
      <c r="G4723" s="59" t="s">
        <v>354</v>
      </c>
      <c r="H4723" s="59" t="n">
        <v>0</v>
      </c>
      <c r="I4723" s="59" t="n">
        <v>0</v>
      </c>
      <c r="J4723" s="59" t="n">
        <f aca="false">IF(terrains!L4723=13.5,IF(terrains!X4723=1,12,9),-0.392532+1.267037*terrains!L4723+0.472239*terrains!X4723+0.58658*terrains!W4723+0.089417*terrains!V4723+0.531633*terrains!U4723+0.337883*terrains!T4723-0.403545*terrains!S4723)</f>
        <v>2.141542</v>
      </c>
      <c r="K4723" s="151" t="n">
        <f aca="false">IF(terrains!I4723=0,terrains!J4723,terrains!I4723)</f>
        <v>2.141542</v>
      </c>
      <c r="L4723" s="59" t="n">
        <v>2</v>
      </c>
      <c r="M4723" s="59" t="n">
        <v>1</v>
      </c>
      <c r="N4723" s="59" t="n">
        <v>3</v>
      </c>
      <c r="O4723" s="59" t="s">
        <v>175</v>
      </c>
      <c r="P4723" s="59" t="n">
        <v>2</v>
      </c>
      <c r="Q4723" s="59" t="n">
        <v>1.5</v>
      </c>
      <c r="R4723" s="59" t="n">
        <v>1</v>
      </c>
      <c r="S4723" s="59" t="n">
        <v>0</v>
      </c>
      <c r="T4723" s="59" t="n">
        <v>0</v>
      </c>
      <c r="U4723" s="59" t="n">
        <v>0</v>
      </c>
      <c r="V4723" s="59" t="n">
        <v>0</v>
      </c>
      <c r="W4723" s="59" t="n">
        <v>0</v>
      </c>
      <c r="X4723" s="59" t="n">
        <v>0</v>
      </c>
      <c r="Y4723" s="59" t="n">
        <f aca="false">IF(terrains!L4723&lt;=2.5,1,IF(terrains!L4723&lt;=4.5,2,IF(terrains!L4723&lt;=6.5,3,4)))</f>
        <v>1</v>
      </c>
      <c r="Z4723" s="59" t="n">
        <f aca="false">IF(terrains!R4723=1,35,IF(terrains!S4723=1,64,IF(terrains!T4723=1,IF(terrains!Y4723=1,85,104),IF(terrains!U4723=1,IF(terrains!Y4723=1,124,152),IF(terrains!V4723=1,(IF(terrains!Y4723=1,146,IF(terrains!Y4723=2,178,263))),IF(terrains!W4723=1,(IF(terrains!Y4723=1,178,IF(terrains!Y4723=2,218,321))),IF(terrains!X4723=1,IF(terrains!Y4723=1,190,IF(terrains!Y4723=2,242,IF(terrains!Y4723=3,357,896))))))))))</f>
        <v>35</v>
      </c>
      <c r="AA4723" s="152" t="n">
        <f aca="false">terrains!Z4723*terrains!F4723</f>
        <v>95239.07568</v>
      </c>
    </row>
    <row r="4724" customFormat="false" ht="13.8" hidden="false" customHeight="false" outlineLevel="0" collapsed="false">
      <c r="A4724" s="143" t="n">
        <v>4723</v>
      </c>
      <c r="B4724" s="59" t="n">
        <v>296937.821342</v>
      </c>
      <c r="C4724" s="59" t="n">
        <v>5043052.36346</v>
      </c>
      <c r="D4724" s="59" t="s">
        <v>4346</v>
      </c>
      <c r="E4724" s="153" t="n">
        <v>252.8</v>
      </c>
      <c r="F4724" s="150" t="n">
        <f aca="false">terrains!E4724*10.76391</f>
        <v>2721.116448</v>
      </c>
      <c r="G4724" s="59" t="s">
        <v>2669</v>
      </c>
      <c r="H4724" s="59" t="n">
        <v>2</v>
      </c>
      <c r="I4724" s="59" t="n">
        <v>3</v>
      </c>
      <c r="J4724" s="59" t="n">
        <f aca="false">IF(terrains!L4724=13.5,IF(terrains!X4724=1,12,9),-0.392532+1.267037*terrains!L4724+0.472239*terrains!X4724+0.58658*terrains!W4724+0.089417*terrains!V4724+0.531633*terrains!U4724+0.337883*terrains!T4724-0.403545*terrains!S4724)</f>
        <v>3.497996</v>
      </c>
      <c r="K4724" s="151" t="n">
        <f aca="false">IF(terrains!I4724=0,terrains!J4724,terrains!I4724)</f>
        <v>3</v>
      </c>
      <c r="L4724" s="59" t="n">
        <v>3</v>
      </c>
      <c r="M4724" s="59" t="n">
        <v>3</v>
      </c>
      <c r="N4724" s="59" t="n">
        <v>5</v>
      </c>
      <c r="O4724" s="59" t="s">
        <v>179</v>
      </c>
      <c r="P4724" s="59" t="n">
        <v>2</v>
      </c>
      <c r="Q4724" s="59" t="n">
        <v>2.5</v>
      </c>
      <c r="R4724" s="59" t="n">
        <v>0</v>
      </c>
      <c r="S4724" s="59" t="n">
        <v>0</v>
      </c>
      <c r="T4724" s="59" t="n">
        <v>0</v>
      </c>
      <c r="U4724" s="59" t="n">
        <v>0</v>
      </c>
      <c r="V4724" s="59" t="n">
        <v>1</v>
      </c>
      <c r="W4724" s="59" t="n">
        <v>0</v>
      </c>
      <c r="X4724" s="59" t="n">
        <v>0</v>
      </c>
      <c r="Y4724" s="59" t="n">
        <f aca="false">IF(terrains!L4724&lt;=2.5,1,IF(terrains!L4724&lt;=4.5,2,IF(terrains!L4724&lt;=6.5,3,4)))</f>
        <v>2</v>
      </c>
      <c r="Z4724" s="59" t="n">
        <f aca="false">IF(terrains!R4724=1,35,IF(terrains!S4724=1,64,IF(terrains!T4724=1,IF(terrains!Y4724=1,85,104),IF(terrains!U4724=1,IF(terrains!Y4724=1,124,152),IF(terrains!V4724=1,(IF(terrains!Y4724=1,146,IF(terrains!Y4724=2,178,263))),IF(terrains!W4724=1,(IF(terrains!Y4724=1,178,IF(terrains!Y4724=2,218,321))),IF(terrains!X4724=1,IF(terrains!Y4724=1,190,IF(terrains!Y4724=2,242,IF(terrains!Y4724=3,357,896))))))))))</f>
        <v>178</v>
      </c>
      <c r="AA4724" s="152" t="n">
        <f aca="false">terrains!Z4724*terrains!F4724</f>
        <v>484358.727744</v>
      </c>
    </row>
    <row r="4725" customFormat="false" ht="13.8" hidden="false" customHeight="false" outlineLevel="0" collapsed="false">
      <c r="A4725" s="143" t="n">
        <v>4724</v>
      </c>
      <c r="B4725" s="59" t="n">
        <v>296925.365323</v>
      </c>
      <c r="C4725" s="59" t="n">
        <v>5043060.51987</v>
      </c>
      <c r="D4725" s="59" t="s">
        <v>4347</v>
      </c>
      <c r="E4725" s="153" t="n">
        <v>252.7</v>
      </c>
      <c r="F4725" s="150" t="n">
        <f aca="false">terrains!E4725*10.76391</f>
        <v>2720.040057</v>
      </c>
      <c r="G4725" s="59" t="s">
        <v>2669</v>
      </c>
      <c r="H4725" s="59" t="n">
        <v>2</v>
      </c>
      <c r="I4725" s="59" t="n">
        <v>3</v>
      </c>
      <c r="J4725" s="59" t="n">
        <f aca="false">IF(terrains!L4725=13.5,IF(terrains!X4725=1,12,9),-0.392532+1.267037*terrains!L4725+0.472239*terrains!X4725+0.58658*terrains!W4725+0.089417*terrains!V4725+0.531633*terrains!U4725+0.337883*terrains!T4725-0.403545*terrains!S4725)</f>
        <v>3.497996</v>
      </c>
      <c r="K4725" s="151" t="n">
        <f aca="false">IF(terrains!I4725=0,terrains!J4725,terrains!I4725)</f>
        <v>3</v>
      </c>
      <c r="L4725" s="59" t="n">
        <v>3</v>
      </c>
      <c r="M4725" s="59" t="n">
        <v>3</v>
      </c>
      <c r="N4725" s="59" t="n">
        <v>5</v>
      </c>
      <c r="O4725" s="59" t="s">
        <v>179</v>
      </c>
      <c r="P4725" s="59" t="n">
        <v>2</v>
      </c>
      <c r="Q4725" s="59" t="n">
        <v>2.5</v>
      </c>
      <c r="R4725" s="59" t="n">
        <v>0</v>
      </c>
      <c r="S4725" s="59" t="n">
        <v>0</v>
      </c>
      <c r="T4725" s="59" t="n">
        <v>0</v>
      </c>
      <c r="U4725" s="59" t="n">
        <v>0</v>
      </c>
      <c r="V4725" s="59" t="n">
        <v>1</v>
      </c>
      <c r="W4725" s="59" t="n">
        <v>0</v>
      </c>
      <c r="X4725" s="59" t="n">
        <v>0</v>
      </c>
      <c r="Y4725" s="59" t="n">
        <f aca="false">IF(terrains!L4725&lt;=2.5,1,IF(terrains!L4725&lt;=4.5,2,IF(terrains!L4725&lt;=6.5,3,4)))</f>
        <v>2</v>
      </c>
      <c r="Z4725" s="59" t="n">
        <f aca="false">IF(terrains!R4725=1,35,IF(terrains!S4725=1,64,IF(terrains!T4725=1,IF(terrains!Y4725=1,85,104),IF(terrains!U4725=1,IF(terrains!Y4725=1,124,152),IF(terrains!V4725=1,(IF(terrains!Y4725=1,146,IF(terrains!Y4725=2,178,263))),IF(terrains!W4725=1,(IF(terrains!Y4725=1,178,IF(terrains!Y4725=2,218,321))),IF(terrains!X4725=1,IF(terrains!Y4725=1,190,IF(terrains!Y4725=2,242,IF(terrains!Y4725=3,357,896))))))))))</f>
        <v>178</v>
      </c>
      <c r="AA4725" s="152" t="n">
        <f aca="false">terrains!Z4725*terrains!F4725</f>
        <v>484167.130146</v>
      </c>
    </row>
    <row r="4726" customFormat="false" ht="13.8" hidden="false" customHeight="false" outlineLevel="0" collapsed="false">
      <c r="A4726" s="143" t="n">
        <v>4725</v>
      </c>
      <c r="B4726" s="59" t="n">
        <v>300334.4575</v>
      </c>
      <c r="C4726" s="59" t="n">
        <v>5040413.361</v>
      </c>
      <c r="D4726" s="59" t="s">
        <v>4348</v>
      </c>
      <c r="E4726" s="153" t="n">
        <v>252.7</v>
      </c>
      <c r="F4726" s="150" t="n">
        <f aca="false">terrains!E4726*10.76391</f>
        <v>2720.040057</v>
      </c>
      <c r="G4726" s="59" t="s">
        <v>246</v>
      </c>
      <c r="H4726" s="59" t="n">
        <v>0</v>
      </c>
      <c r="I4726" s="59" t="n">
        <v>6</v>
      </c>
      <c r="J4726" s="59" t="n">
        <f aca="false">IF(terrains!L4726=13.5,IF(terrains!X4726=1,12,9),-0.392532+1.267037*terrains!L4726+0.472239*terrains!X4726+0.58658*terrains!W4726+0.089417*terrains!V4726+0.531633*terrains!U4726+0.337883*terrains!T4726-0.403545*terrains!S4726)</f>
        <v>5.7813735</v>
      </c>
      <c r="K4726" s="151" t="n">
        <f aca="false">IF(terrains!I4726=0,terrains!J4726,terrains!I4726)</f>
        <v>6</v>
      </c>
      <c r="L4726" s="59" t="n">
        <v>4.5</v>
      </c>
      <c r="M4726" s="59" t="n">
        <v>0</v>
      </c>
      <c r="N4726" s="59" t="n">
        <v>0</v>
      </c>
      <c r="O4726" s="59" t="s">
        <v>181</v>
      </c>
      <c r="P4726" s="59" t="n">
        <v>0</v>
      </c>
      <c r="Q4726" s="59" t="n">
        <v>0</v>
      </c>
      <c r="R4726" s="59" t="n">
        <v>0</v>
      </c>
      <c r="S4726" s="59" t="n">
        <v>0</v>
      </c>
      <c r="T4726" s="59" t="n">
        <v>0</v>
      </c>
      <c r="U4726" s="59" t="n">
        <v>0</v>
      </c>
      <c r="V4726" s="59" t="n">
        <v>0</v>
      </c>
      <c r="W4726" s="59" t="n">
        <v>0</v>
      </c>
      <c r="X4726" s="59" t="n">
        <v>1</v>
      </c>
      <c r="Y4726" s="59" t="n">
        <f aca="false">IF(terrains!L4726&lt;=2.5,1,IF(terrains!L4726&lt;=4.5,2,IF(terrains!L4726&lt;=6.5,3,4)))</f>
        <v>2</v>
      </c>
      <c r="Z4726" s="59" t="n">
        <f aca="false">IF(terrains!R4726=1,35,IF(terrains!S4726=1,64,IF(terrains!T4726=1,IF(terrains!Y4726=1,85,104),IF(terrains!U4726=1,IF(terrains!Y4726=1,124,152),IF(terrains!V4726=1,(IF(terrains!Y4726=1,146,IF(terrains!Y4726=2,178,263))),IF(terrains!W4726=1,(IF(terrains!Y4726=1,178,IF(terrains!Y4726=2,218,321))),IF(terrains!X4726=1,IF(terrains!Y4726=1,190,IF(terrains!Y4726=2,242,IF(terrains!Y4726=3,357,896))))))))))</f>
        <v>242</v>
      </c>
      <c r="AA4726" s="152" t="n">
        <f aca="false">terrains!Z4726*terrains!F4726</f>
        <v>658249.693794</v>
      </c>
    </row>
    <row r="4727" customFormat="false" ht="13.8" hidden="false" customHeight="false" outlineLevel="0" collapsed="false">
      <c r="A4727" s="143" t="n">
        <v>4726</v>
      </c>
      <c r="B4727" s="59" t="n">
        <v>304115.004968</v>
      </c>
      <c r="C4727" s="59" t="n">
        <v>5059241.52468</v>
      </c>
      <c r="D4727" s="59" t="s">
        <v>4349</v>
      </c>
      <c r="E4727" s="153" t="n">
        <v>252.5</v>
      </c>
      <c r="F4727" s="150" t="n">
        <f aca="false">terrains!E4727*10.76391</f>
        <v>2717.887275</v>
      </c>
      <c r="G4727" s="59" t="s">
        <v>2151</v>
      </c>
      <c r="H4727" s="59" t="n">
        <v>0.4</v>
      </c>
      <c r="I4727" s="59" t="n">
        <v>1.2</v>
      </c>
      <c r="J4727" s="59" t="n">
        <f aca="false">IF(terrains!L4727=13.5,IF(terrains!X4727=1,12,9),-0.392532+1.267037*terrains!L4727+0.472239*terrains!X4727+0.58658*terrains!W4727+0.089417*terrains!V4727+0.531633*terrains!U4727+0.337883*terrains!T4727-0.403545*terrains!S4727)</f>
        <v>2.141542</v>
      </c>
      <c r="K4727" s="151" t="n">
        <f aca="false">IF(terrains!I4727=0,terrains!J4727,terrains!I4727)</f>
        <v>1.2</v>
      </c>
      <c r="L4727" s="59" t="n">
        <v>2</v>
      </c>
      <c r="M4727" s="59" t="n">
        <v>2</v>
      </c>
      <c r="N4727" s="59" t="n">
        <v>3</v>
      </c>
      <c r="O4727" s="59" t="s">
        <v>175</v>
      </c>
      <c r="P4727" s="59" t="n">
        <v>2</v>
      </c>
      <c r="Q4727" s="59" t="n">
        <v>1.5</v>
      </c>
      <c r="R4727" s="59" t="n">
        <v>1</v>
      </c>
      <c r="S4727" s="59" t="n">
        <v>0</v>
      </c>
      <c r="T4727" s="59" t="n">
        <v>0</v>
      </c>
      <c r="U4727" s="59" t="n">
        <v>0</v>
      </c>
      <c r="V4727" s="59" t="n">
        <v>0</v>
      </c>
      <c r="W4727" s="59" t="n">
        <v>0</v>
      </c>
      <c r="X4727" s="59" t="n">
        <v>0</v>
      </c>
      <c r="Y4727" s="59" t="n">
        <f aca="false">IF(terrains!L4727&lt;=2.5,1,IF(terrains!L4727&lt;=4.5,2,IF(terrains!L4727&lt;=6.5,3,4)))</f>
        <v>1</v>
      </c>
      <c r="Z4727" s="59" t="n">
        <f aca="false">IF(terrains!R4727=1,35,IF(terrains!S4727=1,64,IF(terrains!T4727=1,IF(terrains!Y4727=1,85,104),IF(terrains!U4727=1,IF(terrains!Y4727=1,124,152),IF(terrains!V4727=1,(IF(terrains!Y4727=1,146,IF(terrains!Y4727=2,178,263))),IF(terrains!W4727=1,(IF(terrains!Y4727=1,178,IF(terrains!Y4727=2,218,321))),IF(terrains!X4727=1,IF(terrains!Y4727=1,190,IF(terrains!Y4727=2,242,IF(terrains!Y4727=3,357,896))))))))))</f>
        <v>35</v>
      </c>
      <c r="AA4727" s="152" t="n">
        <f aca="false">terrains!Z4727*terrains!F4727</f>
        <v>95126.054625</v>
      </c>
    </row>
    <row r="4728" customFormat="false" ht="13.8" hidden="false" customHeight="false" outlineLevel="0" collapsed="false">
      <c r="A4728" s="143" t="n">
        <v>4727</v>
      </c>
      <c r="B4728" s="59" t="n">
        <v>296944.032857</v>
      </c>
      <c r="C4728" s="59" t="n">
        <v>5043048.28587</v>
      </c>
      <c r="D4728" s="59" t="s">
        <v>4350</v>
      </c>
      <c r="E4728" s="153" t="n">
        <v>252.1</v>
      </c>
      <c r="F4728" s="150" t="n">
        <f aca="false">terrains!E4728*10.76391</f>
        <v>2713.581711</v>
      </c>
      <c r="G4728" s="59" t="s">
        <v>2669</v>
      </c>
      <c r="H4728" s="59" t="n">
        <v>2</v>
      </c>
      <c r="I4728" s="59" t="n">
        <v>3</v>
      </c>
      <c r="J4728" s="59" t="n">
        <f aca="false">IF(terrains!L4728=13.5,IF(terrains!X4728=1,12,9),-0.392532+1.267037*terrains!L4728+0.472239*terrains!X4728+0.58658*terrains!W4728+0.089417*terrains!V4728+0.531633*terrains!U4728+0.337883*terrains!T4728-0.403545*terrains!S4728)</f>
        <v>3.497996</v>
      </c>
      <c r="K4728" s="151" t="n">
        <f aca="false">IF(terrains!I4728=0,terrains!J4728,terrains!I4728)</f>
        <v>3</v>
      </c>
      <c r="L4728" s="59" t="n">
        <v>3</v>
      </c>
      <c r="M4728" s="59" t="n">
        <v>3</v>
      </c>
      <c r="N4728" s="59" t="n">
        <v>5</v>
      </c>
      <c r="O4728" s="59" t="s">
        <v>179</v>
      </c>
      <c r="P4728" s="59" t="n">
        <v>2</v>
      </c>
      <c r="Q4728" s="59" t="n">
        <v>2.5</v>
      </c>
      <c r="R4728" s="59" t="n">
        <v>0</v>
      </c>
      <c r="S4728" s="59" t="n">
        <v>0</v>
      </c>
      <c r="T4728" s="59" t="n">
        <v>0</v>
      </c>
      <c r="U4728" s="59" t="n">
        <v>0</v>
      </c>
      <c r="V4728" s="59" t="n">
        <v>1</v>
      </c>
      <c r="W4728" s="59" t="n">
        <v>0</v>
      </c>
      <c r="X4728" s="59" t="n">
        <v>0</v>
      </c>
      <c r="Y4728" s="59" t="n">
        <f aca="false">IF(terrains!L4728&lt;=2.5,1,IF(terrains!L4728&lt;=4.5,2,IF(terrains!L4728&lt;=6.5,3,4)))</f>
        <v>2</v>
      </c>
      <c r="Z4728" s="59" t="n">
        <f aca="false">IF(terrains!R4728=1,35,IF(terrains!S4728=1,64,IF(terrains!T4728=1,IF(terrains!Y4728=1,85,104),IF(terrains!U4728=1,IF(terrains!Y4728=1,124,152),IF(terrains!V4728=1,(IF(terrains!Y4728=1,146,IF(terrains!Y4728=2,178,263))),IF(terrains!W4728=1,(IF(terrains!Y4728=1,178,IF(terrains!Y4728=2,218,321))),IF(terrains!X4728=1,IF(terrains!Y4728=1,190,IF(terrains!Y4728=2,242,IF(terrains!Y4728=3,357,896))))))))))</f>
        <v>178</v>
      </c>
      <c r="AA4728" s="152" t="n">
        <f aca="false">terrains!Z4728*terrains!F4728</f>
        <v>483017.544558</v>
      </c>
    </row>
    <row r="4729" customFormat="false" ht="13.8" hidden="false" customHeight="false" outlineLevel="0" collapsed="false">
      <c r="A4729" s="143" t="n">
        <v>4728</v>
      </c>
      <c r="B4729" s="59" t="n">
        <v>296919.154928</v>
      </c>
      <c r="C4729" s="59" t="n">
        <v>5043064.58811</v>
      </c>
      <c r="D4729" s="59" t="s">
        <v>4351</v>
      </c>
      <c r="E4729" s="153" t="n">
        <v>251.7</v>
      </c>
      <c r="F4729" s="150" t="n">
        <f aca="false">terrains!E4729*10.76391</f>
        <v>2709.276147</v>
      </c>
      <c r="G4729" s="59" t="s">
        <v>2669</v>
      </c>
      <c r="H4729" s="59" t="n">
        <v>2</v>
      </c>
      <c r="I4729" s="59" t="n">
        <v>3</v>
      </c>
      <c r="J4729" s="59" t="n">
        <f aca="false">IF(terrains!L4729=13.5,IF(terrains!X4729=1,12,9),-0.392532+1.267037*terrains!L4729+0.472239*terrains!X4729+0.58658*terrains!W4729+0.089417*terrains!V4729+0.531633*terrains!U4729+0.337883*terrains!T4729-0.403545*terrains!S4729)</f>
        <v>3.497996</v>
      </c>
      <c r="K4729" s="151" t="n">
        <f aca="false">IF(terrains!I4729=0,terrains!J4729,terrains!I4729)</f>
        <v>3</v>
      </c>
      <c r="L4729" s="59" t="n">
        <v>3</v>
      </c>
      <c r="M4729" s="59" t="n">
        <v>3</v>
      </c>
      <c r="N4729" s="59" t="n">
        <v>5</v>
      </c>
      <c r="O4729" s="59" t="s">
        <v>179</v>
      </c>
      <c r="P4729" s="59" t="n">
        <v>2</v>
      </c>
      <c r="Q4729" s="59" t="n">
        <v>2.5</v>
      </c>
      <c r="R4729" s="59" t="n">
        <v>0</v>
      </c>
      <c r="S4729" s="59" t="n">
        <v>0</v>
      </c>
      <c r="T4729" s="59" t="n">
        <v>0</v>
      </c>
      <c r="U4729" s="59" t="n">
        <v>0</v>
      </c>
      <c r="V4729" s="59" t="n">
        <v>1</v>
      </c>
      <c r="W4729" s="59" t="n">
        <v>0</v>
      </c>
      <c r="X4729" s="59" t="n">
        <v>0</v>
      </c>
      <c r="Y4729" s="59" t="n">
        <f aca="false">IF(terrains!L4729&lt;=2.5,1,IF(terrains!L4729&lt;=4.5,2,IF(terrains!L4729&lt;=6.5,3,4)))</f>
        <v>2</v>
      </c>
      <c r="Z4729" s="59" t="n">
        <f aca="false">IF(terrains!R4729=1,35,IF(terrains!S4729=1,64,IF(terrains!T4729=1,IF(terrains!Y4729=1,85,104),IF(terrains!U4729=1,IF(terrains!Y4729=1,124,152),IF(terrains!V4729=1,(IF(terrains!Y4729=1,146,IF(terrains!Y4729=2,178,263))),IF(terrains!W4729=1,(IF(terrains!Y4729=1,178,IF(terrains!Y4729=2,218,321))),IF(terrains!X4729=1,IF(terrains!Y4729=1,190,IF(terrains!Y4729=2,242,IF(terrains!Y4729=3,357,896))))))))))</f>
        <v>178</v>
      </c>
      <c r="AA4729" s="152" t="n">
        <f aca="false">terrains!Z4729*terrains!F4729</f>
        <v>482251.154166</v>
      </c>
    </row>
    <row r="4730" customFormat="false" ht="13.8" hidden="false" customHeight="false" outlineLevel="0" collapsed="false">
      <c r="A4730" s="143" t="n">
        <v>4729</v>
      </c>
      <c r="B4730" s="59" t="n">
        <v>291624.0818</v>
      </c>
      <c r="C4730" s="59" t="n">
        <v>5032235.548</v>
      </c>
      <c r="D4730" s="59" t="s">
        <v>4352</v>
      </c>
      <c r="E4730" s="153" t="n">
        <v>251.5</v>
      </c>
      <c r="F4730" s="150" t="n">
        <f aca="false">terrains!E4730*10.76391</f>
        <v>2707.123365</v>
      </c>
      <c r="G4730" s="59" t="s">
        <v>4353</v>
      </c>
      <c r="H4730" s="59" t="n">
        <v>0</v>
      </c>
      <c r="I4730" s="59" t="n">
        <v>0</v>
      </c>
      <c r="J4730" s="59" t="n">
        <f aca="false">IF(terrains!L4730=13.5,IF(terrains!X4730=1,12,9),-0.392532+1.267037*terrains!L4730+0.472239*terrains!X4730+0.58658*terrains!W4730+0.089417*terrains!V4730+0.531633*terrains!U4730+0.337883*terrains!T4730-0.403545*terrains!S4730)</f>
        <v>1.737997</v>
      </c>
      <c r="K4730" s="151" t="n">
        <f aca="false">IF(terrains!I4730=0,terrains!J4730,terrains!I4730)</f>
        <v>1.737997</v>
      </c>
      <c r="L4730" s="59" t="n">
        <v>2</v>
      </c>
      <c r="M4730" s="59" t="n">
        <v>1</v>
      </c>
      <c r="N4730" s="59" t="n">
        <v>3</v>
      </c>
      <c r="O4730" s="59" t="s">
        <v>176</v>
      </c>
      <c r="P4730" s="59" t="n">
        <v>2</v>
      </c>
      <c r="Q4730" s="59" t="n">
        <v>2</v>
      </c>
      <c r="R4730" s="59" t="n">
        <v>0</v>
      </c>
      <c r="S4730" s="59" t="n">
        <v>1</v>
      </c>
      <c r="T4730" s="59" t="n">
        <v>0</v>
      </c>
      <c r="U4730" s="59" t="n">
        <v>0</v>
      </c>
      <c r="V4730" s="59" t="n">
        <v>0</v>
      </c>
      <c r="W4730" s="59" t="n">
        <v>0</v>
      </c>
      <c r="X4730" s="59" t="n">
        <v>0</v>
      </c>
      <c r="Y4730" s="59" t="n">
        <f aca="false">IF(terrains!L4730&lt;=2.5,1,IF(terrains!L4730&lt;=4.5,2,IF(terrains!L4730&lt;=6.5,3,4)))</f>
        <v>1</v>
      </c>
      <c r="Z4730" s="59" t="n">
        <f aca="false">IF(terrains!R4730=1,35,IF(terrains!S4730=1,64,IF(terrains!T4730=1,IF(terrains!Y4730=1,85,104),IF(terrains!U4730=1,IF(terrains!Y4730=1,124,152),IF(terrains!V4730=1,(IF(terrains!Y4730=1,146,IF(terrains!Y4730=2,178,263))),IF(terrains!W4730=1,(IF(terrains!Y4730=1,178,IF(terrains!Y4730=2,218,321))),IF(terrains!X4730=1,IF(terrains!Y4730=1,190,IF(terrains!Y4730=2,242,IF(terrains!Y4730=3,357,896))))))))))</f>
        <v>64</v>
      </c>
      <c r="AA4730" s="152" t="n">
        <f aca="false">terrains!Z4730*terrains!F4730</f>
        <v>173255.89536</v>
      </c>
    </row>
    <row r="4731" customFormat="false" ht="13.8" hidden="false" customHeight="false" outlineLevel="0" collapsed="false">
      <c r="A4731" s="143" t="n">
        <v>4730</v>
      </c>
      <c r="B4731" s="59" t="n">
        <v>299072.160334</v>
      </c>
      <c r="C4731" s="59" t="n">
        <v>5041014.43642</v>
      </c>
      <c r="D4731" s="59" t="s">
        <v>4354</v>
      </c>
      <c r="E4731" s="153" t="n">
        <v>251.2</v>
      </c>
      <c r="F4731" s="150" t="n">
        <f aca="false">terrains!E4731*10.76391</f>
        <v>2703.894192</v>
      </c>
      <c r="G4731" s="59" t="s">
        <v>1882</v>
      </c>
      <c r="H4731" s="59" t="n">
        <v>0</v>
      </c>
      <c r="I4731" s="59" t="n">
        <v>0</v>
      </c>
      <c r="J4731" s="59" t="n">
        <f aca="false">IF(terrains!L4731=13.5,IF(terrains!X4731=1,12,9),-0.392532+1.267037*terrains!L4731+0.472239*terrains!X4731+0.58658*terrains!W4731+0.089417*terrains!V4731+0.531633*terrains!U4731+0.337883*terrains!T4731-0.403545*terrains!S4731)</f>
        <v>3.880818</v>
      </c>
      <c r="K4731" s="151" t="n">
        <f aca="false">IF(terrains!I4731=0,terrains!J4731,terrains!I4731)</f>
        <v>3.880818</v>
      </c>
      <c r="L4731" s="59" t="n">
        <v>3</v>
      </c>
      <c r="M4731" s="59" t="n">
        <v>3</v>
      </c>
      <c r="N4731" s="59" t="n">
        <v>5</v>
      </c>
      <c r="O4731" s="59" t="s">
        <v>181</v>
      </c>
      <c r="P4731" s="59" t="n">
        <v>2</v>
      </c>
      <c r="Q4731" s="59" t="n">
        <v>2.5</v>
      </c>
      <c r="R4731" s="59" t="n">
        <v>0</v>
      </c>
      <c r="S4731" s="59" t="n">
        <v>0</v>
      </c>
      <c r="T4731" s="59" t="n">
        <v>0</v>
      </c>
      <c r="U4731" s="59" t="n">
        <v>0</v>
      </c>
      <c r="V4731" s="59" t="n">
        <v>0</v>
      </c>
      <c r="W4731" s="59" t="n">
        <v>0</v>
      </c>
      <c r="X4731" s="59" t="n">
        <v>1</v>
      </c>
      <c r="Y4731" s="59" t="n">
        <f aca="false">IF(terrains!L4731&lt;=2.5,1,IF(terrains!L4731&lt;=4.5,2,IF(terrains!L4731&lt;=6.5,3,4)))</f>
        <v>2</v>
      </c>
      <c r="Z4731" s="59" t="n">
        <f aca="false">IF(terrains!R4731=1,35,IF(terrains!S4731=1,64,IF(terrains!T4731=1,IF(terrains!Y4731=1,85,104),IF(terrains!U4731=1,IF(terrains!Y4731=1,124,152),IF(terrains!V4731=1,(IF(terrains!Y4731=1,146,IF(terrains!Y4731=2,178,263))),IF(terrains!W4731=1,(IF(terrains!Y4731=1,178,IF(terrains!Y4731=2,218,321))),IF(terrains!X4731=1,IF(terrains!Y4731=1,190,IF(terrains!Y4731=2,242,IF(terrains!Y4731=3,357,896))))))))))</f>
        <v>242</v>
      </c>
      <c r="AA4731" s="152" t="n">
        <f aca="false">terrains!Z4731*terrains!F4731</f>
        <v>654342.394464</v>
      </c>
    </row>
    <row r="4732" customFormat="false" ht="13.8" hidden="false" customHeight="false" outlineLevel="0" collapsed="false">
      <c r="A4732" s="143" t="n">
        <v>4731</v>
      </c>
      <c r="B4732" s="59" t="n">
        <v>300169.966732</v>
      </c>
      <c r="C4732" s="59" t="n">
        <v>5040929.90607</v>
      </c>
      <c r="D4732" s="59" t="s">
        <v>4355</v>
      </c>
      <c r="E4732" s="153" t="n">
        <v>250.9</v>
      </c>
      <c r="F4732" s="150" t="n">
        <f aca="false">terrains!E4732*10.76391</f>
        <v>2700.665019</v>
      </c>
      <c r="G4732" s="59" t="s">
        <v>246</v>
      </c>
      <c r="H4732" s="59" t="n">
        <v>0</v>
      </c>
      <c r="I4732" s="59" t="n">
        <v>6</v>
      </c>
      <c r="J4732" s="59" t="n">
        <f aca="false">IF(terrains!L4732=13.5,IF(terrains!X4732=1,12,9),-0.392532+1.267037*terrains!L4732+0.472239*terrains!X4732+0.58658*terrains!W4732+0.089417*terrains!V4732+0.531633*terrains!U4732+0.337883*terrains!T4732-0.403545*terrains!S4732)</f>
        <v>5.7813735</v>
      </c>
      <c r="K4732" s="151" t="n">
        <f aca="false">IF(terrains!I4732=0,terrains!J4732,terrains!I4732)</f>
        <v>6</v>
      </c>
      <c r="L4732" s="59" t="n">
        <v>4.5</v>
      </c>
      <c r="M4732" s="59" t="n">
        <v>0</v>
      </c>
      <c r="N4732" s="59" t="n">
        <v>0</v>
      </c>
      <c r="O4732" s="59" t="s">
        <v>181</v>
      </c>
      <c r="P4732" s="59" t="n">
        <v>0</v>
      </c>
      <c r="Q4732" s="59" t="n">
        <v>0</v>
      </c>
      <c r="R4732" s="59" t="n">
        <v>0</v>
      </c>
      <c r="S4732" s="59" t="n">
        <v>0</v>
      </c>
      <c r="T4732" s="59" t="n">
        <v>0</v>
      </c>
      <c r="U4732" s="59" t="n">
        <v>0</v>
      </c>
      <c r="V4732" s="59" t="n">
        <v>0</v>
      </c>
      <c r="W4732" s="59" t="n">
        <v>0</v>
      </c>
      <c r="X4732" s="59" t="n">
        <v>1</v>
      </c>
      <c r="Y4732" s="59" t="n">
        <f aca="false">IF(terrains!L4732&lt;=2.5,1,IF(terrains!L4732&lt;=4.5,2,IF(terrains!L4732&lt;=6.5,3,4)))</f>
        <v>2</v>
      </c>
      <c r="Z4732" s="59" t="n">
        <f aca="false">IF(terrains!R4732=1,35,IF(terrains!S4732=1,64,IF(terrains!T4732=1,IF(terrains!Y4732=1,85,104),IF(terrains!U4732=1,IF(terrains!Y4732=1,124,152),IF(terrains!V4732=1,(IF(terrains!Y4732=1,146,IF(terrains!Y4732=2,178,263))),IF(terrains!W4732=1,(IF(terrains!Y4732=1,178,IF(terrains!Y4732=2,218,321))),IF(terrains!X4732=1,IF(terrains!Y4732=1,190,IF(terrains!Y4732=2,242,IF(terrains!Y4732=3,357,896))))))))))</f>
        <v>242</v>
      </c>
      <c r="AA4732" s="152" t="n">
        <f aca="false">terrains!Z4732*terrains!F4732</f>
        <v>653560.934598</v>
      </c>
    </row>
    <row r="4733" customFormat="false" ht="13.8" hidden="false" customHeight="false" outlineLevel="0" collapsed="false">
      <c r="A4733" s="143" t="n">
        <v>4732</v>
      </c>
      <c r="B4733" s="59" t="n">
        <v>290554.298556</v>
      </c>
      <c r="C4733" s="59" t="n">
        <v>5041539.89539</v>
      </c>
      <c r="D4733" s="59" t="s">
        <v>4356</v>
      </c>
      <c r="E4733" s="153" t="n">
        <v>250.8</v>
      </c>
      <c r="F4733" s="150" t="n">
        <f aca="false">terrains!E4733*10.76391</f>
        <v>2699.588628</v>
      </c>
      <c r="G4733" s="59" t="s">
        <v>419</v>
      </c>
      <c r="H4733" s="59" t="n">
        <v>0</v>
      </c>
      <c r="I4733" s="59" t="n">
        <v>0</v>
      </c>
      <c r="J4733" s="59" t="n">
        <f aca="false">IF(terrains!L4733=13.5,IF(terrains!X4733=1,12,9),-0.392532+1.267037*terrains!L4733+0.472239*terrains!X4733+0.58658*terrains!W4733+0.089417*terrains!V4733+0.531633*terrains!U4733+0.337883*terrains!T4733-0.403545*terrains!S4733)</f>
        <v>3.005034</v>
      </c>
      <c r="K4733" s="151" t="n">
        <f aca="false">IF(terrains!I4733=0,terrains!J4733,terrains!I4733)</f>
        <v>3.005034</v>
      </c>
      <c r="L4733" s="59" t="n">
        <v>3</v>
      </c>
      <c r="M4733" s="59" t="n">
        <v>3</v>
      </c>
      <c r="N4733" s="59" t="n">
        <v>6</v>
      </c>
      <c r="O4733" s="59" t="s">
        <v>176</v>
      </c>
      <c r="P4733" s="59" t="n">
        <v>2</v>
      </c>
      <c r="Q4733" s="59" t="n">
        <v>2.5</v>
      </c>
      <c r="R4733" s="59" t="n">
        <v>0</v>
      </c>
      <c r="S4733" s="59" t="n">
        <v>1</v>
      </c>
      <c r="T4733" s="59" t="n">
        <v>0</v>
      </c>
      <c r="U4733" s="59" t="n">
        <v>0</v>
      </c>
      <c r="V4733" s="59" t="n">
        <v>0</v>
      </c>
      <c r="W4733" s="59" t="n">
        <v>0</v>
      </c>
      <c r="X4733" s="59" t="n">
        <v>0</v>
      </c>
      <c r="Y4733" s="59" t="n">
        <f aca="false">IF(terrains!L4733&lt;=2.5,1,IF(terrains!L4733&lt;=4.5,2,IF(terrains!L4733&lt;=6.5,3,4)))</f>
        <v>2</v>
      </c>
      <c r="Z4733" s="59" t="n">
        <f aca="false">IF(terrains!R4733=1,35,IF(terrains!S4733=1,64,IF(terrains!T4733=1,IF(terrains!Y4733=1,85,104),IF(terrains!U4733=1,IF(terrains!Y4733=1,124,152),IF(terrains!V4733=1,(IF(terrains!Y4733=1,146,IF(terrains!Y4733=2,178,263))),IF(terrains!W4733=1,(IF(terrains!Y4733=1,178,IF(terrains!Y4733=2,218,321))),IF(terrains!X4733=1,IF(terrains!Y4733=1,190,IF(terrains!Y4733=2,242,IF(terrains!Y4733=3,357,896))))))))))</f>
        <v>64</v>
      </c>
      <c r="AA4733" s="152" t="n">
        <f aca="false">terrains!Z4733*terrains!F4733</f>
        <v>172773.672192</v>
      </c>
    </row>
    <row r="4734" customFormat="false" ht="13.8" hidden="false" customHeight="false" outlineLevel="0" collapsed="false">
      <c r="A4734" s="143" t="n">
        <v>4733</v>
      </c>
      <c r="B4734" s="59" t="n">
        <v>275507.748258</v>
      </c>
      <c r="C4734" s="59" t="n">
        <v>5042094.90764</v>
      </c>
      <c r="D4734" s="59" t="s">
        <v>4357</v>
      </c>
      <c r="E4734" s="153" t="n">
        <v>250.4</v>
      </c>
      <c r="F4734" s="150" t="n">
        <f aca="false">terrains!E4734*10.76391</f>
        <v>2695.283064</v>
      </c>
      <c r="G4734" s="59" t="s">
        <v>207</v>
      </c>
      <c r="H4734" s="59" t="n">
        <v>0</v>
      </c>
      <c r="I4734" s="59" t="n">
        <v>0</v>
      </c>
      <c r="J4734" s="59" t="n">
        <f aca="false">IF(terrains!L4734=13.5,IF(terrains!X4734=1,12,9),-0.392532+1.267037*terrains!L4734+0.472239*terrains!X4734+0.58658*terrains!W4734+0.089417*terrains!V4734+0.531633*terrains!U4734+0.337883*terrains!T4734-0.403545*terrains!S4734)</f>
        <v>1.5080235</v>
      </c>
      <c r="K4734" s="151" t="n">
        <f aca="false">IF(terrains!I4734=0,terrains!J4734,terrains!I4734)</f>
        <v>1.5080235</v>
      </c>
      <c r="L4734" s="59" t="n">
        <v>1.5</v>
      </c>
      <c r="M4734" s="59" t="n">
        <v>1</v>
      </c>
      <c r="N4734" s="59" t="n">
        <v>2</v>
      </c>
      <c r="O4734" s="59" t="s">
        <v>175</v>
      </c>
      <c r="P4734" s="59" t="n">
        <v>1.5</v>
      </c>
      <c r="Q4734" s="59" t="n">
        <v>1.5</v>
      </c>
      <c r="R4734" s="59" t="n">
        <v>1</v>
      </c>
      <c r="S4734" s="59" t="n">
        <v>0</v>
      </c>
      <c r="T4734" s="59" t="n">
        <v>0</v>
      </c>
      <c r="U4734" s="59" t="n">
        <v>0</v>
      </c>
      <c r="V4734" s="59" t="n">
        <v>0</v>
      </c>
      <c r="W4734" s="59" t="n">
        <v>0</v>
      </c>
      <c r="X4734" s="59" t="n">
        <v>0</v>
      </c>
      <c r="Y4734" s="59" t="n">
        <f aca="false">IF(terrains!L4734&lt;=2.5,1,IF(terrains!L4734&lt;=4.5,2,IF(terrains!L4734&lt;=6.5,3,4)))</f>
        <v>1</v>
      </c>
      <c r="Z4734" s="59" t="n">
        <f aca="false">IF(terrains!R4734=1,35,IF(terrains!S4734=1,64,IF(terrains!T4734=1,IF(terrains!Y4734=1,85,104),IF(terrains!U4734=1,IF(terrains!Y4734=1,124,152),IF(terrains!V4734=1,(IF(terrains!Y4734=1,146,IF(terrains!Y4734=2,178,263))),IF(terrains!W4734=1,(IF(terrains!Y4734=1,178,IF(terrains!Y4734=2,218,321))),IF(terrains!X4734=1,IF(terrains!Y4734=1,190,IF(terrains!Y4734=2,242,IF(terrains!Y4734=3,357,896))))))))))</f>
        <v>35</v>
      </c>
      <c r="AA4734" s="152" t="n">
        <f aca="false">terrains!Z4734*terrains!F4734</f>
        <v>94334.90724</v>
      </c>
    </row>
    <row r="4735" customFormat="false" ht="13.8" hidden="false" customHeight="false" outlineLevel="0" collapsed="false">
      <c r="A4735" s="143" t="n">
        <v>4734</v>
      </c>
      <c r="B4735" s="59" t="n">
        <v>275512.521293</v>
      </c>
      <c r="C4735" s="59" t="n">
        <v>5042088.8665</v>
      </c>
      <c r="D4735" s="59" t="s">
        <v>4358</v>
      </c>
      <c r="E4735" s="153" t="n">
        <v>250.4</v>
      </c>
      <c r="F4735" s="150" t="n">
        <f aca="false">terrains!E4735*10.76391</f>
        <v>2695.283064</v>
      </c>
      <c r="G4735" s="59" t="s">
        <v>207</v>
      </c>
      <c r="H4735" s="59" t="n">
        <v>0</v>
      </c>
      <c r="I4735" s="59" t="n">
        <v>0</v>
      </c>
      <c r="J4735" s="59" t="n">
        <f aca="false">IF(terrains!L4735=13.5,IF(terrains!X4735=1,12,9),-0.392532+1.267037*terrains!L4735+0.472239*terrains!X4735+0.58658*terrains!W4735+0.089417*terrains!V4735+0.531633*terrains!U4735+0.337883*terrains!T4735-0.403545*terrains!S4735)</f>
        <v>1.5080235</v>
      </c>
      <c r="K4735" s="151" t="n">
        <f aca="false">IF(terrains!I4735=0,terrains!J4735,terrains!I4735)</f>
        <v>1.5080235</v>
      </c>
      <c r="L4735" s="59" t="n">
        <v>1.5</v>
      </c>
      <c r="M4735" s="59" t="n">
        <v>1</v>
      </c>
      <c r="N4735" s="59" t="n">
        <v>2</v>
      </c>
      <c r="O4735" s="59" t="s">
        <v>175</v>
      </c>
      <c r="P4735" s="59" t="n">
        <v>1.5</v>
      </c>
      <c r="Q4735" s="59" t="n">
        <v>1.5</v>
      </c>
      <c r="R4735" s="59" t="n">
        <v>1</v>
      </c>
      <c r="S4735" s="59" t="n">
        <v>0</v>
      </c>
      <c r="T4735" s="59" t="n">
        <v>0</v>
      </c>
      <c r="U4735" s="59" t="n">
        <v>0</v>
      </c>
      <c r="V4735" s="59" t="n">
        <v>0</v>
      </c>
      <c r="W4735" s="59" t="n">
        <v>0</v>
      </c>
      <c r="X4735" s="59" t="n">
        <v>0</v>
      </c>
      <c r="Y4735" s="59" t="n">
        <f aca="false">IF(terrains!L4735&lt;=2.5,1,IF(terrains!L4735&lt;=4.5,2,IF(terrains!L4735&lt;=6.5,3,4)))</f>
        <v>1</v>
      </c>
      <c r="Z4735" s="59" t="n">
        <f aca="false">IF(terrains!R4735=1,35,IF(terrains!S4735=1,64,IF(terrains!T4735=1,IF(terrains!Y4735=1,85,104),IF(terrains!U4735=1,IF(terrains!Y4735=1,124,152),IF(terrains!V4735=1,(IF(terrains!Y4735=1,146,IF(terrains!Y4735=2,178,263))),IF(terrains!W4735=1,(IF(terrains!Y4735=1,178,IF(terrains!Y4735=2,218,321))),IF(terrains!X4735=1,IF(terrains!Y4735=1,190,IF(terrains!Y4735=2,242,IF(terrains!Y4735=3,357,896))))))))))</f>
        <v>35</v>
      </c>
      <c r="AA4735" s="152" t="n">
        <f aca="false">terrains!Z4735*terrains!F4735</f>
        <v>94334.90724</v>
      </c>
    </row>
    <row r="4736" customFormat="false" ht="13.8" hidden="false" customHeight="false" outlineLevel="0" collapsed="false">
      <c r="A4736" s="143" t="n">
        <v>4735</v>
      </c>
      <c r="B4736" s="59" t="n">
        <v>299744.354682</v>
      </c>
      <c r="C4736" s="59" t="n">
        <v>5039123.11092</v>
      </c>
      <c r="D4736" s="59" t="s">
        <v>4359</v>
      </c>
      <c r="E4736" s="153" t="n">
        <v>250.3</v>
      </c>
      <c r="F4736" s="150" t="n">
        <f aca="false">terrains!E4736*10.76391</f>
        <v>2694.206673</v>
      </c>
      <c r="G4736" s="59" t="s">
        <v>375</v>
      </c>
      <c r="H4736" s="59" t="n">
        <v>0</v>
      </c>
      <c r="I4736" s="59" t="n">
        <v>0</v>
      </c>
      <c r="J4736" s="59" t="n">
        <f aca="false">IF(terrains!L4736=13.5,IF(terrains!X4736=1,12,9),-0.392532+1.267037*terrains!L4736+0.472239*terrains!X4736+0.58658*terrains!W4736+0.089417*terrains!V4736+0.531633*terrains!U4736+0.337883*terrains!T4736-0.403545*terrains!S4736)</f>
        <v>3.2472995</v>
      </c>
      <c r="K4736" s="151" t="n">
        <f aca="false">IF(terrains!I4736=0,terrains!J4736,terrains!I4736)</f>
        <v>3.2472995</v>
      </c>
      <c r="L4736" s="59" t="n">
        <v>2.5</v>
      </c>
      <c r="M4736" s="59" t="n">
        <v>2</v>
      </c>
      <c r="N4736" s="59" t="n">
        <v>4</v>
      </c>
      <c r="O4736" s="59" t="s">
        <v>181</v>
      </c>
      <c r="P4736" s="59" t="n">
        <v>2</v>
      </c>
      <c r="Q4736" s="59" t="n">
        <v>1.5</v>
      </c>
      <c r="R4736" s="59" t="n">
        <v>0</v>
      </c>
      <c r="S4736" s="59" t="n">
        <v>0</v>
      </c>
      <c r="T4736" s="59" t="n">
        <v>0</v>
      </c>
      <c r="U4736" s="59" t="n">
        <v>0</v>
      </c>
      <c r="V4736" s="59" t="n">
        <v>0</v>
      </c>
      <c r="W4736" s="59" t="n">
        <v>0</v>
      </c>
      <c r="X4736" s="59" t="n">
        <v>1</v>
      </c>
      <c r="Y4736" s="59" t="n">
        <f aca="false">IF(terrains!L4736&lt;=2.5,1,IF(terrains!L4736&lt;=4.5,2,IF(terrains!L4736&lt;=6.5,3,4)))</f>
        <v>1</v>
      </c>
      <c r="Z4736" s="59" t="n">
        <f aca="false">IF(terrains!R4736=1,35,IF(terrains!S4736=1,64,IF(terrains!T4736=1,IF(terrains!Y4736=1,85,104),IF(terrains!U4736=1,IF(terrains!Y4736=1,124,152),IF(terrains!V4736=1,(IF(terrains!Y4736=1,146,IF(terrains!Y4736=2,178,263))),IF(terrains!W4736=1,(IF(terrains!Y4736=1,178,IF(terrains!Y4736=2,218,321))),IF(terrains!X4736=1,IF(terrains!Y4736=1,190,IF(terrains!Y4736=2,242,IF(terrains!Y4736=3,357,896))))))))))</f>
        <v>190</v>
      </c>
      <c r="AA4736" s="152" t="n">
        <f aca="false">terrains!Z4736*terrains!F4736</f>
        <v>511899.26787</v>
      </c>
    </row>
    <row r="4737" customFormat="false" ht="13.8" hidden="false" customHeight="false" outlineLevel="0" collapsed="false">
      <c r="A4737" s="143" t="n">
        <v>4736</v>
      </c>
      <c r="B4737" s="59" t="n">
        <v>288512.77555</v>
      </c>
      <c r="C4737" s="59" t="n">
        <v>5041959.2619</v>
      </c>
      <c r="D4737" s="59" t="s">
        <v>4360</v>
      </c>
      <c r="E4737" s="153" t="n">
        <v>250.2</v>
      </c>
      <c r="F4737" s="150" t="n">
        <f aca="false">terrains!E4737*10.76391</f>
        <v>2693.130282</v>
      </c>
      <c r="G4737" s="59" t="s">
        <v>198</v>
      </c>
      <c r="H4737" s="59" t="n">
        <v>0</v>
      </c>
      <c r="I4737" s="59" t="n">
        <v>0</v>
      </c>
      <c r="J4737" s="59" t="n">
        <f aca="false">IF(terrains!L4737=13.5,IF(terrains!X4737=1,12,9),-0.392532+1.267037*terrains!L4737+0.472239*terrains!X4737+0.58658*terrains!W4737+0.089417*terrains!V4737+0.531633*terrains!U4737+0.337883*terrains!T4737-0.403545*terrains!S4737)</f>
        <v>3.1129435</v>
      </c>
      <c r="K4737" s="151" t="n">
        <f aca="false">IF(terrains!I4737=0,terrains!J4737,terrains!I4737)</f>
        <v>3.1129435</v>
      </c>
      <c r="L4737" s="59" t="n">
        <v>2.5</v>
      </c>
      <c r="M4737" s="59" t="n">
        <v>2</v>
      </c>
      <c r="N4737" s="59" t="n">
        <v>6</v>
      </c>
      <c r="O4737" s="59" t="s">
        <v>177</v>
      </c>
      <c r="P4737" s="59" t="n">
        <v>2</v>
      </c>
      <c r="Q4737" s="59" t="n">
        <v>1.5</v>
      </c>
      <c r="R4737" s="59" t="n">
        <v>0</v>
      </c>
      <c r="S4737" s="59" t="n">
        <v>0</v>
      </c>
      <c r="T4737" s="59" t="n">
        <v>1</v>
      </c>
      <c r="U4737" s="59" t="n">
        <v>0</v>
      </c>
      <c r="V4737" s="59" t="n">
        <v>0</v>
      </c>
      <c r="W4737" s="59" t="n">
        <v>0</v>
      </c>
      <c r="X4737" s="59" t="n">
        <v>0</v>
      </c>
      <c r="Y4737" s="59" t="n">
        <f aca="false">IF(terrains!L4737&lt;=2.5,1,IF(terrains!L4737&lt;=4.5,2,IF(terrains!L4737&lt;=6.5,3,4)))</f>
        <v>1</v>
      </c>
      <c r="Z4737" s="59" t="n">
        <f aca="false">IF(terrains!R4737=1,35,IF(terrains!S4737=1,64,IF(terrains!T4737=1,IF(terrains!Y4737=1,85,104),IF(terrains!U4737=1,IF(terrains!Y4737=1,124,152),IF(terrains!V4737=1,(IF(terrains!Y4737=1,146,IF(terrains!Y4737=2,178,263))),IF(terrains!W4737=1,(IF(terrains!Y4737=1,178,IF(terrains!Y4737=2,218,321))),IF(terrains!X4737=1,IF(terrains!Y4737=1,190,IF(terrains!Y4737=2,242,IF(terrains!Y4737=3,357,896))))))))))</f>
        <v>85</v>
      </c>
      <c r="AA4737" s="152" t="n">
        <f aca="false">terrains!Z4737*terrains!F4737</f>
        <v>228916.07397</v>
      </c>
    </row>
    <row r="4738" customFormat="false" ht="13.8" hidden="false" customHeight="false" outlineLevel="0" collapsed="false">
      <c r="A4738" s="143" t="n">
        <v>4737</v>
      </c>
      <c r="B4738" s="59" t="n">
        <v>299208.7707</v>
      </c>
      <c r="C4738" s="59" t="n">
        <v>5037723.532</v>
      </c>
      <c r="D4738" s="59" t="s">
        <v>4361</v>
      </c>
      <c r="E4738" s="153" t="n">
        <v>250</v>
      </c>
      <c r="F4738" s="150" t="n">
        <f aca="false">terrains!E4738*10.76391</f>
        <v>2690.9775</v>
      </c>
      <c r="G4738" s="59" t="s">
        <v>316</v>
      </c>
      <c r="H4738" s="59" t="n">
        <v>0</v>
      </c>
      <c r="I4738" s="59" t="n">
        <v>0</v>
      </c>
      <c r="J4738" s="59" t="n">
        <f aca="false">IF(terrains!L4738=13.5,IF(terrains!X4738=1,12,9),-0.392532+1.267037*terrains!L4738+0.472239*terrains!X4738+0.58658*terrains!W4738+0.089417*terrains!V4738+0.531633*terrains!U4738+0.337883*terrains!T4738-0.403545*terrains!S4738)</f>
        <v>3.746462</v>
      </c>
      <c r="K4738" s="151" t="n">
        <f aca="false">IF(terrains!I4738=0,terrains!J4738,terrains!I4738)</f>
        <v>3.746462</v>
      </c>
      <c r="L4738" s="59" t="n">
        <v>3</v>
      </c>
      <c r="M4738" s="59" t="n">
        <v>2</v>
      </c>
      <c r="N4738" s="59" t="n">
        <v>6</v>
      </c>
      <c r="O4738" s="59" t="s">
        <v>177</v>
      </c>
      <c r="P4738" s="59" t="n">
        <v>2</v>
      </c>
      <c r="Q4738" s="59" t="n">
        <v>2.5</v>
      </c>
      <c r="R4738" s="59" t="n">
        <v>0</v>
      </c>
      <c r="S4738" s="59" t="n">
        <v>0</v>
      </c>
      <c r="T4738" s="59" t="n">
        <v>1</v>
      </c>
      <c r="U4738" s="59" t="n">
        <v>0</v>
      </c>
      <c r="V4738" s="59" t="n">
        <v>0</v>
      </c>
      <c r="W4738" s="59" t="n">
        <v>0</v>
      </c>
      <c r="X4738" s="59" t="n">
        <v>0</v>
      </c>
      <c r="Y4738" s="59" t="n">
        <f aca="false">IF(terrains!L4738&lt;=2.5,1,IF(terrains!L4738&lt;=4.5,2,IF(terrains!L4738&lt;=6.5,3,4)))</f>
        <v>2</v>
      </c>
      <c r="Z4738" s="59" t="n">
        <f aca="false">IF(terrains!R4738=1,35,IF(terrains!S4738=1,64,IF(terrains!T4738=1,IF(terrains!Y4738=1,85,104),IF(terrains!U4738=1,IF(terrains!Y4738=1,124,152),IF(terrains!V4738=1,(IF(terrains!Y4738=1,146,IF(terrains!Y4738=2,178,263))),IF(terrains!W4738=1,(IF(terrains!Y4738=1,178,IF(terrains!Y4738=2,218,321))),IF(terrains!X4738=1,IF(terrains!Y4738=1,190,IF(terrains!Y4738=2,242,IF(terrains!Y4738=3,357,896))))))))))</f>
        <v>104</v>
      </c>
      <c r="AA4738" s="152" t="n">
        <f aca="false">terrains!Z4738*terrains!F4738</f>
        <v>279861.66</v>
      </c>
    </row>
    <row r="4739" customFormat="false" ht="13.8" hidden="false" customHeight="false" outlineLevel="0" collapsed="false">
      <c r="A4739" s="143" t="n">
        <v>4738</v>
      </c>
      <c r="B4739" s="59" t="n">
        <v>301741.076794</v>
      </c>
      <c r="C4739" s="59" t="n">
        <v>5046602.72169</v>
      </c>
      <c r="D4739" s="59" t="s">
        <v>4362</v>
      </c>
      <c r="E4739" s="153" t="n">
        <v>249.4</v>
      </c>
      <c r="F4739" s="150" t="n">
        <f aca="false">terrains!E4739*10.76391</f>
        <v>2684.519154</v>
      </c>
      <c r="G4739" s="59" t="s">
        <v>249</v>
      </c>
      <c r="H4739" s="59" t="n">
        <v>0</v>
      </c>
      <c r="I4739" s="59" t="n">
        <v>0</v>
      </c>
      <c r="J4739" s="59" t="n">
        <f aca="false">IF(terrains!L4739=13.5,IF(terrains!X4739=1,12,9),-0.392532+1.267037*terrains!L4739+0.472239*terrains!X4739+0.58658*terrains!W4739+0.089417*terrains!V4739+0.531633*terrains!U4739+0.337883*terrains!T4739-0.403545*terrains!S4739)</f>
        <v>3.746462</v>
      </c>
      <c r="K4739" s="151" t="n">
        <f aca="false">IF(terrains!I4739=0,terrains!J4739,terrains!I4739)</f>
        <v>3.746462</v>
      </c>
      <c r="L4739" s="59" t="n">
        <v>3</v>
      </c>
      <c r="M4739" s="59" t="n">
        <v>2</v>
      </c>
      <c r="N4739" s="59" t="n">
        <v>6</v>
      </c>
      <c r="O4739" s="59" t="s">
        <v>177</v>
      </c>
      <c r="P4739" s="59" t="n">
        <v>2</v>
      </c>
      <c r="Q4739" s="59" t="n">
        <v>2</v>
      </c>
      <c r="R4739" s="59" t="n">
        <v>0</v>
      </c>
      <c r="S4739" s="59" t="n">
        <v>0</v>
      </c>
      <c r="T4739" s="59" t="n">
        <v>1</v>
      </c>
      <c r="U4739" s="59" t="n">
        <v>0</v>
      </c>
      <c r="V4739" s="59" t="n">
        <v>0</v>
      </c>
      <c r="W4739" s="59" t="n">
        <v>0</v>
      </c>
      <c r="X4739" s="59" t="n">
        <v>0</v>
      </c>
      <c r="Y4739" s="59" t="n">
        <f aca="false">IF(terrains!L4739&lt;=2.5,1,IF(terrains!L4739&lt;=4.5,2,IF(terrains!L4739&lt;=6.5,3,4)))</f>
        <v>2</v>
      </c>
      <c r="Z4739" s="59" t="n">
        <f aca="false">IF(terrains!R4739=1,35,IF(terrains!S4739=1,64,IF(terrains!T4739=1,IF(terrains!Y4739=1,85,104),IF(terrains!U4739=1,IF(terrains!Y4739=1,124,152),IF(terrains!V4739=1,(IF(terrains!Y4739=1,146,IF(terrains!Y4739=2,178,263))),IF(terrains!W4739=1,(IF(terrains!Y4739=1,178,IF(terrains!Y4739=2,218,321))),IF(terrains!X4739=1,IF(terrains!Y4739=1,190,IF(terrains!Y4739=2,242,IF(terrains!Y4739=3,357,896))))))))))</f>
        <v>104</v>
      </c>
      <c r="AA4739" s="152" t="n">
        <f aca="false">terrains!Z4739*terrains!F4739</f>
        <v>279189.992016</v>
      </c>
    </row>
    <row r="4740" customFormat="false" ht="13.8" hidden="false" customHeight="false" outlineLevel="0" collapsed="false">
      <c r="A4740" s="143" t="n">
        <v>4739</v>
      </c>
      <c r="B4740" s="59" t="n">
        <v>294290.600784</v>
      </c>
      <c r="C4740" s="59" t="n">
        <v>5050028.45558</v>
      </c>
      <c r="D4740" s="59" t="s">
        <v>4363</v>
      </c>
      <c r="E4740" s="153" t="n">
        <v>249.1</v>
      </c>
      <c r="F4740" s="150" t="n">
        <f aca="false">terrains!E4740*10.76391</f>
        <v>2681.289981</v>
      </c>
      <c r="G4740" s="59" t="s">
        <v>300</v>
      </c>
      <c r="H4740" s="59" t="n">
        <v>3</v>
      </c>
      <c r="I4740" s="59" t="n">
        <v>9</v>
      </c>
      <c r="J4740" s="59" t="n">
        <f aca="false">IF(terrains!L4740=13.5,IF(terrains!X4740=1,12,9),-0.392532+1.267037*terrains!L4740+0.472239*terrains!X4740+0.58658*terrains!W4740+0.089417*terrains!V4740+0.531633*terrains!U4740+0.337883*terrains!T4740-0.403545*terrains!S4740)</f>
        <v>5.539108</v>
      </c>
      <c r="K4740" s="151" t="n">
        <f aca="false">IF(terrains!I4740=0,terrains!J4740,terrains!I4740)</f>
        <v>9</v>
      </c>
      <c r="L4740" s="59" t="n">
        <v>5</v>
      </c>
      <c r="M4740" s="59" t="n">
        <v>4</v>
      </c>
      <c r="N4740" s="59" t="n">
        <v>15</v>
      </c>
      <c r="O4740" s="59" t="s">
        <v>176</v>
      </c>
      <c r="P4740" s="59" t="n">
        <v>2</v>
      </c>
      <c r="Q4740" s="59" t="n">
        <v>2</v>
      </c>
      <c r="R4740" s="59" t="n">
        <v>0</v>
      </c>
      <c r="S4740" s="59" t="n">
        <v>1</v>
      </c>
      <c r="T4740" s="59" t="n">
        <v>0</v>
      </c>
      <c r="U4740" s="59" t="n">
        <v>0</v>
      </c>
      <c r="V4740" s="59" t="n">
        <v>0</v>
      </c>
      <c r="W4740" s="59" t="n">
        <v>0</v>
      </c>
      <c r="X4740" s="59" t="n">
        <v>0</v>
      </c>
      <c r="Y4740" s="59" t="n">
        <f aca="false">IF(terrains!L4740&lt;=2.5,1,IF(terrains!L4740&lt;=4.5,2,IF(terrains!L4740&lt;=6.5,3,4)))</f>
        <v>3</v>
      </c>
      <c r="Z4740" s="59" t="n">
        <f aca="false">IF(terrains!R4740=1,35,IF(terrains!S4740=1,64,IF(terrains!T4740=1,IF(terrains!Y4740=1,85,104),IF(terrains!U4740=1,IF(terrains!Y4740=1,124,152),IF(terrains!V4740=1,(IF(terrains!Y4740=1,146,IF(terrains!Y4740=2,178,263))),IF(terrains!W4740=1,(IF(terrains!Y4740=1,178,IF(terrains!Y4740=2,218,321))),IF(terrains!X4740=1,IF(terrains!Y4740=1,190,IF(terrains!Y4740=2,242,IF(terrains!Y4740=3,357,896))))))))))</f>
        <v>64</v>
      </c>
      <c r="AA4740" s="152" t="n">
        <f aca="false">terrains!Z4740*terrains!F4740</f>
        <v>171602.558784</v>
      </c>
    </row>
    <row r="4741" customFormat="false" ht="13.8" hidden="false" customHeight="false" outlineLevel="0" collapsed="false">
      <c r="A4741" s="143" t="n">
        <v>4740</v>
      </c>
      <c r="B4741" s="59" t="n">
        <v>299982.6006</v>
      </c>
      <c r="C4741" s="59" t="n">
        <v>5041304.664</v>
      </c>
      <c r="D4741" s="59" t="s">
        <v>4364</v>
      </c>
      <c r="E4741" s="153" t="n">
        <v>249</v>
      </c>
      <c r="F4741" s="150" t="n">
        <f aca="false">terrains!E4741*10.76391</f>
        <v>2680.21359</v>
      </c>
      <c r="G4741" s="59" t="s">
        <v>246</v>
      </c>
      <c r="H4741" s="59" t="n">
        <v>0</v>
      </c>
      <c r="I4741" s="59" t="n">
        <v>6</v>
      </c>
      <c r="J4741" s="59" t="n">
        <f aca="false">IF(terrains!L4741=13.5,IF(terrains!X4741=1,12,9),-0.392532+1.267037*terrains!L4741+0.472239*terrains!X4741+0.58658*terrains!W4741+0.089417*terrains!V4741+0.531633*terrains!U4741+0.337883*terrains!T4741-0.403545*terrains!S4741)</f>
        <v>5.7813735</v>
      </c>
      <c r="K4741" s="151" t="n">
        <f aca="false">IF(terrains!I4741=0,terrains!J4741,terrains!I4741)</f>
        <v>6</v>
      </c>
      <c r="L4741" s="59" t="n">
        <v>4.5</v>
      </c>
      <c r="M4741" s="59" t="n">
        <v>0</v>
      </c>
      <c r="N4741" s="59" t="n">
        <v>0</v>
      </c>
      <c r="O4741" s="59" t="s">
        <v>181</v>
      </c>
      <c r="P4741" s="59" t="n">
        <v>0</v>
      </c>
      <c r="Q4741" s="59" t="n">
        <v>0</v>
      </c>
      <c r="R4741" s="59" t="n">
        <v>0</v>
      </c>
      <c r="S4741" s="59" t="n">
        <v>0</v>
      </c>
      <c r="T4741" s="59" t="n">
        <v>0</v>
      </c>
      <c r="U4741" s="59" t="n">
        <v>0</v>
      </c>
      <c r="V4741" s="59" t="n">
        <v>0</v>
      </c>
      <c r="W4741" s="59" t="n">
        <v>0</v>
      </c>
      <c r="X4741" s="59" t="n">
        <v>1</v>
      </c>
      <c r="Y4741" s="59" t="n">
        <f aca="false">IF(terrains!L4741&lt;=2.5,1,IF(terrains!L4741&lt;=4.5,2,IF(terrains!L4741&lt;=6.5,3,4)))</f>
        <v>2</v>
      </c>
      <c r="Z4741" s="59" t="n">
        <f aca="false">IF(terrains!R4741=1,35,IF(terrains!S4741=1,64,IF(terrains!T4741=1,IF(terrains!Y4741=1,85,104),IF(terrains!U4741=1,IF(terrains!Y4741=1,124,152),IF(terrains!V4741=1,(IF(terrains!Y4741=1,146,IF(terrains!Y4741=2,178,263))),IF(terrains!W4741=1,(IF(terrains!Y4741=1,178,IF(terrains!Y4741=2,218,321))),IF(terrains!X4741=1,IF(terrains!Y4741=1,190,IF(terrains!Y4741=2,242,IF(terrains!Y4741=3,357,896))))))))))</f>
        <v>242</v>
      </c>
      <c r="AA4741" s="152" t="n">
        <f aca="false">terrains!Z4741*terrains!F4741</f>
        <v>648611.68878</v>
      </c>
    </row>
    <row r="4742" customFormat="false" ht="13.8" hidden="false" customHeight="false" outlineLevel="0" collapsed="false">
      <c r="A4742" s="143" t="n">
        <v>4741</v>
      </c>
      <c r="B4742" s="59" t="n">
        <v>304563.4011</v>
      </c>
      <c r="C4742" s="59" t="n">
        <v>5059012.15712</v>
      </c>
      <c r="D4742" s="59" t="s">
        <v>4365</v>
      </c>
      <c r="E4742" s="153" t="n">
        <v>248.8</v>
      </c>
      <c r="F4742" s="150" t="n">
        <f aca="false">terrains!E4742*10.76391</f>
        <v>2678.060808</v>
      </c>
      <c r="G4742" s="59" t="s">
        <v>354</v>
      </c>
      <c r="H4742" s="59" t="n">
        <v>0</v>
      </c>
      <c r="I4742" s="59" t="n">
        <v>0</v>
      </c>
      <c r="J4742" s="59" t="n">
        <f aca="false">IF(terrains!L4742=13.5,IF(terrains!X4742=1,12,9),-0.392532+1.267037*terrains!L4742+0.472239*terrains!X4742+0.58658*terrains!W4742+0.089417*terrains!V4742+0.531633*terrains!U4742+0.337883*terrains!T4742-0.403545*terrains!S4742)</f>
        <v>2.141542</v>
      </c>
      <c r="K4742" s="151" t="n">
        <f aca="false">IF(terrains!I4742=0,terrains!J4742,terrains!I4742)</f>
        <v>2.141542</v>
      </c>
      <c r="L4742" s="59" t="n">
        <v>2</v>
      </c>
      <c r="M4742" s="59" t="n">
        <v>1</v>
      </c>
      <c r="N4742" s="59" t="n">
        <v>3</v>
      </c>
      <c r="O4742" s="59" t="s">
        <v>175</v>
      </c>
      <c r="P4742" s="59" t="n">
        <v>2</v>
      </c>
      <c r="Q4742" s="59" t="n">
        <v>1.5</v>
      </c>
      <c r="R4742" s="59" t="n">
        <v>1</v>
      </c>
      <c r="S4742" s="59" t="n">
        <v>0</v>
      </c>
      <c r="T4742" s="59" t="n">
        <v>0</v>
      </c>
      <c r="U4742" s="59" t="n">
        <v>0</v>
      </c>
      <c r="V4742" s="59" t="n">
        <v>0</v>
      </c>
      <c r="W4742" s="59" t="n">
        <v>0</v>
      </c>
      <c r="X4742" s="59" t="n">
        <v>0</v>
      </c>
      <c r="Y4742" s="59" t="n">
        <f aca="false">IF(terrains!L4742&lt;=2.5,1,IF(terrains!L4742&lt;=4.5,2,IF(terrains!L4742&lt;=6.5,3,4)))</f>
        <v>1</v>
      </c>
      <c r="Z4742" s="59" t="n">
        <f aca="false">IF(terrains!R4742=1,35,IF(terrains!S4742=1,64,IF(terrains!T4742=1,IF(terrains!Y4742=1,85,104),IF(terrains!U4742=1,IF(terrains!Y4742=1,124,152),IF(terrains!V4742=1,(IF(terrains!Y4742=1,146,IF(terrains!Y4742=2,178,263))),IF(terrains!W4742=1,(IF(terrains!Y4742=1,178,IF(terrains!Y4742=2,218,321))),IF(terrains!X4742=1,IF(terrains!Y4742=1,190,IF(terrains!Y4742=2,242,IF(terrains!Y4742=3,357,896))))))))))</f>
        <v>35</v>
      </c>
      <c r="AA4742" s="152" t="n">
        <f aca="false">terrains!Z4742*terrains!F4742</f>
        <v>93732.12828</v>
      </c>
    </row>
    <row r="4743" customFormat="false" ht="13.8" hidden="false" customHeight="false" outlineLevel="0" collapsed="false">
      <c r="A4743" s="143" t="n">
        <v>4742</v>
      </c>
      <c r="B4743" s="59" t="n">
        <v>294756.061</v>
      </c>
      <c r="C4743" s="59" t="n">
        <v>5043397.427</v>
      </c>
      <c r="D4743" s="59" t="s">
        <v>4366</v>
      </c>
      <c r="E4743" s="153" t="n">
        <v>247.9</v>
      </c>
      <c r="F4743" s="150" t="n">
        <f aca="false">terrains!E4743*10.76391</f>
        <v>2668.373289</v>
      </c>
      <c r="G4743" s="59" t="s">
        <v>1110</v>
      </c>
      <c r="H4743" s="59" t="n">
        <v>0</v>
      </c>
      <c r="I4743" s="59" t="n">
        <v>0</v>
      </c>
      <c r="J4743" s="59" t="n">
        <f aca="false">IF(terrains!L4743=13.5,IF(terrains!X4743=1,12,9),-0.392532+1.267037*terrains!L4743+0.472239*terrains!X4743+0.58658*terrains!W4743+0.089417*terrains!V4743+0.531633*terrains!U4743+0.337883*terrains!T4743-0.403545*terrains!S4743)</f>
        <v>2.673175</v>
      </c>
      <c r="K4743" s="151" t="n">
        <f aca="false">IF(terrains!I4743=0,terrains!J4743,terrains!I4743)</f>
        <v>2.673175</v>
      </c>
      <c r="L4743" s="59" t="n">
        <v>2</v>
      </c>
      <c r="M4743" s="59" t="n">
        <v>1</v>
      </c>
      <c r="N4743" s="59" t="n">
        <v>4</v>
      </c>
      <c r="O4743" s="59" t="s">
        <v>178</v>
      </c>
      <c r="P4743" s="59" t="n">
        <v>2</v>
      </c>
      <c r="Q4743" s="59" t="n">
        <v>1.5</v>
      </c>
      <c r="R4743" s="59" t="n">
        <v>0</v>
      </c>
      <c r="S4743" s="59" t="n">
        <v>0</v>
      </c>
      <c r="T4743" s="59" t="n">
        <v>0</v>
      </c>
      <c r="U4743" s="59" t="n">
        <v>1</v>
      </c>
      <c r="V4743" s="59" t="n">
        <v>0</v>
      </c>
      <c r="W4743" s="59" t="n">
        <v>0</v>
      </c>
      <c r="X4743" s="59" t="n">
        <v>0</v>
      </c>
      <c r="Y4743" s="59" t="n">
        <f aca="false">IF(terrains!L4743&lt;=2.5,1,IF(terrains!L4743&lt;=4.5,2,IF(terrains!L4743&lt;=6.5,3,4)))</f>
        <v>1</v>
      </c>
      <c r="Z4743" s="59" t="n">
        <f aca="false">IF(terrains!R4743=1,35,IF(terrains!S4743=1,64,IF(terrains!T4743=1,IF(terrains!Y4743=1,85,104),IF(terrains!U4743=1,IF(terrains!Y4743=1,124,152),IF(terrains!V4743=1,(IF(terrains!Y4743=1,146,IF(terrains!Y4743=2,178,263))),IF(terrains!W4743=1,(IF(terrains!Y4743=1,178,IF(terrains!Y4743=2,218,321))),IF(terrains!X4743=1,IF(terrains!Y4743=1,190,IF(terrains!Y4743=2,242,IF(terrains!Y4743=3,357,896))))))))))</f>
        <v>124</v>
      </c>
      <c r="AA4743" s="152" t="n">
        <f aca="false">terrains!Z4743*terrains!F4743</f>
        <v>330878.287836</v>
      </c>
    </row>
    <row r="4744" customFormat="false" ht="13.8" hidden="false" customHeight="false" outlineLevel="0" collapsed="false">
      <c r="A4744" s="143" t="n">
        <v>4743</v>
      </c>
      <c r="B4744" s="59" t="n">
        <v>275631.864719</v>
      </c>
      <c r="C4744" s="59" t="n">
        <v>5042143.67957</v>
      </c>
      <c r="D4744" s="59" t="s">
        <v>4367</v>
      </c>
      <c r="E4744" s="153" t="n">
        <v>246.7</v>
      </c>
      <c r="F4744" s="150" t="n">
        <f aca="false">terrains!E4744*10.76391</f>
        <v>2655.456597</v>
      </c>
      <c r="G4744" s="59" t="s">
        <v>207</v>
      </c>
      <c r="H4744" s="59" t="n">
        <v>0</v>
      </c>
      <c r="I4744" s="59" t="n">
        <v>0</v>
      </c>
      <c r="J4744" s="59" t="n">
        <f aca="false">IF(terrains!L4744=13.5,IF(terrains!X4744=1,12,9),-0.392532+1.267037*terrains!L4744+0.472239*terrains!X4744+0.58658*terrains!W4744+0.089417*terrains!V4744+0.531633*terrains!U4744+0.337883*terrains!T4744-0.403545*terrains!S4744)</f>
        <v>1.5080235</v>
      </c>
      <c r="K4744" s="151" t="n">
        <f aca="false">IF(terrains!I4744=0,terrains!J4744,terrains!I4744)</f>
        <v>1.5080235</v>
      </c>
      <c r="L4744" s="59" t="n">
        <v>1.5</v>
      </c>
      <c r="M4744" s="59" t="n">
        <v>1</v>
      </c>
      <c r="N4744" s="59" t="n">
        <v>2</v>
      </c>
      <c r="O4744" s="59" t="s">
        <v>175</v>
      </c>
      <c r="P4744" s="59" t="n">
        <v>1.5</v>
      </c>
      <c r="Q4744" s="59" t="n">
        <v>1.5</v>
      </c>
      <c r="R4744" s="59" t="n">
        <v>1</v>
      </c>
      <c r="S4744" s="59" t="n">
        <v>0</v>
      </c>
      <c r="T4744" s="59" t="n">
        <v>0</v>
      </c>
      <c r="U4744" s="59" t="n">
        <v>0</v>
      </c>
      <c r="V4744" s="59" t="n">
        <v>0</v>
      </c>
      <c r="W4744" s="59" t="n">
        <v>0</v>
      </c>
      <c r="X4744" s="59" t="n">
        <v>0</v>
      </c>
      <c r="Y4744" s="59" t="n">
        <f aca="false">IF(terrains!L4744&lt;=2.5,1,IF(terrains!L4744&lt;=4.5,2,IF(terrains!L4744&lt;=6.5,3,4)))</f>
        <v>1</v>
      </c>
      <c r="Z4744" s="59" t="n">
        <f aca="false">IF(terrains!R4744=1,35,IF(terrains!S4744=1,64,IF(terrains!T4744=1,IF(terrains!Y4744=1,85,104),IF(terrains!U4744=1,IF(terrains!Y4744=1,124,152),IF(terrains!V4744=1,(IF(terrains!Y4744=1,146,IF(terrains!Y4744=2,178,263))),IF(terrains!W4744=1,(IF(terrains!Y4744=1,178,IF(terrains!Y4744=2,218,321))),IF(terrains!X4744=1,IF(terrains!Y4744=1,190,IF(terrains!Y4744=2,242,IF(terrains!Y4744=3,357,896))))))))))</f>
        <v>35</v>
      </c>
      <c r="AA4744" s="152" t="n">
        <f aca="false">terrains!Z4744*terrains!F4744</f>
        <v>92940.980895</v>
      </c>
    </row>
    <row r="4745" customFormat="false" ht="13.8" hidden="false" customHeight="false" outlineLevel="0" collapsed="false">
      <c r="A4745" s="143" t="n">
        <v>4744</v>
      </c>
      <c r="B4745" s="59" t="n">
        <v>275636.583931</v>
      </c>
      <c r="C4745" s="59" t="n">
        <v>5042137.69703</v>
      </c>
      <c r="D4745" s="59" t="s">
        <v>4368</v>
      </c>
      <c r="E4745" s="153" t="n">
        <v>246.7</v>
      </c>
      <c r="F4745" s="150" t="n">
        <f aca="false">terrains!E4745*10.76391</f>
        <v>2655.456597</v>
      </c>
      <c r="G4745" s="59" t="s">
        <v>207</v>
      </c>
      <c r="H4745" s="59" t="n">
        <v>0</v>
      </c>
      <c r="I4745" s="59" t="n">
        <v>0</v>
      </c>
      <c r="J4745" s="59" t="n">
        <f aca="false">IF(terrains!L4745=13.5,IF(terrains!X4745=1,12,9),-0.392532+1.267037*terrains!L4745+0.472239*terrains!X4745+0.58658*terrains!W4745+0.089417*terrains!V4745+0.531633*terrains!U4745+0.337883*terrains!T4745-0.403545*terrains!S4745)</f>
        <v>1.5080235</v>
      </c>
      <c r="K4745" s="151" t="n">
        <f aca="false">IF(terrains!I4745=0,terrains!J4745,terrains!I4745)</f>
        <v>1.5080235</v>
      </c>
      <c r="L4745" s="59" t="n">
        <v>1.5</v>
      </c>
      <c r="M4745" s="59" t="n">
        <v>1</v>
      </c>
      <c r="N4745" s="59" t="n">
        <v>2</v>
      </c>
      <c r="O4745" s="59" t="s">
        <v>175</v>
      </c>
      <c r="P4745" s="59" t="n">
        <v>1.5</v>
      </c>
      <c r="Q4745" s="59" t="n">
        <v>1.5</v>
      </c>
      <c r="R4745" s="59" t="n">
        <v>1</v>
      </c>
      <c r="S4745" s="59" t="n">
        <v>0</v>
      </c>
      <c r="T4745" s="59" t="n">
        <v>0</v>
      </c>
      <c r="U4745" s="59" t="n">
        <v>0</v>
      </c>
      <c r="V4745" s="59" t="n">
        <v>0</v>
      </c>
      <c r="W4745" s="59" t="n">
        <v>0</v>
      </c>
      <c r="X4745" s="59" t="n">
        <v>0</v>
      </c>
      <c r="Y4745" s="59" t="n">
        <f aca="false">IF(terrains!L4745&lt;=2.5,1,IF(terrains!L4745&lt;=4.5,2,IF(terrains!L4745&lt;=6.5,3,4)))</f>
        <v>1</v>
      </c>
      <c r="Z4745" s="59" t="n">
        <f aca="false">IF(terrains!R4745=1,35,IF(terrains!S4745=1,64,IF(terrains!T4745=1,IF(terrains!Y4745=1,85,104),IF(terrains!U4745=1,IF(terrains!Y4745=1,124,152),IF(terrains!V4745=1,(IF(terrains!Y4745=1,146,IF(terrains!Y4745=2,178,263))),IF(terrains!W4745=1,(IF(terrains!Y4745=1,178,IF(terrains!Y4745=2,218,321))),IF(terrains!X4745=1,IF(terrains!Y4745=1,190,IF(terrains!Y4745=2,242,IF(terrains!Y4745=3,357,896))))))))))</f>
        <v>35</v>
      </c>
      <c r="AA4745" s="152" t="n">
        <f aca="false">terrains!Z4745*terrains!F4745</f>
        <v>92940.980895</v>
      </c>
    </row>
    <row r="4746" customFormat="false" ht="13.8" hidden="false" customHeight="false" outlineLevel="0" collapsed="false">
      <c r="A4746" s="143" t="n">
        <v>4745</v>
      </c>
      <c r="B4746" s="59" t="n">
        <v>304549.554559</v>
      </c>
      <c r="C4746" s="59" t="n">
        <v>5059015.58988</v>
      </c>
      <c r="D4746" s="59" t="s">
        <v>4369</v>
      </c>
      <c r="E4746" s="153" t="n">
        <v>246.2</v>
      </c>
      <c r="F4746" s="150" t="n">
        <f aca="false">terrains!E4746*10.76391</f>
        <v>2650.074642</v>
      </c>
      <c r="G4746" s="59" t="s">
        <v>354</v>
      </c>
      <c r="H4746" s="59" t="n">
        <v>0</v>
      </c>
      <c r="I4746" s="59" t="n">
        <v>0</v>
      </c>
      <c r="J4746" s="59" t="n">
        <f aca="false">IF(terrains!L4746=13.5,IF(terrains!X4746=1,12,9),-0.392532+1.267037*terrains!L4746+0.472239*terrains!X4746+0.58658*terrains!W4746+0.089417*terrains!V4746+0.531633*terrains!U4746+0.337883*terrains!T4746-0.403545*terrains!S4746)</f>
        <v>2.141542</v>
      </c>
      <c r="K4746" s="151" t="n">
        <f aca="false">IF(terrains!I4746=0,terrains!J4746,terrains!I4746)</f>
        <v>2.141542</v>
      </c>
      <c r="L4746" s="59" t="n">
        <v>2</v>
      </c>
      <c r="M4746" s="59" t="n">
        <v>1</v>
      </c>
      <c r="N4746" s="59" t="n">
        <v>3</v>
      </c>
      <c r="O4746" s="59" t="s">
        <v>175</v>
      </c>
      <c r="P4746" s="59" t="n">
        <v>2</v>
      </c>
      <c r="Q4746" s="59" t="n">
        <v>1.5</v>
      </c>
      <c r="R4746" s="59" t="n">
        <v>1</v>
      </c>
      <c r="S4746" s="59" t="n">
        <v>0</v>
      </c>
      <c r="T4746" s="59" t="n">
        <v>0</v>
      </c>
      <c r="U4746" s="59" t="n">
        <v>0</v>
      </c>
      <c r="V4746" s="59" t="n">
        <v>0</v>
      </c>
      <c r="W4746" s="59" t="n">
        <v>0</v>
      </c>
      <c r="X4746" s="59" t="n">
        <v>0</v>
      </c>
      <c r="Y4746" s="59" t="n">
        <f aca="false">IF(terrains!L4746&lt;=2.5,1,IF(terrains!L4746&lt;=4.5,2,IF(terrains!L4746&lt;=6.5,3,4)))</f>
        <v>1</v>
      </c>
      <c r="Z4746" s="59" t="n">
        <f aca="false">IF(terrains!R4746=1,35,IF(terrains!S4746=1,64,IF(terrains!T4746=1,IF(terrains!Y4746=1,85,104),IF(terrains!U4746=1,IF(terrains!Y4746=1,124,152),IF(terrains!V4746=1,(IF(terrains!Y4746=1,146,IF(terrains!Y4746=2,178,263))),IF(terrains!W4746=1,(IF(terrains!Y4746=1,178,IF(terrains!Y4746=2,218,321))),IF(terrains!X4746=1,IF(terrains!Y4746=1,190,IF(terrains!Y4746=2,242,IF(terrains!Y4746=3,357,896))))))))))</f>
        <v>35</v>
      </c>
      <c r="AA4746" s="152" t="n">
        <f aca="false">terrains!Z4746*terrains!F4746</f>
        <v>92752.61247</v>
      </c>
    </row>
    <row r="4747" customFormat="false" ht="13.8" hidden="false" customHeight="false" outlineLevel="0" collapsed="false">
      <c r="A4747" s="143" t="n">
        <v>4746</v>
      </c>
      <c r="B4747" s="59" t="n">
        <v>299952.011161</v>
      </c>
      <c r="C4747" s="59" t="n">
        <v>5038147.6</v>
      </c>
      <c r="D4747" s="59" t="s">
        <v>4370</v>
      </c>
      <c r="E4747" s="153" t="n">
        <v>246</v>
      </c>
      <c r="F4747" s="150" t="n">
        <f aca="false">terrains!E4747*10.76391</f>
        <v>2647.92186</v>
      </c>
      <c r="G4747" s="59" t="s">
        <v>530</v>
      </c>
      <c r="H4747" s="59" t="n">
        <v>0</v>
      </c>
      <c r="I4747" s="59" t="n">
        <v>0</v>
      </c>
      <c r="J4747" s="59" t="n">
        <f aca="false">IF(terrains!L4747=13.5,IF(terrains!X4747=1,12,9),-0.392532+1.267037*terrains!L4747+0.472239*terrains!X4747+0.58658*terrains!W4747+0.089417*terrains!V4747+0.531633*terrains!U4747+0.337883*terrains!T4747-0.403545*terrains!S4747)</f>
        <v>2.8644775</v>
      </c>
      <c r="K4747" s="151" t="n">
        <f aca="false">IF(terrains!I4747=0,terrains!J4747,terrains!I4747)</f>
        <v>2.8644775</v>
      </c>
      <c r="L4747" s="59" t="n">
        <v>2.5</v>
      </c>
      <c r="M4747" s="59" t="n">
        <v>1</v>
      </c>
      <c r="N4747" s="59" t="n">
        <v>4</v>
      </c>
      <c r="O4747" s="59" t="s">
        <v>179</v>
      </c>
      <c r="P4747" s="59" t="n">
        <v>2</v>
      </c>
      <c r="Q4747" s="59" t="n">
        <v>2</v>
      </c>
      <c r="R4747" s="59" t="n">
        <v>0</v>
      </c>
      <c r="S4747" s="59" t="n">
        <v>0</v>
      </c>
      <c r="T4747" s="59" t="n">
        <v>0</v>
      </c>
      <c r="U4747" s="59" t="n">
        <v>0</v>
      </c>
      <c r="V4747" s="59" t="n">
        <v>1</v>
      </c>
      <c r="W4747" s="59" t="n">
        <v>0</v>
      </c>
      <c r="X4747" s="59" t="n">
        <v>0</v>
      </c>
      <c r="Y4747" s="59" t="n">
        <f aca="false">IF(terrains!L4747&lt;=2.5,1,IF(terrains!L4747&lt;=4.5,2,IF(terrains!L4747&lt;=6.5,3,4)))</f>
        <v>1</v>
      </c>
      <c r="Z4747" s="59" t="n">
        <f aca="false">IF(terrains!R4747=1,35,IF(terrains!S4747=1,64,IF(terrains!T4747=1,IF(terrains!Y4747=1,85,104),IF(terrains!U4747=1,IF(terrains!Y4747=1,124,152),IF(terrains!V4747=1,(IF(terrains!Y4747=1,146,IF(terrains!Y4747=2,178,263))),IF(terrains!W4747=1,(IF(terrains!Y4747=1,178,IF(terrains!Y4747=2,218,321))),IF(terrains!X4747=1,IF(terrains!Y4747=1,190,IF(terrains!Y4747=2,242,IF(terrains!Y4747=3,357,896))))))))))</f>
        <v>146</v>
      </c>
      <c r="AA4747" s="152" t="n">
        <f aca="false">terrains!Z4747*terrains!F4747</f>
        <v>386596.59156</v>
      </c>
    </row>
    <row r="4748" customFormat="false" ht="13.8" hidden="false" customHeight="false" outlineLevel="0" collapsed="false">
      <c r="A4748" s="143" t="n">
        <v>4747</v>
      </c>
      <c r="B4748" s="59" t="n">
        <v>298446.6369</v>
      </c>
      <c r="C4748" s="59" t="n">
        <v>5037470.693</v>
      </c>
      <c r="D4748" s="59" t="s">
        <v>4371</v>
      </c>
      <c r="E4748" s="153" t="n">
        <v>245.8</v>
      </c>
      <c r="F4748" s="150" t="n">
        <f aca="false">terrains!E4748*10.76391</f>
        <v>2645.769078</v>
      </c>
      <c r="G4748" s="59" t="s">
        <v>375</v>
      </c>
      <c r="H4748" s="59" t="n">
        <v>0</v>
      </c>
      <c r="I4748" s="59" t="n">
        <v>0</v>
      </c>
      <c r="J4748" s="59" t="n">
        <f aca="false">IF(terrains!L4748=13.5,IF(terrains!X4748=1,12,9),-0.392532+1.267037*terrains!L4748+0.472239*terrains!X4748+0.58658*terrains!W4748+0.089417*terrains!V4748+0.531633*terrains!U4748+0.337883*terrains!T4748-0.403545*terrains!S4748)</f>
        <v>3.1129435</v>
      </c>
      <c r="K4748" s="151" t="n">
        <f aca="false">IF(terrains!I4748=0,terrains!J4748,terrains!I4748)</f>
        <v>3.1129435</v>
      </c>
      <c r="L4748" s="59" t="n">
        <v>2.5</v>
      </c>
      <c r="M4748" s="59" t="n">
        <v>2</v>
      </c>
      <c r="N4748" s="59" t="n">
        <v>4</v>
      </c>
      <c r="O4748" s="59" t="s">
        <v>177</v>
      </c>
      <c r="P4748" s="59" t="n">
        <v>2</v>
      </c>
      <c r="Q4748" s="59" t="n">
        <v>1.5</v>
      </c>
      <c r="R4748" s="59" t="n">
        <v>0</v>
      </c>
      <c r="S4748" s="59" t="n">
        <v>0</v>
      </c>
      <c r="T4748" s="59" t="n">
        <v>1</v>
      </c>
      <c r="U4748" s="59" t="n">
        <v>0</v>
      </c>
      <c r="V4748" s="59" t="n">
        <v>0</v>
      </c>
      <c r="W4748" s="59" t="n">
        <v>0</v>
      </c>
      <c r="X4748" s="59" t="n">
        <v>0</v>
      </c>
      <c r="Y4748" s="59" t="n">
        <f aca="false">IF(terrains!L4748&lt;=2.5,1,IF(terrains!L4748&lt;=4.5,2,IF(terrains!L4748&lt;=6.5,3,4)))</f>
        <v>1</v>
      </c>
      <c r="Z4748" s="59" t="n">
        <f aca="false">IF(terrains!R4748=1,35,IF(terrains!S4748=1,64,IF(terrains!T4748=1,IF(terrains!Y4748=1,85,104),IF(terrains!U4748=1,IF(terrains!Y4748=1,124,152),IF(terrains!V4748=1,(IF(terrains!Y4748=1,146,IF(terrains!Y4748=2,178,263))),IF(terrains!W4748=1,(IF(terrains!Y4748=1,178,IF(terrains!Y4748=2,218,321))),IF(terrains!X4748=1,IF(terrains!Y4748=1,190,IF(terrains!Y4748=2,242,IF(terrains!Y4748=3,357,896))))))))))</f>
        <v>85</v>
      </c>
      <c r="AA4748" s="152" t="n">
        <f aca="false">terrains!Z4748*terrains!F4748</f>
        <v>224890.37163</v>
      </c>
    </row>
    <row r="4749" customFormat="false" ht="13.8" hidden="false" customHeight="false" outlineLevel="0" collapsed="false">
      <c r="A4749" s="143" t="n">
        <v>4748</v>
      </c>
      <c r="B4749" s="59" t="n">
        <v>288482.782193</v>
      </c>
      <c r="C4749" s="59" t="n">
        <v>5041925.66418</v>
      </c>
      <c r="D4749" s="59" t="s">
        <v>4372</v>
      </c>
      <c r="E4749" s="153" t="n">
        <v>245.3</v>
      </c>
      <c r="F4749" s="150" t="n">
        <f aca="false">terrains!E4749*10.76391</f>
        <v>2640.387123</v>
      </c>
      <c r="G4749" s="59" t="s">
        <v>198</v>
      </c>
      <c r="H4749" s="59" t="n">
        <v>0</v>
      </c>
      <c r="I4749" s="59" t="n">
        <v>0</v>
      </c>
      <c r="J4749" s="59" t="n">
        <f aca="false">IF(terrains!L4749=13.5,IF(terrains!X4749=1,12,9),-0.392532+1.267037*terrains!L4749+0.472239*terrains!X4749+0.58658*terrains!W4749+0.089417*terrains!V4749+0.531633*terrains!U4749+0.337883*terrains!T4749-0.403545*terrains!S4749)</f>
        <v>3.1129435</v>
      </c>
      <c r="K4749" s="151" t="n">
        <f aca="false">IF(terrains!I4749=0,terrains!J4749,terrains!I4749)</f>
        <v>3.1129435</v>
      </c>
      <c r="L4749" s="59" t="n">
        <v>2.5</v>
      </c>
      <c r="M4749" s="59" t="n">
        <v>2</v>
      </c>
      <c r="N4749" s="59" t="n">
        <v>6</v>
      </c>
      <c r="O4749" s="59" t="s">
        <v>177</v>
      </c>
      <c r="P4749" s="59" t="n">
        <v>2</v>
      </c>
      <c r="Q4749" s="59" t="n">
        <v>1.5</v>
      </c>
      <c r="R4749" s="59" t="n">
        <v>0</v>
      </c>
      <c r="S4749" s="59" t="n">
        <v>0</v>
      </c>
      <c r="T4749" s="59" t="n">
        <v>1</v>
      </c>
      <c r="U4749" s="59" t="n">
        <v>0</v>
      </c>
      <c r="V4749" s="59" t="n">
        <v>0</v>
      </c>
      <c r="W4749" s="59" t="n">
        <v>0</v>
      </c>
      <c r="X4749" s="59" t="n">
        <v>0</v>
      </c>
      <c r="Y4749" s="59" t="n">
        <f aca="false">IF(terrains!L4749&lt;=2.5,1,IF(terrains!L4749&lt;=4.5,2,IF(terrains!L4749&lt;=6.5,3,4)))</f>
        <v>1</v>
      </c>
      <c r="Z4749" s="59" t="n">
        <f aca="false">IF(terrains!R4749=1,35,IF(terrains!S4749=1,64,IF(terrains!T4749=1,IF(terrains!Y4749=1,85,104),IF(terrains!U4749=1,IF(terrains!Y4749=1,124,152),IF(terrains!V4749=1,(IF(terrains!Y4749=1,146,IF(terrains!Y4749=2,178,263))),IF(terrains!W4749=1,(IF(terrains!Y4749=1,178,IF(terrains!Y4749=2,218,321))),IF(terrains!X4749=1,IF(terrains!Y4749=1,190,IF(terrains!Y4749=2,242,IF(terrains!Y4749=3,357,896))))))))))</f>
        <v>85</v>
      </c>
      <c r="AA4749" s="152" t="n">
        <f aca="false">terrains!Z4749*terrains!F4749</f>
        <v>224432.905455</v>
      </c>
    </row>
    <row r="4750" customFormat="false" ht="13.8" hidden="false" customHeight="false" outlineLevel="0" collapsed="false">
      <c r="A4750" s="143" t="n">
        <v>4749</v>
      </c>
      <c r="B4750" s="59" t="n">
        <v>294012.5596</v>
      </c>
      <c r="C4750" s="59" t="n">
        <v>5051514.518</v>
      </c>
      <c r="D4750" s="59" t="s">
        <v>4373</v>
      </c>
      <c r="E4750" s="153" t="n">
        <v>245.2</v>
      </c>
      <c r="F4750" s="150" t="n">
        <f aca="false">terrains!E4750*10.76391</f>
        <v>2639.310732</v>
      </c>
      <c r="G4750" s="59" t="s">
        <v>1322</v>
      </c>
      <c r="H4750" s="59" t="n">
        <v>0</v>
      </c>
      <c r="I4750" s="59" t="n">
        <v>0</v>
      </c>
      <c r="J4750" s="59" t="n">
        <f aca="false">IF(terrains!L4750=13.5,IF(terrains!X4750=1,12,9),-0.392532+1.267037*terrains!L4750+0.472239*terrains!X4750+0.58658*terrains!W4750+0.089417*terrains!V4750+0.531633*terrains!U4750+0.337883*terrains!T4750-0.403545*terrains!S4750)</f>
        <v>1.737997</v>
      </c>
      <c r="K4750" s="151" t="n">
        <f aca="false">IF(terrains!I4750=0,terrains!J4750,terrains!I4750)</f>
        <v>1.737997</v>
      </c>
      <c r="L4750" s="59" t="n">
        <v>2</v>
      </c>
      <c r="M4750" s="59" t="n">
        <v>1</v>
      </c>
      <c r="N4750" s="59" t="n">
        <v>3</v>
      </c>
      <c r="O4750" s="59" t="s">
        <v>176</v>
      </c>
      <c r="P4750" s="59" t="n">
        <v>2</v>
      </c>
      <c r="Q4750" s="59" t="n">
        <v>2</v>
      </c>
      <c r="R4750" s="59" t="n">
        <v>0</v>
      </c>
      <c r="S4750" s="59" t="n">
        <v>1</v>
      </c>
      <c r="T4750" s="59" t="n">
        <v>0</v>
      </c>
      <c r="U4750" s="59" t="n">
        <v>0</v>
      </c>
      <c r="V4750" s="59" t="n">
        <v>0</v>
      </c>
      <c r="W4750" s="59" t="n">
        <v>0</v>
      </c>
      <c r="X4750" s="59" t="n">
        <v>0</v>
      </c>
      <c r="Y4750" s="59" t="n">
        <f aca="false">IF(terrains!L4750&lt;=2.5,1,IF(terrains!L4750&lt;=4.5,2,IF(terrains!L4750&lt;=6.5,3,4)))</f>
        <v>1</v>
      </c>
      <c r="Z4750" s="59" t="n">
        <f aca="false">IF(terrains!R4750=1,35,IF(terrains!S4750=1,64,IF(terrains!T4750=1,IF(terrains!Y4750=1,85,104),IF(terrains!U4750=1,IF(terrains!Y4750=1,124,152),IF(terrains!V4750=1,(IF(terrains!Y4750=1,146,IF(terrains!Y4750=2,178,263))),IF(terrains!W4750=1,(IF(terrains!Y4750=1,178,IF(terrains!Y4750=2,218,321))),IF(terrains!X4750=1,IF(terrains!Y4750=1,190,IF(terrains!Y4750=2,242,IF(terrains!Y4750=3,357,896))))))))))</f>
        <v>64</v>
      </c>
      <c r="AA4750" s="152" t="n">
        <f aca="false">terrains!Z4750*terrains!F4750</f>
        <v>168915.886848</v>
      </c>
    </row>
    <row r="4751" customFormat="false" ht="13.8" hidden="false" customHeight="false" outlineLevel="0" collapsed="false">
      <c r="A4751" s="143" t="n">
        <v>4750</v>
      </c>
      <c r="B4751" s="59" t="n">
        <v>296888.8478</v>
      </c>
      <c r="C4751" s="59" t="n">
        <v>5043086.642</v>
      </c>
      <c r="D4751" s="59" t="s">
        <v>4374</v>
      </c>
      <c r="E4751" s="153" t="n">
        <v>245</v>
      </c>
      <c r="F4751" s="150" t="n">
        <f aca="false">terrains!E4751*10.76391</f>
        <v>2637.15795</v>
      </c>
      <c r="G4751" s="59" t="s">
        <v>2669</v>
      </c>
      <c r="H4751" s="59" t="n">
        <v>2</v>
      </c>
      <c r="I4751" s="59" t="n">
        <v>3</v>
      </c>
      <c r="J4751" s="59" t="n">
        <f aca="false">IF(terrains!L4751=13.5,IF(terrains!X4751=1,12,9),-0.392532+1.267037*terrains!L4751+0.472239*terrains!X4751+0.58658*terrains!W4751+0.089417*terrains!V4751+0.531633*terrains!U4751+0.337883*terrains!T4751-0.403545*terrains!S4751)</f>
        <v>3.497996</v>
      </c>
      <c r="K4751" s="151" t="n">
        <f aca="false">IF(terrains!I4751=0,terrains!J4751,terrains!I4751)</f>
        <v>3</v>
      </c>
      <c r="L4751" s="59" t="n">
        <v>3</v>
      </c>
      <c r="M4751" s="59" t="n">
        <v>3</v>
      </c>
      <c r="N4751" s="59" t="n">
        <v>5</v>
      </c>
      <c r="O4751" s="59" t="s">
        <v>179</v>
      </c>
      <c r="P4751" s="59" t="n">
        <v>2</v>
      </c>
      <c r="Q4751" s="59" t="n">
        <v>2.5</v>
      </c>
      <c r="R4751" s="59" t="n">
        <v>0</v>
      </c>
      <c r="S4751" s="59" t="n">
        <v>0</v>
      </c>
      <c r="T4751" s="59" t="n">
        <v>0</v>
      </c>
      <c r="U4751" s="59" t="n">
        <v>0</v>
      </c>
      <c r="V4751" s="59" t="n">
        <v>1</v>
      </c>
      <c r="W4751" s="59" t="n">
        <v>0</v>
      </c>
      <c r="X4751" s="59" t="n">
        <v>0</v>
      </c>
      <c r="Y4751" s="59" t="n">
        <f aca="false">IF(terrains!L4751&lt;=2.5,1,IF(terrains!L4751&lt;=4.5,2,IF(terrains!L4751&lt;=6.5,3,4)))</f>
        <v>2</v>
      </c>
      <c r="Z4751" s="59" t="n">
        <f aca="false">IF(terrains!R4751=1,35,IF(terrains!S4751=1,64,IF(terrains!T4751=1,IF(terrains!Y4751=1,85,104),IF(terrains!U4751=1,IF(terrains!Y4751=1,124,152),IF(terrains!V4751=1,(IF(terrains!Y4751=1,146,IF(terrains!Y4751=2,178,263))),IF(terrains!W4751=1,(IF(terrains!Y4751=1,178,IF(terrains!Y4751=2,218,321))),IF(terrains!X4751=1,IF(terrains!Y4751=1,190,IF(terrains!Y4751=2,242,IF(terrains!Y4751=3,357,896))))))))))</f>
        <v>178</v>
      </c>
      <c r="AA4751" s="152" t="n">
        <f aca="false">terrains!Z4751*terrains!F4751</f>
        <v>469414.1151</v>
      </c>
    </row>
    <row r="4752" customFormat="false" ht="13.8" hidden="false" customHeight="false" outlineLevel="0" collapsed="false">
      <c r="A4752" s="143" t="n">
        <v>4751</v>
      </c>
      <c r="B4752" s="59" t="n">
        <v>299719.792743</v>
      </c>
      <c r="C4752" s="59" t="n">
        <v>5044151.08475</v>
      </c>
      <c r="D4752" s="59" t="s">
        <v>4375</v>
      </c>
      <c r="E4752" s="153" t="n">
        <v>244.8</v>
      </c>
      <c r="F4752" s="150" t="n">
        <f aca="false">terrains!E4752*10.76391</f>
        <v>2635.005168</v>
      </c>
      <c r="G4752" s="59" t="s">
        <v>232</v>
      </c>
      <c r="H4752" s="59" t="n">
        <v>0</v>
      </c>
      <c r="I4752" s="59" t="n">
        <v>0</v>
      </c>
      <c r="J4752" s="59" t="n">
        <f aca="false">IF(terrains!L4752=13.5,IF(terrains!X4752=1,12,9),-0.392532+1.267037*terrains!L4752+0.472239*terrains!X4752+0.58658*terrains!W4752+0.089417*terrains!V4752+0.531633*terrains!U4752+0.337883*terrains!T4752-0.403545*terrains!S4752)</f>
        <v>2.8644775</v>
      </c>
      <c r="K4752" s="151" t="n">
        <f aca="false">IF(terrains!I4752=0,terrains!J4752,terrains!I4752)</f>
        <v>2.8644775</v>
      </c>
      <c r="L4752" s="59" t="n">
        <v>2.5</v>
      </c>
      <c r="M4752" s="59" t="n">
        <v>2</v>
      </c>
      <c r="N4752" s="59" t="n">
        <v>4</v>
      </c>
      <c r="O4752" s="59" t="s">
        <v>179</v>
      </c>
      <c r="P4752" s="59" t="n">
        <v>2</v>
      </c>
      <c r="Q4752" s="59" t="n">
        <v>2.5</v>
      </c>
      <c r="R4752" s="59" t="n">
        <v>0</v>
      </c>
      <c r="S4752" s="59" t="n">
        <v>0</v>
      </c>
      <c r="T4752" s="59" t="n">
        <v>0</v>
      </c>
      <c r="U4752" s="59" t="n">
        <v>0</v>
      </c>
      <c r="V4752" s="59" t="n">
        <v>1</v>
      </c>
      <c r="W4752" s="59" t="n">
        <v>0</v>
      </c>
      <c r="X4752" s="59" t="n">
        <v>0</v>
      </c>
      <c r="Y4752" s="59" t="n">
        <f aca="false">IF(terrains!L4752&lt;=2.5,1,IF(terrains!L4752&lt;=4.5,2,IF(terrains!L4752&lt;=6.5,3,4)))</f>
        <v>1</v>
      </c>
      <c r="Z4752" s="59" t="n">
        <f aca="false">IF(terrains!R4752=1,35,IF(terrains!S4752=1,64,IF(terrains!T4752=1,IF(terrains!Y4752=1,85,104),IF(terrains!U4752=1,IF(terrains!Y4752=1,124,152),IF(terrains!V4752=1,(IF(terrains!Y4752=1,146,IF(terrains!Y4752=2,178,263))),IF(terrains!W4752=1,(IF(terrains!Y4752=1,178,IF(terrains!Y4752=2,218,321))),IF(terrains!X4752=1,IF(terrains!Y4752=1,190,IF(terrains!Y4752=2,242,IF(terrains!Y4752=3,357,896))))))))))</f>
        <v>146</v>
      </c>
      <c r="AA4752" s="152" t="n">
        <f aca="false">terrains!Z4752*terrains!F4752</f>
        <v>384710.754528</v>
      </c>
    </row>
    <row r="4753" customFormat="false" ht="13.8" hidden="false" customHeight="false" outlineLevel="0" collapsed="false">
      <c r="A4753" s="143" t="n">
        <v>4752</v>
      </c>
      <c r="B4753" s="59" t="n">
        <v>297733.2197</v>
      </c>
      <c r="C4753" s="59" t="n">
        <v>5046308.58065</v>
      </c>
      <c r="D4753" s="59" t="s">
        <v>4376</v>
      </c>
      <c r="E4753" s="153" t="n">
        <v>243.9</v>
      </c>
      <c r="F4753" s="150" t="n">
        <f aca="false">terrains!E4753*10.76391</f>
        <v>2625.317649</v>
      </c>
      <c r="G4753" s="59" t="s">
        <v>1211</v>
      </c>
      <c r="H4753" s="59" t="n">
        <v>0</v>
      </c>
      <c r="I4753" s="59" t="n">
        <v>0</v>
      </c>
      <c r="J4753" s="59" t="n">
        <f aca="false">IF(terrains!L4753=13.5,IF(terrains!X4753=1,12,9),-0.392532+1.267037*terrains!L4753+0.472239*terrains!X4753+0.58658*terrains!W4753+0.089417*terrains!V4753+0.531633*terrains!U4753+0.337883*terrains!T4753-0.403545*terrains!S4753)</f>
        <v>2.479425</v>
      </c>
      <c r="K4753" s="151" t="n">
        <f aca="false">IF(terrains!I4753=0,terrains!J4753,terrains!I4753)</f>
        <v>2.479425</v>
      </c>
      <c r="L4753" s="59" t="n">
        <v>2</v>
      </c>
      <c r="M4753" s="59" t="n">
        <v>1</v>
      </c>
      <c r="N4753" s="59" t="n">
        <v>3</v>
      </c>
      <c r="O4753" s="59" t="s">
        <v>177</v>
      </c>
      <c r="P4753" s="59" t="n">
        <v>2</v>
      </c>
      <c r="Q4753" s="59" t="n">
        <v>1.5</v>
      </c>
      <c r="R4753" s="59" t="n">
        <v>0</v>
      </c>
      <c r="S4753" s="59" t="n">
        <v>0</v>
      </c>
      <c r="T4753" s="59" t="n">
        <v>1</v>
      </c>
      <c r="U4753" s="59" t="n">
        <v>0</v>
      </c>
      <c r="V4753" s="59" t="n">
        <v>0</v>
      </c>
      <c r="W4753" s="59" t="n">
        <v>0</v>
      </c>
      <c r="X4753" s="59" t="n">
        <v>0</v>
      </c>
      <c r="Y4753" s="59" t="n">
        <f aca="false">IF(terrains!L4753&lt;=2.5,1,IF(terrains!L4753&lt;=4.5,2,IF(terrains!L4753&lt;=6.5,3,4)))</f>
        <v>1</v>
      </c>
      <c r="Z4753" s="59" t="n">
        <f aca="false">IF(terrains!R4753=1,35,IF(terrains!S4753=1,64,IF(terrains!T4753=1,IF(terrains!Y4753=1,85,104),IF(terrains!U4753=1,IF(terrains!Y4753=1,124,152),IF(terrains!V4753=1,(IF(terrains!Y4753=1,146,IF(terrains!Y4753=2,178,263))),IF(terrains!W4753=1,(IF(terrains!Y4753=1,178,IF(terrains!Y4753=2,218,321))),IF(terrains!X4753=1,IF(terrains!Y4753=1,190,IF(terrains!Y4753=2,242,IF(terrains!Y4753=3,357,896))))))))))</f>
        <v>85</v>
      </c>
      <c r="AA4753" s="152" t="n">
        <f aca="false">terrains!Z4753*terrains!F4753</f>
        <v>223152.000165</v>
      </c>
    </row>
    <row r="4754" customFormat="false" ht="13.8" hidden="false" customHeight="false" outlineLevel="0" collapsed="false">
      <c r="A4754" s="143" t="n">
        <v>4753</v>
      </c>
      <c r="B4754" s="59" t="n">
        <v>297726.2251</v>
      </c>
      <c r="C4754" s="59" t="n">
        <v>5046311.60095</v>
      </c>
      <c r="D4754" s="59" t="s">
        <v>4377</v>
      </c>
      <c r="E4754" s="153" t="n">
        <v>243.9</v>
      </c>
      <c r="F4754" s="150" t="n">
        <f aca="false">terrains!E4754*10.76391</f>
        <v>2625.317649</v>
      </c>
      <c r="G4754" s="59" t="s">
        <v>1211</v>
      </c>
      <c r="H4754" s="59" t="n">
        <v>0</v>
      </c>
      <c r="I4754" s="59" t="n">
        <v>0</v>
      </c>
      <c r="J4754" s="59" t="n">
        <f aca="false">IF(terrains!L4754=13.5,IF(terrains!X4754=1,12,9),-0.392532+1.267037*terrains!L4754+0.472239*terrains!X4754+0.58658*terrains!W4754+0.089417*terrains!V4754+0.531633*terrains!U4754+0.337883*terrains!T4754-0.403545*terrains!S4754)</f>
        <v>2.479425</v>
      </c>
      <c r="K4754" s="151" t="n">
        <f aca="false">IF(terrains!I4754=0,terrains!J4754,terrains!I4754)</f>
        <v>2.479425</v>
      </c>
      <c r="L4754" s="59" t="n">
        <v>2</v>
      </c>
      <c r="M4754" s="59" t="n">
        <v>1</v>
      </c>
      <c r="N4754" s="59" t="n">
        <v>3</v>
      </c>
      <c r="O4754" s="59" t="s">
        <v>177</v>
      </c>
      <c r="P4754" s="59" t="n">
        <v>2</v>
      </c>
      <c r="Q4754" s="59" t="n">
        <v>1.5</v>
      </c>
      <c r="R4754" s="59" t="n">
        <v>0</v>
      </c>
      <c r="S4754" s="59" t="n">
        <v>0</v>
      </c>
      <c r="T4754" s="59" t="n">
        <v>1</v>
      </c>
      <c r="U4754" s="59" t="n">
        <v>0</v>
      </c>
      <c r="V4754" s="59" t="n">
        <v>0</v>
      </c>
      <c r="W4754" s="59" t="n">
        <v>0</v>
      </c>
      <c r="X4754" s="59" t="n">
        <v>0</v>
      </c>
      <c r="Y4754" s="59" t="n">
        <f aca="false">IF(terrains!L4754&lt;=2.5,1,IF(terrains!L4754&lt;=4.5,2,IF(terrains!L4754&lt;=6.5,3,4)))</f>
        <v>1</v>
      </c>
      <c r="Z4754" s="59" t="n">
        <f aca="false">IF(terrains!R4754=1,35,IF(terrains!S4754=1,64,IF(terrains!T4754=1,IF(terrains!Y4754=1,85,104),IF(terrains!U4754=1,IF(terrains!Y4754=1,124,152),IF(terrains!V4754=1,(IF(terrains!Y4754=1,146,IF(terrains!Y4754=2,178,263))),IF(terrains!W4754=1,(IF(terrains!Y4754=1,178,IF(terrains!Y4754=2,218,321))),IF(terrains!X4754=1,IF(terrains!Y4754=1,190,IF(terrains!Y4754=2,242,IF(terrains!Y4754=3,357,896))))))))))</f>
        <v>85</v>
      </c>
      <c r="AA4754" s="152" t="n">
        <f aca="false">terrains!Z4754*terrains!F4754</f>
        <v>223152.000165</v>
      </c>
    </row>
    <row r="4755" customFormat="false" ht="13.8" hidden="false" customHeight="false" outlineLevel="0" collapsed="false">
      <c r="A4755" s="143" t="n">
        <v>4754</v>
      </c>
      <c r="B4755" s="59" t="n">
        <v>298711.8721</v>
      </c>
      <c r="C4755" s="59" t="n">
        <v>5041798.479</v>
      </c>
      <c r="D4755" s="59" t="s">
        <v>4378</v>
      </c>
      <c r="E4755" s="153" t="n">
        <v>243.8</v>
      </c>
      <c r="F4755" s="150" t="n">
        <f aca="false">terrains!E4755*10.76391</f>
        <v>2624.241258</v>
      </c>
      <c r="G4755" s="59" t="s">
        <v>1409</v>
      </c>
      <c r="H4755" s="59" t="n">
        <v>1</v>
      </c>
      <c r="I4755" s="59" t="n">
        <v>4</v>
      </c>
      <c r="J4755" s="59" t="n">
        <f aca="false">IF(terrains!L4755=13.5,IF(terrains!X4755=1,12,9),-0.392532+1.267037*terrains!L4755+0.472239*terrains!X4755+0.58658*terrains!W4755+0.089417*terrains!V4755+0.531633*terrains!U4755+0.337883*terrains!T4755-0.403545*terrains!S4755)</f>
        <v>3.880818</v>
      </c>
      <c r="K4755" s="151" t="n">
        <f aca="false">IF(terrains!I4755=0,terrains!J4755,terrains!I4755)</f>
        <v>4</v>
      </c>
      <c r="L4755" s="59" t="n">
        <v>3</v>
      </c>
      <c r="M4755" s="59" t="n">
        <v>2</v>
      </c>
      <c r="N4755" s="59" t="n">
        <v>4</v>
      </c>
      <c r="O4755" s="59" t="s">
        <v>181</v>
      </c>
      <c r="P4755" s="59" t="n">
        <v>3</v>
      </c>
      <c r="Q4755" s="59" t="n">
        <v>2.5</v>
      </c>
      <c r="R4755" s="59" t="n">
        <v>0</v>
      </c>
      <c r="S4755" s="59" t="n">
        <v>0</v>
      </c>
      <c r="T4755" s="59" t="n">
        <v>0</v>
      </c>
      <c r="U4755" s="59" t="n">
        <v>0</v>
      </c>
      <c r="V4755" s="59" t="n">
        <v>0</v>
      </c>
      <c r="W4755" s="59" t="n">
        <v>0</v>
      </c>
      <c r="X4755" s="59" t="n">
        <v>1</v>
      </c>
      <c r="Y4755" s="59" t="n">
        <f aca="false">IF(terrains!L4755&lt;=2.5,1,IF(terrains!L4755&lt;=4.5,2,IF(terrains!L4755&lt;=6.5,3,4)))</f>
        <v>2</v>
      </c>
      <c r="Z4755" s="59" t="n">
        <f aca="false">IF(terrains!R4755=1,35,IF(terrains!S4755=1,64,IF(terrains!T4755=1,IF(terrains!Y4755=1,85,104),IF(terrains!U4755=1,IF(terrains!Y4755=1,124,152),IF(terrains!V4755=1,(IF(terrains!Y4755=1,146,IF(terrains!Y4755=2,178,263))),IF(terrains!W4755=1,(IF(terrains!Y4755=1,178,IF(terrains!Y4755=2,218,321))),IF(terrains!X4755=1,IF(terrains!Y4755=1,190,IF(terrains!Y4755=2,242,IF(terrains!Y4755=3,357,896))))))))))</f>
        <v>242</v>
      </c>
      <c r="AA4755" s="152" t="n">
        <f aca="false">terrains!Z4755*terrains!F4755</f>
        <v>635066.384436</v>
      </c>
    </row>
    <row r="4756" customFormat="false" ht="13.8" hidden="false" customHeight="false" outlineLevel="0" collapsed="false">
      <c r="A4756" s="143" t="n">
        <v>4755</v>
      </c>
      <c r="B4756" s="59" t="n">
        <v>300676.477877</v>
      </c>
      <c r="C4756" s="59" t="n">
        <v>5043700.81779</v>
      </c>
      <c r="D4756" s="59" t="s">
        <v>4379</v>
      </c>
      <c r="E4756" s="153" t="n">
        <v>243.5</v>
      </c>
      <c r="F4756" s="150" t="n">
        <f aca="false">terrains!E4756*10.76391</f>
        <v>2621.012085</v>
      </c>
      <c r="G4756" s="59" t="s">
        <v>815</v>
      </c>
      <c r="H4756" s="59" t="n">
        <v>0</v>
      </c>
      <c r="I4756" s="59" t="n">
        <v>4</v>
      </c>
      <c r="J4756" s="59" t="n">
        <f aca="false">IF(terrains!L4756=13.5,IF(terrains!X4756=1,12,9),-0.392532+1.267037*terrains!L4756+0.472239*terrains!X4756+0.58658*terrains!W4756+0.089417*terrains!V4756+0.531633*terrains!U4756+0.337883*terrains!T4756-0.403545*terrains!S4756)</f>
        <v>4.3799805</v>
      </c>
      <c r="K4756" s="151" t="n">
        <f aca="false">IF(terrains!I4756=0,terrains!J4756,terrains!I4756)</f>
        <v>4</v>
      </c>
      <c r="L4756" s="59" t="n">
        <v>3.5</v>
      </c>
      <c r="M4756" s="59" t="n">
        <v>3</v>
      </c>
      <c r="N4756" s="59" t="n">
        <v>5</v>
      </c>
      <c r="O4756" s="59" t="s">
        <v>177</v>
      </c>
      <c r="P4756" s="59" t="n">
        <v>2</v>
      </c>
      <c r="Q4756" s="59" t="n">
        <v>2.5</v>
      </c>
      <c r="R4756" s="59" t="n">
        <v>0</v>
      </c>
      <c r="S4756" s="59" t="n">
        <v>0</v>
      </c>
      <c r="T4756" s="59" t="n">
        <v>1</v>
      </c>
      <c r="U4756" s="59" t="n">
        <v>0</v>
      </c>
      <c r="V4756" s="59" t="n">
        <v>0</v>
      </c>
      <c r="W4756" s="59" t="n">
        <v>0</v>
      </c>
      <c r="X4756" s="59" t="n">
        <v>0</v>
      </c>
      <c r="Y4756" s="59" t="n">
        <f aca="false">IF(terrains!L4756&lt;=2.5,1,IF(terrains!L4756&lt;=4.5,2,IF(terrains!L4756&lt;=6.5,3,4)))</f>
        <v>2</v>
      </c>
      <c r="Z4756" s="59" t="n">
        <f aca="false">IF(terrains!R4756=1,35,IF(terrains!S4756=1,64,IF(terrains!T4756=1,IF(terrains!Y4756=1,85,104),IF(terrains!U4756=1,IF(terrains!Y4756=1,124,152),IF(terrains!V4756=1,(IF(terrains!Y4756=1,146,IF(terrains!Y4756=2,178,263))),IF(terrains!W4756=1,(IF(terrains!Y4756=1,178,IF(terrains!Y4756=2,218,321))),IF(terrains!X4756=1,IF(terrains!Y4756=1,190,IF(terrains!Y4756=2,242,IF(terrains!Y4756=3,357,896))))))))))</f>
        <v>104</v>
      </c>
      <c r="AA4756" s="152" t="n">
        <f aca="false">terrains!Z4756*terrains!F4756</f>
        <v>272585.25684</v>
      </c>
    </row>
    <row r="4757" customFormat="false" ht="13.8" hidden="false" customHeight="false" outlineLevel="0" collapsed="false">
      <c r="A4757" s="143" t="n">
        <v>4756</v>
      </c>
      <c r="B4757" s="59" t="n">
        <v>304116.73184</v>
      </c>
      <c r="C4757" s="59" t="n">
        <v>5059249.35162</v>
      </c>
      <c r="D4757" s="59" t="s">
        <v>4380</v>
      </c>
      <c r="E4757" s="153" t="n">
        <v>243.4</v>
      </c>
      <c r="F4757" s="150" t="n">
        <f aca="false">terrains!E4757*10.76391</f>
        <v>2619.935694</v>
      </c>
      <c r="G4757" s="59" t="s">
        <v>2151</v>
      </c>
      <c r="H4757" s="59" t="n">
        <v>0.4</v>
      </c>
      <c r="I4757" s="59" t="n">
        <v>1.2</v>
      </c>
      <c r="J4757" s="59" t="n">
        <f aca="false">IF(terrains!L4757=13.5,IF(terrains!X4757=1,12,9),-0.392532+1.267037*terrains!L4757+0.472239*terrains!X4757+0.58658*terrains!W4757+0.089417*terrains!V4757+0.531633*terrains!U4757+0.337883*terrains!T4757-0.403545*terrains!S4757)</f>
        <v>2.141542</v>
      </c>
      <c r="K4757" s="151" t="n">
        <f aca="false">IF(terrains!I4757=0,terrains!J4757,terrains!I4757)</f>
        <v>1.2</v>
      </c>
      <c r="L4757" s="59" t="n">
        <v>2</v>
      </c>
      <c r="M4757" s="59" t="n">
        <v>2</v>
      </c>
      <c r="N4757" s="59" t="n">
        <v>3</v>
      </c>
      <c r="O4757" s="59" t="s">
        <v>175</v>
      </c>
      <c r="P4757" s="59" t="n">
        <v>2</v>
      </c>
      <c r="Q4757" s="59" t="n">
        <v>1.5</v>
      </c>
      <c r="R4757" s="59" t="n">
        <v>1</v>
      </c>
      <c r="S4757" s="59" t="n">
        <v>0</v>
      </c>
      <c r="T4757" s="59" t="n">
        <v>0</v>
      </c>
      <c r="U4757" s="59" t="n">
        <v>0</v>
      </c>
      <c r="V4757" s="59" t="n">
        <v>0</v>
      </c>
      <c r="W4757" s="59" t="n">
        <v>0</v>
      </c>
      <c r="X4757" s="59" t="n">
        <v>0</v>
      </c>
      <c r="Y4757" s="59" t="n">
        <f aca="false">IF(terrains!L4757&lt;=2.5,1,IF(terrains!L4757&lt;=4.5,2,IF(terrains!L4757&lt;=6.5,3,4)))</f>
        <v>1</v>
      </c>
      <c r="Z4757" s="59" t="n">
        <f aca="false">IF(terrains!R4757=1,35,IF(terrains!S4757=1,64,IF(terrains!T4757=1,IF(terrains!Y4757=1,85,104),IF(terrains!U4757=1,IF(terrains!Y4757=1,124,152),IF(terrains!V4757=1,(IF(terrains!Y4757=1,146,IF(terrains!Y4757=2,178,263))),IF(terrains!W4757=1,(IF(terrains!Y4757=1,178,IF(terrains!Y4757=2,218,321))),IF(terrains!X4757=1,IF(terrains!Y4757=1,190,IF(terrains!Y4757=2,242,IF(terrains!Y4757=3,357,896))))))))))</f>
        <v>35</v>
      </c>
      <c r="AA4757" s="152" t="n">
        <f aca="false">terrains!Z4757*terrains!F4757</f>
        <v>91697.74929</v>
      </c>
    </row>
    <row r="4758" customFormat="false" ht="13.8" hidden="false" customHeight="false" outlineLevel="0" collapsed="false">
      <c r="A4758" s="143" t="n">
        <v>4757</v>
      </c>
      <c r="B4758" s="59" t="n">
        <v>292365.095519</v>
      </c>
      <c r="C4758" s="59" t="n">
        <v>5039968.66607</v>
      </c>
      <c r="D4758" s="59" t="s">
        <v>4381</v>
      </c>
      <c r="E4758" s="153" t="n">
        <v>242.7</v>
      </c>
      <c r="F4758" s="150" t="n">
        <f aca="false">terrains!E4758*10.76391</f>
        <v>2612.400957</v>
      </c>
      <c r="G4758" s="59" t="s">
        <v>284</v>
      </c>
      <c r="H4758" s="59" t="n">
        <v>1</v>
      </c>
      <c r="I4758" s="59" t="n">
        <v>6</v>
      </c>
      <c r="J4758" s="59" t="n">
        <f aca="false">IF(terrains!L4758=13.5,IF(terrains!X4758=1,12,9),-0.392532+1.267037*terrains!L4758+0.472239*terrains!X4758+0.58658*terrains!W4758+0.089417*terrains!V4758+0.531633*terrains!U4758+0.337883*terrains!T4758-0.403545*terrains!S4758)</f>
        <v>5.013499</v>
      </c>
      <c r="K4758" s="151" t="n">
        <f aca="false">IF(terrains!I4758=0,terrains!J4758,terrains!I4758)</f>
        <v>6</v>
      </c>
      <c r="L4758" s="59" t="n">
        <v>4</v>
      </c>
      <c r="M4758" s="59" t="n">
        <v>2</v>
      </c>
      <c r="N4758" s="59" t="n">
        <v>12</v>
      </c>
      <c r="O4758" s="59" t="s">
        <v>177</v>
      </c>
      <c r="P4758" s="59" t="n">
        <v>2</v>
      </c>
      <c r="Q4758" s="59" t="n">
        <v>2.5</v>
      </c>
      <c r="R4758" s="59" t="n">
        <v>0</v>
      </c>
      <c r="S4758" s="59" t="n">
        <v>0</v>
      </c>
      <c r="T4758" s="59" t="n">
        <v>1</v>
      </c>
      <c r="U4758" s="59" t="n">
        <v>0</v>
      </c>
      <c r="V4758" s="59" t="n">
        <v>0</v>
      </c>
      <c r="W4758" s="59" t="n">
        <v>0</v>
      </c>
      <c r="X4758" s="59" t="n">
        <v>0</v>
      </c>
      <c r="Y4758" s="59" t="n">
        <f aca="false">IF(terrains!L4758&lt;=2.5,1,IF(terrains!L4758&lt;=4.5,2,IF(terrains!L4758&lt;=6.5,3,4)))</f>
        <v>2</v>
      </c>
      <c r="Z4758" s="59" t="n">
        <f aca="false">IF(terrains!R4758=1,35,IF(terrains!S4758=1,64,IF(terrains!T4758=1,IF(terrains!Y4758=1,85,104),IF(terrains!U4758=1,IF(terrains!Y4758=1,124,152),IF(terrains!V4758=1,(IF(terrains!Y4758=1,146,IF(terrains!Y4758=2,178,263))),IF(terrains!W4758=1,(IF(terrains!Y4758=1,178,IF(terrains!Y4758=2,218,321))),IF(terrains!X4758=1,IF(terrains!Y4758=1,190,IF(terrains!Y4758=2,242,IF(terrains!Y4758=3,357,896))))))))))</f>
        <v>104</v>
      </c>
      <c r="AA4758" s="152" t="n">
        <f aca="false">terrains!Z4758*terrains!F4758</f>
        <v>271689.699528</v>
      </c>
    </row>
    <row r="4759" customFormat="false" ht="13.8" hidden="false" customHeight="false" outlineLevel="0" collapsed="false">
      <c r="A4759" s="143" t="n">
        <v>4758</v>
      </c>
      <c r="B4759" s="59" t="n">
        <v>299745.838464</v>
      </c>
      <c r="C4759" s="59" t="n">
        <v>5044135.20237</v>
      </c>
      <c r="D4759" s="59" t="s">
        <v>4382</v>
      </c>
      <c r="E4759" s="153" t="n">
        <v>242.6</v>
      </c>
      <c r="F4759" s="150" t="n">
        <f aca="false">terrains!E4759*10.76391</f>
        <v>2611.324566</v>
      </c>
      <c r="G4759" s="59" t="s">
        <v>232</v>
      </c>
      <c r="H4759" s="59" t="n">
        <v>0</v>
      </c>
      <c r="I4759" s="59" t="n">
        <v>0</v>
      </c>
      <c r="J4759" s="59" t="n">
        <f aca="false">IF(terrains!L4759=13.5,IF(terrains!X4759=1,12,9),-0.392532+1.267037*terrains!L4759+0.472239*terrains!X4759+0.58658*terrains!W4759+0.089417*terrains!V4759+0.531633*terrains!U4759+0.337883*terrains!T4759-0.403545*terrains!S4759)</f>
        <v>2.8644775</v>
      </c>
      <c r="K4759" s="151" t="n">
        <f aca="false">IF(terrains!I4759=0,terrains!J4759,terrains!I4759)</f>
        <v>2.8644775</v>
      </c>
      <c r="L4759" s="59" t="n">
        <v>2.5</v>
      </c>
      <c r="M4759" s="59" t="n">
        <v>2</v>
      </c>
      <c r="N4759" s="59" t="n">
        <v>4</v>
      </c>
      <c r="O4759" s="59" t="s">
        <v>179</v>
      </c>
      <c r="P4759" s="59" t="n">
        <v>2</v>
      </c>
      <c r="Q4759" s="59" t="n">
        <v>2.5</v>
      </c>
      <c r="R4759" s="59" t="n">
        <v>0</v>
      </c>
      <c r="S4759" s="59" t="n">
        <v>0</v>
      </c>
      <c r="T4759" s="59" t="n">
        <v>0</v>
      </c>
      <c r="U4759" s="59" t="n">
        <v>0</v>
      </c>
      <c r="V4759" s="59" t="n">
        <v>1</v>
      </c>
      <c r="W4759" s="59" t="n">
        <v>0</v>
      </c>
      <c r="X4759" s="59" t="n">
        <v>0</v>
      </c>
      <c r="Y4759" s="59" t="n">
        <f aca="false">IF(terrains!L4759&lt;=2.5,1,IF(terrains!L4759&lt;=4.5,2,IF(terrains!L4759&lt;=6.5,3,4)))</f>
        <v>1</v>
      </c>
      <c r="Z4759" s="59" t="n">
        <f aca="false">IF(terrains!R4759=1,35,IF(terrains!S4759=1,64,IF(terrains!T4759=1,IF(terrains!Y4759=1,85,104),IF(terrains!U4759=1,IF(terrains!Y4759=1,124,152),IF(terrains!V4759=1,(IF(terrains!Y4759=1,146,IF(terrains!Y4759=2,178,263))),IF(terrains!W4759=1,(IF(terrains!Y4759=1,178,IF(terrains!Y4759=2,218,321))),IF(terrains!X4759=1,IF(terrains!Y4759=1,190,IF(terrains!Y4759=2,242,IF(terrains!Y4759=3,357,896))))))))))</f>
        <v>146</v>
      </c>
      <c r="AA4759" s="152" t="n">
        <f aca="false">terrains!Z4759*terrains!F4759</f>
        <v>381253.386636</v>
      </c>
    </row>
    <row r="4760" customFormat="false" ht="13.8" hidden="false" customHeight="false" outlineLevel="0" collapsed="false">
      <c r="A4760" s="143" t="n">
        <v>4759</v>
      </c>
      <c r="B4760" s="59" t="n">
        <v>296969.862012</v>
      </c>
      <c r="C4760" s="59" t="n">
        <v>5043953.13747</v>
      </c>
      <c r="D4760" s="59" t="s">
        <v>4383</v>
      </c>
      <c r="E4760" s="153" t="n">
        <v>242.3</v>
      </c>
      <c r="F4760" s="150" t="n">
        <f aca="false">terrains!E4760*10.76391</f>
        <v>2608.095393</v>
      </c>
      <c r="G4760" s="59" t="s">
        <v>991</v>
      </c>
      <c r="H4760" s="59" t="n">
        <v>0</v>
      </c>
      <c r="I4760" s="59" t="n">
        <v>0</v>
      </c>
      <c r="J4760" s="59" t="n">
        <f aca="false">IF(terrains!L4760=13.5,IF(terrains!X4760=1,12,9),-0.392532+1.267037*terrains!L4760+0.472239*terrains!X4760+0.58658*terrains!W4760+0.089417*terrains!V4760+0.531633*terrains!U4760+0.337883*terrains!T4760-0.403545*terrains!S4760)</f>
        <v>3.1129435</v>
      </c>
      <c r="K4760" s="151" t="n">
        <f aca="false">IF(terrains!I4760=0,terrains!J4760,terrains!I4760)</f>
        <v>3.1129435</v>
      </c>
      <c r="L4760" s="59" t="n">
        <v>2.5</v>
      </c>
      <c r="M4760" s="59" t="n">
        <v>2</v>
      </c>
      <c r="N4760" s="59" t="n">
        <v>3</v>
      </c>
      <c r="O4760" s="59" t="s">
        <v>177</v>
      </c>
      <c r="P4760" s="59" t="n">
        <v>2</v>
      </c>
      <c r="Q4760" s="59" t="n">
        <v>2.5</v>
      </c>
      <c r="R4760" s="59" t="n">
        <v>0</v>
      </c>
      <c r="S4760" s="59" t="n">
        <v>0</v>
      </c>
      <c r="T4760" s="59" t="n">
        <v>1</v>
      </c>
      <c r="U4760" s="59" t="n">
        <v>0</v>
      </c>
      <c r="V4760" s="59" t="n">
        <v>0</v>
      </c>
      <c r="W4760" s="59" t="n">
        <v>0</v>
      </c>
      <c r="X4760" s="59" t="n">
        <v>0</v>
      </c>
      <c r="Y4760" s="59" t="n">
        <f aca="false">IF(terrains!L4760&lt;=2.5,1,IF(terrains!L4760&lt;=4.5,2,IF(terrains!L4760&lt;=6.5,3,4)))</f>
        <v>1</v>
      </c>
      <c r="Z4760" s="59" t="n">
        <f aca="false">IF(terrains!R4760=1,35,IF(terrains!S4760=1,64,IF(terrains!T4760=1,IF(terrains!Y4760=1,85,104),IF(terrains!U4760=1,IF(terrains!Y4760=1,124,152),IF(terrains!V4760=1,(IF(terrains!Y4760=1,146,IF(terrains!Y4760=2,178,263))),IF(terrains!W4760=1,(IF(terrains!Y4760=1,178,IF(terrains!Y4760=2,218,321))),IF(terrains!X4760=1,IF(terrains!Y4760=1,190,IF(terrains!Y4760=2,242,IF(terrains!Y4760=3,357,896))))))))))</f>
        <v>85</v>
      </c>
      <c r="AA4760" s="152" t="n">
        <f aca="false">terrains!Z4760*terrains!F4760</f>
        <v>221688.108405</v>
      </c>
    </row>
    <row r="4761" customFormat="false" ht="13.8" hidden="false" customHeight="false" outlineLevel="0" collapsed="false">
      <c r="A4761" s="143" t="n">
        <v>4760</v>
      </c>
      <c r="B4761" s="59" t="n">
        <v>298387.6413</v>
      </c>
      <c r="C4761" s="59" t="n">
        <v>5043973.86</v>
      </c>
      <c r="D4761" s="59" t="s">
        <v>4384</v>
      </c>
      <c r="E4761" s="153" t="n">
        <v>241.5</v>
      </c>
      <c r="F4761" s="150" t="n">
        <f aca="false">terrains!E4761*10.76391</f>
        <v>2599.484265</v>
      </c>
      <c r="G4761" s="59" t="s">
        <v>232</v>
      </c>
      <c r="H4761" s="59" t="n">
        <v>0</v>
      </c>
      <c r="I4761" s="59" t="n">
        <v>0</v>
      </c>
      <c r="J4761" s="59" t="n">
        <f aca="false">IF(terrains!L4761=13.5,IF(terrains!X4761=1,12,9),-0.392532+1.267037*terrains!L4761+0.472239*terrains!X4761+0.58658*terrains!W4761+0.089417*terrains!V4761+0.531633*terrains!U4761+0.337883*terrains!T4761-0.403545*terrains!S4761)</f>
        <v>2.8644775</v>
      </c>
      <c r="K4761" s="151" t="n">
        <f aca="false">IF(terrains!I4761=0,terrains!J4761,terrains!I4761)</f>
        <v>2.8644775</v>
      </c>
      <c r="L4761" s="59" t="n">
        <v>2.5</v>
      </c>
      <c r="M4761" s="59" t="n">
        <v>2</v>
      </c>
      <c r="N4761" s="59" t="n">
        <v>4</v>
      </c>
      <c r="O4761" s="59" t="s">
        <v>179</v>
      </c>
      <c r="P4761" s="59" t="n">
        <v>2</v>
      </c>
      <c r="Q4761" s="59" t="n">
        <v>2.5</v>
      </c>
      <c r="R4761" s="59" t="n">
        <v>0</v>
      </c>
      <c r="S4761" s="59" t="n">
        <v>0</v>
      </c>
      <c r="T4761" s="59" t="n">
        <v>0</v>
      </c>
      <c r="U4761" s="59" t="n">
        <v>0</v>
      </c>
      <c r="V4761" s="59" t="n">
        <v>1</v>
      </c>
      <c r="W4761" s="59" t="n">
        <v>0</v>
      </c>
      <c r="X4761" s="59" t="n">
        <v>0</v>
      </c>
      <c r="Y4761" s="59" t="n">
        <f aca="false">IF(terrains!L4761&lt;=2.5,1,IF(terrains!L4761&lt;=4.5,2,IF(terrains!L4761&lt;=6.5,3,4)))</f>
        <v>1</v>
      </c>
      <c r="Z4761" s="59" t="n">
        <f aca="false">IF(terrains!R4761=1,35,IF(terrains!S4761=1,64,IF(terrains!T4761=1,IF(terrains!Y4761=1,85,104),IF(terrains!U4761=1,IF(terrains!Y4761=1,124,152),IF(terrains!V4761=1,(IF(terrains!Y4761=1,146,IF(terrains!Y4761=2,178,263))),IF(terrains!W4761=1,(IF(terrains!Y4761=1,178,IF(terrains!Y4761=2,218,321))),IF(terrains!X4761=1,IF(terrains!Y4761=1,190,IF(terrains!Y4761=2,242,IF(terrains!Y4761=3,357,896))))))))))</f>
        <v>146</v>
      </c>
      <c r="AA4761" s="152" t="n">
        <f aca="false">terrains!Z4761*terrains!F4761</f>
        <v>379524.70269</v>
      </c>
    </row>
    <row r="4762" customFormat="false" ht="13.8" hidden="false" customHeight="false" outlineLevel="0" collapsed="false">
      <c r="A4762" s="143" t="n">
        <v>4761</v>
      </c>
      <c r="B4762" s="59" t="n">
        <v>295339.47085</v>
      </c>
      <c r="C4762" s="59" t="n">
        <v>5043682.95215</v>
      </c>
      <c r="D4762" s="59" t="s">
        <v>4385</v>
      </c>
      <c r="E4762" s="153" t="n">
        <v>241.5</v>
      </c>
      <c r="F4762" s="150" t="n">
        <f aca="false">terrains!E4762*10.76391</f>
        <v>2599.484265</v>
      </c>
      <c r="G4762" s="59" t="s">
        <v>548</v>
      </c>
      <c r="H4762" s="59" t="n">
        <v>1</v>
      </c>
      <c r="I4762" s="59" t="n">
        <v>4.5</v>
      </c>
      <c r="J4762" s="59" t="n">
        <f aca="false">IF(terrains!L4762=13.5,IF(terrains!X4762=1,12,9),-0.392532+1.267037*terrains!L4762+0.472239*terrains!X4762+0.58658*terrains!W4762+0.089417*terrains!V4762+0.531633*terrains!U4762+0.337883*terrains!T4762-0.403545*terrains!S4762)</f>
        <v>3.940212</v>
      </c>
      <c r="K4762" s="151" t="n">
        <f aca="false">IF(terrains!I4762=0,terrains!J4762,terrains!I4762)</f>
        <v>4.5</v>
      </c>
      <c r="L4762" s="59" t="n">
        <v>3</v>
      </c>
      <c r="M4762" s="59" t="n">
        <v>3</v>
      </c>
      <c r="N4762" s="59" t="n">
        <v>6</v>
      </c>
      <c r="O4762" s="59" t="s">
        <v>178</v>
      </c>
      <c r="P4762" s="59" t="n">
        <v>2</v>
      </c>
      <c r="Q4762" s="59" t="n">
        <v>2.5</v>
      </c>
      <c r="R4762" s="59" t="n">
        <v>0</v>
      </c>
      <c r="S4762" s="59" t="n">
        <v>0</v>
      </c>
      <c r="T4762" s="59" t="n">
        <v>0</v>
      </c>
      <c r="U4762" s="59" t="n">
        <v>1</v>
      </c>
      <c r="V4762" s="59" t="n">
        <v>0</v>
      </c>
      <c r="W4762" s="59" t="n">
        <v>0</v>
      </c>
      <c r="X4762" s="59" t="n">
        <v>0</v>
      </c>
      <c r="Y4762" s="59" t="n">
        <f aca="false">IF(terrains!L4762&lt;=2.5,1,IF(terrains!L4762&lt;=4.5,2,IF(terrains!L4762&lt;=6.5,3,4)))</f>
        <v>2</v>
      </c>
      <c r="Z4762" s="59" t="n">
        <f aca="false">IF(terrains!R4762=1,35,IF(terrains!S4762=1,64,IF(terrains!T4762=1,IF(terrains!Y4762=1,85,104),IF(terrains!U4762=1,IF(terrains!Y4762=1,124,152),IF(terrains!V4762=1,(IF(terrains!Y4762=1,146,IF(terrains!Y4762=2,178,263))),IF(terrains!W4762=1,(IF(terrains!Y4762=1,178,IF(terrains!Y4762=2,218,321))),IF(terrains!X4762=1,IF(terrains!Y4762=1,190,IF(terrains!Y4762=2,242,IF(terrains!Y4762=3,357,896))))))))))</f>
        <v>152</v>
      </c>
      <c r="AA4762" s="152" t="n">
        <f aca="false">terrains!Z4762*terrains!F4762</f>
        <v>395121.60828</v>
      </c>
    </row>
    <row r="4763" customFormat="false" ht="13.8" hidden="false" customHeight="false" outlineLevel="0" collapsed="false">
      <c r="A4763" s="143" t="n">
        <v>4762</v>
      </c>
      <c r="B4763" s="59" t="n">
        <v>292299.763272</v>
      </c>
      <c r="C4763" s="59" t="n">
        <v>5040086.68327</v>
      </c>
      <c r="D4763" s="59" t="s">
        <v>4386</v>
      </c>
      <c r="E4763" s="153" t="n">
        <v>241.5</v>
      </c>
      <c r="F4763" s="150" t="n">
        <f aca="false">terrains!E4763*10.76391</f>
        <v>2599.484265</v>
      </c>
      <c r="G4763" s="59" t="s">
        <v>284</v>
      </c>
      <c r="H4763" s="59" t="n">
        <v>1</v>
      </c>
      <c r="I4763" s="59" t="n">
        <v>6</v>
      </c>
      <c r="J4763" s="59" t="n">
        <f aca="false">IF(terrains!L4763=13.5,IF(terrains!X4763=1,12,9),-0.392532+1.267037*terrains!L4763+0.472239*terrains!X4763+0.58658*terrains!W4763+0.089417*terrains!V4763+0.531633*terrains!U4763+0.337883*terrains!T4763-0.403545*terrains!S4763)</f>
        <v>5.013499</v>
      </c>
      <c r="K4763" s="151" t="n">
        <f aca="false">IF(terrains!I4763=0,terrains!J4763,terrains!I4763)</f>
        <v>6</v>
      </c>
      <c r="L4763" s="59" t="n">
        <v>4</v>
      </c>
      <c r="M4763" s="59" t="n">
        <v>2</v>
      </c>
      <c r="N4763" s="59" t="n">
        <v>12</v>
      </c>
      <c r="O4763" s="59" t="s">
        <v>177</v>
      </c>
      <c r="P4763" s="59" t="n">
        <v>2</v>
      </c>
      <c r="Q4763" s="59" t="n">
        <v>2.5</v>
      </c>
      <c r="R4763" s="59" t="n">
        <v>0</v>
      </c>
      <c r="S4763" s="59" t="n">
        <v>0</v>
      </c>
      <c r="T4763" s="59" t="n">
        <v>1</v>
      </c>
      <c r="U4763" s="59" t="n">
        <v>0</v>
      </c>
      <c r="V4763" s="59" t="n">
        <v>0</v>
      </c>
      <c r="W4763" s="59" t="n">
        <v>0</v>
      </c>
      <c r="X4763" s="59" t="n">
        <v>0</v>
      </c>
      <c r="Y4763" s="59" t="n">
        <f aca="false">IF(terrains!L4763&lt;=2.5,1,IF(terrains!L4763&lt;=4.5,2,IF(terrains!L4763&lt;=6.5,3,4)))</f>
        <v>2</v>
      </c>
      <c r="Z4763" s="59" t="n">
        <f aca="false">IF(terrains!R4763=1,35,IF(terrains!S4763=1,64,IF(terrains!T4763=1,IF(terrains!Y4763=1,85,104),IF(terrains!U4763=1,IF(terrains!Y4763=1,124,152),IF(terrains!V4763=1,(IF(terrains!Y4763=1,146,IF(terrains!Y4763=2,178,263))),IF(terrains!W4763=1,(IF(terrains!Y4763=1,178,IF(terrains!Y4763=2,218,321))),IF(terrains!X4763=1,IF(terrains!Y4763=1,190,IF(terrains!Y4763=2,242,IF(terrains!Y4763=3,357,896))))))))))</f>
        <v>104</v>
      </c>
      <c r="AA4763" s="152" t="n">
        <f aca="false">terrains!Z4763*terrains!F4763</f>
        <v>270346.36356</v>
      </c>
    </row>
    <row r="4764" customFormat="false" ht="13.8" hidden="false" customHeight="false" outlineLevel="0" collapsed="false">
      <c r="A4764" s="143" t="n">
        <v>4763</v>
      </c>
      <c r="B4764" s="59" t="n">
        <v>292307.5043</v>
      </c>
      <c r="C4764" s="59" t="n">
        <v>5040088.39012</v>
      </c>
      <c r="D4764" s="59" t="s">
        <v>4387</v>
      </c>
      <c r="E4764" s="153" t="n">
        <v>241.5</v>
      </c>
      <c r="F4764" s="150" t="n">
        <f aca="false">terrains!E4764*10.76391</f>
        <v>2599.484265</v>
      </c>
      <c r="G4764" s="59" t="s">
        <v>284</v>
      </c>
      <c r="H4764" s="59" t="n">
        <v>1</v>
      </c>
      <c r="I4764" s="59" t="n">
        <v>6</v>
      </c>
      <c r="J4764" s="59" t="n">
        <f aca="false">IF(terrains!L4764=13.5,IF(terrains!X4764=1,12,9),-0.392532+1.267037*terrains!L4764+0.472239*terrains!X4764+0.58658*terrains!W4764+0.089417*terrains!V4764+0.531633*terrains!U4764+0.337883*terrains!T4764-0.403545*terrains!S4764)</f>
        <v>5.013499</v>
      </c>
      <c r="K4764" s="151" t="n">
        <f aca="false">IF(terrains!I4764=0,terrains!J4764,terrains!I4764)</f>
        <v>6</v>
      </c>
      <c r="L4764" s="59" t="n">
        <v>4</v>
      </c>
      <c r="M4764" s="59" t="n">
        <v>2</v>
      </c>
      <c r="N4764" s="59" t="n">
        <v>12</v>
      </c>
      <c r="O4764" s="59" t="s">
        <v>177</v>
      </c>
      <c r="P4764" s="59" t="n">
        <v>2</v>
      </c>
      <c r="Q4764" s="59" t="n">
        <v>2.5</v>
      </c>
      <c r="R4764" s="59" t="n">
        <v>0</v>
      </c>
      <c r="S4764" s="59" t="n">
        <v>0</v>
      </c>
      <c r="T4764" s="59" t="n">
        <v>1</v>
      </c>
      <c r="U4764" s="59" t="n">
        <v>0</v>
      </c>
      <c r="V4764" s="59" t="n">
        <v>0</v>
      </c>
      <c r="W4764" s="59" t="n">
        <v>0</v>
      </c>
      <c r="X4764" s="59" t="n">
        <v>0</v>
      </c>
      <c r="Y4764" s="59" t="n">
        <f aca="false">IF(terrains!L4764&lt;=2.5,1,IF(terrains!L4764&lt;=4.5,2,IF(terrains!L4764&lt;=6.5,3,4)))</f>
        <v>2</v>
      </c>
      <c r="Z4764" s="59" t="n">
        <f aca="false">IF(terrains!R4764=1,35,IF(terrains!S4764=1,64,IF(terrains!T4764=1,IF(terrains!Y4764=1,85,104),IF(terrains!U4764=1,IF(terrains!Y4764=1,124,152),IF(terrains!V4764=1,(IF(terrains!Y4764=1,146,IF(terrains!Y4764=2,178,263))),IF(terrains!W4764=1,(IF(terrains!Y4764=1,178,IF(terrains!Y4764=2,218,321))),IF(terrains!X4764=1,IF(terrains!Y4764=1,190,IF(terrains!Y4764=2,242,IF(terrains!Y4764=3,357,896))))))))))</f>
        <v>104</v>
      </c>
      <c r="AA4764" s="152" t="n">
        <f aca="false">terrains!Z4764*terrains!F4764</f>
        <v>270346.36356</v>
      </c>
    </row>
    <row r="4765" customFormat="false" ht="13.8" hidden="false" customHeight="false" outlineLevel="0" collapsed="false">
      <c r="A4765" s="143" t="n">
        <v>4764</v>
      </c>
      <c r="B4765" s="59" t="n">
        <v>293903.3802</v>
      </c>
      <c r="C4765" s="59" t="n">
        <v>5044876.097</v>
      </c>
      <c r="D4765" s="59" t="s">
        <v>4388</v>
      </c>
      <c r="E4765" s="153" t="n">
        <v>241.4</v>
      </c>
      <c r="F4765" s="150" t="n">
        <f aca="false">terrains!E4765*10.76391</f>
        <v>2598.407874</v>
      </c>
      <c r="G4765" s="59" t="s">
        <v>1878</v>
      </c>
      <c r="H4765" s="59" t="n">
        <v>0</v>
      </c>
      <c r="I4765" s="59" t="n">
        <v>0</v>
      </c>
      <c r="J4765" s="59" t="n">
        <f aca="false">IF(terrains!L4765=13.5,IF(terrains!X4765=1,12,9),-0.392532+1.267037*terrains!L4765+0.472239*terrains!X4765+0.58658*terrains!W4765+0.089417*terrains!V4765+0.531633*terrains!U4765+0.337883*terrains!T4765-0.403545*terrains!S4765)</f>
        <v>3.940212</v>
      </c>
      <c r="K4765" s="151" t="n">
        <f aca="false">IF(terrains!I4765=0,terrains!J4765,terrains!I4765)</f>
        <v>3.940212</v>
      </c>
      <c r="L4765" s="59" t="n">
        <v>3</v>
      </c>
      <c r="M4765" s="59" t="n">
        <v>3</v>
      </c>
      <c r="N4765" s="59" t="n">
        <v>6</v>
      </c>
      <c r="O4765" s="59" t="s">
        <v>178</v>
      </c>
      <c r="P4765" s="59" t="n">
        <v>2</v>
      </c>
      <c r="Q4765" s="59" t="n">
        <v>2.5</v>
      </c>
      <c r="R4765" s="59" t="n">
        <v>0</v>
      </c>
      <c r="S4765" s="59" t="n">
        <v>0</v>
      </c>
      <c r="T4765" s="59" t="n">
        <v>0</v>
      </c>
      <c r="U4765" s="59" t="n">
        <v>1</v>
      </c>
      <c r="V4765" s="59" t="n">
        <v>0</v>
      </c>
      <c r="W4765" s="59" t="n">
        <v>0</v>
      </c>
      <c r="X4765" s="59" t="n">
        <v>0</v>
      </c>
      <c r="Y4765" s="59" t="n">
        <f aca="false">IF(terrains!L4765&lt;=2.5,1,IF(terrains!L4765&lt;=4.5,2,IF(terrains!L4765&lt;=6.5,3,4)))</f>
        <v>2</v>
      </c>
      <c r="Z4765" s="59" t="n">
        <f aca="false">IF(terrains!R4765=1,35,IF(terrains!S4765=1,64,IF(terrains!T4765=1,IF(terrains!Y4765=1,85,104),IF(terrains!U4765=1,IF(terrains!Y4765=1,124,152),IF(terrains!V4765=1,(IF(terrains!Y4765=1,146,IF(terrains!Y4765=2,178,263))),IF(terrains!W4765=1,(IF(terrains!Y4765=1,178,IF(terrains!Y4765=2,218,321))),IF(terrains!X4765=1,IF(terrains!Y4765=1,190,IF(terrains!Y4765=2,242,IF(terrains!Y4765=3,357,896))))))))))</f>
        <v>152</v>
      </c>
      <c r="AA4765" s="152" t="n">
        <f aca="false">terrains!Z4765*terrains!F4765</f>
        <v>394957.996848</v>
      </c>
    </row>
    <row r="4766" customFormat="false" ht="13.8" hidden="false" customHeight="false" outlineLevel="0" collapsed="false">
      <c r="A4766" s="143" t="n">
        <v>4765</v>
      </c>
      <c r="B4766" s="59" t="n">
        <v>304156.893443</v>
      </c>
      <c r="C4766" s="59" t="n">
        <v>5059207.39527</v>
      </c>
      <c r="D4766" s="59" t="s">
        <v>4389</v>
      </c>
      <c r="E4766" s="153" t="n">
        <v>241.3</v>
      </c>
      <c r="F4766" s="150" t="n">
        <f aca="false">terrains!E4766*10.76391</f>
        <v>2597.331483</v>
      </c>
      <c r="G4766" s="59" t="s">
        <v>2151</v>
      </c>
      <c r="H4766" s="59" t="n">
        <v>0.4</v>
      </c>
      <c r="I4766" s="59" t="n">
        <v>1.2</v>
      </c>
      <c r="J4766" s="59" t="n">
        <f aca="false">IF(terrains!L4766=13.5,IF(terrains!X4766=1,12,9),-0.392532+1.267037*terrains!L4766+0.472239*terrains!X4766+0.58658*terrains!W4766+0.089417*terrains!V4766+0.531633*terrains!U4766+0.337883*terrains!T4766-0.403545*terrains!S4766)</f>
        <v>2.141542</v>
      </c>
      <c r="K4766" s="151" t="n">
        <f aca="false">IF(terrains!I4766=0,terrains!J4766,terrains!I4766)</f>
        <v>1.2</v>
      </c>
      <c r="L4766" s="59" t="n">
        <v>2</v>
      </c>
      <c r="M4766" s="59" t="n">
        <v>2</v>
      </c>
      <c r="N4766" s="59" t="n">
        <v>3</v>
      </c>
      <c r="O4766" s="59" t="s">
        <v>175</v>
      </c>
      <c r="P4766" s="59" t="n">
        <v>2</v>
      </c>
      <c r="Q4766" s="59" t="n">
        <v>1.5</v>
      </c>
      <c r="R4766" s="59" t="n">
        <v>1</v>
      </c>
      <c r="S4766" s="59" t="n">
        <v>0</v>
      </c>
      <c r="T4766" s="59" t="n">
        <v>0</v>
      </c>
      <c r="U4766" s="59" t="n">
        <v>0</v>
      </c>
      <c r="V4766" s="59" t="n">
        <v>0</v>
      </c>
      <c r="W4766" s="59" t="n">
        <v>0</v>
      </c>
      <c r="X4766" s="59" t="n">
        <v>0</v>
      </c>
      <c r="Y4766" s="59" t="n">
        <f aca="false">IF(terrains!L4766&lt;=2.5,1,IF(terrains!L4766&lt;=4.5,2,IF(terrains!L4766&lt;=6.5,3,4)))</f>
        <v>1</v>
      </c>
      <c r="Z4766" s="59" t="n">
        <f aca="false">IF(terrains!R4766=1,35,IF(terrains!S4766=1,64,IF(terrains!T4766=1,IF(terrains!Y4766=1,85,104),IF(terrains!U4766=1,IF(terrains!Y4766=1,124,152),IF(terrains!V4766=1,(IF(terrains!Y4766=1,146,IF(terrains!Y4766=2,178,263))),IF(terrains!W4766=1,(IF(terrains!Y4766=1,178,IF(terrains!Y4766=2,218,321))),IF(terrains!X4766=1,IF(terrains!Y4766=1,190,IF(terrains!Y4766=2,242,IF(terrains!Y4766=3,357,896))))))))))</f>
        <v>35</v>
      </c>
      <c r="AA4766" s="152" t="n">
        <f aca="false">terrains!Z4766*terrains!F4766</f>
        <v>90906.601905</v>
      </c>
    </row>
    <row r="4767" customFormat="false" ht="13.8" hidden="false" customHeight="false" outlineLevel="0" collapsed="false">
      <c r="A4767" s="143" t="n">
        <v>4766</v>
      </c>
      <c r="B4767" s="59" t="n">
        <v>299968.371897</v>
      </c>
      <c r="C4767" s="59" t="n">
        <v>5043701.997</v>
      </c>
      <c r="D4767" s="59" t="s">
        <v>4390</v>
      </c>
      <c r="E4767" s="153" t="n">
        <v>241.2</v>
      </c>
      <c r="F4767" s="150" t="n">
        <f aca="false">terrains!E4767*10.76391</f>
        <v>2596.255092</v>
      </c>
      <c r="G4767" s="59" t="s">
        <v>1095</v>
      </c>
      <c r="H4767" s="59" t="n">
        <v>0</v>
      </c>
      <c r="I4767" s="59" t="n">
        <v>3</v>
      </c>
      <c r="J4767" s="59" t="n">
        <f aca="false">IF(terrains!L4767=13.5,IF(terrains!X4767=1,12,9),-0.392532+1.267037*terrains!L4767+0.472239*terrains!X4767+0.58658*terrains!W4767+0.089417*terrains!V4767+0.531633*terrains!U4767+0.337883*terrains!T4767-0.403545*terrains!S4767)</f>
        <v>3.1129435</v>
      </c>
      <c r="K4767" s="151" t="n">
        <f aca="false">IF(terrains!I4767=0,terrains!J4767,terrains!I4767)</f>
        <v>3</v>
      </c>
      <c r="L4767" s="59" t="n">
        <v>2.5</v>
      </c>
      <c r="M4767" s="59" t="n">
        <v>2</v>
      </c>
      <c r="N4767" s="59" t="n">
        <v>0</v>
      </c>
      <c r="O4767" s="59" t="s">
        <v>177</v>
      </c>
      <c r="P4767" s="59" t="n">
        <v>3</v>
      </c>
      <c r="Q4767" s="59" t="n">
        <v>2.5</v>
      </c>
      <c r="R4767" s="59" t="n">
        <v>0</v>
      </c>
      <c r="S4767" s="59" t="n">
        <v>0</v>
      </c>
      <c r="T4767" s="59" t="n">
        <v>1</v>
      </c>
      <c r="U4767" s="59" t="n">
        <v>0</v>
      </c>
      <c r="V4767" s="59" t="n">
        <v>0</v>
      </c>
      <c r="W4767" s="59" t="n">
        <v>0</v>
      </c>
      <c r="X4767" s="59" t="n">
        <v>0</v>
      </c>
      <c r="Y4767" s="59" t="n">
        <f aca="false">IF(terrains!L4767&lt;=2.5,1,IF(terrains!L4767&lt;=4.5,2,IF(terrains!L4767&lt;=6.5,3,4)))</f>
        <v>1</v>
      </c>
      <c r="Z4767" s="59" t="n">
        <f aca="false">IF(terrains!R4767=1,35,IF(terrains!S4767=1,64,IF(terrains!T4767=1,IF(terrains!Y4767=1,85,104),IF(terrains!U4767=1,IF(terrains!Y4767=1,124,152),IF(terrains!V4767=1,(IF(terrains!Y4767=1,146,IF(terrains!Y4767=2,178,263))),IF(terrains!W4767=1,(IF(terrains!Y4767=1,178,IF(terrains!Y4767=2,218,321))),IF(terrains!X4767=1,IF(terrains!Y4767=1,190,IF(terrains!Y4767=2,242,IF(terrains!Y4767=3,357,896))))))))))</f>
        <v>85</v>
      </c>
      <c r="AA4767" s="152" t="n">
        <f aca="false">terrains!Z4767*terrains!F4767</f>
        <v>220681.68282</v>
      </c>
    </row>
    <row r="4768" customFormat="false" ht="13.8" hidden="false" customHeight="false" outlineLevel="0" collapsed="false">
      <c r="A4768" s="143" t="n">
        <v>4767</v>
      </c>
      <c r="B4768" s="59" t="n">
        <v>294645.5908</v>
      </c>
      <c r="C4768" s="59" t="n">
        <v>5048075.428</v>
      </c>
      <c r="D4768" s="59" t="s">
        <v>4391</v>
      </c>
      <c r="E4768" s="153" t="n">
        <v>238.3</v>
      </c>
      <c r="F4768" s="150" t="n">
        <f aca="false">terrains!E4768*10.76391</f>
        <v>2565.039753</v>
      </c>
      <c r="G4768" s="59" t="s">
        <v>1792</v>
      </c>
      <c r="H4768" s="59" t="n">
        <v>1</v>
      </c>
      <c r="I4768" s="59" t="n">
        <v>4</v>
      </c>
      <c r="J4768" s="59" t="n">
        <f aca="false">IF(terrains!L4768=13.5,IF(terrains!X4768=1,12,9),-0.392532+1.267037*terrains!L4768+0.472239*terrains!X4768+0.58658*terrains!W4768+0.089417*terrains!V4768+0.531633*terrains!U4768+0.337883*terrains!T4768-0.403545*terrains!S4768)</f>
        <v>3.005034</v>
      </c>
      <c r="K4768" s="151" t="n">
        <f aca="false">IF(terrains!I4768=0,terrains!J4768,terrains!I4768)</f>
        <v>4</v>
      </c>
      <c r="L4768" s="59" t="n">
        <v>3</v>
      </c>
      <c r="M4768" s="59" t="n">
        <v>3</v>
      </c>
      <c r="N4768" s="59" t="n">
        <v>6</v>
      </c>
      <c r="O4768" s="59" t="s">
        <v>176</v>
      </c>
      <c r="P4768" s="59" t="n">
        <v>2</v>
      </c>
      <c r="Q4768" s="59" t="n">
        <v>2.5</v>
      </c>
      <c r="R4768" s="59" t="n">
        <v>0</v>
      </c>
      <c r="S4768" s="59" t="n">
        <v>1</v>
      </c>
      <c r="T4768" s="59" t="n">
        <v>0</v>
      </c>
      <c r="U4768" s="59" t="n">
        <v>0</v>
      </c>
      <c r="V4768" s="59" t="n">
        <v>0</v>
      </c>
      <c r="W4768" s="59" t="n">
        <v>0</v>
      </c>
      <c r="X4768" s="59" t="n">
        <v>0</v>
      </c>
      <c r="Y4768" s="59" t="n">
        <f aca="false">IF(terrains!L4768&lt;=2.5,1,IF(terrains!L4768&lt;=4.5,2,IF(terrains!L4768&lt;=6.5,3,4)))</f>
        <v>2</v>
      </c>
      <c r="Z4768" s="59" t="n">
        <f aca="false">IF(terrains!R4768=1,35,IF(terrains!S4768=1,64,IF(terrains!T4768=1,IF(terrains!Y4768=1,85,104),IF(terrains!U4768=1,IF(terrains!Y4768=1,124,152),IF(terrains!V4768=1,(IF(terrains!Y4768=1,146,IF(terrains!Y4768=2,178,263))),IF(terrains!W4768=1,(IF(terrains!Y4768=1,178,IF(terrains!Y4768=2,218,321))),IF(terrains!X4768=1,IF(terrains!Y4768=1,190,IF(terrains!Y4768=2,242,IF(terrains!Y4768=3,357,896))))))))))</f>
        <v>64</v>
      </c>
      <c r="AA4768" s="152" t="n">
        <f aca="false">terrains!Z4768*terrains!F4768</f>
        <v>164162.544192</v>
      </c>
    </row>
    <row r="4769" customFormat="false" ht="13.8" hidden="false" customHeight="false" outlineLevel="0" collapsed="false">
      <c r="A4769" s="143" t="n">
        <v>4768</v>
      </c>
      <c r="B4769" s="59" t="n">
        <v>294308.528365</v>
      </c>
      <c r="C4769" s="59" t="n">
        <v>5049732.17883</v>
      </c>
      <c r="D4769" s="59" t="s">
        <v>4392</v>
      </c>
      <c r="E4769" s="153" t="n">
        <v>237.8</v>
      </c>
      <c r="F4769" s="150" t="n">
        <f aca="false">terrains!E4769*10.76391</f>
        <v>2559.657798</v>
      </c>
      <c r="G4769" s="59" t="s">
        <v>300</v>
      </c>
      <c r="H4769" s="59" t="n">
        <v>3</v>
      </c>
      <c r="I4769" s="59" t="n">
        <v>9</v>
      </c>
      <c r="J4769" s="59" t="n">
        <f aca="false">IF(terrains!L4769=13.5,IF(terrains!X4769=1,12,9),-0.392532+1.267037*terrains!L4769+0.472239*terrains!X4769+0.58658*terrains!W4769+0.089417*terrains!V4769+0.531633*terrains!U4769+0.337883*terrains!T4769-0.403545*terrains!S4769)</f>
        <v>5.539108</v>
      </c>
      <c r="K4769" s="151" t="n">
        <f aca="false">IF(terrains!I4769=0,terrains!J4769,terrains!I4769)</f>
        <v>9</v>
      </c>
      <c r="L4769" s="59" t="n">
        <v>5</v>
      </c>
      <c r="M4769" s="59" t="n">
        <v>4</v>
      </c>
      <c r="N4769" s="59" t="n">
        <v>15</v>
      </c>
      <c r="O4769" s="59" t="s">
        <v>176</v>
      </c>
      <c r="P4769" s="59" t="n">
        <v>2</v>
      </c>
      <c r="Q4769" s="59" t="n">
        <v>2</v>
      </c>
      <c r="R4769" s="59" t="n">
        <v>0</v>
      </c>
      <c r="S4769" s="59" t="n">
        <v>1</v>
      </c>
      <c r="T4769" s="59" t="n">
        <v>0</v>
      </c>
      <c r="U4769" s="59" t="n">
        <v>0</v>
      </c>
      <c r="V4769" s="59" t="n">
        <v>0</v>
      </c>
      <c r="W4769" s="59" t="n">
        <v>0</v>
      </c>
      <c r="X4769" s="59" t="n">
        <v>0</v>
      </c>
      <c r="Y4769" s="59" t="n">
        <f aca="false">IF(terrains!L4769&lt;=2.5,1,IF(terrains!L4769&lt;=4.5,2,IF(terrains!L4769&lt;=6.5,3,4)))</f>
        <v>3</v>
      </c>
      <c r="Z4769" s="59" t="n">
        <f aca="false">IF(terrains!R4769=1,35,IF(terrains!S4769=1,64,IF(terrains!T4769=1,IF(terrains!Y4769=1,85,104),IF(terrains!U4769=1,IF(terrains!Y4769=1,124,152),IF(terrains!V4769=1,(IF(terrains!Y4769=1,146,IF(terrains!Y4769=2,178,263))),IF(terrains!W4769=1,(IF(terrains!Y4769=1,178,IF(terrains!Y4769=2,218,321))),IF(terrains!X4769=1,IF(terrains!Y4769=1,190,IF(terrains!Y4769=2,242,IF(terrains!Y4769=3,357,896))))))))))</f>
        <v>64</v>
      </c>
      <c r="AA4769" s="152" t="n">
        <f aca="false">terrains!Z4769*terrains!F4769</f>
        <v>163818.099072</v>
      </c>
    </row>
    <row r="4770" customFormat="false" ht="13.8" hidden="false" customHeight="false" outlineLevel="0" collapsed="false">
      <c r="A4770" s="143" t="n">
        <v>4769</v>
      </c>
      <c r="B4770" s="59" t="n">
        <v>294323.012415</v>
      </c>
      <c r="C4770" s="59" t="n">
        <v>5049712.54193</v>
      </c>
      <c r="D4770" s="59" t="s">
        <v>4393</v>
      </c>
      <c r="E4770" s="153" t="n">
        <v>237.8</v>
      </c>
      <c r="F4770" s="150" t="n">
        <f aca="false">terrains!E4770*10.76391</f>
        <v>2559.657798</v>
      </c>
      <c r="G4770" s="59" t="s">
        <v>300</v>
      </c>
      <c r="H4770" s="59" t="n">
        <v>3</v>
      </c>
      <c r="I4770" s="59" t="n">
        <v>9</v>
      </c>
      <c r="J4770" s="59" t="n">
        <f aca="false">IF(terrains!L4770=13.5,IF(terrains!X4770=1,12,9),-0.392532+1.267037*terrains!L4770+0.472239*terrains!X4770+0.58658*terrains!W4770+0.089417*terrains!V4770+0.531633*terrains!U4770+0.337883*terrains!T4770-0.403545*terrains!S4770)</f>
        <v>5.539108</v>
      </c>
      <c r="K4770" s="151" t="n">
        <f aca="false">IF(terrains!I4770=0,terrains!J4770,terrains!I4770)</f>
        <v>9</v>
      </c>
      <c r="L4770" s="59" t="n">
        <v>5</v>
      </c>
      <c r="M4770" s="59" t="n">
        <v>4</v>
      </c>
      <c r="N4770" s="59" t="n">
        <v>15</v>
      </c>
      <c r="O4770" s="59" t="s">
        <v>176</v>
      </c>
      <c r="P4770" s="59" t="n">
        <v>2</v>
      </c>
      <c r="Q4770" s="59" t="n">
        <v>2</v>
      </c>
      <c r="R4770" s="59" t="n">
        <v>0</v>
      </c>
      <c r="S4770" s="59" t="n">
        <v>1</v>
      </c>
      <c r="T4770" s="59" t="n">
        <v>0</v>
      </c>
      <c r="U4770" s="59" t="n">
        <v>0</v>
      </c>
      <c r="V4770" s="59" t="n">
        <v>0</v>
      </c>
      <c r="W4770" s="59" t="n">
        <v>0</v>
      </c>
      <c r="X4770" s="59" t="n">
        <v>0</v>
      </c>
      <c r="Y4770" s="59" t="n">
        <f aca="false">IF(terrains!L4770&lt;=2.5,1,IF(terrains!L4770&lt;=4.5,2,IF(terrains!L4770&lt;=6.5,3,4)))</f>
        <v>3</v>
      </c>
      <c r="Z4770" s="59" t="n">
        <f aca="false">IF(terrains!R4770=1,35,IF(terrains!S4770=1,64,IF(terrains!T4770=1,IF(terrains!Y4770=1,85,104),IF(terrains!U4770=1,IF(terrains!Y4770=1,124,152),IF(terrains!V4770=1,(IF(terrains!Y4770=1,146,IF(terrains!Y4770=2,178,263))),IF(terrains!W4770=1,(IF(terrains!Y4770=1,178,IF(terrains!Y4770=2,218,321))),IF(terrains!X4770=1,IF(terrains!Y4770=1,190,IF(terrains!Y4770=2,242,IF(terrains!Y4770=3,357,896))))))))))</f>
        <v>64</v>
      </c>
      <c r="AA4770" s="152" t="n">
        <f aca="false">terrains!Z4770*terrains!F4770</f>
        <v>163818.099072</v>
      </c>
    </row>
    <row r="4771" customFormat="false" ht="13.8" hidden="false" customHeight="false" outlineLevel="0" collapsed="false">
      <c r="A4771" s="143" t="n">
        <v>4770</v>
      </c>
      <c r="B4771" s="59" t="n">
        <v>294231.5856</v>
      </c>
      <c r="C4771" s="59" t="n">
        <v>5051336.701</v>
      </c>
      <c r="D4771" s="59" t="s">
        <v>4394</v>
      </c>
      <c r="E4771" s="153" t="n">
        <v>236.9</v>
      </c>
      <c r="F4771" s="150" t="n">
        <f aca="false">terrains!E4771*10.76391</f>
        <v>2549.970279</v>
      </c>
      <c r="G4771" s="59" t="s">
        <v>1322</v>
      </c>
      <c r="H4771" s="59" t="n">
        <v>0</v>
      </c>
      <c r="I4771" s="59" t="n">
        <v>0</v>
      </c>
      <c r="J4771" s="59" t="n">
        <f aca="false">IF(terrains!L4771=13.5,IF(terrains!X4771=1,12,9),-0.392532+1.267037*terrains!L4771+0.472239*terrains!X4771+0.58658*terrains!W4771+0.089417*terrains!V4771+0.531633*terrains!U4771+0.337883*terrains!T4771-0.403545*terrains!S4771)</f>
        <v>1.737997</v>
      </c>
      <c r="K4771" s="151" t="n">
        <f aca="false">IF(terrains!I4771=0,terrains!J4771,terrains!I4771)</f>
        <v>1.737997</v>
      </c>
      <c r="L4771" s="59" t="n">
        <v>2</v>
      </c>
      <c r="M4771" s="59" t="n">
        <v>1</v>
      </c>
      <c r="N4771" s="59" t="n">
        <v>3</v>
      </c>
      <c r="O4771" s="59" t="s">
        <v>176</v>
      </c>
      <c r="P4771" s="59" t="n">
        <v>2</v>
      </c>
      <c r="Q4771" s="59" t="n">
        <v>2</v>
      </c>
      <c r="R4771" s="59" t="n">
        <v>0</v>
      </c>
      <c r="S4771" s="59" t="n">
        <v>1</v>
      </c>
      <c r="T4771" s="59" t="n">
        <v>0</v>
      </c>
      <c r="U4771" s="59" t="n">
        <v>0</v>
      </c>
      <c r="V4771" s="59" t="n">
        <v>0</v>
      </c>
      <c r="W4771" s="59" t="n">
        <v>0</v>
      </c>
      <c r="X4771" s="59" t="n">
        <v>0</v>
      </c>
      <c r="Y4771" s="59" t="n">
        <f aca="false">IF(terrains!L4771&lt;=2.5,1,IF(terrains!L4771&lt;=4.5,2,IF(terrains!L4771&lt;=6.5,3,4)))</f>
        <v>1</v>
      </c>
      <c r="Z4771" s="59" t="n">
        <f aca="false">IF(terrains!R4771=1,35,IF(terrains!S4771=1,64,IF(terrains!T4771=1,IF(terrains!Y4771=1,85,104),IF(terrains!U4771=1,IF(terrains!Y4771=1,124,152),IF(terrains!V4771=1,(IF(terrains!Y4771=1,146,IF(terrains!Y4771=2,178,263))),IF(terrains!W4771=1,(IF(terrains!Y4771=1,178,IF(terrains!Y4771=2,218,321))),IF(terrains!X4771=1,IF(terrains!Y4771=1,190,IF(terrains!Y4771=2,242,IF(terrains!Y4771=3,357,896))))))))))</f>
        <v>64</v>
      </c>
      <c r="AA4771" s="152" t="n">
        <f aca="false">terrains!Z4771*terrains!F4771</f>
        <v>163198.097856</v>
      </c>
    </row>
    <row r="4772" customFormat="false" ht="13.8" hidden="false" customHeight="false" outlineLevel="0" collapsed="false">
      <c r="A4772" s="143" t="n">
        <v>4771</v>
      </c>
      <c r="B4772" s="59" t="n">
        <v>294542.236413</v>
      </c>
      <c r="C4772" s="59" t="n">
        <v>5041459.59895</v>
      </c>
      <c r="D4772" s="59" t="s">
        <v>4395</v>
      </c>
      <c r="E4772" s="153" t="n">
        <v>236.1</v>
      </c>
      <c r="F4772" s="150" t="n">
        <f aca="false">terrains!E4772*10.76391</f>
        <v>2541.359151</v>
      </c>
      <c r="G4772" s="59" t="s">
        <v>276</v>
      </c>
      <c r="H4772" s="59" t="n">
        <v>1</v>
      </c>
      <c r="I4772" s="59" t="n">
        <v>4</v>
      </c>
      <c r="J4772" s="59" t="n">
        <f aca="false">IF(terrains!L4772=13.5,IF(terrains!X4772=1,12,9),-0.392532+1.267037*terrains!L4772+0.472239*terrains!X4772+0.58658*terrains!W4772+0.089417*terrains!V4772+0.531633*terrains!U4772+0.337883*terrains!T4772-0.403545*terrains!S4772)</f>
        <v>3.746462</v>
      </c>
      <c r="K4772" s="151" t="n">
        <f aca="false">IF(terrains!I4772=0,terrains!J4772,terrains!I4772)</f>
        <v>4</v>
      </c>
      <c r="L4772" s="59" t="n">
        <v>3</v>
      </c>
      <c r="M4772" s="59" t="n">
        <v>2</v>
      </c>
      <c r="N4772" s="59" t="n">
        <v>6</v>
      </c>
      <c r="O4772" s="59" t="s">
        <v>177</v>
      </c>
      <c r="P4772" s="59" t="n">
        <v>2</v>
      </c>
      <c r="Q4772" s="59" t="n">
        <v>2</v>
      </c>
      <c r="R4772" s="59" t="n">
        <v>0</v>
      </c>
      <c r="S4772" s="59" t="n">
        <v>0</v>
      </c>
      <c r="T4772" s="59" t="n">
        <v>1</v>
      </c>
      <c r="U4772" s="59" t="n">
        <v>0</v>
      </c>
      <c r="V4772" s="59" t="n">
        <v>0</v>
      </c>
      <c r="W4772" s="59" t="n">
        <v>0</v>
      </c>
      <c r="X4772" s="59" t="n">
        <v>0</v>
      </c>
      <c r="Y4772" s="59" t="n">
        <f aca="false">IF(terrains!L4772&lt;=2.5,1,IF(terrains!L4772&lt;=4.5,2,IF(terrains!L4772&lt;=6.5,3,4)))</f>
        <v>2</v>
      </c>
      <c r="Z4772" s="59" t="n">
        <f aca="false">IF(terrains!R4772=1,35,IF(terrains!S4772=1,64,IF(terrains!T4772=1,IF(terrains!Y4772=1,85,104),IF(terrains!U4772=1,IF(terrains!Y4772=1,124,152),IF(terrains!V4772=1,(IF(terrains!Y4772=1,146,IF(terrains!Y4772=2,178,263))),IF(terrains!W4772=1,(IF(terrains!Y4772=1,178,IF(terrains!Y4772=2,218,321))),IF(terrains!X4772=1,IF(terrains!Y4772=1,190,IF(terrains!Y4772=2,242,IF(terrains!Y4772=3,357,896))))))))))</f>
        <v>104</v>
      </c>
      <c r="AA4772" s="152" t="n">
        <f aca="false">terrains!Z4772*terrains!F4772</f>
        <v>264301.351704</v>
      </c>
    </row>
    <row r="4773" customFormat="false" ht="13.8" hidden="false" customHeight="false" outlineLevel="0" collapsed="false">
      <c r="A4773" s="143" t="n">
        <v>4772</v>
      </c>
      <c r="B4773" s="59" t="n">
        <v>299093.467309</v>
      </c>
      <c r="C4773" s="59" t="n">
        <v>5056652.04727</v>
      </c>
      <c r="D4773" s="59" t="s">
        <v>4396</v>
      </c>
      <c r="E4773" s="153" t="n">
        <v>235.4</v>
      </c>
      <c r="F4773" s="150" t="n">
        <f aca="false">terrains!E4773*10.76391</f>
        <v>2533.824414</v>
      </c>
      <c r="G4773" s="59" t="s">
        <v>354</v>
      </c>
      <c r="H4773" s="59" t="n">
        <v>0</v>
      </c>
      <c r="I4773" s="59" t="n">
        <v>0</v>
      </c>
      <c r="J4773" s="59" t="n">
        <f aca="false">IF(terrains!L4773=13.5,IF(terrains!X4773=1,12,9),-0.392532+1.267037*terrains!L4773+0.472239*terrains!X4773+0.58658*terrains!W4773+0.089417*terrains!V4773+0.531633*terrains!U4773+0.337883*terrains!T4773-0.403545*terrains!S4773)</f>
        <v>2.141542</v>
      </c>
      <c r="K4773" s="151" t="n">
        <f aca="false">IF(terrains!I4773=0,terrains!J4773,terrains!I4773)</f>
        <v>2.141542</v>
      </c>
      <c r="L4773" s="59" t="n">
        <v>2</v>
      </c>
      <c r="M4773" s="59" t="n">
        <v>1</v>
      </c>
      <c r="N4773" s="59" t="n">
        <v>3</v>
      </c>
      <c r="O4773" s="59" t="s">
        <v>175</v>
      </c>
      <c r="P4773" s="59" t="n">
        <v>2</v>
      </c>
      <c r="Q4773" s="59" t="n">
        <v>1.5</v>
      </c>
      <c r="R4773" s="59" t="n">
        <v>1</v>
      </c>
      <c r="S4773" s="59" t="n">
        <v>0</v>
      </c>
      <c r="T4773" s="59" t="n">
        <v>0</v>
      </c>
      <c r="U4773" s="59" t="n">
        <v>0</v>
      </c>
      <c r="V4773" s="59" t="n">
        <v>0</v>
      </c>
      <c r="W4773" s="59" t="n">
        <v>0</v>
      </c>
      <c r="X4773" s="59" t="n">
        <v>0</v>
      </c>
      <c r="Y4773" s="59" t="n">
        <f aca="false">IF(terrains!L4773&lt;=2.5,1,IF(terrains!L4773&lt;=4.5,2,IF(terrains!L4773&lt;=6.5,3,4)))</f>
        <v>1</v>
      </c>
      <c r="Z4773" s="59" t="n">
        <f aca="false">IF(terrains!R4773=1,35,IF(terrains!S4773=1,64,IF(terrains!T4773=1,IF(terrains!Y4773=1,85,104),IF(terrains!U4773=1,IF(terrains!Y4773=1,124,152),IF(terrains!V4773=1,(IF(terrains!Y4773=1,146,IF(terrains!Y4773=2,178,263))),IF(terrains!W4773=1,(IF(terrains!Y4773=1,178,IF(terrains!Y4773=2,218,321))),IF(terrains!X4773=1,IF(terrains!Y4773=1,190,IF(terrains!Y4773=2,242,IF(terrains!Y4773=3,357,896))))))))))</f>
        <v>35</v>
      </c>
      <c r="AA4773" s="152" t="n">
        <f aca="false">terrains!Z4773*terrains!F4773</f>
        <v>88683.85449</v>
      </c>
    </row>
    <row r="4774" customFormat="false" ht="13.8" hidden="false" customHeight="false" outlineLevel="0" collapsed="false">
      <c r="A4774" s="143" t="n">
        <v>4773</v>
      </c>
      <c r="B4774" s="59" t="n">
        <v>291653.502236</v>
      </c>
      <c r="C4774" s="59" t="n">
        <v>5032586.83648</v>
      </c>
      <c r="D4774" s="59" t="s">
        <v>4397</v>
      </c>
      <c r="E4774" s="153" t="n">
        <v>234.6</v>
      </c>
      <c r="F4774" s="150" t="n">
        <f aca="false">terrains!E4774*10.76391</f>
        <v>2525.213286</v>
      </c>
      <c r="G4774" s="59" t="s">
        <v>193</v>
      </c>
      <c r="H4774" s="59" t="n">
        <v>0.2</v>
      </c>
      <c r="I4774" s="59" t="n">
        <v>5</v>
      </c>
      <c r="J4774" s="59" t="n">
        <f aca="false">IF(terrains!L4774=13.5,IF(terrains!X4774=1,12,9),-0.392532+1.267037*terrains!L4774+0.472239*terrains!X4774+0.58658*terrains!W4774+0.089417*terrains!V4774+0.531633*terrains!U4774+0.337883*terrains!T4774-0.403545*terrains!S4774)</f>
        <v>2.3715155</v>
      </c>
      <c r="K4774" s="151" t="n">
        <f aca="false">IF(terrains!I4774=0,terrains!J4774,terrains!I4774)</f>
        <v>5</v>
      </c>
      <c r="L4774" s="59" t="n">
        <v>2.5</v>
      </c>
      <c r="M4774" s="59" t="n">
        <v>2</v>
      </c>
      <c r="N4774" s="59" t="n">
        <v>6</v>
      </c>
      <c r="O4774" s="59" t="s">
        <v>176</v>
      </c>
      <c r="P4774" s="59" t="n">
        <v>2</v>
      </c>
      <c r="Q4774" s="59" t="n">
        <v>1.5</v>
      </c>
      <c r="R4774" s="59" t="n">
        <v>0</v>
      </c>
      <c r="S4774" s="59" t="n">
        <v>1</v>
      </c>
      <c r="T4774" s="59" t="n">
        <v>0</v>
      </c>
      <c r="U4774" s="59" t="n">
        <v>0</v>
      </c>
      <c r="V4774" s="59" t="n">
        <v>0</v>
      </c>
      <c r="W4774" s="59" t="n">
        <v>0</v>
      </c>
      <c r="X4774" s="59" t="n">
        <v>0</v>
      </c>
      <c r="Y4774" s="59" t="n">
        <f aca="false">IF(terrains!L4774&lt;=2.5,1,IF(terrains!L4774&lt;=4.5,2,IF(terrains!L4774&lt;=6.5,3,4)))</f>
        <v>1</v>
      </c>
      <c r="Z4774" s="59" t="n">
        <f aca="false">IF(terrains!R4774=1,35,IF(terrains!S4774=1,64,IF(terrains!T4774=1,IF(terrains!Y4774=1,85,104),IF(terrains!U4774=1,IF(terrains!Y4774=1,124,152),IF(terrains!V4774=1,(IF(terrains!Y4774=1,146,IF(terrains!Y4774=2,178,263))),IF(terrains!W4774=1,(IF(terrains!Y4774=1,178,IF(terrains!Y4774=2,218,321))),IF(terrains!X4774=1,IF(terrains!Y4774=1,190,IF(terrains!Y4774=2,242,IF(terrains!Y4774=3,357,896))))))))))</f>
        <v>64</v>
      </c>
      <c r="AA4774" s="152" t="n">
        <f aca="false">terrains!Z4774*terrains!F4774</f>
        <v>161613.650304</v>
      </c>
    </row>
    <row r="4775" customFormat="false" ht="13.8" hidden="false" customHeight="false" outlineLevel="0" collapsed="false">
      <c r="A4775" s="143" t="n">
        <v>4774</v>
      </c>
      <c r="B4775" s="59" t="n">
        <v>298785.5155</v>
      </c>
      <c r="C4775" s="59" t="n">
        <v>5039692.772</v>
      </c>
      <c r="D4775" s="59" t="s">
        <v>4398</v>
      </c>
      <c r="E4775" s="153" t="n">
        <v>234.4</v>
      </c>
      <c r="F4775" s="150" t="n">
        <f aca="false">terrains!E4775*10.76391</f>
        <v>2523.060504</v>
      </c>
      <c r="G4775" s="59" t="s">
        <v>1328</v>
      </c>
      <c r="H4775" s="59" t="n">
        <v>0</v>
      </c>
      <c r="I4775" s="59" t="n">
        <v>3</v>
      </c>
      <c r="J4775" s="59" t="n">
        <f aca="false">IF(terrains!L4775=13.5,IF(terrains!X4775=1,12,9),-0.392532+1.267037*terrains!L4775+0.472239*terrains!X4775+0.58658*terrains!W4775+0.089417*terrains!V4775+0.531633*terrains!U4775+0.337883*terrains!T4775-0.403545*terrains!S4775)</f>
        <v>3.2472995</v>
      </c>
      <c r="K4775" s="151" t="n">
        <f aca="false">IF(terrains!I4775=0,terrains!J4775,terrains!I4775)</f>
        <v>3</v>
      </c>
      <c r="L4775" s="59" t="n">
        <v>2.5</v>
      </c>
      <c r="M4775" s="59" t="n">
        <v>0</v>
      </c>
      <c r="N4775" s="59" t="n">
        <v>0</v>
      </c>
      <c r="O4775" s="59" t="s">
        <v>181</v>
      </c>
      <c r="P4775" s="59" t="n">
        <v>0</v>
      </c>
      <c r="Q4775" s="59" t="n">
        <v>0</v>
      </c>
      <c r="R4775" s="59" t="n">
        <v>0</v>
      </c>
      <c r="S4775" s="59" t="n">
        <v>0</v>
      </c>
      <c r="T4775" s="59" t="n">
        <v>0</v>
      </c>
      <c r="U4775" s="59" t="n">
        <v>0</v>
      </c>
      <c r="V4775" s="59" t="n">
        <v>0</v>
      </c>
      <c r="W4775" s="59" t="n">
        <v>0</v>
      </c>
      <c r="X4775" s="59" t="n">
        <v>1</v>
      </c>
      <c r="Y4775" s="59" t="n">
        <f aca="false">IF(terrains!L4775&lt;=2.5,1,IF(terrains!L4775&lt;=4.5,2,IF(terrains!L4775&lt;=6.5,3,4)))</f>
        <v>1</v>
      </c>
      <c r="Z4775" s="59" t="n">
        <f aca="false">IF(terrains!R4775=1,35,IF(terrains!S4775=1,64,IF(terrains!T4775=1,IF(terrains!Y4775=1,85,104),IF(terrains!U4775=1,IF(terrains!Y4775=1,124,152),IF(terrains!V4775=1,(IF(terrains!Y4775=1,146,IF(terrains!Y4775=2,178,263))),IF(terrains!W4775=1,(IF(terrains!Y4775=1,178,IF(terrains!Y4775=2,218,321))),IF(terrains!X4775=1,IF(terrains!Y4775=1,190,IF(terrains!Y4775=2,242,IF(terrains!Y4775=3,357,896))))))))))</f>
        <v>190</v>
      </c>
      <c r="AA4775" s="152" t="n">
        <f aca="false">terrains!Z4775*terrains!F4775</f>
        <v>479381.49576</v>
      </c>
    </row>
    <row r="4776" customFormat="false" ht="13.8" hidden="false" customHeight="false" outlineLevel="0" collapsed="false">
      <c r="A4776" s="143" t="n">
        <v>4775</v>
      </c>
      <c r="B4776" s="59" t="n">
        <v>288004.389786</v>
      </c>
      <c r="C4776" s="59" t="n">
        <v>5042944.72929</v>
      </c>
      <c r="D4776" s="59" t="s">
        <v>4399</v>
      </c>
      <c r="E4776" s="153" t="n">
        <v>234.2</v>
      </c>
      <c r="F4776" s="150" t="n">
        <f aca="false">terrains!E4776*10.76391</f>
        <v>2520.907722</v>
      </c>
      <c r="G4776" s="59" t="s">
        <v>413</v>
      </c>
      <c r="H4776" s="59" t="n">
        <v>1</v>
      </c>
      <c r="I4776" s="59" t="n">
        <v>3</v>
      </c>
      <c r="J4776" s="59" t="n">
        <f aca="false">IF(terrains!L4776=13.5,IF(terrains!X4776=1,12,9),-0.392532+1.267037*terrains!L4776+0.472239*terrains!X4776+0.58658*terrains!W4776+0.089417*terrains!V4776+0.531633*terrains!U4776+0.337883*terrains!T4776-0.403545*terrains!S4776)</f>
        <v>3.6385525</v>
      </c>
      <c r="K4776" s="151" t="n">
        <f aca="false">IF(terrains!I4776=0,terrains!J4776,terrains!I4776)</f>
        <v>3</v>
      </c>
      <c r="L4776" s="59" t="n">
        <v>3.5</v>
      </c>
      <c r="M4776" s="59" t="n">
        <v>3</v>
      </c>
      <c r="N4776" s="59" t="n">
        <v>6</v>
      </c>
      <c r="O4776" s="59" t="s">
        <v>176</v>
      </c>
      <c r="P4776" s="59" t="n">
        <v>2.5</v>
      </c>
      <c r="Q4776" s="59" t="n">
        <v>2.5</v>
      </c>
      <c r="R4776" s="59" t="n">
        <v>0</v>
      </c>
      <c r="S4776" s="59" t="n">
        <v>1</v>
      </c>
      <c r="T4776" s="59" t="n">
        <v>0</v>
      </c>
      <c r="U4776" s="59" t="n">
        <v>0</v>
      </c>
      <c r="V4776" s="59" t="n">
        <v>0</v>
      </c>
      <c r="W4776" s="59" t="n">
        <v>0</v>
      </c>
      <c r="X4776" s="59" t="n">
        <v>0</v>
      </c>
      <c r="Y4776" s="59" t="n">
        <f aca="false">IF(terrains!L4776&lt;=2.5,1,IF(terrains!L4776&lt;=4.5,2,IF(terrains!L4776&lt;=6.5,3,4)))</f>
        <v>2</v>
      </c>
      <c r="Z4776" s="59" t="n">
        <f aca="false">IF(terrains!R4776=1,35,IF(terrains!S4776=1,64,IF(terrains!T4776=1,IF(terrains!Y4776=1,85,104),IF(terrains!U4776=1,IF(terrains!Y4776=1,124,152),IF(terrains!V4776=1,(IF(terrains!Y4776=1,146,IF(terrains!Y4776=2,178,263))),IF(terrains!W4776=1,(IF(terrains!Y4776=1,178,IF(terrains!Y4776=2,218,321))),IF(terrains!X4776=1,IF(terrains!Y4776=1,190,IF(terrains!Y4776=2,242,IF(terrains!Y4776=3,357,896))))))))))</f>
        <v>64</v>
      </c>
      <c r="AA4776" s="152" t="n">
        <f aca="false">terrains!Z4776*terrains!F4776</f>
        <v>161338.094208</v>
      </c>
    </row>
    <row r="4777" customFormat="false" ht="13.8" hidden="false" customHeight="false" outlineLevel="0" collapsed="false">
      <c r="A4777" s="143" t="n">
        <v>4776</v>
      </c>
      <c r="B4777" s="59" t="n">
        <v>288015.368536</v>
      </c>
      <c r="C4777" s="59" t="n">
        <v>5042869.17307</v>
      </c>
      <c r="D4777" s="59" t="s">
        <v>4400</v>
      </c>
      <c r="E4777" s="153" t="n">
        <v>232.9</v>
      </c>
      <c r="F4777" s="150" t="n">
        <f aca="false">terrains!E4777*10.76391</f>
        <v>2506.914639</v>
      </c>
      <c r="G4777" s="59" t="s">
        <v>413</v>
      </c>
      <c r="H4777" s="59" t="n">
        <v>1</v>
      </c>
      <c r="I4777" s="59" t="n">
        <v>3</v>
      </c>
      <c r="J4777" s="59" t="n">
        <f aca="false">IF(terrains!L4777=13.5,IF(terrains!X4777=1,12,9),-0.392532+1.267037*terrains!L4777+0.472239*terrains!X4777+0.58658*terrains!W4777+0.089417*terrains!V4777+0.531633*terrains!U4777+0.337883*terrains!T4777-0.403545*terrains!S4777)</f>
        <v>3.6385525</v>
      </c>
      <c r="K4777" s="151" t="n">
        <f aca="false">IF(terrains!I4777=0,terrains!J4777,terrains!I4777)</f>
        <v>3</v>
      </c>
      <c r="L4777" s="59" t="n">
        <v>3.5</v>
      </c>
      <c r="M4777" s="59" t="n">
        <v>3</v>
      </c>
      <c r="N4777" s="59" t="n">
        <v>6</v>
      </c>
      <c r="O4777" s="59" t="s">
        <v>176</v>
      </c>
      <c r="P4777" s="59" t="n">
        <v>2.5</v>
      </c>
      <c r="Q4777" s="59" t="n">
        <v>2.5</v>
      </c>
      <c r="R4777" s="59" t="n">
        <v>0</v>
      </c>
      <c r="S4777" s="59" t="n">
        <v>1</v>
      </c>
      <c r="T4777" s="59" t="n">
        <v>0</v>
      </c>
      <c r="U4777" s="59" t="n">
        <v>0</v>
      </c>
      <c r="V4777" s="59" t="n">
        <v>0</v>
      </c>
      <c r="W4777" s="59" t="n">
        <v>0</v>
      </c>
      <c r="X4777" s="59" t="n">
        <v>0</v>
      </c>
      <c r="Y4777" s="59" t="n">
        <f aca="false">IF(terrains!L4777&lt;=2.5,1,IF(terrains!L4777&lt;=4.5,2,IF(terrains!L4777&lt;=6.5,3,4)))</f>
        <v>2</v>
      </c>
      <c r="Z4777" s="59" t="n">
        <f aca="false">IF(terrains!R4777=1,35,IF(terrains!S4777=1,64,IF(terrains!T4777=1,IF(terrains!Y4777=1,85,104),IF(terrains!U4777=1,IF(terrains!Y4777=1,124,152),IF(terrains!V4777=1,(IF(terrains!Y4777=1,146,IF(terrains!Y4777=2,178,263))),IF(terrains!W4777=1,(IF(terrains!Y4777=1,178,IF(terrains!Y4777=2,218,321))),IF(terrains!X4777=1,IF(terrains!Y4777=1,190,IF(terrains!Y4777=2,242,IF(terrains!Y4777=3,357,896))))))))))</f>
        <v>64</v>
      </c>
      <c r="AA4777" s="152" t="n">
        <f aca="false">terrains!Z4777*terrains!F4777</f>
        <v>160442.536896</v>
      </c>
    </row>
    <row r="4778" customFormat="false" ht="13.8" hidden="false" customHeight="false" outlineLevel="0" collapsed="false">
      <c r="A4778" s="143" t="n">
        <v>4777</v>
      </c>
      <c r="B4778" s="59" t="n">
        <v>290581.391661</v>
      </c>
      <c r="C4778" s="59" t="n">
        <v>5041575.73466</v>
      </c>
      <c r="D4778" s="59" t="s">
        <v>4401</v>
      </c>
      <c r="E4778" s="153" t="n">
        <v>232.8</v>
      </c>
      <c r="F4778" s="150" t="n">
        <f aca="false">terrains!E4778*10.76391</f>
        <v>2505.838248</v>
      </c>
      <c r="G4778" s="59" t="s">
        <v>419</v>
      </c>
      <c r="H4778" s="59" t="n">
        <v>0</v>
      </c>
      <c r="I4778" s="59" t="n">
        <v>0</v>
      </c>
      <c r="J4778" s="59" t="n">
        <f aca="false">IF(terrains!L4778=13.5,IF(terrains!X4778=1,12,9),-0.392532+1.267037*terrains!L4778+0.472239*terrains!X4778+0.58658*terrains!W4778+0.089417*terrains!V4778+0.531633*terrains!U4778+0.337883*terrains!T4778-0.403545*terrains!S4778)</f>
        <v>3.005034</v>
      </c>
      <c r="K4778" s="151" t="n">
        <f aca="false">IF(terrains!I4778=0,terrains!J4778,terrains!I4778)</f>
        <v>3.005034</v>
      </c>
      <c r="L4778" s="59" t="n">
        <v>3</v>
      </c>
      <c r="M4778" s="59" t="n">
        <v>3</v>
      </c>
      <c r="N4778" s="59" t="n">
        <v>6</v>
      </c>
      <c r="O4778" s="59" t="s">
        <v>176</v>
      </c>
      <c r="P4778" s="59" t="n">
        <v>2</v>
      </c>
      <c r="Q4778" s="59" t="n">
        <v>2.5</v>
      </c>
      <c r="R4778" s="59" t="n">
        <v>0</v>
      </c>
      <c r="S4778" s="59" t="n">
        <v>1</v>
      </c>
      <c r="T4778" s="59" t="n">
        <v>0</v>
      </c>
      <c r="U4778" s="59" t="n">
        <v>0</v>
      </c>
      <c r="V4778" s="59" t="n">
        <v>0</v>
      </c>
      <c r="W4778" s="59" t="n">
        <v>0</v>
      </c>
      <c r="X4778" s="59" t="n">
        <v>0</v>
      </c>
      <c r="Y4778" s="59" t="n">
        <f aca="false">IF(terrains!L4778&lt;=2.5,1,IF(terrains!L4778&lt;=4.5,2,IF(terrains!L4778&lt;=6.5,3,4)))</f>
        <v>2</v>
      </c>
      <c r="Z4778" s="59" t="n">
        <f aca="false">IF(terrains!R4778=1,35,IF(terrains!S4778=1,64,IF(terrains!T4778=1,IF(terrains!Y4778=1,85,104),IF(terrains!U4778=1,IF(terrains!Y4778=1,124,152),IF(terrains!V4778=1,(IF(terrains!Y4778=1,146,IF(terrains!Y4778=2,178,263))),IF(terrains!W4778=1,(IF(terrains!Y4778=1,178,IF(terrains!Y4778=2,218,321))),IF(terrains!X4778=1,IF(terrains!Y4778=1,190,IF(terrains!Y4778=2,242,IF(terrains!Y4778=3,357,896))))))))))</f>
        <v>64</v>
      </c>
      <c r="AA4778" s="152" t="n">
        <f aca="false">terrains!Z4778*terrains!F4778</f>
        <v>160373.647872</v>
      </c>
    </row>
    <row r="4779" customFormat="false" ht="13.8" hidden="false" customHeight="false" outlineLevel="0" collapsed="false">
      <c r="A4779" s="143" t="n">
        <v>4778</v>
      </c>
      <c r="B4779" s="59" t="n">
        <v>299957.943245</v>
      </c>
      <c r="C4779" s="59" t="n">
        <v>5038152.73898</v>
      </c>
      <c r="D4779" s="59" t="s">
        <v>4402</v>
      </c>
      <c r="E4779" s="153" t="n">
        <v>232.3</v>
      </c>
      <c r="F4779" s="150" t="n">
        <f aca="false">terrains!E4779*10.76391</f>
        <v>2500.456293</v>
      </c>
      <c r="G4779" s="59" t="s">
        <v>530</v>
      </c>
      <c r="H4779" s="59" t="n">
        <v>0</v>
      </c>
      <c r="I4779" s="59" t="n">
        <v>0</v>
      </c>
      <c r="J4779" s="59" t="n">
        <f aca="false">IF(terrains!L4779=13.5,IF(terrains!X4779=1,12,9),-0.392532+1.267037*terrains!L4779+0.472239*terrains!X4779+0.58658*terrains!W4779+0.089417*terrains!V4779+0.531633*terrains!U4779+0.337883*terrains!T4779-0.403545*terrains!S4779)</f>
        <v>2.8644775</v>
      </c>
      <c r="K4779" s="151" t="n">
        <f aca="false">IF(terrains!I4779=0,terrains!J4779,terrains!I4779)</f>
        <v>2.8644775</v>
      </c>
      <c r="L4779" s="59" t="n">
        <v>2.5</v>
      </c>
      <c r="M4779" s="59" t="n">
        <v>1</v>
      </c>
      <c r="N4779" s="59" t="n">
        <v>4</v>
      </c>
      <c r="O4779" s="59" t="s">
        <v>179</v>
      </c>
      <c r="P4779" s="59" t="n">
        <v>2</v>
      </c>
      <c r="Q4779" s="59" t="n">
        <v>2</v>
      </c>
      <c r="R4779" s="59" t="n">
        <v>0</v>
      </c>
      <c r="S4779" s="59" t="n">
        <v>0</v>
      </c>
      <c r="T4779" s="59" t="n">
        <v>0</v>
      </c>
      <c r="U4779" s="59" t="n">
        <v>0</v>
      </c>
      <c r="V4779" s="59" t="n">
        <v>1</v>
      </c>
      <c r="W4779" s="59" t="n">
        <v>0</v>
      </c>
      <c r="X4779" s="59" t="n">
        <v>0</v>
      </c>
      <c r="Y4779" s="59" t="n">
        <f aca="false">IF(terrains!L4779&lt;=2.5,1,IF(terrains!L4779&lt;=4.5,2,IF(terrains!L4779&lt;=6.5,3,4)))</f>
        <v>1</v>
      </c>
      <c r="Z4779" s="59" t="n">
        <f aca="false">IF(terrains!R4779=1,35,IF(terrains!S4779=1,64,IF(terrains!T4779=1,IF(terrains!Y4779=1,85,104),IF(terrains!U4779=1,IF(terrains!Y4779=1,124,152),IF(terrains!V4779=1,(IF(terrains!Y4779=1,146,IF(terrains!Y4779=2,178,263))),IF(terrains!W4779=1,(IF(terrains!Y4779=1,178,IF(terrains!Y4779=2,218,321))),IF(terrains!X4779=1,IF(terrains!Y4779=1,190,IF(terrains!Y4779=2,242,IF(terrains!Y4779=3,357,896))))))))))</f>
        <v>146</v>
      </c>
      <c r="AA4779" s="152" t="n">
        <f aca="false">terrains!Z4779*terrains!F4779</f>
        <v>365066.618778</v>
      </c>
    </row>
    <row r="4780" customFormat="false" ht="13.8" hidden="false" customHeight="false" outlineLevel="0" collapsed="false">
      <c r="A4780" s="143" t="n">
        <v>4779</v>
      </c>
      <c r="B4780" s="59" t="n">
        <v>299739.6423</v>
      </c>
      <c r="C4780" s="59" t="n">
        <v>5042679.043</v>
      </c>
      <c r="D4780" s="59" t="s">
        <v>4403</v>
      </c>
      <c r="E4780" s="153" t="n">
        <v>232.3</v>
      </c>
      <c r="F4780" s="150" t="n">
        <f aca="false">terrains!E4780*10.76391</f>
        <v>2500.456293</v>
      </c>
      <c r="G4780" s="59" t="s">
        <v>1095</v>
      </c>
      <c r="H4780" s="59" t="n">
        <v>0</v>
      </c>
      <c r="I4780" s="59" t="n">
        <v>3</v>
      </c>
      <c r="J4780" s="59" t="n">
        <f aca="false">IF(terrains!L4780=13.5,IF(terrains!X4780=1,12,9),-0.392532+1.267037*terrains!L4780+0.472239*terrains!X4780+0.58658*terrains!W4780+0.089417*terrains!V4780+0.531633*terrains!U4780+0.337883*terrains!T4780-0.403545*terrains!S4780)</f>
        <v>2.8644775</v>
      </c>
      <c r="K4780" s="151" t="n">
        <f aca="false">IF(terrains!I4780=0,terrains!J4780,terrains!I4780)</f>
        <v>3</v>
      </c>
      <c r="L4780" s="59" t="n">
        <v>2.5</v>
      </c>
      <c r="M4780" s="59" t="n">
        <v>2</v>
      </c>
      <c r="N4780" s="59" t="n">
        <v>0</v>
      </c>
      <c r="O4780" s="59" t="s">
        <v>179</v>
      </c>
      <c r="P4780" s="59" t="n">
        <v>3</v>
      </c>
      <c r="Q4780" s="59" t="n">
        <v>2.5</v>
      </c>
      <c r="R4780" s="59" t="n">
        <v>0</v>
      </c>
      <c r="S4780" s="59" t="n">
        <v>0</v>
      </c>
      <c r="T4780" s="59" t="n">
        <v>0</v>
      </c>
      <c r="U4780" s="59" t="n">
        <v>0</v>
      </c>
      <c r="V4780" s="59" t="n">
        <v>1</v>
      </c>
      <c r="W4780" s="59" t="n">
        <v>0</v>
      </c>
      <c r="X4780" s="59" t="n">
        <v>0</v>
      </c>
      <c r="Y4780" s="59" t="n">
        <f aca="false">IF(terrains!L4780&lt;=2.5,1,IF(terrains!L4780&lt;=4.5,2,IF(terrains!L4780&lt;=6.5,3,4)))</f>
        <v>1</v>
      </c>
      <c r="Z4780" s="59" t="n">
        <f aca="false">IF(terrains!R4780=1,35,IF(terrains!S4780=1,64,IF(terrains!T4780=1,IF(terrains!Y4780=1,85,104),IF(terrains!U4780=1,IF(terrains!Y4780=1,124,152),IF(terrains!V4780=1,(IF(terrains!Y4780=1,146,IF(terrains!Y4780=2,178,263))),IF(terrains!W4780=1,(IF(terrains!Y4780=1,178,IF(terrains!Y4780=2,218,321))),IF(terrains!X4780=1,IF(terrains!Y4780=1,190,IF(terrains!Y4780=2,242,IF(terrains!Y4780=3,357,896))))))))))</f>
        <v>146</v>
      </c>
      <c r="AA4780" s="152" t="n">
        <f aca="false">terrains!Z4780*terrains!F4780</f>
        <v>365066.618778</v>
      </c>
    </row>
    <row r="4781" customFormat="false" ht="13.8" hidden="false" customHeight="false" outlineLevel="0" collapsed="false">
      <c r="A4781" s="143" t="n">
        <v>4780</v>
      </c>
      <c r="B4781" s="59" t="n">
        <v>295836.5614</v>
      </c>
      <c r="C4781" s="59" t="n">
        <v>5037311.23</v>
      </c>
      <c r="D4781" s="59" t="s">
        <v>4404</v>
      </c>
      <c r="E4781" s="153" t="n">
        <v>232.3</v>
      </c>
      <c r="F4781" s="150" t="n">
        <f aca="false">terrains!E4781*10.76391</f>
        <v>2500.456293</v>
      </c>
      <c r="G4781" s="59" t="s">
        <v>746</v>
      </c>
      <c r="H4781" s="59" t="n">
        <v>0</v>
      </c>
      <c r="I4781" s="59" t="n">
        <v>0</v>
      </c>
      <c r="J4781" s="59" t="n">
        <f aca="false">IF(terrains!L4781=13.5,IF(terrains!X4781=1,12,9),-0.392532+1.267037*terrains!L4781+0.472239*terrains!X4781+0.58658*terrains!W4781+0.089417*terrains!V4781+0.531633*terrains!U4781+0.337883*terrains!T4781-0.403545*terrains!S4781)</f>
        <v>3.3066935</v>
      </c>
      <c r="K4781" s="151" t="n">
        <f aca="false">IF(terrains!I4781=0,terrains!J4781,terrains!I4781)</f>
        <v>3.3066935</v>
      </c>
      <c r="L4781" s="59" t="n">
        <v>2.5</v>
      </c>
      <c r="M4781" s="59" t="n">
        <v>2</v>
      </c>
      <c r="N4781" s="59" t="n">
        <v>4</v>
      </c>
      <c r="O4781" s="59" t="s">
        <v>178</v>
      </c>
      <c r="P4781" s="59" t="n">
        <v>2</v>
      </c>
      <c r="Q4781" s="59" t="n">
        <v>2.5</v>
      </c>
      <c r="R4781" s="59" t="n">
        <v>0</v>
      </c>
      <c r="S4781" s="59" t="n">
        <v>0</v>
      </c>
      <c r="T4781" s="59" t="n">
        <v>0</v>
      </c>
      <c r="U4781" s="59" t="n">
        <v>1</v>
      </c>
      <c r="V4781" s="59" t="n">
        <v>0</v>
      </c>
      <c r="W4781" s="59" t="n">
        <v>0</v>
      </c>
      <c r="X4781" s="59" t="n">
        <v>0</v>
      </c>
      <c r="Y4781" s="59" t="n">
        <f aca="false">IF(terrains!L4781&lt;=2.5,1,IF(terrains!L4781&lt;=4.5,2,IF(terrains!L4781&lt;=6.5,3,4)))</f>
        <v>1</v>
      </c>
      <c r="Z4781" s="59" t="n">
        <f aca="false">IF(terrains!R4781=1,35,IF(terrains!S4781=1,64,IF(terrains!T4781=1,IF(terrains!Y4781=1,85,104),IF(terrains!U4781=1,IF(terrains!Y4781=1,124,152),IF(terrains!V4781=1,(IF(terrains!Y4781=1,146,IF(terrains!Y4781=2,178,263))),IF(terrains!W4781=1,(IF(terrains!Y4781=1,178,IF(terrains!Y4781=2,218,321))),IF(terrains!X4781=1,IF(terrains!Y4781=1,190,IF(terrains!Y4781=2,242,IF(terrains!Y4781=3,357,896))))))))))</f>
        <v>124</v>
      </c>
      <c r="AA4781" s="152" t="n">
        <f aca="false">terrains!Z4781*terrains!F4781</f>
        <v>310056.580332</v>
      </c>
    </row>
    <row r="4782" customFormat="false" ht="13.8" hidden="false" customHeight="false" outlineLevel="0" collapsed="false">
      <c r="A4782" s="143" t="n">
        <v>4781</v>
      </c>
      <c r="B4782" s="59" t="n">
        <v>299532.8165</v>
      </c>
      <c r="C4782" s="59" t="n">
        <v>5036406.102</v>
      </c>
      <c r="D4782" s="59" t="s">
        <v>4405</v>
      </c>
      <c r="E4782" s="153" t="n">
        <v>232.3</v>
      </c>
      <c r="F4782" s="150" t="n">
        <f aca="false">terrains!E4782*10.76391</f>
        <v>2500.456293</v>
      </c>
      <c r="G4782" s="59" t="s">
        <v>2019</v>
      </c>
      <c r="H4782" s="59" t="n">
        <v>0</v>
      </c>
      <c r="I4782" s="59" t="n">
        <v>0</v>
      </c>
      <c r="J4782" s="59" t="n">
        <f aca="false">IF(terrains!L4782=13.5,IF(terrains!X4782=1,12,9),-0.392532+1.267037*terrains!L4782+0.472239*terrains!X4782+0.58658*terrains!W4782+0.089417*terrains!V4782+0.531633*terrains!U4782+0.337883*terrains!T4782-0.403545*terrains!S4782)</f>
        <v>3.746462</v>
      </c>
      <c r="K4782" s="151" t="n">
        <f aca="false">IF(terrains!I4782=0,terrains!J4782,terrains!I4782)</f>
        <v>3.746462</v>
      </c>
      <c r="L4782" s="59" t="n">
        <v>3</v>
      </c>
      <c r="M4782" s="59" t="n">
        <v>2</v>
      </c>
      <c r="N4782" s="59" t="n">
        <v>6</v>
      </c>
      <c r="O4782" s="59" t="s">
        <v>177</v>
      </c>
      <c r="P4782" s="59" t="n">
        <v>2</v>
      </c>
      <c r="Q4782" s="59" t="n">
        <v>2.5</v>
      </c>
      <c r="R4782" s="59" t="n">
        <v>0</v>
      </c>
      <c r="S4782" s="59" t="n">
        <v>0</v>
      </c>
      <c r="T4782" s="59" t="n">
        <v>1</v>
      </c>
      <c r="U4782" s="59" t="n">
        <v>0</v>
      </c>
      <c r="V4782" s="59" t="n">
        <v>0</v>
      </c>
      <c r="W4782" s="59" t="n">
        <v>0</v>
      </c>
      <c r="X4782" s="59" t="n">
        <v>0</v>
      </c>
      <c r="Y4782" s="59" t="n">
        <f aca="false">IF(terrains!L4782&lt;=2.5,1,IF(terrains!L4782&lt;=4.5,2,IF(terrains!L4782&lt;=6.5,3,4)))</f>
        <v>2</v>
      </c>
      <c r="Z4782" s="59" t="n">
        <f aca="false">IF(terrains!R4782=1,35,IF(terrains!S4782=1,64,IF(terrains!T4782=1,IF(terrains!Y4782=1,85,104),IF(terrains!U4782=1,IF(terrains!Y4782=1,124,152),IF(terrains!V4782=1,(IF(terrains!Y4782=1,146,IF(terrains!Y4782=2,178,263))),IF(terrains!W4782=1,(IF(terrains!Y4782=1,178,IF(terrains!Y4782=2,218,321))),IF(terrains!X4782=1,IF(terrains!Y4782=1,190,IF(terrains!Y4782=2,242,IF(terrains!Y4782=3,357,896))))))))))</f>
        <v>104</v>
      </c>
      <c r="AA4782" s="152" t="n">
        <f aca="false">terrains!Z4782*terrains!F4782</f>
        <v>260047.454472</v>
      </c>
    </row>
    <row r="4783" customFormat="false" ht="13.8" hidden="false" customHeight="false" outlineLevel="0" collapsed="false">
      <c r="A4783" s="143" t="n">
        <v>4782</v>
      </c>
      <c r="B4783" s="59" t="n">
        <v>306424.770348</v>
      </c>
      <c r="C4783" s="59" t="n">
        <v>5062184.48338</v>
      </c>
      <c r="D4783" s="59" t="s">
        <v>4406</v>
      </c>
      <c r="E4783" s="153" t="n">
        <v>232.3</v>
      </c>
      <c r="F4783" s="150" t="n">
        <f aca="false">terrains!E4783*10.76391</f>
        <v>2500.456293</v>
      </c>
      <c r="G4783" s="59" t="s">
        <v>505</v>
      </c>
      <c r="H4783" s="59" t="n">
        <v>0.5</v>
      </c>
      <c r="I4783" s="59" t="n">
        <v>4</v>
      </c>
      <c r="J4783" s="59" t="n">
        <f aca="false">IF(terrains!L4783=13.5,IF(terrains!X4783=1,12,9),-0.392532+1.267037*terrains!L4783+0.472239*terrains!X4783+0.58658*terrains!W4783+0.089417*terrains!V4783+0.531633*terrains!U4783+0.337883*terrains!T4783-0.403545*terrains!S4783)</f>
        <v>3.408579</v>
      </c>
      <c r="K4783" s="151" t="n">
        <f aca="false">IF(terrains!I4783=0,terrains!J4783,terrains!I4783)</f>
        <v>4</v>
      </c>
      <c r="L4783" s="59" t="n">
        <v>3</v>
      </c>
      <c r="M4783" s="59" t="n">
        <v>2</v>
      </c>
      <c r="N4783" s="59" t="n">
        <v>8</v>
      </c>
      <c r="O4783" s="59" t="s">
        <v>175</v>
      </c>
      <c r="P4783" s="59" t="n">
        <v>2</v>
      </c>
      <c r="Q4783" s="59" t="n">
        <v>1.5</v>
      </c>
      <c r="R4783" s="59" t="n">
        <v>1</v>
      </c>
      <c r="S4783" s="59" t="n">
        <v>0</v>
      </c>
      <c r="T4783" s="59" t="n">
        <v>0</v>
      </c>
      <c r="U4783" s="59" t="n">
        <v>0</v>
      </c>
      <c r="V4783" s="59" t="n">
        <v>0</v>
      </c>
      <c r="W4783" s="59" t="n">
        <v>0</v>
      </c>
      <c r="X4783" s="59" t="n">
        <v>0</v>
      </c>
      <c r="Y4783" s="59" t="n">
        <f aca="false">IF(terrains!L4783&lt;=2.5,1,IF(terrains!L4783&lt;=4.5,2,IF(terrains!L4783&lt;=6.5,3,4)))</f>
        <v>2</v>
      </c>
      <c r="Z4783" s="59" t="n">
        <f aca="false">IF(terrains!R4783=1,35,IF(terrains!S4783=1,64,IF(terrains!T4783=1,IF(terrains!Y4783=1,85,104),IF(terrains!U4783=1,IF(terrains!Y4783=1,124,152),IF(terrains!V4783=1,(IF(terrains!Y4783=1,146,IF(terrains!Y4783=2,178,263))),IF(terrains!W4783=1,(IF(terrains!Y4783=1,178,IF(terrains!Y4783=2,218,321))),IF(terrains!X4783=1,IF(terrains!Y4783=1,190,IF(terrains!Y4783=2,242,IF(terrains!Y4783=3,357,896))))))))))</f>
        <v>35</v>
      </c>
      <c r="AA4783" s="152" t="n">
        <f aca="false">terrains!Z4783*terrains!F4783</f>
        <v>87515.970255</v>
      </c>
    </row>
    <row r="4784" customFormat="false" ht="13.8" hidden="false" customHeight="false" outlineLevel="0" collapsed="false">
      <c r="A4784" s="143" t="n">
        <v>4783</v>
      </c>
      <c r="B4784" s="59" t="n">
        <v>306432.379651</v>
      </c>
      <c r="C4784" s="59" t="n">
        <v>5062184.1557</v>
      </c>
      <c r="D4784" s="59" t="s">
        <v>4407</v>
      </c>
      <c r="E4784" s="153" t="n">
        <v>232.3</v>
      </c>
      <c r="F4784" s="150" t="n">
        <f aca="false">terrains!E4784*10.76391</f>
        <v>2500.456293</v>
      </c>
      <c r="G4784" s="59" t="s">
        <v>505</v>
      </c>
      <c r="H4784" s="59" t="n">
        <v>0.5</v>
      </c>
      <c r="I4784" s="59" t="n">
        <v>4</v>
      </c>
      <c r="J4784" s="59" t="n">
        <f aca="false">IF(terrains!L4784=13.5,IF(terrains!X4784=1,12,9),-0.392532+1.267037*terrains!L4784+0.472239*terrains!X4784+0.58658*terrains!W4784+0.089417*terrains!V4784+0.531633*terrains!U4784+0.337883*terrains!T4784-0.403545*terrains!S4784)</f>
        <v>3.408579</v>
      </c>
      <c r="K4784" s="151" t="n">
        <f aca="false">IF(terrains!I4784=0,terrains!J4784,terrains!I4784)</f>
        <v>4</v>
      </c>
      <c r="L4784" s="59" t="n">
        <v>3</v>
      </c>
      <c r="M4784" s="59" t="n">
        <v>2</v>
      </c>
      <c r="N4784" s="59" t="n">
        <v>8</v>
      </c>
      <c r="O4784" s="59" t="s">
        <v>175</v>
      </c>
      <c r="P4784" s="59" t="n">
        <v>2</v>
      </c>
      <c r="Q4784" s="59" t="n">
        <v>1.5</v>
      </c>
      <c r="R4784" s="59" t="n">
        <v>1</v>
      </c>
      <c r="S4784" s="59" t="n">
        <v>0</v>
      </c>
      <c r="T4784" s="59" t="n">
        <v>0</v>
      </c>
      <c r="U4784" s="59" t="n">
        <v>0</v>
      </c>
      <c r="V4784" s="59" t="n">
        <v>0</v>
      </c>
      <c r="W4784" s="59" t="n">
        <v>0</v>
      </c>
      <c r="X4784" s="59" t="n">
        <v>0</v>
      </c>
      <c r="Y4784" s="59" t="n">
        <f aca="false">IF(terrains!L4784&lt;=2.5,1,IF(terrains!L4784&lt;=4.5,2,IF(terrains!L4784&lt;=6.5,3,4)))</f>
        <v>2</v>
      </c>
      <c r="Z4784" s="59" t="n">
        <f aca="false">IF(terrains!R4784=1,35,IF(terrains!S4784=1,64,IF(terrains!T4784=1,IF(terrains!Y4784=1,85,104),IF(terrains!U4784=1,IF(terrains!Y4784=1,124,152),IF(terrains!V4784=1,(IF(terrains!Y4784=1,146,IF(terrains!Y4784=2,178,263))),IF(terrains!W4784=1,(IF(terrains!Y4784=1,178,IF(terrains!Y4784=2,218,321))),IF(terrains!X4784=1,IF(terrains!Y4784=1,190,IF(terrains!Y4784=2,242,IF(terrains!Y4784=3,357,896))))))))))</f>
        <v>35</v>
      </c>
      <c r="AA4784" s="152" t="n">
        <f aca="false">terrains!Z4784*terrains!F4784</f>
        <v>87515.970255</v>
      </c>
    </row>
    <row r="4785" customFormat="false" ht="13.8" hidden="false" customHeight="false" outlineLevel="0" collapsed="false">
      <c r="A4785" s="143" t="n">
        <v>4784</v>
      </c>
      <c r="B4785" s="59" t="n">
        <v>299601.0607</v>
      </c>
      <c r="C4785" s="59" t="n">
        <v>5036135.251</v>
      </c>
      <c r="D4785" s="59" t="s">
        <v>4408</v>
      </c>
      <c r="E4785" s="153" t="n">
        <v>232.3</v>
      </c>
      <c r="F4785" s="150" t="n">
        <f aca="false">terrains!E4785*10.76391</f>
        <v>2500.456293</v>
      </c>
      <c r="G4785" s="59" t="s">
        <v>1351</v>
      </c>
      <c r="H4785" s="59" t="n">
        <v>0</v>
      </c>
      <c r="I4785" s="59" t="n">
        <v>0</v>
      </c>
      <c r="J4785" s="59" t="n">
        <f aca="false">IF(terrains!L4785=13.5,IF(terrains!X4785=1,12,9),-0.392532+1.267037*terrains!L4785+0.472239*terrains!X4785+0.58658*terrains!W4785+0.089417*terrains!V4785+0.531633*terrains!U4785+0.337883*terrains!T4785-0.403545*terrains!S4785)</f>
        <v>4.3799805</v>
      </c>
      <c r="K4785" s="151" t="n">
        <f aca="false">IF(terrains!I4785=0,terrains!J4785,terrains!I4785)</f>
        <v>4.3799805</v>
      </c>
      <c r="L4785" s="59" t="n">
        <v>3.5</v>
      </c>
      <c r="M4785" s="59" t="n">
        <v>2</v>
      </c>
      <c r="N4785" s="59" t="n">
        <v>6</v>
      </c>
      <c r="O4785" s="59" t="s">
        <v>177</v>
      </c>
      <c r="P4785" s="59" t="n">
        <v>3</v>
      </c>
      <c r="Q4785" s="59" t="n">
        <v>2.5</v>
      </c>
      <c r="R4785" s="59" t="n">
        <v>0</v>
      </c>
      <c r="S4785" s="59" t="n">
        <v>0</v>
      </c>
      <c r="T4785" s="59" t="n">
        <v>1</v>
      </c>
      <c r="U4785" s="59" t="n">
        <v>0</v>
      </c>
      <c r="V4785" s="59" t="n">
        <v>0</v>
      </c>
      <c r="W4785" s="59" t="n">
        <v>0</v>
      </c>
      <c r="X4785" s="59" t="n">
        <v>0</v>
      </c>
      <c r="Y4785" s="59" t="n">
        <f aca="false">IF(terrains!L4785&lt;=2.5,1,IF(terrains!L4785&lt;=4.5,2,IF(terrains!L4785&lt;=6.5,3,4)))</f>
        <v>2</v>
      </c>
      <c r="Z4785" s="59" t="n">
        <f aca="false">IF(terrains!R4785=1,35,IF(terrains!S4785=1,64,IF(terrains!T4785=1,IF(terrains!Y4785=1,85,104),IF(terrains!U4785=1,IF(terrains!Y4785=1,124,152),IF(terrains!V4785=1,(IF(terrains!Y4785=1,146,IF(terrains!Y4785=2,178,263))),IF(terrains!W4785=1,(IF(terrains!Y4785=1,178,IF(terrains!Y4785=2,218,321))),IF(terrains!X4785=1,IF(terrains!Y4785=1,190,IF(terrains!Y4785=2,242,IF(terrains!Y4785=3,357,896))))))))))</f>
        <v>104</v>
      </c>
      <c r="AA4785" s="152" t="n">
        <f aca="false">terrains!Z4785*terrains!F4785</f>
        <v>260047.454472</v>
      </c>
    </row>
    <row r="4786" customFormat="false" ht="13.8" hidden="false" customHeight="false" outlineLevel="0" collapsed="false">
      <c r="A4786" s="143" t="n">
        <v>4785</v>
      </c>
      <c r="B4786" s="59" t="n">
        <v>297522.8288</v>
      </c>
      <c r="C4786" s="59" t="n">
        <v>5046740.042</v>
      </c>
      <c r="D4786" s="59" t="s">
        <v>4409</v>
      </c>
      <c r="E4786" s="153" t="n">
        <v>231.9</v>
      </c>
      <c r="F4786" s="150" t="n">
        <f aca="false">terrains!E4786*10.76391</f>
        <v>2496.150729</v>
      </c>
      <c r="G4786" s="59" t="s">
        <v>494</v>
      </c>
      <c r="H4786" s="59" t="n">
        <v>0</v>
      </c>
      <c r="I4786" s="59" t="n">
        <v>0</v>
      </c>
      <c r="J4786" s="59" t="n">
        <f aca="false">IF(terrains!L4786=13.5,IF(terrains!X4786=1,12,9),-0.392532+1.267037*terrains!L4786+0.472239*terrains!X4786+0.58658*terrains!W4786+0.089417*terrains!V4786+0.531633*terrains!U4786+0.337883*terrains!T4786-0.403545*terrains!S4786)</f>
        <v>1.737997</v>
      </c>
      <c r="K4786" s="151" t="n">
        <f aca="false">IF(terrains!I4786=0,terrains!J4786,terrains!I4786)</f>
        <v>1.737997</v>
      </c>
      <c r="L4786" s="59" t="n">
        <v>2</v>
      </c>
      <c r="M4786" s="59" t="n">
        <v>1</v>
      </c>
      <c r="N4786" s="59" t="n">
        <v>3</v>
      </c>
      <c r="O4786" s="59" t="s">
        <v>176</v>
      </c>
      <c r="P4786" s="59" t="n">
        <v>2</v>
      </c>
      <c r="Q4786" s="59" t="n">
        <v>1.5</v>
      </c>
      <c r="R4786" s="59" t="n">
        <v>0</v>
      </c>
      <c r="S4786" s="59" t="n">
        <v>1</v>
      </c>
      <c r="T4786" s="59" t="n">
        <v>0</v>
      </c>
      <c r="U4786" s="59" t="n">
        <v>0</v>
      </c>
      <c r="V4786" s="59" t="n">
        <v>0</v>
      </c>
      <c r="W4786" s="59" t="n">
        <v>0</v>
      </c>
      <c r="X4786" s="59" t="n">
        <v>0</v>
      </c>
      <c r="Y4786" s="59" t="n">
        <f aca="false">IF(terrains!L4786&lt;=2.5,1,IF(terrains!L4786&lt;=4.5,2,IF(terrains!L4786&lt;=6.5,3,4)))</f>
        <v>1</v>
      </c>
      <c r="Z4786" s="59" t="n">
        <f aca="false">IF(terrains!R4786=1,35,IF(terrains!S4786=1,64,IF(terrains!T4786=1,IF(terrains!Y4786=1,85,104),IF(terrains!U4786=1,IF(terrains!Y4786=1,124,152),IF(terrains!V4786=1,(IF(terrains!Y4786=1,146,IF(terrains!Y4786=2,178,263))),IF(terrains!W4786=1,(IF(terrains!Y4786=1,178,IF(terrains!Y4786=2,218,321))),IF(terrains!X4786=1,IF(terrains!Y4786=1,190,IF(terrains!Y4786=2,242,IF(terrains!Y4786=3,357,896))))))))))</f>
        <v>64</v>
      </c>
      <c r="AA4786" s="152" t="n">
        <f aca="false">terrains!Z4786*terrains!F4786</f>
        <v>159753.646656</v>
      </c>
    </row>
    <row r="4787" customFormat="false" ht="13.8" hidden="false" customHeight="false" outlineLevel="0" collapsed="false">
      <c r="A4787" s="143" t="n">
        <v>4786</v>
      </c>
      <c r="B4787" s="59" t="n">
        <v>299997.811233</v>
      </c>
      <c r="C4787" s="59" t="n">
        <v>5056859.47695</v>
      </c>
      <c r="D4787" s="59" t="s">
        <v>4410</v>
      </c>
      <c r="E4787" s="153" t="n">
        <v>231.1</v>
      </c>
      <c r="F4787" s="150" t="n">
        <f aca="false">terrains!E4787*10.76391</f>
        <v>2487.539601</v>
      </c>
      <c r="G4787" s="59" t="s">
        <v>354</v>
      </c>
      <c r="H4787" s="59" t="n">
        <v>0</v>
      </c>
      <c r="I4787" s="59" t="n">
        <v>0</v>
      </c>
      <c r="J4787" s="59" t="n">
        <f aca="false">IF(terrains!L4787=13.5,IF(terrains!X4787=1,12,9),-0.392532+1.267037*terrains!L4787+0.472239*terrains!X4787+0.58658*terrains!W4787+0.089417*terrains!V4787+0.531633*terrains!U4787+0.337883*terrains!T4787-0.403545*terrains!S4787)</f>
        <v>2.141542</v>
      </c>
      <c r="K4787" s="151" t="n">
        <f aca="false">IF(terrains!I4787=0,terrains!J4787,terrains!I4787)</f>
        <v>2.141542</v>
      </c>
      <c r="L4787" s="59" t="n">
        <v>2</v>
      </c>
      <c r="M4787" s="59" t="n">
        <v>1</v>
      </c>
      <c r="N4787" s="59" t="n">
        <v>3</v>
      </c>
      <c r="O4787" s="59" t="s">
        <v>175</v>
      </c>
      <c r="P4787" s="59" t="n">
        <v>2</v>
      </c>
      <c r="Q4787" s="59" t="n">
        <v>1.5</v>
      </c>
      <c r="R4787" s="59" t="n">
        <v>1</v>
      </c>
      <c r="S4787" s="59" t="n">
        <v>0</v>
      </c>
      <c r="T4787" s="59" t="n">
        <v>0</v>
      </c>
      <c r="U4787" s="59" t="n">
        <v>0</v>
      </c>
      <c r="V4787" s="59" t="n">
        <v>0</v>
      </c>
      <c r="W4787" s="59" t="n">
        <v>0</v>
      </c>
      <c r="X4787" s="59" t="n">
        <v>0</v>
      </c>
      <c r="Y4787" s="59" t="n">
        <f aca="false">IF(terrains!L4787&lt;=2.5,1,IF(terrains!L4787&lt;=4.5,2,IF(terrains!L4787&lt;=6.5,3,4)))</f>
        <v>1</v>
      </c>
      <c r="Z4787" s="59" t="n">
        <f aca="false">IF(terrains!R4787=1,35,IF(terrains!S4787=1,64,IF(terrains!T4787=1,IF(terrains!Y4787=1,85,104),IF(terrains!U4787=1,IF(terrains!Y4787=1,124,152),IF(terrains!V4787=1,(IF(terrains!Y4787=1,146,IF(terrains!Y4787=2,178,263))),IF(terrains!W4787=1,(IF(terrains!Y4787=1,178,IF(terrains!Y4787=2,218,321))),IF(terrains!X4787=1,IF(terrains!Y4787=1,190,IF(terrains!Y4787=2,242,IF(terrains!Y4787=3,357,896))))))))))</f>
        <v>35</v>
      </c>
      <c r="AA4787" s="152" t="n">
        <f aca="false">terrains!Z4787*terrains!F4787</f>
        <v>87063.886035</v>
      </c>
    </row>
    <row r="4788" customFormat="false" ht="13.8" hidden="false" customHeight="false" outlineLevel="0" collapsed="false">
      <c r="A4788" s="143" t="n">
        <v>4787</v>
      </c>
      <c r="B4788" s="59" t="n">
        <v>299826.578752</v>
      </c>
      <c r="C4788" s="59" t="n">
        <v>5042067.09258</v>
      </c>
      <c r="D4788" s="59" t="s">
        <v>4411</v>
      </c>
      <c r="E4788" s="153" t="n">
        <v>231.1</v>
      </c>
      <c r="F4788" s="150" t="n">
        <f aca="false">terrains!E4788*10.76391</f>
        <v>2487.539601</v>
      </c>
      <c r="G4788" s="59" t="s">
        <v>1328</v>
      </c>
      <c r="H4788" s="59" t="n">
        <v>0</v>
      </c>
      <c r="I4788" s="59" t="n">
        <v>3</v>
      </c>
      <c r="J4788" s="59" t="n">
        <f aca="false">IF(terrains!L4788=13.5,IF(terrains!X4788=1,12,9),-0.392532+1.267037*terrains!L4788+0.472239*terrains!X4788+0.58658*terrains!W4788+0.089417*terrains!V4788+0.531633*terrains!U4788+0.337883*terrains!T4788-0.403545*terrains!S4788)</f>
        <v>2.8644775</v>
      </c>
      <c r="K4788" s="151" t="n">
        <f aca="false">IF(terrains!I4788=0,terrains!J4788,terrains!I4788)</f>
        <v>3</v>
      </c>
      <c r="L4788" s="59" t="n">
        <v>2.5</v>
      </c>
      <c r="M4788" s="59" t="n">
        <v>0</v>
      </c>
      <c r="N4788" s="59" t="n">
        <v>0</v>
      </c>
      <c r="O4788" s="59" t="s">
        <v>179</v>
      </c>
      <c r="P4788" s="59" t="n">
        <v>0</v>
      </c>
      <c r="Q4788" s="59" t="n">
        <v>0</v>
      </c>
      <c r="R4788" s="59" t="n">
        <v>0</v>
      </c>
      <c r="S4788" s="59" t="n">
        <v>0</v>
      </c>
      <c r="T4788" s="59" t="n">
        <v>0</v>
      </c>
      <c r="U4788" s="59" t="n">
        <v>0</v>
      </c>
      <c r="V4788" s="59" t="n">
        <v>1</v>
      </c>
      <c r="W4788" s="59" t="n">
        <v>0</v>
      </c>
      <c r="X4788" s="59" t="n">
        <v>0</v>
      </c>
      <c r="Y4788" s="59" t="n">
        <f aca="false">IF(terrains!L4788&lt;=2.5,1,IF(terrains!L4788&lt;=4.5,2,IF(terrains!L4788&lt;=6.5,3,4)))</f>
        <v>1</v>
      </c>
      <c r="Z4788" s="59" t="n">
        <f aca="false">IF(terrains!R4788=1,35,IF(terrains!S4788=1,64,IF(terrains!T4788=1,IF(terrains!Y4788=1,85,104),IF(terrains!U4788=1,IF(terrains!Y4788=1,124,152),IF(terrains!V4788=1,(IF(terrains!Y4788=1,146,IF(terrains!Y4788=2,178,263))),IF(terrains!W4788=1,(IF(terrains!Y4788=1,178,IF(terrains!Y4788=2,218,321))),IF(terrains!X4788=1,IF(terrains!Y4788=1,190,IF(terrains!Y4788=2,242,IF(terrains!Y4788=3,357,896))))))))))</f>
        <v>146</v>
      </c>
      <c r="AA4788" s="152" t="n">
        <f aca="false">terrains!Z4788*terrains!F4788</f>
        <v>363180.781746</v>
      </c>
    </row>
    <row r="4789" customFormat="false" ht="13.8" hidden="false" customHeight="false" outlineLevel="0" collapsed="false">
      <c r="A4789" s="143" t="n">
        <v>4788</v>
      </c>
      <c r="B4789" s="59" t="n">
        <v>299675.328103</v>
      </c>
      <c r="C4789" s="59" t="n">
        <v>5044178.20512</v>
      </c>
      <c r="D4789" s="59" t="s">
        <v>4412</v>
      </c>
      <c r="E4789" s="153" t="n">
        <v>230</v>
      </c>
      <c r="F4789" s="150" t="n">
        <f aca="false">terrains!E4789*10.76391</f>
        <v>2475.6993</v>
      </c>
      <c r="G4789" s="59" t="s">
        <v>232</v>
      </c>
      <c r="H4789" s="59" t="n">
        <v>0</v>
      </c>
      <c r="I4789" s="59" t="n">
        <v>0</v>
      </c>
      <c r="J4789" s="59" t="n">
        <f aca="false">IF(terrains!L4789=13.5,IF(terrains!X4789=1,12,9),-0.392532+1.267037*terrains!L4789+0.472239*terrains!X4789+0.58658*terrains!W4789+0.089417*terrains!V4789+0.531633*terrains!U4789+0.337883*terrains!T4789-0.403545*terrains!S4789)</f>
        <v>2.8644775</v>
      </c>
      <c r="K4789" s="151" t="n">
        <f aca="false">IF(terrains!I4789=0,terrains!J4789,terrains!I4789)</f>
        <v>2.8644775</v>
      </c>
      <c r="L4789" s="59" t="n">
        <v>2.5</v>
      </c>
      <c r="M4789" s="59" t="n">
        <v>2</v>
      </c>
      <c r="N4789" s="59" t="n">
        <v>4</v>
      </c>
      <c r="O4789" s="59" t="s">
        <v>179</v>
      </c>
      <c r="P4789" s="59" t="n">
        <v>2</v>
      </c>
      <c r="Q4789" s="59" t="n">
        <v>2.5</v>
      </c>
      <c r="R4789" s="59" t="n">
        <v>0</v>
      </c>
      <c r="S4789" s="59" t="n">
        <v>0</v>
      </c>
      <c r="T4789" s="59" t="n">
        <v>0</v>
      </c>
      <c r="U4789" s="59" t="n">
        <v>0</v>
      </c>
      <c r="V4789" s="59" t="n">
        <v>1</v>
      </c>
      <c r="W4789" s="59" t="n">
        <v>0</v>
      </c>
      <c r="X4789" s="59" t="n">
        <v>0</v>
      </c>
      <c r="Y4789" s="59" t="n">
        <f aca="false">IF(terrains!L4789&lt;=2.5,1,IF(terrains!L4789&lt;=4.5,2,IF(terrains!L4789&lt;=6.5,3,4)))</f>
        <v>1</v>
      </c>
      <c r="Z4789" s="59" t="n">
        <f aca="false">IF(terrains!R4789=1,35,IF(terrains!S4789=1,64,IF(terrains!T4789=1,IF(terrains!Y4789=1,85,104),IF(terrains!U4789=1,IF(terrains!Y4789=1,124,152),IF(terrains!V4789=1,(IF(terrains!Y4789=1,146,IF(terrains!Y4789=2,178,263))),IF(terrains!W4789=1,(IF(terrains!Y4789=1,178,IF(terrains!Y4789=2,218,321))),IF(terrains!X4789=1,IF(terrains!Y4789=1,190,IF(terrains!Y4789=2,242,IF(terrains!Y4789=3,357,896))))))))))</f>
        <v>146</v>
      </c>
      <c r="AA4789" s="152" t="n">
        <f aca="false">terrains!Z4789*terrains!F4789</f>
        <v>361452.0978</v>
      </c>
    </row>
    <row r="4790" customFormat="false" ht="13.8" hidden="false" customHeight="false" outlineLevel="0" collapsed="false">
      <c r="A4790" s="143" t="n">
        <v>4789</v>
      </c>
      <c r="B4790" s="59" t="n">
        <v>298840.4499</v>
      </c>
      <c r="C4790" s="59" t="n">
        <v>5039758.891</v>
      </c>
      <c r="D4790" s="59" t="s">
        <v>4413</v>
      </c>
      <c r="E4790" s="153" t="n">
        <v>229.9</v>
      </c>
      <c r="F4790" s="150" t="n">
        <f aca="false">terrains!E4790*10.76391</f>
        <v>2474.622909</v>
      </c>
      <c r="G4790" s="59" t="s">
        <v>1328</v>
      </c>
      <c r="H4790" s="59" t="n">
        <v>0</v>
      </c>
      <c r="I4790" s="59" t="n">
        <v>3</v>
      </c>
      <c r="J4790" s="59" t="n">
        <f aca="false">IF(terrains!L4790=13.5,IF(terrains!X4790=1,12,9),-0.392532+1.267037*terrains!L4790+0.472239*terrains!X4790+0.58658*terrains!W4790+0.089417*terrains!V4790+0.531633*terrains!U4790+0.337883*terrains!T4790-0.403545*terrains!S4790)</f>
        <v>3.2472995</v>
      </c>
      <c r="K4790" s="151" t="n">
        <f aca="false">IF(terrains!I4790=0,terrains!J4790,terrains!I4790)</f>
        <v>3</v>
      </c>
      <c r="L4790" s="59" t="n">
        <v>2.5</v>
      </c>
      <c r="M4790" s="59" t="n">
        <v>0</v>
      </c>
      <c r="N4790" s="59" t="n">
        <v>0</v>
      </c>
      <c r="O4790" s="59" t="s">
        <v>181</v>
      </c>
      <c r="P4790" s="59" t="n">
        <v>0</v>
      </c>
      <c r="Q4790" s="59" t="n">
        <v>0</v>
      </c>
      <c r="R4790" s="59" t="n">
        <v>0</v>
      </c>
      <c r="S4790" s="59" t="n">
        <v>0</v>
      </c>
      <c r="T4790" s="59" t="n">
        <v>0</v>
      </c>
      <c r="U4790" s="59" t="n">
        <v>0</v>
      </c>
      <c r="V4790" s="59" t="n">
        <v>0</v>
      </c>
      <c r="W4790" s="59" t="n">
        <v>0</v>
      </c>
      <c r="X4790" s="59" t="n">
        <v>1</v>
      </c>
      <c r="Y4790" s="59" t="n">
        <f aca="false">IF(terrains!L4790&lt;=2.5,1,IF(terrains!L4790&lt;=4.5,2,IF(terrains!L4790&lt;=6.5,3,4)))</f>
        <v>1</v>
      </c>
      <c r="Z4790" s="59" t="n">
        <f aca="false">IF(terrains!R4790=1,35,IF(terrains!S4790=1,64,IF(terrains!T4790=1,IF(terrains!Y4790=1,85,104),IF(terrains!U4790=1,IF(terrains!Y4790=1,124,152),IF(terrains!V4790=1,(IF(terrains!Y4790=1,146,IF(terrains!Y4790=2,178,263))),IF(terrains!W4790=1,(IF(terrains!Y4790=1,178,IF(terrains!Y4790=2,218,321))),IF(terrains!X4790=1,IF(terrains!Y4790=1,190,IF(terrains!Y4790=2,242,IF(terrains!Y4790=3,357,896))))))))))</f>
        <v>190</v>
      </c>
      <c r="AA4790" s="152" t="n">
        <f aca="false">terrains!Z4790*terrains!F4790</f>
        <v>470178.35271</v>
      </c>
    </row>
    <row r="4791" customFormat="false" ht="13.8" hidden="false" customHeight="false" outlineLevel="0" collapsed="false">
      <c r="A4791" s="143" t="n">
        <v>4790</v>
      </c>
      <c r="B4791" s="59" t="n">
        <v>299894.0786</v>
      </c>
      <c r="C4791" s="59" t="n">
        <v>5037022.81</v>
      </c>
      <c r="D4791" s="59" t="s">
        <v>4414</v>
      </c>
      <c r="E4791" s="153" t="n">
        <v>229.9</v>
      </c>
      <c r="F4791" s="150" t="n">
        <f aca="false">terrains!E4791*10.76391</f>
        <v>2474.622909</v>
      </c>
      <c r="G4791" s="59" t="s">
        <v>530</v>
      </c>
      <c r="H4791" s="59" t="n">
        <v>0</v>
      </c>
      <c r="I4791" s="59" t="n">
        <v>0</v>
      </c>
      <c r="J4791" s="59" t="n">
        <f aca="false">IF(terrains!L4791=13.5,IF(terrains!X4791=1,12,9),-0.392532+1.267037*terrains!L4791+0.472239*terrains!X4791+0.58658*terrains!W4791+0.089417*terrains!V4791+0.531633*terrains!U4791+0.337883*terrains!T4791-0.403545*terrains!S4791)</f>
        <v>3.1129435</v>
      </c>
      <c r="K4791" s="151" t="n">
        <f aca="false">IF(terrains!I4791=0,terrains!J4791,terrains!I4791)</f>
        <v>3.1129435</v>
      </c>
      <c r="L4791" s="59" t="n">
        <v>2.5</v>
      </c>
      <c r="M4791" s="59" t="n">
        <v>1</v>
      </c>
      <c r="N4791" s="59" t="n">
        <v>4</v>
      </c>
      <c r="O4791" s="59" t="s">
        <v>177</v>
      </c>
      <c r="P4791" s="59" t="n">
        <v>2</v>
      </c>
      <c r="Q4791" s="59" t="n">
        <v>2</v>
      </c>
      <c r="R4791" s="59" t="n">
        <v>0</v>
      </c>
      <c r="S4791" s="59" t="n">
        <v>0</v>
      </c>
      <c r="T4791" s="59" t="n">
        <v>1</v>
      </c>
      <c r="U4791" s="59" t="n">
        <v>0</v>
      </c>
      <c r="V4791" s="59" t="n">
        <v>0</v>
      </c>
      <c r="W4791" s="59" t="n">
        <v>0</v>
      </c>
      <c r="X4791" s="59" t="n">
        <v>0</v>
      </c>
      <c r="Y4791" s="59" t="n">
        <f aca="false">IF(terrains!L4791&lt;=2.5,1,IF(terrains!L4791&lt;=4.5,2,IF(terrains!L4791&lt;=6.5,3,4)))</f>
        <v>1</v>
      </c>
      <c r="Z4791" s="59" t="n">
        <f aca="false">IF(terrains!R4791=1,35,IF(terrains!S4791=1,64,IF(terrains!T4791=1,IF(terrains!Y4791=1,85,104),IF(terrains!U4791=1,IF(terrains!Y4791=1,124,152),IF(terrains!V4791=1,(IF(terrains!Y4791=1,146,IF(terrains!Y4791=2,178,263))),IF(terrains!W4791=1,(IF(terrains!Y4791=1,178,IF(terrains!Y4791=2,218,321))),IF(terrains!X4791=1,IF(terrains!Y4791=1,190,IF(terrains!Y4791=2,242,IF(terrains!Y4791=3,357,896))))))))))</f>
        <v>85</v>
      </c>
      <c r="AA4791" s="152" t="n">
        <f aca="false">terrains!Z4791*terrains!F4791</f>
        <v>210342.947265</v>
      </c>
    </row>
    <row r="4792" customFormat="false" ht="13.8" hidden="false" customHeight="false" outlineLevel="0" collapsed="false">
      <c r="A4792" s="143" t="n">
        <v>4791</v>
      </c>
      <c r="B4792" s="59" t="n">
        <v>293204.85746</v>
      </c>
      <c r="C4792" s="59" t="n">
        <v>5034289.69707</v>
      </c>
      <c r="D4792" s="59" t="s">
        <v>4415</v>
      </c>
      <c r="E4792" s="153" t="n">
        <v>229.9</v>
      </c>
      <c r="F4792" s="150" t="n">
        <f aca="false">terrains!E4792*10.76391</f>
        <v>2474.622909</v>
      </c>
      <c r="G4792" s="59" t="s">
        <v>1236</v>
      </c>
      <c r="H4792" s="59" t="n">
        <v>0.1</v>
      </c>
      <c r="I4792" s="59" t="n">
        <v>3</v>
      </c>
      <c r="J4792" s="59" t="n">
        <f aca="false">IF(terrains!L4792=13.5,IF(terrains!X4792=1,12,9),-0.392532+1.267037*terrains!L4792+0.472239*terrains!X4792+0.58658*terrains!W4792+0.089417*terrains!V4792+0.531633*terrains!U4792+0.337883*terrains!T4792-0.403545*terrains!S4792)</f>
        <v>2.7750605</v>
      </c>
      <c r="K4792" s="151" t="n">
        <f aca="false">IF(terrains!I4792=0,terrains!J4792,terrains!I4792)</f>
        <v>3</v>
      </c>
      <c r="L4792" s="59" t="n">
        <v>2.5</v>
      </c>
      <c r="M4792" s="59" t="n">
        <v>2</v>
      </c>
      <c r="N4792" s="59" t="n">
        <v>4</v>
      </c>
      <c r="O4792" s="59" t="s">
        <v>175</v>
      </c>
      <c r="P4792" s="59" t="n">
        <v>2</v>
      </c>
      <c r="Q4792" s="59" t="n">
        <v>1.5</v>
      </c>
      <c r="R4792" s="59" t="n">
        <v>1</v>
      </c>
      <c r="S4792" s="59" t="n">
        <v>0</v>
      </c>
      <c r="T4792" s="59" t="n">
        <v>0</v>
      </c>
      <c r="U4792" s="59" t="n">
        <v>0</v>
      </c>
      <c r="V4792" s="59" t="n">
        <v>0</v>
      </c>
      <c r="W4792" s="59" t="n">
        <v>0</v>
      </c>
      <c r="X4792" s="59" t="n">
        <v>0</v>
      </c>
      <c r="Y4792" s="59" t="n">
        <f aca="false">IF(terrains!L4792&lt;=2.5,1,IF(terrains!L4792&lt;=4.5,2,IF(terrains!L4792&lt;=6.5,3,4)))</f>
        <v>1</v>
      </c>
      <c r="Z4792" s="59" t="n">
        <f aca="false">IF(terrains!R4792=1,35,IF(terrains!S4792=1,64,IF(terrains!T4792=1,IF(terrains!Y4792=1,85,104),IF(terrains!U4792=1,IF(terrains!Y4792=1,124,152),IF(terrains!V4792=1,(IF(terrains!Y4792=1,146,IF(terrains!Y4792=2,178,263))),IF(terrains!W4792=1,(IF(terrains!Y4792=1,178,IF(terrains!Y4792=2,218,321))),IF(terrains!X4792=1,IF(terrains!Y4792=1,190,IF(terrains!Y4792=2,242,IF(terrains!Y4792=3,357,896))))))))))</f>
        <v>35</v>
      </c>
      <c r="AA4792" s="152" t="n">
        <f aca="false">terrains!Z4792*terrains!F4792</f>
        <v>86611.801815</v>
      </c>
    </row>
    <row r="4793" customFormat="false" ht="13.8" hidden="false" customHeight="false" outlineLevel="0" collapsed="false">
      <c r="A4793" s="143" t="n">
        <v>4792</v>
      </c>
      <c r="B4793" s="59" t="n">
        <v>300130.7057</v>
      </c>
      <c r="C4793" s="59" t="n">
        <v>5039799.798</v>
      </c>
      <c r="D4793" s="59" t="s">
        <v>4416</v>
      </c>
      <c r="E4793" s="153" t="n">
        <v>229.8</v>
      </c>
      <c r="F4793" s="150" t="n">
        <f aca="false">terrains!E4793*10.76391</f>
        <v>2473.546518</v>
      </c>
      <c r="G4793" s="59" t="s">
        <v>552</v>
      </c>
      <c r="H4793" s="59" t="n">
        <v>0</v>
      </c>
      <c r="I4793" s="59" t="n">
        <v>9</v>
      </c>
      <c r="J4793" s="59" t="n">
        <f aca="false">IF(terrains!L4793=13.5,IF(terrains!X4793=1,12,9),-0.392532+1.267037*terrains!L4793+0.472239*terrains!X4793+0.58658*terrains!W4793+0.089417*terrains!V4793+0.531633*terrains!U4793+0.337883*terrains!T4793-0.403545*terrains!S4793)</f>
        <v>7.681929</v>
      </c>
      <c r="K4793" s="151" t="n">
        <f aca="false">IF(terrains!I4793=0,terrains!J4793,terrains!I4793)</f>
        <v>9</v>
      </c>
      <c r="L4793" s="59" t="n">
        <v>6</v>
      </c>
      <c r="M4793" s="59" t="n">
        <v>0</v>
      </c>
      <c r="N4793" s="59" t="n">
        <v>0</v>
      </c>
      <c r="O4793" s="59" t="s">
        <v>181</v>
      </c>
      <c r="P4793" s="59" t="n">
        <v>0</v>
      </c>
      <c r="Q4793" s="59" t="n">
        <v>0</v>
      </c>
      <c r="R4793" s="59" t="n">
        <v>0</v>
      </c>
      <c r="S4793" s="59" t="n">
        <v>0</v>
      </c>
      <c r="T4793" s="59" t="n">
        <v>0</v>
      </c>
      <c r="U4793" s="59" t="n">
        <v>0</v>
      </c>
      <c r="V4793" s="59" t="n">
        <v>0</v>
      </c>
      <c r="W4793" s="59" t="n">
        <v>0</v>
      </c>
      <c r="X4793" s="59" t="n">
        <v>1</v>
      </c>
      <c r="Y4793" s="59" t="n">
        <f aca="false">IF(terrains!L4793&lt;=2.5,1,IF(terrains!L4793&lt;=4.5,2,IF(terrains!L4793&lt;=6.5,3,4)))</f>
        <v>3</v>
      </c>
      <c r="Z4793" s="59" t="n">
        <f aca="false">IF(terrains!R4793=1,35,IF(terrains!S4793=1,64,IF(terrains!T4793=1,IF(terrains!Y4793=1,85,104),IF(terrains!U4793=1,IF(terrains!Y4793=1,124,152),IF(terrains!V4793=1,(IF(terrains!Y4793=1,146,IF(terrains!Y4793=2,178,263))),IF(terrains!W4793=1,(IF(terrains!Y4793=1,178,IF(terrains!Y4793=2,218,321))),IF(terrains!X4793=1,IF(terrains!Y4793=1,190,IF(terrains!Y4793=2,242,IF(terrains!Y4793=3,357,896))))))))))</f>
        <v>357</v>
      </c>
      <c r="AA4793" s="152" t="n">
        <f aca="false">terrains!Z4793*terrains!F4793</f>
        <v>883056.106926</v>
      </c>
    </row>
    <row r="4794" customFormat="false" ht="13.8" hidden="false" customHeight="false" outlineLevel="0" collapsed="false">
      <c r="A4794" s="143" t="n">
        <v>4793</v>
      </c>
      <c r="B4794" s="59" t="n">
        <v>297199.8504</v>
      </c>
      <c r="C4794" s="59" t="n">
        <v>5044812.426</v>
      </c>
      <c r="D4794" s="59" t="s">
        <v>4417</v>
      </c>
      <c r="E4794" s="153" t="n">
        <v>229.5</v>
      </c>
      <c r="F4794" s="150" t="n">
        <f aca="false">terrains!E4794*10.76391</f>
        <v>2470.317345</v>
      </c>
      <c r="G4794" s="59" t="s">
        <v>991</v>
      </c>
      <c r="H4794" s="59" t="n">
        <v>0</v>
      </c>
      <c r="I4794" s="59" t="n">
        <v>0</v>
      </c>
      <c r="J4794" s="59" t="n">
        <f aca="false">IF(terrains!L4794=13.5,IF(terrains!X4794=1,12,9),-0.392532+1.267037*terrains!L4794+0.472239*terrains!X4794+0.58658*terrains!W4794+0.089417*terrains!V4794+0.531633*terrains!U4794+0.337883*terrains!T4794-0.403545*terrains!S4794)</f>
        <v>3.1129435</v>
      </c>
      <c r="K4794" s="151" t="n">
        <f aca="false">IF(terrains!I4794=0,terrains!J4794,terrains!I4794)</f>
        <v>3.1129435</v>
      </c>
      <c r="L4794" s="59" t="n">
        <v>2.5</v>
      </c>
      <c r="M4794" s="59" t="n">
        <v>2</v>
      </c>
      <c r="N4794" s="59" t="n">
        <v>3</v>
      </c>
      <c r="O4794" s="59" t="s">
        <v>177</v>
      </c>
      <c r="P4794" s="59" t="n">
        <v>2</v>
      </c>
      <c r="Q4794" s="59" t="n">
        <v>2.5</v>
      </c>
      <c r="R4794" s="59" t="n">
        <v>0</v>
      </c>
      <c r="S4794" s="59" t="n">
        <v>0</v>
      </c>
      <c r="T4794" s="59" t="n">
        <v>1</v>
      </c>
      <c r="U4794" s="59" t="n">
        <v>0</v>
      </c>
      <c r="V4794" s="59" t="n">
        <v>0</v>
      </c>
      <c r="W4794" s="59" t="n">
        <v>0</v>
      </c>
      <c r="X4794" s="59" t="n">
        <v>0</v>
      </c>
      <c r="Y4794" s="59" t="n">
        <f aca="false">IF(terrains!L4794&lt;=2.5,1,IF(terrains!L4794&lt;=4.5,2,IF(terrains!L4794&lt;=6.5,3,4)))</f>
        <v>1</v>
      </c>
      <c r="Z4794" s="59" t="n">
        <f aca="false">IF(terrains!R4794=1,35,IF(terrains!S4794=1,64,IF(terrains!T4794=1,IF(terrains!Y4794=1,85,104),IF(terrains!U4794=1,IF(terrains!Y4794=1,124,152),IF(terrains!V4794=1,(IF(terrains!Y4794=1,146,IF(terrains!Y4794=2,178,263))),IF(terrains!W4794=1,(IF(terrains!Y4794=1,178,IF(terrains!Y4794=2,218,321))),IF(terrains!X4794=1,IF(terrains!Y4794=1,190,IF(terrains!Y4794=2,242,IF(terrains!Y4794=3,357,896))))))))))</f>
        <v>85</v>
      </c>
      <c r="AA4794" s="152" t="n">
        <f aca="false">terrains!Z4794*terrains!F4794</f>
        <v>209976.974325</v>
      </c>
    </row>
    <row r="4795" customFormat="false" ht="13.8" hidden="false" customHeight="false" outlineLevel="0" collapsed="false">
      <c r="A4795" s="143" t="n">
        <v>4794</v>
      </c>
      <c r="B4795" s="59" t="n">
        <v>299897.063062</v>
      </c>
      <c r="C4795" s="59" t="n">
        <v>5037028.22349</v>
      </c>
      <c r="D4795" s="59" t="s">
        <v>4418</v>
      </c>
      <c r="E4795" s="153" t="n">
        <v>229.3</v>
      </c>
      <c r="F4795" s="150" t="n">
        <f aca="false">terrains!E4795*10.76391</f>
        <v>2468.164563</v>
      </c>
      <c r="G4795" s="59" t="s">
        <v>530</v>
      </c>
      <c r="H4795" s="59" t="n">
        <v>0</v>
      </c>
      <c r="I4795" s="59" t="n">
        <v>0</v>
      </c>
      <c r="J4795" s="59" t="n">
        <f aca="false">IF(terrains!L4795=13.5,IF(terrains!X4795=1,12,9),-0.392532+1.267037*terrains!L4795+0.472239*terrains!X4795+0.58658*terrains!W4795+0.089417*terrains!V4795+0.531633*terrains!U4795+0.337883*terrains!T4795-0.403545*terrains!S4795)</f>
        <v>3.1129435</v>
      </c>
      <c r="K4795" s="151" t="n">
        <f aca="false">IF(terrains!I4795=0,terrains!J4795,terrains!I4795)</f>
        <v>3.1129435</v>
      </c>
      <c r="L4795" s="59" t="n">
        <v>2.5</v>
      </c>
      <c r="M4795" s="59" t="n">
        <v>1</v>
      </c>
      <c r="N4795" s="59" t="n">
        <v>4</v>
      </c>
      <c r="O4795" s="59" t="s">
        <v>177</v>
      </c>
      <c r="P4795" s="59" t="n">
        <v>2</v>
      </c>
      <c r="Q4795" s="59" t="n">
        <v>2</v>
      </c>
      <c r="R4795" s="59" t="n">
        <v>0</v>
      </c>
      <c r="S4795" s="59" t="n">
        <v>0</v>
      </c>
      <c r="T4795" s="59" t="n">
        <v>1</v>
      </c>
      <c r="U4795" s="59" t="n">
        <v>0</v>
      </c>
      <c r="V4795" s="59" t="n">
        <v>0</v>
      </c>
      <c r="W4795" s="59" t="n">
        <v>0</v>
      </c>
      <c r="X4795" s="59" t="n">
        <v>0</v>
      </c>
      <c r="Y4795" s="59" t="n">
        <f aca="false">IF(terrains!L4795&lt;=2.5,1,IF(terrains!L4795&lt;=4.5,2,IF(terrains!L4795&lt;=6.5,3,4)))</f>
        <v>1</v>
      </c>
      <c r="Z4795" s="59" t="n">
        <f aca="false">IF(terrains!R4795=1,35,IF(terrains!S4795=1,64,IF(terrains!T4795=1,IF(terrains!Y4795=1,85,104),IF(terrains!U4795=1,IF(terrains!Y4795=1,124,152),IF(terrains!V4795=1,(IF(terrains!Y4795=1,146,IF(terrains!Y4795=2,178,263))),IF(terrains!W4795=1,(IF(terrains!Y4795=1,178,IF(terrains!Y4795=2,218,321))),IF(terrains!X4795=1,IF(terrains!Y4795=1,190,IF(terrains!Y4795=2,242,IF(terrains!Y4795=3,357,896))))))))))</f>
        <v>85</v>
      </c>
      <c r="AA4795" s="152" t="n">
        <f aca="false">terrains!Z4795*terrains!F4795</f>
        <v>209793.987855</v>
      </c>
    </row>
    <row r="4796" customFormat="false" ht="13.8" hidden="false" customHeight="false" outlineLevel="0" collapsed="false">
      <c r="A4796" s="143" t="n">
        <v>4795</v>
      </c>
      <c r="B4796" s="59" t="n">
        <v>300637.3572</v>
      </c>
      <c r="C4796" s="59" t="n">
        <v>5039593.738</v>
      </c>
      <c r="D4796" s="59" t="s">
        <v>4419</v>
      </c>
      <c r="E4796" s="153" t="n">
        <v>229.1</v>
      </c>
      <c r="F4796" s="150" t="n">
        <f aca="false">terrains!E4796*10.76391</f>
        <v>2466.011781</v>
      </c>
      <c r="G4796" s="59" t="s">
        <v>246</v>
      </c>
      <c r="H4796" s="59" t="n">
        <v>0</v>
      </c>
      <c r="I4796" s="59" t="n">
        <v>6</v>
      </c>
      <c r="J4796" s="59" t="n">
        <f aca="false">IF(terrains!L4796=13.5,IF(terrains!X4796=1,12,9),-0.392532+1.267037*terrains!L4796+0.472239*terrains!X4796+0.58658*terrains!W4796+0.089417*terrains!V4796+0.531633*terrains!U4796+0.337883*terrains!T4796-0.403545*terrains!S4796)</f>
        <v>5.7813735</v>
      </c>
      <c r="K4796" s="151" t="n">
        <f aca="false">IF(terrains!I4796=0,terrains!J4796,terrains!I4796)</f>
        <v>6</v>
      </c>
      <c r="L4796" s="59" t="n">
        <v>4.5</v>
      </c>
      <c r="M4796" s="59" t="n">
        <v>0</v>
      </c>
      <c r="N4796" s="59" t="n">
        <v>0</v>
      </c>
      <c r="O4796" s="59" t="s">
        <v>181</v>
      </c>
      <c r="P4796" s="59" t="n">
        <v>0</v>
      </c>
      <c r="Q4796" s="59" t="n">
        <v>0</v>
      </c>
      <c r="R4796" s="59" t="n">
        <v>0</v>
      </c>
      <c r="S4796" s="59" t="n">
        <v>0</v>
      </c>
      <c r="T4796" s="59" t="n">
        <v>0</v>
      </c>
      <c r="U4796" s="59" t="n">
        <v>0</v>
      </c>
      <c r="V4796" s="59" t="n">
        <v>0</v>
      </c>
      <c r="W4796" s="59" t="n">
        <v>0</v>
      </c>
      <c r="X4796" s="59" t="n">
        <v>1</v>
      </c>
      <c r="Y4796" s="59" t="n">
        <f aca="false">IF(terrains!L4796&lt;=2.5,1,IF(terrains!L4796&lt;=4.5,2,IF(terrains!L4796&lt;=6.5,3,4)))</f>
        <v>2</v>
      </c>
      <c r="Z4796" s="59" t="n">
        <f aca="false">IF(terrains!R4796=1,35,IF(terrains!S4796=1,64,IF(terrains!T4796=1,IF(terrains!Y4796=1,85,104),IF(terrains!U4796=1,IF(terrains!Y4796=1,124,152),IF(terrains!V4796=1,(IF(terrains!Y4796=1,146,IF(terrains!Y4796=2,178,263))),IF(terrains!W4796=1,(IF(terrains!Y4796=1,178,IF(terrains!Y4796=2,218,321))),IF(terrains!X4796=1,IF(terrains!Y4796=1,190,IF(terrains!Y4796=2,242,IF(terrains!Y4796=3,357,896))))))))))</f>
        <v>242</v>
      </c>
      <c r="AA4796" s="152" t="n">
        <f aca="false">terrains!Z4796*terrains!F4796</f>
        <v>596774.851002</v>
      </c>
    </row>
    <row r="4797" customFormat="false" ht="13.8" hidden="false" customHeight="false" outlineLevel="0" collapsed="false">
      <c r="A4797" s="143" t="n">
        <v>4796</v>
      </c>
      <c r="B4797" s="59" t="n">
        <v>297338.8707</v>
      </c>
      <c r="C4797" s="59" t="n">
        <v>5046939.091</v>
      </c>
      <c r="D4797" s="59" t="s">
        <v>4420</v>
      </c>
      <c r="E4797" s="153" t="n">
        <v>228.9</v>
      </c>
      <c r="F4797" s="150" t="n">
        <f aca="false">terrains!E4797*10.76391</f>
        <v>2463.858999</v>
      </c>
      <c r="G4797" s="59" t="s">
        <v>1395</v>
      </c>
      <c r="H4797" s="59" t="n">
        <v>0</v>
      </c>
      <c r="I4797" s="59" t="n">
        <v>0</v>
      </c>
      <c r="J4797" s="59" t="n">
        <f aca="false">IF(terrains!L4797=13.5,IF(terrains!X4797=1,12,9),-0.392532+1.267037*terrains!L4797+0.472239*terrains!X4797+0.58658*terrains!W4797+0.089417*terrains!V4797+0.531633*terrains!U4797+0.337883*terrains!T4797-0.403545*terrains!S4797)</f>
        <v>3.005034</v>
      </c>
      <c r="K4797" s="151" t="n">
        <f aca="false">IF(terrains!I4797=0,terrains!J4797,terrains!I4797)</f>
        <v>3.005034</v>
      </c>
      <c r="L4797" s="59" t="n">
        <v>3</v>
      </c>
      <c r="M4797" s="59" t="n">
        <v>2</v>
      </c>
      <c r="N4797" s="59" t="n">
        <v>6</v>
      </c>
      <c r="O4797" s="59" t="s">
        <v>176</v>
      </c>
      <c r="P4797" s="59" t="n">
        <v>2</v>
      </c>
      <c r="Q4797" s="59" t="n">
        <v>2.5</v>
      </c>
      <c r="R4797" s="59" t="n">
        <v>0</v>
      </c>
      <c r="S4797" s="59" t="n">
        <v>1</v>
      </c>
      <c r="T4797" s="59" t="n">
        <v>0</v>
      </c>
      <c r="U4797" s="59" t="n">
        <v>0</v>
      </c>
      <c r="V4797" s="59" t="n">
        <v>0</v>
      </c>
      <c r="W4797" s="59" t="n">
        <v>0</v>
      </c>
      <c r="X4797" s="59" t="n">
        <v>0</v>
      </c>
      <c r="Y4797" s="59" t="n">
        <f aca="false">IF(terrains!L4797&lt;=2.5,1,IF(terrains!L4797&lt;=4.5,2,IF(terrains!L4797&lt;=6.5,3,4)))</f>
        <v>2</v>
      </c>
      <c r="Z4797" s="59" t="n">
        <f aca="false">IF(terrains!R4797=1,35,IF(terrains!S4797=1,64,IF(terrains!T4797=1,IF(terrains!Y4797=1,85,104),IF(terrains!U4797=1,IF(terrains!Y4797=1,124,152),IF(terrains!V4797=1,(IF(terrains!Y4797=1,146,IF(terrains!Y4797=2,178,263))),IF(terrains!W4797=1,(IF(terrains!Y4797=1,178,IF(terrains!Y4797=2,218,321))),IF(terrains!X4797=1,IF(terrains!Y4797=1,190,IF(terrains!Y4797=2,242,IF(terrains!Y4797=3,357,896))))))))))</f>
        <v>64</v>
      </c>
      <c r="AA4797" s="152" t="n">
        <f aca="false">terrains!Z4797*terrains!F4797</f>
        <v>157686.975936</v>
      </c>
    </row>
    <row r="4798" customFormat="false" ht="13.8" hidden="false" customHeight="false" outlineLevel="0" collapsed="false">
      <c r="A4798" s="143" t="n">
        <v>4797</v>
      </c>
      <c r="B4798" s="59" t="n">
        <v>297379.9737</v>
      </c>
      <c r="C4798" s="59" t="n">
        <v>5045680.906</v>
      </c>
      <c r="D4798" s="59" t="s">
        <v>4421</v>
      </c>
      <c r="E4798" s="153" t="n">
        <v>228.6</v>
      </c>
      <c r="F4798" s="150" t="n">
        <f aca="false">terrains!E4798*10.76391</f>
        <v>2460.629826</v>
      </c>
      <c r="G4798" s="59" t="s">
        <v>991</v>
      </c>
      <c r="H4798" s="59" t="n">
        <v>0</v>
      </c>
      <c r="I4798" s="59" t="n">
        <v>0</v>
      </c>
      <c r="J4798" s="59" t="n">
        <f aca="false">IF(terrains!L4798=13.5,IF(terrains!X4798=1,12,9),-0.392532+1.267037*terrains!L4798+0.472239*terrains!X4798+0.58658*terrains!W4798+0.089417*terrains!V4798+0.531633*terrains!U4798+0.337883*terrains!T4798-0.403545*terrains!S4798)</f>
        <v>3.1129435</v>
      </c>
      <c r="K4798" s="151" t="n">
        <f aca="false">IF(terrains!I4798=0,terrains!J4798,terrains!I4798)</f>
        <v>3.1129435</v>
      </c>
      <c r="L4798" s="59" t="n">
        <v>2.5</v>
      </c>
      <c r="M4798" s="59" t="n">
        <v>2</v>
      </c>
      <c r="N4798" s="59" t="n">
        <v>3</v>
      </c>
      <c r="O4798" s="59" t="s">
        <v>177</v>
      </c>
      <c r="P4798" s="59" t="n">
        <v>2</v>
      </c>
      <c r="Q4798" s="59" t="n">
        <v>2.5</v>
      </c>
      <c r="R4798" s="59" t="n">
        <v>0</v>
      </c>
      <c r="S4798" s="59" t="n">
        <v>0</v>
      </c>
      <c r="T4798" s="59" t="n">
        <v>1</v>
      </c>
      <c r="U4798" s="59" t="n">
        <v>0</v>
      </c>
      <c r="V4798" s="59" t="n">
        <v>0</v>
      </c>
      <c r="W4798" s="59" t="n">
        <v>0</v>
      </c>
      <c r="X4798" s="59" t="n">
        <v>0</v>
      </c>
      <c r="Y4798" s="59" t="n">
        <f aca="false">IF(terrains!L4798&lt;=2.5,1,IF(terrains!L4798&lt;=4.5,2,IF(terrains!L4798&lt;=6.5,3,4)))</f>
        <v>1</v>
      </c>
      <c r="Z4798" s="59" t="n">
        <f aca="false">IF(terrains!R4798=1,35,IF(terrains!S4798=1,64,IF(terrains!T4798=1,IF(terrains!Y4798=1,85,104),IF(terrains!U4798=1,IF(terrains!Y4798=1,124,152),IF(terrains!V4798=1,(IF(terrains!Y4798=1,146,IF(terrains!Y4798=2,178,263))),IF(terrains!W4798=1,(IF(terrains!Y4798=1,178,IF(terrains!Y4798=2,218,321))),IF(terrains!X4798=1,IF(terrains!Y4798=1,190,IF(terrains!Y4798=2,242,IF(terrains!Y4798=3,357,896))))))))))</f>
        <v>85</v>
      </c>
      <c r="AA4798" s="152" t="n">
        <f aca="false">terrains!Z4798*terrains!F4798</f>
        <v>209153.53521</v>
      </c>
    </row>
    <row r="4799" customFormat="false" ht="13.8" hidden="false" customHeight="false" outlineLevel="0" collapsed="false">
      <c r="A4799" s="143" t="n">
        <v>4798</v>
      </c>
      <c r="B4799" s="59" t="n">
        <v>297410.9925</v>
      </c>
      <c r="C4799" s="59" t="n">
        <v>5046965.71</v>
      </c>
      <c r="D4799" s="59" t="s">
        <v>4422</v>
      </c>
      <c r="E4799" s="153" t="n">
        <v>228.3</v>
      </c>
      <c r="F4799" s="150" t="n">
        <f aca="false">terrains!E4799*10.76391</f>
        <v>2457.400653</v>
      </c>
      <c r="G4799" s="59" t="s">
        <v>1395</v>
      </c>
      <c r="H4799" s="59" t="n">
        <v>0</v>
      </c>
      <c r="I4799" s="59" t="n">
        <v>0</v>
      </c>
      <c r="J4799" s="59" t="n">
        <f aca="false">IF(terrains!L4799=13.5,IF(terrains!X4799=1,12,9),-0.392532+1.267037*terrains!L4799+0.472239*terrains!X4799+0.58658*terrains!W4799+0.089417*terrains!V4799+0.531633*terrains!U4799+0.337883*terrains!T4799-0.403545*terrains!S4799)</f>
        <v>3.005034</v>
      </c>
      <c r="K4799" s="151" t="n">
        <f aca="false">IF(terrains!I4799=0,terrains!J4799,terrains!I4799)</f>
        <v>3.005034</v>
      </c>
      <c r="L4799" s="59" t="n">
        <v>3</v>
      </c>
      <c r="M4799" s="59" t="n">
        <v>2</v>
      </c>
      <c r="N4799" s="59" t="n">
        <v>6</v>
      </c>
      <c r="O4799" s="59" t="s">
        <v>176</v>
      </c>
      <c r="P4799" s="59" t="n">
        <v>2</v>
      </c>
      <c r="Q4799" s="59" t="n">
        <v>2.5</v>
      </c>
      <c r="R4799" s="59" t="n">
        <v>0</v>
      </c>
      <c r="S4799" s="59" t="n">
        <v>1</v>
      </c>
      <c r="T4799" s="59" t="n">
        <v>0</v>
      </c>
      <c r="U4799" s="59" t="n">
        <v>0</v>
      </c>
      <c r="V4799" s="59" t="n">
        <v>0</v>
      </c>
      <c r="W4799" s="59" t="n">
        <v>0</v>
      </c>
      <c r="X4799" s="59" t="n">
        <v>0</v>
      </c>
      <c r="Y4799" s="59" t="n">
        <f aca="false">IF(terrains!L4799&lt;=2.5,1,IF(terrains!L4799&lt;=4.5,2,IF(terrains!L4799&lt;=6.5,3,4)))</f>
        <v>2</v>
      </c>
      <c r="Z4799" s="59" t="n">
        <f aca="false">IF(terrains!R4799=1,35,IF(terrains!S4799=1,64,IF(terrains!T4799=1,IF(terrains!Y4799=1,85,104),IF(terrains!U4799=1,IF(terrains!Y4799=1,124,152),IF(terrains!V4799=1,(IF(terrains!Y4799=1,146,IF(terrains!Y4799=2,178,263))),IF(terrains!W4799=1,(IF(terrains!Y4799=1,178,IF(terrains!Y4799=2,218,321))),IF(terrains!X4799=1,IF(terrains!Y4799=1,190,IF(terrains!Y4799=2,242,IF(terrains!Y4799=3,357,896))))))))))</f>
        <v>64</v>
      </c>
      <c r="AA4799" s="152" t="n">
        <f aca="false">terrains!Z4799*terrains!F4799</f>
        <v>157273.641792</v>
      </c>
    </row>
    <row r="4800" customFormat="false" ht="13.8" hidden="false" customHeight="false" outlineLevel="0" collapsed="false">
      <c r="A4800" s="143" t="n">
        <v>4799</v>
      </c>
      <c r="B4800" s="59" t="n">
        <v>293195.942947</v>
      </c>
      <c r="C4800" s="59" t="n">
        <v>5034294.36232</v>
      </c>
      <c r="D4800" s="59" t="s">
        <v>4423</v>
      </c>
      <c r="E4800" s="153" t="n">
        <v>227</v>
      </c>
      <c r="F4800" s="150" t="n">
        <f aca="false">terrains!E4800*10.76391</f>
        <v>2443.40757</v>
      </c>
      <c r="G4800" s="59" t="s">
        <v>1236</v>
      </c>
      <c r="H4800" s="59" t="n">
        <v>0.1</v>
      </c>
      <c r="I4800" s="59" t="n">
        <v>3</v>
      </c>
      <c r="J4800" s="59" t="n">
        <f aca="false">IF(terrains!L4800=13.5,IF(terrains!X4800=1,12,9),-0.392532+1.267037*terrains!L4800+0.472239*terrains!X4800+0.58658*terrains!W4800+0.089417*terrains!V4800+0.531633*terrains!U4800+0.337883*terrains!T4800-0.403545*terrains!S4800)</f>
        <v>2.7750605</v>
      </c>
      <c r="K4800" s="151" t="n">
        <f aca="false">IF(terrains!I4800=0,terrains!J4800,terrains!I4800)</f>
        <v>3</v>
      </c>
      <c r="L4800" s="59" t="n">
        <v>2.5</v>
      </c>
      <c r="M4800" s="59" t="n">
        <v>2</v>
      </c>
      <c r="N4800" s="59" t="n">
        <v>4</v>
      </c>
      <c r="O4800" s="59" t="s">
        <v>175</v>
      </c>
      <c r="P4800" s="59" t="n">
        <v>2</v>
      </c>
      <c r="Q4800" s="59" t="n">
        <v>1.5</v>
      </c>
      <c r="R4800" s="59" t="n">
        <v>1</v>
      </c>
      <c r="S4800" s="59" t="n">
        <v>0</v>
      </c>
      <c r="T4800" s="59" t="n">
        <v>0</v>
      </c>
      <c r="U4800" s="59" t="n">
        <v>0</v>
      </c>
      <c r="V4800" s="59" t="n">
        <v>0</v>
      </c>
      <c r="W4800" s="59" t="n">
        <v>0</v>
      </c>
      <c r="X4800" s="59" t="n">
        <v>0</v>
      </c>
      <c r="Y4800" s="59" t="n">
        <f aca="false">IF(terrains!L4800&lt;=2.5,1,IF(terrains!L4800&lt;=4.5,2,IF(terrains!L4800&lt;=6.5,3,4)))</f>
        <v>1</v>
      </c>
      <c r="Z4800" s="59" t="n">
        <f aca="false">IF(terrains!R4800=1,35,IF(terrains!S4800=1,64,IF(terrains!T4800=1,IF(terrains!Y4800=1,85,104),IF(terrains!U4800=1,IF(terrains!Y4800=1,124,152),IF(terrains!V4800=1,(IF(terrains!Y4800=1,146,IF(terrains!Y4800=2,178,263))),IF(terrains!W4800=1,(IF(terrains!Y4800=1,178,IF(terrains!Y4800=2,218,321))),IF(terrains!X4800=1,IF(terrains!Y4800=1,190,IF(terrains!Y4800=2,242,IF(terrains!Y4800=3,357,896))))))))))</f>
        <v>35</v>
      </c>
      <c r="AA4800" s="152" t="n">
        <f aca="false">terrains!Z4800*terrains!F4800</f>
        <v>85519.26495</v>
      </c>
    </row>
    <row r="4801" customFormat="false" ht="13.8" hidden="false" customHeight="false" outlineLevel="0" collapsed="false">
      <c r="A4801" s="143" t="n">
        <v>4800</v>
      </c>
      <c r="B4801" s="59" t="n">
        <v>299786.4013</v>
      </c>
      <c r="C4801" s="59" t="n">
        <v>5036272.759</v>
      </c>
      <c r="D4801" s="59" t="s">
        <v>4424</v>
      </c>
      <c r="E4801" s="153" t="n">
        <v>226.4</v>
      </c>
      <c r="F4801" s="150" t="n">
        <f aca="false">terrains!E4801*10.76391</f>
        <v>2436.949224</v>
      </c>
      <c r="G4801" s="59" t="s">
        <v>2019</v>
      </c>
      <c r="H4801" s="59" t="n">
        <v>0</v>
      </c>
      <c r="I4801" s="59" t="n">
        <v>0</v>
      </c>
      <c r="J4801" s="59" t="n">
        <f aca="false">IF(terrains!L4801=13.5,IF(terrains!X4801=1,12,9),-0.392532+1.267037*terrains!L4801+0.472239*terrains!X4801+0.58658*terrains!W4801+0.089417*terrains!V4801+0.531633*terrains!U4801+0.337883*terrains!T4801-0.403545*terrains!S4801)</f>
        <v>3.746462</v>
      </c>
      <c r="K4801" s="151" t="n">
        <f aca="false">IF(terrains!I4801=0,terrains!J4801,terrains!I4801)</f>
        <v>3.746462</v>
      </c>
      <c r="L4801" s="59" t="n">
        <v>3</v>
      </c>
      <c r="M4801" s="59" t="n">
        <v>2</v>
      </c>
      <c r="N4801" s="59" t="n">
        <v>6</v>
      </c>
      <c r="O4801" s="59" t="s">
        <v>177</v>
      </c>
      <c r="P4801" s="59" t="n">
        <v>2</v>
      </c>
      <c r="Q4801" s="59" t="n">
        <v>2.5</v>
      </c>
      <c r="R4801" s="59" t="n">
        <v>0</v>
      </c>
      <c r="S4801" s="59" t="n">
        <v>0</v>
      </c>
      <c r="T4801" s="59" t="n">
        <v>1</v>
      </c>
      <c r="U4801" s="59" t="n">
        <v>0</v>
      </c>
      <c r="V4801" s="59" t="n">
        <v>0</v>
      </c>
      <c r="W4801" s="59" t="n">
        <v>0</v>
      </c>
      <c r="X4801" s="59" t="n">
        <v>0</v>
      </c>
      <c r="Y4801" s="59" t="n">
        <f aca="false">IF(terrains!L4801&lt;=2.5,1,IF(terrains!L4801&lt;=4.5,2,IF(terrains!L4801&lt;=6.5,3,4)))</f>
        <v>2</v>
      </c>
      <c r="Z4801" s="59" t="n">
        <f aca="false">IF(terrains!R4801=1,35,IF(terrains!S4801=1,64,IF(terrains!T4801=1,IF(terrains!Y4801=1,85,104),IF(terrains!U4801=1,IF(terrains!Y4801=1,124,152),IF(terrains!V4801=1,(IF(terrains!Y4801=1,146,IF(terrains!Y4801=2,178,263))),IF(terrains!W4801=1,(IF(terrains!Y4801=1,178,IF(terrains!Y4801=2,218,321))),IF(terrains!X4801=1,IF(terrains!Y4801=1,190,IF(terrains!Y4801=2,242,IF(terrains!Y4801=3,357,896))))))))))</f>
        <v>104</v>
      </c>
      <c r="AA4801" s="152" t="n">
        <f aca="false">terrains!Z4801*terrains!F4801</f>
        <v>253442.719296</v>
      </c>
    </row>
    <row r="4802" customFormat="false" ht="13.8" hidden="false" customHeight="false" outlineLevel="0" collapsed="false">
      <c r="A4802" s="143" t="n">
        <v>4801</v>
      </c>
      <c r="B4802" s="59" t="n">
        <v>298915.74583</v>
      </c>
      <c r="C4802" s="59" t="n">
        <v>5056740.18313</v>
      </c>
      <c r="D4802" s="59" t="s">
        <v>4425</v>
      </c>
      <c r="E4802" s="153" t="n">
        <v>225.9</v>
      </c>
      <c r="F4802" s="150" t="n">
        <f aca="false">terrains!E4802*10.76391</f>
        <v>2431.567269</v>
      </c>
      <c r="G4802" s="59" t="s">
        <v>354</v>
      </c>
      <c r="H4802" s="59" t="n">
        <v>0</v>
      </c>
      <c r="I4802" s="59" t="n">
        <v>0</v>
      </c>
      <c r="J4802" s="59" t="n">
        <f aca="false">IF(terrains!L4802=13.5,IF(terrains!X4802=1,12,9),-0.392532+1.267037*terrains!L4802+0.472239*terrains!X4802+0.58658*terrains!W4802+0.089417*terrains!V4802+0.531633*terrains!U4802+0.337883*terrains!T4802-0.403545*terrains!S4802)</f>
        <v>2.141542</v>
      </c>
      <c r="K4802" s="151" t="n">
        <f aca="false">IF(terrains!I4802=0,terrains!J4802,terrains!I4802)</f>
        <v>2.141542</v>
      </c>
      <c r="L4802" s="59" t="n">
        <v>2</v>
      </c>
      <c r="M4802" s="59" t="n">
        <v>1</v>
      </c>
      <c r="N4802" s="59" t="n">
        <v>3</v>
      </c>
      <c r="O4802" s="59" t="s">
        <v>175</v>
      </c>
      <c r="P4802" s="59" t="n">
        <v>2</v>
      </c>
      <c r="Q4802" s="59" t="n">
        <v>1.5</v>
      </c>
      <c r="R4802" s="59" t="n">
        <v>1</v>
      </c>
      <c r="S4802" s="59" t="n">
        <v>0</v>
      </c>
      <c r="T4802" s="59" t="n">
        <v>0</v>
      </c>
      <c r="U4802" s="59" t="n">
        <v>0</v>
      </c>
      <c r="V4802" s="59" t="n">
        <v>0</v>
      </c>
      <c r="W4802" s="59" t="n">
        <v>0</v>
      </c>
      <c r="X4802" s="59" t="n">
        <v>0</v>
      </c>
      <c r="Y4802" s="59" t="n">
        <f aca="false">IF(terrains!L4802&lt;=2.5,1,IF(terrains!L4802&lt;=4.5,2,IF(terrains!L4802&lt;=6.5,3,4)))</f>
        <v>1</v>
      </c>
      <c r="Z4802" s="59" t="n">
        <f aca="false">IF(terrains!R4802=1,35,IF(terrains!S4802=1,64,IF(terrains!T4802=1,IF(terrains!Y4802=1,85,104),IF(terrains!U4802=1,IF(terrains!Y4802=1,124,152),IF(terrains!V4802=1,(IF(terrains!Y4802=1,146,IF(terrains!Y4802=2,178,263))),IF(terrains!W4802=1,(IF(terrains!Y4802=1,178,IF(terrains!Y4802=2,218,321))),IF(terrains!X4802=1,IF(terrains!Y4802=1,190,IF(terrains!Y4802=2,242,IF(terrains!Y4802=3,357,896))))))))))</f>
        <v>35</v>
      </c>
      <c r="AA4802" s="152" t="n">
        <f aca="false">terrains!Z4802*terrains!F4802</f>
        <v>85104.854415</v>
      </c>
    </row>
    <row r="4803" customFormat="false" ht="13.8" hidden="false" customHeight="false" outlineLevel="0" collapsed="false">
      <c r="A4803" s="143" t="n">
        <v>4802</v>
      </c>
      <c r="B4803" s="59" t="n">
        <v>298947.65049</v>
      </c>
      <c r="C4803" s="59" t="n">
        <v>5056697.34776</v>
      </c>
      <c r="D4803" s="59" t="s">
        <v>4426</v>
      </c>
      <c r="E4803" s="153" t="n">
        <v>225.9</v>
      </c>
      <c r="F4803" s="150" t="n">
        <f aca="false">terrains!E4803*10.76391</f>
        <v>2431.567269</v>
      </c>
      <c r="G4803" s="59" t="s">
        <v>354</v>
      </c>
      <c r="H4803" s="59" t="n">
        <v>0</v>
      </c>
      <c r="I4803" s="59" t="n">
        <v>0</v>
      </c>
      <c r="J4803" s="59" t="n">
        <f aca="false">IF(terrains!L4803=13.5,IF(terrains!X4803=1,12,9),-0.392532+1.267037*terrains!L4803+0.472239*terrains!X4803+0.58658*terrains!W4803+0.089417*terrains!V4803+0.531633*terrains!U4803+0.337883*terrains!T4803-0.403545*terrains!S4803)</f>
        <v>2.141542</v>
      </c>
      <c r="K4803" s="151" t="n">
        <f aca="false">IF(terrains!I4803=0,terrains!J4803,terrains!I4803)</f>
        <v>2.141542</v>
      </c>
      <c r="L4803" s="59" t="n">
        <v>2</v>
      </c>
      <c r="M4803" s="59" t="n">
        <v>1</v>
      </c>
      <c r="N4803" s="59" t="n">
        <v>3</v>
      </c>
      <c r="O4803" s="59" t="s">
        <v>175</v>
      </c>
      <c r="P4803" s="59" t="n">
        <v>2</v>
      </c>
      <c r="Q4803" s="59" t="n">
        <v>1.5</v>
      </c>
      <c r="R4803" s="59" t="n">
        <v>1</v>
      </c>
      <c r="S4803" s="59" t="n">
        <v>0</v>
      </c>
      <c r="T4803" s="59" t="n">
        <v>0</v>
      </c>
      <c r="U4803" s="59" t="n">
        <v>0</v>
      </c>
      <c r="V4803" s="59" t="n">
        <v>0</v>
      </c>
      <c r="W4803" s="59" t="n">
        <v>0</v>
      </c>
      <c r="X4803" s="59" t="n">
        <v>0</v>
      </c>
      <c r="Y4803" s="59" t="n">
        <f aca="false">IF(terrains!L4803&lt;=2.5,1,IF(terrains!L4803&lt;=4.5,2,IF(terrains!L4803&lt;=6.5,3,4)))</f>
        <v>1</v>
      </c>
      <c r="Z4803" s="59" t="n">
        <f aca="false">IF(terrains!R4803=1,35,IF(terrains!S4803=1,64,IF(terrains!T4803=1,IF(terrains!Y4803=1,85,104),IF(terrains!U4803=1,IF(terrains!Y4803=1,124,152),IF(terrains!V4803=1,(IF(terrains!Y4803=1,146,IF(terrains!Y4803=2,178,263))),IF(terrains!W4803=1,(IF(terrains!Y4803=1,178,IF(terrains!Y4803=2,218,321))),IF(terrains!X4803=1,IF(terrains!Y4803=1,190,IF(terrains!Y4803=2,242,IF(terrains!Y4803=3,357,896))))))))))</f>
        <v>35</v>
      </c>
      <c r="AA4803" s="152" t="n">
        <f aca="false">terrains!Z4803*terrains!F4803</f>
        <v>85104.854415</v>
      </c>
    </row>
    <row r="4804" customFormat="false" ht="13.8" hidden="false" customHeight="false" outlineLevel="0" collapsed="false">
      <c r="A4804" s="143" t="n">
        <v>4803</v>
      </c>
      <c r="B4804" s="59" t="n">
        <v>304084.835796</v>
      </c>
      <c r="C4804" s="59" t="n">
        <v>5059213.70398</v>
      </c>
      <c r="D4804" s="59" t="s">
        <v>4427</v>
      </c>
      <c r="E4804" s="153" t="n">
        <v>225.8</v>
      </c>
      <c r="F4804" s="150" t="n">
        <f aca="false">terrains!E4804*10.76391</f>
        <v>2430.490878</v>
      </c>
      <c r="G4804" s="59" t="s">
        <v>354</v>
      </c>
      <c r="H4804" s="59" t="n">
        <v>0</v>
      </c>
      <c r="I4804" s="59" t="n">
        <v>0</v>
      </c>
      <c r="J4804" s="59" t="n">
        <f aca="false">IF(terrains!L4804=13.5,IF(terrains!X4804=1,12,9),-0.392532+1.267037*terrains!L4804+0.472239*terrains!X4804+0.58658*terrains!W4804+0.089417*terrains!V4804+0.531633*terrains!U4804+0.337883*terrains!T4804-0.403545*terrains!S4804)</f>
        <v>2.141542</v>
      </c>
      <c r="K4804" s="151" t="n">
        <f aca="false">IF(terrains!I4804=0,terrains!J4804,terrains!I4804)</f>
        <v>2.141542</v>
      </c>
      <c r="L4804" s="59" t="n">
        <v>2</v>
      </c>
      <c r="M4804" s="59" t="n">
        <v>1</v>
      </c>
      <c r="N4804" s="59" t="n">
        <v>3</v>
      </c>
      <c r="O4804" s="59" t="s">
        <v>175</v>
      </c>
      <c r="P4804" s="59" t="n">
        <v>2</v>
      </c>
      <c r="Q4804" s="59" t="n">
        <v>1.5</v>
      </c>
      <c r="R4804" s="59" t="n">
        <v>1</v>
      </c>
      <c r="S4804" s="59" t="n">
        <v>0</v>
      </c>
      <c r="T4804" s="59" t="n">
        <v>0</v>
      </c>
      <c r="U4804" s="59" t="n">
        <v>0</v>
      </c>
      <c r="V4804" s="59" t="n">
        <v>0</v>
      </c>
      <c r="W4804" s="59" t="n">
        <v>0</v>
      </c>
      <c r="X4804" s="59" t="n">
        <v>0</v>
      </c>
      <c r="Y4804" s="59" t="n">
        <f aca="false">IF(terrains!L4804&lt;=2.5,1,IF(terrains!L4804&lt;=4.5,2,IF(terrains!L4804&lt;=6.5,3,4)))</f>
        <v>1</v>
      </c>
      <c r="Z4804" s="59" t="n">
        <f aca="false">IF(terrains!R4804=1,35,IF(terrains!S4804=1,64,IF(terrains!T4804=1,IF(terrains!Y4804=1,85,104),IF(terrains!U4804=1,IF(terrains!Y4804=1,124,152),IF(terrains!V4804=1,(IF(terrains!Y4804=1,146,IF(terrains!Y4804=2,178,263))),IF(terrains!W4804=1,(IF(terrains!Y4804=1,178,IF(terrains!Y4804=2,218,321))),IF(terrains!X4804=1,IF(terrains!Y4804=1,190,IF(terrains!Y4804=2,242,IF(terrains!Y4804=3,357,896))))))))))</f>
        <v>35</v>
      </c>
      <c r="AA4804" s="152" t="n">
        <f aca="false">terrains!Z4804*terrains!F4804</f>
        <v>85067.18073</v>
      </c>
    </row>
    <row r="4805" customFormat="false" ht="13.8" hidden="false" customHeight="false" outlineLevel="0" collapsed="false">
      <c r="A4805" s="143" t="n">
        <v>4804</v>
      </c>
      <c r="B4805" s="59" t="n">
        <v>304077.290475</v>
      </c>
      <c r="C4805" s="59" t="n">
        <v>5059215.64836</v>
      </c>
      <c r="D4805" s="59" t="s">
        <v>4428</v>
      </c>
      <c r="E4805" s="153" t="n">
        <v>225.8</v>
      </c>
      <c r="F4805" s="150" t="n">
        <f aca="false">terrains!E4805*10.76391</f>
        <v>2430.490878</v>
      </c>
      <c r="G4805" s="59" t="s">
        <v>354</v>
      </c>
      <c r="H4805" s="59" t="n">
        <v>0</v>
      </c>
      <c r="I4805" s="59" t="n">
        <v>0</v>
      </c>
      <c r="J4805" s="59" t="n">
        <f aca="false">IF(terrains!L4805=13.5,IF(terrains!X4805=1,12,9),-0.392532+1.267037*terrains!L4805+0.472239*terrains!X4805+0.58658*terrains!W4805+0.089417*terrains!V4805+0.531633*terrains!U4805+0.337883*terrains!T4805-0.403545*terrains!S4805)</f>
        <v>2.141542</v>
      </c>
      <c r="K4805" s="151" t="n">
        <f aca="false">IF(terrains!I4805=0,terrains!J4805,terrains!I4805)</f>
        <v>2.141542</v>
      </c>
      <c r="L4805" s="59" t="n">
        <v>2</v>
      </c>
      <c r="M4805" s="59" t="n">
        <v>1</v>
      </c>
      <c r="N4805" s="59" t="n">
        <v>3</v>
      </c>
      <c r="O4805" s="59" t="s">
        <v>175</v>
      </c>
      <c r="P4805" s="59" t="n">
        <v>2</v>
      </c>
      <c r="Q4805" s="59" t="n">
        <v>1.5</v>
      </c>
      <c r="R4805" s="59" t="n">
        <v>1</v>
      </c>
      <c r="S4805" s="59" t="n">
        <v>0</v>
      </c>
      <c r="T4805" s="59" t="n">
        <v>0</v>
      </c>
      <c r="U4805" s="59" t="n">
        <v>0</v>
      </c>
      <c r="V4805" s="59" t="n">
        <v>0</v>
      </c>
      <c r="W4805" s="59" t="n">
        <v>0</v>
      </c>
      <c r="X4805" s="59" t="n">
        <v>0</v>
      </c>
      <c r="Y4805" s="59" t="n">
        <f aca="false">IF(terrains!L4805&lt;=2.5,1,IF(terrains!L4805&lt;=4.5,2,IF(terrains!L4805&lt;=6.5,3,4)))</f>
        <v>1</v>
      </c>
      <c r="Z4805" s="59" t="n">
        <f aca="false">IF(terrains!R4805=1,35,IF(terrains!S4805=1,64,IF(terrains!T4805=1,IF(terrains!Y4805=1,85,104),IF(terrains!U4805=1,IF(terrains!Y4805=1,124,152),IF(terrains!V4805=1,(IF(terrains!Y4805=1,146,IF(terrains!Y4805=2,178,263))),IF(terrains!W4805=1,(IF(terrains!Y4805=1,178,IF(terrains!Y4805=2,218,321))),IF(terrains!X4805=1,IF(terrains!Y4805=1,190,IF(terrains!Y4805=2,242,IF(terrains!Y4805=3,357,896))))))))))</f>
        <v>35</v>
      </c>
      <c r="AA4805" s="152" t="n">
        <f aca="false">terrains!Z4805*terrains!F4805</f>
        <v>85067.18073</v>
      </c>
    </row>
    <row r="4806" customFormat="false" ht="13.8" hidden="false" customHeight="false" outlineLevel="0" collapsed="false">
      <c r="A4806" s="143" t="n">
        <v>4805</v>
      </c>
      <c r="B4806" s="59" t="n">
        <v>299899.974668</v>
      </c>
      <c r="C4806" s="59" t="n">
        <v>5037033.64902</v>
      </c>
      <c r="D4806" s="59" t="s">
        <v>4429</v>
      </c>
      <c r="E4806" s="153" t="n">
        <v>224.8</v>
      </c>
      <c r="F4806" s="150" t="n">
        <f aca="false">terrains!E4806*10.76391</f>
        <v>2419.726968</v>
      </c>
      <c r="G4806" s="59" t="s">
        <v>530</v>
      </c>
      <c r="H4806" s="59" t="n">
        <v>0</v>
      </c>
      <c r="I4806" s="59" t="n">
        <v>0</v>
      </c>
      <c r="J4806" s="59" t="n">
        <f aca="false">IF(terrains!L4806=13.5,IF(terrains!X4806=1,12,9),-0.392532+1.267037*terrains!L4806+0.472239*terrains!X4806+0.58658*terrains!W4806+0.089417*terrains!V4806+0.531633*terrains!U4806+0.337883*terrains!T4806-0.403545*terrains!S4806)</f>
        <v>3.1129435</v>
      </c>
      <c r="K4806" s="151" t="n">
        <f aca="false">IF(terrains!I4806=0,terrains!J4806,terrains!I4806)</f>
        <v>3.1129435</v>
      </c>
      <c r="L4806" s="59" t="n">
        <v>2.5</v>
      </c>
      <c r="M4806" s="59" t="n">
        <v>1</v>
      </c>
      <c r="N4806" s="59" t="n">
        <v>4</v>
      </c>
      <c r="O4806" s="59" t="s">
        <v>177</v>
      </c>
      <c r="P4806" s="59" t="n">
        <v>2</v>
      </c>
      <c r="Q4806" s="59" t="n">
        <v>2</v>
      </c>
      <c r="R4806" s="59" t="n">
        <v>0</v>
      </c>
      <c r="S4806" s="59" t="n">
        <v>0</v>
      </c>
      <c r="T4806" s="59" t="n">
        <v>1</v>
      </c>
      <c r="U4806" s="59" t="n">
        <v>0</v>
      </c>
      <c r="V4806" s="59" t="n">
        <v>0</v>
      </c>
      <c r="W4806" s="59" t="n">
        <v>0</v>
      </c>
      <c r="X4806" s="59" t="n">
        <v>0</v>
      </c>
      <c r="Y4806" s="59" t="n">
        <f aca="false">IF(terrains!L4806&lt;=2.5,1,IF(terrains!L4806&lt;=4.5,2,IF(terrains!L4806&lt;=6.5,3,4)))</f>
        <v>1</v>
      </c>
      <c r="Z4806" s="59" t="n">
        <f aca="false">IF(terrains!R4806=1,35,IF(terrains!S4806=1,64,IF(terrains!T4806=1,IF(terrains!Y4806=1,85,104),IF(terrains!U4806=1,IF(terrains!Y4806=1,124,152),IF(terrains!V4806=1,(IF(terrains!Y4806=1,146,IF(terrains!Y4806=2,178,263))),IF(terrains!W4806=1,(IF(terrains!Y4806=1,178,IF(terrains!Y4806=2,218,321))),IF(terrains!X4806=1,IF(terrains!Y4806=1,190,IF(terrains!Y4806=2,242,IF(terrains!Y4806=3,357,896))))))))))</f>
        <v>85</v>
      </c>
      <c r="AA4806" s="152" t="n">
        <f aca="false">terrains!Z4806*terrains!F4806</f>
        <v>205676.79228</v>
      </c>
    </row>
    <row r="4807" customFormat="false" ht="13.8" hidden="false" customHeight="false" outlineLevel="0" collapsed="false">
      <c r="A4807" s="143" t="n">
        <v>4806</v>
      </c>
      <c r="B4807" s="59" t="n">
        <v>300826.2211</v>
      </c>
      <c r="C4807" s="59" t="n">
        <v>5044190.639</v>
      </c>
      <c r="D4807" s="59" t="s">
        <v>4430</v>
      </c>
      <c r="E4807" s="153" t="n">
        <v>224.7</v>
      </c>
      <c r="F4807" s="150" t="n">
        <f aca="false">terrains!E4807*10.76391</f>
        <v>2418.650577</v>
      </c>
      <c r="G4807" s="59" t="s">
        <v>1095</v>
      </c>
      <c r="H4807" s="59" t="n">
        <v>0</v>
      </c>
      <c r="I4807" s="59" t="n">
        <v>3</v>
      </c>
      <c r="J4807" s="59" t="n">
        <f aca="false">IF(terrains!L4807=13.5,IF(terrains!X4807=1,12,9),-0.392532+1.267037*terrains!L4807+0.472239*terrains!X4807+0.58658*terrains!W4807+0.089417*terrains!V4807+0.531633*terrains!U4807+0.337883*terrains!T4807-0.403545*terrains!S4807)</f>
        <v>3.1129435</v>
      </c>
      <c r="K4807" s="151" t="n">
        <f aca="false">IF(terrains!I4807=0,terrains!J4807,terrains!I4807)</f>
        <v>3</v>
      </c>
      <c r="L4807" s="59" t="n">
        <v>2.5</v>
      </c>
      <c r="M4807" s="59" t="n">
        <v>2</v>
      </c>
      <c r="N4807" s="59" t="n">
        <v>0</v>
      </c>
      <c r="O4807" s="59" t="s">
        <v>177</v>
      </c>
      <c r="P4807" s="59" t="n">
        <v>3</v>
      </c>
      <c r="Q4807" s="59" t="n">
        <v>2.5</v>
      </c>
      <c r="R4807" s="59" t="n">
        <v>0</v>
      </c>
      <c r="S4807" s="59" t="n">
        <v>0</v>
      </c>
      <c r="T4807" s="59" t="n">
        <v>1</v>
      </c>
      <c r="U4807" s="59" t="n">
        <v>0</v>
      </c>
      <c r="V4807" s="59" t="n">
        <v>0</v>
      </c>
      <c r="W4807" s="59" t="n">
        <v>0</v>
      </c>
      <c r="X4807" s="59" t="n">
        <v>0</v>
      </c>
      <c r="Y4807" s="59" t="n">
        <f aca="false">IF(terrains!L4807&lt;=2.5,1,IF(terrains!L4807&lt;=4.5,2,IF(terrains!L4807&lt;=6.5,3,4)))</f>
        <v>1</v>
      </c>
      <c r="Z4807" s="59" t="n">
        <f aca="false">IF(terrains!R4807=1,35,IF(terrains!S4807=1,64,IF(terrains!T4807=1,IF(terrains!Y4807=1,85,104),IF(terrains!U4807=1,IF(terrains!Y4807=1,124,152),IF(terrains!V4807=1,(IF(terrains!Y4807=1,146,IF(terrains!Y4807=2,178,263))),IF(terrains!W4807=1,(IF(terrains!Y4807=1,178,IF(terrains!Y4807=2,218,321))),IF(terrains!X4807=1,IF(terrains!Y4807=1,190,IF(terrains!Y4807=2,242,IF(terrains!Y4807=3,357,896))))))))))</f>
        <v>85</v>
      </c>
      <c r="AA4807" s="152" t="n">
        <f aca="false">terrains!Z4807*terrains!F4807</f>
        <v>205585.299045</v>
      </c>
    </row>
    <row r="4808" customFormat="false" ht="13.8" hidden="false" customHeight="false" outlineLevel="0" collapsed="false">
      <c r="A4808" s="143" t="n">
        <v>4807</v>
      </c>
      <c r="B4808" s="59" t="n">
        <v>304184.298656</v>
      </c>
      <c r="C4808" s="59" t="n">
        <v>5059189.79498</v>
      </c>
      <c r="D4808" s="59" t="s">
        <v>4431</v>
      </c>
      <c r="E4808" s="153" t="n">
        <v>224.7</v>
      </c>
      <c r="F4808" s="150" t="n">
        <f aca="false">terrains!E4808*10.76391</f>
        <v>2418.650577</v>
      </c>
      <c r="G4808" s="59" t="s">
        <v>978</v>
      </c>
      <c r="H4808" s="59" t="n">
        <v>0.6</v>
      </c>
      <c r="I4808" s="59" t="n">
        <v>1.2</v>
      </c>
      <c r="J4808" s="59" t="n">
        <f aca="false">IF(terrains!L4808=13.5,IF(terrains!X4808=1,12,9),-0.392532+1.267037*terrains!L4808+0.472239*terrains!X4808+0.58658*terrains!W4808+0.089417*terrains!V4808+0.531633*terrains!U4808+0.337883*terrains!T4808-0.403545*terrains!S4808)</f>
        <v>2.7750605</v>
      </c>
      <c r="K4808" s="151" t="n">
        <f aca="false">IF(terrains!I4808=0,terrains!J4808,terrains!I4808)</f>
        <v>1.2</v>
      </c>
      <c r="L4808" s="59" t="n">
        <v>2.5</v>
      </c>
      <c r="M4808" s="59" t="n">
        <v>2</v>
      </c>
      <c r="N4808" s="59" t="n">
        <v>3</v>
      </c>
      <c r="O4808" s="59" t="s">
        <v>175</v>
      </c>
      <c r="P4808" s="59" t="n">
        <v>2</v>
      </c>
      <c r="Q4808" s="59" t="n">
        <v>1.5</v>
      </c>
      <c r="R4808" s="59" t="n">
        <v>1</v>
      </c>
      <c r="S4808" s="59" t="n">
        <v>0</v>
      </c>
      <c r="T4808" s="59" t="n">
        <v>0</v>
      </c>
      <c r="U4808" s="59" t="n">
        <v>0</v>
      </c>
      <c r="V4808" s="59" t="n">
        <v>0</v>
      </c>
      <c r="W4808" s="59" t="n">
        <v>0</v>
      </c>
      <c r="X4808" s="59" t="n">
        <v>0</v>
      </c>
      <c r="Y4808" s="59" t="n">
        <f aca="false">IF(terrains!L4808&lt;=2.5,1,IF(terrains!L4808&lt;=4.5,2,IF(terrains!L4808&lt;=6.5,3,4)))</f>
        <v>1</v>
      </c>
      <c r="Z4808" s="59" t="n">
        <f aca="false">IF(terrains!R4808=1,35,IF(terrains!S4808=1,64,IF(terrains!T4808=1,IF(terrains!Y4808=1,85,104),IF(terrains!U4808=1,IF(terrains!Y4808=1,124,152),IF(terrains!V4808=1,(IF(terrains!Y4808=1,146,IF(terrains!Y4808=2,178,263))),IF(terrains!W4808=1,(IF(terrains!Y4808=1,178,IF(terrains!Y4808=2,218,321))),IF(terrains!X4808=1,IF(terrains!Y4808=1,190,IF(terrains!Y4808=2,242,IF(terrains!Y4808=3,357,896))))))))))</f>
        <v>35</v>
      </c>
      <c r="AA4808" s="152" t="n">
        <f aca="false">terrains!Z4808*terrains!F4808</f>
        <v>84652.770195</v>
      </c>
    </row>
    <row r="4809" customFormat="false" ht="13.8" hidden="false" customHeight="false" outlineLevel="0" collapsed="false">
      <c r="A4809" s="143" t="n">
        <v>4808</v>
      </c>
      <c r="B4809" s="59" t="n">
        <v>304176.885378</v>
      </c>
      <c r="C4809" s="59" t="n">
        <v>5059191.63522</v>
      </c>
      <c r="D4809" s="59" t="s">
        <v>4432</v>
      </c>
      <c r="E4809" s="153" t="n">
        <v>224.3</v>
      </c>
      <c r="F4809" s="150" t="n">
        <f aca="false">terrains!E4809*10.76391</f>
        <v>2414.345013</v>
      </c>
      <c r="G4809" s="59" t="s">
        <v>978</v>
      </c>
      <c r="H4809" s="59" t="n">
        <v>0.6</v>
      </c>
      <c r="I4809" s="59" t="n">
        <v>1.2</v>
      </c>
      <c r="J4809" s="59" t="n">
        <f aca="false">IF(terrains!L4809=13.5,IF(terrains!X4809=1,12,9),-0.392532+1.267037*terrains!L4809+0.472239*terrains!X4809+0.58658*terrains!W4809+0.089417*terrains!V4809+0.531633*terrains!U4809+0.337883*terrains!T4809-0.403545*terrains!S4809)</f>
        <v>2.7750605</v>
      </c>
      <c r="K4809" s="151" t="n">
        <f aca="false">IF(terrains!I4809=0,terrains!J4809,terrains!I4809)</f>
        <v>1.2</v>
      </c>
      <c r="L4809" s="59" t="n">
        <v>2.5</v>
      </c>
      <c r="M4809" s="59" t="n">
        <v>2</v>
      </c>
      <c r="N4809" s="59" t="n">
        <v>3</v>
      </c>
      <c r="O4809" s="59" t="s">
        <v>175</v>
      </c>
      <c r="P4809" s="59" t="n">
        <v>2</v>
      </c>
      <c r="Q4809" s="59" t="n">
        <v>1.5</v>
      </c>
      <c r="R4809" s="59" t="n">
        <v>1</v>
      </c>
      <c r="S4809" s="59" t="n">
        <v>0</v>
      </c>
      <c r="T4809" s="59" t="n">
        <v>0</v>
      </c>
      <c r="U4809" s="59" t="n">
        <v>0</v>
      </c>
      <c r="V4809" s="59" t="n">
        <v>0</v>
      </c>
      <c r="W4809" s="59" t="n">
        <v>0</v>
      </c>
      <c r="X4809" s="59" t="n">
        <v>0</v>
      </c>
      <c r="Y4809" s="59" t="n">
        <f aca="false">IF(terrains!L4809&lt;=2.5,1,IF(terrains!L4809&lt;=4.5,2,IF(terrains!L4809&lt;=6.5,3,4)))</f>
        <v>1</v>
      </c>
      <c r="Z4809" s="59" t="n">
        <f aca="false">IF(terrains!R4809=1,35,IF(terrains!S4809=1,64,IF(terrains!T4809=1,IF(terrains!Y4809=1,85,104),IF(terrains!U4809=1,IF(terrains!Y4809=1,124,152),IF(terrains!V4809=1,(IF(terrains!Y4809=1,146,IF(terrains!Y4809=2,178,263))),IF(terrains!W4809=1,(IF(terrains!Y4809=1,178,IF(terrains!Y4809=2,218,321))),IF(terrains!X4809=1,IF(terrains!Y4809=1,190,IF(terrains!Y4809=2,242,IF(terrains!Y4809=3,357,896))))))))))</f>
        <v>35</v>
      </c>
      <c r="AA4809" s="152" t="n">
        <f aca="false">terrains!Z4809*terrains!F4809</f>
        <v>84502.075455</v>
      </c>
    </row>
    <row r="4810" customFormat="false" ht="13.8" hidden="false" customHeight="false" outlineLevel="0" collapsed="false">
      <c r="A4810" s="143" t="n">
        <v>4809</v>
      </c>
      <c r="B4810" s="59" t="n">
        <v>304318.460427</v>
      </c>
      <c r="C4810" s="59" t="n">
        <v>5059157.29364</v>
      </c>
      <c r="D4810" s="59" t="s">
        <v>4433</v>
      </c>
      <c r="E4810" s="153" t="n">
        <v>224.3</v>
      </c>
      <c r="F4810" s="150" t="n">
        <f aca="false">terrains!E4810*10.76391</f>
        <v>2414.345013</v>
      </c>
      <c r="G4810" s="59" t="s">
        <v>1603</v>
      </c>
      <c r="H4810" s="59" t="n">
        <v>1.5</v>
      </c>
      <c r="I4810" s="59" t="n">
        <v>4</v>
      </c>
      <c r="J4810" s="59" t="n">
        <f aca="false">IF(terrains!L4810=13.5,IF(terrains!X4810=1,12,9),-0.392532+1.267037*terrains!L4810+0.472239*terrains!X4810+0.58658*terrains!W4810+0.089417*terrains!V4810+0.531633*terrains!U4810+0.337883*terrains!T4810-0.403545*terrains!S4810)</f>
        <v>4.0420975</v>
      </c>
      <c r="K4810" s="151" t="n">
        <f aca="false">IF(terrains!I4810=0,terrains!J4810,terrains!I4810)</f>
        <v>4</v>
      </c>
      <c r="L4810" s="59" t="n">
        <v>3.5</v>
      </c>
      <c r="M4810" s="59" t="n">
        <v>5</v>
      </c>
      <c r="N4810" s="59" t="n">
        <v>6</v>
      </c>
      <c r="O4810" s="59" t="s">
        <v>175</v>
      </c>
      <c r="P4810" s="59" t="n">
        <v>2</v>
      </c>
      <c r="Q4810" s="59" t="n">
        <v>1.5</v>
      </c>
      <c r="R4810" s="59" t="n">
        <v>1</v>
      </c>
      <c r="S4810" s="59" t="n">
        <v>0</v>
      </c>
      <c r="T4810" s="59" t="n">
        <v>0</v>
      </c>
      <c r="U4810" s="59" t="n">
        <v>0</v>
      </c>
      <c r="V4810" s="59" t="n">
        <v>0</v>
      </c>
      <c r="W4810" s="59" t="n">
        <v>0</v>
      </c>
      <c r="X4810" s="59" t="n">
        <v>0</v>
      </c>
      <c r="Y4810" s="59" t="n">
        <f aca="false">IF(terrains!L4810&lt;=2.5,1,IF(terrains!L4810&lt;=4.5,2,IF(terrains!L4810&lt;=6.5,3,4)))</f>
        <v>2</v>
      </c>
      <c r="Z4810" s="59" t="n">
        <f aca="false">IF(terrains!R4810=1,35,IF(terrains!S4810=1,64,IF(terrains!T4810=1,IF(terrains!Y4810=1,85,104),IF(terrains!U4810=1,IF(terrains!Y4810=1,124,152),IF(terrains!V4810=1,(IF(terrains!Y4810=1,146,IF(terrains!Y4810=2,178,263))),IF(terrains!W4810=1,(IF(terrains!Y4810=1,178,IF(terrains!Y4810=2,218,321))),IF(terrains!X4810=1,IF(terrains!Y4810=1,190,IF(terrains!Y4810=2,242,IF(terrains!Y4810=3,357,896))))))))))</f>
        <v>35</v>
      </c>
      <c r="AA4810" s="152" t="n">
        <f aca="false">terrains!Z4810*terrains!F4810</f>
        <v>84502.075455</v>
      </c>
    </row>
    <row r="4811" customFormat="false" ht="13.8" hidden="false" customHeight="false" outlineLevel="0" collapsed="false">
      <c r="A4811" s="143" t="n">
        <v>4810</v>
      </c>
      <c r="B4811" s="59" t="n">
        <v>304325.897573</v>
      </c>
      <c r="C4811" s="59" t="n">
        <v>5059155.49845</v>
      </c>
      <c r="D4811" s="59" t="s">
        <v>4434</v>
      </c>
      <c r="E4811" s="153" t="n">
        <v>224.3</v>
      </c>
      <c r="F4811" s="150" t="n">
        <f aca="false">terrains!E4811*10.76391</f>
        <v>2414.345013</v>
      </c>
      <c r="G4811" s="59" t="s">
        <v>1603</v>
      </c>
      <c r="H4811" s="59" t="n">
        <v>1.5</v>
      </c>
      <c r="I4811" s="59" t="n">
        <v>4</v>
      </c>
      <c r="J4811" s="59" t="n">
        <f aca="false">IF(terrains!L4811=13.5,IF(terrains!X4811=1,12,9),-0.392532+1.267037*terrains!L4811+0.472239*terrains!X4811+0.58658*terrains!W4811+0.089417*terrains!V4811+0.531633*terrains!U4811+0.337883*terrains!T4811-0.403545*terrains!S4811)</f>
        <v>4.0420975</v>
      </c>
      <c r="K4811" s="151" t="n">
        <f aca="false">IF(terrains!I4811=0,terrains!J4811,terrains!I4811)</f>
        <v>4</v>
      </c>
      <c r="L4811" s="59" t="n">
        <v>3.5</v>
      </c>
      <c r="M4811" s="59" t="n">
        <v>5</v>
      </c>
      <c r="N4811" s="59" t="n">
        <v>6</v>
      </c>
      <c r="O4811" s="59" t="s">
        <v>175</v>
      </c>
      <c r="P4811" s="59" t="n">
        <v>2</v>
      </c>
      <c r="Q4811" s="59" t="n">
        <v>1.5</v>
      </c>
      <c r="R4811" s="59" t="n">
        <v>1</v>
      </c>
      <c r="S4811" s="59" t="n">
        <v>0</v>
      </c>
      <c r="T4811" s="59" t="n">
        <v>0</v>
      </c>
      <c r="U4811" s="59" t="n">
        <v>0</v>
      </c>
      <c r="V4811" s="59" t="n">
        <v>0</v>
      </c>
      <c r="W4811" s="59" t="n">
        <v>0</v>
      </c>
      <c r="X4811" s="59" t="n">
        <v>0</v>
      </c>
      <c r="Y4811" s="59" t="n">
        <f aca="false">IF(terrains!L4811&lt;=2.5,1,IF(terrains!L4811&lt;=4.5,2,IF(terrains!L4811&lt;=6.5,3,4)))</f>
        <v>2</v>
      </c>
      <c r="Z4811" s="59" t="n">
        <f aca="false">IF(terrains!R4811=1,35,IF(terrains!S4811=1,64,IF(terrains!T4811=1,IF(terrains!Y4811=1,85,104),IF(terrains!U4811=1,IF(terrains!Y4811=1,124,152),IF(terrains!V4811=1,(IF(terrains!Y4811=1,146,IF(terrains!Y4811=2,178,263))),IF(terrains!W4811=1,(IF(terrains!Y4811=1,178,IF(terrains!Y4811=2,218,321))),IF(terrains!X4811=1,IF(terrains!Y4811=1,190,IF(terrains!Y4811=2,242,IF(terrains!Y4811=3,357,896))))))))))</f>
        <v>35</v>
      </c>
      <c r="AA4811" s="152" t="n">
        <f aca="false">terrains!Z4811*terrains!F4811</f>
        <v>84502.075455</v>
      </c>
    </row>
    <row r="4812" customFormat="false" ht="13.8" hidden="false" customHeight="false" outlineLevel="0" collapsed="false">
      <c r="A4812" s="143" t="n">
        <v>4811</v>
      </c>
      <c r="B4812" s="59" t="n">
        <v>304333.330717</v>
      </c>
      <c r="C4812" s="59" t="n">
        <v>5059153.69574</v>
      </c>
      <c r="D4812" s="59" t="s">
        <v>4435</v>
      </c>
      <c r="E4812" s="153" t="n">
        <v>224.3</v>
      </c>
      <c r="F4812" s="150" t="n">
        <f aca="false">terrains!E4812*10.76391</f>
        <v>2414.345013</v>
      </c>
      <c r="G4812" s="59" t="s">
        <v>1603</v>
      </c>
      <c r="H4812" s="59" t="n">
        <v>1.5</v>
      </c>
      <c r="I4812" s="59" t="n">
        <v>4</v>
      </c>
      <c r="J4812" s="59" t="n">
        <f aca="false">IF(terrains!L4812=13.5,IF(terrains!X4812=1,12,9),-0.392532+1.267037*terrains!L4812+0.472239*terrains!X4812+0.58658*terrains!W4812+0.089417*terrains!V4812+0.531633*terrains!U4812+0.337883*terrains!T4812-0.403545*terrains!S4812)</f>
        <v>4.0420975</v>
      </c>
      <c r="K4812" s="151" t="n">
        <f aca="false">IF(terrains!I4812=0,terrains!J4812,terrains!I4812)</f>
        <v>4</v>
      </c>
      <c r="L4812" s="59" t="n">
        <v>3.5</v>
      </c>
      <c r="M4812" s="59" t="n">
        <v>5</v>
      </c>
      <c r="N4812" s="59" t="n">
        <v>6</v>
      </c>
      <c r="O4812" s="59" t="s">
        <v>175</v>
      </c>
      <c r="P4812" s="59" t="n">
        <v>2</v>
      </c>
      <c r="Q4812" s="59" t="n">
        <v>1.5</v>
      </c>
      <c r="R4812" s="59" t="n">
        <v>1</v>
      </c>
      <c r="S4812" s="59" t="n">
        <v>0</v>
      </c>
      <c r="T4812" s="59" t="n">
        <v>0</v>
      </c>
      <c r="U4812" s="59" t="n">
        <v>0</v>
      </c>
      <c r="V4812" s="59" t="n">
        <v>0</v>
      </c>
      <c r="W4812" s="59" t="n">
        <v>0</v>
      </c>
      <c r="X4812" s="59" t="n">
        <v>0</v>
      </c>
      <c r="Y4812" s="59" t="n">
        <f aca="false">IF(terrains!L4812&lt;=2.5,1,IF(terrains!L4812&lt;=4.5,2,IF(terrains!L4812&lt;=6.5,3,4)))</f>
        <v>2</v>
      </c>
      <c r="Z4812" s="59" t="n">
        <f aca="false">IF(terrains!R4812=1,35,IF(terrains!S4812=1,64,IF(terrains!T4812=1,IF(terrains!Y4812=1,85,104),IF(terrains!U4812=1,IF(terrains!Y4812=1,124,152),IF(terrains!V4812=1,(IF(terrains!Y4812=1,146,IF(terrains!Y4812=2,178,263))),IF(terrains!W4812=1,(IF(terrains!Y4812=1,178,IF(terrains!Y4812=2,218,321))),IF(terrains!X4812=1,IF(terrains!Y4812=1,190,IF(terrains!Y4812=2,242,IF(terrains!Y4812=3,357,896))))))))))</f>
        <v>35</v>
      </c>
      <c r="AA4812" s="152" t="n">
        <f aca="false">terrains!Z4812*terrains!F4812</f>
        <v>84502.075455</v>
      </c>
    </row>
    <row r="4813" customFormat="false" ht="13.8" hidden="false" customHeight="false" outlineLevel="0" collapsed="false">
      <c r="A4813" s="143" t="n">
        <v>4812</v>
      </c>
      <c r="B4813" s="59" t="n">
        <v>304340.816099</v>
      </c>
      <c r="C4813" s="59" t="n">
        <v>5059151.78262</v>
      </c>
      <c r="D4813" s="59" t="s">
        <v>4436</v>
      </c>
      <c r="E4813" s="153" t="n">
        <v>224.3</v>
      </c>
      <c r="F4813" s="150" t="n">
        <f aca="false">terrains!E4813*10.76391</f>
        <v>2414.345013</v>
      </c>
      <c r="G4813" s="59" t="s">
        <v>1603</v>
      </c>
      <c r="H4813" s="59" t="n">
        <v>1.5</v>
      </c>
      <c r="I4813" s="59" t="n">
        <v>4</v>
      </c>
      <c r="J4813" s="59" t="n">
        <f aca="false">IF(terrains!L4813=13.5,IF(terrains!X4813=1,12,9),-0.392532+1.267037*terrains!L4813+0.472239*terrains!X4813+0.58658*terrains!W4813+0.089417*terrains!V4813+0.531633*terrains!U4813+0.337883*terrains!T4813-0.403545*terrains!S4813)</f>
        <v>4.0420975</v>
      </c>
      <c r="K4813" s="151" t="n">
        <f aca="false">IF(terrains!I4813=0,terrains!J4813,terrains!I4813)</f>
        <v>4</v>
      </c>
      <c r="L4813" s="59" t="n">
        <v>3.5</v>
      </c>
      <c r="M4813" s="59" t="n">
        <v>5</v>
      </c>
      <c r="N4813" s="59" t="n">
        <v>6</v>
      </c>
      <c r="O4813" s="59" t="s">
        <v>175</v>
      </c>
      <c r="P4813" s="59" t="n">
        <v>2</v>
      </c>
      <c r="Q4813" s="59" t="n">
        <v>1.5</v>
      </c>
      <c r="R4813" s="59" t="n">
        <v>1</v>
      </c>
      <c r="S4813" s="59" t="n">
        <v>0</v>
      </c>
      <c r="T4813" s="59" t="n">
        <v>0</v>
      </c>
      <c r="U4813" s="59" t="n">
        <v>0</v>
      </c>
      <c r="V4813" s="59" t="n">
        <v>0</v>
      </c>
      <c r="W4813" s="59" t="n">
        <v>0</v>
      </c>
      <c r="X4813" s="59" t="n">
        <v>0</v>
      </c>
      <c r="Y4813" s="59" t="n">
        <f aca="false">IF(terrains!L4813&lt;=2.5,1,IF(terrains!L4813&lt;=4.5,2,IF(terrains!L4813&lt;=6.5,3,4)))</f>
        <v>2</v>
      </c>
      <c r="Z4813" s="59" t="n">
        <f aca="false">IF(terrains!R4813=1,35,IF(terrains!S4813=1,64,IF(terrains!T4813=1,IF(terrains!Y4813=1,85,104),IF(terrains!U4813=1,IF(terrains!Y4813=1,124,152),IF(terrains!V4813=1,(IF(terrains!Y4813=1,146,IF(terrains!Y4813=2,178,263))),IF(terrains!W4813=1,(IF(terrains!Y4813=1,178,IF(terrains!Y4813=2,218,321))),IF(terrains!X4813=1,IF(terrains!Y4813=1,190,IF(terrains!Y4813=2,242,IF(terrains!Y4813=3,357,896))))))))))</f>
        <v>35</v>
      </c>
      <c r="AA4813" s="152" t="n">
        <f aca="false">terrains!Z4813*terrains!F4813</f>
        <v>84502.075455</v>
      </c>
    </row>
    <row r="4814" customFormat="false" ht="13.8" hidden="false" customHeight="false" outlineLevel="0" collapsed="false">
      <c r="A4814" s="143" t="n">
        <v>4813</v>
      </c>
      <c r="B4814" s="59" t="n">
        <v>300126.167022</v>
      </c>
      <c r="C4814" s="59" t="n">
        <v>5039793.70601</v>
      </c>
      <c r="D4814" s="59" t="s">
        <v>4437</v>
      </c>
      <c r="E4814" s="153" t="n">
        <v>223.8</v>
      </c>
      <c r="F4814" s="150" t="n">
        <f aca="false">terrains!E4814*10.76391</f>
        <v>2408.963058</v>
      </c>
      <c r="G4814" s="59" t="s">
        <v>552</v>
      </c>
      <c r="H4814" s="59" t="n">
        <v>0</v>
      </c>
      <c r="I4814" s="59" t="n">
        <v>9</v>
      </c>
      <c r="J4814" s="59" t="n">
        <f aca="false">IF(terrains!L4814=13.5,IF(terrains!X4814=1,12,9),-0.392532+1.267037*terrains!L4814+0.472239*terrains!X4814+0.58658*terrains!W4814+0.089417*terrains!V4814+0.531633*terrains!U4814+0.337883*terrains!T4814-0.403545*terrains!S4814)</f>
        <v>7.681929</v>
      </c>
      <c r="K4814" s="151" t="n">
        <f aca="false">IF(terrains!I4814=0,terrains!J4814,terrains!I4814)</f>
        <v>9</v>
      </c>
      <c r="L4814" s="59" t="n">
        <v>6</v>
      </c>
      <c r="M4814" s="59" t="n">
        <v>0</v>
      </c>
      <c r="N4814" s="59" t="n">
        <v>0</v>
      </c>
      <c r="O4814" s="59" t="s">
        <v>181</v>
      </c>
      <c r="P4814" s="59" t="n">
        <v>0</v>
      </c>
      <c r="Q4814" s="59" t="n">
        <v>0</v>
      </c>
      <c r="R4814" s="59" t="n">
        <v>0</v>
      </c>
      <c r="S4814" s="59" t="n">
        <v>0</v>
      </c>
      <c r="T4814" s="59" t="n">
        <v>0</v>
      </c>
      <c r="U4814" s="59" t="n">
        <v>0</v>
      </c>
      <c r="V4814" s="59" t="n">
        <v>0</v>
      </c>
      <c r="W4814" s="59" t="n">
        <v>0</v>
      </c>
      <c r="X4814" s="59" t="n">
        <v>1</v>
      </c>
      <c r="Y4814" s="59" t="n">
        <f aca="false">IF(terrains!L4814&lt;=2.5,1,IF(terrains!L4814&lt;=4.5,2,IF(terrains!L4814&lt;=6.5,3,4)))</f>
        <v>3</v>
      </c>
      <c r="Z4814" s="59" t="n">
        <f aca="false">IF(terrains!R4814=1,35,IF(terrains!S4814=1,64,IF(terrains!T4814=1,IF(terrains!Y4814=1,85,104),IF(terrains!U4814=1,IF(terrains!Y4814=1,124,152),IF(terrains!V4814=1,(IF(terrains!Y4814=1,146,IF(terrains!Y4814=2,178,263))),IF(terrains!W4814=1,(IF(terrains!Y4814=1,178,IF(terrains!Y4814=2,218,321))),IF(terrains!X4814=1,IF(terrains!Y4814=1,190,IF(terrains!Y4814=2,242,IF(terrains!Y4814=3,357,896))))))))))</f>
        <v>357</v>
      </c>
      <c r="AA4814" s="152" t="n">
        <f aca="false">terrains!Z4814*terrains!F4814</f>
        <v>859999.811706</v>
      </c>
    </row>
    <row r="4815" customFormat="false" ht="13.8" hidden="false" customHeight="false" outlineLevel="0" collapsed="false">
      <c r="A4815" s="143" t="n">
        <v>4814</v>
      </c>
      <c r="B4815" s="59" t="n">
        <v>293973.393984</v>
      </c>
      <c r="C4815" s="59" t="n">
        <v>5048980.49077</v>
      </c>
      <c r="D4815" s="59" t="s">
        <v>4438</v>
      </c>
      <c r="E4815" s="153" t="n">
        <v>223</v>
      </c>
      <c r="F4815" s="150" t="n">
        <f aca="false">terrains!E4815*10.76391</f>
        <v>2400.35193</v>
      </c>
      <c r="G4815" s="59" t="s">
        <v>1322</v>
      </c>
      <c r="H4815" s="59" t="n">
        <v>0</v>
      </c>
      <c r="I4815" s="59" t="n">
        <v>0</v>
      </c>
      <c r="J4815" s="59" t="n">
        <f aca="false">IF(terrains!L4815=13.5,IF(terrains!X4815=1,12,9),-0.392532+1.267037*terrains!L4815+0.472239*terrains!X4815+0.58658*terrains!W4815+0.089417*terrains!V4815+0.531633*terrains!U4815+0.337883*terrains!T4815-0.403545*terrains!S4815)</f>
        <v>1.737997</v>
      </c>
      <c r="K4815" s="151" t="n">
        <f aca="false">IF(terrains!I4815=0,terrains!J4815,terrains!I4815)</f>
        <v>1.737997</v>
      </c>
      <c r="L4815" s="59" t="n">
        <v>2</v>
      </c>
      <c r="M4815" s="59" t="n">
        <v>1</v>
      </c>
      <c r="N4815" s="59" t="n">
        <v>3</v>
      </c>
      <c r="O4815" s="59" t="s">
        <v>176</v>
      </c>
      <c r="P4815" s="59" t="n">
        <v>2</v>
      </c>
      <c r="Q4815" s="59" t="n">
        <v>2</v>
      </c>
      <c r="R4815" s="59" t="n">
        <v>0</v>
      </c>
      <c r="S4815" s="59" t="n">
        <v>1</v>
      </c>
      <c r="T4815" s="59" t="n">
        <v>0</v>
      </c>
      <c r="U4815" s="59" t="n">
        <v>0</v>
      </c>
      <c r="V4815" s="59" t="n">
        <v>0</v>
      </c>
      <c r="W4815" s="59" t="n">
        <v>0</v>
      </c>
      <c r="X4815" s="59" t="n">
        <v>0</v>
      </c>
      <c r="Y4815" s="59" t="n">
        <f aca="false">IF(terrains!L4815&lt;=2.5,1,IF(terrains!L4815&lt;=4.5,2,IF(terrains!L4815&lt;=6.5,3,4)))</f>
        <v>1</v>
      </c>
      <c r="Z4815" s="59" t="n">
        <f aca="false">IF(terrains!R4815=1,35,IF(terrains!S4815=1,64,IF(terrains!T4815=1,IF(terrains!Y4815=1,85,104),IF(terrains!U4815=1,IF(terrains!Y4815=1,124,152),IF(terrains!V4815=1,(IF(terrains!Y4815=1,146,IF(terrains!Y4815=2,178,263))),IF(terrains!W4815=1,(IF(terrains!Y4815=1,178,IF(terrains!Y4815=2,218,321))),IF(terrains!X4815=1,IF(terrains!Y4815=1,190,IF(terrains!Y4815=2,242,IF(terrains!Y4815=3,357,896))))))))))</f>
        <v>64</v>
      </c>
      <c r="AA4815" s="152" t="n">
        <f aca="false">terrains!Z4815*terrains!F4815</f>
        <v>153622.52352</v>
      </c>
    </row>
    <row r="4816" customFormat="false" ht="13.8" hidden="false" customHeight="false" outlineLevel="0" collapsed="false">
      <c r="A4816" s="143" t="n">
        <v>4815</v>
      </c>
      <c r="B4816" s="59" t="n">
        <v>293978.874946</v>
      </c>
      <c r="C4816" s="59" t="n">
        <v>5048973.17262</v>
      </c>
      <c r="D4816" s="59" t="s">
        <v>4439</v>
      </c>
      <c r="E4816" s="153" t="n">
        <v>223</v>
      </c>
      <c r="F4816" s="150" t="n">
        <f aca="false">terrains!E4816*10.76391</f>
        <v>2400.35193</v>
      </c>
      <c r="G4816" s="59" t="s">
        <v>1322</v>
      </c>
      <c r="H4816" s="59" t="n">
        <v>0</v>
      </c>
      <c r="I4816" s="59" t="n">
        <v>0</v>
      </c>
      <c r="J4816" s="59" t="n">
        <f aca="false">IF(terrains!L4816=13.5,IF(terrains!X4816=1,12,9),-0.392532+1.267037*terrains!L4816+0.472239*terrains!X4816+0.58658*terrains!W4816+0.089417*terrains!V4816+0.531633*terrains!U4816+0.337883*terrains!T4816-0.403545*terrains!S4816)</f>
        <v>1.737997</v>
      </c>
      <c r="K4816" s="151" t="n">
        <f aca="false">IF(terrains!I4816=0,terrains!J4816,terrains!I4816)</f>
        <v>1.737997</v>
      </c>
      <c r="L4816" s="59" t="n">
        <v>2</v>
      </c>
      <c r="M4816" s="59" t="n">
        <v>1</v>
      </c>
      <c r="N4816" s="59" t="n">
        <v>3</v>
      </c>
      <c r="O4816" s="59" t="s">
        <v>176</v>
      </c>
      <c r="P4816" s="59" t="n">
        <v>2</v>
      </c>
      <c r="Q4816" s="59" t="n">
        <v>2</v>
      </c>
      <c r="R4816" s="59" t="n">
        <v>0</v>
      </c>
      <c r="S4816" s="59" t="n">
        <v>1</v>
      </c>
      <c r="T4816" s="59" t="n">
        <v>0</v>
      </c>
      <c r="U4816" s="59" t="n">
        <v>0</v>
      </c>
      <c r="V4816" s="59" t="n">
        <v>0</v>
      </c>
      <c r="W4816" s="59" t="n">
        <v>0</v>
      </c>
      <c r="X4816" s="59" t="n">
        <v>0</v>
      </c>
      <c r="Y4816" s="59" t="n">
        <f aca="false">IF(terrains!L4816&lt;=2.5,1,IF(terrains!L4816&lt;=4.5,2,IF(terrains!L4816&lt;=6.5,3,4)))</f>
        <v>1</v>
      </c>
      <c r="Z4816" s="59" t="n">
        <f aca="false">IF(terrains!R4816=1,35,IF(terrains!S4816=1,64,IF(terrains!T4816=1,IF(terrains!Y4816=1,85,104),IF(terrains!U4816=1,IF(terrains!Y4816=1,124,152),IF(terrains!V4816=1,(IF(terrains!Y4816=1,146,IF(terrains!Y4816=2,178,263))),IF(terrains!W4816=1,(IF(terrains!Y4816=1,178,IF(terrains!Y4816=2,218,321))),IF(terrains!X4816=1,IF(terrains!Y4816=1,190,IF(terrains!Y4816=2,242,IF(terrains!Y4816=3,357,896))))))))))</f>
        <v>64</v>
      </c>
      <c r="AA4816" s="152" t="n">
        <f aca="false">terrains!Z4816*terrains!F4816</f>
        <v>153622.52352</v>
      </c>
    </row>
    <row r="4817" customFormat="false" ht="13.8" hidden="false" customHeight="false" outlineLevel="0" collapsed="false">
      <c r="A4817" s="143" t="n">
        <v>4816</v>
      </c>
      <c r="B4817" s="59" t="n">
        <v>297532.9335</v>
      </c>
      <c r="C4817" s="59" t="n">
        <v>5034864.138</v>
      </c>
      <c r="D4817" s="59" t="s">
        <v>4440</v>
      </c>
      <c r="E4817" s="153" t="n">
        <v>223</v>
      </c>
      <c r="F4817" s="150" t="n">
        <f aca="false">terrains!E4817*10.76391</f>
        <v>2400.35193</v>
      </c>
      <c r="G4817" s="59" t="s">
        <v>606</v>
      </c>
      <c r="H4817" s="59" t="n">
        <v>0</v>
      </c>
      <c r="I4817" s="59" t="n">
        <v>0</v>
      </c>
      <c r="J4817" s="59" t="n">
        <f aca="false">IF(terrains!L4817=13.5,IF(terrains!X4817=1,12,9),-0.392532+1.267037*terrains!L4817+0.472239*terrains!X4817+0.58658*terrains!W4817+0.089417*terrains!V4817+0.531633*terrains!U4817+0.337883*terrains!T4817-0.403545*terrains!S4817)</f>
        <v>3.1129435</v>
      </c>
      <c r="K4817" s="151" t="n">
        <f aca="false">IF(terrains!I4817=0,terrains!J4817,terrains!I4817)</f>
        <v>3.1129435</v>
      </c>
      <c r="L4817" s="59" t="n">
        <v>2.5</v>
      </c>
      <c r="M4817" s="59" t="n">
        <v>1</v>
      </c>
      <c r="N4817" s="59" t="n">
        <v>4</v>
      </c>
      <c r="O4817" s="59" t="s">
        <v>177</v>
      </c>
      <c r="P4817" s="59" t="n">
        <v>2</v>
      </c>
      <c r="Q4817" s="59" t="n">
        <v>2.5</v>
      </c>
      <c r="R4817" s="59" t="n">
        <v>0</v>
      </c>
      <c r="S4817" s="59" t="n">
        <v>0</v>
      </c>
      <c r="T4817" s="59" t="n">
        <v>1</v>
      </c>
      <c r="U4817" s="59" t="n">
        <v>0</v>
      </c>
      <c r="V4817" s="59" t="n">
        <v>0</v>
      </c>
      <c r="W4817" s="59" t="n">
        <v>0</v>
      </c>
      <c r="X4817" s="59" t="n">
        <v>0</v>
      </c>
      <c r="Y4817" s="59" t="n">
        <f aca="false">IF(terrains!L4817&lt;=2.5,1,IF(terrains!L4817&lt;=4.5,2,IF(terrains!L4817&lt;=6.5,3,4)))</f>
        <v>1</v>
      </c>
      <c r="Z4817" s="59" t="n">
        <f aca="false">IF(terrains!R4817=1,35,IF(terrains!S4817=1,64,IF(terrains!T4817=1,IF(terrains!Y4817=1,85,104),IF(terrains!U4817=1,IF(terrains!Y4817=1,124,152),IF(terrains!V4817=1,(IF(terrains!Y4817=1,146,IF(terrains!Y4817=2,178,263))),IF(terrains!W4817=1,(IF(terrains!Y4817=1,178,IF(terrains!Y4817=2,218,321))),IF(terrains!X4817=1,IF(terrains!Y4817=1,190,IF(terrains!Y4817=2,242,IF(terrains!Y4817=3,357,896))))))))))</f>
        <v>85</v>
      </c>
      <c r="AA4817" s="152" t="n">
        <f aca="false">terrains!Z4817*terrains!F4817</f>
        <v>204029.91405</v>
      </c>
    </row>
    <row r="4818" customFormat="false" ht="13.8" hidden="false" customHeight="false" outlineLevel="0" collapsed="false">
      <c r="A4818" s="143" t="n">
        <v>4817</v>
      </c>
      <c r="B4818" s="59" t="n">
        <v>292561.907179</v>
      </c>
      <c r="C4818" s="59" t="n">
        <v>5039881.02013</v>
      </c>
      <c r="D4818" s="59" t="s">
        <v>4441</v>
      </c>
      <c r="E4818" s="153" t="n">
        <v>223</v>
      </c>
      <c r="F4818" s="150" t="n">
        <f aca="false">terrains!E4818*10.76391</f>
        <v>2400.35193</v>
      </c>
      <c r="G4818" s="59" t="s">
        <v>284</v>
      </c>
      <c r="H4818" s="59" t="n">
        <v>1</v>
      </c>
      <c r="I4818" s="59" t="n">
        <v>6</v>
      </c>
      <c r="J4818" s="59" t="n">
        <f aca="false">IF(terrains!L4818=13.5,IF(terrains!X4818=1,12,9),-0.392532+1.267037*terrains!L4818+0.472239*terrains!X4818+0.58658*terrains!W4818+0.089417*terrains!V4818+0.531633*terrains!U4818+0.337883*terrains!T4818-0.403545*terrains!S4818)</f>
        <v>5.013499</v>
      </c>
      <c r="K4818" s="151" t="n">
        <f aca="false">IF(terrains!I4818=0,terrains!J4818,terrains!I4818)</f>
        <v>6</v>
      </c>
      <c r="L4818" s="59" t="n">
        <v>4</v>
      </c>
      <c r="M4818" s="59" t="n">
        <v>2</v>
      </c>
      <c r="N4818" s="59" t="n">
        <v>12</v>
      </c>
      <c r="O4818" s="59" t="s">
        <v>177</v>
      </c>
      <c r="P4818" s="59" t="n">
        <v>2</v>
      </c>
      <c r="Q4818" s="59" t="n">
        <v>2.5</v>
      </c>
      <c r="R4818" s="59" t="n">
        <v>0</v>
      </c>
      <c r="S4818" s="59" t="n">
        <v>0</v>
      </c>
      <c r="T4818" s="59" t="n">
        <v>1</v>
      </c>
      <c r="U4818" s="59" t="n">
        <v>0</v>
      </c>
      <c r="V4818" s="59" t="n">
        <v>0</v>
      </c>
      <c r="W4818" s="59" t="n">
        <v>0</v>
      </c>
      <c r="X4818" s="59" t="n">
        <v>0</v>
      </c>
      <c r="Y4818" s="59" t="n">
        <f aca="false">IF(terrains!L4818&lt;=2.5,1,IF(terrains!L4818&lt;=4.5,2,IF(terrains!L4818&lt;=6.5,3,4)))</f>
        <v>2</v>
      </c>
      <c r="Z4818" s="59" t="n">
        <f aca="false">IF(terrains!R4818=1,35,IF(terrains!S4818=1,64,IF(terrains!T4818=1,IF(terrains!Y4818=1,85,104),IF(terrains!U4818=1,IF(terrains!Y4818=1,124,152),IF(terrains!V4818=1,(IF(terrains!Y4818=1,146,IF(terrains!Y4818=2,178,263))),IF(terrains!W4818=1,(IF(terrains!Y4818=1,178,IF(terrains!Y4818=2,218,321))),IF(terrains!X4818=1,IF(terrains!Y4818=1,190,IF(terrains!Y4818=2,242,IF(terrains!Y4818=3,357,896))))))))))</f>
        <v>104</v>
      </c>
      <c r="AA4818" s="152" t="n">
        <f aca="false">terrains!Z4818*terrains!F4818</f>
        <v>249636.60072</v>
      </c>
    </row>
    <row r="4819" customFormat="false" ht="13.8" hidden="false" customHeight="false" outlineLevel="0" collapsed="false">
      <c r="A4819" s="143" t="n">
        <v>4818</v>
      </c>
      <c r="B4819" s="59" t="n">
        <v>292567.342807</v>
      </c>
      <c r="C4819" s="59" t="n">
        <v>5039876.12463</v>
      </c>
      <c r="D4819" s="59" t="s">
        <v>4442</v>
      </c>
      <c r="E4819" s="153" t="n">
        <v>223</v>
      </c>
      <c r="F4819" s="150" t="n">
        <f aca="false">terrains!E4819*10.76391</f>
        <v>2400.35193</v>
      </c>
      <c r="G4819" s="59" t="s">
        <v>284</v>
      </c>
      <c r="H4819" s="59" t="n">
        <v>1</v>
      </c>
      <c r="I4819" s="59" t="n">
        <v>6</v>
      </c>
      <c r="J4819" s="59" t="n">
        <f aca="false">IF(terrains!L4819=13.5,IF(terrains!X4819=1,12,9),-0.392532+1.267037*terrains!L4819+0.472239*terrains!X4819+0.58658*terrains!W4819+0.089417*terrains!V4819+0.531633*terrains!U4819+0.337883*terrains!T4819-0.403545*terrains!S4819)</f>
        <v>5.013499</v>
      </c>
      <c r="K4819" s="151" t="n">
        <f aca="false">IF(terrains!I4819=0,terrains!J4819,terrains!I4819)</f>
        <v>6</v>
      </c>
      <c r="L4819" s="59" t="n">
        <v>4</v>
      </c>
      <c r="M4819" s="59" t="n">
        <v>2</v>
      </c>
      <c r="N4819" s="59" t="n">
        <v>12</v>
      </c>
      <c r="O4819" s="59" t="s">
        <v>177</v>
      </c>
      <c r="P4819" s="59" t="n">
        <v>2</v>
      </c>
      <c r="Q4819" s="59" t="n">
        <v>2.5</v>
      </c>
      <c r="R4819" s="59" t="n">
        <v>0</v>
      </c>
      <c r="S4819" s="59" t="n">
        <v>0</v>
      </c>
      <c r="T4819" s="59" t="n">
        <v>1</v>
      </c>
      <c r="U4819" s="59" t="n">
        <v>0</v>
      </c>
      <c r="V4819" s="59" t="n">
        <v>0</v>
      </c>
      <c r="W4819" s="59" t="n">
        <v>0</v>
      </c>
      <c r="X4819" s="59" t="n">
        <v>0</v>
      </c>
      <c r="Y4819" s="59" t="n">
        <f aca="false">IF(terrains!L4819&lt;=2.5,1,IF(terrains!L4819&lt;=4.5,2,IF(terrains!L4819&lt;=6.5,3,4)))</f>
        <v>2</v>
      </c>
      <c r="Z4819" s="59" t="n">
        <f aca="false">IF(terrains!R4819=1,35,IF(terrains!S4819=1,64,IF(terrains!T4819=1,IF(terrains!Y4819=1,85,104),IF(terrains!U4819=1,IF(terrains!Y4819=1,124,152),IF(terrains!V4819=1,(IF(terrains!Y4819=1,146,IF(terrains!Y4819=2,178,263))),IF(terrains!W4819=1,(IF(terrains!Y4819=1,178,IF(terrains!Y4819=2,218,321))),IF(terrains!X4819=1,IF(terrains!Y4819=1,190,IF(terrains!Y4819=2,242,IF(terrains!Y4819=3,357,896))))))))))</f>
        <v>104</v>
      </c>
      <c r="AA4819" s="152" t="n">
        <f aca="false">terrains!Z4819*terrains!F4819</f>
        <v>249636.60072</v>
      </c>
    </row>
    <row r="4820" customFormat="false" ht="13.8" hidden="false" customHeight="false" outlineLevel="0" collapsed="false">
      <c r="A4820" s="143" t="n">
        <v>4819</v>
      </c>
      <c r="B4820" s="59" t="n">
        <v>292556.471521</v>
      </c>
      <c r="C4820" s="59" t="n">
        <v>5039885.91557</v>
      </c>
      <c r="D4820" s="59" t="s">
        <v>4443</v>
      </c>
      <c r="E4820" s="153" t="n">
        <v>223</v>
      </c>
      <c r="F4820" s="150" t="n">
        <f aca="false">terrains!E4820*10.76391</f>
        <v>2400.35193</v>
      </c>
      <c r="G4820" s="59" t="s">
        <v>284</v>
      </c>
      <c r="H4820" s="59" t="n">
        <v>1</v>
      </c>
      <c r="I4820" s="59" t="n">
        <v>6</v>
      </c>
      <c r="J4820" s="59" t="n">
        <f aca="false">IF(terrains!L4820=13.5,IF(terrains!X4820=1,12,9),-0.392532+1.267037*terrains!L4820+0.472239*terrains!X4820+0.58658*terrains!W4820+0.089417*terrains!V4820+0.531633*terrains!U4820+0.337883*terrains!T4820-0.403545*terrains!S4820)</f>
        <v>5.013499</v>
      </c>
      <c r="K4820" s="151" t="n">
        <f aca="false">IF(terrains!I4820=0,terrains!J4820,terrains!I4820)</f>
        <v>6</v>
      </c>
      <c r="L4820" s="59" t="n">
        <v>4</v>
      </c>
      <c r="M4820" s="59" t="n">
        <v>2</v>
      </c>
      <c r="N4820" s="59" t="n">
        <v>12</v>
      </c>
      <c r="O4820" s="59" t="s">
        <v>177</v>
      </c>
      <c r="P4820" s="59" t="n">
        <v>2</v>
      </c>
      <c r="Q4820" s="59" t="n">
        <v>2.5</v>
      </c>
      <c r="R4820" s="59" t="n">
        <v>0</v>
      </c>
      <c r="S4820" s="59" t="n">
        <v>0</v>
      </c>
      <c r="T4820" s="59" t="n">
        <v>1</v>
      </c>
      <c r="U4820" s="59" t="n">
        <v>0</v>
      </c>
      <c r="V4820" s="59" t="n">
        <v>0</v>
      </c>
      <c r="W4820" s="59" t="n">
        <v>0</v>
      </c>
      <c r="X4820" s="59" t="n">
        <v>0</v>
      </c>
      <c r="Y4820" s="59" t="n">
        <f aca="false">IF(terrains!L4820&lt;=2.5,1,IF(terrains!L4820&lt;=4.5,2,IF(terrains!L4820&lt;=6.5,3,4)))</f>
        <v>2</v>
      </c>
      <c r="Z4820" s="59" t="n">
        <f aca="false">IF(terrains!R4820=1,35,IF(terrains!S4820=1,64,IF(terrains!T4820=1,IF(terrains!Y4820=1,85,104),IF(terrains!U4820=1,IF(terrains!Y4820=1,124,152),IF(terrains!V4820=1,(IF(terrains!Y4820=1,146,IF(terrains!Y4820=2,178,263))),IF(terrains!W4820=1,(IF(terrains!Y4820=1,178,IF(terrains!Y4820=2,218,321))),IF(terrains!X4820=1,IF(terrains!Y4820=1,190,IF(terrains!Y4820=2,242,IF(terrains!Y4820=3,357,896))))))))))</f>
        <v>104</v>
      </c>
      <c r="AA4820" s="152" t="n">
        <f aca="false">terrains!Z4820*terrains!F4820</f>
        <v>249636.60072</v>
      </c>
    </row>
    <row r="4821" customFormat="false" ht="13.8" hidden="false" customHeight="false" outlineLevel="0" collapsed="false">
      <c r="A4821" s="143" t="n">
        <v>4820</v>
      </c>
      <c r="B4821" s="59" t="n">
        <v>293980.11121</v>
      </c>
      <c r="C4821" s="59" t="n">
        <v>5050413.49036</v>
      </c>
      <c r="D4821" s="59" t="s">
        <v>4444</v>
      </c>
      <c r="E4821" s="153" t="n">
        <v>223</v>
      </c>
      <c r="F4821" s="150" t="n">
        <f aca="false">terrains!E4821*10.76391</f>
        <v>2400.35193</v>
      </c>
      <c r="G4821" s="59" t="s">
        <v>300</v>
      </c>
      <c r="H4821" s="59" t="n">
        <v>3</v>
      </c>
      <c r="I4821" s="59" t="n">
        <v>9</v>
      </c>
      <c r="J4821" s="59" t="n">
        <f aca="false">IF(terrains!L4821=13.5,IF(terrains!X4821=1,12,9),-0.392532+1.267037*terrains!L4821+0.472239*terrains!X4821+0.58658*terrains!W4821+0.089417*terrains!V4821+0.531633*terrains!U4821+0.337883*terrains!T4821-0.403545*terrains!S4821)</f>
        <v>5.539108</v>
      </c>
      <c r="K4821" s="151" t="n">
        <f aca="false">IF(terrains!I4821=0,terrains!J4821,terrains!I4821)</f>
        <v>9</v>
      </c>
      <c r="L4821" s="59" t="n">
        <v>5</v>
      </c>
      <c r="M4821" s="59" t="n">
        <v>4</v>
      </c>
      <c r="N4821" s="59" t="n">
        <v>15</v>
      </c>
      <c r="O4821" s="59" t="s">
        <v>176</v>
      </c>
      <c r="P4821" s="59" t="n">
        <v>2</v>
      </c>
      <c r="Q4821" s="59" t="n">
        <v>2</v>
      </c>
      <c r="R4821" s="59" t="n">
        <v>0</v>
      </c>
      <c r="S4821" s="59" t="n">
        <v>1</v>
      </c>
      <c r="T4821" s="59" t="n">
        <v>0</v>
      </c>
      <c r="U4821" s="59" t="n">
        <v>0</v>
      </c>
      <c r="V4821" s="59" t="n">
        <v>0</v>
      </c>
      <c r="W4821" s="59" t="n">
        <v>0</v>
      </c>
      <c r="X4821" s="59" t="n">
        <v>0</v>
      </c>
      <c r="Y4821" s="59" t="n">
        <f aca="false">IF(terrains!L4821&lt;=2.5,1,IF(terrains!L4821&lt;=4.5,2,IF(terrains!L4821&lt;=6.5,3,4)))</f>
        <v>3</v>
      </c>
      <c r="Z4821" s="59" t="n">
        <f aca="false">IF(terrains!R4821=1,35,IF(terrains!S4821=1,64,IF(terrains!T4821=1,IF(terrains!Y4821=1,85,104),IF(terrains!U4821=1,IF(terrains!Y4821=1,124,152),IF(terrains!V4821=1,(IF(terrains!Y4821=1,146,IF(terrains!Y4821=2,178,263))),IF(terrains!W4821=1,(IF(terrains!Y4821=1,178,IF(terrains!Y4821=2,218,321))),IF(terrains!X4821=1,IF(terrains!Y4821=1,190,IF(terrains!Y4821=2,242,IF(terrains!Y4821=3,357,896))))))))))</f>
        <v>64</v>
      </c>
      <c r="AA4821" s="152" t="n">
        <f aca="false">terrains!Z4821*terrains!F4821</f>
        <v>153622.52352</v>
      </c>
    </row>
    <row r="4822" customFormat="false" ht="13.8" hidden="false" customHeight="false" outlineLevel="0" collapsed="false">
      <c r="A4822" s="143" t="n">
        <v>4821</v>
      </c>
      <c r="B4822" s="59" t="n">
        <v>293959.320168</v>
      </c>
      <c r="C4822" s="59" t="n">
        <v>5048958.52794</v>
      </c>
      <c r="D4822" s="59" t="s">
        <v>4445</v>
      </c>
      <c r="E4822" s="153" t="n">
        <v>222.9</v>
      </c>
      <c r="F4822" s="150" t="n">
        <f aca="false">terrains!E4822*10.76391</f>
        <v>2399.275539</v>
      </c>
      <c r="G4822" s="59" t="s">
        <v>1322</v>
      </c>
      <c r="H4822" s="59" t="n">
        <v>0</v>
      </c>
      <c r="I4822" s="59" t="n">
        <v>0</v>
      </c>
      <c r="J4822" s="59" t="n">
        <f aca="false">IF(terrains!L4822=13.5,IF(terrains!X4822=1,12,9),-0.392532+1.267037*terrains!L4822+0.472239*terrains!X4822+0.58658*terrains!W4822+0.089417*terrains!V4822+0.531633*terrains!U4822+0.337883*terrains!T4822-0.403545*terrains!S4822)</f>
        <v>1.737997</v>
      </c>
      <c r="K4822" s="151" t="n">
        <f aca="false">IF(terrains!I4822=0,terrains!J4822,terrains!I4822)</f>
        <v>1.737997</v>
      </c>
      <c r="L4822" s="59" t="n">
        <v>2</v>
      </c>
      <c r="M4822" s="59" t="n">
        <v>1</v>
      </c>
      <c r="N4822" s="59" t="n">
        <v>3</v>
      </c>
      <c r="O4822" s="59" t="s">
        <v>176</v>
      </c>
      <c r="P4822" s="59" t="n">
        <v>2</v>
      </c>
      <c r="Q4822" s="59" t="n">
        <v>2</v>
      </c>
      <c r="R4822" s="59" t="n">
        <v>0</v>
      </c>
      <c r="S4822" s="59" t="n">
        <v>1</v>
      </c>
      <c r="T4822" s="59" t="n">
        <v>0</v>
      </c>
      <c r="U4822" s="59" t="n">
        <v>0</v>
      </c>
      <c r="V4822" s="59" t="n">
        <v>0</v>
      </c>
      <c r="W4822" s="59" t="n">
        <v>0</v>
      </c>
      <c r="X4822" s="59" t="n">
        <v>0</v>
      </c>
      <c r="Y4822" s="59" t="n">
        <f aca="false">IF(terrains!L4822&lt;=2.5,1,IF(terrains!L4822&lt;=4.5,2,IF(terrains!L4822&lt;=6.5,3,4)))</f>
        <v>1</v>
      </c>
      <c r="Z4822" s="59" t="n">
        <f aca="false">IF(terrains!R4822=1,35,IF(terrains!S4822=1,64,IF(terrains!T4822=1,IF(terrains!Y4822=1,85,104),IF(terrains!U4822=1,IF(terrains!Y4822=1,124,152),IF(terrains!V4822=1,(IF(terrains!Y4822=1,146,IF(terrains!Y4822=2,178,263))),IF(terrains!W4822=1,(IF(terrains!Y4822=1,178,IF(terrains!Y4822=2,218,321))),IF(terrains!X4822=1,IF(terrains!Y4822=1,190,IF(terrains!Y4822=2,242,IF(terrains!Y4822=3,357,896))))))))))</f>
        <v>64</v>
      </c>
      <c r="AA4822" s="152" t="n">
        <f aca="false">terrains!Z4822*terrains!F4822</f>
        <v>153553.634496</v>
      </c>
    </row>
    <row r="4823" customFormat="false" ht="13.8" hidden="false" customHeight="false" outlineLevel="0" collapsed="false">
      <c r="A4823" s="143" t="n">
        <v>4822</v>
      </c>
      <c r="B4823" s="59" t="n">
        <v>298276.4959</v>
      </c>
      <c r="C4823" s="59" t="n">
        <v>5042077.652</v>
      </c>
      <c r="D4823" s="59" t="s">
        <v>4446</v>
      </c>
      <c r="E4823" s="153" t="n">
        <v>222.6</v>
      </c>
      <c r="F4823" s="150" t="n">
        <f aca="false">terrains!E4823*10.76391</f>
        <v>2396.046366</v>
      </c>
      <c r="G4823" s="59" t="s">
        <v>1409</v>
      </c>
      <c r="H4823" s="59" t="n">
        <v>1</v>
      </c>
      <c r="I4823" s="59" t="n">
        <v>4</v>
      </c>
      <c r="J4823" s="59" t="n">
        <f aca="false">IF(terrains!L4823=13.5,IF(terrains!X4823=1,12,9),-0.392532+1.267037*terrains!L4823+0.472239*terrains!X4823+0.58658*terrains!W4823+0.089417*terrains!V4823+0.531633*terrains!U4823+0.337883*terrains!T4823-0.403545*terrains!S4823)</f>
        <v>3.995159</v>
      </c>
      <c r="K4823" s="151" t="n">
        <f aca="false">IF(terrains!I4823=0,terrains!J4823,terrains!I4823)</f>
        <v>4</v>
      </c>
      <c r="L4823" s="59" t="n">
        <v>3</v>
      </c>
      <c r="M4823" s="59" t="n">
        <v>2</v>
      </c>
      <c r="N4823" s="59" t="n">
        <v>4</v>
      </c>
      <c r="O4823" s="59" t="s">
        <v>180</v>
      </c>
      <c r="P4823" s="59" t="n">
        <v>3</v>
      </c>
      <c r="Q4823" s="59" t="n">
        <v>2.5</v>
      </c>
      <c r="R4823" s="59" t="n">
        <v>0</v>
      </c>
      <c r="S4823" s="59" t="n">
        <v>0</v>
      </c>
      <c r="T4823" s="59" t="n">
        <v>0</v>
      </c>
      <c r="U4823" s="59" t="n">
        <v>0</v>
      </c>
      <c r="V4823" s="59" t="n">
        <v>0</v>
      </c>
      <c r="W4823" s="59" t="n">
        <v>1</v>
      </c>
      <c r="X4823" s="59" t="n">
        <v>0</v>
      </c>
      <c r="Y4823" s="59" t="n">
        <f aca="false">IF(terrains!L4823&lt;=2.5,1,IF(terrains!L4823&lt;=4.5,2,IF(terrains!L4823&lt;=6.5,3,4)))</f>
        <v>2</v>
      </c>
      <c r="Z4823" s="59" t="n">
        <f aca="false">IF(terrains!R4823=1,35,IF(terrains!S4823=1,64,IF(terrains!T4823=1,IF(terrains!Y4823=1,85,104),IF(terrains!U4823=1,IF(terrains!Y4823=1,124,152),IF(terrains!V4823=1,(IF(terrains!Y4823=1,146,IF(terrains!Y4823=2,178,263))),IF(terrains!W4823=1,(IF(terrains!Y4823=1,178,IF(terrains!Y4823=2,218,321))),IF(terrains!X4823=1,IF(terrains!Y4823=1,190,IF(terrains!Y4823=2,242,IF(terrains!Y4823=3,357,896))))))))))</f>
        <v>218</v>
      </c>
      <c r="AA4823" s="152" t="n">
        <f aca="false">terrains!Z4823*terrains!F4823</f>
        <v>522338.107788</v>
      </c>
    </row>
    <row r="4824" customFormat="false" ht="13.8" hidden="false" customHeight="false" outlineLevel="0" collapsed="false">
      <c r="A4824" s="143" t="n">
        <v>4823</v>
      </c>
      <c r="B4824" s="59" t="n">
        <v>291256.0246</v>
      </c>
      <c r="C4824" s="59" t="n">
        <v>5041080.901</v>
      </c>
      <c r="D4824" s="59" t="s">
        <v>4447</v>
      </c>
      <c r="E4824" s="153" t="n">
        <v>222.4</v>
      </c>
      <c r="F4824" s="150" t="n">
        <f aca="false">terrains!E4824*10.76391</f>
        <v>2393.893584</v>
      </c>
      <c r="G4824" s="59" t="s">
        <v>1729</v>
      </c>
      <c r="H4824" s="59" t="n">
        <v>0</v>
      </c>
      <c r="I4824" s="59" t="n">
        <v>0</v>
      </c>
      <c r="J4824" s="59" t="n">
        <f aca="false">IF(terrains!L4824=13.5,IF(terrains!X4824=1,12,9),-0.392532+1.267037*terrains!L4824+0.472239*terrains!X4824+0.58658*terrains!W4824+0.089417*terrains!V4824+0.531633*terrains!U4824+0.337883*terrains!T4824-0.403545*terrains!S4824)</f>
        <v>1.737997</v>
      </c>
      <c r="K4824" s="151" t="n">
        <f aca="false">IF(terrains!I4824=0,terrains!J4824,terrains!I4824)</f>
        <v>1.737997</v>
      </c>
      <c r="L4824" s="59" t="n">
        <v>2</v>
      </c>
      <c r="M4824" s="59" t="n">
        <v>2</v>
      </c>
      <c r="N4824" s="59" t="n">
        <v>3</v>
      </c>
      <c r="O4824" s="59" t="s">
        <v>176</v>
      </c>
      <c r="P4824" s="59" t="n">
        <v>2</v>
      </c>
      <c r="Q4824" s="59" t="n">
        <v>2</v>
      </c>
      <c r="R4824" s="59" t="n">
        <v>0</v>
      </c>
      <c r="S4824" s="59" t="n">
        <v>1</v>
      </c>
      <c r="T4824" s="59" t="n">
        <v>0</v>
      </c>
      <c r="U4824" s="59" t="n">
        <v>0</v>
      </c>
      <c r="V4824" s="59" t="n">
        <v>0</v>
      </c>
      <c r="W4824" s="59" t="n">
        <v>0</v>
      </c>
      <c r="X4824" s="59" t="n">
        <v>0</v>
      </c>
      <c r="Y4824" s="59" t="n">
        <f aca="false">IF(terrains!L4824&lt;=2.5,1,IF(terrains!L4824&lt;=4.5,2,IF(terrains!L4824&lt;=6.5,3,4)))</f>
        <v>1</v>
      </c>
      <c r="Z4824" s="59" t="n">
        <f aca="false">IF(terrains!R4824=1,35,IF(terrains!S4824=1,64,IF(terrains!T4824=1,IF(terrains!Y4824=1,85,104),IF(terrains!U4824=1,IF(terrains!Y4824=1,124,152),IF(terrains!V4824=1,(IF(terrains!Y4824=1,146,IF(terrains!Y4824=2,178,263))),IF(terrains!W4824=1,(IF(terrains!Y4824=1,178,IF(terrains!Y4824=2,218,321))),IF(terrains!X4824=1,IF(terrains!Y4824=1,190,IF(terrains!Y4824=2,242,IF(terrains!Y4824=3,357,896))))))))))</f>
        <v>64</v>
      </c>
      <c r="AA4824" s="152" t="n">
        <f aca="false">terrains!Z4824*terrains!F4824</f>
        <v>153209.189376</v>
      </c>
    </row>
    <row r="4825" customFormat="false" ht="13.8" hidden="false" customHeight="false" outlineLevel="0" collapsed="false">
      <c r="A4825" s="143" t="n">
        <v>4824</v>
      </c>
      <c r="B4825" s="59" t="n">
        <v>298149.3947</v>
      </c>
      <c r="C4825" s="59" t="n">
        <v>5043008.375</v>
      </c>
      <c r="D4825" s="59" t="s">
        <v>4448</v>
      </c>
      <c r="E4825" s="153" t="n">
        <v>222.1</v>
      </c>
      <c r="F4825" s="150" t="n">
        <f aca="false">terrains!E4825*10.76391</f>
        <v>2390.664411</v>
      </c>
      <c r="G4825" s="59" t="s">
        <v>232</v>
      </c>
      <c r="H4825" s="59" t="n">
        <v>0</v>
      </c>
      <c r="I4825" s="59" t="n">
        <v>0</v>
      </c>
      <c r="J4825" s="59" t="n">
        <f aca="false">IF(terrains!L4825=13.5,IF(terrains!X4825=1,12,9),-0.392532+1.267037*terrains!L4825+0.472239*terrains!X4825+0.58658*terrains!W4825+0.089417*terrains!V4825+0.531633*terrains!U4825+0.337883*terrains!T4825-0.403545*terrains!S4825)</f>
        <v>3.3616405</v>
      </c>
      <c r="K4825" s="151" t="n">
        <f aca="false">IF(terrains!I4825=0,terrains!J4825,terrains!I4825)</f>
        <v>3.3616405</v>
      </c>
      <c r="L4825" s="59" t="n">
        <v>2.5</v>
      </c>
      <c r="M4825" s="59" t="n">
        <v>2</v>
      </c>
      <c r="N4825" s="59" t="n">
        <v>4</v>
      </c>
      <c r="O4825" s="59" t="s">
        <v>180</v>
      </c>
      <c r="P4825" s="59" t="n">
        <v>2</v>
      </c>
      <c r="Q4825" s="59" t="n">
        <v>2.5</v>
      </c>
      <c r="R4825" s="59" t="n">
        <v>0</v>
      </c>
      <c r="S4825" s="59" t="n">
        <v>0</v>
      </c>
      <c r="T4825" s="59" t="n">
        <v>0</v>
      </c>
      <c r="U4825" s="59" t="n">
        <v>0</v>
      </c>
      <c r="V4825" s="59" t="n">
        <v>0</v>
      </c>
      <c r="W4825" s="59" t="n">
        <v>1</v>
      </c>
      <c r="X4825" s="59" t="n">
        <v>0</v>
      </c>
      <c r="Y4825" s="59" t="n">
        <f aca="false">IF(terrains!L4825&lt;=2.5,1,IF(terrains!L4825&lt;=4.5,2,IF(terrains!L4825&lt;=6.5,3,4)))</f>
        <v>1</v>
      </c>
      <c r="Z4825" s="59" t="n">
        <f aca="false">IF(terrains!R4825=1,35,IF(terrains!S4825=1,64,IF(terrains!T4825=1,IF(terrains!Y4825=1,85,104),IF(terrains!U4825=1,IF(terrains!Y4825=1,124,152),IF(terrains!V4825=1,(IF(terrains!Y4825=1,146,IF(terrains!Y4825=2,178,263))),IF(terrains!W4825=1,(IF(terrains!Y4825=1,178,IF(terrains!Y4825=2,218,321))),IF(terrains!X4825=1,IF(terrains!Y4825=1,190,IF(terrains!Y4825=2,242,IF(terrains!Y4825=3,357,896))))))))))</f>
        <v>178</v>
      </c>
      <c r="AA4825" s="152" t="n">
        <f aca="false">terrains!Z4825*terrains!F4825</f>
        <v>425538.265158</v>
      </c>
    </row>
    <row r="4826" customFormat="false" ht="13.8" hidden="false" customHeight="false" outlineLevel="0" collapsed="false">
      <c r="A4826" s="143" t="n">
        <v>4825</v>
      </c>
      <c r="B4826" s="59" t="n">
        <v>297217.9898</v>
      </c>
      <c r="C4826" s="59" t="n">
        <v>5035587.88</v>
      </c>
      <c r="D4826" s="59" t="s">
        <v>4449</v>
      </c>
      <c r="E4826" s="153" t="n">
        <v>221.7</v>
      </c>
      <c r="F4826" s="150" t="n">
        <f aca="false">terrains!E4826*10.76391</f>
        <v>2386.358847</v>
      </c>
      <c r="G4826" s="59" t="s">
        <v>606</v>
      </c>
      <c r="H4826" s="59" t="n">
        <v>0</v>
      </c>
      <c r="I4826" s="59" t="n">
        <v>0</v>
      </c>
      <c r="J4826" s="59" t="n">
        <f aca="false">IF(terrains!L4826=13.5,IF(terrains!X4826=1,12,9),-0.392532+1.267037*terrains!L4826+0.472239*terrains!X4826+0.58658*terrains!W4826+0.089417*terrains!V4826+0.531633*terrains!U4826+0.337883*terrains!T4826-0.403545*terrains!S4826)</f>
        <v>3.1129435</v>
      </c>
      <c r="K4826" s="151" t="n">
        <f aca="false">IF(terrains!I4826=0,terrains!J4826,terrains!I4826)</f>
        <v>3.1129435</v>
      </c>
      <c r="L4826" s="59" t="n">
        <v>2.5</v>
      </c>
      <c r="M4826" s="59" t="n">
        <v>1</v>
      </c>
      <c r="N4826" s="59" t="n">
        <v>4</v>
      </c>
      <c r="O4826" s="59" t="s">
        <v>177</v>
      </c>
      <c r="P4826" s="59" t="n">
        <v>2</v>
      </c>
      <c r="Q4826" s="59" t="n">
        <v>2.5</v>
      </c>
      <c r="R4826" s="59" t="n">
        <v>0</v>
      </c>
      <c r="S4826" s="59" t="n">
        <v>0</v>
      </c>
      <c r="T4826" s="59" t="n">
        <v>1</v>
      </c>
      <c r="U4826" s="59" t="n">
        <v>0</v>
      </c>
      <c r="V4826" s="59" t="n">
        <v>0</v>
      </c>
      <c r="W4826" s="59" t="n">
        <v>0</v>
      </c>
      <c r="X4826" s="59" t="n">
        <v>0</v>
      </c>
      <c r="Y4826" s="59" t="n">
        <f aca="false">IF(terrains!L4826&lt;=2.5,1,IF(terrains!L4826&lt;=4.5,2,IF(terrains!L4826&lt;=6.5,3,4)))</f>
        <v>1</v>
      </c>
      <c r="Z4826" s="59" t="n">
        <f aca="false">IF(terrains!R4826=1,35,IF(terrains!S4826=1,64,IF(terrains!T4826=1,IF(terrains!Y4826=1,85,104),IF(terrains!U4826=1,IF(terrains!Y4826=1,124,152),IF(terrains!V4826=1,(IF(terrains!Y4826=1,146,IF(terrains!Y4826=2,178,263))),IF(terrains!W4826=1,(IF(terrains!Y4826=1,178,IF(terrains!Y4826=2,218,321))),IF(terrains!X4826=1,IF(terrains!Y4826=1,190,IF(terrains!Y4826=2,242,IF(terrains!Y4826=3,357,896))))))))))</f>
        <v>85</v>
      </c>
      <c r="AA4826" s="152" t="n">
        <f aca="false">terrains!Z4826*terrains!F4826</f>
        <v>202840.501995</v>
      </c>
    </row>
    <row r="4827" customFormat="false" ht="13.8" hidden="false" customHeight="false" outlineLevel="0" collapsed="false">
      <c r="A4827" s="143" t="n">
        <v>4826</v>
      </c>
      <c r="B4827" s="59" t="n">
        <v>304194.6105</v>
      </c>
      <c r="C4827" s="59" t="n">
        <v>5059232.96845</v>
      </c>
      <c r="D4827" s="59" t="s">
        <v>4450</v>
      </c>
      <c r="E4827" s="153" t="n">
        <v>221.5</v>
      </c>
      <c r="F4827" s="150" t="n">
        <f aca="false">terrains!E4827*10.76391</f>
        <v>2384.206065</v>
      </c>
      <c r="G4827" s="59" t="s">
        <v>2151</v>
      </c>
      <c r="H4827" s="59" t="n">
        <v>0.4</v>
      </c>
      <c r="I4827" s="59" t="n">
        <v>1.2</v>
      </c>
      <c r="J4827" s="59" t="n">
        <f aca="false">IF(terrains!L4827=13.5,IF(terrains!X4827=1,12,9),-0.392532+1.267037*terrains!L4827+0.472239*terrains!X4827+0.58658*terrains!W4827+0.089417*terrains!V4827+0.531633*terrains!U4827+0.337883*terrains!T4827-0.403545*terrains!S4827)</f>
        <v>2.141542</v>
      </c>
      <c r="K4827" s="151" t="n">
        <f aca="false">IF(terrains!I4827=0,terrains!J4827,terrains!I4827)</f>
        <v>1.2</v>
      </c>
      <c r="L4827" s="59" t="n">
        <v>2</v>
      </c>
      <c r="M4827" s="59" t="n">
        <v>2</v>
      </c>
      <c r="N4827" s="59" t="n">
        <v>3</v>
      </c>
      <c r="O4827" s="59" t="s">
        <v>175</v>
      </c>
      <c r="P4827" s="59" t="n">
        <v>2</v>
      </c>
      <c r="Q4827" s="59" t="n">
        <v>1.5</v>
      </c>
      <c r="R4827" s="59" t="n">
        <v>1</v>
      </c>
      <c r="S4827" s="59" t="n">
        <v>0</v>
      </c>
      <c r="T4827" s="59" t="n">
        <v>0</v>
      </c>
      <c r="U4827" s="59" t="n">
        <v>0</v>
      </c>
      <c r="V4827" s="59" t="n">
        <v>0</v>
      </c>
      <c r="W4827" s="59" t="n">
        <v>0</v>
      </c>
      <c r="X4827" s="59" t="n">
        <v>0</v>
      </c>
      <c r="Y4827" s="59" t="n">
        <f aca="false">IF(terrains!L4827&lt;=2.5,1,IF(terrains!L4827&lt;=4.5,2,IF(terrains!L4827&lt;=6.5,3,4)))</f>
        <v>1</v>
      </c>
      <c r="Z4827" s="59" t="n">
        <f aca="false">IF(terrains!R4827=1,35,IF(terrains!S4827=1,64,IF(terrains!T4827=1,IF(terrains!Y4827=1,85,104),IF(terrains!U4827=1,IF(terrains!Y4827=1,124,152),IF(terrains!V4827=1,(IF(terrains!Y4827=1,146,IF(terrains!Y4827=2,178,263))),IF(terrains!W4827=1,(IF(terrains!Y4827=1,178,IF(terrains!Y4827=2,218,321))),IF(terrains!X4827=1,IF(terrains!Y4827=1,190,IF(terrains!Y4827=2,242,IF(terrains!Y4827=3,357,896))))))))))</f>
        <v>35</v>
      </c>
      <c r="AA4827" s="152" t="n">
        <f aca="false">terrains!Z4827*terrains!F4827</f>
        <v>83447.212275</v>
      </c>
    </row>
    <row r="4828" customFormat="false" ht="13.8" hidden="false" customHeight="false" outlineLevel="0" collapsed="false">
      <c r="A4828" s="143" t="n">
        <v>4827</v>
      </c>
      <c r="B4828" s="59" t="n">
        <v>304187.135418</v>
      </c>
      <c r="C4828" s="59" t="n">
        <v>5059234.85332</v>
      </c>
      <c r="D4828" s="59" t="s">
        <v>4451</v>
      </c>
      <c r="E4828" s="153" t="n">
        <v>221.5</v>
      </c>
      <c r="F4828" s="150" t="n">
        <f aca="false">terrains!E4828*10.76391</f>
        <v>2384.206065</v>
      </c>
      <c r="G4828" s="59" t="s">
        <v>2151</v>
      </c>
      <c r="H4828" s="59" t="n">
        <v>0.4</v>
      </c>
      <c r="I4828" s="59" t="n">
        <v>1.2</v>
      </c>
      <c r="J4828" s="59" t="n">
        <f aca="false">IF(terrains!L4828=13.5,IF(terrains!X4828=1,12,9),-0.392532+1.267037*terrains!L4828+0.472239*terrains!X4828+0.58658*terrains!W4828+0.089417*terrains!V4828+0.531633*terrains!U4828+0.337883*terrains!T4828-0.403545*terrains!S4828)</f>
        <v>2.141542</v>
      </c>
      <c r="K4828" s="151" t="n">
        <f aca="false">IF(terrains!I4828=0,terrains!J4828,terrains!I4828)</f>
        <v>1.2</v>
      </c>
      <c r="L4828" s="59" t="n">
        <v>2</v>
      </c>
      <c r="M4828" s="59" t="n">
        <v>2</v>
      </c>
      <c r="N4828" s="59" t="n">
        <v>3</v>
      </c>
      <c r="O4828" s="59" t="s">
        <v>175</v>
      </c>
      <c r="P4828" s="59" t="n">
        <v>2</v>
      </c>
      <c r="Q4828" s="59" t="n">
        <v>1.5</v>
      </c>
      <c r="R4828" s="59" t="n">
        <v>1</v>
      </c>
      <c r="S4828" s="59" t="n">
        <v>0</v>
      </c>
      <c r="T4828" s="59" t="n">
        <v>0</v>
      </c>
      <c r="U4828" s="59" t="n">
        <v>0</v>
      </c>
      <c r="V4828" s="59" t="n">
        <v>0</v>
      </c>
      <c r="W4828" s="59" t="n">
        <v>0</v>
      </c>
      <c r="X4828" s="59" t="n">
        <v>0</v>
      </c>
      <c r="Y4828" s="59" t="n">
        <f aca="false">IF(terrains!L4828&lt;=2.5,1,IF(terrains!L4828&lt;=4.5,2,IF(terrains!L4828&lt;=6.5,3,4)))</f>
        <v>1</v>
      </c>
      <c r="Z4828" s="59" t="n">
        <f aca="false">IF(terrains!R4828=1,35,IF(terrains!S4828=1,64,IF(terrains!T4828=1,IF(terrains!Y4828=1,85,104),IF(terrains!U4828=1,IF(terrains!Y4828=1,124,152),IF(terrains!V4828=1,(IF(terrains!Y4828=1,146,IF(terrains!Y4828=2,178,263))),IF(terrains!W4828=1,(IF(terrains!Y4828=1,178,IF(terrains!Y4828=2,218,321))),IF(terrains!X4828=1,IF(terrains!Y4828=1,190,IF(terrains!Y4828=2,242,IF(terrains!Y4828=3,357,896))))))))))</f>
        <v>35</v>
      </c>
      <c r="AA4828" s="152" t="n">
        <f aca="false">terrains!Z4828*terrains!F4828</f>
        <v>83447.212275</v>
      </c>
    </row>
    <row r="4829" customFormat="false" ht="13.8" hidden="false" customHeight="false" outlineLevel="0" collapsed="false">
      <c r="A4829" s="143" t="n">
        <v>4828</v>
      </c>
      <c r="B4829" s="59" t="n">
        <v>293324.9973</v>
      </c>
      <c r="C4829" s="59" t="n">
        <v>5049914.219</v>
      </c>
      <c r="D4829" s="59" t="s">
        <v>4452</v>
      </c>
      <c r="E4829" s="153" t="n">
        <v>220.9</v>
      </c>
      <c r="F4829" s="150" t="n">
        <f aca="false">terrains!E4829*10.76391</f>
        <v>2377.747719</v>
      </c>
      <c r="G4829" s="59" t="s">
        <v>1322</v>
      </c>
      <c r="H4829" s="59" t="n">
        <v>0</v>
      </c>
      <c r="I4829" s="59" t="n">
        <v>0</v>
      </c>
      <c r="J4829" s="59" t="n">
        <f aca="false">IF(terrains!L4829=13.5,IF(terrains!X4829=1,12,9),-0.392532+1.267037*terrains!L4829+0.472239*terrains!X4829+0.58658*terrains!W4829+0.089417*terrains!V4829+0.531633*terrains!U4829+0.337883*terrains!T4829-0.403545*terrains!S4829)</f>
        <v>1.737997</v>
      </c>
      <c r="K4829" s="151" t="n">
        <f aca="false">IF(terrains!I4829=0,terrains!J4829,terrains!I4829)</f>
        <v>1.737997</v>
      </c>
      <c r="L4829" s="59" t="n">
        <v>2</v>
      </c>
      <c r="M4829" s="59" t="n">
        <v>1</v>
      </c>
      <c r="N4829" s="59" t="n">
        <v>3</v>
      </c>
      <c r="O4829" s="59" t="s">
        <v>176</v>
      </c>
      <c r="P4829" s="59" t="n">
        <v>2</v>
      </c>
      <c r="Q4829" s="59" t="n">
        <v>2</v>
      </c>
      <c r="R4829" s="59" t="n">
        <v>0</v>
      </c>
      <c r="S4829" s="59" t="n">
        <v>1</v>
      </c>
      <c r="T4829" s="59" t="n">
        <v>0</v>
      </c>
      <c r="U4829" s="59" t="n">
        <v>0</v>
      </c>
      <c r="V4829" s="59" t="n">
        <v>0</v>
      </c>
      <c r="W4829" s="59" t="n">
        <v>0</v>
      </c>
      <c r="X4829" s="59" t="n">
        <v>0</v>
      </c>
      <c r="Y4829" s="59" t="n">
        <f aca="false">IF(terrains!L4829&lt;=2.5,1,IF(terrains!L4829&lt;=4.5,2,IF(terrains!L4829&lt;=6.5,3,4)))</f>
        <v>1</v>
      </c>
      <c r="Z4829" s="59" t="n">
        <f aca="false">IF(terrains!R4829=1,35,IF(terrains!S4829=1,64,IF(terrains!T4829=1,IF(terrains!Y4829=1,85,104),IF(terrains!U4829=1,IF(terrains!Y4829=1,124,152),IF(terrains!V4829=1,(IF(terrains!Y4829=1,146,IF(terrains!Y4829=2,178,263))),IF(terrains!W4829=1,(IF(terrains!Y4829=1,178,IF(terrains!Y4829=2,218,321))),IF(terrains!X4829=1,IF(terrains!Y4829=1,190,IF(terrains!Y4829=2,242,IF(terrains!Y4829=3,357,896))))))))))</f>
        <v>64</v>
      </c>
      <c r="AA4829" s="152" t="n">
        <f aca="false">terrains!Z4829*terrains!F4829</f>
        <v>152175.854016</v>
      </c>
    </row>
    <row r="4830" customFormat="false" ht="13.8" hidden="false" customHeight="false" outlineLevel="0" collapsed="false">
      <c r="A4830" s="143" t="n">
        <v>4829</v>
      </c>
      <c r="B4830" s="59" t="n">
        <v>295874.2308</v>
      </c>
      <c r="C4830" s="59" t="n">
        <v>5043956.862</v>
      </c>
      <c r="D4830" s="59" t="s">
        <v>4453</v>
      </c>
      <c r="E4830" s="153" t="n">
        <v>220.6</v>
      </c>
      <c r="F4830" s="150" t="n">
        <f aca="false">terrains!E4830*10.76391</f>
        <v>2374.518546</v>
      </c>
      <c r="G4830" s="59" t="s">
        <v>991</v>
      </c>
      <c r="H4830" s="59" t="n">
        <v>0</v>
      </c>
      <c r="I4830" s="59" t="n">
        <v>0</v>
      </c>
      <c r="J4830" s="59" t="n">
        <f aca="false">IF(terrains!L4830=13.5,IF(terrains!X4830=1,12,9),-0.392532+1.267037*terrains!L4830+0.472239*terrains!X4830+0.58658*terrains!W4830+0.089417*terrains!V4830+0.531633*terrains!U4830+0.337883*terrains!T4830-0.403545*terrains!S4830)</f>
        <v>3.3066935</v>
      </c>
      <c r="K4830" s="151" t="n">
        <f aca="false">IF(terrains!I4830=0,terrains!J4830,terrains!I4830)</f>
        <v>3.3066935</v>
      </c>
      <c r="L4830" s="59" t="n">
        <v>2.5</v>
      </c>
      <c r="M4830" s="59" t="n">
        <v>2</v>
      </c>
      <c r="N4830" s="59" t="n">
        <v>3</v>
      </c>
      <c r="O4830" s="59" t="s">
        <v>178</v>
      </c>
      <c r="P4830" s="59" t="n">
        <v>2</v>
      </c>
      <c r="Q4830" s="59" t="n">
        <v>2.5</v>
      </c>
      <c r="R4830" s="59" t="n">
        <v>0</v>
      </c>
      <c r="S4830" s="59" t="n">
        <v>0</v>
      </c>
      <c r="T4830" s="59" t="n">
        <v>0</v>
      </c>
      <c r="U4830" s="59" t="n">
        <v>1</v>
      </c>
      <c r="V4830" s="59" t="n">
        <v>0</v>
      </c>
      <c r="W4830" s="59" t="n">
        <v>0</v>
      </c>
      <c r="X4830" s="59" t="n">
        <v>0</v>
      </c>
      <c r="Y4830" s="59" t="n">
        <f aca="false">IF(terrains!L4830&lt;=2.5,1,IF(terrains!L4830&lt;=4.5,2,IF(terrains!L4830&lt;=6.5,3,4)))</f>
        <v>1</v>
      </c>
      <c r="Z4830" s="59" t="n">
        <f aca="false">IF(terrains!R4830=1,35,IF(terrains!S4830=1,64,IF(terrains!T4830=1,IF(terrains!Y4830=1,85,104),IF(terrains!U4830=1,IF(terrains!Y4830=1,124,152),IF(terrains!V4830=1,(IF(terrains!Y4830=1,146,IF(terrains!Y4830=2,178,263))),IF(terrains!W4830=1,(IF(terrains!Y4830=1,178,IF(terrains!Y4830=2,218,321))),IF(terrains!X4830=1,IF(terrains!Y4830=1,190,IF(terrains!Y4830=2,242,IF(terrains!Y4830=3,357,896))))))))))</f>
        <v>124</v>
      </c>
      <c r="AA4830" s="152" t="n">
        <f aca="false">terrains!Z4830*terrains!F4830</f>
        <v>294440.299704</v>
      </c>
    </row>
    <row r="4831" customFormat="false" ht="13.8" hidden="false" customHeight="false" outlineLevel="0" collapsed="false">
      <c r="A4831" s="143" t="n">
        <v>4830</v>
      </c>
      <c r="B4831" s="59" t="n">
        <v>298784.6774</v>
      </c>
      <c r="C4831" s="59" t="n">
        <v>5044716.764</v>
      </c>
      <c r="D4831" s="59" t="s">
        <v>4454</v>
      </c>
      <c r="E4831" s="153" t="n">
        <v>220.6</v>
      </c>
      <c r="F4831" s="150" t="n">
        <f aca="false">terrains!E4831*10.76391</f>
        <v>2374.518546</v>
      </c>
      <c r="G4831" s="59" t="s">
        <v>220</v>
      </c>
      <c r="H4831" s="59" t="n">
        <v>0</v>
      </c>
      <c r="I4831" s="59" t="n">
        <v>0</v>
      </c>
      <c r="J4831" s="59" t="n">
        <f aca="false">IF(terrains!L4831=13.5,IF(terrains!X4831=1,12,9),-0.392532+1.267037*terrains!L4831+0.472239*terrains!X4831+0.58658*terrains!W4831+0.089417*terrains!V4831+0.531633*terrains!U4831+0.337883*terrains!T4831-0.403545*terrains!S4831)</f>
        <v>3.940212</v>
      </c>
      <c r="K4831" s="151" t="n">
        <f aca="false">IF(terrains!I4831=0,terrains!J4831,terrains!I4831)</f>
        <v>3.940212</v>
      </c>
      <c r="L4831" s="59" t="n">
        <v>3</v>
      </c>
      <c r="M4831" s="59" t="n">
        <v>2</v>
      </c>
      <c r="N4831" s="59" t="n">
        <v>6</v>
      </c>
      <c r="O4831" s="59" t="s">
        <v>178</v>
      </c>
      <c r="P4831" s="59" t="n">
        <v>2</v>
      </c>
      <c r="Q4831" s="59" t="n">
        <v>2.5</v>
      </c>
      <c r="R4831" s="59" t="n">
        <v>0</v>
      </c>
      <c r="S4831" s="59" t="n">
        <v>0</v>
      </c>
      <c r="T4831" s="59" t="n">
        <v>0</v>
      </c>
      <c r="U4831" s="59" t="n">
        <v>1</v>
      </c>
      <c r="V4831" s="59" t="n">
        <v>0</v>
      </c>
      <c r="W4831" s="59" t="n">
        <v>0</v>
      </c>
      <c r="X4831" s="59" t="n">
        <v>0</v>
      </c>
      <c r="Y4831" s="59" t="n">
        <f aca="false">IF(terrains!L4831&lt;=2.5,1,IF(terrains!L4831&lt;=4.5,2,IF(terrains!L4831&lt;=6.5,3,4)))</f>
        <v>2</v>
      </c>
      <c r="Z4831" s="59" t="n">
        <f aca="false">IF(terrains!R4831=1,35,IF(terrains!S4831=1,64,IF(terrains!T4831=1,IF(terrains!Y4831=1,85,104),IF(terrains!U4831=1,IF(terrains!Y4831=1,124,152),IF(terrains!V4831=1,(IF(terrains!Y4831=1,146,IF(terrains!Y4831=2,178,263))),IF(terrains!W4831=1,(IF(terrains!Y4831=1,178,IF(terrains!Y4831=2,218,321))),IF(terrains!X4831=1,IF(terrains!Y4831=1,190,IF(terrains!Y4831=2,242,IF(terrains!Y4831=3,357,896))))))))))</f>
        <v>152</v>
      </c>
      <c r="AA4831" s="152" t="n">
        <f aca="false">terrains!Z4831*terrains!F4831</f>
        <v>360926.818992</v>
      </c>
    </row>
    <row r="4832" customFormat="false" ht="13.8" hidden="false" customHeight="false" outlineLevel="0" collapsed="false">
      <c r="A4832" s="143" t="n">
        <v>4831</v>
      </c>
      <c r="B4832" s="59" t="n">
        <v>297541.643135</v>
      </c>
      <c r="C4832" s="59" t="n">
        <v>5036721.23505</v>
      </c>
      <c r="D4832" s="59" t="s">
        <v>4455</v>
      </c>
      <c r="E4832" s="153" t="n">
        <v>220.1</v>
      </c>
      <c r="F4832" s="150" t="n">
        <f aca="false">terrains!E4832*10.76391</f>
        <v>2369.136591</v>
      </c>
      <c r="G4832" s="59" t="s">
        <v>375</v>
      </c>
      <c r="H4832" s="59" t="n">
        <v>0</v>
      </c>
      <c r="I4832" s="59" t="n">
        <v>0</v>
      </c>
      <c r="J4832" s="59" t="n">
        <f aca="false">IF(terrains!L4832=13.5,IF(terrains!X4832=1,12,9),-0.392532+1.267037*terrains!L4832+0.472239*terrains!X4832+0.58658*terrains!W4832+0.089417*terrains!V4832+0.531633*terrains!U4832+0.337883*terrains!T4832-0.403545*terrains!S4832)</f>
        <v>3.1129435</v>
      </c>
      <c r="K4832" s="151" t="n">
        <f aca="false">IF(terrains!I4832=0,terrains!J4832,terrains!I4832)</f>
        <v>3.1129435</v>
      </c>
      <c r="L4832" s="59" t="n">
        <v>2.5</v>
      </c>
      <c r="M4832" s="59" t="n">
        <v>2</v>
      </c>
      <c r="N4832" s="59" t="n">
        <v>4</v>
      </c>
      <c r="O4832" s="59" t="s">
        <v>177</v>
      </c>
      <c r="P4832" s="59" t="n">
        <v>2</v>
      </c>
      <c r="Q4832" s="59" t="n">
        <v>1.5</v>
      </c>
      <c r="R4832" s="59" t="n">
        <v>0</v>
      </c>
      <c r="S4832" s="59" t="n">
        <v>0</v>
      </c>
      <c r="T4832" s="59" t="n">
        <v>1</v>
      </c>
      <c r="U4832" s="59" t="n">
        <v>0</v>
      </c>
      <c r="V4832" s="59" t="n">
        <v>0</v>
      </c>
      <c r="W4832" s="59" t="n">
        <v>0</v>
      </c>
      <c r="X4832" s="59" t="n">
        <v>0</v>
      </c>
      <c r="Y4832" s="59" t="n">
        <f aca="false">IF(terrains!L4832&lt;=2.5,1,IF(terrains!L4832&lt;=4.5,2,IF(terrains!L4832&lt;=6.5,3,4)))</f>
        <v>1</v>
      </c>
      <c r="Z4832" s="59" t="n">
        <f aca="false">IF(terrains!R4832=1,35,IF(terrains!S4832=1,64,IF(terrains!T4832=1,IF(terrains!Y4832=1,85,104),IF(terrains!U4832=1,IF(terrains!Y4832=1,124,152),IF(terrains!V4832=1,(IF(terrains!Y4832=1,146,IF(terrains!Y4832=2,178,263))),IF(terrains!W4832=1,(IF(terrains!Y4832=1,178,IF(terrains!Y4832=2,218,321))),IF(terrains!X4832=1,IF(terrains!Y4832=1,190,IF(terrains!Y4832=2,242,IF(terrains!Y4832=3,357,896))))))))))</f>
        <v>85</v>
      </c>
      <c r="AA4832" s="152" t="n">
        <f aca="false">terrains!Z4832*terrains!F4832</f>
        <v>201376.610235</v>
      </c>
    </row>
    <row r="4833" customFormat="false" ht="13.8" hidden="false" customHeight="false" outlineLevel="0" collapsed="false">
      <c r="A4833" s="143" t="n">
        <v>4832</v>
      </c>
      <c r="B4833" s="59" t="n">
        <v>298951.387012</v>
      </c>
      <c r="C4833" s="59" t="n">
        <v>5036164.57058</v>
      </c>
      <c r="D4833" s="59" t="s">
        <v>4456</v>
      </c>
      <c r="E4833" s="153" t="n">
        <v>220.1</v>
      </c>
      <c r="F4833" s="150" t="n">
        <f aca="false">terrains!E4833*10.76391</f>
        <v>2369.136591</v>
      </c>
      <c r="G4833" s="59" t="s">
        <v>687</v>
      </c>
      <c r="H4833" s="59" t="n">
        <v>0.7</v>
      </c>
      <c r="I4833" s="59" t="n">
        <v>4</v>
      </c>
      <c r="J4833" s="59" t="n">
        <f aca="false">IF(terrains!L4833=13.5,IF(terrains!X4833=1,12,9),-0.392532+1.267037*terrains!L4833+0.472239*terrains!X4833+0.58658*terrains!W4833+0.089417*terrains!V4833+0.531633*terrains!U4833+0.337883*terrains!T4833-0.403545*terrains!S4833)</f>
        <v>3.746462</v>
      </c>
      <c r="K4833" s="151" t="n">
        <f aca="false">IF(terrains!I4833=0,terrains!J4833,terrains!I4833)</f>
        <v>4</v>
      </c>
      <c r="L4833" s="59" t="n">
        <v>3</v>
      </c>
      <c r="M4833" s="59" t="n">
        <v>2</v>
      </c>
      <c r="N4833" s="59" t="n">
        <v>8</v>
      </c>
      <c r="O4833" s="59" t="s">
        <v>177</v>
      </c>
      <c r="P4833" s="59" t="n">
        <v>2</v>
      </c>
      <c r="Q4833" s="59" t="n">
        <v>2</v>
      </c>
      <c r="R4833" s="59" t="n">
        <v>0</v>
      </c>
      <c r="S4833" s="59" t="n">
        <v>0</v>
      </c>
      <c r="T4833" s="59" t="n">
        <v>1</v>
      </c>
      <c r="U4833" s="59" t="n">
        <v>0</v>
      </c>
      <c r="V4833" s="59" t="n">
        <v>0</v>
      </c>
      <c r="W4833" s="59" t="n">
        <v>0</v>
      </c>
      <c r="X4833" s="59" t="n">
        <v>0</v>
      </c>
      <c r="Y4833" s="59" t="n">
        <f aca="false">IF(terrains!L4833&lt;=2.5,1,IF(terrains!L4833&lt;=4.5,2,IF(terrains!L4833&lt;=6.5,3,4)))</f>
        <v>2</v>
      </c>
      <c r="Z4833" s="59" t="n">
        <f aca="false">IF(terrains!R4833=1,35,IF(terrains!S4833=1,64,IF(terrains!T4833=1,IF(terrains!Y4833=1,85,104),IF(terrains!U4833=1,IF(terrains!Y4833=1,124,152),IF(terrains!V4833=1,(IF(terrains!Y4833=1,146,IF(terrains!Y4833=2,178,263))),IF(terrains!W4833=1,(IF(terrains!Y4833=1,178,IF(terrains!Y4833=2,218,321))),IF(terrains!X4833=1,IF(terrains!Y4833=1,190,IF(terrains!Y4833=2,242,IF(terrains!Y4833=3,357,896))))))))))</f>
        <v>104</v>
      </c>
      <c r="AA4833" s="152" t="n">
        <f aca="false">terrains!Z4833*terrains!F4833</f>
        <v>246390.205464</v>
      </c>
    </row>
    <row r="4834" customFormat="false" ht="13.8" hidden="false" customHeight="false" outlineLevel="0" collapsed="false">
      <c r="A4834" s="143" t="n">
        <v>4833</v>
      </c>
      <c r="B4834" s="59" t="n">
        <v>297994.2889</v>
      </c>
      <c r="C4834" s="59" t="n">
        <v>5049065.689</v>
      </c>
      <c r="D4834" s="59" t="s">
        <v>4457</v>
      </c>
      <c r="E4834" s="153" t="n">
        <v>219.5</v>
      </c>
      <c r="F4834" s="150" t="n">
        <f aca="false">terrains!E4834*10.76391</f>
        <v>2362.678245</v>
      </c>
      <c r="G4834" s="59" t="s">
        <v>1139</v>
      </c>
      <c r="H4834" s="59" t="n">
        <v>0</v>
      </c>
      <c r="I4834" s="59" t="n">
        <v>0</v>
      </c>
      <c r="J4834" s="59" t="n">
        <f aca="false">IF(terrains!L4834=13.5,IF(terrains!X4834=1,12,9),-0.392532+1.267037*terrains!L4834+0.472239*terrains!X4834+0.58658*terrains!W4834+0.089417*terrains!V4834+0.531633*terrains!U4834+0.337883*terrains!T4834-0.403545*terrains!S4834)</f>
        <v>1.737997</v>
      </c>
      <c r="K4834" s="151" t="n">
        <f aca="false">IF(terrains!I4834=0,terrains!J4834,terrains!I4834)</f>
        <v>1.737997</v>
      </c>
      <c r="L4834" s="59" t="n">
        <v>2</v>
      </c>
      <c r="M4834" s="59" t="n">
        <v>1</v>
      </c>
      <c r="N4834" s="59" t="n">
        <v>3</v>
      </c>
      <c r="O4834" s="59" t="s">
        <v>176</v>
      </c>
      <c r="P4834" s="59" t="n">
        <v>1.5</v>
      </c>
      <c r="Q4834" s="59" t="n">
        <v>2</v>
      </c>
      <c r="R4834" s="59" t="n">
        <v>0</v>
      </c>
      <c r="S4834" s="59" t="n">
        <v>1</v>
      </c>
      <c r="T4834" s="59" t="n">
        <v>0</v>
      </c>
      <c r="U4834" s="59" t="n">
        <v>0</v>
      </c>
      <c r="V4834" s="59" t="n">
        <v>0</v>
      </c>
      <c r="W4834" s="59" t="n">
        <v>0</v>
      </c>
      <c r="X4834" s="59" t="n">
        <v>0</v>
      </c>
      <c r="Y4834" s="59" t="n">
        <f aca="false">IF(terrains!L4834&lt;=2.5,1,IF(terrains!L4834&lt;=4.5,2,IF(terrains!L4834&lt;=6.5,3,4)))</f>
        <v>1</v>
      </c>
      <c r="Z4834" s="59" t="n">
        <f aca="false">IF(terrains!R4834=1,35,IF(terrains!S4834=1,64,IF(terrains!T4834=1,IF(terrains!Y4834=1,85,104),IF(terrains!U4834=1,IF(terrains!Y4834=1,124,152),IF(terrains!V4834=1,(IF(terrains!Y4834=1,146,IF(terrains!Y4834=2,178,263))),IF(terrains!W4834=1,(IF(terrains!Y4834=1,178,IF(terrains!Y4834=2,218,321))),IF(terrains!X4834=1,IF(terrains!Y4834=1,190,IF(terrains!Y4834=2,242,IF(terrains!Y4834=3,357,896))))))))))</f>
        <v>64</v>
      </c>
      <c r="AA4834" s="152" t="n">
        <f aca="false">terrains!Z4834*terrains!F4834</f>
        <v>151211.40768</v>
      </c>
    </row>
    <row r="4835" customFormat="false" ht="13.8" hidden="false" customHeight="false" outlineLevel="0" collapsed="false">
      <c r="A4835" s="143" t="n">
        <v>4834</v>
      </c>
      <c r="B4835" s="59" t="n">
        <v>298792.4323</v>
      </c>
      <c r="C4835" s="59" t="n">
        <v>5044711.918</v>
      </c>
      <c r="D4835" s="59" t="s">
        <v>4458</v>
      </c>
      <c r="E4835" s="153" t="n">
        <v>218.9</v>
      </c>
      <c r="F4835" s="150" t="n">
        <f aca="false">terrains!E4835*10.76391</f>
        <v>2356.219899</v>
      </c>
      <c r="G4835" s="59" t="s">
        <v>220</v>
      </c>
      <c r="H4835" s="59" t="n">
        <v>0</v>
      </c>
      <c r="I4835" s="59" t="n">
        <v>0</v>
      </c>
      <c r="J4835" s="59" t="n">
        <f aca="false">IF(terrains!L4835=13.5,IF(terrains!X4835=1,12,9),-0.392532+1.267037*terrains!L4835+0.472239*terrains!X4835+0.58658*terrains!W4835+0.089417*terrains!V4835+0.531633*terrains!U4835+0.337883*terrains!T4835-0.403545*terrains!S4835)</f>
        <v>3.940212</v>
      </c>
      <c r="K4835" s="151" t="n">
        <f aca="false">IF(terrains!I4835=0,terrains!J4835,terrains!I4835)</f>
        <v>3.940212</v>
      </c>
      <c r="L4835" s="59" t="n">
        <v>3</v>
      </c>
      <c r="M4835" s="59" t="n">
        <v>2</v>
      </c>
      <c r="N4835" s="59" t="n">
        <v>6</v>
      </c>
      <c r="O4835" s="59" t="s">
        <v>178</v>
      </c>
      <c r="P4835" s="59" t="n">
        <v>2</v>
      </c>
      <c r="Q4835" s="59" t="n">
        <v>2.5</v>
      </c>
      <c r="R4835" s="59" t="n">
        <v>0</v>
      </c>
      <c r="S4835" s="59" t="n">
        <v>0</v>
      </c>
      <c r="T4835" s="59" t="n">
        <v>0</v>
      </c>
      <c r="U4835" s="59" t="n">
        <v>1</v>
      </c>
      <c r="V4835" s="59" t="n">
        <v>0</v>
      </c>
      <c r="W4835" s="59" t="n">
        <v>0</v>
      </c>
      <c r="X4835" s="59" t="n">
        <v>0</v>
      </c>
      <c r="Y4835" s="59" t="n">
        <f aca="false">IF(terrains!L4835&lt;=2.5,1,IF(terrains!L4835&lt;=4.5,2,IF(terrains!L4835&lt;=6.5,3,4)))</f>
        <v>2</v>
      </c>
      <c r="Z4835" s="59" t="n">
        <f aca="false">IF(terrains!R4835=1,35,IF(terrains!S4835=1,64,IF(terrains!T4835=1,IF(terrains!Y4835=1,85,104),IF(terrains!U4835=1,IF(terrains!Y4835=1,124,152),IF(terrains!V4835=1,(IF(terrains!Y4835=1,146,IF(terrains!Y4835=2,178,263))),IF(terrains!W4835=1,(IF(terrains!Y4835=1,178,IF(terrains!Y4835=2,218,321))),IF(terrains!X4835=1,IF(terrains!Y4835=1,190,IF(terrains!Y4835=2,242,IF(terrains!Y4835=3,357,896))))))))))</f>
        <v>152</v>
      </c>
      <c r="AA4835" s="152" t="n">
        <f aca="false">terrains!Z4835*terrains!F4835</f>
        <v>358145.424648</v>
      </c>
    </row>
    <row r="4836" customFormat="false" ht="13.8" hidden="false" customHeight="false" outlineLevel="0" collapsed="false">
      <c r="A4836" s="143" t="n">
        <v>4835</v>
      </c>
      <c r="B4836" s="59" t="n">
        <v>300177.4513</v>
      </c>
      <c r="C4836" s="59" t="n">
        <v>5040220.332</v>
      </c>
      <c r="D4836" s="59" t="s">
        <v>4459</v>
      </c>
      <c r="E4836" s="153" t="n">
        <v>218.9</v>
      </c>
      <c r="F4836" s="150" t="n">
        <f aca="false">terrains!E4836*10.76391</f>
        <v>2356.219899</v>
      </c>
      <c r="G4836" s="59" t="s">
        <v>487</v>
      </c>
      <c r="H4836" s="59" t="n">
        <v>0</v>
      </c>
      <c r="I4836" s="59" t="n">
        <v>12</v>
      </c>
      <c r="J4836" s="59" t="n">
        <f aca="false">IF(terrains!L4836=13.5,IF(terrains!X4836=1,12,9),-0.392532+1.267037*terrains!L4836+0.472239*terrains!X4836+0.58658*terrains!W4836+0.089417*terrains!V4836+0.531633*terrains!U4836+0.337883*terrains!T4836-0.403545*terrains!S4836)</f>
        <v>12</v>
      </c>
      <c r="K4836" s="151" t="n">
        <f aca="false">IF(terrains!I4836=0,terrains!J4836,terrains!I4836)</f>
        <v>12</v>
      </c>
      <c r="L4836" s="59" t="n">
        <v>13.5</v>
      </c>
      <c r="M4836" s="59" t="n">
        <v>0</v>
      </c>
      <c r="N4836" s="59" t="n">
        <v>0</v>
      </c>
      <c r="O4836" s="59" t="s">
        <v>181</v>
      </c>
      <c r="P4836" s="59" t="n">
        <v>0</v>
      </c>
      <c r="Q4836" s="59" t="n">
        <v>0</v>
      </c>
      <c r="R4836" s="59" t="n">
        <v>0</v>
      </c>
      <c r="S4836" s="59" t="n">
        <v>0</v>
      </c>
      <c r="T4836" s="59" t="n">
        <v>0</v>
      </c>
      <c r="U4836" s="59" t="n">
        <v>0</v>
      </c>
      <c r="V4836" s="59" t="n">
        <v>0</v>
      </c>
      <c r="W4836" s="59" t="n">
        <v>0</v>
      </c>
      <c r="X4836" s="59" t="n">
        <v>1</v>
      </c>
      <c r="Y4836" s="59" t="n">
        <f aca="false">IF(terrains!L4836&lt;=2.5,1,IF(terrains!L4836&lt;=4.5,2,IF(terrains!L4836&lt;=6.5,3,4)))</f>
        <v>4</v>
      </c>
      <c r="Z4836" s="59" t="n">
        <f aca="false">IF(terrains!R4836=1,35,IF(terrains!S4836=1,64,IF(terrains!T4836=1,IF(terrains!Y4836=1,85,104),IF(terrains!U4836=1,IF(terrains!Y4836=1,124,152),IF(terrains!V4836=1,(IF(terrains!Y4836=1,146,IF(terrains!Y4836=2,178,263))),IF(terrains!W4836=1,(IF(terrains!Y4836=1,178,IF(terrains!Y4836=2,218,321))),IF(terrains!X4836=1,IF(terrains!Y4836=1,190,IF(terrains!Y4836=2,242,IF(terrains!Y4836=3,357,896))))))))))</f>
        <v>896</v>
      </c>
      <c r="AA4836" s="152" t="n">
        <f aca="false">terrains!Z4836*terrains!F4836</f>
        <v>2111173.029504</v>
      </c>
    </row>
    <row r="4837" customFormat="false" ht="13.8" hidden="false" customHeight="false" outlineLevel="0" collapsed="false">
      <c r="A4837" s="143" t="n">
        <v>4836</v>
      </c>
      <c r="B4837" s="59" t="n">
        <v>299237.414205</v>
      </c>
      <c r="C4837" s="59" t="n">
        <v>5041539.70849</v>
      </c>
      <c r="D4837" s="59" t="s">
        <v>4460</v>
      </c>
      <c r="E4837" s="153" t="n">
        <v>218</v>
      </c>
      <c r="F4837" s="150" t="n">
        <f aca="false">terrains!E4837*10.76391</f>
        <v>2346.53238</v>
      </c>
      <c r="G4837" s="59" t="s">
        <v>1409</v>
      </c>
      <c r="H4837" s="59" t="n">
        <v>1</v>
      </c>
      <c r="I4837" s="59" t="n">
        <v>4</v>
      </c>
      <c r="J4837" s="59" t="n">
        <f aca="false">IF(terrains!L4837=13.5,IF(terrains!X4837=1,12,9),-0.392532+1.267037*terrains!L4837+0.472239*terrains!X4837+0.58658*terrains!W4837+0.089417*terrains!V4837+0.531633*terrains!U4837+0.337883*terrains!T4837-0.403545*terrains!S4837)</f>
        <v>3.880818</v>
      </c>
      <c r="K4837" s="151" t="n">
        <f aca="false">IF(terrains!I4837=0,terrains!J4837,terrains!I4837)</f>
        <v>4</v>
      </c>
      <c r="L4837" s="59" t="n">
        <v>3</v>
      </c>
      <c r="M4837" s="59" t="n">
        <v>2</v>
      </c>
      <c r="N4837" s="59" t="n">
        <v>4</v>
      </c>
      <c r="O4837" s="59" t="s">
        <v>181</v>
      </c>
      <c r="P4837" s="59" t="n">
        <v>3</v>
      </c>
      <c r="Q4837" s="59" t="n">
        <v>2.5</v>
      </c>
      <c r="R4837" s="59" t="n">
        <v>0</v>
      </c>
      <c r="S4837" s="59" t="n">
        <v>0</v>
      </c>
      <c r="T4837" s="59" t="n">
        <v>0</v>
      </c>
      <c r="U4837" s="59" t="n">
        <v>0</v>
      </c>
      <c r="V4837" s="59" t="n">
        <v>0</v>
      </c>
      <c r="W4837" s="59" t="n">
        <v>0</v>
      </c>
      <c r="X4837" s="59" t="n">
        <v>1</v>
      </c>
      <c r="Y4837" s="59" t="n">
        <f aca="false">IF(terrains!L4837&lt;=2.5,1,IF(terrains!L4837&lt;=4.5,2,IF(terrains!L4837&lt;=6.5,3,4)))</f>
        <v>2</v>
      </c>
      <c r="Z4837" s="59" t="n">
        <f aca="false">IF(terrains!R4837=1,35,IF(terrains!S4837=1,64,IF(terrains!T4837=1,IF(terrains!Y4837=1,85,104),IF(terrains!U4837=1,IF(terrains!Y4837=1,124,152),IF(terrains!V4837=1,(IF(terrains!Y4837=1,146,IF(terrains!Y4837=2,178,263))),IF(terrains!W4837=1,(IF(terrains!Y4837=1,178,IF(terrains!Y4837=2,218,321))),IF(terrains!X4837=1,IF(terrains!Y4837=1,190,IF(terrains!Y4837=2,242,IF(terrains!Y4837=3,357,896))))))))))</f>
        <v>242</v>
      </c>
      <c r="AA4837" s="152" t="n">
        <f aca="false">terrains!Z4837*terrains!F4837</f>
        <v>567860.83596</v>
      </c>
    </row>
    <row r="4838" customFormat="false" ht="13.8" hidden="false" customHeight="false" outlineLevel="0" collapsed="false">
      <c r="A4838" s="143" t="n">
        <v>4837</v>
      </c>
      <c r="B4838" s="59" t="n">
        <v>293820.115421</v>
      </c>
      <c r="C4838" s="59" t="n">
        <v>5047591.73709</v>
      </c>
      <c r="D4838" s="59" t="s">
        <v>4461</v>
      </c>
      <c r="E4838" s="153" t="n">
        <v>217.9</v>
      </c>
      <c r="F4838" s="150" t="n">
        <f aca="false">terrains!E4838*10.76391</f>
        <v>2345.455989</v>
      </c>
      <c r="G4838" s="59" t="s">
        <v>494</v>
      </c>
      <c r="H4838" s="59" t="n">
        <v>0</v>
      </c>
      <c r="I4838" s="59" t="n">
        <v>0</v>
      </c>
      <c r="J4838" s="59" t="n">
        <f aca="false">IF(terrains!L4838=13.5,IF(terrains!X4838=1,12,9),-0.392532+1.267037*terrains!L4838+0.472239*terrains!X4838+0.58658*terrains!W4838+0.089417*terrains!V4838+0.531633*terrains!U4838+0.337883*terrains!T4838-0.403545*terrains!S4838)</f>
        <v>1.737997</v>
      </c>
      <c r="K4838" s="151" t="n">
        <f aca="false">IF(terrains!I4838=0,terrains!J4838,terrains!I4838)</f>
        <v>1.737997</v>
      </c>
      <c r="L4838" s="59" t="n">
        <v>2</v>
      </c>
      <c r="M4838" s="59" t="n">
        <v>1</v>
      </c>
      <c r="N4838" s="59" t="n">
        <v>3</v>
      </c>
      <c r="O4838" s="59" t="s">
        <v>176</v>
      </c>
      <c r="P4838" s="59" t="n">
        <v>2</v>
      </c>
      <c r="Q4838" s="59" t="n">
        <v>1.5</v>
      </c>
      <c r="R4838" s="59" t="n">
        <v>0</v>
      </c>
      <c r="S4838" s="59" t="n">
        <v>1</v>
      </c>
      <c r="T4838" s="59" t="n">
        <v>0</v>
      </c>
      <c r="U4838" s="59" t="n">
        <v>0</v>
      </c>
      <c r="V4838" s="59" t="n">
        <v>0</v>
      </c>
      <c r="W4838" s="59" t="n">
        <v>0</v>
      </c>
      <c r="X4838" s="59" t="n">
        <v>0</v>
      </c>
      <c r="Y4838" s="59" t="n">
        <f aca="false">IF(terrains!L4838&lt;=2.5,1,IF(terrains!L4838&lt;=4.5,2,IF(terrains!L4838&lt;=6.5,3,4)))</f>
        <v>1</v>
      </c>
      <c r="Z4838" s="59" t="n">
        <f aca="false">IF(terrains!R4838=1,35,IF(terrains!S4838=1,64,IF(terrains!T4838=1,IF(terrains!Y4838=1,85,104),IF(terrains!U4838=1,IF(terrains!Y4838=1,124,152),IF(terrains!V4838=1,(IF(terrains!Y4838=1,146,IF(terrains!Y4838=2,178,263))),IF(terrains!W4838=1,(IF(terrains!Y4838=1,178,IF(terrains!Y4838=2,218,321))),IF(terrains!X4838=1,IF(terrains!Y4838=1,190,IF(terrains!Y4838=2,242,IF(terrains!Y4838=3,357,896))))))))))</f>
        <v>64</v>
      </c>
      <c r="AA4838" s="152" t="n">
        <f aca="false">terrains!Z4838*terrains!F4838</f>
        <v>150109.183296</v>
      </c>
    </row>
    <row r="4839" customFormat="false" ht="13.8" hidden="false" customHeight="false" outlineLevel="0" collapsed="false">
      <c r="A4839" s="143" t="n">
        <v>4838</v>
      </c>
      <c r="B4839" s="59" t="n">
        <v>293991.714106</v>
      </c>
      <c r="C4839" s="59" t="n">
        <v>5047482.76907</v>
      </c>
      <c r="D4839" s="59" t="s">
        <v>4462</v>
      </c>
      <c r="E4839" s="153" t="n">
        <v>217.9</v>
      </c>
      <c r="F4839" s="150" t="n">
        <f aca="false">terrains!E4839*10.76391</f>
        <v>2345.455989</v>
      </c>
      <c r="G4839" s="59" t="s">
        <v>494</v>
      </c>
      <c r="H4839" s="59" t="n">
        <v>0</v>
      </c>
      <c r="I4839" s="59" t="n">
        <v>0</v>
      </c>
      <c r="J4839" s="59" t="n">
        <f aca="false">IF(terrains!L4839=13.5,IF(terrains!X4839=1,12,9),-0.392532+1.267037*terrains!L4839+0.472239*terrains!X4839+0.58658*terrains!W4839+0.089417*terrains!V4839+0.531633*terrains!U4839+0.337883*terrains!T4839-0.403545*terrains!S4839)</f>
        <v>1.737997</v>
      </c>
      <c r="K4839" s="151" t="n">
        <f aca="false">IF(terrains!I4839=0,terrains!J4839,terrains!I4839)</f>
        <v>1.737997</v>
      </c>
      <c r="L4839" s="59" t="n">
        <v>2</v>
      </c>
      <c r="M4839" s="59" t="n">
        <v>1</v>
      </c>
      <c r="N4839" s="59" t="n">
        <v>3</v>
      </c>
      <c r="O4839" s="59" t="s">
        <v>176</v>
      </c>
      <c r="P4839" s="59" t="n">
        <v>2</v>
      </c>
      <c r="Q4839" s="59" t="n">
        <v>1.5</v>
      </c>
      <c r="R4839" s="59" t="n">
        <v>0</v>
      </c>
      <c r="S4839" s="59" t="n">
        <v>1</v>
      </c>
      <c r="T4839" s="59" t="n">
        <v>0</v>
      </c>
      <c r="U4839" s="59" t="n">
        <v>0</v>
      </c>
      <c r="V4839" s="59" t="n">
        <v>0</v>
      </c>
      <c r="W4839" s="59" t="n">
        <v>0</v>
      </c>
      <c r="X4839" s="59" t="n">
        <v>0</v>
      </c>
      <c r="Y4839" s="59" t="n">
        <f aca="false">IF(terrains!L4839&lt;=2.5,1,IF(terrains!L4839&lt;=4.5,2,IF(terrains!L4839&lt;=6.5,3,4)))</f>
        <v>1</v>
      </c>
      <c r="Z4839" s="59" t="n">
        <f aca="false">IF(terrains!R4839=1,35,IF(terrains!S4839=1,64,IF(terrains!T4839=1,IF(terrains!Y4839=1,85,104),IF(terrains!U4839=1,IF(terrains!Y4839=1,124,152),IF(terrains!V4839=1,(IF(terrains!Y4839=1,146,IF(terrains!Y4839=2,178,263))),IF(terrains!W4839=1,(IF(terrains!Y4839=1,178,IF(terrains!Y4839=2,218,321))),IF(terrains!X4839=1,IF(terrains!Y4839=1,190,IF(terrains!Y4839=2,242,IF(terrains!Y4839=3,357,896))))))))))</f>
        <v>64</v>
      </c>
      <c r="AA4839" s="152" t="n">
        <f aca="false">terrains!Z4839*terrains!F4839</f>
        <v>150109.183296</v>
      </c>
    </row>
    <row r="4840" customFormat="false" ht="13.8" hidden="false" customHeight="false" outlineLevel="0" collapsed="false">
      <c r="A4840" s="143" t="n">
        <v>4839</v>
      </c>
      <c r="B4840" s="59" t="n">
        <v>293829.1418</v>
      </c>
      <c r="C4840" s="59" t="n">
        <v>5047586.004</v>
      </c>
      <c r="D4840" s="59" t="s">
        <v>4463</v>
      </c>
      <c r="E4840" s="153" t="n">
        <v>217.9</v>
      </c>
      <c r="F4840" s="150" t="n">
        <f aca="false">terrains!E4840*10.76391</f>
        <v>2345.455989</v>
      </c>
      <c r="G4840" s="59" t="s">
        <v>494</v>
      </c>
      <c r="H4840" s="59" t="n">
        <v>0</v>
      </c>
      <c r="I4840" s="59" t="n">
        <v>0</v>
      </c>
      <c r="J4840" s="59" t="n">
        <f aca="false">IF(terrains!L4840=13.5,IF(terrains!X4840=1,12,9),-0.392532+1.267037*terrains!L4840+0.472239*terrains!X4840+0.58658*terrains!W4840+0.089417*terrains!V4840+0.531633*terrains!U4840+0.337883*terrains!T4840-0.403545*terrains!S4840)</f>
        <v>1.737997</v>
      </c>
      <c r="K4840" s="151" t="n">
        <f aca="false">IF(terrains!I4840=0,terrains!J4840,terrains!I4840)</f>
        <v>1.737997</v>
      </c>
      <c r="L4840" s="59" t="n">
        <v>2</v>
      </c>
      <c r="M4840" s="59" t="n">
        <v>1</v>
      </c>
      <c r="N4840" s="59" t="n">
        <v>3</v>
      </c>
      <c r="O4840" s="59" t="s">
        <v>176</v>
      </c>
      <c r="P4840" s="59" t="n">
        <v>2</v>
      </c>
      <c r="Q4840" s="59" t="n">
        <v>1.5</v>
      </c>
      <c r="R4840" s="59" t="n">
        <v>0</v>
      </c>
      <c r="S4840" s="59" t="n">
        <v>1</v>
      </c>
      <c r="T4840" s="59" t="n">
        <v>0</v>
      </c>
      <c r="U4840" s="59" t="n">
        <v>0</v>
      </c>
      <c r="V4840" s="59" t="n">
        <v>0</v>
      </c>
      <c r="W4840" s="59" t="n">
        <v>0</v>
      </c>
      <c r="X4840" s="59" t="n">
        <v>0</v>
      </c>
      <c r="Y4840" s="59" t="n">
        <f aca="false">IF(terrains!L4840&lt;=2.5,1,IF(terrains!L4840&lt;=4.5,2,IF(terrains!L4840&lt;=6.5,3,4)))</f>
        <v>1</v>
      </c>
      <c r="Z4840" s="59" t="n">
        <f aca="false">IF(terrains!R4840=1,35,IF(terrains!S4840=1,64,IF(terrains!T4840=1,IF(terrains!Y4840=1,85,104),IF(terrains!U4840=1,IF(terrains!Y4840=1,124,152),IF(terrains!V4840=1,(IF(terrains!Y4840=1,146,IF(terrains!Y4840=2,178,263))),IF(terrains!W4840=1,(IF(terrains!Y4840=1,178,IF(terrains!Y4840=2,218,321))),IF(terrains!X4840=1,IF(terrains!Y4840=1,190,IF(terrains!Y4840=2,242,IF(terrains!Y4840=3,357,896))))))))))</f>
        <v>64</v>
      </c>
      <c r="AA4840" s="152" t="n">
        <f aca="false">terrains!Z4840*terrains!F4840</f>
        <v>150109.183296</v>
      </c>
    </row>
    <row r="4841" customFormat="false" ht="13.8" hidden="false" customHeight="false" outlineLevel="0" collapsed="false">
      <c r="A4841" s="143" t="n">
        <v>4840</v>
      </c>
      <c r="B4841" s="59" t="n">
        <v>299619.131282</v>
      </c>
      <c r="C4841" s="59" t="n">
        <v>5044204.07435</v>
      </c>
      <c r="D4841" s="59" t="s">
        <v>4464</v>
      </c>
      <c r="E4841" s="153" t="n">
        <v>217.3</v>
      </c>
      <c r="F4841" s="150" t="n">
        <f aca="false">terrains!E4841*10.76391</f>
        <v>2338.997643</v>
      </c>
      <c r="G4841" s="59" t="s">
        <v>232</v>
      </c>
      <c r="H4841" s="59" t="n">
        <v>0</v>
      </c>
      <c r="I4841" s="59" t="n">
        <v>0</v>
      </c>
      <c r="J4841" s="59" t="n">
        <f aca="false">IF(terrains!L4841=13.5,IF(terrains!X4841=1,12,9),-0.392532+1.267037*terrains!L4841+0.472239*terrains!X4841+0.58658*terrains!W4841+0.089417*terrains!V4841+0.531633*terrains!U4841+0.337883*terrains!T4841-0.403545*terrains!S4841)</f>
        <v>2.8644775</v>
      </c>
      <c r="K4841" s="151" t="n">
        <f aca="false">IF(terrains!I4841=0,terrains!J4841,terrains!I4841)</f>
        <v>2.8644775</v>
      </c>
      <c r="L4841" s="59" t="n">
        <v>2.5</v>
      </c>
      <c r="M4841" s="59" t="n">
        <v>2</v>
      </c>
      <c r="N4841" s="59" t="n">
        <v>4</v>
      </c>
      <c r="O4841" s="59" t="s">
        <v>179</v>
      </c>
      <c r="P4841" s="59" t="n">
        <v>2</v>
      </c>
      <c r="Q4841" s="59" t="n">
        <v>2.5</v>
      </c>
      <c r="R4841" s="59" t="n">
        <v>0</v>
      </c>
      <c r="S4841" s="59" t="n">
        <v>0</v>
      </c>
      <c r="T4841" s="59" t="n">
        <v>0</v>
      </c>
      <c r="U4841" s="59" t="n">
        <v>0</v>
      </c>
      <c r="V4841" s="59" t="n">
        <v>1</v>
      </c>
      <c r="W4841" s="59" t="n">
        <v>0</v>
      </c>
      <c r="X4841" s="59" t="n">
        <v>0</v>
      </c>
      <c r="Y4841" s="59" t="n">
        <f aca="false">IF(terrains!L4841&lt;=2.5,1,IF(terrains!L4841&lt;=4.5,2,IF(terrains!L4841&lt;=6.5,3,4)))</f>
        <v>1</v>
      </c>
      <c r="Z4841" s="59" t="n">
        <f aca="false">IF(terrains!R4841=1,35,IF(terrains!S4841=1,64,IF(terrains!T4841=1,IF(terrains!Y4841=1,85,104),IF(terrains!U4841=1,IF(terrains!Y4841=1,124,152),IF(terrains!V4841=1,(IF(terrains!Y4841=1,146,IF(terrains!Y4841=2,178,263))),IF(terrains!W4841=1,(IF(terrains!Y4841=1,178,IF(terrains!Y4841=2,218,321))),IF(terrains!X4841=1,IF(terrains!Y4841=1,190,IF(terrains!Y4841=2,242,IF(terrains!Y4841=3,357,896))))))))))</f>
        <v>146</v>
      </c>
      <c r="AA4841" s="152" t="n">
        <f aca="false">terrains!Z4841*terrains!F4841</f>
        <v>341493.655878</v>
      </c>
    </row>
    <row r="4842" customFormat="false" ht="13.8" hidden="false" customHeight="false" outlineLevel="0" collapsed="false">
      <c r="A4842" s="143" t="n">
        <v>4841</v>
      </c>
      <c r="B4842" s="59" t="n">
        <v>297509.9187</v>
      </c>
      <c r="C4842" s="59" t="n">
        <v>5036539.129</v>
      </c>
      <c r="D4842" s="59" t="s">
        <v>4465</v>
      </c>
      <c r="E4842" s="153" t="n">
        <v>216.6</v>
      </c>
      <c r="F4842" s="150" t="n">
        <f aca="false">terrains!E4842*10.76391</f>
        <v>2331.462906</v>
      </c>
      <c r="G4842" s="59" t="s">
        <v>375</v>
      </c>
      <c r="H4842" s="59" t="n">
        <v>0</v>
      </c>
      <c r="I4842" s="59" t="n">
        <v>0</v>
      </c>
      <c r="J4842" s="59" t="n">
        <f aca="false">IF(terrains!L4842=13.5,IF(terrains!X4842=1,12,9),-0.392532+1.267037*terrains!L4842+0.472239*terrains!X4842+0.58658*terrains!W4842+0.089417*terrains!V4842+0.531633*terrains!U4842+0.337883*terrains!T4842-0.403545*terrains!S4842)</f>
        <v>3.1129435</v>
      </c>
      <c r="K4842" s="151" t="n">
        <f aca="false">IF(terrains!I4842=0,terrains!J4842,terrains!I4842)</f>
        <v>3.1129435</v>
      </c>
      <c r="L4842" s="59" t="n">
        <v>2.5</v>
      </c>
      <c r="M4842" s="59" t="n">
        <v>2</v>
      </c>
      <c r="N4842" s="59" t="n">
        <v>4</v>
      </c>
      <c r="O4842" s="59" t="s">
        <v>177</v>
      </c>
      <c r="P4842" s="59" t="n">
        <v>2</v>
      </c>
      <c r="Q4842" s="59" t="n">
        <v>1.5</v>
      </c>
      <c r="R4842" s="59" t="n">
        <v>0</v>
      </c>
      <c r="S4842" s="59" t="n">
        <v>0</v>
      </c>
      <c r="T4842" s="59" t="n">
        <v>1</v>
      </c>
      <c r="U4842" s="59" t="n">
        <v>0</v>
      </c>
      <c r="V4842" s="59" t="n">
        <v>0</v>
      </c>
      <c r="W4842" s="59" t="n">
        <v>0</v>
      </c>
      <c r="X4842" s="59" t="n">
        <v>0</v>
      </c>
      <c r="Y4842" s="59" t="n">
        <f aca="false">IF(terrains!L4842&lt;=2.5,1,IF(terrains!L4842&lt;=4.5,2,IF(terrains!L4842&lt;=6.5,3,4)))</f>
        <v>1</v>
      </c>
      <c r="Z4842" s="59" t="n">
        <f aca="false">IF(terrains!R4842=1,35,IF(terrains!S4842=1,64,IF(terrains!T4842=1,IF(terrains!Y4842=1,85,104),IF(terrains!U4842=1,IF(terrains!Y4842=1,124,152),IF(terrains!V4842=1,(IF(terrains!Y4842=1,146,IF(terrains!Y4842=2,178,263))),IF(terrains!W4842=1,(IF(terrains!Y4842=1,178,IF(terrains!Y4842=2,218,321))),IF(terrains!X4842=1,IF(terrains!Y4842=1,190,IF(terrains!Y4842=2,242,IF(terrains!Y4842=3,357,896))))))))))</f>
        <v>85</v>
      </c>
      <c r="AA4842" s="152" t="n">
        <f aca="false">terrains!Z4842*terrains!F4842</f>
        <v>198174.34701</v>
      </c>
    </row>
    <row r="4843" customFormat="false" ht="13.8" hidden="false" customHeight="false" outlineLevel="0" collapsed="false">
      <c r="A4843" s="143" t="n">
        <v>4842</v>
      </c>
      <c r="B4843" s="59" t="n">
        <v>292759.163592</v>
      </c>
      <c r="C4843" s="59" t="n">
        <v>5039536.57101</v>
      </c>
      <c r="D4843" s="59" t="s">
        <v>4466</v>
      </c>
      <c r="E4843" s="153" t="n">
        <v>216.6</v>
      </c>
      <c r="F4843" s="150" t="n">
        <f aca="false">terrains!E4843*10.76391</f>
        <v>2331.462906</v>
      </c>
      <c r="G4843" s="59" t="s">
        <v>284</v>
      </c>
      <c r="H4843" s="59" t="n">
        <v>1</v>
      </c>
      <c r="I4843" s="59" t="n">
        <v>6</v>
      </c>
      <c r="J4843" s="59" t="n">
        <f aca="false">IF(terrains!L4843=13.5,IF(terrains!X4843=1,12,9),-0.392532+1.267037*terrains!L4843+0.472239*terrains!X4843+0.58658*terrains!W4843+0.089417*terrains!V4843+0.531633*terrains!U4843+0.337883*terrains!T4843-0.403545*terrains!S4843)</f>
        <v>5.013499</v>
      </c>
      <c r="K4843" s="151" t="n">
        <f aca="false">IF(terrains!I4843=0,terrains!J4843,terrains!I4843)</f>
        <v>6</v>
      </c>
      <c r="L4843" s="59" t="n">
        <v>4</v>
      </c>
      <c r="M4843" s="59" t="n">
        <v>2</v>
      </c>
      <c r="N4843" s="59" t="n">
        <v>12</v>
      </c>
      <c r="O4843" s="59" t="s">
        <v>177</v>
      </c>
      <c r="P4843" s="59" t="n">
        <v>2</v>
      </c>
      <c r="Q4843" s="59" t="n">
        <v>2.5</v>
      </c>
      <c r="R4843" s="59" t="n">
        <v>0</v>
      </c>
      <c r="S4843" s="59" t="n">
        <v>0</v>
      </c>
      <c r="T4843" s="59" t="n">
        <v>1</v>
      </c>
      <c r="U4843" s="59" t="n">
        <v>0</v>
      </c>
      <c r="V4843" s="59" t="n">
        <v>0</v>
      </c>
      <c r="W4843" s="59" t="n">
        <v>0</v>
      </c>
      <c r="X4843" s="59" t="n">
        <v>0</v>
      </c>
      <c r="Y4843" s="59" t="n">
        <f aca="false">IF(terrains!L4843&lt;=2.5,1,IF(terrains!L4843&lt;=4.5,2,IF(terrains!L4843&lt;=6.5,3,4)))</f>
        <v>2</v>
      </c>
      <c r="Z4843" s="59" t="n">
        <f aca="false">IF(terrains!R4843=1,35,IF(terrains!S4843=1,64,IF(terrains!T4843=1,IF(terrains!Y4843=1,85,104),IF(terrains!U4843=1,IF(terrains!Y4843=1,124,152),IF(terrains!V4843=1,(IF(terrains!Y4843=1,146,IF(terrains!Y4843=2,178,263))),IF(terrains!W4843=1,(IF(terrains!Y4843=1,178,IF(terrains!Y4843=2,218,321))),IF(terrains!X4843=1,IF(terrains!Y4843=1,190,IF(terrains!Y4843=2,242,IF(terrains!Y4843=3,357,896))))))))))</f>
        <v>104</v>
      </c>
      <c r="AA4843" s="152" t="n">
        <f aca="false">terrains!Z4843*terrains!F4843</f>
        <v>242472.142224</v>
      </c>
    </row>
    <row r="4844" customFormat="false" ht="13.8" hidden="false" customHeight="false" outlineLevel="0" collapsed="false">
      <c r="A4844" s="143" t="n">
        <v>4843</v>
      </c>
      <c r="B4844" s="59" t="n">
        <v>301809.99758</v>
      </c>
      <c r="C4844" s="59" t="n">
        <v>5050075.71321</v>
      </c>
      <c r="D4844" s="59" t="s">
        <v>4467</v>
      </c>
      <c r="E4844" s="153" t="n">
        <v>216.5</v>
      </c>
      <c r="F4844" s="150" t="n">
        <f aca="false">terrains!E4844*10.76391</f>
        <v>2330.386515</v>
      </c>
      <c r="G4844" s="59" t="s">
        <v>305</v>
      </c>
      <c r="H4844" s="59" t="n">
        <v>0</v>
      </c>
      <c r="I4844" s="59" t="n">
        <v>6</v>
      </c>
      <c r="J4844" s="59" t="n">
        <f aca="false">IF(terrains!L4844=13.5,IF(terrains!X4844=1,12,9),-0.392532+1.267037*terrains!L4844+0.472239*terrains!X4844+0.58658*terrains!W4844+0.089417*terrains!V4844+0.531633*terrains!U4844+0.337883*terrains!T4844-0.403545*terrains!S4844)</f>
        <v>4.272071</v>
      </c>
      <c r="K4844" s="151" t="n">
        <f aca="false">IF(terrains!I4844=0,terrains!J4844,terrains!I4844)</f>
        <v>6</v>
      </c>
      <c r="L4844" s="59" t="n">
        <v>4</v>
      </c>
      <c r="M4844" s="59" t="n">
        <v>2</v>
      </c>
      <c r="N4844" s="59" t="n">
        <v>12</v>
      </c>
      <c r="O4844" s="59" t="s">
        <v>176</v>
      </c>
      <c r="P4844" s="59" t="n">
        <v>2</v>
      </c>
      <c r="Q4844" s="59" t="n">
        <v>2.5</v>
      </c>
      <c r="R4844" s="59" t="n">
        <v>0</v>
      </c>
      <c r="S4844" s="59" t="n">
        <v>1</v>
      </c>
      <c r="T4844" s="59" t="n">
        <v>0</v>
      </c>
      <c r="U4844" s="59" t="n">
        <v>0</v>
      </c>
      <c r="V4844" s="59" t="n">
        <v>0</v>
      </c>
      <c r="W4844" s="59" t="n">
        <v>0</v>
      </c>
      <c r="X4844" s="59" t="n">
        <v>0</v>
      </c>
      <c r="Y4844" s="59" t="n">
        <f aca="false">IF(terrains!L4844&lt;=2.5,1,IF(terrains!L4844&lt;=4.5,2,IF(terrains!L4844&lt;=6.5,3,4)))</f>
        <v>2</v>
      </c>
      <c r="Z4844" s="59" t="n">
        <f aca="false">IF(terrains!R4844=1,35,IF(terrains!S4844=1,64,IF(terrains!T4844=1,IF(terrains!Y4844=1,85,104),IF(terrains!U4844=1,IF(terrains!Y4844=1,124,152),IF(terrains!V4844=1,(IF(terrains!Y4844=1,146,IF(terrains!Y4844=2,178,263))),IF(terrains!W4844=1,(IF(terrains!Y4844=1,178,IF(terrains!Y4844=2,218,321))),IF(terrains!X4844=1,IF(terrains!Y4844=1,190,IF(terrains!Y4844=2,242,IF(terrains!Y4844=3,357,896))))))))))</f>
        <v>64</v>
      </c>
      <c r="AA4844" s="152" t="n">
        <f aca="false">terrains!Z4844*terrains!F4844</f>
        <v>149144.73696</v>
      </c>
    </row>
    <row r="4845" customFormat="false" ht="13.8" hidden="false" customHeight="false" outlineLevel="0" collapsed="false">
      <c r="A4845" s="143" t="n">
        <v>4844</v>
      </c>
      <c r="B4845" s="59" t="n">
        <v>302033.0537</v>
      </c>
      <c r="C4845" s="59" t="n">
        <v>5048150.083</v>
      </c>
      <c r="D4845" s="59" t="s">
        <v>4468</v>
      </c>
      <c r="E4845" s="153" t="n">
        <v>216.2</v>
      </c>
      <c r="F4845" s="150" t="n">
        <f aca="false">terrains!E4845*10.76391</f>
        <v>2327.157342</v>
      </c>
      <c r="G4845" s="59" t="s">
        <v>1510</v>
      </c>
      <c r="H4845" s="59" t="n">
        <v>0</v>
      </c>
      <c r="I4845" s="59" t="n">
        <v>0</v>
      </c>
      <c r="J4845" s="59" t="n">
        <f aca="false">IF(terrains!L4845=13.5,IF(terrains!X4845=1,12,9),-0.392532+1.267037*terrains!L4845+0.472239*terrains!X4845+0.58658*terrains!W4845+0.089417*terrains!V4845+0.531633*terrains!U4845+0.337883*terrains!T4845-0.403545*terrains!S4845)</f>
        <v>1.737997</v>
      </c>
      <c r="K4845" s="151" t="n">
        <f aca="false">IF(terrains!I4845=0,terrains!J4845,terrains!I4845)</f>
        <v>1.737997</v>
      </c>
      <c r="L4845" s="59" t="n">
        <v>2</v>
      </c>
      <c r="M4845" s="59" t="n">
        <v>1</v>
      </c>
      <c r="N4845" s="59" t="n">
        <v>4</v>
      </c>
      <c r="O4845" s="59" t="s">
        <v>176</v>
      </c>
      <c r="P4845" s="59" t="n">
        <v>2</v>
      </c>
      <c r="Q4845" s="59" t="n">
        <v>1.5</v>
      </c>
      <c r="R4845" s="59" t="n">
        <v>0</v>
      </c>
      <c r="S4845" s="59" t="n">
        <v>1</v>
      </c>
      <c r="T4845" s="59" t="n">
        <v>0</v>
      </c>
      <c r="U4845" s="59" t="n">
        <v>0</v>
      </c>
      <c r="V4845" s="59" t="n">
        <v>0</v>
      </c>
      <c r="W4845" s="59" t="n">
        <v>0</v>
      </c>
      <c r="X4845" s="59" t="n">
        <v>0</v>
      </c>
      <c r="Y4845" s="59" t="n">
        <f aca="false">IF(terrains!L4845&lt;=2.5,1,IF(terrains!L4845&lt;=4.5,2,IF(terrains!L4845&lt;=6.5,3,4)))</f>
        <v>1</v>
      </c>
      <c r="Z4845" s="59" t="n">
        <f aca="false">IF(terrains!R4845=1,35,IF(terrains!S4845=1,64,IF(terrains!T4845=1,IF(terrains!Y4845=1,85,104),IF(terrains!U4845=1,IF(terrains!Y4845=1,124,152),IF(terrains!V4845=1,(IF(terrains!Y4845=1,146,IF(terrains!Y4845=2,178,263))),IF(terrains!W4845=1,(IF(terrains!Y4845=1,178,IF(terrains!Y4845=2,218,321))),IF(terrains!X4845=1,IF(terrains!Y4845=1,190,IF(terrains!Y4845=2,242,IF(terrains!Y4845=3,357,896))))))))))</f>
        <v>64</v>
      </c>
      <c r="AA4845" s="152" t="n">
        <f aca="false">terrains!Z4845*terrains!F4845</f>
        <v>148938.069888</v>
      </c>
    </row>
    <row r="4846" customFormat="false" ht="13.8" hidden="false" customHeight="false" outlineLevel="0" collapsed="false">
      <c r="A4846" s="143" t="n">
        <v>4845</v>
      </c>
      <c r="B4846" s="59" t="n">
        <v>299623.330487</v>
      </c>
      <c r="C4846" s="59" t="n">
        <v>5044210.69243</v>
      </c>
      <c r="D4846" s="59" t="s">
        <v>4469</v>
      </c>
      <c r="E4846" s="153" t="n">
        <v>216.1</v>
      </c>
      <c r="F4846" s="150" t="n">
        <f aca="false">terrains!E4846*10.76391</f>
        <v>2326.080951</v>
      </c>
      <c r="G4846" s="59" t="s">
        <v>232</v>
      </c>
      <c r="H4846" s="59" t="n">
        <v>0</v>
      </c>
      <c r="I4846" s="59" t="n">
        <v>0</v>
      </c>
      <c r="J4846" s="59" t="n">
        <f aca="false">IF(terrains!L4846=13.5,IF(terrains!X4846=1,12,9),-0.392532+1.267037*terrains!L4846+0.472239*terrains!X4846+0.58658*terrains!W4846+0.089417*terrains!V4846+0.531633*terrains!U4846+0.337883*terrains!T4846-0.403545*terrains!S4846)</f>
        <v>2.8644775</v>
      </c>
      <c r="K4846" s="151" t="n">
        <f aca="false">IF(terrains!I4846=0,terrains!J4846,terrains!I4846)</f>
        <v>2.8644775</v>
      </c>
      <c r="L4846" s="59" t="n">
        <v>2.5</v>
      </c>
      <c r="M4846" s="59" t="n">
        <v>2</v>
      </c>
      <c r="N4846" s="59" t="n">
        <v>4</v>
      </c>
      <c r="O4846" s="59" t="s">
        <v>179</v>
      </c>
      <c r="P4846" s="59" t="n">
        <v>2</v>
      </c>
      <c r="Q4846" s="59" t="n">
        <v>2.5</v>
      </c>
      <c r="R4846" s="59" t="n">
        <v>0</v>
      </c>
      <c r="S4846" s="59" t="n">
        <v>0</v>
      </c>
      <c r="T4846" s="59" t="n">
        <v>0</v>
      </c>
      <c r="U4846" s="59" t="n">
        <v>0</v>
      </c>
      <c r="V4846" s="59" t="n">
        <v>1</v>
      </c>
      <c r="W4846" s="59" t="n">
        <v>0</v>
      </c>
      <c r="X4846" s="59" t="n">
        <v>0</v>
      </c>
      <c r="Y4846" s="59" t="n">
        <f aca="false">IF(terrains!L4846&lt;=2.5,1,IF(terrains!L4846&lt;=4.5,2,IF(terrains!L4846&lt;=6.5,3,4)))</f>
        <v>1</v>
      </c>
      <c r="Z4846" s="59" t="n">
        <f aca="false">IF(terrains!R4846=1,35,IF(terrains!S4846=1,64,IF(terrains!T4846=1,IF(terrains!Y4846=1,85,104),IF(terrains!U4846=1,IF(terrains!Y4846=1,124,152),IF(terrains!V4846=1,(IF(terrains!Y4846=1,146,IF(terrains!Y4846=2,178,263))),IF(terrains!W4846=1,(IF(terrains!Y4846=1,178,IF(terrains!Y4846=2,218,321))),IF(terrains!X4846=1,IF(terrains!Y4846=1,190,IF(terrains!Y4846=2,242,IF(terrains!Y4846=3,357,896))))))))))</f>
        <v>146</v>
      </c>
      <c r="AA4846" s="152" t="n">
        <f aca="false">terrains!Z4846*terrains!F4846</f>
        <v>339607.818846</v>
      </c>
    </row>
    <row r="4847" customFormat="false" ht="13.8" hidden="false" customHeight="false" outlineLevel="0" collapsed="false">
      <c r="A4847" s="143" t="n">
        <v>4846</v>
      </c>
      <c r="B4847" s="59" t="n">
        <v>296576.984943</v>
      </c>
      <c r="C4847" s="59" t="n">
        <v>5036647.93279</v>
      </c>
      <c r="D4847" s="59" t="s">
        <v>4470</v>
      </c>
      <c r="E4847" s="153" t="n">
        <v>216.06</v>
      </c>
      <c r="F4847" s="150" t="n">
        <f aca="false">terrains!E4847*10.76391</f>
        <v>2325.6503946</v>
      </c>
      <c r="G4847" s="59" t="s">
        <v>209</v>
      </c>
      <c r="H4847" s="59" t="n">
        <v>0</v>
      </c>
      <c r="I4847" s="59" t="n">
        <v>0</v>
      </c>
      <c r="J4847" s="59" t="n">
        <f aca="false">IF(terrains!L4847=13.5,IF(terrains!X4847=1,12,9),-0.392532+1.267037*terrains!L4847+0.472239*terrains!X4847+0.58658*terrains!W4847+0.089417*terrains!V4847+0.531633*terrains!U4847+0.337883*terrains!T4847-0.403545*terrains!S4847)</f>
        <v>2.479425</v>
      </c>
      <c r="K4847" s="151" t="n">
        <f aca="false">IF(terrains!I4847=0,terrains!J4847,terrains!I4847)</f>
        <v>2.479425</v>
      </c>
      <c r="L4847" s="59" t="n">
        <v>2</v>
      </c>
      <c r="M4847" s="59" t="n">
        <v>2</v>
      </c>
      <c r="N4847" s="59" t="n">
        <v>3</v>
      </c>
      <c r="O4847" s="59" t="s">
        <v>177</v>
      </c>
      <c r="P4847" s="59" t="n">
        <v>2</v>
      </c>
      <c r="Q4847" s="59" t="n">
        <v>2</v>
      </c>
      <c r="R4847" s="59" t="n">
        <v>0</v>
      </c>
      <c r="S4847" s="59" t="n">
        <v>0</v>
      </c>
      <c r="T4847" s="59" t="n">
        <v>1</v>
      </c>
      <c r="U4847" s="59" t="n">
        <v>0</v>
      </c>
      <c r="V4847" s="59" t="n">
        <v>0</v>
      </c>
      <c r="W4847" s="59" t="n">
        <v>0</v>
      </c>
      <c r="X4847" s="59" t="n">
        <v>0</v>
      </c>
      <c r="Y4847" s="59" t="n">
        <f aca="false">IF(terrains!L4847&lt;=2.5,1,IF(terrains!L4847&lt;=4.5,2,IF(terrains!L4847&lt;=6.5,3,4)))</f>
        <v>1</v>
      </c>
      <c r="Z4847" s="59" t="n">
        <f aca="false">IF(terrains!R4847=1,35,IF(terrains!S4847=1,64,IF(terrains!T4847=1,IF(terrains!Y4847=1,85,104),IF(terrains!U4847=1,IF(terrains!Y4847=1,124,152),IF(terrains!V4847=1,(IF(terrains!Y4847=1,146,IF(terrains!Y4847=2,178,263))),IF(terrains!W4847=1,(IF(terrains!Y4847=1,178,IF(terrains!Y4847=2,218,321))),IF(terrains!X4847=1,IF(terrains!Y4847=1,190,IF(terrains!Y4847=2,242,IF(terrains!Y4847=3,357,896))))))))))</f>
        <v>85</v>
      </c>
      <c r="AA4847" s="152" t="n">
        <f aca="false">terrains!Z4847*terrains!F4847</f>
        <v>197680.283541</v>
      </c>
    </row>
    <row r="4848" customFormat="false" ht="13.8" hidden="false" customHeight="false" outlineLevel="0" collapsed="false">
      <c r="A4848" s="143" t="n">
        <v>4847</v>
      </c>
      <c r="B4848" s="59" t="n">
        <v>296583.656943</v>
      </c>
      <c r="C4848" s="59" t="n">
        <v>5036643.66539</v>
      </c>
      <c r="D4848" s="59" t="s">
        <v>4471</v>
      </c>
      <c r="E4848" s="153" t="n">
        <v>216.06</v>
      </c>
      <c r="F4848" s="150" t="n">
        <f aca="false">terrains!E4848*10.76391</f>
        <v>2325.6503946</v>
      </c>
      <c r="G4848" s="59" t="s">
        <v>209</v>
      </c>
      <c r="H4848" s="59" t="n">
        <v>0</v>
      </c>
      <c r="I4848" s="59" t="n">
        <v>0</v>
      </c>
      <c r="J4848" s="59" t="n">
        <f aca="false">IF(terrains!L4848=13.5,IF(terrains!X4848=1,12,9),-0.392532+1.267037*terrains!L4848+0.472239*terrains!X4848+0.58658*terrains!W4848+0.089417*terrains!V4848+0.531633*terrains!U4848+0.337883*terrains!T4848-0.403545*terrains!S4848)</f>
        <v>2.479425</v>
      </c>
      <c r="K4848" s="151" t="n">
        <f aca="false">IF(terrains!I4848=0,terrains!J4848,terrains!I4848)</f>
        <v>2.479425</v>
      </c>
      <c r="L4848" s="59" t="n">
        <v>2</v>
      </c>
      <c r="M4848" s="59" t="n">
        <v>2</v>
      </c>
      <c r="N4848" s="59" t="n">
        <v>3</v>
      </c>
      <c r="O4848" s="59" t="s">
        <v>177</v>
      </c>
      <c r="P4848" s="59" t="n">
        <v>2</v>
      </c>
      <c r="Q4848" s="59" t="n">
        <v>2</v>
      </c>
      <c r="R4848" s="59" t="n">
        <v>0</v>
      </c>
      <c r="S4848" s="59" t="n">
        <v>0</v>
      </c>
      <c r="T4848" s="59" t="n">
        <v>1</v>
      </c>
      <c r="U4848" s="59" t="n">
        <v>0</v>
      </c>
      <c r="V4848" s="59" t="n">
        <v>0</v>
      </c>
      <c r="W4848" s="59" t="n">
        <v>0</v>
      </c>
      <c r="X4848" s="59" t="n">
        <v>0</v>
      </c>
      <c r="Y4848" s="59" t="n">
        <f aca="false">IF(terrains!L4848&lt;=2.5,1,IF(terrains!L4848&lt;=4.5,2,IF(terrains!L4848&lt;=6.5,3,4)))</f>
        <v>1</v>
      </c>
      <c r="Z4848" s="59" t="n">
        <f aca="false">IF(terrains!R4848=1,35,IF(terrains!S4848=1,64,IF(terrains!T4848=1,IF(terrains!Y4848=1,85,104),IF(terrains!U4848=1,IF(terrains!Y4848=1,124,152),IF(terrains!V4848=1,(IF(terrains!Y4848=1,146,IF(terrains!Y4848=2,178,263))),IF(terrains!W4848=1,(IF(terrains!Y4848=1,178,IF(terrains!Y4848=2,218,321))),IF(terrains!X4848=1,IF(terrains!Y4848=1,190,IF(terrains!Y4848=2,242,IF(terrains!Y4848=3,357,896))))))))))</f>
        <v>85</v>
      </c>
      <c r="AA4848" s="152" t="n">
        <f aca="false">terrains!Z4848*terrains!F4848</f>
        <v>197680.283541</v>
      </c>
    </row>
    <row r="4849" customFormat="false" ht="13.8" hidden="false" customHeight="false" outlineLevel="0" collapsed="false">
      <c r="A4849" s="143" t="n">
        <v>4848</v>
      </c>
      <c r="B4849" s="59" t="n">
        <v>296570.198966</v>
      </c>
      <c r="C4849" s="59" t="n">
        <v>5036651.98569</v>
      </c>
      <c r="D4849" s="59" t="s">
        <v>4472</v>
      </c>
      <c r="E4849" s="153" t="n">
        <v>216.06</v>
      </c>
      <c r="F4849" s="150" t="n">
        <f aca="false">terrains!E4849*10.76391</f>
        <v>2325.6503946</v>
      </c>
      <c r="G4849" s="59" t="s">
        <v>209</v>
      </c>
      <c r="H4849" s="59" t="n">
        <v>0</v>
      </c>
      <c r="I4849" s="59" t="n">
        <v>0</v>
      </c>
      <c r="J4849" s="59" t="n">
        <f aca="false">IF(terrains!L4849=13.5,IF(terrains!X4849=1,12,9),-0.392532+1.267037*terrains!L4849+0.472239*terrains!X4849+0.58658*terrains!W4849+0.089417*terrains!V4849+0.531633*terrains!U4849+0.337883*terrains!T4849-0.403545*terrains!S4849)</f>
        <v>2.479425</v>
      </c>
      <c r="K4849" s="151" t="n">
        <f aca="false">IF(terrains!I4849=0,terrains!J4849,terrains!I4849)</f>
        <v>2.479425</v>
      </c>
      <c r="L4849" s="59" t="n">
        <v>2</v>
      </c>
      <c r="M4849" s="59" t="n">
        <v>2</v>
      </c>
      <c r="N4849" s="59" t="n">
        <v>3</v>
      </c>
      <c r="O4849" s="59" t="s">
        <v>177</v>
      </c>
      <c r="P4849" s="59" t="n">
        <v>2</v>
      </c>
      <c r="Q4849" s="59" t="n">
        <v>2</v>
      </c>
      <c r="R4849" s="59" t="n">
        <v>0</v>
      </c>
      <c r="S4849" s="59" t="n">
        <v>0</v>
      </c>
      <c r="T4849" s="59" t="n">
        <v>1</v>
      </c>
      <c r="U4849" s="59" t="n">
        <v>0</v>
      </c>
      <c r="V4849" s="59" t="n">
        <v>0</v>
      </c>
      <c r="W4849" s="59" t="n">
        <v>0</v>
      </c>
      <c r="X4849" s="59" t="n">
        <v>0</v>
      </c>
      <c r="Y4849" s="59" t="n">
        <f aca="false">IF(terrains!L4849&lt;=2.5,1,IF(terrains!L4849&lt;=4.5,2,IF(terrains!L4849&lt;=6.5,3,4)))</f>
        <v>1</v>
      </c>
      <c r="Z4849" s="59" t="n">
        <f aca="false">IF(terrains!R4849=1,35,IF(terrains!S4849=1,64,IF(terrains!T4849=1,IF(terrains!Y4849=1,85,104),IF(terrains!U4849=1,IF(terrains!Y4849=1,124,152),IF(terrains!V4849=1,(IF(terrains!Y4849=1,146,IF(terrains!Y4849=2,178,263))),IF(terrains!W4849=1,(IF(terrains!Y4849=1,178,IF(terrains!Y4849=2,218,321))),IF(terrains!X4849=1,IF(terrains!Y4849=1,190,IF(terrains!Y4849=2,242,IF(terrains!Y4849=3,357,896))))))))))</f>
        <v>85</v>
      </c>
      <c r="AA4849" s="152" t="n">
        <f aca="false">terrains!Z4849*terrains!F4849</f>
        <v>197680.283541</v>
      </c>
    </row>
    <row r="4850" customFormat="false" ht="13.8" hidden="false" customHeight="false" outlineLevel="0" collapsed="false">
      <c r="A4850" s="143" t="n">
        <v>4849</v>
      </c>
      <c r="B4850" s="59" t="n">
        <v>300681.402065</v>
      </c>
      <c r="C4850" s="59" t="n">
        <v>5043708.85531</v>
      </c>
      <c r="D4850" s="59" t="s">
        <v>4473</v>
      </c>
      <c r="E4850" s="153" t="n">
        <v>215.5</v>
      </c>
      <c r="F4850" s="150" t="n">
        <f aca="false">terrains!E4850*10.76391</f>
        <v>2319.622605</v>
      </c>
      <c r="G4850" s="59" t="s">
        <v>815</v>
      </c>
      <c r="H4850" s="59" t="n">
        <v>0</v>
      </c>
      <c r="I4850" s="59" t="n">
        <v>4</v>
      </c>
      <c r="J4850" s="59" t="n">
        <f aca="false">IF(terrains!L4850=13.5,IF(terrains!X4850=1,12,9),-0.392532+1.267037*terrains!L4850+0.472239*terrains!X4850+0.58658*terrains!W4850+0.089417*terrains!V4850+0.531633*terrains!U4850+0.337883*terrains!T4850-0.403545*terrains!S4850)</f>
        <v>4.3799805</v>
      </c>
      <c r="K4850" s="151" t="n">
        <f aca="false">IF(terrains!I4850=0,terrains!J4850,terrains!I4850)</f>
        <v>4</v>
      </c>
      <c r="L4850" s="59" t="n">
        <v>3.5</v>
      </c>
      <c r="M4850" s="59" t="n">
        <v>3</v>
      </c>
      <c r="N4850" s="59" t="n">
        <v>5</v>
      </c>
      <c r="O4850" s="59" t="s">
        <v>177</v>
      </c>
      <c r="P4850" s="59" t="n">
        <v>2</v>
      </c>
      <c r="Q4850" s="59" t="n">
        <v>2.5</v>
      </c>
      <c r="R4850" s="59" t="n">
        <v>0</v>
      </c>
      <c r="S4850" s="59" t="n">
        <v>0</v>
      </c>
      <c r="T4850" s="59" t="n">
        <v>1</v>
      </c>
      <c r="U4850" s="59" t="n">
        <v>0</v>
      </c>
      <c r="V4850" s="59" t="n">
        <v>0</v>
      </c>
      <c r="W4850" s="59" t="n">
        <v>0</v>
      </c>
      <c r="X4850" s="59" t="n">
        <v>0</v>
      </c>
      <c r="Y4850" s="59" t="n">
        <f aca="false">IF(terrains!L4850&lt;=2.5,1,IF(terrains!L4850&lt;=4.5,2,IF(terrains!L4850&lt;=6.5,3,4)))</f>
        <v>2</v>
      </c>
      <c r="Z4850" s="59" t="n">
        <f aca="false">IF(terrains!R4850=1,35,IF(terrains!S4850=1,64,IF(terrains!T4850=1,IF(terrains!Y4850=1,85,104),IF(terrains!U4850=1,IF(terrains!Y4850=1,124,152),IF(terrains!V4850=1,(IF(terrains!Y4850=1,146,IF(terrains!Y4850=2,178,263))),IF(terrains!W4850=1,(IF(terrains!Y4850=1,178,IF(terrains!Y4850=2,218,321))),IF(terrains!X4850=1,IF(terrains!Y4850=1,190,IF(terrains!Y4850=2,242,IF(terrains!Y4850=3,357,896))))))))))</f>
        <v>104</v>
      </c>
      <c r="AA4850" s="152" t="n">
        <f aca="false">terrains!Z4850*terrains!F4850</f>
        <v>241240.75092</v>
      </c>
    </row>
    <row r="4851" customFormat="false" ht="13.8" hidden="false" customHeight="false" outlineLevel="0" collapsed="false">
      <c r="A4851" s="143" t="n">
        <v>4850</v>
      </c>
      <c r="B4851" s="59" t="n">
        <v>299579.572369</v>
      </c>
      <c r="C4851" s="59" t="n">
        <v>5044229.1903</v>
      </c>
      <c r="D4851" s="59" t="s">
        <v>4474</v>
      </c>
      <c r="E4851" s="153" t="n">
        <v>214.8</v>
      </c>
      <c r="F4851" s="150" t="n">
        <f aca="false">terrains!E4851*10.76391</f>
        <v>2312.087868</v>
      </c>
      <c r="G4851" s="59" t="s">
        <v>232</v>
      </c>
      <c r="H4851" s="59" t="n">
        <v>0</v>
      </c>
      <c r="I4851" s="59" t="n">
        <v>0</v>
      </c>
      <c r="J4851" s="59" t="n">
        <f aca="false">IF(terrains!L4851=13.5,IF(terrains!X4851=1,12,9),-0.392532+1.267037*terrains!L4851+0.472239*terrains!X4851+0.58658*terrains!W4851+0.089417*terrains!V4851+0.531633*terrains!U4851+0.337883*terrains!T4851-0.403545*terrains!S4851)</f>
        <v>2.8644775</v>
      </c>
      <c r="K4851" s="151" t="n">
        <f aca="false">IF(terrains!I4851=0,terrains!J4851,terrains!I4851)</f>
        <v>2.8644775</v>
      </c>
      <c r="L4851" s="59" t="n">
        <v>2.5</v>
      </c>
      <c r="M4851" s="59" t="n">
        <v>2</v>
      </c>
      <c r="N4851" s="59" t="n">
        <v>4</v>
      </c>
      <c r="O4851" s="59" t="s">
        <v>179</v>
      </c>
      <c r="P4851" s="59" t="n">
        <v>2</v>
      </c>
      <c r="Q4851" s="59" t="n">
        <v>2.5</v>
      </c>
      <c r="R4851" s="59" t="n">
        <v>0</v>
      </c>
      <c r="S4851" s="59" t="n">
        <v>0</v>
      </c>
      <c r="T4851" s="59" t="n">
        <v>0</v>
      </c>
      <c r="U4851" s="59" t="n">
        <v>0</v>
      </c>
      <c r="V4851" s="59" t="n">
        <v>1</v>
      </c>
      <c r="W4851" s="59" t="n">
        <v>0</v>
      </c>
      <c r="X4851" s="59" t="n">
        <v>0</v>
      </c>
      <c r="Y4851" s="59" t="n">
        <f aca="false">IF(terrains!L4851&lt;=2.5,1,IF(terrains!L4851&lt;=4.5,2,IF(terrains!L4851&lt;=6.5,3,4)))</f>
        <v>1</v>
      </c>
      <c r="Z4851" s="59" t="n">
        <f aca="false">IF(terrains!R4851=1,35,IF(terrains!S4851=1,64,IF(terrains!T4851=1,IF(terrains!Y4851=1,85,104),IF(terrains!U4851=1,IF(terrains!Y4851=1,124,152),IF(terrains!V4851=1,(IF(terrains!Y4851=1,146,IF(terrains!Y4851=2,178,263))),IF(terrains!W4851=1,(IF(terrains!Y4851=1,178,IF(terrains!Y4851=2,218,321))),IF(terrains!X4851=1,IF(terrains!Y4851=1,190,IF(terrains!Y4851=2,242,IF(terrains!Y4851=3,357,896))))))))))</f>
        <v>146</v>
      </c>
      <c r="AA4851" s="152" t="n">
        <f aca="false">terrains!Z4851*terrains!F4851</f>
        <v>337564.828728</v>
      </c>
    </row>
    <row r="4852" customFormat="false" ht="13.8" hidden="false" customHeight="false" outlineLevel="0" collapsed="false">
      <c r="A4852" s="143" t="n">
        <v>4851</v>
      </c>
      <c r="B4852" s="59" t="n">
        <v>295831.242694</v>
      </c>
      <c r="C4852" s="59" t="n">
        <v>5036172.1834</v>
      </c>
      <c r="D4852" s="59" t="s">
        <v>4475</v>
      </c>
      <c r="E4852" s="153" t="n">
        <v>214.6</v>
      </c>
      <c r="F4852" s="150" t="n">
        <f aca="false">terrains!E4852*10.76391</f>
        <v>2309.935086</v>
      </c>
      <c r="G4852" s="59" t="s">
        <v>209</v>
      </c>
      <c r="H4852" s="59" t="n">
        <v>0</v>
      </c>
      <c r="I4852" s="59" t="n">
        <v>0</v>
      </c>
      <c r="J4852" s="59" t="n">
        <f aca="false">IF(terrains!L4852=13.5,IF(terrains!X4852=1,12,9),-0.392532+1.267037*terrains!L4852+0.472239*terrains!X4852+0.58658*terrains!W4852+0.089417*terrains!V4852+0.531633*terrains!U4852+0.337883*terrains!T4852-0.403545*terrains!S4852)</f>
        <v>2.479425</v>
      </c>
      <c r="K4852" s="151" t="n">
        <f aca="false">IF(terrains!I4852=0,terrains!J4852,terrains!I4852)</f>
        <v>2.479425</v>
      </c>
      <c r="L4852" s="59" t="n">
        <v>2</v>
      </c>
      <c r="M4852" s="59" t="n">
        <v>2</v>
      </c>
      <c r="N4852" s="59" t="n">
        <v>3</v>
      </c>
      <c r="O4852" s="59" t="s">
        <v>177</v>
      </c>
      <c r="P4852" s="59" t="n">
        <v>2</v>
      </c>
      <c r="Q4852" s="59" t="n">
        <v>2</v>
      </c>
      <c r="R4852" s="59" t="n">
        <v>0</v>
      </c>
      <c r="S4852" s="59" t="n">
        <v>0</v>
      </c>
      <c r="T4852" s="59" t="n">
        <v>1</v>
      </c>
      <c r="U4852" s="59" t="n">
        <v>0</v>
      </c>
      <c r="V4852" s="59" t="n">
        <v>0</v>
      </c>
      <c r="W4852" s="59" t="n">
        <v>0</v>
      </c>
      <c r="X4852" s="59" t="n">
        <v>0</v>
      </c>
      <c r="Y4852" s="59" t="n">
        <f aca="false">IF(terrains!L4852&lt;=2.5,1,IF(terrains!L4852&lt;=4.5,2,IF(terrains!L4852&lt;=6.5,3,4)))</f>
        <v>1</v>
      </c>
      <c r="Z4852" s="59" t="n">
        <f aca="false">IF(terrains!R4852=1,35,IF(terrains!S4852=1,64,IF(terrains!T4852=1,IF(terrains!Y4852=1,85,104),IF(terrains!U4852=1,IF(terrains!Y4852=1,124,152),IF(terrains!V4852=1,(IF(terrains!Y4852=1,146,IF(terrains!Y4852=2,178,263))),IF(terrains!W4852=1,(IF(terrains!Y4852=1,178,IF(terrains!Y4852=2,218,321))),IF(terrains!X4852=1,IF(terrains!Y4852=1,190,IF(terrains!Y4852=2,242,IF(terrains!Y4852=3,357,896))))))))))</f>
        <v>85</v>
      </c>
      <c r="AA4852" s="152" t="n">
        <f aca="false">terrains!Z4852*terrains!F4852</f>
        <v>196344.48231</v>
      </c>
    </row>
    <row r="4853" customFormat="false" ht="13.8" hidden="false" customHeight="false" outlineLevel="0" collapsed="false">
      <c r="A4853" s="143" t="n">
        <v>4852</v>
      </c>
      <c r="B4853" s="59" t="n">
        <v>295565.7968</v>
      </c>
      <c r="C4853" s="59" t="n">
        <v>5044823.329</v>
      </c>
      <c r="D4853" s="59" t="s">
        <v>4476</v>
      </c>
      <c r="E4853" s="153" t="n">
        <v>213.6</v>
      </c>
      <c r="F4853" s="150" t="n">
        <f aca="false">terrains!E4853*10.76391</f>
        <v>2299.171176</v>
      </c>
      <c r="G4853" s="59" t="s">
        <v>770</v>
      </c>
      <c r="H4853" s="59" t="n">
        <v>0</v>
      </c>
      <c r="I4853" s="59" t="n">
        <v>0</v>
      </c>
      <c r="J4853" s="59" t="n">
        <f aca="false">IF(terrains!L4853=13.5,IF(terrains!X4853=1,12,9),-0.392532+1.267037*terrains!L4853+0.472239*terrains!X4853+0.58658*terrains!W4853+0.089417*terrains!V4853+0.531633*terrains!U4853+0.337883*terrains!T4853-0.403545*terrains!S4853)</f>
        <v>2.673175</v>
      </c>
      <c r="K4853" s="151" t="n">
        <f aca="false">IF(terrains!I4853=0,terrains!J4853,terrains!I4853)</f>
        <v>2.673175</v>
      </c>
      <c r="L4853" s="59" t="n">
        <v>2</v>
      </c>
      <c r="M4853" s="59" t="n">
        <v>2</v>
      </c>
      <c r="N4853" s="59" t="n">
        <v>3</v>
      </c>
      <c r="O4853" s="59" t="s">
        <v>178</v>
      </c>
      <c r="P4853" s="59" t="n">
        <v>2</v>
      </c>
      <c r="Q4853" s="59" t="n">
        <v>2</v>
      </c>
      <c r="R4853" s="59" t="n">
        <v>0</v>
      </c>
      <c r="S4853" s="59" t="n">
        <v>0</v>
      </c>
      <c r="T4853" s="59" t="n">
        <v>0</v>
      </c>
      <c r="U4853" s="59" t="n">
        <v>1</v>
      </c>
      <c r="V4853" s="59" t="n">
        <v>0</v>
      </c>
      <c r="W4853" s="59" t="n">
        <v>0</v>
      </c>
      <c r="X4853" s="59" t="n">
        <v>0</v>
      </c>
      <c r="Y4853" s="59" t="n">
        <f aca="false">IF(terrains!L4853&lt;=2.5,1,IF(terrains!L4853&lt;=4.5,2,IF(terrains!L4853&lt;=6.5,3,4)))</f>
        <v>1</v>
      </c>
      <c r="Z4853" s="59" t="n">
        <f aca="false">IF(terrains!R4853=1,35,IF(terrains!S4853=1,64,IF(terrains!T4853=1,IF(terrains!Y4853=1,85,104),IF(terrains!U4853=1,IF(terrains!Y4853=1,124,152),IF(terrains!V4853=1,(IF(terrains!Y4853=1,146,IF(terrains!Y4853=2,178,263))),IF(terrains!W4853=1,(IF(terrains!Y4853=1,178,IF(terrains!Y4853=2,218,321))),IF(terrains!X4853=1,IF(terrains!Y4853=1,190,IF(terrains!Y4853=2,242,IF(terrains!Y4853=3,357,896))))))))))</f>
        <v>124</v>
      </c>
      <c r="AA4853" s="152" t="n">
        <f aca="false">terrains!Z4853*terrains!F4853</f>
        <v>285097.225824</v>
      </c>
    </row>
    <row r="4854" customFormat="false" ht="13.8" hidden="false" customHeight="false" outlineLevel="0" collapsed="false">
      <c r="A4854" s="143" t="n">
        <v>4853</v>
      </c>
      <c r="B4854" s="59" t="n">
        <v>299427.96465</v>
      </c>
      <c r="C4854" s="59" t="n">
        <v>5038569.00345</v>
      </c>
      <c r="D4854" s="59" t="s">
        <v>4477</v>
      </c>
      <c r="E4854" s="153" t="n">
        <v>213.4</v>
      </c>
      <c r="F4854" s="150" t="n">
        <f aca="false">terrains!E4854*10.76391</f>
        <v>2297.018394</v>
      </c>
      <c r="G4854" s="59" t="s">
        <v>309</v>
      </c>
      <c r="H4854" s="59" t="n">
        <v>2</v>
      </c>
      <c r="I4854" s="59" t="n">
        <v>6</v>
      </c>
      <c r="J4854" s="59" t="n">
        <f aca="false">IF(terrains!L4854=13.5,IF(terrains!X4854=1,12,9),-0.392532+1.267037*terrains!L4854+0.472239*terrains!X4854+0.58658*terrains!W4854+0.089417*terrains!V4854+0.531633*terrains!U4854+0.337883*terrains!T4854-0.403545*terrains!S4854)</f>
        <v>3.880818</v>
      </c>
      <c r="K4854" s="151" t="n">
        <f aca="false">IF(terrains!I4854=0,terrains!J4854,terrains!I4854)</f>
        <v>6</v>
      </c>
      <c r="L4854" s="59" t="n">
        <v>3</v>
      </c>
      <c r="M4854" s="59" t="n">
        <v>2</v>
      </c>
      <c r="N4854" s="59" t="n">
        <v>8</v>
      </c>
      <c r="O4854" s="59" t="s">
        <v>181</v>
      </c>
      <c r="P4854" s="59" t="n">
        <v>2</v>
      </c>
      <c r="Q4854" s="59" t="n">
        <v>2</v>
      </c>
      <c r="R4854" s="59" t="n">
        <v>0</v>
      </c>
      <c r="S4854" s="59" t="n">
        <v>0</v>
      </c>
      <c r="T4854" s="59" t="n">
        <v>0</v>
      </c>
      <c r="U4854" s="59" t="n">
        <v>0</v>
      </c>
      <c r="V4854" s="59" t="n">
        <v>0</v>
      </c>
      <c r="W4854" s="59" t="n">
        <v>0</v>
      </c>
      <c r="X4854" s="59" t="n">
        <v>1</v>
      </c>
      <c r="Y4854" s="59" t="n">
        <f aca="false">IF(terrains!L4854&lt;=2.5,1,IF(terrains!L4854&lt;=4.5,2,IF(terrains!L4854&lt;=6.5,3,4)))</f>
        <v>2</v>
      </c>
      <c r="Z4854" s="59" t="n">
        <f aca="false">IF(terrains!R4854=1,35,IF(terrains!S4854=1,64,IF(terrains!T4854=1,IF(terrains!Y4854=1,85,104),IF(terrains!U4854=1,IF(terrains!Y4854=1,124,152),IF(terrains!V4854=1,(IF(terrains!Y4854=1,146,IF(terrains!Y4854=2,178,263))),IF(terrains!W4854=1,(IF(terrains!Y4854=1,178,IF(terrains!Y4854=2,218,321))),IF(terrains!X4854=1,IF(terrains!Y4854=1,190,IF(terrains!Y4854=2,242,IF(terrains!Y4854=3,357,896))))))))))</f>
        <v>242</v>
      </c>
      <c r="AA4854" s="152" t="n">
        <f aca="false">terrains!Z4854*terrains!F4854</f>
        <v>555878.451348</v>
      </c>
    </row>
    <row r="4855" customFormat="false" ht="13.8" hidden="false" customHeight="false" outlineLevel="0" collapsed="false">
      <c r="A4855" s="143" t="n">
        <v>4854</v>
      </c>
      <c r="B4855" s="59" t="n">
        <v>299422.124236</v>
      </c>
      <c r="C4855" s="59" t="n">
        <v>5038560.44307</v>
      </c>
      <c r="D4855" s="59" t="s">
        <v>4478</v>
      </c>
      <c r="E4855" s="153" t="n">
        <v>213.4</v>
      </c>
      <c r="F4855" s="150" t="n">
        <f aca="false">terrains!E4855*10.76391</f>
        <v>2297.018394</v>
      </c>
      <c r="G4855" s="59" t="s">
        <v>309</v>
      </c>
      <c r="H4855" s="59" t="n">
        <v>2</v>
      </c>
      <c r="I4855" s="59" t="n">
        <v>6</v>
      </c>
      <c r="J4855" s="59" t="n">
        <f aca="false">IF(terrains!L4855=13.5,IF(terrains!X4855=1,12,9),-0.392532+1.267037*terrains!L4855+0.472239*terrains!X4855+0.58658*terrains!W4855+0.089417*terrains!V4855+0.531633*terrains!U4855+0.337883*terrains!T4855-0.403545*terrains!S4855)</f>
        <v>3.880818</v>
      </c>
      <c r="K4855" s="151" t="n">
        <f aca="false">IF(terrains!I4855=0,terrains!J4855,terrains!I4855)</f>
        <v>6</v>
      </c>
      <c r="L4855" s="59" t="n">
        <v>3</v>
      </c>
      <c r="M4855" s="59" t="n">
        <v>2</v>
      </c>
      <c r="N4855" s="59" t="n">
        <v>8</v>
      </c>
      <c r="O4855" s="59" t="s">
        <v>181</v>
      </c>
      <c r="P4855" s="59" t="n">
        <v>2</v>
      </c>
      <c r="Q4855" s="59" t="n">
        <v>2</v>
      </c>
      <c r="R4855" s="59" t="n">
        <v>0</v>
      </c>
      <c r="S4855" s="59" t="n">
        <v>0</v>
      </c>
      <c r="T4855" s="59" t="n">
        <v>0</v>
      </c>
      <c r="U4855" s="59" t="n">
        <v>0</v>
      </c>
      <c r="V4855" s="59" t="n">
        <v>0</v>
      </c>
      <c r="W4855" s="59" t="n">
        <v>0</v>
      </c>
      <c r="X4855" s="59" t="n">
        <v>1</v>
      </c>
      <c r="Y4855" s="59" t="n">
        <f aca="false">IF(terrains!L4855&lt;=2.5,1,IF(terrains!L4855&lt;=4.5,2,IF(terrains!L4855&lt;=6.5,3,4)))</f>
        <v>2</v>
      </c>
      <c r="Z4855" s="59" t="n">
        <f aca="false">IF(terrains!R4855=1,35,IF(terrains!S4855=1,64,IF(terrains!T4855=1,IF(terrains!Y4855=1,85,104),IF(terrains!U4855=1,IF(terrains!Y4855=1,124,152),IF(terrains!V4855=1,(IF(terrains!Y4855=1,146,IF(terrains!Y4855=2,178,263))),IF(terrains!W4855=1,(IF(terrains!Y4855=1,178,IF(terrains!Y4855=2,218,321))),IF(terrains!X4855=1,IF(terrains!Y4855=1,190,IF(terrains!Y4855=2,242,IF(terrains!Y4855=3,357,896))))))))))</f>
        <v>242</v>
      </c>
      <c r="AA4855" s="152" t="n">
        <f aca="false">terrains!Z4855*terrains!F4855</f>
        <v>555878.451348</v>
      </c>
    </row>
    <row r="4856" customFormat="false" ht="13.8" hidden="false" customHeight="false" outlineLevel="0" collapsed="false">
      <c r="A4856" s="143" t="n">
        <v>4855</v>
      </c>
      <c r="B4856" s="59" t="n">
        <v>299416.28478</v>
      </c>
      <c r="C4856" s="59" t="n">
        <v>5038551.88314</v>
      </c>
      <c r="D4856" s="59" t="s">
        <v>4479</v>
      </c>
      <c r="E4856" s="153" t="n">
        <v>213.3</v>
      </c>
      <c r="F4856" s="150" t="n">
        <f aca="false">terrains!E4856*10.76391</f>
        <v>2295.942003</v>
      </c>
      <c r="G4856" s="59" t="s">
        <v>309</v>
      </c>
      <c r="H4856" s="59" t="n">
        <v>2</v>
      </c>
      <c r="I4856" s="59" t="n">
        <v>6</v>
      </c>
      <c r="J4856" s="59" t="n">
        <f aca="false">IF(terrains!L4856=13.5,IF(terrains!X4856=1,12,9),-0.392532+1.267037*terrains!L4856+0.472239*terrains!X4856+0.58658*terrains!W4856+0.089417*terrains!V4856+0.531633*terrains!U4856+0.337883*terrains!T4856-0.403545*terrains!S4856)</f>
        <v>3.880818</v>
      </c>
      <c r="K4856" s="151" t="n">
        <f aca="false">IF(terrains!I4856=0,terrains!J4856,terrains!I4856)</f>
        <v>6</v>
      </c>
      <c r="L4856" s="59" t="n">
        <v>3</v>
      </c>
      <c r="M4856" s="59" t="n">
        <v>2</v>
      </c>
      <c r="N4856" s="59" t="n">
        <v>8</v>
      </c>
      <c r="O4856" s="59" t="s">
        <v>181</v>
      </c>
      <c r="P4856" s="59" t="n">
        <v>2</v>
      </c>
      <c r="Q4856" s="59" t="n">
        <v>2</v>
      </c>
      <c r="R4856" s="59" t="n">
        <v>0</v>
      </c>
      <c r="S4856" s="59" t="n">
        <v>0</v>
      </c>
      <c r="T4856" s="59" t="n">
        <v>0</v>
      </c>
      <c r="U4856" s="59" t="n">
        <v>0</v>
      </c>
      <c r="V4856" s="59" t="n">
        <v>0</v>
      </c>
      <c r="W4856" s="59" t="n">
        <v>0</v>
      </c>
      <c r="X4856" s="59" t="n">
        <v>1</v>
      </c>
      <c r="Y4856" s="59" t="n">
        <f aca="false">IF(terrains!L4856&lt;=2.5,1,IF(terrains!L4856&lt;=4.5,2,IF(terrains!L4856&lt;=6.5,3,4)))</f>
        <v>2</v>
      </c>
      <c r="Z4856" s="59" t="n">
        <f aca="false">IF(terrains!R4856=1,35,IF(terrains!S4856=1,64,IF(terrains!T4856=1,IF(terrains!Y4856=1,85,104),IF(terrains!U4856=1,IF(terrains!Y4856=1,124,152),IF(terrains!V4856=1,(IF(terrains!Y4856=1,146,IF(terrains!Y4856=2,178,263))),IF(terrains!W4856=1,(IF(terrains!Y4856=1,178,IF(terrains!Y4856=2,218,321))),IF(terrains!X4856=1,IF(terrains!Y4856=1,190,IF(terrains!Y4856=2,242,IF(terrains!Y4856=3,357,896))))))))))</f>
        <v>242</v>
      </c>
      <c r="AA4856" s="152" t="n">
        <f aca="false">terrains!Z4856*terrains!F4856</f>
        <v>555617.964726</v>
      </c>
    </row>
    <row r="4857" customFormat="false" ht="13.8" hidden="false" customHeight="false" outlineLevel="0" collapsed="false">
      <c r="A4857" s="143" t="n">
        <v>4856</v>
      </c>
      <c r="B4857" s="59" t="n">
        <v>300338.8013</v>
      </c>
      <c r="C4857" s="59" t="n">
        <v>5040294.559</v>
      </c>
      <c r="D4857" s="59" t="s">
        <v>4480</v>
      </c>
      <c r="E4857" s="153" t="n">
        <v>213.3</v>
      </c>
      <c r="F4857" s="150" t="n">
        <f aca="false">terrains!E4857*10.76391</f>
        <v>2295.942003</v>
      </c>
      <c r="G4857" s="59" t="s">
        <v>246</v>
      </c>
      <c r="H4857" s="59" t="n">
        <v>0</v>
      </c>
      <c r="I4857" s="59" t="n">
        <v>6</v>
      </c>
      <c r="J4857" s="59" t="n">
        <f aca="false">IF(terrains!L4857=13.5,IF(terrains!X4857=1,12,9),-0.392532+1.267037*terrains!L4857+0.472239*terrains!X4857+0.58658*terrains!W4857+0.089417*terrains!V4857+0.531633*terrains!U4857+0.337883*terrains!T4857-0.403545*terrains!S4857)</f>
        <v>5.7813735</v>
      </c>
      <c r="K4857" s="151" t="n">
        <f aca="false">IF(terrains!I4857=0,terrains!J4857,terrains!I4857)</f>
        <v>6</v>
      </c>
      <c r="L4857" s="59" t="n">
        <v>4.5</v>
      </c>
      <c r="M4857" s="59" t="n">
        <v>0</v>
      </c>
      <c r="N4857" s="59" t="n">
        <v>0</v>
      </c>
      <c r="O4857" s="59" t="s">
        <v>181</v>
      </c>
      <c r="P4857" s="59" t="n">
        <v>0</v>
      </c>
      <c r="Q4857" s="59" t="n">
        <v>0</v>
      </c>
      <c r="R4857" s="59" t="n">
        <v>0</v>
      </c>
      <c r="S4857" s="59" t="n">
        <v>0</v>
      </c>
      <c r="T4857" s="59" t="n">
        <v>0</v>
      </c>
      <c r="U4857" s="59" t="n">
        <v>0</v>
      </c>
      <c r="V4857" s="59" t="n">
        <v>0</v>
      </c>
      <c r="W4857" s="59" t="n">
        <v>0</v>
      </c>
      <c r="X4857" s="59" t="n">
        <v>1</v>
      </c>
      <c r="Y4857" s="59" t="n">
        <f aca="false">IF(terrains!L4857&lt;=2.5,1,IF(terrains!L4857&lt;=4.5,2,IF(terrains!L4857&lt;=6.5,3,4)))</f>
        <v>2</v>
      </c>
      <c r="Z4857" s="59" t="n">
        <f aca="false">IF(terrains!R4857=1,35,IF(terrains!S4857=1,64,IF(terrains!T4857=1,IF(terrains!Y4857=1,85,104),IF(terrains!U4857=1,IF(terrains!Y4857=1,124,152),IF(terrains!V4857=1,(IF(terrains!Y4857=1,146,IF(terrains!Y4857=2,178,263))),IF(terrains!W4857=1,(IF(terrains!Y4857=1,178,IF(terrains!Y4857=2,218,321))),IF(terrains!X4857=1,IF(terrains!Y4857=1,190,IF(terrains!Y4857=2,242,IF(terrains!Y4857=3,357,896))))))))))</f>
        <v>242</v>
      </c>
      <c r="AA4857" s="152" t="n">
        <f aca="false">terrains!Z4857*terrains!F4857</f>
        <v>555617.964726</v>
      </c>
    </row>
    <row r="4858" customFormat="false" ht="13.8" hidden="false" customHeight="false" outlineLevel="0" collapsed="false">
      <c r="A4858" s="143" t="n">
        <v>4857</v>
      </c>
      <c r="B4858" s="59" t="n">
        <v>299035.268142</v>
      </c>
      <c r="C4858" s="59" t="n">
        <v>5056631.42658</v>
      </c>
      <c r="D4858" s="59" t="s">
        <v>4481</v>
      </c>
      <c r="E4858" s="153" t="n">
        <v>213.1</v>
      </c>
      <c r="F4858" s="150" t="n">
        <f aca="false">terrains!E4858*10.76391</f>
        <v>2293.789221</v>
      </c>
      <c r="G4858" s="59" t="s">
        <v>354</v>
      </c>
      <c r="H4858" s="59" t="n">
        <v>0</v>
      </c>
      <c r="I4858" s="59" t="n">
        <v>0</v>
      </c>
      <c r="J4858" s="59" t="n">
        <f aca="false">IF(terrains!L4858=13.5,IF(terrains!X4858=1,12,9),-0.392532+1.267037*terrains!L4858+0.472239*terrains!X4858+0.58658*terrains!W4858+0.089417*terrains!V4858+0.531633*terrains!U4858+0.337883*terrains!T4858-0.403545*terrains!S4858)</f>
        <v>2.141542</v>
      </c>
      <c r="K4858" s="151" t="n">
        <f aca="false">IF(terrains!I4858=0,terrains!J4858,terrains!I4858)</f>
        <v>2.141542</v>
      </c>
      <c r="L4858" s="59" t="n">
        <v>2</v>
      </c>
      <c r="M4858" s="59" t="n">
        <v>1</v>
      </c>
      <c r="N4858" s="59" t="n">
        <v>3</v>
      </c>
      <c r="O4858" s="59" t="s">
        <v>175</v>
      </c>
      <c r="P4858" s="59" t="n">
        <v>2</v>
      </c>
      <c r="Q4858" s="59" t="n">
        <v>1.5</v>
      </c>
      <c r="R4858" s="59" t="n">
        <v>1</v>
      </c>
      <c r="S4858" s="59" t="n">
        <v>0</v>
      </c>
      <c r="T4858" s="59" t="n">
        <v>0</v>
      </c>
      <c r="U4858" s="59" t="n">
        <v>0</v>
      </c>
      <c r="V4858" s="59" t="n">
        <v>0</v>
      </c>
      <c r="W4858" s="59" t="n">
        <v>0</v>
      </c>
      <c r="X4858" s="59" t="n">
        <v>0</v>
      </c>
      <c r="Y4858" s="59" t="n">
        <f aca="false">IF(terrains!L4858&lt;=2.5,1,IF(terrains!L4858&lt;=4.5,2,IF(terrains!L4858&lt;=6.5,3,4)))</f>
        <v>1</v>
      </c>
      <c r="Z4858" s="59" t="n">
        <f aca="false">IF(terrains!R4858=1,35,IF(terrains!S4858=1,64,IF(terrains!T4858=1,IF(terrains!Y4858=1,85,104),IF(terrains!U4858=1,IF(terrains!Y4858=1,124,152),IF(terrains!V4858=1,(IF(terrains!Y4858=1,146,IF(terrains!Y4858=2,178,263))),IF(terrains!W4858=1,(IF(terrains!Y4858=1,178,IF(terrains!Y4858=2,218,321))),IF(terrains!X4858=1,IF(terrains!Y4858=1,190,IF(terrains!Y4858=2,242,IF(terrains!Y4858=3,357,896))))))))))</f>
        <v>35</v>
      </c>
      <c r="AA4858" s="152" t="n">
        <f aca="false">terrains!Z4858*terrains!F4858</f>
        <v>80282.622735</v>
      </c>
    </row>
    <row r="4859" customFormat="false" ht="13.8" hidden="false" customHeight="false" outlineLevel="0" collapsed="false">
      <c r="A4859" s="143" t="n">
        <v>4858</v>
      </c>
      <c r="B4859" s="59" t="n">
        <v>294130.9634</v>
      </c>
      <c r="C4859" s="59" t="n">
        <v>5048499.092</v>
      </c>
      <c r="D4859" s="59" t="s">
        <v>4482</v>
      </c>
      <c r="E4859" s="153" t="n">
        <v>213</v>
      </c>
      <c r="F4859" s="150" t="n">
        <f aca="false">terrains!E4859*10.76391</f>
        <v>2292.71283</v>
      </c>
      <c r="G4859" s="59" t="s">
        <v>927</v>
      </c>
      <c r="H4859" s="59" t="n">
        <v>0</v>
      </c>
      <c r="I4859" s="59" t="n">
        <v>0</v>
      </c>
      <c r="J4859" s="59" t="n">
        <f aca="false">IF(terrains!L4859=13.5,IF(terrains!X4859=1,12,9),-0.392532+1.267037*terrains!L4859+0.472239*terrains!X4859+0.58658*terrains!W4859+0.089417*terrains!V4859+0.531633*terrains!U4859+0.337883*terrains!T4859-0.403545*terrains!S4859)</f>
        <v>3.6385525</v>
      </c>
      <c r="K4859" s="151" t="n">
        <f aca="false">IF(terrains!I4859=0,terrains!J4859,terrains!I4859)</f>
        <v>3.6385525</v>
      </c>
      <c r="L4859" s="59" t="n">
        <v>3.5</v>
      </c>
      <c r="M4859" s="59" t="n">
        <v>2</v>
      </c>
      <c r="N4859" s="59" t="n">
        <v>8</v>
      </c>
      <c r="O4859" s="59" t="s">
        <v>176</v>
      </c>
      <c r="P4859" s="59" t="n">
        <v>2</v>
      </c>
      <c r="Q4859" s="59" t="n">
        <v>2.5</v>
      </c>
      <c r="R4859" s="59" t="n">
        <v>0</v>
      </c>
      <c r="S4859" s="59" t="n">
        <v>1</v>
      </c>
      <c r="T4859" s="59" t="n">
        <v>0</v>
      </c>
      <c r="U4859" s="59" t="n">
        <v>0</v>
      </c>
      <c r="V4859" s="59" t="n">
        <v>0</v>
      </c>
      <c r="W4859" s="59" t="n">
        <v>0</v>
      </c>
      <c r="X4859" s="59" t="n">
        <v>0</v>
      </c>
      <c r="Y4859" s="59" t="n">
        <f aca="false">IF(terrains!L4859&lt;=2.5,1,IF(terrains!L4859&lt;=4.5,2,IF(terrains!L4859&lt;=6.5,3,4)))</f>
        <v>2</v>
      </c>
      <c r="Z4859" s="59" t="n">
        <f aca="false">IF(terrains!R4859=1,35,IF(terrains!S4859=1,64,IF(terrains!T4859=1,IF(terrains!Y4859=1,85,104),IF(terrains!U4859=1,IF(terrains!Y4859=1,124,152),IF(terrains!V4859=1,(IF(terrains!Y4859=1,146,IF(terrains!Y4859=2,178,263))),IF(terrains!W4859=1,(IF(terrains!Y4859=1,178,IF(terrains!Y4859=2,218,321))),IF(terrains!X4859=1,IF(terrains!Y4859=1,190,IF(terrains!Y4859=2,242,IF(terrains!Y4859=3,357,896))))))))))</f>
        <v>64</v>
      </c>
      <c r="AA4859" s="152" t="n">
        <f aca="false">terrains!Z4859*terrains!F4859</f>
        <v>146733.62112</v>
      </c>
    </row>
    <row r="4860" customFormat="false" ht="13.8" hidden="false" customHeight="false" outlineLevel="0" collapsed="false">
      <c r="A4860" s="143" t="n">
        <v>4859</v>
      </c>
      <c r="B4860" s="59" t="n">
        <v>290369.907915</v>
      </c>
      <c r="C4860" s="59" t="n">
        <v>5041673.73444</v>
      </c>
      <c r="D4860" s="59" t="s">
        <v>4483</v>
      </c>
      <c r="E4860" s="153" t="n">
        <v>212.8</v>
      </c>
      <c r="F4860" s="150" t="n">
        <f aca="false">terrains!E4860*10.76391</f>
        <v>2290.560048</v>
      </c>
      <c r="G4860" s="59" t="s">
        <v>2598</v>
      </c>
      <c r="H4860" s="59" t="n">
        <v>0</v>
      </c>
      <c r="I4860" s="59" t="n">
        <v>0</v>
      </c>
      <c r="J4860" s="59" t="n">
        <f aca="false">IF(terrains!L4860=13.5,IF(terrains!X4860=1,12,9),-0.392532+1.267037*terrains!L4860+0.472239*terrains!X4860+0.58658*terrains!W4860+0.089417*terrains!V4860+0.531633*terrains!U4860+0.337883*terrains!T4860-0.403545*terrains!S4860)</f>
        <v>1.1044785</v>
      </c>
      <c r="K4860" s="151" t="n">
        <f aca="false">IF(terrains!I4860=0,terrains!J4860,terrains!I4860)</f>
        <v>1.1044785</v>
      </c>
      <c r="L4860" s="59" t="n">
        <v>1.5</v>
      </c>
      <c r="M4860" s="59" t="n">
        <v>1</v>
      </c>
      <c r="N4860" s="59" t="n">
        <v>2</v>
      </c>
      <c r="O4860" s="59" t="s">
        <v>176</v>
      </c>
      <c r="P4860" s="59" t="n">
        <v>2</v>
      </c>
      <c r="Q4860" s="59" t="n">
        <v>1.5</v>
      </c>
      <c r="R4860" s="59" t="n">
        <v>0</v>
      </c>
      <c r="S4860" s="59" t="n">
        <v>1</v>
      </c>
      <c r="T4860" s="59" t="n">
        <v>0</v>
      </c>
      <c r="U4860" s="59" t="n">
        <v>0</v>
      </c>
      <c r="V4860" s="59" t="n">
        <v>0</v>
      </c>
      <c r="W4860" s="59" t="n">
        <v>0</v>
      </c>
      <c r="X4860" s="59" t="n">
        <v>0</v>
      </c>
      <c r="Y4860" s="59" t="n">
        <f aca="false">IF(terrains!L4860&lt;=2.5,1,IF(terrains!L4860&lt;=4.5,2,IF(terrains!L4860&lt;=6.5,3,4)))</f>
        <v>1</v>
      </c>
      <c r="Z4860" s="59" t="n">
        <f aca="false">IF(terrains!R4860=1,35,IF(terrains!S4860=1,64,IF(terrains!T4860=1,IF(terrains!Y4860=1,85,104),IF(terrains!U4860=1,IF(terrains!Y4860=1,124,152),IF(terrains!V4860=1,(IF(terrains!Y4860=1,146,IF(terrains!Y4860=2,178,263))),IF(terrains!W4860=1,(IF(terrains!Y4860=1,178,IF(terrains!Y4860=2,218,321))),IF(terrains!X4860=1,IF(terrains!Y4860=1,190,IF(terrains!Y4860=2,242,IF(terrains!Y4860=3,357,896))))))))))</f>
        <v>64</v>
      </c>
      <c r="AA4860" s="152" t="n">
        <f aca="false">terrains!Z4860*terrains!F4860</f>
        <v>146595.843072</v>
      </c>
    </row>
    <row r="4861" customFormat="false" ht="13.8" hidden="false" customHeight="false" outlineLevel="0" collapsed="false">
      <c r="A4861" s="143" t="n">
        <v>4860</v>
      </c>
      <c r="B4861" s="59" t="n">
        <v>289227.174755</v>
      </c>
      <c r="C4861" s="59" t="n">
        <v>5042979.82404</v>
      </c>
      <c r="D4861" s="59" t="s">
        <v>4484</v>
      </c>
      <c r="E4861" s="153" t="n">
        <v>212.8</v>
      </c>
      <c r="F4861" s="150" t="n">
        <f aca="false">terrains!E4861*10.76391</f>
        <v>2290.560048</v>
      </c>
      <c r="G4861" s="59" t="s">
        <v>260</v>
      </c>
      <c r="H4861" s="59" t="n">
        <v>1</v>
      </c>
      <c r="I4861" s="59" t="n">
        <v>6</v>
      </c>
      <c r="J4861" s="59" t="n">
        <f aca="false">IF(terrains!L4861=13.5,IF(terrains!X4861=1,12,9),-0.392532+1.267037*terrains!L4861+0.472239*terrains!X4861+0.58658*terrains!W4861+0.089417*terrains!V4861+0.531633*terrains!U4861+0.337883*terrains!T4861-0.403545*terrains!S4861)</f>
        <v>5.6470175</v>
      </c>
      <c r="K4861" s="151" t="n">
        <f aca="false">IF(terrains!I4861=0,terrains!J4861,terrains!I4861)</f>
        <v>6</v>
      </c>
      <c r="L4861" s="59" t="n">
        <v>4.5</v>
      </c>
      <c r="M4861" s="59" t="n">
        <v>2</v>
      </c>
      <c r="N4861" s="59" t="n">
        <v>15</v>
      </c>
      <c r="O4861" s="59" t="s">
        <v>177</v>
      </c>
      <c r="P4861" s="59" t="n">
        <v>2</v>
      </c>
      <c r="Q4861" s="59" t="n">
        <v>2.5</v>
      </c>
      <c r="R4861" s="59" t="n">
        <v>0</v>
      </c>
      <c r="S4861" s="59" t="n">
        <v>0</v>
      </c>
      <c r="T4861" s="59" t="n">
        <v>1</v>
      </c>
      <c r="U4861" s="59" t="n">
        <v>0</v>
      </c>
      <c r="V4861" s="59" t="n">
        <v>0</v>
      </c>
      <c r="W4861" s="59" t="n">
        <v>0</v>
      </c>
      <c r="X4861" s="59" t="n">
        <v>0</v>
      </c>
      <c r="Y4861" s="59" t="n">
        <f aca="false">IF(terrains!L4861&lt;=2.5,1,IF(terrains!L4861&lt;=4.5,2,IF(terrains!L4861&lt;=6.5,3,4)))</f>
        <v>2</v>
      </c>
      <c r="Z4861" s="59" t="n">
        <f aca="false">IF(terrains!R4861=1,35,IF(terrains!S4861=1,64,IF(terrains!T4861=1,IF(terrains!Y4861=1,85,104),IF(terrains!U4861=1,IF(terrains!Y4861=1,124,152),IF(terrains!V4861=1,(IF(terrains!Y4861=1,146,IF(terrains!Y4861=2,178,263))),IF(terrains!W4861=1,(IF(terrains!Y4861=1,178,IF(terrains!Y4861=2,218,321))),IF(terrains!X4861=1,IF(terrains!Y4861=1,190,IF(terrains!Y4861=2,242,IF(terrains!Y4861=3,357,896))))))))))</f>
        <v>104</v>
      </c>
      <c r="AA4861" s="152" t="n">
        <f aca="false">terrains!Z4861*terrains!F4861</f>
        <v>238218.244992</v>
      </c>
    </row>
    <row r="4862" customFormat="false" ht="13.8" hidden="false" customHeight="false" outlineLevel="0" collapsed="false">
      <c r="A4862" s="143" t="n">
        <v>4861</v>
      </c>
      <c r="B4862" s="59" t="n">
        <v>299410.439999</v>
      </c>
      <c r="C4862" s="59" t="n">
        <v>5038543.35174</v>
      </c>
      <c r="D4862" s="59" t="s">
        <v>4485</v>
      </c>
      <c r="E4862" s="153" t="n">
        <v>212.2</v>
      </c>
      <c r="F4862" s="150" t="n">
        <f aca="false">terrains!E4862*10.76391</f>
        <v>2284.101702</v>
      </c>
      <c r="G4862" s="59" t="s">
        <v>309</v>
      </c>
      <c r="H4862" s="59" t="n">
        <v>2</v>
      </c>
      <c r="I4862" s="59" t="n">
        <v>6</v>
      </c>
      <c r="J4862" s="59" t="n">
        <f aca="false">IF(terrains!L4862=13.5,IF(terrains!X4862=1,12,9),-0.392532+1.267037*terrains!L4862+0.472239*terrains!X4862+0.58658*terrains!W4862+0.089417*terrains!V4862+0.531633*terrains!U4862+0.337883*terrains!T4862-0.403545*terrains!S4862)</f>
        <v>3.880818</v>
      </c>
      <c r="K4862" s="151" t="n">
        <f aca="false">IF(terrains!I4862=0,terrains!J4862,terrains!I4862)</f>
        <v>6</v>
      </c>
      <c r="L4862" s="59" t="n">
        <v>3</v>
      </c>
      <c r="M4862" s="59" t="n">
        <v>2</v>
      </c>
      <c r="N4862" s="59" t="n">
        <v>8</v>
      </c>
      <c r="O4862" s="59" t="s">
        <v>181</v>
      </c>
      <c r="P4862" s="59" t="n">
        <v>2</v>
      </c>
      <c r="Q4862" s="59" t="n">
        <v>2</v>
      </c>
      <c r="R4862" s="59" t="n">
        <v>0</v>
      </c>
      <c r="S4862" s="59" t="n">
        <v>0</v>
      </c>
      <c r="T4862" s="59" t="n">
        <v>0</v>
      </c>
      <c r="U4862" s="59" t="n">
        <v>0</v>
      </c>
      <c r="V4862" s="59" t="n">
        <v>0</v>
      </c>
      <c r="W4862" s="59" t="n">
        <v>0</v>
      </c>
      <c r="X4862" s="59" t="n">
        <v>1</v>
      </c>
      <c r="Y4862" s="59" t="n">
        <f aca="false">IF(terrains!L4862&lt;=2.5,1,IF(terrains!L4862&lt;=4.5,2,IF(terrains!L4862&lt;=6.5,3,4)))</f>
        <v>2</v>
      </c>
      <c r="Z4862" s="59" t="n">
        <f aca="false">IF(terrains!R4862=1,35,IF(terrains!S4862=1,64,IF(terrains!T4862=1,IF(terrains!Y4862=1,85,104),IF(terrains!U4862=1,IF(terrains!Y4862=1,124,152),IF(terrains!V4862=1,(IF(terrains!Y4862=1,146,IF(terrains!Y4862=2,178,263))),IF(terrains!W4862=1,(IF(terrains!Y4862=1,178,IF(terrains!Y4862=2,218,321))),IF(terrains!X4862=1,IF(terrains!Y4862=1,190,IF(terrains!Y4862=2,242,IF(terrains!Y4862=3,357,896))))))))))</f>
        <v>242</v>
      </c>
      <c r="AA4862" s="152" t="n">
        <f aca="false">terrains!Z4862*terrains!F4862</f>
        <v>552752.611884</v>
      </c>
    </row>
    <row r="4863" customFormat="false" ht="13.8" hidden="false" customHeight="false" outlineLevel="0" collapsed="false">
      <c r="A4863" s="143" t="n">
        <v>4862</v>
      </c>
      <c r="B4863" s="59" t="n">
        <v>299033.712089</v>
      </c>
      <c r="C4863" s="59" t="n">
        <v>5056681.57256</v>
      </c>
      <c r="D4863" s="59" t="s">
        <v>4486</v>
      </c>
      <c r="E4863" s="153" t="n">
        <v>211.5</v>
      </c>
      <c r="F4863" s="150" t="n">
        <f aca="false">terrains!E4863*10.76391</f>
        <v>2276.566965</v>
      </c>
      <c r="G4863" s="59" t="s">
        <v>354</v>
      </c>
      <c r="H4863" s="59" t="n">
        <v>0</v>
      </c>
      <c r="I4863" s="59" t="n">
        <v>0</v>
      </c>
      <c r="J4863" s="59" t="n">
        <f aca="false">IF(terrains!L4863=13.5,IF(terrains!X4863=1,12,9),-0.392532+1.267037*terrains!L4863+0.472239*terrains!X4863+0.58658*terrains!W4863+0.089417*terrains!V4863+0.531633*terrains!U4863+0.337883*terrains!T4863-0.403545*terrains!S4863)</f>
        <v>2.141542</v>
      </c>
      <c r="K4863" s="151" t="n">
        <f aca="false">IF(terrains!I4863=0,terrains!J4863,terrains!I4863)</f>
        <v>2.141542</v>
      </c>
      <c r="L4863" s="59" t="n">
        <v>2</v>
      </c>
      <c r="M4863" s="59" t="n">
        <v>1</v>
      </c>
      <c r="N4863" s="59" t="n">
        <v>3</v>
      </c>
      <c r="O4863" s="59" t="s">
        <v>175</v>
      </c>
      <c r="P4863" s="59" t="n">
        <v>2</v>
      </c>
      <c r="Q4863" s="59" t="n">
        <v>1.5</v>
      </c>
      <c r="R4863" s="59" t="n">
        <v>1</v>
      </c>
      <c r="S4863" s="59" t="n">
        <v>0</v>
      </c>
      <c r="T4863" s="59" t="n">
        <v>0</v>
      </c>
      <c r="U4863" s="59" t="n">
        <v>0</v>
      </c>
      <c r="V4863" s="59" t="n">
        <v>0</v>
      </c>
      <c r="W4863" s="59" t="n">
        <v>0</v>
      </c>
      <c r="X4863" s="59" t="n">
        <v>0</v>
      </c>
      <c r="Y4863" s="59" t="n">
        <f aca="false">IF(terrains!L4863&lt;=2.5,1,IF(terrains!L4863&lt;=4.5,2,IF(terrains!L4863&lt;=6.5,3,4)))</f>
        <v>1</v>
      </c>
      <c r="Z4863" s="59" t="n">
        <f aca="false">IF(terrains!R4863=1,35,IF(terrains!S4863=1,64,IF(terrains!T4863=1,IF(terrains!Y4863=1,85,104),IF(terrains!U4863=1,IF(terrains!Y4863=1,124,152),IF(terrains!V4863=1,(IF(terrains!Y4863=1,146,IF(terrains!Y4863=2,178,263))),IF(terrains!W4863=1,(IF(terrains!Y4863=1,178,IF(terrains!Y4863=2,218,321))),IF(terrains!X4863=1,IF(terrains!Y4863=1,190,IF(terrains!Y4863=2,242,IF(terrains!Y4863=3,357,896))))))))))</f>
        <v>35</v>
      </c>
      <c r="AA4863" s="152" t="n">
        <f aca="false">terrains!Z4863*terrains!F4863</f>
        <v>79679.843775</v>
      </c>
    </row>
    <row r="4864" customFormat="false" ht="13.8" hidden="false" customHeight="false" outlineLevel="0" collapsed="false">
      <c r="A4864" s="143" t="n">
        <v>4863</v>
      </c>
      <c r="B4864" s="59" t="n">
        <v>299245.064386</v>
      </c>
      <c r="C4864" s="59" t="n">
        <v>5041534.65788</v>
      </c>
      <c r="D4864" s="59" t="s">
        <v>4487</v>
      </c>
      <c r="E4864" s="153" t="n">
        <v>211.5</v>
      </c>
      <c r="F4864" s="150" t="n">
        <f aca="false">terrains!E4864*10.76391</f>
        <v>2276.566965</v>
      </c>
      <c r="G4864" s="59" t="s">
        <v>1409</v>
      </c>
      <c r="H4864" s="59" t="n">
        <v>1</v>
      </c>
      <c r="I4864" s="59" t="n">
        <v>4</v>
      </c>
      <c r="J4864" s="59" t="n">
        <f aca="false">IF(terrains!L4864=13.5,IF(terrains!X4864=1,12,9),-0.392532+1.267037*terrains!L4864+0.472239*terrains!X4864+0.58658*terrains!W4864+0.089417*terrains!V4864+0.531633*terrains!U4864+0.337883*terrains!T4864-0.403545*terrains!S4864)</f>
        <v>3.880818</v>
      </c>
      <c r="K4864" s="151" t="n">
        <f aca="false">IF(terrains!I4864=0,terrains!J4864,terrains!I4864)</f>
        <v>4</v>
      </c>
      <c r="L4864" s="59" t="n">
        <v>3</v>
      </c>
      <c r="M4864" s="59" t="n">
        <v>2</v>
      </c>
      <c r="N4864" s="59" t="n">
        <v>4</v>
      </c>
      <c r="O4864" s="59" t="s">
        <v>181</v>
      </c>
      <c r="P4864" s="59" t="n">
        <v>3</v>
      </c>
      <c r="Q4864" s="59" t="n">
        <v>2.5</v>
      </c>
      <c r="R4864" s="59" t="n">
        <v>0</v>
      </c>
      <c r="S4864" s="59" t="n">
        <v>0</v>
      </c>
      <c r="T4864" s="59" t="n">
        <v>0</v>
      </c>
      <c r="U4864" s="59" t="n">
        <v>0</v>
      </c>
      <c r="V4864" s="59" t="n">
        <v>0</v>
      </c>
      <c r="W4864" s="59" t="n">
        <v>0</v>
      </c>
      <c r="X4864" s="59" t="n">
        <v>1</v>
      </c>
      <c r="Y4864" s="59" t="n">
        <f aca="false">IF(terrains!L4864&lt;=2.5,1,IF(terrains!L4864&lt;=4.5,2,IF(terrains!L4864&lt;=6.5,3,4)))</f>
        <v>2</v>
      </c>
      <c r="Z4864" s="59" t="n">
        <f aca="false">IF(terrains!R4864=1,35,IF(terrains!S4864=1,64,IF(terrains!T4864=1,IF(terrains!Y4864=1,85,104),IF(terrains!U4864=1,IF(terrains!Y4864=1,124,152),IF(terrains!V4864=1,(IF(terrains!Y4864=1,146,IF(terrains!Y4864=2,178,263))),IF(terrains!W4864=1,(IF(terrains!Y4864=1,178,IF(terrains!Y4864=2,218,321))),IF(terrains!X4864=1,IF(terrains!Y4864=1,190,IF(terrains!Y4864=2,242,IF(terrains!Y4864=3,357,896))))))))))</f>
        <v>242</v>
      </c>
      <c r="AA4864" s="152" t="n">
        <f aca="false">terrains!Z4864*terrains!F4864</f>
        <v>550929.20553</v>
      </c>
    </row>
    <row r="4865" customFormat="false" ht="13.8" hidden="false" customHeight="false" outlineLevel="0" collapsed="false">
      <c r="A4865" s="143" t="n">
        <v>4864</v>
      </c>
      <c r="B4865" s="59" t="n">
        <v>295431.1972</v>
      </c>
      <c r="C4865" s="59" t="n">
        <v>5036222.968</v>
      </c>
      <c r="D4865" s="59" t="s">
        <v>4488</v>
      </c>
      <c r="E4865" s="153" t="n">
        <v>211.4</v>
      </c>
      <c r="F4865" s="150" t="n">
        <f aca="false">terrains!E4865*10.76391</f>
        <v>2275.490574</v>
      </c>
      <c r="G4865" s="59" t="s">
        <v>209</v>
      </c>
      <c r="H4865" s="59" t="n">
        <v>0</v>
      </c>
      <c r="I4865" s="59" t="n">
        <v>0</v>
      </c>
      <c r="J4865" s="59" t="n">
        <f aca="false">IF(terrains!L4865=13.5,IF(terrains!X4865=1,12,9),-0.392532+1.267037*terrains!L4865+0.472239*terrains!X4865+0.58658*terrains!W4865+0.089417*terrains!V4865+0.531633*terrains!U4865+0.337883*terrains!T4865-0.403545*terrains!S4865)</f>
        <v>2.479425</v>
      </c>
      <c r="K4865" s="151" t="n">
        <f aca="false">IF(terrains!I4865=0,terrains!J4865,terrains!I4865)</f>
        <v>2.479425</v>
      </c>
      <c r="L4865" s="59" t="n">
        <v>2</v>
      </c>
      <c r="M4865" s="59" t="n">
        <v>2</v>
      </c>
      <c r="N4865" s="59" t="n">
        <v>3</v>
      </c>
      <c r="O4865" s="59" t="s">
        <v>177</v>
      </c>
      <c r="P4865" s="59" t="n">
        <v>2</v>
      </c>
      <c r="Q4865" s="59" t="n">
        <v>2</v>
      </c>
      <c r="R4865" s="59" t="n">
        <v>0</v>
      </c>
      <c r="S4865" s="59" t="n">
        <v>0</v>
      </c>
      <c r="T4865" s="59" t="n">
        <v>1</v>
      </c>
      <c r="U4865" s="59" t="n">
        <v>0</v>
      </c>
      <c r="V4865" s="59" t="n">
        <v>0</v>
      </c>
      <c r="W4865" s="59" t="n">
        <v>0</v>
      </c>
      <c r="X4865" s="59" t="n">
        <v>0</v>
      </c>
      <c r="Y4865" s="59" t="n">
        <f aca="false">IF(terrains!L4865&lt;=2.5,1,IF(terrains!L4865&lt;=4.5,2,IF(terrains!L4865&lt;=6.5,3,4)))</f>
        <v>1</v>
      </c>
      <c r="Z4865" s="59" t="n">
        <f aca="false">IF(terrains!R4865=1,35,IF(terrains!S4865=1,64,IF(terrains!T4865=1,IF(terrains!Y4865=1,85,104),IF(terrains!U4865=1,IF(terrains!Y4865=1,124,152),IF(terrains!V4865=1,(IF(terrains!Y4865=1,146,IF(terrains!Y4865=2,178,263))),IF(terrains!W4865=1,(IF(terrains!Y4865=1,178,IF(terrains!Y4865=2,218,321))),IF(terrains!X4865=1,IF(terrains!Y4865=1,190,IF(terrains!Y4865=2,242,IF(terrains!Y4865=3,357,896))))))))))</f>
        <v>85</v>
      </c>
      <c r="AA4865" s="152" t="n">
        <f aca="false">terrains!Z4865*terrains!F4865</f>
        <v>193416.69879</v>
      </c>
    </row>
    <row r="4866" customFormat="false" ht="13.8" hidden="false" customHeight="false" outlineLevel="0" collapsed="false">
      <c r="A4866" s="143" t="n">
        <v>4865</v>
      </c>
      <c r="B4866" s="59" t="n">
        <v>298743.5975</v>
      </c>
      <c r="C4866" s="59" t="n">
        <v>5043466.006</v>
      </c>
      <c r="D4866" s="59" t="s">
        <v>4489</v>
      </c>
      <c r="E4866" s="153" t="n">
        <v>211.4</v>
      </c>
      <c r="F4866" s="150" t="n">
        <f aca="false">terrains!E4866*10.76391</f>
        <v>2275.490574</v>
      </c>
      <c r="G4866" s="59" t="s">
        <v>232</v>
      </c>
      <c r="H4866" s="59" t="n">
        <v>0</v>
      </c>
      <c r="I4866" s="59" t="n">
        <v>0</v>
      </c>
      <c r="J4866" s="59" t="n">
        <f aca="false">IF(terrains!L4866=13.5,IF(terrains!X4866=1,12,9),-0.392532+1.267037*terrains!L4866+0.472239*terrains!X4866+0.58658*terrains!W4866+0.089417*terrains!V4866+0.531633*terrains!U4866+0.337883*terrains!T4866-0.403545*terrains!S4866)</f>
        <v>2.8644775</v>
      </c>
      <c r="K4866" s="151" t="n">
        <f aca="false">IF(terrains!I4866=0,terrains!J4866,terrains!I4866)</f>
        <v>2.8644775</v>
      </c>
      <c r="L4866" s="59" t="n">
        <v>2.5</v>
      </c>
      <c r="M4866" s="59" t="n">
        <v>2</v>
      </c>
      <c r="N4866" s="59" t="n">
        <v>4</v>
      </c>
      <c r="O4866" s="59" t="s">
        <v>179</v>
      </c>
      <c r="P4866" s="59" t="n">
        <v>2</v>
      </c>
      <c r="Q4866" s="59" t="n">
        <v>2.5</v>
      </c>
      <c r="R4866" s="59" t="n">
        <v>0</v>
      </c>
      <c r="S4866" s="59" t="n">
        <v>0</v>
      </c>
      <c r="T4866" s="59" t="n">
        <v>0</v>
      </c>
      <c r="U4866" s="59" t="n">
        <v>0</v>
      </c>
      <c r="V4866" s="59" t="n">
        <v>1</v>
      </c>
      <c r="W4866" s="59" t="n">
        <v>0</v>
      </c>
      <c r="X4866" s="59" t="n">
        <v>0</v>
      </c>
      <c r="Y4866" s="59" t="n">
        <f aca="false">IF(terrains!L4866&lt;=2.5,1,IF(terrains!L4866&lt;=4.5,2,IF(terrains!L4866&lt;=6.5,3,4)))</f>
        <v>1</v>
      </c>
      <c r="Z4866" s="59" t="n">
        <f aca="false">IF(terrains!R4866=1,35,IF(terrains!S4866=1,64,IF(terrains!T4866=1,IF(terrains!Y4866=1,85,104),IF(terrains!U4866=1,IF(terrains!Y4866=1,124,152),IF(terrains!V4866=1,(IF(terrains!Y4866=1,146,IF(terrains!Y4866=2,178,263))),IF(terrains!W4866=1,(IF(terrains!Y4866=1,178,IF(terrains!Y4866=2,218,321))),IF(terrains!X4866=1,IF(terrains!Y4866=1,190,IF(terrains!Y4866=2,242,IF(terrains!Y4866=3,357,896))))))))))</f>
        <v>146</v>
      </c>
      <c r="AA4866" s="152" t="n">
        <f aca="false">terrains!Z4866*terrains!F4866</f>
        <v>332221.623804</v>
      </c>
    </row>
    <row r="4867" customFormat="false" ht="13.8" hidden="false" customHeight="false" outlineLevel="0" collapsed="false">
      <c r="A4867" s="143" t="n">
        <v>4866</v>
      </c>
      <c r="B4867" s="59" t="n">
        <v>298737.2455</v>
      </c>
      <c r="C4867" s="59" t="n">
        <v>5043470.213</v>
      </c>
      <c r="D4867" s="59" t="s">
        <v>4490</v>
      </c>
      <c r="E4867" s="153" t="n">
        <v>211.4</v>
      </c>
      <c r="F4867" s="150" t="n">
        <f aca="false">terrains!E4867*10.76391</f>
        <v>2275.490574</v>
      </c>
      <c r="G4867" s="59" t="s">
        <v>232</v>
      </c>
      <c r="H4867" s="59" t="n">
        <v>0</v>
      </c>
      <c r="I4867" s="59" t="n">
        <v>0</v>
      </c>
      <c r="J4867" s="59" t="n">
        <f aca="false">IF(terrains!L4867=13.5,IF(terrains!X4867=1,12,9),-0.392532+1.267037*terrains!L4867+0.472239*terrains!X4867+0.58658*terrains!W4867+0.089417*terrains!V4867+0.531633*terrains!U4867+0.337883*terrains!T4867-0.403545*terrains!S4867)</f>
        <v>2.8644775</v>
      </c>
      <c r="K4867" s="151" t="n">
        <f aca="false">IF(terrains!I4867=0,terrains!J4867,terrains!I4867)</f>
        <v>2.8644775</v>
      </c>
      <c r="L4867" s="59" t="n">
        <v>2.5</v>
      </c>
      <c r="M4867" s="59" t="n">
        <v>2</v>
      </c>
      <c r="N4867" s="59" t="n">
        <v>4</v>
      </c>
      <c r="O4867" s="59" t="s">
        <v>179</v>
      </c>
      <c r="P4867" s="59" t="n">
        <v>2</v>
      </c>
      <c r="Q4867" s="59" t="n">
        <v>2.5</v>
      </c>
      <c r="R4867" s="59" t="n">
        <v>0</v>
      </c>
      <c r="S4867" s="59" t="n">
        <v>0</v>
      </c>
      <c r="T4867" s="59" t="n">
        <v>0</v>
      </c>
      <c r="U4867" s="59" t="n">
        <v>0</v>
      </c>
      <c r="V4867" s="59" t="n">
        <v>1</v>
      </c>
      <c r="W4867" s="59" t="n">
        <v>0</v>
      </c>
      <c r="X4867" s="59" t="n">
        <v>0</v>
      </c>
      <c r="Y4867" s="59" t="n">
        <f aca="false">IF(terrains!L4867&lt;=2.5,1,IF(terrains!L4867&lt;=4.5,2,IF(terrains!L4867&lt;=6.5,3,4)))</f>
        <v>1</v>
      </c>
      <c r="Z4867" s="59" t="n">
        <f aca="false">IF(terrains!R4867=1,35,IF(terrains!S4867=1,64,IF(terrains!T4867=1,IF(terrains!Y4867=1,85,104),IF(terrains!U4867=1,IF(terrains!Y4867=1,124,152),IF(terrains!V4867=1,(IF(terrains!Y4867=1,146,IF(terrains!Y4867=2,178,263))),IF(terrains!W4867=1,(IF(terrains!Y4867=1,178,IF(terrains!Y4867=2,218,321))),IF(terrains!X4867=1,IF(terrains!Y4867=1,190,IF(terrains!Y4867=2,242,IF(terrains!Y4867=3,357,896))))))))))</f>
        <v>146</v>
      </c>
      <c r="AA4867" s="152" t="n">
        <f aca="false">terrains!Z4867*terrains!F4867</f>
        <v>332221.623804</v>
      </c>
    </row>
    <row r="4868" customFormat="false" ht="13.8" hidden="false" customHeight="false" outlineLevel="0" collapsed="false">
      <c r="A4868" s="143" t="n">
        <v>4867</v>
      </c>
      <c r="B4868" s="59" t="n">
        <v>295894.2849</v>
      </c>
      <c r="C4868" s="59" t="n">
        <v>5036532.063</v>
      </c>
      <c r="D4868" s="59" t="s">
        <v>4491</v>
      </c>
      <c r="E4868" s="153" t="n">
        <v>211.24</v>
      </c>
      <c r="F4868" s="150" t="n">
        <f aca="false">terrains!E4868*10.76391</f>
        <v>2273.7683484</v>
      </c>
      <c r="G4868" s="59" t="s">
        <v>209</v>
      </c>
      <c r="H4868" s="59" t="n">
        <v>0</v>
      </c>
      <c r="I4868" s="59" t="n">
        <v>0</v>
      </c>
      <c r="J4868" s="59" t="n">
        <f aca="false">IF(terrains!L4868=13.5,IF(terrains!X4868=1,12,9),-0.392532+1.267037*terrains!L4868+0.472239*terrains!X4868+0.58658*terrains!W4868+0.089417*terrains!V4868+0.531633*terrains!U4868+0.337883*terrains!T4868-0.403545*terrains!S4868)</f>
        <v>2.479425</v>
      </c>
      <c r="K4868" s="151" t="n">
        <f aca="false">IF(terrains!I4868=0,terrains!J4868,terrains!I4868)</f>
        <v>2.479425</v>
      </c>
      <c r="L4868" s="59" t="n">
        <v>2</v>
      </c>
      <c r="M4868" s="59" t="n">
        <v>2</v>
      </c>
      <c r="N4868" s="59" t="n">
        <v>3</v>
      </c>
      <c r="O4868" s="59" t="s">
        <v>177</v>
      </c>
      <c r="P4868" s="59" t="n">
        <v>2</v>
      </c>
      <c r="Q4868" s="59" t="n">
        <v>2</v>
      </c>
      <c r="R4868" s="59" t="n">
        <v>0</v>
      </c>
      <c r="S4868" s="59" t="n">
        <v>0</v>
      </c>
      <c r="T4868" s="59" t="n">
        <v>1</v>
      </c>
      <c r="U4868" s="59" t="n">
        <v>0</v>
      </c>
      <c r="V4868" s="59" t="n">
        <v>0</v>
      </c>
      <c r="W4868" s="59" t="n">
        <v>0</v>
      </c>
      <c r="X4868" s="59" t="n">
        <v>0</v>
      </c>
      <c r="Y4868" s="59" t="n">
        <f aca="false">IF(terrains!L4868&lt;=2.5,1,IF(terrains!L4868&lt;=4.5,2,IF(terrains!L4868&lt;=6.5,3,4)))</f>
        <v>1</v>
      </c>
      <c r="Z4868" s="59" t="n">
        <f aca="false">IF(terrains!R4868=1,35,IF(terrains!S4868=1,64,IF(terrains!T4868=1,IF(terrains!Y4868=1,85,104),IF(terrains!U4868=1,IF(terrains!Y4868=1,124,152),IF(terrains!V4868=1,(IF(terrains!Y4868=1,146,IF(terrains!Y4868=2,178,263))),IF(terrains!W4868=1,(IF(terrains!Y4868=1,178,IF(terrains!Y4868=2,218,321))),IF(terrains!X4868=1,IF(terrains!Y4868=1,190,IF(terrains!Y4868=2,242,IF(terrains!Y4868=3,357,896))))))))))</f>
        <v>85</v>
      </c>
      <c r="AA4868" s="152" t="n">
        <f aca="false">terrains!Z4868*terrains!F4868</f>
        <v>193270.309614</v>
      </c>
    </row>
    <row r="4869" customFormat="false" ht="13.8" hidden="false" customHeight="false" outlineLevel="0" collapsed="false">
      <c r="A4869" s="143" t="n">
        <v>4868</v>
      </c>
      <c r="B4869" s="59" t="n">
        <v>299852.069147</v>
      </c>
      <c r="C4869" s="59" t="n">
        <v>5044209.28689</v>
      </c>
      <c r="D4869" s="59" t="s">
        <v>4492</v>
      </c>
      <c r="E4869" s="153" t="n">
        <v>211</v>
      </c>
      <c r="F4869" s="150" t="n">
        <f aca="false">terrains!E4869*10.76391</f>
        <v>2271.18501</v>
      </c>
      <c r="G4869" s="59" t="s">
        <v>482</v>
      </c>
      <c r="H4869" s="59" t="n">
        <v>1</v>
      </c>
      <c r="I4869" s="59" t="n">
        <v>3</v>
      </c>
      <c r="J4869" s="59" t="n">
        <f aca="false">IF(terrains!L4869=13.5,IF(terrains!X4869=1,12,9),-0.392532+1.267037*terrains!L4869+0.472239*terrains!X4869+0.58658*terrains!W4869+0.089417*terrains!V4869+0.531633*terrains!U4869+0.337883*terrains!T4869-0.403545*terrains!S4869)</f>
        <v>3.497996</v>
      </c>
      <c r="K4869" s="151" t="n">
        <f aca="false">IF(terrains!I4869=0,terrains!J4869,terrains!I4869)</f>
        <v>3</v>
      </c>
      <c r="L4869" s="59" t="n">
        <v>3</v>
      </c>
      <c r="M4869" s="59" t="n">
        <v>2</v>
      </c>
      <c r="N4869" s="59" t="n">
        <v>5</v>
      </c>
      <c r="O4869" s="59" t="s">
        <v>179</v>
      </c>
      <c r="P4869" s="59" t="n">
        <v>2</v>
      </c>
      <c r="Q4869" s="59" t="n">
        <v>2.5</v>
      </c>
      <c r="R4869" s="59" t="n">
        <v>0</v>
      </c>
      <c r="S4869" s="59" t="n">
        <v>0</v>
      </c>
      <c r="T4869" s="59" t="n">
        <v>0</v>
      </c>
      <c r="U4869" s="59" t="n">
        <v>0</v>
      </c>
      <c r="V4869" s="59" t="n">
        <v>1</v>
      </c>
      <c r="W4869" s="59" t="n">
        <v>0</v>
      </c>
      <c r="X4869" s="59" t="n">
        <v>0</v>
      </c>
      <c r="Y4869" s="59" t="n">
        <f aca="false">IF(terrains!L4869&lt;=2.5,1,IF(terrains!L4869&lt;=4.5,2,IF(terrains!L4869&lt;=6.5,3,4)))</f>
        <v>2</v>
      </c>
      <c r="Z4869" s="59" t="n">
        <f aca="false">IF(terrains!R4869=1,35,IF(terrains!S4869=1,64,IF(terrains!T4869=1,IF(terrains!Y4869=1,85,104),IF(terrains!U4869=1,IF(terrains!Y4869=1,124,152),IF(terrains!V4869=1,(IF(terrains!Y4869=1,146,IF(terrains!Y4869=2,178,263))),IF(terrains!W4869=1,(IF(terrains!Y4869=1,178,IF(terrains!Y4869=2,218,321))),IF(terrains!X4869=1,IF(terrains!Y4869=1,190,IF(terrains!Y4869=2,242,IF(terrains!Y4869=3,357,896))))))))))</f>
        <v>178</v>
      </c>
      <c r="AA4869" s="152" t="n">
        <f aca="false">terrains!Z4869*terrains!F4869</f>
        <v>404270.93178</v>
      </c>
    </row>
    <row r="4870" customFormat="false" ht="13.8" hidden="false" customHeight="false" outlineLevel="0" collapsed="false">
      <c r="A4870" s="143" t="n">
        <v>4869</v>
      </c>
      <c r="B4870" s="59" t="n">
        <v>299229.700433</v>
      </c>
      <c r="C4870" s="59" t="n">
        <v>5041544.65801</v>
      </c>
      <c r="D4870" s="59" t="s">
        <v>4493</v>
      </c>
      <c r="E4870" s="153" t="n">
        <v>210.9</v>
      </c>
      <c r="F4870" s="150" t="n">
        <f aca="false">terrains!E4870*10.76391</f>
        <v>2270.108619</v>
      </c>
      <c r="G4870" s="59" t="s">
        <v>1409</v>
      </c>
      <c r="H4870" s="59" t="n">
        <v>1</v>
      </c>
      <c r="I4870" s="59" t="n">
        <v>4</v>
      </c>
      <c r="J4870" s="59" t="n">
        <f aca="false">IF(terrains!L4870=13.5,IF(terrains!X4870=1,12,9),-0.392532+1.267037*terrains!L4870+0.472239*terrains!X4870+0.58658*terrains!W4870+0.089417*terrains!V4870+0.531633*terrains!U4870+0.337883*terrains!T4870-0.403545*terrains!S4870)</f>
        <v>3.880818</v>
      </c>
      <c r="K4870" s="151" t="n">
        <f aca="false">IF(terrains!I4870=0,terrains!J4870,terrains!I4870)</f>
        <v>4</v>
      </c>
      <c r="L4870" s="59" t="n">
        <v>3</v>
      </c>
      <c r="M4870" s="59" t="n">
        <v>2</v>
      </c>
      <c r="N4870" s="59" t="n">
        <v>4</v>
      </c>
      <c r="O4870" s="59" t="s">
        <v>181</v>
      </c>
      <c r="P4870" s="59" t="n">
        <v>3</v>
      </c>
      <c r="Q4870" s="59" t="n">
        <v>2.5</v>
      </c>
      <c r="R4870" s="59" t="n">
        <v>0</v>
      </c>
      <c r="S4870" s="59" t="n">
        <v>0</v>
      </c>
      <c r="T4870" s="59" t="n">
        <v>0</v>
      </c>
      <c r="U4870" s="59" t="n">
        <v>0</v>
      </c>
      <c r="V4870" s="59" t="n">
        <v>0</v>
      </c>
      <c r="W4870" s="59" t="n">
        <v>0</v>
      </c>
      <c r="X4870" s="59" t="n">
        <v>1</v>
      </c>
      <c r="Y4870" s="59" t="n">
        <f aca="false">IF(terrains!L4870&lt;=2.5,1,IF(terrains!L4870&lt;=4.5,2,IF(terrains!L4870&lt;=6.5,3,4)))</f>
        <v>2</v>
      </c>
      <c r="Z4870" s="59" t="n">
        <f aca="false">IF(terrains!R4870=1,35,IF(terrains!S4870=1,64,IF(terrains!T4870=1,IF(terrains!Y4870=1,85,104),IF(terrains!U4870=1,IF(terrains!Y4870=1,124,152),IF(terrains!V4870=1,(IF(terrains!Y4870=1,146,IF(terrains!Y4870=2,178,263))),IF(terrains!W4870=1,(IF(terrains!Y4870=1,178,IF(terrains!Y4870=2,218,321))),IF(terrains!X4870=1,IF(terrains!Y4870=1,190,IF(terrains!Y4870=2,242,IF(terrains!Y4870=3,357,896))))))))))</f>
        <v>242</v>
      </c>
      <c r="AA4870" s="152" t="n">
        <f aca="false">terrains!Z4870*terrains!F4870</f>
        <v>549366.285798</v>
      </c>
    </row>
    <row r="4871" customFormat="false" ht="13.8" hidden="false" customHeight="false" outlineLevel="0" collapsed="false">
      <c r="A4871" s="143" t="n">
        <v>4870</v>
      </c>
      <c r="B4871" s="59" t="n">
        <v>296230.0759</v>
      </c>
      <c r="C4871" s="59" t="n">
        <v>5044770.888</v>
      </c>
      <c r="D4871" s="59" t="s">
        <v>4494</v>
      </c>
      <c r="E4871" s="153" t="n">
        <v>210.8</v>
      </c>
      <c r="F4871" s="150" t="n">
        <f aca="false">terrains!E4871*10.76391</f>
        <v>2269.032228</v>
      </c>
      <c r="G4871" s="59" t="s">
        <v>991</v>
      </c>
      <c r="H4871" s="59" t="n">
        <v>0</v>
      </c>
      <c r="I4871" s="59" t="n">
        <v>0</v>
      </c>
      <c r="J4871" s="59" t="n">
        <f aca="false">IF(terrains!L4871=13.5,IF(terrains!X4871=1,12,9),-0.392532+1.267037*terrains!L4871+0.472239*terrains!X4871+0.58658*terrains!W4871+0.089417*terrains!V4871+0.531633*terrains!U4871+0.337883*terrains!T4871-0.403545*terrains!S4871)</f>
        <v>3.3066935</v>
      </c>
      <c r="K4871" s="151" t="n">
        <f aca="false">IF(terrains!I4871=0,terrains!J4871,terrains!I4871)</f>
        <v>3.3066935</v>
      </c>
      <c r="L4871" s="59" t="n">
        <v>2.5</v>
      </c>
      <c r="M4871" s="59" t="n">
        <v>2</v>
      </c>
      <c r="N4871" s="59" t="n">
        <v>3</v>
      </c>
      <c r="O4871" s="59" t="s">
        <v>178</v>
      </c>
      <c r="P4871" s="59" t="n">
        <v>2</v>
      </c>
      <c r="Q4871" s="59" t="n">
        <v>2.5</v>
      </c>
      <c r="R4871" s="59" t="n">
        <v>0</v>
      </c>
      <c r="S4871" s="59" t="n">
        <v>0</v>
      </c>
      <c r="T4871" s="59" t="n">
        <v>0</v>
      </c>
      <c r="U4871" s="59" t="n">
        <v>1</v>
      </c>
      <c r="V4871" s="59" t="n">
        <v>0</v>
      </c>
      <c r="W4871" s="59" t="n">
        <v>0</v>
      </c>
      <c r="X4871" s="59" t="n">
        <v>0</v>
      </c>
      <c r="Y4871" s="59" t="n">
        <f aca="false">IF(terrains!L4871&lt;=2.5,1,IF(terrains!L4871&lt;=4.5,2,IF(terrains!L4871&lt;=6.5,3,4)))</f>
        <v>1</v>
      </c>
      <c r="Z4871" s="59" t="n">
        <f aca="false">IF(terrains!R4871=1,35,IF(terrains!S4871=1,64,IF(terrains!T4871=1,IF(terrains!Y4871=1,85,104),IF(terrains!U4871=1,IF(terrains!Y4871=1,124,152),IF(terrains!V4871=1,(IF(terrains!Y4871=1,146,IF(terrains!Y4871=2,178,263))),IF(terrains!W4871=1,(IF(terrains!Y4871=1,178,IF(terrains!Y4871=2,218,321))),IF(terrains!X4871=1,IF(terrains!Y4871=1,190,IF(terrains!Y4871=2,242,IF(terrains!Y4871=3,357,896))))))))))</f>
        <v>124</v>
      </c>
      <c r="AA4871" s="152" t="n">
        <f aca="false">terrains!Z4871*terrains!F4871</f>
        <v>281359.996272</v>
      </c>
    </row>
    <row r="4872" customFormat="false" ht="13.8" hidden="false" customHeight="false" outlineLevel="0" collapsed="false">
      <c r="A4872" s="143" t="n">
        <v>4871</v>
      </c>
      <c r="B4872" s="59" t="n">
        <v>300191.176224</v>
      </c>
      <c r="C4872" s="59" t="n">
        <v>5039280.07658</v>
      </c>
      <c r="D4872" s="59" t="s">
        <v>4495</v>
      </c>
      <c r="E4872" s="153" t="n">
        <v>210.7</v>
      </c>
      <c r="F4872" s="150" t="n">
        <f aca="false">terrains!E4872*10.76391</f>
        <v>2267.955837</v>
      </c>
      <c r="G4872" s="59" t="s">
        <v>975</v>
      </c>
      <c r="H4872" s="59" t="n">
        <v>4.5</v>
      </c>
      <c r="I4872" s="59" t="n">
        <v>9</v>
      </c>
      <c r="J4872" s="59" t="n">
        <f aca="false">IF(terrains!L4872=13.5,IF(terrains!X4872=1,12,9),-0.392532+1.267037*terrains!L4872+0.472239*terrains!X4872+0.58658*terrains!W4872+0.089417*terrains!V4872+0.531633*terrains!U4872+0.337883*terrains!T4872-0.403545*terrains!S4872)</f>
        <v>7.681929</v>
      </c>
      <c r="K4872" s="151" t="n">
        <f aca="false">IF(terrains!I4872=0,terrains!J4872,terrains!I4872)</f>
        <v>9</v>
      </c>
      <c r="L4872" s="59" t="n">
        <v>6</v>
      </c>
      <c r="M4872" s="59" t="n">
        <v>3</v>
      </c>
      <c r="N4872" s="59" t="n">
        <v>20</v>
      </c>
      <c r="O4872" s="59" t="s">
        <v>181</v>
      </c>
      <c r="P4872" s="59" t="n">
        <v>2</v>
      </c>
      <c r="Q4872" s="59" t="n">
        <v>2</v>
      </c>
      <c r="R4872" s="59" t="n">
        <v>0</v>
      </c>
      <c r="S4872" s="59" t="n">
        <v>0</v>
      </c>
      <c r="T4872" s="59" t="n">
        <v>0</v>
      </c>
      <c r="U4872" s="59" t="n">
        <v>0</v>
      </c>
      <c r="V4872" s="59" t="n">
        <v>0</v>
      </c>
      <c r="W4872" s="59" t="n">
        <v>0</v>
      </c>
      <c r="X4872" s="59" t="n">
        <v>1</v>
      </c>
      <c r="Y4872" s="59" t="n">
        <f aca="false">IF(terrains!L4872&lt;=2.5,1,IF(terrains!L4872&lt;=4.5,2,IF(terrains!L4872&lt;=6.5,3,4)))</f>
        <v>3</v>
      </c>
      <c r="Z4872" s="59" t="n">
        <f aca="false">IF(terrains!R4872=1,35,IF(terrains!S4872=1,64,IF(terrains!T4872=1,IF(terrains!Y4872=1,85,104),IF(terrains!U4872=1,IF(terrains!Y4872=1,124,152),IF(terrains!V4872=1,(IF(terrains!Y4872=1,146,IF(terrains!Y4872=2,178,263))),IF(terrains!W4872=1,(IF(terrains!Y4872=1,178,IF(terrains!Y4872=2,218,321))),IF(terrains!X4872=1,IF(terrains!Y4872=1,190,IF(terrains!Y4872=2,242,IF(terrains!Y4872=3,357,896))))))))))</f>
        <v>357</v>
      </c>
      <c r="AA4872" s="152" t="n">
        <f aca="false">terrains!Z4872*terrains!F4872</f>
        <v>809660.233809</v>
      </c>
    </row>
    <row r="4873" customFormat="false" ht="13.8" hidden="false" customHeight="false" outlineLevel="0" collapsed="false">
      <c r="A4873" s="143" t="n">
        <v>4872</v>
      </c>
      <c r="B4873" s="59" t="n">
        <v>298775.792145</v>
      </c>
      <c r="C4873" s="59" t="n">
        <v>5041974.78461</v>
      </c>
      <c r="D4873" s="59" t="s">
        <v>4496</v>
      </c>
      <c r="E4873" s="153" t="n">
        <v>209.7</v>
      </c>
      <c r="F4873" s="150" t="n">
        <f aca="false">terrains!E4873*10.76391</f>
        <v>2257.191927</v>
      </c>
      <c r="G4873" s="59" t="s">
        <v>232</v>
      </c>
      <c r="H4873" s="59" t="n">
        <v>0</v>
      </c>
      <c r="I4873" s="59" t="n">
        <v>0</v>
      </c>
      <c r="J4873" s="59" t="n">
        <f aca="false">IF(terrains!L4873=13.5,IF(terrains!X4873=1,12,9),-0.392532+1.267037*terrains!L4873+0.472239*terrains!X4873+0.58658*terrains!W4873+0.089417*terrains!V4873+0.531633*terrains!U4873+0.337883*terrains!T4873-0.403545*terrains!S4873)</f>
        <v>3.2472995</v>
      </c>
      <c r="K4873" s="151" t="n">
        <f aca="false">IF(terrains!I4873=0,terrains!J4873,terrains!I4873)</f>
        <v>3.2472995</v>
      </c>
      <c r="L4873" s="59" t="n">
        <v>2.5</v>
      </c>
      <c r="M4873" s="59" t="n">
        <v>2</v>
      </c>
      <c r="N4873" s="59" t="n">
        <v>4</v>
      </c>
      <c r="O4873" s="59" t="s">
        <v>181</v>
      </c>
      <c r="P4873" s="59" t="n">
        <v>2</v>
      </c>
      <c r="Q4873" s="59" t="n">
        <v>2.5</v>
      </c>
      <c r="R4873" s="59" t="n">
        <v>0</v>
      </c>
      <c r="S4873" s="59" t="n">
        <v>0</v>
      </c>
      <c r="T4873" s="59" t="n">
        <v>0</v>
      </c>
      <c r="U4873" s="59" t="n">
        <v>0</v>
      </c>
      <c r="V4873" s="59" t="n">
        <v>0</v>
      </c>
      <c r="W4873" s="59" t="n">
        <v>0</v>
      </c>
      <c r="X4873" s="59" t="n">
        <v>1</v>
      </c>
      <c r="Y4873" s="59" t="n">
        <f aca="false">IF(terrains!L4873&lt;=2.5,1,IF(terrains!L4873&lt;=4.5,2,IF(terrains!L4873&lt;=6.5,3,4)))</f>
        <v>1</v>
      </c>
      <c r="Z4873" s="59" t="n">
        <f aca="false">IF(terrains!R4873=1,35,IF(terrains!S4873=1,64,IF(terrains!T4873=1,IF(terrains!Y4873=1,85,104),IF(terrains!U4873=1,IF(terrains!Y4873=1,124,152),IF(terrains!V4873=1,(IF(terrains!Y4873=1,146,IF(terrains!Y4873=2,178,263))),IF(terrains!W4873=1,(IF(terrains!Y4873=1,178,IF(terrains!Y4873=2,218,321))),IF(terrains!X4873=1,IF(terrains!Y4873=1,190,IF(terrains!Y4873=2,242,IF(terrains!Y4873=3,357,896))))))))))</f>
        <v>190</v>
      </c>
      <c r="AA4873" s="152" t="n">
        <f aca="false">terrains!Z4873*terrains!F4873</f>
        <v>428866.46613</v>
      </c>
    </row>
    <row r="4874" customFormat="false" ht="13.8" hidden="false" customHeight="false" outlineLevel="0" collapsed="false">
      <c r="A4874" s="143" t="n">
        <v>4873</v>
      </c>
      <c r="B4874" s="59" t="n">
        <v>298993.228741</v>
      </c>
      <c r="C4874" s="59" t="n">
        <v>5056736.16239</v>
      </c>
      <c r="D4874" s="59" t="s">
        <v>4497</v>
      </c>
      <c r="E4874" s="153" t="n">
        <v>209.03</v>
      </c>
      <c r="F4874" s="150" t="n">
        <f aca="false">terrains!E4874*10.76391</f>
        <v>2249.9801073</v>
      </c>
      <c r="G4874" s="59" t="s">
        <v>354</v>
      </c>
      <c r="H4874" s="59" t="n">
        <v>0</v>
      </c>
      <c r="I4874" s="59" t="n">
        <v>0</v>
      </c>
      <c r="J4874" s="59" t="n">
        <f aca="false">IF(terrains!L4874=13.5,IF(terrains!X4874=1,12,9),-0.392532+1.267037*terrains!L4874+0.472239*terrains!X4874+0.58658*terrains!W4874+0.089417*terrains!V4874+0.531633*terrains!U4874+0.337883*terrains!T4874-0.403545*terrains!S4874)</f>
        <v>2.141542</v>
      </c>
      <c r="K4874" s="151" t="n">
        <f aca="false">IF(terrains!I4874=0,terrains!J4874,terrains!I4874)</f>
        <v>2.141542</v>
      </c>
      <c r="L4874" s="59" t="n">
        <v>2</v>
      </c>
      <c r="M4874" s="59" t="n">
        <v>1</v>
      </c>
      <c r="N4874" s="59" t="n">
        <v>3</v>
      </c>
      <c r="O4874" s="59" t="s">
        <v>175</v>
      </c>
      <c r="P4874" s="59" t="n">
        <v>2</v>
      </c>
      <c r="Q4874" s="59" t="n">
        <v>1.5</v>
      </c>
      <c r="R4874" s="59" t="n">
        <v>1</v>
      </c>
      <c r="S4874" s="59" t="n">
        <v>0</v>
      </c>
      <c r="T4874" s="59" t="n">
        <v>0</v>
      </c>
      <c r="U4874" s="59" t="n">
        <v>0</v>
      </c>
      <c r="V4874" s="59" t="n">
        <v>0</v>
      </c>
      <c r="W4874" s="59" t="n">
        <v>0</v>
      </c>
      <c r="X4874" s="59" t="n">
        <v>0</v>
      </c>
      <c r="Y4874" s="59" t="n">
        <f aca="false">IF(terrains!L4874&lt;=2.5,1,IF(terrains!L4874&lt;=4.5,2,IF(terrains!L4874&lt;=6.5,3,4)))</f>
        <v>1</v>
      </c>
      <c r="Z4874" s="59" t="n">
        <f aca="false">IF(terrains!R4874=1,35,IF(terrains!S4874=1,64,IF(terrains!T4874=1,IF(terrains!Y4874=1,85,104),IF(terrains!U4874=1,IF(terrains!Y4874=1,124,152),IF(terrains!V4874=1,(IF(terrains!Y4874=1,146,IF(terrains!Y4874=2,178,263))),IF(terrains!W4874=1,(IF(terrains!Y4874=1,178,IF(terrains!Y4874=2,218,321))),IF(terrains!X4874=1,IF(terrains!Y4874=1,190,IF(terrains!Y4874=2,242,IF(terrains!Y4874=3,357,896))))))))))</f>
        <v>35</v>
      </c>
      <c r="AA4874" s="152" t="n">
        <f aca="false">terrains!Z4874*terrains!F4874</f>
        <v>78749.3037555</v>
      </c>
    </row>
    <row r="4875" customFormat="false" ht="13.8" hidden="false" customHeight="false" outlineLevel="0" collapsed="false">
      <c r="A4875" s="143" t="n">
        <v>4874</v>
      </c>
      <c r="B4875" s="59" t="n">
        <v>299099.067491</v>
      </c>
      <c r="C4875" s="59" t="n">
        <v>5056594.35185</v>
      </c>
      <c r="D4875" s="59" t="s">
        <v>4498</v>
      </c>
      <c r="E4875" s="153" t="n">
        <v>209.03</v>
      </c>
      <c r="F4875" s="150" t="n">
        <f aca="false">terrains!E4875*10.76391</f>
        <v>2249.9801073</v>
      </c>
      <c r="G4875" s="59" t="s">
        <v>354</v>
      </c>
      <c r="H4875" s="59" t="n">
        <v>0</v>
      </c>
      <c r="I4875" s="59" t="n">
        <v>0</v>
      </c>
      <c r="J4875" s="59" t="n">
        <f aca="false">IF(terrains!L4875=13.5,IF(terrains!X4875=1,12,9),-0.392532+1.267037*terrains!L4875+0.472239*terrains!X4875+0.58658*terrains!W4875+0.089417*terrains!V4875+0.531633*terrains!U4875+0.337883*terrains!T4875-0.403545*terrains!S4875)</f>
        <v>2.141542</v>
      </c>
      <c r="K4875" s="151" t="n">
        <f aca="false">IF(terrains!I4875=0,terrains!J4875,terrains!I4875)</f>
        <v>2.141542</v>
      </c>
      <c r="L4875" s="59" t="n">
        <v>2</v>
      </c>
      <c r="M4875" s="59" t="n">
        <v>1</v>
      </c>
      <c r="N4875" s="59" t="n">
        <v>3</v>
      </c>
      <c r="O4875" s="59" t="s">
        <v>175</v>
      </c>
      <c r="P4875" s="59" t="n">
        <v>2</v>
      </c>
      <c r="Q4875" s="59" t="n">
        <v>1.5</v>
      </c>
      <c r="R4875" s="59" t="n">
        <v>1</v>
      </c>
      <c r="S4875" s="59" t="n">
        <v>0</v>
      </c>
      <c r="T4875" s="59" t="n">
        <v>0</v>
      </c>
      <c r="U4875" s="59" t="n">
        <v>0</v>
      </c>
      <c r="V4875" s="59" t="n">
        <v>0</v>
      </c>
      <c r="W4875" s="59" t="n">
        <v>0</v>
      </c>
      <c r="X4875" s="59" t="n">
        <v>0</v>
      </c>
      <c r="Y4875" s="59" t="n">
        <f aca="false">IF(terrains!L4875&lt;=2.5,1,IF(terrains!L4875&lt;=4.5,2,IF(terrains!L4875&lt;=6.5,3,4)))</f>
        <v>1</v>
      </c>
      <c r="Z4875" s="59" t="n">
        <f aca="false">IF(terrains!R4875=1,35,IF(terrains!S4875=1,64,IF(terrains!T4875=1,IF(terrains!Y4875=1,85,104),IF(terrains!U4875=1,IF(terrains!Y4875=1,124,152),IF(terrains!V4875=1,(IF(terrains!Y4875=1,146,IF(terrains!Y4875=2,178,263))),IF(terrains!W4875=1,(IF(terrains!Y4875=1,178,IF(terrains!Y4875=2,218,321))),IF(terrains!X4875=1,IF(terrains!Y4875=1,190,IF(terrains!Y4875=2,242,IF(terrains!Y4875=3,357,896))))))))))</f>
        <v>35</v>
      </c>
      <c r="AA4875" s="152" t="n">
        <f aca="false">terrains!Z4875*terrains!F4875</f>
        <v>78749.3037555</v>
      </c>
    </row>
    <row r="4876" customFormat="false" ht="13.8" hidden="false" customHeight="false" outlineLevel="0" collapsed="false">
      <c r="A4876" s="143" t="n">
        <v>4875</v>
      </c>
      <c r="B4876" s="59" t="n">
        <v>299132.324251</v>
      </c>
      <c r="C4876" s="59" t="n">
        <v>5056523.91691</v>
      </c>
      <c r="D4876" s="59" t="s">
        <v>4499</v>
      </c>
      <c r="E4876" s="153" t="n">
        <v>209.03</v>
      </c>
      <c r="F4876" s="150" t="n">
        <f aca="false">terrains!E4876*10.76391</f>
        <v>2249.9801073</v>
      </c>
      <c r="G4876" s="59" t="s">
        <v>354</v>
      </c>
      <c r="H4876" s="59" t="n">
        <v>0</v>
      </c>
      <c r="I4876" s="59" t="n">
        <v>0</v>
      </c>
      <c r="J4876" s="59" t="n">
        <f aca="false">IF(terrains!L4876=13.5,IF(terrains!X4876=1,12,9),-0.392532+1.267037*terrains!L4876+0.472239*terrains!X4876+0.58658*terrains!W4876+0.089417*terrains!V4876+0.531633*terrains!U4876+0.337883*terrains!T4876-0.403545*terrains!S4876)</f>
        <v>2.141542</v>
      </c>
      <c r="K4876" s="151" t="n">
        <f aca="false">IF(terrains!I4876=0,terrains!J4876,terrains!I4876)</f>
        <v>2.141542</v>
      </c>
      <c r="L4876" s="59" t="n">
        <v>2</v>
      </c>
      <c r="M4876" s="59" t="n">
        <v>1</v>
      </c>
      <c r="N4876" s="59" t="n">
        <v>3</v>
      </c>
      <c r="O4876" s="59" t="s">
        <v>175</v>
      </c>
      <c r="P4876" s="59" t="n">
        <v>2</v>
      </c>
      <c r="Q4876" s="59" t="n">
        <v>1.5</v>
      </c>
      <c r="R4876" s="59" t="n">
        <v>1</v>
      </c>
      <c r="S4876" s="59" t="n">
        <v>0</v>
      </c>
      <c r="T4876" s="59" t="n">
        <v>0</v>
      </c>
      <c r="U4876" s="59" t="n">
        <v>0</v>
      </c>
      <c r="V4876" s="59" t="n">
        <v>0</v>
      </c>
      <c r="W4876" s="59" t="n">
        <v>0</v>
      </c>
      <c r="X4876" s="59" t="n">
        <v>0</v>
      </c>
      <c r="Y4876" s="59" t="n">
        <f aca="false">IF(terrains!L4876&lt;=2.5,1,IF(terrains!L4876&lt;=4.5,2,IF(terrains!L4876&lt;=6.5,3,4)))</f>
        <v>1</v>
      </c>
      <c r="Z4876" s="59" t="n">
        <f aca="false">IF(terrains!R4876=1,35,IF(terrains!S4876=1,64,IF(terrains!T4876=1,IF(terrains!Y4876=1,85,104),IF(terrains!U4876=1,IF(terrains!Y4876=1,124,152),IF(terrains!V4876=1,(IF(terrains!Y4876=1,146,IF(terrains!Y4876=2,178,263))),IF(terrains!W4876=1,(IF(terrains!Y4876=1,178,IF(terrains!Y4876=2,218,321))),IF(terrains!X4876=1,IF(terrains!Y4876=1,190,IF(terrains!Y4876=2,242,IF(terrains!Y4876=3,357,896))))))))))</f>
        <v>35</v>
      </c>
      <c r="AA4876" s="152" t="n">
        <f aca="false">terrains!Z4876*terrains!F4876</f>
        <v>78749.3037555</v>
      </c>
    </row>
    <row r="4877" customFormat="false" ht="13.8" hidden="false" customHeight="false" outlineLevel="0" collapsed="false">
      <c r="A4877" s="143" t="n">
        <v>4876</v>
      </c>
      <c r="B4877" s="59" t="n">
        <v>299076.496334</v>
      </c>
      <c r="C4877" s="59" t="n">
        <v>5056611.75688</v>
      </c>
      <c r="D4877" s="59" t="s">
        <v>4500</v>
      </c>
      <c r="E4877" s="153" t="n">
        <v>209.03</v>
      </c>
      <c r="F4877" s="150" t="n">
        <f aca="false">terrains!E4877*10.76391</f>
        <v>2249.9801073</v>
      </c>
      <c r="G4877" s="59" t="s">
        <v>354</v>
      </c>
      <c r="H4877" s="59" t="n">
        <v>0</v>
      </c>
      <c r="I4877" s="59" t="n">
        <v>0</v>
      </c>
      <c r="J4877" s="59" t="n">
        <f aca="false">IF(terrains!L4877=13.5,IF(terrains!X4877=1,12,9),-0.392532+1.267037*terrains!L4877+0.472239*terrains!X4877+0.58658*terrains!W4877+0.089417*terrains!V4877+0.531633*terrains!U4877+0.337883*terrains!T4877-0.403545*terrains!S4877)</f>
        <v>2.141542</v>
      </c>
      <c r="K4877" s="151" t="n">
        <f aca="false">IF(terrains!I4877=0,terrains!J4877,terrains!I4877)</f>
        <v>2.141542</v>
      </c>
      <c r="L4877" s="59" t="n">
        <v>2</v>
      </c>
      <c r="M4877" s="59" t="n">
        <v>1</v>
      </c>
      <c r="N4877" s="59" t="n">
        <v>3</v>
      </c>
      <c r="O4877" s="59" t="s">
        <v>175</v>
      </c>
      <c r="P4877" s="59" t="n">
        <v>2</v>
      </c>
      <c r="Q4877" s="59" t="n">
        <v>1.5</v>
      </c>
      <c r="R4877" s="59" t="n">
        <v>1</v>
      </c>
      <c r="S4877" s="59" t="n">
        <v>0</v>
      </c>
      <c r="T4877" s="59" t="n">
        <v>0</v>
      </c>
      <c r="U4877" s="59" t="n">
        <v>0</v>
      </c>
      <c r="V4877" s="59" t="n">
        <v>0</v>
      </c>
      <c r="W4877" s="59" t="n">
        <v>0</v>
      </c>
      <c r="X4877" s="59" t="n">
        <v>0</v>
      </c>
      <c r="Y4877" s="59" t="n">
        <f aca="false">IF(terrains!L4877&lt;=2.5,1,IF(terrains!L4877&lt;=4.5,2,IF(terrains!L4877&lt;=6.5,3,4)))</f>
        <v>1</v>
      </c>
      <c r="Z4877" s="59" t="n">
        <f aca="false">IF(terrains!R4877=1,35,IF(terrains!S4877=1,64,IF(terrains!T4877=1,IF(terrains!Y4877=1,85,104),IF(terrains!U4877=1,IF(terrains!Y4877=1,124,152),IF(terrains!V4877=1,(IF(terrains!Y4877=1,146,IF(terrains!Y4877=2,178,263))),IF(terrains!W4877=1,(IF(terrains!Y4877=1,178,IF(terrains!Y4877=2,218,321))),IF(terrains!X4877=1,IF(terrains!Y4877=1,190,IF(terrains!Y4877=2,242,IF(terrains!Y4877=3,357,896))))))))))</f>
        <v>35</v>
      </c>
      <c r="AA4877" s="152" t="n">
        <f aca="false">terrains!Z4877*terrains!F4877</f>
        <v>78749.3037555</v>
      </c>
    </row>
    <row r="4878" customFormat="false" ht="13.8" hidden="false" customHeight="false" outlineLevel="0" collapsed="false">
      <c r="A4878" s="143" t="n">
        <v>4877</v>
      </c>
      <c r="B4878" s="59" t="n">
        <v>302261.8995</v>
      </c>
      <c r="C4878" s="59" t="n">
        <v>5052143.894</v>
      </c>
      <c r="D4878" s="59" t="s">
        <v>4501</v>
      </c>
      <c r="E4878" s="153" t="n">
        <v>209</v>
      </c>
      <c r="F4878" s="150" t="n">
        <f aca="false">terrains!E4878*10.76391</f>
        <v>2249.65719</v>
      </c>
      <c r="G4878" s="59" t="s">
        <v>1815</v>
      </c>
      <c r="H4878" s="59" t="n">
        <v>0</v>
      </c>
      <c r="I4878" s="59" t="n">
        <v>0</v>
      </c>
      <c r="J4878" s="59" t="n">
        <f aca="false">IF(terrains!L4878=13.5,IF(terrains!X4878=1,12,9),-0.392532+1.267037*terrains!L4878+0.472239*terrains!X4878+0.58658*terrains!W4878+0.089417*terrains!V4878+0.531633*terrains!U4878+0.337883*terrains!T4878-0.403545*terrains!S4878)</f>
        <v>1.737997</v>
      </c>
      <c r="K4878" s="151" t="n">
        <f aca="false">IF(terrains!I4878=0,terrains!J4878,terrains!I4878)</f>
        <v>1.737997</v>
      </c>
      <c r="L4878" s="59" t="n">
        <v>2</v>
      </c>
      <c r="M4878" s="59" t="n">
        <v>1</v>
      </c>
      <c r="N4878" s="59" t="n">
        <v>3</v>
      </c>
      <c r="O4878" s="59" t="s">
        <v>176</v>
      </c>
      <c r="P4878" s="59" t="n">
        <v>2</v>
      </c>
      <c r="Q4878" s="59" t="n">
        <v>1.5</v>
      </c>
      <c r="R4878" s="59" t="n">
        <v>0</v>
      </c>
      <c r="S4878" s="59" t="n">
        <v>1</v>
      </c>
      <c r="T4878" s="59" t="n">
        <v>0</v>
      </c>
      <c r="U4878" s="59" t="n">
        <v>0</v>
      </c>
      <c r="V4878" s="59" t="n">
        <v>0</v>
      </c>
      <c r="W4878" s="59" t="n">
        <v>0</v>
      </c>
      <c r="X4878" s="59" t="n">
        <v>0</v>
      </c>
      <c r="Y4878" s="59" t="n">
        <f aca="false">IF(terrains!L4878&lt;=2.5,1,IF(terrains!L4878&lt;=4.5,2,IF(terrains!L4878&lt;=6.5,3,4)))</f>
        <v>1</v>
      </c>
      <c r="Z4878" s="59" t="n">
        <f aca="false">IF(terrains!R4878=1,35,IF(terrains!S4878=1,64,IF(terrains!T4878=1,IF(terrains!Y4878=1,85,104),IF(terrains!U4878=1,IF(terrains!Y4878=1,124,152),IF(terrains!V4878=1,(IF(terrains!Y4878=1,146,IF(terrains!Y4878=2,178,263))),IF(terrains!W4878=1,(IF(terrains!Y4878=1,178,IF(terrains!Y4878=2,218,321))),IF(terrains!X4878=1,IF(terrains!Y4878=1,190,IF(terrains!Y4878=2,242,IF(terrains!Y4878=3,357,896))))))))))</f>
        <v>64</v>
      </c>
      <c r="AA4878" s="152" t="n">
        <f aca="false">terrains!Z4878*terrains!F4878</f>
        <v>143978.06016</v>
      </c>
    </row>
    <row r="4879" customFormat="false" ht="13.8" hidden="false" customHeight="false" outlineLevel="0" collapsed="false">
      <c r="A4879" s="143" t="n">
        <v>4878</v>
      </c>
      <c r="B4879" s="59" t="n">
        <v>275426.561189</v>
      </c>
      <c r="C4879" s="59" t="n">
        <v>5038656.53665</v>
      </c>
      <c r="D4879" s="59" t="s">
        <v>4502</v>
      </c>
      <c r="E4879" s="153" t="n">
        <v>209</v>
      </c>
      <c r="F4879" s="150" t="n">
        <f aca="false">terrains!E4879*10.76391</f>
        <v>2249.65719</v>
      </c>
      <c r="G4879" s="59" t="s">
        <v>359</v>
      </c>
      <c r="H4879" s="59" t="n">
        <v>0</v>
      </c>
      <c r="I4879" s="59" t="n">
        <v>0</v>
      </c>
      <c r="J4879" s="59" t="n">
        <f aca="false">IF(terrains!L4879=13.5,IF(terrains!X4879=1,12,9),-0.392532+1.267037*terrains!L4879+0.472239*terrains!X4879+0.58658*terrains!W4879+0.089417*terrains!V4879+0.531633*terrains!U4879+0.337883*terrains!T4879-0.403545*terrains!S4879)</f>
        <v>2.141542</v>
      </c>
      <c r="K4879" s="151" t="n">
        <f aca="false">IF(terrains!I4879=0,terrains!J4879,terrains!I4879)</f>
        <v>2.141542</v>
      </c>
      <c r="L4879" s="59" t="n">
        <v>2</v>
      </c>
      <c r="M4879" s="59" t="n">
        <v>1</v>
      </c>
      <c r="N4879" s="59" t="n">
        <v>3</v>
      </c>
      <c r="O4879" s="59" t="s">
        <v>175</v>
      </c>
      <c r="P4879" s="59" t="n">
        <v>2</v>
      </c>
      <c r="Q4879" s="59" t="n">
        <v>1.5</v>
      </c>
      <c r="R4879" s="59" t="n">
        <v>1</v>
      </c>
      <c r="S4879" s="59" t="n">
        <v>0</v>
      </c>
      <c r="T4879" s="59" t="n">
        <v>0</v>
      </c>
      <c r="U4879" s="59" t="n">
        <v>0</v>
      </c>
      <c r="V4879" s="59" t="n">
        <v>0</v>
      </c>
      <c r="W4879" s="59" t="n">
        <v>0</v>
      </c>
      <c r="X4879" s="59" t="n">
        <v>0</v>
      </c>
      <c r="Y4879" s="59" t="n">
        <f aca="false">IF(terrains!L4879&lt;=2.5,1,IF(terrains!L4879&lt;=4.5,2,IF(terrains!L4879&lt;=6.5,3,4)))</f>
        <v>1</v>
      </c>
      <c r="Z4879" s="59" t="n">
        <f aca="false">IF(terrains!R4879=1,35,IF(terrains!S4879=1,64,IF(terrains!T4879=1,IF(terrains!Y4879=1,85,104),IF(terrains!U4879=1,IF(terrains!Y4879=1,124,152),IF(terrains!V4879=1,(IF(terrains!Y4879=1,146,IF(terrains!Y4879=2,178,263))),IF(terrains!W4879=1,(IF(terrains!Y4879=1,178,IF(terrains!Y4879=2,218,321))),IF(terrains!X4879=1,IF(terrains!Y4879=1,190,IF(terrains!Y4879=2,242,IF(terrains!Y4879=3,357,896))))))))))</f>
        <v>35</v>
      </c>
      <c r="AA4879" s="152" t="n">
        <f aca="false">terrains!Z4879*terrains!F4879</f>
        <v>78738.00165</v>
      </c>
    </row>
    <row r="4880" customFormat="false" ht="13.8" hidden="false" customHeight="false" outlineLevel="0" collapsed="false">
      <c r="A4880" s="143" t="n">
        <v>4879</v>
      </c>
      <c r="B4880" s="59" t="n">
        <v>275431.40531</v>
      </c>
      <c r="C4880" s="59" t="n">
        <v>5038650.6551</v>
      </c>
      <c r="D4880" s="59" t="s">
        <v>4503</v>
      </c>
      <c r="E4880" s="153" t="n">
        <v>209</v>
      </c>
      <c r="F4880" s="150" t="n">
        <f aca="false">terrains!E4880*10.76391</f>
        <v>2249.65719</v>
      </c>
      <c r="G4880" s="59" t="s">
        <v>359</v>
      </c>
      <c r="H4880" s="59" t="n">
        <v>0</v>
      </c>
      <c r="I4880" s="59" t="n">
        <v>0</v>
      </c>
      <c r="J4880" s="59" t="n">
        <f aca="false">IF(terrains!L4880=13.5,IF(terrains!X4880=1,12,9),-0.392532+1.267037*terrains!L4880+0.472239*terrains!X4880+0.58658*terrains!W4880+0.089417*terrains!V4880+0.531633*terrains!U4880+0.337883*terrains!T4880-0.403545*terrains!S4880)</f>
        <v>2.141542</v>
      </c>
      <c r="K4880" s="151" t="n">
        <f aca="false">IF(terrains!I4880=0,terrains!J4880,terrains!I4880)</f>
        <v>2.141542</v>
      </c>
      <c r="L4880" s="59" t="n">
        <v>2</v>
      </c>
      <c r="M4880" s="59" t="n">
        <v>1</v>
      </c>
      <c r="N4880" s="59" t="n">
        <v>3</v>
      </c>
      <c r="O4880" s="59" t="s">
        <v>175</v>
      </c>
      <c r="P4880" s="59" t="n">
        <v>2</v>
      </c>
      <c r="Q4880" s="59" t="n">
        <v>1.5</v>
      </c>
      <c r="R4880" s="59" t="n">
        <v>1</v>
      </c>
      <c r="S4880" s="59" t="n">
        <v>0</v>
      </c>
      <c r="T4880" s="59" t="n">
        <v>0</v>
      </c>
      <c r="U4880" s="59" t="n">
        <v>0</v>
      </c>
      <c r="V4880" s="59" t="n">
        <v>0</v>
      </c>
      <c r="W4880" s="59" t="n">
        <v>0</v>
      </c>
      <c r="X4880" s="59" t="n">
        <v>0</v>
      </c>
      <c r="Y4880" s="59" t="n">
        <f aca="false">IF(terrains!L4880&lt;=2.5,1,IF(terrains!L4880&lt;=4.5,2,IF(terrains!L4880&lt;=6.5,3,4)))</f>
        <v>1</v>
      </c>
      <c r="Z4880" s="59" t="n">
        <f aca="false">IF(terrains!R4880=1,35,IF(terrains!S4880=1,64,IF(terrains!T4880=1,IF(terrains!Y4880=1,85,104),IF(terrains!U4880=1,IF(terrains!Y4880=1,124,152),IF(terrains!V4880=1,(IF(terrains!Y4880=1,146,IF(terrains!Y4880=2,178,263))),IF(terrains!W4880=1,(IF(terrains!Y4880=1,178,IF(terrains!Y4880=2,218,321))),IF(terrains!X4880=1,IF(terrains!Y4880=1,190,IF(terrains!Y4880=2,242,IF(terrains!Y4880=3,357,896))))))))))</f>
        <v>35</v>
      </c>
      <c r="AA4880" s="152" t="n">
        <f aca="false">terrains!Z4880*terrains!F4880</f>
        <v>78738.00165</v>
      </c>
    </row>
    <row r="4881" customFormat="false" ht="13.8" hidden="false" customHeight="false" outlineLevel="0" collapsed="false">
      <c r="A4881" s="143" t="n">
        <v>4880</v>
      </c>
      <c r="B4881" s="59" t="n">
        <v>298421.626482</v>
      </c>
      <c r="C4881" s="59" t="n">
        <v>5044455.02069</v>
      </c>
      <c r="D4881" s="59" t="s">
        <v>4504</v>
      </c>
      <c r="E4881" s="153" t="n">
        <v>209</v>
      </c>
      <c r="F4881" s="150" t="n">
        <f aca="false">terrains!E4881*10.76391</f>
        <v>2249.65719</v>
      </c>
      <c r="G4881" s="59" t="s">
        <v>232</v>
      </c>
      <c r="H4881" s="59" t="n">
        <v>0</v>
      </c>
      <c r="I4881" s="59" t="n">
        <v>0</v>
      </c>
      <c r="J4881" s="59" t="n">
        <f aca="false">IF(terrains!L4881=13.5,IF(terrains!X4881=1,12,9),-0.392532+1.267037*terrains!L4881+0.472239*terrains!X4881+0.58658*terrains!W4881+0.089417*terrains!V4881+0.531633*terrains!U4881+0.337883*terrains!T4881-0.403545*terrains!S4881)</f>
        <v>2.8644775</v>
      </c>
      <c r="K4881" s="151" t="n">
        <f aca="false">IF(terrains!I4881=0,terrains!J4881,terrains!I4881)</f>
        <v>2.8644775</v>
      </c>
      <c r="L4881" s="59" t="n">
        <v>2.5</v>
      </c>
      <c r="M4881" s="59" t="n">
        <v>2</v>
      </c>
      <c r="N4881" s="59" t="n">
        <v>4</v>
      </c>
      <c r="O4881" s="59" t="s">
        <v>179</v>
      </c>
      <c r="P4881" s="59" t="n">
        <v>2</v>
      </c>
      <c r="Q4881" s="59" t="n">
        <v>2.5</v>
      </c>
      <c r="R4881" s="59" t="n">
        <v>0</v>
      </c>
      <c r="S4881" s="59" t="n">
        <v>0</v>
      </c>
      <c r="T4881" s="59" t="n">
        <v>0</v>
      </c>
      <c r="U4881" s="59" t="n">
        <v>0</v>
      </c>
      <c r="V4881" s="59" t="n">
        <v>1</v>
      </c>
      <c r="W4881" s="59" t="n">
        <v>0</v>
      </c>
      <c r="X4881" s="59" t="n">
        <v>0</v>
      </c>
      <c r="Y4881" s="59" t="n">
        <f aca="false">IF(terrains!L4881&lt;=2.5,1,IF(terrains!L4881&lt;=4.5,2,IF(terrains!L4881&lt;=6.5,3,4)))</f>
        <v>1</v>
      </c>
      <c r="Z4881" s="59" t="n">
        <f aca="false">IF(terrains!R4881=1,35,IF(terrains!S4881=1,64,IF(terrains!T4881=1,IF(terrains!Y4881=1,85,104),IF(terrains!U4881=1,IF(terrains!Y4881=1,124,152),IF(terrains!V4881=1,(IF(terrains!Y4881=1,146,IF(terrains!Y4881=2,178,263))),IF(terrains!W4881=1,(IF(terrains!Y4881=1,178,IF(terrains!Y4881=2,218,321))),IF(terrains!X4881=1,IF(terrains!Y4881=1,190,IF(terrains!Y4881=2,242,IF(terrains!Y4881=3,357,896))))))))))</f>
        <v>146</v>
      </c>
      <c r="AA4881" s="152" t="n">
        <f aca="false">terrains!Z4881*terrains!F4881</f>
        <v>328449.94974</v>
      </c>
    </row>
    <row r="4882" customFormat="false" ht="13.8" hidden="false" customHeight="false" outlineLevel="0" collapsed="false">
      <c r="A4882" s="143" t="n">
        <v>4881</v>
      </c>
      <c r="B4882" s="59" t="n">
        <v>298425.83102</v>
      </c>
      <c r="C4882" s="59" t="n">
        <v>5044461.37733</v>
      </c>
      <c r="D4882" s="59" t="s">
        <v>4505</v>
      </c>
      <c r="E4882" s="153" t="n">
        <v>209</v>
      </c>
      <c r="F4882" s="150" t="n">
        <f aca="false">terrains!E4882*10.76391</f>
        <v>2249.65719</v>
      </c>
      <c r="G4882" s="59" t="s">
        <v>232</v>
      </c>
      <c r="H4882" s="59" t="n">
        <v>0</v>
      </c>
      <c r="I4882" s="59" t="n">
        <v>0</v>
      </c>
      <c r="J4882" s="59" t="n">
        <f aca="false">IF(terrains!L4882=13.5,IF(terrains!X4882=1,12,9),-0.392532+1.267037*terrains!L4882+0.472239*terrains!X4882+0.58658*terrains!W4882+0.089417*terrains!V4882+0.531633*terrains!U4882+0.337883*terrains!T4882-0.403545*terrains!S4882)</f>
        <v>2.8644775</v>
      </c>
      <c r="K4882" s="151" t="n">
        <f aca="false">IF(terrains!I4882=0,terrains!J4882,terrains!I4882)</f>
        <v>2.8644775</v>
      </c>
      <c r="L4882" s="59" t="n">
        <v>2.5</v>
      </c>
      <c r="M4882" s="59" t="n">
        <v>2</v>
      </c>
      <c r="N4882" s="59" t="n">
        <v>4</v>
      </c>
      <c r="O4882" s="59" t="s">
        <v>179</v>
      </c>
      <c r="P4882" s="59" t="n">
        <v>2</v>
      </c>
      <c r="Q4882" s="59" t="n">
        <v>2.5</v>
      </c>
      <c r="R4882" s="59" t="n">
        <v>0</v>
      </c>
      <c r="S4882" s="59" t="n">
        <v>0</v>
      </c>
      <c r="T4882" s="59" t="n">
        <v>0</v>
      </c>
      <c r="U4882" s="59" t="n">
        <v>0</v>
      </c>
      <c r="V4882" s="59" t="n">
        <v>1</v>
      </c>
      <c r="W4882" s="59" t="n">
        <v>0</v>
      </c>
      <c r="X4882" s="59" t="n">
        <v>0</v>
      </c>
      <c r="Y4882" s="59" t="n">
        <f aca="false">IF(terrains!L4882&lt;=2.5,1,IF(terrains!L4882&lt;=4.5,2,IF(terrains!L4882&lt;=6.5,3,4)))</f>
        <v>1</v>
      </c>
      <c r="Z4882" s="59" t="n">
        <f aca="false">IF(terrains!R4882=1,35,IF(terrains!S4882=1,64,IF(terrains!T4882=1,IF(terrains!Y4882=1,85,104),IF(terrains!U4882=1,IF(terrains!Y4882=1,124,152),IF(terrains!V4882=1,(IF(terrains!Y4882=1,146,IF(terrains!Y4882=2,178,263))),IF(terrains!W4882=1,(IF(terrains!Y4882=1,178,IF(terrains!Y4882=2,218,321))),IF(terrains!X4882=1,IF(terrains!Y4882=1,190,IF(terrains!Y4882=2,242,IF(terrains!Y4882=3,357,896))))))))))</f>
        <v>146</v>
      </c>
      <c r="AA4882" s="152" t="n">
        <f aca="false">terrains!Z4882*terrains!F4882</f>
        <v>328449.94974</v>
      </c>
    </row>
    <row r="4883" customFormat="false" ht="13.8" hidden="false" customHeight="false" outlineLevel="0" collapsed="false">
      <c r="A4883" s="143" t="n">
        <v>4882</v>
      </c>
      <c r="B4883" s="59" t="n">
        <v>300128.621227</v>
      </c>
      <c r="C4883" s="59" t="n">
        <v>5057194.51031</v>
      </c>
      <c r="D4883" s="59" t="s">
        <v>4506</v>
      </c>
      <c r="E4883" s="153" t="n">
        <v>208.7</v>
      </c>
      <c r="F4883" s="150" t="n">
        <f aca="false">terrains!E4883*10.76391</f>
        <v>2246.428017</v>
      </c>
      <c r="G4883" s="59" t="s">
        <v>354</v>
      </c>
      <c r="H4883" s="59" t="n">
        <v>0</v>
      </c>
      <c r="I4883" s="59" t="n">
        <v>0</v>
      </c>
      <c r="J4883" s="59" t="n">
        <f aca="false">IF(terrains!L4883=13.5,IF(terrains!X4883=1,12,9),-0.392532+1.267037*terrains!L4883+0.472239*terrains!X4883+0.58658*terrains!W4883+0.089417*terrains!V4883+0.531633*terrains!U4883+0.337883*terrains!T4883-0.403545*terrains!S4883)</f>
        <v>2.141542</v>
      </c>
      <c r="K4883" s="151" t="n">
        <f aca="false">IF(terrains!I4883=0,terrains!J4883,terrains!I4883)</f>
        <v>2.141542</v>
      </c>
      <c r="L4883" s="59" t="n">
        <v>2</v>
      </c>
      <c r="M4883" s="59" t="n">
        <v>1</v>
      </c>
      <c r="N4883" s="59" t="n">
        <v>3</v>
      </c>
      <c r="O4883" s="59" t="s">
        <v>175</v>
      </c>
      <c r="P4883" s="59" t="n">
        <v>2</v>
      </c>
      <c r="Q4883" s="59" t="n">
        <v>1.5</v>
      </c>
      <c r="R4883" s="59" t="n">
        <v>1</v>
      </c>
      <c r="S4883" s="59" t="n">
        <v>0</v>
      </c>
      <c r="T4883" s="59" t="n">
        <v>0</v>
      </c>
      <c r="U4883" s="59" t="n">
        <v>0</v>
      </c>
      <c r="V4883" s="59" t="n">
        <v>0</v>
      </c>
      <c r="W4883" s="59" t="n">
        <v>0</v>
      </c>
      <c r="X4883" s="59" t="n">
        <v>0</v>
      </c>
      <c r="Y4883" s="59" t="n">
        <f aca="false">IF(terrains!L4883&lt;=2.5,1,IF(terrains!L4883&lt;=4.5,2,IF(terrains!L4883&lt;=6.5,3,4)))</f>
        <v>1</v>
      </c>
      <c r="Z4883" s="59" t="n">
        <f aca="false">IF(terrains!R4883=1,35,IF(terrains!S4883=1,64,IF(terrains!T4883=1,IF(terrains!Y4883=1,85,104),IF(terrains!U4883=1,IF(terrains!Y4883=1,124,152),IF(terrains!V4883=1,(IF(terrains!Y4883=1,146,IF(terrains!Y4883=2,178,263))),IF(terrains!W4883=1,(IF(terrains!Y4883=1,178,IF(terrains!Y4883=2,218,321))),IF(terrains!X4883=1,IF(terrains!Y4883=1,190,IF(terrains!Y4883=2,242,IF(terrains!Y4883=3,357,896))))))))))</f>
        <v>35</v>
      </c>
      <c r="AA4883" s="152" t="n">
        <f aca="false">terrains!Z4883*terrains!F4883</f>
        <v>78624.980595</v>
      </c>
    </row>
    <row r="4884" customFormat="false" ht="13.8" hidden="false" customHeight="false" outlineLevel="0" collapsed="false">
      <c r="A4884" s="143" t="n">
        <v>4883</v>
      </c>
      <c r="B4884" s="59" t="n">
        <v>300124.22361</v>
      </c>
      <c r="C4884" s="59" t="n">
        <v>5057201.12425</v>
      </c>
      <c r="D4884" s="59" t="s">
        <v>4507</v>
      </c>
      <c r="E4884" s="153" t="n">
        <v>208.7</v>
      </c>
      <c r="F4884" s="150" t="n">
        <f aca="false">terrains!E4884*10.76391</f>
        <v>2246.428017</v>
      </c>
      <c r="G4884" s="59" t="s">
        <v>354</v>
      </c>
      <c r="H4884" s="59" t="n">
        <v>0</v>
      </c>
      <c r="I4884" s="59" t="n">
        <v>0</v>
      </c>
      <c r="J4884" s="59" t="n">
        <f aca="false">IF(terrains!L4884=13.5,IF(terrains!X4884=1,12,9),-0.392532+1.267037*terrains!L4884+0.472239*terrains!X4884+0.58658*terrains!W4884+0.089417*terrains!V4884+0.531633*terrains!U4884+0.337883*terrains!T4884-0.403545*terrains!S4884)</f>
        <v>2.141542</v>
      </c>
      <c r="K4884" s="151" t="n">
        <f aca="false">IF(terrains!I4884=0,terrains!J4884,terrains!I4884)</f>
        <v>2.141542</v>
      </c>
      <c r="L4884" s="59" t="n">
        <v>2</v>
      </c>
      <c r="M4884" s="59" t="n">
        <v>1</v>
      </c>
      <c r="N4884" s="59" t="n">
        <v>3</v>
      </c>
      <c r="O4884" s="59" t="s">
        <v>175</v>
      </c>
      <c r="P4884" s="59" t="n">
        <v>2</v>
      </c>
      <c r="Q4884" s="59" t="n">
        <v>1.5</v>
      </c>
      <c r="R4884" s="59" t="n">
        <v>1</v>
      </c>
      <c r="S4884" s="59" t="n">
        <v>0</v>
      </c>
      <c r="T4884" s="59" t="n">
        <v>0</v>
      </c>
      <c r="U4884" s="59" t="n">
        <v>0</v>
      </c>
      <c r="V4884" s="59" t="n">
        <v>0</v>
      </c>
      <c r="W4884" s="59" t="n">
        <v>0</v>
      </c>
      <c r="X4884" s="59" t="n">
        <v>0</v>
      </c>
      <c r="Y4884" s="59" t="n">
        <f aca="false">IF(terrains!L4884&lt;=2.5,1,IF(terrains!L4884&lt;=4.5,2,IF(terrains!L4884&lt;=6.5,3,4)))</f>
        <v>1</v>
      </c>
      <c r="Z4884" s="59" t="n">
        <f aca="false">IF(terrains!R4884=1,35,IF(terrains!S4884=1,64,IF(terrains!T4884=1,IF(terrains!Y4884=1,85,104),IF(terrains!U4884=1,IF(terrains!Y4884=1,124,152),IF(terrains!V4884=1,(IF(terrains!Y4884=1,146,IF(terrains!Y4884=2,178,263))),IF(terrains!W4884=1,(IF(terrains!Y4884=1,178,IF(terrains!Y4884=2,218,321))),IF(terrains!X4884=1,IF(terrains!Y4884=1,190,IF(terrains!Y4884=2,242,IF(terrains!Y4884=3,357,896))))))))))</f>
        <v>35</v>
      </c>
      <c r="AA4884" s="152" t="n">
        <f aca="false">terrains!Z4884*terrains!F4884</f>
        <v>78624.980595</v>
      </c>
    </row>
    <row r="4885" customFormat="false" ht="13.8" hidden="false" customHeight="false" outlineLevel="0" collapsed="false">
      <c r="A4885" s="143" t="n">
        <v>4884</v>
      </c>
      <c r="B4885" s="59" t="n">
        <v>300133.022638</v>
      </c>
      <c r="C4885" s="59" t="n">
        <v>5057187.8991</v>
      </c>
      <c r="D4885" s="59" t="s">
        <v>4508</v>
      </c>
      <c r="E4885" s="153" t="n">
        <v>207.8</v>
      </c>
      <c r="F4885" s="150" t="n">
        <f aca="false">terrains!E4885*10.76391</f>
        <v>2236.740498</v>
      </c>
      <c r="G4885" s="59" t="s">
        <v>354</v>
      </c>
      <c r="H4885" s="59" t="n">
        <v>0</v>
      </c>
      <c r="I4885" s="59" t="n">
        <v>0</v>
      </c>
      <c r="J4885" s="59" t="n">
        <f aca="false">IF(terrains!L4885=13.5,IF(terrains!X4885=1,12,9),-0.392532+1.267037*terrains!L4885+0.472239*terrains!X4885+0.58658*terrains!W4885+0.089417*terrains!V4885+0.531633*terrains!U4885+0.337883*terrains!T4885-0.403545*terrains!S4885)</f>
        <v>2.141542</v>
      </c>
      <c r="K4885" s="151" t="n">
        <f aca="false">IF(terrains!I4885=0,terrains!J4885,terrains!I4885)</f>
        <v>2.141542</v>
      </c>
      <c r="L4885" s="59" t="n">
        <v>2</v>
      </c>
      <c r="M4885" s="59" t="n">
        <v>1</v>
      </c>
      <c r="N4885" s="59" t="n">
        <v>3</v>
      </c>
      <c r="O4885" s="59" t="s">
        <v>175</v>
      </c>
      <c r="P4885" s="59" t="n">
        <v>2</v>
      </c>
      <c r="Q4885" s="59" t="n">
        <v>1.5</v>
      </c>
      <c r="R4885" s="59" t="n">
        <v>1</v>
      </c>
      <c r="S4885" s="59" t="n">
        <v>0</v>
      </c>
      <c r="T4885" s="59" t="n">
        <v>0</v>
      </c>
      <c r="U4885" s="59" t="n">
        <v>0</v>
      </c>
      <c r="V4885" s="59" t="n">
        <v>0</v>
      </c>
      <c r="W4885" s="59" t="n">
        <v>0</v>
      </c>
      <c r="X4885" s="59" t="n">
        <v>0</v>
      </c>
      <c r="Y4885" s="59" t="n">
        <f aca="false">IF(terrains!L4885&lt;=2.5,1,IF(terrains!L4885&lt;=4.5,2,IF(terrains!L4885&lt;=6.5,3,4)))</f>
        <v>1</v>
      </c>
      <c r="Z4885" s="59" t="n">
        <f aca="false">IF(terrains!R4885=1,35,IF(terrains!S4885=1,64,IF(terrains!T4885=1,IF(terrains!Y4885=1,85,104),IF(terrains!U4885=1,IF(terrains!Y4885=1,124,152),IF(terrains!V4885=1,(IF(terrains!Y4885=1,146,IF(terrains!Y4885=2,178,263))),IF(terrains!W4885=1,(IF(terrains!Y4885=1,178,IF(terrains!Y4885=2,218,321))),IF(terrains!X4885=1,IF(terrains!Y4885=1,190,IF(terrains!Y4885=2,242,IF(terrains!Y4885=3,357,896))))))))))</f>
        <v>35</v>
      </c>
      <c r="AA4885" s="152" t="n">
        <f aca="false">terrains!Z4885*terrains!F4885</f>
        <v>78285.91743</v>
      </c>
    </row>
    <row r="4886" customFormat="false" ht="13.8" hidden="false" customHeight="false" outlineLevel="0" collapsed="false">
      <c r="A4886" s="143" t="n">
        <v>4885</v>
      </c>
      <c r="B4886" s="59" t="n">
        <v>287403.874698</v>
      </c>
      <c r="C4886" s="59" t="n">
        <v>5043351.7816</v>
      </c>
      <c r="D4886" s="59" t="s">
        <v>4509</v>
      </c>
      <c r="E4886" s="153" t="n">
        <v>207.8</v>
      </c>
      <c r="F4886" s="150" t="n">
        <f aca="false">terrains!E4886*10.76391</f>
        <v>2236.740498</v>
      </c>
      <c r="G4886" s="59" t="s">
        <v>413</v>
      </c>
      <c r="H4886" s="59" t="n">
        <v>1</v>
      </c>
      <c r="I4886" s="59" t="n">
        <v>3</v>
      </c>
      <c r="J4886" s="59" t="n">
        <f aca="false">IF(terrains!L4886=13.5,IF(terrains!X4886=1,12,9),-0.392532+1.267037*terrains!L4886+0.472239*terrains!X4886+0.58658*terrains!W4886+0.089417*terrains!V4886+0.531633*terrains!U4886+0.337883*terrains!T4886-0.403545*terrains!S4886)</f>
        <v>3.6385525</v>
      </c>
      <c r="K4886" s="151" t="n">
        <f aca="false">IF(terrains!I4886=0,terrains!J4886,terrains!I4886)</f>
        <v>3</v>
      </c>
      <c r="L4886" s="59" t="n">
        <v>3.5</v>
      </c>
      <c r="M4886" s="59" t="n">
        <v>3</v>
      </c>
      <c r="N4886" s="59" t="n">
        <v>6</v>
      </c>
      <c r="O4886" s="59" t="s">
        <v>176</v>
      </c>
      <c r="P4886" s="59" t="n">
        <v>2.5</v>
      </c>
      <c r="Q4886" s="59" t="n">
        <v>2.5</v>
      </c>
      <c r="R4886" s="59" t="n">
        <v>0</v>
      </c>
      <c r="S4886" s="59" t="n">
        <v>1</v>
      </c>
      <c r="T4886" s="59" t="n">
        <v>0</v>
      </c>
      <c r="U4886" s="59" t="n">
        <v>0</v>
      </c>
      <c r="V4886" s="59" t="n">
        <v>0</v>
      </c>
      <c r="W4886" s="59" t="n">
        <v>0</v>
      </c>
      <c r="X4886" s="59" t="n">
        <v>0</v>
      </c>
      <c r="Y4886" s="59" t="n">
        <f aca="false">IF(terrains!L4886&lt;=2.5,1,IF(terrains!L4886&lt;=4.5,2,IF(terrains!L4886&lt;=6.5,3,4)))</f>
        <v>2</v>
      </c>
      <c r="Z4886" s="59" t="n">
        <f aca="false">IF(terrains!R4886=1,35,IF(terrains!S4886=1,64,IF(terrains!T4886=1,IF(terrains!Y4886=1,85,104),IF(terrains!U4886=1,IF(terrains!Y4886=1,124,152),IF(terrains!V4886=1,(IF(terrains!Y4886=1,146,IF(terrains!Y4886=2,178,263))),IF(terrains!W4886=1,(IF(terrains!Y4886=1,178,IF(terrains!Y4886=2,218,321))),IF(terrains!X4886=1,IF(terrains!Y4886=1,190,IF(terrains!Y4886=2,242,IF(terrains!Y4886=3,357,896))))))))))</f>
        <v>64</v>
      </c>
      <c r="AA4886" s="152" t="n">
        <f aca="false">terrains!Z4886*terrains!F4886</f>
        <v>143151.391872</v>
      </c>
    </row>
    <row r="4887" customFormat="false" ht="13.8" hidden="false" customHeight="false" outlineLevel="0" collapsed="false">
      <c r="A4887" s="143" t="n">
        <v>4886</v>
      </c>
      <c r="B4887" s="59" t="n">
        <v>300137.984223</v>
      </c>
      <c r="C4887" s="59" t="n">
        <v>5039228.77754</v>
      </c>
      <c r="D4887" s="59" t="s">
        <v>4510</v>
      </c>
      <c r="E4887" s="153" t="n">
        <v>207.4</v>
      </c>
      <c r="F4887" s="150" t="n">
        <f aca="false">terrains!E4887*10.76391</f>
        <v>2232.434934</v>
      </c>
      <c r="G4887" s="59" t="s">
        <v>975</v>
      </c>
      <c r="H4887" s="59" t="n">
        <v>4.5</v>
      </c>
      <c r="I4887" s="59" t="n">
        <v>9</v>
      </c>
      <c r="J4887" s="59" t="n">
        <f aca="false">IF(terrains!L4887=13.5,IF(terrains!X4887=1,12,9),-0.392532+1.267037*terrains!L4887+0.472239*terrains!X4887+0.58658*terrains!W4887+0.089417*terrains!V4887+0.531633*terrains!U4887+0.337883*terrains!T4887-0.403545*terrains!S4887)</f>
        <v>7.681929</v>
      </c>
      <c r="K4887" s="151" t="n">
        <f aca="false">IF(terrains!I4887=0,terrains!J4887,terrains!I4887)</f>
        <v>9</v>
      </c>
      <c r="L4887" s="59" t="n">
        <v>6</v>
      </c>
      <c r="M4887" s="59" t="n">
        <v>3</v>
      </c>
      <c r="N4887" s="59" t="n">
        <v>20</v>
      </c>
      <c r="O4887" s="59" t="s">
        <v>181</v>
      </c>
      <c r="P4887" s="59" t="n">
        <v>2</v>
      </c>
      <c r="Q4887" s="59" t="n">
        <v>2</v>
      </c>
      <c r="R4887" s="59" t="n">
        <v>0</v>
      </c>
      <c r="S4887" s="59" t="n">
        <v>0</v>
      </c>
      <c r="T4887" s="59" t="n">
        <v>0</v>
      </c>
      <c r="U4887" s="59" t="n">
        <v>0</v>
      </c>
      <c r="V4887" s="59" t="n">
        <v>0</v>
      </c>
      <c r="W4887" s="59" t="n">
        <v>0</v>
      </c>
      <c r="X4887" s="59" t="n">
        <v>1</v>
      </c>
      <c r="Y4887" s="59" t="n">
        <f aca="false">IF(terrains!L4887&lt;=2.5,1,IF(terrains!L4887&lt;=4.5,2,IF(terrains!L4887&lt;=6.5,3,4)))</f>
        <v>3</v>
      </c>
      <c r="Z4887" s="59" t="n">
        <f aca="false">IF(terrains!R4887=1,35,IF(terrains!S4887=1,64,IF(terrains!T4887=1,IF(terrains!Y4887=1,85,104),IF(terrains!U4887=1,IF(terrains!Y4887=1,124,152),IF(terrains!V4887=1,(IF(terrains!Y4887=1,146,IF(terrains!Y4887=2,178,263))),IF(terrains!W4887=1,(IF(terrains!Y4887=1,178,IF(terrains!Y4887=2,218,321))),IF(terrains!X4887=1,IF(terrains!Y4887=1,190,IF(terrains!Y4887=2,242,IF(terrains!Y4887=3,357,896))))))))))</f>
        <v>357</v>
      </c>
      <c r="AA4887" s="152" t="n">
        <f aca="false">terrains!Z4887*terrains!F4887</f>
        <v>796979.271438</v>
      </c>
    </row>
    <row r="4888" customFormat="false" ht="13.8" hidden="false" customHeight="false" outlineLevel="0" collapsed="false">
      <c r="A4888" s="143" t="n">
        <v>4887</v>
      </c>
      <c r="B4888" s="59" t="n">
        <v>300137.423097</v>
      </c>
      <c r="C4888" s="59" t="n">
        <v>5057181.28849</v>
      </c>
      <c r="D4888" s="59" t="s">
        <v>4511</v>
      </c>
      <c r="E4888" s="153" t="n">
        <v>206.9</v>
      </c>
      <c r="F4888" s="150" t="n">
        <f aca="false">terrains!E4888*10.76391</f>
        <v>2227.052979</v>
      </c>
      <c r="G4888" s="59" t="s">
        <v>354</v>
      </c>
      <c r="H4888" s="59" t="n">
        <v>0</v>
      </c>
      <c r="I4888" s="59" t="n">
        <v>0</v>
      </c>
      <c r="J4888" s="59" t="n">
        <f aca="false">IF(terrains!L4888=13.5,IF(terrains!X4888=1,12,9),-0.392532+1.267037*terrains!L4888+0.472239*terrains!X4888+0.58658*terrains!W4888+0.089417*terrains!V4888+0.531633*terrains!U4888+0.337883*terrains!T4888-0.403545*terrains!S4888)</f>
        <v>2.141542</v>
      </c>
      <c r="K4888" s="151" t="n">
        <f aca="false">IF(terrains!I4888=0,terrains!J4888,terrains!I4888)</f>
        <v>2.141542</v>
      </c>
      <c r="L4888" s="59" t="n">
        <v>2</v>
      </c>
      <c r="M4888" s="59" t="n">
        <v>1</v>
      </c>
      <c r="N4888" s="59" t="n">
        <v>3</v>
      </c>
      <c r="O4888" s="59" t="s">
        <v>175</v>
      </c>
      <c r="P4888" s="59" t="n">
        <v>2</v>
      </c>
      <c r="Q4888" s="59" t="n">
        <v>1.5</v>
      </c>
      <c r="R4888" s="59" t="n">
        <v>1</v>
      </c>
      <c r="S4888" s="59" t="n">
        <v>0</v>
      </c>
      <c r="T4888" s="59" t="n">
        <v>0</v>
      </c>
      <c r="U4888" s="59" t="n">
        <v>0</v>
      </c>
      <c r="V4888" s="59" t="n">
        <v>0</v>
      </c>
      <c r="W4888" s="59" t="n">
        <v>0</v>
      </c>
      <c r="X4888" s="59" t="n">
        <v>0</v>
      </c>
      <c r="Y4888" s="59" t="n">
        <f aca="false">IF(terrains!L4888&lt;=2.5,1,IF(terrains!L4888&lt;=4.5,2,IF(terrains!L4888&lt;=6.5,3,4)))</f>
        <v>1</v>
      </c>
      <c r="Z4888" s="59" t="n">
        <f aca="false">IF(terrains!R4888=1,35,IF(terrains!S4888=1,64,IF(terrains!T4888=1,IF(terrains!Y4888=1,85,104),IF(terrains!U4888=1,IF(terrains!Y4888=1,124,152),IF(terrains!V4888=1,(IF(terrains!Y4888=1,146,IF(terrains!Y4888=2,178,263))),IF(terrains!W4888=1,(IF(terrains!Y4888=1,178,IF(terrains!Y4888=2,218,321))),IF(terrains!X4888=1,IF(terrains!Y4888=1,190,IF(terrains!Y4888=2,242,IF(terrains!Y4888=3,357,896))))))))))</f>
        <v>35</v>
      </c>
      <c r="AA4888" s="152" t="n">
        <f aca="false">terrains!Z4888*terrains!F4888</f>
        <v>77946.854265</v>
      </c>
    </row>
    <row r="4889" customFormat="false" ht="13.8" hidden="false" customHeight="false" outlineLevel="0" collapsed="false">
      <c r="A4889" s="143" t="n">
        <v>4888</v>
      </c>
      <c r="B4889" s="59" t="n">
        <v>305304.9599</v>
      </c>
      <c r="C4889" s="59" t="n">
        <v>5055457.567</v>
      </c>
      <c r="D4889" s="59" t="s">
        <v>4512</v>
      </c>
      <c r="E4889" s="153" t="n">
        <v>206.7</v>
      </c>
      <c r="F4889" s="150" t="n">
        <f aca="false">terrains!E4889*10.76391</f>
        <v>2224.900197</v>
      </c>
      <c r="G4889" s="59" t="s">
        <v>354</v>
      </c>
      <c r="H4889" s="59" t="n">
        <v>0</v>
      </c>
      <c r="I4889" s="59" t="n">
        <v>0</v>
      </c>
      <c r="J4889" s="59" t="n">
        <f aca="false">IF(terrains!L4889=13.5,IF(terrains!X4889=1,12,9),-0.392532+1.267037*terrains!L4889+0.472239*terrains!X4889+0.58658*terrains!W4889+0.089417*terrains!V4889+0.531633*terrains!U4889+0.337883*terrains!T4889-0.403545*terrains!S4889)</f>
        <v>2.141542</v>
      </c>
      <c r="K4889" s="151" t="n">
        <f aca="false">IF(terrains!I4889=0,terrains!J4889,terrains!I4889)</f>
        <v>2.141542</v>
      </c>
      <c r="L4889" s="59" t="n">
        <v>2</v>
      </c>
      <c r="M4889" s="59" t="n">
        <v>1</v>
      </c>
      <c r="N4889" s="59" t="n">
        <v>3</v>
      </c>
      <c r="O4889" s="59" t="s">
        <v>175</v>
      </c>
      <c r="P4889" s="59" t="n">
        <v>2</v>
      </c>
      <c r="Q4889" s="59" t="n">
        <v>1.5</v>
      </c>
      <c r="R4889" s="59" t="n">
        <v>1</v>
      </c>
      <c r="S4889" s="59" t="n">
        <v>0</v>
      </c>
      <c r="T4889" s="59" t="n">
        <v>0</v>
      </c>
      <c r="U4889" s="59" t="n">
        <v>0</v>
      </c>
      <c r="V4889" s="59" t="n">
        <v>0</v>
      </c>
      <c r="W4889" s="59" t="n">
        <v>0</v>
      </c>
      <c r="X4889" s="59" t="n">
        <v>0</v>
      </c>
      <c r="Y4889" s="59" t="n">
        <f aca="false">IF(terrains!L4889&lt;=2.5,1,IF(terrains!L4889&lt;=4.5,2,IF(terrains!L4889&lt;=6.5,3,4)))</f>
        <v>1</v>
      </c>
      <c r="Z4889" s="59" t="n">
        <f aca="false">IF(terrains!R4889=1,35,IF(terrains!S4889=1,64,IF(terrains!T4889=1,IF(terrains!Y4889=1,85,104),IF(terrains!U4889=1,IF(terrains!Y4889=1,124,152),IF(terrains!V4889=1,(IF(terrains!Y4889=1,146,IF(terrains!Y4889=2,178,263))),IF(terrains!W4889=1,(IF(terrains!Y4889=1,178,IF(terrains!Y4889=2,218,321))),IF(terrains!X4889=1,IF(terrains!Y4889=1,190,IF(terrains!Y4889=2,242,IF(terrains!Y4889=3,357,896))))))))))</f>
        <v>35</v>
      </c>
      <c r="AA4889" s="152" t="n">
        <f aca="false">terrains!Z4889*terrains!F4889</f>
        <v>77871.506895</v>
      </c>
    </row>
    <row r="4890" customFormat="false" ht="13.8" hidden="false" customHeight="false" outlineLevel="0" collapsed="false">
      <c r="A4890" s="143" t="n">
        <v>4889</v>
      </c>
      <c r="B4890" s="59" t="n">
        <v>297489.7226</v>
      </c>
      <c r="C4890" s="59" t="n">
        <v>5042549.189</v>
      </c>
      <c r="D4890" s="59" t="s">
        <v>4513</v>
      </c>
      <c r="E4890" s="153" t="n">
        <v>206.1</v>
      </c>
      <c r="F4890" s="150" t="n">
        <f aca="false">terrains!E4890*10.76391</f>
        <v>2218.441851</v>
      </c>
      <c r="G4890" s="59" t="s">
        <v>1409</v>
      </c>
      <c r="H4890" s="59" t="n">
        <v>1</v>
      </c>
      <c r="I4890" s="59" t="n">
        <v>4</v>
      </c>
      <c r="J4890" s="59" t="n">
        <f aca="false">IF(terrains!L4890=13.5,IF(terrains!X4890=1,12,9),-0.392532+1.267037*terrains!L4890+0.472239*terrains!X4890+0.58658*terrains!W4890+0.089417*terrains!V4890+0.531633*terrains!U4890+0.337883*terrains!T4890-0.403545*terrains!S4890)</f>
        <v>3.497996</v>
      </c>
      <c r="K4890" s="151" t="n">
        <f aca="false">IF(terrains!I4890=0,terrains!J4890,terrains!I4890)</f>
        <v>4</v>
      </c>
      <c r="L4890" s="59" t="n">
        <v>3</v>
      </c>
      <c r="M4890" s="59" t="n">
        <v>2</v>
      </c>
      <c r="N4890" s="59" t="n">
        <v>4</v>
      </c>
      <c r="O4890" s="59" t="s">
        <v>179</v>
      </c>
      <c r="P4890" s="59" t="n">
        <v>3</v>
      </c>
      <c r="Q4890" s="59" t="n">
        <v>2.5</v>
      </c>
      <c r="R4890" s="59" t="n">
        <v>0</v>
      </c>
      <c r="S4890" s="59" t="n">
        <v>0</v>
      </c>
      <c r="T4890" s="59" t="n">
        <v>0</v>
      </c>
      <c r="U4890" s="59" t="n">
        <v>0</v>
      </c>
      <c r="V4890" s="59" t="n">
        <v>1</v>
      </c>
      <c r="W4890" s="59" t="n">
        <v>0</v>
      </c>
      <c r="X4890" s="59" t="n">
        <v>0</v>
      </c>
      <c r="Y4890" s="59" t="n">
        <f aca="false">IF(terrains!L4890&lt;=2.5,1,IF(terrains!L4890&lt;=4.5,2,IF(terrains!L4890&lt;=6.5,3,4)))</f>
        <v>2</v>
      </c>
      <c r="Z4890" s="59" t="n">
        <f aca="false">IF(terrains!R4890=1,35,IF(terrains!S4890=1,64,IF(terrains!T4890=1,IF(terrains!Y4890=1,85,104),IF(terrains!U4890=1,IF(terrains!Y4890=1,124,152),IF(terrains!V4890=1,(IF(terrains!Y4890=1,146,IF(terrains!Y4890=2,178,263))),IF(terrains!W4890=1,(IF(terrains!Y4890=1,178,IF(terrains!Y4890=2,218,321))),IF(terrains!X4890=1,IF(terrains!Y4890=1,190,IF(terrains!Y4890=2,242,IF(terrains!Y4890=3,357,896))))))))))</f>
        <v>178</v>
      </c>
      <c r="AA4890" s="152" t="n">
        <f aca="false">terrains!Z4890*terrains!F4890</f>
        <v>394882.649478</v>
      </c>
    </row>
    <row r="4891" customFormat="false" ht="13.8" hidden="false" customHeight="false" outlineLevel="0" collapsed="false">
      <c r="A4891" s="143" t="n">
        <v>4890</v>
      </c>
      <c r="B4891" s="59" t="n">
        <v>298867.051974</v>
      </c>
      <c r="C4891" s="59" t="n">
        <v>5057081.07217</v>
      </c>
      <c r="D4891" s="59" t="s">
        <v>4514</v>
      </c>
      <c r="E4891" s="153" t="n">
        <v>206</v>
      </c>
      <c r="F4891" s="150" t="n">
        <f aca="false">terrains!E4891*10.76391</f>
        <v>2217.36546</v>
      </c>
      <c r="G4891" s="59" t="s">
        <v>354</v>
      </c>
      <c r="H4891" s="59" t="n">
        <v>0</v>
      </c>
      <c r="I4891" s="59" t="n">
        <v>0</v>
      </c>
      <c r="J4891" s="59" t="n">
        <f aca="false">IF(terrains!L4891=13.5,IF(terrains!X4891=1,12,9),-0.392532+1.267037*terrains!L4891+0.472239*terrains!X4891+0.58658*terrains!W4891+0.089417*terrains!V4891+0.531633*terrains!U4891+0.337883*terrains!T4891-0.403545*terrains!S4891)</f>
        <v>2.141542</v>
      </c>
      <c r="K4891" s="151" t="n">
        <f aca="false">IF(terrains!I4891=0,terrains!J4891,terrains!I4891)</f>
        <v>2.141542</v>
      </c>
      <c r="L4891" s="59" t="n">
        <v>2</v>
      </c>
      <c r="M4891" s="59" t="n">
        <v>1</v>
      </c>
      <c r="N4891" s="59" t="n">
        <v>3</v>
      </c>
      <c r="O4891" s="59" t="s">
        <v>175</v>
      </c>
      <c r="P4891" s="59" t="n">
        <v>2</v>
      </c>
      <c r="Q4891" s="59" t="n">
        <v>1.5</v>
      </c>
      <c r="R4891" s="59" t="n">
        <v>1</v>
      </c>
      <c r="S4891" s="59" t="n">
        <v>0</v>
      </c>
      <c r="T4891" s="59" t="n">
        <v>0</v>
      </c>
      <c r="U4891" s="59" t="n">
        <v>0</v>
      </c>
      <c r="V4891" s="59" t="n">
        <v>0</v>
      </c>
      <c r="W4891" s="59" t="n">
        <v>0</v>
      </c>
      <c r="X4891" s="59" t="n">
        <v>0</v>
      </c>
      <c r="Y4891" s="59" t="n">
        <f aca="false">IF(terrains!L4891&lt;=2.5,1,IF(terrains!L4891&lt;=4.5,2,IF(terrains!L4891&lt;=6.5,3,4)))</f>
        <v>1</v>
      </c>
      <c r="Z4891" s="59" t="n">
        <f aca="false">IF(terrains!R4891=1,35,IF(terrains!S4891=1,64,IF(terrains!T4891=1,IF(terrains!Y4891=1,85,104),IF(terrains!U4891=1,IF(terrains!Y4891=1,124,152),IF(terrains!V4891=1,(IF(terrains!Y4891=1,146,IF(terrains!Y4891=2,178,263))),IF(terrains!W4891=1,(IF(terrains!Y4891=1,178,IF(terrains!Y4891=2,218,321))),IF(terrains!X4891=1,IF(terrains!Y4891=1,190,IF(terrains!Y4891=2,242,IF(terrains!Y4891=3,357,896))))))))))</f>
        <v>35</v>
      </c>
      <c r="AA4891" s="152" t="n">
        <f aca="false">terrains!Z4891*terrains!F4891</f>
        <v>77607.7911</v>
      </c>
    </row>
    <row r="4892" customFormat="false" ht="13.8" hidden="false" customHeight="false" outlineLevel="0" collapsed="false">
      <c r="A4892" s="143" t="n">
        <v>4891</v>
      </c>
      <c r="B4892" s="59" t="n">
        <v>298871.7929</v>
      </c>
      <c r="C4892" s="59" t="n">
        <v>5057074.70005</v>
      </c>
      <c r="D4892" s="59" t="s">
        <v>4515</v>
      </c>
      <c r="E4892" s="153" t="n">
        <v>206</v>
      </c>
      <c r="F4892" s="150" t="n">
        <f aca="false">terrains!E4892*10.76391</f>
        <v>2217.36546</v>
      </c>
      <c r="G4892" s="59" t="s">
        <v>354</v>
      </c>
      <c r="H4892" s="59" t="n">
        <v>0</v>
      </c>
      <c r="I4892" s="59" t="n">
        <v>0</v>
      </c>
      <c r="J4892" s="59" t="n">
        <f aca="false">IF(terrains!L4892=13.5,IF(terrains!X4892=1,12,9),-0.392532+1.267037*terrains!L4892+0.472239*terrains!X4892+0.58658*terrains!W4892+0.089417*terrains!V4892+0.531633*terrains!U4892+0.337883*terrains!T4892-0.403545*terrains!S4892)</f>
        <v>2.141542</v>
      </c>
      <c r="K4892" s="151" t="n">
        <f aca="false">IF(terrains!I4892=0,terrains!J4892,terrains!I4892)</f>
        <v>2.141542</v>
      </c>
      <c r="L4892" s="59" t="n">
        <v>2</v>
      </c>
      <c r="M4892" s="59" t="n">
        <v>1</v>
      </c>
      <c r="N4892" s="59" t="n">
        <v>3</v>
      </c>
      <c r="O4892" s="59" t="s">
        <v>175</v>
      </c>
      <c r="P4892" s="59" t="n">
        <v>2</v>
      </c>
      <c r="Q4892" s="59" t="n">
        <v>1.5</v>
      </c>
      <c r="R4892" s="59" t="n">
        <v>1</v>
      </c>
      <c r="S4892" s="59" t="n">
        <v>0</v>
      </c>
      <c r="T4892" s="59" t="n">
        <v>0</v>
      </c>
      <c r="U4892" s="59" t="n">
        <v>0</v>
      </c>
      <c r="V4892" s="59" t="n">
        <v>0</v>
      </c>
      <c r="W4892" s="59" t="n">
        <v>0</v>
      </c>
      <c r="X4892" s="59" t="n">
        <v>0</v>
      </c>
      <c r="Y4892" s="59" t="n">
        <f aca="false">IF(terrains!L4892&lt;=2.5,1,IF(terrains!L4892&lt;=4.5,2,IF(terrains!L4892&lt;=6.5,3,4)))</f>
        <v>1</v>
      </c>
      <c r="Z4892" s="59" t="n">
        <f aca="false">IF(terrains!R4892=1,35,IF(terrains!S4892=1,64,IF(terrains!T4892=1,IF(terrains!Y4892=1,85,104),IF(terrains!U4892=1,IF(terrains!Y4892=1,124,152),IF(terrains!V4892=1,(IF(terrains!Y4892=1,146,IF(terrains!Y4892=2,178,263))),IF(terrains!W4892=1,(IF(terrains!Y4892=1,178,IF(terrains!Y4892=2,218,321))),IF(terrains!X4892=1,IF(terrains!Y4892=1,190,IF(terrains!Y4892=2,242,IF(terrains!Y4892=3,357,896))))))))))</f>
        <v>35</v>
      </c>
      <c r="AA4892" s="152" t="n">
        <f aca="false">terrains!Z4892*terrains!F4892</f>
        <v>77607.7911</v>
      </c>
    </row>
    <row r="4893" customFormat="false" ht="13.8" hidden="false" customHeight="false" outlineLevel="0" collapsed="false">
      <c r="A4893" s="143" t="n">
        <v>4892</v>
      </c>
      <c r="B4893" s="59" t="n">
        <v>295686.6653</v>
      </c>
      <c r="C4893" s="59" t="n">
        <v>5043958.748</v>
      </c>
      <c r="D4893" s="59" t="s">
        <v>4516</v>
      </c>
      <c r="E4893" s="153" t="n">
        <v>205.8</v>
      </c>
      <c r="F4893" s="150" t="n">
        <f aca="false">terrains!E4893*10.76391</f>
        <v>2215.212678</v>
      </c>
      <c r="G4893" s="59" t="s">
        <v>220</v>
      </c>
      <c r="H4893" s="59" t="n">
        <v>0</v>
      </c>
      <c r="I4893" s="59" t="n">
        <v>0</v>
      </c>
      <c r="J4893" s="59" t="n">
        <f aca="false">IF(terrains!L4893=13.5,IF(terrains!X4893=1,12,9),-0.392532+1.267037*terrains!L4893+0.472239*terrains!X4893+0.58658*terrains!W4893+0.089417*terrains!V4893+0.531633*terrains!U4893+0.337883*terrains!T4893-0.403545*terrains!S4893)</f>
        <v>3.940212</v>
      </c>
      <c r="K4893" s="151" t="n">
        <f aca="false">IF(terrains!I4893=0,terrains!J4893,terrains!I4893)</f>
        <v>3.940212</v>
      </c>
      <c r="L4893" s="59" t="n">
        <v>3</v>
      </c>
      <c r="M4893" s="59" t="n">
        <v>2</v>
      </c>
      <c r="N4893" s="59" t="n">
        <v>6</v>
      </c>
      <c r="O4893" s="59" t="s">
        <v>178</v>
      </c>
      <c r="P4893" s="59" t="n">
        <v>2</v>
      </c>
      <c r="Q4893" s="59" t="n">
        <v>2.5</v>
      </c>
      <c r="R4893" s="59" t="n">
        <v>0</v>
      </c>
      <c r="S4893" s="59" t="n">
        <v>0</v>
      </c>
      <c r="T4893" s="59" t="n">
        <v>0</v>
      </c>
      <c r="U4893" s="59" t="n">
        <v>1</v>
      </c>
      <c r="V4893" s="59" t="n">
        <v>0</v>
      </c>
      <c r="W4893" s="59" t="n">
        <v>0</v>
      </c>
      <c r="X4893" s="59" t="n">
        <v>0</v>
      </c>
      <c r="Y4893" s="59" t="n">
        <f aca="false">IF(terrains!L4893&lt;=2.5,1,IF(terrains!L4893&lt;=4.5,2,IF(terrains!L4893&lt;=6.5,3,4)))</f>
        <v>2</v>
      </c>
      <c r="Z4893" s="59" t="n">
        <f aca="false">IF(terrains!R4893=1,35,IF(terrains!S4893=1,64,IF(terrains!T4893=1,IF(terrains!Y4893=1,85,104),IF(terrains!U4893=1,IF(terrains!Y4893=1,124,152),IF(terrains!V4893=1,(IF(terrains!Y4893=1,146,IF(terrains!Y4893=2,178,263))),IF(terrains!W4893=1,(IF(terrains!Y4893=1,178,IF(terrains!Y4893=2,218,321))),IF(terrains!X4893=1,IF(terrains!Y4893=1,190,IF(terrains!Y4893=2,242,IF(terrains!Y4893=3,357,896))))))))))</f>
        <v>152</v>
      </c>
      <c r="AA4893" s="152" t="n">
        <f aca="false">terrains!Z4893*terrains!F4893</f>
        <v>336712.327056</v>
      </c>
    </row>
    <row r="4894" customFormat="false" ht="13.8" hidden="false" customHeight="false" outlineLevel="0" collapsed="false">
      <c r="A4894" s="143" t="n">
        <v>4893</v>
      </c>
      <c r="B4894" s="59" t="n">
        <v>292746.069639</v>
      </c>
      <c r="C4894" s="59" t="n">
        <v>5039713.24989</v>
      </c>
      <c r="D4894" s="59" t="s">
        <v>4517</v>
      </c>
      <c r="E4894" s="153" t="n">
        <v>204.9</v>
      </c>
      <c r="F4894" s="150" t="n">
        <f aca="false">terrains!E4894*10.76391</f>
        <v>2205.525159</v>
      </c>
      <c r="G4894" s="59" t="s">
        <v>284</v>
      </c>
      <c r="H4894" s="59" t="n">
        <v>1</v>
      </c>
      <c r="I4894" s="59" t="n">
        <v>6</v>
      </c>
      <c r="J4894" s="59" t="n">
        <f aca="false">IF(terrains!L4894=13.5,IF(terrains!X4894=1,12,9),-0.392532+1.267037*terrains!L4894+0.472239*terrains!X4894+0.58658*terrains!W4894+0.089417*terrains!V4894+0.531633*terrains!U4894+0.337883*terrains!T4894-0.403545*terrains!S4894)</f>
        <v>5.013499</v>
      </c>
      <c r="K4894" s="151" t="n">
        <f aca="false">IF(terrains!I4894=0,terrains!J4894,terrains!I4894)</f>
        <v>6</v>
      </c>
      <c r="L4894" s="59" t="n">
        <v>4</v>
      </c>
      <c r="M4894" s="59" t="n">
        <v>2</v>
      </c>
      <c r="N4894" s="59" t="n">
        <v>12</v>
      </c>
      <c r="O4894" s="59" t="s">
        <v>177</v>
      </c>
      <c r="P4894" s="59" t="n">
        <v>2</v>
      </c>
      <c r="Q4894" s="59" t="n">
        <v>2.5</v>
      </c>
      <c r="R4894" s="59" t="n">
        <v>0</v>
      </c>
      <c r="S4894" s="59" t="n">
        <v>0</v>
      </c>
      <c r="T4894" s="59" t="n">
        <v>1</v>
      </c>
      <c r="U4894" s="59" t="n">
        <v>0</v>
      </c>
      <c r="V4894" s="59" t="n">
        <v>0</v>
      </c>
      <c r="W4894" s="59" t="n">
        <v>0</v>
      </c>
      <c r="X4894" s="59" t="n">
        <v>0</v>
      </c>
      <c r="Y4894" s="59" t="n">
        <f aca="false">IF(terrains!L4894&lt;=2.5,1,IF(terrains!L4894&lt;=4.5,2,IF(terrains!L4894&lt;=6.5,3,4)))</f>
        <v>2</v>
      </c>
      <c r="Z4894" s="59" t="n">
        <f aca="false">IF(terrains!R4894=1,35,IF(terrains!S4894=1,64,IF(terrains!T4894=1,IF(terrains!Y4894=1,85,104),IF(terrains!U4894=1,IF(terrains!Y4894=1,124,152),IF(terrains!V4894=1,(IF(terrains!Y4894=1,146,IF(terrains!Y4894=2,178,263))),IF(terrains!W4894=1,(IF(terrains!Y4894=1,178,IF(terrains!Y4894=2,218,321))),IF(terrains!X4894=1,IF(terrains!Y4894=1,190,IF(terrains!Y4894=2,242,IF(terrains!Y4894=3,357,896))))))))))</f>
        <v>104</v>
      </c>
      <c r="AA4894" s="152" t="n">
        <f aca="false">terrains!Z4894*terrains!F4894</f>
        <v>229374.616536</v>
      </c>
    </row>
    <row r="4895" customFormat="false" ht="13.8" hidden="false" customHeight="false" outlineLevel="0" collapsed="false">
      <c r="A4895" s="143" t="n">
        <v>4894</v>
      </c>
      <c r="B4895" s="59" t="n">
        <v>303944.2094</v>
      </c>
      <c r="C4895" s="59" t="n">
        <v>5049935.318</v>
      </c>
      <c r="D4895" s="59" t="s">
        <v>4518</v>
      </c>
      <c r="E4895" s="153" t="n">
        <v>204.4</v>
      </c>
      <c r="F4895" s="150" t="n">
        <f aca="false">terrains!E4895*10.76391</f>
        <v>2200.143204</v>
      </c>
      <c r="G4895" s="59" t="s">
        <v>1815</v>
      </c>
      <c r="H4895" s="59" t="n">
        <v>0</v>
      </c>
      <c r="I4895" s="59" t="n">
        <v>0</v>
      </c>
      <c r="J4895" s="59" t="n">
        <f aca="false">IF(terrains!L4895=13.5,IF(terrains!X4895=1,12,9),-0.392532+1.267037*terrains!L4895+0.472239*terrains!X4895+0.58658*terrains!W4895+0.089417*terrains!V4895+0.531633*terrains!U4895+0.337883*terrains!T4895-0.403545*terrains!S4895)</f>
        <v>1.737997</v>
      </c>
      <c r="K4895" s="151" t="n">
        <f aca="false">IF(terrains!I4895=0,terrains!J4895,terrains!I4895)</f>
        <v>1.737997</v>
      </c>
      <c r="L4895" s="59" t="n">
        <v>2</v>
      </c>
      <c r="M4895" s="59" t="n">
        <v>1</v>
      </c>
      <c r="N4895" s="59" t="n">
        <v>3</v>
      </c>
      <c r="O4895" s="59" t="s">
        <v>176</v>
      </c>
      <c r="P4895" s="59" t="n">
        <v>2</v>
      </c>
      <c r="Q4895" s="59" t="n">
        <v>1.5</v>
      </c>
      <c r="R4895" s="59" t="n">
        <v>0</v>
      </c>
      <c r="S4895" s="59" t="n">
        <v>1</v>
      </c>
      <c r="T4895" s="59" t="n">
        <v>0</v>
      </c>
      <c r="U4895" s="59" t="n">
        <v>0</v>
      </c>
      <c r="V4895" s="59" t="n">
        <v>0</v>
      </c>
      <c r="W4895" s="59" t="n">
        <v>0</v>
      </c>
      <c r="X4895" s="59" t="n">
        <v>0</v>
      </c>
      <c r="Y4895" s="59" t="n">
        <f aca="false">IF(terrains!L4895&lt;=2.5,1,IF(terrains!L4895&lt;=4.5,2,IF(terrains!L4895&lt;=6.5,3,4)))</f>
        <v>1</v>
      </c>
      <c r="Z4895" s="59" t="n">
        <f aca="false">IF(terrains!R4895=1,35,IF(terrains!S4895=1,64,IF(terrains!T4895=1,IF(terrains!Y4895=1,85,104),IF(terrains!U4895=1,IF(terrains!Y4895=1,124,152),IF(terrains!V4895=1,(IF(terrains!Y4895=1,146,IF(terrains!Y4895=2,178,263))),IF(terrains!W4895=1,(IF(terrains!Y4895=1,178,IF(terrains!Y4895=2,218,321))),IF(terrains!X4895=1,IF(terrains!Y4895=1,190,IF(terrains!Y4895=2,242,IF(terrains!Y4895=3,357,896))))))))))</f>
        <v>64</v>
      </c>
      <c r="AA4895" s="152" t="n">
        <f aca="false">terrains!Z4895*terrains!F4895</f>
        <v>140809.165056</v>
      </c>
    </row>
    <row r="4896" customFormat="false" ht="13.8" hidden="false" customHeight="false" outlineLevel="0" collapsed="false">
      <c r="A4896" s="143" t="n">
        <v>4895</v>
      </c>
      <c r="B4896" s="59" t="n">
        <v>296622.8722</v>
      </c>
      <c r="C4896" s="59" t="n">
        <v>5034460.38175</v>
      </c>
      <c r="D4896" s="59" t="s">
        <v>4519</v>
      </c>
      <c r="E4896" s="153" t="n">
        <v>204.4</v>
      </c>
      <c r="F4896" s="150" t="n">
        <f aca="false">terrains!E4896*10.76391</f>
        <v>2200.143204</v>
      </c>
      <c r="G4896" s="59" t="s">
        <v>606</v>
      </c>
      <c r="H4896" s="59" t="n">
        <v>0</v>
      </c>
      <c r="I4896" s="59" t="n">
        <v>0</v>
      </c>
      <c r="J4896" s="59" t="n">
        <f aca="false">IF(terrains!L4896=13.5,IF(terrains!X4896=1,12,9),-0.392532+1.267037*terrains!L4896+0.472239*terrains!X4896+0.58658*terrains!W4896+0.089417*terrains!V4896+0.531633*terrains!U4896+0.337883*terrains!T4896-0.403545*terrains!S4896)</f>
        <v>3.1129435</v>
      </c>
      <c r="K4896" s="151" t="n">
        <f aca="false">IF(terrains!I4896=0,terrains!J4896,terrains!I4896)</f>
        <v>3.1129435</v>
      </c>
      <c r="L4896" s="59" t="n">
        <v>2.5</v>
      </c>
      <c r="M4896" s="59" t="n">
        <v>1</v>
      </c>
      <c r="N4896" s="59" t="n">
        <v>4</v>
      </c>
      <c r="O4896" s="59" t="s">
        <v>177</v>
      </c>
      <c r="P4896" s="59" t="n">
        <v>2</v>
      </c>
      <c r="Q4896" s="59" t="n">
        <v>2.5</v>
      </c>
      <c r="R4896" s="59" t="n">
        <v>0</v>
      </c>
      <c r="S4896" s="59" t="n">
        <v>0</v>
      </c>
      <c r="T4896" s="59" t="n">
        <v>1</v>
      </c>
      <c r="U4896" s="59" t="n">
        <v>0</v>
      </c>
      <c r="V4896" s="59" t="n">
        <v>0</v>
      </c>
      <c r="W4896" s="59" t="n">
        <v>0</v>
      </c>
      <c r="X4896" s="59" t="n">
        <v>0</v>
      </c>
      <c r="Y4896" s="59" t="n">
        <f aca="false">IF(terrains!L4896&lt;=2.5,1,IF(terrains!L4896&lt;=4.5,2,IF(terrains!L4896&lt;=6.5,3,4)))</f>
        <v>1</v>
      </c>
      <c r="Z4896" s="59" t="n">
        <f aca="false">IF(terrains!R4896=1,35,IF(terrains!S4896=1,64,IF(terrains!T4896=1,IF(terrains!Y4896=1,85,104),IF(terrains!U4896=1,IF(terrains!Y4896=1,124,152),IF(terrains!V4896=1,(IF(terrains!Y4896=1,146,IF(terrains!Y4896=2,178,263))),IF(terrains!W4896=1,(IF(terrains!Y4896=1,178,IF(terrains!Y4896=2,218,321))),IF(terrains!X4896=1,IF(terrains!Y4896=1,190,IF(terrains!Y4896=2,242,IF(terrains!Y4896=3,357,896))))))))))</f>
        <v>85</v>
      </c>
      <c r="AA4896" s="152" t="n">
        <f aca="false">terrains!Z4896*terrains!F4896</f>
        <v>187012.17234</v>
      </c>
    </row>
    <row r="4897" customFormat="false" ht="13.8" hidden="false" customHeight="false" outlineLevel="0" collapsed="false">
      <c r="A4897" s="143" t="n">
        <v>4896</v>
      </c>
      <c r="B4897" s="59" t="n">
        <v>296624.726421</v>
      </c>
      <c r="C4897" s="59" t="n">
        <v>5034452.99084</v>
      </c>
      <c r="D4897" s="59" t="s">
        <v>4520</v>
      </c>
      <c r="E4897" s="153" t="n">
        <v>204.4</v>
      </c>
      <c r="F4897" s="150" t="n">
        <f aca="false">terrains!E4897*10.76391</f>
        <v>2200.143204</v>
      </c>
      <c r="G4897" s="59" t="s">
        <v>606</v>
      </c>
      <c r="H4897" s="59" t="n">
        <v>0</v>
      </c>
      <c r="I4897" s="59" t="n">
        <v>0</v>
      </c>
      <c r="J4897" s="59" t="n">
        <f aca="false">IF(terrains!L4897=13.5,IF(terrains!X4897=1,12,9),-0.392532+1.267037*terrains!L4897+0.472239*terrains!X4897+0.58658*terrains!W4897+0.089417*terrains!V4897+0.531633*terrains!U4897+0.337883*terrains!T4897-0.403545*terrains!S4897)</f>
        <v>3.1129435</v>
      </c>
      <c r="K4897" s="151" t="n">
        <f aca="false">IF(terrains!I4897=0,terrains!J4897,terrains!I4897)</f>
        <v>3.1129435</v>
      </c>
      <c r="L4897" s="59" t="n">
        <v>2.5</v>
      </c>
      <c r="M4897" s="59" t="n">
        <v>1</v>
      </c>
      <c r="N4897" s="59" t="n">
        <v>4</v>
      </c>
      <c r="O4897" s="59" t="s">
        <v>177</v>
      </c>
      <c r="P4897" s="59" t="n">
        <v>2</v>
      </c>
      <c r="Q4897" s="59" t="n">
        <v>2.5</v>
      </c>
      <c r="R4897" s="59" t="n">
        <v>0</v>
      </c>
      <c r="S4897" s="59" t="n">
        <v>0</v>
      </c>
      <c r="T4897" s="59" t="n">
        <v>1</v>
      </c>
      <c r="U4897" s="59" t="n">
        <v>0</v>
      </c>
      <c r="V4897" s="59" t="n">
        <v>0</v>
      </c>
      <c r="W4897" s="59" t="n">
        <v>0</v>
      </c>
      <c r="X4897" s="59" t="n">
        <v>0</v>
      </c>
      <c r="Y4897" s="59" t="n">
        <f aca="false">IF(terrains!L4897&lt;=2.5,1,IF(terrains!L4897&lt;=4.5,2,IF(terrains!L4897&lt;=6.5,3,4)))</f>
        <v>1</v>
      </c>
      <c r="Z4897" s="59" t="n">
        <f aca="false">IF(terrains!R4897=1,35,IF(terrains!S4897=1,64,IF(terrains!T4897=1,IF(terrains!Y4897=1,85,104),IF(terrains!U4897=1,IF(terrains!Y4897=1,124,152),IF(terrains!V4897=1,(IF(terrains!Y4897=1,146,IF(terrains!Y4897=2,178,263))),IF(terrains!W4897=1,(IF(terrains!Y4897=1,178,IF(terrains!Y4897=2,218,321))),IF(terrains!X4897=1,IF(terrains!Y4897=1,190,IF(terrains!Y4897=2,242,IF(terrains!Y4897=3,357,896))))))))))</f>
        <v>85</v>
      </c>
      <c r="AA4897" s="152" t="n">
        <f aca="false">terrains!Z4897*terrains!F4897</f>
        <v>187012.17234</v>
      </c>
    </row>
    <row r="4898" customFormat="false" ht="13.8" hidden="false" customHeight="false" outlineLevel="0" collapsed="false">
      <c r="A4898" s="143" t="n">
        <v>4897</v>
      </c>
      <c r="B4898" s="59" t="n">
        <v>295347.140957</v>
      </c>
      <c r="C4898" s="59" t="n">
        <v>5043678.02329</v>
      </c>
      <c r="D4898" s="59" t="s">
        <v>4521</v>
      </c>
      <c r="E4898" s="153" t="n">
        <v>204.4</v>
      </c>
      <c r="F4898" s="150" t="n">
        <f aca="false">terrains!E4898*10.76391</f>
        <v>2200.143204</v>
      </c>
      <c r="G4898" s="59" t="s">
        <v>548</v>
      </c>
      <c r="H4898" s="59" t="n">
        <v>1</v>
      </c>
      <c r="I4898" s="59" t="n">
        <v>4.5</v>
      </c>
      <c r="J4898" s="59" t="n">
        <f aca="false">IF(terrains!L4898=13.5,IF(terrains!X4898=1,12,9),-0.392532+1.267037*terrains!L4898+0.472239*terrains!X4898+0.58658*terrains!W4898+0.089417*terrains!V4898+0.531633*terrains!U4898+0.337883*terrains!T4898-0.403545*terrains!S4898)</f>
        <v>3.940212</v>
      </c>
      <c r="K4898" s="151" t="n">
        <f aca="false">IF(terrains!I4898=0,terrains!J4898,terrains!I4898)</f>
        <v>4.5</v>
      </c>
      <c r="L4898" s="59" t="n">
        <v>3</v>
      </c>
      <c r="M4898" s="59" t="n">
        <v>3</v>
      </c>
      <c r="N4898" s="59" t="n">
        <v>6</v>
      </c>
      <c r="O4898" s="59" t="s">
        <v>178</v>
      </c>
      <c r="P4898" s="59" t="n">
        <v>2</v>
      </c>
      <c r="Q4898" s="59" t="n">
        <v>2.5</v>
      </c>
      <c r="R4898" s="59" t="n">
        <v>0</v>
      </c>
      <c r="S4898" s="59" t="n">
        <v>0</v>
      </c>
      <c r="T4898" s="59" t="n">
        <v>0</v>
      </c>
      <c r="U4898" s="59" t="n">
        <v>1</v>
      </c>
      <c r="V4898" s="59" t="n">
        <v>0</v>
      </c>
      <c r="W4898" s="59" t="n">
        <v>0</v>
      </c>
      <c r="X4898" s="59" t="n">
        <v>0</v>
      </c>
      <c r="Y4898" s="59" t="n">
        <f aca="false">IF(terrains!L4898&lt;=2.5,1,IF(terrains!L4898&lt;=4.5,2,IF(terrains!L4898&lt;=6.5,3,4)))</f>
        <v>2</v>
      </c>
      <c r="Z4898" s="59" t="n">
        <f aca="false">IF(terrains!R4898=1,35,IF(terrains!S4898=1,64,IF(terrains!T4898=1,IF(terrains!Y4898=1,85,104),IF(terrains!U4898=1,IF(terrains!Y4898=1,124,152),IF(terrains!V4898=1,(IF(terrains!Y4898=1,146,IF(terrains!Y4898=2,178,263))),IF(terrains!W4898=1,(IF(terrains!Y4898=1,178,IF(terrains!Y4898=2,218,321))),IF(terrains!X4898=1,IF(terrains!Y4898=1,190,IF(terrains!Y4898=2,242,IF(terrains!Y4898=3,357,896))))))))))</f>
        <v>152</v>
      </c>
      <c r="AA4898" s="152" t="n">
        <f aca="false">terrains!Z4898*terrains!F4898</f>
        <v>334421.767008</v>
      </c>
    </row>
    <row r="4899" customFormat="false" ht="13.8" hidden="false" customHeight="false" outlineLevel="0" collapsed="false">
      <c r="A4899" s="143" t="n">
        <v>4898</v>
      </c>
      <c r="B4899" s="59" t="n">
        <v>297249.6023</v>
      </c>
      <c r="C4899" s="59" t="n">
        <v>5042203.759</v>
      </c>
      <c r="D4899" s="59" t="s">
        <v>4522</v>
      </c>
      <c r="E4899" s="153" t="n">
        <v>204</v>
      </c>
      <c r="F4899" s="150" t="n">
        <f aca="false">terrains!E4899*10.76391</f>
        <v>2195.83764</v>
      </c>
      <c r="G4899" s="59" t="s">
        <v>1409</v>
      </c>
      <c r="H4899" s="59" t="n">
        <v>1</v>
      </c>
      <c r="I4899" s="59" t="n">
        <v>4</v>
      </c>
      <c r="J4899" s="59" t="n">
        <f aca="false">IF(terrains!L4899=13.5,IF(terrains!X4899=1,12,9),-0.392532+1.267037*terrains!L4899+0.472239*terrains!X4899+0.58658*terrains!W4899+0.089417*terrains!V4899+0.531633*terrains!U4899+0.337883*terrains!T4899-0.403545*terrains!S4899)</f>
        <v>3.497996</v>
      </c>
      <c r="K4899" s="151" t="n">
        <f aca="false">IF(terrains!I4899=0,terrains!J4899,terrains!I4899)</f>
        <v>4</v>
      </c>
      <c r="L4899" s="59" t="n">
        <v>3</v>
      </c>
      <c r="M4899" s="59" t="n">
        <v>2</v>
      </c>
      <c r="N4899" s="59" t="n">
        <v>4</v>
      </c>
      <c r="O4899" s="59" t="s">
        <v>179</v>
      </c>
      <c r="P4899" s="59" t="n">
        <v>3</v>
      </c>
      <c r="Q4899" s="59" t="n">
        <v>2.5</v>
      </c>
      <c r="R4899" s="59" t="n">
        <v>0</v>
      </c>
      <c r="S4899" s="59" t="n">
        <v>0</v>
      </c>
      <c r="T4899" s="59" t="n">
        <v>0</v>
      </c>
      <c r="U4899" s="59" t="n">
        <v>0</v>
      </c>
      <c r="V4899" s="59" t="n">
        <v>1</v>
      </c>
      <c r="W4899" s="59" t="n">
        <v>0</v>
      </c>
      <c r="X4899" s="59" t="n">
        <v>0</v>
      </c>
      <c r="Y4899" s="59" t="n">
        <f aca="false">IF(terrains!L4899&lt;=2.5,1,IF(terrains!L4899&lt;=4.5,2,IF(terrains!L4899&lt;=6.5,3,4)))</f>
        <v>2</v>
      </c>
      <c r="Z4899" s="59" t="n">
        <f aca="false">IF(terrains!R4899=1,35,IF(terrains!S4899=1,64,IF(terrains!T4899=1,IF(terrains!Y4899=1,85,104),IF(terrains!U4899=1,IF(terrains!Y4899=1,124,152),IF(terrains!V4899=1,(IF(terrains!Y4899=1,146,IF(terrains!Y4899=2,178,263))),IF(terrains!W4899=1,(IF(terrains!Y4899=1,178,IF(terrains!Y4899=2,218,321))),IF(terrains!X4899=1,IF(terrains!Y4899=1,190,IF(terrains!Y4899=2,242,IF(terrains!Y4899=3,357,896))))))))))</f>
        <v>178</v>
      </c>
      <c r="AA4899" s="152" t="n">
        <f aca="false">terrains!Z4899*terrains!F4899</f>
        <v>390859.09992</v>
      </c>
    </row>
    <row r="4900" customFormat="false" ht="13.8" hidden="false" customHeight="false" outlineLevel="0" collapsed="false">
      <c r="A4900" s="143" t="n">
        <v>4899</v>
      </c>
      <c r="B4900" s="59" t="n">
        <v>297954.996362</v>
      </c>
      <c r="C4900" s="59" t="n">
        <v>5034789.06369</v>
      </c>
      <c r="D4900" s="59" t="s">
        <v>4523</v>
      </c>
      <c r="E4900" s="153" t="n">
        <v>203.5</v>
      </c>
      <c r="F4900" s="150" t="n">
        <f aca="false">terrains!E4900*10.76391</f>
        <v>2190.455685</v>
      </c>
      <c r="G4900" s="59" t="s">
        <v>606</v>
      </c>
      <c r="H4900" s="59" t="n">
        <v>0</v>
      </c>
      <c r="I4900" s="59" t="n">
        <v>0</v>
      </c>
      <c r="J4900" s="59" t="n">
        <f aca="false">IF(terrains!L4900=13.5,IF(terrains!X4900=1,12,9),-0.392532+1.267037*terrains!L4900+0.472239*terrains!X4900+0.58658*terrains!W4900+0.089417*terrains!V4900+0.531633*terrains!U4900+0.337883*terrains!T4900-0.403545*terrains!S4900)</f>
        <v>3.1129435</v>
      </c>
      <c r="K4900" s="151" t="n">
        <f aca="false">IF(terrains!I4900=0,terrains!J4900,terrains!I4900)</f>
        <v>3.1129435</v>
      </c>
      <c r="L4900" s="59" t="n">
        <v>2.5</v>
      </c>
      <c r="M4900" s="59" t="n">
        <v>1</v>
      </c>
      <c r="N4900" s="59" t="n">
        <v>4</v>
      </c>
      <c r="O4900" s="59" t="s">
        <v>177</v>
      </c>
      <c r="P4900" s="59" t="n">
        <v>2</v>
      </c>
      <c r="Q4900" s="59" t="n">
        <v>2.5</v>
      </c>
      <c r="R4900" s="59" t="n">
        <v>0</v>
      </c>
      <c r="S4900" s="59" t="n">
        <v>0</v>
      </c>
      <c r="T4900" s="59" t="n">
        <v>1</v>
      </c>
      <c r="U4900" s="59" t="n">
        <v>0</v>
      </c>
      <c r="V4900" s="59" t="n">
        <v>0</v>
      </c>
      <c r="W4900" s="59" t="n">
        <v>0</v>
      </c>
      <c r="X4900" s="59" t="n">
        <v>0</v>
      </c>
      <c r="Y4900" s="59" t="n">
        <f aca="false">IF(terrains!L4900&lt;=2.5,1,IF(terrains!L4900&lt;=4.5,2,IF(terrains!L4900&lt;=6.5,3,4)))</f>
        <v>1</v>
      </c>
      <c r="Z4900" s="59" t="n">
        <f aca="false">IF(terrains!R4900=1,35,IF(terrains!S4900=1,64,IF(terrains!T4900=1,IF(terrains!Y4900=1,85,104),IF(terrains!U4900=1,IF(terrains!Y4900=1,124,152),IF(terrains!V4900=1,(IF(terrains!Y4900=1,146,IF(terrains!Y4900=2,178,263))),IF(terrains!W4900=1,(IF(terrains!Y4900=1,178,IF(terrains!Y4900=2,218,321))),IF(terrains!X4900=1,IF(terrains!Y4900=1,190,IF(terrains!Y4900=2,242,IF(terrains!Y4900=3,357,896))))))))))</f>
        <v>85</v>
      </c>
      <c r="AA4900" s="152" t="n">
        <f aca="false">terrains!Z4900*terrains!F4900</f>
        <v>186188.733225</v>
      </c>
    </row>
    <row r="4901" customFormat="false" ht="13.8" hidden="false" customHeight="false" outlineLevel="0" collapsed="false">
      <c r="A4901" s="143" t="n">
        <v>4900</v>
      </c>
      <c r="B4901" s="59" t="n">
        <v>297947.276396</v>
      </c>
      <c r="C4901" s="59" t="n">
        <v>5034789.51322</v>
      </c>
      <c r="D4901" s="59" t="s">
        <v>4524</v>
      </c>
      <c r="E4901" s="153" t="n">
        <v>203.4</v>
      </c>
      <c r="F4901" s="150" t="n">
        <f aca="false">terrains!E4901*10.76391</f>
        <v>2189.379294</v>
      </c>
      <c r="G4901" s="59" t="s">
        <v>606</v>
      </c>
      <c r="H4901" s="59" t="n">
        <v>0</v>
      </c>
      <c r="I4901" s="59" t="n">
        <v>0</v>
      </c>
      <c r="J4901" s="59" t="n">
        <f aca="false">IF(terrains!L4901=13.5,IF(terrains!X4901=1,12,9),-0.392532+1.267037*terrains!L4901+0.472239*terrains!X4901+0.58658*terrains!W4901+0.089417*terrains!V4901+0.531633*terrains!U4901+0.337883*terrains!T4901-0.403545*terrains!S4901)</f>
        <v>3.1129435</v>
      </c>
      <c r="K4901" s="151" t="n">
        <f aca="false">IF(terrains!I4901=0,terrains!J4901,terrains!I4901)</f>
        <v>3.1129435</v>
      </c>
      <c r="L4901" s="59" t="n">
        <v>2.5</v>
      </c>
      <c r="M4901" s="59" t="n">
        <v>1</v>
      </c>
      <c r="N4901" s="59" t="n">
        <v>4</v>
      </c>
      <c r="O4901" s="59" t="s">
        <v>177</v>
      </c>
      <c r="P4901" s="59" t="n">
        <v>2</v>
      </c>
      <c r="Q4901" s="59" t="n">
        <v>2.5</v>
      </c>
      <c r="R4901" s="59" t="n">
        <v>0</v>
      </c>
      <c r="S4901" s="59" t="n">
        <v>0</v>
      </c>
      <c r="T4901" s="59" t="n">
        <v>1</v>
      </c>
      <c r="U4901" s="59" t="n">
        <v>0</v>
      </c>
      <c r="V4901" s="59" t="n">
        <v>0</v>
      </c>
      <c r="W4901" s="59" t="n">
        <v>0</v>
      </c>
      <c r="X4901" s="59" t="n">
        <v>0</v>
      </c>
      <c r="Y4901" s="59" t="n">
        <f aca="false">IF(terrains!L4901&lt;=2.5,1,IF(terrains!L4901&lt;=4.5,2,IF(terrains!L4901&lt;=6.5,3,4)))</f>
        <v>1</v>
      </c>
      <c r="Z4901" s="59" t="n">
        <f aca="false">IF(terrains!R4901=1,35,IF(terrains!S4901=1,64,IF(terrains!T4901=1,IF(terrains!Y4901=1,85,104),IF(terrains!U4901=1,IF(terrains!Y4901=1,124,152),IF(terrains!V4901=1,(IF(terrains!Y4901=1,146,IF(terrains!Y4901=2,178,263))),IF(terrains!W4901=1,(IF(terrains!Y4901=1,178,IF(terrains!Y4901=2,218,321))),IF(terrains!X4901=1,IF(terrains!Y4901=1,190,IF(terrains!Y4901=2,242,IF(terrains!Y4901=3,357,896))))))))))</f>
        <v>85</v>
      </c>
      <c r="AA4901" s="152" t="n">
        <f aca="false">terrains!Z4901*terrains!F4901</f>
        <v>186097.23999</v>
      </c>
    </row>
    <row r="4902" customFormat="false" ht="13.8" hidden="false" customHeight="false" outlineLevel="0" collapsed="false">
      <c r="A4902" s="143" t="n">
        <v>4901</v>
      </c>
      <c r="B4902" s="59" t="n">
        <v>295718.192314</v>
      </c>
      <c r="C4902" s="59" t="n">
        <v>5042595.55414</v>
      </c>
      <c r="D4902" s="59" t="s">
        <v>4525</v>
      </c>
      <c r="E4902" s="153" t="n">
        <v>203.4</v>
      </c>
      <c r="F4902" s="150" t="n">
        <f aca="false">terrains!E4902*10.76391</f>
        <v>2189.379294</v>
      </c>
      <c r="G4902" s="59" t="s">
        <v>1117</v>
      </c>
      <c r="H4902" s="59" t="n">
        <v>0</v>
      </c>
      <c r="I4902" s="59" t="n">
        <v>0</v>
      </c>
      <c r="J4902" s="59" t="n">
        <f aca="false">IF(terrains!L4902=13.5,IF(terrains!X4902=1,12,9),-0.392532+1.267037*terrains!L4902+0.472239*terrains!X4902+0.58658*terrains!W4902+0.089417*terrains!V4902+0.531633*terrains!U4902+0.337883*terrains!T4902-0.403545*terrains!S4902)</f>
        <v>3.995159</v>
      </c>
      <c r="K4902" s="151" t="n">
        <f aca="false">IF(terrains!I4902=0,terrains!J4902,terrains!I4902)</f>
        <v>3.995159</v>
      </c>
      <c r="L4902" s="59" t="n">
        <v>3</v>
      </c>
      <c r="M4902" s="59" t="n">
        <v>3</v>
      </c>
      <c r="N4902" s="59" t="n">
        <v>6</v>
      </c>
      <c r="O4902" s="59" t="s">
        <v>180</v>
      </c>
      <c r="P4902" s="59" t="n">
        <v>2</v>
      </c>
      <c r="Q4902" s="59" t="n">
        <v>2.5</v>
      </c>
      <c r="R4902" s="59" t="n">
        <v>0</v>
      </c>
      <c r="S4902" s="59" t="n">
        <v>0</v>
      </c>
      <c r="T4902" s="59" t="n">
        <v>0</v>
      </c>
      <c r="U4902" s="59" t="n">
        <v>0</v>
      </c>
      <c r="V4902" s="59" t="n">
        <v>0</v>
      </c>
      <c r="W4902" s="59" t="n">
        <v>1</v>
      </c>
      <c r="X4902" s="59" t="n">
        <v>0</v>
      </c>
      <c r="Y4902" s="59" t="n">
        <f aca="false">IF(terrains!L4902&lt;=2.5,1,IF(terrains!L4902&lt;=4.5,2,IF(terrains!L4902&lt;=6.5,3,4)))</f>
        <v>2</v>
      </c>
      <c r="Z4902" s="59" t="n">
        <f aca="false">IF(terrains!R4902=1,35,IF(terrains!S4902=1,64,IF(terrains!T4902=1,IF(terrains!Y4902=1,85,104),IF(terrains!U4902=1,IF(terrains!Y4902=1,124,152),IF(terrains!V4902=1,(IF(terrains!Y4902=1,146,IF(terrains!Y4902=2,178,263))),IF(terrains!W4902=1,(IF(terrains!Y4902=1,178,IF(terrains!Y4902=2,218,321))),IF(terrains!X4902=1,IF(terrains!Y4902=1,190,IF(terrains!Y4902=2,242,IF(terrains!Y4902=3,357,896))))))))))</f>
        <v>218</v>
      </c>
      <c r="AA4902" s="152" t="n">
        <f aca="false">terrains!Z4902*terrains!F4902</f>
        <v>477284.686092</v>
      </c>
    </row>
    <row r="4903" customFormat="false" ht="13.8" hidden="false" customHeight="false" outlineLevel="0" collapsed="false">
      <c r="A4903" s="143" t="n">
        <v>4902</v>
      </c>
      <c r="B4903" s="59" t="n">
        <v>295925.2672</v>
      </c>
      <c r="C4903" s="59" t="n">
        <v>5044534.533</v>
      </c>
      <c r="D4903" s="59" t="s">
        <v>4526</v>
      </c>
      <c r="E4903" s="153" t="n">
        <v>202.1</v>
      </c>
      <c r="F4903" s="150" t="n">
        <f aca="false">terrains!E4903*10.76391</f>
        <v>2175.386211</v>
      </c>
      <c r="G4903" s="59" t="s">
        <v>770</v>
      </c>
      <c r="H4903" s="59" t="n">
        <v>0</v>
      </c>
      <c r="I4903" s="59" t="n">
        <v>0</v>
      </c>
      <c r="J4903" s="59" t="n">
        <f aca="false">IF(terrains!L4903=13.5,IF(terrains!X4903=1,12,9),-0.392532+1.267037*terrains!L4903+0.472239*terrains!X4903+0.58658*terrains!W4903+0.089417*terrains!V4903+0.531633*terrains!U4903+0.337883*terrains!T4903-0.403545*terrains!S4903)</f>
        <v>2.673175</v>
      </c>
      <c r="K4903" s="151" t="n">
        <f aca="false">IF(terrains!I4903=0,terrains!J4903,terrains!I4903)</f>
        <v>2.673175</v>
      </c>
      <c r="L4903" s="59" t="n">
        <v>2</v>
      </c>
      <c r="M4903" s="59" t="n">
        <v>2</v>
      </c>
      <c r="N4903" s="59" t="n">
        <v>3</v>
      </c>
      <c r="O4903" s="59" t="s">
        <v>178</v>
      </c>
      <c r="P4903" s="59" t="n">
        <v>2</v>
      </c>
      <c r="Q4903" s="59" t="n">
        <v>2</v>
      </c>
      <c r="R4903" s="59" t="n">
        <v>0</v>
      </c>
      <c r="S4903" s="59" t="n">
        <v>0</v>
      </c>
      <c r="T4903" s="59" t="n">
        <v>0</v>
      </c>
      <c r="U4903" s="59" t="n">
        <v>1</v>
      </c>
      <c r="V4903" s="59" t="n">
        <v>0</v>
      </c>
      <c r="W4903" s="59" t="n">
        <v>0</v>
      </c>
      <c r="X4903" s="59" t="n">
        <v>0</v>
      </c>
      <c r="Y4903" s="59" t="n">
        <f aca="false">IF(terrains!L4903&lt;=2.5,1,IF(terrains!L4903&lt;=4.5,2,IF(terrains!L4903&lt;=6.5,3,4)))</f>
        <v>1</v>
      </c>
      <c r="Z4903" s="59" t="n">
        <f aca="false">IF(terrains!R4903=1,35,IF(terrains!S4903=1,64,IF(terrains!T4903=1,IF(terrains!Y4903=1,85,104),IF(terrains!U4903=1,IF(terrains!Y4903=1,124,152),IF(terrains!V4903=1,(IF(terrains!Y4903=1,146,IF(terrains!Y4903=2,178,263))),IF(terrains!W4903=1,(IF(terrains!Y4903=1,178,IF(terrains!Y4903=2,218,321))),IF(terrains!X4903=1,IF(terrains!Y4903=1,190,IF(terrains!Y4903=2,242,IF(terrains!Y4903=3,357,896))))))))))</f>
        <v>124</v>
      </c>
      <c r="AA4903" s="152" t="n">
        <f aca="false">terrains!Z4903*terrains!F4903</f>
        <v>269747.890164</v>
      </c>
    </row>
    <row r="4904" customFormat="false" ht="13.8" hidden="false" customHeight="false" outlineLevel="0" collapsed="false">
      <c r="A4904" s="143" t="n">
        <v>4903</v>
      </c>
      <c r="B4904" s="59" t="n">
        <v>295873.9009</v>
      </c>
      <c r="C4904" s="59" t="n">
        <v>5044568.115</v>
      </c>
      <c r="D4904" s="59" t="s">
        <v>4527</v>
      </c>
      <c r="E4904" s="153" t="n">
        <v>202.1</v>
      </c>
      <c r="F4904" s="150" t="n">
        <f aca="false">terrains!E4904*10.76391</f>
        <v>2175.386211</v>
      </c>
      <c r="G4904" s="59" t="s">
        <v>770</v>
      </c>
      <c r="H4904" s="59" t="n">
        <v>0</v>
      </c>
      <c r="I4904" s="59" t="n">
        <v>0</v>
      </c>
      <c r="J4904" s="59" t="n">
        <f aca="false">IF(terrains!L4904=13.5,IF(terrains!X4904=1,12,9),-0.392532+1.267037*terrains!L4904+0.472239*terrains!X4904+0.58658*terrains!W4904+0.089417*terrains!V4904+0.531633*terrains!U4904+0.337883*terrains!T4904-0.403545*terrains!S4904)</f>
        <v>2.673175</v>
      </c>
      <c r="K4904" s="151" t="n">
        <f aca="false">IF(terrains!I4904=0,terrains!J4904,terrains!I4904)</f>
        <v>2.673175</v>
      </c>
      <c r="L4904" s="59" t="n">
        <v>2</v>
      </c>
      <c r="M4904" s="59" t="n">
        <v>2</v>
      </c>
      <c r="N4904" s="59" t="n">
        <v>3</v>
      </c>
      <c r="O4904" s="59" t="s">
        <v>178</v>
      </c>
      <c r="P4904" s="59" t="n">
        <v>2</v>
      </c>
      <c r="Q4904" s="59" t="n">
        <v>2</v>
      </c>
      <c r="R4904" s="59" t="n">
        <v>0</v>
      </c>
      <c r="S4904" s="59" t="n">
        <v>0</v>
      </c>
      <c r="T4904" s="59" t="n">
        <v>0</v>
      </c>
      <c r="U4904" s="59" t="n">
        <v>1</v>
      </c>
      <c r="V4904" s="59" t="n">
        <v>0</v>
      </c>
      <c r="W4904" s="59" t="n">
        <v>0</v>
      </c>
      <c r="X4904" s="59" t="n">
        <v>0</v>
      </c>
      <c r="Y4904" s="59" t="n">
        <f aca="false">IF(terrains!L4904&lt;=2.5,1,IF(terrains!L4904&lt;=4.5,2,IF(terrains!L4904&lt;=6.5,3,4)))</f>
        <v>1</v>
      </c>
      <c r="Z4904" s="59" t="n">
        <f aca="false">IF(terrains!R4904=1,35,IF(terrains!S4904=1,64,IF(terrains!T4904=1,IF(terrains!Y4904=1,85,104),IF(terrains!U4904=1,IF(terrains!Y4904=1,124,152),IF(terrains!V4904=1,(IF(terrains!Y4904=1,146,IF(terrains!Y4904=2,178,263))),IF(terrains!W4904=1,(IF(terrains!Y4904=1,178,IF(terrains!Y4904=2,218,321))),IF(terrains!X4904=1,IF(terrains!Y4904=1,190,IF(terrains!Y4904=2,242,IF(terrains!Y4904=3,357,896))))))))))</f>
        <v>124</v>
      </c>
      <c r="AA4904" s="152" t="n">
        <f aca="false">terrains!Z4904*terrains!F4904</f>
        <v>269747.890164</v>
      </c>
    </row>
    <row r="4905" customFormat="false" ht="13.8" hidden="false" customHeight="false" outlineLevel="0" collapsed="false">
      <c r="A4905" s="143" t="n">
        <v>4904</v>
      </c>
      <c r="B4905" s="59" t="n">
        <v>295662.4008</v>
      </c>
      <c r="C4905" s="59" t="n">
        <v>5044706.216</v>
      </c>
      <c r="D4905" s="59" t="s">
        <v>4528</v>
      </c>
      <c r="E4905" s="153" t="n">
        <v>202.1</v>
      </c>
      <c r="F4905" s="150" t="n">
        <f aca="false">terrains!E4905*10.76391</f>
        <v>2175.386211</v>
      </c>
      <c r="G4905" s="59" t="s">
        <v>770</v>
      </c>
      <c r="H4905" s="59" t="n">
        <v>0</v>
      </c>
      <c r="I4905" s="59" t="n">
        <v>0</v>
      </c>
      <c r="J4905" s="59" t="n">
        <f aca="false">IF(terrains!L4905=13.5,IF(terrains!X4905=1,12,9),-0.392532+1.267037*terrains!L4905+0.472239*terrains!X4905+0.58658*terrains!W4905+0.089417*terrains!V4905+0.531633*terrains!U4905+0.337883*terrains!T4905-0.403545*terrains!S4905)</f>
        <v>2.673175</v>
      </c>
      <c r="K4905" s="151" t="n">
        <f aca="false">IF(terrains!I4905=0,terrains!J4905,terrains!I4905)</f>
        <v>2.673175</v>
      </c>
      <c r="L4905" s="59" t="n">
        <v>2</v>
      </c>
      <c r="M4905" s="59" t="n">
        <v>2</v>
      </c>
      <c r="N4905" s="59" t="n">
        <v>3</v>
      </c>
      <c r="O4905" s="59" t="s">
        <v>178</v>
      </c>
      <c r="P4905" s="59" t="n">
        <v>2</v>
      </c>
      <c r="Q4905" s="59" t="n">
        <v>2</v>
      </c>
      <c r="R4905" s="59" t="n">
        <v>0</v>
      </c>
      <c r="S4905" s="59" t="n">
        <v>0</v>
      </c>
      <c r="T4905" s="59" t="n">
        <v>0</v>
      </c>
      <c r="U4905" s="59" t="n">
        <v>1</v>
      </c>
      <c r="V4905" s="59" t="n">
        <v>0</v>
      </c>
      <c r="W4905" s="59" t="n">
        <v>0</v>
      </c>
      <c r="X4905" s="59" t="n">
        <v>0</v>
      </c>
      <c r="Y4905" s="59" t="n">
        <f aca="false">IF(terrains!L4905&lt;=2.5,1,IF(terrains!L4905&lt;=4.5,2,IF(terrains!L4905&lt;=6.5,3,4)))</f>
        <v>1</v>
      </c>
      <c r="Z4905" s="59" t="n">
        <f aca="false">IF(terrains!R4905=1,35,IF(terrains!S4905=1,64,IF(terrains!T4905=1,IF(terrains!Y4905=1,85,104),IF(terrains!U4905=1,IF(terrains!Y4905=1,124,152),IF(terrains!V4905=1,(IF(terrains!Y4905=1,146,IF(terrains!Y4905=2,178,263))),IF(terrains!W4905=1,(IF(terrains!Y4905=1,178,IF(terrains!Y4905=2,218,321))),IF(terrains!X4905=1,IF(terrains!Y4905=1,190,IF(terrains!Y4905=2,242,IF(terrains!Y4905=3,357,896))))))))))</f>
        <v>124</v>
      </c>
      <c r="AA4905" s="152" t="n">
        <f aca="false">terrains!Z4905*terrains!F4905</f>
        <v>269747.890164</v>
      </c>
    </row>
    <row r="4906" customFormat="false" ht="13.8" hidden="false" customHeight="false" outlineLevel="0" collapsed="false">
      <c r="A4906" s="143" t="n">
        <v>4905</v>
      </c>
      <c r="B4906" s="59" t="n">
        <v>295406.732369</v>
      </c>
      <c r="C4906" s="59" t="n">
        <v>5035857.34567</v>
      </c>
      <c r="D4906" s="59" t="s">
        <v>4529</v>
      </c>
      <c r="E4906" s="153" t="n">
        <v>201.8</v>
      </c>
      <c r="F4906" s="150" t="n">
        <f aca="false">terrains!E4906*10.76391</f>
        <v>2172.157038</v>
      </c>
      <c r="G4906" s="59" t="s">
        <v>510</v>
      </c>
      <c r="H4906" s="59" t="n">
        <v>0</v>
      </c>
      <c r="I4906" s="59" t="n">
        <v>0</v>
      </c>
      <c r="J4906" s="59" t="n">
        <f aca="false">IF(terrains!L4906=13.5,IF(terrains!X4906=1,12,9),-0.392532+1.267037*terrains!L4906+0.472239*terrains!X4906+0.58658*terrains!W4906+0.089417*terrains!V4906+0.531633*terrains!U4906+0.337883*terrains!T4906-0.403545*terrains!S4906)</f>
        <v>2.479425</v>
      </c>
      <c r="K4906" s="151" t="n">
        <f aca="false">IF(terrains!I4906=0,terrains!J4906,terrains!I4906)</f>
        <v>2.479425</v>
      </c>
      <c r="L4906" s="59" t="n">
        <v>2</v>
      </c>
      <c r="M4906" s="59" t="n">
        <v>1</v>
      </c>
      <c r="N4906" s="59" t="n">
        <v>4</v>
      </c>
      <c r="O4906" s="59" t="s">
        <v>177</v>
      </c>
      <c r="P4906" s="59" t="n">
        <v>2</v>
      </c>
      <c r="Q4906" s="59" t="n">
        <v>1.5</v>
      </c>
      <c r="R4906" s="59" t="n">
        <v>0</v>
      </c>
      <c r="S4906" s="59" t="n">
        <v>0</v>
      </c>
      <c r="T4906" s="59" t="n">
        <v>1</v>
      </c>
      <c r="U4906" s="59" t="n">
        <v>0</v>
      </c>
      <c r="V4906" s="59" t="n">
        <v>0</v>
      </c>
      <c r="W4906" s="59" t="n">
        <v>0</v>
      </c>
      <c r="X4906" s="59" t="n">
        <v>0</v>
      </c>
      <c r="Y4906" s="59" t="n">
        <f aca="false">IF(terrains!L4906&lt;=2.5,1,IF(terrains!L4906&lt;=4.5,2,IF(terrains!L4906&lt;=6.5,3,4)))</f>
        <v>1</v>
      </c>
      <c r="Z4906" s="59" t="n">
        <f aca="false">IF(terrains!R4906=1,35,IF(terrains!S4906=1,64,IF(terrains!T4906=1,IF(terrains!Y4906=1,85,104),IF(terrains!U4906=1,IF(terrains!Y4906=1,124,152),IF(terrains!V4906=1,(IF(terrains!Y4906=1,146,IF(terrains!Y4906=2,178,263))),IF(terrains!W4906=1,(IF(terrains!Y4906=1,178,IF(terrains!Y4906=2,218,321))),IF(terrains!X4906=1,IF(terrains!Y4906=1,190,IF(terrains!Y4906=2,242,IF(terrains!Y4906=3,357,896))))))))))</f>
        <v>85</v>
      </c>
      <c r="AA4906" s="152" t="n">
        <f aca="false">terrains!Z4906*terrains!F4906</f>
        <v>184633.34823</v>
      </c>
    </row>
    <row r="4907" customFormat="false" ht="13.8" hidden="false" customHeight="false" outlineLevel="0" collapsed="false">
      <c r="A4907" s="143" t="n">
        <v>4906</v>
      </c>
      <c r="B4907" s="59" t="n">
        <v>298614.61</v>
      </c>
      <c r="C4907" s="59" t="n">
        <v>5039630.308</v>
      </c>
      <c r="D4907" s="59" t="s">
        <v>4530</v>
      </c>
      <c r="E4907" s="153" t="n">
        <v>201.23</v>
      </c>
      <c r="F4907" s="150" t="n">
        <f aca="false">terrains!E4907*10.76391</f>
        <v>2166.0216093</v>
      </c>
      <c r="G4907" s="59" t="s">
        <v>1328</v>
      </c>
      <c r="H4907" s="59" t="n">
        <v>0</v>
      </c>
      <c r="I4907" s="59" t="n">
        <v>3</v>
      </c>
      <c r="J4907" s="59" t="n">
        <f aca="false">IF(terrains!L4907=13.5,IF(terrains!X4907=1,12,9),-0.392532+1.267037*terrains!L4907+0.472239*terrains!X4907+0.58658*terrains!W4907+0.089417*terrains!V4907+0.531633*terrains!U4907+0.337883*terrains!T4907-0.403545*terrains!S4907)</f>
        <v>3.2472995</v>
      </c>
      <c r="K4907" s="151" t="n">
        <f aca="false">IF(terrains!I4907=0,terrains!J4907,terrains!I4907)</f>
        <v>3</v>
      </c>
      <c r="L4907" s="59" t="n">
        <v>2.5</v>
      </c>
      <c r="M4907" s="59" t="n">
        <v>0</v>
      </c>
      <c r="N4907" s="59" t="n">
        <v>0</v>
      </c>
      <c r="O4907" s="59" t="s">
        <v>181</v>
      </c>
      <c r="P4907" s="59" t="n">
        <v>0</v>
      </c>
      <c r="Q4907" s="59" t="n">
        <v>0</v>
      </c>
      <c r="R4907" s="59" t="n">
        <v>0</v>
      </c>
      <c r="S4907" s="59" t="n">
        <v>0</v>
      </c>
      <c r="T4907" s="59" t="n">
        <v>0</v>
      </c>
      <c r="U4907" s="59" t="n">
        <v>0</v>
      </c>
      <c r="V4907" s="59" t="n">
        <v>0</v>
      </c>
      <c r="W4907" s="59" t="n">
        <v>0</v>
      </c>
      <c r="X4907" s="59" t="n">
        <v>1</v>
      </c>
      <c r="Y4907" s="59" t="n">
        <f aca="false">IF(terrains!L4907&lt;=2.5,1,IF(terrains!L4907&lt;=4.5,2,IF(terrains!L4907&lt;=6.5,3,4)))</f>
        <v>1</v>
      </c>
      <c r="Z4907" s="59" t="n">
        <f aca="false">IF(terrains!R4907=1,35,IF(terrains!S4907=1,64,IF(terrains!T4907=1,IF(terrains!Y4907=1,85,104),IF(terrains!U4907=1,IF(terrains!Y4907=1,124,152),IF(terrains!V4907=1,(IF(terrains!Y4907=1,146,IF(terrains!Y4907=2,178,263))),IF(terrains!W4907=1,(IF(terrains!Y4907=1,178,IF(terrains!Y4907=2,218,321))),IF(terrains!X4907=1,IF(terrains!Y4907=1,190,IF(terrains!Y4907=2,242,IF(terrains!Y4907=3,357,896))))))))))</f>
        <v>190</v>
      </c>
      <c r="AA4907" s="152" t="n">
        <f aca="false">terrains!Z4907*terrains!F4907</f>
        <v>411544.105767</v>
      </c>
    </row>
    <row r="4908" customFormat="false" ht="13.8" hidden="false" customHeight="false" outlineLevel="0" collapsed="false">
      <c r="A4908" s="143" t="n">
        <v>4907</v>
      </c>
      <c r="B4908" s="59" t="n">
        <v>299201.815526</v>
      </c>
      <c r="C4908" s="59" t="n">
        <v>5041535.51642</v>
      </c>
      <c r="D4908" s="59" t="s">
        <v>4531</v>
      </c>
      <c r="E4908" s="153" t="n">
        <v>200.8</v>
      </c>
      <c r="F4908" s="150" t="n">
        <f aca="false">terrains!E4908*10.76391</f>
        <v>2161.393128</v>
      </c>
      <c r="G4908" s="59" t="s">
        <v>1409</v>
      </c>
      <c r="H4908" s="59" t="n">
        <v>1</v>
      </c>
      <c r="I4908" s="59" t="n">
        <v>4</v>
      </c>
      <c r="J4908" s="59" t="n">
        <f aca="false">IF(terrains!L4908=13.5,IF(terrains!X4908=1,12,9),-0.392532+1.267037*terrains!L4908+0.472239*terrains!X4908+0.58658*terrains!W4908+0.089417*terrains!V4908+0.531633*terrains!U4908+0.337883*terrains!T4908-0.403545*terrains!S4908)</f>
        <v>3.880818</v>
      </c>
      <c r="K4908" s="151" t="n">
        <f aca="false">IF(terrains!I4908=0,terrains!J4908,terrains!I4908)</f>
        <v>4</v>
      </c>
      <c r="L4908" s="59" t="n">
        <v>3</v>
      </c>
      <c r="M4908" s="59" t="n">
        <v>2</v>
      </c>
      <c r="N4908" s="59" t="n">
        <v>4</v>
      </c>
      <c r="O4908" s="59" t="s">
        <v>181</v>
      </c>
      <c r="P4908" s="59" t="n">
        <v>3</v>
      </c>
      <c r="Q4908" s="59" t="n">
        <v>2.5</v>
      </c>
      <c r="R4908" s="59" t="n">
        <v>0</v>
      </c>
      <c r="S4908" s="59" t="n">
        <v>0</v>
      </c>
      <c r="T4908" s="59" t="n">
        <v>0</v>
      </c>
      <c r="U4908" s="59" t="n">
        <v>0</v>
      </c>
      <c r="V4908" s="59" t="n">
        <v>0</v>
      </c>
      <c r="W4908" s="59" t="n">
        <v>0</v>
      </c>
      <c r="X4908" s="59" t="n">
        <v>1</v>
      </c>
      <c r="Y4908" s="59" t="n">
        <f aca="false">IF(terrains!L4908&lt;=2.5,1,IF(terrains!L4908&lt;=4.5,2,IF(terrains!L4908&lt;=6.5,3,4)))</f>
        <v>2</v>
      </c>
      <c r="Z4908" s="59" t="n">
        <f aca="false">IF(terrains!R4908=1,35,IF(terrains!S4908=1,64,IF(terrains!T4908=1,IF(terrains!Y4908=1,85,104),IF(terrains!U4908=1,IF(terrains!Y4908=1,124,152),IF(terrains!V4908=1,(IF(terrains!Y4908=1,146,IF(terrains!Y4908=2,178,263))),IF(terrains!W4908=1,(IF(terrains!Y4908=1,178,IF(terrains!Y4908=2,218,321))),IF(terrains!X4908=1,IF(terrains!Y4908=1,190,IF(terrains!Y4908=2,242,IF(terrains!Y4908=3,357,896))))))))))</f>
        <v>242</v>
      </c>
      <c r="AA4908" s="152" t="n">
        <f aca="false">terrains!Z4908*terrains!F4908</f>
        <v>523057.136976</v>
      </c>
    </row>
    <row r="4909" customFormat="false" ht="13.8" hidden="false" customHeight="false" outlineLevel="0" collapsed="false">
      <c r="A4909" s="143" t="n">
        <v>4908</v>
      </c>
      <c r="B4909" s="59" t="n">
        <v>294067.645299</v>
      </c>
      <c r="C4909" s="59" t="n">
        <v>5035534.27492</v>
      </c>
      <c r="D4909" s="59" t="s">
        <v>4532</v>
      </c>
      <c r="E4909" s="153" t="n">
        <v>200.7</v>
      </c>
      <c r="F4909" s="150" t="n">
        <f aca="false">terrains!E4909*10.76391</f>
        <v>2160.316737</v>
      </c>
      <c r="G4909" s="59" t="s">
        <v>209</v>
      </c>
      <c r="H4909" s="59" t="n">
        <v>0</v>
      </c>
      <c r="I4909" s="59" t="n">
        <v>0</v>
      </c>
      <c r="J4909" s="59" t="n">
        <f aca="false">IF(terrains!L4909=13.5,IF(terrains!X4909=1,12,9),-0.392532+1.267037*terrains!L4909+0.472239*terrains!X4909+0.58658*terrains!W4909+0.089417*terrains!V4909+0.531633*terrains!U4909+0.337883*terrains!T4909-0.403545*terrains!S4909)</f>
        <v>1.737997</v>
      </c>
      <c r="K4909" s="151" t="n">
        <f aca="false">IF(terrains!I4909=0,terrains!J4909,terrains!I4909)</f>
        <v>1.737997</v>
      </c>
      <c r="L4909" s="59" t="n">
        <v>2</v>
      </c>
      <c r="M4909" s="59" t="n">
        <v>2</v>
      </c>
      <c r="N4909" s="59" t="n">
        <v>3</v>
      </c>
      <c r="O4909" s="59" t="s">
        <v>176</v>
      </c>
      <c r="P4909" s="59" t="n">
        <v>2</v>
      </c>
      <c r="Q4909" s="59" t="n">
        <v>2</v>
      </c>
      <c r="R4909" s="59" t="n">
        <v>0</v>
      </c>
      <c r="S4909" s="59" t="n">
        <v>1</v>
      </c>
      <c r="T4909" s="59" t="n">
        <v>0</v>
      </c>
      <c r="U4909" s="59" t="n">
        <v>0</v>
      </c>
      <c r="V4909" s="59" t="n">
        <v>0</v>
      </c>
      <c r="W4909" s="59" t="n">
        <v>0</v>
      </c>
      <c r="X4909" s="59" t="n">
        <v>0</v>
      </c>
      <c r="Y4909" s="59" t="n">
        <f aca="false">IF(terrains!L4909&lt;=2.5,1,IF(terrains!L4909&lt;=4.5,2,IF(terrains!L4909&lt;=6.5,3,4)))</f>
        <v>1</v>
      </c>
      <c r="Z4909" s="59" t="n">
        <f aca="false">IF(terrains!R4909=1,35,IF(terrains!S4909=1,64,IF(terrains!T4909=1,IF(terrains!Y4909=1,85,104),IF(terrains!U4909=1,IF(terrains!Y4909=1,124,152),IF(terrains!V4909=1,(IF(terrains!Y4909=1,146,IF(terrains!Y4909=2,178,263))),IF(terrains!W4909=1,(IF(terrains!Y4909=1,178,IF(terrains!Y4909=2,218,321))),IF(terrains!X4909=1,IF(terrains!Y4909=1,190,IF(terrains!Y4909=2,242,IF(terrains!Y4909=3,357,896))))))))))</f>
        <v>64</v>
      </c>
      <c r="AA4909" s="152" t="n">
        <f aca="false">terrains!Z4909*terrains!F4909</f>
        <v>138260.271168</v>
      </c>
    </row>
    <row r="4910" customFormat="false" ht="13.8" hidden="false" customHeight="false" outlineLevel="0" collapsed="false">
      <c r="A4910" s="143" t="n">
        <v>4909</v>
      </c>
      <c r="B4910" s="59" t="n">
        <v>297115.0114</v>
      </c>
      <c r="C4910" s="59" t="n">
        <v>5043001.406</v>
      </c>
      <c r="D4910" s="59" t="s">
        <v>4533</v>
      </c>
      <c r="E4910" s="153" t="n">
        <v>200.7</v>
      </c>
      <c r="F4910" s="150" t="n">
        <f aca="false">terrains!E4910*10.76391</f>
        <v>2160.316737</v>
      </c>
      <c r="G4910" s="59" t="s">
        <v>2669</v>
      </c>
      <c r="H4910" s="59" t="n">
        <v>2</v>
      </c>
      <c r="I4910" s="59" t="n">
        <v>3</v>
      </c>
      <c r="J4910" s="59" t="n">
        <f aca="false">IF(terrains!L4910=13.5,IF(terrains!X4910=1,12,9),-0.392532+1.267037*terrains!L4910+0.472239*terrains!X4910+0.58658*terrains!W4910+0.089417*terrains!V4910+0.531633*terrains!U4910+0.337883*terrains!T4910-0.403545*terrains!S4910)</f>
        <v>3.497996</v>
      </c>
      <c r="K4910" s="151" t="n">
        <f aca="false">IF(terrains!I4910=0,terrains!J4910,terrains!I4910)</f>
        <v>3</v>
      </c>
      <c r="L4910" s="59" t="n">
        <v>3</v>
      </c>
      <c r="M4910" s="59" t="n">
        <v>3</v>
      </c>
      <c r="N4910" s="59" t="n">
        <v>5</v>
      </c>
      <c r="O4910" s="59" t="s">
        <v>179</v>
      </c>
      <c r="P4910" s="59" t="n">
        <v>2</v>
      </c>
      <c r="Q4910" s="59" t="n">
        <v>2.5</v>
      </c>
      <c r="R4910" s="59" t="n">
        <v>0</v>
      </c>
      <c r="S4910" s="59" t="n">
        <v>0</v>
      </c>
      <c r="T4910" s="59" t="n">
        <v>0</v>
      </c>
      <c r="U4910" s="59" t="n">
        <v>0</v>
      </c>
      <c r="V4910" s="59" t="n">
        <v>1</v>
      </c>
      <c r="W4910" s="59" t="n">
        <v>0</v>
      </c>
      <c r="X4910" s="59" t="n">
        <v>0</v>
      </c>
      <c r="Y4910" s="59" t="n">
        <f aca="false">IF(terrains!L4910&lt;=2.5,1,IF(terrains!L4910&lt;=4.5,2,IF(terrains!L4910&lt;=6.5,3,4)))</f>
        <v>2</v>
      </c>
      <c r="Z4910" s="59" t="n">
        <f aca="false">IF(terrains!R4910=1,35,IF(terrains!S4910=1,64,IF(terrains!T4910=1,IF(terrains!Y4910=1,85,104),IF(terrains!U4910=1,IF(terrains!Y4910=1,124,152),IF(terrains!V4910=1,(IF(terrains!Y4910=1,146,IF(terrains!Y4910=2,178,263))),IF(terrains!W4910=1,(IF(terrains!Y4910=1,178,IF(terrains!Y4910=2,218,321))),IF(terrains!X4910=1,IF(terrains!Y4910=1,190,IF(terrains!Y4910=2,242,IF(terrains!Y4910=3,357,896))))))))))</f>
        <v>178</v>
      </c>
      <c r="AA4910" s="152" t="n">
        <f aca="false">terrains!Z4910*terrains!F4910</f>
        <v>384536.379186</v>
      </c>
    </row>
    <row r="4911" customFormat="false" ht="13.8" hidden="false" customHeight="false" outlineLevel="0" collapsed="false">
      <c r="A4911" s="143" t="n">
        <v>4910</v>
      </c>
      <c r="B4911" s="59" t="n">
        <v>299767.003381</v>
      </c>
      <c r="C4911" s="59" t="n">
        <v>5037752.90132</v>
      </c>
      <c r="D4911" s="59" t="s">
        <v>4534</v>
      </c>
      <c r="E4911" s="153" t="n">
        <v>200.5</v>
      </c>
      <c r="F4911" s="150" t="n">
        <f aca="false">terrains!E4911*10.76391</f>
        <v>2158.163955</v>
      </c>
      <c r="G4911" s="59" t="s">
        <v>530</v>
      </c>
      <c r="H4911" s="59" t="n">
        <v>0</v>
      </c>
      <c r="I4911" s="59" t="n">
        <v>0</v>
      </c>
      <c r="J4911" s="59" t="n">
        <f aca="false">IF(terrains!L4911=13.5,IF(terrains!X4911=1,12,9),-0.392532+1.267037*terrains!L4911+0.472239*terrains!X4911+0.58658*terrains!W4911+0.089417*terrains!V4911+0.531633*terrains!U4911+0.337883*terrains!T4911-0.403545*terrains!S4911)</f>
        <v>3.1129435</v>
      </c>
      <c r="K4911" s="151" t="n">
        <f aca="false">IF(terrains!I4911=0,terrains!J4911,terrains!I4911)</f>
        <v>3.1129435</v>
      </c>
      <c r="L4911" s="59" t="n">
        <v>2.5</v>
      </c>
      <c r="M4911" s="59" t="n">
        <v>1</v>
      </c>
      <c r="N4911" s="59" t="n">
        <v>4</v>
      </c>
      <c r="O4911" s="59" t="s">
        <v>177</v>
      </c>
      <c r="P4911" s="59" t="n">
        <v>2</v>
      </c>
      <c r="Q4911" s="59" t="n">
        <v>2</v>
      </c>
      <c r="R4911" s="59" t="n">
        <v>0</v>
      </c>
      <c r="S4911" s="59" t="n">
        <v>0</v>
      </c>
      <c r="T4911" s="59" t="n">
        <v>1</v>
      </c>
      <c r="U4911" s="59" t="n">
        <v>0</v>
      </c>
      <c r="V4911" s="59" t="n">
        <v>0</v>
      </c>
      <c r="W4911" s="59" t="n">
        <v>0</v>
      </c>
      <c r="X4911" s="59" t="n">
        <v>0</v>
      </c>
      <c r="Y4911" s="59" t="n">
        <f aca="false">IF(terrains!L4911&lt;=2.5,1,IF(terrains!L4911&lt;=4.5,2,IF(terrains!L4911&lt;=6.5,3,4)))</f>
        <v>1</v>
      </c>
      <c r="Z4911" s="59" t="n">
        <f aca="false">IF(terrains!R4911=1,35,IF(terrains!S4911=1,64,IF(terrains!T4911=1,IF(terrains!Y4911=1,85,104),IF(terrains!U4911=1,IF(terrains!Y4911=1,124,152),IF(terrains!V4911=1,(IF(terrains!Y4911=1,146,IF(terrains!Y4911=2,178,263))),IF(terrains!W4911=1,(IF(terrains!Y4911=1,178,IF(terrains!Y4911=2,218,321))),IF(terrains!X4911=1,IF(terrains!Y4911=1,190,IF(terrains!Y4911=2,242,IF(terrains!Y4911=3,357,896))))))))))</f>
        <v>85</v>
      </c>
      <c r="AA4911" s="152" t="n">
        <f aca="false">terrains!Z4911*terrains!F4911</f>
        <v>183443.936175</v>
      </c>
    </row>
    <row r="4912" customFormat="false" ht="13.8" hidden="false" customHeight="false" outlineLevel="0" collapsed="false">
      <c r="A4912" s="143" t="n">
        <v>4911</v>
      </c>
      <c r="B4912" s="59" t="n">
        <v>299627.679295</v>
      </c>
      <c r="C4912" s="59" t="n">
        <v>5044217.25502</v>
      </c>
      <c r="D4912" s="59" t="s">
        <v>4535</v>
      </c>
      <c r="E4912" s="153" t="n">
        <v>200</v>
      </c>
      <c r="F4912" s="150" t="n">
        <f aca="false">terrains!E4912*10.76391</f>
        <v>2152.782</v>
      </c>
      <c r="G4912" s="59" t="s">
        <v>232</v>
      </c>
      <c r="H4912" s="59" t="n">
        <v>0</v>
      </c>
      <c r="I4912" s="59" t="n">
        <v>0</v>
      </c>
      <c r="J4912" s="59" t="n">
        <f aca="false">IF(terrains!L4912=13.5,IF(terrains!X4912=1,12,9),-0.392532+1.267037*terrains!L4912+0.472239*terrains!X4912+0.58658*terrains!W4912+0.089417*terrains!V4912+0.531633*terrains!U4912+0.337883*terrains!T4912-0.403545*terrains!S4912)</f>
        <v>2.8644775</v>
      </c>
      <c r="K4912" s="151" t="n">
        <f aca="false">IF(terrains!I4912=0,terrains!J4912,terrains!I4912)</f>
        <v>2.8644775</v>
      </c>
      <c r="L4912" s="59" t="n">
        <v>2.5</v>
      </c>
      <c r="M4912" s="59" t="n">
        <v>2</v>
      </c>
      <c r="N4912" s="59" t="n">
        <v>4</v>
      </c>
      <c r="O4912" s="59" t="s">
        <v>179</v>
      </c>
      <c r="P4912" s="59" t="n">
        <v>2</v>
      </c>
      <c r="Q4912" s="59" t="n">
        <v>2.5</v>
      </c>
      <c r="R4912" s="59" t="n">
        <v>0</v>
      </c>
      <c r="S4912" s="59" t="n">
        <v>0</v>
      </c>
      <c r="T4912" s="59" t="n">
        <v>0</v>
      </c>
      <c r="U4912" s="59" t="n">
        <v>0</v>
      </c>
      <c r="V4912" s="59" t="n">
        <v>1</v>
      </c>
      <c r="W4912" s="59" t="n">
        <v>0</v>
      </c>
      <c r="X4912" s="59" t="n">
        <v>0</v>
      </c>
      <c r="Y4912" s="59" t="n">
        <f aca="false">IF(terrains!L4912&lt;=2.5,1,IF(terrains!L4912&lt;=4.5,2,IF(terrains!L4912&lt;=6.5,3,4)))</f>
        <v>1</v>
      </c>
      <c r="Z4912" s="59" t="n">
        <f aca="false">IF(terrains!R4912=1,35,IF(terrains!S4912=1,64,IF(terrains!T4912=1,IF(terrains!Y4912=1,85,104),IF(terrains!U4912=1,IF(terrains!Y4912=1,124,152),IF(terrains!V4912=1,(IF(terrains!Y4912=1,146,IF(terrains!Y4912=2,178,263))),IF(terrains!W4912=1,(IF(terrains!Y4912=1,178,IF(terrains!Y4912=2,218,321))),IF(terrains!X4912=1,IF(terrains!Y4912=1,190,IF(terrains!Y4912=2,242,IF(terrains!Y4912=3,357,896))))))))))</f>
        <v>146</v>
      </c>
      <c r="AA4912" s="152" t="n">
        <f aca="false">terrains!Z4912*terrains!F4912</f>
        <v>314306.172</v>
      </c>
    </row>
    <row r="4913" customFormat="false" ht="13.8" hidden="false" customHeight="false" outlineLevel="0" collapsed="false">
      <c r="A4913" s="143" t="n">
        <v>4912</v>
      </c>
      <c r="B4913" s="59" t="n">
        <v>295736.4799</v>
      </c>
      <c r="C4913" s="59" t="n">
        <v>5047304.73</v>
      </c>
      <c r="D4913" s="59" t="s">
        <v>4536</v>
      </c>
      <c r="E4913" s="153" t="n">
        <v>199.7</v>
      </c>
      <c r="F4913" s="150" t="n">
        <f aca="false">terrains!E4913*10.76391</f>
        <v>2149.552827</v>
      </c>
      <c r="G4913" s="59" t="s">
        <v>494</v>
      </c>
      <c r="H4913" s="59" t="n">
        <v>0</v>
      </c>
      <c r="I4913" s="59" t="n">
        <v>0</v>
      </c>
      <c r="J4913" s="59" t="n">
        <f aca="false">IF(terrains!L4913=13.5,IF(terrains!X4913=1,12,9),-0.392532+1.267037*terrains!L4913+0.472239*terrains!X4913+0.58658*terrains!W4913+0.089417*terrains!V4913+0.531633*terrains!U4913+0.337883*terrains!T4913-0.403545*terrains!S4913)</f>
        <v>1.737997</v>
      </c>
      <c r="K4913" s="151" t="n">
        <f aca="false">IF(terrains!I4913=0,terrains!J4913,terrains!I4913)</f>
        <v>1.737997</v>
      </c>
      <c r="L4913" s="59" t="n">
        <v>2</v>
      </c>
      <c r="M4913" s="59" t="n">
        <v>1</v>
      </c>
      <c r="N4913" s="59" t="n">
        <v>3</v>
      </c>
      <c r="O4913" s="59" t="s">
        <v>176</v>
      </c>
      <c r="P4913" s="59" t="n">
        <v>2</v>
      </c>
      <c r="Q4913" s="59" t="n">
        <v>1.5</v>
      </c>
      <c r="R4913" s="59" t="n">
        <v>0</v>
      </c>
      <c r="S4913" s="59" t="n">
        <v>1</v>
      </c>
      <c r="T4913" s="59" t="n">
        <v>0</v>
      </c>
      <c r="U4913" s="59" t="n">
        <v>0</v>
      </c>
      <c r="V4913" s="59" t="n">
        <v>0</v>
      </c>
      <c r="W4913" s="59" t="n">
        <v>0</v>
      </c>
      <c r="X4913" s="59" t="n">
        <v>0</v>
      </c>
      <c r="Y4913" s="59" t="n">
        <f aca="false">IF(terrains!L4913&lt;=2.5,1,IF(terrains!L4913&lt;=4.5,2,IF(terrains!L4913&lt;=6.5,3,4)))</f>
        <v>1</v>
      </c>
      <c r="Z4913" s="59" t="n">
        <f aca="false">IF(terrains!R4913=1,35,IF(terrains!S4913=1,64,IF(terrains!T4913=1,IF(terrains!Y4913=1,85,104),IF(terrains!U4913=1,IF(terrains!Y4913=1,124,152),IF(terrains!V4913=1,(IF(terrains!Y4913=1,146,IF(terrains!Y4913=2,178,263))),IF(terrains!W4913=1,(IF(terrains!Y4913=1,178,IF(terrains!Y4913=2,218,321))),IF(terrains!X4913=1,IF(terrains!Y4913=1,190,IF(terrains!Y4913=2,242,IF(terrains!Y4913=3,357,896))))))))))</f>
        <v>64</v>
      </c>
      <c r="AA4913" s="152" t="n">
        <f aca="false">terrains!Z4913*terrains!F4913</f>
        <v>137571.380928</v>
      </c>
    </row>
    <row r="4914" customFormat="false" ht="13.8" hidden="false" customHeight="false" outlineLevel="0" collapsed="false">
      <c r="A4914" s="143" t="n">
        <v>4913</v>
      </c>
      <c r="B4914" s="59" t="n">
        <v>298596.9618</v>
      </c>
      <c r="C4914" s="59" t="n">
        <v>5041860.708</v>
      </c>
      <c r="D4914" s="59" t="s">
        <v>4537</v>
      </c>
      <c r="E4914" s="153" t="n">
        <v>199.3</v>
      </c>
      <c r="F4914" s="150" t="n">
        <f aca="false">terrains!E4914*10.76391</f>
        <v>2145.247263</v>
      </c>
      <c r="G4914" s="59" t="s">
        <v>1409</v>
      </c>
      <c r="H4914" s="59" t="n">
        <v>1</v>
      </c>
      <c r="I4914" s="59" t="n">
        <v>4</v>
      </c>
      <c r="J4914" s="59" t="n">
        <f aca="false">IF(terrains!L4914=13.5,IF(terrains!X4914=1,12,9),-0.392532+1.267037*terrains!L4914+0.472239*terrains!X4914+0.58658*terrains!W4914+0.089417*terrains!V4914+0.531633*terrains!U4914+0.337883*terrains!T4914-0.403545*terrains!S4914)</f>
        <v>3.880818</v>
      </c>
      <c r="K4914" s="151" t="n">
        <f aca="false">IF(terrains!I4914=0,terrains!J4914,terrains!I4914)</f>
        <v>4</v>
      </c>
      <c r="L4914" s="59" t="n">
        <v>3</v>
      </c>
      <c r="M4914" s="59" t="n">
        <v>2</v>
      </c>
      <c r="N4914" s="59" t="n">
        <v>4</v>
      </c>
      <c r="O4914" s="59" t="s">
        <v>181</v>
      </c>
      <c r="P4914" s="59" t="n">
        <v>3</v>
      </c>
      <c r="Q4914" s="59" t="n">
        <v>2.5</v>
      </c>
      <c r="R4914" s="59" t="n">
        <v>0</v>
      </c>
      <c r="S4914" s="59" t="n">
        <v>0</v>
      </c>
      <c r="T4914" s="59" t="n">
        <v>0</v>
      </c>
      <c r="U4914" s="59" t="n">
        <v>0</v>
      </c>
      <c r="V4914" s="59" t="n">
        <v>0</v>
      </c>
      <c r="W4914" s="59" t="n">
        <v>0</v>
      </c>
      <c r="X4914" s="59" t="n">
        <v>1</v>
      </c>
      <c r="Y4914" s="59" t="n">
        <f aca="false">IF(terrains!L4914&lt;=2.5,1,IF(terrains!L4914&lt;=4.5,2,IF(terrains!L4914&lt;=6.5,3,4)))</f>
        <v>2</v>
      </c>
      <c r="Z4914" s="59" t="n">
        <f aca="false">IF(terrains!R4914=1,35,IF(terrains!S4914=1,64,IF(terrains!T4914=1,IF(terrains!Y4914=1,85,104),IF(terrains!U4914=1,IF(terrains!Y4914=1,124,152),IF(terrains!V4914=1,(IF(terrains!Y4914=1,146,IF(terrains!Y4914=2,178,263))),IF(terrains!W4914=1,(IF(terrains!Y4914=1,178,IF(terrains!Y4914=2,218,321))),IF(terrains!X4914=1,IF(terrains!Y4914=1,190,IF(terrains!Y4914=2,242,IF(terrains!Y4914=3,357,896))))))))))</f>
        <v>242</v>
      </c>
      <c r="AA4914" s="152" t="n">
        <f aca="false">terrains!Z4914*terrains!F4914</f>
        <v>519149.837646</v>
      </c>
    </row>
    <row r="4915" customFormat="false" ht="13.8" hidden="false" customHeight="false" outlineLevel="0" collapsed="false">
      <c r="A4915" s="143" t="n">
        <v>4914</v>
      </c>
      <c r="B4915" s="59" t="n">
        <v>294167.91791</v>
      </c>
      <c r="C4915" s="59" t="n">
        <v>5050054.33859</v>
      </c>
      <c r="D4915" s="59" t="s">
        <v>4538</v>
      </c>
      <c r="E4915" s="153" t="n">
        <v>198.7</v>
      </c>
      <c r="F4915" s="150" t="n">
        <f aca="false">terrains!E4915*10.76391</f>
        <v>2138.788917</v>
      </c>
      <c r="G4915" s="59" t="s">
        <v>300</v>
      </c>
      <c r="H4915" s="59" t="n">
        <v>3</v>
      </c>
      <c r="I4915" s="59" t="n">
        <v>9</v>
      </c>
      <c r="J4915" s="59" t="n">
        <f aca="false">IF(terrains!L4915=13.5,IF(terrains!X4915=1,12,9),-0.392532+1.267037*terrains!L4915+0.472239*terrains!X4915+0.58658*terrains!W4915+0.089417*terrains!V4915+0.531633*terrains!U4915+0.337883*terrains!T4915-0.403545*terrains!S4915)</f>
        <v>5.539108</v>
      </c>
      <c r="K4915" s="151" t="n">
        <f aca="false">IF(terrains!I4915=0,terrains!J4915,terrains!I4915)</f>
        <v>9</v>
      </c>
      <c r="L4915" s="59" t="n">
        <v>5</v>
      </c>
      <c r="M4915" s="59" t="n">
        <v>4</v>
      </c>
      <c r="N4915" s="59" t="n">
        <v>15</v>
      </c>
      <c r="O4915" s="59" t="s">
        <v>176</v>
      </c>
      <c r="P4915" s="59" t="n">
        <v>2</v>
      </c>
      <c r="Q4915" s="59" t="n">
        <v>2</v>
      </c>
      <c r="R4915" s="59" t="n">
        <v>0</v>
      </c>
      <c r="S4915" s="59" t="n">
        <v>1</v>
      </c>
      <c r="T4915" s="59" t="n">
        <v>0</v>
      </c>
      <c r="U4915" s="59" t="n">
        <v>0</v>
      </c>
      <c r="V4915" s="59" t="n">
        <v>0</v>
      </c>
      <c r="W4915" s="59" t="n">
        <v>0</v>
      </c>
      <c r="X4915" s="59" t="n">
        <v>0</v>
      </c>
      <c r="Y4915" s="59" t="n">
        <f aca="false">IF(terrains!L4915&lt;=2.5,1,IF(terrains!L4915&lt;=4.5,2,IF(terrains!L4915&lt;=6.5,3,4)))</f>
        <v>3</v>
      </c>
      <c r="Z4915" s="59" t="n">
        <f aca="false">IF(terrains!R4915=1,35,IF(terrains!S4915=1,64,IF(terrains!T4915=1,IF(terrains!Y4915=1,85,104),IF(terrains!U4915=1,IF(terrains!Y4915=1,124,152),IF(terrains!V4915=1,(IF(terrains!Y4915=1,146,IF(terrains!Y4915=2,178,263))),IF(terrains!W4915=1,(IF(terrains!Y4915=1,178,IF(terrains!Y4915=2,218,321))),IF(terrains!X4915=1,IF(terrains!Y4915=1,190,IF(terrains!Y4915=2,242,IF(terrains!Y4915=3,357,896))))))))))</f>
        <v>64</v>
      </c>
      <c r="AA4915" s="152" t="n">
        <f aca="false">terrains!Z4915*terrains!F4915</f>
        <v>136882.490688</v>
      </c>
    </row>
    <row r="4916" customFormat="false" ht="13.8" hidden="false" customHeight="false" outlineLevel="0" collapsed="false">
      <c r="A4916" s="143" t="n">
        <v>4915</v>
      </c>
      <c r="B4916" s="59" t="n">
        <v>292434.587666</v>
      </c>
      <c r="C4916" s="59" t="n">
        <v>5040022.67388</v>
      </c>
      <c r="D4916" s="59" t="s">
        <v>4539</v>
      </c>
      <c r="E4916" s="153" t="n">
        <v>198.6</v>
      </c>
      <c r="F4916" s="150" t="n">
        <f aca="false">terrains!E4916*10.76391</f>
        <v>2137.712526</v>
      </c>
      <c r="G4916" s="59" t="s">
        <v>284</v>
      </c>
      <c r="H4916" s="59" t="n">
        <v>1</v>
      </c>
      <c r="I4916" s="59" t="n">
        <v>6</v>
      </c>
      <c r="J4916" s="59" t="n">
        <f aca="false">IF(terrains!L4916=13.5,IF(terrains!X4916=1,12,9),-0.392532+1.267037*terrains!L4916+0.472239*terrains!X4916+0.58658*terrains!W4916+0.089417*terrains!V4916+0.531633*terrains!U4916+0.337883*terrains!T4916-0.403545*terrains!S4916)</f>
        <v>5.013499</v>
      </c>
      <c r="K4916" s="151" t="n">
        <f aca="false">IF(terrains!I4916=0,terrains!J4916,terrains!I4916)</f>
        <v>6</v>
      </c>
      <c r="L4916" s="59" t="n">
        <v>4</v>
      </c>
      <c r="M4916" s="59" t="n">
        <v>2</v>
      </c>
      <c r="N4916" s="59" t="n">
        <v>12</v>
      </c>
      <c r="O4916" s="59" t="s">
        <v>177</v>
      </c>
      <c r="P4916" s="59" t="n">
        <v>2</v>
      </c>
      <c r="Q4916" s="59" t="n">
        <v>2.5</v>
      </c>
      <c r="R4916" s="59" t="n">
        <v>0</v>
      </c>
      <c r="S4916" s="59" t="n">
        <v>0</v>
      </c>
      <c r="T4916" s="59" t="n">
        <v>1</v>
      </c>
      <c r="U4916" s="59" t="n">
        <v>0</v>
      </c>
      <c r="V4916" s="59" t="n">
        <v>0</v>
      </c>
      <c r="W4916" s="59" t="n">
        <v>0</v>
      </c>
      <c r="X4916" s="59" t="n">
        <v>0</v>
      </c>
      <c r="Y4916" s="59" t="n">
        <f aca="false">IF(terrains!L4916&lt;=2.5,1,IF(terrains!L4916&lt;=4.5,2,IF(terrains!L4916&lt;=6.5,3,4)))</f>
        <v>2</v>
      </c>
      <c r="Z4916" s="59" t="n">
        <f aca="false">IF(terrains!R4916=1,35,IF(terrains!S4916=1,64,IF(terrains!T4916=1,IF(terrains!Y4916=1,85,104),IF(terrains!U4916=1,IF(terrains!Y4916=1,124,152),IF(terrains!V4916=1,(IF(terrains!Y4916=1,146,IF(terrains!Y4916=2,178,263))),IF(terrains!W4916=1,(IF(terrains!Y4916=1,178,IF(terrains!Y4916=2,218,321))),IF(terrains!X4916=1,IF(terrains!Y4916=1,190,IF(terrains!Y4916=2,242,IF(terrains!Y4916=3,357,896))))))))))</f>
        <v>104</v>
      </c>
      <c r="AA4916" s="152" t="n">
        <f aca="false">terrains!Z4916*terrains!F4916</f>
        <v>222322.102704</v>
      </c>
    </row>
    <row r="4917" customFormat="false" ht="13.8" hidden="false" customHeight="false" outlineLevel="0" collapsed="false">
      <c r="A4917" s="143" t="n">
        <v>4916</v>
      </c>
      <c r="B4917" s="59" t="n">
        <v>292438.222115</v>
      </c>
      <c r="C4917" s="59" t="n">
        <v>5040007.87227</v>
      </c>
      <c r="D4917" s="59" t="s">
        <v>4540</v>
      </c>
      <c r="E4917" s="153" t="n">
        <v>198.6</v>
      </c>
      <c r="F4917" s="150" t="n">
        <f aca="false">terrains!E4917*10.76391</f>
        <v>2137.712526</v>
      </c>
      <c r="G4917" s="59" t="s">
        <v>284</v>
      </c>
      <c r="H4917" s="59" t="n">
        <v>1</v>
      </c>
      <c r="I4917" s="59" t="n">
        <v>6</v>
      </c>
      <c r="J4917" s="59" t="n">
        <f aca="false">IF(terrains!L4917=13.5,IF(terrains!X4917=1,12,9),-0.392532+1.267037*terrains!L4917+0.472239*terrains!X4917+0.58658*terrains!W4917+0.089417*terrains!V4917+0.531633*terrains!U4917+0.337883*terrains!T4917-0.403545*terrains!S4917)</f>
        <v>5.013499</v>
      </c>
      <c r="K4917" s="151" t="n">
        <f aca="false">IF(terrains!I4917=0,terrains!J4917,terrains!I4917)</f>
        <v>6</v>
      </c>
      <c r="L4917" s="59" t="n">
        <v>4</v>
      </c>
      <c r="M4917" s="59" t="n">
        <v>2</v>
      </c>
      <c r="N4917" s="59" t="n">
        <v>12</v>
      </c>
      <c r="O4917" s="59" t="s">
        <v>177</v>
      </c>
      <c r="P4917" s="59" t="n">
        <v>2</v>
      </c>
      <c r="Q4917" s="59" t="n">
        <v>2.5</v>
      </c>
      <c r="R4917" s="59" t="n">
        <v>0</v>
      </c>
      <c r="S4917" s="59" t="n">
        <v>0</v>
      </c>
      <c r="T4917" s="59" t="n">
        <v>1</v>
      </c>
      <c r="U4917" s="59" t="n">
        <v>0</v>
      </c>
      <c r="V4917" s="59" t="n">
        <v>0</v>
      </c>
      <c r="W4917" s="59" t="n">
        <v>0</v>
      </c>
      <c r="X4917" s="59" t="n">
        <v>0</v>
      </c>
      <c r="Y4917" s="59" t="n">
        <f aca="false">IF(terrains!L4917&lt;=2.5,1,IF(terrains!L4917&lt;=4.5,2,IF(terrains!L4917&lt;=6.5,3,4)))</f>
        <v>2</v>
      </c>
      <c r="Z4917" s="59" t="n">
        <f aca="false">IF(terrains!R4917=1,35,IF(terrains!S4917=1,64,IF(terrains!T4917=1,IF(terrains!Y4917=1,85,104),IF(terrains!U4917=1,IF(terrains!Y4917=1,124,152),IF(terrains!V4917=1,(IF(terrains!Y4917=1,146,IF(terrains!Y4917=2,178,263))),IF(terrains!W4917=1,(IF(terrains!Y4917=1,178,IF(terrains!Y4917=2,218,321))),IF(terrains!X4917=1,IF(terrains!Y4917=1,190,IF(terrains!Y4917=2,242,IF(terrains!Y4917=3,357,896))))))))))</f>
        <v>104</v>
      </c>
      <c r="AA4917" s="152" t="n">
        <f aca="false">terrains!Z4917*terrains!F4917</f>
        <v>222322.102704</v>
      </c>
    </row>
    <row r="4918" customFormat="false" ht="13.8" hidden="false" customHeight="false" outlineLevel="0" collapsed="false">
      <c r="A4918" s="143" t="n">
        <v>4917</v>
      </c>
      <c r="B4918" s="59" t="n">
        <v>292436.404873</v>
      </c>
      <c r="C4918" s="59" t="n">
        <v>5040015.27307</v>
      </c>
      <c r="D4918" s="59" t="s">
        <v>4541</v>
      </c>
      <c r="E4918" s="153" t="n">
        <v>198.6</v>
      </c>
      <c r="F4918" s="150" t="n">
        <f aca="false">terrains!E4918*10.76391</f>
        <v>2137.712526</v>
      </c>
      <c r="G4918" s="59" t="s">
        <v>284</v>
      </c>
      <c r="H4918" s="59" t="n">
        <v>1</v>
      </c>
      <c r="I4918" s="59" t="n">
        <v>6</v>
      </c>
      <c r="J4918" s="59" t="n">
        <f aca="false">IF(terrains!L4918=13.5,IF(terrains!X4918=1,12,9),-0.392532+1.267037*terrains!L4918+0.472239*terrains!X4918+0.58658*terrains!W4918+0.089417*terrains!V4918+0.531633*terrains!U4918+0.337883*terrains!T4918-0.403545*terrains!S4918)</f>
        <v>5.013499</v>
      </c>
      <c r="K4918" s="151" t="n">
        <f aca="false">IF(terrains!I4918=0,terrains!J4918,terrains!I4918)</f>
        <v>6</v>
      </c>
      <c r="L4918" s="59" t="n">
        <v>4</v>
      </c>
      <c r="M4918" s="59" t="n">
        <v>2</v>
      </c>
      <c r="N4918" s="59" t="n">
        <v>12</v>
      </c>
      <c r="O4918" s="59" t="s">
        <v>177</v>
      </c>
      <c r="P4918" s="59" t="n">
        <v>2</v>
      </c>
      <c r="Q4918" s="59" t="n">
        <v>2.5</v>
      </c>
      <c r="R4918" s="59" t="n">
        <v>0</v>
      </c>
      <c r="S4918" s="59" t="n">
        <v>0</v>
      </c>
      <c r="T4918" s="59" t="n">
        <v>1</v>
      </c>
      <c r="U4918" s="59" t="n">
        <v>0</v>
      </c>
      <c r="V4918" s="59" t="n">
        <v>0</v>
      </c>
      <c r="W4918" s="59" t="n">
        <v>0</v>
      </c>
      <c r="X4918" s="59" t="n">
        <v>0</v>
      </c>
      <c r="Y4918" s="59" t="n">
        <f aca="false">IF(terrains!L4918&lt;=2.5,1,IF(terrains!L4918&lt;=4.5,2,IF(terrains!L4918&lt;=6.5,3,4)))</f>
        <v>2</v>
      </c>
      <c r="Z4918" s="59" t="n">
        <f aca="false">IF(terrains!R4918=1,35,IF(terrains!S4918=1,64,IF(terrains!T4918=1,IF(terrains!Y4918=1,85,104),IF(terrains!U4918=1,IF(terrains!Y4918=1,124,152),IF(terrains!V4918=1,(IF(terrains!Y4918=1,146,IF(terrains!Y4918=2,178,263))),IF(terrains!W4918=1,(IF(terrains!Y4918=1,178,IF(terrains!Y4918=2,218,321))),IF(terrains!X4918=1,IF(terrains!Y4918=1,190,IF(terrains!Y4918=2,242,IF(terrains!Y4918=3,357,896))))))))))</f>
        <v>104</v>
      </c>
      <c r="AA4918" s="152" t="n">
        <f aca="false">terrains!Z4918*terrains!F4918</f>
        <v>222322.102704</v>
      </c>
    </row>
    <row r="4919" customFormat="false" ht="13.8" hidden="false" customHeight="false" outlineLevel="0" collapsed="false">
      <c r="A4919" s="143" t="n">
        <v>4918</v>
      </c>
      <c r="B4919" s="59" t="n">
        <v>300141.741011</v>
      </c>
      <c r="C4919" s="59" t="n">
        <v>5057174.80267</v>
      </c>
      <c r="D4919" s="59" t="s">
        <v>4542</v>
      </c>
      <c r="E4919" s="153" t="n">
        <v>198.2</v>
      </c>
      <c r="F4919" s="150" t="n">
        <f aca="false">terrains!E4919*10.76391</f>
        <v>2133.406962</v>
      </c>
      <c r="G4919" s="59" t="s">
        <v>354</v>
      </c>
      <c r="H4919" s="59" t="n">
        <v>0</v>
      </c>
      <c r="I4919" s="59" t="n">
        <v>0</v>
      </c>
      <c r="J4919" s="59" t="n">
        <f aca="false">IF(terrains!L4919=13.5,IF(terrains!X4919=1,12,9),-0.392532+1.267037*terrains!L4919+0.472239*terrains!X4919+0.58658*terrains!W4919+0.089417*terrains!V4919+0.531633*terrains!U4919+0.337883*terrains!T4919-0.403545*terrains!S4919)</f>
        <v>2.141542</v>
      </c>
      <c r="K4919" s="151" t="n">
        <f aca="false">IF(terrains!I4919=0,terrains!J4919,terrains!I4919)</f>
        <v>2.141542</v>
      </c>
      <c r="L4919" s="59" t="n">
        <v>2</v>
      </c>
      <c r="M4919" s="59" t="n">
        <v>1</v>
      </c>
      <c r="N4919" s="59" t="n">
        <v>3</v>
      </c>
      <c r="O4919" s="59" t="s">
        <v>175</v>
      </c>
      <c r="P4919" s="59" t="n">
        <v>2</v>
      </c>
      <c r="Q4919" s="59" t="n">
        <v>1.5</v>
      </c>
      <c r="R4919" s="59" t="n">
        <v>1</v>
      </c>
      <c r="S4919" s="59" t="n">
        <v>0</v>
      </c>
      <c r="T4919" s="59" t="n">
        <v>0</v>
      </c>
      <c r="U4919" s="59" t="n">
        <v>0</v>
      </c>
      <c r="V4919" s="59" t="n">
        <v>0</v>
      </c>
      <c r="W4919" s="59" t="n">
        <v>0</v>
      </c>
      <c r="X4919" s="59" t="n">
        <v>0</v>
      </c>
      <c r="Y4919" s="59" t="n">
        <f aca="false">IF(terrains!L4919&lt;=2.5,1,IF(terrains!L4919&lt;=4.5,2,IF(terrains!L4919&lt;=6.5,3,4)))</f>
        <v>1</v>
      </c>
      <c r="Z4919" s="59" t="n">
        <f aca="false">IF(terrains!R4919=1,35,IF(terrains!S4919=1,64,IF(terrains!T4919=1,IF(terrains!Y4919=1,85,104),IF(terrains!U4919=1,IF(terrains!Y4919=1,124,152),IF(terrains!V4919=1,(IF(terrains!Y4919=1,146,IF(terrains!Y4919=2,178,263))),IF(terrains!W4919=1,(IF(terrains!Y4919=1,178,IF(terrains!Y4919=2,218,321))),IF(terrains!X4919=1,IF(terrains!Y4919=1,190,IF(terrains!Y4919=2,242,IF(terrains!Y4919=3,357,896))))))))))</f>
        <v>35</v>
      </c>
      <c r="AA4919" s="152" t="n">
        <f aca="false">terrains!Z4919*terrains!F4919</f>
        <v>74669.24367</v>
      </c>
    </row>
    <row r="4920" customFormat="false" ht="13.8" hidden="false" customHeight="false" outlineLevel="0" collapsed="false">
      <c r="A4920" s="143" t="n">
        <v>4919</v>
      </c>
      <c r="B4920" s="59" t="n">
        <v>305178.5771</v>
      </c>
      <c r="C4920" s="59" t="n">
        <v>5055315.903</v>
      </c>
      <c r="D4920" s="59" t="s">
        <v>4543</v>
      </c>
      <c r="E4920" s="153" t="n">
        <v>197.42</v>
      </c>
      <c r="F4920" s="150" t="n">
        <f aca="false">terrains!E4920*10.76391</f>
        <v>2125.0111122</v>
      </c>
      <c r="G4920" s="59" t="s">
        <v>354</v>
      </c>
      <c r="H4920" s="59" t="n">
        <v>0</v>
      </c>
      <c r="I4920" s="59" t="n">
        <v>0</v>
      </c>
      <c r="J4920" s="59" t="n">
        <f aca="false">IF(terrains!L4920=13.5,IF(terrains!X4920=1,12,9),-0.392532+1.267037*terrains!L4920+0.472239*terrains!X4920+0.58658*terrains!W4920+0.089417*terrains!V4920+0.531633*terrains!U4920+0.337883*terrains!T4920-0.403545*terrains!S4920)</f>
        <v>2.141542</v>
      </c>
      <c r="K4920" s="151" t="n">
        <f aca="false">IF(terrains!I4920=0,terrains!J4920,terrains!I4920)</f>
        <v>2.141542</v>
      </c>
      <c r="L4920" s="59" t="n">
        <v>2</v>
      </c>
      <c r="M4920" s="59" t="n">
        <v>1</v>
      </c>
      <c r="N4920" s="59" t="n">
        <v>3</v>
      </c>
      <c r="O4920" s="59" t="s">
        <v>175</v>
      </c>
      <c r="P4920" s="59" t="n">
        <v>2</v>
      </c>
      <c r="Q4920" s="59" t="n">
        <v>1.5</v>
      </c>
      <c r="R4920" s="59" t="n">
        <v>1</v>
      </c>
      <c r="S4920" s="59" t="n">
        <v>0</v>
      </c>
      <c r="T4920" s="59" t="n">
        <v>0</v>
      </c>
      <c r="U4920" s="59" t="n">
        <v>0</v>
      </c>
      <c r="V4920" s="59" t="n">
        <v>0</v>
      </c>
      <c r="W4920" s="59" t="n">
        <v>0</v>
      </c>
      <c r="X4920" s="59" t="n">
        <v>0</v>
      </c>
      <c r="Y4920" s="59" t="n">
        <f aca="false">IF(terrains!L4920&lt;=2.5,1,IF(terrains!L4920&lt;=4.5,2,IF(terrains!L4920&lt;=6.5,3,4)))</f>
        <v>1</v>
      </c>
      <c r="Z4920" s="59" t="n">
        <f aca="false">IF(terrains!R4920=1,35,IF(terrains!S4920=1,64,IF(terrains!T4920=1,IF(terrains!Y4920=1,85,104),IF(terrains!U4920=1,IF(terrains!Y4920=1,124,152),IF(terrains!V4920=1,(IF(terrains!Y4920=1,146,IF(terrains!Y4920=2,178,263))),IF(terrains!W4920=1,(IF(terrains!Y4920=1,178,IF(terrains!Y4920=2,218,321))),IF(terrains!X4920=1,IF(terrains!Y4920=1,190,IF(terrains!Y4920=2,242,IF(terrains!Y4920=3,357,896))))))))))</f>
        <v>35</v>
      </c>
      <c r="AA4920" s="152" t="n">
        <f aca="false">terrains!Z4920*terrains!F4920</f>
        <v>74375.388927</v>
      </c>
    </row>
    <row r="4921" customFormat="false" ht="13.8" hidden="false" customHeight="false" outlineLevel="0" collapsed="false">
      <c r="A4921" s="143" t="n">
        <v>4920</v>
      </c>
      <c r="B4921" s="59" t="n">
        <v>299069.779</v>
      </c>
      <c r="C4921" s="59" t="n">
        <v>5056731.46092</v>
      </c>
      <c r="D4921" s="59" t="s">
        <v>4544</v>
      </c>
      <c r="E4921" s="153" t="n">
        <v>197.42</v>
      </c>
      <c r="F4921" s="150" t="n">
        <f aca="false">terrains!E4921*10.76391</f>
        <v>2125.0111122</v>
      </c>
      <c r="G4921" s="59" t="s">
        <v>354</v>
      </c>
      <c r="H4921" s="59" t="n">
        <v>0</v>
      </c>
      <c r="I4921" s="59" t="n">
        <v>0</v>
      </c>
      <c r="J4921" s="59" t="n">
        <f aca="false">IF(terrains!L4921=13.5,IF(terrains!X4921=1,12,9),-0.392532+1.267037*terrains!L4921+0.472239*terrains!X4921+0.58658*terrains!W4921+0.089417*terrains!V4921+0.531633*terrains!U4921+0.337883*terrains!T4921-0.403545*terrains!S4921)</f>
        <v>2.141542</v>
      </c>
      <c r="K4921" s="151" t="n">
        <f aca="false">IF(terrains!I4921=0,terrains!J4921,terrains!I4921)</f>
        <v>2.141542</v>
      </c>
      <c r="L4921" s="59" t="n">
        <v>2</v>
      </c>
      <c r="M4921" s="59" t="n">
        <v>1</v>
      </c>
      <c r="N4921" s="59" t="n">
        <v>3</v>
      </c>
      <c r="O4921" s="59" t="s">
        <v>175</v>
      </c>
      <c r="P4921" s="59" t="n">
        <v>2</v>
      </c>
      <c r="Q4921" s="59" t="n">
        <v>1.5</v>
      </c>
      <c r="R4921" s="59" t="n">
        <v>1</v>
      </c>
      <c r="S4921" s="59" t="n">
        <v>0</v>
      </c>
      <c r="T4921" s="59" t="n">
        <v>0</v>
      </c>
      <c r="U4921" s="59" t="n">
        <v>0</v>
      </c>
      <c r="V4921" s="59" t="n">
        <v>0</v>
      </c>
      <c r="W4921" s="59" t="n">
        <v>0</v>
      </c>
      <c r="X4921" s="59" t="n">
        <v>0</v>
      </c>
      <c r="Y4921" s="59" t="n">
        <f aca="false">IF(terrains!L4921&lt;=2.5,1,IF(terrains!L4921&lt;=4.5,2,IF(terrains!L4921&lt;=6.5,3,4)))</f>
        <v>1</v>
      </c>
      <c r="Z4921" s="59" t="n">
        <f aca="false">IF(terrains!R4921=1,35,IF(terrains!S4921=1,64,IF(terrains!T4921=1,IF(terrains!Y4921=1,85,104),IF(terrains!U4921=1,IF(terrains!Y4921=1,124,152),IF(terrains!V4921=1,(IF(terrains!Y4921=1,146,IF(terrains!Y4921=2,178,263))),IF(terrains!W4921=1,(IF(terrains!Y4921=1,178,IF(terrains!Y4921=2,218,321))),IF(terrains!X4921=1,IF(terrains!Y4921=1,190,IF(terrains!Y4921=2,242,IF(terrains!Y4921=3,357,896))))))))))</f>
        <v>35</v>
      </c>
      <c r="AA4921" s="152" t="n">
        <f aca="false">terrains!Z4921*terrains!F4921</f>
        <v>74375.388927</v>
      </c>
    </row>
    <row r="4922" customFormat="false" ht="13.8" hidden="false" customHeight="false" outlineLevel="0" collapsed="false">
      <c r="A4922" s="143" t="n">
        <v>4921</v>
      </c>
      <c r="B4922" s="59" t="n">
        <v>299705.967348</v>
      </c>
      <c r="C4922" s="59" t="n">
        <v>5044159.52136</v>
      </c>
      <c r="D4922" s="59" t="s">
        <v>4545</v>
      </c>
      <c r="E4922" s="153" t="n">
        <v>197.4</v>
      </c>
      <c r="F4922" s="150" t="n">
        <f aca="false">terrains!E4922*10.76391</f>
        <v>2124.795834</v>
      </c>
      <c r="G4922" s="59" t="s">
        <v>232</v>
      </c>
      <c r="H4922" s="59" t="n">
        <v>0</v>
      </c>
      <c r="I4922" s="59" t="n">
        <v>0</v>
      </c>
      <c r="J4922" s="59" t="n">
        <f aca="false">IF(terrains!L4922=13.5,IF(terrains!X4922=1,12,9),-0.392532+1.267037*terrains!L4922+0.472239*terrains!X4922+0.58658*terrains!W4922+0.089417*terrains!V4922+0.531633*terrains!U4922+0.337883*terrains!T4922-0.403545*terrains!S4922)</f>
        <v>2.8644775</v>
      </c>
      <c r="K4922" s="151" t="n">
        <f aca="false">IF(terrains!I4922=0,terrains!J4922,terrains!I4922)</f>
        <v>2.8644775</v>
      </c>
      <c r="L4922" s="59" t="n">
        <v>2.5</v>
      </c>
      <c r="M4922" s="59" t="n">
        <v>2</v>
      </c>
      <c r="N4922" s="59" t="n">
        <v>4</v>
      </c>
      <c r="O4922" s="59" t="s">
        <v>179</v>
      </c>
      <c r="P4922" s="59" t="n">
        <v>2</v>
      </c>
      <c r="Q4922" s="59" t="n">
        <v>2.5</v>
      </c>
      <c r="R4922" s="59" t="n">
        <v>0</v>
      </c>
      <c r="S4922" s="59" t="n">
        <v>0</v>
      </c>
      <c r="T4922" s="59" t="n">
        <v>0</v>
      </c>
      <c r="U4922" s="59" t="n">
        <v>0</v>
      </c>
      <c r="V4922" s="59" t="n">
        <v>1</v>
      </c>
      <c r="W4922" s="59" t="n">
        <v>0</v>
      </c>
      <c r="X4922" s="59" t="n">
        <v>0</v>
      </c>
      <c r="Y4922" s="59" t="n">
        <f aca="false">IF(terrains!L4922&lt;=2.5,1,IF(terrains!L4922&lt;=4.5,2,IF(terrains!L4922&lt;=6.5,3,4)))</f>
        <v>1</v>
      </c>
      <c r="Z4922" s="59" t="n">
        <f aca="false">IF(terrains!R4922=1,35,IF(terrains!S4922=1,64,IF(terrains!T4922=1,IF(terrains!Y4922=1,85,104),IF(terrains!U4922=1,IF(terrains!Y4922=1,124,152),IF(terrains!V4922=1,(IF(terrains!Y4922=1,146,IF(terrains!Y4922=2,178,263))),IF(terrains!W4922=1,(IF(terrains!Y4922=1,178,IF(terrains!Y4922=2,218,321))),IF(terrains!X4922=1,IF(terrains!Y4922=1,190,IF(terrains!Y4922=2,242,IF(terrains!Y4922=3,357,896))))))))))</f>
        <v>146</v>
      </c>
      <c r="AA4922" s="152" t="n">
        <f aca="false">terrains!Z4922*terrains!F4922</f>
        <v>310220.191764</v>
      </c>
    </row>
    <row r="4923" customFormat="false" ht="13.8" hidden="false" customHeight="false" outlineLevel="0" collapsed="false">
      <c r="A4923" s="143" t="n">
        <v>4922</v>
      </c>
      <c r="B4923" s="59" t="n">
        <v>299712.491492</v>
      </c>
      <c r="C4923" s="59" t="n">
        <v>5044155.53823</v>
      </c>
      <c r="D4923" s="59" t="s">
        <v>4546</v>
      </c>
      <c r="E4923" s="153" t="n">
        <v>197.4</v>
      </c>
      <c r="F4923" s="150" t="n">
        <f aca="false">terrains!E4923*10.76391</f>
        <v>2124.795834</v>
      </c>
      <c r="G4923" s="59" t="s">
        <v>232</v>
      </c>
      <c r="H4923" s="59" t="n">
        <v>0</v>
      </c>
      <c r="I4923" s="59" t="n">
        <v>0</v>
      </c>
      <c r="J4923" s="59" t="n">
        <f aca="false">IF(terrains!L4923=13.5,IF(terrains!X4923=1,12,9),-0.392532+1.267037*terrains!L4923+0.472239*terrains!X4923+0.58658*terrains!W4923+0.089417*terrains!V4923+0.531633*terrains!U4923+0.337883*terrains!T4923-0.403545*terrains!S4923)</f>
        <v>2.8644775</v>
      </c>
      <c r="K4923" s="151" t="n">
        <f aca="false">IF(terrains!I4923=0,terrains!J4923,terrains!I4923)</f>
        <v>2.8644775</v>
      </c>
      <c r="L4923" s="59" t="n">
        <v>2.5</v>
      </c>
      <c r="M4923" s="59" t="n">
        <v>2</v>
      </c>
      <c r="N4923" s="59" t="n">
        <v>4</v>
      </c>
      <c r="O4923" s="59" t="s">
        <v>179</v>
      </c>
      <c r="P4923" s="59" t="n">
        <v>2</v>
      </c>
      <c r="Q4923" s="59" t="n">
        <v>2.5</v>
      </c>
      <c r="R4923" s="59" t="n">
        <v>0</v>
      </c>
      <c r="S4923" s="59" t="n">
        <v>0</v>
      </c>
      <c r="T4923" s="59" t="n">
        <v>0</v>
      </c>
      <c r="U4923" s="59" t="n">
        <v>0</v>
      </c>
      <c r="V4923" s="59" t="n">
        <v>1</v>
      </c>
      <c r="W4923" s="59" t="n">
        <v>0</v>
      </c>
      <c r="X4923" s="59" t="n">
        <v>0</v>
      </c>
      <c r="Y4923" s="59" t="n">
        <f aca="false">IF(terrains!L4923&lt;=2.5,1,IF(terrains!L4923&lt;=4.5,2,IF(terrains!L4923&lt;=6.5,3,4)))</f>
        <v>1</v>
      </c>
      <c r="Z4923" s="59" t="n">
        <f aca="false">IF(terrains!R4923=1,35,IF(terrains!S4923=1,64,IF(terrains!T4923=1,IF(terrains!Y4923=1,85,104),IF(terrains!U4923=1,IF(terrains!Y4923=1,124,152),IF(terrains!V4923=1,(IF(terrains!Y4923=1,146,IF(terrains!Y4923=2,178,263))),IF(terrains!W4923=1,(IF(terrains!Y4923=1,178,IF(terrains!Y4923=2,218,321))),IF(terrains!X4923=1,IF(terrains!Y4923=1,190,IF(terrains!Y4923=2,242,IF(terrains!Y4923=3,357,896))))))))))</f>
        <v>146</v>
      </c>
      <c r="AA4923" s="152" t="n">
        <f aca="false">terrains!Z4923*terrains!F4923</f>
        <v>310220.191764</v>
      </c>
    </row>
    <row r="4924" customFormat="false" ht="13.8" hidden="false" customHeight="false" outlineLevel="0" collapsed="false">
      <c r="A4924" s="143" t="n">
        <v>4923</v>
      </c>
      <c r="B4924" s="59" t="n">
        <v>300145.969222</v>
      </c>
      <c r="C4924" s="59" t="n">
        <v>5057168.44152</v>
      </c>
      <c r="D4924" s="59" t="s">
        <v>4547</v>
      </c>
      <c r="E4924" s="153" t="n">
        <v>197.3</v>
      </c>
      <c r="F4924" s="150" t="n">
        <f aca="false">terrains!E4924*10.76391</f>
        <v>2123.719443</v>
      </c>
      <c r="G4924" s="59" t="s">
        <v>354</v>
      </c>
      <c r="H4924" s="59" t="n">
        <v>0</v>
      </c>
      <c r="I4924" s="59" t="n">
        <v>0</v>
      </c>
      <c r="J4924" s="59" t="n">
        <f aca="false">IF(terrains!L4924=13.5,IF(terrains!X4924=1,12,9),-0.392532+1.267037*terrains!L4924+0.472239*terrains!X4924+0.58658*terrains!W4924+0.089417*terrains!V4924+0.531633*terrains!U4924+0.337883*terrains!T4924-0.403545*terrains!S4924)</f>
        <v>2.141542</v>
      </c>
      <c r="K4924" s="151" t="n">
        <f aca="false">IF(terrains!I4924=0,terrains!J4924,terrains!I4924)</f>
        <v>2.141542</v>
      </c>
      <c r="L4924" s="59" t="n">
        <v>2</v>
      </c>
      <c r="M4924" s="59" t="n">
        <v>1</v>
      </c>
      <c r="N4924" s="59" t="n">
        <v>3</v>
      </c>
      <c r="O4924" s="59" t="s">
        <v>175</v>
      </c>
      <c r="P4924" s="59" t="n">
        <v>2</v>
      </c>
      <c r="Q4924" s="59" t="n">
        <v>1.5</v>
      </c>
      <c r="R4924" s="59" t="n">
        <v>1</v>
      </c>
      <c r="S4924" s="59" t="n">
        <v>0</v>
      </c>
      <c r="T4924" s="59" t="n">
        <v>0</v>
      </c>
      <c r="U4924" s="59" t="n">
        <v>0</v>
      </c>
      <c r="V4924" s="59" t="n">
        <v>0</v>
      </c>
      <c r="W4924" s="59" t="n">
        <v>0</v>
      </c>
      <c r="X4924" s="59" t="n">
        <v>0</v>
      </c>
      <c r="Y4924" s="59" t="n">
        <f aca="false">IF(terrains!L4924&lt;=2.5,1,IF(terrains!L4924&lt;=4.5,2,IF(terrains!L4924&lt;=6.5,3,4)))</f>
        <v>1</v>
      </c>
      <c r="Z4924" s="59" t="n">
        <f aca="false">IF(terrains!R4924=1,35,IF(terrains!S4924=1,64,IF(terrains!T4924=1,IF(terrains!Y4924=1,85,104),IF(terrains!U4924=1,IF(terrains!Y4924=1,124,152),IF(terrains!V4924=1,(IF(terrains!Y4924=1,146,IF(terrains!Y4924=2,178,263))),IF(terrains!W4924=1,(IF(terrains!Y4924=1,178,IF(terrains!Y4924=2,218,321))),IF(terrains!X4924=1,IF(terrains!Y4924=1,190,IF(terrains!Y4924=2,242,IF(terrains!Y4924=3,357,896))))))))))</f>
        <v>35</v>
      </c>
      <c r="AA4924" s="152" t="n">
        <f aca="false">terrains!Z4924*terrains!F4924</f>
        <v>74330.180505</v>
      </c>
    </row>
    <row r="4925" customFormat="false" ht="13.8" hidden="false" customHeight="false" outlineLevel="0" collapsed="false">
      <c r="A4925" s="143" t="n">
        <v>4924</v>
      </c>
      <c r="B4925" s="59" t="n">
        <v>301947.5103</v>
      </c>
      <c r="C4925" s="59" t="n">
        <v>5047991.564</v>
      </c>
      <c r="D4925" s="59" t="s">
        <v>4548</v>
      </c>
      <c r="E4925" s="153" t="n">
        <v>196.7</v>
      </c>
      <c r="F4925" s="150" t="n">
        <f aca="false">terrains!E4925*10.76391</f>
        <v>2117.261097</v>
      </c>
      <c r="G4925" s="59" t="s">
        <v>1510</v>
      </c>
      <c r="H4925" s="59" t="n">
        <v>0</v>
      </c>
      <c r="I4925" s="59" t="n">
        <v>0</v>
      </c>
      <c r="J4925" s="59" t="n">
        <f aca="false">IF(terrains!L4925=13.5,IF(terrains!X4925=1,12,9),-0.392532+1.267037*terrains!L4925+0.472239*terrains!X4925+0.58658*terrains!W4925+0.089417*terrains!V4925+0.531633*terrains!U4925+0.337883*terrains!T4925-0.403545*terrains!S4925)</f>
        <v>1.737997</v>
      </c>
      <c r="K4925" s="151" t="n">
        <f aca="false">IF(terrains!I4925=0,terrains!J4925,terrains!I4925)</f>
        <v>1.737997</v>
      </c>
      <c r="L4925" s="59" t="n">
        <v>2</v>
      </c>
      <c r="M4925" s="59" t="n">
        <v>1</v>
      </c>
      <c r="N4925" s="59" t="n">
        <v>4</v>
      </c>
      <c r="O4925" s="59" t="s">
        <v>176</v>
      </c>
      <c r="P4925" s="59" t="n">
        <v>2</v>
      </c>
      <c r="Q4925" s="59" t="n">
        <v>1.5</v>
      </c>
      <c r="R4925" s="59" t="n">
        <v>0</v>
      </c>
      <c r="S4925" s="59" t="n">
        <v>1</v>
      </c>
      <c r="T4925" s="59" t="n">
        <v>0</v>
      </c>
      <c r="U4925" s="59" t="n">
        <v>0</v>
      </c>
      <c r="V4925" s="59" t="n">
        <v>0</v>
      </c>
      <c r="W4925" s="59" t="n">
        <v>0</v>
      </c>
      <c r="X4925" s="59" t="n">
        <v>0</v>
      </c>
      <c r="Y4925" s="59" t="n">
        <f aca="false">IF(terrains!L4925&lt;=2.5,1,IF(terrains!L4925&lt;=4.5,2,IF(terrains!L4925&lt;=6.5,3,4)))</f>
        <v>1</v>
      </c>
      <c r="Z4925" s="59" t="n">
        <f aca="false">IF(terrains!R4925=1,35,IF(terrains!S4925=1,64,IF(terrains!T4925=1,IF(terrains!Y4925=1,85,104),IF(terrains!U4925=1,IF(terrains!Y4925=1,124,152),IF(terrains!V4925=1,(IF(terrains!Y4925=1,146,IF(terrains!Y4925=2,178,263))),IF(terrains!W4925=1,(IF(terrains!Y4925=1,178,IF(terrains!Y4925=2,218,321))),IF(terrains!X4925=1,IF(terrains!Y4925=1,190,IF(terrains!Y4925=2,242,IF(terrains!Y4925=3,357,896))))))))))</f>
        <v>64</v>
      </c>
      <c r="AA4925" s="152" t="n">
        <f aca="false">terrains!Z4925*terrains!F4925</f>
        <v>135504.710208</v>
      </c>
    </row>
    <row r="4926" customFormat="false" ht="13.8" hidden="false" customHeight="false" outlineLevel="0" collapsed="false">
      <c r="A4926" s="143" t="n">
        <v>4925</v>
      </c>
      <c r="B4926" s="59" t="n">
        <v>299083.022072</v>
      </c>
      <c r="C4926" s="59" t="n">
        <v>5056615.68622</v>
      </c>
      <c r="D4926" s="59" t="s">
        <v>4549</v>
      </c>
      <c r="E4926" s="153" t="n">
        <v>196.57</v>
      </c>
      <c r="F4926" s="150" t="n">
        <f aca="false">terrains!E4926*10.76391</f>
        <v>2115.8617887</v>
      </c>
      <c r="G4926" s="59" t="s">
        <v>354</v>
      </c>
      <c r="H4926" s="59" t="n">
        <v>0</v>
      </c>
      <c r="I4926" s="59" t="n">
        <v>0</v>
      </c>
      <c r="J4926" s="59" t="n">
        <f aca="false">IF(terrains!L4926=13.5,IF(terrains!X4926=1,12,9),-0.392532+1.267037*terrains!L4926+0.472239*terrains!X4926+0.58658*terrains!W4926+0.089417*terrains!V4926+0.531633*terrains!U4926+0.337883*terrains!T4926-0.403545*terrains!S4926)</f>
        <v>2.141542</v>
      </c>
      <c r="K4926" s="151" t="n">
        <f aca="false">IF(terrains!I4926=0,terrains!J4926,terrains!I4926)</f>
        <v>2.141542</v>
      </c>
      <c r="L4926" s="59" t="n">
        <v>2</v>
      </c>
      <c r="M4926" s="59" t="n">
        <v>1</v>
      </c>
      <c r="N4926" s="59" t="n">
        <v>3</v>
      </c>
      <c r="O4926" s="59" t="s">
        <v>175</v>
      </c>
      <c r="P4926" s="59" t="n">
        <v>2</v>
      </c>
      <c r="Q4926" s="59" t="n">
        <v>1.5</v>
      </c>
      <c r="R4926" s="59" t="n">
        <v>1</v>
      </c>
      <c r="S4926" s="59" t="n">
        <v>0</v>
      </c>
      <c r="T4926" s="59" t="n">
        <v>0</v>
      </c>
      <c r="U4926" s="59" t="n">
        <v>0</v>
      </c>
      <c r="V4926" s="59" t="n">
        <v>0</v>
      </c>
      <c r="W4926" s="59" t="n">
        <v>0</v>
      </c>
      <c r="X4926" s="59" t="n">
        <v>0</v>
      </c>
      <c r="Y4926" s="59" t="n">
        <f aca="false">IF(terrains!L4926&lt;=2.5,1,IF(terrains!L4926&lt;=4.5,2,IF(terrains!L4926&lt;=6.5,3,4)))</f>
        <v>1</v>
      </c>
      <c r="Z4926" s="59" t="n">
        <f aca="false">IF(terrains!R4926=1,35,IF(terrains!S4926=1,64,IF(terrains!T4926=1,IF(terrains!Y4926=1,85,104),IF(terrains!U4926=1,IF(terrains!Y4926=1,124,152),IF(terrains!V4926=1,(IF(terrains!Y4926=1,146,IF(terrains!Y4926=2,178,263))),IF(terrains!W4926=1,(IF(terrains!Y4926=1,178,IF(terrains!Y4926=2,218,321))),IF(terrains!X4926=1,IF(terrains!Y4926=1,190,IF(terrains!Y4926=2,242,IF(terrains!Y4926=3,357,896))))))))))</f>
        <v>35</v>
      </c>
      <c r="AA4926" s="152" t="n">
        <f aca="false">terrains!Z4926*terrains!F4926</f>
        <v>74055.1626045</v>
      </c>
    </row>
    <row r="4927" customFormat="false" ht="13.8" hidden="false" customHeight="false" outlineLevel="0" collapsed="false">
      <c r="A4927" s="143" t="n">
        <v>4926</v>
      </c>
      <c r="B4927" s="59" t="n">
        <v>299160.509209</v>
      </c>
      <c r="C4927" s="59" t="n">
        <v>5056511.63546</v>
      </c>
      <c r="D4927" s="59" t="s">
        <v>4550</v>
      </c>
      <c r="E4927" s="153" t="n">
        <v>196.57</v>
      </c>
      <c r="F4927" s="150" t="n">
        <f aca="false">terrains!E4927*10.76391</f>
        <v>2115.8617887</v>
      </c>
      <c r="G4927" s="59" t="s">
        <v>354</v>
      </c>
      <c r="H4927" s="59" t="n">
        <v>0</v>
      </c>
      <c r="I4927" s="59" t="n">
        <v>0</v>
      </c>
      <c r="J4927" s="59" t="n">
        <f aca="false">IF(terrains!L4927=13.5,IF(terrains!X4927=1,12,9),-0.392532+1.267037*terrains!L4927+0.472239*terrains!X4927+0.58658*terrains!W4927+0.089417*terrains!V4927+0.531633*terrains!U4927+0.337883*terrains!T4927-0.403545*terrains!S4927)</f>
        <v>2.141542</v>
      </c>
      <c r="K4927" s="151" t="n">
        <f aca="false">IF(terrains!I4927=0,terrains!J4927,terrains!I4927)</f>
        <v>2.141542</v>
      </c>
      <c r="L4927" s="59" t="n">
        <v>2</v>
      </c>
      <c r="M4927" s="59" t="n">
        <v>1</v>
      </c>
      <c r="N4927" s="59" t="n">
        <v>3</v>
      </c>
      <c r="O4927" s="59" t="s">
        <v>175</v>
      </c>
      <c r="P4927" s="59" t="n">
        <v>2</v>
      </c>
      <c r="Q4927" s="59" t="n">
        <v>1.5</v>
      </c>
      <c r="R4927" s="59" t="n">
        <v>1</v>
      </c>
      <c r="S4927" s="59" t="n">
        <v>0</v>
      </c>
      <c r="T4927" s="59" t="n">
        <v>0</v>
      </c>
      <c r="U4927" s="59" t="n">
        <v>0</v>
      </c>
      <c r="V4927" s="59" t="n">
        <v>0</v>
      </c>
      <c r="W4927" s="59" t="n">
        <v>0</v>
      </c>
      <c r="X4927" s="59" t="n">
        <v>0</v>
      </c>
      <c r="Y4927" s="59" t="n">
        <f aca="false">IF(terrains!L4927&lt;=2.5,1,IF(terrains!L4927&lt;=4.5,2,IF(terrains!L4927&lt;=6.5,3,4)))</f>
        <v>1</v>
      </c>
      <c r="Z4927" s="59" t="n">
        <f aca="false">IF(terrains!R4927=1,35,IF(terrains!S4927=1,64,IF(terrains!T4927=1,IF(terrains!Y4927=1,85,104),IF(terrains!U4927=1,IF(terrains!Y4927=1,124,152),IF(terrains!V4927=1,(IF(terrains!Y4927=1,146,IF(terrains!Y4927=2,178,263))),IF(terrains!W4927=1,(IF(terrains!Y4927=1,178,IF(terrains!Y4927=2,218,321))),IF(terrains!X4927=1,IF(terrains!Y4927=1,190,IF(terrains!Y4927=2,242,IF(terrains!Y4927=3,357,896))))))))))</f>
        <v>35</v>
      </c>
      <c r="AA4927" s="152" t="n">
        <f aca="false">terrains!Z4927*terrains!F4927</f>
        <v>74055.1626045</v>
      </c>
    </row>
    <row r="4928" customFormat="false" ht="13.8" hidden="false" customHeight="false" outlineLevel="0" collapsed="false">
      <c r="A4928" s="143" t="n">
        <v>4927</v>
      </c>
      <c r="B4928" s="59" t="n">
        <v>300150.195892</v>
      </c>
      <c r="C4928" s="59" t="n">
        <v>5057162.08367</v>
      </c>
      <c r="D4928" s="59" t="s">
        <v>4551</v>
      </c>
      <c r="E4928" s="153" t="n">
        <v>196.4</v>
      </c>
      <c r="F4928" s="150" t="n">
        <f aca="false">terrains!E4928*10.76391</f>
        <v>2114.031924</v>
      </c>
      <c r="G4928" s="59" t="s">
        <v>354</v>
      </c>
      <c r="H4928" s="59" t="n">
        <v>0</v>
      </c>
      <c r="I4928" s="59" t="n">
        <v>0</v>
      </c>
      <c r="J4928" s="59" t="n">
        <f aca="false">IF(terrains!L4928=13.5,IF(terrains!X4928=1,12,9),-0.392532+1.267037*terrains!L4928+0.472239*terrains!X4928+0.58658*terrains!W4928+0.089417*terrains!V4928+0.531633*terrains!U4928+0.337883*terrains!T4928-0.403545*terrains!S4928)</f>
        <v>2.141542</v>
      </c>
      <c r="K4928" s="151" t="n">
        <f aca="false">IF(terrains!I4928=0,terrains!J4928,terrains!I4928)</f>
        <v>2.141542</v>
      </c>
      <c r="L4928" s="59" t="n">
        <v>2</v>
      </c>
      <c r="M4928" s="59" t="n">
        <v>1</v>
      </c>
      <c r="N4928" s="59" t="n">
        <v>3</v>
      </c>
      <c r="O4928" s="59" t="s">
        <v>175</v>
      </c>
      <c r="P4928" s="59" t="n">
        <v>2</v>
      </c>
      <c r="Q4928" s="59" t="n">
        <v>1.5</v>
      </c>
      <c r="R4928" s="59" t="n">
        <v>1</v>
      </c>
      <c r="S4928" s="59" t="n">
        <v>0</v>
      </c>
      <c r="T4928" s="59" t="n">
        <v>0</v>
      </c>
      <c r="U4928" s="59" t="n">
        <v>0</v>
      </c>
      <c r="V4928" s="59" t="n">
        <v>0</v>
      </c>
      <c r="W4928" s="59" t="n">
        <v>0</v>
      </c>
      <c r="X4928" s="59" t="n">
        <v>0</v>
      </c>
      <c r="Y4928" s="59" t="n">
        <f aca="false">IF(terrains!L4928&lt;=2.5,1,IF(terrains!L4928&lt;=4.5,2,IF(terrains!L4928&lt;=6.5,3,4)))</f>
        <v>1</v>
      </c>
      <c r="Z4928" s="59" t="n">
        <f aca="false">IF(terrains!R4928=1,35,IF(terrains!S4928=1,64,IF(terrains!T4928=1,IF(terrains!Y4928=1,85,104),IF(terrains!U4928=1,IF(terrains!Y4928=1,124,152),IF(terrains!V4928=1,(IF(terrains!Y4928=1,146,IF(terrains!Y4928=2,178,263))),IF(terrains!W4928=1,(IF(terrains!Y4928=1,178,IF(terrains!Y4928=2,218,321))),IF(terrains!X4928=1,IF(terrains!Y4928=1,190,IF(terrains!Y4928=2,242,IF(terrains!Y4928=3,357,896))))))))))</f>
        <v>35</v>
      </c>
      <c r="AA4928" s="152" t="n">
        <f aca="false">terrains!Z4928*terrains!F4928</f>
        <v>73991.11734</v>
      </c>
    </row>
    <row r="4929" customFormat="false" ht="13.8" hidden="false" customHeight="false" outlineLevel="0" collapsed="false">
      <c r="A4929" s="143" t="n">
        <v>4928</v>
      </c>
      <c r="B4929" s="59" t="n">
        <v>294597.81357</v>
      </c>
      <c r="C4929" s="59" t="n">
        <v>5041632.42493</v>
      </c>
      <c r="D4929" s="59" t="s">
        <v>4552</v>
      </c>
      <c r="E4929" s="153" t="n">
        <v>196.4</v>
      </c>
      <c r="F4929" s="150" t="n">
        <f aca="false">terrains!E4929*10.76391</f>
        <v>2114.031924</v>
      </c>
      <c r="G4929" s="59" t="s">
        <v>276</v>
      </c>
      <c r="H4929" s="59" t="n">
        <v>1</v>
      </c>
      <c r="I4929" s="59" t="n">
        <v>4</v>
      </c>
      <c r="J4929" s="59" t="n">
        <f aca="false">IF(terrains!L4929=13.5,IF(terrains!X4929=1,12,9),-0.392532+1.267037*terrains!L4929+0.472239*terrains!X4929+0.58658*terrains!W4929+0.089417*terrains!V4929+0.531633*terrains!U4929+0.337883*terrains!T4929-0.403545*terrains!S4929)</f>
        <v>3.746462</v>
      </c>
      <c r="K4929" s="151" t="n">
        <f aca="false">IF(terrains!I4929=0,terrains!J4929,terrains!I4929)</f>
        <v>4</v>
      </c>
      <c r="L4929" s="59" t="n">
        <v>3</v>
      </c>
      <c r="M4929" s="59" t="n">
        <v>2</v>
      </c>
      <c r="N4929" s="59" t="n">
        <v>6</v>
      </c>
      <c r="O4929" s="59" t="s">
        <v>177</v>
      </c>
      <c r="P4929" s="59" t="n">
        <v>2</v>
      </c>
      <c r="Q4929" s="59" t="n">
        <v>2</v>
      </c>
      <c r="R4929" s="59" t="n">
        <v>0</v>
      </c>
      <c r="S4929" s="59" t="n">
        <v>0</v>
      </c>
      <c r="T4929" s="59" t="n">
        <v>1</v>
      </c>
      <c r="U4929" s="59" t="n">
        <v>0</v>
      </c>
      <c r="V4929" s="59" t="n">
        <v>0</v>
      </c>
      <c r="W4929" s="59" t="n">
        <v>0</v>
      </c>
      <c r="X4929" s="59" t="n">
        <v>0</v>
      </c>
      <c r="Y4929" s="59" t="n">
        <f aca="false">IF(terrains!L4929&lt;=2.5,1,IF(terrains!L4929&lt;=4.5,2,IF(terrains!L4929&lt;=6.5,3,4)))</f>
        <v>2</v>
      </c>
      <c r="Z4929" s="59" t="n">
        <f aca="false">IF(terrains!R4929=1,35,IF(terrains!S4929=1,64,IF(terrains!T4929=1,IF(terrains!Y4929=1,85,104),IF(terrains!U4929=1,IF(terrains!Y4929=1,124,152),IF(terrains!V4929=1,(IF(terrains!Y4929=1,146,IF(terrains!Y4929=2,178,263))),IF(terrains!W4929=1,(IF(terrains!Y4929=1,178,IF(terrains!Y4929=2,218,321))),IF(terrains!X4929=1,IF(terrains!Y4929=1,190,IF(terrains!Y4929=2,242,IF(terrains!Y4929=3,357,896))))))))))</f>
        <v>104</v>
      </c>
      <c r="AA4929" s="152" t="n">
        <f aca="false">terrains!Z4929*terrains!F4929</f>
        <v>219859.320096</v>
      </c>
    </row>
    <row r="4930" customFormat="false" ht="13.8" hidden="false" customHeight="false" outlineLevel="0" collapsed="false">
      <c r="A4930" s="143" t="n">
        <v>4929</v>
      </c>
      <c r="B4930" s="59" t="n">
        <v>296940.286319</v>
      </c>
      <c r="C4930" s="59" t="n">
        <v>5047482.81966</v>
      </c>
      <c r="D4930" s="59" t="s">
        <v>4553</v>
      </c>
      <c r="E4930" s="153" t="n">
        <v>195.9</v>
      </c>
      <c r="F4930" s="150" t="n">
        <f aca="false">terrains!E4930*10.76391</f>
        <v>2108.649969</v>
      </c>
      <c r="G4930" s="59" t="s">
        <v>760</v>
      </c>
      <c r="H4930" s="59" t="n">
        <v>0.2</v>
      </c>
      <c r="I4930" s="59" t="n">
        <v>2</v>
      </c>
      <c r="J4930" s="59" t="n">
        <f aca="false">IF(terrains!L4930=13.5,IF(terrains!X4930=1,12,9),-0.392532+1.267037*terrains!L4930+0.472239*terrains!X4930+0.58658*terrains!W4930+0.089417*terrains!V4930+0.531633*terrains!U4930+0.337883*terrains!T4930-0.403545*terrains!S4930)</f>
        <v>1.737997</v>
      </c>
      <c r="K4930" s="151" t="n">
        <f aca="false">IF(terrains!I4930=0,terrains!J4930,terrains!I4930)</f>
        <v>2</v>
      </c>
      <c r="L4930" s="59" t="n">
        <v>2</v>
      </c>
      <c r="M4930" s="59" t="n">
        <v>1</v>
      </c>
      <c r="N4930" s="59" t="n">
        <v>3</v>
      </c>
      <c r="O4930" s="59" t="s">
        <v>176</v>
      </c>
      <c r="P4930" s="59" t="n">
        <v>2</v>
      </c>
      <c r="Q4930" s="59" t="n">
        <v>1.5</v>
      </c>
      <c r="R4930" s="59" t="n">
        <v>0</v>
      </c>
      <c r="S4930" s="59" t="n">
        <v>1</v>
      </c>
      <c r="T4930" s="59" t="n">
        <v>0</v>
      </c>
      <c r="U4930" s="59" t="n">
        <v>0</v>
      </c>
      <c r="V4930" s="59" t="n">
        <v>0</v>
      </c>
      <c r="W4930" s="59" t="n">
        <v>0</v>
      </c>
      <c r="X4930" s="59" t="n">
        <v>0</v>
      </c>
      <c r="Y4930" s="59" t="n">
        <f aca="false">IF(terrains!L4930&lt;=2.5,1,IF(terrains!L4930&lt;=4.5,2,IF(terrains!L4930&lt;=6.5,3,4)))</f>
        <v>1</v>
      </c>
      <c r="Z4930" s="59" t="n">
        <f aca="false">IF(terrains!R4930=1,35,IF(terrains!S4930=1,64,IF(terrains!T4930=1,IF(terrains!Y4930=1,85,104),IF(terrains!U4930=1,IF(terrains!Y4930=1,124,152),IF(terrains!V4930=1,(IF(terrains!Y4930=1,146,IF(terrains!Y4930=2,178,263))),IF(terrains!W4930=1,(IF(terrains!Y4930=1,178,IF(terrains!Y4930=2,218,321))),IF(terrains!X4930=1,IF(terrains!Y4930=1,190,IF(terrains!Y4930=2,242,IF(terrains!Y4930=3,357,896))))))))))</f>
        <v>64</v>
      </c>
      <c r="AA4930" s="152" t="n">
        <f aca="false">terrains!Z4930*terrains!F4930</f>
        <v>134953.598016</v>
      </c>
    </row>
    <row r="4931" customFormat="false" ht="13.8" hidden="false" customHeight="false" outlineLevel="0" collapsed="false">
      <c r="A4931" s="143" t="n">
        <v>4930</v>
      </c>
      <c r="B4931" s="59" t="n">
        <v>300154.432999</v>
      </c>
      <c r="C4931" s="59" t="n">
        <v>5057155.72975</v>
      </c>
      <c r="D4931" s="59" t="s">
        <v>4554</v>
      </c>
      <c r="E4931" s="153" t="n">
        <v>195.7</v>
      </c>
      <c r="F4931" s="150" t="n">
        <f aca="false">terrains!E4931*10.76391</f>
        <v>2106.497187</v>
      </c>
      <c r="G4931" s="59" t="s">
        <v>354</v>
      </c>
      <c r="H4931" s="59" t="n">
        <v>0</v>
      </c>
      <c r="I4931" s="59" t="n">
        <v>0</v>
      </c>
      <c r="J4931" s="59" t="n">
        <f aca="false">IF(terrains!L4931=13.5,IF(terrains!X4931=1,12,9),-0.392532+1.267037*terrains!L4931+0.472239*terrains!X4931+0.58658*terrains!W4931+0.089417*terrains!V4931+0.531633*terrains!U4931+0.337883*terrains!T4931-0.403545*terrains!S4931)</f>
        <v>2.141542</v>
      </c>
      <c r="K4931" s="151" t="n">
        <f aca="false">IF(terrains!I4931=0,terrains!J4931,terrains!I4931)</f>
        <v>2.141542</v>
      </c>
      <c r="L4931" s="59" t="n">
        <v>2</v>
      </c>
      <c r="M4931" s="59" t="n">
        <v>1</v>
      </c>
      <c r="N4931" s="59" t="n">
        <v>3</v>
      </c>
      <c r="O4931" s="59" t="s">
        <v>175</v>
      </c>
      <c r="P4931" s="59" t="n">
        <v>2</v>
      </c>
      <c r="Q4931" s="59" t="n">
        <v>1.5</v>
      </c>
      <c r="R4931" s="59" t="n">
        <v>1</v>
      </c>
      <c r="S4931" s="59" t="n">
        <v>0</v>
      </c>
      <c r="T4931" s="59" t="n">
        <v>0</v>
      </c>
      <c r="U4931" s="59" t="n">
        <v>0</v>
      </c>
      <c r="V4931" s="59" t="n">
        <v>0</v>
      </c>
      <c r="W4931" s="59" t="n">
        <v>0</v>
      </c>
      <c r="X4931" s="59" t="n">
        <v>0</v>
      </c>
      <c r="Y4931" s="59" t="n">
        <f aca="false">IF(terrains!L4931&lt;=2.5,1,IF(terrains!L4931&lt;=4.5,2,IF(terrains!L4931&lt;=6.5,3,4)))</f>
        <v>1</v>
      </c>
      <c r="Z4931" s="59" t="n">
        <f aca="false">IF(terrains!R4931=1,35,IF(terrains!S4931=1,64,IF(terrains!T4931=1,IF(terrains!Y4931=1,85,104),IF(terrains!U4931=1,IF(terrains!Y4931=1,124,152),IF(terrains!V4931=1,(IF(terrains!Y4931=1,146,IF(terrains!Y4931=2,178,263))),IF(terrains!W4931=1,(IF(terrains!Y4931=1,178,IF(terrains!Y4931=2,218,321))),IF(terrains!X4931=1,IF(terrains!Y4931=1,190,IF(terrains!Y4931=2,242,IF(terrains!Y4931=3,357,896))))))))))</f>
        <v>35</v>
      </c>
      <c r="AA4931" s="152" t="n">
        <f aca="false">terrains!Z4931*terrains!F4931</f>
        <v>73727.401545</v>
      </c>
    </row>
    <row r="4932" customFormat="false" ht="13.8" hidden="false" customHeight="false" outlineLevel="0" collapsed="false">
      <c r="A4932" s="143" t="n">
        <v>4931</v>
      </c>
      <c r="B4932" s="59" t="n">
        <v>300587.7653</v>
      </c>
      <c r="C4932" s="59" t="n">
        <v>5044192.137</v>
      </c>
      <c r="D4932" s="59" t="s">
        <v>4555</v>
      </c>
      <c r="E4932" s="153" t="n">
        <v>195.7</v>
      </c>
      <c r="F4932" s="150" t="n">
        <f aca="false">terrains!E4932*10.76391</f>
        <v>2106.497187</v>
      </c>
      <c r="G4932" s="59" t="s">
        <v>1095</v>
      </c>
      <c r="H4932" s="59" t="n">
        <v>0</v>
      </c>
      <c r="I4932" s="59" t="n">
        <v>3</v>
      </c>
      <c r="J4932" s="59" t="n">
        <f aca="false">IF(terrains!L4932=13.5,IF(terrains!X4932=1,12,9),-0.392532+1.267037*terrains!L4932+0.472239*terrains!X4932+0.58658*terrains!W4932+0.089417*terrains!V4932+0.531633*terrains!U4932+0.337883*terrains!T4932-0.403545*terrains!S4932)</f>
        <v>3.1129435</v>
      </c>
      <c r="K4932" s="151" t="n">
        <f aca="false">IF(terrains!I4932=0,terrains!J4932,terrains!I4932)</f>
        <v>3</v>
      </c>
      <c r="L4932" s="59" t="n">
        <v>2.5</v>
      </c>
      <c r="M4932" s="59" t="n">
        <v>2</v>
      </c>
      <c r="N4932" s="59" t="n">
        <v>0</v>
      </c>
      <c r="O4932" s="59" t="s">
        <v>177</v>
      </c>
      <c r="P4932" s="59" t="n">
        <v>3</v>
      </c>
      <c r="Q4932" s="59" t="n">
        <v>2.5</v>
      </c>
      <c r="R4932" s="59" t="n">
        <v>0</v>
      </c>
      <c r="S4932" s="59" t="n">
        <v>0</v>
      </c>
      <c r="T4932" s="59" t="n">
        <v>1</v>
      </c>
      <c r="U4932" s="59" t="n">
        <v>0</v>
      </c>
      <c r="V4932" s="59" t="n">
        <v>0</v>
      </c>
      <c r="W4932" s="59" t="n">
        <v>0</v>
      </c>
      <c r="X4932" s="59" t="n">
        <v>0</v>
      </c>
      <c r="Y4932" s="59" t="n">
        <f aca="false">IF(terrains!L4932&lt;=2.5,1,IF(terrains!L4932&lt;=4.5,2,IF(terrains!L4932&lt;=6.5,3,4)))</f>
        <v>1</v>
      </c>
      <c r="Z4932" s="59" t="n">
        <f aca="false">IF(terrains!R4932=1,35,IF(terrains!S4932=1,64,IF(terrains!T4932=1,IF(terrains!Y4932=1,85,104),IF(terrains!U4932=1,IF(terrains!Y4932=1,124,152),IF(terrains!V4932=1,(IF(terrains!Y4932=1,146,IF(terrains!Y4932=2,178,263))),IF(terrains!W4932=1,(IF(terrains!Y4932=1,178,IF(terrains!Y4932=2,218,321))),IF(terrains!X4932=1,IF(terrains!Y4932=1,190,IF(terrains!Y4932=2,242,IF(terrains!Y4932=3,357,896))))))))))</f>
        <v>85</v>
      </c>
      <c r="AA4932" s="152" t="n">
        <f aca="false">terrains!Z4932*terrains!F4932</f>
        <v>179052.260895</v>
      </c>
    </row>
    <row r="4933" customFormat="false" ht="13.8" hidden="false" customHeight="false" outlineLevel="0" collapsed="false">
      <c r="A4933" s="143" t="n">
        <v>4932</v>
      </c>
      <c r="B4933" s="59" t="n">
        <v>299822.343762</v>
      </c>
      <c r="C4933" s="59" t="n">
        <v>5042056.98105</v>
      </c>
      <c r="D4933" s="59" t="s">
        <v>4556</v>
      </c>
      <c r="E4933" s="153" t="n">
        <v>195.4</v>
      </c>
      <c r="F4933" s="150" t="n">
        <f aca="false">terrains!E4933*10.76391</f>
        <v>2103.268014</v>
      </c>
      <c r="G4933" s="59" t="s">
        <v>1328</v>
      </c>
      <c r="H4933" s="59" t="n">
        <v>0</v>
      </c>
      <c r="I4933" s="59" t="n">
        <v>3</v>
      </c>
      <c r="J4933" s="59" t="n">
        <f aca="false">IF(terrains!L4933=13.5,IF(terrains!X4933=1,12,9),-0.392532+1.267037*terrains!L4933+0.472239*terrains!X4933+0.58658*terrains!W4933+0.089417*terrains!V4933+0.531633*terrains!U4933+0.337883*terrains!T4933-0.403545*terrains!S4933)</f>
        <v>2.8644775</v>
      </c>
      <c r="K4933" s="151" t="n">
        <f aca="false">IF(terrains!I4933=0,terrains!J4933,terrains!I4933)</f>
        <v>3</v>
      </c>
      <c r="L4933" s="59" t="n">
        <v>2.5</v>
      </c>
      <c r="M4933" s="59" t="n">
        <v>0</v>
      </c>
      <c r="N4933" s="59" t="n">
        <v>0</v>
      </c>
      <c r="O4933" s="59" t="s">
        <v>179</v>
      </c>
      <c r="P4933" s="59" t="n">
        <v>0</v>
      </c>
      <c r="Q4933" s="59" t="n">
        <v>0</v>
      </c>
      <c r="R4933" s="59" t="n">
        <v>0</v>
      </c>
      <c r="S4933" s="59" t="n">
        <v>0</v>
      </c>
      <c r="T4933" s="59" t="n">
        <v>0</v>
      </c>
      <c r="U4933" s="59" t="n">
        <v>0</v>
      </c>
      <c r="V4933" s="59" t="n">
        <v>1</v>
      </c>
      <c r="W4933" s="59" t="n">
        <v>0</v>
      </c>
      <c r="X4933" s="59" t="n">
        <v>0</v>
      </c>
      <c r="Y4933" s="59" t="n">
        <f aca="false">IF(terrains!L4933&lt;=2.5,1,IF(terrains!L4933&lt;=4.5,2,IF(terrains!L4933&lt;=6.5,3,4)))</f>
        <v>1</v>
      </c>
      <c r="Z4933" s="59" t="n">
        <f aca="false">IF(terrains!R4933=1,35,IF(terrains!S4933=1,64,IF(terrains!T4933=1,IF(terrains!Y4933=1,85,104),IF(terrains!U4933=1,IF(terrains!Y4933=1,124,152),IF(terrains!V4933=1,(IF(terrains!Y4933=1,146,IF(terrains!Y4933=2,178,263))),IF(terrains!W4933=1,(IF(terrains!Y4933=1,178,IF(terrains!Y4933=2,218,321))),IF(terrains!X4933=1,IF(terrains!Y4933=1,190,IF(terrains!Y4933=2,242,IF(terrains!Y4933=3,357,896))))))))))</f>
        <v>146</v>
      </c>
      <c r="AA4933" s="152" t="n">
        <f aca="false">terrains!Z4933*terrains!F4933</f>
        <v>307077.130044</v>
      </c>
    </row>
    <row r="4934" customFormat="false" ht="13.8" hidden="false" customHeight="false" outlineLevel="0" collapsed="false">
      <c r="A4934" s="143" t="n">
        <v>4933</v>
      </c>
      <c r="B4934" s="59" t="n">
        <v>301666.5034</v>
      </c>
      <c r="C4934" s="59" t="n">
        <v>5047993.807</v>
      </c>
      <c r="D4934" s="59" t="s">
        <v>4557</v>
      </c>
      <c r="E4934" s="153" t="n">
        <v>195.1</v>
      </c>
      <c r="F4934" s="150" t="n">
        <f aca="false">terrains!E4934*10.76391</f>
        <v>2100.038841</v>
      </c>
      <c r="G4934" s="59" t="s">
        <v>1510</v>
      </c>
      <c r="H4934" s="59" t="n">
        <v>0</v>
      </c>
      <c r="I4934" s="59" t="n">
        <v>0</v>
      </c>
      <c r="J4934" s="59" t="n">
        <f aca="false">IF(terrains!L4934=13.5,IF(terrains!X4934=1,12,9),-0.392532+1.267037*terrains!L4934+0.472239*terrains!X4934+0.58658*terrains!W4934+0.089417*terrains!V4934+0.531633*terrains!U4934+0.337883*terrains!T4934-0.403545*terrains!S4934)</f>
        <v>1.737997</v>
      </c>
      <c r="K4934" s="151" t="n">
        <f aca="false">IF(terrains!I4934=0,terrains!J4934,terrains!I4934)</f>
        <v>1.737997</v>
      </c>
      <c r="L4934" s="59" t="n">
        <v>2</v>
      </c>
      <c r="M4934" s="59" t="n">
        <v>1</v>
      </c>
      <c r="N4934" s="59" t="n">
        <v>4</v>
      </c>
      <c r="O4934" s="59" t="s">
        <v>176</v>
      </c>
      <c r="P4934" s="59" t="n">
        <v>2</v>
      </c>
      <c r="Q4934" s="59" t="n">
        <v>1.5</v>
      </c>
      <c r="R4934" s="59" t="n">
        <v>0</v>
      </c>
      <c r="S4934" s="59" t="n">
        <v>1</v>
      </c>
      <c r="T4934" s="59" t="n">
        <v>0</v>
      </c>
      <c r="U4934" s="59" t="n">
        <v>0</v>
      </c>
      <c r="V4934" s="59" t="n">
        <v>0</v>
      </c>
      <c r="W4934" s="59" t="n">
        <v>0</v>
      </c>
      <c r="X4934" s="59" t="n">
        <v>0</v>
      </c>
      <c r="Y4934" s="59" t="n">
        <f aca="false">IF(terrains!L4934&lt;=2.5,1,IF(terrains!L4934&lt;=4.5,2,IF(terrains!L4934&lt;=6.5,3,4)))</f>
        <v>1</v>
      </c>
      <c r="Z4934" s="59" t="n">
        <f aca="false">IF(terrains!R4934=1,35,IF(terrains!S4934=1,64,IF(terrains!T4934=1,IF(terrains!Y4934=1,85,104),IF(terrains!U4934=1,IF(terrains!Y4934=1,124,152),IF(terrains!V4934=1,(IF(terrains!Y4934=1,146,IF(terrains!Y4934=2,178,263))),IF(terrains!W4934=1,(IF(terrains!Y4934=1,178,IF(terrains!Y4934=2,218,321))),IF(terrains!X4934=1,IF(terrains!Y4934=1,190,IF(terrains!Y4934=2,242,IF(terrains!Y4934=3,357,896))))))))))</f>
        <v>64</v>
      </c>
      <c r="AA4934" s="152" t="n">
        <f aca="false">terrains!Z4934*terrains!F4934</f>
        <v>134402.485824</v>
      </c>
    </row>
    <row r="4935" customFormat="false" ht="13.8" hidden="false" customHeight="false" outlineLevel="0" collapsed="false">
      <c r="A4935" s="143" t="n">
        <v>4934</v>
      </c>
      <c r="B4935" s="59" t="n">
        <v>297162.748886</v>
      </c>
      <c r="C4935" s="59" t="n">
        <v>5047371.51742</v>
      </c>
      <c r="D4935" s="59" t="s">
        <v>4558</v>
      </c>
      <c r="E4935" s="153" t="n">
        <v>195.1</v>
      </c>
      <c r="F4935" s="150" t="n">
        <f aca="false">terrains!E4935*10.76391</f>
        <v>2100.038841</v>
      </c>
      <c r="G4935" s="59" t="s">
        <v>760</v>
      </c>
      <c r="H4935" s="59" t="n">
        <v>0.2</v>
      </c>
      <c r="I4935" s="59" t="n">
        <v>2</v>
      </c>
      <c r="J4935" s="59" t="n">
        <f aca="false">IF(terrains!L4935=13.5,IF(terrains!X4935=1,12,9),-0.392532+1.267037*terrains!L4935+0.472239*terrains!X4935+0.58658*terrains!W4935+0.089417*terrains!V4935+0.531633*terrains!U4935+0.337883*terrains!T4935-0.403545*terrains!S4935)</f>
        <v>1.737997</v>
      </c>
      <c r="K4935" s="151" t="n">
        <f aca="false">IF(terrains!I4935=0,terrains!J4935,terrains!I4935)</f>
        <v>2</v>
      </c>
      <c r="L4935" s="59" t="n">
        <v>2</v>
      </c>
      <c r="M4935" s="59" t="n">
        <v>1</v>
      </c>
      <c r="N4935" s="59" t="n">
        <v>3</v>
      </c>
      <c r="O4935" s="59" t="s">
        <v>176</v>
      </c>
      <c r="P4935" s="59" t="n">
        <v>2</v>
      </c>
      <c r="Q4935" s="59" t="n">
        <v>1.5</v>
      </c>
      <c r="R4935" s="59" t="n">
        <v>0</v>
      </c>
      <c r="S4935" s="59" t="n">
        <v>1</v>
      </c>
      <c r="T4935" s="59" t="n">
        <v>0</v>
      </c>
      <c r="U4935" s="59" t="n">
        <v>0</v>
      </c>
      <c r="V4935" s="59" t="n">
        <v>0</v>
      </c>
      <c r="W4935" s="59" t="n">
        <v>0</v>
      </c>
      <c r="X4935" s="59" t="n">
        <v>0</v>
      </c>
      <c r="Y4935" s="59" t="n">
        <f aca="false">IF(terrains!L4935&lt;=2.5,1,IF(terrains!L4935&lt;=4.5,2,IF(terrains!L4935&lt;=6.5,3,4)))</f>
        <v>1</v>
      </c>
      <c r="Z4935" s="59" t="n">
        <f aca="false">IF(terrains!R4935=1,35,IF(terrains!S4935=1,64,IF(terrains!T4935=1,IF(terrains!Y4935=1,85,104),IF(terrains!U4935=1,IF(terrains!Y4935=1,124,152),IF(terrains!V4935=1,(IF(terrains!Y4935=1,146,IF(terrains!Y4935=2,178,263))),IF(terrains!W4935=1,(IF(terrains!Y4935=1,178,IF(terrains!Y4935=2,218,321))),IF(terrains!X4935=1,IF(terrains!Y4935=1,190,IF(terrains!Y4935=2,242,IF(terrains!Y4935=3,357,896))))))))))</f>
        <v>64</v>
      </c>
      <c r="AA4935" s="152" t="n">
        <f aca="false">terrains!Z4935*terrains!F4935</f>
        <v>134402.485824</v>
      </c>
    </row>
    <row r="4936" customFormat="false" ht="13.8" hidden="false" customHeight="false" outlineLevel="0" collapsed="false">
      <c r="A4936" s="143" t="n">
        <v>4935</v>
      </c>
      <c r="B4936" s="59" t="n">
        <v>297115.8701</v>
      </c>
      <c r="C4936" s="59" t="n">
        <v>5042795.416</v>
      </c>
      <c r="D4936" s="59" t="s">
        <v>4559</v>
      </c>
      <c r="E4936" s="153" t="n">
        <v>195.1</v>
      </c>
      <c r="F4936" s="150" t="n">
        <f aca="false">terrains!E4936*10.76391</f>
        <v>2100.038841</v>
      </c>
      <c r="G4936" s="59" t="s">
        <v>232</v>
      </c>
      <c r="H4936" s="59" t="n">
        <v>0</v>
      </c>
      <c r="I4936" s="59" t="n">
        <v>0</v>
      </c>
      <c r="J4936" s="59" t="n">
        <f aca="false">IF(terrains!L4936=13.5,IF(terrains!X4936=1,12,9),-0.392532+1.267037*terrains!L4936+0.472239*terrains!X4936+0.58658*terrains!W4936+0.089417*terrains!V4936+0.531633*terrains!U4936+0.337883*terrains!T4936-0.403545*terrains!S4936)</f>
        <v>2.8644775</v>
      </c>
      <c r="K4936" s="151" t="n">
        <f aca="false">IF(terrains!I4936=0,terrains!J4936,terrains!I4936)</f>
        <v>2.8644775</v>
      </c>
      <c r="L4936" s="59" t="n">
        <v>2.5</v>
      </c>
      <c r="M4936" s="59" t="n">
        <v>2</v>
      </c>
      <c r="N4936" s="59" t="n">
        <v>4</v>
      </c>
      <c r="O4936" s="59" t="s">
        <v>179</v>
      </c>
      <c r="P4936" s="59" t="n">
        <v>2</v>
      </c>
      <c r="Q4936" s="59" t="n">
        <v>2.5</v>
      </c>
      <c r="R4936" s="59" t="n">
        <v>0</v>
      </c>
      <c r="S4936" s="59" t="n">
        <v>0</v>
      </c>
      <c r="T4936" s="59" t="n">
        <v>0</v>
      </c>
      <c r="U4936" s="59" t="n">
        <v>0</v>
      </c>
      <c r="V4936" s="59" t="n">
        <v>1</v>
      </c>
      <c r="W4936" s="59" t="n">
        <v>0</v>
      </c>
      <c r="X4936" s="59" t="n">
        <v>0</v>
      </c>
      <c r="Y4936" s="59" t="n">
        <f aca="false">IF(terrains!L4936&lt;=2.5,1,IF(terrains!L4936&lt;=4.5,2,IF(terrains!L4936&lt;=6.5,3,4)))</f>
        <v>1</v>
      </c>
      <c r="Z4936" s="59" t="n">
        <f aca="false">IF(terrains!R4936=1,35,IF(terrains!S4936=1,64,IF(terrains!T4936=1,IF(terrains!Y4936=1,85,104),IF(terrains!U4936=1,IF(terrains!Y4936=1,124,152),IF(terrains!V4936=1,(IF(terrains!Y4936=1,146,IF(terrains!Y4936=2,178,263))),IF(terrains!W4936=1,(IF(terrains!Y4936=1,178,IF(terrains!Y4936=2,218,321))),IF(terrains!X4936=1,IF(terrains!Y4936=1,190,IF(terrains!Y4936=2,242,IF(terrains!Y4936=3,357,896))))))))))</f>
        <v>146</v>
      </c>
      <c r="AA4936" s="152" t="n">
        <f aca="false">terrains!Z4936*terrains!F4936</f>
        <v>306605.670786</v>
      </c>
    </row>
    <row r="4937" customFormat="false" ht="13.8" hidden="false" customHeight="false" outlineLevel="0" collapsed="false">
      <c r="A4937" s="143" t="n">
        <v>4936</v>
      </c>
      <c r="B4937" s="59" t="n">
        <v>290560.089715</v>
      </c>
      <c r="C4937" s="59" t="n">
        <v>5041601.85353</v>
      </c>
      <c r="D4937" s="59" t="s">
        <v>4560</v>
      </c>
      <c r="E4937" s="153" t="n">
        <v>195</v>
      </c>
      <c r="F4937" s="150" t="n">
        <f aca="false">terrains!E4937*10.76391</f>
        <v>2098.96245</v>
      </c>
      <c r="G4937" s="59" t="s">
        <v>419</v>
      </c>
      <c r="H4937" s="59" t="n">
        <v>0</v>
      </c>
      <c r="I4937" s="59" t="n">
        <v>0</v>
      </c>
      <c r="J4937" s="59" t="n">
        <f aca="false">IF(terrains!L4937=13.5,IF(terrains!X4937=1,12,9),-0.392532+1.267037*terrains!L4937+0.472239*terrains!X4937+0.58658*terrains!W4937+0.089417*terrains!V4937+0.531633*terrains!U4937+0.337883*terrains!T4937-0.403545*terrains!S4937)</f>
        <v>3.005034</v>
      </c>
      <c r="K4937" s="151" t="n">
        <f aca="false">IF(terrains!I4937=0,terrains!J4937,terrains!I4937)</f>
        <v>3.005034</v>
      </c>
      <c r="L4937" s="59" t="n">
        <v>3</v>
      </c>
      <c r="M4937" s="59" t="n">
        <v>3</v>
      </c>
      <c r="N4937" s="59" t="n">
        <v>6</v>
      </c>
      <c r="O4937" s="59" t="s">
        <v>176</v>
      </c>
      <c r="P4937" s="59" t="n">
        <v>2</v>
      </c>
      <c r="Q4937" s="59" t="n">
        <v>2.5</v>
      </c>
      <c r="R4937" s="59" t="n">
        <v>0</v>
      </c>
      <c r="S4937" s="59" t="n">
        <v>1</v>
      </c>
      <c r="T4937" s="59" t="n">
        <v>0</v>
      </c>
      <c r="U4937" s="59" t="n">
        <v>0</v>
      </c>
      <c r="V4937" s="59" t="n">
        <v>0</v>
      </c>
      <c r="W4937" s="59" t="n">
        <v>0</v>
      </c>
      <c r="X4937" s="59" t="n">
        <v>0</v>
      </c>
      <c r="Y4937" s="59" t="n">
        <f aca="false">IF(terrains!L4937&lt;=2.5,1,IF(terrains!L4937&lt;=4.5,2,IF(terrains!L4937&lt;=6.5,3,4)))</f>
        <v>2</v>
      </c>
      <c r="Z4937" s="59" t="n">
        <f aca="false">IF(terrains!R4937=1,35,IF(terrains!S4937=1,64,IF(terrains!T4937=1,IF(terrains!Y4937=1,85,104),IF(terrains!U4937=1,IF(terrains!Y4937=1,124,152),IF(terrains!V4937=1,(IF(terrains!Y4937=1,146,IF(terrains!Y4937=2,178,263))),IF(terrains!W4937=1,(IF(terrains!Y4937=1,178,IF(terrains!Y4937=2,218,321))),IF(terrains!X4937=1,IF(terrains!Y4937=1,190,IF(terrains!Y4937=2,242,IF(terrains!Y4937=3,357,896))))))))))</f>
        <v>64</v>
      </c>
      <c r="AA4937" s="152" t="n">
        <f aca="false">terrains!Z4937*terrains!F4937</f>
        <v>134333.5968</v>
      </c>
    </row>
    <row r="4938" customFormat="false" ht="13.8" hidden="false" customHeight="false" outlineLevel="0" collapsed="false">
      <c r="A4938" s="143" t="n">
        <v>4937</v>
      </c>
      <c r="B4938" s="59" t="n">
        <v>300158.660556</v>
      </c>
      <c r="C4938" s="59" t="n">
        <v>5057149.36634</v>
      </c>
      <c r="D4938" s="59" t="s">
        <v>4561</v>
      </c>
      <c r="E4938" s="153" t="n">
        <v>194.8</v>
      </c>
      <c r="F4938" s="150" t="n">
        <f aca="false">terrains!E4938*10.76391</f>
        <v>2096.809668</v>
      </c>
      <c r="G4938" s="59" t="s">
        <v>354</v>
      </c>
      <c r="H4938" s="59" t="n">
        <v>0</v>
      </c>
      <c r="I4938" s="59" t="n">
        <v>0</v>
      </c>
      <c r="J4938" s="59" t="n">
        <f aca="false">IF(terrains!L4938=13.5,IF(terrains!X4938=1,12,9),-0.392532+1.267037*terrains!L4938+0.472239*terrains!X4938+0.58658*terrains!W4938+0.089417*terrains!V4938+0.531633*terrains!U4938+0.337883*terrains!T4938-0.403545*terrains!S4938)</f>
        <v>2.141542</v>
      </c>
      <c r="K4938" s="151" t="n">
        <f aca="false">IF(terrains!I4938=0,terrains!J4938,terrains!I4938)</f>
        <v>2.141542</v>
      </c>
      <c r="L4938" s="59" t="n">
        <v>2</v>
      </c>
      <c r="M4938" s="59" t="n">
        <v>1</v>
      </c>
      <c r="N4938" s="59" t="n">
        <v>3</v>
      </c>
      <c r="O4938" s="59" t="s">
        <v>175</v>
      </c>
      <c r="P4938" s="59" t="n">
        <v>2</v>
      </c>
      <c r="Q4938" s="59" t="n">
        <v>1.5</v>
      </c>
      <c r="R4938" s="59" t="n">
        <v>1</v>
      </c>
      <c r="S4938" s="59" t="n">
        <v>0</v>
      </c>
      <c r="T4938" s="59" t="n">
        <v>0</v>
      </c>
      <c r="U4938" s="59" t="n">
        <v>0</v>
      </c>
      <c r="V4938" s="59" t="n">
        <v>0</v>
      </c>
      <c r="W4938" s="59" t="n">
        <v>0</v>
      </c>
      <c r="X4938" s="59" t="n">
        <v>0</v>
      </c>
      <c r="Y4938" s="59" t="n">
        <f aca="false">IF(terrains!L4938&lt;=2.5,1,IF(terrains!L4938&lt;=4.5,2,IF(terrains!L4938&lt;=6.5,3,4)))</f>
        <v>1</v>
      </c>
      <c r="Z4938" s="59" t="n">
        <f aca="false">IF(terrains!R4938=1,35,IF(terrains!S4938=1,64,IF(terrains!T4938=1,IF(terrains!Y4938=1,85,104),IF(terrains!U4938=1,IF(terrains!Y4938=1,124,152),IF(terrains!V4938=1,(IF(terrains!Y4938=1,146,IF(terrains!Y4938=2,178,263))),IF(terrains!W4938=1,(IF(terrains!Y4938=1,178,IF(terrains!Y4938=2,218,321))),IF(terrains!X4938=1,IF(terrains!Y4938=1,190,IF(terrains!Y4938=2,242,IF(terrains!Y4938=3,357,896))))))))))</f>
        <v>35</v>
      </c>
      <c r="AA4938" s="152" t="n">
        <f aca="false">terrains!Z4938*terrains!F4938</f>
        <v>73388.33838</v>
      </c>
    </row>
    <row r="4939" customFormat="false" ht="13.8" hidden="false" customHeight="false" outlineLevel="0" collapsed="false">
      <c r="A4939" s="143" t="n">
        <v>4938</v>
      </c>
      <c r="B4939" s="59" t="n">
        <v>300162.893829</v>
      </c>
      <c r="C4939" s="59" t="n">
        <v>5057143.00963</v>
      </c>
      <c r="D4939" s="59" t="s">
        <v>4562</v>
      </c>
      <c r="E4939" s="153" t="n">
        <v>193.9</v>
      </c>
      <c r="F4939" s="150" t="n">
        <f aca="false">terrains!E4939*10.76391</f>
        <v>2087.122149</v>
      </c>
      <c r="G4939" s="59" t="s">
        <v>354</v>
      </c>
      <c r="H4939" s="59" t="n">
        <v>0</v>
      </c>
      <c r="I4939" s="59" t="n">
        <v>0</v>
      </c>
      <c r="J4939" s="59" t="n">
        <f aca="false">IF(terrains!L4939=13.5,IF(terrains!X4939=1,12,9),-0.392532+1.267037*terrains!L4939+0.472239*terrains!X4939+0.58658*terrains!W4939+0.089417*terrains!V4939+0.531633*terrains!U4939+0.337883*terrains!T4939-0.403545*terrains!S4939)</f>
        <v>2.141542</v>
      </c>
      <c r="K4939" s="151" t="n">
        <f aca="false">IF(terrains!I4939=0,terrains!J4939,terrains!I4939)</f>
        <v>2.141542</v>
      </c>
      <c r="L4939" s="59" t="n">
        <v>2</v>
      </c>
      <c r="M4939" s="59" t="n">
        <v>1</v>
      </c>
      <c r="N4939" s="59" t="n">
        <v>3</v>
      </c>
      <c r="O4939" s="59" t="s">
        <v>175</v>
      </c>
      <c r="P4939" s="59" t="n">
        <v>2</v>
      </c>
      <c r="Q4939" s="59" t="n">
        <v>1.5</v>
      </c>
      <c r="R4939" s="59" t="n">
        <v>1</v>
      </c>
      <c r="S4939" s="59" t="n">
        <v>0</v>
      </c>
      <c r="T4939" s="59" t="n">
        <v>0</v>
      </c>
      <c r="U4939" s="59" t="n">
        <v>0</v>
      </c>
      <c r="V4939" s="59" t="n">
        <v>0</v>
      </c>
      <c r="W4939" s="59" t="n">
        <v>0</v>
      </c>
      <c r="X4939" s="59" t="n">
        <v>0</v>
      </c>
      <c r="Y4939" s="59" t="n">
        <f aca="false">IF(terrains!L4939&lt;=2.5,1,IF(terrains!L4939&lt;=4.5,2,IF(terrains!L4939&lt;=6.5,3,4)))</f>
        <v>1</v>
      </c>
      <c r="Z4939" s="59" t="n">
        <f aca="false">IF(terrains!R4939=1,35,IF(terrains!S4939=1,64,IF(terrains!T4939=1,IF(terrains!Y4939=1,85,104),IF(terrains!U4939=1,IF(terrains!Y4939=1,124,152),IF(terrains!V4939=1,(IF(terrains!Y4939=1,146,IF(terrains!Y4939=2,178,263))),IF(terrains!W4939=1,(IF(terrains!Y4939=1,178,IF(terrains!Y4939=2,218,321))),IF(terrains!X4939=1,IF(terrains!Y4939=1,190,IF(terrains!Y4939=2,242,IF(terrains!Y4939=3,357,896))))))))))</f>
        <v>35</v>
      </c>
      <c r="AA4939" s="152" t="n">
        <f aca="false">terrains!Z4939*terrains!F4939</f>
        <v>73049.275215</v>
      </c>
    </row>
    <row r="4940" customFormat="false" ht="13.8" hidden="false" customHeight="false" outlineLevel="0" collapsed="false">
      <c r="A4940" s="143" t="n">
        <v>4939</v>
      </c>
      <c r="B4940" s="59" t="n">
        <v>299106.349792</v>
      </c>
      <c r="C4940" s="59" t="n">
        <v>5056759.13231</v>
      </c>
      <c r="D4940" s="59" t="s">
        <v>4563</v>
      </c>
      <c r="E4940" s="153" t="n">
        <v>193.42</v>
      </c>
      <c r="F4940" s="150" t="n">
        <f aca="false">terrains!E4940*10.76391</f>
        <v>2081.9554722</v>
      </c>
      <c r="G4940" s="59" t="s">
        <v>354</v>
      </c>
      <c r="H4940" s="59" t="n">
        <v>0</v>
      </c>
      <c r="I4940" s="59" t="n">
        <v>0</v>
      </c>
      <c r="J4940" s="59" t="n">
        <f aca="false">IF(terrains!L4940=13.5,IF(terrains!X4940=1,12,9),-0.392532+1.267037*terrains!L4940+0.472239*terrains!X4940+0.58658*terrains!W4940+0.089417*terrains!V4940+0.531633*terrains!U4940+0.337883*terrains!T4940-0.403545*terrains!S4940)</f>
        <v>2.141542</v>
      </c>
      <c r="K4940" s="151" t="n">
        <f aca="false">IF(terrains!I4940=0,terrains!J4940,terrains!I4940)</f>
        <v>2.141542</v>
      </c>
      <c r="L4940" s="59" t="n">
        <v>2</v>
      </c>
      <c r="M4940" s="59" t="n">
        <v>1</v>
      </c>
      <c r="N4940" s="59" t="n">
        <v>3</v>
      </c>
      <c r="O4940" s="59" t="s">
        <v>175</v>
      </c>
      <c r="P4940" s="59" t="n">
        <v>2</v>
      </c>
      <c r="Q4940" s="59" t="n">
        <v>1.5</v>
      </c>
      <c r="R4940" s="59" t="n">
        <v>1</v>
      </c>
      <c r="S4940" s="59" t="n">
        <v>0</v>
      </c>
      <c r="T4940" s="59" t="n">
        <v>0</v>
      </c>
      <c r="U4940" s="59" t="n">
        <v>0</v>
      </c>
      <c r="V4940" s="59" t="n">
        <v>0</v>
      </c>
      <c r="W4940" s="59" t="n">
        <v>0</v>
      </c>
      <c r="X4940" s="59" t="n">
        <v>0</v>
      </c>
      <c r="Y4940" s="59" t="n">
        <f aca="false">IF(terrains!L4940&lt;=2.5,1,IF(terrains!L4940&lt;=4.5,2,IF(terrains!L4940&lt;=6.5,3,4)))</f>
        <v>1</v>
      </c>
      <c r="Z4940" s="59" t="n">
        <f aca="false">IF(terrains!R4940=1,35,IF(terrains!S4940=1,64,IF(terrains!T4940=1,IF(terrains!Y4940=1,85,104),IF(terrains!U4940=1,IF(terrains!Y4940=1,124,152),IF(terrains!V4940=1,(IF(terrains!Y4940=1,146,IF(terrains!Y4940=2,178,263))),IF(terrains!W4940=1,(IF(terrains!Y4940=1,178,IF(terrains!Y4940=2,218,321))),IF(terrains!X4940=1,IF(terrains!Y4940=1,190,IF(terrains!Y4940=2,242,IF(terrains!Y4940=3,357,896))))))))))</f>
        <v>35</v>
      </c>
      <c r="AA4940" s="152" t="n">
        <f aca="false">terrains!Z4940*terrains!F4940</f>
        <v>72868.441527</v>
      </c>
    </row>
    <row r="4941" customFormat="false" ht="13.8" hidden="false" customHeight="false" outlineLevel="0" collapsed="false">
      <c r="A4941" s="143" t="n">
        <v>4940</v>
      </c>
      <c r="B4941" s="59" t="n">
        <v>295118.4295</v>
      </c>
      <c r="C4941" s="59" t="n">
        <v>5043175.236</v>
      </c>
      <c r="D4941" s="59" t="s">
        <v>4564</v>
      </c>
      <c r="E4941" s="153" t="n">
        <v>193.2</v>
      </c>
      <c r="F4941" s="150" t="n">
        <f aca="false">terrains!E4941*10.76391</f>
        <v>2079.587412</v>
      </c>
      <c r="G4941" s="59" t="s">
        <v>1110</v>
      </c>
      <c r="H4941" s="59" t="n">
        <v>0</v>
      </c>
      <c r="I4941" s="59" t="n">
        <v>0</v>
      </c>
      <c r="J4941" s="59" t="n">
        <f aca="false">IF(terrains!L4941=13.5,IF(terrains!X4941=1,12,9),-0.392532+1.267037*terrains!L4941+0.472239*terrains!X4941+0.58658*terrains!W4941+0.089417*terrains!V4941+0.531633*terrains!U4941+0.337883*terrains!T4941-0.403545*terrains!S4941)</f>
        <v>2.673175</v>
      </c>
      <c r="K4941" s="151" t="n">
        <f aca="false">IF(terrains!I4941=0,terrains!J4941,terrains!I4941)</f>
        <v>2.673175</v>
      </c>
      <c r="L4941" s="59" t="n">
        <v>2</v>
      </c>
      <c r="M4941" s="59" t="n">
        <v>1</v>
      </c>
      <c r="N4941" s="59" t="n">
        <v>4</v>
      </c>
      <c r="O4941" s="59" t="s">
        <v>178</v>
      </c>
      <c r="P4941" s="59" t="n">
        <v>2</v>
      </c>
      <c r="Q4941" s="59" t="n">
        <v>1.5</v>
      </c>
      <c r="R4941" s="59" t="n">
        <v>0</v>
      </c>
      <c r="S4941" s="59" t="n">
        <v>0</v>
      </c>
      <c r="T4941" s="59" t="n">
        <v>0</v>
      </c>
      <c r="U4941" s="59" t="n">
        <v>1</v>
      </c>
      <c r="V4941" s="59" t="n">
        <v>0</v>
      </c>
      <c r="W4941" s="59" t="n">
        <v>0</v>
      </c>
      <c r="X4941" s="59" t="n">
        <v>0</v>
      </c>
      <c r="Y4941" s="59" t="n">
        <f aca="false">IF(terrains!L4941&lt;=2.5,1,IF(terrains!L4941&lt;=4.5,2,IF(terrains!L4941&lt;=6.5,3,4)))</f>
        <v>1</v>
      </c>
      <c r="Z4941" s="59" t="n">
        <f aca="false">IF(terrains!R4941=1,35,IF(terrains!S4941=1,64,IF(terrains!T4941=1,IF(terrains!Y4941=1,85,104),IF(terrains!U4941=1,IF(terrains!Y4941=1,124,152),IF(terrains!V4941=1,(IF(terrains!Y4941=1,146,IF(terrains!Y4941=2,178,263))),IF(terrains!W4941=1,(IF(terrains!Y4941=1,178,IF(terrains!Y4941=2,218,321))),IF(terrains!X4941=1,IF(terrains!Y4941=1,190,IF(terrains!Y4941=2,242,IF(terrains!Y4941=3,357,896))))))))))</f>
        <v>124</v>
      </c>
      <c r="AA4941" s="152" t="n">
        <f aca="false">terrains!Z4941*terrains!F4941</f>
        <v>257868.839088</v>
      </c>
    </row>
    <row r="4942" customFormat="false" ht="13.8" hidden="false" customHeight="false" outlineLevel="0" collapsed="false">
      <c r="A4942" s="143" t="n">
        <v>4941</v>
      </c>
      <c r="B4942" s="59" t="n">
        <v>300167.123357</v>
      </c>
      <c r="C4942" s="59" t="n">
        <v>5057136.65016</v>
      </c>
      <c r="D4942" s="59" t="s">
        <v>4565</v>
      </c>
      <c r="E4942" s="153" t="n">
        <v>193.1</v>
      </c>
      <c r="F4942" s="150" t="n">
        <f aca="false">terrains!E4942*10.76391</f>
        <v>2078.511021</v>
      </c>
      <c r="G4942" s="59" t="s">
        <v>354</v>
      </c>
      <c r="H4942" s="59" t="n">
        <v>0</v>
      </c>
      <c r="I4942" s="59" t="n">
        <v>0</v>
      </c>
      <c r="J4942" s="59" t="n">
        <f aca="false">IF(terrains!L4942=13.5,IF(terrains!X4942=1,12,9),-0.392532+1.267037*terrains!L4942+0.472239*terrains!X4942+0.58658*terrains!W4942+0.089417*terrains!V4942+0.531633*terrains!U4942+0.337883*terrains!T4942-0.403545*terrains!S4942)</f>
        <v>2.141542</v>
      </c>
      <c r="K4942" s="151" t="n">
        <f aca="false">IF(terrains!I4942=0,terrains!J4942,terrains!I4942)</f>
        <v>2.141542</v>
      </c>
      <c r="L4942" s="59" t="n">
        <v>2</v>
      </c>
      <c r="M4942" s="59" t="n">
        <v>1</v>
      </c>
      <c r="N4942" s="59" t="n">
        <v>3</v>
      </c>
      <c r="O4942" s="59" t="s">
        <v>175</v>
      </c>
      <c r="P4942" s="59" t="n">
        <v>2</v>
      </c>
      <c r="Q4942" s="59" t="n">
        <v>1.5</v>
      </c>
      <c r="R4942" s="59" t="n">
        <v>1</v>
      </c>
      <c r="S4942" s="59" t="n">
        <v>0</v>
      </c>
      <c r="T4942" s="59" t="n">
        <v>0</v>
      </c>
      <c r="U4942" s="59" t="n">
        <v>0</v>
      </c>
      <c r="V4942" s="59" t="n">
        <v>0</v>
      </c>
      <c r="W4942" s="59" t="n">
        <v>0</v>
      </c>
      <c r="X4942" s="59" t="n">
        <v>0</v>
      </c>
      <c r="Y4942" s="59" t="n">
        <f aca="false">IF(terrains!L4942&lt;=2.5,1,IF(terrains!L4942&lt;=4.5,2,IF(terrains!L4942&lt;=6.5,3,4)))</f>
        <v>1</v>
      </c>
      <c r="Z4942" s="59" t="n">
        <f aca="false">IF(terrains!R4942=1,35,IF(terrains!S4942=1,64,IF(terrains!T4942=1,IF(terrains!Y4942=1,85,104),IF(terrains!U4942=1,IF(terrains!Y4942=1,124,152),IF(terrains!V4942=1,(IF(terrains!Y4942=1,146,IF(terrains!Y4942=2,178,263))),IF(terrains!W4942=1,(IF(terrains!Y4942=1,178,IF(terrains!Y4942=2,218,321))),IF(terrains!X4942=1,IF(terrains!Y4942=1,190,IF(terrains!Y4942=2,242,IF(terrains!Y4942=3,357,896))))))))))</f>
        <v>35</v>
      </c>
      <c r="AA4942" s="152" t="n">
        <f aca="false">terrains!Z4942*terrains!F4942</f>
        <v>72747.885735</v>
      </c>
    </row>
    <row r="4943" customFormat="false" ht="13.8" hidden="false" customHeight="false" outlineLevel="0" collapsed="false">
      <c r="A4943" s="143" t="n">
        <v>4942</v>
      </c>
      <c r="B4943" s="59" t="n">
        <v>299162.01173</v>
      </c>
      <c r="C4943" s="59" t="n">
        <v>5056684.246</v>
      </c>
      <c r="D4943" s="59" t="s">
        <v>4566</v>
      </c>
      <c r="E4943" s="153" t="n">
        <v>192.5</v>
      </c>
      <c r="F4943" s="150" t="n">
        <f aca="false">terrains!E4943*10.76391</f>
        <v>2072.052675</v>
      </c>
      <c r="G4943" s="59" t="s">
        <v>354</v>
      </c>
      <c r="H4943" s="59" t="n">
        <v>0</v>
      </c>
      <c r="I4943" s="59" t="n">
        <v>0</v>
      </c>
      <c r="J4943" s="59" t="n">
        <f aca="false">IF(terrains!L4943=13.5,IF(terrains!X4943=1,12,9),-0.392532+1.267037*terrains!L4943+0.472239*terrains!X4943+0.58658*terrains!W4943+0.089417*terrains!V4943+0.531633*terrains!U4943+0.337883*terrains!T4943-0.403545*terrains!S4943)</f>
        <v>2.141542</v>
      </c>
      <c r="K4943" s="151" t="n">
        <f aca="false">IF(terrains!I4943=0,terrains!J4943,terrains!I4943)</f>
        <v>2.141542</v>
      </c>
      <c r="L4943" s="59" t="n">
        <v>2</v>
      </c>
      <c r="M4943" s="59" t="n">
        <v>1</v>
      </c>
      <c r="N4943" s="59" t="n">
        <v>3</v>
      </c>
      <c r="O4943" s="59" t="s">
        <v>175</v>
      </c>
      <c r="P4943" s="59" t="n">
        <v>2</v>
      </c>
      <c r="Q4943" s="59" t="n">
        <v>1.5</v>
      </c>
      <c r="R4943" s="59" t="n">
        <v>1</v>
      </c>
      <c r="S4943" s="59" t="n">
        <v>0</v>
      </c>
      <c r="T4943" s="59" t="n">
        <v>0</v>
      </c>
      <c r="U4943" s="59" t="n">
        <v>0</v>
      </c>
      <c r="V4943" s="59" t="n">
        <v>0</v>
      </c>
      <c r="W4943" s="59" t="n">
        <v>0</v>
      </c>
      <c r="X4943" s="59" t="n">
        <v>0</v>
      </c>
      <c r="Y4943" s="59" t="n">
        <f aca="false">IF(terrains!L4943&lt;=2.5,1,IF(terrains!L4943&lt;=4.5,2,IF(terrains!L4943&lt;=6.5,3,4)))</f>
        <v>1</v>
      </c>
      <c r="Z4943" s="59" t="n">
        <f aca="false">IF(terrains!R4943=1,35,IF(terrains!S4943=1,64,IF(terrains!T4943=1,IF(terrains!Y4943=1,85,104),IF(terrains!U4943=1,IF(terrains!Y4943=1,124,152),IF(terrains!V4943=1,(IF(terrains!Y4943=1,146,IF(terrains!Y4943=2,178,263))),IF(terrains!W4943=1,(IF(terrains!Y4943=1,178,IF(terrains!Y4943=2,218,321))),IF(terrains!X4943=1,IF(terrains!Y4943=1,190,IF(terrains!Y4943=2,242,IF(terrains!Y4943=3,357,896))))))))))</f>
        <v>35</v>
      </c>
      <c r="AA4943" s="152" t="n">
        <f aca="false">terrains!Z4943*terrains!F4943</f>
        <v>72521.843625</v>
      </c>
    </row>
    <row r="4944" customFormat="false" ht="13.8" hidden="false" customHeight="false" outlineLevel="0" collapsed="false">
      <c r="A4944" s="143" t="n">
        <v>4943</v>
      </c>
      <c r="B4944" s="59" t="n">
        <v>300171.35661</v>
      </c>
      <c r="C4944" s="59" t="n">
        <v>5057130.29344</v>
      </c>
      <c r="D4944" s="59" t="s">
        <v>4567</v>
      </c>
      <c r="E4944" s="153" t="n">
        <v>192.3</v>
      </c>
      <c r="F4944" s="150" t="n">
        <f aca="false">terrains!E4944*10.76391</f>
        <v>2069.899893</v>
      </c>
      <c r="G4944" s="59" t="s">
        <v>354</v>
      </c>
      <c r="H4944" s="59" t="n">
        <v>0</v>
      </c>
      <c r="I4944" s="59" t="n">
        <v>0</v>
      </c>
      <c r="J4944" s="59" t="n">
        <f aca="false">IF(terrains!L4944=13.5,IF(terrains!X4944=1,12,9),-0.392532+1.267037*terrains!L4944+0.472239*terrains!X4944+0.58658*terrains!W4944+0.089417*terrains!V4944+0.531633*terrains!U4944+0.337883*terrains!T4944-0.403545*terrains!S4944)</f>
        <v>2.141542</v>
      </c>
      <c r="K4944" s="151" t="n">
        <f aca="false">IF(terrains!I4944=0,terrains!J4944,terrains!I4944)</f>
        <v>2.141542</v>
      </c>
      <c r="L4944" s="59" t="n">
        <v>2</v>
      </c>
      <c r="M4944" s="59" t="n">
        <v>1</v>
      </c>
      <c r="N4944" s="59" t="n">
        <v>3</v>
      </c>
      <c r="O4944" s="59" t="s">
        <v>175</v>
      </c>
      <c r="P4944" s="59" t="n">
        <v>2</v>
      </c>
      <c r="Q4944" s="59" t="n">
        <v>1.5</v>
      </c>
      <c r="R4944" s="59" t="n">
        <v>1</v>
      </c>
      <c r="S4944" s="59" t="n">
        <v>0</v>
      </c>
      <c r="T4944" s="59" t="n">
        <v>0</v>
      </c>
      <c r="U4944" s="59" t="n">
        <v>0</v>
      </c>
      <c r="V4944" s="59" t="n">
        <v>0</v>
      </c>
      <c r="W4944" s="59" t="n">
        <v>0</v>
      </c>
      <c r="X4944" s="59" t="n">
        <v>0</v>
      </c>
      <c r="Y4944" s="59" t="n">
        <f aca="false">IF(terrains!L4944&lt;=2.5,1,IF(terrains!L4944&lt;=4.5,2,IF(terrains!L4944&lt;=6.5,3,4)))</f>
        <v>1</v>
      </c>
      <c r="Z4944" s="59" t="n">
        <f aca="false">IF(terrains!R4944=1,35,IF(terrains!S4944=1,64,IF(terrains!T4944=1,IF(terrains!Y4944=1,85,104),IF(terrains!U4944=1,IF(terrains!Y4944=1,124,152),IF(terrains!V4944=1,(IF(terrains!Y4944=1,146,IF(terrains!Y4944=2,178,263))),IF(terrains!W4944=1,(IF(terrains!Y4944=1,178,IF(terrains!Y4944=2,218,321))),IF(terrains!X4944=1,IF(terrains!Y4944=1,190,IF(terrains!Y4944=2,242,IF(terrains!Y4944=3,357,896))))))))))</f>
        <v>35</v>
      </c>
      <c r="AA4944" s="152" t="n">
        <f aca="false">terrains!Z4944*terrains!F4944</f>
        <v>72446.496255</v>
      </c>
    </row>
    <row r="4945" customFormat="false" ht="13.8" hidden="false" customHeight="false" outlineLevel="0" collapsed="false">
      <c r="A4945" s="143" t="n">
        <v>4944</v>
      </c>
      <c r="B4945" s="59" t="n">
        <v>299738.827161</v>
      </c>
      <c r="C4945" s="59" t="n">
        <v>5044139.53042</v>
      </c>
      <c r="D4945" s="59" t="s">
        <v>4568</v>
      </c>
      <c r="E4945" s="153" t="n">
        <v>192</v>
      </c>
      <c r="F4945" s="150" t="n">
        <f aca="false">terrains!E4945*10.76391</f>
        <v>2066.67072</v>
      </c>
      <c r="G4945" s="59" t="s">
        <v>232</v>
      </c>
      <c r="H4945" s="59" t="n">
        <v>0</v>
      </c>
      <c r="I4945" s="59" t="n">
        <v>0</v>
      </c>
      <c r="J4945" s="59" t="n">
        <f aca="false">IF(terrains!L4945=13.5,IF(terrains!X4945=1,12,9),-0.392532+1.267037*terrains!L4945+0.472239*terrains!X4945+0.58658*terrains!W4945+0.089417*terrains!V4945+0.531633*terrains!U4945+0.337883*terrains!T4945-0.403545*terrains!S4945)</f>
        <v>2.8644775</v>
      </c>
      <c r="K4945" s="151" t="n">
        <f aca="false">IF(terrains!I4945=0,terrains!J4945,terrains!I4945)</f>
        <v>2.8644775</v>
      </c>
      <c r="L4945" s="59" t="n">
        <v>2.5</v>
      </c>
      <c r="M4945" s="59" t="n">
        <v>2</v>
      </c>
      <c r="N4945" s="59" t="n">
        <v>4</v>
      </c>
      <c r="O4945" s="59" t="s">
        <v>179</v>
      </c>
      <c r="P4945" s="59" t="n">
        <v>2</v>
      </c>
      <c r="Q4945" s="59" t="n">
        <v>2.5</v>
      </c>
      <c r="R4945" s="59" t="n">
        <v>0</v>
      </c>
      <c r="S4945" s="59" t="n">
        <v>0</v>
      </c>
      <c r="T4945" s="59" t="n">
        <v>0</v>
      </c>
      <c r="U4945" s="59" t="n">
        <v>0</v>
      </c>
      <c r="V4945" s="59" t="n">
        <v>1</v>
      </c>
      <c r="W4945" s="59" t="n">
        <v>0</v>
      </c>
      <c r="X4945" s="59" t="n">
        <v>0</v>
      </c>
      <c r="Y4945" s="59" t="n">
        <f aca="false">IF(terrains!L4945&lt;=2.5,1,IF(terrains!L4945&lt;=4.5,2,IF(terrains!L4945&lt;=6.5,3,4)))</f>
        <v>1</v>
      </c>
      <c r="Z4945" s="59" t="n">
        <f aca="false">IF(terrains!R4945=1,35,IF(terrains!S4945=1,64,IF(terrains!T4945=1,IF(terrains!Y4945=1,85,104),IF(terrains!U4945=1,IF(terrains!Y4945=1,124,152),IF(terrains!V4945=1,(IF(terrains!Y4945=1,146,IF(terrains!Y4945=2,178,263))),IF(terrains!W4945=1,(IF(terrains!Y4945=1,178,IF(terrains!Y4945=2,218,321))),IF(terrains!X4945=1,IF(terrains!Y4945=1,190,IF(terrains!Y4945=2,242,IF(terrains!Y4945=3,357,896))))))))))</f>
        <v>146</v>
      </c>
      <c r="AA4945" s="152" t="n">
        <f aca="false">terrains!Z4945*terrains!F4945</f>
        <v>301733.92512</v>
      </c>
    </row>
    <row r="4946" customFormat="false" ht="13.8" hidden="false" customHeight="false" outlineLevel="0" collapsed="false">
      <c r="A4946" s="143" t="n">
        <v>4945</v>
      </c>
      <c r="B4946" s="59" t="n">
        <v>299660.424245</v>
      </c>
      <c r="C4946" s="59" t="n">
        <v>5044187.2897</v>
      </c>
      <c r="D4946" s="59" t="s">
        <v>4569</v>
      </c>
      <c r="E4946" s="153" t="n">
        <v>191.9</v>
      </c>
      <c r="F4946" s="150" t="n">
        <f aca="false">terrains!E4946*10.76391</f>
        <v>2065.594329</v>
      </c>
      <c r="G4946" s="59" t="s">
        <v>232</v>
      </c>
      <c r="H4946" s="59" t="n">
        <v>0</v>
      </c>
      <c r="I4946" s="59" t="n">
        <v>0</v>
      </c>
      <c r="J4946" s="59" t="n">
        <f aca="false">IF(terrains!L4946=13.5,IF(terrains!X4946=1,12,9),-0.392532+1.267037*terrains!L4946+0.472239*terrains!X4946+0.58658*terrains!W4946+0.089417*terrains!V4946+0.531633*terrains!U4946+0.337883*terrains!T4946-0.403545*terrains!S4946)</f>
        <v>2.8644775</v>
      </c>
      <c r="K4946" s="151" t="n">
        <f aca="false">IF(terrains!I4946=0,terrains!J4946,terrains!I4946)</f>
        <v>2.8644775</v>
      </c>
      <c r="L4946" s="59" t="n">
        <v>2.5</v>
      </c>
      <c r="M4946" s="59" t="n">
        <v>2</v>
      </c>
      <c r="N4946" s="59" t="n">
        <v>4</v>
      </c>
      <c r="O4946" s="59" t="s">
        <v>179</v>
      </c>
      <c r="P4946" s="59" t="n">
        <v>2</v>
      </c>
      <c r="Q4946" s="59" t="n">
        <v>2.5</v>
      </c>
      <c r="R4946" s="59" t="n">
        <v>0</v>
      </c>
      <c r="S4946" s="59" t="n">
        <v>0</v>
      </c>
      <c r="T4946" s="59" t="n">
        <v>0</v>
      </c>
      <c r="U4946" s="59" t="n">
        <v>0</v>
      </c>
      <c r="V4946" s="59" t="n">
        <v>1</v>
      </c>
      <c r="W4946" s="59" t="n">
        <v>0</v>
      </c>
      <c r="X4946" s="59" t="n">
        <v>0</v>
      </c>
      <c r="Y4946" s="59" t="n">
        <f aca="false">IF(terrains!L4946&lt;=2.5,1,IF(terrains!L4946&lt;=4.5,2,IF(terrains!L4946&lt;=6.5,3,4)))</f>
        <v>1</v>
      </c>
      <c r="Z4946" s="59" t="n">
        <f aca="false">IF(terrains!R4946=1,35,IF(terrains!S4946=1,64,IF(terrains!T4946=1,IF(terrains!Y4946=1,85,104),IF(terrains!U4946=1,IF(terrains!Y4946=1,124,152),IF(terrains!V4946=1,(IF(terrains!Y4946=1,146,IF(terrains!Y4946=2,178,263))),IF(terrains!W4946=1,(IF(terrains!Y4946=1,178,IF(terrains!Y4946=2,218,321))),IF(terrains!X4946=1,IF(terrains!Y4946=1,190,IF(terrains!Y4946=2,242,IF(terrains!Y4946=3,357,896))))))))))</f>
        <v>146</v>
      </c>
      <c r="AA4946" s="152" t="n">
        <f aca="false">terrains!Z4946*terrains!F4946</f>
        <v>301576.772034</v>
      </c>
    </row>
    <row r="4947" customFormat="false" ht="13.8" hidden="false" customHeight="false" outlineLevel="0" collapsed="false">
      <c r="A4947" s="143" t="n">
        <v>4946</v>
      </c>
      <c r="B4947" s="59" t="n">
        <v>294062.239831</v>
      </c>
      <c r="C4947" s="59" t="n">
        <v>5035524.86374</v>
      </c>
      <c r="D4947" s="59" t="s">
        <v>4570</v>
      </c>
      <c r="E4947" s="153" t="n">
        <v>191.8</v>
      </c>
      <c r="F4947" s="150" t="n">
        <f aca="false">terrains!E4947*10.76391</f>
        <v>2064.517938</v>
      </c>
      <c r="G4947" s="59" t="s">
        <v>209</v>
      </c>
      <c r="H4947" s="59" t="n">
        <v>0</v>
      </c>
      <c r="I4947" s="59" t="n">
        <v>0</v>
      </c>
      <c r="J4947" s="59" t="n">
        <f aca="false">IF(terrains!L4947=13.5,IF(terrains!X4947=1,12,9),-0.392532+1.267037*terrains!L4947+0.472239*terrains!X4947+0.58658*terrains!W4947+0.089417*terrains!V4947+0.531633*terrains!U4947+0.337883*terrains!T4947-0.403545*terrains!S4947)</f>
        <v>1.737997</v>
      </c>
      <c r="K4947" s="151" t="n">
        <f aca="false">IF(terrains!I4947=0,terrains!J4947,terrains!I4947)</f>
        <v>1.737997</v>
      </c>
      <c r="L4947" s="59" t="n">
        <v>2</v>
      </c>
      <c r="M4947" s="59" t="n">
        <v>2</v>
      </c>
      <c r="N4947" s="59" t="n">
        <v>3</v>
      </c>
      <c r="O4947" s="59" t="s">
        <v>176</v>
      </c>
      <c r="P4947" s="59" t="n">
        <v>2</v>
      </c>
      <c r="Q4947" s="59" t="n">
        <v>2</v>
      </c>
      <c r="R4947" s="59" t="n">
        <v>0</v>
      </c>
      <c r="S4947" s="59" t="n">
        <v>1</v>
      </c>
      <c r="T4947" s="59" t="n">
        <v>0</v>
      </c>
      <c r="U4947" s="59" t="n">
        <v>0</v>
      </c>
      <c r="V4947" s="59" t="n">
        <v>0</v>
      </c>
      <c r="W4947" s="59" t="n">
        <v>0</v>
      </c>
      <c r="X4947" s="59" t="n">
        <v>0</v>
      </c>
      <c r="Y4947" s="59" t="n">
        <f aca="false">IF(terrains!L4947&lt;=2.5,1,IF(terrains!L4947&lt;=4.5,2,IF(terrains!L4947&lt;=6.5,3,4)))</f>
        <v>1</v>
      </c>
      <c r="Z4947" s="59" t="n">
        <f aca="false">IF(terrains!R4947=1,35,IF(terrains!S4947=1,64,IF(terrains!T4947=1,IF(terrains!Y4947=1,85,104),IF(terrains!U4947=1,IF(terrains!Y4947=1,124,152),IF(terrains!V4947=1,(IF(terrains!Y4947=1,146,IF(terrains!Y4947=2,178,263))),IF(terrains!W4947=1,(IF(terrains!Y4947=1,178,IF(terrains!Y4947=2,218,321))),IF(terrains!X4947=1,IF(terrains!Y4947=1,190,IF(terrains!Y4947=2,242,IF(terrains!Y4947=3,357,896))))))))))</f>
        <v>64</v>
      </c>
      <c r="AA4947" s="152" t="n">
        <f aca="false">terrains!Z4947*terrains!F4947</f>
        <v>132129.148032</v>
      </c>
    </row>
    <row r="4948" customFormat="false" ht="13.8" hidden="false" customHeight="false" outlineLevel="0" collapsed="false">
      <c r="A4948" s="143" t="n">
        <v>4947</v>
      </c>
      <c r="B4948" s="59" t="n">
        <v>302089.624861</v>
      </c>
      <c r="C4948" s="59" t="n">
        <v>5048165.45969</v>
      </c>
      <c r="D4948" s="59" t="s">
        <v>4571</v>
      </c>
      <c r="E4948" s="153" t="n">
        <v>191.6</v>
      </c>
      <c r="F4948" s="150" t="n">
        <f aca="false">terrains!E4948*10.76391</f>
        <v>2062.365156</v>
      </c>
      <c r="G4948" s="59" t="s">
        <v>1510</v>
      </c>
      <c r="H4948" s="59" t="n">
        <v>0</v>
      </c>
      <c r="I4948" s="59" t="n">
        <v>0</v>
      </c>
      <c r="J4948" s="59" t="n">
        <f aca="false">IF(terrains!L4948=13.5,IF(terrains!X4948=1,12,9),-0.392532+1.267037*terrains!L4948+0.472239*terrains!X4948+0.58658*terrains!W4948+0.089417*terrains!V4948+0.531633*terrains!U4948+0.337883*terrains!T4948-0.403545*terrains!S4948)</f>
        <v>1.737997</v>
      </c>
      <c r="K4948" s="151" t="n">
        <f aca="false">IF(terrains!I4948=0,terrains!J4948,terrains!I4948)</f>
        <v>1.737997</v>
      </c>
      <c r="L4948" s="59" t="n">
        <v>2</v>
      </c>
      <c r="M4948" s="59" t="n">
        <v>1</v>
      </c>
      <c r="N4948" s="59" t="n">
        <v>4</v>
      </c>
      <c r="O4948" s="59" t="s">
        <v>176</v>
      </c>
      <c r="P4948" s="59" t="n">
        <v>2</v>
      </c>
      <c r="Q4948" s="59" t="n">
        <v>1.5</v>
      </c>
      <c r="R4948" s="59" t="n">
        <v>0</v>
      </c>
      <c r="S4948" s="59" t="n">
        <v>1</v>
      </c>
      <c r="T4948" s="59" t="n">
        <v>0</v>
      </c>
      <c r="U4948" s="59" t="n">
        <v>0</v>
      </c>
      <c r="V4948" s="59" t="n">
        <v>0</v>
      </c>
      <c r="W4948" s="59" t="n">
        <v>0</v>
      </c>
      <c r="X4948" s="59" t="n">
        <v>0</v>
      </c>
      <c r="Y4948" s="59" t="n">
        <f aca="false">IF(terrains!L4948&lt;=2.5,1,IF(terrains!L4948&lt;=4.5,2,IF(terrains!L4948&lt;=6.5,3,4)))</f>
        <v>1</v>
      </c>
      <c r="Z4948" s="59" t="n">
        <f aca="false">IF(terrains!R4948=1,35,IF(terrains!S4948=1,64,IF(terrains!T4948=1,IF(terrains!Y4948=1,85,104),IF(terrains!U4948=1,IF(terrains!Y4948=1,124,152),IF(terrains!V4948=1,(IF(terrains!Y4948=1,146,IF(terrains!Y4948=2,178,263))),IF(terrains!W4948=1,(IF(terrains!Y4948=1,178,IF(terrains!Y4948=2,218,321))),IF(terrains!X4948=1,IF(terrains!Y4948=1,190,IF(terrains!Y4948=2,242,IF(terrains!Y4948=3,357,896))))))))))</f>
        <v>64</v>
      </c>
      <c r="AA4948" s="152" t="n">
        <f aca="false">terrains!Z4948*terrains!F4948</f>
        <v>131991.369984</v>
      </c>
    </row>
    <row r="4949" customFormat="false" ht="13.8" hidden="false" customHeight="false" outlineLevel="0" collapsed="false">
      <c r="A4949" s="143" t="n">
        <v>4948</v>
      </c>
      <c r="B4949" s="59" t="n">
        <v>301863.3564</v>
      </c>
      <c r="C4949" s="59" t="n">
        <v>5045307.188</v>
      </c>
      <c r="D4949" s="59" t="s">
        <v>4572</v>
      </c>
      <c r="E4949" s="153" t="n">
        <v>191.5</v>
      </c>
      <c r="F4949" s="150" t="n">
        <f aca="false">terrains!E4949*10.76391</f>
        <v>2061.288765</v>
      </c>
      <c r="G4949" s="59" t="s">
        <v>535</v>
      </c>
      <c r="H4949" s="59" t="n">
        <v>0</v>
      </c>
      <c r="I4949" s="59" t="n">
        <v>0</v>
      </c>
      <c r="J4949" s="59" t="n">
        <f aca="false">IF(terrains!L4949=13.5,IF(terrains!X4949=1,12,9),-0.392532+1.267037*terrains!L4949+0.472239*terrains!X4949+0.58658*terrains!W4949+0.089417*terrains!V4949+0.531633*terrains!U4949+0.337883*terrains!T4949-0.403545*terrains!S4949)</f>
        <v>3.1129435</v>
      </c>
      <c r="K4949" s="151" t="n">
        <f aca="false">IF(terrains!I4949=0,terrains!J4949,terrains!I4949)</f>
        <v>3.1129435</v>
      </c>
      <c r="L4949" s="59" t="n">
        <v>2.5</v>
      </c>
      <c r="M4949" s="59" t="n">
        <v>1</v>
      </c>
      <c r="N4949" s="59" t="n">
        <v>4</v>
      </c>
      <c r="O4949" s="59" t="s">
        <v>177</v>
      </c>
      <c r="P4949" s="59" t="n">
        <v>2</v>
      </c>
      <c r="Q4949" s="59" t="n">
        <v>2.5</v>
      </c>
      <c r="R4949" s="59" t="n">
        <v>0</v>
      </c>
      <c r="S4949" s="59" t="n">
        <v>0</v>
      </c>
      <c r="T4949" s="59" t="n">
        <v>1</v>
      </c>
      <c r="U4949" s="59" t="n">
        <v>0</v>
      </c>
      <c r="V4949" s="59" t="n">
        <v>0</v>
      </c>
      <c r="W4949" s="59" t="n">
        <v>0</v>
      </c>
      <c r="X4949" s="59" t="n">
        <v>0</v>
      </c>
      <c r="Y4949" s="59" t="n">
        <f aca="false">IF(terrains!L4949&lt;=2.5,1,IF(terrains!L4949&lt;=4.5,2,IF(terrains!L4949&lt;=6.5,3,4)))</f>
        <v>1</v>
      </c>
      <c r="Z4949" s="59" t="n">
        <f aca="false">IF(terrains!R4949=1,35,IF(terrains!S4949=1,64,IF(terrains!T4949=1,IF(terrains!Y4949=1,85,104),IF(terrains!U4949=1,IF(terrains!Y4949=1,124,152),IF(terrains!V4949=1,(IF(terrains!Y4949=1,146,IF(terrains!Y4949=2,178,263))),IF(terrains!W4949=1,(IF(terrains!Y4949=1,178,IF(terrains!Y4949=2,218,321))),IF(terrains!X4949=1,IF(terrains!Y4949=1,190,IF(terrains!Y4949=2,242,IF(terrains!Y4949=3,357,896))))))))))</f>
        <v>85</v>
      </c>
      <c r="AA4949" s="152" t="n">
        <f aca="false">terrains!Z4949*terrains!F4949</f>
        <v>175209.545025</v>
      </c>
    </row>
    <row r="4950" customFormat="false" ht="13.8" hidden="false" customHeight="false" outlineLevel="0" collapsed="false">
      <c r="A4950" s="143" t="n">
        <v>4949</v>
      </c>
      <c r="B4950" s="59" t="n">
        <v>300175.587974</v>
      </c>
      <c r="C4950" s="59" t="n">
        <v>5057123.93781</v>
      </c>
      <c r="D4950" s="59" t="s">
        <v>4573</v>
      </c>
      <c r="E4950" s="153" t="n">
        <v>191.4</v>
      </c>
      <c r="F4950" s="150" t="n">
        <f aca="false">terrains!E4950*10.76391</f>
        <v>2060.212374</v>
      </c>
      <c r="G4950" s="59" t="s">
        <v>354</v>
      </c>
      <c r="H4950" s="59" t="n">
        <v>0</v>
      </c>
      <c r="I4950" s="59" t="n">
        <v>0</v>
      </c>
      <c r="J4950" s="59" t="n">
        <f aca="false">IF(terrains!L4950=13.5,IF(terrains!X4950=1,12,9),-0.392532+1.267037*terrains!L4950+0.472239*terrains!X4950+0.58658*terrains!W4950+0.089417*terrains!V4950+0.531633*terrains!U4950+0.337883*terrains!T4950-0.403545*terrains!S4950)</f>
        <v>2.141542</v>
      </c>
      <c r="K4950" s="151" t="n">
        <f aca="false">IF(terrains!I4950=0,terrains!J4950,terrains!I4950)</f>
        <v>2.141542</v>
      </c>
      <c r="L4950" s="59" t="n">
        <v>2</v>
      </c>
      <c r="M4950" s="59" t="n">
        <v>1</v>
      </c>
      <c r="N4950" s="59" t="n">
        <v>3</v>
      </c>
      <c r="O4950" s="59" t="s">
        <v>175</v>
      </c>
      <c r="P4950" s="59" t="n">
        <v>2</v>
      </c>
      <c r="Q4950" s="59" t="n">
        <v>1.5</v>
      </c>
      <c r="R4950" s="59" t="n">
        <v>1</v>
      </c>
      <c r="S4950" s="59" t="n">
        <v>0</v>
      </c>
      <c r="T4950" s="59" t="n">
        <v>0</v>
      </c>
      <c r="U4950" s="59" t="n">
        <v>0</v>
      </c>
      <c r="V4950" s="59" t="n">
        <v>0</v>
      </c>
      <c r="W4950" s="59" t="n">
        <v>0</v>
      </c>
      <c r="X4950" s="59" t="n">
        <v>0</v>
      </c>
      <c r="Y4950" s="59" t="n">
        <f aca="false">IF(terrains!L4950&lt;=2.5,1,IF(terrains!L4950&lt;=4.5,2,IF(terrains!L4950&lt;=6.5,3,4)))</f>
        <v>1</v>
      </c>
      <c r="Z4950" s="59" t="n">
        <f aca="false">IF(terrains!R4950=1,35,IF(terrains!S4950=1,64,IF(terrains!T4950=1,IF(terrains!Y4950=1,85,104),IF(terrains!U4950=1,IF(terrains!Y4950=1,124,152),IF(terrains!V4950=1,(IF(terrains!Y4950=1,146,IF(terrains!Y4950=2,178,263))),IF(terrains!W4950=1,(IF(terrains!Y4950=1,178,IF(terrains!Y4950=2,218,321))),IF(terrains!X4950=1,IF(terrains!Y4950=1,190,IF(terrains!Y4950=2,242,IF(terrains!Y4950=3,357,896))))))))))</f>
        <v>35</v>
      </c>
      <c r="AA4950" s="152" t="n">
        <f aca="false">terrains!Z4950*terrains!F4950</f>
        <v>72107.43309</v>
      </c>
    </row>
    <row r="4951" customFormat="false" ht="13.8" hidden="false" customHeight="false" outlineLevel="0" collapsed="false">
      <c r="A4951" s="143" t="n">
        <v>4950</v>
      </c>
      <c r="B4951" s="59" t="n">
        <v>299653.970453</v>
      </c>
      <c r="C4951" s="59" t="n">
        <v>5044191.22397</v>
      </c>
      <c r="D4951" s="59" t="s">
        <v>4574</v>
      </c>
      <c r="E4951" s="153" t="n">
        <v>191.2</v>
      </c>
      <c r="F4951" s="150" t="n">
        <f aca="false">terrains!E4951*10.76391</f>
        <v>2058.059592</v>
      </c>
      <c r="G4951" s="59" t="s">
        <v>232</v>
      </c>
      <c r="H4951" s="59" t="n">
        <v>0</v>
      </c>
      <c r="I4951" s="59" t="n">
        <v>0</v>
      </c>
      <c r="J4951" s="59" t="n">
        <f aca="false">IF(terrains!L4951=13.5,IF(terrains!X4951=1,12,9),-0.392532+1.267037*terrains!L4951+0.472239*terrains!X4951+0.58658*terrains!W4951+0.089417*terrains!V4951+0.531633*terrains!U4951+0.337883*terrains!T4951-0.403545*terrains!S4951)</f>
        <v>2.8644775</v>
      </c>
      <c r="K4951" s="151" t="n">
        <f aca="false">IF(terrains!I4951=0,terrains!J4951,terrains!I4951)</f>
        <v>2.8644775</v>
      </c>
      <c r="L4951" s="59" t="n">
        <v>2.5</v>
      </c>
      <c r="M4951" s="59" t="n">
        <v>2</v>
      </c>
      <c r="N4951" s="59" t="n">
        <v>4</v>
      </c>
      <c r="O4951" s="59" t="s">
        <v>179</v>
      </c>
      <c r="P4951" s="59" t="n">
        <v>2</v>
      </c>
      <c r="Q4951" s="59" t="n">
        <v>2.5</v>
      </c>
      <c r="R4951" s="59" t="n">
        <v>0</v>
      </c>
      <c r="S4951" s="59" t="n">
        <v>0</v>
      </c>
      <c r="T4951" s="59" t="n">
        <v>0</v>
      </c>
      <c r="U4951" s="59" t="n">
        <v>0</v>
      </c>
      <c r="V4951" s="59" t="n">
        <v>1</v>
      </c>
      <c r="W4951" s="59" t="n">
        <v>0</v>
      </c>
      <c r="X4951" s="59" t="n">
        <v>0</v>
      </c>
      <c r="Y4951" s="59" t="n">
        <f aca="false">IF(terrains!L4951&lt;=2.5,1,IF(terrains!L4951&lt;=4.5,2,IF(terrains!L4951&lt;=6.5,3,4)))</f>
        <v>1</v>
      </c>
      <c r="Z4951" s="59" t="n">
        <f aca="false">IF(terrains!R4951=1,35,IF(terrains!S4951=1,64,IF(terrains!T4951=1,IF(terrains!Y4951=1,85,104),IF(terrains!U4951=1,IF(terrains!Y4951=1,124,152),IF(terrains!V4951=1,(IF(terrains!Y4951=1,146,IF(terrains!Y4951=2,178,263))),IF(terrains!W4951=1,(IF(terrains!Y4951=1,178,IF(terrains!Y4951=2,218,321))),IF(terrains!X4951=1,IF(terrains!Y4951=1,190,IF(terrains!Y4951=2,242,IF(terrains!Y4951=3,357,896))))))))))</f>
        <v>146</v>
      </c>
      <c r="AA4951" s="152" t="n">
        <f aca="false">terrains!Z4951*terrains!F4951</f>
        <v>300476.700432</v>
      </c>
    </row>
    <row r="4952" customFormat="false" ht="13.8" hidden="false" customHeight="false" outlineLevel="0" collapsed="false">
      <c r="A4952" s="143" t="n">
        <v>4951</v>
      </c>
      <c r="B4952" s="59" t="n">
        <v>300179.817511</v>
      </c>
      <c r="C4952" s="59" t="n">
        <v>5057117.57834</v>
      </c>
      <c r="D4952" s="59" t="s">
        <v>4575</v>
      </c>
      <c r="E4952" s="153" t="n">
        <v>190.6</v>
      </c>
      <c r="F4952" s="150" t="n">
        <f aca="false">terrains!E4952*10.76391</f>
        <v>2051.601246</v>
      </c>
      <c r="G4952" s="59" t="s">
        <v>354</v>
      </c>
      <c r="H4952" s="59" t="n">
        <v>0</v>
      </c>
      <c r="I4952" s="59" t="n">
        <v>0</v>
      </c>
      <c r="J4952" s="59" t="n">
        <f aca="false">IF(terrains!L4952=13.5,IF(terrains!X4952=1,12,9),-0.392532+1.267037*terrains!L4952+0.472239*terrains!X4952+0.58658*terrains!W4952+0.089417*terrains!V4952+0.531633*terrains!U4952+0.337883*terrains!T4952-0.403545*terrains!S4952)</f>
        <v>2.141542</v>
      </c>
      <c r="K4952" s="151" t="n">
        <f aca="false">IF(terrains!I4952=0,terrains!J4952,terrains!I4952)</f>
        <v>2.141542</v>
      </c>
      <c r="L4952" s="59" t="n">
        <v>2</v>
      </c>
      <c r="M4952" s="59" t="n">
        <v>1</v>
      </c>
      <c r="N4952" s="59" t="n">
        <v>3</v>
      </c>
      <c r="O4952" s="59" t="s">
        <v>175</v>
      </c>
      <c r="P4952" s="59" t="n">
        <v>2</v>
      </c>
      <c r="Q4952" s="59" t="n">
        <v>1.5</v>
      </c>
      <c r="R4952" s="59" t="n">
        <v>1</v>
      </c>
      <c r="S4952" s="59" t="n">
        <v>0</v>
      </c>
      <c r="T4952" s="59" t="n">
        <v>0</v>
      </c>
      <c r="U4952" s="59" t="n">
        <v>0</v>
      </c>
      <c r="V4952" s="59" t="n">
        <v>0</v>
      </c>
      <c r="W4952" s="59" t="n">
        <v>0</v>
      </c>
      <c r="X4952" s="59" t="n">
        <v>0</v>
      </c>
      <c r="Y4952" s="59" t="n">
        <f aca="false">IF(terrains!L4952&lt;=2.5,1,IF(terrains!L4952&lt;=4.5,2,IF(terrains!L4952&lt;=6.5,3,4)))</f>
        <v>1</v>
      </c>
      <c r="Z4952" s="59" t="n">
        <f aca="false">IF(terrains!R4952=1,35,IF(terrains!S4952=1,64,IF(terrains!T4952=1,IF(terrains!Y4952=1,85,104),IF(terrains!U4952=1,IF(terrains!Y4952=1,124,152),IF(terrains!V4952=1,(IF(terrains!Y4952=1,146,IF(terrains!Y4952=2,178,263))),IF(terrains!W4952=1,(IF(terrains!Y4952=1,178,IF(terrains!Y4952=2,218,321))),IF(terrains!X4952=1,IF(terrains!Y4952=1,190,IF(terrains!Y4952=2,242,IF(terrains!Y4952=3,357,896))))))))))</f>
        <v>35</v>
      </c>
      <c r="AA4952" s="152" t="n">
        <f aca="false">terrains!Z4952*terrains!F4952</f>
        <v>71806.04361</v>
      </c>
    </row>
    <row r="4953" customFormat="false" ht="13.8" hidden="false" customHeight="false" outlineLevel="0" collapsed="false">
      <c r="A4953" s="143" t="n">
        <v>4952</v>
      </c>
      <c r="B4953" s="59" t="n">
        <v>298495.8038</v>
      </c>
      <c r="C4953" s="59" t="n">
        <v>5044017.204</v>
      </c>
      <c r="D4953" s="59" t="s">
        <v>4576</v>
      </c>
      <c r="E4953" s="153" t="n">
        <v>190.5</v>
      </c>
      <c r="F4953" s="150" t="n">
        <f aca="false">terrains!E4953*10.76391</f>
        <v>2050.524855</v>
      </c>
      <c r="G4953" s="59" t="s">
        <v>232</v>
      </c>
      <c r="H4953" s="59" t="n">
        <v>0</v>
      </c>
      <c r="I4953" s="59" t="n">
        <v>0</v>
      </c>
      <c r="J4953" s="59" t="n">
        <f aca="false">IF(terrains!L4953=13.5,IF(terrains!X4953=1,12,9),-0.392532+1.267037*terrains!L4953+0.472239*terrains!X4953+0.58658*terrains!W4953+0.089417*terrains!V4953+0.531633*terrains!U4953+0.337883*terrains!T4953-0.403545*terrains!S4953)</f>
        <v>2.8644775</v>
      </c>
      <c r="K4953" s="151" t="n">
        <f aca="false">IF(terrains!I4953=0,terrains!J4953,terrains!I4953)</f>
        <v>2.8644775</v>
      </c>
      <c r="L4953" s="59" t="n">
        <v>2.5</v>
      </c>
      <c r="M4953" s="59" t="n">
        <v>2</v>
      </c>
      <c r="N4953" s="59" t="n">
        <v>4</v>
      </c>
      <c r="O4953" s="59" t="s">
        <v>179</v>
      </c>
      <c r="P4953" s="59" t="n">
        <v>2</v>
      </c>
      <c r="Q4953" s="59" t="n">
        <v>2.5</v>
      </c>
      <c r="R4953" s="59" t="n">
        <v>0</v>
      </c>
      <c r="S4953" s="59" t="n">
        <v>0</v>
      </c>
      <c r="T4953" s="59" t="n">
        <v>0</v>
      </c>
      <c r="U4953" s="59" t="n">
        <v>0</v>
      </c>
      <c r="V4953" s="59" t="n">
        <v>1</v>
      </c>
      <c r="W4953" s="59" t="n">
        <v>0</v>
      </c>
      <c r="X4953" s="59" t="n">
        <v>0</v>
      </c>
      <c r="Y4953" s="59" t="n">
        <f aca="false">IF(terrains!L4953&lt;=2.5,1,IF(terrains!L4953&lt;=4.5,2,IF(terrains!L4953&lt;=6.5,3,4)))</f>
        <v>1</v>
      </c>
      <c r="Z4953" s="59" t="n">
        <f aca="false">IF(terrains!R4953=1,35,IF(terrains!S4953=1,64,IF(terrains!T4953=1,IF(terrains!Y4953=1,85,104),IF(terrains!U4953=1,IF(terrains!Y4953=1,124,152),IF(terrains!V4953=1,(IF(terrains!Y4953=1,146,IF(terrains!Y4953=2,178,263))),IF(terrains!W4953=1,(IF(terrains!Y4953=1,178,IF(terrains!Y4953=2,218,321))),IF(terrains!X4953=1,IF(terrains!Y4953=1,190,IF(terrains!Y4953=2,242,IF(terrains!Y4953=3,357,896))))))))))</f>
        <v>146</v>
      </c>
      <c r="AA4953" s="152" t="n">
        <f aca="false">terrains!Z4953*terrains!F4953</f>
        <v>299376.62883</v>
      </c>
    </row>
    <row r="4954" customFormat="false" ht="13.8" hidden="false" customHeight="false" outlineLevel="0" collapsed="false">
      <c r="A4954" s="143" t="n">
        <v>4953</v>
      </c>
      <c r="B4954" s="59" t="n">
        <v>294114.986001</v>
      </c>
      <c r="C4954" s="59" t="n">
        <v>5050170.33793</v>
      </c>
      <c r="D4954" s="59" t="s">
        <v>4577</v>
      </c>
      <c r="E4954" s="153" t="n">
        <v>190.5</v>
      </c>
      <c r="F4954" s="150" t="n">
        <f aca="false">terrains!E4954*10.76391</f>
        <v>2050.524855</v>
      </c>
      <c r="G4954" s="59" t="s">
        <v>300</v>
      </c>
      <c r="H4954" s="59" t="n">
        <v>3</v>
      </c>
      <c r="I4954" s="59" t="n">
        <v>9</v>
      </c>
      <c r="J4954" s="59" t="n">
        <f aca="false">IF(terrains!L4954=13.5,IF(terrains!X4954=1,12,9),-0.392532+1.267037*terrains!L4954+0.472239*terrains!X4954+0.58658*terrains!W4954+0.089417*terrains!V4954+0.531633*terrains!U4954+0.337883*terrains!T4954-0.403545*terrains!S4954)</f>
        <v>5.539108</v>
      </c>
      <c r="K4954" s="151" t="n">
        <f aca="false">IF(terrains!I4954=0,terrains!J4954,terrains!I4954)</f>
        <v>9</v>
      </c>
      <c r="L4954" s="59" t="n">
        <v>5</v>
      </c>
      <c r="M4954" s="59" t="n">
        <v>4</v>
      </c>
      <c r="N4954" s="59" t="n">
        <v>15</v>
      </c>
      <c r="O4954" s="59" t="s">
        <v>176</v>
      </c>
      <c r="P4954" s="59" t="n">
        <v>2</v>
      </c>
      <c r="Q4954" s="59" t="n">
        <v>2</v>
      </c>
      <c r="R4954" s="59" t="n">
        <v>0</v>
      </c>
      <c r="S4954" s="59" t="n">
        <v>1</v>
      </c>
      <c r="T4954" s="59" t="n">
        <v>0</v>
      </c>
      <c r="U4954" s="59" t="n">
        <v>0</v>
      </c>
      <c r="V4954" s="59" t="n">
        <v>0</v>
      </c>
      <c r="W4954" s="59" t="n">
        <v>0</v>
      </c>
      <c r="X4954" s="59" t="n">
        <v>0</v>
      </c>
      <c r="Y4954" s="59" t="n">
        <f aca="false">IF(terrains!L4954&lt;=2.5,1,IF(terrains!L4954&lt;=4.5,2,IF(terrains!L4954&lt;=6.5,3,4)))</f>
        <v>3</v>
      </c>
      <c r="Z4954" s="59" t="n">
        <f aca="false">IF(terrains!R4954=1,35,IF(terrains!S4954=1,64,IF(terrains!T4954=1,IF(terrains!Y4954=1,85,104),IF(terrains!U4954=1,IF(terrains!Y4954=1,124,152),IF(terrains!V4954=1,(IF(terrains!Y4954=1,146,IF(terrains!Y4954=2,178,263))),IF(terrains!W4954=1,(IF(terrains!Y4954=1,178,IF(terrains!Y4954=2,218,321))),IF(terrains!X4954=1,IF(terrains!Y4954=1,190,IF(terrains!Y4954=2,242,IF(terrains!Y4954=3,357,896))))))))))</f>
        <v>64</v>
      </c>
      <c r="AA4954" s="152" t="n">
        <f aca="false">terrains!Z4954*terrains!F4954</f>
        <v>131233.59072</v>
      </c>
    </row>
    <row r="4955" customFormat="false" ht="13.8" hidden="false" customHeight="false" outlineLevel="0" collapsed="false">
      <c r="A4955" s="143" t="n">
        <v>4954</v>
      </c>
      <c r="B4955" s="59" t="n">
        <v>300184.051682</v>
      </c>
      <c r="C4955" s="59" t="n">
        <v>5057111.22107</v>
      </c>
      <c r="D4955" s="59" t="s">
        <v>4578</v>
      </c>
      <c r="E4955" s="153" t="n">
        <v>189.8</v>
      </c>
      <c r="F4955" s="150" t="n">
        <f aca="false">terrains!E4955*10.76391</f>
        <v>2042.990118</v>
      </c>
      <c r="G4955" s="59" t="s">
        <v>354</v>
      </c>
      <c r="H4955" s="59" t="n">
        <v>0</v>
      </c>
      <c r="I4955" s="59" t="n">
        <v>0</v>
      </c>
      <c r="J4955" s="59" t="n">
        <f aca="false">IF(terrains!L4955=13.5,IF(terrains!X4955=1,12,9),-0.392532+1.267037*terrains!L4955+0.472239*terrains!X4955+0.58658*terrains!W4955+0.089417*terrains!V4955+0.531633*terrains!U4955+0.337883*terrains!T4955-0.403545*terrains!S4955)</f>
        <v>2.141542</v>
      </c>
      <c r="K4955" s="151" t="n">
        <f aca="false">IF(terrains!I4955=0,terrains!J4955,terrains!I4955)</f>
        <v>2.141542</v>
      </c>
      <c r="L4955" s="59" t="n">
        <v>2</v>
      </c>
      <c r="M4955" s="59" t="n">
        <v>1</v>
      </c>
      <c r="N4955" s="59" t="n">
        <v>3</v>
      </c>
      <c r="O4955" s="59" t="s">
        <v>175</v>
      </c>
      <c r="P4955" s="59" t="n">
        <v>2</v>
      </c>
      <c r="Q4955" s="59" t="n">
        <v>1.5</v>
      </c>
      <c r="R4955" s="59" t="n">
        <v>1</v>
      </c>
      <c r="S4955" s="59" t="n">
        <v>0</v>
      </c>
      <c r="T4955" s="59" t="n">
        <v>0</v>
      </c>
      <c r="U4955" s="59" t="n">
        <v>0</v>
      </c>
      <c r="V4955" s="59" t="n">
        <v>0</v>
      </c>
      <c r="W4955" s="59" t="n">
        <v>0</v>
      </c>
      <c r="X4955" s="59" t="n">
        <v>0</v>
      </c>
      <c r="Y4955" s="59" t="n">
        <f aca="false">IF(terrains!L4955&lt;=2.5,1,IF(terrains!L4955&lt;=4.5,2,IF(terrains!L4955&lt;=6.5,3,4)))</f>
        <v>1</v>
      </c>
      <c r="Z4955" s="59" t="n">
        <f aca="false">IF(terrains!R4955=1,35,IF(terrains!S4955=1,64,IF(terrains!T4955=1,IF(terrains!Y4955=1,85,104),IF(terrains!U4955=1,IF(terrains!Y4955=1,124,152),IF(terrains!V4955=1,(IF(terrains!Y4955=1,146,IF(terrains!Y4955=2,178,263))),IF(terrains!W4955=1,(IF(terrains!Y4955=1,178,IF(terrains!Y4955=2,218,321))),IF(terrains!X4955=1,IF(terrains!Y4955=1,190,IF(terrains!Y4955=2,242,IF(terrains!Y4955=3,357,896))))))))))</f>
        <v>35</v>
      </c>
      <c r="AA4955" s="152" t="n">
        <f aca="false">terrains!Z4955*terrains!F4955</f>
        <v>71504.65413</v>
      </c>
    </row>
    <row r="4956" customFormat="false" ht="13.8" hidden="false" customHeight="false" outlineLevel="0" collapsed="false">
      <c r="A4956" s="143" t="n">
        <v>4955</v>
      </c>
      <c r="B4956" s="59" t="n">
        <v>302082.859115</v>
      </c>
      <c r="C4956" s="59" t="n">
        <v>5048168.87654</v>
      </c>
      <c r="D4956" s="59" t="s">
        <v>4579</v>
      </c>
      <c r="E4956" s="153" t="n">
        <v>189.2</v>
      </c>
      <c r="F4956" s="150" t="n">
        <f aca="false">terrains!E4956*10.76391</f>
        <v>2036.531772</v>
      </c>
      <c r="G4956" s="59" t="s">
        <v>1510</v>
      </c>
      <c r="H4956" s="59" t="n">
        <v>0</v>
      </c>
      <c r="I4956" s="59" t="n">
        <v>0</v>
      </c>
      <c r="J4956" s="59" t="n">
        <f aca="false">IF(terrains!L4956=13.5,IF(terrains!X4956=1,12,9),-0.392532+1.267037*terrains!L4956+0.472239*terrains!X4956+0.58658*terrains!W4956+0.089417*terrains!V4956+0.531633*terrains!U4956+0.337883*terrains!T4956-0.403545*terrains!S4956)</f>
        <v>1.737997</v>
      </c>
      <c r="K4956" s="151" t="n">
        <f aca="false">IF(terrains!I4956=0,terrains!J4956,terrains!I4956)</f>
        <v>1.737997</v>
      </c>
      <c r="L4956" s="59" t="n">
        <v>2</v>
      </c>
      <c r="M4956" s="59" t="n">
        <v>1</v>
      </c>
      <c r="N4956" s="59" t="n">
        <v>4</v>
      </c>
      <c r="O4956" s="59" t="s">
        <v>176</v>
      </c>
      <c r="P4956" s="59" t="n">
        <v>2</v>
      </c>
      <c r="Q4956" s="59" t="n">
        <v>1.5</v>
      </c>
      <c r="R4956" s="59" t="n">
        <v>0</v>
      </c>
      <c r="S4956" s="59" t="n">
        <v>1</v>
      </c>
      <c r="T4956" s="59" t="n">
        <v>0</v>
      </c>
      <c r="U4956" s="59" t="n">
        <v>0</v>
      </c>
      <c r="V4956" s="59" t="n">
        <v>0</v>
      </c>
      <c r="W4956" s="59" t="n">
        <v>0</v>
      </c>
      <c r="X4956" s="59" t="n">
        <v>0</v>
      </c>
      <c r="Y4956" s="59" t="n">
        <f aca="false">IF(terrains!L4956&lt;=2.5,1,IF(terrains!L4956&lt;=4.5,2,IF(terrains!L4956&lt;=6.5,3,4)))</f>
        <v>1</v>
      </c>
      <c r="Z4956" s="59" t="n">
        <f aca="false">IF(terrains!R4956=1,35,IF(terrains!S4956=1,64,IF(terrains!T4956=1,IF(terrains!Y4956=1,85,104),IF(terrains!U4956=1,IF(terrains!Y4956=1,124,152),IF(terrains!V4956=1,(IF(terrains!Y4956=1,146,IF(terrains!Y4956=2,178,263))),IF(terrains!W4956=1,(IF(terrains!Y4956=1,178,IF(terrains!Y4956=2,218,321))),IF(terrains!X4956=1,IF(terrains!Y4956=1,190,IF(terrains!Y4956=2,242,IF(terrains!Y4956=3,357,896))))))))))</f>
        <v>64</v>
      </c>
      <c r="AA4956" s="152" t="n">
        <f aca="false">terrains!Z4956*terrains!F4956</f>
        <v>130338.033408</v>
      </c>
    </row>
    <row r="4957" customFormat="false" ht="13.8" hidden="false" customHeight="false" outlineLevel="0" collapsed="false">
      <c r="A4957" s="143" t="n">
        <v>4956</v>
      </c>
      <c r="B4957" s="59" t="n">
        <v>300188.303149</v>
      </c>
      <c r="C4957" s="59" t="n">
        <v>5057104.83818</v>
      </c>
      <c r="D4957" s="59" t="s">
        <v>4580</v>
      </c>
      <c r="E4957" s="153" t="n">
        <v>188.9</v>
      </c>
      <c r="F4957" s="150" t="n">
        <f aca="false">terrains!E4957*10.76391</f>
        <v>2033.302599</v>
      </c>
      <c r="G4957" s="59" t="s">
        <v>354</v>
      </c>
      <c r="H4957" s="59" t="n">
        <v>0</v>
      </c>
      <c r="I4957" s="59" t="n">
        <v>0</v>
      </c>
      <c r="J4957" s="59" t="n">
        <f aca="false">IF(terrains!L4957=13.5,IF(terrains!X4957=1,12,9),-0.392532+1.267037*terrains!L4957+0.472239*terrains!X4957+0.58658*terrains!W4957+0.089417*terrains!V4957+0.531633*terrains!U4957+0.337883*terrains!T4957-0.403545*terrains!S4957)</f>
        <v>2.141542</v>
      </c>
      <c r="K4957" s="151" t="n">
        <f aca="false">IF(terrains!I4957=0,terrains!J4957,terrains!I4957)</f>
        <v>2.141542</v>
      </c>
      <c r="L4957" s="59" t="n">
        <v>2</v>
      </c>
      <c r="M4957" s="59" t="n">
        <v>1</v>
      </c>
      <c r="N4957" s="59" t="n">
        <v>3</v>
      </c>
      <c r="O4957" s="59" t="s">
        <v>175</v>
      </c>
      <c r="P4957" s="59" t="n">
        <v>2</v>
      </c>
      <c r="Q4957" s="59" t="n">
        <v>1.5</v>
      </c>
      <c r="R4957" s="59" t="n">
        <v>1</v>
      </c>
      <c r="S4957" s="59" t="n">
        <v>0</v>
      </c>
      <c r="T4957" s="59" t="n">
        <v>0</v>
      </c>
      <c r="U4957" s="59" t="n">
        <v>0</v>
      </c>
      <c r="V4957" s="59" t="n">
        <v>0</v>
      </c>
      <c r="W4957" s="59" t="n">
        <v>0</v>
      </c>
      <c r="X4957" s="59" t="n">
        <v>0</v>
      </c>
      <c r="Y4957" s="59" t="n">
        <f aca="false">IF(terrains!L4957&lt;=2.5,1,IF(terrains!L4957&lt;=4.5,2,IF(terrains!L4957&lt;=6.5,3,4)))</f>
        <v>1</v>
      </c>
      <c r="Z4957" s="59" t="n">
        <f aca="false">IF(terrains!R4957=1,35,IF(terrains!S4957=1,64,IF(terrains!T4957=1,IF(terrains!Y4957=1,85,104),IF(terrains!U4957=1,IF(terrains!Y4957=1,124,152),IF(terrains!V4957=1,(IF(terrains!Y4957=1,146,IF(terrains!Y4957=2,178,263))),IF(terrains!W4957=1,(IF(terrains!Y4957=1,178,IF(terrains!Y4957=2,218,321))),IF(terrains!X4957=1,IF(terrains!Y4957=1,190,IF(terrains!Y4957=2,242,IF(terrains!Y4957=3,357,896))))))))))</f>
        <v>35</v>
      </c>
      <c r="AA4957" s="152" t="n">
        <f aca="false">terrains!Z4957*terrains!F4957</f>
        <v>71165.590965</v>
      </c>
    </row>
    <row r="4958" customFormat="false" ht="13.8" hidden="false" customHeight="false" outlineLevel="0" collapsed="false">
      <c r="A4958" s="143" t="n">
        <v>4957</v>
      </c>
      <c r="B4958" s="59" t="n">
        <v>296226.698391</v>
      </c>
      <c r="C4958" s="59" t="n">
        <v>5036339.05342</v>
      </c>
      <c r="D4958" s="59" t="s">
        <v>4581</v>
      </c>
      <c r="E4958" s="153" t="n">
        <v>188.28</v>
      </c>
      <c r="F4958" s="150" t="n">
        <f aca="false">terrains!E4958*10.76391</f>
        <v>2026.6289748</v>
      </c>
      <c r="G4958" s="59" t="s">
        <v>209</v>
      </c>
      <c r="H4958" s="59" t="n">
        <v>0</v>
      </c>
      <c r="I4958" s="59" t="n">
        <v>0</v>
      </c>
      <c r="J4958" s="59" t="n">
        <f aca="false">IF(terrains!L4958=13.5,IF(terrains!X4958=1,12,9),-0.392532+1.267037*terrains!L4958+0.472239*terrains!X4958+0.58658*terrains!W4958+0.089417*terrains!V4958+0.531633*terrains!U4958+0.337883*terrains!T4958-0.403545*terrains!S4958)</f>
        <v>2.479425</v>
      </c>
      <c r="K4958" s="151" t="n">
        <f aca="false">IF(terrains!I4958=0,terrains!J4958,terrains!I4958)</f>
        <v>2.479425</v>
      </c>
      <c r="L4958" s="59" t="n">
        <v>2</v>
      </c>
      <c r="M4958" s="59" t="n">
        <v>2</v>
      </c>
      <c r="N4958" s="59" t="n">
        <v>3</v>
      </c>
      <c r="O4958" s="59" t="s">
        <v>177</v>
      </c>
      <c r="P4958" s="59" t="n">
        <v>2</v>
      </c>
      <c r="Q4958" s="59" t="n">
        <v>2</v>
      </c>
      <c r="R4958" s="59" t="n">
        <v>0</v>
      </c>
      <c r="S4958" s="59" t="n">
        <v>0</v>
      </c>
      <c r="T4958" s="59" t="n">
        <v>1</v>
      </c>
      <c r="U4958" s="59" t="n">
        <v>0</v>
      </c>
      <c r="V4958" s="59" t="n">
        <v>0</v>
      </c>
      <c r="W4958" s="59" t="n">
        <v>0</v>
      </c>
      <c r="X4958" s="59" t="n">
        <v>0</v>
      </c>
      <c r="Y4958" s="59" t="n">
        <f aca="false">IF(terrains!L4958&lt;=2.5,1,IF(terrains!L4958&lt;=4.5,2,IF(terrains!L4958&lt;=6.5,3,4)))</f>
        <v>1</v>
      </c>
      <c r="Z4958" s="59" t="n">
        <f aca="false">IF(terrains!R4958=1,35,IF(terrains!S4958=1,64,IF(terrains!T4958=1,IF(terrains!Y4958=1,85,104),IF(terrains!U4958=1,IF(terrains!Y4958=1,124,152),IF(terrains!V4958=1,(IF(terrains!Y4958=1,146,IF(terrains!Y4958=2,178,263))),IF(terrains!W4958=1,(IF(terrains!Y4958=1,178,IF(terrains!Y4958=2,218,321))),IF(terrains!X4958=1,IF(terrains!Y4958=1,190,IF(terrains!Y4958=2,242,IF(terrains!Y4958=3,357,896))))))))))</f>
        <v>85</v>
      </c>
      <c r="AA4958" s="152" t="n">
        <f aca="false">terrains!Z4958*terrains!F4958</f>
        <v>172263.462858</v>
      </c>
    </row>
    <row r="4959" customFormat="false" ht="13.8" hidden="false" customHeight="false" outlineLevel="0" collapsed="false">
      <c r="A4959" s="143" t="n">
        <v>4958</v>
      </c>
      <c r="B4959" s="59" t="n">
        <v>300192.570704</v>
      </c>
      <c r="C4959" s="59" t="n">
        <v>5057098.43311</v>
      </c>
      <c r="D4959" s="59" t="s">
        <v>4582</v>
      </c>
      <c r="E4959" s="153" t="n">
        <v>188.1</v>
      </c>
      <c r="F4959" s="150" t="n">
        <f aca="false">terrains!E4959*10.76391</f>
        <v>2024.691471</v>
      </c>
      <c r="G4959" s="59" t="s">
        <v>354</v>
      </c>
      <c r="H4959" s="59" t="n">
        <v>0</v>
      </c>
      <c r="I4959" s="59" t="n">
        <v>0</v>
      </c>
      <c r="J4959" s="59" t="n">
        <f aca="false">IF(terrains!L4959=13.5,IF(terrains!X4959=1,12,9),-0.392532+1.267037*terrains!L4959+0.472239*terrains!X4959+0.58658*terrains!W4959+0.089417*terrains!V4959+0.531633*terrains!U4959+0.337883*terrains!T4959-0.403545*terrains!S4959)</f>
        <v>2.141542</v>
      </c>
      <c r="K4959" s="151" t="n">
        <f aca="false">IF(terrains!I4959=0,terrains!J4959,terrains!I4959)</f>
        <v>2.141542</v>
      </c>
      <c r="L4959" s="59" t="n">
        <v>2</v>
      </c>
      <c r="M4959" s="59" t="n">
        <v>1</v>
      </c>
      <c r="N4959" s="59" t="n">
        <v>3</v>
      </c>
      <c r="O4959" s="59" t="s">
        <v>175</v>
      </c>
      <c r="P4959" s="59" t="n">
        <v>2</v>
      </c>
      <c r="Q4959" s="59" t="n">
        <v>1.5</v>
      </c>
      <c r="R4959" s="59" t="n">
        <v>1</v>
      </c>
      <c r="S4959" s="59" t="n">
        <v>0</v>
      </c>
      <c r="T4959" s="59" t="n">
        <v>0</v>
      </c>
      <c r="U4959" s="59" t="n">
        <v>0</v>
      </c>
      <c r="V4959" s="59" t="n">
        <v>0</v>
      </c>
      <c r="W4959" s="59" t="n">
        <v>0</v>
      </c>
      <c r="X4959" s="59" t="n">
        <v>0</v>
      </c>
      <c r="Y4959" s="59" t="n">
        <f aca="false">IF(terrains!L4959&lt;=2.5,1,IF(terrains!L4959&lt;=4.5,2,IF(terrains!L4959&lt;=6.5,3,4)))</f>
        <v>1</v>
      </c>
      <c r="Z4959" s="59" t="n">
        <f aca="false">IF(terrains!R4959=1,35,IF(terrains!S4959=1,64,IF(terrains!T4959=1,IF(terrains!Y4959=1,85,104),IF(terrains!U4959=1,IF(terrains!Y4959=1,124,152),IF(terrains!V4959=1,(IF(terrains!Y4959=1,146,IF(terrains!Y4959=2,178,263))),IF(terrains!W4959=1,(IF(terrains!Y4959=1,178,IF(terrains!Y4959=2,218,321))),IF(terrains!X4959=1,IF(terrains!Y4959=1,190,IF(terrains!Y4959=2,242,IF(terrains!Y4959=3,357,896))))))))))</f>
        <v>35</v>
      </c>
      <c r="AA4959" s="152" t="n">
        <f aca="false">terrains!Z4959*terrains!F4959</f>
        <v>70864.201485</v>
      </c>
    </row>
    <row r="4960" customFormat="false" ht="13.8" hidden="false" customHeight="false" outlineLevel="0" collapsed="false">
      <c r="A4960" s="143" t="n">
        <v>4959</v>
      </c>
      <c r="B4960" s="59" t="n">
        <v>304556.496268</v>
      </c>
      <c r="C4960" s="59" t="n">
        <v>5059013.87344</v>
      </c>
      <c r="D4960" s="59" t="s">
        <v>4583</v>
      </c>
      <c r="E4960" s="153" t="n">
        <v>187.8</v>
      </c>
      <c r="F4960" s="150" t="n">
        <f aca="false">terrains!E4960*10.76391</f>
        <v>2021.462298</v>
      </c>
      <c r="G4960" s="59" t="s">
        <v>354</v>
      </c>
      <c r="H4960" s="59" t="n">
        <v>0</v>
      </c>
      <c r="I4960" s="59" t="n">
        <v>0</v>
      </c>
      <c r="J4960" s="59" t="n">
        <f aca="false">IF(terrains!L4960=13.5,IF(terrains!X4960=1,12,9),-0.392532+1.267037*terrains!L4960+0.472239*terrains!X4960+0.58658*terrains!W4960+0.089417*terrains!V4960+0.531633*terrains!U4960+0.337883*terrains!T4960-0.403545*terrains!S4960)</f>
        <v>2.141542</v>
      </c>
      <c r="K4960" s="151" t="n">
        <f aca="false">IF(terrains!I4960=0,terrains!J4960,terrains!I4960)</f>
        <v>2.141542</v>
      </c>
      <c r="L4960" s="59" t="n">
        <v>2</v>
      </c>
      <c r="M4960" s="59" t="n">
        <v>1</v>
      </c>
      <c r="N4960" s="59" t="n">
        <v>3</v>
      </c>
      <c r="O4960" s="59" t="s">
        <v>175</v>
      </c>
      <c r="P4960" s="59" t="n">
        <v>2</v>
      </c>
      <c r="Q4960" s="59" t="n">
        <v>1.5</v>
      </c>
      <c r="R4960" s="59" t="n">
        <v>1</v>
      </c>
      <c r="S4960" s="59" t="n">
        <v>0</v>
      </c>
      <c r="T4960" s="59" t="n">
        <v>0</v>
      </c>
      <c r="U4960" s="59" t="n">
        <v>0</v>
      </c>
      <c r="V4960" s="59" t="n">
        <v>0</v>
      </c>
      <c r="W4960" s="59" t="n">
        <v>0</v>
      </c>
      <c r="X4960" s="59" t="n">
        <v>0</v>
      </c>
      <c r="Y4960" s="59" t="n">
        <f aca="false">IF(terrains!L4960&lt;=2.5,1,IF(terrains!L4960&lt;=4.5,2,IF(terrains!L4960&lt;=6.5,3,4)))</f>
        <v>1</v>
      </c>
      <c r="Z4960" s="59" t="n">
        <f aca="false">IF(terrains!R4960=1,35,IF(terrains!S4960=1,64,IF(terrains!T4960=1,IF(terrains!Y4960=1,85,104),IF(terrains!U4960=1,IF(terrains!Y4960=1,124,152),IF(terrains!V4960=1,(IF(terrains!Y4960=1,146,IF(terrains!Y4960=2,178,263))),IF(terrains!W4960=1,(IF(terrains!Y4960=1,178,IF(terrains!Y4960=2,218,321))),IF(terrains!X4960=1,IF(terrains!Y4960=1,190,IF(terrains!Y4960=2,242,IF(terrains!Y4960=3,357,896))))))))))</f>
        <v>35</v>
      </c>
      <c r="AA4960" s="152" t="n">
        <f aca="false">terrains!Z4960*terrains!F4960</f>
        <v>70751.18043</v>
      </c>
    </row>
    <row r="4961" customFormat="false" ht="13.8" hidden="false" customHeight="false" outlineLevel="0" collapsed="false">
      <c r="A4961" s="143" t="n">
        <v>4960</v>
      </c>
      <c r="B4961" s="59" t="n">
        <v>300198.0098</v>
      </c>
      <c r="C4961" s="59" t="n">
        <v>5044347.104</v>
      </c>
      <c r="D4961" s="59" t="s">
        <v>4584</v>
      </c>
      <c r="E4961" s="153" t="n">
        <v>187.2</v>
      </c>
      <c r="F4961" s="150" t="n">
        <f aca="false">terrains!E4961*10.76391</f>
        <v>2015.003952</v>
      </c>
      <c r="G4961" s="59" t="s">
        <v>1095</v>
      </c>
      <c r="H4961" s="59" t="n">
        <v>0</v>
      </c>
      <c r="I4961" s="59" t="n">
        <v>3</v>
      </c>
      <c r="J4961" s="59" t="n">
        <f aca="false">IF(terrains!L4961=13.5,IF(terrains!X4961=1,12,9),-0.392532+1.267037*terrains!L4961+0.472239*terrains!X4961+0.58658*terrains!W4961+0.089417*terrains!V4961+0.531633*terrains!U4961+0.337883*terrains!T4961-0.403545*terrains!S4961)</f>
        <v>3.1129435</v>
      </c>
      <c r="K4961" s="151" t="n">
        <f aca="false">IF(terrains!I4961=0,terrains!J4961,terrains!I4961)</f>
        <v>3</v>
      </c>
      <c r="L4961" s="59" t="n">
        <v>2.5</v>
      </c>
      <c r="M4961" s="59" t="n">
        <v>2</v>
      </c>
      <c r="N4961" s="59" t="n">
        <v>0</v>
      </c>
      <c r="O4961" s="59" t="s">
        <v>177</v>
      </c>
      <c r="P4961" s="59" t="n">
        <v>3</v>
      </c>
      <c r="Q4961" s="59" t="n">
        <v>2.5</v>
      </c>
      <c r="R4961" s="59" t="n">
        <v>0</v>
      </c>
      <c r="S4961" s="59" t="n">
        <v>0</v>
      </c>
      <c r="T4961" s="59" t="n">
        <v>1</v>
      </c>
      <c r="U4961" s="59" t="n">
        <v>0</v>
      </c>
      <c r="V4961" s="59" t="n">
        <v>0</v>
      </c>
      <c r="W4961" s="59" t="n">
        <v>0</v>
      </c>
      <c r="X4961" s="59" t="n">
        <v>0</v>
      </c>
      <c r="Y4961" s="59" t="n">
        <f aca="false">IF(terrains!L4961&lt;=2.5,1,IF(terrains!L4961&lt;=4.5,2,IF(terrains!L4961&lt;=6.5,3,4)))</f>
        <v>1</v>
      </c>
      <c r="Z4961" s="59" t="n">
        <f aca="false">IF(terrains!R4961=1,35,IF(terrains!S4961=1,64,IF(terrains!T4961=1,IF(terrains!Y4961=1,85,104),IF(terrains!U4961=1,IF(terrains!Y4961=1,124,152),IF(terrains!V4961=1,(IF(terrains!Y4961=1,146,IF(terrains!Y4961=2,178,263))),IF(terrains!W4961=1,(IF(terrains!Y4961=1,178,IF(terrains!Y4961=2,218,321))),IF(terrains!X4961=1,IF(terrains!Y4961=1,190,IF(terrains!Y4961=2,242,IF(terrains!Y4961=3,357,896))))))))))</f>
        <v>85</v>
      </c>
      <c r="AA4961" s="152" t="n">
        <f aca="false">terrains!Z4961*terrains!F4961</f>
        <v>171275.33592</v>
      </c>
    </row>
    <row r="4962" customFormat="false" ht="13.8" hidden="false" customHeight="false" outlineLevel="0" collapsed="false">
      <c r="A4962" s="143" t="n">
        <v>4961</v>
      </c>
      <c r="B4962" s="59" t="n">
        <v>295421.698171</v>
      </c>
      <c r="C4962" s="59" t="n">
        <v>5043712.93476</v>
      </c>
      <c r="D4962" s="59" t="s">
        <v>4585</v>
      </c>
      <c r="E4962" s="153" t="n">
        <v>186.7</v>
      </c>
      <c r="F4962" s="150" t="n">
        <f aca="false">terrains!E4962*10.76391</f>
        <v>2009.621997</v>
      </c>
      <c r="G4962" s="59" t="s">
        <v>548</v>
      </c>
      <c r="H4962" s="59" t="n">
        <v>1</v>
      </c>
      <c r="I4962" s="59" t="n">
        <v>4.5</v>
      </c>
      <c r="J4962" s="59" t="n">
        <f aca="false">IF(terrains!L4962=13.5,IF(terrains!X4962=1,12,9),-0.392532+1.267037*terrains!L4962+0.472239*terrains!X4962+0.58658*terrains!W4962+0.089417*terrains!V4962+0.531633*terrains!U4962+0.337883*terrains!T4962-0.403545*terrains!S4962)</f>
        <v>3.940212</v>
      </c>
      <c r="K4962" s="151" t="n">
        <f aca="false">IF(terrains!I4962=0,terrains!J4962,terrains!I4962)</f>
        <v>4.5</v>
      </c>
      <c r="L4962" s="59" t="n">
        <v>3</v>
      </c>
      <c r="M4962" s="59" t="n">
        <v>3</v>
      </c>
      <c r="N4962" s="59" t="n">
        <v>6</v>
      </c>
      <c r="O4962" s="59" t="s">
        <v>178</v>
      </c>
      <c r="P4962" s="59" t="n">
        <v>2</v>
      </c>
      <c r="Q4962" s="59" t="n">
        <v>2.5</v>
      </c>
      <c r="R4962" s="59" t="n">
        <v>0</v>
      </c>
      <c r="S4962" s="59" t="n">
        <v>0</v>
      </c>
      <c r="T4962" s="59" t="n">
        <v>0</v>
      </c>
      <c r="U4962" s="59" t="n">
        <v>1</v>
      </c>
      <c r="V4962" s="59" t="n">
        <v>0</v>
      </c>
      <c r="W4962" s="59" t="n">
        <v>0</v>
      </c>
      <c r="X4962" s="59" t="n">
        <v>0</v>
      </c>
      <c r="Y4962" s="59" t="n">
        <f aca="false">IF(terrains!L4962&lt;=2.5,1,IF(terrains!L4962&lt;=4.5,2,IF(terrains!L4962&lt;=6.5,3,4)))</f>
        <v>2</v>
      </c>
      <c r="Z4962" s="59" t="n">
        <f aca="false">IF(terrains!R4962=1,35,IF(terrains!S4962=1,64,IF(terrains!T4962=1,IF(terrains!Y4962=1,85,104),IF(terrains!U4962=1,IF(terrains!Y4962=1,124,152),IF(terrains!V4962=1,(IF(terrains!Y4962=1,146,IF(terrains!Y4962=2,178,263))),IF(terrains!W4962=1,(IF(terrains!Y4962=1,178,IF(terrains!Y4962=2,218,321))),IF(terrains!X4962=1,IF(terrains!Y4962=1,190,IF(terrains!Y4962=2,242,IF(terrains!Y4962=3,357,896))))))))))</f>
        <v>152</v>
      </c>
      <c r="AA4962" s="152" t="n">
        <f aca="false">terrains!Z4962*terrains!F4962</f>
        <v>305462.543544</v>
      </c>
    </row>
    <row r="4963" customFormat="false" ht="13.8" hidden="false" customHeight="false" outlineLevel="0" collapsed="false">
      <c r="A4963" s="143" t="n">
        <v>4962</v>
      </c>
      <c r="B4963" s="59" t="n">
        <v>300120.54371</v>
      </c>
      <c r="C4963" s="59" t="n">
        <v>5057207.67772</v>
      </c>
      <c r="D4963" s="59" t="s">
        <v>4586</v>
      </c>
      <c r="E4963" s="153" t="n">
        <v>186.1</v>
      </c>
      <c r="F4963" s="150" t="n">
        <f aca="false">terrains!E4963*10.76391</f>
        <v>2003.163651</v>
      </c>
      <c r="G4963" s="59" t="s">
        <v>354</v>
      </c>
      <c r="H4963" s="59" t="n">
        <v>0</v>
      </c>
      <c r="I4963" s="59" t="n">
        <v>0</v>
      </c>
      <c r="J4963" s="59" t="n">
        <f aca="false">IF(terrains!L4963=13.5,IF(terrains!X4963=1,12,9),-0.392532+1.267037*terrains!L4963+0.472239*terrains!X4963+0.58658*terrains!W4963+0.089417*terrains!V4963+0.531633*terrains!U4963+0.337883*terrains!T4963-0.403545*terrains!S4963)</f>
        <v>2.141542</v>
      </c>
      <c r="K4963" s="151" t="n">
        <f aca="false">IF(terrains!I4963=0,terrains!J4963,terrains!I4963)</f>
        <v>2.141542</v>
      </c>
      <c r="L4963" s="59" t="n">
        <v>2</v>
      </c>
      <c r="M4963" s="59" t="n">
        <v>1</v>
      </c>
      <c r="N4963" s="59" t="n">
        <v>3</v>
      </c>
      <c r="O4963" s="59" t="s">
        <v>175</v>
      </c>
      <c r="P4963" s="59" t="n">
        <v>2</v>
      </c>
      <c r="Q4963" s="59" t="n">
        <v>1.5</v>
      </c>
      <c r="R4963" s="59" t="n">
        <v>1</v>
      </c>
      <c r="S4963" s="59" t="n">
        <v>0</v>
      </c>
      <c r="T4963" s="59" t="n">
        <v>0</v>
      </c>
      <c r="U4963" s="59" t="n">
        <v>0</v>
      </c>
      <c r="V4963" s="59" t="n">
        <v>0</v>
      </c>
      <c r="W4963" s="59" t="n">
        <v>0</v>
      </c>
      <c r="X4963" s="59" t="n">
        <v>0</v>
      </c>
      <c r="Y4963" s="59" t="n">
        <f aca="false">IF(terrains!L4963&lt;=2.5,1,IF(terrains!L4963&lt;=4.5,2,IF(terrains!L4963&lt;=6.5,3,4)))</f>
        <v>1</v>
      </c>
      <c r="Z4963" s="59" t="n">
        <f aca="false">IF(terrains!R4963=1,35,IF(terrains!S4963=1,64,IF(terrains!T4963=1,IF(terrains!Y4963=1,85,104),IF(terrains!U4963=1,IF(terrains!Y4963=1,124,152),IF(terrains!V4963=1,(IF(terrains!Y4963=1,146,IF(terrains!Y4963=2,178,263))),IF(terrains!W4963=1,(IF(terrains!Y4963=1,178,IF(terrains!Y4963=2,218,321))),IF(terrains!X4963=1,IF(terrains!Y4963=1,190,IF(terrains!Y4963=2,242,IF(terrains!Y4963=3,357,896))))))))))</f>
        <v>35</v>
      </c>
      <c r="AA4963" s="152" t="n">
        <f aca="false">terrains!Z4963*terrains!F4963</f>
        <v>70110.727785</v>
      </c>
    </row>
    <row r="4964" customFormat="false" ht="13.8" hidden="false" customHeight="false" outlineLevel="0" collapsed="false">
      <c r="A4964" s="143" t="n">
        <v>4963</v>
      </c>
      <c r="B4964" s="59" t="n">
        <v>300163.7009</v>
      </c>
      <c r="C4964" s="59" t="n">
        <v>5038390.858</v>
      </c>
      <c r="D4964" s="59" t="s">
        <v>4587</v>
      </c>
      <c r="E4964" s="153" t="n">
        <v>186</v>
      </c>
      <c r="F4964" s="150" t="n">
        <f aca="false">terrains!E4964*10.76391</f>
        <v>2002.08726</v>
      </c>
      <c r="G4964" s="59" t="s">
        <v>530</v>
      </c>
      <c r="H4964" s="59" t="n">
        <v>0</v>
      </c>
      <c r="I4964" s="59" t="n">
        <v>0</v>
      </c>
      <c r="J4964" s="59" t="n">
        <f aca="false">IF(terrains!L4964=13.5,IF(terrains!X4964=1,12,9),-0.392532+1.267037*terrains!L4964+0.472239*terrains!X4964+0.58658*terrains!W4964+0.089417*terrains!V4964+0.531633*terrains!U4964+0.337883*terrains!T4964-0.403545*terrains!S4964)</f>
        <v>2.8644775</v>
      </c>
      <c r="K4964" s="151" t="n">
        <f aca="false">IF(terrains!I4964=0,terrains!J4964,terrains!I4964)</f>
        <v>2.8644775</v>
      </c>
      <c r="L4964" s="59" t="n">
        <v>2.5</v>
      </c>
      <c r="M4964" s="59" t="n">
        <v>1</v>
      </c>
      <c r="N4964" s="59" t="n">
        <v>4</v>
      </c>
      <c r="O4964" s="59" t="s">
        <v>179</v>
      </c>
      <c r="P4964" s="59" t="n">
        <v>2</v>
      </c>
      <c r="Q4964" s="59" t="n">
        <v>2</v>
      </c>
      <c r="R4964" s="59" t="n">
        <v>0</v>
      </c>
      <c r="S4964" s="59" t="n">
        <v>0</v>
      </c>
      <c r="T4964" s="59" t="n">
        <v>0</v>
      </c>
      <c r="U4964" s="59" t="n">
        <v>0</v>
      </c>
      <c r="V4964" s="59" t="n">
        <v>1</v>
      </c>
      <c r="W4964" s="59" t="n">
        <v>0</v>
      </c>
      <c r="X4964" s="59" t="n">
        <v>0</v>
      </c>
      <c r="Y4964" s="59" t="n">
        <f aca="false">IF(terrains!L4964&lt;=2.5,1,IF(terrains!L4964&lt;=4.5,2,IF(terrains!L4964&lt;=6.5,3,4)))</f>
        <v>1</v>
      </c>
      <c r="Z4964" s="59" t="n">
        <f aca="false">IF(terrains!R4964=1,35,IF(terrains!S4964=1,64,IF(terrains!T4964=1,IF(terrains!Y4964=1,85,104),IF(terrains!U4964=1,IF(terrains!Y4964=1,124,152),IF(terrains!V4964=1,(IF(terrains!Y4964=1,146,IF(terrains!Y4964=2,178,263))),IF(terrains!W4964=1,(IF(terrains!Y4964=1,178,IF(terrains!Y4964=2,218,321))),IF(terrains!X4964=1,IF(terrains!Y4964=1,190,IF(terrains!Y4964=2,242,IF(terrains!Y4964=3,357,896))))))))))</f>
        <v>146</v>
      </c>
      <c r="AA4964" s="152" t="n">
        <f aca="false">terrains!Z4964*terrains!F4964</f>
        <v>292304.73996</v>
      </c>
    </row>
    <row r="4965" customFormat="false" ht="13.8" hidden="false" customHeight="false" outlineLevel="0" collapsed="false">
      <c r="A4965" s="143" t="n">
        <v>4964</v>
      </c>
      <c r="B4965" s="59" t="n">
        <v>293351.029575</v>
      </c>
      <c r="C4965" s="59" t="n">
        <v>5050341.03889</v>
      </c>
      <c r="D4965" s="59" t="s">
        <v>4588</v>
      </c>
      <c r="E4965" s="153" t="n">
        <v>185.8</v>
      </c>
      <c r="F4965" s="150" t="n">
        <f aca="false">terrains!E4965*10.76391</f>
        <v>1999.934478</v>
      </c>
      <c r="G4965" s="59" t="s">
        <v>1322</v>
      </c>
      <c r="H4965" s="59" t="n">
        <v>0</v>
      </c>
      <c r="I4965" s="59" t="n">
        <v>0</v>
      </c>
      <c r="J4965" s="59" t="n">
        <f aca="false">IF(terrains!L4965=13.5,IF(terrains!X4965=1,12,9),-0.392532+1.267037*terrains!L4965+0.472239*terrains!X4965+0.58658*terrains!W4965+0.089417*terrains!V4965+0.531633*terrains!U4965+0.337883*terrains!T4965-0.403545*terrains!S4965)</f>
        <v>1.737997</v>
      </c>
      <c r="K4965" s="151" t="n">
        <f aca="false">IF(terrains!I4965=0,terrains!J4965,terrains!I4965)</f>
        <v>1.737997</v>
      </c>
      <c r="L4965" s="59" t="n">
        <v>2</v>
      </c>
      <c r="M4965" s="59" t="n">
        <v>1</v>
      </c>
      <c r="N4965" s="59" t="n">
        <v>3</v>
      </c>
      <c r="O4965" s="59" t="s">
        <v>176</v>
      </c>
      <c r="P4965" s="59" t="n">
        <v>2</v>
      </c>
      <c r="Q4965" s="59" t="n">
        <v>2</v>
      </c>
      <c r="R4965" s="59" t="n">
        <v>0</v>
      </c>
      <c r="S4965" s="59" t="n">
        <v>1</v>
      </c>
      <c r="T4965" s="59" t="n">
        <v>0</v>
      </c>
      <c r="U4965" s="59" t="n">
        <v>0</v>
      </c>
      <c r="V4965" s="59" t="n">
        <v>0</v>
      </c>
      <c r="W4965" s="59" t="n">
        <v>0</v>
      </c>
      <c r="X4965" s="59" t="n">
        <v>0</v>
      </c>
      <c r="Y4965" s="59" t="n">
        <f aca="false">IF(terrains!L4965&lt;=2.5,1,IF(terrains!L4965&lt;=4.5,2,IF(terrains!L4965&lt;=6.5,3,4)))</f>
        <v>1</v>
      </c>
      <c r="Z4965" s="59" t="n">
        <f aca="false">IF(terrains!R4965=1,35,IF(terrains!S4965=1,64,IF(terrains!T4965=1,IF(terrains!Y4965=1,85,104),IF(terrains!U4965=1,IF(terrains!Y4965=1,124,152),IF(terrains!V4965=1,(IF(terrains!Y4965=1,146,IF(terrains!Y4965=2,178,263))),IF(terrains!W4965=1,(IF(terrains!Y4965=1,178,IF(terrains!Y4965=2,218,321))),IF(terrains!X4965=1,IF(terrains!Y4965=1,190,IF(terrains!Y4965=2,242,IF(terrains!Y4965=3,357,896))))))))))</f>
        <v>64</v>
      </c>
      <c r="AA4965" s="152" t="n">
        <f aca="false">terrains!Z4965*terrains!F4965</f>
        <v>127995.806592</v>
      </c>
    </row>
    <row r="4966" customFormat="false" ht="13.8" hidden="false" customHeight="false" outlineLevel="0" collapsed="false">
      <c r="A4966" s="143" t="n">
        <v>4965</v>
      </c>
      <c r="B4966" s="59" t="n">
        <v>293346.47166</v>
      </c>
      <c r="C4966" s="59" t="n">
        <v>5050347.14187</v>
      </c>
      <c r="D4966" s="59" t="s">
        <v>4589</v>
      </c>
      <c r="E4966" s="153" t="n">
        <v>185.8</v>
      </c>
      <c r="F4966" s="150" t="n">
        <f aca="false">terrains!E4966*10.76391</f>
        <v>1999.934478</v>
      </c>
      <c r="G4966" s="59" t="s">
        <v>1322</v>
      </c>
      <c r="H4966" s="59" t="n">
        <v>0</v>
      </c>
      <c r="I4966" s="59" t="n">
        <v>0</v>
      </c>
      <c r="J4966" s="59" t="n">
        <f aca="false">IF(terrains!L4966=13.5,IF(terrains!X4966=1,12,9),-0.392532+1.267037*terrains!L4966+0.472239*terrains!X4966+0.58658*terrains!W4966+0.089417*terrains!V4966+0.531633*terrains!U4966+0.337883*terrains!T4966-0.403545*terrains!S4966)</f>
        <v>1.737997</v>
      </c>
      <c r="K4966" s="151" t="n">
        <f aca="false">IF(terrains!I4966=0,terrains!J4966,terrains!I4966)</f>
        <v>1.737997</v>
      </c>
      <c r="L4966" s="59" t="n">
        <v>2</v>
      </c>
      <c r="M4966" s="59" t="n">
        <v>1</v>
      </c>
      <c r="N4966" s="59" t="n">
        <v>3</v>
      </c>
      <c r="O4966" s="59" t="s">
        <v>176</v>
      </c>
      <c r="P4966" s="59" t="n">
        <v>2</v>
      </c>
      <c r="Q4966" s="59" t="n">
        <v>2</v>
      </c>
      <c r="R4966" s="59" t="n">
        <v>0</v>
      </c>
      <c r="S4966" s="59" t="n">
        <v>1</v>
      </c>
      <c r="T4966" s="59" t="n">
        <v>0</v>
      </c>
      <c r="U4966" s="59" t="n">
        <v>0</v>
      </c>
      <c r="V4966" s="59" t="n">
        <v>0</v>
      </c>
      <c r="W4966" s="59" t="n">
        <v>0</v>
      </c>
      <c r="X4966" s="59" t="n">
        <v>0</v>
      </c>
      <c r="Y4966" s="59" t="n">
        <f aca="false">IF(terrains!L4966&lt;=2.5,1,IF(terrains!L4966&lt;=4.5,2,IF(terrains!L4966&lt;=6.5,3,4)))</f>
        <v>1</v>
      </c>
      <c r="Z4966" s="59" t="n">
        <f aca="false">IF(terrains!R4966=1,35,IF(terrains!S4966=1,64,IF(terrains!T4966=1,IF(terrains!Y4966=1,85,104),IF(terrains!U4966=1,IF(terrains!Y4966=1,124,152),IF(terrains!V4966=1,(IF(terrains!Y4966=1,146,IF(terrains!Y4966=2,178,263))),IF(terrains!W4966=1,(IF(terrains!Y4966=1,178,IF(terrains!Y4966=2,218,321))),IF(terrains!X4966=1,IF(terrains!Y4966=1,190,IF(terrains!Y4966=2,242,IF(terrains!Y4966=3,357,896))))))))))</f>
        <v>64</v>
      </c>
      <c r="AA4966" s="152" t="n">
        <f aca="false">terrains!Z4966*terrains!F4966</f>
        <v>127995.806592</v>
      </c>
    </row>
    <row r="4967" customFormat="false" ht="13.8" hidden="false" customHeight="false" outlineLevel="0" collapsed="false">
      <c r="A4967" s="143" t="n">
        <v>4966</v>
      </c>
      <c r="B4967" s="59" t="n">
        <v>298806.9976</v>
      </c>
      <c r="C4967" s="59" t="n">
        <v>5043086.994</v>
      </c>
      <c r="D4967" s="59" t="s">
        <v>4590</v>
      </c>
      <c r="E4967" s="153" t="n">
        <v>185.8</v>
      </c>
      <c r="F4967" s="150" t="n">
        <f aca="false">terrains!E4967*10.76391</f>
        <v>1999.934478</v>
      </c>
      <c r="G4967" s="59" t="s">
        <v>232</v>
      </c>
      <c r="H4967" s="59" t="n">
        <v>0</v>
      </c>
      <c r="I4967" s="59" t="n">
        <v>0</v>
      </c>
      <c r="J4967" s="59" t="n">
        <f aca="false">IF(terrains!L4967=13.5,IF(terrains!X4967=1,12,9),-0.392532+1.267037*terrains!L4967+0.472239*terrains!X4967+0.58658*terrains!W4967+0.089417*terrains!V4967+0.531633*terrains!U4967+0.337883*terrains!T4967-0.403545*terrains!S4967)</f>
        <v>3.3616405</v>
      </c>
      <c r="K4967" s="151" t="n">
        <f aca="false">IF(terrains!I4967=0,terrains!J4967,terrains!I4967)</f>
        <v>3.3616405</v>
      </c>
      <c r="L4967" s="59" t="n">
        <v>2.5</v>
      </c>
      <c r="M4967" s="59" t="n">
        <v>2</v>
      </c>
      <c r="N4967" s="59" t="n">
        <v>4</v>
      </c>
      <c r="O4967" s="59" t="s">
        <v>180</v>
      </c>
      <c r="P4967" s="59" t="n">
        <v>2</v>
      </c>
      <c r="Q4967" s="59" t="n">
        <v>2.5</v>
      </c>
      <c r="R4967" s="59" t="n">
        <v>0</v>
      </c>
      <c r="S4967" s="59" t="n">
        <v>0</v>
      </c>
      <c r="T4967" s="59" t="n">
        <v>0</v>
      </c>
      <c r="U4967" s="59" t="n">
        <v>0</v>
      </c>
      <c r="V4967" s="59" t="n">
        <v>0</v>
      </c>
      <c r="W4967" s="59" t="n">
        <v>1</v>
      </c>
      <c r="X4967" s="59" t="n">
        <v>0</v>
      </c>
      <c r="Y4967" s="59" t="n">
        <f aca="false">IF(terrains!L4967&lt;=2.5,1,IF(terrains!L4967&lt;=4.5,2,IF(terrains!L4967&lt;=6.5,3,4)))</f>
        <v>1</v>
      </c>
      <c r="Z4967" s="59" t="n">
        <f aca="false">IF(terrains!R4967=1,35,IF(terrains!S4967=1,64,IF(terrains!T4967=1,IF(terrains!Y4967=1,85,104),IF(terrains!U4967=1,IF(terrains!Y4967=1,124,152),IF(terrains!V4967=1,(IF(terrains!Y4967=1,146,IF(terrains!Y4967=2,178,263))),IF(terrains!W4967=1,(IF(terrains!Y4967=1,178,IF(terrains!Y4967=2,218,321))),IF(terrains!X4967=1,IF(terrains!Y4967=1,190,IF(terrains!Y4967=2,242,IF(terrains!Y4967=3,357,896))))))))))</f>
        <v>178</v>
      </c>
      <c r="AA4967" s="152" t="n">
        <f aca="false">terrains!Z4967*terrains!F4967</f>
        <v>355988.337084</v>
      </c>
    </row>
    <row r="4968" customFormat="false" ht="13.8" hidden="false" customHeight="false" outlineLevel="0" collapsed="false">
      <c r="A4968" s="143" t="n">
        <v>4967</v>
      </c>
      <c r="B4968" s="59" t="n">
        <v>296777.3533</v>
      </c>
      <c r="C4968" s="59" t="n">
        <v>5035311.672</v>
      </c>
      <c r="D4968" s="59" t="s">
        <v>4591</v>
      </c>
      <c r="E4968" s="153" t="n">
        <v>185.8</v>
      </c>
      <c r="F4968" s="150" t="n">
        <f aca="false">terrains!E4968*10.76391</f>
        <v>1999.934478</v>
      </c>
      <c r="G4968" s="59" t="s">
        <v>606</v>
      </c>
      <c r="H4968" s="59" t="n">
        <v>0</v>
      </c>
      <c r="I4968" s="59" t="n">
        <v>0</v>
      </c>
      <c r="J4968" s="59" t="n">
        <f aca="false">IF(terrains!L4968=13.5,IF(terrains!X4968=1,12,9),-0.392532+1.267037*terrains!L4968+0.472239*terrains!X4968+0.58658*terrains!W4968+0.089417*terrains!V4968+0.531633*terrains!U4968+0.337883*terrains!T4968-0.403545*terrains!S4968)</f>
        <v>3.1129435</v>
      </c>
      <c r="K4968" s="151" t="n">
        <f aca="false">IF(terrains!I4968=0,terrains!J4968,terrains!I4968)</f>
        <v>3.1129435</v>
      </c>
      <c r="L4968" s="59" t="n">
        <v>2.5</v>
      </c>
      <c r="M4968" s="59" t="n">
        <v>1</v>
      </c>
      <c r="N4968" s="59" t="n">
        <v>4</v>
      </c>
      <c r="O4968" s="59" t="s">
        <v>177</v>
      </c>
      <c r="P4968" s="59" t="n">
        <v>2</v>
      </c>
      <c r="Q4968" s="59" t="n">
        <v>2.5</v>
      </c>
      <c r="R4968" s="59" t="n">
        <v>0</v>
      </c>
      <c r="S4968" s="59" t="n">
        <v>0</v>
      </c>
      <c r="T4968" s="59" t="n">
        <v>1</v>
      </c>
      <c r="U4968" s="59" t="n">
        <v>0</v>
      </c>
      <c r="V4968" s="59" t="n">
        <v>0</v>
      </c>
      <c r="W4968" s="59" t="n">
        <v>0</v>
      </c>
      <c r="X4968" s="59" t="n">
        <v>0</v>
      </c>
      <c r="Y4968" s="59" t="n">
        <f aca="false">IF(terrains!L4968&lt;=2.5,1,IF(terrains!L4968&lt;=4.5,2,IF(terrains!L4968&lt;=6.5,3,4)))</f>
        <v>1</v>
      </c>
      <c r="Z4968" s="59" t="n">
        <f aca="false">IF(terrains!R4968=1,35,IF(terrains!S4968=1,64,IF(terrains!T4968=1,IF(terrains!Y4968=1,85,104),IF(terrains!U4968=1,IF(terrains!Y4968=1,124,152),IF(terrains!V4968=1,(IF(terrains!Y4968=1,146,IF(terrains!Y4968=2,178,263))),IF(terrains!W4968=1,(IF(terrains!Y4968=1,178,IF(terrains!Y4968=2,218,321))),IF(terrains!X4968=1,IF(terrains!Y4968=1,190,IF(terrains!Y4968=2,242,IF(terrains!Y4968=3,357,896))))))))))</f>
        <v>85</v>
      </c>
      <c r="AA4968" s="152" t="n">
        <f aca="false">terrains!Z4968*terrains!F4968</f>
        <v>169994.43063</v>
      </c>
    </row>
    <row r="4969" customFormat="false" ht="13.8" hidden="false" customHeight="false" outlineLevel="0" collapsed="false">
      <c r="A4969" s="143" t="n">
        <v>4968</v>
      </c>
      <c r="B4969" s="59" t="n">
        <v>297860.9531</v>
      </c>
      <c r="C4969" s="59" t="n">
        <v>5034819.897</v>
      </c>
      <c r="D4969" s="59" t="s">
        <v>4592</v>
      </c>
      <c r="E4969" s="153" t="n">
        <v>185.8</v>
      </c>
      <c r="F4969" s="150" t="n">
        <f aca="false">terrains!E4969*10.76391</f>
        <v>1999.934478</v>
      </c>
      <c r="G4969" s="59" t="s">
        <v>606</v>
      </c>
      <c r="H4969" s="59" t="n">
        <v>0</v>
      </c>
      <c r="I4969" s="59" t="n">
        <v>0</v>
      </c>
      <c r="J4969" s="59" t="n">
        <f aca="false">IF(terrains!L4969=13.5,IF(terrains!X4969=1,12,9),-0.392532+1.267037*terrains!L4969+0.472239*terrains!X4969+0.58658*terrains!W4969+0.089417*terrains!V4969+0.531633*terrains!U4969+0.337883*terrains!T4969-0.403545*terrains!S4969)</f>
        <v>3.1129435</v>
      </c>
      <c r="K4969" s="151" t="n">
        <f aca="false">IF(terrains!I4969=0,terrains!J4969,terrains!I4969)</f>
        <v>3.1129435</v>
      </c>
      <c r="L4969" s="59" t="n">
        <v>2.5</v>
      </c>
      <c r="M4969" s="59" t="n">
        <v>1</v>
      </c>
      <c r="N4969" s="59" t="n">
        <v>4</v>
      </c>
      <c r="O4969" s="59" t="s">
        <v>177</v>
      </c>
      <c r="P4969" s="59" t="n">
        <v>2</v>
      </c>
      <c r="Q4969" s="59" t="n">
        <v>2.5</v>
      </c>
      <c r="R4969" s="59" t="n">
        <v>0</v>
      </c>
      <c r="S4969" s="59" t="n">
        <v>0</v>
      </c>
      <c r="T4969" s="59" t="n">
        <v>1</v>
      </c>
      <c r="U4969" s="59" t="n">
        <v>0</v>
      </c>
      <c r="V4969" s="59" t="n">
        <v>0</v>
      </c>
      <c r="W4969" s="59" t="n">
        <v>0</v>
      </c>
      <c r="X4969" s="59" t="n">
        <v>0</v>
      </c>
      <c r="Y4969" s="59" t="n">
        <f aca="false">IF(terrains!L4969&lt;=2.5,1,IF(terrains!L4969&lt;=4.5,2,IF(terrains!L4969&lt;=6.5,3,4)))</f>
        <v>1</v>
      </c>
      <c r="Z4969" s="59" t="n">
        <f aca="false">IF(terrains!R4969=1,35,IF(terrains!S4969=1,64,IF(terrains!T4969=1,IF(terrains!Y4969=1,85,104),IF(terrains!U4969=1,IF(terrains!Y4969=1,124,152),IF(terrains!V4969=1,(IF(terrains!Y4969=1,146,IF(terrains!Y4969=2,178,263))),IF(terrains!W4969=1,(IF(terrains!Y4969=1,178,IF(terrains!Y4969=2,218,321))),IF(terrains!X4969=1,IF(terrains!Y4969=1,190,IF(terrains!Y4969=2,242,IF(terrains!Y4969=3,357,896))))))))))</f>
        <v>85</v>
      </c>
      <c r="AA4969" s="152" t="n">
        <f aca="false">terrains!Z4969*terrains!F4969</f>
        <v>169994.43063</v>
      </c>
    </row>
    <row r="4970" customFormat="false" ht="13.8" hidden="false" customHeight="false" outlineLevel="0" collapsed="false">
      <c r="A4970" s="143" t="n">
        <v>4969</v>
      </c>
      <c r="B4970" s="59" t="n">
        <v>297421.8497</v>
      </c>
      <c r="C4970" s="59" t="n">
        <v>5035686.71</v>
      </c>
      <c r="D4970" s="59" t="s">
        <v>4593</v>
      </c>
      <c r="E4970" s="153" t="n">
        <v>185.8</v>
      </c>
      <c r="F4970" s="150" t="n">
        <f aca="false">terrains!E4970*10.76391</f>
        <v>1999.934478</v>
      </c>
      <c r="G4970" s="59" t="s">
        <v>606</v>
      </c>
      <c r="H4970" s="59" t="n">
        <v>0</v>
      </c>
      <c r="I4970" s="59" t="n">
        <v>0</v>
      </c>
      <c r="J4970" s="59" t="n">
        <f aca="false">IF(terrains!L4970=13.5,IF(terrains!X4970=1,12,9),-0.392532+1.267037*terrains!L4970+0.472239*terrains!X4970+0.58658*terrains!W4970+0.089417*terrains!V4970+0.531633*terrains!U4970+0.337883*terrains!T4970-0.403545*terrains!S4970)</f>
        <v>3.1129435</v>
      </c>
      <c r="K4970" s="151" t="n">
        <f aca="false">IF(terrains!I4970=0,terrains!J4970,terrains!I4970)</f>
        <v>3.1129435</v>
      </c>
      <c r="L4970" s="59" t="n">
        <v>2.5</v>
      </c>
      <c r="M4970" s="59" t="n">
        <v>1</v>
      </c>
      <c r="N4970" s="59" t="n">
        <v>4</v>
      </c>
      <c r="O4970" s="59" t="s">
        <v>177</v>
      </c>
      <c r="P4970" s="59" t="n">
        <v>2</v>
      </c>
      <c r="Q4970" s="59" t="n">
        <v>2.5</v>
      </c>
      <c r="R4970" s="59" t="n">
        <v>0</v>
      </c>
      <c r="S4970" s="59" t="n">
        <v>0</v>
      </c>
      <c r="T4970" s="59" t="n">
        <v>1</v>
      </c>
      <c r="U4970" s="59" t="n">
        <v>0</v>
      </c>
      <c r="V4970" s="59" t="n">
        <v>0</v>
      </c>
      <c r="W4970" s="59" t="n">
        <v>0</v>
      </c>
      <c r="X4970" s="59" t="n">
        <v>0</v>
      </c>
      <c r="Y4970" s="59" t="n">
        <f aca="false">IF(terrains!L4970&lt;=2.5,1,IF(terrains!L4970&lt;=4.5,2,IF(terrains!L4970&lt;=6.5,3,4)))</f>
        <v>1</v>
      </c>
      <c r="Z4970" s="59" t="n">
        <f aca="false">IF(terrains!R4970=1,35,IF(terrains!S4970=1,64,IF(terrains!T4970=1,IF(terrains!Y4970=1,85,104),IF(terrains!U4970=1,IF(terrains!Y4970=1,124,152),IF(terrains!V4970=1,(IF(terrains!Y4970=1,146,IF(terrains!Y4970=2,178,263))),IF(terrains!W4970=1,(IF(terrains!Y4970=1,178,IF(terrains!Y4970=2,218,321))),IF(terrains!X4970=1,IF(terrains!Y4970=1,190,IF(terrains!Y4970=2,242,IF(terrains!Y4970=3,357,896))))))))))</f>
        <v>85</v>
      </c>
      <c r="AA4970" s="152" t="n">
        <f aca="false">terrains!Z4970*terrains!F4970</f>
        <v>169994.43063</v>
      </c>
    </row>
    <row r="4971" customFormat="false" ht="13.8" hidden="false" customHeight="false" outlineLevel="0" collapsed="false">
      <c r="A4971" s="143" t="n">
        <v>4970</v>
      </c>
      <c r="B4971" s="59" t="n">
        <v>291989.894501</v>
      </c>
      <c r="C4971" s="59" t="n">
        <v>5032972.49567</v>
      </c>
      <c r="D4971" s="59" t="s">
        <v>4594</v>
      </c>
      <c r="E4971" s="153" t="n">
        <v>185.8</v>
      </c>
      <c r="F4971" s="150" t="n">
        <f aca="false">terrains!E4971*10.76391</f>
        <v>1999.934478</v>
      </c>
      <c r="G4971" s="59" t="s">
        <v>193</v>
      </c>
      <c r="H4971" s="59" t="n">
        <v>0.2</v>
      </c>
      <c r="I4971" s="59" t="n">
        <v>5</v>
      </c>
      <c r="J4971" s="59" t="n">
        <f aca="false">IF(terrains!L4971=13.5,IF(terrains!X4971=1,12,9),-0.392532+1.267037*terrains!L4971+0.472239*terrains!X4971+0.58658*terrains!W4971+0.089417*terrains!V4971+0.531633*terrains!U4971+0.337883*terrains!T4971-0.403545*terrains!S4971)</f>
        <v>2.3715155</v>
      </c>
      <c r="K4971" s="151" t="n">
        <f aca="false">IF(terrains!I4971=0,terrains!J4971,terrains!I4971)</f>
        <v>5</v>
      </c>
      <c r="L4971" s="59" t="n">
        <v>2.5</v>
      </c>
      <c r="M4971" s="59" t="n">
        <v>2</v>
      </c>
      <c r="N4971" s="59" t="n">
        <v>6</v>
      </c>
      <c r="O4971" s="59" t="s">
        <v>176</v>
      </c>
      <c r="P4971" s="59" t="n">
        <v>2</v>
      </c>
      <c r="Q4971" s="59" t="n">
        <v>1.5</v>
      </c>
      <c r="R4971" s="59" t="n">
        <v>0</v>
      </c>
      <c r="S4971" s="59" t="n">
        <v>1</v>
      </c>
      <c r="T4971" s="59" t="n">
        <v>0</v>
      </c>
      <c r="U4971" s="59" t="n">
        <v>0</v>
      </c>
      <c r="V4971" s="59" t="n">
        <v>0</v>
      </c>
      <c r="W4971" s="59" t="n">
        <v>0</v>
      </c>
      <c r="X4971" s="59" t="n">
        <v>0</v>
      </c>
      <c r="Y4971" s="59" t="n">
        <f aca="false">IF(terrains!L4971&lt;=2.5,1,IF(terrains!L4971&lt;=4.5,2,IF(terrains!L4971&lt;=6.5,3,4)))</f>
        <v>1</v>
      </c>
      <c r="Z4971" s="59" t="n">
        <f aca="false">IF(terrains!R4971=1,35,IF(terrains!S4971=1,64,IF(terrains!T4971=1,IF(terrains!Y4971=1,85,104),IF(terrains!U4971=1,IF(terrains!Y4971=1,124,152),IF(terrains!V4971=1,(IF(terrains!Y4971=1,146,IF(terrains!Y4971=2,178,263))),IF(terrains!W4971=1,(IF(terrains!Y4971=1,178,IF(terrains!Y4971=2,218,321))),IF(terrains!X4971=1,IF(terrains!Y4971=1,190,IF(terrains!Y4971=2,242,IF(terrains!Y4971=3,357,896))))))))))</f>
        <v>64</v>
      </c>
      <c r="AA4971" s="152" t="n">
        <f aca="false">terrains!Z4971*terrains!F4971</f>
        <v>127995.806592</v>
      </c>
    </row>
    <row r="4972" customFormat="false" ht="13.8" hidden="false" customHeight="false" outlineLevel="0" collapsed="false">
      <c r="A4972" s="143" t="n">
        <v>4971</v>
      </c>
      <c r="B4972" s="59" t="n">
        <v>298871.854946</v>
      </c>
      <c r="C4972" s="59" t="n">
        <v>5038761.965</v>
      </c>
      <c r="D4972" s="59" t="s">
        <v>4595</v>
      </c>
      <c r="E4972" s="153" t="n">
        <v>185.4</v>
      </c>
      <c r="F4972" s="150" t="n">
        <f aca="false">terrains!E4972*10.76391</f>
        <v>1995.628914</v>
      </c>
      <c r="G4972" s="59" t="s">
        <v>375</v>
      </c>
      <c r="H4972" s="59" t="n">
        <v>0</v>
      </c>
      <c r="I4972" s="59" t="n">
        <v>0</v>
      </c>
      <c r="J4972" s="59" t="n">
        <f aca="false">IF(terrains!L4972=13.5,IF(terrains!X4972=1,12,9),-0.392532+1.267037*terrains!L4972+0.472239*terrains!X4972+0.58658*terrains!W4972+0.089417*terrains!V4972+0.531633*terrains!U4972+0.337883*terrains!T4972-0.403545*terrains!S4972)</f>
        <v>3.1129435</v>
      </c>
      <c r="K4972" s="151" t="n">
        <f aca="false">IF(terrains!I4972=0,terrains!J4972,terrains!I4972)</f>
        <v>3.1129435</v>
      </c>
      <c r="L4972" s="59" t="n">
        <v>2.5</v>
      </c>
      <c r="M4972" s="59" t="n">
        <v>2</v>
      </c>
      <c r="N4972" s="59" t="n">
        <v>4</v>
      </c>
      <c r="O4972" s="59" t="s">
        <v>177</v>
      </c>
      <c r="P4972" s="59" t="n">
        <v>2</v>
      </c>
      <c r="Q4972" s="59" t="n">
        <v>1.5</v>
      </c>
      <c r="R4972" s="59" t="n">
        <v>0</v>
      </c>
      <c r="S4972" s="59" t="n">
        <v>0</v>
      </c>
      <c r="T4972" s="59" t="n">
        <v>1</v>
      </c>
      <c r="U4972" s="59" t="n">
        <v>0</v>
      </c>
      <c r="V4972" s="59" t="n">
        <v>0</v>
      </c>
      <c r="W4972" s="59" t="n">
        <v>0</v>
      </c>
      <c r="X4972" s="59" t="n">
        <v>0</v>
      </c>
      <c r="Y4972" s="59" t="n">
        <f aca="false">IF(terrains!L4972&lt;=2.5,1,IF(terrains!L4972&lt;=4.5,2,IF(terrains!L4972&lt;=6.5,3,4)))</f>
        <v>1</v>
      </c>
      <c r="Z4972" s="59" t="n">
        <f aca="false">IF(terrains!R4972=1,35,IF(terrains!S4972=1,64,IF(terrains!T4972=1,IF(terrains!Y4972=1,85,104),IF(terrains!U4972=1,IF(terrains!Y4972=1,124,152),IF(terrains!V4972=1,(IF(terrains!Y4972=1,146,IF(terrains!Y4972=2,178,263))),IF(terrains!W4972=1,(IF(terrains!Y4972=1,178,IF(terrains!Y4972=2,218,321))),IF(terrains!X4972=1,IF(terrains!Y4972=1,190,IF(terrains!Y4972=2,242,IF(terrains!Y4972=3,357,896))))))))))</f>
        <v>85</v>
      </c>
      <c r="AA4972" s="152" t="n">
        <f aca="false">terrains!Z4972*terrains!F4972</f>
        <v>169628.45769</v>
      </c>
    </row>
    <row r="4973" customFormat="false" ht="13.8" hidden="false" customHeight="false" outlineLevel="0" collapsed="false">
      <c r="A4973" s="143" t="n">
        <v>4972</v>
      </c>
      <c r="B4973" s="59" t="n">
        <v>296198.1735</v>
      </c>
      <c r="C4973" s="59" t="n">
        <v>5043427.604</v>
      </c>
      <c r="D4973" s="59" t="s">
        <v>4596</v>
      </c>
      <c r="E4973" s="153" t="n">
        <v>185</v>
      </c>
      <c r="F4973" s="150" t="n">
        <f aca="false">terrains!E4973*10.76391</f>
        <v>1991.32335</v>
      </c>
      <c r="G4973" s="59" t="s">
        <v>220</v>
      </c>
      <c r="H4973" s="59" t="n">
        <v>0</v>
      </c>
      <c r="I4973" s="59" t="n">
        <v>0</v>
      </c>
      <c r="J4973" s="59" t="n">
        <f aca="false">IF(terrains!L4973=13.5,IF(terrains!X4973=1,12,9),-0.392532+1.267037*terrains!L4973+0.472239*terrains!X4973+0.58658*terrains!W4973+0.089417*terrains!V4973+0.531633*terrains!U4973+0.337883*terrains!T4973-0.403545*terrains!S4973)</f>
        <v>3.940212</v>
      </c>
      <c r="K4973" s="151" t="n">
        <f aca="false">IF(terrains!I4973=0,terrains!J4973,terrains!I4973)</f>
        <v>3.940212</v>
      </c>
      <c r="L4973" s="59" t="n">
        <v>3</v>
      </c>
      <c r="M4973" s="59" t="n">
        <v>2</v>
      </c>
      <c r="N4973" s="59" t="n">
        <v>6</v>
      </c>
      <c r="O4973" s="59" t="s">
        <v>178</v>
      </c>
      <c r="P4973" s="59" t="n">
        <v>2</v>
      </c>
      <c r="Q4973" s="59" t="n">
        <v>2.5</v>
      </c>
      <c r="R4973" s="59" t="n">
        <v>0</v>
      </c>
      <c r="S4973" s="59" t="n">
        <v>0</v>
      </c>
      <c r="T4973" s="59" t="n">
        <v>0</v>
      </c>
      <c r="U4973" s="59" t="n">
        <v>1</v>
      </c>
      <c r="V4973" s="59" t="n">
        <v>0</v>
      </c>
      <c r="W4973" s="59" t="n">
        <v>0</v>
      </c>
      <c r="X4973" s="59" t="n">
        <v>0</v>
      </c>
      <c r="Y4973" s="59" t="n">
        <f aca="false">IF(terrains!L4973&lt;=2.5,1,IF(terrains!L4973&lt;=4.5,2,IF(terrains!L4973&lt;=6.5,3,4)))</f>
        <v>2</v>
      </c>
      <c r="Z4973" s="59" t="n">
        <f aca="false">IF(terrains!R4973=1,35,IF(terrains!S4973=1,64,IF(terrains!T4973=1,IF(terrains!Y4973=1,85,104),IF(terrains!U4973=1,IF(terrains!Y4973=1,124,152),IF(terrains!V4973=1,(IF(terrains!Y4973=1,146,IF(terrains!Y4973=2,178,263))),IF(terrains!W4973=1,(IF(terrains!Y4973=1,178,IF(terrains!Y4973=2,218,321))),IF(terrains!X4973=1,IF(terrains!Y4973=1,190,IF(terrains!Y4973=2,242,IF(terrains!Y4973=3,357,896))))))))))</f>
        <v>152</v>
      </c>
      <c r="AA4973" s="152" t="n">
        <f aca="false">terrains!Z4973*terrains!F4973</f>
        <v>302681.1492</v>
      </c>
    </row>
    <row r="4974" customFormat="false" ht="13.8" hidden="false" customHeight="false" outlineLevel="0" collapsed="false">
      <c r="A4974" s="143" t="n">
        <v>4973</v>
      </c>
      <c r="B4974" s="59" t="n">
        <v>301943.962816</v>
      </c>
      <c r="C4974" s="59" t="n">
        <v>5058092.06731</v>
      </c>
      <c r="D4974" s="59" t="s">
        <v>4597</v>
      </c>
      <c r="E4974" s="153" t="n">
        <v>184.3</v>
      </c>
      <c r="F4974" s="150" t="n">
        <f aca="false">terrains!E4974*10.76391</f>
        <v>1983.788613</v>
      </c>
      <c r="G4974" s="59" t="s">
        <v>354</v>
      </c>
      <c r="H4974" s="59" t="n">
        <v>0</v>
      </c>
      <c r="I4974" s="59" t="n">
        <v>0</v>
      </c>
      <c r="J4974" s="59" t="n">
        <f aca="false">IF(terrains!L4974=13.5,IF(terrains!X4974=1,12,9),-0.392532+1.267037*terrains!L4974+0.472239*terrains!X4974+0.58658*terrains!W4974+0.089417*terrains!V4974+0.531633*terrains!U4974+0.337883*terrains!T4974-0.403545*terrains!S4974)</f>
        <v>2.141542</v>
      </c>
      <c r="K4974" s="151" t="n">
        <f aca="false">IF(terrains!I4974=0,terrains!J4974,terrains!I4974)</f>
        <v>2.141542</v>
      </c>
      <c r="L4974" s="59" t="n">
        <v>2</v>
      </c>
      <c r="M4974" s="59" t="n">
        <v>1</v>
      </c>
      <c r="N4974" s="59" t="n">
        <v>3</v>
      </c>
      <c r="O4974" s="59" t="s">
        <v>175</v>
      </c>
      <c r="P4974" s="59" t="n">
        <v>2</v>
      </c>
      <c r="Q4974" s="59" t="n">
        <v>1.5</v>
      </c>
      <c r="R4974" s="59" t="n">
        <v>1</v>
      </c>
      <c r="S4974" s="59" t="n">
        <v>0</v>
      </c>
      <c r="T4974" s="59" t="n">
        <v>0</v>
      </c>
      <c r="U4974" s="59" t="n">
        <v>0</v>
      </c>
      <c r="V4974" s="59" t="n">
        <v>0</v>
      </c>
      <c r="W4974" s="59" t="n">
        <v>0</v>
      </c>
      <c r="X4974" s="59" t="n">
        <v>0</v>
      </c>
      <c r="Y4974" s="59" t="n">
        <f aca="false">IF(terrains!L4974&lt;=2.5,1,IF(terrains!L4974&lt;=4.5,2,IF(terrains!L4974&lt;=6.5,3,4)))</f>
        <v>1</v>
      </c>
      <c r="Z4974" s="59" t="n">
        <f aca="false">IF(terrains!R4974=1,35,IF(terrains!S4974=1,64,IF(terrains!T4974=1,IF(terrains!Y4974=1,85,104),IF(terrains!U4974=1,IF(terrains!Y4974=1,124,152),IF(terrains!V4974=1,(IF(terrains!Y4974=1,146,IF(terrains!Y4974=2,178,263))),IF(terrains!W4974=1,(IF(terrains!Y4974=1,178,IF(terrains!Y4974=2,218,321))),IF(terrains!X4974=1,IF(terrains!Y4974=1,190,IF(terrains!Y4974=2,242,IF(terrains!Y4974=3,357,896))))))))))</f>
        <v>35</v>
      </c>
      <c r="AA4974" s="152" t="n">
        <f aca="false">terrains!Z4974*terrains!F4974</f>
        <v>69432.601455</v>
      </c>
    </row>
    <row r="4975" customFormat="false" ht="13.8" hidden="false" customHeight="false" outlineLevel="0" collapsed="false">
      <c r="A4975" s="143" t="n">
        <v>4974</v>
      </c>
      <c r="B4975" s="59" t="n">
        <v>299814.8315</v>
      </c>
      <c r="C4975" s="59" t="n">
        <v>5042469.629</v>
      </c>
      <c r="D4975" s="59" t="s">
        <v>4598</v>
      </c>
      <c r="E4975" s="153" t="n">
        <v>183.8</v>
      </c>
      <c r="F4975" s="150" t="n">
        <f aca="false">terrains!E4975*10.76391</f>
        <v>1978.406658</v>
      </c>
      <c r="G4975" s="59" t="s">
        <v>1095</v>
      </c>
      <c r="H4975" s="59" t="n">
        <v>0</v>
      </c>
      <c r="I4975" s="59" t="n">
        <v>3</v>
      </c>
      <c r="J4975" s="59" t="n">
        <f aca="false">IF(terrains!L4975=13.5,IF(terrains!X4975=1,12,9),-0.392532+1.267037*terrains!L4975+0.472239*terrains!X4975+0.58658*terrains!W4975+0.089417*terrains!V4975+0.531633*terrains!U4975+0.337883*terrains!T4975-0.403545*terrains!S4975)</f>
        <v>2.8644775</v>
      </c>
      <c r="K4975" s="151" t="n">
        <f aca="false">IF(terrains!I4975=0,terrains!J4975,terrains!I4975)</f>
        <v>3</v>
      </c>
      <c r="L4975" s="59" t="n">
        <v>2.5</v>
      </c>
      <c r="M4975" s="59" t="n">
        <v>2</v>
      </c>
      <c r="N4975" s="59" t="n">
        <v>0</v>
      </c>
      <c r="O4975" s="59" t="s">
        <v>179</v>
      </c>
      <c r="P4975" s="59" t="n">
        <v>3</v>
      </c>
      <c r="Q4975" s="59" t="n">
        <v>2.5</v>
      </c>
      <c r="R4975" s="59" t="n">
        <v>0</v>
      </c>
      <c r="S4975" s="59" t="n">
        <v>0</v>
      </c>
      <c r="T4975" s="59" t="n">
        <v>0</v>
      </c>
      <c r="U4975" s="59" t="n">
        <v>0</v>
      </c>
      <c r="V4975" s="59" t="n">
        <v>1</v>
      </c>
      <c r="W4975" s="59" t="n">
        <v>0</v>
      </c>
      <c r="X4975" s="59" t="n">
        <v>0</v>
      </c>
      <c r="Y4975" s="59" t="n">
        <f aca="false">IF(terrains!L4975&lt;=2.5,1,IF(terrains!L4975&lt;=4.5,2,IF(terrains!L4975&lt;=6.5,3,4)))</f>
        <v>1</v>
      </c>
      <c r="Z4975" s="59" t="n">
        <f aca="false">IF(terrains!R4975=1,35,IF(terrains!S4975=1,64,IF(terrains!T4975=1,IF(terrains!Y4975=1,85,104),IF(terrains!U4975=1,IF(terrains!Y4975=1,124,152),IF(terrains!V4975=1,(IF(terrains!Y4975=1,146,IF(terrains!Y4975=2,178,263))),IF(terrains!W4975=1,(IF(terrains!Y4975=1,178,IF(terrains!Y4975=2,218,321))),IF(terrains!X4975=1,IF(terrains!Y4975=1,190,IF(terrains!Y4975=2,242,IF(terrains!Y4975=3,357,896))))))))))</f>
        <v>146</v>
      </c>
      <c r="AA4975" s="152" t="n">
        <f aca="false">terrains!Z4975*terrains!F4975</f>
        <v>288847.372068</v>
      </c>
    </row>
    <row r="4976" customFormat="false" ht="13.8" hidden="false" customHeight="false" outlineLevel="0" collapsed="false">
      <c r="A4976" s="143" t="n">
        <v>4975</v>
      </c>
      <c r="B4976" s="59" t="n">
        <v>296776.7692</v>
      </c>
      <c r="C4976" s="59" t="n">
        <v>5043051.56</v>
      </c>
      <c r="D4976" s="59" t="s">
        <v>4599</v>
      </c>
      <c r="E4976" s="153" t="n">
        <v>183.5</v>
      </c>
      <c r="F4976" s="150" t="n">
        <f aca="false">terrains!E4976*10.76391</f>
        <v>1975.177485</v>
      </c>
      <c r="G4976" s="59" t="s">
        <v>1409</v>
      </c>
      <c r="H4976" s="59" t="n">
        <v>1</v>
      </c>
      <c r="I4976" s="59" t="n">
        <v>4</v>
      </c>
      <c r="J4976" s="59" t="n">
        <f aca="false">IF(terrains!L4976=13.5,IF(terrains!X4976=1,12,9),-0.392532+1.267037*terrains!L4976+0.472239*terrains!X4976+0.58658*terrains!W4976+0.089417*terrains!V4976+0.531633*terrains!U4976+0.337883*terrains!T4976-0.403545*terrains!S4976)</f>
        <v>3.497996</v>
      </c>
      <c r="K4976" s="151" t="n">
        <f aca="false">IF(terrains!I4976=0,terrains!J4976,terrains!I4976)</f>
        <v>4</v>
      </c>
      <c r="L4976" s="59" t="n">
        <v>3</v>
      </c>
      <c r="M4976" s="59" t="n">
        <v>2</v>
      </c>
      <c r="N4976" s="59" t="n">
        <v>4</v>
      </c>
      <c r="O4976" s="59" t="s">
        <v>179</v>
      </c>
      <c r="P4976" s="59" t="n">
        <v>3</v>
      </c>
      <c r="Q4976" s="59" t="n">
        <v>2.5</v>
      </c>
      <c r="R4976" s="59" t="n">
        <v>0</v>
      </c>
      <c r="S4976" s="59" t="n">
        <v>0</v>
      </c>
      <c r="T4976" s="59" t="n">
        <v>0</v>
      </c>
      <c r="U4976" s="59" t="n">
        <v>0</v>
      </c>
      <c r="V4976" s="59" t="n">
        <v>1</v>
      </c>
      <c r="W4976" s="59" t="n">
        <v>0</v>
      </c>
      <c r="X4976" s="59" t="n">
        <v>0</v>
      </c>
      <c r="Y4976" s="59" t="n">
        <f aca="false">IF(terrains!L4976&lt;=2.5,1,IF(terrains!L4976&lt;=4.5,2,IF(terrains!L4976&lt;=6.5,3,4)))</f>
        <v>2</v>
      </c>
      <c r="Z4976" s="59" t="n">
        <f aca="false">IF(terrains!R4976=1,35,IF(terrains!S4976=1,64,IF(terrains!T4976=1,IF(terrains!Y4976=1,85,104),IF(terrains!U4976=1,IF(terrains!Y4976=1,124,152),IF(terrains!V4976=1,(IF(terrains!Y4976=1,146,IF(terrains!Y4976=2,178,263))),IF(terrains!W4976=1,(IF(terrains!Y4976=1,178,IF(terrains!Y4976=2,218,321))),IF(terrains!X4976=1,IF(terrains!Y4976=1,190,IF(terrains!Y4976=2,242,IF(terrains!Y4976=3,357,896))))))))))</f>
        <v>178</v>
      </c>
      <c r="AA4976" s="152" t="n">
        <f aca="false">terrains!Z4976*terrains!F4976</f>
        <v>351581.59233</v>
      </c>
    </row>
    <row r="4977" customFormat="false" ht="13.8" hidden="false" customHeight="false" outlineLevel="0" collapsed="false">
      <c r="A4977" s="143" t="n">
        <v>4976</v>
      </c>
      <c r="B4977" s="59" t="n">
        <v>299137.5455</v>
      </c>
      <c r="C4977" s="59" t="n">
        <v>5045442.797</v>
      </c>
      <c r="D4977" s="59" t="s">
        <v>4600</v>
      </c>
      <c r="E4977" s="153" t="n">
        <v>181.2</v>
      </c>
      <c r="F4977" s="150" t="n">
        <f aca="false">terrains!E4977*10.76391</f>
        <v>1950.420492</v>
      </c>
      <c r="G4977" s="59" t="s">
        <v>991</v>
      </c>
      <c r="H4977" s="59" t="n">
        <v>0</v>
      </c>
      <c r="I4977" s="59" t="n">
        <v>0</v>
      </c>
      <c r="J4977" s="59" t="n">
        <f aca="false">IF(terrains!L4977=13.5,IF(terrains!X4977=1,12,9),-0.392532+1.267037*terrains!L4977+0.472239*terrains!X4977+0.58658*terrains!W4977+0.089417*terrains!V4977+0.531633*terrains!U4977+0.337883*terrains!T4977-0.403545*terrains!S4977)</f>
        <v>3.1129435</v>
      </c>
      <c r="K4977" s="151" t="n">
        <f aca="false">IF(terrains!I4977=0,terrains!J4977,terrains!I4977)</f>
        <v>3.1129435</v>
      </c>
      <c r="L4977" s="59" t="n">
        <v>2.5</v>
      </c>
      <c r="M4977" s="59" t="n">
        <v>2</v>
      </c>
      <c r="N4977" s="59" t="n">
        <v>3</v>
      </c>
      <c r="O4977" s="59" t="s">
        <v>177</v>
      </c>
      <c r="P4977" s="59" t="n">
        <v>2</v>
      </c>
      <c r="Q4977" s="59" t="n">
        <v>2.5</v>
      </c>
      <c r="R4977" s="59" t="n">
        <v>0</v>
      </c>
      <c r="S4977" s="59" t="n">
        <v>0</v>
      </c>
      <c r="T4977" s="59" t="n">
        <v>1</v>
      </c>
      <c r="U4977" s="59" t="n">
        <v>0</v>
      </c>
      <c r="V4977" s="59" t="n">
        <v>0</v>
      </c>
      <c r="W4977" s="59" t="n">
        <v>0</v>
      </c>
      <c r="X4977" s="59" t="n">
        <v>0</v>
      </c>
      <c r="Y4977" s="59" t="n">
        <f aca="false">IF(terrains!L4977&lt;=2.5,1,IF(terrains!L4977&lt;=4.5,2,IF(terrains!L4977&lt;=6.5,3,4)))</f>
        <v>1</v>
      </c>
      <c r="Z4977" s="59" t="n">
        <f aca="false">IF(terrains!R4977=1,35,IF(terrains!S4977=1,64,IF(terrains!T4977=1,IF(terrains!Y4977=1,85,104),IF(terrains!U4977=1,IF(terrains!Y4977=1,124,152),IF(terrains!V4977=1,(IF(terrains!Y4977=1,146,IF(terrains!Y4977=2,178,263))),IF(terrains!W4977=1,(IF(terrains!Y4977=1,178,IF(terrains!Y4977=2,218,321))),IF(terrains!X4977=1,IF(terrains!Y4977=1,190,IF(terrains!Y4977=2,242,IF(terrains!Y4977=3,357,896))))))))))</f>
        <v>85</v>
      </c>
      <c r="AA4977" s="152" t="n">
        <f aca="false">terrains!Z4977*terrains!F4977</f>
        <v>165785.74182</v>
      </c>
    </row>
    <row r="4978" customFormat="false" ht="13.8" hidden="false" customHeight="false" outlineLevel="0" collapsed="false">
      <c r="A4978" s="143" t="n">
        <v>4977</v>
      </c>
      <c r="B4978" s="59" t="n">
        <v>299000.5539</v>
      </c>
      <c r="C4978" s="59" t="n">
        <v>5045355.397</v>
      </c>
      <c r="D4978" s="59" t="s">
        <v>4601</v>
      </c>
      <c r="E4978" s="153" t="n">
        <v>181.2</v>
      </c>
      <c r="F4978" s="150" t="n">
        <f aca="false">terrains!E4978*10.76391</f>
        <v>1950.420492</v>
      </c>
      <c r="G4978" s="59" t="s">
        <v>991</v>
      </c>
      <c r="H4978" s="59" t="n">
        <v>0</v>
      </c>
      <c r="I4978" s="59" t="n">
        <v>0</v>
      </c>
      <c r="J4978" s="59" t="n">
        <f aca="false">IF(terrains!L4978=13.5,IF(terrains!X4978=1,12,9),-0.392532+1.267037*terrains!L4978+0.472239*terrains!X4978+0.58658*terrains!W4978+0.089417*terrains!V4978+0.531633*terrains!U4978+0.337883*terrains!T4978-0.403545*terrains!S4978)</f>
        <v>3.1129435</v>
      </c>
      <c r="K4978" s="151" t="n">
        <f aca="false">IF(terrains!I4978=0,terrains!J4978,terrains!I4978)</f>
        <v>3.1129435</v>
      </c>
      <c r="L4978" s="59" t="n">
        <v>2.5</v>
      </c>
      <c r="M4978" s="59" t="n">
        <v>2</v>
      </c>
      <c r="N4978" s="59" t="n">
        <v>3</v>
      </c>
      <c r="O4978" s="59" t="s">
        <v>177</v>
      </c>
      <c r="P4978" s="59" t="n">
        <v>2</v>
      </c>
      <c r="Q4978" s="59" t="n">
        <v>2.5</v>
      </c>
      <c r="R4978" s="59" t="n">
        <v>0</v>
      </c>
      <c r="S4978" s="59" t="n">
        <v>0</v>
      </c>
      <c r="T4978" s="59" t="n">
        <v>1</v>
      </c>
      <c r="U4978" s="59" t="n">
        <v>0</v>
      </c>
      <c r="V4978" s="59" t="n">
        <v>0</v>
      </c>
      <c r="W4978" s="59" t="n">
        <v>0</v>
      </c>
      <c r="X4978" s="59" t="n">
        <v>0</v>
      </c>
      <c r="Y4978" s="59" t="n">
        <f aca="false">IF(terrains!L4978&lt;=2.5,1,IF(terrains!L4978&lt;=4.5,2,IF(terrains!L4978&lt;=6.5,3,4)))</f>
        <v>1</v>
      </c>
      <c r="Z4978" s="59" t="n">
        <f aca="false">IF(terrains!R4978=1,35,IF(terrains!S4978=1,64,IF(terrains!T4978=1,IF(terrains!Y4978=1,85,104),IF(terrains!U4978=1,IF(terrains!Y4978=1,124,152),IF(terrains!V4978=1,(IF(terrains!Y4978=1,146,IF(terrains!Y4978=2,178,263))),IF(terrains!W4978=1,(IF(terrains!Y4978=1,178,IF(terrains!Y4978=2,218,321))),IF(terrains!X4978=1,IF(terrains!Y4978=1,190,IF(terrains!Y4978=2,242,IF(terrains!Y4978=3,357,896))))))))))</f>
        <v>85</v>
      </c>
      <c r="AA4978" s="152" t="n">
        <f aca="false">terrains!Z4978*terrains!F4978</f>
        <v>165785.74182</v>
      </c>
    </row>
    <row r="4979" customFormat="false" ht="13.8" hidden="false" customHeight="false" outlineLevel="0" collapsed="false">
      <c r="A4979" s="143" t="n">
        <v>4978</v>
      </c>
      <c r="B4979" s="59" t="n">
        <v>298945.4174</v>
      </c>
      <c r="C4979" s="59" t="n">
        <v>5045628.525</v>
      </c>
      <c r="D4979" s="59" t="s">
        <v>4602</v>
      </c>
      <c r="E4979" s="153" t="n">
        <v>181.2</v>
      </c>
      <c r="F4979" s="150" t="n">
        <f aca="false">terrains!E4979*10.76391</f>
        <v>1950.420492</v>
      </c>
      <c r="G4979" s="59" t="s">
        <v>991</v>
      </c>
      <c r="H4979" s="59" t="n">
        <v>0</v>
      </c>
      <c r="I4979" s="59" t="n">
        <v>0</v>
      </c>
      <c r="J4979" s="59" t="n">
        <f aca="false">IF(terrains!L4979=13.5,IF(terrains!X4979=1,12,9),-0.392532+1.267037*terrains!L4979+0.472239*terrains!X4979+0.58658*terrains!W4979+0.089417*terrains!V4979+0.531633*terrains!U4979+0.337883*terrains!T4979-0.403545*terrains!S4979)</f>
        <v>3.1129435</v>
      </c>
      <c r="K4979" s="151" t="n">
        <f aca="false">IF(terrains!I4979=0,terrains!J4979,terrains!I4979)</f>
        <v>3.1129435</v>
      </c>
      <c r="L4979" s="59" t="n">
        <v>2.5</v>
      </c>
      <c r="M4979" s="59" t="n">
        <v>2</v>
      </c>
      <c r="N4979" s="59" t="n">
        <v>3</v>
      </c>
      <c r="O4979" s="59" t="s">
        <v>177</v>
      </c>
      <c r="P4979" s="59" t="n">
        <v>2</v>
      </c>
      <c r="Q4979" s="59" t="n">
        <v>2.5</v>
      </c>
      <c r="R4979" s="59" t="n">
        <v>0</v>
      </c>
      <c r="S4979" s="59" t="n">
        <v>0</v>
      </c>
      <c r="T4979" s="59" t="n">
        <v>1</v>
      </c>
      <c r="U4979" s="59" t="n">
        <v>0</v>
      </c>
      <c r="V4979" s="59" t="n">
        <v>0</v>
      </c>
      <c r="W4979" s="59" t="n">
        <v>0</v>
      </c>
      <c r="X4979" s="59" t="n">
        <v>0</v>
      </c>
      <c r="Y4979" s="59" t="n">
        <f aca="false">IF(terrains!L4979&lt;=2.5,1,IF(terrains!L4979&lt;=4.5,2,IF(terrains!L4979&lt;=6.5,3,4)))</f>
        <v>1</v>
      </c>
      <c r="Z4979" s="59" t="n">
        <f aca="false">IF(terrains!R4979=1,35,IF(terrains!S4979=1,64,IF(terrains!T4979=1,IF(terrains!Y4979=1,85,104),IF(terrains!U4979=1,IF(terrains!Y4979=1,124,152),IF(terrains!V4979=1,(IF(terrains!Y4979=1,146,IF(terrains!Y4979=2,178,263))),IF(terrains!W4979=1,(IF(terrains!Y4979=1,178,IF(terrains!Y4979=2,218,321))),IF(terrains!X4979=1,IF(terrains!Y4979=1,190,IF(terrains!Y4979=2,242,IF(terrains!Y4979=3,357,896))))))))))</f>
        <v>85</v>
      </c>
      <c r="AA4979" s="152" t="n">
        <f aca="false">terrains!Z4979*terrains!F4979</f>
        <v>165785.74182</v>
      </c>
    </row>
    <row r="4980" customFormat="false" ht="13.8" hidden="false" customHeight="false" outlineLevel="0" collapsed="false">
      <c r="A4980" s="143" t="n">
        <v>4979</v>
      </c>
      <c r="B4980" s="59" t="n">
        <v>297362.1825</v>
      </c>
      <c r="C4980" s="59" t="n">
        <v>5034530.183</v>
      </c>
      <c r="D4980" s="59" t="s">
        <v>4603</v>
      </c>
      <c r="E4980" s="153" t="n">
        <v>180.8</v>
      </c>
      <c r="F4980" s="150" t="n">
        <f aca="false">terrains!E4980*10.76391</f>
        <v>1946.114928</v>
      </c>
      <c r="G4980" s="59" t="s">
        <v>606</v>
      </c>
      <c r="H4980" s="59" t="n">
        <v>0</v>
      </c>
      <c r="I4980" s="59" t="n">
        <v>0</v>
      </c>
      <c r="J4980" s="59" t="n">
        <f aca="false">IF(terrains!L4980=13.5,IF(terrains!X4980=1,12,9),-0.392532+1.267037*terrains!L4980+0.472239*terrains!X4980+0.58658*terrains!W4980+0.089417*terrains!V4980+0.531633*terrains!U4980+0.337883*terrains!T4980-0.403545*terrains!S4980)</f>
        <v>3.1129435</v>
      </c>
      <c r="K4980" s="151" t="n">
        <f aca="false">IF(terrains!I4980=0,terrains!J4980,terrains!I4980)</f>
        <v>3.1129435</v>
      </c>
      <c r="L4980" s="59" t="n">
        <v>2.5</v>
      </c>
      <c r="M4980" s="59" t="n">
        <v>1</v>
      </c>
      <c r="N4980" s="59" t="n">
        <v>4</v>
      </c>
      <c r="O4980" s="59" t="s">
        <v>177</v>
      </c>
      <c r="P4980" s="59" t="n">
        <v>2</v>
      </c>
      <c r="Q4980" s="59" t="n">
        <v>2.5</v>
      </c>
      <c r="R4980" s="59" t="n">
        <v>0</v>
      </c>
      <c r="S4980" s="59" t="n">
        <v>0</v>
      </c>
      <c r="T4980" s="59" t="n">
        <v>1</v>
      </c>
      <c r="U4980" s="59" t="n">
        <v>0</v>
      </c>
      <c r="V4980" s="59" t="n">
        <v>0</v>
      </c>
      <c r="W4980" s="59" t="n">
        <v>0</v>
      </c>
      <c r="X4980" s="59" t="n">
        <v>0</v>
      </c>
      <c r="Y4980" s="59" t="n">
        <f aca="false">IF(terrains!L4980&lt;=2.5,1,IF(terrains!L4980&lt;=4.5,2,IF(terrains!L4980&lt;=6.5,3,4)))</f>
        <v>1</v>
      </c>
      <c r="Z4980" s="59" t="n">
        <f aca="false">IF(terrains!R4980=1,35,IF(terrains!S4980=1,64,IF(terrains!T4980=1,IF(terrains!Y4980=1,85,104),IF(terrains!U4980=1,IF(terrains!Y4980=1,124,152),IF(terrains!V4980=1,(IF(terrains!Y4980=1,146,IF(terrains!Y4980=2,178,263))),IF(terrains!W4980=1,(IF(terrains!Y4980=1,178,IF(terrains!Y4980=2,218,321))),IF(terrains!X4980=1,IF(terrains!Y4980=1,190,IF(terrains!Y4980=2,242,IF(terrains!Y4980=3,357,896))))))))))</f>
        <v>85</v>
      </c>
      <c r="AA4980" s="152" t="n">
        <f aca="false">terrains!Z4980*terrains!F4980</f>
        <v>165419.76888</v>
      </c>
    </row>
    <row r="4981" customFormat="false" ht="13.8" hidden="false" customHeight="false" outlineLevel="0" collapsed="false">
      <c r="A4981" s="143" t="n">
        <v>4980</v>
      </c>
      <c r="B4981" s="59" t="n">
        <v>299699.6903</v>
      </c>
      <c r="C4981" s="59" t="n">
        <v>5036013.148</v>
      </c>
      <c r="D4981" s="59" t="s">
        <v>4604</v>
      </c>
      <c r="E4981" s="153" t="n">
        <v>180.4</v>
      </c>
      <c r="F4981" s="150" t="n">
        <f aca="false">terrains!E4981*10.76391</f>
        <v>1941.809364</v>
      </c>
      <c r="G4981" s="59" t="s">
        <v>2019</v>
      </c>
      <c r="H4981" s="59" t="n">
        <v>0</v>
      </c>
      <c r="I4981" s="59" t="n">
        <v>0</v>
      </c>
      <c r="J4981" s="59" t="n">
        <f aca="false">IF(terrains!L4981=13.5,IF(terrains!X4981=1,12,9),-0.392532+1.267037*terrains!L4981+0.472239*terrains!X4981+0.58658*terrains!W4981+0.089417*terrains!V4981+0.531633*terrains!U4981+0.337883*terrains!T4981-0.403545*terrains!S4981)</f>
        <v>3.746462</v>
      </c>
      <c r="K4981" s="151" t="n">
        <f aca="false">IF(terrains!I4981=0,terrains!J4981,terrains!I4981)</f>
        <v>3.746462</v>
      </c>
      <c r="L4981" s="59" t="n">
        <v>3</v>
      </c>
      <c r="M4981" s="59" t="n">
        <v>2</v>
      </c>
      <c r="N4981" s="59" t="n">
        <v>6</v>
      </c>
      <c r="O4981" s="59" t="s">
        <v>177</v>
      </c>
      <c r="P4981" s="59" t="n">
        <v>2</v>
      </c>
      <c r="Q4981" s="59" t="n">
        <v>2.5</v>
      </c>
      <c r="R4981" s="59" t="n">
        <v>0</v>
      </c>
      <c r="S4981" s="59" t="n">
        <v>0</v>
      </c>
      <c r="T4981" s="59" t="n">
        <v>1</v>
      </c>
      <c r="U4981" s="59" t="n">
        <v>0</v>
      </c>
      <c r="V4981" s="59" t="n">
        <v>0</v>
      </c>
      <c r="W4981" s="59" t="n">
        <v>0</v>
      </c>
      <c r="X4981" s="59" t="n">
        <v>0</v>
      </c>
      <c r="Y4981" s="59" t="n">
        <f aca="false">IF(terrains!L4981&lt;=2.5,1,IF(terrains!L4981&lt;=4.5,2,IF(terrains!L4981&lt;=6.5,3,4)))</f>
        <v>2</v>
      </c>
      <c r="Z4981" s="59" t="n">
        <f aca="false">IF(terrains!R4981=1,35,IF(terrains!S4981=1,64,IF(terrains!T4981=1,IF(terrains!Y4981=1,85,104),IF(terrains!U4981=1,IF(terrains!Y4981=1,124,152),IF(terrains!V4981=1,(IF(terrains!Y4981=1,146,IF(terrains!Y4981=2,178,263))),IF(terrains!W4981=1,(IF(terrains!Y4981=1,178,IF(terrains!Y4981=2,218,321))),IF(terrains!X4981=1,IF(terrains!Y4981=1,190,IF(terrains!Y4981=2,242,IF(terrains!Y4981=3,357,896))))))))))</f>
        <v>104</v>
      </c>
      <c r="AA4981" s="152" t="n">
        <f aca="false">terrains!Z4981*terrains!F4981</f>
        <v>201948.173856</v>
      </c>
    </row>
    <row r="4982" customFormat="false" ht="13.8" hidden="false" customHeight="false" outlineLevel="0" collapsed="false">
      <c r="A4982" s="143" t="n">
        <v>4981</v>
      </c>
      <c r="B4982" s="59" t="n">
        <v>301049.6626</v>
      </c>
      <c r="C4982" s="59" t="n">
        <v>5043398.19</v>
      </c>
      <c r="D4982" s="59" t="s">
        <v>4605</v>
      </c>
      <c r="E4982" s="153" t="n">
        <v>180.2</v>
      </c>
      <c r="F4982" s="150" t="n">
        <f aca="false">terrains!E4982*10.76391</f>
        <v>1939.656582</v>
      </c>
      <c r="G4982" s="59" t="s">
        <v>1095</v>
      </c>
      <c r="H4982" s="59" t="n">
        <v>0</v>
      </c>
      <c r="I4982" s="59" t="n">
        <v>3</v>
      </c>
      <c r="J4982" s="59" t="n">
        <f aca="false">IF(terrains!L4982=13.5,IF(terrains!X4982=1,12,9),-0.392532+1.267037*terrains!L4982+0.472239*terrains!X4982+0.58658*terrains!W4982+0.089417*terrains!V4982+0.531633*terrains!U4982+0.337883*terrains!T4982-0.403545*terrains!S4982)</f>
        <v>3.1129435</v>
      </c>
      <c r="K4982" s="151" t="n">
        <f aca="false">IF(terrains!I4982=0,terrains!J4982,terrains!I4982)</f>
        <v>3</v>
      </c>
      <c r="L4982" s="59" t="n">
        <v>2.5</v>
      </c>
      <c r="M4982" s="59" t="n">
        <v>2</v>
      </c>
      <c r="N4982" s="59" t="n">
        <v>0</v>
      </c>
      <c r="O4982" s="59" t="s">
        <v>177</v>
      </c>
      <c r="P4982" s="59" t="n">
        <v>3</v>
      </c>
      <c r="Q4982" s="59" t="n">
        <v>2.5</v>
      </c>
      <c r="R4982" s="59" t="n">
        <v>0</v>
      </c>
      <c r="S4982" s="59" t="n">
        <v>0</v>
      </c>
      <c r="T4982" s="59" t="n">
        <v>1</v>
      </c>
      <c r="U4982" s="59" t="n">
        <v>0</v>
      </c>
      <c r="V4982" s="59" t="n">
        <v>0</v>
      </c>
      <c r="W4982" s="59" t="n">
        <v>0</v>
      </c>
      <c r="X4982" s="59" t="n">
        <v>0</v>
      </c>
      <c r="Y4982" s="59" t="n">
        <f aca="false">IF(terrains!L4982&lt;=2.5,1,IF(terrains!L4982&lt;=4.5,2,IF(terrains!L4982&lt;=6.5,3,4)))</f>
        <v>1</v>
      </c>
      <c r="Z4982" s="59" t="n">
        <f aca="false">IF(terrains!R4982=1,35,IF(terrains!S4982=1,64,IF(terrains!T4982=1,IF(terrains!Y4982=1,85,104),IF(terrains!U4982=1,IF(terrains!Y4982=1,124,152),IF(terrains!V4982=1,(IF(terrains!Y4982=1,146,IF(terrains!Y4982=2,178,263))),IF(terrains!W4982=1,(IF(terrains!Y4982=1,178,IF(terrains!Y4982=2,218,321))),IF(terrains!X4982=1,IF(terrains!Y4982=1,190,IF(terrains!Y4982=2,242,IF(terrains!Y4982=3,357,896))))))))))</f>
        <v>85</v>
      </c>
      <c r="AA4982" s="152" t="n">
        <f aca="false">terrains!Z4982*terrains!F4982</f>
        <v>164870.80947</v>
      </c>
    </row>
    <row r="4983" customFormat="false" ht="13.8" hidden="false" customHeight="false" outlineLevel="0" collapsed="false">
      <c r="A4983" s="143" t="n">
        <v>4982</v>
      </c>
      <c r="B4983" s="59" t="n">
        <v>300227.185882</v>
      </c>
      <c r="C4983" s="59" t="n">
        <v>5056999.17024</v>
      </c>
      <c r="D4983" s="59" t="s">
        <v>4606</v>
      </c>
      <c r="E4983" s="153" t="n">
        <v>177.4</v>
      </c>
      <c r="F4983" s="150" t="n">
        <f aca="false">terrains!E4983*10.76391</f>
        <v>1909.517634</v>
      </c>
      <c r="G4983" s="59" t="s">
        <v>354</v>
      </c>
      <c r="H4983" s="59" t="n">
        <v>0</v>
      </c>
      <c r="I4983" s="59" t="n">
        <v>0</v>
      </c>
      <c r="J4983" s="59" t="n">
        <f aca="false">IF(terrains!L4983=13.5,IF(terrains!X4983=1,12,9),-0.392532+1.267037*terrains!L4983+0.472239*terrains!X4983+0.58658*terrains!W4983+0.089417*terrains!V4983+0.531633*terrains!U4983+0.337883*terrains!T4983-0.403545*terrains!S4983)</f>
        <v>2.141542</v>
      </c>
      <c r="K4983" s="151" t="n">
        <f aca="false">IF(terrains!I4983=0,terrains!J4983,terrains!I4983)</f>
        <v>2.141542</v>
      </c>
      <c r="L4983" s="59" t="n">
        <v>2</v>
      </c>
      <c r="M4983" s="59" t="n">
        <v>1</v>
      </c>
      <c r="N4983" s="59" t="n">
        <v>3</v>
      </c>
      <c r="O4983" s="59" t="s">
        <v>175</v>
      </c>
      <c r="P4983" s="59" t="n">
        <v>2</v>
      </c>
      <c r="Q4983" s="59" t="n">
        <v>1.5</v>
      </c>
      <c r="R4983" s="59" t="n">
        <v>1</v>
      </c>
      <c r="S4983" s="59" t="n">
        <v>0</v>
      </c>
      <c r="T4983" s="59" t="n">
        <v>0</v>
      </c>
      <c r="U4983" s="59" t="n">
        <v>0</v>
      </c>
      <c r="V4983" s="59" t="n">
        <v>0</v>
      </c>
      <c r="W4983" s="59" t="n">
        <v>0</v>
      </c>
      <c r="X4983" s="59" t="n">
        <v>0</v>
      </c>
      <c r="Y4983" s="59" t="n">
        <f aca="false">IF(terrains!L4983&lt;=2.5,1,IF(terrains!L4983&lt;=4.5,2,IF(terrains!L4983&lt;=6.5,3,4)))</f>
        <v>1</v>
      </c>
      <c r="Z4983" s="59" t="n">
        <f aca="false">IF(terrains!R4983=1,35,IF(terrains!S4983=1,64,IF(terrains!T4983=1,IF(terrains!Y4983=1,85,104),IF(terrains!U4983=1,IF(terrains!Y4983=1,124,152),IF(terrains!V4983=1,(IF(terrains!Y4983=1,146,IF(terrains!Y4983=2,178,263))),IF(terrains!W4983=1,(IF(terrains!Y4983=1,178,IF(terrains!Y4983=2,218,321))),IF(terrains!X4983=1,IF(terrains!Y4983=1,190,IF(terrains!Y4983=2,242,IF(terrains!Y4983=3,357,896))))))))))</f>
        <v>35</v>
      </c>
      <c r="AA4983" s="152" t="n">
        <f aca="false">terrains!Z4983*terrains!F4983</f>
        <v>66833.11719</v>
      </c>
    </row>
    <row r="4984" customFormat="false" ht="13.8" hidden="false" customHeight="false" outlineLevel="0" collapsed="false">
      <c r="A4984" s="143" t="n">
        <v>4983</v>
      </c>
      <c r="B4984" s="59" t="n">
        <v>296582.0342</v>
      </c>
      <c r="C4984" s="59" t="n">
        <v>5043419.843</v>
      </c>
      <c r="D4984" s="59" t="s">
        <v>4607</v>
      </c>
      <c r="E4984" s="153" t="n">
        <v>176.5</v>
      </c>
      <c r="F4984" s="150" t="n">
        <f aca="false">terrains!E4984*10.76391</f>
        <v>1899.830115</v>
      </c>
      <c r="G4984" s="59" t="s">
        <v>991</v>
      </c>
      <c r="H4984" s="59" t="n">
        <v>0</v>
      </c>
      <c r="I4984" s="59" t="n">
        <v>0</v>
      </c>
      <c r="J4984" s="59" t="n">
        <f aca="false">IF(terrains!L4984=13.5,IF(terrains!X4984=1,12,9),-0.392532+1.267037*terrains!L4984+0.472239*terrains!X4984+0.58658*terrains!W4984+0.089417*terrains!V4984+0.531633*terrains!U4984+0.337883*terrains!T4984-0.403545*terrains!S4984)</f>
        <v>3.3066935</v>
      </c>
      <c r="K4984" s="151" t="n">
        <f aca="false">IF(terrains!I4984=0,terrains!J4984,terrains!I4984)</f>
        <v>3.3066935</v>
      </c>
      <c r="L4984" s="59" t="n">
        <v>2.5</v>
      </c>
      <c r="M4984" s="59" t="n">
        <v>2</v>
      </c>
      <c r="N4984" s="59" t="n">
        <v>3</v>
      </c>
      <c r="O4984" s="59" t="s">
        <v>178</v>
      </c>
      <c r="P4984" s="59" t="n">
        <v>2</v>
      </c>
      <c r="Q4984" s="59" t="n">
        <v>2.5</v>
      </c>
      <c r="R4984" s="59" t="n">
        <v>0</v>
      </c>
      <c r="S4984" s="59" t="n">
        <v>0</v>
      </c>
      <c r="T4984" s="59" t="n">
        <v>0</v>
      </c>
      <c r="U4984" s="59" t="n">
        <v>1</v>
      </c>
      <c r="V4984" s="59" t="n">
        <v>0</v>
      </c>
      <c r="W4984" s="59" t="n">
        <v>0</v>
      </c>
      <c r="X4984" s="59" t="n">
        <v>0</v>
      </c>
      <c r="Y4984" s="59" t="n">
        <f aca="false">IF(terrains!L4984&lt;=2.5,1,IF(terrains!L4984&lt;=4.5,2,IF(terrains!L4984&lt;=6.5,3,4)))</f>
        <v>1</v>
      </c>
      <c r="Z4984" s="59" t="n">
        <f aca="false">IF(terrains!R4984=1,35,IF(terrains!S4984=1,64,IF(terrains!T4984=1,IF(terrains!Y4984=1,85,104),IF(terrains!U4984=1,IF(terrains!Y4984=1,124,152),IF(terrains!V4984=1,(IF(terrains!Y4984=1,146,IF(terrains!Y4984=2,178,263))),IF(terrains!W4984=1,(IF(terrains!Y4984=1,178,IF(terrains!Y4984=2,218,321))),IF(terrains!X4984=1,IF(terrains!Y4984=1,190,IF(terrains!Y4984=2,242,IF(terrains!Y4984=3,357,896))))))))))</f>
        <v>124</v>
      </c>
      <c r="AA4984" s="152" t="n">
        <f aca="false">terrains!Z4984*terrains!F4984</f>
        <v>235578.93426</v>
      </c>
    </row>
    <row r="4985" customFormat="false" ht="13.8" hidden="false" customHeight="false" outlineLevel="0" collapsed="false">
      <c r="A4985" s="143" t="n">
        <v>4984</v>
      </c>
      <c r="B4985" s="59" t="n">
        <v>296556.1567</v>
      </c>
      <c r="C4985" s="59" t="n">
        <v>5043436.622</v>
      </c>
      <c r="D4985" s="59" t="s">
        <v>4608</v>
      </c>
      <c r="E4985" s="153" t="n">
        <v>176.5</v>
      </c>
      <c r="F4985" s="150" t="n">
        <f aca="false">terrains!E4985*10.76391</f>
        <v>1899.830115</v>
      </c>
      <c r="G4985" s="59" t="s">
        <v>991</v>
      </c>
      <c r="H4985" s="59" t="n">
        <v>0</v>
      </c>
      <c r="I4985" s="59" t="n">
        <v>0</v>
      </c>
      <c r="J4985" s="59" t="n">
        <f aca="false">IF(terrains!L4985=13.5,IF(terrains!X4985=1,12,9),-0.392532+1.267037*terrains!L4985+0.472239*terrains!X4985+0.58658*terrains!W4985+0.089417*terrains!V4985+0.531633*terrains!U4985+0.337883*terrains!T4985-0.403545*terrains!S4985)</f>
        <v>3.3066935</v>
      </c>
      <c r="K4985" s="151" t="n">
        <f aca="false">IF(terrains!I4985=0,terrains!J4985,terrains!I4985)</f>
        <v>3.3066935</v>
      </c>
      <c r="L4985" s="59" t="n">
        <v>2.5</v>
      </c>
      <c r="M4985" s="59" t="n">
        <v>2</v>
      </c>
      <c r="N4985" s="59" t="n">
        <v>3</v>
      </c>
      <c r="O4985" s="59" t="s">
        <v>178</v>
      </c>
      <c r="P4985" s="59" t="n">
        <v>2</v>
      </c>
      <c r="Q4985" s="59" t="n">
        <v>2.5</v>
      </c>
      <c r="R4985" s="59" t="n">
        <v>0</v>
      </c>
      <c r="S4985" s="59" t="n">
        <v>0</v>
      </c>
      <c r="T4985" s="59" t="n">
        <v>0</v>
      </c>
      <c r="U4985" s="59" t="n">
        <v>1</v>
      </c>
      <c r="V4985" s="59" t="n">
        <v>0</v>
      </c>
      <c r="W4985" s="59" t="n">
        <v>0</v>
      </c>
      <c r="X4985" s="59" t="n">
        <v>0</v>
      </c>
      <c r="Y4985" s="59" t="n">
        <f aca="false">IF(terrains!L4985&lt;=2.5,1,IF(terrains!L4985&lt;=4.5,2,IF(terrains!L4985&lt;=6.5,3,4)))</f>
        <v>1</v>
      </c>
      <c r="Z4985" s="59" t="n">
        <f aca="false">IF(terrains!R4985=1,35,IF(terrains!S4985=1,64,IF(terrains!T4985=1,IF(terrains!Y4985=1,85,104),IF(terrains!U4985=1,IF(terrains!Y4985=1,124,152),IF(terrains!V4985=1,(IF(terrains!Y4985=1,146,IF(terrains!Y4985=2,178,263))),IF(terrains!W4985=1,(IF(terrains!Y4985=1,178,IF(terrains!Y4985=2,218,321))),IF(terrains!X4985=1,IF(terrains!Y4985=1,190,IF(terrains!Y4985=2,242,IF(terrains!Y4985=3,357,896))))))))))</f>
        <v>124</v>
      </c>
      <c r="AA4985" s="152" t="n">
        <f aca="false">terrains!Z4985*terrains!F4985</f>
        <v>235578.93426</v>
      </c>
    </row>
    <row r="4986" customFormat="false" ht="13.8" hidden="false" customHeight="false" outlineLevel="0" collapsed="false">
      <c r="A4986" s="143" t="n">
        <v>4985</v>
      </c>
      <c r="B4986" s="59" t="n">
        <v>296189.329227</v>
      </c>
      <c r="C4986" s="59" t="n">
        <v>5036274.60827</v>
      </c>
      <c r="D4986" s="59" t="s">
        <v>4609</v>
      </c>
      <c r="E4986" s="153" t="n">
        <v>176.1</v>
      </c>
      <c r="F4986" s="150" t="n">
        <f aca="false">terrains!E4986*10.76391</f>
        <v>1895.524551</v>
      </c>
      <c r="G4986" s="59" t="s">
        <v>510</v>
      </c>
      <c r="H4986" s="59" t="n">
        <v>0</v>
      </c>
      <c r="I4986" s="59" t="n">
        <v>0</v>
      </c>
      <c r="J4986" s="59" t="n">
        <f aca="false">IF(terrains!L4986=13.5,IF(terrains!X4986=1,12,9),-0.392532+1.267037*terrains!L4986+0.472239*terrains!X4986+0.58658*terrains!W4986+0.089417*terrains!V4986+0.531633*terrains!U4986+0.337883*terrains!T4986-0.403545*terrains!S4986)</f>
        <v>2.479425</v>
      </c>
      <c r="K4986" s="151" t="n">
        <f aca="false">IF(terrains!I4986=0,terrains!J4986,terrains!I4986)</f>
        <v>2.479425</v>
      </c>
      <c r="L4986" s="59" t="n">
        <v>2</v>
      </c>
      <c r="M4986" s="59" t="n">
        <v>1</v>
      </c>
      <c r="N4986" s="59" t="n">
        <v>4</v>
      </c>
      <c r="O4986" s="59" t="s">
        <v>177</v>
      </c>
      <c r="P4986" s="59" t="n">
        <v>2</v>
      </c>
      <c r="Q4986" s="59" t="n">
        <v>1.5</v>
      </c>
      <c r="R4986" s="59" t="n">
        <v>0</v>
      </c>
      <c r="S4986" s="59" t="n">
        <v>0</v>
      </c>
      <c r="T4986" s="59" t="n">
        <v>1</v>
      </c>
      <c r="U4986" s="59" t="n">
        <v>0</v>
      </c>
      <c r="V4986" s="59" t="n">
        <v>0</v>
      </c>
      <c r="W4986" s="59" t="n">
        <v>0</v>
      </c>
      <c r="X4986" s="59" t="n">
        <v>0</v>
      </c>
      <c r="Y4986" s="59" t="n">
        <f aca="false">IF(terrains!L4986&lt;=2.5,1,IF(terrains!L4986&lt;=4.5,2,IF(terrains!L4986&lt;=6.5,3,4)))</f>
        <v>1</v>
      </c>
      <c r="Z4986" s="59" t="n">
        <f aca="false">IF(terrains!R4986=1,35,IF(terrains!S4986=1,64,IF(terrains!T4986=1,IF(terrains!Y4986=1,85,104),IF(terrains!U4986=1,IF(terrains!Y4986=1,124,152),IF(terrains!V4986=1,(IF(terrains!Y4986=1,146,IF(terrains!Y4986=2,178,263))),IF(terrains!W4986=1,(IF(terrains!Y4986=1,178,IF(terrains!Y4986=2,218,321))),IF(terrains!X4986=1,IF(terrains!Y4986=1,190,IF(terrains!Y4986=2,242,IF(terrains!Y4986=3,357,896))))))))))</f>
        <v>85</v>
      </c>
      <c r="AA4986" s="152" t="n">
        <f aca="false">terrains!Z4986*terrains!F4986</f>
        <v>161119.586835</v>
      </c>
    </row>
    <row r="4987" customFormat="false" ht="13.8" hidden="false" customHeight="false" outlineLevel="0" collapsed="false">
      <c r="A4987" s="143" t="n">
        <v>4986</v>
      </c>
      <c r="B4987" s="59" t="n">
        <v>296138.8683</v>
      </c>
      <c r="C4987" s="59" t="n">
        <v>5042346.785</v>
      </c>
      <c r="D4987" s="59" t="s">
        <v>4610</v>
      </c>
      <c r="E4987" s="153" t="n">
        <v>175.6</v>
      </c>
      <c r="F4987" s="150" t="n">
        <f aca="false">terrains!E4987*10.76391</f>
        <v>1890.142596</v>
      </c>
      <c r="G4987" s="59" t="s">
        <v>2411</v>
      </c>
      <c r="H4987" s="59" t="n">
        <v>0</v>
      </c>
      <c r="I4987" s="59" t="n">
        <v>0</v>
      </c>
      <c r="J4987" s="59" t="n">
        <f aca="false">IF(terrains!L4987=13.5,IF(terrains!X4987=1,12,9),-0.392532+1.267037*terrains!L4987+0.472239*terrains!X4987+0.58658*terrains!W4987+0.089417*terrains!V4987+0.531633*terrains!U4987+0.337883*terrains!T4987-0.403545*terrains!S4987)</f>
        <v>2.728122</v>
      </c>
      <c r="K4987" s="151" t="n">
        <f aca="false">IF(terrains!I4987=0,terrains!J4987,terrains!I4987)</f>
        <v>2.728122</v>
      </c>
      <c r="L4987" s="59" t="n">
        <v>2</v>
      </c>
      <c r="M4987" s="59" t="n">
        <v>1</v>
      </c>
      <c r="N4987" s="59" t="n">
        <v>3</v>
      </c>
      <c r="O4987" s="59" t="s">
        <v>180</v>
      </c>
      <c r="P4987" s="59" t="n">
        <v>2</v>
      </c>
      <c r="Q4987" s="59" t="n">
        <v>2.5</v>
      </c>
      <c r="R4987" s="59" t="n">
        <v>0</v>
      </c>
      <c r="S4987" s="59" t="n">
        <v>0</v>
      </c>
      <c r="T4987" s="59" t="n">
        <v>0</v>
      </c>
      <c r="U4987" s="59" t="n">
        <v>0</v>
      </c>
      <c r="V4987" s="59" t="n">
        <v>0</v>
      </c>
      <c r="W4987" s="59" t="n">
        <v>1</v>
      </c>
      <c r="X4987" s="59" t="n">
        <v>0</v>
      </c>
      <c r="Y4987" s="59" t="n">
        <f aca="false">IF(terrains!L4987&lt;=2.5,1,IF(terrains!L4987&lt;=4.5,2,IF(terrains!L4987&lt;=6.5,3,4)))</f>
        <v>1</v>
      </c>
      <c r="Z4987" s="59" t="n">
        <f aca="false">IF(terrains!R4987=1,35,IF(terrains!S4987=1,64,IF(terrains!T4987=1,IF(terrains!Y4987=1,85,104),IF(terrains!U4987=1,IF(terrains!Y4987=1,124,152),IF(terrains!V4987=1,(IF(terrains!Y4987=1,146,IF(terrains!Y4987=2,178,263))),IF(terrains!W4987=1,(IF(terrains!Y4987=1,178,IF(terrains!Y4987=2,218,321))),IF(terrains!X4987=1,IF(terrains!Y4987=1,190,IF(terrains!Y4987=2,242,IF(terrains!Y4987=3,357,896))))))))))</f>
        <v>178</v>
      </c>
      <c r="AA4987" s="152" t="n">
        <f aca="false">terrains!Z4987*terrains!F4987</f>
        <v>336445.382088</v>
      </c>
    </row>
    <row r="4988" customFormat="false" ht="13.8" hidden="false" customHeight="false" outlineLevel="0" collapsed="false">
      <c r="A4988" s="143" t="n">
        <v>4987</v>
      </c>
      <c r="B4988" s="59" t="n">
        <v>299242.0953</v>
      </c>
      <c r="C4988" s="59" t="n">
        <v>5034708.912</v>
      </c>
      <c r="D4988" s="59" t="s">
        <v>4611</v>
      </c>
      <c r="E4988" s="153" t="n">
        <v>175.6</v>
      </c>
      <c r="F4988" s="150" t="n">
        <f aca="false">terrains!E4988*10.76391</f>
        <v>1890.142596</v>
      </c>
      <c r="G4988" s="59" t="s">
        <v>2435</v>
      </c>
      <c r="H4988" s="59" t="n">
        <v>0</v>
      </c>
      <c r="I4988" s="59" t="n">
        <v>0</v>
      </c>
      <c r="J4988" s="59" t="n">
        <f aca="false">IF(terrains!L4988=13.5,IF(terrains!X4988=1,12,9),-0.392532+1.267037*terrains!L4988+0.472239*terrains!X4988+0.58658*terrains!W4988+0.089417*terrains!V4988+0.531633*terrains!U4988+0.337883*terrains!T4988-0.403545*terrains!S4988)</f>
        <v>2.479425</v>
      </c>
      <c r="K4988" s="151" t="n">
        <f aca="false">IF(terrains!I4988=0,terrains!J4988,terrains!I4988)</f>
        <v>2.479425</v>
      </c>
      <c r="L4988" s="59" t="n">
        <v>2</v>
      </c>
      <c r="M4988" s="59" t="n">
        <v>1</v>
      </c>
      <c r="N4988" s="59" t="n">
        <v>3</v>
      </c>
      <c r="O4988" s="59" t="s">
        <v>177</v>
      </c>
      <c r="P4988" s="59" t="n">
        <v>2</v>
      </c>
      <c r="Q4988" s="59" t="n">
        <v>1.5</v>
      </c>
      <c r="R4988" s="59" t="n">
        <v>0</v>
      </c>
      <c r="S4988" s="59" t="n">
        <v>0</v>
      </c>
      <c r="T4988" s="59" t="n">
        <v>1</v>
      </c>
      <c r="U4988" s="59" t="n">
        <v>0</v>
      </c>
      <c r="V4988" s="59" t="n">
        <v>0</v>
      </c>
      <c r="W4988" s="59" t="n">
        <v>0</v>
      </c>
      <c r="X4988" s="59" t="n">
        <v>0</v>
      </c>
      <c r="Y4988" s="59" t="n">
        <f aca="false">IF(terrains!L4988&lt;=2.5,1,IF(terrains!L4988&lt;=4.5,2,IF(terrains!L4988&lt;=6.5,3,4)))</f>
        <v>1</v>
      </c>
      <c r="Z4988" s="59" t="n">
        <f aca="false">IF(terrains!R4988=1,35,IF(terrains!S4988=1,64,IF(terrains!T4988=1,IF(terrains!Y4988=1,85,104),IF(terrains!U4988=1,IF(terrains!Y4988=1,124,152),IF(terrains!V4988=1,(IF(terrains!Y4988=1,146,IF(terrains!Y4988=2,178,263))),IF(terrains!W4988=1,(IF(terrains!Y4988=1,178,IF(terrains!Y4988=2,218,321))),IF(terrains!X4988=1,IF(terrains!Y4988=1,190,IF(terrains!Y4988=2,242,IF(terrains!Y4988=3,357,896))))))))))</f>
        <v>85</v>
      </c>
      <c r="AA4988" s="152" t="n">
        <f aca="false">terrains!Z4988*terrains!F4988</f>
        <v>160662.12066</v>
      </c>
    </row>
    <row r="4989" customFormat="false" ht="13.8" hidden="false" customHeight="false" outlineLevel="0" collapsed="false">
      <c r="A4989" s="143" t="n">
        <v>4988</v>
      </c>
      <c r="B4989" s="59" t="n">
        <v>297738.5597</v>
      </c>
      <c r="C4989" s="59" t="n">
        <v>5043282.24</v>
      </c>
      <c r="D4989" s="59" t="s">
        <v>4612</v>
      </c>
      <c r="E4989" s="153" t="n">
        <v>174.9</v>
      </c>
      <c r="F4989" s="150" t="n">
        <f aca="false">terrains!E4989*10.76391</f>
        <v>1882.607859</v>
      </c>
      <c r="G4989" s="59" t="s">
        <v>232</v>
      </c>
      <c r="H4989" s="59" t="n">
        <v>0</v>
      </c>
      <c r="I4989" s="59" t="n">
        <v>0</v>
      </c>
      <c r="J4989" s="59" t="n">
        <f aca="false">IF(terrains!L4989=13.5,IF(terrains!X4989=1,12,9),-0.392532+1.267037*terrains!L4989+0.472239*terrains!X4989+0.58658*terrains!W4989+0.089417*terrains!V4989+0.531633*terrains!U4989+0.337883*terrains!T4989-0.403545*terrains!S4989)</f>
        <v>2.8644775</v>
      </c>
      <c r="K4989" s="151" t="n">
        <f aca="false">IF(terrains!I4989=0,terrains!J4989,terrains!I4989)</f>
        <v>2.8644775</v>
      </c>
      <c r="L4989" s="59" t="n">
        <v>2.5</v>
      </c>
      <c r="M4989" s="59" t="n">
        <v>2</v>
      </c>
      <c r="N4989" s="59" t="n">
        <v>4</v>
      </c>
      <c r="O4989" s="59" t="s">
        <v>179</v>
      </c>
      <c r="P4989" s="59" t="n">
        <v>2</v>
      </c>
      <c r="Q4989" s="59" t="n">
        <v>2.5</v>
      </c>
      <c r="R4989" s="59" t="n">
        <v>0</v>
      </c>
      <c r="S4989" s="59" t="n">
        <v>0</v>
      </c>
      <c r="T4989" s="59" t="n">
        <v>0</v>
      </c>
      <c r="U4989" s="59" t="n">
        <v>0</v>
      </c>
      <c r="V4989" s="59" t="n">
        <v>1</v>
      </c>
      <c r="W4989" s="59" t="n">
        <v>0</v>
      </c>
      <c r="X4989" s="59" t="n">
        <v>0</v>
      </c>
      <c r="Y4989" s="59" t="n">
        <f aca="false">IF(terrains!L4989&lt;=2.5,1,IF(terrains!L4989&lt;=4.5,2,IF(terrains!L4989&lt;=6.5,3,4)))</f>
        <v>1</v>
      </c>
      <c r="Z4989" s="59" t="n">
        <f aca="false">IF(terrains!R4989=1,35,IF(terrains!S4989=1,64,IF(terrains!T4989=1,IF(terrains!Y4989=1,85,104),IF(terrains!U4989=1,IF(terrains!Y4989=1,124,152),IF(terrains!V4989=1,(IF(terrains!Y4989=1,146,IF(terrains!Y4989=2,178,263))),IF(terrains!W4989=1,(IF(terrains!Y4989=1,178,IF(terrains!Y4989=2,218,321))),IF(terrains!X4989=1,IF(terrains!Y4989=1,190,IF(terrains!Y4989=2,242,IF(terrains!Y4989=3,357,896))))))))))</f>
        <v>146</v>
      </c>
      <c r="AA4989" s="152" t="n">
        <f aca="false">terrains!Z4989*terrains!F4989</f>
        <v>274860.747414</v>
      </c>
    </row>
    <row r="4990" customFormat="false" ht="13.8" hidden="false" customHeight="false" outlineLevel="0" collapsed="false">
      <c r="A4990" s="143" t="n">
        <v>4989</v>
      </c>
      <c r="B4990" s="59" t="n">
        <v>290616.842676</v>
      </c>
      <c r="C4990" s="59" t="n">
        <v>5041775.91974</v>
      </c>
      <c r="D4990" s="59" t="s">
        <v>4613</v>
      </c>
      <c r="E4990" s="153" t="n">
        <v>174.8</v>
      </c>
      <c r="F4990" s="150" t="n">
        <f aca="false">terrains!E4990*10.76391</f>
        <v>1881.531468</v>
      </c>
      <c r="G4990" s="59" t="s">
        <v>2598</v>
      </c>
      <c r="H4990" s="59" t="n">
        <v>0</v>
      </c>
      <c r="I4990" s="59" t="n">
        <v>0</v>
      </c>
      <c r="J4990" s="59" t="n">
        <f aca="false">IF(terrains!L4990=13.5,IF(terrains!X4990=1,12,9),-0.392532+1.267037*terrains!L4990+0.472239*terrains!X4990+0.58658*terrains!W4990+0.089417*terrains!V4990+0.531633*terrains!U4990+0.337883*terrains!T4990-0.403545*terrains!S4990)</f>
        <v>1.1044785</v>
      </c>
      <c r="K4990" s="151" t="n">
        <f aca="false">IF(terrains!I4990=0,terrains!J4990,terrains!I4990)</f>
        <v>1.1044785</v>
      </c>
      <c r="L4990" s="59" t="n">
        <v>1.5</v>
      </c>
      <c r="M4990" s="59" t="n">
        <v>1</v>
      </c>
      <c r="N4990" s="59" t="n">
        <v>2</v>
      </c>
      <c r="O4990" s="59" t="s">
        <v>176</v>
      </c>
      <c r="P4990" s="59" t="n">
        <v>2</v>
      </c>
      <c r="Q4990" s="59" t="n">
        <v>1.5</v>
      </c>
      <c r="R4990" s="59" t="n">
        <v>0</v>
      </c>
      <c r="S4990" s="59" t="n">
        <v>1</v>
      </c>
      <c r="T4990" s="59" t="n">
        <v>0</v>
      </c>
      <c r="U4990" s="59" t="n">
        <v>0</v>
      </c>
      <c r="V4990" s="59" t="n">
        <v>0</v>
      </c>
      <c r="W4990" s="59" t="n">
        <v>0</v>
      </c>
      <c r="X4990" s="59" t="n">
        <v>0</v>
      </c>
      <c r="Y4990" s="59" t="n">
        <f aca="false">IF(terrains!L4990&lt;=2.5,1,IF(terrains!L4990&lt;=4.5,2,IF(terrains!L4990&lt;=6.5,3,4)))</f>
        <v>1</v>
      </c>
      <c r="Z4990" s="59" t="n">
        <f aca="false">IF(terrains!R4990=1,35,IF(terrains!S4990=1,64,IF(terrains!T4990=1,IF(terrains!Y4990=1,85,104),IF(terrains!U4990=1,IF(terrains!Y4990=1,124,152),IF(terrains!V4990=1,(IF(terrains!Y4990=1,146,IF(terrains!Y4990=2,178,263))),IF(terrains!W4990=1,(IF(terrains!Y4990=1,178,IF(terrains!Y4990=2,218,321))),IF(terrains!X4990=1,IF(terrains!Y4990=1,190,IF(terrains!Y4990=2,242,IF(terrains!Y4990=3,357,896))))))))))</f>
        <v>64</v>
      </c>
      <c r="AA4990" s="152" t="n">
        <f aca="false">terrains!Z4990*terrains!F4990</f>
        <v>120418.013952</v>
      </c>
    </row>
    <row r="4991" customFormat="false" ht="13.8" hidden="false" customHeight="false" outlineLevel="0" collapsed="false">
      <c r="A4991" s="143" t="n">
        <v>4990</v>
      </c>
      <c r="B4991" s="59" t="n">
        <v>298676.5361</v>
      </c>
      <c r="C4991" s="59" t="n">
        <v>5043259.784</v>
      </c>
      <c r="D4991" s="59" t="s">
        <v>4614</v>
      </c>
      <c r="E4991" s="153" t="n">
        <v>174.7</v>
      </c>
      <c r="F4991" s="150" t="n">
        <f aca="false">terrains!E4991*10.76391</f>
        <v>1880.455077</v>
      </c>
      <c r="G4991" s="59" t="s">
        <v>1409</v>
      </c>
      <c r="H4991" s="59" t="n">
        <v>1</v>
      </c>
      <c r="I4991" s="59" t="n">
        <v>4</v>
      </c>
      <c r="J4991" s="59" t="n">
        <f aca="false">IF(terrains!L4991=13.5,IF(terrains!X4991=1,12,9),-0.392532+1.267037*terrains!L4991+0.472239*terrains!X4991+0.58658*terrains!W4991+0.089417*terrains!V4991+0.531633*terrains!U4991+0.337883*terrains!T4991-0.403545*terrains!S4991)</f>
        <v>3.995159</v>
      </c>
      <c r="K4991" s="151" t="n">
        <f aca="false">IF(terrains!I4991=0,terrains!J4991,terrains!I4991)</f>
        <v>4</v>
      </c>
      <c r="L4991" s="59" t="n">
        <v>3</v>
      </c>
      <c r="M4991" s="59" t="n">
        <v>2</v>
      </c>
      <c r="N4991" s="59" t="n">
        <v>4</v>
      </c>
      <c r="O4991" s="59" t="s">
        <v>180</v>
      </c>
      <c r="P4991" s="59" t="n">
        <v>3</v>
      </c>
      <c r="Q4991" s="59" t="n">
        <v>2.5</v>
      </c>
      <c r="R4991" s="59" t="n">
        <v>0</v>
      </c>
      <c r="S4991" s="59" t="n">
        <v>0</v>
      </c>
      <c r="T4991" s="59" t="n">
        <v>0</v>
      </c>
      <c r="U4991" s="59" t="n">
        <v>0</v>
      </c>
      <c r="V4991" s="59" t="n">
        <v>0</v>
      </c>
      <c r="W4991" s="59" t="n">
        <v>1</v>
      </c>
      <c r="X4991" s="59" t="n">
        <v>0</v>
      </c>
      <c r="Y4991" s="59" t="n">
        <f aca="false">IF(terrains!L4991&lt;=2.5,1,IF(terrains!L4991&lt;=4.5,2,IF(terrains!L4991&lt;=6.5,3,4)))</f>
        <v>2</v>
      </c>
      <c r="Z4991" s="59" t="n">
        <f aca="false">IF(terrains!R4991=1,35,IF(terrains!S4991=1,64,IF(terrains!T4991=1,IF(terrains!Y4991=1,85,104),IF(terrains!U4991=1,IF(terrains!Y4991=1,124,152),IF(terrains!V4991=1,(IF(terrains!Y4991=1,146,IF(terrains!Y4991=2,178,263))),IF(terrains!W4991=1,(IF(terrains!Y4991=1,178,IF(terrains!Y4991=2,218,321))),IF(terrains!X4991=1,IF(terrains!Y4991=1,190,IF(terrains!Y4991=2,242,IF(terrains!Y4991=3,357,896))))))))))</f>
        <v>218</v>
      </c>
      <c r="AA4991" s="152" t="n">
        <f aca="false">terrains!Z4991*terrains!F4991</f>
        <v>409939.206786</v>
      </c>
    </row>
    <row r="4992" customFormat="false" ht="13.8" hidden="false" customHeight="false" outlineLevel="0" collapsed="false">
      <c r="A4992" s="143" t="n">
        <v>4991</v>
      </c>
      <c r="B4992" s="59" t="n">
        <v>290621.064907</v>
      </c>
      <c r="C4992" s="59" t="n">
        <v>5041770.61486</v>
      </c>
      <c r="D4992" s="59" t="s">
        <v>4615</v>
      </c>
      <c r="E4992" s="153" t="n">
        <v>174.6</v>
      </c>
      <c r="F4992" s="150" t="n">
        <f aca="false">terrains!E4992*10.76391</f>
        <v>1879.378686</v>
      </c>
      <c r="G4992" s="59" t="s">
        <v>2598</v>
      </c>
      <c r="H4992" s="59" t="n">
        <v>0</v>
      </c>
      <c r="I4992" s="59" t="n">
        <v>0</v>
      </c>
      <c r="J4992" s="59" t="n">
        <f aca="false">IF(terrains!L4992=13.5,IF(terrains!X4992=1,12,9),-0.392532+1.267037*terrains!L4992+0.472239*terrains!X4992+0.58658*terrains!W4992+0.089417*terrains!V4992+0.531633*terrains!U4992+0.337883*terrains!T4992-0.403545*terrains!S4992)</f>
        <v>1.1044785</v>
      </c>
      <c r="K4992" s="151" t="n">
        <f aca="false">IF(terrains!I4992=0,terrains!J4992,terrains!I4992)</f>
        <v>1.1044785</v>
      </c>
      <c r="L4992" s="59" t="n">
        <v>1.5</v>
      </c>
      <c r="M4992" s="59" t="n">
        <v>1</v>
      </c>
      <c r="N4992" s="59" t="n">
        <v>2</v>
      </c>
      <c r="O4992" s="59" t="s">
        <v>176</v>
      </c>
      <c r="P4992" s="59" t="n">
        <v>2</v>
      </c>
      <c r="Q4992" s="59" t="n">
        <v>1.5</v>
      </c>
      <c r="R4992" s="59" t="n">
        <v>0</v>
      </c>
      <c r="S4992" s="59" t="n">
        <v>1</v>
      </c>
      <c r="T4992" s="59" t="n">
        <v>0</v>
      </c>
      <c r="U4992" s="59" t="n">
        <v>0</v>
      </c>
      <c r="V4992" s="59" t="n">
        <v>0</v>
      </c>
      <c r="W4992" s="59" t="n">
        <v>0</v>
      </c>
      <c r="X4992" s="59" t="n">
        <v>0</v>
      </c>
      <c r="Y4992" s="59" t="n">
        <f aca="false">IF(terrains!L4992&lt;=2.5,1,IF(terrains!L4992&lt;=4.5,2,IF(terrains!L4992&lt;=6.5,3,4)))</f>
        <v>1</v>
      </c>
      <c r="Z4992" s="59" t="n">
        <f aca="false">IF(terrains!R4992=1,35,IF(terrains!S4992=1,64,IF(terrains!T4992=1,IF(terrains!Y4992=1,85,104),IF(terrains!U4992=1,IF(terrains!Y4992=1,124,152),IF(terrains!V4992=1,(IF(terrains!Y4992=1,146,IF(terrains!Y4992=2,178,263))),IF(terrains!W4992=1,(IF(terrains!Y4992=1,178,IF(terrains!Y4992=2,218,321))),IF(terrains!X4992=1,IF(terrains!Y4992=1,190,IF(terrains!Y4992=2,242,IF(terrains!Y4992=3,357,896))))))))))</f>
        <v>64</v>
      </c>
      <c r="AA4992" s="152" t="n">
        <f aca="false">terrains!Z4992*terrains!F4992</f>
        <v>120280.235904</v>
      </c>
    </row>
    <row r="4993" customFormat="false" ht="13.8" hidden="false" customHeight="false" outlineLevel="0" collapsed="false">
      <c r="A4993" s="143" t="n">
        <v>4992</v>
      </c>
      <c r="B4993" s="59" t="n">
        <v>291526.5583</v>
      </c>
      <c r="C4993" s="59" t="n">
        <v>5033491.345</v>
      </c>
      <c r="D4993" s="59" t="s">
        <v>4616</v>
      </c>
      <c r="E4993" s="153" t="n">
        <v>174.2</v>
      </c>
      <c r="F4993" s="150" t="n">
        <f aca="false">terrains!E4993*10.76391</f>
        <v>1875.073122</v>
      </c>
      <c r="G4993" s="59" t="s">
        <v>218</v>
      </c>
      <c r="H4993" s="59" t="n">
        <v>0</v>
      </c>
      <c r="I4993" s="59" t="n">
        <v>0</v>
      </c>
      <c r="J4993" s="59" t="n">
        <f aca="false">IF(terrains!L4993=13.5,IF(terrains!X4993=1,12,9),-0.392532+1.267037*terrains!L4993+0.472239*terrains!X4993+0.58658*terrains!W4993+0.089417*terrains!V4993+0.531633*terrains!U4993+0.337883*terrains!T4993-0.403545*terrains!S4993)</f>
        <v>1.737997</v>
      </c>
      <c r="K4993" s="151" t="n">
        <f aca="false">IF(terrains!I4993=0,terrains!J4993,terrains!I4993)</f>
        <v>1.737997</v>
      </c>
      <c r="L4993" s="59" t="n">
        <v>2</v>
      </c>
      <c r="M4993" s="59" t="n">
        <v>1</v>
      </c>
      <c r="N4993" s="59" t="n">
        <v>4</v>
      </c>
      <c r="O4993" s="59" t="s">
        <v>176</v>
      </c>
      <c r="P4993" s="59" t="n">
        <v>2</v>
      </c>
      <c r="Q4993" s="59" t="n">
        <v>2</v>
      </c>
      <c r="R4993" s="59" t="n">
        <v>0</v>
      </c>
      <c r="S4993" s="59" t="n">
        <v>1</v>
      </c>
      <c r="T4993" s="59" t="n">
        <v>0</v>
      </c>
      <c r="U4993" s="59" t="n">
        <v>0</v>
      </c>
      <c r="V4993" s="59" t="n">
        <v>0</v>
      </c>
      <c r="W4993" s="59" t="n">
        <v>0</v>
      </c>
      <c r="X4993" s="59" t="n">
        <v>0</v>
      </c>
      <c r="Y4993" s="59" t="n">
        <f aca="false">IF(terrains!L4993&lt;=2.5,1,IF(terrains!L4993&lt;=4.5,2,IF(terrains!L4993&lt;=6.5,3,4)))</f>
        <v>1</v>
      </c>
      <c r="Z4993" s="59" t="n">
        <f aca="false">IF(terrains!R4993=1,35,IF(terrains!S4993=1,64,IF(terrains!T4993=1,IF(terrains!Y4993=1,85,104),IF(terrains!U4993=1,IF(terrains!Y4993=1,124,152),IF(terrains!V4993=1,(IF(terrains!Y4993=1,146,IF(terrains!Y4993=2,178,263))),IF(terrains!W4993=1,(IF(terrains!Y4993=1,178,IF(terrains!Y4993=2,218,321))),IF(terrains!X4993=1,IF(terrains!Y4993=1,190,IF(terrains!Y4993=2,242,IF(terrains!Y4993=3,357,896))))))))))</f>
        <v>64</v>
      </c>
      <c r="AA4993" s="152" t="n">
        <f aca="false">terrains!Z4993*terrains!F4993</f>
        <v>120004.679808</v>
      </c>
    </row>
    <row r="4994" customFormat="false" ht="13.8" hidden="false" customHeight="false" outlineLevel="0" collapsed="false">
      <c r="A4994" s="143" t="n">
        <v>4993</v>
      </c>
      <c r="B4994" s="59" t="n">
        <v>294905.2756</v>
      </c>
      <c r="C4994" s="59" t="n">
        <v>5045084.485</v>
      </c>
      <c r="D4994" s="59" t="s">
        <v>4617</v>
      </c>
      <c r="E4994" s="153" t="n">
        <v>173.8</v>
      </c>
      <c r="F4994" s="150" t="n">
        <f aca="false">terrains!E4994*10.76391</f>
        <v>1870.767558</v>
      </c>
      <c r="G4994" s="59" t="s">
        <v>770</v>
      </c>
      <c r="H4994" s="59" t="n">
        <v>0</v>
      </c>
      <c r="I4994" s="59" t="n">
        <v>0</v>
      </c>
      <c r="J4994" s="59" t="n">
        <f aca="false">IF(terrains!L4994=13.5,IF(terrains!X4994=1,12,9),-0.392532+1.267037*terrains!L4994+0.472239*terrains!X4994+0.58658*terrains!W4994+0.089417*terrains!V4994+0.531633*terrains!U4994+0.337883*terrains!T4994-0.403545*terrains!S4994)</f>
        <v>2.673175</v>
      </c>
      <c r="K4994" s="151" t="n">
        <f aca="false">IF(terrains!I4994=0,terrains!J4994,terrains!I4994)</f>
        <v>2.673175</v>
      </c>
      <c r="L4994" s="59" t="n">
        <v>2</v>
      </c>
      <c r="M4994" s="59" t="n">
        <v>2</v>
      </c>
      <c r="N4994" s="59" t="n">
        <v>3</v>
      </c>
      <c r="O4994" s="59" t="s">
        <v>178</v>
      </c>
      <c r="P4994" s="59" t="n">
        <v>2</v>
      </c>
      <c r="Q4994" s="59" t="n">
        <v>2</v>
      </c>
      <c r="R4994" s="59" t="n">
        <v>0</v>
      </c>
      <c r="S4994" s="59" t="n">
        <v>0</v>
      </c>
      <c r="T4994" s="59" t="n">
        <v>0</v>
      </c>
      <c r="U4994" s="59" t="n">
        <v>1</v>
      </c>
      <c r="V4994" s="59" t="n">
        <v>0</v>
      </c>
      <c r="W4994" s="59" t="n">
        <v>0</v>
      </c>
      <c r="X4994" s="59" t="n">
        <v>0</v>
      </c>
      <c r="Y4994" s="59" t="n">
        <f aca="false">IF(terrains!L4994&lt;=2.5,1,IF(terrains!L4994&lt;=4.5,2,IF(terrains!L4994&lt;=6.5,3,4)))</f>
        <v>1</v>
      </c>
      <c r="Z4994" s="59" t="n">
        <f aca="false">IF(terrains!R4994=1,35,IF(terrains!S4994=1,64,IF(terrains!T4994=1,IF(terrains!Y4994=1,85,104),IF(terrains!U4994=1,IF(terrains!Y4994=1,124,152),IF(terrains!V4994=1,(IF(terrains!Y4994=1,146,IF(terrains!Y4994=2,178,263))),IF(terrains!W4994=1,(IF(terrains!Y4994=1,178,IF(terrains!Y4994=2,218,321))),IF(terrains!X4994=1,IF(terrains!Y4994=1,190,IF(terrains!Y4994=2,242,IF(terrains!Y4994=3,357,896))))))))))</f>
        <v>124</v>
      </c>
      <c r="AA4994" s="152" t="n">
        <f aca="false">terrains!Z4994*terrains!F4994</f>
        <v>231975.177192</v>
      </c>
    </row>
    <row r="4995" customFormat="false" ht="13.8" hidden="false" customHeight="false" outlineLevel="0" collapsed="false">
      <c r="A4995" s="143" t="n">
        <v>4994</v>
      </c>
      <c r="B4995" s="59" t="n">
        <v>298549.4179</v>
      </c>
      <c r="C4995" s="59" t="n">
        <v>5041898.737</v>
      </c>
      <c r="D4995" s="59" t="s">
        <v>4618</v>
      </c>
      <c r="E4995" s="153" t="n">
        <v>173.7</v>
      </c>
      <c r="F4995" s="150" t="n">
        <f aca="false">terrains!E4995*10.76391</f>
        <v>1869.691167</v>
      </c>
      <c r="G4995" s="59" t="s">
        <v>1409</v>
      </c>
      <c r="H4995" s="59" t="n">
        <v>1</v>
      </c>
      <c r="I4995" s="59" t="n">
        <v>4</v>
      </c>
      <c r="J4995" s="59" t="n">
        <f aca="false">IF(terrains!L4995=13.5,IF(terrains!X4995=1,12,9),-0.392532+1.267037*terrains!L4995+0.472239*terrains!X4995+0.58658*terrains!W4995+0.089417*terrains!V4995+0.531633*terrains!U4995+0.337883*terrains!T4995-0.403545*terrains!S4995)</f>
        <v>3.995159</v>
      </c>
      <c r="K4995" s="151" t="n">
        <f aca="false">IF(terrains!I4995=0,terrains!J4995,terrains!I4995)</f>
        <v>4</v>
      </c>
      <c r="L4995" s="59" t="n">
        <v>3</v>
      </c>
      <c r="M4995" s="59" t="n">
        <v>2</v>
      </c>
      <c r="N4995" s="59" t="n">
        <v>4</v>
      </c>
      <c r="O4995" s="59" t="s">
        <v>180</v>
      </c>
      <c r="P4995" s="59" t="n">
        <v>3</v>
      </c>
      <c r="Q4995" s="59" t="n">
        <v>2.5</v>
      </c>
      <c r="R4995" s="59" t="n">
        <v>0</v>
      </c>
      <c r="S4995" s="59" t="n">
        <v>0</v>
      </c>
      <c r="T4995" s="59" t="n">
        <v>0</v>
      </c>
      <c r="U4995" s="59" t="n">
        <v>0</v>
      </c>
      <c r="V4995" s="59" t="n">
        <v>0</v>
      </c>
      <c r="W4995" s="59" t="n">
        <v>1</v>
      </c>
      <c r="X4995" s="59" t="n">
        <v>0</v>
      </c>
      <c r="Y4995" s="59" t="n">
        <f aca="false">IF(terrains!L4995&lt;=2.5,1,IF(terrains!L4995&lt;=4.5,2,IF(terrains!L4995&lt;=6.5,3,4)))</f>
        <v>2</v>
      </c>
      <c r="Z4995" s="59" t="n">
        <f aca="false">IF(terrains!R4995=1,35,IF(terrains!S4995=1,64,IF(terrains!T4995=1,IF(terrains!Y4995=1,85,104),IF(terrains!U4995=1,IF(terrains!Y4995=1,124,152),IF(terrains!V4995=1,(IF(terrains!Y4995=1,146,IF(terrains!Y4995=2,178,263))),IF(terrains!W4995=1,(IF(terrains!Y4995=1,178,IF(terrains!Y4995=2,218,321))),IF(terrains!X4995=1,IF(terrains!Y4995=1,190,IF(terrains!Y4995=2,242,IF(terrains!Y4995=3,357,896))))))))))</f>
        <v>218</v>
      </c>
      <c r="AA4995" s="152" t="n">
        <f aca="false">terrains!Z4995*terrains!F4995</f>
        <v>407592.674406</v>
      </c>
    </row>
    <row r="4996" customFormat="false" ht="13.8" hidden="false" customHeight="false" outlineLevel="0" collapsed="false">
      <c r="A4996" s="143" t="n">
        <v>4995</v>
      </c>
      <c r="B4996" s="59" t="n">
        <v>290567.620023</v>
      </c>
      <c r="C4996" s="59" t="n">
        <v>5041596.28204</v>
      </c>
      <c r="D4996" s="59" t="s">
        <v>4619</v>
      </c>
      <c r="E4996" s="153" t="n">
        <v>173</v>
      </c>
      <c r="F4996" s="150" t="n">
        <f aca="false">terrains!E4996*10.76391</f>
        <v>1862.15643</v>
      </c>
      <c r="G4996" s="59" t="s">
        <v>419</v>
      </c>
      <c r="H4996" s="59" t="n">
        <v>0</v>
      </c>
      <c r="I4996" s="59" t="n">
        <v>0</v>
      </c>
      <c r="J4996" s="59" t="n">
        <f aca="false">IF(terrains!L4996=13.5,IF(terrains!X4996=1,12,9),-0.392532+1.267037*terrains!L4996+0.472239*terrains!X4996+0.58658*terrains!W4996+0.089417*terrains!V4996+0.531633*terrains!U4996+0.337883*terrains!T4996-0.403545*terrains!S4996)</f>
        <v>3.005034</v>
      </c>
      <c r="K4996" s="151" t="n">
        <f aca="false">IF(terrains!I4996=0,terrains!J4996,terrains!I4996)</f>
        <v>3.005034</v>
      </c>
      <c r="L4996" s="59" t="n">
        <v>3</v>
      </c>
      <c r="M4996" s="59" t="n">
        <v>3</v>
      </c>
      <c r="N4996" s="59" t="n">
        <v>6</v>
      </c>
      <c r="O4996" s="59" t="s">
        <v>176</v>
      </c>
      <c r="P4996" s="59" t="n">
        <v>2</v>
      </c>
      <c r="Q4996" s="59" t="n">
        <v>2.5</v>
      </c>
      <c r="R4996" s="59" t="n">
        <v>0</v>
      </c>
      <c r="S4996" s="59" t="n">
        <v>1</v>
      </c>
      <c r="T4996" s="59" t="n">
        <v>0</v>
      </c>
      <c r="U4996" s="59" t="n">
        <v>0</v>
      </c>
      <c r="V4996" s="59" t="n">
        <v>0</v>
      </c>
      <c r="W4996" s="59" t="n">
        <v>0</v>
      </c>
      <c r="X4996" s="59" t="n">
        <v>0</v>
      </c>
      <c r="Y4996" s="59" t="n">
        <f aca="false">IF(terrains!L4996&lt;=2.5,1,IF(terrains!L4996&lt;=4.5,2,IF(terrains!L4996&lt;=6.5,3,4)))</f>
        <v>2</v>
      </c>
      <c r="Z4996" s="59" t="n">
        <f aca="false">IF(terrains!R4996=1,35,IF(terrains!S4996=1,64,IF(terrains!T4996=1,IF(terrains!Y4996=1,85,104),IF(terrains!U4996=1,IF(terrains!Y4996=1,124,152),IF(terrains!V4996=1,(IF(terrains!Y4996=1,146,IF(terrains!Y4996=2,178,263))),IF(terrains!W4996=1,(IF(terrains!Y4996=1,178,IF(terrains!Y4996=2,218,321))),IF(terrains!X4996=1,IF(terrains!Y4996=1,190,IF(terrains!Y4996=2,242,IF(terrains!Y4996=3,357,896))))))))))</f>
        <v>64</v>
      </c>
      <c r="AA4996" s="152" t="n">
        <f aca="false">terrains!Z4996*terrains!F4996</f>
        <v>119178.01152</v>
      </c>
    </row>
    <row r="4997" customFormat="false" ht="13.8" hidden="false" customHeight="false" outlineLevel="0" collapsed="false">
      <c r="A4997" s="143" t="n">
        <v>4996</v>
      </c>
      <c r="B4997" s="59" t="n">
        <v>288469.920689</v>
      </c>
      <c r="C4997" s="59" t="n">
        <v>5041997.52923</v>
      </c>
      <c r="D4997" s="59" t="s">
        <v>4620</v>
      </c>
      <c r="E4997" s="153" t="n">
        <v>172.8</v>
      </c>
      <c r="F4997" s="150" t="n">
        <f aca="false">terrains!E4997*10.76391</f>
        <v>1860.003648</v>
      </c>
      <c r="G4997" s="59" t="s">
        <v>198</v>
      </c>
      <c r="H4997" s="59" t="n">
        <v>0</v>
      </c>
      <c r="I4997" s="59" t="n">
        <v>0</v>
      </c>
      <c r="J4997" s="59" t="n">
        <f aca="false">IF(terrains!L4997=13.5,IF(terrains!X4997=1,12,9),-0.392532+1.267037*terrains!L4997+0.472239*terrains!X4997+0.58658*terrains!W4997+0.089417*terrains!V4997+0.531633*terrains!U4997+0.337883*terrains!T4997-0.403545*terrains!S4997)</f>
        <v>3.1129435</v>
      </c>
      <c r="K4997" s="151" t="n">
        <f aca="false">IF(terrains!I4997=0,terrains!J4997,terrains!I4997)</f>
        <v>3.1129435</v>
      </c>
      <c r="L4997" s="59" t="n">
        <v>2.5</v>
      </c>
      <c r="M4997" s="59" t="n">
        <v>2</v>
      </c>
      <c r="N4997" s="59" t="n">
        <v>6</v>
      </c>
      <c r="O4997" s="59" t="s">
        <v>177</v>
      </c>
      <c r="P4997" s="59" t="n">
        <v>2</v>
      </c>
      <c r="Q4997" s="59" t="n">
        <v>1.5</v>
      </c>
      <c r="R4997" s="59" t="n">
        <v>0</v>
      </c>
      <c r="S4997" s="59" t="n">
        <v>0</v>
      </c>
      <c r="T4997" s="59" t="n">
        <v>1</v>
      </c>
      <c r="U4997" s="59" t="n">
        <v>0</v>
      </c>
      <c r="V4997" s="59" t="n">
        <v>0</v>
      </c>
      <c r="W4997" s="59" t="n">
        <v>0</v>
      </c>
      <c r="X4997" s="59" t="n">
        <v>0</v>
      </c>
      <c r="Y4997" s="59" t="n">
        <f aca="false">IF(terrains!L4997&lt;=2.5,1,IF(terrains!L4997&lt;=4.5,2,IF(terrains!L4997&lt;=6.5,3,4)))</f>
        <v>1</v>
      </c>
      <c r="Z4997" s="59" t="n">
        <f aca="false">IF(terrains!R4997=1,35,IF(terrains!S4997=1,64,IF(terrains!T4997=1,IF(terrains!Y4997=1,85,104),IF(terrains!U4997=1,IF(terrains!Y4997=1,124,152),IF(terrains!V4997=1,(IF(terrains!Y4997=1,146,IF(terrains!Y4997=2,178,263))),IF(terrains!W4997=1,(IF(terrains!Y4997=1,178,IF(terrains!Y4997=2,218,321))),IF(terrains!X4997=1,IF(terrains!Y4997=1,190,IF(terrains!Y4997=2,242,IF(terrains!Y4997=3,357,896))))))))))</f>
        <v>85</v>
      </c>
      <c r="AA4997" s="152" t="n">
        <f aca="false">terrains!Z4997*terrains!F4997</f>
        <v>158100.31008</v>
      </c>
    </row>
    <row r="4998" customFormat="false" ht="13.8" hidden="false" customHeight="false" outlineLevel="0" collapsed="false">
      <c r="A4998" s="143" t="n">
        <v>4997</v>
      </c>
      <c r="B4998" s="59" t="n">
        <v>288432.631616</v>
      </c>
      <c r="C4998" s="59" t="n">
        <v>5042030.82675</v>
      </c>
      <c r="D4998" s="59" t="s">
        <v>4621</v>
      </c>
      <c r="E4998" s="153" t="n">
        <v>172.8</v>
      </c>
      <c r="F4998" s="150" t="n">
        <f aca="false">terrains!E4998*10.76391</f>
        <v>1860.003648</v>
      </c>
      <c r="G4998" s="59" t="s">
        <v>198</v>
      </c>
      <c r="H4998" s="59" t="n">
        <v>0</v>
      </c>
      <c r="I4998" s="59" t="n">
        <v>0</v>
      </c>
      <c r="J4998" s="59" t="n">
        <f aca="false">IF(terrains!L4998=13.5,IF(terrains!X4998=1,12,9),-0.392532+1.267037*terrains!L4998+0.472239*terrains!X4998+0.58658*terrains!W4998+0.089417*terrains!V4998+0.531633*terrains!U4998+0.337883*terrains!T4998-0.403545*terrains!S4998)</f>
        <v>3.1129435</v>
      </c>
      <c r="K4998" s="151" t="n">
        <f aca="false">IF(terrains!I4998=0,terrains!J4998,terrains!I4998)</f>
        <v>3.1129435</v>
      </c>
      <c r="L4998" s="59" t="n">
        <v>2.5</v>
      </c>
      <c r="M4998" s="59" t="n">
        <v>2</v>
      </c>
      <c r="N4998" s="59" t="n">
        <v>6</v>
      </c>
      <c r="O4998" s="59" t="s">
        <v>177</v>
      </c>
      <c r="P4998" s="59" t="n">
        <v>2</v>
      </c>
      <c r="Q4998" s="59" t="n">
        <v>1.5</v>
      </c>
      <c r="R4998" s="59" t="n">
        <v>0</v>
      </c>
      <c r="S4998" s="59" t="n">
        <v>0</v>
      </c>
      <c r="T4998" s="59" t="n">
        <v>1</v>
      </c>
      <c r="U4998" s="59" t="n">
        <v>0</v>
      </c>
      <c r="V4998" s="59" t="n">
        <v>0</v>
      </c>
      <c r="W4998" s="59" t="n">
        <v>0</v>
      </c>
      <c r="X4998" s="59" t="n">
        <v>0</v>
      </c>
      <c r="Y4998" s="59" t="n">
        <f aca="false">IF(terrains!L4998&lt;=2.5,1,IF(terrains!L4998&lt;=4.5,2,IF(terrains!L4998&lt;=6.5,3,4)))</f>
        <v>1</v>
      </c>
      <c r="Z4998" s="59" t="n">
        <f aca="false">IF(terrains!R4998=1,35,IF(terrains!S4998=1,64,IF(terrains!T4998=1,IF(terrains!Y4998=1,85,104),IF(terrains!U4998=1,IF(terrains!Y4998=1,124,152),IF(terrains!V4998=1,(IF(terrains!Y4998=1,146,IF(terrains!Y4998=2,178,263))),IF(terrains!W4998=1,(IF(terrains!Y4998=1,178,IF(terrains!Y4998=2,218,321))),IF(terrains!X4998=1,IF(terrains!Y4998=1,190,IF(terrains!Y4998=2,242,IF(terrains!Y4998=3,357,896))))))))))</f>
        <v>85</v>
      </c>
      <c r="AA4998" s="152" t="n">
        <f aca="false">terrains!Z4998*terrains!F4998</f>
        <v>158100.31008</v>
      </c>
    </row>
    <row r="4999" customFormat="false" ht="13.8" hidden="false" customHeight="false" outlineLevel="0" collapsed="false">
      <c r="A4999" s="143" t="n">
        <v>4998</v>
      </c>
      <c r="B4999" s="59" t="n">
        <v>288493.568816</v>
      </c>
      <c r="C4999" s="59" t="n">
        <v>5041976.41265</v>
      </c>
      <c r="D4999" s="59" t="s">
        <v>4622</v>
      </c>
      <c r="E4999" s="153" t="n">
        <v>172.8</v>
      </c>
      <c r="F4999" s="150" t="n">
        <f aca="false">terrains!E4999*10.76391</f>
        <v>1860.003648</v>
      </c>
      <c r="G4999" s="59" t="s">
        <v>198</v>
      </c>
      <c r="H4999" s="59" t="n">
        <v>0</v>
      </c>
      <c r="I4999" s="59" t="n">
        <v>0</v>
      </c>
      <c r="J4999" s="59" t="n">
        <f aca="false">IF(terrains!L4999=13.5,IF(terrains!X4999=1,12,9),-0.392532+1.267037*terrains!L4999+0.472239*terrains!X4999+0.58658*terrains!W4999+0.089417*terrains!V4999+0.531633*terrains!U4999+0.337883*terrains!T4999-0.403545*terrains!S4999)</f>
        <v>3.1129435</v>
      </c>
      <c r="K4999" s="151" t="n">
        <f aca="false">IF(terrains!I4999=0,terrains!J4999,terrains!I4999)</f>
        <v>3.1129435</v>
      </c>
      <c r="L4999" s="59" t="n">
        <v>2.5</v>
      </c>
      <c r="M4999" s="59" t="n">
        <v>2</v>
      </c>
      <c r="N4999" s="59" t="n">
        <v>6</v>
      </c>
      <c r="O4999" s="59" t="s">
        <v>177</v>
      </c>
      <c r="P4999" s="59" t="n">
        <v>2</v>
      </c>
      <c r="Q4999" s="59" t="n">
        <v>1.5</v>
      </c>
      <c r="R4999" s="59" t="n">
        <v>0</v>
      </c>
      <c r="S4999" s="59" t="n">
        <v>0</v>
      </c>
      <c r="T4999" s="59" t="n">
        <v>1</v>
      </c>
      <c r="U4999" s="59" t="n">
        <v>0</v>
      </c>
      <c r="V4999" s="59" t="n">
        <v>0</v>
      </c>
      <c r="W4999" s="59" t="n">
        <v>0</v>
      </c>
      <c r="X4999" s="59" t="n">
        <v>0</v>
      </c>
      <c r="Y4999" s="59" t="n">
        <f aca="false">IF(terrains!L4999&lt;=2.5,1,IF(terrains!L4999&lt;=4.5,2,IF(terrains!L4999&lt;=6.5,3,4)))</f>
        <v>1</v>
      </c>
      <c r="Z4999" s="59" t="n">
        <f aca="false">IF(terrains!R4999=1,35,IF(terrains!S4999=1,64,IF(terrains!T4999=1,IF(terrains!Y4999=1,85,104),IF(terrains!U4999=1,IF(terrains!Y4999=1,124,152),IF(terrains!V4999=1,(IF(terrains!Y4999=1,146,IF(terrains!Y4999=2,178,263))),IF(terrains!W4999=1,(IF(terrains!Y4999=1,178,IF(terrains!Y4999=2,218,321))),IF(terrains!X4999=1,IF(terrains!Y4999=1,190,IF(terrains!Y4999=2,242,IF(terrains!Y4999=3,357,896))))))))))</f>
        <v>85</v>
      </c>
      <c r="AA4999" s="152" t="n">
        <f aca="false">terrains!Z4999*terrains!F4999</f>
        <v>158100.31008</v>
      </c>
    </row>
    <row r="5000" customFormat="false" ht="13.8" hidden="false" customHeight="false" outlineLevel="0" collapsed="false">
      <c r="A5000" s="143" t="n">
        <v>4999</v>
      </c>
      <c r="B5000" s="59" t="n">
        <v>288437.178629</v>
      </c>
      <c r="C5000" s="59" t="n">
        <v>5042026.76648</v>
      </c>
      <c r="D5000" s="59" t="s">
        <v>4623</v>
      </c>
      <c r="E5000" s="153" t="n">
        <v>172.8</v>
      </c>
      <c r="F5000" s="150" t="n">
        <f aca="false">terrains!E5000*10.76391</f>
        <v>1860.003648</v>
      </c>
      <c r="G5000" s="59" t="s">
        <v>198</v>
      </c>
      <c r="H5000" s="59" t="n">
        <v>0</v>
      </c>
      <c r="I5000" s="59" t="n">
        <v>0</v>
      </c>
      <c r="J5000" s="59" t="n">
        <f aca="false">IF(terrains!L5000=13.5,IF(terrains!X5000=1,12,9),-0.392532+1.267037*terrains!L5000+0.472239*terrains!X5000+0.58658*terrains!W5000+0.089417*terrains!V5000+0.531633*terrains!U5000+0.337883*terrains!T5000-0.403545*terrains!S5000)</f>
        <v>3.1129435</v>
      </c>
      <c r="K5000" s="151" t="n">
        <f aca="false">IF(terrains!I5000=0,terrains!J5000,terrains!I5000)</f>
        <v>3.1129435</v>
      </c>
      <c r="L5000" s="59" t="n">
        <v>2.5</v>
      </c>
      <c r="M5000" s="59" t="n">
        <v>2</v>
      </c>
      <c r="N5000" s="59" t="n">
        <v>6</v>
      </c>
      <c r="O5000" s="59" t="s">
        <v>177</v>
      </c>
      <c r="P5000" s="59" t="n">
        <v>2</v>
      </c>
      <c r="Q5000" s="59" t="n">
        <v>1.5</v>
      </c>
      <c r="R5000" s="59" t="n">
        <v>0</v>
      </c>
      <c r="S5000" s="59" t="n">
        <v>0</v>
      </c>
      <c r="T5000" s="59" t="n">
        <v>1</v>
      </c>
      <c r="U5000" s="59" t="n">
        <v>0</v>
      </c>
      <c r="V5000" s="59" t="n">
        <v>0</v>
      </c>
      <c r="W5000" s="59" t="n">
        <v>0</v>
      </c>
      <c r="X5000" s="59" t="n">
        <v>0</v>
      </c>
      <c r="Y5000" s="59" t="n">
        <f aca="false">IF(terrains!L5000&lt;=2.5,1,IF(terrains!L5000&lt;=4.5,2,IF(terrains!L5000&lt;=6.5,3,4)))</f>
        <v>1</v>
      </c>
      <c r="Z5000" s="59" t="n">
        <f aca="false">IF(terrains!R5000=1,35,IF(terrains!S5000=1,64,IF(terrains!T5000=1,IF(terrains!Y5000=1,85,104),IF(terrains!U5000=1,IF(terrains!Y5000=1,124,152),IF(terrains!V5000=1,(IF(terrains!Y5000=1,146,IF(terrains!Y5000=2,178,263))),IF(terrains!W5000=1,(IF(terrains!Y5000=1,178,IF(terrains!Y5000=2,218,321))),IF(terrains!X5000=1,IF(terrains!Y5000=1,190,IF(terrains!Y5000=2,242,IF(terrains!Y5000=3,357,896))))))))))</f>
        <v>85</v>
      </c>
      <c r="AA5000" s="152" t="n">
        <f aca="false">terrains!Z5000*terrains!F5000</f>
        <v>158100.31008</v>
      </c>
    </row>
    <row r="5001" customFormat="false" ht="13.8" hidden="false" customHeight="false" outlineLevel="0" collapsed="false">
      <c r="A5001" s="143" t="n">
        <v>5000</v>
      </c>
      <c r="B5001" s="59" t="n">
        <v>288502.662829</v>
      </c>
      <c r="C5001" s="59" t="n">
        <v>5041968.29208</v>
      </c>
      <c r="D5001" s="59" t="s">
        <v>4624</v>
      </c>
      <c r="E5001" s="153" t="n">
        <v>172.8</v>
      </c>
      <c r="F5001" s="150" t="n">
        <f aca="false">terrains!E5001*10.76391</f>
        <v>1860.003648</v>
      </c>
      <c r="G5001" s="59" t="s">
        <v>198</v>
      </c>
      <c r="H5001" s="59" t="n">
        <v>0</v>
      </c>
      <c r="I5001" s="59" t="n">
        <v>0</v>
      </c>
      <c r="J5001" s="59" t="n">
        <f aca="false">IF(terrains!L5001=13.5,IF(terrains!X5001=1,12,9),-0.392532+1.267037*terrains!L5001+0.472239*terrains!X5001+0.58658*terrains!W5001+0.089417*terrains!V5001+0.531633*terrains!U5001+0.337883*terrains!T5001-0.403545*terrains!S5001)</f>
        <v>3.1129435</v>
      </c>
      <c r="K5001" s="151" t="n">
        <f aca="false">IF(terrains!I5001=0,terrains!J5001,terrains!I5001)</f>
        <v>3.1129435</v>
      </c>
      <c r="L5001" s="59" t="n">
        <v>2.5</v>
      </c>
      <c r="M5001" s="59" t="n">
        <v>2</v>
      </c>
      <c r="N5001" s="59" t="n">
        <v>6</v>
      </c>
      <c r="O5001" s="59" t="s">
        <v>177</v>
      </c>
      <c r="P5001" s="59" t="n">
        <v>2</v>
      </c>
      <c r="Q5001" s="59" t="n">
        <v>1.5</v>
      </c>
      <c r="R5001" s="59" t="n">
        <v>0</v>
      </c>
      <c r="S5001" s="59" t="n">
        <v>0</v>
      </c>
      <c r="T5001" s="59" t="n">
        <v>1</v>
      </c>
      <c r="U5001" s="59" t="n">
        <v>0</v>
      </c>
      <c r="V5001" s="59" t="n">
        <v>0</v>
      </c>
      <c r="W5001" s="59" t="n">
        <v>0</v>
      </c>
      <c r="X5001" s="59" t="n">
        <v>0</v>
      </c>
      <c r="Y5001" s="59" t="n">
        <f aca="false">IF(terrains!L5001&lt;=2.5,1,IF(terrains!L5001&lt;=4.5,2,IF(terrains!L5001&lt;=6.5,3,4)))</f>
        <v>1</v>
      </c>
      <c r="Z5001" s="59" t="n">
        <f aca="false">IF(terrains!R5001=1,35,IF(terrains!S5001=1,64,IF(terrains!T5001=1,IF(terrains!Y5001=1,85,104),IF(terrains!U5001=1,IF(terrains!Y5001=1,124,152),IF(terrains!V5001=1,(IF(terrains!Y5001=1,146,IF(terrains!Y5001=2,178,263))),IF(terrains!W5001=1,(IF(terrains!Y5001=1,178,IF(terrains!Y5001=2,218,321))),IF(terrains!X5001=1,IF(terrains!Y5001=1,190,IF(terrains!Y5001=2,242,IF(terrains!Y5001=3,357,896))))))))))</f>
        <v>85</v>
      </c>
      <c r="AA5001" s="152" t="n">
        <f aca="false">terrains!Z5001*terrains!F5001</f>
        <v>158100.31008</v>
      </c>
    </row>
    <row r="5002" customFormat="false" ht="13.8" hidden="false" customHeight="false" outlineLevel="0" collapsed="false">
      <c r="A5002" s="143" t="n">
        <v>5001</v>
      </c>
      <c r="B5002" s="59" t="n">
        <v>288498.1158</v>
      </c>
      <c r="C5002" s="59" t="n">
        <v>5041972.35235</v>
      </c>
      <c r="D5002" s="59" t="s">
        <v>4625</v>
      </c>
      <c r="E5002" s="153" t="n">
        <v>172.8</v>
      </c>
      <c r="F5002" s="150" t="n">
        <f aca="false">terrains!E5002*10.76391</f>
        <v>1860.003648</v>
      </c>
      <c r="G5002" s="59" t="s">
        <v>198</v>
      </c>
      <c r="H5002" s="59" t="n">
        <v>0</v>
      </c>
      <c r="I5002" s="59" t="n">
        <v>0</v>
      </c>
      <c r="J5002" s="59" t="n">
        <f aca="false">IF(terrains!L5002=13.5,IF(terrains!X5002=1,12,9),-0.392532+1.267037*terrains!L5002+0.472239*terrains!X5002+0.58658*terrains!W5002+0.089417*terrains!V5002+0.531633*terrains!U5002+0.337883*terrains!T5002-0.403545*terrains!S5002)</f>
        <v>3.1129435</v>
      </c>
      <c r="K5002" s="151" t="n">
        <f aca="false">IF(terrains!I5002=0,terrains!J5002,terrains!I5002)</f>
        <v>3.1129435</v>
      </c>
      <c r="L5002" s="59" t="n">
        <v>2.5</v>
      </c>
      <c r="M5002" s="59" t="n">
        <v>2</v>
      </c>
      <c r="N5002" s="59" t="n">
        <v>6</v>
      </c>
      <c r="O5002" s="59" t="s">
        <v>177</v>
      </c>
      <c r="P5002" s="59" t="n">
        <v>2</v>
      </c>
      <c r="Q5002" s="59" t="n">
        <v>1.5</v>
      </c>
      <c r="R5002" s="59" t="n">
        <v>0</v>
      </c>
      <c r="S5002" s="59" t="n">
        <v>0</v>
      </c>
      <c r="T5002" s="59" t="n">
        <v>1</v>
      </c>
      <c r="U5002" s="59" t="n">
        <v>0</v>
      </c>
      <c r="V5002" s="59" t="n">
        <v>0</v>
      </c>
      <c r="W5002" s="59" t="n">
        <v>0</v>
      </c>
      <c r="X5002" s="59" t="n">
        <v>0</v>
      </c>
      <c r="Y5002" s="59" t="n">
        <f aca="false">IF(terrains!L5002&lt;=2.5,1,IF(terrains!L5002&lt;=4.5,2,IF(terrains!L5002&lt;=6.5,3,4)))</f>
        <v>1</v>
      </c>
      <c r="Z5002" s="59" t="n">
        <f aca="false">IF(terrains!R5002=1,35,IF(terrains!S5002=1,64,IF(terrains!T5002=1,IF(terrains!Y5002=1,85,104),IF(terrains!U5002=1,IF(terrains!Y5002=1,124,152),IF(terrains!V5002=1,(IF(terrains!Y5002=1,146,IF(terrains!Y5002=2,178,263))),IF(terrains!W5002=1,(IF(terrains!Y5002=1,178,IF(terrains!Y5002=2,218,321))),IF(terrains!X5002=1,IF(terrains!Y5002=1,190,IF(terrains!Y5002=2,242,IF(terrains!Y5002=3,357,896))))))))))</f>
        <v>85</v>
      </c>
      <c r="AA5002" s="152" t="n">
        <f aca="false">terrains!Z5002*terrains!F5002</f>
        <v>158100.31008</v>
      </c>
    </row>
    <row r="5003" customFormat="false" ht="13.8" hidden="false" customHeight="false" outlineLevel="0" collapsed="false">
      <c r="A5003" s="143" t="n">
        <v>5002</v>
      </c>
      <c r="B5003" s="59" t="n">
        <v>288428.0846</v>
      </c>
      <c r="C5003" s="59" t="n">
        <v>5042034.887</v>
      </c>
      <c r="D5003" s="59" t="s">
        <v>4626</v>
      </c>
      <c r="E5003" s="153" t="n">
        <v>172.8</v>
      </c>
      <c r="F5003" s="150" t="n">
        <f aca="false">terrains!E5003*10.76391</f>
        <v>1860.003648</v>
      </c>
      <c r="G5003" s="59" t="s">
        <v>198</v>
      </c>
      <c r="H5003" s="59" t="n">
        <v>0</v>
      </c>
      <c r="I5003" s="59" t="n">
        <v>0</v>
      </c>
      <c r="J5003" s="59" t="n">
        <f aca="false">IF(terrains!L5003=13.5,IF(terrains!X5003=1,12,9),-0.392532+1.267037*terrains!L5003+0.472239*terrains!X5003+0.58658*terrains!W5003+0.089417*terrains!V5003+0.531633*terrains!U5003+0.337883*terrains!T5003-0.403545*terrains!S5003)</f>
        <v>3.1129435</v>
      </c>
      <c r="K5003" s="151" t="n">
        <f aca="false">IF(terrains!I5003=0,terrains!J5003,terrains!I5003)</f>
        <v>3.1129435</v>
      </c>
      <c r="L5003" s="59" t="n">
        <v>2.5</v>
      </c>
      <c r="M5003" s="59" t="n">
        <v>2</v>
      </c>
      <c r="N5003" s="59" t="n">
        <v>6</v>
      </c>
      <c r="O5003" s="59" t="s">
        <v>177</v>
      </c>
      <c r="P5003" s="59" t="n">
        <v>2</v>
      </c>
      <c r="Q5003" s="59" t="n">
        <v>1.5</v>
      </c>
      <c r="R5003" s="59" t="n">
        <v>0</v>
      </c>
      <c r="S5003" s="59" t="n">
        <v>0</v>
      </c>
      <c r="T5003" s="59" t="n">
        <v>1</v>
      </c>
      <c r="U5003" s="59" t="n">
        <v>0</v>
      </c>
      <c r="V5003" s="59" t="n">
        <v>0</v>
      </c>
      <c r="W5003" s="59" t="n">
        <v>0</v>
      </c>
      <c r="X5003" s="59" t="n">
        <v>0</v>
      </c>
      <c r="Y5003" s="59" t="n">
        <f aca="false">IF(terrains!L5003&lt;=2.5,1,IF(terrains!L5003&lt;=4.5,2,IF(terrains!L5003&lt;=6.5,3,4)))</f>
        <v>1</v>
      </c>
      <c r="Z5003" s="59" t="n">
        <f aca="false">IF(terrains!R5003=1,35,IF(terrains!S5003=1,64,IF(terrains!T5003=1,IF(terrains!Y5003=1,85,104),IF(terrains!U5003=1,IF(terrains!Y5003=1,124,152),IF(terrains!V5003=1,(IF(terrains!Y5003=1,146,IF(terrains!Y5003=2,178,263))),IF(terrains!W5003=1,(IF(terrains!Y5003=1,178,IF(terrains!Y5003=2,218,321))),IF(terrains!X5003=1,IF(terrains!Y5003=1,190,IF(terrains!Y5003=2,242,IF(terrains!Y5003=3,357,896))))))))))</f>
        <v>85</v>
      </c>
      <c r="AA5003" s="152" t="n">
        <f aca="false">terrains!Z5003*terrains!F5003</f>
        <v>158100.31008</v>
      </c>
    </row>
    <row r="5004" customFormat="false" ht="13.8" hidden="false" customHeight="false" outlineLevel="0" collapsed="false">
      <c r="A5004" s="143" t="n">
        <v>5003</v>
      </c>
      <c r="B5004" s="59" t="n">
        <v>288460.8267</v>
      </c>
      <c r="C5004" s="59" t="n">
        <v>5042005.6498</v>
      </c>
      <c r="D5004" s="59" t="s">
        <v>4627</v>
      </c>
      <c r="E5004" s="153" t="n">
        <v>172.8</v>
      </c>
      <c r="F5004" s="150" t="n">
        <f aca="false">terrains!E5004*10.76391</f>
        <v>1860.003648</v>
      </c>
      <c r="G5004" s="59" t="s">
        <v>198</v>
      </c>
      <c r="H5004" s="59" t="n">
        <v>0</v>
      </c>
      <c r="I5004" s="59" t="n">
        <v>0</v>
      </c>
      <c r="J5004" s="59" t="n">
        <f aca="false">IF(terrains!L5004=13.5,IF(terrains!X5004=1,12,9),-0.392532+1.267037*terrains!L5004+0.472239*terrains!X5004+0.58658*terrains!W5004+0.089417*terrains!V5004+0.531633*terrains!U5004+0.337883*terrains!T5004-0.403545*terrains!S5004)</f>
        <v>3.1129435</v>
      </c>
      <c r="K5004" s="151" t="n">
        <f aca="false">IF(terrains!I5004=0,terrains!J5004,terrains!I5004)</f>
        <v>3.1129435</v>
      </c>
      <c r="L5004" s="59" t="n">
        <v>2.5</v>
      </c>
      <c r="M5004" s="59" t="n">
        <v>2</v>
      </c>
      <c r="N5004" s="59" t="n">
        <v>6</v>
      </c>
      <c r="O5004" s="59" t="s">
        <v>177</v>
      </c>
      <c r="P5004" s="59" t="n">
        <v>2</v>
      </c>
      <c r="Q5004" s="59" t="n">
        <v>1.5</v>
      </c>
      <c r="R5004" s="59" t="n">
        <v>0</v>
      </c>
      <c r="S5004" s="59" t="n">
        <v>0</v>
      </c>
      <c r="T5004" s="59" t="n">
        <v>1</v>
      </c>
      <c r="U5004" s="59" t="n">
        <v>0</v>
      </c>
      <c r="V5004" s="59" t="n">
        <v>0</v>
      </c>
      <c r="W5004" s="59" t="n">
        <v>0</v>
      </c>
      <c r="X5004" s="59" t="n">
        <v>0</v>
      </c>
      <c r="Y5004" s="59" t="n">
        <f aca="false">IF(terrains!L5004&lt;=2.5,1,IF(terrains!L5004&lt;=4.5,2,IF(terrains!L5004&lt;=6.5,3,4)))</f>
        <v>1</v>
      </c>
      <c r="Z5004" s="59" t="n">
        <f aca="false">IF(terrains!R5004=1,35,IF(terrains!S5004=1,64,IF(terrains!T5004=1,IF(terrains!Y5004=1,85,104),IF(terrains!U5004=1,IF(terrains!Y5004=1,124,152),IF(terrains!V5004=1,(IF(terrains!Y5004=1,146,IF(terrains!Y5004=2,178,263))),IF(terrains!W5004=1,(IF(terrains!Y5004=1,178,IF(terrains!Y5004=2,218,321))),IF(terrains!X5004=1,IF(terrains!Y5004=1,190,IF(terrains!Y5004=2,242,IF(terrains!Y5004=3,357,896))))))))))</f>
        <v>85</v>
      </c>
      <c r="AA5004" s="152" t="n">
        <f aca="false">terrains!Z5004*terrains!F5004</f>
        <v>158100.31008</v>
      </c>
    </row>
    <row r="5005" customFormat="false" ht="13.8" hidden="false" customHeight="false" outlineLevel="0" collapsed="false">
      <c r="A5005" s="143" t="n">
        <v>5004</v>
      </c>
      <c r="B5005" s="59" t="n">
        <v>288465.373761</v>
      </c>
      <c r="C5005" s="59" t="n">
        <v>5042001.58957</v>
      </c>
      <c r="D5005" s="59" t="s">
        <v>4628</v>
      </c>
      <c r="E5005" s="153" t="n">
        <v>172.8</v>
      </c>
      <c r="F5005" s="150" t="n">
        <f aca="false">terrains!E5005*10.76391</f>
        <v>1860.003648</v>
      </c>
      <c r="G5005" s="59" t="s">
        <v>198</v>
      </c>
      <c r="H5005" s="59" t="n">
        <v>0</v>
      </c>
      <c r="I5005" s="59" t="n">
        <v>0</v>
      </c>
      <c r="J5005" s="59" t="n">
        <f aca="false">IF(terrains!L5005=13.5,IF(terrains!X5005=1,12,9),-0.392532+1.267037*terrains!L5005+0.472239*terrains!X5005+0.58658*terrains!W5005+0.089417*terrains!V5005+0.531633*terrains!U5005+0.337883*terrains!T5005-0.403545*terrains!S5005)</f>
        <v>3.1129435</v>
      </c>
      <c r="K5005" s="151" t="n">
        <f aca="false">IF(terrains!I5005=0,terrains!J5005,terrains!I5005)</f>
        <v>3.1129435</v>
      </c>
      <c r="L5005" s="59" t="n">
        <v>2.5</v>
      </c>
      <c r="M5005" s="59" t="n">
        <v>2</v>
      </c>
      <c r="N5005" s="59" t="n">
        <v>6</v>
      </c>
      <c r="O5005" s="59" t="s">
        <v>177</v>
      </c>
      <c r="P5005" s="59" t="n">
        <v>2</v>
      </c>
      <c r="Q5005" s="59" t="n">
        <v>1.5</v>
      </c>
      <c r="R5005" s="59" t="n">
        <v>0</v>
      </c>
      <c r="S5005" s="59" t="n">
        <v>0</v>
      </c>
      <c r="T5005" s="59" t="n">
        <v>1</v>
      </c>
      <c r="U5005" s="59" t="n">
        <v>0</v>
      </c>
      <c r="V5005" s="59" t="n">
        <v>0</v>
      </c>
      <c r="W5005" s="59" t="n">
        <v>0</v>
      </c>
      <c r="X5005" s="59" t="n">
        <v>0</v>
      </c>
      <c r="Y5005" s="59" t="n">
        <f aca="false">IF(terrains!L5005&lt;=2.5,1,IF(terrains!L5005&lt;=4.5,2,IF(terrains!L5005&lt;=6.5,3,4)))</f>
        <v>1</v>
      </c>
      <c r="Z5005" s="59" t="n">
        <f aca="false">IF(terrains!R5005=1,35,IF(terrains!S5005=1,64,IF(terrains!T5005=1,IF(terrains!Y5005=1,85,104),IF(terrains!U5005=1,IF(terrains!Y5005=1,124,152),IF(terrains!V5005=1,(IF(terrains!Y5005=1,146,IF(terrains!Y5005=2,178,263))),IF(terrains!W5005=1,(IF(terrains!Y5005=1,178,IF(terrains!Y5005=2,218,321))),IF(terrains!X5005=1,IF(terrains!Y5005=1,190,IF(terrains!Y5005=2,242,IF(terrains!Y5005=3,357,896))))))))))</f>
        <v>85</v>
      </c>
      <c r="AA5005" s="152" t="n">
        <f aca="false">terrains!Z5005*terrains!F5005</f>
        <v>158100.31008</v>
      </c>
    </row>
    <row r="5006" customFormat="false" ht="13.8" hidden="false" customHeight="false" outlineLevel="0" collapsed="false">
      <c r="A5006" s="143" t="n">
        <v>5005</v>
      </c>
      <c r="B5006" s="59" t="n">
        <v>288507.20985</v>
      </c>
      <c r="C5006" s="59" t="n">
        <v>5041964.2318</v>
      </c>
      <c r="D5006" s="59" t="s">
        <v>4629</v>
      </c>
      <c r="E5006" s="153" t="n">
        <v>172.8</v>
      </c>
      <c r="F5006" s="150" t="n">
        <f aca="false">terrains!E5006*10.76391</f>
        <v>1860.003648</v>
      </c>
      <c r="G5006" s="59" t="s">
        <v>198</v>
      </c>
      <c r="H5006" s="59" t="n">
        <v>0</v>
      </c>
      <c r="I5006" s="59" t="n">
        <v>0</v>
      </c>
      <c r="J5006" s="59" t="n">
        <f aca="false">IF(terrains!L5006=13.5,IF(terrains!X5006=1,12,9),-0.392532+1.267037*terrains!L5006+0.472239*terrains!X5006+0.58658*terrains!W5006+0.089417*terrains!V5006+0.531633*terrains!U5006+0.337883*terrains!T5006-0.403545*terrains!S5006)</f>
        <v>3.1129435</v>
      </c>
      <c r="K5006" s="151" t="n">
        <f aca="false">IF(terrains!I5006=0,terrains!J5006,terrains!I5006)</f>
        <v>3.1129435</v>
      </c>
      <c r="L5006" s="59" t="n">
        <v>2.5</v>
      </c>
      <c r="M5006" s="59" t="n">
        <v>2</v>
      </c>
      <c r="N5006" s="59" t="n">
        <v>6</v>
      </c>
      <c r="O5006" s="59" t="s">
        <v>177</v>
      </c>
      <c r="P5006" s="59" t="n">
        <v>2</v>
      </c>
      <c r="Q5006" s="59" t="n">
        <v>1.5</v>
      </c>
      <c r="R5006" s="59" t="n">
        <v>0</v>
      </c>
      <c r="S5006" s="59" t="n">
        <v>0</v>
      </c>
      <c r="T5006" s="59" t="n">
        <v>1</v>
      </c>
      <c r="U5006" s="59" t="n">
        <v>0</v>
      </c>
      <c r="V5006" s="59" t="n">
        <v>0</v>
      </c>
      <c r="W5006" s="59" t="n">
        <v>0</v>
      </c>
      <c r="X5006" s="59" t="n">
        <v>0</v>
      </c>
      <c r="Y5006" s="59" t="n">
        <f aca="false">IF(terrains!L5006&lt;=2.5,1,IF(terrains!L5006&lt;=4.5,2,IF(terrains!L5006&lt;=6.5,3,4)))</f>
        <v>1</v>
      </c>
      <c r="Z5006" s="59" t="n">
        <f aca="false">IF(terrains!R5006=1,35,IF(terrains!S5006=1,64,IF(terrains!T5006=1,IF(terrains!Y5006=1,85,104),IF(terrains!U5006=1,IF(terrains!Y5006=1,124,152),IF(terrains!V5006=1,(IF(terrains!Y5006=1,146,IF(terrains!Y5006=2,178,263))),IF(terrains!W5006=1,(IF(terrains!Y5006=1,178,IF(terrains!Y5006=2,218,321))),IF(terrains!X5006=1,IF(terrains!Y5006=1,190,IF(terrains!Y5006=2,242,IF(terrains!Y5006=3,357,896))))))))))</f>
        <v>85</v>
      </c>
      <c r="AA5006" s="152" t="n">
        <f aca="false">terrains!Z5006*terrains!F5006</f>
        <v>158100.31008</v>
      </c>
    </row>
    <row r="5007" customFormat="false" ht="13.8" hidden="false" customHeight="false" outlineLevel="0" collapsed="false">
      <c r="A5007" s="143" t="n">
        <v>5006</v>
      </c>
      <c r="B5007" s="59" t="n">
        <v>288474.46775</v>
      </c>
      <c r="C5007" s="59" t="n">
        <v>5041993.469</v>
      </c>
      <c r="D5007" s="59" t="s">
        <v>4630</v>
      </c>
      <c r="E5007" s="153" t="n">
        <v>172.8</v>
      </c>
      <c r="F5007" s="150" t="n">
        <f aca="false">terrains!E5007*10.76391</f>
        <v>1860.003648</v>
      </c>
      <c r="G5007" s="59" t="s">
        <v>198</v>
      </c>
      <c r="H5007" s="59" t="n">
        <v>0</v>
      </c>
      <c r="I5007" s="59" t="n">
        <v>0</v>
      </c>
      <c r="J5007" s="59" t="n">
        <f aca="false">IF(terrains!L5007=13.5,IF(terrains!X5007=1,12,9),-0.392532+1.267037*terrains!L5007+0.472239*terrains!X5007+0.58658*terrains!W5007+0.089417*terrains!V5007+0.531633*terrains!U5007+0.337883*terrains!T5007-0.403545*terrains!S5007)</f>
        <v>3.1129435</v>
      </c>
      <c r="K5007" s="151" t="n">
        <f aca="false">IF(terrains!I5007=0,terrains!J5007,terrains!I5007)</f>
        <v>3.1129435</v>
      </c>
      <c r="L5007" s="59" t="n">
        <v>2.5</v>
      </c>
      <c r="M5007" s="59" t="n">
        <v>2</v>
      </c>
      <c r="N5007" s="59" t="n">
        <v>6</v>
      </c>
      <c r="O5007" s="59" t="s">
        <v>177</v>
      </c>
      <c r="P5007" s="59" t="n">
        <v>2</v>
      </c>
      <c r="Q5007" s="59" t="n">
        <v>1.5</v>
      </c>
      <c r="R5007" s="59" t="n">
        <v>0</v>
      </c>
      <c r="S5007" s="59" t="n">
        <v>0</v>
      </c>
      <c r="T5007" s="59" t="n">
        <v>1</v>
      </c>
      <c r="U5007" s="59" t="n">
        <v>0</v>
      </c>
      <c r="V5007" s="59" t="n">
        <v>0</v>
      </c>
      <c r="W5007" s="59" t="n">
        <v>0</v>
      </c>
      <c r="X5007" s="59" t="n">
        <v>0</v>
      </c>
      <c r="Y5007" s="59" t="n">
        <f aca="false">IF(terrains!L5007&lt;=2.5,1,IF(terrains!L5007&lt;=4.5,2,IF(terrains!L5007&lt;=6.5,3,4)))</f>
        <v>1</v>
      </c>
      <c r="Z5007" s="59" t="n">
        <f aca="false">IF(terrains!R5007=1,35,IF(terrains!S5007=1,64,IF(terrains!T5007=1,IF(terrains!Y5007=1,85,104),IF(terrains!U5007=1,IF(terrains!Y5007=1,124,152),IF(terrains!V5007=1,(IF(terrains!Y5007=1,146,IF(terrains!Y5007=2,178,263))),IF(terrains!W5007=1,(IF(terrains!Y5007=1,178,IF(terrains!Y5007=2,218,321))),IF(terrains!X5007=1,IF(terrains!Y5007=1,190,IF(terrains!Y5007=2,242,IF(terrains!Y5007=3,357,896))))))))))</f>
        <v>85</v>
      </c>
      <c r="AA5007" s="152" t="n">
        <f aca="false">terrains!Z5007*terrains!F5007</f>
        <v>158100.31008</v>
      </c>
    </row>
    <row r="5008" customFormat="false" ht="13.8" hidden="false" customHeight="false" outlineLevel="0" collapsed="false">
      <c r="A5008" s="143" t="n">
        <v>5007</v>
      </c>
      <c r="B5008" s="59" t="n">
        <v>288441.72565</v>
      </c>
      <c r="C5008" s="59" t="n">
        <v>5042022.7062</v>
      </c>
      <c r="D5008" s="59" t="s">
        <v>4631</v>
      </c>
      <c r="E5008" s="153" t="n">
        <v>172.8</v>
      </c>
      <c r="F5008" s="150" t="n">
        <f aca="false">terrains!E5008*10.76391</f>
        <v>1860.003648</v>
      </c>
      <c r="G5008" s="59" t="s">
        <v>198</v>
      </c>
      <c r="H5008" s="59" t="n">
        <v>0</v>
      </c>
      <c r="I5008" s="59" t="n">
        <v>0</v>
      </c>
      <c r="J5008" s="59" t="n">
        <f aca="false">IF(terrains!L5008=13.5,IF(terrains!X5008=1,12,9),-0.392532+1.267037*terrains!L5008+0.472239*terrains!X5008+0.58658*terrains!W5008+0.089417*terrains!V5008+0.531633*terrains!U5008+0.337883*terrains!T5008-0.403545*terrains!S5008)</f>
        <v>3.1129435</v>
      </c>
      <c r="K5008" s="151" t="n">
        <f aca="false">IF(terrains!I5008=0,terrains!J5008,terrains!I5008)</f>
        <v>3.1129435</v>
      </c>
      <c r="L5008" s="59" t="n">
        <v>2.5</v>
      </c>
      <c r="M5008" s="59" t="n">
        <v>2</v>
      </c>
      <c r="N5008" s="59" t="n">
        <v>6</v>
      </c>
      <c r="O5008" s="59" t="s">
        <v>177</v>
      </c>
      <c r="P5008" s="59" t="n">
        <v>2</v>
      </c>
      <c r="Q5008" s="59" t="n">
        <v>1.5</v>
      </c>
      <c r="R5008" s="59" t="n">
        <v>0</v>
      </c>
      <c r="S5008" s="59" t="n">
        <v>0</v>
      </c>
      <c r="T5008" s="59" t="n">
        <v>1</v>
      </c>
      <c r="U5008" s="59" t="n">
        <v>0</v>
      </c>
      <c r="V5008" s="59" t="n">
        <v>0</v>
      </c>
      <c r="W5008" s="59" t="n">
        <v>0</v>
      </c>
      <c r="X5008" s="59" t="n">
        <v>0</v>
      </c>
      <c r="Y5008" s="59" t="n">
        <f aca="false">IF(terrains!L5008&lt;=2.5,1,IF(terrains!L5008&lt;=4.5,2,IF(terrains!L5008&lt;=6.5,3,4)))</f>
        <v>1</v>
      </c>
      <c r="Z5008" s="59" t="n">
        <f aca="false">IF(terrains!R5008=1,35,IF(terrains!S5008=1,64,IF(terrains!T5008=1,IF(terrains!Y5008=1,85,104),IF(terrains!U5008=1,IF(terrains!Y5008=1,124,152),IF(terrains!V5008=1,(IF(terrains!Y5008=1,146,IF(terrains!Y5008=2,178,263))),IF(terrains!W5008=1,(IF(terrains!Y5008=1,178,IF(terrains!Y5008=2,218,321))),IF(terrains!X5008=1,IF(terrains!Y5008=1,190,IF(terrains!Y5008=2,242,IF(terrains!Y5008=3,357,896))))))))))</f>
        <v>85</v>
      </c>
      <c r="AA5008" s="152" t="n">
        <f aca="false">terrains!Z5008*terrains!F5008</f>
        <v>158100.31008</v>
      </c>
    </row>
    <row r="5009" customFormat="false" ht="13.8" hidden="false" customHeight="false" outlineLevel="0" collapsed="false">
      <c r="A5009" s="143" t="n">
        <v>5008</v>
      </c>
      <c r="B5009" s="59" t="n">
        <v>298997.7693</v>
      </c>
      <c r="C5009" s="59" t="n">
        <v>5042474.485</v>
      </c>
      <c r="D5009" s="59" t="s">
        <v>4632</v>
      </c>
      <c r="E5009" s="153" t="n">
        <v>171.7</v>
      </c>
      <c r="F5009" s="150" t="n">
        <f aca="false">terrains!E5009*10.76391</f>
        <v>1848.163347</v>
      </c>
      <c r="G5009" s="59" t="s">
        <v>232</v>
      </c>
      <c r="H5009" s="59" t="n">
        <v>0</v>
      </c>
      <c r="I5009" s="59" t="n">
        <v>0</v>
      </c>
      <c r="J5009" s="59" t="n">
        <f aca="false">IF(terrains!L5009=13.5,IF(terrains!X5009=1,12,9),-0.392532+1.267037*terrains!L5009+0.472239*terrains!X5009+0.58658*terrains!W5009+0.089417*terrains!V5009+0.531633*terrains!U5009+0.337883*terrains!T5009-0.403545*terrains!S5009)</f>
        <v>3.2472995</v>
      </c>
      <c r="K5009" s="151" t="n">
        <f aca="false">IF(terrains!I5009=0,terrains!J5009,terrains!I5009)</f>
        <v>3.2472995</v>
      </c>
      <c r="L5009" s="59" t="n">
        <v>2.5</v>
      </c>
      <c r="M5009" s="59" t="n">
        <v>2</v>
      </c>
      <c r="N5009" s="59" t="n">
        <v>4</v>
      </c>
      <c r="O5009" s="59" t="s">
        <v>181</v>
      </c>
      <c r="P5009" s="59" t="n">
        <v>2</v>
      </c>
      <c r="Q5009" s="59" t="n">
        <v>2.5</v>
      </c>
      <c r="R5009" s="59" t="n">
        <v>0</v>
      </c>
      <c r="S5009" s="59" t="n">
        <v>0</v>
      </c>
      <c r="T5009" s="59" t="n">
        <v>0</v>
      </c>
      <c r="U5009" s="59" t="n">
        <v>0</v>
      </c>
      <c r="V5009" s="59" t="n">
        <v>0</v>
      </c>
      <c r="W5009" s="59" t="n">
        <v>0</v>
      </c>
      <c r="X5009" s="59" t="n">
        <v>1</v>
      </c>
      <c r="Y5009" s="59" t="n">
        <f aca="false">IF(terrains!L5009&lt;=2.5,1,IF(terrains!L5009&lt;=4.5,2,IF(terrains!L5009&lt;=6.5,3,4)))</f>
        <v>1</v>
      </c>
      <c r="Z5009" s="59" t="n">
        <f aca="false">IF(terrains!R5009=1,35,IF(terrains!S5009=1,64,IF(terrains!T5009=1,IF(terrains!Y5009=1,85,104),IF(terrains!U5009=1,IF(terrains!Y5009=1,124,152),IF(terrains!V5009=1,(IF(terrains!Y5009=1,146,IF(terrains!Y5009=2,178,263))),IF(terrains!W5009=1,(IF(terrains!Y5009=1,178,IF(terrains!Y5009=2,218,321))),IF(terrains!X5009=1,IF(terrains!Y5009=1,190,IF(terrains!Y5009=2,242,IF(terrains!Y5009=3,357,896))))))))))</f>
        <v>190</v>
      </c>
      <c r="AA5009" s="152" t="n">
        <f aca="false">terrains!Z5009*terrains!F5009</f>
        <v>351151.03593</v>
      </c>
    </row>
    <row r="5010" customFormat="false" ht="13.8" hidden="false" customHeight="false" outlineLevel="0" collapsed="false">
      <c r="A5010" s="143" t="n">
        <v>5009</v>
      </c>
      <c r="B5010" s="59" t="n">
        <v>298213.4203</v>
      </c>
      <c r="C5010" s="59" t="n">
        <v>5043729.1716</v>
      </c>
      <c r="D5010" s="59" t="s">
        <v>4633</v>
      </c>
      <c r="E5010" s="153" t="n">
        <v>170.7</v>
      </c>
      <c r="F5010" s="150" t="n">
        <f aca="false">terrains!E5010*10.76391</f>
        <v>1837.399437</v>
      </c>
      <c r="G5010" s="59" t="s">
        <v>232</v>
      </c>
      <c r="H5010" s="59" t="n">
        <v>0</v>
      </c>
      <c r="I5010" s="59" t="n">
        <v>0</v>
      </c>
      <c r="J5010" s="59" t="n">
        <f aca="false">IF(terrains!L5010=13.5,IF(terrains!X5010=1,12,9),-0.392532+1.267037*terrains!L5010+0.472239*terrains!X5010+0.58658*terrains!W5010+0.089417*terrains!V5010+0.531633*terrains!U5010+0.337883*terrains!T5010-0.403545*terrains!S5010)</f>
        <v>2.8644775</v>
      </c>
      <c r="K5010" s="151" t="n">
        <f aca="false">IF(terrains!I5010=0,terrains!J5010,terrains!I5010)</f>
        <v>2.8644775</v>
      </c>
      <c r="L5010" s="59" t="n">
        <v>2.5</v>
      </c>
      <c r="M5010" s="59" t="n">
        <v>2</v>
      </c>
      <c r="N5010" s="59" t="n">
        <v>4</v>
      </c>
      <c r="O5010" s="59" t="s">
        <v>179</v>
      </c>
      <c r="P5010" s="59" t="n">
        <v>2</v>
      </c>
      <c r="Q5010" s="59" t="n">
        <v>2.5</v>
      </c>
      <c r="R5010" s="59" t="n">
        <v>0</v>
      </c>
      <c r="S5010" s="59" t="n">
        <v>0</v>
      </c>
      <c r="T5010" s="59" t="n">
        <v>0</v>
      </c>
      <c r="U5010" s="59" t="n">
        <v>0</v>
      </c>
      <c r="V5010" s="59" t="n">
        <v>1</v>
      </c>
      <c r="W5010" s="59" t="n">
        <v>0</v>
      </c>
      <c r="X5010" s="59" t="n">
        <v>0</v>
      </c>
      <c r="Y5010" s="59" t="n">
        <f aca="false">IF(terrains!L5010&lt;=2.5,1,IF(terrains!L5010&lt;=4.5,2,IF(terrains!L5010&lt;=6.5,3,4)))</f>
        <v>1</v>
      </c>
      <c r="Z5010" s="59" t="n">
        <f aca="false">IF(terrains!R5010=1,35,IF(terrains!S5010=1,64,IF(terrains!T5010=1,IF(terrains!Y5010=1,85,104),IF(terrains!U5010=1,IF(terrains!Y5010=1,124,152),IF(terrains!V5010=1,(IF(terrains!Y5010=1,146,IF(terrains!Y5010=2,178,263))),IF(terrains!W5010=1,(IF(terrains!Y5010=1,178,IF(terrains!Y5010=2,218,321))),IF(terrains!X5010=1,IF(terrains!Y5010=1,190,IF(terrains!Y5010=2,242,IF(terrains!Y5010=3,357,896))))))))))</f>
        <v>146</v>
      </c>
      <c r="AA5010" s="152" t="n">
        <f aca="false">terrains!Z5010*terrains!F5010</f>
        <v>268260.317802</v>
      </c>
    </row>
    <row r="5011" customFormat="false" ht="13.8" hidden="false" customHeight="false" outlineLevel="0" collapsed="false">
      <c r="A5011" s="143" t="n">
        <v>5010</v>
      </c>
      <c r="B5011" s="59" t="n">
        <v>298172.3867</v>
      </c>
      <c r="C5011" s="59" t="n">
        <v>5042406.779</v>
      </c>
      <c r="D5011" s="59" t="s">
        <v>4634</v>
      </c>
      <c r="E5011" s="153" t="n">
        <v>170.6</v>
      </c>
      <c r="F5011" s="150" t="n">
        <f aca="false">terrains!E5011*10.76391</f>
        <v>1836.323046</v>
      </c>
      <c r="G5011" s="59" t="s">
        <v>1409</v>
      </c>
      <c r="H5011" s="59" t="n">
        <v>1</v>
      </c>
      <c r="I5011" s="59" t="n">
        <v>4</v>
      </c>
      <c r="J5011" s="59" t="n">
        <f aca="false">IF(terrains!L5011=13.5,IF(terrains!X5011=1,12,9),-0.392532+1.267037*terrains!L5011+0.472239*terrains!X5011+0.58658*terrains!W5011+0.089417*terrains!V5011+0.531633*terrains!U5011+0.337883*terrains!T5011-0.403545*terrains!S5011)</f>
        <v>3.995159</v>
      </c>
      <c r="K5011" s="151" t="n">
        <f aca="false">IF(terrains!I5011=0,terrains!J5011,terrains!I5011)</f>
        <v>4</v>
      </c>
      <c r="L5011" s="59" t="n">
        <v>3</v>
      </c>
      <c r="M5011" s="59" t="n">
        <v>2</v>
      </c>
      <c r="N5011" s="59" t="n">
        <v>4</v>
      </c>
      <c r="O5011" s="59" t="s">
        <v>180</v>
      </c>
      <c r="P5011" s="59" t="n">
        <v>3</v>
      </c>
      <c r="Q5011" s="59" t="n">
        <v>2.5</v>
      </c>
      <c r="R5011" s="59" t="n">
        <v>0</v>
      </c>
      <c r="S5011" s="59" t="n">
        <v>0</v>
      </c>
      <c r="T5011" s="59" t="n">
        <v>0</v>
      </c>
      <c r="U5011" s="59" t="n">
        <v>0</v>
      </c>
      <c r="V5011" s="59" t="n">
        <v>0</v>
      </c>
      <c r="W5011" s="59" t="n">
        <v>1</v>
      </c>
      <c r="X5011" s="59" t="n">
        <v>0</v>
      </c>
      <c r="Y5011" s="59" t="n">
        <f aca="false">IF(terrains!L5011&lt;=2.5,1,IF(terrains!L5011&lt;=4.5,2,IF(terrains!L5011&lt;=6.5,3,4)))</f>
        <v>2</v>
      </c>
      <c r="Z5011" s="59" t="n">
        <f aca="false">IF(terrains!R5011=1,35,IF(terrains!S5011=1,64,IF(terrains!T5011=1,IF(terrains!Y5011=1,85,104),IF(terrains!U5011=1,IF(terrains!Y5011=1,124,152),IF(terrains!V5011=1,(IF(terrains!Y5011=1,146,IF(terrains!Y5011=2,178,263))),IF(terrains!W5011=1,(IF(terrains!Y5011=1,178,IF(terrains!Y5011=2,218,321))),IF(terrains!X5011=1,IF(terrains!Y5011=1,190,IF(terrains!Y5011=2,242,IF(terrains!Y5011=3,357,896))))))))))</f>
        <v>218</v>
      </c>
      <c r="AA5011" s="152" t="n">
        <f aca="false">terrains!Z5011*terrains!F5011</f>
        <v>400318.424028</v>
      </c>
    </row>
    <row r="5012" customFormat="false" ht="13.8" hidden="false" customHeight="false" outlineLevel="0" collapsed="false">
      <c r="A5012" s="143" t="n">
        <v>5011</v>
      </c>
      <c r="B5012" s="59" t="n">
        <v>288430.82937</v>
      </c>
      <c r="C5012" s="59" t="n">
        <v>5041972.05632</v>
      </c>
      <c r="D5012" s="59" t="s">
        <v>4635</v>
      </c>
      <c r="E5012" s="153" t="n">
        <v>169.3</v>
      </c>
      <c r="F5012" s="150" t="n">
        <f aca="false">terrains!E5012*10.76391</f>
        <v>1822.329963</v>
      </c>
      <c r="G5012" s="59" t="s">
        <v>198</v>
      </c>
      <c r="H5012" s="59" t="n">
        <v>0</v>
      </c>
      <c r="I5012" s="59" t="n">
        <v>0</v>
      </c>
      <c r="J5012" s="59" t="n">
        <f aca="false">IF(terrains!L5012=13.5,IF(terrains!X5012=1,12,9),-0.392532+1.267037*terrains!L5012+0.472239*terrains!X5012+0.58658*terrains!W5012+0.089417*terrains!V5012+0.531633*terrains!U5012+0.337883*terrains!T5012-0.403545*terrains!S5012)</f>
        <v>3.1129435</v>
      </c>
      <c r="K5012" s="151" t="n">
        <f aca="false">IF(terrains!I5012=0,terrains!J5012,terrains!I5012)</f>
        <v>3.1129435</v>
      </c>
      <c r="L5012" s="59" t="n">
        <v>2.5</v>
      </c>
      <c r="M5012" s="59" t="n">
        <v>2</v>
      </c>
      <c r="N5012" s="59" t="n">
        <v>6</v>
      </c>
      <c r="O5012" s="59" t="s">
        <v>177</v>
      </c>
      <c r="P5012" s="59" t="n">
        <v>2</v>
      </c>
      <c r="Q5012" s="59" t="n">
        <v>1.5</v>
      </c>
      <c r="R5012" s="59" t="n">
        <v>0</v>
      </c>
      <c r="S5012" s="59" t="n">
        <v>0</v>
      </c>
      <c r="T5012" s="59" t="n">
        <v>1</v>
      </c>
      <c r="U5012" s="59" t="n">
        <v>0</v>
      </c>
      <c r="V5012" s="59" t="n">
        <v>0</v>
      </c>
      <c r="W5012" s="59" t="n">
        <v>0</v>
      </c>
      <c r="X5012" s="59" t="n">
        <v>0</v>
      </c>
      <c r="Y5012" s="59" t="n">
        <f aca="false">IF(terrains!L5012&lt;=2.5,1,IF(terrains!L5012&lt;=4.5,2,IF(terrains!L5012&lt;=6.5,3,4)))</f>
        <v>1</v>
      </c>
      <c r="Z5012" s="59" t="n">
        <f aca="false">IF(terrains!R5012=1,35,IF(terrains!S5012=1,64,IF(terrains!T5012=1,IF(terrains!Y5012=1,85,104),IF(terrains!U5012=1,IF(terrains!Y5012=1,124,152),IF(terrains!V5012=1,(IF(terrains!Y5012=1,146,IF(terrains!Y5012=2,178,263))),IF(terrains!W5012=1,(IF(terrains!Y5012=1,178,IF(terrains!Y5012=2,218,321))),IF(terrains!X5012=1,IF(terrains!Y5012=1,190,IF(terrains!Y5012=2,242,IF(terrains!Y5012=3,357,896))))))))))</f>
        <v>85</v>
      </c>
      <c r="AA5012" s="152" t="n">
        <f aca="false">terrains!Z5012*terrains!F5012</f>
        <v>154898.046855</v>
      </c>
    </row>
    <row r="5013" customFormat="false" ht="13.8" hidden="false" customHeight="false" outlineLevel="0" collapsed="false">
      <c r="A5013" s="143" t="n">
        <v>5012</v>
      </c>
      <c r="B5013" s="59" t="n">
        <v>288463.571494</v>
      </c>
      <c r="C5013" s="59" t="n">
        <v>5041942.81912</v>
      </c>
      <c r="D5013" s="59" t="s">
        <v>4636</v>
      </c>
      <c r="E5013" s="153" t="n">
        <v>169.3</v>
      </c>
      <c r="F5013" s="150" t="n">
        <f aca="false">terrains!E5013*10.76391</f>
        <v>1822.329963</v>
      </c>
      <c r="G5013" s="59" t="s">
        <v>198</v>
      </c>
      <c r="H5013" s="59" t="n">
        <v>0</v>
      </c>
      <c r="I5013" s="59" t="n">
        <v>0</v>
      </c>
      <c r="J5013" s="59" t="n">
        <f aca="false">IF(terrains!L5013=13.5,IF(terrains!X5013=1,12,9),-0.392532+1.267037*terrains!L5013+0.472239*terrains!X5013+0.58658*terrains!W5013+0.089417*terrains!V5013+0.531633*terrains!U5013+0.337883*terrains!T5013-0.403545*terrains!S5013)</f>
        <v>3.1129435</v>
      </c>
      <c r="K5013" s="151" t="n">
        <f aca="false">IF(terrains!I5013=0,terrains!J5013,terrains!I5013)</f>
        <v>3.1129435</v>
      </c>
      <c r="L5013" s="59" t="n">
        <v>2.5</v>
      </c>
      <c r="M5013" s="59" t="n">
        <v>2</v>
      </c>
      <c r="N5013" s="59" t="n">
        <v>6</v>
      </c>
      <c r="O5013" s="59" t="s">
        <v>177</v>
      </c>
      <c r="P5013" s="59" t="n">
        <v>2</v>
      </c>
      <c r="Q5013" s="59" t="n">
        <v>1.5</v>
      </c>
      <c r="R5013" s="59" t="n">
        <v>0</v>
      </c>
      <c r="S5013" s="59" t="n">
        <v>0</v>
      </c>
      <c r="T5013" s="59" t="n">
        <v>1</v>
      </c>
      <c r="U5013" s="59" t="n">
        <v>0</v>
      </c>
      <c r="V5013" s="59" t="n">
        <v>0</v>
      </c>
      <c r="W5013" s="59" t="n">
        <v>0</v>
      </c>
      <c r="X5013" s="59" t="n">
        <v>0</v>
      </c>
      <c r="Y5013" s="59" t="n">
        <f aca="false">IF(terrains!L5013&lt;=2.5,1,IF(terrains!L5013&lt;=4.5,2,IF(terrains!L5013&lt;=6.5,3,4)))</f>
        <v>1</v>
      </c>
      <c r="Z5013" s="59" t="n">
        <f aca="false">IF(terrains!R5013=1,35,IF(terrains!S5013=1,64,IF(terrains!T5013=1,IF(terrains!Y5013=1,85,104),IF(terrains!U5013=1,IF(terrains!Y5013=1,124,152),IF(terrains!V5013=1,(IF(terrains!Y5013=1,146,IF(terrains!Y5013=2,178,263))),IF(terrains!W5013=1,(IF(terrains!Y5013=1,178,IF(terrains!Y5013=2,218,321))),IF(terrains!X5013=1,IF(terrains!Y5013=1,190,IF(terrains!Y5013=2,242,IF(terrains!Y5013=3,357,896))))))))))</f>
        <v>85</v>
      </c>
      <c r="AA5013" s="152" t="n">
        <f aca="false">terrains!Z5013*terrains!F5013</f>
        <v>154898.046855</v>
      </c>
    </row>
    <row r="5014" customFormat="false" ht="13.8" hidden="false" customHeight="false" outlineLevel="0" collapsed="false">
      <c r="A5014" s="143" t="n">
        <v>5013</v>
      </c>
      <c r="B5014" s="59" t="n">
        <v>288477.212494</v>
      </c>
      <c r="C5014" s="59" t="n">
        <v>5041930.63822</v>
      </c>
      <c r="D5014" s="59" t="s">
        <v>4637</v>
      </c>
      <c r="E5014" s="153" t="n">
        <v>169.3</v>
      </c>
      <c r="F5014" s="150" t="n">
        <f aca="false">terrains!E5014*10.76391</f>
        <v>1822.329963</v>
      </c>
      <c r="G5014" s="59" t="s">
        <v>198</v>
      </c>
      <c r="H5014" s="59" t="n">
        <v>0</v>
      </c>
      <c r="I5014" s="59" t="n">
        <v>0</v>
      </c>
      <c r="J5014" s="59" t="n">
        <f aca="false">IF(terrains!L5014=13.5,IF(terrains!X5014=1,12,9),-0.392532+1.267037*terrains!L5014+0.472239*terrains!X5014+0.58658*terrains!W5014+0.089417*terrains!V5014+0.531633*terrains!U5014+0.337883*terrains!T5014-0.403545*terrains!S5014)</f>
        <v>3.1129435</v>
      </c>
      <c r="K5014" s="151" t="n">
        <f aca="false">IF(terrains!I5014=0,terrains!J5014,terrains!I5014)</f>
        <v>3.1129435</v>
      </c>
      <c r="L5014" s="59" t="n">
        <v>2.5</v>
      </c>
      <c r="M5014" s="59" t="n">
        <v>2</v>
      </c>
      <c r="N5014" s="59" t="n">
        <v>6</v>
      </c>
      <c r="O5014" s="59" t="s">
        <v>177</v>
      </c>
      <c r="P5014" s="59" t="n">
        <v>2</v>
      </c>
      <c r="Q5014" s="59" t="n">
        <v>1.5</v>
      </c>
      <c r="R5014" s="59" t="n">
        <v>0</v>
      </c>
      <c r="S5014" s="59" t="n">
        <v>0</v>
      </c>
      <c r="T5014" s="59" t="n">
        <v>1</v>
      </c>
      <c r="U5014" s="59" t="n">
        <v>0</v>
      </c>
      <c r="V5014" s="59" t="n">
        <v>0</v>
      </c>
      <c r="W5014" s="59" t="n">
        <v>0</v>
      </c>
      <c r="X5014" s="59" t="n">
        <v>0</v>
      </c>
      <c r="Y5014" s="59" t="n">
        <f aca="false">IF(terrains!L5014&lt;=2.5,1,IF(terrains!L5014&lt;=4.5,2,IF(terrains!L5014&lt;=6.5,3,4)))</f>
        <v>1</v>
      </c>
      <c r="Z5014" s="59" t="n">
        <f aca="false">IF(terrains!R5014=1,35,IF(terrains!S5014=1,64,IF(terrains!T5014=1,IF(terrains!Y5014=1,85,104),IF(terrains!U5014=1,IF(terrains!Y5014=1,124,152),IF(terrains!V5014=1,(IF(terrains!Y5014=1,146,IF(terrains!Y5014=2,178,263))),IF(terrains!W5014=1,(IF(terrains!Y5014=1,178,IF(terrains!Y5014=2,218,321))),IF(terrains!X5014=1,IF(terrains!Y5014=1,190,IF(terrains!Y5014=2,242,IF(terrains!Y5014=3,357,896))))))))))</f>
        <v>85</v>
      </c>
      <c r="AA5014" s="152" t="n">
        <f aca="false">terrains!Z5014*terrains!F5014</f>
        <v>154898.046855</v>
      </c>
    </row>
    <row r="5015" customFormat="false" ht="13.8" hidden="false" customHeight="false" outlineLevel="0" collapsed="false">
      <c r="A5015" s="143" t="n">
        <v>5014</v>
      </c>
      <c r="B5015" s="59" t="n">
        <v>288444.470495</v>
      </c>
      <c r="C5015" s="59" t="n">
        <v>5041959.87557</v>
      </c>
      <c r="D5015" s="59" t="s">
        <v>4638</v>
      </c>
      <c r="E5015" s="153" t="n">
        <v>169.3</v>
      </c>
      <c r="F5015" s="150" t="n">
        <f aca="false">terrains!E5015*10.76391</f>
        <v>1822.329963</v>
      </c>
      <c r="G5015" s="59" t="s">
        <v>198</v>
      </c>
      <c r="H5015" s="59" t="n">
        <v>0</v>
      </c>
      <c r="I5015" s="59" t="n">
        <v>0</v>
      </c>
      <c r="J5015" s="59" t="n">
        <f aca="false">IF(terrains!L5015=13.5,IF(terrains!X5015=1,12,9),-0.392532+1.267037*terrains!L5015+0.472239*terrains!X5015+0.58658*terrains!W5015+0.089417*terrains!V5015+0.531633*terrains!U5015+0.337883*terrains!T5015-0.403545*terrains!S5015)</f>
        <v>3.1129435</v>
      </c>
      <c r="K5015" s="151" t="n">
        <f aca="false">IF(terrains!I5015=0,terrains!J5015,terrains!I5015)</f>
        <v>3.1129435</v>
      </c>
      <c r="L5015" s="59" t="n">
        <v>2.5</v>
      </c>
      <c r="M5015" s="59" t="n">
        <v>2</v>
      </c>
      <c r="N5015" s="59" t="n">
        <v>6</v>
      </c>
      <c r="O5015" s="59" t="s">
        <v>177</v>
      </c>
      <c r="P5015" s="59" t="n">
        <v>2</v>
      </c>
      <c r="Q5015" s="59" t="n">
        <v>1.5</v>
      </c>
      <c r="R5015" s="59" t="n">
        <v>0</v>
      </c>
      <c r="S5015" s="59" t="n">
        <v>0</v>
      </c>
      <c r="T5015" s="59" t="n">
        <v>1</v>
      </c>
      <c r="U5015" s="59" t="n">
        <v>0</v>
      </c>
      <c r="V5015" s="59" t="n">
        <v>0</v>
      </c>
      <c r="W5015" s="59" t="n">
        <v>0</v>
      </c>
      <c r="X5015" s="59" t="n">
        <v>0</v>
      </c>
      <c r="Y5015" s="59" t="n">
        <f aca="false">IF(terrains!L5015&lt;=2.5,1,IF(terrains!L5015&lt;=4.5,2,IF(terrains!L5015&lt;=6.5,3,4)))</f>
        <v>1</v>
      </c>
      <c r="Z5015" s="59" t="n">
        <f aca="false">IF(terrains!R5015=1,35,IF(terrains!S5015=1,64,IF(terrains!T5015=1,IF(terrains!Y5015=1,85,104),IF(terrains!U5015=1,IF(terrains!Y5015=1,124,152),IF(terrains!V5015=1,(IF(terrains!Y5015=1,146,IF(terrains!Y5015=2,178,263))),IF(terrains!W5015=1,(IF(terrains!Y5015=1,178,IF(terrains!Y5015=2,218,321))),IF(terrains!X5015=1,IF(terrains!Y5015=1,190,IF(terrains!Y5015=2,242,IF(terrains!Y5015=3,357,896))))))))))</f>
        <v>85</v>
      </c>
      <c r="AA5015" s="152" t="n">
        <f aca="false">terrains!Z5015*terrains!F5015</f>
        <v>154898.046855</v>
      </c>
    </row>
    <row r="5016" customFormat="false" ht="13.8" hidden="false" customHeight="false" outlineLevel="0" collapsed="false">
      <c r="A5016" s="143" t="n">
        <v>5015</v>
      </c>
      <c r="B5016" s="59" t="n">
        <v>288468.118448</v>
      </c>
      <c r="C5016" s="59" t="n">
        <v>5041938.7588</v>
      </c>
      <c r="D5016" s="59" t="s">
        <v>4639</v>
      </c>
      <c r="E5016" s="153" t="n">
        <v>169.3</v>
      </c>
      <c r="F5016" s="150" t="n">
        <f aca="false">terrains!E5016*10.76391</f>
        <v>1822.329963</v>
      </c>
      <c r="G5016" s="59" t="s">
        <v>198</v>
      </c>
      <c r="H5016" s="59" t="n">
        <v>0</v>
      </c>
      <c r="I5016" s="59" t="n">
        <v>0</v>
      </c>
      <c r="J5016" s="59" t="n">
        <f aca="false">IF(terrains!L5016=13.5,IF(terrains!X5016=1,12,9),-0.392532+1.267037*terrains!L5016+0.472239*terrains!X5016+0.58658*terrains!W5016+0.089417*terrains!V5016+0.531633*terrains!U5016+0.337883*terrains!T5016-0.403545*terrains!S5016)</f>
        <v>3.1129435</v>
      </c>
      <c r="K5016" s="151" t="n">
        <f aca="false">IF(terrains!I5016=0,terrains!J5016,terrains!I5016)</f>
        <v>3.1129435</v>
      </c>
      <c r="L5016" s="59" t="n">
        <v>2.5</v>
      </c>
      <c r="M5016" s="59" t="n">
        <v>2</v>
      </c>
      <c r="N5016" s="59" t="n">
        <v>6</v>
      </c>
      <c r="O5016" s="59" t="s">
        <v>177</v>
      </c>
      <c r="P5016" s="59" t="n">
        <v>2</v>
      </c>
      <c r="Q5016" s="59" t="n">
        <v>1.5</v>
      </c>
      <c r="R5016" s="59" t="n">
        <v>0</v>
      </c>
      <c r="S5016" s="59" t="n">
        <v>0</v>
      </c>
      <c r="T5016" s="59" t="n">
        <v>1</v>
      </c>
      <c r="U5016" s="59" t="n">
        <v>0</v>
      </c>
      <c r="V5016" s="59" t="n">
        <v>0</v>
      </c>
      <c r="W5016" s="59" t="n">
        <v>0</v>
      </c>
      <c r="X5016" s="59" t="n">
        <v>0</v>
      </c>
      <c r="Y5016" s="59" t="n">
        <f aca="false">IF(terrains!L5016&lt;=2.5,1,IF(terrains!L5016&lt;=4.5,2,IF(terrains!L5016&lt;=6.5,3,4)))</f>
        <v>1</v>
      </c>
      <c r="Z5016" s="59" t="n">
        <f aca="false">IF(terrains!R5016=1,35,IF(terrains!S5016=1,64,IF(terrains!T5016=1,IF(terrains!Y5016=1,85,104),IF(terrains!U5016=1,IF(terrains!Y5016=1,124,152),IF(terrains!V5016=1,(IF(terrains!Y5016=1,146,IF(terrains!Y5016=2,178,263))),IF(terrains!W5016=1,(IF(terrains!Y5016=1,178,IF(terrains!Y5016=2,218,321))),IF(terrains!X5016=1,IF(terrains!Y5016=1,190,IF(terrains!Y5016=2,242,IF(terrains!Y5016=3,357,896))))))))))</f>
        <v>85</v>
      </c>
      <c r="AA5016" s="152" t="n">
        <f aca="false">terrains!Z5016*terrains!F5016</f>
        <v>154898.046855</v>
      </c>
    </row>
    <row r="5017" customFormat="false" ht="13.8" hidden="false" customHeight="false" outlineLevel="0" collapsed="false">
      <c r="A5017" s="143" t="n">
        <v>5016</v>
      </c>
      <c r="B5017" s="59" t="n">
        <v>288472.665462</v>
      </c>
      <c r="C5017" s="59" t="n">
        <v>5041934.69848</v>
      </c>
      <c r="D5017" s="59" t="s">
        <v>4640</v>
      </c>
      <c r="E5017" s="153" t="n">
        <v>169.3</v>
      </c>
      <c r="F5017" s="150" t="n">
        <f aca="false">terrains!E5017*10.76391</f>
        <v>1822.329963</v>
      </c>
      <c r="G5017" s="59" t="s">
        <v>198</v>
      </c>
      <c r="H5017" s="59" t="n">
        <v>0</v>
      </c>
      <c r="I5017" s="59" t="n">
        <v>0</v>
      </c>
      <c r="J5017" s="59" t="n">
        <f aca="false">IF(terrains!L5017=13.5,IF(terrains!X5017=1,12,9),-0.392532+1.267037*terrains!L5017+0.472239*terrains!X5017+0.58658*terrains!W5017+0.089417*terrains!V5017+0.531633*terrains!U5017+0.337883*terrains!T5017-0.403545*terrains!S5017)</f>
        <v>3.1129435</v>
      </c>
      <c r="K5017" s="151" t="n">
        <f aca="false">IF(terrains!I5017=0,terrains!J5017,terrains!I5017)</f>
        <v>3.1129435</v>
      </c>
      <c r="L5017" s="59" t="n">
        <v>2.5</v>
      </c>
      <c r="M5017" s="59" t="n">
        <v>2</v>
      </c>
      <c r="N5017" s="59" t="n">
        <v>6</v>
      </c>
      <c r="O5017" s="59" t="s">
        <v>177</v>
      </c>
      <c r="P5017" s="59" t="n">
        <v>2</v>
      </c>
      <c r="Q5017" s="59" t="n">
        <v>1.5</v>
      </c>
      <c r="R5017" s="59" t="n">
        <v>0</v>
      </c>
      <c r="S5017" s="59" t="n">
        <v>0</v>
      </c>
      <c r="T5017" s="59" t="n">
        <v>1</v>
      </c>
      <c r="U5017" s="59" t="n">
        <v>0</v>
      </c>
      <c r="V5017" s="59" t="n">
        <v>0</v>
      </c>
      <c r="W5017" s="59" t="n">
        <v>0</v>
      </c>
      <c r="X5017" s="59" t="n">
        <v>0</v>
      </c>
      <c r="Y5017" s="59" t="n">
        <f aca="false">IF(terrains!L5017&lt;=2.5,1,IF(terrains!L5017&lt;=4.5,2,IF(terrains!L5017&lt;=6.5,3,4)))</f>
        <v>1</v>
      </c>
      <c r="Z5017" s="59" t="n">
        <f aca="false">IF(terrains!R5017=1,35,IF(terrains!S5017=1,64,IF(terrains!T5017=1,IF(terrains!Y5017=1,85,104),IF(terrains!U5017=1,IF(terrains!Y5017=1,124,152),IF(terrains!V5017=1,(IF(terrains!Y5017=1,146,IF(terrains!Y5017=2,178,263))),IF(terrains!W5017=1,(IF(terrains!Y5017=1,178,IF(terrains!Y5017=2,218,321))),IF(terrains!X5017=1,IF(terrains!Y5017=1,190,IF(terrains!Y5017=2,242,IF(terrains!Y5017=3,357,896))))))))))</f>
        <v>85</v>
      </c>
      <c r="AA5017" s="152" t="n">
        <f aca="false">terrains!Z5017*terrains!F5017</f>
        <v>154898.046855</v>
      </c>
    </row>
    <row r="5018" customFormat="false" ht="13.8" hidden="false" customHeight="false" outlineLevel="0" collapsed="false">
      <c r="A5018" s="143" t="n">
        <v>5017</v>
      </c>
      <c r="B5018" s="59" t="n">
        <v>288435.376462</v>
      </c>
      <c r="C5018" s="59" t="n">
        <v>5041967.99612</v>
      </c>
      <c r="D5018" s="59" t="s">
        <v>4641</v>
      </c>
      <c r="E5018" s="153" t="n">
        <v>169.3</v>
      </c>
      <c r="F5018" s="150" t="n">
        <f aca="false">terrains!E5018*10.76391</f>
        <v>1822.329963</v>
      </c>
      <c r="G5018" s="59" t="s">
        <v>198</v>
      </c>
      <c r="H5018" s="59" t="n">
        <v>0</v>
      </c>
      <c r="I5018" s="59" t="n">
        <v>0</v>
      </c>
      <c r="J5018" s="59" t="n">
        <f aca="false">IF(terrains!L5018=13.5,IF(terrains!X5018=1,12,9),-0.392532+1.267037*terrains!L5018+0.472239*terrains!X5018+0.58658*terrains!W5018+0.089417*terrains!V5018+0.531633*terrains!U5018+0.337883*terrains!T5018-0.403545*terrains!S5018)</f>
        <v>3.1129435</v>
      </c>
      <c r="K5018" s="151" t="n">
        <f aca="false">IF(terrains!I5018=0,terrains!J5018,terrains!I5018)</f>
        <v>3.1129435</v>
      </c>
      <c r="L5018" s="59" t="n">
        <v>2.5</v>
      </c>
      <c r="M5018" s="59" t="n">
        <v>2</v>
      </c>
      <c r="N5018" s="59" t="n">
        <v>6</v>
      </c>
      <c r="O5018" s="59" t="s">
        <v>177</v>
      </c>
      <c r="P5018" s="59" t="n">
        <v>2</v>
      </c>
      <c r="Q5018" s="59" t="n">
        <v>1.5</v>
      </c>
      <c r="R5018" s="59" t="n">
        <v>0</v>
      </c>
      <c r="S5018" s="59" t="n">
        <v>0</v>
      </c>
      <c r="T5018" s="59" t="n">
        <v>1</v>
      </c>
      <c r="U5018" s="59" t="n">
        <v>0</v>
      </c>
      <c r="V5018" s="59" t="n">
        <v>0</v>
      </c>
      <c r="W5018" s="59" t="n">
        <v>0</v>
      </c>
      <c r="X5018" s="59" t="n">
        <v>0</v>
      </c>
      <c r="Y5018" s="59" t="n">
        <f aca="false">IF(terrains!L5018&lt;=2.5,1,IF(terrains!L5018&lt;=4.5,2,IF(terrains!L5018&lt;=6.5,3,4)))</f>
        <v>1</v>
      </c>
      <c r="Z5018" s="59" t="n">
        <f aca="false">IF(terrains!R5018=1,35,IF(terrains!S5018=1,64,IF(terrains!T5018=1,IF(terrains!Y5018=1,85,104),IF(terrains!U5018=1,IF(terrains!Y5018=1,124,152),IF(terrains!V5018=1,(IF(terrains!Y5018=1,146,IF(terrains!Y5018=2,178,263))),IF(terrains!W5018=1,(IF(terrains!Y5018=1,178,IF(terrains!Y5018=2,218,321))),IF(terrains!X5018=1,IF(terrains!Y5018=1,190,IF(terrains!Y5018=2,242,IF(terrains!Y5018=3,357,896))))))))))</f>
        <v>85</v>
      </c>
      <c r="AA5018" s="152" t="n">
        <f aca="false">terrains!Z5018*terrains!F5018</f>
        <v>154898.046855</v>
      </c>
    </row>
    <row r="5019" customFormat="false" ht="13.8" hidden="false" customHeight="false" outlineLevel="0" collapsed="false">
      <c r="A5019" s="143" t="n">
        <v>5018</v>
      </c>
      <c r="B5019" s="59" t="n">
        <v>300466.927919</v>
      </c>
      <c r="C5019" s="59" t="n">
        <v>5040345.91194</v>
      </c>
      <c r="D5019" s="59" t="s">
        <v>4642</v>
      </c>
      <c r="E5019" s="153" t="n">
        <v>169</v>
      </c>
      <c r="F5019" s="150" t="n">
        <f aca="false">terrains!E5019*10.76391</f>
        <v>1819.10079</v>
      </c>
      <c r="G5019" s="59" t="s">
        <v>246</v>
      </c>
      <c r="H5019" s="59" t="n">
        <v>0</v>
      </c>
      <c r="I5019" s="59" t="n">
        <v>6</v>
      </c>
      <c r="J5019" s="59" t="n">
        <f aca="false">IF(terrains!L5019=13.5,IF(terrains!X5019=1,12,9),-0.392532+1.267037*terrains!L5019+0.472239*terrains!X5019+0.58658*terrains!W5019+0.089417*terrains!V5019+0.531633*terrains!U5019+0.337883*terrains!T5019-0.403545*terrains!S5019)</f>
        <v>5.7813735</v>
      </c>
      <c r="K5019" s="151" t="n">
        <f aca="false">IF(terrains!I5019=0,terrains!J5019,terrains!I5019)</f>
        <v>6</v>
      </c>
      <c r="L5019" s="59" t="n">
        <v>4.5</v>
      </c>
      <c r="M5019" s="59" t="n">
        <v>0</v>
      </c>
      <c r="N5019" s="59" t="n">
        <v>0</v>
      </c>
      <c r="O5019" s="59" t="s">
        <v>181</v>
      </c>
      <c r="P5019" s="59" t="n">
        <v>0</v>
      </c>
      <c r="Q5019" s="59" t="n">
        <v>0</v>
      </c>
      <c r="R5019" s="59" t="n">
        <v>0</v>
      </c>
      <c r="S5019" s="59" t="n">
        <v>0</v>
      </c>
      <c r="T5019" s="59" t="n">
        <v>0</v>
      </c>
      <c r="U5019" s="59" t="n">
        <v>0</v>
      </c>
      <c r="V5019" s="59" t="n">
        <v>0</v>
      </c>
      <c r="W5019" s="59" t="n">
        <v>0</v>
      </c>
      <c r="X5019" s="59" t="n">
        <v>1</v>
      </c>
      <c r="Y5019" s="59" t="n">
        <f aca="false">IF(terrains!L5019&lt;=2.5,1,IF(terrains!L5019&lt;=4.5,2,IF(terrains!L5019&lt;=6.5,3,4)))</f>
        <v>2</v>
      </c>
      <c r="Z5019" s="59" t="n">
        <f aca="false">IF(terrains!R5019=1,35,IF(terrains!S5019=1,64,IF(terrains!T5019=1,IF(terrains!Y5019=1,85,104),IF(terrains!U5019=1,IF(terrains!Y5019=1,124,152),IF(terrains!V5019=1,(IF(terrains!Y5019=1,146,IF(terrains!Y5019=2,178,263))),IF(terrains!W5019=1,(IF(terrains!Y5019=1,178,IF(terrains!Y5019=2,218,321))),IF(terrains!X5019=1,IF(terrains!Y5019=1,190,IF(terrains!Y5019=2,242,IF(terrains!Y5019=3,357,896))))))))))</f>
        <v>242</v>
      </c>
      <c r="AA5019" s="152" t="n">
        <f aca="false">terrains!Z5019*terrains!F5019</f>
        <v>440222.39118</v>
      </c>
    </row>
    <row r="5020" customFormat="false" ht="13.8" hidden="false" customHeight="false" outlineLevel="0" collapsed="false">
      <c r="A5020" s="143" t="n">
        <v>5019</v>
      </c>
      <c r="B5020" s="59" t="n">
        <v>298556.111</v>
      </c>
      <c r="C5020" s="59" t="n">
        <v>5039587.825</v>
      </c>
      <c r="D5020" s="59" t="s">
        <v>4643</v>
      </c>
      <c r="E5020" s="153" t="n">
        <v>168.25</v>
      </c>
      <c r="F5020" s="150" t="n">
        <f aca="false">terrains!E5020*10.76391</f>
        <v>1811.0278575</v>
      </c>
      <c r="G5020" s="59" t="s">
        <v>552</v>
      </c>
      <c r="H5020" s="59" t="n">
        <v>0</v>
      </c>
      <c r="I5020" s="59" t="n">
        <v>9</v>
      </c>
      <c r="J5020" s="59" t="n">
        <f aca="false">IF(terrains!L5020=13.5,IF(terrains!X5020=1,12,9),-0.392532+1.267037*terrains!L5020+0.472239*terrains!X5020+0.58658*terrains!W5020+0.089417*terrains!V5020+0.531633*terrains!U5020+0.337883*terrains!T5020-0.403545*terrains!S5020)</f>
        <v>7.681929</v>
      </c>
      <c r="K5020" s="151" t="n">
        <f aca="false">IF(terrains!I5020=0,terrains!J5020,terrains!I5020)</f>
        <v>9</v>
      </c>
      <c r="L5020" s="59" t="n">
        <v>6</v>
      </c>
      <c r="M5020" s="59" t="n">
        <v>0</v>
      </c>
      <c r="N5020" s="59" t="n">
        <v>0</v>
      </c>
      <c r="O5020" s="59" t="s">
        <v>181</v>
      </c>
      <c r="P5020" s="59" t="n">
        <v>0</v>
      </c>
      <c r="Q5020" s="59" t="n">
        <v>0</v>
      </c>
      <c r="R5020" s="59" t="n">
        <v>0</v>
      </c>
      <c r="S5020" s="59" t="n">
        <v>0</v>
      </c>
      <c r="T5020" s="59" t="n">
        <v>0</v>
      </c>
      <c r="U5020" s="59" t="n">
        <v>0</v>
      </c>
      <c r="V5020" s="59" t="n">
        <v>0</v>
      </c>
      <c r="W5020" s="59" t="n">
        <v>0</v>
      </c>
      <c r="X5020" s="59" t="n">
        <v>1</v>
      </c>
      <c r="Y5020" s="59" t="n">
        <f aca="false">IF(terrains!L5020&lt;=2.5,1,IF(terrains!L5020&lt;=4.5,2,IF(terrains!L5020&lt;=6.5,3,4)))</f>
        <v>3</v>
      </c>
      <c r="Z5020" s="59" t="n">
        <f aca="false">IF(terrains!R5020=1,35,IF(terrains!S5020=1,64,IF(terrains!T5020=1,IF(terrains!Y5020=1,85,104),IF(terrains!U5020=1,IF(terrains!Y5020=1,124,152),IF(terrains!V5020=1,(IF(terrains!Y5020=1,146,IF(terrains!Y5020=2,178,263))),IF(terrains!W5020=1,(IF(terrains!Y5020=1,178,IF(terrains!Y5020=2,218,321))),IF(terrains!X5020=1,IF(terrains!Y5020=1,190,IF(terrains!Y5020=2,242,IF(terrains!Y5020=3,357,896))))))))))</f>
        <v>357</v>
      </c>
      <c r="AA5020" s="152" t="n">
        <f aca="false">terrains!Z5020*terrains!F5020</f>
        <v>646536.9451275</v>
      </c>
    </row>
    <row r="5021" customFormat="false" ht="13.8" hidden="false" customHeight="false" outlineLevel="0" collapsed="false">
      <c r="A5021" s="143" t="n">
        <v>5020</v>
      </c>
      <c r="B5021" s="59" t="n">
        <v>293060.3268</v>
      </c>
      <c r="C5021" s="59" t="n">
        <v>5046352.28</v>
      </c>
      <c r="D5021" s="59" t="s">
        <v>4644</v>
      </c>
      <c r="E5021" s="153" t="n">
        <v>167.2</v>
      </c>
      <c r="F5021" s="150" t="n">
        <f aca="false">terrains!E5021*10.76391</f>
        <v>1799.725752</v>
      </c>
      <c r="G5021" s="59" t="s">
        <v>514</v>
      </c>
      <c r="H5021" s="59" t="n">
        <v>0</v>
      </c>
      <c r="I5021" s="59" t="n">
        <v>0</v>
      </c>
      <c r="J5021" s="59" t="n">
        <f aca="false">IF(terrains!L5021=13.5,IF(terrains!X5021=1,12,9),-0.392532+1.267037*terrains!L5021+0.472239*terrains!X5021+0.58658*terrains!W5021+0.089417*terrains!V5021+0.531633*terrains!U5021+0.337883*terrains!T5021-0.403545*terrains!S5021)</f>
        <v>2.479425</v>
      </c>
      <c r="K5021" s="151" t="n">
        <f aca="false">IF(terrains!I5021=0,terrains!J5021,terrains!I5021)</f>
        <v>2.479425</v>
      </c>
      <c r="L5021" s="59" t="n">
        <v>2</v>
      </c>
      <c r="M5021" s="59" t="n">
        <v>1</v>
      </c>
      <c r="N5021" s="59" t="n">
        <v>3</v>
      </c>
      <c r="O5021" s="59" t="s">
        <v>177</v>
      </c>
      <c r="P5021" s="59" t="n">
        <v>2</v>
      </c>
      <c r="Q5021" s="59" t="n">
        <v>2.5</v>
      </c>
      <c r="R5021" s="59" t="n">
        <v>0</v>
      </c>
      <c r="S5021" s="59" t="n">
        <v>0</v>
      </c>
      <c r="T5021" s="59" t="n">
        <v>1</v>
      </c>
      <c r="U5021" s="59" t="n">
        <v>0</v>
      </c>
      <c r="V5021" s="59" t="n">
        <v>0</v>
      </c>
      <c r="W5021" s="59" t="n">
        <v>0</v>
      </c>
      <c r="X5021" s="59" t="n">
        <v>0</v>
      </c>
      <c r="Y5021" s="59" t="n">
        <f aca="false">IF(terrains!L5021&lt;=2.5,1,IF(terrains!L5021&lt;=4.5,2,IF(terrains!L5021&lt;=6.5,3,4)))</f>
        <v>1</v>
      </c>
      <c r="Z5021" s="59" t="n">
        <f aca="false">IF(terrains!R5021=1,35,IF(terrains!S5021=1,64,IF(terrains!T5021=1,IF(terrains!Y5021=1,85,104),IF(terrains!U5021=1,IF(terrains!Y5021=1,124,152),IF(terrains!V5021=1,(IF(terrains!Y5021=1,146,IF(terrains!Y5021=2,178,263))),IF(terrains!W5021=1,(IF(terrains!Y5021=1,178,IF(terrains!Y5021=2,218,321))),IF(terrains!X5021=1,IF(terrains!Y5021=1,190,IF(terrains!Y5021=2,242,IF(terrains!Y5021=3,357,896))))))))))</f>
        <v>85</v>
      </c>
      <c r="AA5021" s="152" t="n">
        <f aca="false">terrains!Z5021*terrains!F5021</f>
        <v>152976.68892</v>
      </c>
    </row>
    <row r="5022" customFormat="false" ht="13.8" hidden="false" customHeight="false" outlineLevel="0" collapsed="false">
      <c r="A5022" s="143" t="n">
        <v>5021</v>
      </c>
      <c r="B5022" s="59" t="n">
        <v>299263.2796</v>
      </c>
      <c r="C5022" s="59" t="n">
        <v>5034747.854</v>
      </c>
      <c r="D5022" s="59" t="s">
        <v>4645</v>
      </c>
      <c r="E5022" s="153" t="n">
        <v>167.2</v>
      </c>
      <c r="F5022" s="150" t="n">
        <f aca="false">terrains!E5022*10.76391</f>
        <v>1799.725752</v>
      </c>
      <c r="G5022" s="59" t="s">
        <v>2435</v>
      </c>
      <c r="H5022" s="59" t="n">
        <v>0</v>
      </c>
      <c r="I5022" s="59" t="n">
        <v>0</v>
      </c>
      <c r="J5022" s="59" t="n">
        <f aca="false">IF(terrains!L5022=13.5,IF(terrains!X5022=1,12,9),-0.392532+1.267037*terrains!L5022+0.472239*terrains!X5022+0.58658*terrains!W5022+0.089417*terrains!V5022+0.531633*terrains!U5022+0.337883*terrains!T5022-0.403545*terrains!S5022)</f>
        <v>2.479425</v>
      </c>
      <c r="K5022" s="151" t="n">
        <f aca="false">IF(terrains!I5022=0,terrains!J5022,terrains!I5022)</f>
        <v>2.479425</v>
      </c>
      <c r="L5022" s="59" t="n">
        <v>2</v>
      </c>
      <c r="M5022" s="59" t="n">
        <v>1</v>
      </c>
      <c r="N5022" s="59" t="n">
        <v>3</v>
      </c>
      <c r="O5022" s="59" t="s">
        <v>177</v>
      </c>
      <c r="P5022" s="59" t="n">
        <v>2</v>
      </c>
      <c r="Q5022" s="59" t="n">
        <v>1.5</v>
      </c>
      <c r="R5022" s="59" t="n">
        <v>0</v>
      </c>
      <c r="S5022" s="59" t="n">
        <v>0</v>
      </c>
      <c r="T5022" s="59" t="n">
        <v>1</v>
      </c>
      <c r="U5022" s="59" t="n">
        <v>0</v>
      </c>
      <c r="V5022" s="59" t="n">
        <v>0</v>
      </c>
      <c r="W5022" s="59" t="n">
        <v>0</v>
      </c>
      <c r="X5022" s="59" t="n">
        <v>0</v>
      </c>
      <c r="Y5022" s="59" t="n">
        <f aca="false">IF(terrains!L5022&lt;=2.5,1,IF(terrains!L5022&lt;=4.5,2,IF(terrains!L5022&lt;=6.5,3,4)))</f>
        <v>1</v>
      </c>
      <c r="Z5022" s="59" t="n">
        <f aca="false">IF(terrains!R5022=1,35,IF(terrains!S5022=1,64,IF(terrains!T5022=1,IF(terrains!Y5022=1,85,104),IF(terrains!U5022=1,IF(terrains!Y5022=1,124,152),IF(terrains!V5022=1,(IF(terrains!Y5022=1,146,IF(terrains!Y5022=2,178,263))),IF(terrains!W5022=1,(IF(terrains!Y5022=1,178,IF(terrains!Y5022=2,218,321))),IF(terrains!X5022=1,IF(terrains!Y5022=1,190,IF(terrains!Y5022=2,242,IF(terrains!Y5022=3,357,896))))))))))</f>
        <v>85</v>
      </c>
      <c r="AA5022" s="152" t="n">
        <f aca="false">terrains!Z5022*terrains!F5022</f>
        <v>152976.68892</v>
      </c>
    </row>
    <row r="5023" customFormat="false" ht="13.8" hidden="false" customHeight="false" outlineLevel="0" collapsed="false">
      <c r="A5023" s="143" t="n">
        <v>5022</v>
      </c>
      <c r="B5023" s="59" t="n">
        <v>298303.5264</v>
      </c>
      <c r="C5023" s="59" t="n">
        <v>5042269.273</v>
      </c>
      <c r="D5023" s="59" t="s">
        <v>4646</v>
      </c>
      <c r="E5023" s="153" t="n">
        <v>166.2</v>
      </c>
      <c r="F5023" s="150" t="n">
        <f aca="false">terrains!E5023*10.76391</f>
        <v>1788.961842</v>
      </c>
      <c r="G5023" s="59" t="s">
        <v>232</v>
      </c>
      <c r="H5023" s="59" t="n">
        <v>0</v>
      </c>
      <c r="I5023" s="59" t="n">
        <v>0</v>
      </c>
      <c r="J5023" s="59" t="n">
        <f aca="false">IF(terrains!L5023=13.5,IF(terrains!X5023=1,12,9),-0.392532+1.267037*terrains!L5023+0.472239*terrains!X5023+0.58658*terrains!W5023+0.089417*terrains!V5023+0.531633*terrains!U5023+0.337883*terrains!T5023-0.403545*terrains!S5023)</f>
        <v>3.3616405</v>
      </c>
      <c r="K5023" s="151" t="n">
        <f aca="false">IF(terrains!I5023=0,terrains!J5023,terrains!I5023)</f>
        <v>3.3616405</v>
      </c>
      <c r="L5023" s="59" t="n">
        <v>2.5</v>
      </c>
      <c r="M5023" s="59" t="n">
        <v>2</v>
      </c>
      <c r="N5023" s="59" t="n">
        <v>4</v>
      </c>
      <c r="O5023" s="59" t="s">
        <v>180</v>
      </c>
      <c r="P5023" s="59" t="n">
        <v>2</v>
      </c>
      <c r="Q5023" s="59" t="n">
        <v>2.5</v>
      </c>
      <c r="R5023" s="59" t="n">
        <v>0</v>
      </c>
      <c r="S5023" s="59" t="n">
        <v>0</v>
      </c>
      <c r="T5023" s="59" t="n">
        <v>0</v>
      </c>
      <c r="U5023" s="59" t="n">
        <v>0</v>
      </c>
      <c r="V5023" s="59" t="n">
        <v>0</v>
      </c>
      <c r="W5023" s="59" t="n">
        <v>1</v>
      </c>
      <c r="X5023" s="59" t="n">
        <v>0</v>
      </c>
      <c r="Y5023" s="59" t="n">
        <f aca="false">IF(terrains!L5023&lt;=2.5,1,IF(terrains!L5023&lt;=4.5,2,IF(terrains!L5023&lt;=6.5,3,4)))</f>
        <v>1</v>
      </c>
      <c r="Z5023" s="59" t="n">
        <f aca="false">IF(terrains!R5023=1,35,IF(terrains!S5023=1,64,IF(terrains!T5023=1,IF(terrains!Y5023=1,85,104),IF(terrains!U5023=1,IF(terrains!Y5023=1,124,152),IF(terrains!V5023=1,(IF(terrains!Y5023=1,146,IF(terrains!Y5023=2,178,263))),IF(terrains!W5023=1,(IF(terrains!Y5023=1,178,IF(terrains!Y5023=2,218,321))),IF(terrains!X5023=1,IF(terrains!Y5023=1,190,IF(terrains!Y5023=2,242,IF(terrains!Y5023=3,357,896))))))))))</f>
        <v>178</v>
      </c>
      <c r="AA5023" s="152" t="n">
        <f aca="false">terrains!Z5023*terrains!F5023</f>
        <v>318435.207876</v>
      </c>
    </row>
    <row r="5024" customFormat="false" ht="13.8" hidden="false" customHeight="false" outlineLevel="0" collapsed="false">
      <c r="A5024" s="143" t="n">
        <v>5023</v>
      </c>
      <c r="B5024" s="59" t="n">
        <v>299758.783051</v>
      </c>
      <c r="C5024" s="59" t="n">
        <v>5037762.40528</v>
      </c>
      <c r="D5024" s="59" t="s">
        <v>4647</v>
      </c>
      <c r="E5024" s="153" t="n">
        <v>164.8</v>
      </c>
      <c r="F5024" s="150" t="n">
        <f aca="false">terrains!E5024*10.76391</f>
        <v>1773.892368</v>
      </c>
      <c r="G5024" s="59" t="s">
        <v>530</v>
      </c>
      <c r="H5024" s="59" t="n">
        <v>0</v>
      </c>
      <c r="I5024" s="59" t="n">
        <v>0</v>
      </c>
      <c r="J5024" s="59" t="n">
        <f aca="false">IF(terrains!L5024=13.5,IF(terrains!X5024=1,12,9),-0.392532+1.267037*terrains!L5024+0.472239*terrains!X5024+0.58658*terrains!W5024+0.089417*terrains!V5024+0.531633*terrains!U5024+0.337883*terrains!T5024-0.403545*terrains!S5024)</f>
        <v>3.1129435</v>
      </c>
      <c r="K5024" s="151" t="n">
        <f aca="false">IF(terrains!I5024=0,terrains!J5024,terrains!I5024)</f>
        <v>3.1129435</v>
      </c>
      <c r="L5024" s="59" t="n">
        <v>2.5</v>
      </c>
      <c r="M5024" s="59" t="n">
        <v>1</v>
      </c>
      <c r="N5024" s="59" t="n">
        <v>4</v>
      </c>
      <c r="O5024" s="59" t="s">
        <v>177</v>
      </c>
      <c r="P5024" s="59" t="n">
        <v>2</v>
      </c>
      <c r="Q5024" s="59" t="n">
        <v>2</v>
      </c>
      <c r="R5024" s="59" t="n">
        <v>0</v>
      </c>
      <c r="S5024" s="59" t="n">
        <v>0</v>
      </c>
      <c r="T5024" s="59" t="n">
        <v>1</v>
      </c>
      <c r="U5024" s="59" t="n">
        <v>0</v>
      </c>
      <c r="V5024" s="59" t="n">
        <v>0</v>
      </c>
      <c r="W5024" s="59" t="n">
        <v>0</v>
      </c>
      <c r="X5024" s="59" t="n">
        <v>0</v>
      </c>
      <c r="Y5024" s="59" t="n">
        <f aca="false">IF(terrains!L5024&lt;=2.5,1,IF(terrains!L5024&lt;=4.5,2,IF(terrains!L5024&lt;=6.5,3,4)))</f>
        <v>1</v>
      </c>
      <c r="Z5024" s="59" t="n">
        <f aca="false">IF(terrains!R5024=1,35,IF(terrains!S5024=1,64,IF(terrains!T5024=1,IF(terrains!Y5024=1,85,104),IF(terrains!U5024=1,IF(terrains!Y5024=1,124,152),IF(terrains!V5024=1,(IF(terrains!Y5024=1,146,IF(terrains!Y5024=2,178,263))),IF(terrains!W5024=1,(IF(terrains!Y5024=1,178,IF(terrains!Y5024=2,218,321))),IF(terrains!X5024=1,IF(terrains!Y5024=1,190,IF(terrains!Y5024=2,242,IF(terrains!Y5024=3,357,896))))))))))</f>
        <v>85</v>
      </c>
      <c r="AA5024" s="152" t="n">
        <f aca="false">terrains!Z5024*terrains!F5024</f>
        <v>150780.85128</v>
      </c>
    </row>
    <row r="5025" customFormat="false" ht="13.8" hidden="false" customHeight="false" outlineLevel="0" collapsed="false">
      <c r="A5025" s="143" t="n">
        <v>5024</v>
      </c>
      <c r="B5025" s="59" t="n">
        <v>300051.484603</v>
      </c>
      <c r="C5025" s="59" t="n">
        <v>5057325.67413</v>
      </c>
      <c r="D5025" s="59" t="s">
        <v>4648</v>
      </c>
      <c r="E5025" s="153" t="n">
        <v>163.9</v>
      </c>
      <c r="F5025" s="150" t="n">
        <f aca="false">terrains!E5025*10.76391</f>
        <v>1764.204849</v>
      </c>
      <c r="G5025" s="59" t="s">
        <v>354</v>
      </c>
      <c r="H5025" s="59" t="n">
        <v>0</v>
      </c>
      <c r="I5025" s="59" t="n">
        <v>0</v>
      </c>
      <c r="J5025" s="59" t="n">
        <f aca="false">IF(terrains!L5025=13.5,IF(terrains!X5025=1,12,9),-0.392532+1.267037*terrains!L5025+0.472239*terrains!X5025+0.58658*terrains!W5025+0.089417*terrains!V5025+0.531633*terrains!U5025+0.337883*terrains!T5025-0.403545*terrains!S5025)</f>
        <v>2.141542</v>
      </c>
      <c r="K5025" s="151" t="n">
        <f aca="false">IF(terrains!I5025=0,terrains!J5025,terrains!I5025)</f>
        <v>2.141542</v>
      </c>
      <c r="L5025" s="59" t="n">
        <v>2</v>
      </c>
      <c r="M5025" s="59" t="n">
        <v>1</v>
      </c>
      <c r="N5025" s="59" t="n">
        <v>3</v>
      </c>
      <c r="O5025" s="59" t="s">
        <v>175</v>
      </c>
      <c r="P5025" s="59" t="n">
        <v>2</v>
      </c>
      <c r="Q5025" s="59" t="n">
        <v>1.5</v>
      </c>
      <c r="R5025" s="59" t="n">
        <v>1</v>
      </c>
      <c r="S5025" s="59" t="n">
        <v>0</v>
      </c>
      <c r="T5025" s="59" t="n">
        <v>0</v>
      </c>
      <c r="U5025" s="59" t="n">
        <v>0</v>
      </c>
      <c r="V5025" s="59" t="n">
        <v>0</v>
      </c>
      <c r="W5025" s="59" t="n">
        <v>0</v>
      </c>
      <c r="X5025" s="59" t="n">
        <v>0</v>
      </c>
      <c r="Y5025" s="59" t="n">
        <f aca="false">IF(terrains!L5025&lt;=2.5,1,IF(terrains!L5025&lt;=4.5,2,IF(terrains!L5025&lt;=6.5,3,4)))</f>
        <v>1</v>
      </c>
      <c r="Z5025" s="59" t="n">
        <f aca="false">IF(terrains!R5025=1,35,IF(terrains!S5025=1,64,IF(terrains!T5025=1,IF(terrains!Y5025=1,85,104),IF(terrains!U5025=1,IF(terrains!Y5025=1,124,152),IF(terrains!V5025=1,(IF(terrains!Y5025=1,146,IF(terrains!Y5025=2,178,263))),IF(terrains!W5025=1,(IF(terrains!Y5025=1,178,IF(terrains!Y5025=2,218,321))),IF(terrains!X5025=1,IF(terrains!Y5025=1,190,IF(terrains!Y5025=2,242,IF(terrains!Y5025=3,357,896))))))))))</f>
        <v>35</v>
      </c>
      <c r="AA5025" s="152" t="n">
        <f aca="false">terrains!Z5025*terrains!F5025</f>
        <v>61747.169715</v>
      </c>
    </row>
    <row r="5026" customFormat="false" ht="13.8" hidden="false" customHeight="false" outlineLevel="0" collapsed="false">
      <c r="A5026" s="143" t="n">
        <v>5025</v>
      </c>
      <c r="B5026" s="59" t="n">
        <v>298049.44159</v>
      </c>
      <c r="C5026" s="59" t="n">
        <v>5036908.21488</v>
      </c>
      <c r="D5026" s="59" t="s">
        <v>4649</v>
      </c>
      <c r="E5026" s="153" t="n">
        <v>163.8</v>
      </c>
      <c r="F5026" s="150" t="n">
        <f aca="false">terrains!E5026*10.76391</f>
        <v>1763.128458</v>
      </c>
      <c r="G5026" s="59" t="s">
        <v>375</v>
      </c>
      <c r="H5026" s="59" t="n">
        <v>0</v>
      </c>
      <c r="I5026" s="59" t="n">
        <v>0</v>
      </c>
      <c r="J5026" s="59" t="n">
        <f aca="false">IF(terrains!L5026=13.5,IF(terrains!X5026=1,12,9),-0.392532+1.267037*terrains!L5026+0.472239*terrains!X5026+0.58658*terrains!W5026+0.089417*terrains!V5026+0.531633*terrains!U5026+0.337883*terrains!T5026-0.403545*terrains!S5026)</f>
        <v>3.1129435</v>
      </c>
      <c r="K5026" s="151" t="n">
        <f aca="false">IF(terrains!I5026=0,terrains!J5026,terrains!I5026)</f>
        <v>3.1129435</v>
      </c>
      <c r="L5026" s="59" t="n">
        <v>2.5</v>
      </c>
      <c r="M5026" s="59" t="n">
        <v>2</v>
      </c>
      <c r="N5026" s="59" t="n">
        <v>4</v>
      </c>
      <c r="O5026" s="59" t="s">
        <v>177</v>
      </c>
      <c r="P5026" s="59" t="n">
        <v>2</v>
      </c>
      <c r="Q5026" s="59" t="n">
        <v>1.5</v>
      </c>
      <c r="R5026" s="59" t="n">
        <v>0</v>
      </c>
      <c r="S5026" s="59" t="n">
        <v>0</v>
      </c>
      <c r="T5026" s="59" t="n">
        <v>1</v>
      </c>
      <c r="U5026" s="59" t="n">
        <v>0</v>
      </c>
      <c r="V5026" s="59" t="n">
        <v>0</v>
      </c>
      <c r="W5026" s="59" t="n">
        <v>0</v>
      </c>
      <c r="X5026" s="59" t="n">
        <v>0</v>
      </c>
      <c r="Y5026" s="59" t="n">
        <f aca="false">IF(terrains!L5026&lt;=2.5,1,IF(terrains!L5026&lt;=4.5,2,IF(terrains!L5026&lt;=6.5,3,4)))</f>
        <v>1</v>
      </c>
      <c r="Z5026" s="59" t="n">
        <f aca="false">IF(terrains!R5026=1,35,IF(terrains!S5026=1,64,IF(terrains!T5026=1,IF(terrains!Y5026=1,85,104),IF(terrains!U5026=1,IF(terrains!Y5026=1,124,152),IF(terrains!V5026=1,(IF(terrains!Y5026=1,146,IF(terrains!Y5026=2,178,263))),IF(terrains!W5026=1,(IF(terrains!Y5026=1,178,IF(terrains!Y5026=2,218,321))),IF(terrains!X5026=1,IF(terrains!Y5026=1,190,IF(terrains!Y5026=2,242,IF(terrains!Y5026=3,357,896))))))))))</f>
        <v>85</v>
      </c>
      <c r="AA5026" s="152" t="n">
        <f aca="false">terrains!Z5026*terrains!F5026</f>
        <v>149865.91893</v>
      </c>
    </row>
    <row r="5027" customFormat="false" ht="13.8" hidden="false" customHeight="false" outlineLevel="0" collapsed="false">
      <c r="A5027" s="143" t="n">
        <v>5026</v>
      </c>
      <c r="B5027" s="59" t="n">
        <v>298055.557631</v>
      </c>
      <c r="C5027" s="59" t="n">
        <v>5036904.13884</v>
      </c>
      <c r="D5027" s="59" t="s">
        <v>4650</v>
      </c>
      <c r="E5027" s="153" t="n">
        <v>163.8</v>
      </c>
      <c r="F5027" s="150" t="n">
        <f aca="false">terrains!E5027*10.76391</f>
        <v>1763.128458</v>
      </c>
      <c r="G5027" s="59" t="s">
        <v>375</v>
      </c>
      <c r="H5027" s="59" t="n">
        <v>0</v>
      </c>
      <c r="I5027" s="59" t="n">
        <v>0</v>
      </c>
      <c r="J5027" s="59" t="n">
        <f aca="false">IF(terrains!L5027=13.5,IF(terrains!X5027=1,12,9),-0.392532+1.267037*terrains!L5027+0.472239*terrains!X5027+0.58658*terrains!W5027+0.089417*terrains!V5027+0.531633*terrains!U5027+0.337883*terrains!T5027-0.403545*terrains!S5027)</f>
        <v>3.1129435</v>
      </c>
      <c r="K5027" s="151" t="n">
        <f aca="false">IF(terrains!I5027=0,terrains!J5027,terrains!I5027)</f>
        <v>3.1129435</v>
      </c>
      <c r="L5027" s="59" t="n">
        <v>2.5</v>
      </c>
      <c r="M5027" s="59" t="n">
        <v>2</v>
      </c>
      <c r="N5027" s="59" t="n">
        <v>4</v>
      </c>
      <c r="O5027" s="59" t="s">
        <v>177</v>
      </c>
      <c r="P5027" s="59" t="n">
        <v>2</v>
      </c>
      <c r="Q5027" s="59" t="n">
        <v>1.5</v>
      </c>
      <c r="R5027" s="59" t="n">
        <v>0</v>
      </c>
      <c r="S5027" s="59" t="n">
        <v>0</v>
      </c>
      <c r="T5027" s="59" t="n">
        <v>1</v>
      </c>
      <c r="U5027" s="59" t="n">
        <v>0</v>
      </c>
      <c r="V5027" s="59" t="n">
        <v>0</v>
      </c>
      <c r="W5027" s="59" t="n">
        <v>0</v>
      </c>
      <c r="X5027" s="59" t="n">
        <v>0</v>
      </c>
      <c r="Y5027" s="59" t="n">
        <f aca="false">IF(terrains!L5027&lt;=2.5,1,IF(terrains!L5027&lt;=4.5,2,IF(terrains!L5027&lt;=6.5,3,4)))</f>
        <v>1</v>
      </c>
      <c r="Z5027" s="59" t="n">
        <f aca="false">IF(terrains!R5027=1,35,IF(terrains!S5027=1,64,IF(terrains!T5027=1,IF(terrains!Y5027=1,85,104),IF(terrains!U5027=1,IF(terrains!Y5027=1,124,152),IF(terrains!V5027=1,(IF(terrains!Y5027=1,146,IF(terrains!Y5027=2,178,263))),IF(terrains!W5027=1,(IF(terrains!Y5027=1,178,IF(terrains!Y5027=2,218,321))),IF(terrains!X5027=1,IF(terrains!Y5027=1,190,IF(terrains!Y5027=2,242,IF(terrains!Y5027=3,357,896))))))))))</f>
        <v>85</v>
      </c>
      <c r="AA5027" s="152" t="n">
        <f aca="false">terrains!Z5027*terrains!F5027</f>
        <v>149865.91893</v>
      </c>
    </row>
    <row r="5028" customFormat="false" ht="13.8" hidden="false" customHeight="false" outlineLevel="0" collapsed="false">
      <c r="A5028" s="143" t="n">
        <v>5027</v>
      </c>
      <c r="B5028" s="59" t="n">
        <v>300055.733586</v>
      </c>
      <c r="C5028" s="59" t="n">
        <v>5057319.2231</v>
      </c>
      <c r="D5028" s="59" t="s">
        <v>4651</v>
      </c>
      <c r="E5028" s="153" t="n">
        <v>163.2</v>
      </c>
      <c r="F5028" s="150" t="n">
        <f aca="false">terrains!E5028*10.76391</f>
        <v>1756.670112</v>
      </c>
      <c r="G5028" s="59" t="s">
        <v>354</v>
      </c>
      <c r="H5028" s="59" t="n">
        <v>0</v>
      </c>
      <c r="I5028" s="59" t="n">
        <v>0</v>
      </c>
      <c r="J5028" s="59" t="n">
        <f aca="false">IF(terrains!L5028=13.5,IF(terrains!X5028=1,12,9),-0.392532+1.267037*terrains!L5028+0.472239*terrains!X5028+0.58658*terrains!W5028+0.089417*terrains!V5028+0.531633*terrains!U5028+0.337883*terrains!T5028-0.403545*terrains!S5028)</f>
        <v>2.141542</v>
      </c>
      <c r="K5028" s="151" t="n">
        <f aca="false">IF(terrains!I5028=0,terrains!J5028,terrains!I5028)</f>
        <v>2.141542</v>
      </c>
      <c r="L5028" s="59" t="n">
        <v>2</v>
      </c>
      <c r="M5028" s="59" t="n">
        <v>1</v>
      </c>
      <c r="N5028" s="59" t="n">
        <v>3</v>
      </c>
      <c r="O5028" s="59" t="s">
        <v>175</v>
      </c>
      <c r="P5028" s="59" t="n">
        <v>2</v>
      </c>
      <c r="Q5028" s="59" t="n">
        <v>1.5</v>
      </c>
      <c r="R5028" s="59" t="n">
        <v>1</v>
      </c>
      <c r="S5028" s="59" t="n">
        <v>0</v>
      </c>
      <c r="T5028" s="59" t="n">
        <v>0</v>
      </c>
      <c r="U5028" s="59" t="n">
        <v>0</v>
      </c>
      <c r="V5028" s="59" t="n">
        <v>0</v>
      </c>
      <c r="W5028" s="59" t="n">
        <v>0</v>
      </c>
      <c r="X5028" s="59" t="n">
        <v>0</v>
      </c>
      <c r="Y5028" s="59" t="n">
        <f aca="false">IF(terrains!L5028&lt;=2.5,1,IF(terrains!L5028&lt;=4.5,2,IF(terrains!L5028&lt;=6.5,3,4)))</f>
        <v>1</v>
      </c>
      <c r="Z5028" s="59" t="n">
        <f aca="false">IF(terrains!R5028=1,35,IF(terrains!S5028=1,64,IF(terrains!T5028=1,IF(terrains!Y5028=1,85,104),IF(terrains!U5028=1,IF(terrains!Y5028=1,124,152),IF(terrains!V5028=1,(IF(terrains!Y5028=1,146,IF(terrains!Y5028=2,178,263))),IF(terrains!W5028=1,(IF(terrains!Y5028=1,178,IF(terrains!Y5028=2,218,321))),IF(terrains!X5028=1,IF(terrains!Y5028=1,190,IF(terrains!Y5028=2,242,IF(terrains!Y5028=3,357,896))))))))))</f>
        <v>35</v>
      </c>
      <c r="AA5028" s="152" t="n">
        <f aca="false">terrains!Z5028*terrains!F5028</f>
        <v>61483.45392</v>
      </c>
    </row>
    <row r="5029" customFormat="false" ht="13.8" hidden="false" customHeight="false" outlineLevel="0" collapsed="false">
      <c r="A5029" s="143" t="n">
        <v>5028</v>
      </c>
      <c r="B5029" s="59" t="n">
        <v>298561.9147</v>
      </c>
      <c r="C5029" s="59" t="n">
        <v>5039584.263</v>
      </c>
      <c r="D5029" s="59" t="s">
        <v>4652</v>
      </c>
      <c r="E5029" s="153" t="n">
        <v>163.17</v>
      </c>
      <c r="F5029" s="150" t="n">
        <f aca="false">terrains!E5029*10.76391</f>
        <v>1756.3471947</v>
      </c>
      <c r="G5029" s="59" t="s">
        <v>552</v>
      </c>
      <c r="H5029" s="59" t="n">
        <v>0</v>
      </c>
      <c r="I5029" s="59" t="n">
        <v>9</v>
      </c>
      <c r="J5029" s="59" t="n">
        <f aca="false">IF(terrains!L5029=13.5,IF(terrains!X5029=1,12,9),-0.392532+1.267037*terrains!L5029+0.472239*terrains!X5029+0.58658*terrains!W5029+0.089417*terrains!V5029+0.531633*terrains!U5029+0.337883*terrains!T5029-0.403545*terrains!S5029)</f>
        <v>7.681929</v>
      </c>
      <c r="K5029" s="151" t="n">
        <f aca="false">IF(terrains!I5029=0,terrains!J5029,terrains!I5029)</f>
        <v>9</v>
      </c>
      <c r="L5029" s="59" t="n">
        <v>6</v>
      </c>
      <c r="M5029" s="59" t="n">
        <v>0</v>
      </c>
      <c r="N5029" s="59" t="n">
        <v>0</v>
      </c>
      <c r="O5029" s="59" t="s">
        <v>181</v>
      </c>
      <c r="P5029" s="59" t="n">
        <v>0</v>
      </c>
      <c r="Q5029" s="59" t="n">
        <v>0</v>
      </c>
      <c r="R5029" s="59" t="n">
        <v>0</v>
      </c>
      <c r="S5029" s="59" t="n">
        <v>0</v>
      </c>
      <c r="T5029" s="59" t="n">
        <v>0</v>
      </c>
      <c r="U5029" s="59" t="n">
        <v>0</v>
      </c>
      <c r="V5029" s="59" t="n">
        <v>0</v>
      </c>
      <c r="W5029" s="59" t="n">
        <v>0</v>
      </c>
      <c r="X5029" s="59" t="n">
        <v>1</v>
      </c>
      <c r="Y5029" s="59" t="n">
        <f aca="false">IF(terrains!L5029&lt;=2.5,1,IF(terrains!L5029&lt;=4.5,2,IF(terrains!L5029&lt;=6.5,3,4)))</f>
        <v>3</v>
      </c>
      <c r="Z5029" s="59" t="n">
        <f aca="false">IF(terrains!R5029=1,35,IF(terrains!S5029=1,64,IF(terrains!T5029=1,IF(terrains!Y5029=1,85,104),IF(terrains!U5029=1,IF(terrains!Y5029=1,124,152),IF(terrains!V5029=1,(IF(terrains!Y5029=1,146,IF(terrains!Y5029=2,178,263))),IF(terrains!W5029=1,(IF(terrains!Y5029=1,178,IF(terrains!Y5029=2,218,321))),IF(terrains!X5029=1,IF(terrains!Y5029=1,190,IF(terrains!Y5029=2,242,IF(terrains!Y5029=3,357,896))))))))))</f>
        <v>357</v>
      </c>
      <c r="AA5029" s="152" t="n">
        <f aca="false">terrains!Z5029*terrains!F5029</f>
        <v>627015.9485079</v>
      </c>
    </row>
    <row r="5030" customFormat="false" ht="13.8" hidden="false" customHeight="false" outlineLevel="0" collapsed="false">
      <c r="A5030" s="143" t="n">
        <v>5029</v>
      </c>
      <c r="B5030" s="59" t="n">
        <v>300833.175007</v>
      </c>
      <c r="C5030" s="59" t="n">
        <v>5045750.36887</v>
      </c>
      <c r="D5030" s="59" t="s">
        <v>4653</v>
      </c>
      <c r="E5030" s="153" t="n">
        <v>163.04</v>
      </c>
      <c r="F5030" s="150" t="n">
        <f aca="false">terrains!E5030*10.76391</f>
        <v>1754.9478864</v>
      </c>
      <c r="G5030" s="59" t="s">
        <v>535</v>
      </c>
      <c r="H5030" s="59" t="n">
        <v>0</v>
      </c>
      <c r="I5030" s="59" t="n">
        <v>0</v>
      </c>
      <c r="J5030" s="59" t="n">
        <f aca="false">IF(terrains!L5030=13.5,IF(terrains!X5030=1,12,9),-0.392532+1.267037*terrains!L5030+0.472239*terrains!X5030+0.58658*terrains!W5030+0.089417*terrains!V5030+0.531633*terrains!U5030+0.337883*terrains!T5030-0.403545*terrains!S5030)</f>
        <v>3.1129435</v>
      </c>
      <c r="K5030" s="151" t="n">
        <f aca="false">IF(terrains!I5030=0,terrains!J5030,terrains!I5030)</f>
        <v>3.1129435</v>
      </c>
      <c r="L5030" s="59" t="n">
        <v>2.5</v>
      </c>
      <c r="M5030" s="59" t="n">
        <v>1</v>
      </c>
      <c r="N5030" s="59" t="n">
        <v>4</v>
      </c>
      <c r="O5030" s="59" t="s">
        <v>177</v>
      </c>
      <c r="P5030" s="59" t="n">
        <v>2</v>
      </c>
      <c r="Q5030" s="59" t="n">
        <v>2.5</v>
      </c>
      <c r="R5030" s="59" t="n">
        <v>0</v>
      </c>
      <c r="S5030" s="59" t="n">
        <v>0</v>
      </c>
      <c r="T5030" s="59" t="n">
        <v>1</v>
      </c>
      <c r="U5030" s="59" t="n">
        <v>0</v>
      </c>
      <c r="V5030" s="59" t="n">
        <v>0</v>
      </c>
      <c r="W5030" s="59" t="n">
        <v>0</v>
      </c>
      <c r="X5030" s="59" t="n">
        <v>0</v>
      </c>
      <c r="Y5030" s="59" t="n">
        <f aca="false">IF(terrains!L5030&lt;=2.5,1,IF(terrains!L5030&lt;=4.5,2,IF(terrains!L5030&lt;=6.5,3,4)))</f>
        <v>1</v>
      </c>
      <c r="Z5030" s="59" t="n">
        <f aca="false">IF(terrains!R5030=1,35,IF(terrains!S5030=1,64,IF(terrains!T5030=1,IF(terrains!Y5030=1,85,104),IF(terrains!U5030=1,IF(terrains!Y5030=1,124,152),IF(terrains!V5030=1,(IF(terrains!Y5030=1,146,IF(terrains!Y5030=2,178,263))),IF(terrains!W5030=1,(IF(terrains!Y5030=1,178,IF(terrains!Y5030=2,218,321))),IF(terrains!X5030=1,IF(terrains!Y5030=1,190,IF(terrains!Y5030=2,242,IF(terrains!Y5030=3,357,896))))))))))</f>
        <v>85</v>
      </c>
      <c r="AA5030" s="152" t="n">
        <f aca="false">terrains!Z5030*terrains!F5030</f>
        <v>149170.570344</v>
      </c>
    </row>
    <row r="5031" customFormat="false" ht="13.8" hidden="false" customHeight="false" outlineLevel="0" collapsed="false">
      <c r="A5031" s="143" t="n">
        <v>5030</v>
      </c>
      <c r="B5031" s="59" t="n">
        <v>300839.4155</v>
      </c>
      <c r="C5031" s="59" t="n">
        <v>5045747.51541</v>
      </c>
      <c r="D5031" s="59" t="s">
        <v>4654</v>
      </c>
      <c r="E5031" s="153" t="n">
        <v>163.03</v>
      </c>
      <c r="F5031" s="150" t="n">
        <f aca="false">terrains!E5031*10.76391</f>
        <v>1754.8402473</v>
      </c>
      <c r="G5031" s="59" t="s">
        <v>535</v>
      </c>
      <c r="H5031" s="59" t="n">
        <v>0</v>
      </c>
      <c r="I5031" s="59" t="n">
        <v>0</v>
      </c>
      <c r="J5031" s="59" t="n">
        <f aca="false">IF(terrains!L5031=13.5,IF(terrains!X5031=1,12,9),-0.392532+1.267037*terrains!L5031+0.472239*terrains!X5031+0.58658*terrains!W5031+0.089417*terrains!V5031+0.531633*terrains!U5031+0.337883*terrains!T5031-0.403545*terrains!S5031)</f>
        <v>3.1129435</v>
      </c>
      <c r="K5031" s="151" t="n">
        <f aca="false">IF(terrains!I5031=0,terrains!J5031,terrains!I5031)</f>
        <v>3.1129435</v>
      </c>
      <c r="L5031" s="59" t="n">
        <v>2.5</v>
      </c>
      <c r="M5031" s="59" t="n">
        <v>1</v>
      </c>
      <c r="N5031" s="59" t="n">
        <v>4</v>
      </c>
      <c r="O5031" s="59" t="s">
        <v>177</v>
      </c>
      <c r="P5031" s="59" t="n">
        <v>2</v>
      </c>
      <c r="Q5031" s="59" t="n">
        <v>2.5</v>
      </c>
      <c r="R5031" s="59" t="n">
        <v>0</v>
      </c>
      <c r="S5031" s="59" t="n">
        <v>0</v>
      </c>
      <c r="T5031" s="59" t="n">
        <v>1</v>
      </c>
      <c r="U5031" s="59" t="n">
        <v>0</v>
      </c>
      <c r="V5031" s="59" t="n">
        <v>0</v>
      </c>
      <c r="W5031" s="59" t="n">
        <v>0</v>
      </c>
      <c r="X5031" s="59" t="n">
        <v>0</v>
      </c>
      <c r="Y5031" s="59" t="n">
        <f aca="false">IF(terrains!L5031&lt;=2.5,1,IF(terrains!L5031&lt;=4.5,2,IF(terrains!L5031&lt;=6.5,3,4)))</f>
        <v>1</v>
      </c>
      <c r="Z5031" s="59" t="n">
        <f aca="false">IF(terrains!R5031=1,35,IF(terrains!S5031=1,64,IF(terrains!T5031=1,IF(terrains!Y5031=1,85,104),IF(terrains!U5031=1,IF(terrains!Y5031=1,124,152),IF(terrains!V5031=1,(IF(terrains!Y5031=1,146,IF(terrains!Y5031=2,178,263))),IF(terrains!W5031=1,(IF(terrains!Y5031=1,178,IF(terrains!Y5031=2,218,321))),IF(terrains!X5031=1,IF(terrains!Y5031=1,190,IF(terrains!Y5031=2,242,IF(terrains!Y5031=3,357,896))))))))))</f>
        <v>85</v>
      </c>
      <c r="AA5031" s="152" t="n">
        <f aca="false">terrains!Z5031*terrains!F5031</f>
        <v>149161.4210205</v>
      </c>
    </row>
    <row r="5032" customFormat="false" ht="13.8" hidden="false" customHeight="false" outlineLevel="0" collapsed="false">
      <c r="A5032" s="143" t="n">
        <v>5031</v>
      </c>
      <c r="B5032" s="59" t="n">
        <v>300845.648637</v>
      </c>
      <c r="C5032" s="59" t="n">
        <v>5045744.66122</v>
      </c>
      <c r="D5032" s="59" t="s">
        <v>4655</v>
      </c>
      <c r="E5032" s="153" t="n">
        <v>163.03</v>
      </c>
      <c r="F5032" s="150" t="n">
        <f aca="false">terrains!E5032*10.76391</f>
        <v>1754.8402473</v>
      </c>
      <c r="G5032" s="59" t="s">
        <v>535</v>
      </c>
      <c r="H5032" s="59" t="n">
        <v>0</v>
      </c>
      <c r="I5032" s="59" t="n">
        <v>0</v>
      </c>
      <c r="J5032" s="59" t="n">
        <f aca="false">IF(terrains!L5032=13.5,IF(terrains!X5032=1,12,9),-0.392532+1.267037*terrains!L5032+0.472239*terrains!X5032+0.58658*terrains!W5032+0.089417*terrains!V5032+0.531633*terrains!U5032+0.337883*terrains!T5032-0.403545*terrains!S5032)</f>
        <v>3.1129435</v>
      </c>
      <c r="K5032" s="151" t="n">
        <f aca="false">IF(terrains!I5032=0,terrains!J5032,terrains!I5032)</f>
        <v>3.1129435</v>
      </c>
      <c r="L5032" s="59" t="n">
        <v>2.5</v>
      </c>
      <c r="M5032" s="59" t="n">
        <v>1</v>
      </c>
      <c r="N5032" s="59" t="n">
        <v>4</v>
      </c>
      <c r="O5032" s="59" t="s">
        <v>177</v>
      </c>
      <c r="P5032" s="59" t="n">
        <v>2</v>
      </c>
      <c r="Q5032" s="59" t="n">
        <v>2.5</v>
      </c>
      <c r="R5032" s="59" t="n">
        <v>0</v>
      </c>
      <c r="S5032" s="59" t="n">
        <v>0</v>
      </c>
      <c r="T5032" s="59" t="n">
        <v>1</v>
      </c>
      <c r="U5032" s="59" t="n">
        <v>0</v>
      </c>
      <c r="V5032" s="59" t="n">
        <v>0</v>
      </c>
      <c r="W5032" s="59" t="n">
        <v>0</v>
      </c>
      <c r="X5032" s="59" t="n">
        <v>0</v>
      </c>
      <c r="Y5032" s="59" t="n">
        <f aca="false">IF(terrains!L5032&lt;=2.5,1,IF(terrains!L5032&lt;=4.5,2,IF(terrains!L5032&lt;=6.5,3,4)))</f>
        <v>1</v>
      </c>
      <c r="Z5032" s="59" t="n">
        <f aca="false">IF(terrains!R5032=1,35,IF(terrains!S5032=1,64,IF(terrains!T5032=1,IF(terrains!Y5032=1,85,104),IF(terrains!U5032=1,IF(terrains!Y5032=1,124,152),IF(terrains!V5032=1,(IF(terrains!Y5032=1,146,IF(terrains!Y5032=2,178,263))),IF(terrains!W5032=1,(IF(terrains!Y5032=1,178,IF(terrains!Y5032=2,218,321))),IF(terrains!X5032=1,IF(terrains!Y5032=1,190,IF(terrains!Y5032=2,242,IF(terrains!Y5032=3,357,896))))))))))</f>
        <v>85</v>
      </c>
      <c r="AA5032" s="152" t="n">
        <f aca="false">terrains!Z5032*terrains!F5032</f>
        <v>149161.4210205</v>
      </c>
    </row>
    <row r="5033" customFormat="false" ht="13.8" hidden="false" customHeight="false" outlineLevel="0" collapsed="false">
      <c r="A5033" s="143" t="n">
        <v>5032</v>
      </c>
      <c r="B5033" s="59" t="n">
        <v>299436.687945</v>
      </c>
      <c r="C5033" s="59" t="n">
        <v>5038601.87981</v>
      </c>
      <c r="D5033" s="59" t="s">
        <v>4656</v>
      </c>
      <c r="E5033" s="153" t="n">
        <v>162.9</v>
      </c>
      <c r="F5033" s="150" t="n">
        <f aca="false">terrains!E5033*10.76391</f>
        <v>1753.440939</v>
      </c>
      <c r="G5033" s="59" t="s">
        <v>309</v>
      </c>
      <c r="H5033" s="59" t="n">
        <v>2</v>
      </c>
      <c r="I5033" s="59" t="n">
        <v>6</v>
      </c>
      <c r="J5033" s="59" t="n">
        <f aca="false">IF(terrains!L5033=13.5,IF(terrains!X5033=1,12,9),-0.392532+1.267037*terrains!L5033+0.472239*terrains!X5033+0.58658*terrains!W5033+0.089417*terrains!V5033+0.531633*terrains!U5033+0.337883*terrains!T5033-0.403545*terrains!S5033)</f>
        <v>3.880818</v>
      </c>
      <c r="K5033" s="151" t="n">
        <f aca="false">IF(terrains!I5033=0,terrains!J5033,terrains!I5033)</f>
        <v>6</v>
      </c>
      <c r="L5033" s="59" t="n">
        <v>3</v>
      </c>
      <c r="M5033" s="59" t="n">
        <v>2</v>
      </c>
      <c r="N5033" s="59" t="n">
        <v>8</v>
      </c>
      <c r="O5033" s="59" t="s">
        <v>181</v>
      </c>
      <c r="P5033" s="59" t="n">
        <v>2</v>
      </c>
      <c r="Q5033" s="59" t="n">
        <v>2</v>
      </c>
      <c r="R5033" s="59" t="n">
        <v>0</v>
      </c>
      <c r="S5033" s="59" t="n">
        <v>0</v>
      </c>
      <c r="T5033" s="59" t="n">
        <v>0</v>
      </c>
      <c r="U5033" s="59" t="n">
        <v>0</v>
      </c>
      <c r="V5033" s="59" t="n">
        <v>0</v>
      </c>
      <c r="W5033" s="59" t="n">
        <v>0</v>
      </c>
      <c r="X5033" s="59" t="n">
        <v>1</v>
      </c>
      <c r="Y5033" s="59" t="n">
        <f aca="false">IF(terrains!L5033&lt;=2.5,1,IF(terrains!L5033&lt;=4.5,2,IF(terrains!L5033&lt;=6.5,3,4)))</f>
        <v>2</v>
      </c>
      <c r="Z5033" s="59" t="n">
        <f aca="false">IF(terrains!R5033=1,35,IF(terrains!S5033=1,64,IF(terrains!T5033=1,IF(terrains!Y5033=1,85,104),IF(terrains!U5033=1,IF(terrains!Y5033=1,124,152),IF(terrains!V5033=1,(IF(terrains!Y5033=1,146,IF(terrains!Y5033=2,178,263))),IF(terrains!W5033=1,(IF(terrains!Y5033=1,178,IF(terrains!Y5033=2,218,321))),IF(terrains!X5033=1,IF(terrains!Y5033=1,190,IF(terrains!Y5033=2,242,IF(terrains!Y5033=3,357,896))))))))))</f>
        <v>242</v>
      </c>
      <c r="AA5033" s="152" t="n">
        <f aca="false">terrains!Z5033*terrains!F5033</f>
        <v>424332.707238</v>
      </c>
    </row>
    <row r="5034" customFormat="false" ht="13.8" hidden="false" customHeight="false" outlineLevel="0" collapsed="false">
      <c r="A5034" s="143" t="n">
        <v>5033</v>
      </c>
      <c r="B5034" s="59" t="n">
        <v>300691.976529</v>
      </c>
      <c r="C5034" s="59" t="n">
        <v>5043726.08045</v>
      </c>
      <c r="D5034" s="59" t="s">
        <v>4657</v>
      </c>
      <c r="E5034" s="153" t="n">
        <v>161.8</v>
      </c>
      <c r="F5034" s="150" t="n">
        <f aca="false">terrains!E5034*10.76391</f>
        <v>1741.600638</v>
      </c>
      <c r="G5034" s="59" t="s">
        <v>815</v>
      </c>
      <c r="H5034" s="59" t="n">
        <v>0</v>
      </c>
      <c r="I5034" s="59" t="n">
        <v>4</v>
      </c>
      <c r="J5034" s="59" t="n">
        <f aca="false">IF(terrains!L5034=13.5,IF(terrains!X5034=1,12,9),-0.392532+1.267037*terrains!L5034+0.472239*terrains!X5034+0.58658*terrains!W5034+0.089417*terrains!V5034+0.531633*terrains!U5034+0.337883*terrains!T5034-0.403545*terrains!S5034)</f>
        <v>4.3799805</v>
      </c>
      <c r="K5034" s="151" t="n">
        <f aca="false">IF(terrains!I5034=0,terrains!J5034,terrains!I5034)</f>
        <v>4</v>
      </c>
      <c r="L5034" s="59" t="n">
        <v>3.5</v>
      </c>
      <c r="M5034" s="59" t="n">
        <v>3</v>
      </c>
      <c r="N5034" s="59" t="n">
        <v>5</v>
      </c>
      <c r="O5034" s="59" t="s">
        <v>177</v>
      </c>
      <c r="P5034" s="59" t="n">
        <v>2</v>
      </c>
      <c r="Q5034" s="59" t="n">
        <v>2.5</v>
      </c>
      <c r="R5034" s="59" t="n">
        <v>0</v>
      </c>
      <c r="S5034" s="59" t="n">
        <v>0</v>
      </c>
      <c r="T5034" s="59" t="n">
        <v>1</v>
      </c>
      <c r="U5034" s="59" t="n">
        <v>0</v>
      </c>
      <c r="V5034" s="59" t="n">
        <v>0</v>
      </c>
      <c r="W5034" s="59" t="n">
        <v>0</v>
      </c>
      <c r="X5034" s="59" t="n">
        <v>0</v>
      </c>
      <c r="Y5034" s="59" t="n">
        <f aca="false">IF(terrains!L5034&lt;=2.5,1,IF(terrains!L5034&lt;=4.5,2,IF(terrains!L5034&lt;=6.5,3,4)))</f>
        <v>2</v>
      </c>
      <c r="Z5034" s="59" t="n">
        <f aca="false">IF(terrains!R5034=1,35,IF(terrains!S5034=1,64,IF(terrains!T5034=1,IF(terrains!Y5034=1,85,104),IF(terrains!U5034=1,IF(terrains!Y5034=1,124,152),IF(terrains!V5034=1,(IF(terrains!Y5034=1,146,IF(terrains!Y5034=2,178,263))),IF(terrains!W5034=1,(IF(terrains!Y5034=1,178,IF(terrains!Y5034=2,218,321))),IF(terrains!X5034=1,IF(terrains!Y5034=1,190,IF(terrains!Y5034=2,242,IF(terrains!Y5034=3,357,896))))))))))</f>
        <v>104</v>
      </c>
      <c r="AA5034" s="152" t="n">
        <f aca="false">terrains!Z5034*terrains!F5034</f>
        <v>181126.466352</v>
      </c>
    </row>
    <row r="5035" customFormat="false" ht="13.8" hidden="false" customHeight="false" outlineLevel="0" collapsed="false">
      <c r="A5035" s="143" t="n">
        <v>5034</v>
      </c>
      <c r="B5035" s="59" t="n">
        <v>299530.965299</v>
      </c>
      <c r="C5035" s="59" t="n">
        <v>5044266.44047</v>
      </c>
      <c r="D5035" s="59" t="s">
        <v>4658</v>
      </c>
      <c r="E5035" s="153" t="n">
        <v>160.5</v>
      </c>
      <c r="F5035" s="150" t="n">
        <f aca="false">terrains!E5035*10.76391</f>
        <v>1727.607555</v>
      </c>
      <c r="G5035" s="59" t="s">
        <v>232</v>
      </c>
      <c r="H5035" s="59" t="n">
        <v>0</v>
      </c>
      <c r="I5035" s="59" t="n">
        <v>0</v>
      </c>
      <c r="J5035" s="59" t="n">
        <f aca="false">IF(terrains!L5035=13.5,IF(terrains!X5035=1,12,9),-0.392532+1.267037*terrains!L5035+0.472239*terrains!X5035+0.58658*terrains!W5035+0.089417*terrains!V5035+0.531633*terrains!U5035+0.337883*terrains!T5035-0.403545*terrains!S5035)</f>
        <v>2.8644775</v>
      </c>
      <c r="K5035" s="151" t="n">
        <f aca="false">IF(terrains!I5035=0,terrains!J5035,terrains!I5035)</f>
        <v>2.8644775</v>
      </c>
      <c r="L5035" s="59" t="n">
        <v>2.5</v>
      </c>
      <c r="M5035" s="59" t="n">
        <v>2</v>
      </c>
      <c r="N5035" s="59" t="n">
        <v>4</v>
      </c>
      <c r="O5035" s="59" t="s">
        <v>179</v>
      </c>
      <c r="P5035" s="59" t="n">
        <v>2</v>
      </c>
      <c r="Q5035" s="59" t="n">
        <v>2.5</v>
      </c>
      <c r="R5035" s="59" t="n">
        <v>0</v>
      </c>
      <c r="S5035" s="59" t="n">
        <v>0</v>
      </c>
      <c r="T5035" s="59" t="n">
        <v>0</v>
      </c>
      <c r="U5035" s="59" t="n">
        <v>0</v>
      </c>
      <c r="V5035" s="59" t="n">
        <v>1</v>
      </c>
      <c r="W5035" s="59" t="n">
        <v>0</v>
      </c>
      <c r="X5035" s="59" t="n">
        <v>0</v>
      </c>
      <c r="Y5035" s="59" t="n">
        <f aca="false">IF(terrains!L5035&lt;=2.5,1,IF(terrains!L5035&lt;=4.5,2,IF(terrains!L5035&lt;=6.5,3,4)))</f>
        <v>1</v>
      </c>
      <c r="Z5035" s="59" t="n">
        <f aca="false">IF(terrains!R5035=1,35,IF(terrains!S5035=1,64,IF(terrains!T5035=1,IF(terrains!Y5035=1,85,104),IF(terrains!U5035=1,IF(terrains!Y5035=1,124,152),IF(terrains!V5035=1,(IF(terrains!Y5035=1,146,IF(terrains!Y5035=2,178,263))),IF(terrains!W5035=1,(IF(terrains!Y5035=1,178,IF(terrains!Y5035=2,218,321))),IF(terrains!X5035=1,IF(terrains!Y5035=1,190,IF(terrains!Y5035=2,242,IF(terrains!Y5035=3,357,896))))))))))</f>
        <v>146</v>
      </c>
      <c r="AA5035" s="152" t="n">
        <f aca="false">terrains!Z5035*terrains!F5035</f>
        <v>252230.70303</v>
      </c>
    </row>
    <row r="5036" customFormat="false" ht="13.8" hidden="false" customHeight="false" outlineLevel="0" collapsed="false">
      <c r="A5036" s="143" t="n">
        <v>5035</v>
      </c>
      <c r="B5036" s="59" t="n">
        <v>297540.807591</v>
      </c>
      <c r="C5036" s="59" t="n">
        <v>5036728.1511</v>
      </c>
      <c r="D5036" s="59" t="s">
        <v>4659</v>
      </c>
      <c r="E5036" s="153" t="n">
        <v>158.2</v>
      </c>
      <c r="F5036" s="150" t="n">
        <f aca="false">terrains!E5036*10.76391</f>
        <v>1702.850562</v>
      </c>
      <c r="G5036" s="59" t="s">
        <v>375</v>
      </c>
      <c r="H5036" s="59" t="n">
        <v>0</v>
      </c>
      <c r="I5036" s="59" t="n">
        <v>0</v>
      </c>
      <c r="J5036" s="59" t="n">
        <f aca="false">IF(terrains!L5036=13.5,IF(terrains!X5036=1,12,9),-0.392532+1.267037*terrains!L5036+0.472239*terrains!X5036+0.58658*terrains!W5036+0.089417*terrains!V5036+0.531633*terrains!U5036+0.337883*terrains!T5036-0.403545*terrains!S5036)</f>
        <v>3.1129435</v>
      </c>
      <c r="K5036" s="151" t="n">
        <f aca="false">IF(terrains!I5036=0,terrains!J5036,terrains!I5036)</f>
        <v>3.1129435</v>
      </c>
      <c r="L5036" s="59" t="n">
        <v>2.5</v>
      </c>
      <c r="M5036" s="59" t="n">
        <v>2</v>
      </c>
      <c r="N5036" s="59" t="n">
        <v>4</v>
      </c>
      <c r="O5036" s="59" t="s">
        <v>177</v>
      </c>
      <c r="P5036" s="59" t="n">
        <v>2</v>
      </c>
      <c r="Q5036" s="59" t="n">
        <v>1.5</v>
      </c>
      <c r="R5036" s="59" t="n">
        <v>0</v>
      </c>
      <c r="S5036" s="59" t="n">
        <v>0</v>
      </c>
      <c r="T5036" s="59" t="n">
        <v>1</v>
      </c>
      <c r="U5036" s="59" t="n">
        <v>0</v>
      </c>
      <c r="V5036" s="59" t="n">
        <v>0</v>
      </c>
      <c r="W5036" s="59" t="n">
        <v>0</v>
      </c>
      <c r="X5036" s="59" t="n">
        <v>0</v>
      </c>
      <c r="Y5036" s="59" t="n">
        <f aca="false">IF(terrains!L5036&lt;=2.5,1,IF(terrains!L5036&lt;=4.5,2,IF(terrains!L5036&lt;=6.5,3,4)))</f>
        <v>1</v>
      </c>
      <c r="Z5036" s="59" t="n">
        <f aca="false">IF(terrains!R5036=1,35,IF(terrains!S5036=1,64,IF(terrains!T5036=1,IF(terrains!Y5036=1,85,104),IF(terrains!U5036=1,IF(terrains!Y5036=1,124,152),IF(terrains!V5036=1,(IF(terrains!Y5036=1,146,IF(terrains!Y5036=2,178,263))),IF(terrains!W5036=1,(IF(terrains!Y5036=1,178,IF(terrains!Y5036=2,218,321))),IF(terrains!X5036=1,IF(terrains!Y5036=1,190,IF(terrains!Y5036=2,242,IF(terrains!Y5036=3,357,896))))))))))</f>
        <v>85</v>
      </c>
      <c r="AA5036" s="152" t="n">
        <f aca="false">terrains!Z5036*terrains!F5036</f>
        <v>144742.29777</v>
      </c>
    </row>
    <row r="5037" customFormat="false" ht="13.8" hidden="false" customHeight="false" outlineLevel="0" collapsed="false">
      <c r="A5037" s="143" t="n">
        <v>5036</v>
      </c>
      <c r="B5037" s="59" t="n">
        <v>300179.874438</v>
      </c>
      <c r="C5037" s="59" t="n">
        <v>5040925.32459</v>
      </c>
      <c r="D5037" s="59" t="s">
        <v>4660</v>
      </c>
      <c r="E5037" s="153" t="n">
        <v>154</v>
      </c>
      <c r="F5037" s="150" t="n">
        <f aca="false">terrains!E5037*10.76391</f>
        <v>1657.64214</v>
      </c>
      <c r="G5037" s="59" t="s">
        <v>246</v>
      </c>
      <c r="H5037" s="59" t="n">
        <v>0</v>
      </c>
      <c r="I5037" s="59" t="n">
        <v>6</v>
      </c>
      <c r="J5037" s="59" t="n">
        <f aca="false">IF(terrains!L5037=13.5,IF(terrains!X5037=1,12,9),-0.392532+1.267037*terrains!L5037+0.472239*terrains!X5037+0.58658*terrains!W5037+0.089417*terrains!V5037+0.531633*terrains!U5037+0.337883*terrains!T5037-0.403545*terrains!S5037)</f>
        <v>5.7813735</v>
      </c>
      <c r="K5037" s="151" t="n">
        <f aca="false">IF(terrains!I5037=0,terrains!J5037,terrains!I5037)</f>
        <v>6</v>
      </c>
      <c r="L5037" s="59" t="n">
        <v>4.5</v>
      </c>
      <c r="M5037" s="59" t="n">
        <v>0</v>
      </c>
      <c r="N5037" s="59" t="n">
        <v>0</v>
      </c>
      <c r="O5037" s="59" t="s">
        <v>181</v>
      </c>
      <c r="P5037" s="59" t="n">
        <v>0</v>
      </c>
      <c r="Q5037" s="59" t="n">
        <v>0</v>
      </c>
      <c r="R5037" s="59" t="n">
        <v>0</v>
      </c>
      <c r="S5037" s="59" t="n">
        <v>0</v>
      </c>
      <c r="T5037" s="59" t="n">
        <v>0</v>
      </c>
      <c r="U5037" s="59" t="n">
        <v>0</v>
      </c>
      <c r="V5037" s="59" t="n">
        <v>0</v>
      </c>
      <c r="W5037" s="59" t="n">
        <v>0</v>
      </c>
      <c r="X5037" s="59" t="n">
        <v>1</v>
      </c>
      <c r="Y5037" s="59" t="n">
        <f aca="false">IF(terrains!L5037&lt;=2.5,1,IF(terrains!L5037&lt;=4.5,2,IF(terrains!L5037&lt;=6.5,3,4)))</f>
        <v>2</v>
      </c>
      <c r="Z5037" s="59" t="n">
        <f aca="false">IF(terrains!R5037=1,35,IF(terrains!S5037=1,64,IF(terrains!T5037=1,IF(terrains!Y5037=1,85,104),IF(terrains!U5037=1,IF(terrains!Y5037=1,124,152),IF(terrains!V5037=1,(IF(terrains!Y5037=1,146,IF(terrains!Y5037=2,178,263))),IF(terrains!W5037=1,(IF(terrains!Y5037=1,178,IF(terrains!Y5037=2,218,321))),IF(terrains!X5037=1,IF(terrains!Y5037=1,190,IF(terrains!Y5037=2,242,IF(terrains!Y5037=3,357,896))))))))))</f>
        <v>242</v>
      </c>
      <c r="AA5037" s="152" t="n">
        <f aca="false">terrains!Z5037*terrains!F5037</f>
        <v>401149.39788</v>
      </c>
    </row>
    <row r="5038" customFormat="false" ht="13.8" hidden="false" customHeight="false" outlineLevel="0" collapsed="false">
      <c r="A5038" s="143" t="n">
        <v>5037</v>
      </c>
      <c r="B5038" s="59" t="n">
        <v>298453.3537</v>
      </c>
      <c r="C5038" s="59" t="n">
        <v>5037476.541</v>
      </c>
      <c r="D5038" s="59" t="s">
        <v>4661</v>
      </c>
      <c r="E5038" s="153" t="n">
        <v>152.5</v>
      </c>
      <c r="F5038" s="150" t="n">
        <f aca="false">terrains!E5038*10.76391</f>
        <v>1641.496275</v>
      </c>
      <c r="G5038" s="59" t="s">
        <v>375</v>
      </c>
      <c r="H5038" s="59" t="n">
        <v>0</v>
      </c>
      <c r="I5038" s="59" t="n">
        <v>0</v>
      </c>
      <c r="J5038" s="59" t="n">
        <f aca="false">IF(terrains!L5038=13.5,IF(terrains!X5038=1,12,9),-0.392532+1.267037*terrains!L5038+0.472239*terrains!X5038+0.58658*terrains!W5038+0.089417*terrains!V5038+0.531633*terrains!U5038+0.337883*terrains!T5038-0.403545*terrains!S5038)</f>
        <v>3.1129435</v>
      </c>
      <c r="K5038" s="151" t="n">
        <f aca="false">IF(terrains!I5038=0,terrains!J5038,terrains!I5038)</f>
        <v>3.1129435</v>
      </c>
      <c r="L5038" s="59" t="n">
        <v>2.5</v>
      </c>
      <c r="M5038" s="59" t="n">
        <v>2</v>
      </c>
      <c r="N5038" s="59" t="n">
        <v>4</v>
      </c>
      <c r="O5038" s="59" t="s">
        <v>177</v>
      </c>
      <c r="P5038" s="59" t="n">
        <v>2</v>
      </c>
      <c r="Q5038" s="59" t="n">
        <v>1.5</v>
      </c>
      <c r="R5038" s="59" t="n">
        <v>0</v>
      </c>
      <c r="S5038" s="59" t="n">
        <v>0</v>
      </c>
      <c r="T5038" s="59" t="n">
        <v>1</v>
      </c>
      <c r="U5038" s="59" t="n">
        <v>0</v>
      </c>
      <c r="V5038" s="59" t="n">
        <v>0</v>
      </c>
      <c r="W5038" s="59" t="n">
        <v>0</v>
      </c>
      <c r="X5038" s="59" t="n">
        <v>0</v>
      </c>
      <c r="Y5038" s="59" t="n">
        <f aca="false">IF(terrains!L5038&lt;=2.5,1,IF(terrains!L5038&lt;=4.5,2,IF(terrains!L5038&lt;=6.5,3,4)))</f>
        <v>1</v>
      </c>
      <c r="Z5038" s="59" t="n">
        <f aca="false">IF(terrains!R5038=1,35,IF(terrains!S5038=1,64,IF(terrains!T5038=1,IF(terrains!Y5038=1,85,104),IF(terrains!U5038=1,IF(terrains!Y5038=1,124,152),IF(terrains!V5038=1,(IF(terrains!Y5038=1,146,IF(terrains!Y5038=2,178,263))),IF(terrains!W5038=1,(IF(terrains!Y5038=1,178,IF(terrains!Y5038=2,218,321))),IF(terrains!X5038=1,IF(terrains!Y5038=1,190,IF(terrains!Y5038=2,242,IF(terrains!Y5038=3,357,896))))))))))</f>
        <v>85</v>
      </c>
      <c r="AA5038" s="152" t="n">
        <f aca="false">terrains!Z5038*terrains!F5038</f>
        <v>139527.183375</v>
      </c>
    </row>
    <row r="5039" customFormat="false" ht="13.8" hidden="false" customHeight="false" outlineLevel="0" collapsed="false">
      <c r="A5039" s="143" t="n">
        <v>5038</v>
      </c>
      <c r="B5039" s="59" t="n">
        <v>299952.607528</v>
      </c>
      <c r="C5039" s="59" t="n">
        <v>5040501.08951</v>
      </c>
      <c r="D5039" s="59" t="s">
        <v>4662</v>
      </c>
      <c r="E5039" s="153" t="n">
        <v>152.2</v>
      </c>
      <c r="F5039" s="150" t="n">
        <f aca="false">terrains!E5039*10.76391</f>
        <v>1638.267102</v>
      </c>
      <c r="G5039" s="59" t="s">
        <v>487</v>
      </c>
      <c r="H5039" s="59" t="n">
        <v>0</v>
      </c>
      <c r="I5039" s="59" t="n">
        <v>12</v>
      </c>
      <c r="J5039" s="59" t="n">
        <f aca="false">IF(terrains!L5039=13.5,IF(terrains!X5039=1,12,9),-0.392532+1.267037*terrains!L5039+0.472239*terrains!X5039+0.58658*terrains!W5039+0.089417*terrains!V5039+0.531633*terrains!U5039+0.337883*terrains!T5039-0.403545*terrains!S5039)</f>
        <v>12</v>
      </c>
      <c r="K5039" s="151" t="n">
        <f aca="false">IF(terrains!I5039=0,terrains!J5039,terrains!I5039)</f>
        <v>12</v>
      </c>
      <c r="L5039" s="59" t="n">
        <v>13.5</v>
      </c>
      <c r="M5039" s="59" t="n">
        <v>0</v>
      </c>
      <c r="N5039" s="59" t="n">
        <v>0</v>
      </c>
      <c r="O5039" s="59" t="s">
        <v>181</v>
      </c>
      <c r="P5039" s="59" t="n">
        <v>0</v>
      </c>
      <c r="Q5039" s="59" t="n">
        <v>0</v>
      </c>
      <c r="R5039" s="59" t="n">
        <v>0</v>
      </c>
      <c r="S5039" s="59" t="n">
        <v>0</v>
      </c>
      <c r="T5039" s="59" t="n">
        <v>0</v>
      </c>
      <c r="U5039" s="59" t="n">
        <v>0</v>
      </c>
      <c r="V5039" s="59" t="n">
        <v>0</v>
      </c>
      <c r="W5039" s="59" t="n">
        <v>0</v>
      </c>
      <c r="X5039" s="59" t="n">
        <v>1</v>
      </c>
      <c r="Y5039" s="59" t="n">
        <f aca="false">IF(terrains!L5039&lt;=2.5,1,IF(terrains!L5039&lt;=4.5,2,IF(terrains!L5039&lt;=6.5,3,4)))</f>
        <v>4</v>
      </c>
      <c r="Z5039" s="59" t="n">
        <f aca="false">IF(terrains!R5039=1,35,IF(terrains!S5039=1,64,IF(terrains!T5039=1,IF(terrains!Y5039=1,85,104),IF(terrains!U5039=1,IF(terrains!Y5039=1,124,152),IF(terrains!V5039=1,(IF(terrains!Y5039=1,146,IF(terrains!Y5039=2,178,263))),IF(terrains!W5039=1,(IF(terrains!Y5039=1,178,IF(terrains!Y5039=2,218,321))),IF(terrains!X5039=1,IF(terrains!Y5039=1,190,IF(terrains!Y5039=2,242,IF(terrains!Y5039=3,357,896))))))))))</f>
        <v>896</v>
      </c>
      <c r="AA5039" s="152" t="n">
        <f aca="false">terrains!Z5039*terrains!F5039</f>
        <v>1467887.323392</v>
      </c>
    </row>
    <row r="5040" customFormat="false" ht="13.8" hidden="false" customHeight="false" outlineLevel="0" collapsed="false">
      <c r="A5040" s="143" t="n">
        <v>5039</v>
      </c>
      <c r="B5040" s="59" t="n">
        <v>300135.5769</v>
      </c>
      <c r="C5040" s="59" t="n">
        <v>5040920.296</v>
      </c>
      <c r="D5040" s="59" t="s">
        <v>4663</v>
      </c>
      <c r="E5040" s="153" t="n">
        <v>150.68</v>
      </c>
      <c r="F5040" s="150" t="n">
        <f aca="false">terrains!E5040*10.76391</f>
        <v>1621.9059588</v>
      </c>
      <c r="G5040" s="59" t="s">
        <v>246</v>
      </c>
      <c r="H5040" s="59" t="n">
        <v>0</v>
      </c>
      <c r="I5040" s="59" t="n">
        <v>6</v>
      </c>
      <c r="J5040" s="59" t="n">
        <f aca="false">IF(terrains!L5040=13.5,IF(terrains!X5040=1,12,9),-0.392532+1.267037*terrains!L5040+0.472239*terrains!X5040+0.58658*terrains!W5040+0.089417*terrains!V5040+0.531633*terrains!U5040+0.337883*terrains!T5040-0.403545*terrains!S5040)</f>
        <v>5.7813735</v>
      </c>
      <c r="K5040" s="151" t="n">
        <f aca="false">IF(terrains!I5040=0,terrains!J5040,terrains!I5040)</f>
        <v>6</v>
      </c>
      <c r="L5040" s="59" t="n">
        <v>4.5</v>
      </c>
      <c r="M5040" s="59" t="n">
        <v>0</v>
      </c>
      <c r="N5040" s="59" t="n">
        <v>0</v>
      </c>
      <c r="O5040" s="59" t="s">
        <v>181</v>
      </c>
      <c r="P5040" s="59" t="n">
        <v>0</v>
      </c>
      <c r="Q5040" s="59" t="n">
        <v>0</v>
      </c>
      <c r="R5040" s="59" t="n">
        <v>0</v>
      </c>
      <c r="S5040" s="59" t="n">
        <v>0</v>
      </c>
      <c r="T5040" s="59" t="n">
        <v>0</v>
      </c>
      <c r="U5040" s="59" t="n">
        <v>0</v>
      </c>
      <c r="V5040" s="59" t="n">
        <v>0</v>
      </c>
      <c r="W5040" s="59" t="n">
        <v>0</v>
      </c>
      <c r="X5040" s="59" t="n">
        <v>1</v>
      </c>
      <c r="Y5040" s="59" t="n">
        <f aca="false">IF(terrains!L5040&lt;=2.5,1,IF(terrains!L5040&lt;=4.5,2,IF(terrains!L5040&lt;=6.5,3,4)))</f>
        <v>2</v>
      </c>
      <c r="Z5040" s="59" t="n">
        <f aca="false">IF(terrains!R5040=1,35,IF(terrains!S5040=1,64,IF(terrains!T5040=1,IF(terrains!Y5040=1,85,104),IF(terrains!U5040=1,IF(terrains!Y5040=1,124,152),IF(terrains!V5040=1,(IF(terrains!Y5040=1,146,IF(terrains!Y5040=2,178,263))),IF(terrains!W5040=1,(IF(terrains!Y5040=1,178,IF(terrains!Y5040=2,218,321))),IF(terrains!X5040=1,IF(terrains!Y5040=1,190,IF(terrains!Y5040=2,242,IF(terrains!Y5040=3,357,896))))))))))</f>
        <v>242</v>
      </c>
      <c r="AA5040" s="152" t="n">
        <f aca="false">terrains!Z5040*terrains!F5040</f>
        <v>392501.2420296</v>
      </c>
    </row>
    <row r="5041" customFormat="false" ht="13.8" hidden="false" customHeight="false" outlineLevel="0" collapsed="false">
      <c r="A5041" s="143" t="n">
        <v>5040</v>
      </c>
      <c r="B5041" s="59" t="n">
        <v>295400.9983</v>
      </c>
      <c r="C5041" s="59" t="n">
        <v>5043582.219</v>
      </c>
      <c r="D5041" s="59" t="s">
        <v>4664</v>
      </c>
      <c r="E5041" s="153" t="n">
        <v>148.4</v>
      </c>
      <c r="F5041" s="150" t="n">
        <f aca="false">terrains!E5041*10.76391</f>
        <v>1597.364244</v>
      </c>
      <c r="G5041" s="59" t="s">
        <v>220</v>
      </c>
      <c r="H5041" s="59" t="n">
        <v>0</v>
      </c>
      <c r="I5041" s="59" t="n">
        <v>0</v>
      </c>
      <c r="J5041" s="59" t="n">
        <f aca="false">IF(terrains!L5041=13.5,IF(terrains!X5041=1,12,9),-0.392532+1.267037*terrains!L5041+0.472239*terrains!X5041+0.58658*terrains!W5041+0.089417*terrains!V5041+0.531633*terrains!U5041+0.337883*terrains!T5041-0.403545*terrains!S5041)</f>
        <v>3.940212</v>
      </c>
      <c r="K5041" s="151" t="n">
        <f aca="false">IF(terrains!I5041=0,terrains!J5041,terrains!I5041)</f>
        <v>3.940212</v>
      </c>
      <c r="L5041" s="59" t="n">
        <v>3</v>
      </c>
      <c r="M5041" s="59" t="n">
        <v>2</v>
      </c>
      <c r="N5041" s="59" t="n">
        <v>6</v>
      </c>
      <c r="O5041" s="59" t="s">
        <v>178</v>
      </c>
      <c r="P5041" s="59" t="n">
        <v>2</v>
      </c>
      <c r="Q5041" s="59" t="n">
        <v>2.5</v>
      </c>
      <c r="R5041" s="59" t="n">
        <v>0</v>
      </c>
      <c r="S5041" s="59" t="n">
        <v>0</v>
      </c>
      <c r="T5041" s="59" t="n">
        <v>0</v>
      </c>
      <c r="U5041" s="59" t="n">
        <v>1</v>
      </c>
      <c r="V5041" s="59" t="n">
        <v>0</v>
      </c>
      <c r="W5041" s="59" t="n">
        <v>0</v>
      </c>
      <c r="X5041" s="59" t="n">
        <v>0</v>
      </c>
      <c r="Y5041" s="59" t="n">
        <f aca="false">IF(terrains!L5041&lt;=2.5,1,IF(terrains!L5041&lt;=4.5,2,IF(terrains!L5041&lt;=6.5,3,4)))</f>
        <v>2</v>
      </c>
      <c r="Z5041" s="59" t="n">
        <f aca="false">IF(terrains!R5041=1,35,IF(terrains!S5041=1,64,IF(terrains!T5041=1,IF(terrains!Y5041=1,85,104),IF(terrains!U5041=1,IF(terrains!Y5041=1,124,152),IF(terrains!V5041=1,(IF(terrains!Y5041=1,146,IF(terrains!Y5041=2,178,263))),IF(terrains!W5041=1,(IF(terrains!Y5041=1,178,IF(terrains!Y5041=2,218,321))),IF(terrains!X5041=1,IF(terrains!Y5041=1,190,IF(terrains!Y5041=2,242,IF(terrains!Y5041=3,357,896))))))))))</f>
        <v>152</v>
      </c>
      <c r="AA5041" s="152" t="n">
        <f aca="false">terrains!Z5041*terrains!F5041</f>
        <v>242799.365088</v>
      </c>
    </row>
    <row r="5042" customFormat="false" ht="13.8" hidden="false" customHeight="false" outlineLevel="0" collapsed="false">
      <c r="A5042" s="143" t="n">
        <v>5041</v>
      </c>
      <c r="B5042" s="59" t="n">
        <v>298195.6369</v>
      </c>
      <c r="C5042" s="59" t="n">
        <v>5038795.319</v>
      </c>
      <c r="D5042" s="59" t="s">
        <v>4665</v>
      </c>
      <c r="E5042" s="153" t="n">
        <v>146.7</v>
      </c>
      <c r="F5042" s="150" t="n">
        <f aca="false">terrains!E5042*10.76391</f>
        <v>1579.065597</v>
      </c>
      <c r="G5042" s="59" t="s">
        <v>552</v>
      </c>
      <c r="H5042" s="59" t="n">
        <v>0</v>
      </c>
      <c r="I5042" s="59" t="n">
        <v>9</v>
      </c>
      <c r="J5042" s="59" t="n">
        <f aca="false">IF(terrains!L5042=13.5,IF(terrains!X5042=1,12,9),-0.392532+1.267037*terrains!L5042+0.472239*terrains!X5042+0.58658*terrains!W5042+0.089417*terrains!V5042+0.531633*terrains!U5042+0.337883*terrains!T5042-0.403545*terrains!S5042)</f>
        <v>7.681929</v>
      </c>
      <c r="K5042" s="151" t="n">
        <f aca="false">IF(terrains!I5042=0,terrains!J5042,terrains!I5042)</f>
        <v>9</v>
      </c>
      <c r="L5042" s="59" t="n">
        <v>6</v>
      </c>
      <c r="M5042" s="59" t="n">
        <v>0</v>
      </c>
      <c r="N5042" s="59" t="n">
        <v>0</v>
      </c>
      <c r="O5042" s="59" t="s">
        <v>181</v>
      </c>
      <c r="P5042" s="59" t="n">
        <v>0</v>
      </c>
      <c r="Q5042" s="59" t="n">
        <v>0</v>
      </c>
      <c r="R5042" s="59" t="n">
        <v>0</v>
      </c>
      <c r="S5042" s="59" t="n">
        <v>0</v>
      </c>
      <c r="T5042" s="59" t="n">
        <v>0</v>
      </c>
      <c r="U5042" s="59" t="n">
        <v>0</v>
      </c>
      <c r="V5042" s="59" t="n">
        <v>0</v>
      </c>
      <c r="W5042" s="59" t="n">
        <v>0</v>
      </c>
      <c r="X5042" s="59" t="n">
        <v>1</v>
      </c>
      <c r="Y5042" s="59" t="n">
        <f aca="false">IF(terrains!L5042&lt;=2.5,1,IF(terrains!L5042&lt;=4.5,2,IF(terrains!L5042&lt;=6.5,3,4)))</f>
        <v>3</v>
      </c>
      <c r="Z5042" s="59" t="n">
        <f aca="false">IF(terrains!R5042=1,35,IF(terrains!S5042=1,64,IF(terrains!T5042=1,IF(terrains!Y5042=1,85,104),IF(terrains!U5042=1,IF(terrains!Y5042=1,124,152),IF(terrains!V5042=1,(IF(terrains!Y5042=1,146,IF(terrains!Y5042=2,178,263))),IF(terrains!W5042=1,(IF(terrains!Y5042=1,178,IF(terrains!Y5042=2,218,321))),IF(terrains!X5042=1,IF(terrains!Y5042=1,190,IF(terrains!Y5042=2,242,IF(terrains!Y5042=3,357,896))))))))))</f>
        <v>357</v>
      </c>
      <c r="AA5042" s="152" t="n">
        <f aca="false">terrains!Z5042*terrains!F5042</f>
        <v>563726.418129</v>
      </c>
    </row>
    <row r="5043" customFormat="false" ht="13.8" hidden="false" customHeight="false" outlineLevel="0" collapsed="false">
      <c r="A5043" s="143" t="n">
        <v>5042</v>
      </c>
      <c r="B5043" s="59" t="n">
        <v>299981.802068</v>
      </c>
      <c r="C5043" s="59" t="n">
        <v>5046180.05984</v>
      </c>
      <c r="D5043" s="59" t="s">
        <v>4666</v>
      </c>
      <c r="E5043" s="153" t="n">
        <v>146.1</v>
      </c>
      <c r="F5043" s="150" t="n">
        <f aca="false">terrains!E5043*10.76391</f>
        <v>1572.607251</v>
      </c>
      <c r="G5043" s="59" t="s">
        <v>991</v>
      </c>
      <c r="H5043" s="59" t="n">
        <v>0</v>
      </c>
      <c r="I5043" s="59" t="n">
        <v>0</v>
      </c>
      <c r="J5043" s="59" t="n">
        <f aca="false">IF(terrains!L5043=13.5,IF(terrains!X5043=1,12,9),-0.392532+1.267037*terrains!L5043+0.472239*terrains!X5043+0.58658*terrains!W5043+0.089417*terrains!V5043+0.531633*terrains!U5043+0.337883*terrains!T5043-0.403545*terrains!S5043)</f>
        <v>3.3066935</v>
      </c>
      <c r="K5043" s="151" t="n">
        <f aca="false">IF(terrains!I5043=0,terrains!J5043,terrains!I5043)</f>
        <v>3.3066935</v>
      </c>
      <c r="L5043" s="59" t="n">
        <v>2.5</v>
      </c>
      <c r="M5043" s="59" t="n">
        <v>2</v>
      </c>
      <c r="N5043" s="59" t="n">
        <v>3</v>
      </c>
      <c r="O5043" s="59" t="s">
        <v>178</v>
      </c>
      <c r="P5043" s="59" t="n">
        <v>2</v>
      </c>
      <c r="Q5043" s="59" t="n">
        <v>2.5</v>
      </c>
      <c r="R5043" s="59" t="n">
        <v>0</v>
      </c>
      <c r="S5043" s="59" t="n">
        <v>0</v>
      </c>
      <c r="T5043" s="59" t="n">
        <v>0</v>
      </c>
      <c r="U5043" s="59" t="n">
        <v>1</v>
      </c>
      <c r="V5043" s="59" t="n">
        <v>0</v>
      </c>
      <c r="W5043" s="59" t="n">
        <v>0</v>
      </c>
      <c r="X5043" s="59" t="n">
        <v>0</v>
      </c>
      <c r="Y5043" s="59" t="n">
        <f aca="false">IF(terrains!L5043&lt;=2.5,1,IF(terrains!L5043&lt;=4.5,2,IF(terrains!L5043&lt;=6.5,3,4)))</f>
        <v>1</v>
      </c>
      <c r="Z5043" s="59" t="n">
        <f aca="false">IF(terrains!R5043=1,35,IF(terrains!S5043=1,64,IF(terrains!T5043=1,IF(terrains!Y5043=1,85,104),IF(terrains!U5043=1,IF(terrains!Y5043=1,124,152),IF(terrains!V5043=1,(IF(terrains!Y5043=1,146,IF(terrains!Y5043=2,178,263))),IF(terrains!W5043=1,(IF(terrains!Y5043=1,178,IF(terrains!Y5043=2,218,321))),IF(terrains!X5043=1,IF(terrains!Y5043=1,190,IF(terrains!Y5043=2,242,IF(terrains!Y5043=3,357,896))))))))))</f>
        <v>124</v>
      </c>
      <c r="AA5043" s="152" t="n">
        <f aca="false">terrains!Z5043*terrains!F5043</f>
        <v>195003.299124</v>
      </c>
    </row>
    <row r="5044" customFormat="false" ht="13.8" hidden="false" customHeight="false" outlineLevel="0" collapsed="false">
      <c r="A5044" s="143" t="n">
        <v>5043</v>
      </c>
      <c r="B5044" s="59" t="n">
        <v>299967.939549</v>
      </c>
      <c r="C5044" s="59" t="n">
        <v>5046186.39026</v>
      </c>
      <c r="D5044" s="59" t="s">
        <v>4667</v>
      </c>
      <c r="E5044" s="153" t="n">
        <v>146.1</v>
      </c>
      <c r="F5044" s="150" t="n">
        <f aca="false">terrains!E5044*10.76391</f>
        <v>1572.607251</v>
      </c>
      <c r="G5044" s="59" t="s">
        <v>991</v>
      </c>
      <c r="H5044" s="59" t="n">
        <v>0</v>
      </c>
      <c r="I5044" s="59" t="n">
        <v>0</v>
      </c>
      <c r="J5044" s="59" t="n">
        <f aca="false">IF(terrains!L5044=13.5,IF(terrains!X5044=1,12,9),-0.392532+1.267037*terrains!L5044+0.472239*terrains!X5044+0.58658*terrains!W5044+0.089417*terrains!V5044+0.531633*terrains!U5044+0.337883*terrains!T5044-0.403545*terrains!S5044)</f>
        <v>3.3066935</v>
      </c>
      <c r="K5044" s="151" t="n">
        <f aca="false">IF(terrains!I5044=0,terrains!J5044,terrains!I5044)</f>
        <v>3.3066935</v>
      </c>
      <c r="L5044" s="59" t="n">
        <v>2.5</v>
      </c>
      <c r="M5044" s="59" t="n">
        <v>2</v>
      </c>
      <c r="N5044" s="59" t="n">
        <v>3</v>
      </c>
      <c r="O5044" s="59" t="s">
        <v>178</v>
      </c>
      <c r="P5044" s="59" t="n">
        <v>2</v>
      </c>
      <c r="Q5044" s="59" t="n">
        <v>2.5</v>
      </c>
      <c r="R5044" s="59" t="n">
        <v>0</v>
      </c>
      <c r="S5044" s="59" t="n">
        <v>0</v>
      </c>
      <c r="T5044" s="59" t="n">
        <v>0</v>
      </c>
      <c r="U5044" s="59" t="n">
        <v>1</v>
      </c>
      <c r="V5044" s="59" t="n">
        <v>0</v>
      </c>
      <c r="W5044" s="59" t="n">
        <v>0</v>
      </c>
      <c r="X5044" s="59" t="n">
        <v>0</v>
      </c>
      <c r="Y5044" s="59" t="n">
        <f aca="false">IF(terrains!L5044&lt;=2.5,1,IF(terrains!L5044&lt;=4.5,2,IF(terrains!L5044&lt;=6.5,3,4)))</f>
        <v>1</v>
      </c>
      <c r="Z5044" s="59" t="n">
        <f aca="false">IF(terrains!R5044=1,35,IF(terrains!S5044=1,64,IF(terrains!T5044=1,IF(terrains!Y5044=1,85,104),IF(terrains!U5044=1,IF(terrains!Y5044=1,124,152),IF(terrains!V5044=1,(IF(terrains!Y5044=1,146,IF(terrains!Y5044=2,178,263))),IF(terrains!W5044=1,(IF(terrains!Y5044=1,178,IF(terrains!Y5044=2,218,321))),IF(terrains!X5044=1,IF(terrains!Y5044=1,190,IF(terrains!Y5044=2,242,IF(terrains!Y5044=3,357,896))))))))))</f>
        <v>124</v>
      </c>
      <c r="AA5044" s="152" t="n">
        <f aca="false">terrains!Z5044*terrains!F5044</f>
        <v>195003.299124</v>
      </c>
    </row>
    <row r="5045" customFormat="false" ht="13.8" hidden="false" customHeight="false" outlineLevel="0" collapsed="false">
      <c r="A5045" s="143" t="n">
        <v>5044</v>
      </c>
      <c r="B5045" s="59" t="n">
        <v>299961.008068</v>
      </c>
      <c r="C5045" s="59" t="n">
        <v>5046189.55079</v>
      </c>
      <c r="D5045" s="59" t="s">
        <v>4668</v>
      </c>
      <c r="E5045" s="153" t="n">
        <v>146.1</v>
      </c>
      <c r="F5045" s="150" t="n">
        <f aca="false">terrains!E5045*10.76391</f>
        <v>1572.607251</v>
      </c>
      <c r="G5045" s="59" t="s">
        <v>991</v>
      </c>
      <c r="H5045" s="59" t="n">
        <v>0</v>
      </c>
      <c r="I5045" s="59" t="n">
        <v>0</v>
      </c>
      <c r="J5045" s="59" t="n">
        <f aca="false">IF(terrains!L5045=13.5,IF(terrains!X5045=1,12,9),-0.392532+1.267037*terrains!L5045+0.472239*terrains!X5045+0.58658*terrains!W5045+0.089417*terrains!V5045+0.531633*terrains!U5045+0.337883*terrains!T5045-0.403545*terrains!S5045)</f>
        <v>3.3066935</v>
      </c>
      <c r="K5045" s="151" t="n">
        <f aca="false">IF(terrains!I5045=0,terrains!J5045,terrains!I5045)</f>
        <v>3.3066935</v>
      </c>
      <c r="L5045" s="59" t="n">
        <v>2.5</v>
      </c>
      <c r="M5045" s="59" t="n">
        <v>2</v>
      </c>
      <c r="N5045" s="59" t="n">
        <v>3</v>
      </c>
      <c r="O5045" s="59" t="s">
        <v>178</v>
      </c>
      <c r="P5045" s="59" t="n">
        <v>2</v>
      </c>
      <c r="Q5045" s="59" t="n">
        <v>2.5</v>
      </c>
      <c r="R5045" s="59" t="n">
        <v>0</v>
      </c>
      <c r="S5045" s="59" t="n">
        <v>0</v>
      </c>
      <c r="T5045" s="59" t="n">
        <v>0</v>
      </c>
      <c r="U5045" s="59" t="n">
        <v>1</v>
      </c>
      <c r="V5045" s="59" t="n">
        <v>0</v>
      </c>
      <c r="W5045" s="59" t="n">
        <v>0</v>
      </c>
      <c r="X5045" s="59" t="n">
        <v>0</v>
      </c>
      <c r="Y5045" s="59" t="n">
        <f aca="false">IF(terrains!L5045&lt;=2.5,1,IF(terrains!L5045&lt;=4.5,2,IF(terrains!L5045&lt;=6.5,3,4)))</f>
        <v>1</v>
      </c>
      <c r="Z5045" s="59" t="n">
        <f aca="false">IF(terrains!R5045=1,35,IF(terrains!S5045=1,64,IF(terrains!T5045=1,IF(terrains!Y5045=1,85,104),IF(terrains!U5045=1,IF(terrains!Y5045=1,124,152),IF(terrains!V5045=1,(IF(terrains!Y5045=1,146,IF(terrains!Y5045=2,178,263))),IF(terrains!W5045=1,(IF(terrains!Y5045=1,178,IF(terrains!Y5045=2,218,321))),IF(terrains!X5045=1,IF(terrains!Y5045=1,190,IF(terrains!Y5045=2,242,IF(terrains!Y5045=3,357,896))))))))))</f>
        <v>124</v>
      </c>
      <c r="AA5045" s="152" t="n">
        <f aca="false">terrains!Z5045*terrains!F5045</f>
        <v>195003.299124</v>
      </c>
    </row>
    <row r="5046" customFormat="false" ht="13.8" hidden="false" customHeight="false" outlineLevel="0" collapsed="false">
      <c r="A5046" s="143" t="n">
        <v>5045</v>
      </c>
      <c r="B5046" s="59" t="n">
        <v>299954.076834</v>
      </c>
      <c r="C5046" s="59" t="n">
        <v>5046192.71654</v>
      </c>
      <c r="D5046" s="59" t="s">
        <v>4669</v>
      </c>
      <c r="E5046" s="153" t="n">
        <v>146.1</v>
      </c>
      <c r="F5046" s="150" t="n">
        <f aca="false">terrains!E5046*10.76391</f>
        <v>1572.607251</v>
      </c>
      <c r="G5046" s="59" t="s">
        <v>991</v>
      </c>
      <c r="H5046" s="59" t="n">
        <v>0</v>
      </c>
      <c r="I5046" s="59" t="n">
        <v>0</v>
      </c>
      <c r="J5046" s="59" t="n">
        <f aca="false">IF(terrains!L5046=13.5,IF(terrains!X5046=1,12,9),-0.392532+1.267037*terrains!L5046+0.472239*terrains!X5046+0.58658*terrains!W5046+0.089417*terrains!V5046+0.531633*terrains!U5046+0.337883*terrains!T5046-0.403545*terrains!S5046)</f>
        <v>3.3066935</v>
      </c>
      <c r="K5046" s="151" t="n">
        <f aca="false">IF(terrains!I5046=0,terrains!J5046,terrains!I5046)</f>
        <v>3.3066935</v>
      </c>
      <c r="L5046" s="59" t="n">
        <v>2.5</v>
      </c>
      <c r="M5046" s="59" t="n">
        <v>2</v>
      </c>
      <c r="N5046" s="59" t="n">
        <v>3</v>
      </c>
      <c r="O5046" s="59" t="s">
        <v>178</v>
      </c>
      <c r="P5046" s="59" t="n">
        <v>2</v>
      </c>
      <c r="Q5046" s="59" t="n">
        <v>2.5</v>
      </c>
      <c r="R5046" s="59" t="n">
        <v>0</v>
      </c>
      <c r="S5046" s="59" t="n">
        <v>0</v>
      </c>
      <c r="T5046" s="59" t="n">
        <v>0</v>
      </c>
      <c r="U5046" s="59" t="n">
        <v>1</v>
      </c>
      <c r="V5046" s="59" t="n">
        <v>0</v>
      </c>
      <c r="W5046" s="59" t="n">
        <v>0</v>
      </c>
      <c r="X5046" s="59" t="n">
        <v>0</v>
      </c>
      <c r="Y5046" s="59" t="n">
        <f aca="false">IF(terrains!L5046&lt;=2.5,1,IF(terrains!L5046&lt;=4.5,2,IF(terrains!L5046&lt;=6.5,3,4)))</f>
        <v>1</v>
      </c>
      <c r="Z5046" s="59" t="n">
        <f aca="false">IF(terrains!R5046=1,35,IF(terrains!S5046=1,64,IF(terrains!T5046=1,IF(terrains!Y5046=1,85,104),IF(terrains!U5046=1,IF(terrains!Y5046=1,124,152),IF(terrains!V5046=1,(IF(terrains!Y5046=1,146,IF(terrains!Y5046=2,178,263))),IF(terrains!W5046=1,(IF(terrains!Y5046=1,178,IF(terrains!Y5046=2,218,321))),IF(terrains!X5046=1,IF(terrains!Y5046=1,190,IF(terrains!Y5046=2,242,IF(terrains!Y5046=3,357,896))))))))))</f>
        <v>124</v>
      </c>
      <c r="AA5046" s="152" t="n">
        <f aca="false">terrains!Z5046*terrains!F5046</f>
        <v>195003.299124</v>
      </c>
    </row>
    <row r="5047" customFormat="false" ht="13.8" hidden="false" customHeight="false" outlineLevel="0" collapsed="false">
      <c r="A5047" s="143" t="n">
        <v>5046</v>
      </c>
      <c r="B5047" s="59" t="n">
        <v>299947.145548</v>
      </c>
      <c r="C5047" s="59" t="n">
        <v>5046195.88118</v>
      </c>
      <c r="D5047" s="59" t="s">
        <v>4670</v>
      </c>
      <c r="E5047" s="153" t="n">
        <v>146.1</v>
      </c>
      <c r="F5047" s="150" t="n">
        <f aca="false">terrains!E5047*10.76391</f>
        <v>1572.607251</v>
      </c>
      <c r="G5047" s="59" t="s">
        <v>991</v>
      </c>
      <c r="H5047" s="59" t="n">
        <v>0</v>
      </c>
      <c r="I5047" s="59" t="n">
        <v>0</v>
      </c>
      <c r="J5047" s="59" t="n">
        <f aca="false">IF(terrains!L5047=13.5,IF(terrains!X5047=1,12,9),-0.392532+1.267037*terrains!L5047+0.472239*terrains!X5047+0.58658*terrains!W5047+0.089417*terrains!V5047+0.531633*terrains!U5047+0.337883*terrains!T5047-0.403545*terrains!S5047)</f>
        <v>3.3066935</v>
      </c>
      <c r="K5047" s="151" t="n">
        <f aca="false">IF(terrains!I5047=0,terrains!J5047,terrains!I5047)</f>
        <v>3.3066935</v>
      </c>
      <c r="L5047" s="59" t="n">
        <v>2.5</v>
      </c>
      <c r="M5047" s="59" t="n">
        <v>2</v>
      </c>
      <c r="N5047" s="59" t="n">
        <v>3</v>
      </c>
      <c r="O5047" s="59" t="s">
        <v>178</v>
      </c>
      <c r="P5047" s="59" t="n">
        <v>2</v>
      </c>
      <c r="Q5047" s="59" t="n">
        <v>2.5</v>
      </c>
      <c r="R5047" s="59" t="n">
        <v>0</v>
      </c>
      <c r="S5047" s="59" t="n">
        <v>0</v>
      </c>
      <c r="T5047" s="59" t="n">
        <v>0</v>
      </c>
      <c r="U5047" s="59" t="n">
        <v>1</v>
      </c>
      <c r="V5047" s="59" t="n">
        <v>0</v>
      </c>
      <c r="W5047" s="59" t="n">
        <v>0</v>
      </c>
      <c r="X5047" s="59" t="n">
        <v>0</v>
      </c>
      <c r="Y5047" s="59" t="n">
        <f aca="false">IF(terrains!L5047&lt;=2.5,1,IF(terrains!L5047&lt;=4.5,2,IF(terrains!L5047&lt;=6.5,3,4)))</f>
        <v>1</v>
      </c>
      <c r="Z5047" s="59" t="n">
        <f aca="false">IF(terrains!R5047=1,35,IF(terrains!S5047=1,64,IF(terrains!T5047=1,IF(terrains!Y5047=1,85,104),IF(terrains!U5047=1,IF(terrains!Y5047=1,124,152),IF(terrains!V5047=1,(IF(terrains!Y5047=1,146,IF(terrains!Y5047=2,178,263))),IF(terrains!W5047=1,(IF(terrains!Y5047=1,178,IF(terrains!Y5047=2,218,321))),IF(terrains!X5047=1,IF(terrains!Y5047=1,190,IF(terrains!Y5047=2,242,IF(terrains!Y5047=3,357,896))))))))))</f>
        <v>124</v>
      </c>
      <c r="AA5047" s="152" t="n">
        <f aca="false">terrains!Z5047*terrains!F5047</f>
        <v>195003.299124</v>
      </c>
    </row>
    <row r="5048" customFormat="false" ht="13.8" hidden="false" customHeight="false" outlineLevel="0" collapsed="false">
      <c r="A5048" s="143" t="n">
        <v>5047</v>
      </c>
      <c r="B5048" s="59" t="n">
        <v>299974.870834</v>
      </c>
      <c r="C5048" s="59" t="n">
        <v>5046183.22559</v>
      </c>
      <c r="D5048" s="59" t="s">
        <v>4671</v>
      </c>
      <c r="E5048" s="153" t="n">
        <v>146.1</v>
      </c>
      <c r="F5048" s="150" t="n">
        <f aca="false">terrains!E5048*10.76391</f>
        <v>1572.607251</v>
      </c>
      <c r="G5048" s="59" t="s">
        <v>991</v>
      </c>
      <c r="H5048" s="59" t="n">
        <v>0</v>
      </c>
      <c r="I5048" s="59" t="n">
        <v>0</v>
      </c>
      <c r="J5048" s="59" t="n">
        <f aca="false">IF(terrains!L5048=13.5,IF(terrains!X5048=1,12,9),-0.392532+1.267037*terrains!L5048+0.472239*terrains!X5048+0.58658*terrains!W5048+0.089417*terrains!V5048+0.531633*terrains!U5048+0.337883*terrains!T5048-0.403545*terrains!S5048)</f>
        <v>3.3066935</v>
      </c>
      <c r="K5048" s="151" t="n">
        <f aca="false">IF(terrains!I5048=0,terrains!J5048,terrains!I5048)</f>
        <v>3.3066935</v>
      </c>
      <c r="L5048" s="59" t="n">
        <v>2.5</v>
      </c>
      <c r="M5048" s="59" t="n">
        <v>2</v>
      </c>
      <c r="N5048" s="59" t="n">
        <v>3</v>
      </c>
      <c r="O5048" s="59" t="s">
        <v>178</v>
      </c>
      <c r="P5048" s="59" t="n">
        <v>2</v>
      </c>
      <c r="Q5048" s="59" t="n">
        <v>2.5</v>
      </c>
      <c r="R5048" s="59" t="n">
        <v>0</v>
      </c>
      <c r="S5048" s="59" t="n">
        <v>0</v>
      </c>
      <c r="T5048" s="59" t="n">
        <v>0</v>
      </c>
      <c r="U5048" s="59" t="n">
        <v>1</v>
      </c>
      <c r="V5048" s="59" t="n">
        <v>0</v>
      </c>
      <c r="W5048" s="59" t="n">
        <v>0</v>
      </c>
      <c r="X5048" s="59" t="n">
        <v>0</v>
      </c>
      <c r="Y5048" s="59" t="n">
        <f aca="false">IF(terrains!L5048&lt;=2.5,1,IF(terrains!L5048&lt;=4.5,2,IF(terrains!L5048&lt;=6.5,3,4)))</f>
        <v>1</v>
      </c>
      <c r="Z5048" s="59" t="n">
        <f aca="false">IF(terrains!R5048=1,35,IF(terrains!S5048=1,64,IF(terrains!T5048=1,IF(terrains!Y5048=1,85,104),IF(terrains!U5048=1,IF(terrains!Y5048=1,124,152),IF(terrains!V5048=1,(IF(terrains!Y5048=1,146,IF(terrains!Y5048=2,178,263))),IF(terrains!W5048=1,(IF(terrains!Y5048=1,178,IF(terrains!Y5048=2,218,321))),IF(terrains!X5048=1,IF(terrains!Y5048=1,190,IF(terrains!Y5048=2,242,IF(terrains!Y5048=3,357,896))))))))))</f>
        <v>124</v>
      </c>
      <c r="AA5048" s="152" t="n">
        <f aca="false">terrains!Z5048*terrains!F5048</f>
        <v>195003.299124</v>
      </c>
    </row>
    <row r="5049" customFormat="false" ht="13.8" hidden="false" customHeight="false" outlineLevel="0" collapsed="false">
      <c r="A5049" s="143" t="n">
        <v>5048</v>
      </c>
      <c r="B5049" s="59" t="n">
        <v>273311.437356</v>
      </c>
      <c r="C5049" s="59" t="n">
        <v>5041212.62965</v>
      </c>
      <c r="D5049" s="59" t="s">
        <v>4672</v>
      </c>
      <c r="E5049" s="153" t="n">
        <v>144.1</v>
      </c>
      <c r="F5049" s="150" t="n">
        <f aca="false">terrains!E5049*10.76391</f>
        <v>1551.079431</v>
      </c>
      <c r="G5049" s="59" t="s">
        <v>207</v>
      </c>
      <c r="H5049" s="59" t="n">
        <v>0</v>
      </c>
      <c r="I5049" s="59" t="n">
        <v>0</v>
      </c>
      <c r="J5049" s="59" t="n">
        <f aca="false">IF(terrains!L5049=13.5,IF(terrains!X5049=1,12,9),-0.392532+1.267037*terrains!L5049+0.472239*terrains!X5049+0.58658*terrains!W5049+0.089417*terrains!V5049+0.531633*terrains!U5049+0.337883*terrains!T5049-0.403545*terrains!S5049)</f>
        <v>1.5080235</v>
      </c>
      <c r="K5049" s="151" t="n">
        <f aca="false">IF(terrains!I5049=0,terrains!J5049,terrains!I5049)</f>
        <v>1.5080235</v>
      </c>
      <c r="L5049" s="59" t="n">
        <v>1.5</v>
      </c>
      <c r="M5049" s="59" t="n">
        <v>1</v>
      </c>
      <c r="N5049" s="59" t="n">
        <v>2</v>
      </c>
      <c r="O5049" s="59" t="s">
        <v>175</v>
      </c>
      <c r="P5049" s="59" t="n">
        <v>1.5</v>
      </c>
      <c r="Q5049" s="59" t="n">
        <v>1.5</v>
      </c>
      <c r="R5049" s="59" t="n">
        <v>1</v>
      </c>
      <c r="S5049" s="59" t="n">
        <v>0</v>
      </c>
      <c r="T5049" s="59" t="n">
        <v>0</v>
      </c>
      <c r="U5049" s="59" t="n">
        <v>0</v>
      </c>
      <c r="V5049" s="59" t="n">
        <v>0</v>
      </c>
      <c r="W5049" s="59" t="n">
        <v>0</v>
      </c>
      <c r="X5049" s="59" t="n">
        <v>0</v>
      </c>
      <c r="Y5049" s="59" t="n">
        <f aca="false">IF(terrains!L5049&lt;=2.5,1,IF(terrains!L5049&lt;=4.5,2,IF(terrains!L5049&lt;=6.5,3,4)))</f>
        <v>1</v>
      </c>
      <c r="Z5049" s="59" t="n">
        <f aca="false">IF(terrains!R5049=1,35,IF(terrains!S5049=1,64,IF(terrains!T5049=1,IF(terrains!Y5049=1,85,104),IF(terrains!U5049=1,IF(terrains!Y5049=1,124,152),IF(terrains!V5049=1,(IF(terrains!Y5049=1,146,IF(terrains!Y5049=2,178,263))),IF(terrains!W5049=1,(IF(terrains!Y5049=1,178,IF(terrains!Y5049=2,218,321))),IF(terrains!X5049=1,IF(terrains!Y5049=1,190,IF(terrains!Y5049=2,242,IF(terrains!Y5049=3,357,896))))))))))</f>
        <v>35</v>
      </c>
      <c r="AA5049" s="152" t="n">
        <f aca="false">terrains!Z5049*terrains!F5049</f>
        <v>54287.780085</v>
      </c>
    </row>
    <row r="5050" customFormat="false" ht="13.8" hidden="false" customHeight="false" outlineLevel="0" collapsed="false">
      <c r="A5050" s="143" t="n">
        <v>5049</v>
      </c>
      <c r="B5050" s="59" t="n">
        <v>298146.4259</v>
      </c>
      <c r="C5050" s="59" t="n">
        <v>5042856.3</v>
      </c>
      <c r="D5050" s="59" t="s">
        <v>4673</v>
      </c>
      <c r="E5050" s="153" t="n">
        <v>143.1</v>
      </c>
      <c r="F5050" s="150" t="n">
        <f aca="false">terrains!E5050*10.76391</f>
        <v>1540.315521</v>
      </c>
      <c r="G5050" s="59" t="s">
        <v>232</v>
      </c>
      <c r="H5050" s="59" t="n">
        <v>0</v>
      </c>
      <c r="I5050" s="59" t="n">
        <v>0</v>
      </c>
      <c r="J5050" s="59" t="n">
        <f aca="false">IF(terrains!L5050=13.5,IF(terrains!X5050=1,12,9),-0.392532+1.267037*terrains!L5050+0.472239*terrains!X5050+0.58658*terrains!W5050+0.089417*terrains!V5050+0.531633*terrains!U5050+0.337883*terrains!T5050-0.403545*terrains!S5050)</f>
        <v>3.3616405</v>
      </c>
      <c r="K5050" s="151" t="n">
        <f aca="false">IF(terrains!I5050=0,terrains!J5050,terrains!I5050)</f>
        <v>3.3616405</v>
      </c>
      <c r="L5050" s="59" t="n">
        <v>2.5</v>
      </c>
      <c r="M5050" s="59" t="n">
        <v>2</v>
      </c>
      <c r="N5050" s="59" t="n">
        <v>4</v>
      </c>
      <c r="O5050" s="59" t="s">
        <v>180</v>
      </c>
      <c r="P5050" s="59" t="n">
        <v>2</v>
      </c>
      <c r="Q5050" s="59" t="n">
        <v>2.5</v>
      </c>
      <c r="R5050" s="59" t="n">
        <v>0</v>
      </c>
      <c r="S5050" s="59" t="n">
        <v>0</v>
      </c>
      <c r="T5050" s="59" t="n">
        <v>0</v>
      </c>
      <c r="U5050" s="59" t="n">
        <v>0</v>
      </c>
      <c r="V5050" s="59" t="n">
        <v>0</v>
      </c>
      <c r="W5050" s="59" t="n">
        <v>1</v>
      </c>
      <c r="X5050" s="59" t="n">
        <v>0</v>
      </c>
      <c r="Y5050" s="59" t="n">
        <f aca="false">IF(terrains!L5050&lt;=2.5,1,IF(terrains!L5050&lt;=4.5,2,IF(terrains!L5050&lt;=6.5,3,4)))</f>
        <v>1</v>
      </c>
      <c r="Z5050" s="59" t="n">
        <f aca="false">IF(terrains!R5050=1,35,IF(terrains!S5050=1,64,IF(terrains!T5050=1,IF(terrains!Y5050=1,85,104),IF(terrains!U5050=1,IF(terrains!Y5050=1,124,152),IF(terrains!V5050=1,(IF(terrains!Y5050=1,146,IF(terrains!Y5050=2,178,263))),IF(terrains!W5050=1,(IF(terrains!Y5050=1,178,IF(terrains!Y5050=2,218,321))),IF(terrains!X5050=1,IF(terrains!Y5050=1,190,IF(terrains!Y5050=2,242,IF(terrains!Y5050=3,357,896))))))))))</f>
        <v>178</v>
      </c>
      <c r="AA5050" s="152" t="n">
        <f aca="false">terrains!Z5050*terrains!F5050</f>
        <v>274176.162738</v>
      </c>
    </row>
    <row r="5051" customFormat="false" ht="13.8" hidden="false" customHeight="false" outlineLevel="0" collapsed="false">
      <c r="A5051" s="143" t="n">
        <v>5050</v>
      </c>
      <c r="B5051" s="59" t="n">
        <v>295437.377357</v>
      </c>
      <c r="C5051" s="59" t="n">
        <v>5043724.06686</v>
      </c>
      <c r="D5051" s="59" t="s">
        <v>4674</v>
      </c>
      <c r="E5051" s="153" t="n">
        <v>141.2</v>
      </c>
      <c r="F5051" s="150" t="n">
        <f aca="false">terrains!E5051*10.76391</f>
        <v>1519.864092</v>
      </c>
      <c r="G5051" s="59" t="s">
        <v>548</v>
      </c>
      <c r="H5051" s="59" t="n">
        <v>1</v>
      </c>
      <c r="I5051" s="59" t="n">
        <v>4.5</v>
      </c>
      <c r="J5051" s="59" t="n">
        <f aca="false">IF(terrains!L5051=13.5,IF(terrains!X5051=1,12,9),-0.392532+1.267037*terrains!L5051+0.472239*terrains!X5051+0.58658*terrains!W5051+0.089417*terrains!V5051+0.531633*terrains!U5051+0.337883*terrains!T5051-0.403545*terrains!S5051)</f>
        <v>3.940212</v>
      </c>
      <c r="K5051" s="151" t="n">
        <f aca="false">IF(terrains!I5051=0,terrains!J5051,terrains!I5051)</f>
        <v>4.5</v>
      </c>
      <c r="L5051" s="59" t="n">
        <v>3</v>
      </c>
      <c r="M5051" s="59" t="n">
        <v>3</v>
      </c>
      <c r="N5051" s="59" t="n">
        <v>6</v>
      </c>
      <c r="O5051" s="59" t="s">
        <v>178</v>
      </c>
      <c r="P5051" s="59" t="n">
        <v>2</v>
      </c>
      <c r="Q5051" s="59" t="n">
        <v>2.5</v>
      </c>
      <c r="R5051" s="59" t="n">
        <v>0</v>
      </c>
      <c r="S5051" s="59" t="n">
        <v>0</v>
      </c>
      <c r="T5051" s="59" t="n">
        <v>0</v>
      </c>
      <c r="U5051" s="59" t="n">
        <v>1</v>
      </c>
      <c r="V5051" s="59" t="n">
        <v>0</v>
      </c>
      <c r="W5051" s="59" t="n">
        <v>0</v>
      </c>
      <c r="X5051" s="59" t="n">
        <v>0</v>
      </c>
      <c r="Y5051" s="59" t="n">
        <f aca="false">IF(terrains!L5051&lt;=2.5,1,IF(terrains!L5051&lt;=4.5,2,IF(terrains!L5051&lt;=6.5,3,4)))</f>
        <v>2</v>
      </c>
      <c r="Z5051" s="59" t="n">
        <f aca="false">IF(terrains!R5051=1,35,IF(terrains!S5051=1,64,IF(terrains!T5051=1,IF(terrains!Y5051=1,85,104),IF(terrains!U5051=1,IF(terrains!Y5051=1,124,152),IF(terrains!V5051=1,(IF(terrains!Y5051=1,146,IF(terrains!Y5051=2,178,263))),IF(terrains!W5051=1,(IF(terrains!Y5051=1,178,IF(terrains!Y5051=2,218,321))),IF(terrains!X5051=1,IF(terrains!Y5051=1,190,IF(terrains!Y5051=2,242,IF(terrains!Y5051=3,357,896))))))))))</f>
        <v>152</v>
      </c>
      <c r="AA5051" s="152" t="n">
        <f aca="false">terrains!Z5051*terrains!F5051</f>
        <v>231019.341984</v>
      </c>
    </row>
    <row r="5052" customFormat="false" ht="13.8" hidden="false" customHeight="false" outlineLevel="0" collapsed="false">
      <c r="A5052" s="143" t="n">
        <v>5051</v>
      </c>
      <c r="B5052" s="59" t="n">
        <v>295434.227462</v>
      </c>
      <c r="C5052" s="59" t="n">
        <v>5043719.20555</v>
      </c>
      <c r="D5052" s="59" t="s">
        <v>4675</v>
      </c>
      <c r="E5052" s="153" t="n">
        <v>141.2</v>
      </c>
      <c r="F5052" s="150" t="n">
        <f aca="false">terrains!E5052*10.76391</f>
        <v>1519.864092</v>
      </c>
      <c r="G5052" s="59" t="s">
        <v>548</v>
      </c>
      <c r="H5052" s="59" t="n">
        <v>1</v>
      </c>
      <c r="I5052" s="59" t="n">
        <v>4.5</v>
      </c>
      <c r="J5052" s="59" t="n">
        <f aca="false">IF(terrains!L5052=13.5,IF(terrains!X5052=1,12,9),-0.392532+1.267037*terrains!L5052+0.472239*terrains!X5052+0.58658*terrains!W5052+0.089417*terrains!V5052+0.531633*terrains!U5052+0.337883*terrains!T5052-0.403545*terrains!S5052)</f>
        <v>3.940212</v>
      </c>
      <c r="K5052" s="151" t="n">
        <f aca="false">IF(terrains!I5052=0,terrains!J5052,terrains!I5052)</f>
        <v>4.5</v>
      </c>
      <c r="L5052" s="59" t="n">
        <v>3</v>
      </c>
      <c r="M5052" s="59" t="n">
        <v>3</v>
      </c>
      <c r="N5052" s="59" t="n">
        <v>6</v>
      </c>
      <c r="O5052" s="59" t="s">
        <v>178</v>
      </c>
      <c r="P5052" s="59" t="n">
        <v>2</v>
      </c>
      <c r="Q5052" s="59" t="n">
        <v>2.5</v>
      </c>
      <c r="R5052" s="59" t="n">
        <v>0</v>
      </c>
      <c r="S5052" s="59" t="n">
        <v>0</v>
      </c>
      <c r="T5052" s="59" t="n">
        <v>0</v>
      </c>
      <c r="U5052" s="59" t="n">
        <v>1</v>
      </c>
      <c r="V5052" s="59" t="n">
        <v>0</v>
      </c>
      <c r="W5052" s="59" t="n">
        <v>0</v>
      </c>
      <c r="X5052" s="59" t="n">
        <v>0</v>
      </c>
      <c r="Y5052" s="59" t="n">
        <f aca="false">IF(terrains!L5052&lt;=2.5,1,IF(terrains!L5052&lt;=4.5,2,IF(terrains!L5052&lt;=6.5,3,4)))</f>
        <v>2</v>
      </c>
      <c r="Z5052" s="59" t="n">
        <f aca="false">IF(terrains!R5052=1,35,IF(terrains!S5052=1,64,IF(terrains!T5052=1,IF(terrains!Y5052=1,85,104),IF(terrains!U5052=1,IF(terrains!Y5052=1,124,152),IF(terrains!V5052=1,(IF(terrains!Y5052=1,146,IF(terrains!Y5052=2,178,263))),IF(terrains!W5052=1,(IF(terrains!Y5052=1,178,IF(terrains!Y5052=2,218,321))),IF(terrains!X5052=1,IF(terrains!Y5052=1,190,IF(terrains!Y5052=2,242,IF(terrains!Y5052=3,357,896))))))))))</f>
        <v>152</v>
      </c>
      <c r="AA5052" s="152" t="n">
        <f aca="false">terrains!Z5052*terrains!F5052</f>
        <v>231019.341984</v>
      </c>
    </row>
    <row r="5053" customFormat="false" ht="13.8" hidden="false" customHeight="false" outlineLevel="0" collapsed="false">
      <c r="A5053" s="143" t="n">
        <v>5052</v>
      </c>
      <c r="B5053" s="59" t="n">
        <v>300009.367943</v>
      </c>
      <c r="C5053" s="59" t="n">
        <v>5046167.47356</v>
      </c>
      <c r="D5053" s="59" t="s">
        <v>4676</v>
      </c>
      <c r="E5053" s="153" t="n">
        <v>140.8</v>
      </c>
      <c r="F5053" s="150" t="n">
        <f aca="false">terrains!E5053*10.76391</f>
        <v>1515.558528</v>
      </c>
      <c r="G5053" s="59" t="s">
        <v>991</v>
      </c>
      <c r="H5053" s="59" t="n">
        <v>0</v>
      </c>
      <c r="I5053" s="59" t="n">
        <v>0</v>
      </c>
      <c r="J5053" s="59" t="n">
        <f aca="false">IF(terrains!L5053=13.5,IF(terrains!X5053=1,12,9),-0.392532+1.267037*terrains!L5053+0.472239*terrains!X5053+0.58658*terrains!W5053+0.089417*terrains!V5053+0.531633*terrains!U5053+0.337883*terrains!T5053-0.403545*terrains!S5053)</f>
        <v>3.3066935</v>
      </c>
      <c r="K5053" s="151" t="n">
        <f aca="false">IF(terrains!I5053=0,terrains!J5053,terrains!I5053)</f>
        <v>3.3066935</v>
      </c>
      <c r="L5053" s="59" t="n">
        <v>2.5</v>
      </c>
      <c r="M5053" s="59" t="n">
        <v>2</v>
      </c>
      <c r="N5053" s="59" t="n">
        <v>3</v>
      </c>
      <c r="O5053" s="59" t="s">
        <v>178</v>
      </c>
      <c r="P5053" s="59" t="n">
        <v>2</v>
      </c>
      <c r="Q5053" s="59" t="n">
        <v>2.5</v>
      </c>
      <c r="R5053" s="59" t="n">
        <v>0</v>
      </c>
      <c r="S5053" s="59" t="n">
        <v>0</v>
      </c>
      <c r="T5053" s="59" t="n">
        <v>0</v>
      </c>
      <c r="U5053" s="59" t="n">
        <v>1</v>
      </c>
      <c r="V5053" s="59" t="n">
        <v>0</v>
      </c>
      <c r="W5053" s="59" t="n">
        <v>0</v>
      </c>
      <c r="X5053" s="59" t="n">
        <v>0</v>
      </c>
      <c r="Y5053" s="59" t="n">
        <f aca="false">IF(terrains!L5053&lt;=2.5,1,IF(terrains!L5053&lt;=4.5,2,IF(terrains!L5053&lt;=6.5,3,4)))</f>
        <v>1</v>
      </c>
      <c r="Z5053" s="59" t="n">
        <f aca="false">IF(terrains!R5053=1,35,IF(terrains!S5053=1,64,IF(terrains!T5053=1,IF(terrains!Y5053=1,85,104),IF(terrains!U5053=1,IF(terrains!Y5053=1,124,152),IF(terrains!V5053=1,(IF(terrains!Y5053=1,146,IF(terrains!Y5053=2,178,263))),IF(terrains!W5053=1,(IF(terrains!Y5053=1,178,IF(terrains!Y5053=2,218,321))),IF(terrains!X5053=1,IF(terrains!Y5053=1,190,IF(terrains!Y5053=2,242,IF(terrains!Y5053=3,357,896))))))))))</f>
        <v>124</v>
      </c>
      <c r="AA5053" s="152" t="n">
        <f aca="false">terrains!Z5053*terrains!F5053</f>
        <v>187929.257472</v>
      </c>
    </row>
    <row r="5054" customFormat="false" ht="13.8" hidden="false" customHeight="false" outlineLevel="0" collapsed="false">
      <c r="A5054" s="143" t="n">
        <v>5053</v>
      </c>
      <c r="B5054" s="59" t="n">
        <v>300002.69515</v>
      </c>
      <c r="C5054" s="59" t="n">
        <v>5046170.5223</v>
      </c>
      <c r="D5054" s="59" t="s">
        <v>4677</v>
      </c>
      <c r="E5054" s="153" t="n">
        <v>140.7</v>
      </c>
      <c r="F5054" s="150" t="n">
        <f aca="false">terrains!E5054*10.76391</f>
        <v>1514.482137</v>
      </c>
      <c r="G5054" s="59" t="s">
        <v>991</v>
      </c>
      <c r="H5054" s="59" t="n">
        <v>0</v>
      </c>
      <c r="I5054" s="59" t="n">
        <v>0</v>
      </c>
      <c r="J5054" s="59" t="n">
        <f aca="false">IF(terrains!L5054=13.5,IF(terrains!X5054=1,12,9),-0.392532+1.267037*terrains!L5054+0.472239*terrains!X5054+0.58658*terrains!W5054+0.089417*terrains!V5054+0.531633*terrains!U5054+0.337883*terrains!T5054-0.403545*terrains!S5054)</f>
        <v>3.3066935</v>
      </c>
      <c r="K5054" s="151" t="n">
        <f aca="false">IF(terrains!I5054=0,terrains!J5054,terrains!I5054)</f>
        <v>3.3066935</v>
      </c>
      <c r="L5054" s="59" t="n">
        <v>2.5</v>
      </c>
      <c r="M5054" s="59" t="n">
        <v>2</v>
      </c>
      <c r="N5054" s="59" t="n">
        <v>3</v>
      </c>
      <c r="O5054" s="59" t="s">
        <v>178</v>
      </c>
      <c r="P5054" s="59" t="n">
        <v>2</v>
      </c>
      <c r="Q5054" s="59" t="n">
        <v>2.5</v>
      </c>
      <c r="R5054" s="59" t="n">
        <v>0</v>
      </c>
      <c r="S5054" s="59" t="n">
        <v>0</v>
      </c>
      <c r="T5054" s="59" t="n">
        <v>0</v>
      </c>
      <c r="U5054" s="59" t="n">
        <v>1</v>
      </c>
      <c r="V5054" s="59" t="n">
        <v>0</v>
      </c>
      <c r="W5054" s="59" t="n">
        <v>0</v>
      </c>
      <c r="X5054" s="59" t="n">
        <v>0</v>
      </c>
      <c r="Y5054" s="59" t="n">
        <f aca="false">IF(terrains!L5054&lt;=2.5,1,IF(terrains!L5054&lt;=4.5,2,IF(terrains!L5054&lt;=6.5,3,4)))</f>
        <v>1</v>
      </c>
      <c r="Z5054" s="59" t="n">
        <f aca="false">IF(terrains!R5054=1,35,IF(terrains!S5054=1,64,IF(terrains!T5054=1,IF(terrains!Y5054=1,85,104),IF(terrains!U5054=1,IF(terrains!Y5054=1,124,152),IF(terrains!V5054=1,(IF(terrains!Y5054=1,146,IF(terrains!Y5054=2,178,263))),IF(terrains!W5054=1,(IF(terrains!Y5054=1,178,IF(terrains!Y5054=2,218,321))),IF(terrains!X5054=1,IF(terrains!Y5054=1,190,IF(terrains!Y5054=2,242,IF(terrains!Y5054=3,357,896))))))))))</f>
        <v>124</v>
      </c>
      <c r="AA5054" s="152" t="n">
        <f aca="false">terrains!Z5054*terrains!F5054</f>
        <v>187795.784988</v>
      </c>
    </row>
    <row r="5055" customFormat="false" ht="13.8" hidden="false" customHeight="false" outlineLevel="0" collapsed="false">
      <c r="A5055" s="143" t="n">
        <v>5054</v>
      </c>
      <c r="B5055" s="59" t="n">
        <v>297545.8235</v>
      </c>
      <c r="C5055" s="59" t="n">
        <v>5047021.977</v>
      </c>
      <c r="D5055" s="59" t="s">
        <v>4678</v>
      </c>
      <c r="E5055" s="153" t="n">
        <v>140.4</v>
      </c>
      <c r="F5055" s="150" t="n">
        <f aca="false">terrains!E5055*10.76391</f>
        <v>1511.252964</v>
      </c>
      <c r="G5055" s="59" t="s">
        <v>494</v>
      </c>
      <c r="H5055" s="59" t="n">
        <v>0</v>
      </c>
      <c r="I5055" s="59" t="n">
        <v>0</v>
      </c>
      <c r="J5055" s="59" t="n">
        <f aca="false">IF(terrains!L5055=13.5,IF(terrains!X5055=1,12,9),-0.392532+1.267037*terrains!L5055+0.472239*terrains!X5055+0.58658*terrains!W5055+0.089417*terrains!V5055+0.531633*terrains!U5055+0.337883*terrains!T5055-0.403545*terrains!S5055)</f>
        <v>1.737997</v>
      </c>
      <c r="K5055" s="151" t="n">
        <f aca="false">IF(terrains!I5055=0,terrains!J5055,terrains!I5055)</f>
        <v>1.737997</v>
      </c>
      <c r="L5055" s="59" t="n">
        <v>2</v>
      </c>
      <c r="M5055" s="59" t="n">
        <v>1</v>
      </c>
      <c r="N5055" s="59" t="n">
        <v>3</v>
      </c>
      <c r="O5055" s="59" t="s">
        <v>176</v>
      </c>
      <c r="P5055" s="59" t="n">
        <v>2</v>
      </c>
      <c r="Q5055" s="59" t="n">
        <v>1.5</v>
      </c>
      <c r="R5055" s="59" t="n">
        <v>0</v>
      </c>
      <c r="S5055" s="59" t="n">
        <v>1</v>
      </c>
      <c r="T5055" s="59" t="n">
        <v>0</v>
      </c>
      <c r="U5055" s="59" t="n">
        <v>0</v>
      </c>
      <c r="V5055" s="59" t="n">
        <v>0</v>
      </c>
      <c r="W5055" s="59" t="n">
        <v>0</v>
      </c>
      <c r="X5055" s="59" t="n">
        <v>0</v>
      </c>
      <c r="Y5055" s="59" t="n">
        <f aca="false">IF(terrains!L5055&lt;=2.5,1,IF(terrains!L5055&lt;=4.5,2,IF(terrains!L5055&lt;=6.5,3,4)))</f>
        <v>1</v>
      </c>
      <c r="Z5055" s="59" t="n">
        <f aca="false">IF(terrains!R5055=1,35,IF(terrains!S5055=1,64,IF(terrains!T5055=1,IF(terrains!Y5055=1,85,104),IF(terrains!U5055=1,IF(terrains!Y5055=1,124,152),IF(terrains!V5055=1,(IF(terrains!Y5055=1,146,IF(terrains!Y5055=2,178,263))),IF(terrains!W5055=1,(IF(terrains!Y5055=1,178,IF(terrains!Y5055=2,218,321))),IF(terrains!X5055=1,IF(terrains!Y5055=1,190,IF(terrains!Y5055=2,242,IF(terrains!Y5055=3,357,896))))))))))</f>
        <v>64</v>
      </c>
      <c r="AA5055" s="152" t="n">
        <f aca="false">terrains!Z5055*terrains!F5055</f>
        <v>96720.189696</v>
      </c>
    </row>
    <row r="5056" customFormat="false" ht="13.8" hidden="false" customHeight="false" outlineLevel="0" collapsed="false">
      <c r="A5056" s="143" t="n">
        <v>5055</v>
      </c>
      <c r="B5056" s="59" t="n">
        <v>291989.799706</v>
      </c>
      <c r="C5056" s="59" t="n">
        <v>5032962.58717</v>
      </c>
      <c r="D5056" s="59" t="s">
        <v>4679</v>
      </c>
      <c r="E5056" s="153" t="n">
        <v>139.4</v>
      </c>
      <c r="F5056" s="150" t="n">
        <f aca="false">terrains!E5056*10.76391</f>
        <v>1500.489054</v>
      </c>
      <c r="G5056" s="59" t="s">
        <v>193</v>
      </c>
      <c r="H5056" s="59" t="n">
        <v>0.2</v>
      </c>
      <c r="I5056" s="59" t="n">
        <v>5</v>
      </c>
      <c r="J5056" s="59" t="n">
        <f aca="false">IF(terrains!L5056=13.5,IF(terrains!X5056=1,12,9),-0.392532+1.267037*terrains!L5056+0.472239*terrains!X5056+0.58658*terrains!W5056+0.089417*terrains!V5056+0.531633*terrains!U5056+0.337883*terrains!T5056-0.403545*terrains!S5056)</f>
        <v>2.3715155</v>
      </c>
      <c r="K5056" s="151" t="n">
        <f aca="false">IF(terrains!I5056=0,terrains!J5056,terrains!I5056)</f>
        <v>5</v>
      </c>
      <c r="L5056" s="59" t="n">
        <v>2.5</v>
      </c>
      <c r="M5056" s="59" t="n">
        <v>2</v>
      </c>
      <c r="N5056" s="59" t="n">
        <v>6</v>
      </c>
      <c r="O5056" s="59" t="s">
        <v>176</v>
      </c>
      <c r="P5056" s="59" t="n">
        <v>2</v>
      </c>
      <c r="Q5056" s="59" t="n">
        <v>1.5</v>
      </c>
      <c r="R5056" s="59" t="n">
        <v>0</v>
      </c>
      <c r="S5056" s="59" t="n">
        <v>1</v>
      </c>
      <c r="T5056" s="59" t="n">
        <v>0</v>
      </c>
      <c r="U5056" s="59" t="n">
        <v>0</v>
      </c>
      <c r="V5056" s="59" t="n">
        <v>0</v>
      </c>
      <c r="W5056" s="59" t="n">
        <v>0</v>
      </c>
      <c r="X5056" s="59" t="n">
        <v>0</v>
      </c>
      <c r="Y5056" s="59" t="n">
        <f aca="false">IF(terrains!L5056&lt;=2.5,1,IF(terrains!L5056&lt;=4.5,2,IF(terrains!L5056&lt;=6.5,3,4)))</f>
        <v>1</v>
      </c>
      <c r="Z5056" s="59" t="n">
        <f aca="false">IF(terrains!R5056=1,35,IF(terrains!S5056=1,64,IF(terrains!T5056=1,IF(terrains!Y5056=1,85,104),IF(terrains!U5056=1,IF(terrains!Y5056=1,124,152),IF(terrains!V5056=1,(IF(terrains!Y5056=1,146,IF(terrains!Y5056=2,178,263))),IF(terrains!W5056=1,(IF(terrains!Y5056=1,178,IF(terrains!Y5056=2,218,321))),IF(terrains!X5056=1,IF(terrains!Y5056=1,190,IF(terrains!Y5056=2,242,IF(terrains!Y5056=3,357,896))))))))))</f>
        <v>64</v>
      </c>
      <c r="AA5056" s="152" t="n">
        <f aca="false">terrains!Z5056*terrains!F5056</f>
        <v>96031.299456</v>
      </c>
    </row>
    <row r="5057" customFormat="false" ht="13.8" hidden="false" customHeight="false" outlineLevel="0" collapsed="false">
      <c r="A5057" s="143" t="n">
        <v>5056</v>
      </c>
      <c r="B5057" s="59" t="n">
        <v>300407.817946</v>
      </c>
      <c r="C5057" s="59" t="n">
        <v>5043229.26137</v>
      </c>
      <c r="D5057" s="59" t="s">
        <v>4680</v>
      </c>
      <c r="E5057" s="153" t="n">
        <v>137.3</v>
      </c>
      <c r="F5057" s="150" t="n">
        <f aca="false">terrains!E5057*10.76391</f>
        <v>1477.884843</v>
      </c>
      <c r="G5057" s="59" t="s">
        <v>815</v>
      </c>
      <c r="H5057" s="59" t="n">
        <v>0</v>
      </c>
      <c r="I5057" s="59" t="n">
        <v>4</v>
      </c>
      <c r="J5057" s="59" t="n">
        <f aca="false">IF(terrains!L5057=13.5,IF(terrains!X5057=1,12,9),-0.392532+1.267037*terrains!L5057+0.472239*terrains!X5057+0.58658*terrains!W5057+0.089417*terrains!V5057+0.531633*terrains!U5057+0.337883*terrains!T5057-0.403545*terrains!S5057)</f>
        <v>4.3799805</v>
      </c>
      <c r="K5057" s="151" t="n">
        <f aca="false">IF(terrains!I5057=0,terrains!J5057,terrains!I5057)</f>
        <v>4</v>
      </c>
      <c r="L5057" s="59" t="n">
        <v>3.5</v>
      </c>
      <c r="M5057" s="59" t="n">
        <v>3</v>
      </c>
      <c r="N5057" s="59" t="n">
        <v>5</v>
      </c>
      <c r="O5057" s="59" t="s">
        <v>177</v>
      </c>
      <c r="P5057" s="59" t="n">
        <v>2</v>
      </c>
      <c r="Q5057" s="59" t="n">
        <v>2.5</v>
      </c>
      <c r="R5057" s="59" t="n">
        <v>0</v>
      </c>
      <c r="S5057" s="59" t="n">
        <v>0</v>
      </c>
      <c r="T5057" s="59" t="n">
        <v>1</v>
      </c>
      <c r="U5057" s="59" t="n">
        <v>0</v>
      </c>
      <c r="V5057" s="59" t="n">
        <v>0</v>
      </c>
      <c r="W5057" s="59" t="n">
        <v>0</v>
      </c>
      <c r="X5057" s="59" t="n">
        <v>0</v>
      </c>
      <c r="Y5057" s="59" t="n">
        <f aca="false">IF(terrains!L5057&lt;=2.5,1,IF(terrains!L5057&lt;=4.5,2,IF(terrains!L5057&lt;=6.5,3,4)))</f>
        <v>2</v>
      </c>
      <c r="Z5057" s="59" t="n">
        <f aca="false">IF(terrains!R5057=1,35,IF(terrains!S5057=1,64,IF(terrains!T5057=1,IF(terrains!Y5057=1,85,104),IF(terrains!U5057=1,IF(terrains!Y5057=1,124,152),IF(terrains!V5057=1,(IF(terrains!Y5057=1,146,IF(terrains!Y5057=2,178,263))),IF(terrains!W5057=1,(IF(terrains!Y5057=1,178,IF(terrains!Y5057=2,218,321))),IF(terrains!X5057=1,IF(terrains!Y5057=1,190,IF(terrains!Y5057=2,242,IF(terrains!Y5057=3,357,896))))))))))</f>
        <v>104</v>
      </c>
      <c r="AA5057" s="152" t="n">
        <f aca="false">terrains!Z5057*terrains!F5057</f>
        <v>153700.023672</v>
      </c>
    </row>
    <row r="5058" customFormat="false" ht="13.8" hidden="false" customHeight="false" outlineLevel="0" collapsed="false">
      <c r="A5058" s="143" t="n">
        <v>5057</v>
      </c>
      <c r="B5058" s="59" t="n">
        <v>291874.896573</v>
      </c>
      <c r="C5058" s="59" t="n">
        <v>5045996.37066</v>
      </c>
      <c r="D5058" s="59" t="s">
        <v>4681</v>
      </c>
      <c r="E5058" s="153" t="n">
        <v>136.6</v>
      </c>
      <c r="F5058" s="150" t="n">
        <f aca="false">terrains!E5058*10.76391</f>
        <v>1470.350106</v>
      </c>
      <c r="G5058" s="59" t="s">
        <v>514</v>
      </c>
      <c r="H5058" s="59" t="n">
        <v>0</v>
      </c>
      <c r="I5058" s="59" t="n">
        <v>0</v>
      </c>
      <c r="J5058" s="59" t="n">
        <f aca="false">IF(terrains!L5058=13.5,IF(terrains!X5058=1,12,9),-0.392532+1.267037*terrains!L5058+0.472239*terrains!X5058+0.58658*terrains!W5058+0.089417*terrains!V5058+0.531633*terrains!U5058+0.337883*terrains!T5058-0.403545*terrains!S5058)</f>
        <v>2.479425</v>
      </c>
      <c r="K5058" s="151" t="n">
        <f aca="false">IF(terrains!I5058=0,terrains!J5058,terrains!I5058)</f>
        <v>2.479425</v>
      </c>
      <c r="L5058" s="59" t="n">
        <v>2</v>
      </c>
      <c r="M5058" s="59" t="n">
        <v>1</v>
      </c>
      <c r="N5058" s="59" t="n">
        <v>3</v>
      </c>
      <c r="O5058" s="59" t="s">
        <v>177</v>
      </c>
      <c r="P5058" s="59" t="n">
        <v>2</v>
      </c>
      <c r="Q5058" s="59" t="n">
        <v>2.5</v>
      </c>
      <c r="R5058" s="59" t="n">
        <v>0</v>
      </c>
      <c r="S5058" s="59" t="n">
        <v>0</v>
      </c>
      <c r="T5058" s="59" t="n">
        <v>1</v>
      </c>
      <c r="U5058" s="59" t="n">
        <v>0</v>
      </c>
      <c r="V5058" s="59" t="n">
        <v>0</v>
      </c>
      <c r="W5058" s="59" t="n">
        <v>0</v>
      </c>
      <c r="X5058" s="59" t="n">
        <v>0</v>
      </c>
      <c r="Y5058" s="59" t="n">
        <f aca="false">IF(terrains!L5058&lt;=2.5,1,IF(terrains!L5058&lt;=4.5,2,IF(terrains!L5058&lt;=6.5,3,4)))</f>
        <v>1</v>
      </c>
      <c r="Z5058" s="59" t="n">
        <f aca="false">IF(terrains!R5058=1,35,IF(terrains!S5058=1,64,IF(terrains!T5058=1,IF(terrains!Y5058=1,85,104),IF(terrains!U5058=1,IF(terrains!Y5058=1,124,152),IF(terrains!V5058=1,(IF(terrains!Y5058=1,146,IF(terrains!Y5058=2,178,263))),IF(terrains!W5058=1,(IF(terrains!Y5058=1,178,IF(terrains!Y5058=2,218,321))),IF(terrains!X5058=1,IF(terrains!Y5058=1,190,IF(terrains!Y5058=2,242,IF(terrains!Y5058=3,357,896))))))))))</f>
        <v>85</v>
      </c>
      <c r="AA5058" s="152" t="n">
        <f aca="false">terrains!Z5058*terrains!F5058</f>
        <v>124979.75901</v>
      </c>
    </row>
    <row r="5059" customFormat="false" ht="13.8" hidden="false" customHeight="false" outlineLevel="0" collapsed="false">
      <c r="A5059" s="143" t="n">
        <v>5058</v>
      </c>
      <c r="B5059" s="59" t="n">
        <v>291669.36756</v>
      </c>
      <c r="C5059" s="59" t="n">
        <v>5032624.96337</v>
      </c>
      <c r="D5059" s="59" t="s">
        <v>4682</v>
      </c>
      <c r="E5059" s="153" t="n">
        <v>134.6</v>
      </c>
      <c r="F5059" s="150" t="n">
        <f aca="false">terrains!E5059*10.76391</f>
        <v>1448.822286</v>
      </c>
      <c r="G5059" s="59" t="s">
        <v>193</v>
      </c>
      <c r="H5059" s="59" t="n">
        <v>0.2</v>
      </c>
      <c r="I5059" s="59" t="n">
        <v>5</v>
      </c>
      <c r="J5059" s="59" t="n">
        <f aca="false">IF(terrains!L5059=13.5,IF(terrains!X5059=1,12,9),-0.392532+1.267037*terrains!L5059+0.472239*terrains!X5059+0.58658*terrains!W5059+0.089417*terrains!V5059+0.531633*terrains!U5059+0.337883*terrains!T5059-0.403545*terrains!S5059)</f>
        <v>2.3715155</v>
      </c>
      <c r="K5059" s="151" t="n">
        <f aca="false">IF(terrains!I5059=0,terrains!J5059,terrains!I5059)</f>
        <v>5</v>
      </c>
      <c r="L5059" s="59" t="n">
        <v>2.5</v>
      </c>
      <c r="M5059" s="59" t="n">
        <v>2</v>
      </c>
      <c r="N5059" s="59" t="n">
        <v>6</v>
      </c>
      <c r="O5059" s="59" t="s">
        <v>176</v>
      </c>
      <c r="P5059" s="59" t="n">
        <v>2</v>
      </c>
      <c r="Q5059" s="59" t="n">
        <v>1.5</v>
      </c>
      <c r="R5059" s="59" t="n">
        <v>0</v>
      </c>
      <c r="S5059" s="59" t="n">
        <v>1</v>
      </c>
      <c r="T5059" s="59" t="n">
        <v>0</v>
      </c>
      <c r="U5059" s="59" t="n">
        <v>0</v>
      </c>
      <c r="V5059" s="59" t="n">
        <v>0</v>
      </c>
      <c r="W5059" s="59" t="n">
        <v>0</v>
      </c>
      <c r="X5059" s="59" t="n">
        <v>0</v>
      </c>
      <c r="Y5059" s="59" t="n">
        <f aca="false">IF(terrains!L5059&lt;=2.5,1,IF(terrains!L5059&lt;=4.5,2,IF(terrains!L5059&lt;=6.5,3,4)))</f>
        <v>1</v>
      </c>
      <c r="Z5059" s="59" t="n">
        <f aca="false">IF(terrains!R5059=1,35,IF(terrains!S5059=1,64,IF(terrains!T5059=1,IF(terrains!Y5059=1,85,104),IF(terrains!U5059=1,IF(terrains!Y5059=1,124,152),IF(terrains!V5059=1,(IF(terrains!Y5059=1,146,IF(terrains!Y5059=2,178,263))),IF(terrains!W5059=1,(IF(terrains!Y5059=1,178,IF(terrains!Y5059=2,218,321))),IF(terrains!X5059=1,IF(terrains!Y5059=1,190,IF(terrains!Y5059=2,242,IF(terrains!Y5059=3,357,896))))))))))</f>
        <v>64</v>
      </c>
      <c r="AA5059" s="152" t="n">
        <f aca="false">terrains!Z5059*terrains!F5059</f>
        <v>92724.626304</v>
      </c>
    </row>
    <row r="5060" customFormat="false" ht="13.8" hidden="false" customHeight="false" outlineLevel="0" collapsed="false">
      <c r="A5060" s="143" t="n">
        <v>5059</v>
      </c>
      <c r="B5060" s="59" t="n">
        <v>300403.801493</v>
      </c>
      <c r="C5060" s="59" t="n">
        <v>5043223.52</v>
      </c>
      <c r="D5060" s="59" t="s">
        <v>4683</v>
      </c>
      <c r="E5060" s="153" t="n">
        <v>134.1</v>
      </c>
      <c r="F5060" s="150" t="n">
        <f aca="false">terrains!E5060*10.76391</f>
        <v>1443.440331</v>
      </c>
      <c r="G5060" s="59" t="s">
        <v>815</v>
      </c>
      <c r="H5060" s="59" t="n">
        <v>0</v>
      </c>
      <c r="I5060" s="59" t="n">
        <v>4</v>
      </c>
      <c r="J5060" s="59" t="n">
        <f aca="false">IF(terrains!L5060=13.5,IF(terrains!X5060=1,12,9),-0.392532+1.267037*terrains!L5060+0.472239*terrains!X5060+0.58658*terrains!W5060+0.089417*terrains!V5060+0.531633*terrains!U5060+0.337883*terrains!T5060-0.403545*terrains!S5060)</f>
        <v>4.3799805</v>
      </c>
      <c r="K5060" s="151" t="n">
        <f aca="false">IF(terrains!I5060=0,terrains!J5060,terrains!I5060)</f>
        <v>4</v>
      </c>
      <c r="L5060" s="59" t="n">
        <v>3.5</v>
      </c>
      <c r="M5060" s="59" t="n">
        <v>3</v>
      </c>
      <c r="N5060" s="59" t="n">
        <v>5</v>
      </c>
      <c r="O5060" s="59" t="s">
        <v>177</v>
      </c>
      <c r="P5060" s="59" t="n">
        <v>2</v>
      </c>
      <c r="Q5060" s="59" t="n">
        <v>2.5</v>
      </c>
      <c r="R5060" s="59" t="n">
        <v>0</v>
      </c>
      <c r="S5060" s="59" t="n">
        <v>0</v>
      </c>
      <c r="T5060" s="59" t="n">
        <v>1</v>
      </c>
      <c r="U5060" s="59" t="n">
        <v>0</v>
      </c>
      <c r="V5060" s="59" t="n">
        <v>0</v>
      </c>
      <c r="W5060" s="59" t="n">
        <v>0</v>
      </c>
      <c r="X5060" s="59" t="n">
        <v>0</v>
      </c>
      <c r="Y5060" s="59" t="n">
        <f aca="false">IF(terrains!L5060&lt;=2.5,1,IF(terrains!L5060&lt;=4.5,2,IF(terrains!L5060&lt;=6.5,3,4)))</f>
        <v>2</v>
      </c>
      <c r="Z5060" s="59" t="n">
        <f aca="false">IF(terrains!R5060=1,35,IF(terrains!S5060=1,64,IF(terrains!T5060=1,IF(terrains!Y5060=1,85,104),IF(terrains!U5060=1,IF(terrains!Y5060=1,124,152),IF(terrains!V5060=1,(IF(terrains!Y5060=1,146,IF(terrains!Y5060=2,178,263))),IF(terrains!W5060=1,(IF(terrains!Y5060=1,178,IF(terrains!Y5060=2,218,321))),IF(terrains!X5060=1,IF(terrains!Y5060=1,190,IF(terrains!Y5060=2,242,IF(terrains!Y5060=3,357,896))))))))))</f>
        <v>104</v>
      </c>
      <c r="AA5060" s="152" t="n">
        <f aca="false">terrains!Z5060*terrains!F5060</f>
        <v>150117.794424</v>
      </c>
    </row>
    <row r="5061" customFormat="false" ht="13.8" hidden="false" customHeight="false" outlineLevel="0" collapsed="false">
      <c r="A5061" s="143" t="n">
        <v>5060</v>
      </c>
      <c r="B5061" s="59" t="n">
        <v>297874.3938</v>
      </c>
      <c r="C5061" s="59" t="n">
        <v>5044443.438</v>
      </c>
      <c r="D5061" s="59" t="s">
        <v>4684</v>
      </c>
      <c r="E5061" s="153" t="n">
        <v>134</v>
      </c>
      <c r="F5061" s="150" t="n">
        <f aca="false">terrains!E5061*10.76391</f>
        <v>1442.36394</v>
      </c>
      <c r="G5061" s="59" t="s">
        <v>220</v>
      </c>
      <c r="H5061" s="59" t="n">
        <v>0</v>
      </c>
      <c r="I5061" s="59" t="n">
        <v>0</v>
      </c>
      <c r="J5061" s="59" t="n">
        <f aca="false">IF(terrains!L5061=13.5,IF(terrains!X5061=1,12,9),-0.392532+1.267037*terrains!L5061+0.472239*terrains!X5061+0.58658*terrains!W5061+0.089417*terrains!V5061+0.531633*terrains!U5061+0.337883*terrains!T5061-0.403545*terrains!S5061)</f>
        <v>3.746462</v>
      </c>
      <c r="K5061" s="151" t="n">
        <f aca="false">IF(terrains!I5061=0,terrains!J5061,terrains!I5061)</f>
        <v>3.746462</v>
      </c>
      <c r="L5061" s="59" t="n">
        <v>3</v>
      </c>
      <c r="M5061" s="59" t="n">
        <v>2</v>
      </c>
      <c r="N5061" s="59" t="n">
        <v>6</v>
      </c>
      <c r="O5061" s="59" t="s">
        <v>177</v>
      </c>
      <c r="P5061" s="59" t="n">
        <v>2</v>
      </c>
      <c r="Q5061" s="59" t="n">
        <v>2.5</v>
      </c>
      <c r="R5061" s="59" t="n">
        <v>0</v>
      </c>
      <c r="S5061" s="59" t="n">
        <v>0</v>
      </c>
      <c r="T5061" s="59" t="n">
        <v>1</v>
      </c>
      <c r="U5061" s="59" t="n">
        <v>0</v>
      </c>
      <c r="V5061" s="59" t="n">
        <v>0</v>
      </c>
      <c r="W5061" s="59" t="n">
        <v>0</v>
      </c>
      <c r="X5061" s="59" t="n">
        <v>0</v>
      </c>
      <c r="Y5061" s="59" t="n">
        <f aca="false">IF(terrains!L5061&lt;=2.5,1,IF(terrains!L5061&lt;=4.5,2,IF(terrains!L5061&lt;=6.5,3,4)))</f>
        <v>2</v>
      </c>
      <c r="Z5061" s="59" t="n">
        <f aca="false">IF(terrains!R5061=1,35,IF(terrains!S5061=1,64,IF(terrains!T5061=1,IF(terrains!Y5061=1,85,104),IF(terrains!U5061=1,IF(terrains!Y5061=1,124,152),IF(terrains!V5061=1,(IF(terrains!Y5061=1,146,IF(terrains!Y5061=2,178,263))),IF(terrains!W5061=1,(IF(terrains!Y5061=1,178,IF(terrains!Y5061=2,218,321))),IF(terrains!X5061=1,IF(terrains!Y5061=1,190,IF(terrains!Y5061=2,242,IF(terrains!Y5061=3,357,896))))))))))</f>
        <v>104</v>
      </c>
      <c r="AA5061" s="152" t="n">
        <f aca="false">terrains!Z5061*terrains!F5061</f>
        <v>150005.84976</v>
      </c>
    </row>
    <row r="5062" customFormat="false" ht="13.8" hidden="false" customHeight="false" outlineLevel="0" collapsed="false">
      <c r="A5062" s="143" t="n">
        <v>5061</v>
      </c>
      <c r="B5062" s="59" t="n">
        <v>297889.653</v>
      </c>
      <c r="C5062" s="59" t="n">
        <v>5044433.357</v>
      </c>
      <c r="D5062" s="59" t="s">
        <v>4685</v>
      </c>
      <c r="E5062" s="153" t="n">
        <v>133.8</v>
      </c>
      <c r="F5062" s="150" t="n">
        <f aca="false">terrains!E5062*10.76391</f>
        <v>1440.211158</v>
      </c>
      <c r="G5062" s="59" t="s">
        <v>220</v>
      </c>
      <c r="H5062" s="59" t="n">
        <v>0</v>
      </c>
      <c r="I5062" s="59" t="n">
        <v>0</v>
      </c>
      <c r="J5062" s="59" t="n">
        <f aca="false">IF(terrains!L5062=13.5,IF(terrains!X5062=1,12,9),-0.392532+1.267037*terrains!L5062+0.472239*terrains!X5062+0.58658*terrains!W5062+0.089417*terrains!V5062+0.531633*terrains!U5062+0.337883*terrains!T5062-0.403545*terrains!S5062)</f>
        <v>3.746462</v>
      </c>
      <c r="K5062" s="151" t="n">
        <f aca="false">IF(terrains!I5062=0,terrains!J5062,terrains!I5062)</f>
        <v>3.746462</v>
      </c>
      <c r="L5062" s="59" t="n">
        <v>3</v>
      </c>
      <c r="M5062" s="59" t="n">
        <v>2</v>
      </c>
      <c r="N5062" s="59" t="n">
        <v>6</v>
      </c>
      <c r="O5062" s="59" t="s">
        <v>177</v>
      </c>
      <c r="P5062" s="59" t="n">
        <v>2</v>
      </c>
      <c r="Q5062" s="59" t="n">
        <v>2.5</v>
      </c>
      <c r="R5062" s="59" t="n">
        <v>0</v>
      </c>
      <c r="S5062" s="59" t="n">
        <v>0</v>
      </c>
      <c r="T5062" s="59" t="n">
        <v>1</v>
      </c>
      <c r="U5062" s="59" t="n">
        <v>0</v>
      </c>
      <c r="V5062" s="59" t="n">
        <v>0</v>
      </c>
      <c r="W5062" s="59" t="n">
        <v>0</v>
      </c>
      <c r="X5062" s="59" t="n">
        <v>0</v>
      </c>
      <c r="Y5062" s="59" t="n">
        <f aca="false">IF(terrains!L5062&lt;=2.5,1,IF(terrains!L5062&lt;=4.5,2,IF(terrains!L5062&lt;=6.5,3,4)))</f>
        <v>2</v>
      </c>
      <c r="Z5062" s="59" t="n">
        <f aca="false">IF(terrains!R5062=1,35,IF(terrains!S5062=1,64,IF(terrains!T5062=1,IF(terrains!Y5062=1,85,104),IF(terrains!U5062=1,IF(terrains!Y5062=1,124,152),IF(terrains!V5062=1,(IF(terrains!Y5062=1,146,IF(terrains!Y5062=2,178,263))),IF(terrains!W5062=1,(IF(terrains!Y5062=1,178,IF(terrains!Y5062=2,218,321))),IF(terrains!X5062=1,IF(terrains!Y5062=1,190,IF(terrains!Y5062=2,242,IF(terrains!Y5062=3,357,896))))))))))</f>
        <v>104</v>
      </c>
      <c r="AA5062" s="152" t="n">
        <f aca="false">terrains!Z5062*terrains!F5062</f>
        <v>149781.960432</v>
      </c>
    </row>
    <row r="5063" customFormat="false" ht="13.8" hidden="false" customHeight="false" outlineLevel="0" collapsed="false">
      <c r="A5063" s="143" t="n">
        <v>5062</v>
      </c>
      <c r="B5063" s="59" t="n">
        <v>290840.488898</v>
      </c>
      <c r="C5063" s="59" t="n">
        <v>5041763.9679</v>
      </c>
      <c r="D5063" s="59" t="s">
        <v>4686</v>
      </c>
      <c r="E5063" s="153" t="n">
        <v>132.4</v>
      </c>
      <c r="F5063" s="150" t="n">
        <f aca="false">terrains!E5063*10.76391</f>
        <v>1425.141684</v>
      </c>
      <c r="G5063" s="59" t="s">
        <v>2264</v>
      </c>
      <c r="H5063" s="59" t="n">
        <v>0</v>
      </c>
      <c r="I5063" s="59" t="n">
        <v>0</v>
      </c>
      <c r="J5063" s="59" t="n">
        <f aca="false">IF(terrains!L5063=13.5,IF(terrains!X5063=1,12,9),-0.392532+1.267037*terrains!L5063+0.472239*terrains!X5063+0.58658*terrains!W5063+0.089417*terrains!V5063+0.531633*terrains!U5063+0.337883*terrains!T5063-0.403545*terrains!S5063)</f>
        <v>2.3715155</v>
      </c>
      <c r="K5063" s="151" t="n">
        <f aca="false">IF(terrains!I5063=0,terrains!J5063,terrains!I5063)</f>
        <v>2.3715155</v>
      </c>
      <c r="L5063" s="59" t="n">
        <v>2.5</v>
      </c>
      <c r="M5063" s="59" t="n">
        <v>2</v>
      </c>
      <c r="N5063" s="59" t="n">
        <v>4</v>
      </c>
      <c r="O5063" s="59" t="s">
        <v>176</v>
      </c>
      <c r="P5063" s="59" t="n">
        <v>2</v>
      </c>
      <c r="Q5063" s="59" t="n">
        <v>2</v>
      </c>
      <c r="R5063" s="59" t="n">
        <v>0</v>
      </c>
      <c r="S5063" s="59" t="n">
        <v>1</v>
      </c>
      <c r="T5063" s="59" t="n">
        <v>0</v>
      </c>
      <c r="U5063" s="59" t="n">
        <v>0</v>
      </c>
      <c r="V5063" s="59" t="n">
        <v>0</v>
      </c>
      <c r="W5063" s="59" t="n">
        <v>0</v>
      </c>
      <c r="X5063" s="59" t="n">
        <v>0</v>
      </c>
      <c r="Y5063" s="59" t="n">
        <f aca="false">IF(terrains!L5063&lt;=2.5,1,IF(terrains!L5063&lt;=4.5,2,IF(terrains!L5063&lt;=6.5,3,4)))</f>
        <v>1</v>
      </c>
      <c r="Z5063" s="59" t="n">
        <f aca="false">IF(terrains!R5063=1,35,IF(terrains!S5063=1,64,IF(terrains!T5063=1,IF(terrains!Y5063=1,85,104),IF(terrains!U5063=1,IF(terrains!Y5063=1,124,152),IF(terrains!V5063=1,(IF(terrains!Y5063=1,146,IF(terrains!Y5063=2,178,263))),IF(terrains!W5063=1,(IF(terrains!Y5063=1,178,IF(terrains!Y5063=2,218,321))),IF(terrains!X5063=1,IF(terrains!Y5063=1,190,IF(terrains!Y5063=2,242,IF(terrains!Y5063=3,357,896))))))))))</f>
        <v>64</v>
      </c>
      <c r="AA5063" s="152" t="n">
        <f aca="false">terrains!Z5063*terrains!F5063</f>
        <v>91209.067776</v>
      </c>
    </row>
    <row r="5064" customFormat="false" ht="13.8" hidden="false" customHeight="false" outlineLevel="0" collapsed="false">
      <c r="A5064" s="143" t="n">
        <v>5063</v>
      </c>
      <c r="B5064" s="59" t="n">
        <v>300966.668835</v>
      </c>
      <c r="C5064" s="59" t="n">
        <v>5044388.73467</v>
      </c>
      <c r="D5064" s="59" t="s">
        <v>4687</v>
      </c>
      <c r="E5064" s="153" t="n">
        <v>130.1</v>
      </c>
      <c r="F5064" s="150" t="n">
        <f aca="false">terrains!E5064*10.76391</f>
        <v>1400.384691</v>
      </c>
      <c r="G5064" s="59" t="s">
        <v>807</v>
      </c>
      <c r="H5064" s="59" t="n">
        <v>0</v>
      </c>
      <c r="I5064" s="59" t="n">
        <v>0</v>
      </c>
      <c r="J5064" s="59" t="n">
        <f aca="false">IF(terrains!L5064=13.5,IF(terrains!X5064=1,12,9),-0.392532+1.267037*terrains!L5064+0.472239*terrains!X5064+0.58658*terrains!W5064+0.089417*terrains!V5064+0.531633*terrains!U5064+0.337883*terrains!T5064-0.403545*terrains!S5064)</f>
        <v>2.479425</v>
      </c>
      <c r="K5064" s="151" t="n">
        <f aca="false">IF(terrains!I5064=0,terrains!J5064,terrains!I5064)</f>
        <v>2.479425</v>
      </c>
      <c r="L5064" s="59" t="n">
        <v>2</v>
      </c>
      <c r="M5064" s="59" t="n">
        <v>1</v>
      </c>
      <c r="N5064" s="59" t="n">
        <v>4</v>
      </c>
      <c r="O5064" s="59" t="s">
        <v>177</v>
      </c>
      <c r="P5064" s="59" t="n">
        <v>2</v>
      </c>
      <c r="Q5064" s="59" t="n">
        <v>1.5</v>
      </c>
      <c r="R5064" s="59" t="n">
        <v>0</v>
      </c>
      <c r="S5064" s="59" t="n">
        <v>0</v>
      </c>
      <c r="T5064" s="59" t="n">
        <v>1</v>
      </c>
      <c r="U5064" s="59" t="n">
        <v>0</v>
      </c>
      <c r="V5064" s="59" t="n">
        <v>0</v>
      </c>
      <c r="W5064" s="59" t="n">
        <v>0</v>
      </c>
      <c r="X5064" s="59" t="n">
        <v>0</v>
      </c>
      <c r="Y5064" s="59" t="n">
        <f aca="false">IF(terrains!L5064&lt;=2.5,1,IF(terrains!L5064&lt;=4.5,2,IF(terrains!L5064&lt;=6.5,3,4)))</f>
        <v>1</v>
      </c>
      <c r="Z5064" s="59" t="n">
        <f aca="false">IF(terrains!R5064=1,35,IF(terrains!S5064=1,64,IF(terrains!T5064=1,IF(terrains!Y5064=1,85,104),IF(terrains!U5064=1,IF(terrains!Y5064=1,124,152),IF(terrains!V5064=1,(IF(terrains!Y5064=1,146,IF(terrains!Y5064=2,178,263))),IF(terrains!W5064=1,(IF(terrains!Y5064=1,178,IF(terrains!Y5064=2,218,321))),IF(terrains!X5064=1,IF(terrains!Y5064=1,190,IF(terrains!Y5064=2,242,IF(terrains!Y5064=3,357,896))))))))))</f>
        <v>85</v>
      </c>
      <c r="AA5064" s="152" t="n">
        <f aca="false">terrains!Z5064*terrains!F5064</f>
        <v>119032.698735</v>
      </c>
    </row>
    <row r="5065" customFormat="false" ht="13.8" hidden="false" customHeight="false" outlineLevel="0" collapsed="false">
      <c r="A5065" s="143" t="n">
        <v>5064</v>
      </c>
      <c r="B5065" s="59" t="n">
        <v>301908.4403</v>
      </c>
      <c r="C5065" s="59" t="n">
        <v>5045301.687</v>
      </c>
      <c r="D5065" s="59" t="s">
        <v>4688</v>
      </c>
      <c r="E5065" s="153" t="n">
        <v>127.5</v>
      </c>
      <c r="F5065" s="150" t="n">
        <f aca="false">terrains!E5065*10.76391</f>
        <v>1372.398525</v>
      </c>
      <c r="G5065" s="59" t="s">
        <v>535</v>
      </c>
      <c r="H5065" s="59" t="n">
        <v>0</v>
      </c>
      <c r="I5065" s="59" t="n">
        <v>0</v>
      </c>
      <c r="J5065" s="59" t="n">
        <f aca="false">IF(terrains!L5065=13.5,IF(terrains!X5065=1,12,9),-0.392532+1.267037*terrains!L5065+0.472239*terrains!X5065+0.58658*terrains!W5065+0.089417*terrains!V5065+0.531633*terrains!U5065+0.337883*terrains!T5065-0.403545*terrains!S5065)</f>
        <v>3.1129435</v>
      </c>
      <c r="K5065" s="151" t="n">
        <f aca="false">IF(terrains!I5065=0,terrains!J5065,terrains!I5065)</f>
        <v>3.1129435</v>
      </c>
      <c r="L5065" s="59" t="n">
        <v>2.5</v>
      </c>
      <c r="M5065" s="59" t="n">
        <v>1</v>
      </c>
      <c r="N5065" s="59" t="n">
        <v>4</v>
      </c>
      <c r="O5065" s="59" t="s">
        <v>177</v>
      </c>
      <c r="P5065" s="59" t="n">
        <v>2</v>
      </c>
      <c r="Q5065" s="59" t="n">
        <v>2.5</v>
      </c>
      <c r="R5065" s="59" t="n">
        <v>0</v>
      </c>
      <c r="S5065" s="59" t="n">
        <v>0</v>
      </c>
      <c r="T5065" s="59" t="n">
        <v>1</v>
      </c>
      <c r="U5065" s="59" t="n">
        <v>0</v>
      </c>
      <c r="V5065" s="59" t="n">
        <v>0</v>
      </c>
      <c r="W5065" s="59" t="n">
        <v>0</v>
      </c>
      <c r="X5065" s="59" t="n">
        <v>0</v>
      </c>
      <c r="Y5065" s="59" t="n">
        <f aca="false">IF(terrains!L5065&lt;=2.5,1,IF(terrains!L5065&lt;=4.5,2,IF(terrains!L5065&lt;=6.5,3,4)))</f>
        <v>1</v>
      </c>
      <c r="Z5065" s="59" t="n">
        <f aca="false">IF(terrains!R5065=1,35,IF(terrains!S5065=1,64,IF(terrains!T5065=1,IF(terrains!Y5065=1,85,104),IF(terrains!U5065=1,IF(terrains!Y5065=1,124,152),IF(terrains!V5065=1,(IF(terrains!Y5065=1,146,IF(terrains!Y5065=2,178,263))),IF(terrains!W5065=1,(IF(terrains!Y5065=1,178,IF(terrains!Y5065=2,218,321))),IF(terrains!X5065=1,IF(terrains!Y5065=1,190,IF(terrains!Y5065=2,242,IF(terrains!Y5065=3,357,896))))))))))</f>
        <v>85</v>
      </c>
      <c r="AA5065" s="152" t="n">
        <f aca="false">terrains!Z5065*terrains!F5065</f>
        <v>116653.874625</v>
      </c>
    </row>
    <row r="5066" customFormat="false" ht="13.8" hidden="false" customHeight="false" outlineLevel="0" collapsed="false">
      <c r="A5066" s="143" t="n">
        <v>5065</v>
      </c>
      <c r="B5066" s="59" t="n">
        <v>294191.9738</v>
      </c>
      <c r="C5066" s="59" t="n">
        <v>5047827.379</v>
      </c>
      <c r="D5066" s="59" t="s">
        <v>4689</v>
      </c>
      <c r="E5066" s="153" t="n">
        <v>126.8</v>
      </c>
      <c r="F5066" s="150" t="n">
        <f aca="false">terrains!E5066*10.76391</f>
        <v>1364.863788</v>
      </c>
      <c r="G5066" s="59" t="s">
        <v>494</v>
      </c>
      <c r="H5066" s="59" t="n">
        <v>0</v>
      </c>
      <c r="I5066" s="59" t="n">
        <v>0</v>
      </c>
      <c r="J5066" s="59" t="n">
        <f aca="false">IF(terrains!L5066=13.5,IF(terrains!X5066=1,12,9),-0.392532+1.267037*terrains!L5066+0.472239*terrains!X5066+0.58658*terrains!W5066+0.089417*terrains!V5066+0.531633*terrains!U5066+0.337883*terrains!T5066-0.403545*terrains!S5066)</f>
        <v>1.737997</v>
      </c>
      <c r="K5066" s="151" t="n">
        <f aca="false">IF(terrains!I5066=0,terrains!J5066,terrains!I5066)</f>
        <v>1.737997</v>
      </c>
      <c r="L5066" s="59" t="n">
        <v>2</v>
      </c>
      <c r="M5066" s="59" t="n">
        <v>1</v>
      </c>
      <c r="N5066" s="59" t="n">
        <v>3</v>
      </c>
      <c r="O5066" s="59" t="s">
        <v>176</v>
      </c>
      <c r="P5066" s="59" t="n">
        <v>2</v>
      </c>
      <c r="Q5066" s="59" t="n">
        <v>1.5</v>
      </c>
      <c r="R5066" s="59" t="n">
        <v>0</v>
      </c>
      <c r="S5066" s="59" t="n">
        <v>1</v>
      </c>
      <c r="T5066" s="59" t="n">
        <v>0</v>
      </c>
      <c r="U5066" s="59" t="n">
        <v>0</v>
      </c>
      <c r="V5066" s="59" t="n">
        <v>0</v>
      </c>
      <c r="W5066" s="59" t="n">
        <v>0</v>
      </c>
      <c r="X5066" s="59" t="n">
        <v>0</v>
      </c>
      <c r="Y5066" s="59" t="n">
        <f aca="false">IF(terrains!L5066&lt;=2.5,1,IF(terrains!L5066&lt;=4.5,2,IF(terrains!L5066&lt;=6.5,3,4)))</f>
        <v>1</v>
      </c>
      <c r="Z5066" s="59" t="n">
        <f aca="false">IF(terrains!R5066=1,35,IF(terrains!S5066=1,64,IF(terrains!T5066=1,IF(terrains!Y5066=1,85,104),IF(terrains!U5066=1,IF(terrains!Y5066=1,124,152),IF(terrains!V5066=1,(IF(terrains!Y5066=1,146,IF(terrains!Y5066=2,178,263))),IF(terrains!W5066=1,(IF(terrains!Y5066=1,178,IF(terrains!Y5066=2,218,321))),IF(terrains!X5066=1,IF(terrains!Y5066=1,190,IF(terrains!Y5066=2,242,IF(terrains!Y5066=3,357,896))))))))))</f>
        <v>64</v>
      </c>
      <c r="AA5066" s="152" t="n">
        <f aca="false">terrains!Z5066*terrains!F5066</f>
        <v>87351.282432</v>
      </c>
    </row>
    <row r="5067" customFormat="false" ht="13.8" hidden="false" customHeight="false" outlineLevel="0" collapsed="false">
      <c r="A5067" s="143" t="n">
        <v>5066</v>
      </c>
      <c r="B5067" s="59" t="n">
        <v>294740.7168</v>
      </c>
      <c r="C5067" s="59" t="n">
        <v>5037490.397</v>
      </c>
      <c r="D5067" s="59" t="s">
        <v>4690</v>
      </c>
      <c r="E5067" s="153" t="n">
        <v>126.3</v>
      </c>
      <c r="F5067" s="150" t="n">
        <f aca="false">terrains!E5067*10.76391</f>
        <v>1359.481833</v>
      </c>
      <c r="G5067" s="59" t="s">
        <v>209</v>
      </c>
      <c r="H5067" s="59" t="n">
        <v>0</v>
      </c>
      <c r="I5067" s="59" t="n">
        <v>0</v>
      </c>
      <c r="J5067" s="59" t="n">
        <f aca="false">IF(terrains!L5067=13.5,IF(terrains!X5067=1,12,9),-0.392532+1.267037*terrains!L5067+0.472239*terrains!X5067+0.58658*terrains!W5067+0.089417*terrains!V5067+0.531633*terrains!U5067+0.337883*terrains!T5067-0.403545*terrains!S5067)</f>
        <v>2.479425</v>
      </c>
      <c r="K5067" s="151" t="n">
        <f aca="false">IF(terrains!I5067=0,terrains!J5067,terrains!I5067)</f>
        <v>2.479425</v>
      </c>
      <c r="L5067" s="59" t="n">
        <v>2</v>
      </c>
      <c r="M5067" s="59" t="n">
        <v>2</v>
      </c>
      <c r="N5067" s="59" t="n">
        <v>3</v>
      </c>
      <c r="O5067" s="59" t="s">
        <v>177</v>
      </c>
      <c r="P5067" s="59" t="n">
        <v>2</v>
      </c>
      <c r="Q5067" s="59" t="n">
        <v>2</v>
      </c>
      <c r="R5067" s="59" t="n">
        <v>0</v>
      </c>
      <c r="S5067" s="59" t="n">
        <v>0</v>
      </c>
      <c r="T5067" s="59" t="n">
        <v>1</v>
      </c>
      <c r="U5067" s="59" t="n">
        <v>0</v>
      </c>
      <c r="V5067" s="59" t="n">
        <v>0</v>
      </c>
      <c r="W5067" s="59" t="n">
        <v>0</v>
      </c>
      <c r="X5067" s="59" t="n">
        <v>0</v>
      </c>
      <c r="Y5067" s="59" t="n">
        <f aca="false">IF(terrains!L5067&lt;=2.5,1,IF(terrains!L5067&lt;=4.5,2,IF(terrains!L5067&lt;=6.5,3,4)))</f>
        <v>1</v>
      </c>
      <c r="Z5067" s="59" t="n">
        <f aca="false">IF(terrains!R5067=1,35,IF(terrains!S5067=1,64,IF(terrains!T5067=1,IF(terrains!Y5067=1,85,104),IF(terrains!U5067=1,IF(terrains!Y5067=1,124,152),IF(terrains!V5067=1,(IF(terrains!Y5067=1,146,IF(terrains!Y5067=2,178,263))),IF(terrains!W5067=1,(IF(terrains!Y5067=1,178,IF(terrains!Y5067=2,218,321))),IF(terrains!X5067=1,IF(terrains!Y5067=1,190,IF(terrains!Y5067=2,242,IF(terrains!Y5067=3,357,896))))))))))</f>
        <v>85</v>
      </c>
      <c r="AA5067" s="152" t="n">
        <f aca="false">terrains!Z5067*terrains!F5067</f>
        <v>115555.955805</v>
      </c>
    </row>
    <row r="5068" customFormat="false" ht="13.8" hidden="false" customHeight="false" outlineLevel="0" collapsed="false">
      <c r="A5068" s="143" t="n">
        <v>5067</v>
      </c>
      <c r="B5068" s="59" t="n">
        <v>299659.734235</v>
      </c>
      <c r="C5068" s="59" t="n">
        <v>5038970.68877</v>
      </c>
      <c r="D5068" s="59" t="s">
        <v>4691</v>
      </c>
      <c r="E5068" s="153" t="n">
        <v>122.9</v>
      </c>
      <c r="F5068" s="150" t="n">
        <f aca="false">terrains!E5068*10.76391</f>
        <v>1322.884539</v>
      </c>
      <c r="G5068" s="59" t="s">
        <v>375</v>
      </c>
      <c r="H5068" s="59" t="n">
        <v>0</v>
      </c>
      <c r="I5068" s="59" t="n">
        <v>0</v>
      </c>
      <c r="J5068" s="59" t="n">
        <f aca="false">IF(terrains!L5068=13.5,IF(terrains!X5068=1,12,9),-0.392532+1.267037*terrains!L5068+0.472239*terrains!X5068+0.58658*terrains!W5068+0.089417*terrains!V5068+0.531633*terrains!U5068+0.337883*terrains!T5068-0.403545*terrains!S5068)</f>
        <v>3.2472995</v>
      </c>
      <c r="K5068" s="151" t="n">
        <f aca="false">IF(terrains!I5068=0,terrains!J5068,terrains!I5068)</f>
        <v>3.2472995</v>
      </c>
      <c r="L5068" s="59" t="n">
        <v>2.5</v>
      </c>
      <c r="M5068" s="59" t="n">
        <v>2</v>
      </c>
      <c r="N5068" s="59" t="n">
        <v>4</v>
      </c>
      <c r="O5068" s="59" t="s">
        <v>181</v>
      </c>
      <c r="P5068" s="59" t="n">
        <v>2</v>
      </c>
      <c r="Q5068" s="59" t="n">
        <v>1.5</v>
      </c>
      <c r="R5068" s="59" t="n">
        <v>0</v>
      </c>
      <c r="S5068" s="59" t="n">
        <v>0</v>
      </c>
      <c r="T5068" s="59" t="n">
        <v>0</v>
      </c>
      <c r="U5068" s="59" t="n">
        <v>0</v>
      </c>
      <c r="V5068" s="59" t="n">
        <v>0</v>
      </c>
      <c r="W5068" s="59" t="n">
        <v>0</v>
      </c>
      <c r="X5068" s="59" t="n">
        <v>1</v>
      </c>
      <c r="Y5068" s="59" t="n">
        <f aca="false">IF(terrains!L5068&lt;=2.5,1,IF(terrains!L5068&lt;=4.5,2,IF(terrains!L5068&lt;=6.5,3,4)))</f>
        <v>1</v>
      </c>
      <c r="Z5068" s="59" t="n">
        <f aca="false">IF(terrains!R5068=1,35,IF(terrains!S5068=1,64,IF(terrains!T5068=1,IF(terrains!Y5068=1,85,104),IF(terrains!U5068=1,IF(terrains!Y5068=1,124,152),IF(terrains!V5068=1,(IF(terrains!Y5068=1,146,IF(terrains!Y5068=2,178,263))),IF(terrains!W5068=1,(IF(terrains!Y5068=1,178,IF(terrains!Y5068=2,218,321))),IF(terrains!X5068=1,IF(terrains!Y5068=1,190,IF(terrains!Y5068=2,242,IF(terrains!Y5068=3,357,896))))))))))</f>
        <v>190</v>
      </c>
      <c r="AA5068" s="152" t="n">
        <f aca="false">terrains!Z5068*terrains!F5068</f>
        <v>251348.06241</v>
      </c>
    </row>
    <row r="5069" customFormat="false" ht="13.8" hidden="false" customHeight="false" outlineLevel="0" collapsed="false">
      <c r="A5069" s="143" t="n">
        <v>5068</v>
      </c>
      <c r="B5069" s="59" t="n">
        <v>291603.235591</v>
      </c>
      <c r="C5069" s="59" t="n">
        <v>5032618.74099</v>
      </c>
      <c r="D5069" s="59" t="s">
        <v>4692</v>
      </c>
      <c r="E5069" s="153" t="n">
        <v>122.1</v>
      </c>
      <c r="F5069" s="150" t="n">
        <f aca="false">terrains!E5069*10.76391</f>
        <v>1314.273411</v>
      </c>
      <c r="G5069" s="59" t="s">
        <v>193</v>
      </c>
      <c r="H5069" s="59" t="n">
        <v>0.2</v>
      </c>
      <c r="I5069" s="59" t="n">
        <v>5</v>
      </c>
      <c r="J5069" s="59" t="n">
        <f aca="false">IF(terrains!L5069=13.5,IF(terrains!X5069=1,12,9),-0.392532+1.267037*terrains!L5069+0.472239*terrains!X5069+0.58658*terrains!W5069+0.089417*terrains!V5069+0.531633*terrains!U5069+0.337883*terrains!T5069-0.403545*terrains!S5069)</f>
        <v>2.3715155</v>
      </c>
      <c r="K5069" s="151" t="n">
        <f aca="false">IF(terrains!I5069=0,terrains!J5069,terrains!I5069)</f>
        <v>5</v>
      </c>
      <c r="L5069" s="59" t="n">
        <v>2.5</v>
      </c>
      <c r="M5069" s="59" t="n">
        <v>2</v>
      </c>
      <c r="N5069" s="59" t="n">
        <v>6</v>
      </c>
      <c r="O5069" s="59" t="s">
        <v>176</v>
      </c>
      <c r="P5069" s="59" t="n">
        <v>2</v>
      </c>
      <c r="Q5069" s="59" t="n">
        <v>1.5</v>
      </c>
      <c r="R5069" s="59" t="n">
        <v>0</v>
      </c>
      <c r="S5069" s="59" t="n">
        <v>1</v>
      </c>
      <c r="T5069" s="59" t="n">
        <v>0</v>
      </c>
      <c r="U5069" s="59" t="n">
        <v>0</v>
      </c>
      <c r="V5069" s="59" t="n">
        <v>0</v>
      </c>
      <c r="W5069" s="59" t="n">
        <v>0</v>
      </c>
      <c r="X5069" s="59" t="n">
        <v>0</v>
      </c>
      <c r="Y5069" s="59" t="n">
        <f aca="false">IF(terrains!L5069&lt;=2.5,1,IF(terrains!L5069&lt;=4.5,2,IF(terrains!L5069&lt;=6.5,3,4)))</f>
        <v>1</v>
      </c>
      <c r="Z5069" s="59" t="n">
        <f aca="false">IF(terrains!R5069=1,35,IF(terrains!S5069=1,64,IF(terrains!T5069=1,IF(terrains!Y5069=1,85,104),IF(terrains!U5069=1,IF(terrains!Y5069=1,124,152),IF(terrains!V5069=1,(IF(terrains!Y5069=1,146,IF(terrains!Y5069=2,178,263))),IF(terrains!W5069=1,(IF(terrains!Y5069=1,178,IF(terrains!Y5069=2,218,321))),IF(terrains!X5069=1,IF(terrains!Y5069=1,190,IF(terrains!Y5069=2,242,IF(terrains!Y5069=3,357,896))))))))))</f>
        <v>64</v>
      </c>
      <c r="AA5069" s="152" t="n">
        <f aca="false">terrains!Z5069*terrains!F5069</f>
        <v>84113.498304</v>
      </c>
    </row>
    <row r="5070" customFormat="false" ht="13.8" hidden="false" customHeight="false" outlineLevel="0" collapsed="false">
      <c r="A5070" s="143" t="n">
        <v>5069</v>
      </c>
      <c r="B5070" s="59" t="n">
        <v>291662.487317</v>
      </c>
      <c r="C5070" s="59" t="n">
        <v>5032629.66517</v>
      </c>
      <c r="D5070" s="59" t="s">
        <v>4693</v>
      </c>
      <c r="E5070" s="153" t="n">
        <v>119.3</v>
      </c>
      <c r="F5070" s="150" t="n">
        <f aca="false">terrains!E5070*10.76391</f>
        <v>1284.134463</v>
      </c>
      <c r="G5070" s="59" t="s">
        <v>193</v>
      </c>
      <c r="H5070" s="59" t="n">
        <v>0.2</v>
      </c>
      <c r="I5070" s="59" t="n">
        <v>5</v>
      </c>
      <c r="J5070" s="59" t="n">
        <f aca="false">IF(terrains!L5070=13.5,IF(terrains!X5070=1,12,9),-0.392532+1.267037*terrains!L5070+0.472239*terrains!X5070+0.58658*terrains!W5070+0.089417*terrains!V5070+0.531633*terrains!U5070+0.337883*terrains!T5070-0.403545*terrains!S5070)</f>
        <v>2.3715155</v>
      </c>
      <c r="K5070" s="151" t="n">
        <f aca="false">IF(terrains!I5070=0,terrains!J5070,terrains!I5070)</f>
        <v>5</v>
      </c>
      <c r="L5070" s="59" t="n">
        <v>2.5</v>
      </c>
      <c r="M5070" s="59" t="n">
        <v>2</v>
      </c>
      <c r="N5070" s="59" t="n">
        <v>6</v>
      </c>
      <c r="O5070" s="59" t="s">
        <v>176</v>
      </c>
      <c r="P5070" s="59" t="n">
        <v>2</v>
      </c>
      <c r="Q5070" s="59" t="n">
        <v>1.5</v>
      </c>
      <c r="R5070" s="59" t="n">
        <v>0</v>
      </c>
      <c r="S5070" s="59" t="n">
        <v>1</v>
      </c>
      <c r="T5070" s="59" t="n">
        <v>0</v>
      </c>
      <c r="U5070" s="59" t="n">
        <v>0</v>
      </c>
      <c r="V5070" s="59" t="n">
        <v>0</v>
      </c>
      <c r="W5070" s="59" t="n">
        <v>0</v>
      </c>
      <c r="X5070" s="59" t="n">
        <v>0</v>
      </c>
      <c r="Y5070" s="59" t="n">
        <f aca="false">IF(terrains!L5070&lt;=2.5,1,IF(terrains!L5070&lt;=4.5,2,IF(terrains!L5070&lt;=6.5,3,4)))</f>
        <v>1</v>
      </c>
      <c r="Z5070" s="59" t="n">
        <f aca="false">IF(terrains!R5070=1,35,IF(terrains!S5070=1,64,IF(terrains!T5070=1,IF(terrains!Y5070=1,85,104),IF(terrains!U5070=1,IF(terrains!Y5070=1,124,152),IF(terrains!V5070=1,(IF(terrains!Y5070=1,146,IF(terrains!Y5070=2,178,263))),IF(terrains!W5070=1,(IF(terrains!Y5070=1,178,IF(terrains!Y5070=2,218,321))),IF(terrains!X5070=1,IF(terrains!Y5070=1,190,IF(terrains!Y5070=2,242,IF(terrains!Y5070=3,357,896))))))))))</f>
        <v>64</v>
      </c>
      <c r="AA5070" s="152" t="n">
        <f aca="false">terrains!Z5070*terrains!F5070</f>
        <v>82184.605632</v>
      </c>
    </row>
    <row r="5071" customFormat="false" ht="13.8" hidden="false" customHeight="false" outlineLevel="0" collapsed="false">
      <c r="A5071" s="143" t="n">
        <v>5070</v>
      </c>
      <c r="B5071" s="59" t="n">
        <v>292201.532363</v>
      </c>
      <c r="C5071" s="59" t="n">
        <v>5040267.46261</v>
      </c>
      <c r="D5071" s="59" t="s">
        <v>4694</v>
      </c>
      <c r="E5071" s="153" t="n">
        <v>117.2</v>
      </c>
      <c r="F5071" s="150" t="n">
        <f aca="false">terrains!E5071*10.76391</f>
        <v>1261.530252</v>
      </c>
      <c r="G5071" s="59" t="s">
        <v>209</v>
      </c>
      <c r="H5071" s="59" t="n">
        <v>0</v>
      </c>
      <c r="I5071" s="59" t="n">
        <v>0</v>
      </c>
      <c r="J5071" s="59" t="n">
        <f aca="false">IF(terrains!L5071=13.5,IF(terrains!X5071=1,12,9),-0.392532+1.267037*terrains!L5071+0.472239*terrains!X5071+0.58658*terrains!W5071+0.089417*terrains!V5071+0.531633*terrains!U5071+0.337883*terrains!T5071-0.403545*terrains!S5071)</f>
        <v>2.479425</v>
      </c>
      <c r="K5071" s="151" t="n">
        <f aca="false">IF(terrains!I5071=0,terrains!J5071,terrains!I5071)</f>
        <v>2.479425</v>
      </c>
      <c r="L5071" s="59" t="n">
        <v>2</v>
      </c>
      <c r="M5071" s="59" t="n">
        <v>2</v>
      </c>
      <c r="N5071" s="59" t="n">
        <v>3</v>
      </c>
      <c r="O5071" s="59" t="s">
        <v>177</v>
      </c>
      <c r="P5071" s="59" t="n">
        <v>2</v>
      </c>
      <c r="Q5071" s="59" t="n">
        <v>2</v>
      </c>
      <c r="R5071" s="59" t="n">
        <v>0</v>
      </c>
      <c r="S5071" s="59" t="n">
        <v>0</v>
      </c>
      <c r="T5071" s="59" t="n">
        <v>1</v>
      </c>
      <c r="U5071" s="59" t="n">
        <v>0</v>
      </c>
      <c r="V5071" s="59" t="n">
        <v>0</v>
      </c>
      <c r="W5071" s="59" t="n">
        <v>0</v>
      </c>
      <c r="X5071" s="59" t="n">
        <v>0</v>
      </c>
      <c r="Y5071" s="59" t="n">
        <f aca="false">IF(terrains!L5071&lt;=2.5,1,IF(terrains!L5071&lt;=4.5,2,IF(terrains!L5071&lt;=6.5,3,4)))</f>
        <v>1</v>
      </c>
      <c r="Z5071" s="59" t="n">
        <f aca="false">IF(terrains!R5071=1,35,IF(terrains!S5071=1,64,IF(terrains!T5071=1,IF(terrains!Y5071=1,85,104),IF(terrains!U5071=1,IF(terrains!Y5071=1,124,152),IF(terrains!V5071=1,(IF(terrains!Y5071=1,146,IF(terrains!Y5071=2,178,263))),IF(terrains!W5071=1,(IF(terrains!Y5071=1,178,IF(terrains!Y5071=2,218,321))),IF(terrains!X5071=1,IF(terrains!Y5071=1,190,IF(terrains!Y5071=2,242,IF(terrains!Y5071=3,357,896))))))))))</f>
        <v>85</v>
      </c>
      <c r="AA5071" s="152" t="n">
        <f aca="false">terrains!Z5071*terrains!F5071</f>
        <v>107230.07142</v>
      </c>
    </row>
    <row r="5072" customFormat="false" ht="13.8" hidden="false" customHeight="false" outlineLevel="0" collapsed="false">
      <c r="A5072" s="143" t="n">
        <v>5071</v>
      </c>
      <c r="B5072" s="59" t="n">
        <v>299830.160664</v>
      </c>
      <c r="C5072" s="59" t="n">
        <v>5042075.13561</v>
      </c>
      <c r="D5072" s="59" t="s">
        <v>4695</v>
      </c>
      <c r="E5072" s="153" t="n">
        <v>117.2</v>
      </c>
      <c r="F5072" s="150" t="n">
        <f aca="false">terrains!E5072*10.76391</f>
        <v>1261.530252</v>
      </c>
      <c r="G5072" s="59" t="s">
        <v>1328</v>
      </c>
      <c r="H5072" s="59" t="n">
        <v>0</v>
      </c>
      <c r="I5072" s="59" t="n">
        <v>3</v>
      </c>
      <c r="J5072" s="59" t="n">
        <f aca="false">IF(terrains!L5072=13.5,IF(terrains!X5072=1,12,9),-0.392532+1.267037*terrains!L5072+0.472239*terrains!X5072+0.58658*terrains!W5072+0.089417*terrains!V5072+0.531633*terrains!U5072+0.337883*terrains!T5072-0.403545*terrains!S5072)</f>
        <v>2.8644775</v>
      </c>
      <c r="K5072" s="151" t="n">
        <f aca="false">IF(terrains!I5072=0,terrains!J5072,terrains!I5072)</f>
        <v>3</v>
      </c>
      <c r="L5072" s="59" t="n">
        <v>2.5</v>
      </c>
      <c r="M5072" s="59" t="n">
        <v>0</v>
      </c>
      <c r="N5072" s="59" t="n">
        <v>0</v>
      </c>
      <c r="O5072" s="59" t="s">
        <v>179</v>
      </c>
      <c r="P5072" s="59" t="n">
        <v>0</v>
      </c>
      <c r="Q5072" s="59" t="n">
        <v>0</v>
      </c>
      <c r="R5072" s="59" t="n">
        <v>0</v>
      </c>
      <c r="S5072" s="59" t="n">
        <v>0</v>
      </c>
      <c r="T5072" s="59" t="n">
        <v>0</v>
      </c>
      <c r="U5072" s="59" t="n">
        <v>0</v>
      </c>
      <c r="V5072" s="59" t="n">
        <v>1</v>
      </c>
      <c r="W5072" s="59" t="n">
        <v>0</v>
      </c>
      <c r="X5072" s="59" t="n">
        <v>0</v>
      </c>
      <c r="Y5072" s="59" t="n">
        <f aca="false">IF(terrains!L5072&lt;=2.5,1,IF(terrains!L5072&lt;=4.5,2,IF(terrains!L5072&lt;=6.5,3,4)))</f>
        <v>1</v>
      </c>
      <c r="Z5072" s="59" t="n">
        <f aca="false">IF(terrains!R5072=1,35,IF(terrains!S5072=1,64,IF(terrains!T5072=1,IF(terrains!Y5072=1,85,104),IF(terrains!U5072=1,IF(terrains!Y5072=1,124,152),IF(terrains!V5072=1,(IF(terrains!Y5072=1,146,IF(terrains!Y5072=2,178,263))),IF(terrains!W5072=1,(IF(terrains!Y5072=1,178,IF(terrains!Y5072=2,218,321))),IF(terrains!X5072=1,IF(terrains!Y5072=1,190,IF(terrains!Y5072=2,242,IF(terrains!Y5072=3,357,896))))))))))</f>
        <v>146</v>
      </c>
      <c r="AA5072" s="152" t="n">
        <f aca="false">terrains!Z5072*terrains!F5072</f>
        <v>184183.416792</v>
      </c>
    </row>
    <row r="5073" customFormat="false" ht="13.8" hidden="false" customHeight="false" outlineLevel="0" collapsed="false">
      <c r="A5073" s="143" t="n">
        <v>5072</v>
      </c>
      <c r="B5073" s="59" t="n">
        <v>299681.146489</v>
      </c>
      <c r="C5073" s="59" t="n">
        <v>5044174.64929</v>
      </c>
      <c r="D5073" s="59" t="s">
        <v>4696</v>
      </c>
      <c r="E5073" s="153" t="n">
        <v>116.7</v>
      </c>
      <c r="F5073" s="150" t="n">
        <f aca="false">terrains!E5073*10.76391</f>
        <v>1256.148297</v>
      </c>
      <c r="G5073" s="59" t="s">
        <v>232</v>
      </c>
      <c r="H5073" s="59" t="n">
        <v>0</v>
      </c>
      <c r="I5073" s="59" t="n">
        <v>0</v>
      </c>
      <c r="J5073" s="59" t="n">
        <f aca="false">IF(terrains!L5073=13.5,IF(terrains!X5073=1,12,9),-0.392532+1.267037*terrains!L5073+0.472239*terrains!X5073+0.58658*terrains!W5073+0.089417*terrains!V5073+0.531633*terrains!U5073+0.337883*terrains!T5073-0.403545*terrains!S5073)</f>
        <v>2.8644775</v>
      </c>
      <c r="K5073" s="151" t="n">
        <f aca="false">IF(terrains!I5073=0,terrains!J5073,terrains!I5073)</f>
        <v>2.8644775</v>
      </c>
      <c r="L5073" s="59" t="n">
        <v>2.5</v>
      </c>
      <c r="M5073" s="59" t="n">
        <v>2</v>
      </c>
      <c r="N5073" s="59" t="n">
        <v>4</v>
      </c>
      <c r="O5073" s="59" t="s">
        <v>179</v>
      </c>
      <c r="P5073" s="59" t="n">
        <v>2</v>
      </c>
      <c r="Q5073" s="59" t="n">
        <v>2.5</v>
      </c>
      <c r="R5073" s="59" t="n">
        <v>0</v>
      </c>
      <c r="S5073" s="59" t="n">
        <v>0</v>
      </c>
      <c r="T5073" s="59" t="n">
        <v>0</v>
      </c>
      <c r="U5073" s="59" t="n">
        <v>0</v>
      </c>
      <c r="V5073" s="59" t="n">
        <v>1</v>
      </c>
      <c r="W5073" s="59" t="n">
        <v>0</v>
      </c>
      <c r="X5073" s="59" t="n">
        <v>0</v>
      </c>
      <c r="Y5073" s="59" t="n">
        <f aca="false">IF(terrains!L5073&lt;=2.5,1,IF(terrains!L5073&lt;=4.5,2,IF(terrains!L5073&lt;=6.5,3,4)))</f>
        <v>1</v>
      </c>
      <c r="Z5073" s="59" t="n">
        <f aca="false">IF(terrains!R5073=1,35,IF(terrains!S5073=1,64,IF(terrains!T5073=1,IF(terrains!Y5073=1,85,104),IF(terrains!U5073=1,IF(terrains!Y5073=1,124,152),IF(terrains!V5073=1,(IF(terrains!Y5073=1,146,IF(terrains!Y5073=2,178,263))),IF(terrains!W5073=1,(IF(terrains!Y5073=1,178,IF(terrains!Y5073=2,218,321))),IF(terrains!X5073=1,IF(terrains!Y5073=1,190,IF(terrains!Y5073=2,242,IF(terrains!Y5073=3,357,896))))))))))</f>
        <v>146</v>
      </c>
      <c r="AA5073" s="152" t="n">
        <f aca="false">terrains!Z5073*terrains!F5073</f>
        <v>183397.651362</v>
      </c>
    </row>
    <row r="5074" customFormat="false" ht="13.8" hidden="false" customHeight="false" outlineLevel="0" collapsed="false">
      <c r="A5074" s="143" t="n">
        <v>5073</v>
      </c>
      <c r="B5074" s="59" t="n">
        <v>300232.3783</v>
      </c>
      <c r="C5074" s="59" t="n">
        <v>5040042.76</v>
      </c>
      <c r="D5074" s="59" t="s">
        <v>4697</v>
      </c>
      <c r="E5074" s="153" t="n">
        <v>116.6</v>
      </c>
      <c r="F5074" s="150" t="n">
        <f aca="false">terrains!E5074*10.76391</f>
        <v>1255.071906</v>
      </c>
      <c r="G5074" s="59" t="s">
        <v>246</v>
      </c>
      <c r="H5074" s="59" t="n">
        <v>0</v>
      </c>
      <c r="I5074" s="59" t="n">
        <v>6</v>
      </c>
      <c r="J5074" s="59" t="n">
        <f aca="false">IF(terrains!L5074=13.5,IF(terrains!X5074=1,12,9),-0.392532+1.267037*terrains!L5074+0.472239*terrains!X5074+0.58658*terrains!W5074+0.089417*terrains!V5074+0.531633*terrains!U5074+0.337883*terrains!T5074-0.403545*terrains!S5074)</f>
        <v>5.7813735</v>
      </c>
      <c r="K5074" s="151" t="n">
        <f aca="false">IF(terrains!I5074=0,terrains!J5074,terrains!I5074)</f>
        <v>6</v>
      </c>
      <c r="L5074" s="59" t="n">
        <v>4.5</v>
      </c>
      <c r="M5074" s="59" t="n">
        <v>0</v>
      </c>
      <c r="N5074" s="59" t="n">
        <v>0</v>
      </c>
      <c r="O5074" s="59" t="s">
        <v>181</v>
      </c>
      <c r="P5074" s="59" t="n">
        <v>0</v>
      </c>
      <c r="Q5074" s="59" t="n">
        <v>0</v>
      </c>
      <c r="R5074" s="59" t="n">
        <v>0</v>
      </c>
      <c r="S5074" s="59" t="n">
        <v>0</v>
      </c>
      <c r="T5074" s="59" t="n">
        <v>0</v>
      </c>
      <c r="U5074" s="59" t="n">
        <v>0</v>
      </c>
      <c r="V5074" s="59" t="n">
        <v>0</v>
      </c>
      <c r="W5074" s="59" t="n">
        <v>0</v>
      </c>
      <c r="X5074" s="59" t="n">
        <v>1</v>
      </c>
      <c r="Y5074" s="59" t="n">
        <f aca="false">IF(terrains!L5074&lt;=2.5,1,IF(terrains!L5074&lt;=4.5,2,IF(terrains!L5074&lt;=6.5,3,4)))</f>
        <v>2</v>
      </c>
      <c r="Z5074" s="59" t="n">
        <f aca="false">IF(terrains!R5074=1,35,IF(terrains!S5074=1,64,IF(terrains!T5074=1,IF(terrains!Y5074=1,85,104),IF(terrains!U5074=1,IF(terrains!Y5074=1,124,152),IF(terrains!V5074=1,(IF(terrains!Y5074=1,146,IF(terrains!Y5074=2,178,263))),IF(terrains!W5074=1,(IF(terrains!Y5074=1,178,IF(terrains!Y5074=2,218,321))),IF(terrains!X5074=1,IF(terrains!Y5074=1,190,IF(terrains!Y5074=2,242,IF(terrains!Y5074=3,357,896))))))))))</f>
        <v>242</v>
      </c>
      <c r="AA5074" s="152" t="n">
        <f aca="false">terrains!Z5074*terrains!F5074</f>
        <v>303727.401252</v>
      </c>
    </row>
    <row r="5075" customFormat="false" ht="13.8" hidden="false" customHeight="false" outlineLevel="0" collapsed="false">
      <c r="A5075" s="143" t="n">
        <v>5074</v>
      </c>
      <c r="B5075" s="59" t="n">
        <v>298942.218555</v>
      </c>
      <c r="C5075" s="59" t="n">
        <v>5036170.01762</v>
      </c>
      <c r="D5075" s="59" t="s">
        <v>4698</v>
      </c>
      <c r="E5075" s="153" t="n">
        <v>114.5</v>
      </c>
      <c r="F5075" s="150" t="n">
        <f aca="false">terrains!E5075*10.76391</f>
        <v>1232.467695</v>
      </c>
      <c r="G5075" s="59" t="s">
        <v>687</v>
      </c>
      <c r="H5075" s="59" t="n">
        <v>0.7</v>
      </c>
      <c r="I5075" s="59" t="n">
        <v>4</v>
      </c>
      <c r="J5075" s="59" t="n">
        <f aca="false">IF(terrains!L5075=13.5,IF(terrains!X5075=1,12,9),-0.392532+1.267037*terrains!L5075+0.472239*terrains!X5075+0.58658*terrains!W5075+0.089417*terrains!V5075+0.531633*terrains!U5075+0.337883*terrains!T5075-0.403545*terrains!S5075)</f>
        <v>3.746462</v>
      </c>
      <c r="K5075" s="151" t="n">
        <f aca="false">IF(terrains!I5075=0,terrains!J5075,terrains!I5075)</f>
        <v>4</v>
      </c>
      <c r="L5075" s="59" t="n">
        <v>3</v>
      </c>
      <c r="M5075" s="59" t="n">
        <v>2</v>
      </c>
      <c r="N5075" s="59" t="n">
        <v>8</v>
      </c>
      <c r="O5075" s="59" t="s">
        <v>177</v>
      </c>
      <c r="P5075" s="59" t="n">
        <v>2</v>
      </c>
      <c r="Q5075" s="59" t="n">
        <v>2</v>
      </c>
      <c r="R5075" s="59" t="n">
        <v>0</v>
      </c>
      <c r="S5075" s="59" t="n">
        <v>0</v>
      </c>
      <c r="T5075" s="59" t="n">
        <v>1</v>
      </c>
      <c r="U5075" s="59" t="n">
        <v>0</v>
      </c>
      <c r="V5075" s="59" t="n">
        <v>0</v>
      </c>
      <c r="W5075" s="59" t="n">
        <v>0</v>
      </c>
      <c r="X5075" s="59" t="n">
        <v>0</v>
      </c>
      <c r="Y5075" s="59" t="n">
        <f aca="false">IF(terrains!L5075&lt;=2.5,1,IF(terrains!L5075&lt;=4.5,2,IF(terrains!L5075&lt;=6.5,3,4)))</f>
        <v>2</v>
      </c>
      <c r="Z5075" s="59" t="n">
        <f aca="false">IF(terrains!R5075=1,35,IF(terrains!S5075=1,64,IF(terrains!T5075=1,IF(terrains!Y5075=1,85,104),IF(terrains!U5075=1,IF(terrains!Y5075=1,124,152),IF(terrains!V5075=1,(IF(terrains!Y5075=1,146,IF(terrains!Y5075=2,178,263))),IF(terrains!W5075=1,(IF(terrains!Y5075=1,178,IF(terrains!Y5075=2,218,321))),IF(terrains!X5075=1,IF(terrains!Y5075=1,190,IF(terrains!Y5075=2,242,IF(terrains!Y5075=3,357,896))))))))))</f>
        <v>104</v>
      </c>
      <c r="AA5075" s="152" t="n">
        <f aca="false">terrains!Z5075*terrains!F5075</f>
        <v>128176.64028</v>
      </c>
    </row>
    <row r="5076" customFormat="false" ht="13.8" hidden="false" customHeight="false" outlineLevel="0" collapsed="false">
      <c r="A5076" s="143" t="n">
        <v>5075</v>
      </c>
      <c r="B5076" s="59" t="n">
        <v>301377.6291</v>
      </c>
      <c r="C5076" s="59" t="n">
        <v>5044412.438</v>
      </c>
      <c r="D5076" s="59" t="s">
        <v>4699</v>
      </c>
      <c r="E5076" s="153" t="n">
        <v>112.2</v>
      </c>
      <c r="F5076" s="150" t="n">
        <f aca="false">terrains!E5076*10.76391</f>
        <v>1207.710702</v>
      </c>
      <c r="G5076" s="59" t="s">
        <v>535</v>
      </c>
      <c r="H5076" s="59" t="n">
        <v>0</v>
      </c>
      <c r="I5076" s="59" t="n">
        <v>0</v>
      </c>
      <c r="J5076" s="59" t="n">
        <f aca="false">IF(terrains!L5076=13.5,IF(terrains!X5076=1,12,9),-0.392532+1.267037*terrains!L5076+0.472239*terrains!X5076+0.58658*terrains!W5076+0.089417*terrains!V5076+0.531633*terrains!U5076+0.337883*terrains!T5076-0.403545*terrains!S5076)</f>
        <v>3.1129435</v>
      </c>
      <c r="K5076" s="151" t="n">
        <f aca="false">IF(terrains!I5076=0,terrains!J5076,terrains!I5076)</f>
        <v>3.1129435</v>
      </c>
      <c r="L5076" s="59" t="n">
        <v>2.5</v>
      </c>
      <c r="M5076" s="59" t="n">
        <v>1</v>
      </c>
      <c r="N5076" s="59" t="n">
        <v>4</v>
      </c>
      <c r="O5076" s="59" t="s">
        <v>177</v>
      </c>
      <c r="P5076" s="59" t="n">
        <v>2</v>
      </c>
      <c r="Q5076" s="59" t="n">
        <v>2.5</v>
      </c>
      <c r="R5076" s="59" t="n">
        <v>0</v>
      </c>
      <c r="S5076" s="59" t="n">
        <v>0</v>
      </c>
      <c r="T5076" s="59" t="n">
        <v>1</v>
      </c>
      <c r="U5076" s="59" t="n">
        <v>0</v>
      </c>
      <c r="V5076" s="59" t="n">
        <v>0</v>
      </c>
      <c r="W5076" s="59" t="n">
        <v>0</v>
      </c>
      <c r="X5076" s="59" t="n">
        <v>0</v>
      </c>
      <c r="Y5076" s="59" t="n">
        <f aca="false">IF(terrains!L5076&lt;=2.5,1,IF(terrains!L5076&lt;=4.5,2,IF(terrains!L5076&lt;=6.5,3,4)))</f>
        <v>1</v>
      </c>
      <c r="Z5076" s="59" t="n">
        <f aca="false">IF(terrains!R5076=1,35,IF(terrains!S5076=1,64,IF(terrains!T5076=1,IF(terrains!Y5076=1,85,104),IF(terrains!U5076=1,IF(terrains!Y5076=1,124,152),IF(terrains!V5076=1,(IF(terrains!Y5076=1,146,IF(terrains!Y5076=2,178,263))),IF(terrains!W5076=1,(IF(terrains!Y5076=1,178,IF(terrains!Y5076=2,218,321))),IF(terrains!X5076=1,IF(terrains!Y5076=1,190,IF(terrains!Y5076=2,242,IF(terrains!Y5076=3,357,896))))))))))</f>
        <v>85</v>
      </c>
      <c r="AA5076" s="152" t="n">
        <f aca="false">terrains!Z5076*terrains!F5076</f>
        <v>102655.40967</v>
      </c>
    </row>
    <row r="5077" customFormat="false" ht="13.8" hidden="false" customHeight="false" outlineLevel="0" collapsed="false">
      <c r="A5077" s="143" t="n">
        <v>5076</v>
      </c>
      <c r="B5077" s="59" t="n">
        <v>273504.55895</v>
      </c>
      <c r="C5077" s="59" t="n">
        <v>5041531.81815</v>
      </c>
      <c r="D5077" s="59" t="s">
        <v>4700</v>
      </c>
      <c r="E5077" s="153" t="n">
        <v>110.2</v>
      </c>
      <c r="F5077" s="150" t="n">
        <f aca="false">terrains!E5077*10.76391</f>
        <v>1186.182882</v>
      </c>
      <c r="G5077" s="59" t="s">
        <v>207</v>
      </c>
      <c r="H5077" s="59" t="n">
        <v>0</v>
      </c>
      <c r="I5077" s="59" t="n">
        <v>0</v>
      </c>
      <c r="J5077" s="59" t="n">
        <f aca="false">IF(terrains!L5077=13.5,IF(terrains!X5077=1,12,9),-0.392532+1.267037*terrains!L5077+0.472239*terrains!X5077+0.58658*terrains!W5077+0.089417*terrains!V5077+0.531633*terrains!U5077+0.337883*terrains!T5077-0.403545*terrains!S5077)</f>
        <v>1.5080235</v>
      </c>
      <c r="K5077" s="151" t="n">
        <f aca="false">IF(terrains!I5077=0,terrains!J5077,terrains!I5077)</f>
        <v>1.5080235</v>
      </c>
      <c r="L5077" s="59" t="n">
        <v>1.5</v>
      </c>
      <c r="M5077" s="59" t="n">
        <v>1</v>
      </c>
      <c r="N5077" s="59" t="n">
        <v>2</v>
      </c>
      <c r="O5077" s="59" t="s">
        <v>175</v>
      </c>
      <c r="P5077" s="59" t="n">
        <v>1.5</v>
      </c>
      <c r="Q5077" s="59" t="n">
        <v>1.5</v>
      </c>
      <c r="R5077" s="59" t="n">
        <v>1</v>
      </c>
      <c r="S5077" s="59" t="n">
        <v>0</v>
      </c>
      <c r="T5077" s="59" t="n">
        <v>0</v>
      </c>
      <c r="U5077" s="59" t="n">
        <v>0</v>
      </c>
      <c r="V5077" s="59" t="n">
        <v>0</v>
      </c>
      <c r="W5077" s="59" t="n">
        <v>0</v>
      </c>
      <c r="X5077" s="59" t="n">
        <v>0</v>
      </c>
      <c r="Y5077" s="59" t="n">
        <f aca="false">IF(terrains!L5077&lt;=2.5,1,IF(terrains!L5077&lt;=4.5,2,IF(terrains!L5077&lt;=6.5,3,4)))</f>
        <v>1</v>
      </c>
      <c r="Z5077" s="59" t="n">
        <f aca="false">IF(terrains!R5077=1,35,IF(terrains!S5077=1,64,IF(terrains!T5077=1,IF(terrains!Y5077=1,85,104),IF(terrains!U5077=1,IF(terrains!Y5077=1,124,152),IF(terrains!V5077=1,(IF(terrains!Y5077=1,146,IF(terrains!Y5077=2,178,263))),IF(terrains!W5077=1,(IF(terrains!Y5077=1,178,IF(terrains!Y5077=2,218,321))),IF(terrains!X5077=1,IF(terrains!Y5077=1,190,IF(terrains!Y5077=2,242,IF(terrains!Y5077=3,357,896))))))))))</f>
        <v>35</v>
      </c>
      <c r="AA5077" s="152" t="n">
        <f aca="false">terrains!Z5077*terrains!F5077</f>
        <v>41516.40087</v>
      </c>
    </row>
    <row r="5078" customFormat="false" ht="13.8" hidden="false" customHeight="false" outlineLevel="0" collapsed="false">
      <c r="A5078" s="143" t="n">
        <v>5077</v>
      </c>
      <c r="B5078" s="59" t="n">
        <v>297224.8875</v>
      </c>
      <c r="C5078" s="59" t="n">
        <v>5035803.801</v>
      </c>
      <c r="D5078" s="59" t="s">
        <v>4701</v>
      </c>
      <c r="E5078" s="153" t="n">
        <v>109.2</v>
      </c>
      <c r="F5078" s="150" t="n">
        <f aca="false">terrains!E5078*10.76391</f>
        <v>1175.418972</v>
      </c>
      <c r="G5078" s="59" t="s">
        <v>606</v>
      </c>
      <c r="H5078" s="59" t="n">
        <v>0</v>
      </c>
      <c r="I5078" s="59" t="n">
        <v>0</v>
      </c>
      <c r="J5078" s="59" t="n">
        <f aca="false">IF(terrains!L5078=13.5,IF(terrains!X5078=1,12,9),-0.392532+1.267037*terrains!L5078+0.472239*terrains!X5078+0.58658*terrains!W5078+0.089417*terrains!V5078+0.531633*terrains!U5078+0.337883*terrains!T5078-0.403545*terrains!S5078)</f>
        <v>3.1129435</v>
      </c>
      <c r="K5078" s="151" t="n">
        <f aca="false">IF(terrains!I5078=0,terrains!J5078,terrains!I5078)</f>
        <v>3.1129435</v>
      </c>
      <c r="L5078" s="59" t="n">
        <v>2.5</v>
      </c>
      <c r="M5078" s="59" t="n">
        <v>1</v>
      </c>
      <c r="N5078" s="59" t="n">
        <v>4</v>
      </c>
      <c r="O5078" s="59" t="s">
        <v>177</v>
      </c>
      <c r="P5078" s="59" t="n">
        <v>2</v>
      </c>
      <c r="Q5078" s="59" t="n">
        <v>2.5</v>
      </c>
      <c r="R5078" s="59" t="n">
        <v>0</v>
      </c>
      <c r="S5078" s="59" t="n">
        <v>0</v>
      </c>
      <c r="T5078" s="59" t="n">
        <v>1</v>
      </c>
      <c r="U5078" s="59" t="n">
        <v>0</v>
      </c>
      <c r="V5078" s="59" t="n">
        <v>0</v>
      </c>
      <c r="W5078" s="59" t="n">
        <v>0</v>
      </c>
      <c r="X5078" s="59" t="n">
        <v>0</v>
      </c>
      <c r="Y5078" s="59" t="n">
        <f aca="false">IF(terrains!L5078&lt;=2.5,1,IF(terrains!L5078&lt;=4.5,2,IF(terrains!L5078&lt;=6.5,3,4)))</f>
        <v>1</v>
      </c>
      <c r="Z5078" s="59" t="n">
        <f aca="false">IF(terrains!R5078=1,35,IF(terrains!S5078=1,64,IF(terrains!T5078=1,IF(terrains!Y5078=1,85,104),IF(terrains!U5078=1,IF(terrains!Y5078=1,124,152),IF(terrains!V5078=1,(IF(terrains!Y5078=1,146,IF(terrains!Y5078=2,178,263))),IF(terrains!W5078=1,(IF(terrains!Y5078=1,178,IF(terrains!Y5078=2,218,321))),IF(terrains!X5078=1,IF(terrains!Y5078=1,190,IF(terrains!Y5078=2,242,IF(terrains!Y5078=3,357,896))))))))))</f>
        <v>85</v>
      </c>
      <c r="AA5078" s="152" t="n">
        <f aca="false">terrains!Z5078*terrains!F5078</f>
        <v>99910.61262</v>
      </c>
    </row>
    <row r="5079" customFormat="false" ht="13.8" hidden="false" customHeight="false" outlineLevel="0" collapsed="false">
      <c r="A5079" s="143" t="n">
        <v>5078</v>
      </c>
      <c r="B5079" s="59" t="n">
        <v>297781.8394</v>
      </c>
      <c r="C5079" s="59" t="n">
        <v>5044481.149</v>
      </c>
      <c r="D5079" s="59" t="s">
        <v>4702</v>
      </c>
      <c r="E5079" s="153" t="n">
        <v>107.5</v>
      </c>
      <c r="F5079" s="150" t="n">
        <f aca="false">terrains!E5079*10.76391</f>
        <v>1157.120325</v>
      </c>
      <c r="G5079" s="59" t="s">
        <v>991</v>
      </c>
      <c r="H5079" s="59" t="n">
        <v>0</v>
      </c>
      <c r="I5079" s="59" t="n">
        <v>0</v>
      </c>
      <c r="J5079" s="59" t="n">
        <f aca="false">IF(terrains!L5079=13.5,IF(terrains!X5079=1,12,9),-0.392532+1.267037*terrains!L5079+0.472239*terrains!X5079+0.58658*terrains!W5079+0.089417*terrains!V5079+0.531633*terrains!U5079+0.337883*terrains!T5079-0.403545*terrains!S5079)</f>
        <v>3.1129435</v>
      </c>
      <c r="K5079" s="151" t="n">
        <f aca="false">IF(terrains!I5079=0,terrains!J5079,terrains!I5079)</f>
        <v>3.1129435</v>
      </c>
      <c r="L5079" s="59" t="n">
        <v>2.5</v>
      </c>
      <c r="M5079" s="59" t="n">
        <v>2</v>
      </c>
      <c r="N5079" s="59" t="n">
        <v>3</v>
      </c>
      <c r="O5079" s="59" t="s">
        <v>177</v>
      </c>
      <c r="P5079" s="59" t="n">
        <v>2</v>
      </c>
      <c r="Q5079" s="59" t="n">
        <v>2.5</v>
      </c>
      <c r="R5079" s="59" t="n">
        <v>0</v>
      </c>
      <c r="S5079" s="59" t="n">
        <v>0</v>
      </c>
      <c r="T5079" s="59" t="n">
        <v>1</v>
      </c>
      <c r="U5079" s="59" t="n">
        <v>0</v>
      </c>
      <c r="V5079" s="59" t="n">
        <v>0</v>
      </c>
      <c r="W5079" s="59" t="n">
        <v>0</v>
      </c>
      <c r="X5079" s="59" t="n">
        <v>0</v>
      </c>
      <c r="Y5079" s="59" t="n">
        <f aca="false">IF(terrains!L5079&lt;=2.5,1,IF(terrains!L5079&lt;=4.5,2,IF(terrains!L5079&lt;=6.5,3,4)))</f>
        <v>1</v>
      </c>
      <c r="Z5079" s="59" t="n">
        <f aca="false">IF(terrains!R5079=1,35,IF(terrains!S5079=1,64,IF(terrains!T5079=1,IF(terrains!Y5079=1,85,104),IF(terrains!U5079=1,IF(terrains!Y5079=1,124,152),IF(terrains!V5079=1,(IF(terrains!Y5079=1,146,IF(terrains!Y5079=2,178,263))),IF(terrains!W5079=1,(IF(terrains!Y5079=1,178,IF(terrains!Y5079=2,218,321))),IF(terrains!X5079=1,IF(terrains!Y5079=1,190,IF(terrains!Y5079=2,242,IF(terrains!Y5079=3,357,896))))))))))</f>
        <v>85</v>
      </c>
      <c r="AA5079" s="152" t="n">
        <f aca="false">terrains!Z5079*terrains!F5079</f>
        <v>98355.227625</v>
      </c>
    </row>
    <row r="5080" customFormat="false" ht="13.8" hidden="false" customHeight="false" outlineLevel="0" collapsed="false">
      <c r="A5080" s="143" t="n">
        <v>5079</v>
      </c>
      <c r="B5080" s="59" t="n">
        <v>287948.667887</v>
      </c>
      <c r="C5080" s="59" t="n">
        <v>5042914.54742</v>
      </c>
      <c r="D5080" s="59" t="s">
        <v>4703</v>
      </c>
      <c r="E5080" s="153" t="n">
        <v>105.6</v>
      </c>
      <c r="F5080" s="150" t="n">
        <f aca="false">terrains!E5080*10.76391</f>
        <v>1136.668896</v>
      </c>
      <c r="G5080" s="59" t="s">
        <v>413</v>
      </c>
      <c r="H5080" s="59" t="n">
        <v>1</v>
      </c>
      <c r="I5080" s="59" t="n">
        <v>3</v>
      </c>
      <c r="J5080" s="59" t="n">
        <f aca="false">IF(terrains!L5080=13.5,IF(terrains!X5080=1,12,9),-0.392532+1.267037*terrains!L5080+0.472239*terrains!X5080+0.58658*terrains!W5080+0.089417*terrains!V5080+0.531633*terrains!U5080+0.337883*terrains!T5080-0.403545*terrains!S5080)</f>
        <v>3.6385525</v>
      </c>
      <c r="K5080" s="151" t="n">
        <f aca="false">IF(terrains!I5080=0,terrains!J5080,terrains!I5080)</f>
        <v>3</v>
      </c>
      <c r="L5080" s="59" t="n">
        <v>3.5</v>
      </c>
      <c r="M5080" s="59" t="n">
        <v>3</v>
      </c>
      <c r="N5080" s="59" t="n">
        <v>6</v>
      </c>
      <c r="O5080" s="59" t="s">
        <v>176</v>
      </c>
      <c r="P5080" s="59" t="n">
        <v>2.5</v>
      </c>
      <c r="Q5080" s="59" t="n">
        <v>2.5</v>
      </c>
      <c r="R5080" s="59" t="n">
        <v>0</v>
      </c>
      <c r="S5080" s="59" t="n">
        <v>1</v>
      </c>
      <c r="T5080" s="59" t="n">
        <v>0</v>
      </c>
      <c r="U5080" s="59" t="n">
        <v>0</v>
      </c>
      <c r="V5080" s="59" t="n">
        <v>0</v>
      </c>
      <c r="W5080" s="59" t="n">
        <v>0</v>
      </c>
      <c r="X5080" s="59" t="n">
        <v>0</v>
      </c>
      <c r="Y5080" s="59" t="n">
        <f aca="false">IF(terrains!L5080&lt;=2.5,1,IF(terrains!L5080&lt;=4.5,2,IF(terrains!L5080&lt;=6.5,3,4)))</f>
        <v>2</v>
      </c>
      <c r="Z5080" s="59" t="n">
        <f aca="false">IF(terrains!R5080=1,35,IF(terrains!S5080=1,64,IF(terrains!T5080=1,IF(terrains!Y5080=1,85,104),IF(terrains!U5080=1,IF(terrains!Y5080=1,124,152),IF(terrains!V5080=1,(IF(terrains!Y5080=1,146,IF(terrains!Y5080=2,178,263))),IF(terrains!W5080=1,(IF(terrains!Y5080=1,178,IF(terrains!Y5080=2,218,321))),IF(terrains!X5080=1,IF(terrains!Y5080=1,190,IF(terrains!Y5080=2,242,IF(terrains!Y5080=3,357,896))))))))))</f>
        <v>64</v>
      </c>
      <c r="AA5080" s="152" t="n">
        <f aca="false">terrains!Z5080*terrains!F5080</f>
        <v>72746.809344</v>
      </c>
    </row>
    <row r="5081" customFormat="false" ht="13.8" hidden="false" customHeight="false" outlineLevel="0" collapsed="false">
      <c r="A5081" s="143" t="n">
        <v>5080</v>
      </c>
      <c r="B5081" s="59" t="n">
        <v>299650.335593</v>
      </c>
      <c r="C5081" s="59" t="n">
        <v>5038977.04841</v>
      </c>
      <c r="D5081" s="59" t="s">
        <v>4704</v>
      </c>
      <c r="E5081" s="153" t="n">
        <v>105</v>
      </c>
      <c r="F5081" s="150" t="n">
        <f aca="false">terrains!E5081*10.76391</f>
        <v>1130.21055</v>
      </c>
      <c r="G5081" s="59" t="s">
        <v>375</v>
      </c>
      <c r="H5081" s="59" t="n">
        <v>0</v>
      </c>
      <c r="I5081" s="59" t="n">
        <v>0</v>
      </c>
      <c r="J5081" s="59" t="n">
        <f aca="false">IF(terrains!L5081=13.5,IF(terrains!X5081=1,12,9),-0.392532+1.267037*terrains!L5081+0.472239*terrains!X5081+0.58658*terrains!W5081+0.089417*terrains!V5081+0.531633*terrains!U5081+0.337883*terrains!T5081-0.403545*terrains!S5081)</f>
        <v>3.2472995</v>
      </c>
      <c r="K5081" s="151" t="n">
        <f aca="false">IF(terrains!I5081=0,terrains!J5081,terrains!I5081)</f>
        <v>3.2472995</v>
      </c>
      <c r="L5081" s="59" t="n">
        <v>2.5</v>
      </c>
      <c r="M5081" s="59" t="n">
        <v>2</v>
      </c>
      <c r="N5081" s="59" t="n">
        <v>4</v>
      </c>
      <c r="O5081" s="59" t="s">
        <v>181</v>
      </c>
      <c r="P5081" s="59" t="n">
        <v>2</v>
      </c>
      <c r="Q5081" s="59" t="n">
        <v>1.5</v>
      </c>
      <c r="R5081" s="59" t="n">
        <v>0</v>
      </c>
      <c r="S5081" s="59" t="n">
        <v>0</v>
      </c>
      <c r="T5081" s="59" t="n">
        <v>0</v>
      </c>
      <c r="U5081" s="59" t="n">
        <v>0</v>
      </c>
      <c r="V5081" s="59" t="n">
        <v>0</v>
      </c>
      <c r="W5081" s="59" t="n">
        <v>0</v>
      </c>
      <c r="X5081" s="59" t="n">
        <v>1</v>
      </c>
      <c r="Y5081" s="59" t="n">
        <f aca="false">IF(terrains!L5081&lt;=2.5,1,IF(terrains!L5081&lt;=4.5,2,IF(terrains!L5081&lt;=6.5,3,4)))</f>
        <v>1</v>
      </c>
      <c r="Z5081" s="59" t="n">
        <f aca="false">IF(terrains!R5081=1,35,IF(terrains!S5081=1,64,IF(terrains!T5081=1,IF(terrains!Y5081=1,85,104),IF(terrains!U5081=1,IF(terrains!Y5081=1,124,152),IF(terrains!V5081=1,(IF(terrains!Y5081=1,146,IF(terrains!Y5081=2,178,263))),IF(terrains!W5081=1,(IF(terrains!Y5081=1,178,IF(terrains!Y5081=2,218,321))),IF(terrains!X5081=1,IF(terrains!Y5081=1,190,IF(terrains!Y5081=2,242,IF(terrains!Y5081=3,357,896))))))))))</f>
        <v>190</v>
      </c>
      <c r="AA5081" s="152" t="n">
        <f aca="false">terrains!Z5081*terrains!F5081</f>
        <v>214740.0045</v>
      </c>
    </row>
    <row r="5082" customFormat="false" ht="13.8" hidden="false" customHeight="false" outlineLevel="0" collapsed="false">
      <c r="A5082" s="143" t="n">
        <v>5081</v>
      </c>
      <c r="B5082" s="59" t="n">
        <v>299375.193182</v>
      </c>
      <c r="C5082" s="59" t="n">
        <v>5055483.82233</v>
      </c>
      <c r="D5082" s="59" t="s">
        <v>4705</v>
      </c>
      <c r="E5082" s="153" t="n">
        <v>100.1</v>
      </c>
      <c r="F5082" s="150" t="n">
        <f aca="false">terrains!E5082*10.76391</f>
        <v>1077.467391</v>
      </c>
      <c r="G5082" s="59" t="s">
        <v>326</v>
      </c>
      <c r="H5082" s="59" t="n">
        <v>0</v>
      </c>
      <c r="I5082" s="59" t="n">
        <v>0</v>
      </c>
      <c r="J5082" s="59" t="n">
        <f aca="false">IF(terrains!L5082=13.5,IF(terrains!X5082=1,12,9),-0.392532+1.267037*terrains!L5082+0.472239*terrains!X5082+0.58658*terrains!W5082+0.089417*terrains!V5082+0.531633*terrains!U5082+0.337883*terrains!T5082-0.403545*terrains!S5082)</f>
        <v>2.141542</v>
      </c>
      <c r="K5082" s="151" t="n">
        <f aca="false">IF(terrains!I5082=0,terrains!J5082,terrains!I5082)</f>
        <v>2.141542</v>
      </c>
      <c r="L5082" s="59" t="n">
        <v>2</v>
      </c>
      <c r="M5082" s="59" t="n">
        <v>2</v>
      </c>
      <c r="N5082" s="59" t="n">
        <v>3</v>
      </c>
      <c r="O5082" s="59" t="s">
        <v>175</v>
      </c>
      <c r="P5082" s="59" t="n">
        <v>2</v>
      </c>
      <c r="Q5082" s="59" t="n">
        <v>1.5</v>
      </c>
      <c r="R5082" s="59" t="n">
        <v>1</v>
      </c>
      <c r="S5082" s="59" t="n">
        <v>0</v>
      </c>
      <c r="T5082" s="59" t="n">
        <v>0</v>
      </c>
      <c r="U5082" s="59" t="n">
        <v>0</v>
      </c>
      <c r="V5082" s="59" t="n">
        <v>0</v>
      </c>
      <c r="W5082" s="59" t="n">
        <v>0</v>
      </c>
      <c r="X5082" s="59" t="n">
        <v>0</v>
      </c>
      <c r="Y5082" s="59" t="n">
        <f aca="false">IF(terrains!L5082&lt;=2.5,1,IF(terrains!L5082&lt;=4.5,2,IF(terrains!L5082&lt;=6.5,3,4)))</f>
        <v>1</v>
      </c>
      <c r="Z5082" s="59" t="n">
        <f aca="false">IF(terrains!R5082=1,35,IF(terrains!S5082=1,64,IF(terrains!T5082=1,IF(terrains!Y5082=1,85,104),IF(terrains!U5082=1,IF(terrains!Y5082=1,124,152),IF(terrains!V5082=1,(IF(terrains!Y5082=1,146,IF(terrains!Y5082=2,178,263))),IF(terrains!W5082=1,(IF(terrains!Y5082=1,178,IF(terrains!Y5082=2,218,321))),IF(terrains!X5082=1,IF(terrains!Y5082=1,190,IF(terrains!Y5082=2,242,IF(terrains!Y5082=3,357,896))))))))))</f>
        <v>35</v>
      </c>
      <c r="AA5082" s="152" t="n">
        <f aca="false">terrains!Z5082*terrains!F5082</f>
        <v>37711.358685</v>
      </c>
    </row>
    <row r="5083" customFormat="false" ht="13.8" hidden="false" customHeight="false" outlineLevel="0" collapsed="false">
      <c r="A5083" s="143" t="n">
        <v>5082</v>
      </c>
      <c r="B5083" s="59" t="n">
        <v>291564.79882</v>
      </c>
      <c r="C5083" s="59" t="n">
        <v>5032488.37581</v>
      </c>
      <c r="D5083" s="59" t="s">
        <v>4706</v>
      </c>
      <c r="E5083" s="153" t="n">
        <v>97.5</v>
      </c>
      <c r="F5083" s="150" t="n">
        <f aca="false">terrains!E5083*10.76391</f>
        <v>1049.481225</v>
      </c>
      <c r="G5083" s="59" t="s">
        <v>193</v>
      </c>
      <c r="H5083" s="59" t="n">
        <v>0.2</v>
      </c>
      <c r="I5083" s="59" t="n">
        <v>5</v>
      </c>
      <c r="J5083" s="59" t="n">
        <f aca="false">IF(terrains!L5083=13.5,IF(terrains!X5083=1,12,9),-0.392532+1.267037*terrains!L5083+0.472239*terrains!X5083+0.58658*terrains!W5083+0.089417*terrains!V5083+0.531633*terrains!U5083+0.337883*terrains!T5083-0.403545*terrains!S5083)</f>
        <v>2.3715155</v>
      </c>
      <c r="K5083" s="151" t="n">
        <f aca="false">IF(terrains!I5083=0,terrains!J5083,terrains!I5083)</f>
        <v>5</v>
      </c>
      <c r="L5083" s="59" t="n">
        <v>2.5</v>
      </c>
      <c r="M5083" s="59" t="n">
        <v>2</v>
      </c>
      <c r="N5083" s="59" t="n">
        <v>6</v>
      </c>
      <c r="O5083" s="59" t="s">
        <v>176</v>
      </c>
      <c r="P5083" s="59" t="n">
        <v>2</v>
      </c>
      <c r="Q5083" s="59" t="n">
        <v>1.5</v>
      </c>
      <c r="R5083" s="59" t="n">
        <v>0</v>
      </c>
      <c r="S5083" s="59" t="n">
        <v>1</v>
      </c>
      <c r="T5083" s="59" t="n">
        <v>0</v>
      </c>
      <c r="U5083" s="59" t="n">
        <v>0</v>
      </c>
      <c r="V5083" s="59" t="n">
        <v>0</v>
      </c>
      <c r="W5083" s="59" t="n">
        <v>0</v>
      </c>
      <c r="X5083" s="59" t="n">
        <v>0</v>
      </c>
      <c r="Y5083" s="59" t="n">
        <f aca="false">IF(terrains!L5083&lt;=2.5,1,IF(terrains!L5083&lt;=4.5,2,IF(terrains!L5083&lt;=6.5,3,4)))</f>
        <v>1</v>
      </c>
      <c r="Z5083" s="59" t="n">
        <f aca="false">IF(terrains!R5083=1,35,IF(terrains!S5083=1,64,IF(terrains!T5083=1,IF(terrains!Y5083=1,85,104),IF(terrains!U5083=1,IF(terrains!Y5083=1,124,152),IF(terrains!V5083=1,(IF(terrains!Y5083=1,146,IF(terrains!Y5083=2,178,263))),IF(terrains!W5083=1,(IF(terrains!Y5083=1,178,IF(terrains!Y5083=2,218,321))),IF(terrains!X5083=1,IF(terrains!Y5083=1,190,IF(terrains!Y5083=2,242,IF(terrains!Y5083=3,357,896))))))))))</f>
        <v>64</v>
      </c>
      <c r="AA5083" s="152" t="n">
        <f aca="false">terrains!Z5083*terrains!F5083</f>
        <v>67166.7984</v>
      </c>
    </row>
    <row r="5084" customFormat="false" ht="13.8" hidden="false" customHeight="false" outlineLevel="0" collapsed="false">
      <c r="A5084" s="143" t="n">
        <v>5083</v>
      </c>
      <c r="B5084" s="59" t="n">
        <v>275595.728928</v>
      </c>
      <c r="C5084" s="59" t="n">
        <v>5039312.60465</v>
      </c>
      <c r="D5084" s="59" t="s">
        <v>4707</v>
      </c>
      <c r="E5084" s="153" t="n">
        <v>96.8</v>
      </c>
      <c r="F5084" s="150" t="n">
        <f aca="false">terrains!E5084*10.76391</f>
        <v>1041.946488</v>
      </c>
      <c r="G5084" s="59" t="s">
        <v>359</v>
      </c>
      <c r="H5084" s="59" t="n">
        <v>0</v>
      </c>
      <c r="I5084" s="59" t="n">
        <v>0</v>
      </c>
      <c r="J5084" s="59" t="n">
        <f aca="false">IF(terrains!L5084=13.5,IF(terrains!X5084=1,12,9),-0.392532+1.267037*terrains!L5084+0.472239*terrains!X5084+0.58658*terrains!W5084+0.089417*terrains!V5084+0.531633*terrains!U5084+0.337883*terrains!T5084-0.403545*terrains!S5084)</f>
        <v>2.141542</v>
      </c>
      <c r="K5084" s="151" t="n">
        <f aca="false">IF(terrains!I5084=0,terrains!J5084,terrains!I5084)</f>
        <v>2.141542</v>
      </c>
      <c r="L5084" s="59" t="n">
        <v>2</v>
      </c>
      <c r="M5084" s="59" t="n">
        <v>1</v>
      </c>
      <c r="N5084" s="59" t="n">
        <v>3</v>
      </c>
      <c r="O5084" s="59" t="s">
        <v>175</v>
      </c>
      <c r="P5084" s="59" t="n">
        <v>2</v>
      </c>
      <c r="Q5084" s="59" t="n">
        <v>1.5</v>
      </c>
      <c r="R5084" s="59" t="n">
        <v>1</v>
      </c>
      <c r="S5084" s="59" t="n">
        <v>0</v>
      </c>
      <c r="T5084" s="59" t="n">
        <v>0</v>
      </c>
      <c r="U5084" s="59" t="n">
        <v>0</v>
      </c>
      <c r="V5084" s="59" t="n">
        <v>0</v>
      </c>
      <c r="W5084" s="59" t="n">
        <v>0</v>
      </c>
      <c r="X5084" s="59" t="n">
        <v>0</v>
      </c>
      <c r="Y5084" s="59" t="n">
        <f aca="false">IF(terrains!L5084&lt;=2.5,1,IF(terrains!L5084&lt;=4.5,2,IF(terrains!L5084&lt;=6.5,3,4)))</f>
        <v>1</v>
      </c>
      <c r="Z5084" s="59" t="n">
        <f aca="false">IF(terrains!R5084=1,35,IF(terrains!S5084=1,64,IF(terrains!T5084=1,IF(terrains!Y5084=1,85,104),IF(terrains!U5084=1,IF(terrains!Y5084=1,124,152),IF(terrains!V5084=1,(IF(terrains!Y5084=1,146,IF(terrains!Y5084=2,178,263))),IF(terrains!W5084=1,(IF(terrains!Y5084=1,178,IF(terrains!Y5084=2,218,321))),IF(terrains!X5084=1,IF(terrains!Y5084=1,190,IF(terrains!Y5084=2,242,IF(terrains!Y5084=3,357,896))))))))))</f>
        <v>35</v>
      </c>
      <c r="AA5084" s="152" t="n">
        <f aca="false">terrains!Z5084*terrains!F5084</f>
        <v>36468.12708</v>
      </c>
    </row>
    <row r="5085" customFormat="false" ht="13.8" hidden="false" customHeight="false" outlineLevel="0" collapsed="false">
      <c r="A5085" s="143" t="n">
        <v>5084</v>
      </c>
      <c r="B5085" s="59" t="n">
        <v>299273.404835</v>
      </c>
      <c r="C5085" s="59" t="n">
        <v>5039270.80672</v>
      </c>
      <c r="D5085" s="59" t="s">
        <v>4708</v>
      </c>
      <c r="E5085" s="153" t="n">
        <v>95.7</v>
      </c>
      <c r="F5085" s="150" t="n">
        <f aca="false">terrains!E5085*10.76391</f>
        <v>1030.106187</v>
      </c>
      <c r="G5085" s="59" t="s">
        <v>1328</v>
      </c>
      <c r="H5085" s="59" t="n">
        <v>0</v>
      </c>
      <c r="I5085" s="59" t="n">
        <v>3</v>
      </c>
      <c r="J5085" s="59" t="n">
        <f aca="false">IF(terrains!L5085=13.5,IF(terrains!X5085=1,12,9),-0.392532+1.267037*terrains!L5085+0.472239*terrains!X5085+0.58658*terrains!W5085+0.089417*terrains!V5085+0.531633*terrains!U5085+0.337883*terrains!T5085-0.403545*terrains!S5085)</f>
        <v>3.2472995</v>
      </c>
      <c r="K5085" s="151" t="n">
        <f aca="false">IF(terrains!I5085=0,terrains!J5085,terrains!I5085)</f>
        <v>3</v>
      </c>
      <c r="L5085" s="59" t="n">
        <v>2.5</v>
      </c>
      <c r="M5085" s="59" t="n">
        <v>0</v>
      </c>
      <c r="N5085" s="59" t="n">
        <v>0</v>
      </c>
      <c r="O5085" s="59" t="s">
        <v>181</v>
      </c>
      <c r="P5085" s="59" t="n">
        <v>0</v>
      </c>
      <c r="Q5085" s="59" t="n">
        <v>0</v>
      </c>
      <c r="R5085" s="59" t="n">
        <v>0</v>
      </c>
      <c r="S5085" s="59" t="n">
        <v>0</v>
      </c>
      <c r="T5085" s="59" t="n">
        <v>0</v>
      </c>
      <c r="U5085" s="59" t="n">
        <v>0</v>
      </c>
      <c r="V5085" s="59" t="n">
        <v>0</v>
      </c>
      <c r="W5085" s="59" t="n">
        <v>0</v>
      </c>
      <c r="X5085" s="59" t="n">
        <v>1</v>
      </c>
      <c r="Y5085" s="59" t="n">
        <f aca="false">IF(terrains!L5085&lt;=2.5,1,IF(terrains!L5085&lt;=4.5,2,IF(terrains!L5085&lt;=6.5,3,4)))</f>
        <v>1</v>
      </c>
      <c r="Z5085" s="59" t="n">
        <f aca="false">IF(terrains!R5085=1,35,IF(terrains!S5085=1,64,IF(terrains!T5085=1,IF(terrains!Y5085=1,85,104),IF(terrains!U5085=1,IF(terrains!Y5085=1,124,152),IF(terrains!V5085=1,(IF(terrains!Y5085=1,146,IF(terrains!Y5085=2,178,263))),IF(terrains!W5085=1,(IF(terrains!Y5085=1,178,IF(terrains!Y5085=2,218,321))),IF(terrains!X5085=1,IF(terrains!Y5085=1,190,IF(terrains!Y5085=2,242,IF(terrains!Y5085=3,357,896))))))))))</f>
        <v>190</v>
      </c>
      <c r="AA5085" s="152" t="n">
        <f aca="false">terrains!Z5085*terrains!F5085</f>
        <v>195720.17553</v>
      </c>
    </row>
    <row r="5086" customFormat="false" ht="13.8" hidden="false" customHeight="false" outlineLevel="0" collapsed="false">
      <c r="A5086" s="143" t="n">
        <v>5085</v>
      </c>
      <c r="B5086" s="59" t="n">
        <v>298836.1196</v>
      </c>
      <c r="C5086" s="59" t="n">
        <v>5038698.406</v>
      </c>
      <c r="D5086" s="59" t="s">
        <v>4709</v>
      </c>
      <c r="E5086" s="153" t="n">
        <v>94.7</v>
      </c>
      <c r="F5086" s="150" t="n">
        <f aca="false">terrains!E5086*10.76391</f>
        <v>1019.342277</v>
      </c>
      <c r="G5086" s="59" t="s">
        <v>375</v>
      </c>
      <c r="H5086" s="59" t="n">
        <v>0</v>
      </c>
      <c r="I5086" s="59" t="n">
        <v>0</v>
      </c>
      <c r="J5086" s="59" t="n">
        <f aca="false">IF(terrains!L5086=13.5,IF(terrains!X5086=1,12,9),-0.392532+1.267037*terrains!L5086+0.472239*terrains!X5086+0.58658*terrains!W5086+0.089417*terrains!V5086+0.531633*terrains!U5086+0.337883*terrains!T5086-0.403545*terrains!S5086)</f>
        <v>3.1129435</v>
      </c>
      <c r="K5086" s="151" t="n">
        <f aca="false">IF(terrains!I5086=0,terrains!J5086,terrains!I5086)</f>
        <v>3.1129435</v>
      </c>
      <c r="L5086" s="59" t="n">
        <v>2.5</v>
      </c>
      <c r="M5086" s="59" t="n">
        <v>2</v>
      </c>
      <c r="N5086" s="59" t="n">
        <v>4</v>
      </c>
      <c r="O5086" s="59" t="s">
        <v>177</v>
      </c>
      <c r="P5086" s="59" t="n">
        <v>2</v>
      </c>
      <c r="Q5086" s="59" t="n">
        <v>1.5</v>
      </c>
      <c r="R5086" s="59" t="n">
        <v>0</v>
      </c>
      <c r="S5086" s="59" t="n">
        <v>0</v>
      </c>
      <c r="T5086" s="59" t="n">
        <v>1</v>
      </c>
      <c r="U5086" s="59" t="n">
        <v>0</v>
      </c>
      <c r="V5086" s="59" t="n">
        <v>0</v>
      </c>
      <c r="W5086" s="59" t="n">
        <v>0</v>
      </c>
      <c r="X5086" s="59" t="n">
        <v>0</v>
      </c>
      <c r="Y5086" s="59" t="n">
        <f aca="false">IF(terrains!L5086&lt;=2.5,1,IF(terrains!L5086&lt;=4.5,2,IF(terrains!L5086&lt;=6.5,3,4)))</f>
        <v>1</v>
      </c>
      <c r="Z5086" s="59" t="n">
        <f aca="false">IF(terrains!R5086=1,35,IF(terrains!S5086=1,64,IF(terrains!T5086=1,IF(terrains!Y5086=1,85,104),IF(terrains!U5086=1,IF(terrains!Y5086=1,124,152),IF(terrains!V5086=1,(IF(terrains!Y5086=1,146,IF(terrains!Y5086=2,178,263))),IF(terrains!W5086=1,(IF(terrains!Y5086=1,178,IF(terrains!Y5086=2,218,321))),IF(terrains!X5086=1,IF(terrains!Y5086=1,190,IF(terrains!Y5086=2,242,IF(terrains!Y5086=3,357,896))))))))))</f>
        <v>85</v>
      </c>
      <c r="AA5086" s="152" t="n">
        <f aca="false">terrains!Z5086*terrains!F5086</f>
        <v>86644.093545</v>
      </c>
    </row>
    <row r="5087" customFormat="false" ht="13.8" hidden="false" customHeight="false" outlineLevel="0" collapsed="false">
      <c r="A5087" s="143" t="n">
        <v>5086</v>
      </c>
      <c r="B5087" s="59" t="n">
        <v>300380.026705</v>
      </c>
      <c r="C5087" s="59" t="n">
        <v>5043158.20521</v>
      </c>
      <c r="D5087" s="59" t="s">
        <v>4710</v>
      </c>
      <c r="E5087" s="153" t="n">
        <v>88.8</v>
      </c>
      <c r="F5087" s="150" t="n">
        <f aca="false">terrains!E5087*10.76391</f>
        <v>955.835208</v>
      </c>
      <c r="G5087" s="59" t="s">
        <v>815</v>
      </c>
      <c r="H5087" s="59" t="n">
        <v>0</v>
      </c>
      <c r="I5087" s="59" t="n">
        <v>4</v>
      </c>
      <c r="J5087" s="59" t="n">
        <f aca="false">IF(terrains!L5087=13.5,IF(terrains!X5087=1,12,9),-0.392532+1.267037*terrains!L5087+0.472239*terrains!X5087+0.58658*terrains!W5087+0.089417*terrains!V5087+0.531633*terrains!U5087+0.337883*terrains!T5087-0.403545*terrains!S5087)</f>
        <v>4.3799805</v>
      </c>
      <c r="K5087" s="151" t="n">
        <f aca="false">IF(terrains!I5087=0,terrains!J5087,terrains!I5087)</f>
        <v>4</v>
      </c>
      <c r="L5087" s="59" t="n">
        <v>3.5</v>
      </c>
      <c r="M5087" s="59" t="n">
        <v>3</v>
      </c>
      <c r="N5087" s="59" t="n">
        <v>5</v>
      </c>
      <c r="O5087" s="59" t="s">
        <v>177</v>
      </c>
      <c r="P5087" s="59" t="n">
        <v>2</v>
      </c>
      <c r="Q5087" s="59" t="n">
        <v>2.5</v>
      </c>
      <c r="R5087" s="59" t="n">
        <v>0</v>
      </c>
      <c r="S5087" s="59" t="n">
        <v>0</v>
      </c>
      <c r="T5087" s="59" t="n">
        <v>1</v>
      </c>
      <c r="U5087" s="59" t="n">
        <v>0</v>
      </c>
      <c r="V5087" s="59" t="n">
        <v>0</v>
      </c>
      <c r="W5087" s="59" t="n">
        <v>0</v>
      </c>
      <c r="X5087" s="59" t="n">
        <v>0</v>
      </c>
      <c r="Y5087" s="59" t="n">
        <f aca="false">IF(terrains!L5087&lt;=2.5,1,IF(terrains!L5087&lt;=4.5,2,IF(terrains!L5087&lt;=6.5,3,4)))</f>
        <v>2</v>
      </c>
      <c r="Z5087" s="59" t="n">
        <f aca="false">IF(terrains!R5087=1,35,IF(terrains!S5087=1,64,IF(terrains!T5087=1,IF(terrains!Y5087=1,85,104),IF(terrains!U5087=1,IF(terrains!Y5087=1,124,152),IF(terrains!V5087=1,(IF(terrains!Y5087=1,146,IF(terrains!Y5087=2,178,263))),IF(terrains!W5087=1,(IF(terrains!Y5087=1,178,IF(terrains!Y5087=2,218,321))),IF(terrains!X5087=1,IF(terrains!Y5087=1,190,IF(terrains!Y5087=2,242,IF(terrains!Y5087=3,357,896))))))))))</f>
        <v>104</v>
      </c>
      <c r="AA5087" s="152" t="n">
        <f aca="false">terrains!Z5087*terrains!F5087</f>
        <v>99406.861632</v>
      </c>
    </row>
    <row r="5088" customFormat="false" ht="13.8" hidden="false" customHeight="false" outlineLevel="0" collapsed="false">
      <c r="A5088" s="143" t="n">
        <v>5087</v>
      </c>
      <c r="B5088" s="59" t="n">
        <v>295428.647577</v>
      </c>
      <c r="C5088" s="59" t="n">
        <v>5043701.24392</v>
      </c>
      <c r="D5088" s="59" t="s">
        <v>4711</v>
      </c>
      <c r="E5088" s="153" t="n">
        <v>86.4</v>
      </c>
      <c r="F5088" s="150" t="n">
        <f aca="false">terrains!E5088*10.76391</f>
        <v>930.001824</v>
      </c>
      <c r="G5088" s="59" t="s">
        <v>548</v>
      </c>
      <c r="H5088" s="59" t="n">
        <v>1</v>
      </c>
      <c r="I5088" s="59" t="n">
        <v>4.5</v>
      </c>
      <c r="J5088" s="59" t="n">
        <f aca="false">IF(terrains!L5088=13.5,IF(terrains!X5088=1,12,9),-0.392532+1.267037*terrains!L5088+0.472239*terrains!X5088+0.58658*terrains!W5088+0.089417*terrains!V5088+0.531633*terrains!U5088+0.337883*terrains!T5088-0.403545*terrains!S5088)</f>
        <v>3.940212</v>
      </c>
      <c r="K5088" s="151" t="n">
        <f aca="false">IF(terrains!I5088=0,terrains!J5088,terrains!I5088)</f>
        <v>4.5</v>
      </c>
      <c r="L5088" s="59" t="n">
        <v>3</v>
      </c>
      <c r="M5088" s="59" t="n">
        <v>3</v>
      </c>
      <c r="N5088" s="59" t="n">
        <v>6</v>
      </c>
      <c r="O5088" s="59" t="s">
        <v>178</v>
      </c>
      <c r="P5088" s="59" t="n">
        <v>2</v>
      </c>
      <c r="Q5088" s="59" t="n">
        <v>2.5</v>
      </c>
      <c r="R5088" s="59" t="n">
        <v>0</v>
      </c>
      <c r="S5088" s="59" t="n">
        <v>0</v>
      </c>
      <c r="T5088" s="59" t="n">
        <v>0</v>
      </c>
      <c r="U5088" s="59" t="n">
        <v>1</v>
      </c>
      <c r="V5088" s="59" t="n">
        <v>0</v>
      </c>
      <c r="W5088" s="59" t="n">
        <v>0</v>
      </c>
      <c r="X5088" s="59" t="n">
        <v>0</v>
      </c>
      <c r="Y5088" s="59" t="n">
        <f aca="false">IF(terrains!L5088&lt;=2.5,1,IF(terrains!L5088&lt;=4.5,2,IF(terrains!L5088&lt;=6.5,3,4)))</f>
        <v>2</v>
      </c>
      <c r="Z5088" s="59" t="n">
        <f aca="false">IF(terrains!R5088=1,35,IF(terrains!S5088=1,64,IF(terrains!T5088=1,IF(terrains!Y5088=1,85,104),IF(terrains!U5088=1,IF(terrains!Y5088=1,124,152),IF(terrains!V5088=1,(IF(terrains!Y5088=1,146,IF(terrains!Y5088=2,178,263))),IF(terrains!W5088=1,(IF(terrains!Y5088=1,178,IF(terrains!Y5088=2,218,321))),IF(terrains!X5088=1,IF(terrains!Y5088=1,190,IF(terrains!Y5088=2,242,IF(terrains!Y5088=3,357,896))))))))))</f>
        <v>152</v>
      </c>
      <c r="AA5088" s="152" t="n">
        <f aca="false">terrains!Z5088*terrains!F5088</f>
        <v>141360.277248</v>
      </c>
    </row>
    <row r="5089" customFormat="false" ht="13.8" hidden="false" customHeight="false" outlineLevel="0" collapsed="false">
      <c r="A5089" s="143" t="n">
        <v>5088</v>
      </c>
      <c r="B5089" s="59" t="n">
        <v>295435.279235</v>
      </c>
      <c r="C5089" s="59" t="n">
        <v>5043711.4749</v>
      </c>
      <c r="D5089" s="59" t="s">
        <v>4712</v>
      </c>
      <c r="E5089" s="153" t="n">
        <v>86.4</v>
      </c>
      <c r="F5089" s="150" t="n">
        <f aca="false">terrains!E5089*10.76391</f>
        <v>930.001824</v>
      </c>
      <c r="G5089" s="59" t="s">
        <v>548</v>
      </c>
      <c r="H5089" s="59" t="n">
        <v>1</v>
      </c>
      <c r="I5089" s="59" t="n">
        <v>4.5</v>
      </c>
      <c r="J5089" s="59" t="n">
        <f aca="false">IF(terrains!L5089=13.5,IF(terrains!X5089=1,12,9),-0.392532+1.267037*terrains!L5089+0.472239*terrains!X5089+0.58658*terrains!W5089+0.089417*terrains!V5089+0.531633*terrains!U5089+0.337883*terrains!T5089-0.403545*terrains!S5089)</f>
        <v>3.940212</v>
      </c>
      <c r="K5089" s="151" t="n">
        <f aca="false">IF(terrains!I5089=0,terrains!J5089,terrains!I5089)</f>
        <v>4.5</v>
      </c>
      <c r="L5089" s="59" t="n">
        <v>3</v>
      </c>
      <c r="M5089" s="59" t="n">
        <v>3</v>
      </c>
      <c r="N5089" s="59" t="n">
        <v>6</v>
      </c>
      <c r="O5089" s="59" t="s">
        <v>178</v>
      </c>
      <c r="P5089" s="59" t="n">
        <v>2</v>
      </c>
      <c r="Q5089" s="59" t="n">
        <v>2.5</v>
      </c>
      <c r="R5089" s="59" t="n">
        <v>0</v>
      </c>
      <c r="S5089" s="59" t="n">
        <v>0</v>
      </c>
      <c r="T5089" s="59" t="n">
        <v>0</v>
      </c>
      <c r="U5089" s="59" t="n">
        <v>1</v>
      </c>
      <c r="V5089" s="59" t="n">
        <v>0</v>
      </c>
      <c r="W5089" s="59" t="n">
        <v>0</v>
      </c>
      <c r="X5089" s="59" t="n">
        <v>0</v>
      </c>
      <c r="Y5089" s="59" t="n">
        <f aca="false">IF(terrains!L5089&lt;=2.5,1,IF(terrains!L5089&lt;=4.5,2,IF(terrains!L5089&lt;=6.5,3,4)))</f>
        <v>2</v>
      </c>
      <c r="Z5089" s="59" t="n">
        <f aca="false">IF(terrains!R5089=1,35,IF(terrains!S5089=1,64,IF(terrains!T5089=1,IF(terrains!Y5089=1,85,104),IF(terrains!U5089=1,IF(terrains!Y5089=1,124,152),IF(terrains!V5089=1,(IF(terrains!Y5089=1,146,IF(terrains!Y5089=2,178,263))),IF(terrains!W5089=1,(IF(terrains!Y5089=1,178,IF(terrains!Y5089=2,218,321))),IF(terrains!X5089=1,IF(terrains!Y5089=1,190,IF(terrains!Y5089=2,242,IF(terrains!Y5089=3,357,896))))))))))</f>
        <v>152</v>
      </c>
      <c r="AA5089" s="152" t="n">
        <f aca="false">terrains!Z5089*terrains!F5089</f>
        <v>141360.277248</v>
      </c>
    </row>
    <row r="5090" customFormat="false" ht="13.8" hidden="false" customHeight="false" outlineLevel="0" collapsed="false">
      <c r="A5090" s="143" t="n">
        <v>5089</v>
      </c>
      <c r="B5090" s="59" t="n">
        <v>295431.9634</v>
      </c>
      <c r="C5090" s="59" t="n">
        <v>5043706.3594</v>
      </c>
      <c r="D5090" s="59" t="s">
        <v>4713</v>
      </c>
      <c r="E5090" s="153" t="n">
        <v>86.4</v>
      </c>
      <c r="F5090" s="150" t="n">
        <f aca="false">terrains!E5090*10.76391</f>
        <v>930.001824</v>
      </c>
      <c r="G5090" s="59" t="s">
        <v>548</v>
      </c>
      <c r="H5090" s="59" t="n">
        <v>1</v>
      </c>
      <c r="I5090" s="59" t="n">
        <v>4.5</v>
      </c>
      <c r="J5090" s="59" t="n">
        <f aca="false">IF(terrains!L5090=13.5,IF(terrains!X5090=1,12,9),-0.392532+1.267037*terrains!L5090+0.472239*terrains!X5090+0.58658*terrains!W5090+0.089417*terrains!V5090+0.531633*terrains!U5090+0.337883*terrains!T5090-0.403545*terrains!S5090)</f>
        <v>3.940212</v>
      </c>
      <c r="K5090" s="151" t="n">
        <f aca="false">IF(terrains!I5090=0,terrains!J5090,terrains!I5090)</f>
        <v>4.5</v>
      </c>
      <c r="L5090" s="59" t="n">
        <v>3</v>
      </c>
      <c r="M5090" s="59" t="n">
        <v>3</v>
      </c>
      <c r="N5090" s="59" t="n">
        <v>6</v>
      </c>
      <c r="O5090" s="59" t="s">
        <v>178</v>
      </c>
      <c r="P5090" s="59" t="n">
        <v>2</v>
      </c>
      <c r="Q5090" s="59" t="n">
        <v>2.5</v>
      </c>
      <c r="R5090" s="59" t="n">
        <v>0</v>
      </c>
      <c r="S5090" s="59" t="n">
        <v>0</v>
      </c>
      <c r="T5090" s="59" t="n">
        <v>0</v>
      </c>
      <c r="U5090" s="59" t="n">
        <v>1</v>
      </c>
      <c r="V5090" s="59" t="n">
        <v>0</v>
      </c>
      <c r="W5090" s="59" t="n">
        <v>0</v>
      </c>
      <c r="X5090" s="59" t="n">
        <v>0</v>
      </c>
      <c r="Y5090" s="59" t="n">
        <f aca="false">IF(terrains!L5090&lt;=2.5,1,IF(terrains!L5090&lt;=4.5,2,IF(terrains!L5090&lt;=6.5,3,4)))</f>
        <v>2</v>
      </c>
      <c r="Z5090" s="59" t="n">
        <f aca="false">IF(terrains!R5090=1,35,IF(terrains!S5090=1,64,IF(terrains!T5090=1,IF(terrains!Y5090=1,85,104),IF(terrains!U5090=1,IF(terrains!Y5090=1,124,152),IF(terrains!V5090=1,(IF(terrains!Y5090=1,146,IF(terrains!Y5090=2,178,263))),IF(terrains!W5090=1,(IF(terrains!Y5090=1,178,IF(terrains!Y5090=2,218,321))),IF(terrains!X5090=1,IF(terrains!Y5090=1,190,IF(terrains!Y5090=2,242,IF(terrains!Y5090=3,357,896))))))))))</f>
        <v>152</v>
      </c>
      <c r="AA5090" s="152" t="n">
        <f aca="false">terrains!Z5090*terrains!F5090</f>
        <v>141360.277248</v>
      </c>
    </row>
    <row r="5091" customFormat="false" ht="13.8" hidden="false" customHeight="false" outlineLevel="0" collapsed="false">
      <c r="A5091" s="143" t="n">
        <v>5090</v>
      </c>
      <c r="B5091" s="59" t="n">
        <v>295441.7464</v>
      </c>
      <c r="C5091" s="59" t="n">
        <v>5048935.841</v>
      </c>
      <c r="D5091" s="59" t="s">
        <v>4714</v>
      </c>
      <c r="E5091" s="153" t="n">
        <v>84.8</v>
      </c>
      <c r="F5091" s="150" t="n">
        <f aca="false">terrains!E5091*10.76391</f>
        <v>912.779568</v>
      </c>
      <c r="G5091" s="59" t="s">
        <v>494</v>
      </c>
      <c r="H5091" s="59" t="n">
        <v>0</v>
      </c>
      <c r="I5091" s="59" t="n">
        <v>0</v>
      </c>
      <c r="J5091" s="59" t="n">
        <f aca="false">IF(terrains!L5091=13.5,IF(terrains!X5091=1,12,9),-0.392532+1.267037*terrains!L5091+0.472239*terrains!X5091+0.58658*terrains!W5091+0.089417*terrains!V5091+0.531633*terrains!U5091+0.337883*terrains!T5091-0.403545*terrains!S5091)</f>
        <v>1.737997</v>
      </c>
      <c r="K5091" s="151" t="n">
        <f aca="false">IF(terrains!I5091=0,terrains!J5091,terrains!I5091)</f>
        <v>1.737997</v>
      </c>
      <c r="L5091" s="59" t="n">
        <v>2</v>
      </c>
      <c r="M5091" s="59" t="n">
        <v>1</v>
      </c>
      <c r="N5091" s="59" t="n">
        <v>3</v>
      </c>
      <c r="O5091" s="59" t="s">
        <v>176</v>
      </c>
      <c r="P5091" s="59" t="n">
        <v>2</v>
      </c>
      <c r="Q5091" s="59" t="n">
        <v>1.5</v>
      </c>
      <c r="R5091" s="59" t="n">
        <v>0</v>
      </c>
      <c r="S5091" s="59" t="n">
        <v>1</v>
      </c>
      <c r="T5091" s="59" t="n">
        <v>0</v>
      </c>
      <c r="U5091" s="59" t="n">
        <v>0</v>
      </c>
      <c r="V5091" s="59" t="n">
        <v>0</v>
      </c>
      <c r="W5091" s="59" t="n">
        <v>0</v>
      </c>
      <c r="X5091" s="59" t="n">
        <v>0</v>
      </c>
      <c r="Y5091" s="59" t="n">
        <f aca="false">IF(terrains!L5091&lt;=2.5,1,IF(terrains!L5091&lt;=4.5,2,IF(terrains!L5091&lt;=6.5,3,4)))</f>
        <v>1</v>
      </c>
      <c r="Z5091" s="59" t="n">
        <f aca="false">IF(terrains!R5091=1,35,IF(terrains!S5091=1,64,IF(terrains!T5091=1,IF(terrains!Y5091=1,85,104),IF(terrains!U5091=1,IF(terrains!Y5091=1,124,152),IF(terrains!V5091=1,(IF(terrains!Y5091=1,146,IF(terrains!Y5091=2,178,263))),IF(terrains!W5091=1,(IF(terrains!Y5091=1,178,IF(terrains!Y5091=2,218,321))),IF(terrains!X5091=1,IF(terrains!Y5091=1,190,IF(terrains!Y5091=2,242,IF(terrains!Y5091=3,357,896))))))))))</f>
        <v>64</v>
      </c>
      <c r="AA5091" s="152" t="n">
        <f aca="false">terrains!Z5091*terrains!F5091</f>
        <v>58417.892352</v>
      </c>
    </row>
    <row r="5092" customFormat="false" ht="13.8" hidden="false" customHeight="false" outlineLevel="0" collapsed="false">
      <c r="A5092" s="143" t="n">
        <v>5091</v>
      </c>
      <c r="B5092" s="59" t="n">
        <v>292780.672052</v>
      </c>
      <c r="C5092" s="59" t="n">
        <v>5039358.06107</v>
      </c>
      <c r="D5092" s="59" t="s">
        <v>4715</v>
      </c>
      <c r="E5092" s="153" t="n">
        <v>82.31</v>
      </c>
      <c r="F5092" s="150" t="n">
        <f aca="false">terrains!E5092*10.76391</f>
        <v>885.9774321</v>
      </c>
      <c r="G5092" s="59" t="s">
        <v>284</v>
      </c>
      <c r="H5092" s="59" t="n">
        <v>1</v>
      </c>
      <c r="I5092" s="59" t="n">
        <v>6</v>
      </c>
      <c r="J5092" s="59" t="n">
        <f aca="false">IF(terrains!L5092=13.5,IF(terrains!X5092=1,12,9),-0.392532+1.267037*terrains!L5092+0.472239*terrains!X5092+0.58658*terrains!W5092+0.089417*terrains!V5092+0.531633*terrains!U5092+0.337883*terrains!T5092-0.403545*terrains!S5092)</f>
        <v>5.013499</v>
      </c>
      <c r="K5092" s="151" t="n">
        <f aca="false">IF(terrains!I5092=0,terrains!J5092,terrains!I5092)</f>
        <v>6</v>
      </c>
      <c r="L5092" s="59" t="n">
        <v>4</v>
      </c>
      <c r="M5092" s="59" t="n">
        <v>2</v>
      </c>
      <c r="N5092" s="59" t="n">
        <v>12</v>
      </c>
      <c r="O5092" s="59" t="s">
        <v>177</v>
      </c>
      <c r="P5092" s="59" t="n">
        <v>2</v>
      </c>
      <c r="Q5092" s="59" t="n">
        <v>2.5</v>
      </c>
      <c r="R5092" s="59" t="n">
        <v>0</v>
      </c>
      <c r="S5092" s="59" t="n">
        <v>0</v>
      </c>
      <c r="T5092" s="59" t="n">
        <v>1</v>
      </c>
      <c r="U5092" s="59" t="n">
        <v>0</v>
      </c>
      <c r="V5092" s="59" t="n">
        <v>0</v>
      </c>
      <c r="W5092" s="59" t="n">
        <v>0</v>
      </c>
      <c r="X5092" s="59" t="n">
        <v>0</v>
      </c>
      <c r="Y5092" s="59" t="n">
        <f aca="false">IF(terrains!L5092&lt;=2.5,1,IF(terrains!L5092&lt;=4.5,2,IF(terrains!L5092&lt;=6.5,3,4)))</f>
        <v>2</v>
      </c>
      <c r="Z5092" s="59" t="n">
        <f aca="false">IF(terrains!R5092=1,35,IF(terrains!S5092=1,64,IF(terrains!T5092=1,IF(terrains!Y5092=1,85,104),IF(terrains!U5092=1,IF(terrains!Y5092=1,124,152),IF(terrains!V5092=1,(IF(terrains!Y5092=1,146,IF(terrains!Y5092=2,178,263))),IF(terrains!W5092=1,(IF(terrains!Y5092=1,178,IF(terrains!Y5092=2,218,321))),IF(terrains!X5092=1,IF(terrains!Y5092=1,190,IF(terrains!Y5092=2,242,IF(terrains!Y5092=3,357,896))))))))))</f>
        <v>104</v>
      </c>
      <c r="AA5092" s="152" t="n">
        <f aca="false">terrains!Z5092*terrains!F5092</f>
        <v>92141.6529384</v>
      </c>
    </row>
    <row r="5093" customFormat="false" ht="13.8" hidden="false" customHeight="false" outlineLevel="0" collapsed="false">
      <c r="A5093" s="143" t="n">
        <v>5092</v>
      </c>
      <c r="B5093" s="59" t="n">
        <v>300042.431863</v>
      </c>
      <c r="C5093" s="59" t="n">
        <v>5039348.54551</v>
      </c>
      <c r="D5093" s="59" t="s">
        <v>4716</v>
      </c>
      <c r="E5093" s="153" t="n">
        <v>80.7</v>
      </c>
      <c r="F5093" s="150" t="n">
        <f aca="false">terrains!E5093*10.76391</f>
        <v>868.647537</v>
      </c>
      <c r="G5093" s="59" t="s">
        <v>1013</v>
      </c>
      <c r="H5093" s="59" t="n">
        <v>3</v>
      </c>
      <c r="I5093" s="59" t="n">
        <v>9</v>
      </c>
      <c r="J5093" s="59" t="n">
        <f aca="false">IF(terrains!L5093=13.5,IF(terrains!X5093=1,12,9),-0.392532+1.267037*terrains!L5093+0.472239*terrains!X5093+0.58658*terrains!W5093+0.089417*terrains!V5093+0.531633*terrains!U5093+0.337883*terrains!T5093-0.403545*terrains!S5093)</f>
        <v>6.414892</v>
      </c>
      <c r="K5093" s="151" t="n">
        <f aca="false">IF(terrains!I5093=0,terrains!J5093,terrains!I5093)</f>
        <v>9</v>
      </c>
      <c r="L5093" s="59" t="n">
        <v>5</v>
      </c>
      <c r="M5093" s="59" t="n">
        <v>3</v>
      </c>
      <c r="N5093" s="59" t="n">
        <v>15</v>
      </c>
      <c r="O5093" s="59" t="s">
        <v>181</v>
      </c>
      <c r="P5093" s="59" t="n">
        <v>2</v>
      </c>
      <c r="Q5093" s="59" t="n">
        <v>2</v>
      </c>
      <c r="R5093" s="59" t="n">
        <v>0</v>
      </c>
      <c r="S5093" s="59" t="n">
        <v>0</v>
      </c>
      <c r="T5093" s="59" t="n">
        <v>0</v>
      </c>
      <c r="U5093" s="59" t="n">
        <v>0</v>
      </c>
      <c r="V5093" s="59" t="n">
        <v>0</v>
      </c>
      <c r="W5093" s="59" t="n">
        <v>0</v>
      </c>
      <c r="X5093" s="59" t="n">
        <v>1</v>
      </c>
      <c r="Y5093" s="59" t="n">
        <f aca="false">IF(terrains!L5093&lt;=2.5,1,IF(terrains!L5093&lt;=4.5,2,IF(terrains!L5093&lt;=6.5,3,4)))</f>
        <v>3</v>
      </c>
      <c r="Z5093" s="59" t="n">
        <f aca="false">IF(terrains!R5093=1,35,IF(terrains!S5093=1,64,IF(terrains!T5093=1,IF(terrains!Y5093=1,85,104),IF(terrains!U5093=1,IF(terrains!Y5093=1,124,152),IF(terrains!V5093=1,(IF(terrains!Y5093=1,146,IF(terrains!Y5093=2,178,263))),IF(terrains!W5093=1,(IF(terrains!Y5093=1,178,IF(terrains!Y5093=2,218,321))),IF(terrains!X5093=1,IF(terrains!Y5093=1,190,IF(terrains!Y5093=2,242,IF(terrains!Y5093=3,357,896))))))))))</f>
        <v>357</v>
      </c>
      <c r="AA5093" s="152" t="n">
        <f aca="false">terrains!Z5093*terrains!F5093</f>
        <v>310107.170709</v>
      </c>
    </row>
    <row r="5094" customFormat="false" ht="13.8" hidden="false" customHeight="false" outlineLevel="0" collapsed="false">
      <c r="A5094" s="143" t="n">
        <v>5093</v>
      </c>
      <c r="B5094" s="59" t="n">
        <v>299172.8834</v>
      </c>
      <c r="C5094" s="59" t="n">
        <v>5039919.707</v>
      </c>
      <c r="D5094" s="59" t="s">
        <v>4717</v>
      </c>
      <c r="E5094" s="153" t="n">
        <v>79.2</v>
      </c>
      <c r="F5094" s="150" t="n">
        <f aca="false">terrains!E5094*10.76391</f>
        <v>852.501672</v>
      </c>
      <c r="G5094" s="59" t="s">
        <v>552</v>
      </c>
      <c r="H5094" s="59" t="n">
        <v>0</v>
      </c>
      <c r="I5094" s="59" t="n">
        <v>9</v>
      </c>
      <c r="J5094" s="59" t="n">
        <f aca="false">IF(terrains!L5094=13.5,IF(terrains!X5094=1,12,9),-0.392532+1.267037*terrains!L5094+0.472239*terrains!X5094+0.58658*terrains!W5094+0.089417*terrains!V5094+0.531633*terrains!U5094+0.337883*terrains!T5094-0.403545*terrains!S5094)</f>
        <v>7.681929</v>
      </c>
      <c r="K5094" s="151" t="n">
        <f aca="false">IF(terrains!I5094=0,terrains!J5094,terrains!I5094)</f>
        <v>9</v>
      </c>
      <c r="L5094" s="59" t="n">
        <v>6</v>
      </c>
      <c r="M5094" s="59" t="n">
        <v>0</v>
      </c>
      <c r="N5094" s="59" t="n">
        <v>0</v>
      </c>
      <c r="O5094" s="59" t="s">
        <v>181</v>
      </c>
      <c r="P5094" s="59" t="n">
        <v>0</v>
      </c>
      <c r="Q5094" s="59" t="n">
        <v>0</v>
      </c>
      <c r="R5094" s="59" t="n">
        <v>0</v>
      </c>
      <c r="S5094" s="59" t="n">
        <v>0</v>
      </c>
      <c r="T5094" s="59" t="n">
        <v>0</v>
      </c>
      <c r="U5094" s="59" t="n">
        <v>0</v>
      </c>
      <c r="V5094" s="59" t="n">
        <v>0</v>
      </c>
      <c r="W5094" s="59" t="n">
        <v>0</v>
      </c>
      <c r="X5094" s="59" t="n">
        <v>1</v>
      </c>
      <c r="Y5094" s="59" t="n">
        <f aca="false">IF(terrains!L5094&lt;=2.5,1,IF(terrains!L5094&lt;=4.5,2,IF(terrains!L5094&lt;=6.5,3,4)))</f>
        <v>3</v>
      </c>
      <c r="Z5094" s="59" t="n">
        <f aca="false">IF(terrains!R5094=1,35,IF(terrains!S5094=1,64,IF(terrains!T5094=1,IF(terrains!Y5094=1,85,104),IF(terrains!U5094=1,IF(terrains!Y5094=1,124,152),IF(terrains!V5094=1,(IF(terrains!Y5094=1,146,IF(terrains!Y5094=2,178,263))),IF(terrains!W5094=1,(IF(terrains!Y5094=1,178,IF(terrains!Y5094=2,218,321))),IF(terrains!X5094=1,IF(terrains!Y5094=1,190,IF(terrains!Y5094=2,242,IF(terrains!Y5094=3,357,896))))))))))</f>
        <v>357</v>
      </c>
      <c r="AA5094" s="152" t="n">
        <f aca="false">terrains!Z5094*terrains!F5094</f>
        <v>304343.096904</v>
      </c>
    </row>
    <row r="5095" customFormat="false" ht="13.8" hidden="false" customHeight="false" outlineLevel="0" collapsed="false">
      <c r="A5095" s="143" t="n">
        <v>5094</v>
      </c>
      <c r="B5095" s="59" t="n">
        <v>299393.0824</v>
      </c>
      <c r="C5095" s="59" t="n">
        <v>5042476.663</v>
      </c>
      <c r="D5095" s="59" t="s">
        <v>4718</v>
      </c>
      <c r="E5095" s="153" t="n">
        <v>77.9</v>
      </c>
      <c r="F5095" s="150" t="n">
        <f aca="false">terrains!E5095*10.76391</f>
        <v>838.508589</v>
      </c>
      <c r="G5095" s="59" t="s">
        <v>232</v>
      </c>
      <c r="H5095" s="59" t="n">
        <v>0</v>
      </c>
      <c r="I5095" s="59" t="n">
        <v>0</v>
      </c>
      <c r="J5095" s="59" t="n">
        <f aca="false">IF(terrains!L5095=13.5,IF(terrains!X5095=1,12,9),-0.392532+1.267037*terrains!L5095+0.472239*terrains!X5095+0.58658*terrains!W5095+0.089417*terrains!V5095+0.531633*terrains!U5095+0.337883*terrains!T5095-0.403545*terrains!S5095)</f>
        <v>3.2472995</v>
      </c>
      <c r="K5095" s="151" t="n">
        <f aca="false">IF(terrains!I5095=0,terrains!J5095,terrains!I5095)</f>
        <v>3.2472995</v>
      </c>
      <c r="L5095" s="59" t="n">
        <v>2.5</v>
      </c>
      <c r="M5095" s="59" t="n">
        <v>2</v>
      </c>
      <c r="N5095" s="59" t="n">
        <v>4</v>
      </c>
      <c r="O5095" s="59" t="s">
        <v>181</v>
      </c>
      <c r="P5095" s="59" t="n">
        <v>2</v>
      </c>
      <c r="Q5095" s="59" t="n">
        <v>2.5</v>
      </c>
      <c r="R5095" s="59" t="n">
        <v>0</v>
      </c>
      <c r="S5095" s="59" t="n">
        <v>0</v>
      </c>
      <c r="T5095" s="59" t="n">
        <v>0</v>
      </c>
      <c r="U5095" s="59" t="n">
        <v>0</v>
      </c>
      <c r="V5095" s="59" t="n">
        <v>0</v>
      </c>
      <c r="W5095" s="59" t="n">
        <v>0</v>
      </c>
      <c r="X5095" s="59" t="n">
        <v>1</v>
      </c>
      <c r="Y5095" s="59" t="n">
        <f aca="false">IF(terrains!L5095&lt;=2.5,1,IF(terrains!L5095&lt;=4.5,2,IF(terrains!L5095&lt;=6.5,3,4)))</f>
        <v>1</v>
      </c>
      <c r="Z5095" s="59" t="n">
        <f aca="false">IF(terrains!R5095=1,35,IF(terrains!S5095=1,64,IF(terrains!T5095=1,IF(terrains!Y5095=1,85,104),IF(terrains!U5095=1,IF(terrains!Y5095=1,124,152),IF(terrains!V5095=1,(IF(terrains!Y5095=1,146,IF(terrains!Y5095=2,178,263))),IF(terrains!W5095=1,(IF(terrains!Y5095=1,178,IF(terrains!Y5095=2,218,321))),IF(terrains!X5095=1,IF(terrains!Y5095=1,190,IF(terrains!Y5095=2,242,IF(terrains!Y5095=3,357,896))))))))))</f>
        <v>190</v>
      </c>
      <c r="AA5095" s="152" t="n">
        <f aca="false">terrains!Z5095*terrains!F5095</f>
        <v>159316.63191</v>
      </c>
    </row>
    <row r="5096" customFormat="false" ht="13.8" hidden="false" customHeight="false" outlineLevel="0" collapsed="false">
      <c r="A5096" s="143" t="n">
        <v>5095</v>
      </c>
      <c r="B5096" s="59" t="n">
        <v>298107.9889</v>
      </c>
      <c r="C5096" s="59" t="n">
        <v>5035341.518</v>
      </c>
      <c r="D5096" s="59" t="s">
        <v>4719</v>
      </c>
      <c r="E5096" s="153" t="n">
        <v>69.1</v>
      </c>
      <c r="F5096" s="150" t="n">
        <f aca="false">terrains!E5096*10.76391</f>
        <v>743.786181</v>
      </c>
      <c r="G5096" s="59" t="s">
        <v>606</v>
      </c>
      <c r="H5096" s="59" t="n">
        <v>0</v>
      </c>
      <c r="I5096" s="59" t="n">
        <v>0</v>
      </c>
      <c r="J5096" s="59" t="n">
        <f aca="false">IF(terrains!L5096=13.5,IF(terrains!X5096=1,12,9),-0.392532+1.267037*terrains!L5096+0.472239*terrains!X5096+0.58658*terrains!W5096+0.089417*terrains!V5096+0.531633*terrains!U5096+0.337883*terrains!T5096-0.403545*terrains!S5096)</f>
        <v>3.1129435</v>
      </c>
      <c r="K5096" s="151" t="n">
        <f aca="false">IF(terrains!I5096=0,terrains!J5096,terrains!I5096)</f>
        <v>3.1129435</v>
      </c>
      <c r="L5096" s="59" t="n">
        <v>2.5</v>
      </c>
      <c r="M5096" s="59" t="n">
        <v>1</v>
      </c>
      <c r="N5096" s="59" t="n">
        <v>4</v>
      </c>
      <c r="O5096" s="59" t="s">
        <v>177</v>
      </c>
      <c r="P5096" s="59" t="n">
        <v>2</v>
      </c>
      <c r="Q5096" s="59" t="n">
        <v>2.5</v>
      </c>
      <c r="R5096" s="59" t="n">
        <v>0</v>
      </c>
      <c r="S5096" s="59" t="n">
        <v>0</v>
      </c>
      <c r="T5096" s="59" t="n">
        <v>1</v>
      </c>
      <c r="U5096" s="59" t="n">
        <v>0</v>
      </c>
      <c r="V5096" s="59" t="n">
        <v>0</v>
      </c>
      <c r="W5096" s="59" t="n">
        <v>0</v>
      </c>
      <c r="X5096" s="59" t="n">
        <v>0</v>
      </c>
      <c r="Y5096" s="59" t="n">
        <f aca="false">IF(terrains!L5096&lt;=2.5,1,IF(terrains!L5096&lt;=4.5,2,IF(terrains!L5096&lt;=6.5,3,4)))</f>
        <v>1</v>
      </c>
      <c r="Z5096" s="59" t="n">
        <f aca="false">IF(terrains!R5096=1,35,IF(terrains!S5096=1,64,IF(terrains!T5096=1,IF(terrains!Y5096=1,85,104),IF(terrains!U5096=1,IF(terrains!Y5096=1,124,152),IF(terrains!V5096=1,(IF(terrains!Y5096=1,146,IF(terrains!Y5096=2,178,263))),IF(terrains!W5096=1,(IF(terrains!Y5096=1,178,IF(terrains!Y5096=2,218,321))),IF(terrains!X5096=1,IF(terrains!Y5096=1,190,IF(terrains!Y5096=2,242,IF(terrains!Y5096=3,357,896))))))))))</f>
        <v>85</v>
      </c>
      <c r="AA5096" s="152" t="n">
        <f aca="false">terrains!Z5096*terrains!F5096</f>
        <v>63221.825385</v>
      </c>
    </row>
    <row r="5097" customFormat="false" ht="13.8" hidden="false" customHeight="false" outlineLevel="0" collapsed="false">
      <c r="A5097" s="143" t="n">
        <v>5096</v>
      </c>
      <c r="B5097" s="59" t="n">
        <v>299508.001137</v>
      </c>
      <c r="C5097" s="59" t="n">
        <v>5039464.29434</v>
      </c>
      <c r="D5097" s="59" t="s">
        <v>4720</v>
      </c>
      <c r="E5097" s="153" t="n">
        <v>67.4</v>
      </c>
      <c r="F5097" s="150" t="n">
        <f aca="false">terrains!E5097*10.76391</f>
        <v>725.487534</v>
      </c>
      <c r="G5097" s="59" t="s">
        <v>552</v>
      </c>
      <c r="H5097" s="59" t="n">
        <v>0</v>
      </c>
      <c r="I5097" s="59" t="n">
        <v>9</v>
      </c>
      <c r="J5097" s="59" t="n">
        <f aca="false">IF(terrains!L5097=13.5,IF(terrains!X5097=1,12,9),-0.392532+1.267037*terrains!L5097+0.472239*terrains!X5097+0.58658*terrains!W5097+0.089417*terrains!V5097+0.531633*terrains!U5097+0.337883*terrains!T5097-0.403545*terrains!S5097)</f>
        <v>7.681929</v>
      </c>
      <c r="K5097" s="151" t="n">
        <f aca="false">IF(terrains!I5097=0,terrains!J5097,terrains!I5097)</f>
        <v>9</v>
      </c>
      <c r="L5097" s="59" t="n">
        <v>6</v>
      </c>
      <c r="M5097" s="59" t="n">
        <v>0</v>
      </c>
      <c r="N5097" s="59" t="n">
        <v>0</v>
      </c>
      <c r="O5097" s="59" t="s">
        <v>181</v>
      </c>
      <c r="P5097" s="59" t="n">
        <v>0</v>
      </c>
      <c r="Q5097" s="59" t="n">
        <v>0</v>
      </c>
      <c r="R5097" s="59" t="n">
        <v>0</v>
      </c>
      <c r="S5097" s="59" t="n">
        <v>0</v>
      </c>
      <c r="T5097" s="59" t="n">
        <v>0</v>
      </c>
      <c r="U5097" s="59" t="n">
        <v>0</v>
      </c>
      <c r="V5097" s="59" t="n">
        <v>0</v>
      </c>
      <c r="W5097" s="59" t="n">
        <v>0</v>
      </c>
      <c r="X5097" s="59" t="n">
        <v>1</v>
      </c>
      <c r="Y5097" s="59" t="n">
        <f aca="false">IF(terrains!L5097&lt;=2.5,1,IF(terrains!L5097&lt;=4.5,2,IF(terrains!L5097&lt;=6.5,3,4)))</f>
        <v>3</v>
      </c>
      <c r="Z5097" s="59" t="n">
        <f aca="false">IF(terrains!R5097=1,35,IF(terrains!S5097=1,64,IF(terrains!T5097=1,IF(terrains!Y5097=1,85,104),IF(terrains!U5097=1,IF(terrains!Y5097=1,124,152),IF(terrains!V5097=1,(IF(terrains!Y5097=1,146,IF(terrains!Y5097=2,178,263))),IF(terrains!W5097=1,(IF(terrains!Y5097=1,178,IF(terrains!Y5097=2,218,321))),IF(terrains!X5097=1,IF(terrains!Y5097=1,190,IF(terrains!Y5097=2,242,IF(terrains!Y5097=3,357,896))))))))))</f>
        <v>357</v>
      </c>
      <c r="AA5097" s="152" t="n">
        <f aca="false">terrains!Z5097*terrains!F5097</f>
        <v>258999.049638</v>
      </c>
    </row>
    <row r="5098" customFormat="false" ht="13.8" hidden="false" customHeight="false" outlineLevel="0" collapsed="false">
      <c r="A5098" s="143" t="n">
        <v>5097</v>
      </c>
      <c r="B5098" s="59" t="n">
        <v>295277.45543</v>
      </c>
      <c r="C5098" s="59" t="n">
        <v>5043502.09125</v>
      </c>
      <c r="D5098" s="59" t="s">
        <v>4721</v>
      </c>
      <c r="E5098" s="153" t="n">
        <v>66.2</v>
      </c>
      <c r="F5098" s="150" t="n">
        <f aca="false">terrains!E5098*10.76391</f>
        <v>712.570842</v>
      </c>
      <c r="G5098" s="59" t="s">
        <v>548</v>
      </c>
      <c r="H5098" s="59" t="n">
        <v>1</v>
      </c>
      <c r="I5098" s="59" t="n">
        <v>4.5</v>
      </c>
      <c r="J5098" s="59" t="n">
        <f aca="false">IF(terrains!L5098=13.5,IF(terrains!X5098=1,12,9),-0.392532+1.267037*terrains!L5098+0.472239*terrains!X5098+0.58658*terrains!W5098+0.089417*terrains!V5098+0.531633*terrains!U5098+0.337883*terrains!T5098-0.403545*terrains!S5098)</f>
        <v>3.940212</v>
      </c>
      <c r="K5098" s="151" t="n">
        <f aca="false">IF(terrains!I5098=0,terrains!J5098,terrains!I5098)</f>
        <v>4.5</v>
      </c>
      <c r="L5098" s="59" t="n">
        <v>3</v>
      </c>
      <c r="M5098" s="59" t="n">
        <v>3</v>
      </c>
      <c r="N5098" s="59" t="n">
        <v>6</v>
      </c>
      <c r="O5098" s="59" t="s">
        <v>178</v>
      </c>
      <c r="P5098" s="59" t="n">
        <v>2</v>
      </c>
      <c r="Q5098" s="59" t="n">
        <v>2.5</v>
      </c>
      <c r="R5098" s="59" t="n">
        <v>0</v>
      </c>
      <c r="S5098" s="59" t="n">
        <v>0</v>
      </c>
      <c r="T5098" s="59" t="n">
        <v>0</v>
      </c>
      <c r="U5098" s="59" t="n">
        <v>1</v>
      </c>
      <c r="V5098" s="59" t="n">
        <v>0</v>
      </c>
      <c r="W5098" s="59" t="n">
        <v>0</v>
      </c>
      <c r="X5098" s="59" t="n">
        <v>0</v>
      </c>
      <c r="Y5098" s="59" t="n">
        <f aca="false">IF(terrains!L5098&lt;=2.5,1,IF(terrains!L5098&lt;=4.5,2,IF(terrains!L5098&lt;=6.5,3,4)))</f>
        <v>2</v>
      </c>
      <c r="Z5098" s="59" t="n">
        <f aca="false">IF(terrains!R5098=1,35,IF(terrains!S5098=1,64,IF(terrains!T5098=1,IF(terrains!Y5098=1,85,104),IF(terrains!U5098=1,IF(terrains!Y5098=1,124,152),IF(terrains!V5098=1,(IF(terrains!Y5098=1,146,IF(terrains!Y5098=2,178,263))),IF(terrains!W5098=1,(IF(terrains!Y5098=1,178,IF(terrains!Y5098=2,218,321))),IF(terrains!X5098=1,IF(terrains!Y5098=1,190,IF(terrains!Y5098=2,242,IF(terrains!Y5098=3,357,896))))))))))</f>
        <v>152</v>
      </c>
      <c r="AA5098" s="152" t="n">
        <f aca="false">terrains!Z5098*terrains!F5098</f>
        <v>108310.767984</v>
      </c>
    </row>
    <row r="5099" customFormat="false" ht="13.8" hidden="false" customHeight="false" outlineLevel="0" collapsed="false">
      <c r="A5099" s="143" t="n">
        <v>5098</v>
      </c>
      <c r="B5099" s="59" t="n">
        <v>297833.9835</v>
      </c>
      <c r="C5099" s="59" t="n">
        <v>5033333.669</v>
      </c>
      <c r="D5099" s="59" t="s">
        <v>4722</v>
      </c>
      <c r="E5099" s="153" t="n">
        <v>61</v>
      </c>
      <c r="F5099" s="150" t="n">
        <f aca="false">terrains!E5099*10.76391</f>
        <v>656.59851</v>
      </c>
      <c r="G5099" s="59" t="s">
        <v>4723</v>
      </c>
      <c r="H5099" s="59" t="n">
        <v>0</v>
      </c>
      <c r="I5099" s="59" t="n">
        <v>0</v>
      </c>
      <c r="J5099" s="59" t="n">
        <f aca="false">IF(terrains!L5099=13.5,IF(terrains!X5099=1,12,9),-0.392532+1.267037*terrains!L5099+0.472239*terrains!X5099+0.58658*terrains!W5099+0.089417*terrains!V5099+0.531633*terrains!U5099+0.337883*terrains!T5099-0.403545*terrains!S5099)</f>
        <v>0.47096</v>
      </c>
      <c r="K5099" s="151" t="n">
        <f aca="false">IF(terrains!I5099=0,terrains!J5099,terrains!I5099)</f>
        <v>0.47096</v>
      </c>
      <c r="L5099" s="59" t="n">
        <v>1</v>
      </c>
      <c r="M5099" s="59" t="n">
        <v>1</v>
      </c>
      <c r="N5099" s="59" t="n">
        <v>2</v>
      </c>
      <c r="O5099" s="59" t="s">
        <v>176</v>
      </c>
      <c r="P5099" s="59" t="n">
        <v>1</v>
      </c>
      <c r="Q5099" s="59" t="n">
        <v>1</v>
      </c>
      <c r="R5099" s="59" t="n">
        <v>0</v>
      </c>
      <c r="S5099" s="59" t="n">
        <v>1</v>
      </c>
      <c r="T5099" s="59" t="n">
        <v>0</v>
      </c>
      <c r="U5099" s="59" t="n">
        <v>0</v>
      </c>
      <c r="V5099" s="59" t="n">
        <v>0</v>
      </c>
      <c r="W5099" s="59" t="n">
        <v>0</v>
      </c>
      <c r="X5099" s="59" t="n">
        <v>0</v>
      </c>
      <c r="Y5099" s="59" t="n">
        <f aca="false">IF(terrains!L5099&lt;=2.5,1,IF(terrains!L5099&lt;=4.5,2,IF(terrains!L5099&lt;=6.5,3,4)))</f>
        <v>1</v>
      </c>
      <c r="Z5099" s="59" t="n">
        <f aca="false">IF(terrains!R5099=1,35,IF(terrains!S5099=1,64,IF(terrains!T5099=1,IF(terrains!Y5099=1,85,104),IF(terrains!U5099=1,IF(terrains!Y5099=1,124,152),IF(terrains!V5099=1,(IF(terrains!Y5099=1,146,IF(terrains!Y5099=2,178,263))),IF(terrains!W5099=1,(IF(terrains!Y5099=1,178,IF(terrains!Y5099=2,218,321))),IF(terrains!X5099=1,IF(terrains!Y5099=1,190,IF(terrains!Y5099=2,242,IF(terrains!Y5099=3,357,896))))))))))</f>
        <v>64</v>
      </c>
      <c r="AA5099" s="152" t="n">
        <f aca="false">terrains!Z5099*terrains!F5099</f>
        <v>42022.30464</v>
      </c>
    </row>
    <row r="5100" customFormat="false" ht="13.8" hidden="false" customHeight="false" outlineLevel="0" collapsed="false">
      <c r="A5100" s="143" t="n">
        <v>5099</v>
      </c>
      <c r="B5100" s="59" t="n">
        <v>287999.288554</v>
      </c>
      <c r="C5100" s="59" t="n">
        <v>5042853.33646</v>
      </c>
      <c r="D5100" s="59" t="s">
        <v>4724</v>
      </c>
      <c r="E5100" s="153" t="n">
        <v>52.44</v>
      </c>
      <c r="F5100" s="150" t="n">
        <f aca="false">terrains!E5100*10.76391</f>
        <v>564.4594404</v>
      </c>
      <c r="G5100" s="59" t="s">
        <v>413</v>
      </c>
      <c r="H5100" s="59" t="n">
        <v>1</v>
      </c>
      <c r="I5100" s="59" t="n">
        <v>3</v>
      </c>
      <c r="J5100" s="59" t="n">
        <f aca="false">IF(terrains!L5100=13.5,IF(terrains!X5100=1,12,9),-0.392532+1.267037*terrains!L5100+0.472239*terrains!X5100+0.58658*terrains!W5100+0.089417*terrains!V5100+0.531633*terrains!U5100+0.337883*terrains!T5100-0.403545*terrains!S5100)</f>
        <v>3.6385525</v>
      </c>
      <c r="K5100" s="151" t="n">
        <f aca="false">IF(terrains!I5100=0,terrains!J5100,terrains!I5100)</f>
        <v>3</v>
      </c>
      <c r="L5100" s="59" t="n">
        <v>3.5</v>
      </c>
      <c r="M5100" s="59" t="n">
        <v>3</v>
      </c>
      <c r="N5100" s="59" t="n">
        <v>6</v>
      </c>
      <c r="O5100" s="59" t="s">
        <v>176</v>
      </c>
      <c r="P5100" s="59" t="n">
        <v>2.5</v>
      </c>
      <c r="Q5100" s="59" t="n">
        <v>2.5</v>
      </c>
      <c r="R5100" s="59" t="n">
        <v>0</v>
      </c>
      <c r="S5100" s="59" t="n">
        <v>1</v>
      </c>
      <c r="T5100" s="59" t="n">
        <v>0</v>
      </c>
      <c r="U5100" s="59" t="n">
        <v>0</v>
      </c>
      <c r="V5100" s="59" t="n">
        <v>0</v>
      </c>
      <c r="W5100" s="59" t="n">
        <v>0</v>
      </c>
      <c r="X5100" s="59" t="n">
        <v>0</v>
      </c>
      <c r="Y5100" s="59" t="n">
        <f aca="false">IF(terrains!L5100&lt;=2.5,1,IF(terrains!L5100&lt;=4.5,2,IF(terrains!L5100&lt;=6.5,3,4)))</f>
        <v>2</v>
      </c>
      <c r="Z5100" s="59" t="n">
        <f aca="false">IF(terrains!R5100=1,35,IF(terrains!S5100=1,64,IF(terrains!T5100=1,IF(terrains!Y5100=1,85,104),IF(terrains!U5100=1,IF(terrains!Y5100=1,124,152),IF(terrains!V5100=1,(IF(terrains!Y5100=1,146,IF(terrains!Y5100=2,178,263))),IF(terrains!W5100=1,(IF(terrains!Y5100=1,178,IF(terrains!Y5100=2,218,321))),IF(terrains!X5100=1,IF(terrains!Y5100=1,190,IF(terrains!Y5100=2,242,IF(terrains!Y5100=3,357,896))))))))))</f>
        <v>64</v>
      </c>
      <c r="AA5100" s="152" t="n">
        <f aca="false">terrains!Z5100*terrains!F5100</f>
        <v>36125.4041856</v>
      </c>
    </row>
    <row r="5101" customFormat="false" ht="13.8" hidden="false" customHeight="false" outlineLevel="0" collapsed="false">
      <c r="A5101" s="143" t="n">
        <v>5100</v>
      </c>
      <c r="B5101" s="59" t="n">
        <v>275729.774895</v>
      </c>
      <c r="C5101" s="59" t="n">
        <v>5042234.33598</v>
      </c>
      <c r="D5101" s="59" t="s">
        <v>4725</v>
      </c>
      <c r="E5101" s="153" t="n">
        <v>45.2</v>
      </c>
      <c r="F5101" s="150" t="n">
        <f aca="false">terrains!E5101*10.76391</f>
        <v>486.528732</v>
      </c>
      <c r="G5101" s="59" t="s">
        <v>207</v>
      </c>
      <c r="H5101" s="59" t="n">
        <v>0</v>
      </c>
      <c r="I5101" s="59" t="n">
        <v>0</v>
      </c>
      <c r="J5101" s="59" t="n">
        <f aca="false">IF(terrains!L5101=13.5,IF(terrains!X5101=1,12,9),-0.392532+1.267037*terrains!L5101+0.472239*terrains!X5101+0.58658*terrains!W5101+0.089417*terrains!V5101+0.531633*terrains!U5101+0.337883*terrains!T5101-0.403545*terrains!S5101)</f>
        <v>1.5080235</v>
      </c>
      <c r="K5101" s="151" t="n">
        <f aca="false">IF(terrains!I5101=0,terrains!J5101,terrains!I5101)</f>
        <v>1.5080235</v>
      </c>
      <c r="L5101" s="59" t="n">
        <v>1.5</v>
      </c>
      <c r="M5101" s="59" t="n">
        <v>1</v>
      </c>
      <c r="N5101" s="59" t="n">
        <v>2</v>
      </c>
      <c r="O5101" s="59" t="s">
        <v>175</v>
      </c>
      <c r="P5101" s="59" t="n">
        <v>1.5</v>
      </c>
      <c r="Q5101" s="59" t="n">
        <v>1.5</v>
      </c>
      <c r="R5101" s="59" t="n">
        <v>1</v>
      </c>
      <c r="S5101" s="59" t="n">
        <v>0</v>
      </c>
      <c r="T5101" s="59" t="n">
        <v>0</v>
      </c>
      <c r="U5101" s="59" t="n">
        <v>0</v>
      </c>
      <c r="V5101" s="59" t="n">
        <v>0</v>
      </c>
      <c r="W5101" s="59" t="n">
        <v>0</v>
      </c>
      <c r="X5101" s="59" t="n">
        <v>0</v>
      </c>
      <c r="Y5101" s="59" t="n">
        <f aca="false">IF(terrains!L5101&lt;=2.5,1,IF(terrains!L5101&lt;=4.5,2,IF(terrains!L5101&lt;=6.5,3,4)))</f>
        <v>1</v>
      </c>
      <c r="Z5101" s="59" t="n">
        <f aca="false">IF(terrains!R5101=1,35,IF(terrains!S5101=1,64,IF(terrains!T5101=1,IF(terrains!Y5101=1,85,104),IF(terrains!U5101=1,IF(terrains!Y5101=1,124,152),IF(terrains!V5101=1,(IF(terrains!Y5101=1,146,IF(terrains!Y5101=2,178,263))),IF(terrains!W5101=1,(IF(terrains!Y5101=1,178,IF(terrains!Y5101=2,218,321))),IF(terrains!X5101=1,IF(terrains!Y5101=1,190,IF(terrains!Y5101=2,242,IF(terrains!Y5101=3,357,896))))))))))</f>
        <v>35</v>
      </c>
      <c r="AA5101" s="152" t="n">
        <f aca="false">terrains!Z5101*terrains!F5101</f>
        <v>17028.50562</v>
      </c>
    </row>
    <row r="5102" customFormat="false" ht="13.8" hidden="false" customHeight="false" outlineLevel="0" collapsed="false">
      <c r="A5102" s="143" t="n">
        <v>5101</v>
      </c>
      <c r="B5102" s="59" t="n">
        <v>287943.19284</v>
      </c>
      <c r="C5102" s="59" t="n">
        <v>5042896.70144</v>
      </c>
      <c r="D5102" s="59" t="s">
        <v>4726</v>
      </c>
      <c r="E5102" s="153" t="n">
        <v>42.2</v>
      </c>
      <c r="F5102" s="150" t="n">
        <f aca="false">terrains!E5102*10.76391</f>
        <v>454.237002</v>
      </c>
      <c r="G5102" s="59" t="s">
        <v>413</v>
      </c>
      <c r="H5102" s="59" t="n">
        <v>1</v>
      </c>
      <c r="I5102" s="59" t="n">
        <v>3</v>
      </c>
      <c r="J5102" s="59" t="n">
        <f aca="false">IF(terrains!L5102=13.5,IF(terrains!X5102=1,12,9),-0.392532+1.267037*terrains!L5102+0.472239*terrains!X5102+0.58658*terrains!W5102+0.089417*terrains!V5102+0.531633*terrains!U5102+0.337883*terrains!T5102-0.403545*terrains!S5102)</f>
        <v>3.6385525</v>
      </c>
      <c r="K5102" s="151" t="n">
        <f aca="false">IF(terrains!I5102=0,terrains!J5102,terrains!I5102)</f>
        <v>3</v>
      </c>
      <c r="L5102" s="59" t="n">
        <v>3.5</v>
      </c>
      <c r="M5102" s="59" t="n">
        <v>3</v>
      </c>
      <c r="N5102" s="59" t="n">
        <v>6</v>
      </c>
      <c r="O5102" s="59" t="s">
        <v>176</v>
      </c>
      <c r="P5102" s="59" t="n">
        <v>2.5</v>
      </c>
      <c r="Q5102" s="59" t="n">
        <v>2.5</v>
      </c>
      <c r="R5102" s="59" t="n">
        <v>0</v>
      </c>
      <c r="S5102" s="59" t="n">
        <v>1</v>
      </c>
      <c r="T5102" s="59" t="n">
        <v>0</v>
      </c>
      <c r="U5102" s="59" t="n">
        <v>0</v>
      </c>
      <c r="V5102" s="59" t="n">
        <v>0</v>
      </c>
      <c r="W5102" s="59" t="n">
        <v>0</v>
      </c>
      <c r="X5102" s="59" t="n">
        <v>0</v>
      </c>
      <c r="Y5102" s="59" t="n">
        <f aca="false">IF(terrains!L5102&lt;=2.5,1,IF(terrains!L5102&lt;=4.5,2,IF(terrains!L5102&lt;=6.5,3,4)))</f>
        <v>2</v>
      </c>
      <c r="Z5102" s="59" t="n">
        <f aca="false">IF(terrains!R5102=1,35,IF(terrains!S5102=1,64,IF(terrains!T5102=1,IF(terrains!Y5102=1,85,104),IF(terrains!U5102=1,IF(terrains!Y5102=1,124,152),IF(terrains!V5102=1,(IF(terrains!Y5102=1,146,IF(terrains!Y5102=2,178,263))),IF(terrains!W5102=1,(IF(terrains!Y5102=1,178,IF(terrains!Y5102=2,218,321))),IF(terrains!X5102=1,IF(terrains!Y5102=1,190,IF(terrains!Y5102=2,242,IF(terrains!Y5102=3,357,896))))))))))</f>
        <v>64</v>
      </c>
      <c r="AA5102" s="152" t="n">
        <f aca="false">terrains!Z5102*terrains!F5102</f>
        <v>29071.168128</v>
      </c>
    </row>
    <row r="5103" customFormat="false" ht="13.8" hidden="false" customHeight="false" outlineLevel="0" collapsed="false">
      <c r="A5103" s="143" t="n">
        <v>5102</v>
      </c>
      <c r="B5103" s="59" t="n">
        <v>299422.522559</v>
      </c>
      <c r="C5103" s="59" t="n">
        <v>5038581.2163</v>
      </c>
      <c r="D5103" s="59" t="s">
        <v>4727</v>
      </c>
      <c r="E5103" s="153" t="n">
        <v>42</v>
      </c>
      <c r="F5103" s="150" t="n">
        <f aca="false">terrains!E5103*10.76391</f>
        <v>452.08422</v>
      </c>
      <c r="G5103" s="59" t="s">
        <v>309</v>
      </c>
      <c r="H5103" s="59" t="n">
        <v>2</v>
      </c>
      <c r="I5103" s="59" t="n">
        <v>6</v>
      </c>
      <c r="J5103" s="59" t="n">
        <f aca="false">IF(terrains!L5103=13.5,IF(terrains!X5103=1,12,9),-0.392532+1.267037*terrains!L5103+0.472239*terrains!X5103+0.58658*terrains!W5103+0.089417*terrains!V5103+0.531633*terrains!U5103+0.337883*terrains!T5103-0.403545*terrains!S5103)</f>
        <v>3.880818</v>
      </c>
      <c r="K5103" s="151" t="n">
        <f aca="false">IF(terrains!I5103=0,terrains!J5103,terrains!I5103)</f>
        <v>6</v>
      </c>
      <c r="L5103" s="59" t="n">
        <v>3</v>
      </c>
      <c r="M5103" s="59" t="n">
        <v>2</v>
      </c>
      <c r="N5103" s="59" t="n">
        <v>8</v>
      </c>
      <c r="O5103" s="59" t="s">
        <v>181</v>
      </c>
      <c r="P5103" s="59" t="n">
        <v>2</v>
      </c>
      <c r="Q5103" s="59" t="n">
        <v>2</v>
      </c>
      <c r="R5103" s="59" t="n">
        <v>0</v>
      </c>
      <c r="S5103" s="59" t="n">
        <v>0</v>
      </c>
      <c r="T5103" s="59" t="n">
        <v>0</v>
      </c>
      <c r="U5103" s="59" t="n">
        <v>0</v>
      </c>
      <c r="V5103" s="59" t="n">
        <v>0</v>
      </c>
      <c r="W5103" s="59" t="n">
        <v>0</v>
      </c>
      <c r="X5103" s="59" t="n">
        <v>1</v>
      </c>
      <c r="Y5103" s="59" t="n">
        <f aca="false">IF(terrains!L5103&lt;=2.5,1,IF(terrains!L5103&lt;=4.5,2,IF(terrains!L5103&lt;=6.5,3,4)))</f>
        <v>2</v>
      </c>
      <c r="Z5103" s="59" t="n">
        <f aca="false">IF(terrains!R5103=1,35,IF(terrains!S5103=1,64,IF(terrains!T5103=1,IF(terrains!Y5103=1,85,104),IF(terrains!U5103=1,IF(terrains!Y5103=1,124,152),IF(terrains!V5103=1,(IF(terrains!Y5103=1,146,IF(terrains!Y5103=2,178,263))),IF(terrains!W5103=1,(IF(terrains!Y5103=1,178,IF(terrains!Y5103=2,218,321))),IF(terrains!X5103=1,IF(terrains!Y5103=1,190,IF(terrains!Y5103=2,242,IF(terrains!Y5103=3,357,896))))))))))</f>
        <v>242</v>
      </c>
      <c r="AA5103" s="152" t="n">
        <f aca="false">terrains!Z5103*terrains!F5103</f>
        <v>109404.38124</v>
      </c>
    </row>
    <row r="5104" customFormat="false" ht="13.8" hidden="false" customHeight="false" outlineLevel="0" collapsed="false">
      <c r="A5104" s="143" t="n">
        <v>5103</v>
      </c>
      <c r="B5104" s="59" t="n">
        <v>299331.9337</v>
      </c>
      <c r="C5104" s="59" t="n">
        <v>5043839.901</v>
      </c>
      <c r="D5104" s="59" t="s">
        <v>4728</v>
      </c>
      <c r="E5104" s="153" t="n">
        <v>40</v>
      </c>
      <c r="F5104" s="150" t="n">
        <f aca="false">terrains!E5104*10.76391</f>
        <v>430.5564</v>
      </c>
      <c r="G5104" s="59" t="s">
        <v>232</v>
      </c>
      <c r="H5104" s="59" t="n">
        <v>0</v>
      </c>
      <c r="I5104" s="59" t="n">
        <v>0</v>
      </c>
      <c r="J5104" s="59" t="n">
        <f aca="false">IF(terrains!L5104=13.5,IF(terrains!X5104=1,12,9),-0.392532+1.267037*terrains!L5104+0.472239*terrains!X5104+0.58658*terrains!W5104+0.089417*terrains!V5104+0.531633*terrains!U5104+0.337883*terrains!T5104-0.403545*terrains!S5104)</f>
        <v>2.8644775</v>
      </c>
      <c r="K5104" s="151" t="n">
        <f aca="false">IF(terrains!I5104=0,terrains!J5104,terrains!I5104)</f>
        <v>2.8644775</v>
      </c>
      <c r="L5104" s="59" t="n">
        <v>2.5</v>
      </c>
      <c r="M5104" s="59" t="n">
        <v>2</v>
      </c>
      <c r="N5104" s="59" t="n">
        <v>4</v>
      </c>
      <c r="O5104" s="59" t="s">
        <v>179</v>
      </c>
      <c r="P5104" s="59" t="n">
        <v>2</v>
      </c>
      <c r="Q5104" s="59" t="n">
        <v>2.5</v>
      </c>
      <c r="R5104" s="59" t="n">
        <v>0</v>
      </c>
      <c r="S5104" s="59" t="n">
        <v>0</v>
      </c>
      <c r="T5104" s="59" t="n">
        <v>0</v>
      </c>
      <c r="U5104" s="59" t="n">
        <v>0</v>
      </c>
      <c r="V5104" s="59" t="n">
        <v>1</v>
      </c>
      <c r="W5104" s="59" t="n">
        <v>0</v>
      </c>
      <c r="X5104" s="59" t="n">
        <v>0</v>
      </c>
      <c r="Y5104" s="59" t="n">
        <f aca="false">IF(terrains!L5104&lt;=2.5,1,IF(terrains!L5104&lt;=4.5,2,IF(terrains!L5104&lt;=6.5,3,4)))</f>
        <v>1</v>
      </c>
      <c r="Z5104" s="59" t="n">
        <f aca="false">IF(terrains!R5104=1,35,IF(terrains!S5104=1,64,IF(terrains!T5104=1,IF(terrains!Y5104=1,85,104),IF(terrains!U5104=1,IF(terrains!Y5104=1,124,152),IF(terrains!V5104=1,(IF(terrains!Y5104=1,146,IF(terrains!Y5104=2,178,263))),IF(terrains!W5104=1,(IF(terrains!Y5104=1,178,IF(terrains!Y5104=2,218,321))),IF(terrains!X5104=1,IF(terrains!Y5104=1,190,IF(terrains!Y5104=2,242,IF(terrains!Y5104=3,357,896))))))))))</f>
        <v>146</v>
      </c>
      <c r="AA5104" s="152" t="n">
        <f aca="false">terrains!Z5104*terrains!F5104</f>
        <v>62861.2344</v>
      </c>
    </row>
    <row r="5105" customFormat="false" ht="13.8" hidden="false" customHeight="false" outlineLevel="0" collapsed="false">
      <c r="A5105" s="143" t="n">
        <v>5104</v>
      </c>
      <c r="B5105" s="59" t="n">
        <v>294120.908245</v>
      </c>
      <c r="C5105" s="59" t="n">
        <v>5050037.50746</v>
      </c>
      <c r="D5105" s="59" t="s">
        <v>4729</v>
      </c>
      <c r="E5105" s="153" t="n">
        <v>29.5</v>
      </c>
      <c r="F5105" s="150" t="n">
        <f aca="false">terrains!E5105*10.76391</f>
        <v>317.535345</v>
      </c>
      <c r="G5105" s="59" t="s">
        <v>300</v>
      </c>
      <c r="H5105" s="59" t="n">
        <v>3</v>
      </c>
      <c r="I5105" s="59" t="n">
        <v>9</v>
      </c>
      <c r="J5105" s="59" t="n">
        <f aca="false">IF(terrains!L5105=13.5,IF(terrains!X5105=1,12,9),-0.392532+1.267037*terrains!L5105+0.472239*terrains!X5105+0.58658*terrains!W5105+0.089417*terrains!V5105+0.531633*terrains!U5105+0.337883*terrains!T5105-0.403545*terrains!S5105)</f>
        <v>5.539108</v>
      </c>
      <c r="K5105" s="151" t="n">
        <f aca="false">IF(terrains!I5105=0,terrains!J5105,terrains!I5105)</f>
        <v>9</v>
      </c>
      <c r="L5105" s="59" t="n">
        <v>5</v>
      </c>
      <c r="M5105" s="59" t="n">
        <v>4</v>
      </c>
      <c r="N5105" s="59" t="n">
        <v>15</v>
      </c>
      <c r="O5105" s="59" t="s">
        <v>176</v>
      </c>
      <c r="P5105" s="59" t="n">
        <v>2</v>
      </c>
      <c r="Q5105" s="59" t="n">
        <v>2</v>
      </c>
      <c r="R5105" s="59" t="n">
        <v>0</v>
      </c>
      <c r="S5105" s="59" t="n">
        <v>1</v>
      </c>
      <c r="T5105" s="59" t="n">
        <v>0</v>
      </c>
      <c r="U5105" s="59" t="n">
        <v>0</v>
      </c>
      <c r="V5105" s="59" t="n">
        <v>0</v>
      </c>
      <c r="W5105" s="59" t="n">
        <v>0</v>
      </c>
      <c r="X5105" s="59" t="n">
        <v>0</v>
      </c>
      <c r="Y5105" s="59" t="n">
        <f aca="false">IF(terrains!L5105&lt;=2.5,1,IF(terrains!L5105&lt;=4.5,2,IF(terrains!L5105&lt;=6.5,3,4)))</f>
        <v>3</v>
      </c>
      <c r="Z5105" s="59" t="n">
        <f aca="false">IF(terrains!R5105=1,35,IF(terrains!S5105=1,64,IF(terrains!T5105=1,IF(terrains!Y5105=1,85,104),IF(terrains!U5105=1,IF(terrains!Y5105=1,124,152),IF(terrains!V5105=1,(IF(terrains!Y5105=1,146,IF(terrains!Y5105=2,178,263))),IF(terrains!W5105=1,(IF(terrains!Y5105=1,178,IF(terrains!Y5105=2,218,321))),IF(terrains!X5105=1,IF(terrains!Y5105=1,190,IF(terrains!Y5105=2,242,IF(terrains!Y5105=3,357,896))))))))))</f>
        <v>64</v>
      </c>
      <c r="AA5105" s="152" t="n">
        <f aca="false">terrains!Z5105*terrains!F5105</f>
        <v>20322.26208</v>
      </c>
    </row>
    <row r="5106" customFormat="false" ht="13.8" hidden="false" customHeight="false" outlineLevel="0" collapsed="false">
      <c r="A5106" s="143" t="n">
        <v>5105</v>
      </c>
      <c r="B5106" s="59" t="n">
        <v>299434.5358</v>
      </c>
      <c r="C5106" s="59" t="n">
        <v>5046454.513</v>
      </c>
      <c r="D5106" s="59" t="s">
        <v>4730</v>
      </c>
      <c r="E5106" s="153" t="n">
        <v>26.8</v>
      </c>
      <c r="F5106" s="150" t="n">
        <f aca="false">terrains!E5106*10.76391</f>
        <v>288.472788</v>
      </c>
      <c r="G5106" s="59" t="s">
        <v>991</v>
      </c>
      <c r="H5106" s="59" t="n">
        <v>0</v>
      </c>
      <c r="I5106" s="59" t="n">
        <v>0</v>
      </c>
      <c r="J5106" s="59" t="n">
        <f aca="false">IF(terrains!L5106=13.5,IF(terrains!X5106=1,12,9),-0.392532+1.267037*terrains!L5106+0.472239*terrains!X5106+0.58658*terrains!W5106+0.089417*terrains!V5106+0.531633*terrains!U5106+0.337883*terrains!T5106-0.403545*terrains!S5106)</f>
        <v>3.1129435</v>
      </c>
      <c r="K5106" s="151" t="n">
        <f aca="false">IF(terrains!I5106=0,terrains!J5106,terrains!I5106)</f>
        <v>3.1129435</v>
      </c>
      <c r="L5106" s="59" t="n">
        <v>2.5</v>
      </c>
      <c r="M5106" s="59" t="n">
        <v>2</v>
      </c>
      <c r="N5106" s="59" t="n">
        <v>3</v>
      </c>
      <c r="O5106" s="59" t="s">
        <v>177</v>
      </c>
      <c r="P5106" s="59" t="n">
        <v>2</v>
      </c>
      <c r="Q5106" s="59" t="n">
        <v>2.5</v>
      </c>
      <c r="R5106" s="59" t="n">
        <v>0</v>
      </c>
      <c r="S5106" s="59" t="n">
        <v>0</v>
      </c>
      <c r="T5106" s="59" t="n">
        <v>1</v>
      </c>
      <c r="U5106" s="59" t="n">
        <v>0</v>
      </c>
      <c r="V5106" s="59" t="n">
        <v>0</v>
      </c>
      <c r="W5106" s="59" t="n">
        <v>0</v>
      </c>
      <c r="X5106" s="59" t="n">
        <v>0</v>
      </c>
      <c r="Y5106" s="59" t="n">
        <f aca="false">IF(terrains!L5106&lt;=2.5,1,IF(terrains!L5106&lt;=4.5,2,IF(terrains!L5106&lt;=6.5,3,4)))</f>
        <v>1</v>
      </c>
      <c r="Z5106" s="59" t="n">
        <f aca="false">IF(terrains!R5106=1,35,IF(terrains!S5106=1,64,IF(terrains!T5106=1,IF(terrains!Y5106=1,85,104),IF(terrains!U5106=1,IF(terrains!Y5106=1,124,152),IF(terrains!V5106=1,(IF(terrains!Y5106=1,146,IF(terrains!Y5106=2,178,263))),IF(terrains!W5106=1,(IF(terrains!Y5106=1,178,IF(terrains!Y5106=2,218,321))),IF(terrains!X5106=1,IF(terrains!Y5106=1,190,IF(terrains!Y5106=2,242,IF(terrains!Y5106=3,357,896))))))))))</f>
        <v>85</v>
      </c>
      <c r="AA5106" s="152" t="n">
        <f aca="false">terrains!Z5106*terrains!F5106</f>
        <v>24520.18698</v>
      </c>
    </row>
    <row r="5107" customFormat="false" ht="13.8" hidden="false" customHeight="false" outlineLevel="0" collapsed="false">
      <c r="A5107" s="143" t="n">
        <v>5106</v>
      </c>
      <c r="B5107" s="59" t="n">
        <v>299634.828889</v>
      </c>
      <c r="C5107" s="59" t="n">
        <v>5057821.85209</v>
      </c>
      <c r="D5107" s="59" t="s">
        <v>4731</v>
      </c>
      <c r="E5107" s="153" t="n">
        <v>25.5</v>
      </c>
      <c r="F5107" s="150" t="n">
        <f aca="false">terrains!E5107*10.76391</f>
        <v>274.479705</v>
      </c>
      <c r="G5107" s="59" t="s">
        <v>354</v>
      </c>
      <c r="H5107" s="59" t="n">
        <v>0</v>
      </c>
      <c r="I5107" s="59" t="n">
        <v>0</v>
      </c>
      <c r="J5107" s="59" t="n">
        <f aca="false">IF(terrains!L5107=13.5,IF(terrains!X5107=1,12,9),-0.392532+1.267037*terrains!L5107+0.472239*terrains!X5107+0.58658*terrains!W5107+0.089417*terrains!V5107+0.531633*terrains!U5107+0.337883*terrains!T5107-0.403545*terrains!S5107)</f>
        <v>2.141542</v>
      </c>
      <c r="K5107" s="151" t="n">
        <f aca="false">IF(terrains!I5107=0,terrains!J5107,terrains!I5107)</f>
        <v>2.141542</v>
      </c>
      <c r="L5107" s="59" t="n">
        <v>2</v>
      </c>
      <c r="M5107" s="59" t="n">
        <v>1</v>
      </c>
      <c r="N5107" s="59" t="n">
        <v>3</v>
      </c>
      <c r="O5107" s="59" t="s">
        <v>175</v>
      </c>
      <c r="P5107" s="59" t="n">
        <v>2</v>
      </c>
      <c r="Q5107" s="59" t="n">
        <v>1.5</v>
      </c>
      <c r="R5107" s="59" t="n">
        <v>1</v>
      </c>
      <c r="S5107" s="59" t="n">
        <v>0</v>
      </c>
      <c r="T5107" s="59" t="n">
        <v>0</v>
      </c>
      <c r="U5107" s="59" t="n">
        <v>0</v>
      </c>
      <c r="V5107" s="59" t="n">
        <v>0</v>
      </c>
      <c r="W5107" s="59" t="n">
        <v>0</v>
      </c>
      <c r="X5107" s="59" t="n">
        <v>0</v>
      </c>
      <c r="Y5107" s="59" t="n">
        <f aca="false">IF(terrains!L5107&lt;=2.5,1,IF(terrains!L5107&lt;=4.5,2,IF(terrains!L5107&lt;=6.5,3,4)))</f>
        <v>1</v>
      </c>
      <c r="Z5107" s="59" t="n">
        <f aca="false">IF(terrains!R5107=1,35,IF(terrains!S5107=1,64,IF(terrains!T5107=1,IF(terrains!Y5107=1,85,104),IF(terrains!U5107=1,IF(terrains!Y5107=1,124,152),IF(terrains!V5107=1,(IF(terrains!Y5107=1,146,IF(terrains!Y5107=2,178,263))),IF(terrains!W5107=1,(IF(terrains!Y5107=1,178,IF(terrains!Y5107=2,218,321))),IF(terrains!X5107=1,IF(terrains!Y5107=1,190,IF(terrains!Y5107=2,242,IF(terrains!Y5107=3,357,896))))))))))</f>
        <v>35</v>
      </c>
      <c r="AA5107" s="152" t="n">
        <f aca="false">terrains!Z5107*terrains!F5107</f>
        <v>9606.789675</v>
      </c>
    </row>
    <row r="5108" customFormat="false" ht="13.8" hidden="false" customHeight="false" outlineLevel="0" collapsed="false">
      <c r="A5108" s="143" t="n">
        <v>5107</v>
      </c>
      <c r="B5108" s="59" t="n">
        <v>299903.7163</v>
      </c>
      <c r="C5108" s="59" t="n">
        <v>5041224.511</v>
      </c>
      <c r="D5108" s="59" t="s">
        <v>4732</v>
      </c>
      <c r="E5108" s="153" t="n">
        <v>22.3</v>
      </c>
      <c r="F5108" s="150" t="n">
        <f aca="false">terrains!E5108*10.76391</f>
        <v>240.035193</v>
      </c>
      <c r="G5108" s="59" t="s">
        <v>246</v>
      </c>
      <c r="H5108" s="59" t="n">
        <v>0</v>
      </c>
      <c r="I5108" s="59" t="n">
        <v>6</v>
      </c>
      <c r="J5108" s="59" t="n">
        <f aca="false">IF(terrains!L5108=13.5,IF(terrains!X5108=1,12,9),-0.392532+1.267037*terrains!L5108+0.472239*terrains!X5108+0.58658*terrains!W5108+0.089417*terrains!V5108+0.531633*terrains!U5108+0.337883*terrains!T5108-0.403545*terrains!S5108)</f>
        <v>5.7813735</v>
      </c>
      <c r="K5108" s="151" t="n">
        <f aca="false">IF(terrains!I5108=0,terrains!J5108,terrains!I5108)</f>
        <v>6</v>
      </c>
      <c r="L5108" s="59" t="n">
        <v>4.5</v>
      </c>
      <c r="M5108" s="59" t="n">
        <v>0</v>
      </c>
      <c r="N5108" s="59" t="n">
        <v>0</v>
      </c>
      <c r="O5108" s="59" t="s">
        <v>181</v>
      </c>
      <c r="P5108" s="59" t="n">
        <v>0</v>
      </c>
      <c r="Q5108" s="59" t="n">
        <v>0</v>
      </c>
      <c r="R5108" s="59" t="n">
        <v>0</v>
      </c>
      <c r="S5108" s="59" t="n">
        <v>0</v>
      </c>
      <c r="T5108" s="59" t="n">
        <v>0</v>
      </c>
      <c r="U5108" s="59" t="n">
        <v>0</v>
      </c>
      <c r="V5108" s="59" t="n">
        <v>0</v>
      </c>
      <c r="W5108" s="59" t="n">
        <v>0</v>
      </c>
      <c r="X5108" s="59" t="n">
        <v>1</v>
      </c>
      <c r="Y5108" s="59" t="n">
        <f aca="false">IF(terrains!L5108&lt;=2.5,1,IF(terrains!L5108&lt;=4.5,2,IF(terrains!L5108&lt;=6.5,3,4)))</f>
        <v>2</v>
      </c>
      <c r="Z5108" s="59" t="n">
        <f aca="false">IF(terrains!R5108=1,35,IF(terrains!S5108=1,64,IF(terrains!T5108=1,IF(terrains!Y5108=1,85,104),IF(terrains!U5108=1,IF(terrains!Y5108=1,124,152),IF(terrains!V5108=1,(IF(terrains!Y5108=1,146,IF(terrains!Y5108=2,178,263))),IF(terrains!W5108=1,(IF(terrains!Y5108=1,178,IF(terrains!Y5108=2,218,321))),IF(terrains!X5108=1,IF(terrains!Y5108=1,190,IF(terrains!Y5108=2,242,IF(terrains!Y5108=3,357,896))))))))))</f>
        <v>242</v>
      </c>
      <c r="AA5108" s="152" t="n">
        <f aca="false">terrains!Z5108*terrains!F5108</f>
        <v>58088.516706</v>
      </c>
    </row>
    <row r="5109" customFormat="false" ht="13.8" hidden="false" customHeight="false" outlineLevel="0" collapsed="false">
      <c r="A5109" s="143" t="n">
        <v>5108</v>
      </c>
      <c r="B5109" s="59" t="n">
        <v>287994.440507</v>
      </c>
      <c r="C5109" s="59" t="n">
        <v>5042856.89946</v>
      </c>
      <c r="D5109" s="59" t="s">
        <v>4733</v>
      </c>
      <c r="E5109" s="153" t="n">
        <v>21.55</v>
      </c>
      <c r="F5109" s="150" t="n">
        <f aca="false">terrains!E5109*10.76391</f>
        <v>231.9622605</v>
      </c>
      <c r="G5109" s="59" t="s">
        <v>413</v>
      </c>
      <c r="H5109" s="59" t="n">
        <v>1</v>
      </c>
      <c r="I5109" s="59" t="n">
        <v>3</v>
      </c>
      <c r="J5109" s="59" t="n">
        <f aca="false">IF(terrains!L5109=13.5,IF(terrains!X5109=1,12,9),-0.392532+1.267037*terrains!L5109+0.472239*terrains!X5109+0.58658*terrains!W5109+0.089417*terrains!V5109+0.531633*terrains!U5109+0.337883*terrains!T5109-0.403545*terrains!S5109)</f>
        <v>3.6385525</v>
      </c>
      <c r="K5109" s="151" t="n">
        <f aca="false">IF(terrains!I5109=0,terrains!J5109,terrains!I5109)</f>
        <v>3</v>
      </c>
      <c r="L5109" s="59" t="n">
        <v>3.5</v>
      </c>
      <c r="M5109" s="59" t="n">
        <v>3</v>
      </c>
      <c r="N5109" s="59" t="n">
        <v>6</v>
      </c>
      <c r="O5109" s="59" t="s">
        <v>176</v>
      </c>
      <c r="P5109" s="59" t="n">
        <v>2.5</v>
      </c>
      <c r="Q5109" s="59" t="n">
        <v>2.5</v>
      </c>
      <c r="R5109" s="59" t="n">
        <v>0</v>
      </c>
      <c r="S5109" s="59" t="n">
        <v>1</v>
      </c>
      <c r="T5109" s="59" t="n">
        <v>0</v>
      </c>
      <c r="U5109" s="59" t="n">
        <v>0</v>
      </c>
      <c r="V5109" s="59" t="n">
        <v>0</v>
      </c>
      <c r="W5109" s="59" t="n">
        <v>0</v>
      </c>
      <c r="X5109" s="59" t="n">
        <v>0</v>
      </c>
      <c r="Y5109" s="59" t="n">
        <f aca="false">IF(terrains!L5109&lt;=2.5,1,IF(terrains!L5109&lt;=4.5,2,IF(terrains!L5109&lt;=6.5,3,4)))</f>
        <v>2</v>
      </c>
      <c r="Z5109" s="59" t="n">
        <f aca="false">IF(terrains!R5109=1,35,IF(terrains!S5109=1,64,IF(terrains!T5109=1,IF(terrains!Y5109=1,85,104),IF(terrains!U5109=1,IF(terrains!Y5109=1,124,152),IF(terrains!V5109=1,(IF(terrains!Y5109=1,146,IF(terrains!Y5109=2,178,263))),IF(terrains!W5109=1,(IF(terrains!Y5109=1,178,IF(terrains!Y5109=2,218,321))),IF(terrains!X5109=1,IF(terrains!Y5109=1,190,IF(terrains!Y5109=2,242,IF(terrains!Y5109=3,357,896))))))))))</f>
        <v>64</v>
      </c>
      <c r="AA5109" s="152" t="n">
        <f aca="false">terrains!Z5109*terrains!F5109</f>
        <v>14845.584672</v>
      </c>
    </row>
    <row r="5110" customFormat="false" ht="13.8" hidden="false" customHeight="false" outlineLevel="0" collapsed="false">
      <c r="A5110" s="143" t="n">
        <v>5109</v>
      </c>
      <c r="B5110" s="59" t="n">
        <v>297041.2852</v>
      </c>
      <c r="C5110" s="59" t="n">
        <v>5039224.954</v>
      </c>
      <c r="D5110" s="59" t="s">
        <v>4734</v>
      </c>
      <c r="E5110" s="153" t="n">
        <v>19.93</v>
      </c>
      <c r="F5110" s="150" t="n">
        <f aca="false">terrains!E5110*10.76391</f>
        <v>214.5247263</v>
      </c>
      <c r="G5110" s="59" t="s">
        <v>1164</v>
      </c>
      <c r="H5110" s="59" t="n">
        <v>0</v>
      </c>
      <c r="I5110" s="59" t="n">
        <v>2</v>
      </c>
      <c r="J5110" s="59" t="n">
        <f aca="false">IF(terrains!L5110=13.5,IF(terrains!X5110=1,12,9),-0.392532+1.267037*terrains!L5110+0.472239*terrains!X5110+0.58658*terrains!W5110+0.089417*terrains!V5110+0.531633*terrains!U5110+0.337883*terrains!T5110-0.403545*terrains!S5110)</f>
        <v>2.613781</v>
      </c>
      <c r="K5110" s="151" t="n">
        <f aca="false">IF(terrains!I5110=0,terrains!J5110,terrains!I5110)</f>
        <v>2</v>
      </c>
      <c r="L5110" s="59" t="n">
        <v>2</v>
      </c>
      <c r="M5110" s="59" t="n">
        <v>0</v>
      </c>
      <c r="N5110" s="59" t="n">
        <v>0</v>
      </c>
      <c r="O5110" s="59" t="s">
        <v>181</v>
      </c>
      <c r="P5110" s="59" t="n">
        <v>0</v>
      </c>
      <c r="Q5110" s="59" t="n">
        <v>0</v>
      </c>
      <c r="R5110" s="59" t="n">
        <v>0</v>
      </c>
      <c r="S5110" s="59" t="n">
        <v>0</v>
      </c>
      <c r="T5110" s="59" t="n">
        <v>0</v>
      </c>
      <c r="U5110" s="59" t="n">
        <v>0</v>
      </c>
      <c r="V5110" s="59" t="n">
        <v>0</v>
      </c>
      <c r="W5110" s="59" t="n">
        <v>0</v>
      </c>
      <c r="X5110" s="59" t="n">
        <v>1</v>
      </c>
      <c r="Y5110" s="59" t="n">
        <f aca="false">IF(terrains!L5110&lt;=2.5,1,IF(terrains!L5110&lt;=4.5,2,IF(terrains!L5110&lt;=6.5,3,4)))</f>
        <v>1</v>
      </c>
      <c r="Z5110" s="59" t="n">
        <f aca="false">IF(terrains!R5110=1,35,IF(terrains!S5110=1,64,IF(terrains!T5110=1,IF(terrains!Y5110=1,85,104),IF(terrains!U5110=1,IF(terrains!Y5110=1,124,152),IF(terrains!V5110=1,(IF(terrains!Y5110=1,146,IF(terrains!Y5110=2,178,263))),IF(terrains!W5110=1,(IF(terrains!Y5110=1,178,IF(terrains!Y5110=2,218,321))),IF(terrains!X5110=1,IF(terrains!Y5110=1,190,IF(terrains!Y5110=2,242,IF(terrains!Y5110=3,357,896))))))))))</f>
        <v>190</v>
      </c>
      <c r="AA5110" s="152" t="n">
        <f aca="false">terrains!Z5110*terrains!F5110</f>
        <v>40759.697997</v>
      </c>
    </row>
    <row r="5111" customFormat="false" ht="13.8" hidden="false" customHeight="false" outlineLevel="0" collapsed="false">
      <c r="A5111" s="143" t="n">
        <v>5110</v>
      </c>
      <c r="B5111" s="59" t="n">
        <v>295333.5692</v>
      </c>
      <c r="C5111" s="59" t="n">
        <v>5054060.69243</v>
      </c>
      <c r="D5111" s="59" t="s">
        <v>4735</v>
      </c>
      <c r="E5111" s="153" t="n">
        <v>12</v>
      </c>
      <c r="F5111" s="150" t="n">
        <f aca="false">terrains!E5111*10.76391</f>
        <v>129.16692</v>
      </c>
      <c r="G5111" s="59" t="s">
        <v>266</v>
      </c>
      <c r="H5111" s="59" t="n">
        <v>2</v>
      </c>
      <c r="I5111" s="59" t="n">
        <v>0</v>
      </c>
      <c r="J5111" s="59" t="n">
        <f aca="false">IF(terrains!L5111=13.5,IF(terrains!X5111=1,12,9),-0.392532+1.267037*terrains!L5111+0.472239*terrains!X5111+0.58658*terrains!W5111+0.089417*terrains!V5111+0.531633*terrains!U5111+0.337883*terrains!T5111-0.403545*terrains!S5111)</f>
        <v>4.9055895</v>
      </c>
      <c r="K5111" s="151" t="n">
        <f aca="false">IF(terrains!I5111=0,terrains!J5111,terrains!I5111)</f>
        <v>4.9055895</v>
      </c>
      <c r="L5111" s="59" t="n">
        <v>4.5</v>
      </c>
      <c r="M5111" s="59" t="n">
        <v>6</v>
      </c>
      <c r="N5111" s="59" t="n">
        <v>0</v>
      </c>
      <c r="O5111" s="59" t="s">
        <v>176</v>
      </c>
      <c r="P5111" s="59" t="n">
        <v>2</v>
      </c>
      <c r="Q5111" s="59" t="n">
        <v>2</v>
      </c>
      <c r="R5111" s="59" t="n">
        <v>0</v>
      </c>
      <c r="S5111" s="59" t="n">
        <v>1</v>
      </c>
      <c r="T5111" s="59" t="n">
        <v>0</v>
      </c>
      <c r="U5111" s="59" t="n">
        <v>0</v>
      </c>
      <c r="V5111" s="59" t="n">
        <v>0</v>
      </c>
      <c r="W5111" s="59" t="n">
        <v>0</v>
      </c>
      <c r="X5111" s="59" t="n">
        <v>0</v>
      </c>
      <c r="Y5111" s="59" t="n">
        <f aca="false">IF(terrains!L5111&lt;=2.5,1,IF(terrains!L5111&lt;=4.5,2,IF(terrains!L5111&lt;=6.5,3,4)))</f>
        <v>2</v>
      </c>
      <c r="Z5111" s="59" t="n">
        <f aca="false">IF(terrains!R5111=1,35,IF(terrains!S5111=1,64,IF(terrains!T5111=1,IF(terrains!Y5111=1,85,104),IF(terrains!U5111=1,IF(terrains!Y5111=1,124,152),IF(terrains!V5111=1,(IF(terrains!Y5111=1,146,IF(terrains!Y5111=2,178,263))),IF(terrains!W5111=1,(IF(terrains!Y5111=1,178,IF(terrains!Y5111=2,218,321))),IF(terrains!X5111=1,IF(terrains!Y5111=1,190,IF(terrains!Y5111=2,242,IF(terrains!Y5111=3,357,896))))))))))</f>
        <v>64</v>
      </c>
      <c r="AA5111" s="152" t="n">
        <f aca="false">terrains!Z5111*terrains!F5111</f>
        <v>8266.68288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Roman,Normal"&amp;12&amp;A</oddHeader>
    <oddFooter>&amp;C&amp;"Times New Roman,Normal"&amp;12Page &amp;P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L44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80" zoomScaleNormal="80" zoomScalePageLayoutView="100" workbookViewId="0">
      <selection pane="topLeft" activeCell="E36" activeCellId="1" sqref="C23:J24 E36"/>
    </sheetView>
  </sheetViews>
  <sheetFormatPr defaultRowHeight="12.8"/>
  <cols>
    <col collapsed="false" hidden="false" max="1" min="1" style="0" width="3.37244897959184"/>
    <col collapsed="false" hidden="false" max="2" min="2" style="0" width="11.5204081632653"/>
    <col collapsed="false" hidden="false" max="3" min="3" style="0" width="50.6683673469388"/>
    <col collapsed="false" hidden="false" max="1025" min="4" style="0" width="11.5204081632653"/>
  </cols>
  <sheetData>
    <row r="1" customFormat="false" ht="19.7" hidden="false" customHeight="false" outlineLevel="0" collapsed="false">
      <c r="B1" s="115" t="s">
        <v>4736</v>
      </c>
      <c r="C1" s="116"/>
      <c r="D1" s="154"/>
      <c r="E1" s="155" t="s">
        <v>56</v>
      </c>
      <c r="F1" s="156" t="s">
        <v>57</v>
      </c>
      <c r="G1" s="156" t="s">
        <v>58</v>
      </c>
      <c r="H1" s="156" t="s">
        <v>59</v>
      </c>
      <c r="I1" s="156" t="s">
        <v>60</v>
      </c>
      <c r="J1" s="156" t="s">
        <v>61</v>
      </c>
      <c r="K1" s="157" t="s">
        <v>62</v>
      </c>
      <c r="L1" s="156" t="s">
        <v>63</v>
      </c>
    </row>
    <row r="2" customFormat="false" ht="12.8" hidden="false" customHeight="false" outlineLevel="0" collapsed="false">
      <c r="A2" s="158"/>
      <c r="B2" s="158"/>
      <c r="C2" s="53"/>
      <c r="D2" s="159"/>
      <c r="E2" s="160" t="s">
        <v>4737</v>
      </c>
      <c r="F2" s="160" t="s">
        <v>4738</v>
      </c>
      <c r="G2" s="160" t="s">
        <v>4739</v>
      </c>
      <c r="H2" s="160" t="s">
        <v>4740</v>
      </c>
      <c r="I2" s="160" t="s">
        <v>4741</v>
      </c>
      <c r="J2" s="160" t="s">
        <v>4742</v>
      </c>
      <c r="K2" s="160" t="s">
        <v>4743</v>
      </c>
      <c r="L2" s="160" t="s">
        <v>4744</v>
      </c>
    </row>
    <row r="3" customFormat="false" ht="12.8" hidden="false" customHeight="false" outlineLevel="0" collapsed="false">
      <c r="A3" s="158"/>
      <c r="B3" s="158"/>
      <c r="C3" s="71"/>
      <c r="D3" s="161"/>
      <c r="E3" s="162"/>
      <c r="F3" s="162"/>
      <c r="G3" s="162"/>
      <c r="H3" s="162"/>
      <c r="I3" s="162"/>
      <c r="J3" s="162"/>
      <c r="K3" s="162"/>
      <c r="L3" s="162"/>
    </row>
    <row r="4" customFormat="false" ht="38.45" hidden="false" customHeight="false" outlineLevel="0" collapsed="false">
      <c r="A4" s="158"/>
      <c r="B4" s="158"/>
      <c r="C4" s="163" t="s">
        <v>4745</v>
      </c>
      <c r="D4" s="164"/>
      <c r="E4" s="165" t="s">
        <v>4746</v>
      </c>
      <c r="F4" s="165" t="s">
        <v>4747</v>
      </c>
      <c r="G4" s="165" t="s">
        <v>4748</v>
      </c>
      <c r="H4" s="165" t="s">
        <v>4749</v>
      </c>
      <c r="I4" s="165" t="s">
        <v>4750</v>
      </c>
      <c r="J4" s="165" t="s">
        <v>4751</v>
      </c>
      <c r="K4" s="165" t="s">
        <v>4752</v>
      </c>
      <c r="L4" s="165" t="s">
        <v>4753</v>
      </c>
    </row>
    <row r="5" customFormat="false" ht="12.8" hidden="false" customHeight="false" outlineLevel="0" collapsed="false">
      <c r="A5" s="158"/>
      <c r="B5" s="158"/>
      <c r="C5" s="166"/>
      <c r="D5" s="167"/>
      <c r="E5" s="168"/>
      <c r="F5" s="168"/>
      <c r="G5" s="168"/>
      <c r="H5" s="168"/>
      <c r="I5" s="168"/>
      <c r="J5" s="168"/>
      <c r="K5" s="168"/>
      <c r="L5" s="168"/>
    </row>
    <row r="6" customFormat="false" ht="12.8" hidden="false" customHeight="false" outlineLevel="0" collapsed="false">
      <c r="A6" s="158"/>
      <c r="B6" s="158"/>
      <c r="C6" s="72" t="s">
        <v>4754</v>
      </c>
      <c r="D6" s="169"/>
      <c r="E6" s="155" t="s">
        <v>56</v>
      </c>
      <c r="F6" s="156" t="s">
        <v>57</v>
      </c>
      <c r="G6" s="156" t="s">
        <v>58</v>
      </c>
      <c r="H6" s="156" t="s">
        <v>59</v>
      </c>
      <c r="I6" s="156" t="s">
        <v>60</v>
      </c>
      <c r="J6" s="156" t="s">
        <v>61</v>
      </c>
      <c r="K6" s="157" t="s">
        <v>62</v>
      </c>
      <c r="L6" s="156" t="s">
        <v>63</v>
      </c>
    </row>
    <row r="7" customFormat="false" ht="12.8" hidden="false" customHeight="false" outlineLevel="0" collapsed="false">
      <c r="A7" s="158"/>
      <c r="B7" s="158"/>
      <c r="C7" s="170" t="s">
        <v>4755</v>
      </c>
      <c r="D7" s="171" t="s">
        <v>4756</v>
      </c>
      <c r="E7" s="172" t="n">
        <v>51.21</v>
      </c>
      <c r="F7" s="172" t="n">
        <v>45.19</v>
      </c>
      <c r="G7" s="172" t="n">
        <v>49.11</v>
      </c>
      <c r="H7" s="172" t="n">
        <v>85.48</v>
      </c>
      <c r="I7" s="172" t="n">
        <v>76.36</v>
      </c>
      <c r="J7" s="172" t="n">
        <v>92.27</v>
      </c>
      <c r="K7" s="173" t="n">
        <v>84</v>
      </c>
      <c r="L7" s="172" t="n">
        <v>87.57</v>
      </c>
    </row>
    <row r="8" customFormat="false" ht="12.8" hidden="false" customHeight="false" outlineLevel="0" collapsed="false">
      <c r="A8" s="158"/>
      <c r="B8" s="158"/>
      <c r="C8" s="170" t="s">
        <v>4757</v>
      </c>
      <c r="D8" s="171" t="s">
        <v>4758</v>
      </c>
      <c r="E8" s="172" t="n">
        <v>45</v>
      </c>
      <c r="F8" s="172" t="n">
        <v>45</v>
      </c>
      <c r="G8" s="172" t="n">
        <v>45</v>
      </c>
      <c r="H8" s="172" t="n">
        <v>47.46</v>
      </c>
      <c r="I8" s="172" t="n">
        <v>48.7</v>
      </c>
      <c r="J8" s="172" t="n">
        <v>69.2</v>
      </c>
      <c r="K8" s="172" t="n">
        <v>103.22</v>
      </c>
      <c r="L8" s="172" t="n">
        <v>104.53</v>
      </c>
    </row>
    <row r="9" customFormat="false" ht="12.8" hidden="false" customHeight="false" outlineLevel="0" collapsed="false">
      <c r="A9" s="158"/>
      <c r="B9" s="158"/>
      <c r="C9" s="170" t="s">
        <v>4759</v>
      </c>
      <c r="D9" s="174" t="s">
        <v>4760</v>
      </c>
      <c r="E9" s="172" t="n">
        <v>54.33</v>
      </c>
      <c r="F9" s="172" t="n">
        <v>57.54</v>
      </c>
      <c r="G9" s="172" t="n">
        <v>61.04</v>
      </c>
      <c r="H9" s="175" t="n">
        <v>66.48</v>
      </c>
      <c r="I9" s="176" t="n">
        <v>65.87</v>
      </c>
      <c r="J9" s="176" t="n">
        <v>85.39</v>
      </c>
      <c r="K9" s="177" t="n">
        <v>75</v>
      </c>
      <c r="L9" s="176" t="n">
        <v>79.41</v>
      </c>
    </row>
    <row r="10" customFormat="false" ht="12.8" hidden="false" customHeight="false" outlineLevel="0" collapsed="false">
      <c r="A10" s="158"/>
      <c r="B10" s="158"/>
      <c r="C10" s="170" t="s">
        <v>4761</v>
      </c>
      <c r="D10" s="174" t="s">
        <v>4762</v>
      </c>
      <c r="E10" s="178" t="n">
        <v>12000</v>
      </c>
      <c r="F10" s="178" t="n">
        <v>12000</v>
      </c>
      <c r="G10" s="178" t="n">
        <v>10000</v>
      </c>
      <c r="H10" s="178" t="n">
        <v>8000</v>
      </c>
      <c r="I10" s="178" t="n">
        <v>8000</v>
      </c>
      <c r="J10" s="178" t="n">
        <v>8000</v>
      </c>
      <c r="K10" s="178" t="n">
        <v>8000</v>
      </c>
      <c r="L10" s="178" t="n">
        <v>8000</v>
      </c>
    </row>
    <row r="11" customFormat="false" ht="12.8" hidden="false" customHeight="false" outlineLevel="0" collapsed="false">
      <c r="A11" s="158"/>
      <c r="B11" s="158"/>
      <c r="C11" s="170" t="s">
        <v>4763</v>
      </c>
      <c r="D11" s="174" t="s">
        <v>4764</v>
      </c>
      <c r="E11" s="178" t="n">
        <v>8000</v>
      </c>
      <c r="F11" s="178" t="n">
        <v>8000</v>
      </c>
      <c r="G11" s="178" t="n">
        <v>6000</v>
      </c>
      <c r="H11" s="178" t="n">
        <v>6000</v>
      </c>
      <c r="I11" s="178" t="n">
        <v>6000</v>
      </c>
      <c r="J11" s="178" t="n">
        <v>6000</v>
      </c>
      <c r="K11" s="178" t="n">
        <v>6000</v>
      </c>
      <c r="L11" s="178" t="n">
        <v>6000</v>
      </c>
    </row>
    <row r="12" customFormat="false" ht="12.8" hidden="false" customHeight="false" outlineLevel="0" collapsed="false">
      <c r="A12" s="158"/>
      <c r="B12" s="158"/>
      <c r="C12" s="170" t="s">
        <v>4765</v>
      </c>
      <c r="D12" s="174" t="s">
        <v>4766</v>
      </c>
      <c r="E12" s="172" t="n">
        <v>0</v>
      </c>
      <c r="F12" s="172" t="n">
        <v>54.12</v>
      </c>
      <c r="G12" s="172" t="n">
        <v>54.12</v>
      </c>
      <c r="H12" s="175" t="n">
        <v>83.92</v>
      </c>
      <c r="I12" s="176" t="n">
        <v>84.05</v>
      </c>
      <c r="J12" s="176" t="n">
        <v>60.89</v>
      </c>
      <c r="K12" s="176" t="n">
        <v>82.91</v>
      </c>
      <c r="L12" s="176" t="n">
        <v>80.49</v>
      </c>
    </row>
    <row r="13" customFormat="false" ht="12.8" hidden="false" customHeight="false" outlineLevel="0" collapsed="false">
      <c r="A13" s="158"/>
      <c r="B13" s="158"/>
      <c r="C13" s="71" t="s">
        <v>4767</v>
      </c>
      <c r="D13" s="174" t="s">
        <v>4768</v>
      </c>
      <c r="E13" s="172" t="n">
        <v>0</v>
      </c>
      <c r="F13" s="172" t="n">
        <v>0</v>
      </c>
      <c r="G13" s="172" t="n">
        <v>0</v>
      </c>
      <c r="H13" s="175" t="n">
        <v>90000</v>
      </c>
      <c r="I13" s="176" t="n">
        <v>90000</v>
      </c>
      <c r="J13" s="176" t="n">
        <v>200000</v>
      </c>
      <c r="K13" s="176" t="n">
        <v>300000</v>
      </c>
      <c r="L13" s="176" t="n">
        <v>400000</v>
      </c>
    </row>
    <row r="14" customFormat="false" ht="12.8" hidden="false" customHeight="false" outlineLevel="0" collapsed="false">
      <c r="A14" s="158"/>
      <c r="B14" s="158"/>
      <c r="C14" s="170" t="s">
        <v>4769</v>
      </c>
      <c r="D14" s="174" t="s">
        <v>4768</v>
      </c>
      <c r="E14" s="172" t="n">
        <v>0</v>
      </c>
      <c r="F14" s="172" t="n">
        <v>0</v>
      </c>
      <c r="G14" s="172" t="n">
        <v>0</v>
      </c>
      <c r="H14" s="175" t="n">
        <v>150000</v>
      </c>
      <c r="I14" s="176" t="n">
        <v>150000</v>
      </c>
      <c r="J14" s="176" t="n">
        <v>150000</v>
      </c>
      <c r="K14" s="176" t="n">
        <v>150000</v>
      </c>
      <c r="L14" s="176" t="n">
        <v>150000</v>
      </c>
    </row>
    <row r="15" customFormat="false" ht="12.8" hidden="false" customHeight="false" outlineLevel="0" collapsed="false">
      <c r="A15" s="158"/>
      <c r="B15" s="158"/>
      <c r="C15" s="170" t="s">
        <v>4770</v>
      </c>
      <c r="D15" s="174" t="s">
        <v>4768</v>
      </c>
      <c r="E15" s="172" t="n">
        <v>0</v>
      </c>
      <c r="F15" s="172" t="n">
        <v>0</v>
      </c>
      <c r="G15" s="172" t="n">
        <v>0</v>
      </c>
      <c r="H15" s="175" t="n">
        <v>100000</v>
      </c>
      <c r="I15" s="176" t="n">
        <v>100000</v>
      </c>
      <c r="J15" s="176" t="n">
        <v>100000</v>
      </c>
      <c r="K15" s="176" t="n">
        <v>100000</v>
      </c>
      <c r="L15" s="176" t="n">
        <v>100000</v>
      </c>
    </row>
    <row r="16" customFormat="false" ht="12.8" hidden="false" customHeight="false" outlineLevel="0" collapsed="false">
      <c r="A16" s="158"/>
      <c r="B16" s="158"/>
      <c r="C16" s="170" t="s">
        <v>4771</v>
      </c>
      <c r="D16" s="174" t="s">
        <v>4772</v>
      </c>
      <c r="E16" s="172" t="n">
        <v>0</v>
      </c>
      <c r="F16" s="172" t="n">
        <v>0</v>
      </c>
      <c r="G16" s="172" t="n">
        <v>0</v>
      </c>
      <c r="H16" s="172" t="n">
        <v>0</v>
      </c>
      <c r="I16" s="176" t="n">
        <v>0</v>
      </c>
      <c r="J16" s="176" t="n">
        <v>0</v>
      </c>
      <c r="K16" s="176" t="n">
        <v>0</v>
      </c>
      <c r="L16" s="176" t="n">
        <v>0</v>
      </c>
    </row>
    <row r="17" customFormat="false" ht="12.8" hidden="false" customHeight="false" outlineLevel="0" collapsed="false">
      <c r="A17" s="158"/>
      <c r="B17" s="158"/>
      <c r="C17" s="179" t="s">
        <v>4773</v>
      </c>
      <c r="D17" s="174" t="s">
        <v>4774</v>
      </c>
      <c r="E17" s="180" t="n">
        <v>0.08</v>
      </c>
      <c r="F17" s="180" t="n">
        <v>0.08</v>
      </c>
      <c r="G17" s="180" t="n">
        <v>0.08</v>
      </c>
      <c r="H17" s="180" t="n">
        <v>0.05</v>
      </c>
      <c r="I17" s="181" t="n">
        <v>0.05</v>
      </c>
      <c r="J17" s="181" t="n">
        <v>0.05</v>
      </c>
      <c r="K17" s="181" t="n">
        <v>0.05</v>
      </c>
      <c r="L17" s="181" t="n">
        <v>0.05</v>
      </c>
    </row>
    <row r="18" customFormat="false" ht="12.8" hidden="false" customHeight="false" outlineLevel="0" collapsed="false">
      <c r="A18" s="158"/>
      <c r="B18" s="158"/>
      <c r="C18" s="170"/>
      <c r="D18" s="182"/>
      <c r="E18" s="183"/>
      <c r="F18" s="184"/>
      <c r="G18" s="184"/>
      <c r="H18" s="184"/>
      <c r="I18" s="184"/>
      <c r="J18" s="185"/>
      <c r="K18" s="186"/>
      <c r="L18" s="186"/>
    </row>
    <row r="19" customFormat="false" ht="13.8" hidden="false" customHeight="false" outlineLevel="0" collapsed="false">
      <c r="A19" s="158"/>
      <c r="B19" s="158"/>
      <c r="C19" s="187" t="s">
        <v>4775</v>
      </c>
      <c r="D19" s="188" t="s">
        <v>4776</v>
      </c>
      <c r="E19" s="189" t="s">
        <v>56</v>
      </c>
      <c r="F19" s="156" t="s">
        <v>57</v>
      </c>
      <c r="G19" s="156" t="s">
        <v>58</v>
      </c>
      <c r="H19" s="156" t="s">
        <v>59</v>
      </c>
      <c r="I19" s="156" t="s">
        <v>60</v>
      </c>
      <c r="J19" s="156" t="s">
        <v>61</v>
      </c>
      <c r="K19" s="156" t="s">
        <v>62</v>
      </c>
      <c r="L19" s="156" t="s">
        <v>63</v>
      </c>
    </row>
    <row r="20" customFormat="false" ht="12.8" hidden="false" customHeight="false" outlineLevel="0" collapsed="false">
      <c r="A20" s="158"/>
      <c r="B20" s="158"/>
      <c r="C20" s="170" t="s">
        <v>4777</v>
      </c>
      <c r="D20" s="171" t="s">
        <v>4768</v>
      </c>
      <c r="E20" s="172" t="n">
        <v>1260</v>
      </c>
      <c r="F20" s="172" t="n">
        <v>2270</v>
      </c>
      <c r="G20" s="172" t="n">
        <v>2270</v>
      </c>
      <c r="H20" s="178" t="n">
        <v>2000</v>
      </c>
      <c r="I20" s="178" t="n">
        <v>5000</v>
      </c>
      <c r="J20" s="178" t="n">
        <v>5000</v>
      </c>
      <c r="K20" s="178" t="n">
        <v>5000</v>
      </c>
      <c r="L20" s="178" t="n">
        <v>10000</v>
      </c>
    </row>
    <row r="21" customFormat="false" ht="12.8" hidden="false" customHeight="false" outlineLevel="0" collapsed="false">
      <c r="A21" s="158"/>
      <c r="B21" s="158"/>
      <c r="C21" s="170" t="s">
        <v>4778</v>
      </c>
      <c r="D21" s="171" t="s">
        <v>4779</v>
      </c>
      <c r="E21" s="190" t="n">
        <v>0.013</v>
      </c>
      <c r="F21" s="190" t="n">
        <v>0.024</v>
      </c>
      <c r="G21" s="190" t="n">
        <v>0.024</v>
      </c>
      <c r="H21" s="191" t="n">
        <v>0.05</v>
      </c>
      <c r="I21" s="191" t="n">
        <v>0.05</v>
      </c>
      <c r="J21" s="191" t="n">
        <v>0.05</v>
      </c>
      <c r="K21" s="191" t="n">
        <v>0.05</v>
      </c>
      <c r="L21" s="191" t="n">
        <v>0.05</v>
      </c>
    </row>
    <row r="22" customFormat="false" ht="12.8" hidden="false" customHeight="false" outlineLevel="0" collapsed="false">
      <c r="A22" s="158"/>
      <c r="B22" s="158"/>
      <c r="C22" s="170" t="s">
        <v>4780</v>
      </c>
      <c r="D22" s="174" t="s">
        <v>4768</v>
      </c>
      <c r="E22" s="172" t="n">
        <v>2500</v>
      </c>
      <c r="F22" s="172" t="n">
        <v>2500</v>
      </c>
      <c r="G22" s="172" t="n">
        <v>4500</v>
      </c>
      <c r="H22" s="172" t="n">
        <v>4500</v>
      </c>
      <c r="I22" s="172" t="n">
        <v>4500</v>
      </c>
      <c r="J22" s="175" t="n">
        <v>6500</v>
      </c>
      <c r="K22" s="175" t="n">
        <v>6500</v>
      </c>
      <c r="L22" s="175" t="n">
        <v>8500</v>
      </c>
    </row>
    <row r="23" customFormat="false" ht="12.8" hidden="false" customHeight="false" outlineLevel="0" collapsed="false">
      <c r="A23" s="158"/>
      <c r="B23" s="158"/>
      <c r="C23" s="170" t="s">
        <v>4781</v>
      </c>
      <c r="D23" s="174" t="s">
        <v>4768</v>
      </c>
      <c r="E23" s="172" t="n">
        <v>5000</v>
      </c>
      <c r="F23" s="172" t="n">
        <v>5000</v>
      </c>
      <c r="G23" s="172" t="n">
        <v>10000</v>
      </c>
      <c r="H23" s="172" t="n">
        <v>10000</v>
      </c>
      <c r="I23" s="172" t="n">
        <v>10000</v>
      </c>
      <c r="J23" s="172" t="n">
        <v>15000</v>
      </c>
      <c r="K23" s="172" t="n">
        <v>15000</v>
      </c>
      <c r="L23" s="172" t="n">
        <v>15000</v>
      </c>
    </row>
    <row r="24" customFormat="false" ht="12.8" hidden="false" customHeight="false" outlineLevel="0" collapsed="false">
      <c r="A24" s="158"/>
      <c r="B24" s="158"/>
      <c r="C24" s="170" t="s">
        <v>4782</v>
      </c>
      <c r="D24" s="174" t="s">
        <v>4768</v>
      </c>
      <c r="E24" s="172"/>
      <c r="F24" s="172"/>
      <c r="G24" s="172"/>
      <c r="H24" s="172"/>
      <c r="I24" s="172"/>
      <c r="J24" s="172"/>
      <c r="K24" s="172"/>
      <c r="L24" s="172"/>
    </row>
    <row r="25" customFormat="false" ht="12.8" hidden="false" customHeight="false" outlineLevel="0" collapsed="false">
      <c r="A25" s="158"/>
      <c r="B25" s="158"/>
      <c r="C25" s="170" t="s">
        <v>4783</v>
      </c>
      <c r="D25" s="174" t="s">
        <v>4784</v>
      </c>
      <c r="E25" s="192" t="n">
        <v>0.02</v>
      </c>
      <c r="F25" s="192" t="n">
        <v>0.02</v>
      </c>
      <c r="G25" s="192" t="n">
        <v>0.02</v>
      </c>
      <c r="H25" s="192" t="n">
        <v>0.02</v>
      </c>
      <c r="I25" s="192" t="n">
        <v>0.02</v>
      </c>
      <c r="J25" s="192" t="n">
        <v>0.02</v>
      </c>
      <c r="K25" s="192" t="n">
        <v>0.02</v>
      </c>
      <c r="L25" s="192" t="n">
        <v>0.02</v>
      </c>
    </row>
    <row r="26" customFormat="false" ht="12.8" hidden="false" customHeight="false" outlineLevel="0" collapsed="false">
      <c r="A26" s="158"/>
      <c r="B26" s="158"/>
      <c r="C26" s="170" t="s">
        <v>4785</v>
      </c>
      <c r="D26" s="174" t="s">
        <v>4786</v>
      </c>
      <c r="E26" s="193" t="n">
        <v>9.8</v>
      </c>
      <c r="F26" s="193" t="n">
        <v>9.8</v>
      </c>
      <c r="G26" s="193" t="n">
        <v>9.8</v>
      </c>
      <c r="H26" s="193" t="n">
        <v>9.8</v>
      </c>
      <c r="I26" s="193" t="n">
        <v>9.8</v>
      </c>
      <c r="J26" s="193" t="n">
        <v>9.8</v>
      </c>
      <c r="K26" s="193" t="n">
        <v>9.8</v>
      </c>
      <c r="L26" s="193" t="n">
        <v>9.8</v>
      </c>
    </row>
    <row r="27" customFormat="false" ht="12.8" hidden="false" customHeight="false" outlineLevel="0" collapsed="false">
      <c r="A27" s="158"/>
      <c r="B27" s="158"/>
      <c r="C27" s="170" t="s">
        <v>4787</v>
      </c>
      <c r="D27" s="174" t="s">
        <v>4788</v>
      </c>
      <c r="E27" s="194" t="n">
        <v>0.02</v>
      </c>
      <c r="F27" s="194" t="n">
        <v>0.02</v>
      </c>
      <c r="G27" s="194" t="n">
        <v>0.03</v>
      </c>
      <c r="H27" s="194" t="n">
        <v>0.03</v>
      </c>
      <c r="I27" s="194" t="n">
        <v>0.03</v>
      </c>
      <c r="J27" s="194" t="n">
        <v>0.03</v>
      </c>
      <c r="K27" s="194" t="n">
        <v>0.02</v>
      </c>
      <c r="L27" s="194" t="n">
        <v>0.02</v>
      </c>
    </row>
    <row r="28" customFormat="false" ht="12.8" hidden="false" customHeight="false" outlineLevel="0" collapsed="false">
      <c r="A28" s="158"/>
      <c r="B28" s="158"/>
      <c r="C28" s="195" t="s">
        <v>4789</v>
      </c>
      <c r="D28" s="196" t="s">
        <v>4779</v>
      </c>
      <c r="E28" s="197" t="n">
        <v>0.05</v>
      </c>
      <c r="F28" s="197" t="n">
        <v>0.05</v>
      </c>
      <c r="G28" s="197" t="n">
        <v>0.05</v>
      </c>
      <c r="H28" s="197" t="n">
        <v>0.05</v>
      </c>
      <c r="I28" s="197" t="n">
        <v>0.05</v>
      </c>
      <c r="J28" s="197" t="n">
        <v>0.05</v>
      </c>
      <c r="K28" s="197" t="n">
        <v>0.05</v>
      </c>
      <c r="L28" s="197" t="n">
        <v>0.05</v>
      </c>
    </row>
    <row r="29" customFormat="false" ht="12.8" hidden="false" customHeight="false" outlineLevel="0" collapsed="false">
      <c r="A29" s="158"/>
      <c r="B29" s="158"/>
      <c r="C29" s="170"/>
      <c r="D29" s="159"/>
      <c r="E29" s="198"/>
      <c r="F29" s="198"/>
      <c r="G29" s="198"/>
      <c r="H29" s="198"/>
      <c r="I29" s="199"/>
      <c r="J29" s="200"/>
      <c r="K29" s="200"/>
      <c r="L29" s="200"/>
    </row>
    <row r="30" customFormat="false" ht="12.8" hidden="false" customHeight="false" outlineLevel="0" collapsed="false">
      <c r="A30" s="158"/>
      <c r="B30" s="158"/>
      <c r="C30" s="170"/>
      <c r="D30" s="159"/>
      <c r="E30" s="201"/>
      <c r="F30" s="201"/>
      <c r="G30" s="201"/>
      <c r="H30" s="201"/>
      <c r="I30" s="201"/>
      <c r="J30" s="201"/>
      <c r="K30" s="201"/>
      <c r="L30" s="201"/>
    </row>
    <row r="31" customFormat="false" ht="12.8" hidden="false" customHeight="false" outlineLevel="0" collapsed="false">
      <c r="A31" s="158"/>
      <c r="B31" s="158"/>
      <c r="C31" s="202"/>
      <c r="D31" s="159"/>
      <c r="E31" s="203"/>
      <c r="F31" s="203"/>
      <c r="G31" s="203"/>
      <c r="H31" s="203"/>
      <c r="I31" s="203"/>
      <c r="J31" s="203"/>
      <c r="K31" s="203"/>
      <c r="L31" s="203"/>
    </row>
    <row r="32" customFormat="false" ht="12.8" hidden="false" customHeight="false" outlineLevel="0" collapsed="false">
      <c r="A32" s="1"/>
      <c r="B32" s="1"/>
      <c r="C32" s="202"/>
      <c r="E32" s="198"/>
      <c r="F32" s="204"/>
      <c r="G32" s="204"/>
      <c r="H32" s="204"/>
      <c r="I32" s="204"/>
      <c r="J32" s="205"/>
      <c r="K32" s="206"/>
      <c r="L32" s="200"/>
    </row>
    <row r="33" customFormat="false" ht="12.8" hidden="false" customHeight="false" outlineLevel="0" collapsed="false">
      <c r="A33" s="1"/>
      <c r="B33" s="1"/>
      <c r="C33" s="202"/>
      <c r="E33" s="198"/>
      <c r="F33" s="204"/>
      <c r="G33" s="204"/>
      <c r="H33" s="204"/>
      <c r="I33" s="204"/>
      <c r="J33" s="205"/>
      <c r="K33" s="206"/>
      <c r="L33" s="200"/>
    </row>
    <row r="34" customFormat="false" ht="46.15" hidden="false" customHeight="false" outlineLevel="0" collapsed="false">
      <c r="A34" s="1"/>
      <c r="B34" s="1"/>
      <c r="C34" s="207" t="s">
        <v>4790</v>
      </c>
      <c r="D34" s="208"/>
      <c r="E34" s="209"/>
      <c r="F34" s="209"/>
      <c r="G34" s="209"/>
      <c r="H34" s="209"/>
      <c r="I34" s="210"/>
      <c r="J34" s="182"/>
      <c r="K34" s="1"/>
      <c r="L34" s="211"/>
    </row>
    <row r="35" customFormat="false" ht="12.8" hidden="false" customHeight="false" outlineLevel="0" collapsed="false">
      <c r="A35" s="1"/>
      <c r="B35" s="1"/>
      <c r="C35" s="170"/>
      <c r="D35" s="212"/>
      <c r="E35" s="212"/>
      <c r="F35" s="212"/>
      <c r="G35" s="212"/>
      <c r="H35" s="212"/>
      <c r="I35" s="212"/>
      <c r="J35" s="182"/>
      <c r="K35" s="1"/>
      <c r="L35" s="211"/>
    </row>
    <row r="36" customFormat="false" ht="12.8" hidden="false" customHeight="false" outlineLevel="0" collapsed="false">
      <c r="A36" s="1"/>
      <c r="B36" s="1"/>
      <c r="C36" s="71" t="s">
        <v>4791</v>
      </c>
      <c r="D36" s="212" t="s">
        <v>4792</v>
      </c>
      <c r="E36" s="213" t="n">
        <v>0.9</v>
      </c>
      <c r="F36" s="182"/>
      <c r="G36" s="182"/>
      <c r="H36" s="182"/>
      <c r="I36" s="182"/>
      <c r="J36" s="182"/>
      <c r="K36" s="1"/>
      <c r="L36" s="211"/>
    </row>
    <row r="37" customFormat="false" ht="12.8" hidden="false" customHeight="false" outlineLevel="0" collapsed="false">
      <c r="A37" s="1"/>
      <c r="B37" s="1"/>
      <c r="C37" s="71" t="s">
        <v>4793</v>
      </c>
      <c r="D37" s="212" t="s">
        <v>4792</v>
      </c>
      <c r="E37" s="213" t="n">
        <v>1</v>
      </c>
      <c r="F37" s="182"/>
      <c r="G37" s="182"/>
      <c r="H37" s="182"/>
      <c r="I37" s="182"/>
      <c r="J37" s="182"/>
      <c r="K37" s="1"/>
      <c r="L37" s="211"/>
    </row>
    <row r="38" customFormat="false" ht="12.8" hidden="false" customHeight="false" outlineLevel="0" collapsed="false">
      <c r="A38" s="1"/>
      <c r="B38" s="1"/>
      <c r="C38" s="71" t="s">
        <v>4794</v>
      </c>
      <c r="D38" s="212" t="s">
        <v>4792</v>
      </c>
      <c r="E38" s="214" t="n">
        <v>1.15</v>
      </c>
      <c r="F38" s="215"/>
      <c r="G38" s="215"/>
      <c r="H38" s="215"/>
      <c r="I38" s="215"/>
      <c r="J38" s="215"/>
      <c r="K38" s="1"/>
      <c r="L38" s="211"/>
    </row>
    <row r="39" customFormat="false" ht="12.8" hidden="false" customHeight="false" outlineLevel="0" collapsed="false">
      <c r="A39" s="1"/>
      <c r="B39" s="1"/>
      <c r="C39" s="211"/>
      <c r="D39" s="211"/>
      <c r="E39" s="215"/>
      <c r="F39" s="216"/>
      <c r="G39" s="216"/>
      <c r="H39" s="216"/>
      <c r="K39" s="1"/>
      <c r="L39" s="211"/>
    </row>
    <row r="40" customFormat="false" ht="12.8" hidden="false" customHeight="false" outlineLevel="0" collapsed="false">
      <c r="A40" s="1"/>
      <c r="B40" s="1"/>
      <c r="C40" s="211"/>
      <c r="D40" s="211"/>
      <c r="E40" s="215"/>
      <c r="F40" s="216"/>
      <c r="G40" s="216"/>
      <c r="H40" s="216"/>
      <c r="I40" s="217"/>
      <c r="J40" s="217"/>
      <c r="K40" s="1"/>
      <c r="L40" s="211"/>
    </row>
    <row r="41" customFormat="false" ht="12.8" hidden="false" customHeight="false" outlineLevel="0" collapsed="false">
      <c r="A41" s="1"/>
      <c r="B41" s="1"/>
      <c r="C41" s="211"/>
      <c r="D41" s="211"/>
      <c r="E41" s="215"/>
      <c r="F41" s="216"/>
      <c r="G41" s="216"/>
      <c r="H41" s="216"/>
      <c r="I41" s="216"/>
      <c r="J41" s="216"/>
      <c r="K41" s="1"/>
      <c r="L41" s="211"/>
    </row>
    <row r="42" customFormat="false" ht="12.8" hidden="false" customHeight="false" outlineLevel="0" collapsed="false">
      <c r="A42" s="1"/>
      <c r="B42" s="1"/>
      <c r="C42" s="211"/>
      <c r="D42" s="211"/>
      <c r="E42" s="215"/>
      <c r="F42" s="216"/>
      <c r="G42" s="216"/>
      <c r="H42" s="216"/>
      <c r="I42" s="216"/>
      <c r="J42" s="216"/>
      <c r="K42" s="1"/>
      <c r="L42" s="211"/>
    </row>
    <row r="43" customFormat="false" ht="12.8" hidden="false" customHeight="false" outlineLevel="0" collapsed="false">
      <c r="A43" s="1"/>
      <c r="B43" s="1"/>
      <c r="C43" s="211"/>
      <c r="D43" s="211"/>
      <c r="E43" s="215"/>
      <c r="F43" s="216"/>
      <c r="G43" s="216"/>
      <c r="H43" s="216"/>
      <c r="I43" s="216"/>
      <c r="J43" s="216"/>
      <c r="K43" s="1"/>
      <c r="L43" s="211"/>
    </row>
    <row r="44" customFormat="false" ht="12.8" hidden="false" customHeight="false" outlineLevel="0" collapsed="false">
      <c r="A44" s="1"/>
      <c r="B44" s="1"/>
      <c r="C44" s="211"/>
      <c r="D44" s="211"/>
      <c r="E44" s="215"/>
      <c r="F44" s="216"/>
      <c r="G44" s="216"/>
      <c r="H44" s="216"/>
      <c r="I44" s="216"/>
      <c r="J44" s="216"/>
      <c r="K44" s="1"/>
      <c r="L44" s="211"/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Roman,Normal"&amp;12&amp;A</oddHeader>
    <oddFooter>&amp;C&amp;"Times New Roman,Normal"&amp;12Page 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B1:T65"/>
  <sheetViews>
    <sheetView windowProtection="false" showFormulas="false" showGridLines="true" showRowColHeaders="true" showZeros="true" rightToLeft="false" tabSelected="false" showOutlineSymbols="true" defaultGridColor="true" view="normal" topLeftCell="B1" colorId="64" zoomScale="80" zoomScaleNormal="80" zoomScalePageLayoutView="100" workbookViewId="0">
      <selection pane="topLeft" activeCell="E45" activeCellId="1" sqref="C23:J24 E45"/>
    </sheetView>
  </sheetViews>
  <sheetFormatPr defaultRowHeight="12.8"/>
  <cols>
    <col collapsed="false" hidden="false" max="1" min="1" style="2" width="5.39795918367347"/>
    <col collapsed="false" hidden="false" max="10" min="2" style="2" width="14.3979591836735"/>
    <col collapsed="false" hidden="false" max="11" min="11" style="2" width="6.47959183673469"/>
    <col collapsed="false" hidden="false" max="1025" min="12" style="2" width="14.3979591836735"/>
  </cols>
  <sheetData>
    <row r="1" customFormat="false" ht="12.8" hidden="false" customHeight="false" outlineLevel="0" collapsed="false">
      <c r="B1" s="0"/>
      <c r="C1" s="0"/>
      <c r="D1" s="0"/>
      <c r="E1" s="0"/>
      <c r="F1" s="0"/>
      <c r="G1" s="0"/>
      <c r="H1" s="0"/>
      <c r="I1" s="0"/>
      <c r="J1" s="0"/>
      <c r="L1" s="0"/>
      <c r="M1" s="0"/>
      <c r="N1" s="0"/>
      <c r="O1" s="0"/>
      <c r="P1" s="0"/>
      <c r="Q1" s="0"/>
      <c r="R1" s="0"/>
      <c r="S1" s="0"/>
      <c r="T1" s="0"/>
    </row>
    <row r="2" customFormat="false" ht="19.7" hidden="false" customHeight="false" outlineLevel="0" collapsed="false">
      <c r="B2" s="133" t="s">
        <v>4795</v>
      </c>
      <c r="C2" s="4"/>
      <c r="D2" s="4"/>
      <c r="E2" s="4"/>
      <c r="F2" s="4"/>
      <c r="G2" s="4"/>
      <c r="H2" s="4"/>
      <c r="I2" s="4"/>
      <c r="J2" s="4"/>
      <c r="L2" s="133" t="s">
        <v>4796</v>
      </c>
      <c r="M2" s="4"/>
      <c r="N2" s="4"/>
      <c r="O2" s="4"/>
      <c r="P2" s="4"/>
      <c r="Q2" s="4"/>
      <c r="R2" s="4"/>
      <c r="S2" s="4"/>
      <c r="T2" s="4"/>
    </row>
    <row r="3" customFormat="false" ht="12.8" hidden="false" customHeight="false" outlineLevel="0" collapsed="false">
      <c r="B3" s="0"/>
      <c r="C3" s="0"/>
      <c r="D3" s="0"/>
      <c r="E3" s="0"/>
      <c r="F3" s="0"/>
      <c r="G3" s="0"/>
      <c r="H3" s="0"/>
      <c r="I3" s="0"/>
      <c r="J3" s="0"/>
      <c r="L3" s="0"/>
      <c r="M3" s="0"/>
      <c r="N3" s="0"/>
      <c r="O3" s="0"/>
      <c r="P3" s="0"/>
      <c r="Q3" s="0"/>
      <c r="R3" s="0"/>
      <c r="S3" s="0"/>
      <c r="T3" s="0"/>
    </row>
    <row r="4" customFormat="false" ht="13.8" hidden="false" customHeight="false" outlineLevel="0" collapsed="false">
      <c r="B4" s="19" t="s">
        <v>80</v>
      </c>
      <c r="C4" s="2" t="n">
        <v>1</v>
      </c>
      <c r="D4" s="2" t="n">
        <v>2</v>
      </c>
      <c r="E4" s="2" t="n">
        <v>3</v>
      </c>
      <c r="F4" s="2" t="n">
        <v>4</v>
      </c>
      <c r="G4" s="2" t="n">
        <v>5</v>
      </c>
      <c r="H4" s="2" t="n">
        <v>6</v>
      </c>
      <c r="I4" s="2" t="n">
        <v>7</v>
      </c>
      <c r="J4" s="2" t="n">
        <v>8</v>
      </c>
      <c r="L4" s="19" t="s">
        <v>80</v>
      </c>
      <c r="M4" s="2" t="n">
        <v>1</v>
      </c>
      <c r="N4" s="2" t="n">
        <v>2</v>
      </c>
      <c r="O4" s="2" t="n">
        <v>3</v>
      </c>
      <c r="P4" s="2" t="n">
        <v>4</v>
      </c>
      <c r="Q4" s="2" t="n">
        <v>5</v>
      </c>
      <c r="R4" s="2" t="n">
        <v>6</v>
      </c>
      <c r="S4" s="2" t="n">
        <v>7</v>
      </c>
      <c r="T4" s="2" t="n">
        <v>8</v>
      </c>
    </row>
    <row r="5" customFormat="false" ht="13.8" hidden="false" customHeight="false" outlineLevel="0" collapsed="false">
      <c r="B5" s="218" t="n">
        <v>1</v>
      </c>
      <c r="C5" s="219" t="n">
        <v>0</v>
      </c>
      <c r="D5" s="219" t="n">
        <v>0</v>
      </c>
      <c r="E5" s="219" t="n">
        <v>0.12</v>
      </c>
      <c r="F5" s="219" t="n">
        <v>0.213333333333333</v>
      </c>
      <c r="G5" s="219" t="n">
        <v>0.213333333333333</v>
      </c>
      <c r="H5" s="219" t="n">
        <v>0.546666666666667</v>
      </c>
      <c r="I5" s="219" t="n">
        <v>1.368</v>
      </c>
      <c r="J5" s="219" t="n">
        <v>1.84</v>
      </c>
      <c r="L5" s="218" t="n">
        <v>1</v>
      </c>
      <c r="M5" s="219" t="n">
        <v>0</v>
      </c>
      <c r="N5" s="219" t="n">
        <v>0</v>
      </c>
      <c r="O5" s="219" t="n">
        <v>0.06</v>
      </c>
      <c r="P5" s="219" t="n">
        <v>0.106666666666667</v>
      </c>
      <c r="Q5" s="219" t="n">
        <v>0.106666666666667</v>
      </c>
      <c r="R5" s="219" t="n">
        <v>0.273333333333333</v>
      </c>
      <c r="S5" s="219" t="n">
        <v>0.684</v>
      </c>
      <c r="T5" s="219" t="n">
        <v>0.92</v>
      </c>
    </row>
    <row r="6" customFormat="false" ht="13.8" hidden="false" customHeight="false" outlineLevel="0" collapsed="false">
      <c r="B6" s="220" t="n">
        <v>2</v>
      </c>
      <c r="C6" s="219" t="n">
        <v>0</v>
      </c>
      <c r="D6" s="219" t="n">
        <v>0</v>
      </c>
      <c r="E6" s="219" t="n">
        <v>0.12</v>
      </c>
      <c r="F6" s="219" t="n">
        <v>0.213333333333333</v>
      </c>
      <c r="G6" s="219" t="n">
        <v>0.213333333333333</v>
      </c>
      <c r="H6" s="219" t="n">
        <v>0.546666666666667</v>
      </c>
      <c r="I6" s="219" t="n">
        <v>1.368</v>
      </c>
      <c r="J6" s="219" t="n">
        <v>1.84</v>
      </c>
      <c r="L6" s="220" t="n">
        <v>2</v>
      </c>
      <c r="M6" s="219" t="n">
        <v>0</v>
      </c>
      <c r="N6" s="219" t="n">
        <v>0</v>
      </c>
      <c r="O6" s="219" t="n">
        <v>0.06</v>
      </c>
      <c r="P6" s="219" t="n">
        <v>0.106666666666667</v>
      </c>
      <c r="Q6" s="219" t="n">
        <v>0.106666666666667</v>
      </c>
      <c r="R6" s="219" t="n">
        <v>0.273333333333333</v>
      </c>
      <c r="S6" s="219" t="n">
        <v>0.684</v>
      </c>
      <c r="T6" s="219" t="n">
        <v>0.92</v>
      </c>
    </row>
    <row r="7" customFormat="false" ht="13.8" hidden="false" customHeight="false" outlineLevel="0" collapsed="false">
      <c r="B7" s="218" t="n">
        <v>3</v>
      </c>
      <c r="C7" s="219" t="n">
        <v>0</v>
      </c>
      <c r="D7" s="219" t="n">
        <v>0</v>
      </c>
      <c r="E7" s="219" t="n">
        <v>0.12</v>
      </c>
      <c r="F7" s="219" t="n">
        <v>0.213333333333333</v>
      </c>
      <c r="G7" s="219" t="n">
        <v>0.213333333333333</v>
      </c>
      <c r="H7" s="219" t="n">
        <v>0.546666666666667</v>
      </c>
      <c r="I7" s="219" t="n">
        <v>1.368</v>
      </c>
      <c r="J7" s="219" t="n">
        <v>1.84</v>
      </c>
      <c r="L7" s="218" t="n">
        <v>3</v>
      </c>
      <c r="M7" s="219" t="n">
        <v>0</v>
      </c>
      <c r="N7" s="219" t="n">
        <v>0</v>
      </c>
      <c r="O7" s="219" t="n">
        <v>0.06</v>
      </c>
      <c r="P7" s="219" t="n">
        <v>0.106666666666667</v>
      </c>
      <c r="Q7" s="219" t="n">
        <v>0.106666666666667</v>
      </c>
      <c r="R7" s="219" t="n">
        <v>0.273333333333333</v>
      </c>
      <c r="S7" s="219" t="n">
        <v>0.684</v>
      </c>
      <c r="T7" s="219" t="n">
        <v>0.92</v>
      </c>
    </row>
    <row r="8" customFormat="false" ht="13.8" hidden="false" customHeight="false" outlineLevel="0" collapsed="false">
      <c r="B8" s="220" t="n">
        <v>4</v>
      </c>
      <c r="C8" s="219" t="n">
        <v>0</v>
      </c>
      <c r="D8" s="219" t="n">
        <v>0</v>
      </c>
      <c r="E8" s="219" t="n">
        <v>0.12</v>
      </c>
      <c r="F8" s="219" t="n">
        <v>0.213333333333333</v>
      </c>
      <c r="G8" s="219" t="n">
        <v>0.213333333333333</v>
      </c>
      <c r="H8" s="219" t="n">
        <v>0.546666666666667</v>
      </c>
      <c r="I8" s="219" t="n">
        <v>1.368</v>
      </c>
      <c r="J8" s="219" t="n">
        <v>1.84</v>
      </c>
      <c r="L8" s="220" t="n">
        <v>4</v>
      </c>
      <c r="M8" s="219" t="n">
        <v>0</v>
      </c>
      <c r="N8" s="219" t="n">
        <v>0</v>
      </c>
      <c r="O8" s="219" t="n">
        <v>0.06</v>
      </c>
      <c r="P8" s="219" t="n">
        <v>0.106666666666667</v>
      </c>
      <c r="Q8" s="219" t="n">
        <v>0.106666666666667</v>
      </c>
      <c r="R8" s="219" t="n">
        <v>0.273333333333333</v>
      </c>
      <c r="S8" s="219" t="n">
        <v>0.684</v>
      </c>
      <c r="T8" s="219" t="n">
        <v>0.92</v>
      </c>
    </row>
    <row r="9" customFormat="false" ht="13.8" hidden="false" customHeight="false" outlineLevel="0" collapsed="false">
      <c r="B9" s="218" t="n">
        <v>5</v>
      </c>
      <c r="C9" s="219" t="n">
        <v>0</v>
      </c>
      <c r="D9" s="219" t="n">
        <v>0</v>
      </c>
      <c r="E9" s="219" t="n">
        <v>0.12</v>
      </c>
      <c r="F9" s="219" t="n">
        <v>0.213333333333333</v>
      </c>
      <c r="G9" s="219" t="n">
        <v>0.213333333333333</v>
      </c>
      <c r="H9" s="219" t="n">
        <v>0.546666666666667</v>
      </c>
      <c r="I9" s="219" t="n">
        <v>1.368</v>
      </c>
      <c r="J9" s="219" t="n">
        <v>1.84</v>
      </c>
      <c r="L9" s="218" t="n">
        <v>5</v>
      </c>
      <c r="M9" s="219" t="n">
        <v>0</v>
      </c>
      <c r="N9" s="219" t="n">
        <v>0</v>
      </c>
      <c r="O9" s="219" t="n">
        <v>0.06</v>
      </c>
      <c r="P9" s="219" t="n">
        <v>0.106666666666667</v>
      </c>
      <c r="Q9" s="219" t="n">
        <v>0.106666666666667</v>
      </c>
      <c r="R9" s="219" t="n">
        <v>0.273333333333333</v>
      </c>
      <c r="S9" s="219" t="n">
        <v>0.684</v>
      </c>
      <c r="T9" s="219" t="n">
        <v>0.92</v>
      </c>
    </row>
    <row r="10" customFormat="false" ht="13.8" hidden="false" customHeight="false" outlineLevel="0" collapsed="false">
      <c r="B10" s="220" t="n">
        <v>6</v>
      </c>
      <c r="C10" s="219" t="n">
        <v>0</v>
      </c>
      <c r="D10" s="219" t="n">
        <v>0</v>
      </c>
      <c r="E10" s="219" t="n">
        <v>0.12</v>
      </c>
      <c r="F10" s="219" t="n">
        <v>0.213333333333333</v>
      </c>
      <c r="G10" s="219" t="n">
        <v>0.213333333333333</v>
      </c>
      <c r="H10" s="219" t="n">
        <v>0.546666666666667</v>
      </c>
      <c r="I10" s="219" t="n">
        <v>1.368</v>
      </c>
      <c r="J10" s="219" t="n">
        <v>1.84</v>
      </c>
      <c r="L10" s="220" t="n">
        <v>6</v>
      </c>
      <c r="M10" s="219" t="n">
        <v>0</v>
      </c>
      <c r="N10" s="219" t="n">
        <v>0</v>
      </c>
      <c r="O10" s="219" t="n">
        <v>0.06</v>
      </c>
      <c r="P10" s="219" t="n">
        <v>0.106666666666667</v>
      </c>
      <c r="Q10" s="219" t="n">
        <v>0.106666666666667</v>
      </c>
      <c r="R10" s="219" t="n">
        <v>0.273333333333333</v>
      </c>
      <c r="S10" s="219" t="n">
        <v>0.684</v>
      </c>
      <c r="T10" s="219" t="n">
        <v>0.92</v>
      </c>
    </row>
    <row r="11" customFormat="false" ht="13.8" hidden="false" customHeight="false" outlineLevel="0" collapsed="false">
      <c r="B11" s="218" t="n">
        <v>7</v>
      </c>
      <c r="C11" s="219" t="n">
        <v>0</v>
      </c>
      <c r="D11" s="219" t="n">
        <v>0</v>
      </c>
      <c r="E11" s="219" t="n">
        <v>0.12</v>
      </c>
      <c r="F11" s="219" t="n">
        <v>0.213333333333333</v>
      </c>
      <c r="G11" s="219" t="n">
        <v>0.213333333333333</v>
      </c>
      <c r="H11" s="219" t="n">
        <v>0.546666666666667</v>
      </c>
      <c r="I11" s="219" t="n">
        <v>1.368</v>
      </c>
      <c r="J11" s="219" t="n">
        <v>1.84</v>
      </c>
      <c r="L11" s="218" t="n">
        <v>7</v>
      </c>
      <c r="M11" s="219" t="n">
        <v>0</v>
      </c>
      <c r="N11" s="219" t="n">
        <v>0</v>
      </c>
      <c r="O11" s="219" t="n">
        <v>0.06</v>
      </c>
      <c r="P11" s="219" t="n">
        <v>0.106666666666667</v>
      </c>
      <c r="Q11" s="219" t="n">
        <v>0.106666666666667</v>
      </c>
      <c r="R11" s="219" t="n">
        <v>0.273333333333333</v>
      </c>
      <c r="S11" s="219" t="n">
        <v>0.684</v>
      </c>
      <c r="T11" s="219" t="n">
        <v>0.92</v>
      </c>
    </row>
    <row r="12" customFormat="false" ht="12.8" hidden="false" customHeight="false" outlineLevel="0" collapsed="false">
      <c r="B12" s="0"/>
      <c r="C12" s="0"/>
      <c r="D12" s="0"/>
      <c r="E12" s="0"/>
      <c r="F12" s="0"/>
      <c r="G12" s="0"/>
      <c r="H12" s="0"/>
      <c r="I12" s="0"/>
      <c r="J12" s="0"/>
      <c r="L12" s="0"/>
      <c r="M12" s="0"/>
      <c r="N12" s="0"/>
      <c r="O12" s="0"/>
      <c r="P12" s="0"/>
      <c r="Q12" s="0"/>
      <c r="R12" s="0"/>
      <c r="S12" s="0"/>
      <c r="T12" s="0"/>
    </row>
    <row r="13" customFormat="false" ht="13.8" hidden="false" customHeight="false" outlineLevel="0" collapsed="false">
      <c r="B13" s="19" t="s">
        <v>21</v>
      </c>
      <c r="C13" s="0"/>
      <c r="D13" s="0"/>
      <c r="E13" s="0"/>
      <c r="F13" s="0"/>
      <c r="G13" s="0"/>
      <c r="H13" s="0"/>
      <c r="I13" s="0"/>
      <c r="J13" s="0"/>
      <c r="L13" s="19" t="s">
        <v>21</v>
      </c>
      <c r="M13" s="0"/>
      <c r="N13" s="0"/>
      <c r="O13" s="0"/>
      <c r="P13" s="0"/>
      <c r="Q13" s="0"/>
      <c r="R13" s="0"/>
      <c r="S13" s="0"/>
      <c r="T13" s="0"/>
    </row>
    <row r="14" customFormat="false" ht="13.8" hidden="false" customHeight="false" outlineLevel="0" collapsed="false">
      <c r="B14" s="218" t="n">
        <v>1</v>
      </c>
      <c r="C14" s="219" t="n">
        <v>0</v>
      </c>
      <c r="D14" s="219" t="n">
        <v>0</v>
      </c>
      <c r="E14" s="219" t="n">
        <v>0.816</v>
      </c>
      <c r="F14" s="219" t="n">
        <v>1.45066666666667</v>
      </c>
      <c r="G14" s="219" t="n">
        <v>1.45066666666667</v>
      </c>
      <c r="H14" s="219" t="n">
        <v>2.07733333333333</v>
      </c>
      <c r="I14" s="219" t="n">
        <v>5.472</v>
      </c>
      <c r="J14" s="219" t="n">
        <v>7.36</v>
      </c>
      <c r="L14" s="218" t="n">
        <v>1</v>
      </c>
      <c r="M14" s="219" t="n">
        <v>0</v>
      </c>
      <c r="N14" s="219" t="n">
        <v>0</v>
      </c>
      <c r="O14" s="219" t="n">
        <v>0.408</v>
      </c>
      <c r="P14" s="219" t="n">
        <v>0.725333333333333</v>
      </c>
      <c r="Q14" s="219" t="n">
        <v>0.725333333333333</v>
      </c>
      <c r="R14" s="219" t="n">
        <v>1.03866666666667</v>
      </c>
      <c r="S14" s="219" t="n">
        <v>2.736</v>
      </c>
      <c r="T14" s="219" t="n">
        <v>3.68</v>
      </c>
    </row>
    <row r="15" customFormat="false" ht="13.8" hidden="false" customHeight="false" outlineLevel="0" collapsed="false">
      <c r="B15" s="220" t="n">
        <v>2</v>
      </c>
      <c r="C15" s="219" t="n">
        <v>0</v>
      </c>
      <c r="D15" s="219" t="n">
        <v>0</v>
      </c>
      <c r="E15" s="219" t="n">
        <v>0.816</v>
      </c>
      <c r="F15" s="219" t="n">
        <v>1.45066666666667</v>
      </c>
      <c r="G15" s="219" t="n">
        <v>1.45066666666667</v>
      </c>
      <c r="H15" s="219" t="n">
        <v>2.07733333333333</v>
      </c>
      <c r="I15" s="219" t="n">
        <v>5.472</v>
      </c>
      <c r="J15" s="219" t="n">
        <v>7.36</v>
      </c>
      <c r="L15" s="220" t="n">
        <v>2</v>
      </c>
      <c r="M15" s="219" t="n">
        <v>0</v>
      </c>
      <c r="N15" s="219" t="n">
        <v>0</v>
      </c>
      <c r="O15" s="219" t="n">
        <v>0.408</v>
      </c>
      <c r="P15" s="219" t="n">
        <v>0.725333333333333</v>
      </c>
      <c r="Q15" s="219" t="n">
        <v>0.725333333333333</v>
      </c>
      <c r="R15" s="219" t="n">
        <v>1.03866666666667</v>
      </c>
      <c r="S15" s="219" t="n">
        <v>2.736</v>
      </c>
      <c r="T15" s="219" t="n">
        <v>3.68</v>
      </c>
    </row>
    <row r="16" customFormat="false" ht="13.8" hidden="false" customHeight="false" outlineLevel="0" collapsed="false">
      <c r="B16" s="218" t="n">
        <v>3</v>
      </c>
      <c r="C16" s="219" t="n">
        <v>0</v>
      </c>
      <c r="D16" s="219" t="n">
        <v>0</v>
      </c>
      <c r="E16" s="219" t="n">
        <v>0.816</v>
      </c>
      <c r="F16" s="219" t="n">
        <v>1.45066666666667</v>
      </c>
      <c r="G16" s="219" t="n">
        <v>1.45066666666667</v>
      </c>
      <c r="H16" s="219" t="n">
        <v>2.07733333333333</v>
      </c>
      <c r="I16" s="219" t="n">
        <v>5.472</v>
      </c>
      <c r="J16" s="219" t="n">
        <v>7.36</v>
      </c>
      <c r="L16" s="218" t="n">
        <v>3</v>
      </c>
      <c r="M16" s="219" t="n">
        <v>0</v>
      </c>
      <c r="N16" s="219" t="n">
        <v>0</v>
      </c>
      <c r="O16" s="219" t="n">
        <v>0.408</v>
      </c>
      <c r="P16" s="219" t="n">
        <v>0.725333333333333</v>
      </c>
      <c r="Q16" s="219" t="n">
        <v>0.725333333333333</v>
      </c>
      <c r="R16" s="219" t="n">
        <v>1.03866666666667</v>
      </c>
      <c r="S16" s="219" t="n">
        <v>2.736</v>
      </c>
      <c r="T16" s="219" t="n">
        <v>3.68</v>
      </c>
    </row>
    <row r="17" customFormat="false" ht="13.8" hidden="false" customHeight="false" outlineLevel="0" collapsed="false">
      <c r="B17" s="220" t="n">
        <v>4</v>
      </c>
      <c r="C17" s="219" t="n">
        <v>0</v>
      </c>
      <c r="D17" s="219" t="n">
        <v>0</v>
      </c>
      <c r="E17" s="219" t="n">
        <v>0.816</v>
      </c>
      <c r="F17" s="219" t="n">
        <v>1.45066666666667</v>
      </c>
      <c r="G17" s="219" t="n">
        <v>1.45066666666667</v>
      </c>
      <c r="H17" s="219" t="n">
        <v>2.07733333333333</v>
      </c>
      <c r="I17" s="219" t="n">
        <v>5.472</v>
      </c>
      <c r="J17" s="219" t="n">
        <v>7.36</v>
      </c>
      <c r="L17" s="220" t="n">
        <v>4</v>
      </c>
      <c r="M17" s="219" t="n">
        <v>0</v>
      </c>
      <c r="N17" s="219" t="n">
        <v>0</v>
      </c>
      <c r="O17" s="219" t="n">
        <v>0.408</v>
      </c>
      <c r="P17" s="219" t="n">
        <v>0.725333333333333</v>
      </c>
      <c r="Q17" s="219" t="n">
        <v>0.725333333333333</v>
      </c>
      <c r="R17" s="219" t="n">
        <v>1.03866666666667</v>
      </c>
      <c r="S17" s="219" t="n">
        <v>2.736</v>
      </c>
      <c r="T17" s="219" t="n">
        <v>3.68</v>
      </c>
    </row>
    <row r="18" customFormat="false" ht="13.8" hidden="false" customHeight="false" outlineLevel="0" collapsed="false">
      <c r="B18" s="218" t="n">
        <v>5</v>
      </c>
      <c r="C18" s="219" t="n">
        <v>0</v>
      </c>
      <c r="D18" s="219" t="n">
        <v>0</v>
      </c>
      <c r="E18" s="219" t="n">
        <v>0.816</v>
      </c>
      <c r="F18" s="219" t="n">
        <v>1.45066666666667</v>
      </c>
      <c r="G18" s="219" t="n">
        <v>1.45066666666667</v>
      </c>
      <c r="H18" s="219" t="n">
        <v>2.07733333333333</v>
      </c>
      <c r="I18" s="219" t="n">
        <v>5.472</v>
      </c>
      <c r="J18" s="219" t="n">
        <v>7.36</v>
      </c>
      <c r="L18" s="218" t="n">
        <v>5</v>
      </c>
      <c r="M18" s="219" t="n">
        <v>0</v>
      </c>
      <c r="N18" s="219" t="n">
        <v>0</v>
      </c>
      <c r="O18" s="219" t="n">
        <v>0.408</v>
      </c>
      <c r="P18" s="219" t="n">
        <v>0.725333333333333</v>
      </c>
      <c r="Q18" s="219" t="n">
        <v>0.725333333333333</v>
      </c>
      <c r="R18" s="219" t="n">
        <v>1.03866666666667</v>
      </c>
      <c r="S18" s="219" t="n">
        <v>2.736</v>
      </c>
      <c r="T18" s="219" t="n">
        <v>3.68</v>
      </c>
    </row>
    <row r="19" customFormat="false" ht="13.8" hidden="false" customHeight="false" outlineLevel="0" collapsed="false">
      <c r="B19" s="220" t="n">
        <v>6</v>
      </c>
      <c r="C19" s="219" t="n">
        <v>0</v>
      </c>
      <c r="D19" s="219" t="n">
        <v>0</v>
      </c>
      <c r="E19" s="219" t="n">
        <v>0.816</v>
      </c>
      <c r="F19" s="219" t="n">
        <v>1.45066666666667</v>
      </c>
      <c r="G19" s="219" t="n">
        <v>1.45066666666667</v>
      </c>
      <c r="H19" s="219" t="n">
        <v>2.07733333333333</v>
      </c>
      <c r="I19" s="219" t="n">
        <v>5.472</v>
      </c>
      <c r="J19" s="219" t="n">
        <v>7.36</v>
      </c>
      <c r="L19" s="220" t="n">
        <v>6</v>
      </c>
      <c r="M19" s="219" t="n">
        <v>0</v>
      </c>
      <c r="N19" s="219" t="n">
        <v>0</v>
      </c>
      <c r="O19" s="219" t="n">
        <v>0.408</v>
      </c>
      <c r="P19" s="219" t="n">
        <v>0.725333333333333</v>
      </c>
      <c r="Q19" s="219" t="n">
        <v>0.725333333333333</v>
      </c>
      <c r="R19" s="219" t="n">
        <v>1.03866666666667</v>
      </c>
      <c r="S19" s="219" t="n">
        <v>2.736</v>
      </c>
      <c r="T19" s="219" t="n">
        <v>3.68</v>
      </c>
    </row>
    <row r="20" customFormat="false" ht="13.8" hidden="false" customHeight="false" outlineLevel="0" collapsed="false">
      <c r="B20" s="218" t="n">
        <v>7</v>
      </c>
      <c r="C20" s="219" t="n">
        <v>0</v>
      </c>
      <c r="D20" s="219" t="n">
        <v>0</v>
      </c>
      <c r="E20" s="219" t="n">
        <v>0.816</v>
      </c>
      <c r="F20" s="219" t="n">
        <v>1.45066666666667</v>
      </c>
      <c r="G20" s="219" t="n">
        <v>1.45066666666667</v>
      </c>
      <c r="H20" s="219" t="n">
        <v>2.07733333333333</v>
      </c>
      <c r="I20" s="219" t="n">
        <v>5.472</v>
      </c>
      <c r="J20" s="219" t="n">
        <v>7.36</v>
      </c>
      <c r="L20" s="218" t="n">
        <v>7</v>
      </c>
      <c r="M20" s="219" t="n">
        <v>0</v>
      </c>
      <c r="N20" s="219" t="n">
        <v>0</v>
      </c>
      <c r="O20" s="219" t="n">
        <v>0.408</v>
      </c>
      <c r="P20" s="219" t="n">
        <v>0.725333333333333</v>
      </c>
      <c r="Q20" s="219" t="n">
        <v>0.725333333333333</v>
      </c>
      <c r="R20" s="219" t="n">
        <v>1.03866666666667</v>
      </c>
      <c r="S20" s="219" t="n">
        <v>2.736</v>
      </c>
      <c r="T20" s="219" t="n">
        <v>3.68</v>
      </c>
    </row>
    <row r="21" customFormat="false" ht="12.8" hidden="false" customHeight="false" outlineLevel="0" collapsed="false">
      <c r="B21" s="0"/>
      <c r="C21" s="0"/>
      <c r="D21" s="0"/>
      <c r="E21" s="0"/>
      <c r="F21" s="0"/>
      <c r="G21" s="0"/>
      <c r="H21" s="0"/>
      <c r="I21" s="0"/>
      <c r="J21" s="0"/>
      <c r="L21" s="0"/>
      <c r="M21" s="0"/>
      <c r="N21" s="0"/>
      <c r="O21" s="0"/>
      <c r="P21" s="0"/>
      <c r="Q21" s="0"/>
      <c r="R21" s="0"/>
      <c r="S21" s="0"/>
      <c r="T21" s="0"/>
    </row>
    <row r="22" customFormat="false" ht="13.8" hidden="false" customHeight="false" outlineLevel="0" collapsed="false">
      <c r="B22" s="19" t="s">
        <v>22</v>
      </c>
      <c r="C22" s="0"/>
      <c r="D22" s="0"/>
      <c r="E22" s="0"/>
      <c r="F22" s="0"/>
      <c r="G22" s="0"/>
      <c r="H22" s="0"/>
      <c r="I22" s="0"/>
      <c r="J22" s="0"/>
      <c r="L22" s="19" t="s">
        <v>22</v>
      </c>
      <c r="M22" s="0"/>
      <c r="N22" s="0"/>
      <c r="O22" s="0"/>
      <c r="P22" s="0"/>
      <c r="Q22" s="0"/>
      <c r="R22" s="0"/>
      <c r="S22" s="0"/>
      <c r="T22" s="0"/>
    </row>
    <row r="23" customFormat="false" ht="13.8" hidden="false" customHeight="false" outlineLevel="0" collapsed="false">
      <c r="B23" s="218" t="n">
        <v>1</v>
      </c>
      <c r="C23" s="219" t="n">
        <v>0</v>
      </c>
      <c r="D23" s="219" t="n">
        <v>0.1</v>
      </c>
      <c r="E23" s="219" t="n">
        <v>0.984</v>
      </c>
      <c r="F23" s="219" t="n">
        <v>1.74933333333333</v>
      </c>
      <c r="G23" s="219" t="n">
        <v>1.74933333333333</v>
      </c>
      <c r="H23" s="219" t="n">
        <v>2.132</v>
      </c>
      <c r="I23" s="219" t="n">
        <v>3.534</v>
      </c>
      <c r="J23" s="219" t="n">
        <v>4.75333333333333</v>
      </c>
      <c r="L23" s="218" t="n">
        <v>1</v>
      </c>
      <c r="M23" s="219" t="n">
        <v>0</v>
      </c>
      <c r="N23" s="219" t="n">
        <v>0.1</v>
      </c>
      <c r="O23" s="219" t="n">
        <v>0.492</v>
      </c>
      <c r="P23" s="219" t="n">
        <v>0.874666666666667</v>
      </c>
      <c r="Q23" s="219" t="n">
        <v>0.874666666666667</v>
      </c>
      <c r="R23" s="219" t="n">
        <v>1.066</v>
      </c>
      <c r="S23" s="219" t="n">
        <v>1.767</v>
      </c>
      <c r="T23" s="219" t="n">
        <v>2.37666666666667</v>
      </c>
    </row>
    <row r="24" customFormat="false" ht="13.8" hidden="false" customHeight="false" outlineLevel="0" collapsed="false">
      <c r="B24" s="220" t="n">
        <v>2</v>
      </c>
      <c r="C24" s="219" t="n">
        <v>0</v>
      </c>
      <c r="D24" s="219" t="n">
        <v>0.1</v>
      </c>
      <c r="E24" s="219" t="n">
        <v>0.984</v>
      </c>
      <c r="F24" s="219" t="n">
        <v>1.74933333333333</v>
      </c>
      <c r="G24" s="219" t="n">
        <v>1.74933333333333</v>
      </c>
      <c r="H24" s="219" t="n">
        <v>2.132</v>
      </c>
      <c r="I24" s="219" t="n">
        <v>3.534</v>
      </c>
      <c r="J24" s="219" t="n">
        <v>4.75333333333333</v>
      </c>
      <c r="L24" s="220" t="n">
        <v>2</v>
      </c>
      <c r="M24" s="219" t="n">
        <v>0</v>
      </c>
      <c r="N24" s="219" t="n">
        <v>0.1</v>
      </c>
      <c r="O24" s="219" t="n">
        <v>0.492</v>
      </c>
      <c r="P24" s="219" t="n">
        <v>0.874666666666667</v>
      </c>
      <c r="Q24" s="219" t="n">
        <v>0.874666666666667</v>
      </c>
      <c r="R24" s="219" t="n">
        <v>1.066</v>
      </c>
      <c r="S24" s="219" t="n">
        <v>1.767</v>
      </c>
      <c r="T24" s="219" t="n">
        <v>2.37666666666667</v>
      </c>
    </row>
    <row r="25" customFormat="false" ht="13.8" hidden="false" customHeight="false" outlineLevel="0" collapsed="false">
      <c r="B25" s="218" t="n">
        <v>3</v>
      </c>
      <c r="C25" s="219" t="n">
        <v>0</v>
      </c>
      <c r="D25" s="219" t="n">
        <v>0.1</v>
      </c>
      <c r="E25" s="219" t="n">
        <v>0.984</v>
      </c>
      <c r="F25" s="219" t="n">
        <v>1.74933333333333</v>
      </c>
      <c r="G25" s="219" t="n">
        <v>1.74933333333333</v>
      </c>
      <c r="H25" s="219" t="n">
        <v>2.132</v>
      </c>
      <c r="I25" s="219" t="n">
        <v>3.534</v>
      </c>
      <c r="J25" s="219" t="n">
        <v>4.75333333333333</v>
      </c>
      <c r="L25" s="218" t="n">
        <v>3</v>
      </c>
      <c r="M25" s="219" t="n">
        <v>0</v>
      </c>
      <c r="N25" s="219" t="n">
        <v>0.1</v>
      </c>
      <c r="O25" s="219" t="n">
        <v>0.492</v>
      </c>
      <c r="P25" s="219" t="n">
        <v>0.874666666666667</v>
      </c>
      <c r="Q25" s="219" t="n">
        <v>0.874666666666667</v>
      </c>
      <c r="R25" s="219" t="n">
        <v>1.066</v>
      </c>
      <c r="S25" s="219" t="n">
        <v>1.767</v>
      </c>
      <c r="T25" s="219" t="n">
        <v>2.37666666666667</v>
      </c>
    </row>
    <row r="26" customFormat="false" ht="13.8" hidden="false" customHeight="false" outlineLevel="0" collapsed="false">
      <c r="B26" s="220" t="n">
        <v>4</v>
      </c>
      <c r="C26" s="219" t="n">
        <v>0</v>
      </c>
      <c r="D26" s="219" t="n">
        <v>0.1</v>
      </c>
      <c r="E26" s="219" t="n">
        <v>0.984</v>
      </c>
      <c r="F26" s="219" t="n">
        <v>1.74933333333333</v>
      </c>
      <c r="G26" s="219" t="n">
        <v>1.74933333333333</v>
      </c>
      <c r="H26" s="219" t="n">
        <v>2.132</v>
      </c>
      <c r="I26" s="219" t="n">
        <v>3.534</v>
      </c>
      <c r="J26" s="219" t="n">
        <v>4.75333333333333</v>
      </c>
      <c r="L26" s="220" t="n">
        <v>4</v>
      </c>
      <c r="M26" s="219" t="n">
        <v>0</v>
      </c>
      <c r="N26" s="219" t="n">
        <v>0.1</v>
      </c>
      <c r="O26" s="219" t="n">
        <v>0.492</v>
      </c>
      <c r="P26" s="219" t="n">
        <v>0.874666666666667</v>
      </c>
      <c r="Q26" s="219" t="n">
        <v>0.874666666666667</v>
      </c>
      <c r="R26" s="219" t="n">
        <v>1.066</v>
      </c>
      <c r="S26" s="219" t="n">
        <v>1.767</v>
      </c>
      <c r="T26" s="219" t="n">
        <v>2.37666666666667</v>
      </c>
    </row>
    <row r="27" customFormat="false" ht="13.8" hidden="false" customHeight="false" outlineLevel="0" collapsed="false">
      <c r="B27" s="218" t="n">
        <v>5</v>
      </c>
      <c r="C27" s="219" t="n">
        <v>0</v>
      </c>
      <c r="D27" s="219" t="n">
        <v>0.1</v>
      </c>
      <c r="E27" s="219" t="n">
        <v>0.984</v>
      </c>
      <c r="F27" s="219" t="n">
        <v>1.74933333333333</v>
      </c>
      <c r="G27" s="219" t="n">
        <v>1.74933333333333</v>
      </c>
      <c r="H27" s="219" t="n">
        <v>2.132</v>
      </c>
      <c r="I27" s="219" t="n">
        <v>3.534</v>
      </c>
      <c r="J27" s="219" t="n">
        <v>4.75333333333333</v>
      </c>
      <c r="L27" s="218" t="n">
        <v>5</v>
      </c>
      <c r="M27" s="219" t="n">
        <v>0</v>
      </c>
      <c r="N27" s="219" t="n">
        <v>0.1</v>
      </c>
      <c r="O27" s="219" t="n">
        <v>0.492</v>
      </c>
      <c r="P27" s="219" t="n">
        <v>0.874666666666667</v>
      </c>
      <c r="Q27" s="219" t="n">
        <v>0.874666666666667</v>
      </c>
      <c r="R27" s="219" t="n">
        <v>1.066</v>
      </c>
      <c r="S27" s="219" t="n">
        <v>1.767</v>
      </c>
      <c r="T27" s="219" t="n">
        <v>2.37666666666667</v>
      </c>
    </row>
    <row r="28" customFormat="false" ht="13.8" hidden="false" customHeight="false" outlineLevel="0" collapsed="false">
      <c r="B28" s="220" t="n">
        <v>6</v>
      </c>
      <c r="C28" s="219" t="n">
        <v>0</v>
      </c>
      <c r="D28" s="219" t="n">
        <v>0.1</v>
      </c>
      <c r="E28" s="219" t="n">
        <v>0.984</v>
      </c>
      <c r="F28" s="219" t="n">
        <v>1.74933333333333</v>
      </c>
      <c r="G28" s="219" t="n">
        <v>1.74933333333333</v>
      </c>
      <c r="H28" s="219" t="n">
        <v>2.132</v>
      </c>
      <c r="I28" s="219" t="n">
        <v>3.534</v>
      </c>
      <c r="J28" s="219" t="n">
        <v>4.75333333333333</v>
      </c>
      <c r="L28" s="220" t="n">
        <v>6</v>
      </c>
      <c r="M28" s="219" t="n">
        <v>0</v>
      </c>
      <c r="N28" s="219" t="n">
        <v>0.1</v>
      </c>
      <c r="O28" s="219" t="n">
        <v>0.492</v>
      </c>
      <c r="P28" s="219" t="n">
        <v>0.874666666666667</v>
      </c>
      <c r="Q28" s="219" t="n">
        <v>0.874666666666667</v>
      </c>
      <c r="R28" s="219" t="n">
        <v>1.066</v>
      </c>
      <c r="S28" s="219" t="n">
        <v>1.767</v>
      </c>
      <c r="T28" s="219" t="n">
        <v>2.37666666666667</v>
      </c>
    </row>
    <row r="29" customFormat="false" ht="13.8" hidden="false" customHeight="false" outlineLevel="0" collapsed="false">
      <c r="B29" s="218" t="n">
        <v>7</v>
      </c>
      <c r="C29" s="219" t="n">
        <v>0</v>
      </c>
      <c r="D29" s="219" t="n">
        <v>0.1</v>
      </c>
      <c r="E29" s="219" t="n">
        <v>0.984</v>
      </c>
      <c r="F29" s="219" t="n">
        <v>1.74933333333333</v>
      </c>
      <c r="G29" s="219" t="n">
        <v>1.74933333333333</v>
      </c>
      <c r="H29" s="219" t="n">
        <v>2.132</v>
      </c>
      <c r="I29" s="219" t="n">
        <v>3.534</v>
      </c>
      <c r="J29" s="219" t="n">
        <v>4.75333333333333</v>
      </c>
      <c r="L29" s="218" t="n">
        <v>7</v>
      </c>
      <c r="M29" s="219" t="n">
        <v>0</v>
      </c>
      <c r="N29" s="219" t="n">
        <v>0.1</v>
      </c>
      <c r="O29" s="219" t="n">
        <v>0.492</v>
      </c>
      <c r="P29" s="219" t="n">
        <v>0.874666666666667</v>
      </c>
      <c r="Q29" s="219" t="n">
        <v>0.874666666666667</v>
      </c>
      <c r="R29" s="219" t="n">
        <v>1.066</v>
      </c>
      <c r="S29" s="219" t="n">
        <v>1.767</v>
      </c>
      <c r="T29" s="219" t="n">
        <v>2.37666666666667</v>
      </c>
    </row>
    <row r="30" customFormat="false" ht="12.8" hidden="false" customHeight="false" outlineLevel="0" collapsed="false">
      <c r="B30" s="0"/>
      <c r="C30" s="0"/>
      <c r="D30" s="0"/>
      <c r="E30" s="0"/>
      <c r="F30" s="0"/>
      <c r="G30" s="0"/>
      <c r="H30" s="0"/>
      <c r="I30" s="0"/>
      <c r="J30" s="0"/>
      <c r="L30" s="0"/>
      <c r="M30" s="0"/>
      <c r="N30" s="0"/>
      <c r="O30" s="0"/>
      <c r="P30" s="0"/>
      <c r="Q30" s="0"/>
      <c r="R30" s="0"/>
      <c r="S30" s="0"/>
      <c r="T30" s="0"/>
    </row>
    <row r="31" customFormat="false" ht="13.8" hidden="false" customHeight="false" outlineLevel="0" collapsed="false">
      <c r="B31" s="19" t="s">
        <v>23</v>
      </c>
      <c r="C31" s="0"/>
      <c r="D31" s="0"/>
      <c r="E31" s="0"/>
      <c r="F31" s="0"/>
      <c r="G31" s="0"/>
      <c r="H31" s="0"/>
      <c r="I31" s="0"/>
      <c r="J31" s="0"/>
      <c r="L31" s="19" t="s">
        <v>23</v>
      </c>
      <c r="M31" s="0"/>
      <c r="N31" s="0"/>
      <c r="O31" s="0"/>
      <c r="P31" s="0"/>
      <c r="Q31" s="0"/>
      <c r="R31" s="0"/>
      <c r="S31" s="0"/>
      <c r="T31" s="0"/>
    </row>
    <row r="32" customFormat="false" ht="13.8" hidden="false" customHeight="false" outlineLevel="0" collapsed="false">
      <c r="B32" s="218" t="n">
        <v>1</v>
      </c>
      <c r="C32" s="219" t="n">
        <v>0</v>
      </c>
      <c r="D32" s="219" t="n">
        <v>0.1</v>
      </c>
      <c r="E32" s="219" t="n">
        <v>0.48</v>
      </c>
      <c r="F32" s="219" t="n">
        <v>0.853333333333333</v>
      </c>
      <c r="G32" s="219" t="n">
        <v>0.853333333333333</v>
      </c>
      <c r="H32" s="219" t="n">
        <v>0.710666666666667</v>
      </c>
      <c r="I32" s="219" t="n">
        <v>0.57</v>
      </c>
      <c r="J32" s="219" t="n">
        <v>0.766666666666667</v>
      </c>
      <c r="L32" s="218" t="n">
        <v>1</v>
      </c>
      <c r="M32" s="219" t="n">
        <v>0.25</v>
      </c>
      <c r="N32" s="219" t="n">
        <v>0.1</v>
      </c>
      <c r="O32" s="219" t="n">
        <v>0.24</v>
      </c>
      <c r="P32" s="219" t="n">
        <v>0.426666666666667</v>
      </c>
      <c r="Q32" s="219" t="n">
        <v>0.426666666666667</v>
      </c>
      <c r="R32" s="219" t="n">
        <v>0.355333333333333</v>
      </c>
      <c r="S32" s="219" t="n">
        <v>0.285</v>
      </c>
      <c r="T32" s="219" t="n">
        <v>0.383333333333333</v>
      </c>
    </row>
    <row r="33" customFormat="false" ht="13.8" hidden="false" customHeight="false" outlineLevel="0" collapsed="false">
      <c r="B33" s="220" t="n">
        <v>2</v>
      </c>
      <c r="C33" s="219" t="n">
        <v>0</v>
      </c>
      <c r="D33" s="219" t="n">
        <v>0.1</v>
      </c>
      <c r="E33" s="219" t="n">
        <v>0.48</v>
      </c>
      <c r="F33" s="219" t="n">
        <v>0.853333333333333</v>
      </c>
      <c r="G33" s="219" t="n">
        <v>0.853333333333333</v>
      </c>
      <c r="H33" s="219" t="n">
        <v>0.710666666666667</v>
      </c>
      <c r="I33" s="219" t="n">
        <v>0.57</v>
      </c>
      <c r="J33" s="219" t="n">
        <v>0.766666666666667</v>
      </c>
      <c r="L33" s="220" t="n">
        <v>2</v>
      </c>
      <c r="M33" s="219" t="n">
        <v>0.25</v>
      </c>
      <c r="N33" s="219" t="n">
        <v>0.1</v>
      </c>
      <c r="O33" s="219" t="n">
        <v>0.24</v>
      </c>
      <c r="P33" s="219" t="n">
        <v>0.426666666666667</v>
      </c>
      <c r="Q33" s="219" t="n">
        <v>0.426666666666667</v>
      </c>
      <c r="R33" s="219" t="n">
        <v>0.355333333333333</v>
      </c>
      <c r="S33" s="219" t="n">
        <v>0.285</v>
      </c>
      <c r="T33" s="219" t="n">
        <v>0.383333333333333</v>
      </c>
    </row>
    <row r="34" customFormat="false" ht="13.8" hidden="false" customHeight="false" outlineLevel="0" collapsed="false">
      <c r="B34" s="218" t="n">
        <v>3</v>
      </c>
      <c r="C34" s="219" t="n">
        <v>0</v>
      </c>
      <c r="D34" s="219" t="n">
        <v>0.1</v>
      </c>
      <c r="E34" s="219" t="n">
        <v>0.48</v>
      </c>
      <c r="F34" s="219" t="n">
        <v>0.853333333333333</v>
      </c>
      <c r="G34" s="219" t="n">
        <v>0.853333333333333</v>
      </c>
      <c r="H34" s="219" t="n">
        <v>0.710666666666667</v>
      </c>
      <c r="I34" s="219" t="n">
        <v>0.57</v>
      </c>
      <c r="J34" s="219" t="n">
        <v>0.766666666666667</v>
      </c>
      <c r="L34" s="218" t="n">
        <v>3</v>
      </c>
      <c r="M34" s="219" t="n">
        <v>0.25</v>
      </c>
      <c r="N34" s="219" t="n">
        <v>0.1</v>
      </c>
      <c r="O34" s="219" t="n">
        <v>0.24</v>
      </c>
      <c r="P34" s="219" t="n">
        <v>0.426666666666667</v>
      </c>
      <c r="Q34" s="219" t="n">
        <v>0.426666666666667</v>
      </c>
      <c r="R34" s="219" t="n">
        <v>0.355333333333333</v>
      </c>
      <c r="S34" s="219" t="n">
        <v>0.285</v>
      </c>
      <c r="T34" s="219" t="n">
        <v>0.383333333333333</v>
      </c>
    </row>
    <row r="35" customFormat="false" ht="13.8" hidden="false" customHeight="false" outlineLevel="0" collapsed="false">
      <c r="B35" s="220" t="n">
        <v>4</v>
      </c>
      <c r="C35" s="219" t="n">
        <v>0</v>
      </c>
      <c r="D35" s="219" t="n">
        <v>0.1</v>
      </c>
      <c r="E35" s="219" t="n">
        <v>0.48</v>
      </c>
      <c r="F35" s="219" t="n">
        <v>0.853333333333333</v>
      </c>
      <c r="G35" s="219" t="n">
        <v>0.853333333333333</v>
      </c>
      <c r="H35" s="219" t="n">
        <v>0.710666666666667</v>
      </c>
      <c r="I35" s="219" t="n">
        <v>0.57</v>
      </c>
      <c r="J35" s="219" t="n">
        <v>0.766666666666667</v>
      </c>
      <c r="L35" s="220" t="n">
        <v>4</v>
      </c>
      <c r="M35" s="219" t="n">
        <v>0.166666666666667</v>
      </c>
      <c r="N35" s="219" t="n">
        <v>0.1</v>
      </c>
      <c r="O35" s="219" t="n">
        <v>0.24</v>
      </c>
      <c r="P35" s="219" t="n">
        <v>0.426666666666667</v>
      </c>
      <c r="Q35" s="219" t="n">
        <v>0.426666666666667</v>
      </c>
      <c r="R35" s="219" t="n">
        <v>0.355333333333333</v>
      </c>
      <c r="S35" s="219" t="n">
        <v>0.285</v>
      </c>
      <c r="T35" s="219" t="n">
        <v>0.383333333333333</v>
      </c>
    </row>
    <row r="36" customFormat="false" ht="13.8" hidden="false" customHeight="false" outlineLevel="0" collapsed="false">
      <c r="B36" s="218" t="n">
        <v>5</v>
      </c>
      <c r="C36" s="219" t="n">
        <v>0</v>
      </c>
      <c r="D36" s="219" t="n">
        <v>0.1</v>
      </c>
      <c r="E36" s="219" t="n">
        <v>0.48</v>
      </c>
      <c r="F36" s="219" t="n">
        <v>0.853333333333333</v>
      </c>
      <c r="G36" s="219" t="n">
        <v>0.853333333333333</v>
      </c>
      <c r="H36" s="219" t="n">
        <v>0.710666666666667</v>
      </c>
      <c r="I36" s="219" t="n">
        <v>0.57</v>
      </c>
      <c r="J36" s="219" t="n">
        <v>0.766666666666667</v>
      </c>
      <c r="L36" s="218" t="n">
        <v>5</v>
      </c>
      <c r="M36" s="219" t="n">
        <v>0.166666666666667</v>
      </c>
      <c r="N36" s="219" t="n">
        <v>0.1</v>
      </c>
      <c r="O36" s="219" t="n">
        <v>0.24</v>
      </c>
      <c r="P36" s="219" t="n">
        <v>0.426666666666667</v>
      </c>
      <c r="Q36" s="219" t="n">
        <v>0.426666666666667</v>
      </c>
      <c r="R36" s="219" t="n">
        <v>0.355333333333333</v>
      </c>
      <c r="S36" s="219" t="n">
        <v>0.285</v>
      </c>
      <c r="T36" s="219" t="n">
        <v>0.383333333333333</v>
      </c>
    </row>
    <row r="37" customFormat="false" ht="13.8" hidden="false" customHeight="false" outlineLevel="0" collapsed="false">
      <c r="B37" s="220" t="n">
        <v>6</v>
      </c>
      <c r="C37" s="219" t="n">
        <v>0</v>
      </c>
      <c r="D37" s="219" t="n">
        <v>0.1</v>
      </c>
      <c r="E37" s="219" t="n">
        <v>0.48</v>
      </c>
      <c r="F37" s="219" t="n">
        <v>0.853333333333333</v>
      </c>
      <c r="G37" s="219" t="n">
        <v>0.853333333333333</v>
      </c>
      <c r="H37" s="219" t="n">
        <v>0.710666666666667</v>
      </c>
      <c r="I37" s="219" t="n">
        <v>0.57</v>
      </c>
      <c r="J37" s="219" t="n">
        <v>0.766666666666667</v>
      </c>
      <c r="L37" s="220" t="n">
        <v>6</v>
      </c>
      <c r="M37" s="219" t="n">
        <v>0.0833333333333333</v>
      </c>
      <c r="N37" s="219" t="n">
        <v>0.1</v>
      </c>
      <c r="O37" s="219" t="n">
        <v>0.24</v>
      </c>
      <c r="P37" s="219" t="n">
        <v>0.426666666666667</v>
      </c>
      <c r="Q37" s="219" t="n">
        <v>0.426666666666667</v>
      </c>
      <c r="R37" s="219" t="n">
        <v>0.355333333333333</v>
      </c>
      <c r="S37" s="219" t="n">
        <v>0.285</v>
      </c>
      <c r="T37" s="219" t="n">
        <v>0.383333333333333</v>
      </c>
    </row>
    <row r="38" customFormat="false" ht="13.8" hidden="false" customHeight="false" outlineLevel="0" collapsed="false">
      <c r="B38" s="218" t="n">
        <v>7</v>
      </c>
      <c r="C38" s="219" t="n">
        <v>0</v>
      </c>
      <c r="D38" s="219" t="n">
        <v>0.1</v>
      </c>
      <c r="E38" s="219" t="n">
        <v>0.48</v>
      </c>
      <c r="F38" s="219" t="n">
        <v>0.853333333333333</v>
      </c>
      <c r="G38" s="219" t="n">
        <v>0.853333333333333</v>
      </c>
      <c r="H38" s="219" t="n">
        <v>0.710666666666667</v>
      </c>
      <c r="I38" s="219" t="n">
        <v>0.57</v>
      </c>
      <c r="J38" s="219" t="n">
        <v>0.766666666666667</v>
      </c>
      <c r="L38" s="218" t="n">
        <v>7</v>
      </c>
      <c r="M38" s="219" t="n">
        <v>0.0833333333333333</v>
      </c>
      <c r="N38" s="219" t="n">
        <v>0.1</v>
      </c>
      <c r="O38" s="219" t="n">
        <v>0.24</v>
      </c>
      <c r="P38" s="219" t="n">
        <v>0.426666666666667</v>
      </c>
      <c r="Q38" s="219" t="n">
        <v>0.426666666666667</v>
      </c>
      <c r="R38" s="219" t="n">
        <v>0.355333333333333</v>
      </c>
      <c r="S38" s="219" t="n">
        <v>0.285</v>
      </c>
      <c r="T38" s="219" t="n">
        <v>0.383333333333333</v>
      </c>
    </row>
    <row r="39" customFormat="false" ht="12.8" hidden="false" customHeight="false" outlineLevel="0" collapsed="false">
      <c r="B39" s="0"/>
      <c r="C39" s="0"/>
      <c r="D39" s="0"/>
      <c r="E39" s="0"/>
      <c r="F39" s="0"/>
      <c r="G39" s="0"/>
      <c r="H39" s="0"/>
      <c r="I39" s="0"/>
      <c r="J39" s="0"/>
      <c r="L39" s="0"/>
      <c r="M39" s="0"/>
      <c r="N39" s="0"/>
      <c r="O39" s="0"/>
      <c r="P39" s="0"/>
      <c r="Q39" s="0"/>
      <c r="R39" s="0"/>
      <c r="S39" s="0"/>
      <c r="T39" s="0"/>
    </row>
    <row r="40" customFormat="false" ht="13.8" hidden="false" customHeight="false" outlineLevel="0" collapsed="false">
      <c r="B40" s="19" t="s">
        <v>81</v>
      </c>
      <c r="C40" s="0"/>
      <c r="D40" s="0"/>
      <c r="E40" s="0"/>
      <c r="F40" s="0"/>
      <c r="G40" s="0"/>
      <c r="H40" s="0"/>
      <c r="I40" s="0"/>
      <c r="J40" s="0"/>
      <c r="L40" s="19" t="s">
        <v>81</v>
      </c>
      <c r="M40" s="0"/>
      <c r="N40" s="0"/>
      <c r="O40" s="0"/>
      <c r="P40" s="0"/>
      <c r="Q40" s="0"/>
      <c r="R40" s="0"/>
      <c r="S40" s="0"/>
      <c r="T40" s="0"/>
    </row>
    <row r="41" customFormat="false" ht="13.8" hidden="false" customHeight="false" outlineLevel="0" collapsed="false">
      <c r="B41" s="218" t="n">
        <v>1</v>
      </c>
      <c r="C41" s="219" t="n">
        <v>0</v>
      </c>
      <c r="D41" s="219" t="n">
        <v>0</v>
      </c>
      <c r="E41" s="219" t="n">
        <v>0</v>
      </c>
      <c r="F41" s="219" t="n">
        <v>0</v>
      </c>
      <c r="G41" s="219" t="n">
        <v>0</v>
      </c>
      <c r="H41" s="219" t="n">
        <v>0</v>
      </c>
      <c r="I41" s="219" t="n">
        <v>0.456</v>
      </c>
      <c r="J41" s="219" t="n">
        <v>0.613333333333333</v>
      </c>
      <c r="L41" s="218" t="n">
        <v>1</v>
      </c>
      <c r="M41" s="219" t="n">
        <v>0</v>
      </c>
      <c r="N41" s="219" t="n">
        <v>0</v>
      </c>
      <c r="O41" s="219" t="n">
        <v>0</v>
      </c>
      <c r="P41" s="219" t="n">
        <v>0</v>
      </c>
      <c r="Q41" s="219" t="n">
        <v>0</v>
      </c>
      <c r="R41" s="219" t="n">
        <v>0</v>
      </c>
      <c r="S41" s="219" t="n">
        <v>0.228</v>
      </c>
      <c r="T41" s="219" t="n">
        <v>0.306666666666667</v>
      </c>
    </row>
    <row r="42" customFormat="false" ht="13.8" hidden="false" customHeight="false" outlineLevel="0" collapsed="false">
      <c r="B42" s="220" t="n">
        <v>2</v>
      </c>
      <c r="C42" s="219" t="n">
        <v>0</v>
      </c>
      <c r="D42" s="219" t="n">
        <v>0</v>
      </c>
      <c r="E42" s="219" t="n">
        <v>0</v>
      </c>
      <c r="F42" s="219" t="n">
        <v>0</v>
      </c>
      <c r="G42" s="219" t="n">
        <v>0</v>
      </c>
      <c r="H42" s="219" t="n">
        <v>0</v>
      </c>
      <c r="I42" s="219" t="n">
        <v>0.456</v>
      </c>
      <c r="J42" s="219" t="n">
        <v>0.613333333333333</v>
      </c>
      <c r="L42" s="220" t="n">
        <v>2</v>
      </c>
      <c r="M42" s="219" t="n">
        <v>0</v>
      </c>
      <c r="N42" s="219" t="n">
        <v>0</v>
      </c>
      <c r="O42" s="219" t="n">
        <v>0</v>
      </c>
      <c r="P42" s="219" t="n">
        <v>0</v>
      </c>
      <c r="Q42" s="219" t="n">
        <v>0</v>
      </c>
      <c r="R42" s="219" t="n">
        <v>0</v>
      </c>
      <c r="S42" s="219" t="n">
        <v>0.228</v>
      </c>
      <c r="T42" s="219" t="n">
        <v>0.306666666666667</v>
      </c>
    </row>
    <row r="43" customFormat="false" ht="13.8" hidden="false" customHeight="false" outlineLevel="0" collapsed="false">
      <c r="B43" s="218" t="n">
        <v>3</v>
      </c>
      <c r="C43" s="219" t="n">
        <v>0</v>
      </c>
      <c r="D43" s="219" t="n">
        <v>0</v>
      </c>
      <c r="E43" s="219" t="n">
        <v>0</v>
      </c>
      <c r="F43" s="219" t="n">
        <v>0</v>
      </c>
      <c r="G43" s="219" t="n">
        <v>0</v>
      </c>
      <c r="H43" s="219" t="n">
        <v>0</v>
      </c>
      <c r="I43" s="219" t="n">
        <v>0.456</v>
      </c>
      <c r="J43" s="219" t="n">
        <v>0.613333333333333</v>
      </c>
      <c r="L43" s="218" t="n">
        <v>3</v>
      </c>
      <c r="M43" s="219" t="n">
        <v>0</v>
      </c>
      <c r="N43" s="219" t="n">
        <v>0</v>
      </c>
      <c r="O43" s="219" t="n">
        <v>0</v>
      </c>
      <c r="P43" s="219" t="n">
        <v>0</v>
      </c>
      <c r="Q43" s="219" t="n">
        <v>0</v>
      </c>
      <c r="R43" s="219" t="n">
        <v>0</v>
      </c>
      <c r="S43" s="219" t="n">
        <v>0.228</v>
      </c>
      <c r="T43" s="219" t="n">
        <v>0.306666666666667</v>
      </c>
    </row>
    <row r="44" customFormat="false" ht="13.8" hidden="false" customHeight="false" outlineLevel="0" collapsed="false">
      <c r="B44" s="220" t="n">
        <v>4</v>
      </c>
      <c r="C44" s="219" t="n">
        <v>0</v>
      </c>
      <c r="D44" s="219" t="n">
        <v>0</v>
      </c>
      <c r="E44" s="219" t="n">
        <v>0</v>
      </c>
      <c r="F44" s="219" t="n">
        <v>0</v>
      </c>
      <c r="G44" s="219" t="n">
        <v>0</v>
      </c>
      <c r="H44" s="219" t="n">
        <v>0</v>
      </c>
      <c r="I44" s="219" t="n">
        <v>0.456</v>
      </c>
      <c r="J44" s="219" t="n">
        <v>0.613333333333333</v>
      </c>
      <c r="L44" s="220" t="n">
        <v>4</v>
      </c>
      <c r="M44" s="219" t="n">
        <v>0</v>
      </c>
      <c r="N44" s="219" t="n">
        <v>0</v>
      </c>
      <c r="O44" s="219" t="n">
        <v>0</v>
      </c>
      <c r="P44" s="219" t="n">
        <v>0</v>
      </c>
      <c r="Q44" s="219" t="n">
        <v>0</v>
      </c>
      <c r="R44" s="219" t="n">
        <v>0</v>
      </c>
      <c r="S44" s="219" t="n">
        <v>0.228</v>
      </c>
      <c r="T44" s="219" t="n">
        <v>0.306666666666667</v>
      </c>
    </row>
    <row r="45" customFormat="false" ht="13.8" hidden="false" customHeight="false" outlineLevel="0" collapsed="false">
      <c r="B45" s="218" t="n">
        <v>5</v>
      </c>
      <c r="C45" s="219" t="n">
        <v>0</v>
      </c>
      <c r="D45" s="219" t="n">
        <v>0</v>
      </c>
      <c r="E45" s="219" t="n">
        <v>0</v>
      </c>
      <c r="F45" s="219" t="n">
        <v>0</v>
      </c>
      <c r="G45" s="219" t="n">
        <v>0</v>
      </c>
      <c r="H45" s="219" t="n">
        <v>0</v>
      </c>
      <c r="I45" s="219" t="n">
        <v>0.456</v>
      </c>
      <c r="J45" s="219" t="n">
        <v>0.613333333333333</v>
      </c>
      <c r="L45" s="218" t="n">
        <v>5</v>
      </c>
      <c r="M45" s="219" t="n">
        <v>0</v>
      </c>
      <c r="N45" s="219" t="n">
        <v>0</v>
      </c>
      <c r="O45" s="219" t="n">
        <v>0</v>
      </c>
      <c r="P45" s="219" t="n">
        <v>0</v>
      </c>
      <c r="Q45" s="219" t="n">
        <v>0</v>
      </c>
      <c r="R45" s="219" t="n">
        <v>0</v>
      </c>
      <c r="S45" s="219" t="n">
        <v>0.228</v>
      </c>
      <c r="T45" s="219" t="n">
        <v>0.306666666666667</v>
      </c>
    </row>
    <row r="46" customFormat="false" ht="13.8" hidden="false" customHeight="false" outlineLevel="0" collapsed="false">
      <c r="B46" s="220" t="n">
        <v>6</v>
      </c>
      <c r="C46" s="219" t="n">
        <v>0</v>
      </c>
      <c r="D46" s="219" t="n">
        <v>0</v>
      </c>
      <c r="E46" s="219" t="n">
        <v>0</v>
      </c>
      <c r="F46" s="219" t="n">
        <v>0</v>
      </c>
      <c r="G46" s="219" t="n">
        <v>0</v>
      </c>
      <c r="H46" s="219" t="n">
        <v>0</v>
      </c>
      <c r="I46" s="219" t="n">
        <v>0.456</v>
      </c>
      <c r="J46" s="219" t="n">
        <v>0.613333333333333</v>
      </c>
      <c r="L46" s="220" t="n">
        <v>6</v>
      </c>
      <c r="M46" s="219" t="n">
        <v>0</v>
      </c>
      <c r="N46" s="219" t="n">
        <v>0</v>
      </c>
      <c r="O46" s="219" t="n">
        <v>0</v>
      </c>
      <c r="P46" s="219" t="n">
        <v>0</v>
      </c>
      <c r="Q46" s="219" t="n">
        <v>0</v>
      </c>
      <c r="R46" s="219" t="n">
        <v>0</v>
      </c>
      <c r="S46" s="219" t="n">
        <v>0.228</v>
      </c>
      <c r="T46" s="219" t="n">
        <v>0.306666666666667</v>
      </c>
    </row>
    <row r="47" customFormat="false" ht="13.8" hidden="false" customHeight="false" outlineLevel="0" collapsed="false">
      <c r="B47" s="218" t="n">
        <v>7</v>
      </c>
      <c r="C47" s="219" t="n">
        <v>0</v>
      </c>
      <c r="D47" s="219" t="n">
        <v>0</v>
      </c>
      <c r="E47" s="219" t="n">
        <v>0</v>
      </c>
      <c r="F47" s="219" t="n">
        <v>0</v>
      </c>
      <c r="G47" s="219" t="n">
        <v>0</v>
      </c>
      <c r="H47" s="219" t="n">
        <v>0</v>
      </c>
      <c r="I47" s="219" t="n">
        <v>0.456</v>
      </c>
      <c r="J47" s="219" t="n">
        <v>0.613333333333333</v>
      </c>
      <c r="L47" s="218" t="n">
        <v>7</v>
      </c>
      <c r="M47" s="219" t="n">
        <v>0</v>
      </c>
      <c r="N47" s="219" t="n">
        <v>0</v>
      </c>
      <c r="O47" s="219" t="n">
        <v>0</v>
      </c>
      <c r="P47" s="219" t="n">
        <v>0</v>
      </c>
      <c r="Q47" s="219" t="n">
        <v>0</v>
      </c>
      <c r="R47" s="219" t="n">
        <v>0</v>
      </c>
      <c r="S47" s="219" t="n">
        <v>0.228</v>
      </c>
      <c r="T47" s="219" t="n">
        <v>0.306666666666667</v>
      </c>
    </row>
    <row r="48" customFormat="false" ht="12.8" hidden="false" customHeight="false" outlineLevel="0" collapsed="false">
      <c r="B48" s="0"/>
      <c r="C48" s="0"/>
      <c r="D48" s="0"/>
      <c r="E48" s="0"/>
      <c r="F48" s="0"/>
      <c r="G48" s="0"/>
      <c r="H48" s="0"/>
      <c r="I48" s="0"/>
      <c r="J48" s="0"/>
      <c r="L48" s="0"/>
      <c r="M48" s="0"/>
      <c r="N48" s="0"/>
      <c r="O48" s="0"/>
      <c r="P48" s="0"/>
      <c r="Q48" s="0"/>
      <c r="R48" s="0"/>
      <c r="S48" s="0"/>
      <c r="T48" s="0"/>
    </row>
    <row r="49" customFormat="false" ht="13.8" hidden="false" customHeight="false" outlineLevel="0" collapsed="false">
      <c r="B49" s="19" t="s">
        <v>4797</v>
      </c>
      <c r="C49" s="0"/>
      <c r="D49" s="0"/>
      <c r="E49" s="0"/>
      <c r="F49" s="0"/>
      <c r="G49" s="0"/>
      <c r="H49" s="0"/>
      <c r="I49" s="0"/>
      <c r="J49" s="0"/>
      <c r="L49" s="19" t="s">
        <v>4797</v>
      </c>
      <c r="M49" s="0"/>
      <c r="N49" s="0"/>
      <c r="O49" s="0"/>
      <c r="P49" s="0"/>
      <c r="Q49" s="0"/>
      <c r="R49" s="0"/>
      <c r="S49" s="0"/>
      <c r="T49" s="0"/>
    </row>
    <row r="50" customFormat="false" ht="12.8" hidden="false" customHeight="false" outlineLevel="0" collapsed="false">
      <c r="B50" s="218" t="n">
        <v>1</v>
      </c>
      <c r="C50" s="0"/>
      <c r="D50" s="0"/>
      <c r="E50" s="0"/>
      <c r="F50" s="0"/>
      <c r="G50" s="0"/>
      <c r="H50" s="0"/>
      <c r="I50" s="0"/>
      <c r="J50" s="0"/>
      <c r="L50" s="218" t="n">
        <v>1</v>
      </c>
      <c r="M50" s="0"/>
      <c r="N50" s="0"/>
      <c r="O50" s="0"/>
      <c r="P50" s="0"/>
      <c r="Q50" s="0"/>
      <c r="R50" s="0"/>
      <c r="S50" s="0"/>
      <c r="T50" s="0"/>
    </row>
    <row r="51" customFormat="false" ht="12.8" hidden="false" customHeight="false" outlineLevel="0" collapsed="false">
      <c r="B51" s="220" t="n">
        <v>2</v>
      </c>
      <c r="C51" s="0"/>
      <c r="D51" s="0"/>
      <c r="E51" s="0"/>
      <c r="F51" s="0"/>
      <c r="G51" s="0"/>
      <c r="H51" s="0"/>
      <c r="I51" s="0"/>
      <c r="J51" s="0"/>
      <c r="L51" s="220" t="n">
        <v>2</v>
      </c>
      <c r="M51" s="0"/>
      <c r="N51" s="0"/>
      <c r="O51" s="0"/>
      <c r="P51" s="0"/>
      <c r="Q51" s="0"/>
      <c r="R51" s="0"/>
      <c r="S51" s="0"/>
      <c r="T51" s="0"/>
    </row>
    <row r="52" customFormat="false" ht="12.8" hidden="false" customHeight="false" outlineLevel="0" collapsed="false">
      <c r="B52" s="218" t="n">
        <v>3</v>
      </c>
      <c r="C52" s="0"/>
      <c r="D52" s="0"/>
      <c r="E52" s="0"/>
      <c r="F52" s="0"/>
      <c r="G52" s="0"/>
      <c r="H52" s="0"/>
      <c r="I52" s="0"/>
      <c r="J52" s="0"/>
      <c r="L52" s="218" t="n">
        <v>3</v>
      </c>
      <c r="M52" s="0"/>
      <c r="N52" s="0"/>
      <c r="O52" s="0"/>
      <c r="P52" s="0"/>
      <c r="Q52" s="0"/>
      <c r="R52" s="0"/>
      <c r="S52" s="0"/>
      <c r="T52" s="0"/>
    </row>
    <row r="53" customFormat="false" ht="12.8" hidden="false" customHeight="false" outlineLevel="0" collapsed="false">
      <c r="B53" s="220" t="n">
        <v>4</v>
      </c>
      <c r="C53" s="0"/>
      <c r="D53" s="0"/>
      <c r="E53" s="0"/>
      <c r="F53" s="0"/>
      <c r="G53" s="0"/>
      <c r="H53" s="0"/>
      <c r="I53" s="0"/>
      <c r="J53" s="0"/>
      <c r="L53" s="220" t="n">
        <v>4</v>
      </c>
      <c r="M53" s="0"/>
      <c r="N53" s="0"/>
      <c r="O53" s="0"/>
      <c r="P53" s="0"/>
      <c r="Q53" s="0"/>
      <c r="R53" s="0"/>
      <c r="S53" s="0"/>
      <c r="T53" s="0"/>
    </row>
    <row r="54" customFormat="false" ht="12.8" hidden="false" customHeight="false" outlineLevel="0" collapsed="false">
      <c r="B54" s="218" t="n">
        <v>5</v>
      </c>
      <c r="C54" s="0"/>
      <c r="D54" s="0"/>
      <c r="E54" s="0"/>
      <c r="F54" s="0"/>
      <c r="G54" s="0"/>
      <c r="H54" s="0"/>
      <c r="I54" s="0"/>
      <c r="J54" s="0"/>
      <c r="L54" s="218" t="n">
        <v>5</v>
      </c>
      <c r="M54" s="0"/>
      <c r="N54" s="0"/>
      <c r="O54" s="0"/>
      <c r="P54" s="0"/>
      <c r="Q54" s="0"/>
      <c r="R54" s="0"/>
      <c r="S54" s="0"/>
      <c r="T54" s="0"/>
    </row>
    <row r="55" customFormat="false" ht="12.8" hidden="false" customHeight="false" outlineLevel="0" collapsed="false">
      <c r="B55" s="220" t="n">
        <v>6</v>
      </c>
      <c r="C55" s="0"/>
      <c r="D55" s="0"/>
      <c r="E55" s="0"/>
      <c r="F55" s="0"/>
      <c r="G55" s="0"/>
      <c r="H55" s="0"/>
      <c r="I55" s="0"/>
      <c r="J55" s="0"/>
      <c r="L55" s="220" t="n">
        <v>6</v>
      </c>
      <c r="M55" s="0"/>
      <c r="N55" s="0"/>
      <c r="O55" s="0"/>
      <c r="P55" s="0"/>
      <c r="Q55" s="0"/>
      <c r="R55" s="0"/>
      <c r="S55" s="0"/>
      <c r="T55" s="0"/>
    </row>
    <row r="56" customFormat="false" ht="12.8" hidden="false" customHeight="false" outlineLevel="0" collapsed="false">
      <c r="B56" s="218" t="n">
        <v>7</v>
      </c>
      <c r="C56" s="0"/>
      <c r="D56" s="0"/>
      <c r="E56" s="0"/>
      <c r="F56" s="0"/>
      <c r="G56" s="0"/>
      <c r="H56" s="0"/>
      <c r="I56" s="0"/>
      <c r="J56" s="0"/>
      <c r="L56" s="218" t="n">
        <v>7</v>
      </c>
      <c r="M56" s="0"/>
      <c r="N56" s="0"/>
      <c r="O56" s="0"/>
      <c r="P56" s="0"/>
      <c r="Q56" s="0"/>
      <c r="R56" s="0"/>
      <c r="S56" s="0"/>
      <c r="T56" s="0"/>
    </row>
    <row r="57" customFormat="false" ht="12.8" hidden="false" customHeight="false" outlineLevel="0" collapsed="false">
      <c r="B57" s="0"/>
      <c r="C57" s="0"/>
      <c r="D57" s="0"/>
      <c r="E57" s="0"/>
      <c r="F57" s="0"/>
      <c r="G57" s="0"/>
      <c r="H57" s="0"/>
      <c r="I57" s="0"/>
      <c r="J57" s="0"/>
      <c r="L57" s="0"/>
      <c r="M57" s="0"/>
      <c r="N57" s="0"/>
      <c r="O57" s="0"/>
      <c r="P57" s="0"/>
      <c r="Q57" s="0"/>
      <c r="R57" s="0"/>
      <c r="S57" s="0"/>
      <c r="T57" s="0"/>
    </row>
    <row r="58" customFormat="false" ht="13.8" hidden="false" customHeight="false" outlineLevel="0" collapsed="false">
      <c r="B58" s="19" t="s">
        <v>4798</v>
      </c>
      <c r="C58" s="0"/>
      <c r="D58" s="0"/>
      <c r="E58" s="0"/>
      <c r="F58" s="0"/>
      <c r="G58" s="0"/>
      <c r="H58" s="0"/>
      <c r="I58" s="0"/>
      <c r="J58" s="0"/>
      <c r="L58" s="19" t="s">
        <v>4798</v>
      </c>
      <c r="M58" s="0"/>
      <c r="N58" s="0"/>
      <c r="O58" s="0"/>
      <c r="P58" s="0"/>
      <c r="Q58" s="0"/>
      <c r="R58" s="0"/>
      <c r="S58" s="0"/>
      <c r="T58" s="0"/>
    </row>
    <row r="59" customFormat="false" ht="13.8" hidden="false" customHeight="false" outlineLevel="0" collapsed="false">
      <c r="B59" s="218" t="n">
        <v>1</v>
      </c>
      <c r="C59" s="219" t="n">
        <v>0</v>
      </c>
      <c r="D59" s="219" t="n">
        <v>0.1</v>
      </c>
      <c r="E59" s="219" t="n">
        <v>0.48</v>
      </c>
      <c r="F59" s="219" t="n">
        <v>0.853333333333333</v>
      </c>
      <c r="G59" s="219" t="n">
        <v>0.853333333333333</v>
      </c>
      <c r="H59" s="219" t="n">
        <v>0.710666666666667</v>
      </c>
      <c r="I59" s="219" t="n">
        <v>0.57</v>
      </c>
      <c r="J59" s="219" t="n">
        <v>0.766666666666667</v>
      </c>
      <c r="L59" s="218" t="n">
        <v>1</v>
      </c>
      <c r="M59" s="219" t="n">
        <v>0.25</v>
      </c>
      <c r="N59" s="219" t="n">
        <v>0.1</v>
      </c>
      <c r="O59" s="219" t="n">
        <v>0.24</v>
      </c>
      <c r="P59" s="219" t="n">
        <v>0.426666666666667</v>
      </c>
      <c r="Q59" s="219" t="n">
        <v>0.426666666666667</v>
      </c>
      <c r="R59" s="219" t="n">
        <v>0.355333333333333</v>
      </c>
      <c r="S59" s="219" t="n">
        <v>0.285</v>
      </c>
      <c r="T59" s="219" t="n">
        <v>0.383333333333333</v>
      </c>
    </row>
    <row r="60" customFormat="false" ht="13.8" hidden="false" customHeight="false" outlineLevel="0" collapsed="false">
      <c r="B60" s="220" t="n">
        <v>2</v>
      </c>
      <c r="C60" s="219" t="n">
        <v>0</v>
      </c>
      <c r="D60" s="219" t="n">
        <v>0.1</v>
      </c>
      <c r="E60" s="219" t="n">
        <v>0.48</v>
      </c>
      <c r="F60" s="219" t="n">
        <v>0.853333333333333</v>
      </c>
      <c r="G60" s="219" t="n">
        <v>0.853333333333333</v>
      </c>
      <c r="H60" s="219" t="n">
        <v>0.710666666666667</v>
      </c>
      <c r="I60" s="219" t="n">
        <v>0.57</v>
      </c>
      <c r="J60" s="219" t="n">
        <v>0.766666666666667</v>
      </c>
      <c r="L60" s="220" t="n">
        <v>2</v>
      </c>
      <c r="M60" s="219" t="n">
        <v>0.25</v>
      </c>
      <c r="N60" s="219" t="n">
        <v>0.1</v>
      </c>
      <c r="O60" s="219" t="n">
        <v>0.24</v>
      </c>
      <c r="P60" s="219" t="n">
        <v>0.426666666666667</v>
      </c>
      <c r="Q60" s="219" t="n">
        <v>0.426666666666667</v>
      </c>
      <c r="R60" s="219" t="n">
        <v>0.355333333333333</v>
      </c>
      <c r="S60" s="219" t="n">
        <v>0.285</v>
      </c>
      <c r="T60" s="219" t="n">
        <v>0.383333333333333</v>
      </c>
    </row>
    <row r="61" customFormat="false" ht="13.8" hidden="false" customHeight="false" outlineLevel="0" collapsed="false">
      <c r="B61" s="218" t="n">
        <v>3</v>
      </c>
      <c r="C61" s="219" t="n">
        <v>0</v>
      </c>
      <c r="D61" s="219" t="n">
        <v>0.1</v>
      </c>
      <c r="E61" s="219" t="n">
        <v>0.48</v>
      </c>
      <c r="F61" s="219" t="n">
        <v>0.853333333333333</v>
      </c>
      <c r="G61" s="219" t="n">
        <v>0.853333333333333</v>
      </c>
      <c r="H61" s="219" t="n">
        <v>0.710666666666667</v>
      </c>
      <c r="I61" s="219" t="n">
        <v>0.57</v>
      </c>
      <c r="J61" s="219" t="n">
        <v>0.766666666666667</v>
      </c>
      <c r="L61" s="218" t="n">
        <v>3</v>
      </c>
      <c r="M61" s="219" t="n">
        <v>0.25</v>
      </c>
      <c r="N61" s="219" t="n">
        <v>0.1</v>
      </c>
      <c r="O61" s="219" t="n">
        <v>0.24</v>
      </c>
      <c r="P61" s="219" t="n">
        <v>0.426666666666667</v>
      </c>
      <c r="Q61" s="219" t="n">
        <v>0.426666666666667</v>
      </c>
      <c r="R61" s="219" t="n">
        <v>0.355333333333333</v>
      </c>
      <c r="S61" s="219" t="n">
        <v>0.285</v>
      </c>
      <c r="T61" s="219" t="n">
        <v>0.383333333333333</v>
      </c>
    </row>
    <row r="62" customFormat="false" ht="13.8" hidden="false" customHeight="false" outlineLevel="0" collapsed="false">
      <c r="B62" s="220" t="n">
        <v>4</v>
      </c>
      <c r="C62" s="219" t="n">
        <v>0</v>
      </c>
      <c r="D62" s="219" t="n">
        <v>0.1</v>
      </c>
      <c r="E62" s="219" t="n">
        <v>0.48</v>
      </c>
      <c r="F62" s="219" t="n">
        <v>0.853333333333333</v>
      </c>
      <c r="G62" s="219" t="n">
        <v>0.853333333333333</v>
      </c>
      <c r="H62" s="219" t="n">
        <v>0.710666666666667</v>
      </c>
      <c r="I62" s="219" t="n">
        <v>0.57</v>
      </c>
      <c r="J62" s="219" t="n">
        <v>0.766666666666667</v>
      </c>
      <c r="L62" s="220" t="n">
        <v>4</v>
      </c>
      <c r="M62" s="219" t="n">
        <v>0.166666666666667</v>
      </c>
      <c r="N62" s="219" t="n">
        <v>0.1</v>
      </c>
      <c r="O62" s="219" t="n">
        <v>0.24</v>
      </c>
      <c r="P62" s="219" t="n">
        <v>0.426666666666667</v>
      </c>
      <c r="Q62" s="219" t="n">
        <v>0.426666666666667</v>
      </c>
      <c r="R62" s="219" t="n">
        <v>0.355333333333333</v>
      </c>
      <c r="S62" s="219" t="n">
        <v>0.285</v>
      </c>
      <c r="T62" s="219" t="n">
        <v>0.383333333333333</v>
      </c>
    </row>
    <row r="63" customFormat="false" ht="13.8" hidden="false" customHeight="false" outlineLevel="0" collapsed="false">
      <c r="B63" s="218" t="n">
        <v>5</v>
      </c>
      <c r="C63" s="219" t="n">
        <v>0</v>
      </c>
      <c r="D63" s="219" t="n">
        <v>0.1</v>
      </c>
      <c r="E63" s="219" t="n">
        <v>0.48</v>
      </c>
      <c r="F63" s="219" t="n">
        <v>0.853333333333333</v>
      </c>
      <c r="G63" s="219" t="n">
        <v>0.853333333333333</v>
      </c>
      <c r="H63" s="219" t="n">
        <v>0.710666666666667</v>
      </c>
      <c r="I63" s="219" t="n">
        <v>0.57</v>
      </c>
      <c r="J63" s="219" t="n">
        <v>0.766666666666667</v>
      </c>
      <c r="L63" s="218" t="n">
        <v>5</v>
      </c>
      <c r="M63" s="219" t="n">
        <v>0.166666666666667</v>
      </c>
      <c r="N63" s="219" t="n">
        <v>0.1</v>
      </c>
      <c r="O63" s="219" t="n">
        <v>0.24</v>
      </c>
      <c r="P63" s="219" t="n">
        <v>0.426666666666667</v>
      </c>
      <c r="Q63" s="219" t="n">
        <v>0.426666666666667</v>
      </c>
      <c r="R63" s="219" t="n">
        <v>0.355333333333333</v>
      </c>
      <c r="S63" s="219" t="n">
        <v>0.285</v>
      </c>
      <c r="T63" s="219" t="n">
        <v>0.383333333333333</v>
      </c>
    </row>
    <row r="64" customFormat="false" ht="13.8" hidden="false" customHeight="false" outlineLevel="0" collapsed="false">
      <c r="B64" s="220" t="n">
        <v>6</v>
      </c>
      <c r="C64" s="219" t="n">
        <v>0</v>
      </c>
      <c r="D64" s="219" t="n">
        <v>0.1</v>
      </c>
      <c r="E64" s="219" t="n">
        <v>0.48</v>
      </c>
      <c r="F64" s="219" t="n">
        <v>0.853333333333333</v>
      </c>
      <c r="G64" s="219" t="n">
        <v>0.853333333333333</v>
      </c>
      <c r="H64" s="219" t="n">
        <v>0.710666666666667</v>
      </c>
      <c r="I64" s="219" t="n">
        <v>0.57</v>
      </c>
      <c r="J64" s="219" t="n">
        <v>0.766666666666667</v>
      </c>
      <c r="L64" s="220" t="n">
        <v>6</v>
      </c>
      <c r="M64" s="219" t="n">
        <v>0.0833333333333333</v>
      </c>
      <c r="N64" s="219" t="n">
        <v>0.1</v>
      </c>
      <c r="O64" s="219" t="n">
        <v>0.24</v>
      </c>
      <c r="P64" s="219" t="n">
        <v>0.426666666666667</v>
      </c>
      <c r="Q64" s="219" t="n">
        <v>0.426666666666667</v>
      </c>
      <c r="R64" s="219" t="n">
        <v>0.355333333333333</v>
      </c>
      <c r="S64" s="219" t="n">
        <v>0.285</v>
      </c>
      <c r="T64" s="219" t="n">
        <v>0.383333333333333</v>
      </c>
    </row>
    <row r="65" customFormat="false" ht="13.8" hidden="false" customHeight="false" outlineLevel="0" collapsed="false">
      <c r="B65" s="218" t="n">
        <v>7</v>
      </c>
      <c r="C65" s="219" t="n">
        <v>0</v>
      </c>
      <c r="D65" s="219" t="n">
        <v>0.1</v>
      </c>
      <c r="E65" s="219" t="n">
        <v>0.48</v>
      </c>
      <c r="F65" s="219" t="n">
        <v>0.853333333333333</v>
      </c>
      <c r="G65" s="219" t="n">
        <v>0.853333333333333</v>
      </c>
      <c r="H65" s="219" t="n">
        <v>0.710666666666667</v>
      </c>
      <c r="I65" s="219" t="n">
        <v>0.57</v>
      </c>
      <c r="J65" s="219" t="n">
        <v>0.766666666666667</v>
      </c>
      <c r="L65" s="218" t="n">
        <v>7</v>
      </c>
      <c r="M65" s="219" t="n">
        <v>0.0833333333333333</v>
      </c>
      <c r="N65" s="219" t="n">
        <v>0.1</v>
      </c>
      <c r="O65" s="219" t="n">
        <v>0.24</v>
      </c>
      <c r="P65" s="219" t="n">
        <v>0.426666666666667</v>
      </c>
      <c r="Q65" s="219" t="n">
        <v>0.426666666666667</v>
      </c>
      <c r="R65" s="219" t="n">
        <v>0.355333333333333</v>
      </c>
      <c r="S65" s="219" t="n">
        <v>0.285</v>
      </c>
      <c r="T65" s="219" t="n">
        <v>0.383333333333333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Roman,Normal"&amp;12&amp;A</oddHeader>
    <oddFooter>&amp;C&amp;"Times New Roman,Normal"&amp;12Page &amp;P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B2:M49"/>
  <sheetViews>
    <sheetView windowProtection="false" showFormulas="false" showGridLines="true" showRowColHeaders="true" showZeros="true" rightToLeft="false" tabSelected="true" showOutlineSymbols="true" defaultGridColor="true" view="normal" topLeftCell="A1" colorId="64" zoomScale="80" zoomScaleNormal="80" zoomScalePageLayoutView="100" workbookViewId="0">
      <selection pane="topLeft" activeCell="C23" activeCellId="0" sqref="C23:J24"/>
    </sheetView>
  </sheetViews>
  <sheetFormatPr defaultRowHeight="12.8"/>
  <cols>
    <col collapsed="false" hidden="false" max="1" min="1" style="0" width="4.32142857142857"/>
    <col collapsed="false" hidden="false" max="2" min="2" style="0" width="102.25"/>
    <col collapsed="false" hidden="false" max="10" min="3" style="0" width="14.3979591836735"/>
    <col collapsed="false" hidden="false" max="11" min="11" style="0" width="11.5204081632653"/>
    <col collapsed="false" hidden="false" max="1025" min="12" style="0" width="14.3979591836735"/>
  </cols>
  <sheetData>
    <row r="2" customFormat="false" ht="19.7" hidden="false" customHeight="false" outlineLevel="0" collapsed="false">
      <c r="B2" s="221" t="s">
        <v>4799</v>
      </c>
      <c r="C2" s="221"/>
      <c r="D2" s="221"/>
      <c r="E2" s="221"/>
      <c r="F2" s="221"/>
      <c r="G2" s="221"/>
      <c r="H2" s="221"/>
      <c r="I2" s="221"/>
      <c r="J2" s="221"/>
      <c r="K2" s="221"/>
    </row>
    <row r="3" customFormat="false" ht="13.8" hidden="false" customHeight="false" outlineLevel="0" collapsed="false">
      <c r="B3" s="136" t="s">
        <v>4800</v>
      </c>
      <c r="C3" s="50" t="s">
        <v>56</v>
      </c>
      <c r="D3" s="51" t="s">
        <v>57</v>
      </c>
      <c r="E3" s="51" t="s">
        <v>58</v>
      </c>
      <c r="F3" s="51" t="s">
        <v>59</v>
      </c>
      <c r="G3" s="51" t="s">
        <v>60</v>
      </c>
      <c r="H3" s="51" t="s">
        <v>61</v>
      </c>
      <c r="I3" s="52" t="s">
        <v>62</v>
      </c>
      <c r="J3" s="51" t="s">
        <v>63</v>
      </c>
      <c r="K3" s="51" t="s">
        <v>4801</v>
      </c>
    </row>
    <row r="4" customFormat="false" ht="14.15" hidden="false" customHeight="false" outlineLevel="0" collapsed="false">
      <c r="B4" s="137" t="s">
        <v>4802</v>
      </c>
      <c r="C4" s="222" t="n">
        <v>0.75</v>
      </c>
      <c r="D4" s="223" t="n">
        <v>0.75</v>
      </c>
      <c r="E4" s="223" t="n">
        <v>0.75</v>
      </c>
      <c r="F4" s="223" t="n">
        <v>0.75</v>
      </c>
      <c r="G4" s="223" t="n">
        <v>0.75</v>
      </c>
      <c r="H4" s="223" t="n">
        <v>0.75</v>
      </c>
      <c r="I4" s="223" t="n">
        <v>0.75</v>
      </c>
      <c r="J4" s="223" t="n">
        <v>0.75</v>
      </c>
      <c r="K4" s="224" t="n">
        <v>0.75</v>
      </c>
      <c r="L4" s="137"/>
      <c r="M4" s="137"/>
    </row>
    <row r="5" customFormat="false" ht="13.8" hidden="false" customHeight="false" outlineLevel="0" collapsed="false">
      <c r="B5" s="137" t="s">
        <v>4803</v>
      </c>
      <c r="C5" s="222" t="n">
        <v>0.15</v>
      </c>
      <c r="D5" s="223" t="n">
        <v>0.15</v>
      </c>
      <c r="E5" s="223" t="n">
        <v>0.1</v>
      </c>
      <c r="F5" s="223" t="n">
        <v>0.1</v>
      </c>
      <c r="G5" s="223" t="n">
        <v>0.1</v>
      </c>
      <c r="H5" s="223" t="n">
        <v>0.1</v>
      </c>
      <c r="I5" s="223" t="n">
        <v>0.1</v>
      </c>
      <c r="J5" s="223" t="n">
        <v>0.1</v>
      </c>
      <c r="K5" s="224" t="s">
        <v>4804</v>
      </c>
    </row>
    <row r="6" customFormat="false" ht="13.8" hidden="false" customHeight="false" outlineLevel="0" collapsed="false">
      <c r="B6" s="137" t="s">
        <v>4805</v>
      </c>
      <c r="C6" s="222" t="n">
        <v>0.1</v>
      </c>
      <c r="D6" s="223" t="n">
        <v>0.1</v>
      </c>
      <c r="E6" s="223" t="n">
        <v>0.15</v>
      </c>
      <c r="F6" s="223" t="n">
        <v>0.15</v>
      </c>
      <c r="G6" s="223" t="n">
        <v>0.15</v>
      </c>
      <c r="H6" s="223" t="n">
        <v>0.15</v>
      </c>
      <c r="I6" s="223" t="n">
        <v>0.15</v>
      </c>
      <c r="J6" s="223" t="n">
        <v>0.15</v>
      </c>
      <c r="K6" s="224" t="s">
        <v>4804</v>
      </c>
    </row>
    <row r="7" customFormat="false" ht="13.8" hidden="false" customHeight="false" outlineLevel="0" collapsed="false">
      <c r="B7" s="137" t="s">
        <v>4806</v>
      </c>
      <c r="C7" s="222" t="n">
        <v>0.5</v>
      </c>
      <c r="D7" s="222" t="n">
        <v>0.5</v>
      </c>
      <c r="E7" s="222" t="n">
        <v>0.5</v>
      </c>
      <c r="F7" s="222" t="n">
        <v>0.5</v>
      </c>
      <c r="G7" s="222" t="n">
        <v>0.5</v>
      </c>
      <c r="H7" s="222" t="n">
        <v>0.5</v>
      </c>
      <c r="I7" s="222" t="n">
        <v>0.5</v>
      </c>
      <c r="J7" s="222" t="n">
        <v>0.5</v>
      </c>
      <c r="K7" s="222" t="n">
        <v>0.5</v>
      </c>
    </row>
    <row r="8" customFormat="false" ht="13.8" hidden="false" customHeight="false" outlineLevel="0" collapsed="false">
      <c r="B8" s="137" t="s">
        <v>4807</v>
      </c>
      <c r="C8" s="222" t="n">
        <v>0.15</v>
      </c>
      <c r="D8" s="222" t="n">
        <v>0.15</v>
      </c>
      <c r="E8" s="222" t="n">
        <v>0.15</v>
      </c>
      <c r="F8" s="222" t="n">
        <v>0.15</v>
      </c>
      <c r="G8" s="222" t="n">
        <v>0.15</v>
      </c>
      <c r="H8" s="222" t="n">
        <v>0.15</v>
      </c>
      <c r="I8" s="222" t="n">
        <v>0.15</v>
      </c>
      <c r="J8" s="222" t="n">
        <v>0.15</v>
      </c>
      <c r="K8" s="222" t="n">
        <v>0.15</v>
      </c>
      <c r="M8" s="2" t="s">
        <v>4808</v>
      </c>
    </row>
    <row r="9" customFormat="false" ht="12.8" hidden="false" customHeight="false" outlineLevel="0" collapsed="false">
      <c r="M9" s="2" t="s">
        <v>4809</v>
      </c>
    </row>
    <row r="10" customFormat="false" ht="12.8" hidden="false" customHeight="false" outlineLevel="0" collapsed="false">
      <c r="B10" s="225" t="s">
        <v>4810</v>
      </c>
      <c r="C10" s="226"/>
      <c r="D10" s="226"/>
      <c r="E10" s="226"/>
      <c r="F10" s="226"/>
      <c r="G10" s="226"/>
      <c r="H10" s="226"/>
      <c r="I10" s="226"/>
      <c r="J10" s="226"/>
      <c r="K10" s="226"/>
      <c r="L10" s="137"/>
    </row>
    <row r="11" customFormat="false" ht="13.8" hidden="false" customHeight="false" outlineLevel="0" collapsed="false">
      <c r="B11" s="2" t="s">
        <v>4811</v>
      </c>
      <c r="C11" s="227" t="n">
        <v>0.04</v>
      </c>
      <c r="D11" s="227" t="n">
        <v>0.04</v>
      </c>
      <c r="E11" s="227" t="n">
        <v>0.04</v>
      </c>
      <c r="F11" s="227" t="n">
        <v>0.04</v>
      </c>
      <c r="G11" s="227" t="n">
        <v>0.04</v>
      </c>
      <c r="H11" s="227" t="n">
        <v>0.04</v>
      </c>
      <c r="I11" s="227" t="n">
        <v>0.04</v>
      </c>
      <c r="J11" s="227" t="n">
        <v>0.04</v>
      </c>
      <c r="K11" s="227" t="n">
        <v>0.04</v>
      </c>
      <c r="L11" s="137"/>
    </row>
    <row r="12" customFormat="false" ht="15" hidden="false" customHeight="false" outlineLevel="0" collapsed="false">
      <c r="B12" s="137" t="s">
        <v>4812</v>
      </c>
      <c r="C12" s="227" t="n">
        <v>0.01</v>
      </c>
      <c r="D12" s="227" t="n">
        <v>0.01</v>
      </c>
      <c r="E12" s="227" t="n">
        <v>0.01</v>
      </c>
      <c r="F12" s="227" t="n">
        <v>0.01</v>
      </c>
      <c r="G12" s="227" t="n">
        <v>0.01</v>
      </c>
      <c r="H12" s="227" t="n">
        <v>0.01</v>
      </c>
      <c r="I12" s="227" t="n">
        <v>0.01</v>
      </c>
      <c r="J12" s="227" t="n">
        <v>0.01</v>
      </c>
      <c r="K12" s="227" t="n">
        <v>0.01</v>
      </c>
      <c r="M12" s="137"/>
    </row>
    <row r="13" customFormat="false" ht="13.8" hidden="false" customHeight="false" outlineLevel="0" collapsed="false">
      <c r="B13" s="228" t="s">
        <v>4813</v>
      </c>
      <c r="C13" s="229" t="n">
        <v>0.00375</v>
      </c>
      <c r="D13" s="229" t="n">
        <v>0.00375</v>
      </c>
      <c r="E13" s="229" t="n">
        <v>0.00375</v>
      </c>
      <c r="F13" s="229" t="n">
        <v>0.00375</v>
      </c>
      <c r="G13" s="229" t="n">
        <v>0.00375</v>
      </c>
      <c r="H13" s="229" t="n">
        <v>0.00375</v>
      </c>
      <c r="I13" s="229" t="n">
        <v>0.00375</v>
      </c>
      <c r="J13" s="229" t="n">
        <v>0.00375</v>
      </c>
      <c r="K13" s="229" t="n">
        <v>0.00375</v>
      </c>
      <c r="M13" s="137"/>
    </row>
    <row r="14" customFormat="false" ht="13.8" hidden="false" customHeight="false" outlineLevel="0" collapsed="false">
      <c r="B14" s="228" t="s">
        <v>4814</v>
      </c>
      <c r="C14" s="229" t="n">
        <f aca="false">finance!C11+finance!C12+finance!C13</f>
        <v>0.05375</v>
      </c>
      <c r="D14" s="229" t="n">
        <f aca="false">finance!D11+finance!D12+finance!D13</f>
        <v>0.05375</v>
      </c>
      <c r="E14" s="229" t="n">
        <f aca="false">finance!E11+finance!E12+finance!E13</f>
        <v>0.05375</v>
      </c>
      <c r="F14" s="229" t="n">
        <f aca="false">finance!F11+finance!F12+finance!F13</f>
        <v>0.05375</v>
      </c>
      <c r="G14" s="229" t="n">
        <f aca="false">finance!G11+finance!G12+finance!G13</f>
        <v>0.05375</v>
      </c>
      <c r="H14" s="229" t="n">
        <f aca="false">finance!H11+finance!H12+finance!H13</f>
        <v>0.05375</v>
      </c>
      <c r="I14" s="229" t="n">
        <f aca="false">finance!I11+finance!I12+finance!I13</f>
        <v>0.05375</v>
      </c>
      <c r="J14" s="229" t="n">
        <f aca="false">finance!J11+finance!J12+finance!J13</f>
        <v>0.05375</v>
      </c>
      <c r="K14" s="229" t="n">
        <f aca="false">finance!K11+finance!K12+finance!K13</f>
        <v>0.05375</v>
      </c>
      <c r="M14" s="137"/>
    </row>
    <row r="15" customFormat="false" ht="13.8" hidden="false" customHeight="false" outlineLevel="0" collapsed="false">
      <c r="B15" s="228" t="s">
        <v>4815</v>
      </c>
      <c r="C15" s="229" t="n">
        <f aca="false">finance!C11+finance!C12</f>
        <v>0.05</v>
      </c>
      <c r="D15" s="229" t="n">
        <f aca="false">finance!D11+finance!D12</f>
        <v>0.05</v>
      </c>
      <c r="E15" s="229" t="n">
        <f aca="false">finance!E11+finance!E12</f>
        <v>0.05</v>
      </c>
      <c r="F15" s="229" t="n">
        <f aca="false">finance!F11+finance!F12</f>
        <v>0.05</v>
      </c>
      <c r="G15" s="229" t="n">
        <f aca="false">finance!G11+finance!G12</f>
        <v>0.05</v>
      </c>
      <c r="H15" s="229" t="n">
        <f aca="false">finance!H11+finance!H12</f>
        <v>0.05</v>
      </c>
      <c r="I15" s="229" t="n">
        <f aca="false">finance!I11+finance!I12</f>
        <v>0.05</v>
      </c>
      <c r="J15" s="229" t="n">
        <f aca="false">finance!J11+finance!J12</f>
        <v>0.05</v>
      </c>
      <c r="K15" s="229" t="n">
        <f aca="false">finance!K11+finance!K12</f>
        <v>0.05</v>
      </c>
      <c r="M15" s="137"/>
    </row>
    <row r="16" customFormat="false" ht="13.8" hidden="false" customHeight="false" outlineLevel="0" collapsed="false">
      <c r="B16" s="23" t="s">
        <v>4816</v>
      </c>
      <c r="C16" s="230" t="n">
        <v>1</v>
      </c>
      <c r="D16" s="230" t="n">
        <v>0.5</v>
      </c>
      <c r="E16" s="230" t="n">
        <v>0.5</v>
      </c>
      <c r="F16" s="230" t="n">
        <v>0.5</v>
      </c>
      <c r="G16" s="230" t="n">
        <v>0.5</v>
      </c>
      <c r="H16" s="230" t="n">
        <v>0.5</v>
      </c>
      <c r="I16" s="230" t="n">
        <v>0.4</v>
      </c>
      <c r="J16" s="230" t="n">
        <v>0.4</v>
      </c>
      <c r="K16" s="227" t="s">
        <v>4804</v>
      </c>
    </row>
    <row r="17" customFormat="false" ht="13.8" hidden="false" customHeight="false" outlineLevel="0" collapsed="false">
      <c r="B17" s="23" t="s">
        <v>4817</v>
      </c>
      <c r="C17" s="230" t="n">
        <v>1</v>
      </c>
      <c r="D17" s="230" t="n">
        <v>0.5</v>
      </c>
      <c r="E17" s="230" t="n">
        <v>0.5</v>
      </c>
      <c r="F17" s="230" t="n">
        <v>0.5</v>
      </c>
      <c r="G17" s="230" t="n">
        <v>0.5</v>
      </c>
      <c r="H17" s="230" t="n">
        <v>0.5</v>
      </c>
      <c r="I17" s="230" t="n">
        <v>0.5</v>
      </c>
      <c r="J17" s="230" t="n">
        <v>0.5</v>
      </c>
      <c r="K17" s="227" t="s">
        <v>4804</v>
      </c>
    </row>
    <row r="18" customFormat="false" ht="13.8" hidden="false" customHeight="false" outlineLevel="0" collapsed="false">
      <c r="B18" s="137" t="s">
        <v>4818</v>
      </c>
      <c r="C18" s="230" t="n">
        <v>0</v>
      </c>
      <c r="D18" s="230" t="n">
        <v>0.4</v>
      </c>
      <c r="E18" s="230" t="n">
        <v>0.35</v>
      </c>
      <c r="F18" s="230" t="n">
        <v>0.35</v>
      </c>
      <c r="G18" s="230" t="n">
        <v>0.35</v>
      </c>
      <c r="H18" s="230" t="n">
        <v>0.35</v>
      </c>
      <c r="I18" s="230" t="n">
        <v>0.4</v>
      </c>
      <c r="J18" s="230" t="n">
        <v>0.4</v>
      </c>
      <c r="K18" s="227" t="s">
        <v>4804</v>
      </c>
    </row>
    <row r="19" customFormat="false" ht="13.8" hidden="false" customHeight="false" outlineLevel="0" collapsed="false">
      <c r="B19" s="137" t="s">
        <v>4819</v>
      </c>
      <c r="C19" s="231" t="n">
        <v>0.004</v>
      </c>
      <c r="D19" s="231" t="n">
        <v>0.005</v>
      </c>
      <c r="E19" s="231" t="n">
        <v>0.005</v>
      </c>
      <c r="F19" s="231" t="n">
        <v>0.005</v>
      </c>
      <c r="G19" s="231" t="n">
        <v>0.005</v>
      </c>
      <c r="H19" s="231" t="n">
        <v>0.005</v>
      </c>
      <c r="I19" s="231" t="n">
        <v>0.004</v>
      </c>
      <c r="J19" s="231" t="n">
        <v>0.0035</v>
      </c>
      <c r="K19" s="231" t="n">
        <v>0.004</v>
      </c>
    </row>
    <row r="21" customFormat="false" ht="13.8" hidden="false" customHeight="false" outlineLevel="0" collapsed="false">
      <c r="B21" s="136" t="s">
        <v>4820</v>
      </c>
    </row>
    <row r="22" customFormat="false" ht="13.8" hidden="false" customHeight="false" outlineLevel="0" collapsed="false">
      <c r="B22" s="232" t="s">
        <v>4821</v>
      </c>
      <c r="C22" s="233" t="n">
        <v>12</v>
      </c>
      <c r="D22" s="233" t="n">
        <v>3</v>
      </c>
      <c r="E22" s="233" t="n">
        <v>3</v>
      </c>
      <c r="F22" s="233" t="n">
        <v>6</v>
      </c>
      <c r="G22" s="233" t="n">
        <v>6</v>
      </c>
      <c r="H22" s="233" t="n">
        <v>6</v>
      </c>
      <c r="I22" s="233" t="n">
        <v>6</v>
      </c>
      <c r="J22" s="233" t="n">
        <v>6</v>
      </c>
      <c r="K22" s="233" t="s">
        <v>4804</v>
      </c>
    </row>
    <row r="23" customFormat="false" ht="13.8" hidden="false" customHeight="false" outlineLevel="0" collapsed="false">
      <c r="B23" s="232" t="s">
        <v>4822</v>
      </c>
      <c r="C23" s="234" t="n">
        <v>15</v>
      </c>
      <c r="D23" s="234" t="n">
        <v>6</v>
      </c>
      <c r="E23" s="234" t="n">
        <v>6</v>
      </c>
      <c r="F23" s="234" t="n">
        <v>9</v>
      </c>
      <c r="G23" s="234" t="n">
        <v>12</v>
      </c>
      <c r="H23" s="234" t="n">
        <v>12</v>
      </c>
      <c r="I23" s="234" t="n">
        <v>15</v>
      </c>
      <c r="J23" s="234" t="n">
        <v>15</v>
      </c>
      <c r="K23" s="233" t="s">
        <v>4804</v>
      </c>
    </row>
    <row r="24" customFormat="false" ht="13.8" hidden="false" customHeight="false" outlineLevel="0" collapsed="false">
      <c r="B24" s="232" t="s">
        <v>4823</v>
      </c>
      <c r="C24" s="234" t="n">
        <v>5</v>
      </c>
      <c r="D24" s="234" t="n">
        <v>5</v>
      </c>
      <c r="E24" s="234" t="n">
        <v>5</v>
      </c>
      <c r="F24" s="234" t="n">
        <v>5</v>
      </c>
      <c r="G24" s="234" t="n">
        <v>5</v>
      </c>
      <c r="H24" s="234" t="n">
        <v>5</v>
      </c>
      <c r="I24" s="234" t="n">
        <v>5</v>
      </c>
      <c r="J24" s="234" t="n">
        <v>5</v>
      </c>
      <c r="K24" s="233" t="n">
        <v>4.5</v>
      </c>
    </row>
    <row r="25" customFormat="false" ht="13.8" hidden="false" customHeight="false" outlineLevel="0" collapsed="false">
      <c r="B25" s="232" t="s">
        <v>4824</v>
      </c>
      <c r="C25" s="233" t="n">
        <v>6</v>
      </c>
      <c r="D25" s="233" t="n">
        <v>6</v>
      </c>
      <c r="E25" s="233" t="n">
        <v>8</v>
      </c>
      <c r="F25" s="233" t="n">
        <v>10</v>
      </c>
      <c r="G25" s="233" t="n">
        <v>12</v>
      </c>
      <c r="H25" s="233" t="n">
        <v>14</v>
      </c>
      <c r="I25" s="233" t="n">
        <v>20</v>
      </c>
      <c r="J25" s="233" t="n">
        <v>25</v>
      </c>
      <c r="K25" s="233" t="n">
        <v>22</v>
      </c>
    </row>
    <row r="26" customFormat="false" ht="13.8" hidden="false" customHeight="false" outlineLevel="0" collapsed="false">
      <c r="B26" s="232" t="s">
        <v>4825</v>
      </c>
      <c r="C26" s="233" t="n">
        <f aca="false">finance!C25+finance!C22</f>
        <v>18</v>
      </c>
      <c r="D26" s="233" t="n">
        <f aca="false">finance!D25+finance!D22</f>
        <v>9</v>
      </c>
      <c r="E26" s="233" t="n">
        <f aca="false">finance!E25+finance!E22</f>
        <v>11</v>
      </c>
      <c r="F26" s="233" t="n">
        <f aca="false">finance!F25+finance!F22</f>
        <v>16</v>
      </c>
      <c r="G26" s="233" t="n">
        <f aca="false">finance!G25+finance!G22</f>
        <v>18</v>
      </c>
      <c r="H26" s="233" t="n">
        <f aca="false">finance!H25+finance!H22</f>
        <v>20</v>
      </c>
      <c r="I26" s="233" t="n">
        <f aca="false">finance!I25+finance!I22</f>
        <v>26</v>
      </c>
      <c r="J26" s="233" t="n">
        <f aca="false">finance!J25+finance!J22</f>
        <v>31</v>
      </c>
      <c r="K26" s="233" t="e">
        <f aca="false">finance!K25+finance!K22</f>
        <v>#VALUE!</v>
      </c>
    </row>
    <row r="27" customFormat="false" ht="13.8" hidden="false" customHeight="false" outlineLevel="0" collapsed="false">
      <c r="B27" s="232" t="s">
        <v>4826</v>
      </c>
      <c r="C27" s="235" t="n">
        <v>0</v>
      </c>
      <c r="D27" s="236" t="n">
        <v>3</v>
      </c>
      <c r="E27" s="236" t="n">
        <v>6</v>
      </c>
      <c r="F27" s="236" t="n">
        <v>6</v>
      </c>
      <c r="G27" s="236" t="n">
        <v>6</v>
      </c>
      <c r="H27" s="236" t="n">
        <v>6</v>
      </c>
      <c r="I27" s="236" t="n">
        <v>9</v>
      </c>
      <c r="J27" s="236" t="n">
        <v>9</v>
      </c>
      <c r="K27" s="236" t="s">
        <v>4804</v>
      </c>
    </row>
    <row r="28" customFormat="false" ht="13.8" hidden="false" customHeight="false" outlineLevel="0" collapsed="false">
      <c r="B28" s="232" t="s">
        <v>4827</v>
      </c>
      <c r="C28" s="237"/>
      <c r="D28" s="238"/>
      <c r="E28" s="238"/>
      <c r="F28" s="238"/>
      <c r="G28" s="238"/>
      <c r="H28" s="238"/>
      <c r="I28" s="238"/>
      <c r="J28" s="238"/>
      <c r="K28" s="239"/>
    </row>
    <row r="30" customFormat="false" ht="13.8" hidden="false" customHeight="false" outlineLevel="0" collapsed="false">
      <c r="B30" s="2" t="s">
        <v>4828</v>
      </c>
      <c r="C30" s="233" t="n">
        <v>0.006</v>
      </c>
      <c r="D30" s="233" t="n">
        <v>0.006</v>
      </c>
      <c r="E30" s="233" t="n">
        <v>0.006</v>
      </c>
      <c r="F30" s="233" t="n">
        <v>0.006</v>
      </c>
      <c r="G30" s="233" t="n">
        <v>0.006</v>
      </c>
      <c r="H30" s="233" t="n">
        <v>0.006</v>
      </c>
      <c r="I30" s="233" t="n">
        <v>0.006</v>
      </c>
      <c r="J30" s="233" t="n">
        <v>0.006</v>
      </c>
      <c r="K30" s="233" t="n">
        <v>0.006</v>
      </c>
    </row>
    <row r="31" customFormat="false" ht="13.8" hidden="false" customHeight="false" outlineLevel="0" collapsed="false">
      <c r="B31" s="2" t="s">
        <v>4829</v>
      </c>
      <c r="C31" s="233" t="n">
        <v>0.006</v>
      </c>
      <c r="D31" s="233" t="n">
        <v>0.006</v>
      </c>
      <c r="E31" s="233" t="n">
        <v>0.006</v>
      </c>
      <c r="F31" s="233" t="n">
        <v>0.006</v>
      </c>
      <c r="G31" s="233" t="n">
        <v>0.006</v>
      </c>
      <c r="H31" s="233" t="n">
        <v>0.006</v>
      </c>
      <c r="I31" s="233" t="n">
        <v>0.006</v>
      </c>
      <c r="J31" s="233" t="n">
        <v>0.006</v>
      </c>
      <c r="K31" s="233" t="n">
        <v>0.006</v>
      </c>
    </row>
    <row r="34" customFormat="false" ht="12.8" hidden="false" customHeight="false" outlineLevel="0" collapsed="false">
      <c r="B34" s="2" t="s">
        <v>4830</v>
      </c>
    </row>
    <row r="35" customFormat="false" ht="12.8" hidden="false" customHeight="false" outlineLevel="0" collapsed="false">
      <c r="B35" s="225" t="s">
        <v>4810</v>
      </c>
      <c r="C35" s="226"/>
      <c r="D35" s="226"/>
      <c r="E35" s="226"/>
      <c r="F35" s="226"/>
      <c r="G35" s="226"/>
      <c r="H35" s="226"/>
      <c r="I35" s="226"/>
      <c r="J35" s="226"/>
      <c r="K35" s="226"/>
    </row>
    <row r="36" customFormat="false" ht="12.8" hidden="false" customHeight="false" outlineLevel="0" collapsed="false">
      <c r="B36" s="2" t="s">
        <v>4811</v>
      </c>
      <c r="C36" s="240" t="n">
        <v>0.04</v>
      </c>
      <c r="D36" s="240" t="n">
        <v>0.04</v>
      </c>
      <c r="E36" s="240" t="n">
        <v>0.04</v>
      </c>
      <c r="F36" s="240" t="n">
        <v>0.04</v>
      </c>
      <c r="G36" s="240" t="n">
        <v>0.04</v>
      </c>
      <c r="H36" s="240" t="n">
        <v>0.04</v>
      </c>
      <c r="I36" s="240" t="n">
        <v>0.04</v>
      </c>
      <c r="J36" s="240" t="n">
        <v>0.04</v>
      </c>
      <c r="K36" s="240" t="n">
        <v>0.04</v>
      </c>
    </row>
    <row r="37" customFormat="false" ht="15" hidden="false" customHeight="false" outlineLevel="0" collapsed="false">
      <c r="B37" s="137" t="s">
        <v>4812</v>
      </c>
      <c r="C37" s="241" t="n">
        <v>100</v>
      </c>
      <c r="D37" s="241" t="n">
        <v>100</v>
      </c>
      <c r="E37" s="241" t="n">
        <v>100</v>
      </c>
      <c r="F37" s="241" t="n">
        <v>100</v>
      </c>
      <c r="G37" s="241" t="n">
        <v>75</v>
      </c>
      <c r="H37" s="241" t="n">
        <v>75</v>
      </c>
      <c r="I37" s="241" t="n">
        <v>75</v>
      </c>
      <c r="J37" s="241" t="n">
        <v>50</v>
      </c>
      <c r="K37" s="241" t="n">
        <v>100</v>
      </c>
    </row>
    <row r="38" customFormat="false" ht="12.8" hidden="false" customHeight="false" outlineLevel="0" collapsed="false">
      <c r="B38" s="228" t="s">
        <v>4813</v>
      </c>
      <c r="C38" s="242" t="s">
        <v>4831</v>
      </c>
      <c r="D38" s="242" t="s">
        <v>4831</v>
      </c>
      <c r="E38" s="242" t="s">
        <v>4831</v>
      </c>
      <c r="F38" s="242" t="s">
        <v>4831</v>
      </c>
      <c r="G38" s="242" t="s">
        <v>4831</v>
      </c>
      <c r="H38" s="242" t="s">
        <v>4831</v>
      </c>
      <c r="I38" s="242" t="s">
        <v>4831</v>
      </c>
      <c r="J38" s="242" t="s">
        <v>4831</v>
      </c>
      <c r="K38" s="242" t="s">
        <v>4831</v>
      </c>
    </row>
    <row r="39" customFormat="false" ht="13.8" hidden="false" customHeight="false" outlineLevel="0" collapsed="false">
      <c r="B39" s="23" t="s">
        <v>4816</v>
      </c>
      <c r="C39" s="243" t="n">
        <v>1</v>
      </c>
      <c r="D39" s="243" t="n">
        <v>0.5</v>
      </c>
      <c r="E39" s="243" t="n">
        <v>0.5</v>
      </c>
      <c r="F39" s="243" t="n">
        <v>0.5</v>
      </c>
      <c r="G39" s="243" t="n">
        <v>0.5</v>
      </c>
      <c r="H39" s="243" t="n">
        <v>0.5</v>
      </c>
      <c r="I39" s="243" t="n">
        <v>0.4</v>
      </c>
      <c r="J39" s="243" t="n">
        <v>0.4</v>
      </c>
      <c r="K39" s="243" t="s">
        <v>4804</v>
      </c>
    </row>
    <row r="40" customFormat="false" ht="13.8" hidden="false" customHeight="false" outlineLevel="0" collapsed="false">
      <c r="B40" s="23" t="s">
        <v>4817</v>
      </c>
      <c r="C40" s="243" t="n">
        <v>1</v>
      </c>
      <c r="D40" s="243" t="n">
        <v>0.5</v>
      </c>
      <c r="E40" s="243" t="n">
        <v>0.5</v>
      </c>
      <c r="F40" s="243" t="n">
        <v>0.5</v>
      </c>
      <c r="G40" s="243" t="n">
        <v>0.5</v>
      </c>
      <c r="H40" s="243" t="n">
        <v>0.5</v>
      </c>
      <c r="I40" s="243" t="n">
        <v>0.5</v>
      </c>
      <c r="J40" s="243" t="n">
        <v>0.5</v>
      </c>
      <c r="K40" s="243" t="s">
        <v>4804</v>
      </c>
    </row>
    <row r="41" customFormat="false" ht="13.8" hidden="false" customHeight="false" outlineLevel="0" collapsed="false">
      <c r="B41" s="137" t="s">
        <v>4818</v>
      </c>
      <c r="C41" s="243" t="n">
        <v>0</v>
      </c>
      <c r="D41" s="243" t="n">
        <v>0.4</v>
      </c>
      <c r="E41" s="243" t="n">
        <v>0.35</v>
      </c>
      <c r="F41" s="243" t="n">
        <v>0.35</v>
      </c>
      <c r="G41" s="243" t="n">
        <v>0.35</v>
      </c>
      <c r="H41" s="243" t="n">
        <v>0.35</v>
      </c>
      <c r="I41" s="243" t="n">
        <v>0.4</v>
      </c>
      <c r="J41" s="243" t="n">
        <v>0.4</v>
      </c>
      <c r="K41" s="243" t="s">
        <v>4804</v>
      </c>
    </row>
    <row r="42" customFormat="false" ht="13.8" hidden="false" customHeight="false" outlineLevel="0" collapsed="false">
      <c r="B42" s="137" t="s">
        <v>4826</v>
      </c>
      <c r="C42" s="244" t="n">
        <v>0</v>
      </c>
      <c r="D42" s="244" t="n">
        <v>3</v>
      </c>
      <c r="E42" s="244" t="n">
        <v>6</v>
      </c>
      <c r="F42" s="244" t="n">
        <v>6</v>
      </c>
      <c r="G42" s="244" t="n">
        <v>6</v>
      </c>
      <c r="H42" s="244" t="n">
        <v>6</v>
      </c>
      <c r="I42" s="244" t="n">
        <v>9</v>
      </c>
      <c r="J42" s="244" t="n">
        <v>9</v>
      </c>
      <c r="K42" s="244" t="s">
        <v>4804</v>
      </c>
    </row>
    <row r="43" customFormat="false" ht="13.8" hidden="false" customHeight="false" outlineLevel="0" collapsed="false">
      <c r="B43" s="137" t="s">
        <v>4832</v>
      </c>
      <c r="C43" s="236" t="s">
        <v>4804</v>
      </c>
      <c r="D43" s="236" t="s">
        <v>4804</v>
      </c>
      <c r="E43" s="236" t="s">
        <v>4833</v>
      </c>
      <c r="F43" s="236" t="s">
        <v>4833</v>
      </c>
      <c r="G43" s="236" t="s">
        <v>4833</v>
      </c>
      <c r="H43" s="236" t="s">
        <v>4833</v>
      </c>
      <c r="I43" s="236" t="s">
        <v>4833</v>
      </c>
      <c r="J43" s="236" t="s">
        <v>4833</v>
      </c>
      <c r="K43" s="244" t="s">
        <v>4804</v>
      </c>
    </row>
    <row r="44" customFormat="false" ht="13.8" hidden="false" customHeight="false" outlineLevel="0" collapsed="false">
      <c r="B44" s="137" t="s">
        <v>4819</v>
      </c>
      <c r="C44" s="245" t="s">
        <v>4834</v>
      </c>
      <c r="D44" s="245" t="s">
        <v>4835</v>
      </c>
      <c r="E44" s="245" t="s">
        <v>4835</v>
      </c>
      <c r="F44" s="245" t="s">
        <v>4836</v>
      </c>
      <c r="G44" s="245" t="s">
        <v>4836</v>
      </c>
      <c r="H44" s="245" t="s">
        <v>4836</v>
      </c>
      <c r="I44" s="245" t="s">
        <v>4834</v>
      </c>
      <c r="J44" s="245" t="n">
        <v>35</v>
      </c>
      <c r="K44" s="245" t="n">
        <v>40</v>
      </c>
    </row>
    <row r="46" customFormat="false" ht="13.8" hidden="false" customHeight="false" outlineLevel="0" collapsed="false">
      <c r="B46" s="137" t="s">
        <v>4823</v>
      </c>
      <c r="C46" s="233" t="s">
        <v>4837</v>
      </c>
      <c r="D46" s="233" t="s">
        <v>4837</v>
      </c>
      <c r="E46" s="233" t="s">
        <v>4837</v>
      </c>
      <c r="F46" s="233" t="s">
        <v>4837</v>
      </c>
      <c r="G46" s="233" t="s">
        <v>4837</v>
      </c>
      <c r="H46" s="233" t="s">
        <v>4837</v>
      </c>
      <c r="I46" s="233" t="s">
        <v>4837</v>
      </c>
      <c r="J46" s="233" t="s">
        <v>4837</v>
      </c>
      <c r="K46" s="233" t="s">
        <v>4837</v>
      </c>
    </row>
    <row r="49" customFormat="false" ht="13.8" hidden="false" customHeight="false" outlineLevel="0" collapsed="false">
      <c r="B49" s="137" t="s">
        <v>4832</v>
      </c>
      <c r="C49" s="236" t="s">
        <v>4804</v>
      </c>
      <c r="D49" s="236" t="s">
        <v>4804</v>
      </c>
      <c r="E49" s="236" t="s">
        <v>4833</v>
      </c>
      <c r="F49" s="236" t="s">
        <v>4833</v>
      </c>
      <c r="G49" s="236" t="s">
        <v>4833</v>
      </c>
      <c r="H49" s="236" t="s">
        <v>4833</v>
      </c>
      <c r="I49" s="236" t="s">
        <v>4833</v>
      </c>
      <c r="J49" s="236" t="s">
        <v>4833</v>
      </c>
      <c r="K49" s="244" t="s">
        <v>4804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Roman,Normal"&amp;12&amp;A</oddHeader>
    <oddFooter>&amp;C&amp;"Times New Roman,Normal"&amp;12Page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otalTime>254762</TotalTime>
  <Application>LibreOffice/4.4.2.2$Linux_X86_64 LibreOffice_project/40m0$Build-2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2019-02-14T19:51:28Z</dcterms:created>
  <dc:language>fr-CA</dc:language>
  <dcterms:modified xsi:type="dcterms:W3CDTF">2019-03-01T14:33:00Z</dcterms:modified>
  <cp:revision>25</cp:revision>
</cp:coreProperties>
</file>